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drawings/drawing1.xml" ContentType="application/vnd.openxmlformats-officedocument.drawing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A9611E8F-6832-4362-80CC-60D04A69DD41}" xr6:coauthVersionLast="47" xr6:coauthVersionMax="47" xr10:uidLastSave="{00000000-0000-0000-0000-000000000000}"/>
  <bookViews>
    <workbookView xWindow="-120" yWindow="-120" windowWidth="20730" windowHeight="11310" activeTab="1" xr2:uid="{B62C5BAC-B37D-4920-9573-D2C73C529206}"/>
  </bookViews>
  <sheets>
    <sheet name="تكويد الاصناف" sheetId="3" r:id="rId1"/>
    <sheet name="اضافة" sheetId="4" r:id="rId2"/>
    <sheet name="منصرف" sheetId="5" r:id="rId3"/>
    <sheet name="رصيد المخازن" sheetId="6" r:id="rId4"/>
  </sheets>
  <definedNames>
    <definedName name="_xlnm.Print_Area" localSheetId="3">'رصيد المخازن'!$B$3:$K$90</definedName>
    <definedName name="_xlnm.Print_Titles" localSheetId="3">'رصيد المخازن'!$7:$7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6" l="1"/>
  <c r="J9" i="6"/>
  <c r="J10" i="6"/>
  <c r="J11" i="6"/>
  <c r="J5" i="6" s="1"/>
  <c r="J12" i="6"/>
  <c r="J13" i="6"/>
  <c r="J14" i="6"/>
  <c r="J15" i="6"/>
  <c r="J16" i="6"/>
  <c r="J17" i="6"/>
  <c r="J18" i="6"/>
  <c r="J19" i="6"/>
  <c r="J20" i="6"/>
  <c r="J21" i="6"/>
  <c r="J22" i="6"/>
  <c r="J23" i="6"/>
  <c r="J24" i="6"/>
  <c r="J25" i="6"/>
  <c r="J26" i="6"/>
  <c r="J27" i="6"/>
  <c r="J28" i="6"/>
  <c r="J29" i="6"/>
  <c r="J30" i="6"/>
  <c r="J31" i="6"/>
  <c r="J32" i="6"/>
  <c r="J33" i="6"/>
  <c r="J34" i="6"/>
  <c r="J35" i="6"/>
  <c r="J36" i="6"/>
  <c r="J37" i="6"/>
  <c r="J38" i="6"/>
  <c r="J39" i="6"/>
  <c r="J40" i="6"/>
  <c r="J41" i="6"/>
  <c r="J42" i="6"/>
  <c r="J43" i="6"/>
  <c r="J44" i="6"/>
  <c r="J45" i="6"/>
  <c r="J46" i="6"/>
  <c r="J47" i="6"/>
  <c r="J48" i="6"/>
  <c r="J49" i="6"/>
  <c r="J50" i="6"/>
  <c r="J51" i="6"/>
  <c r="J52" i="6"/>
  <c r="J53" i="6"/>
  <c r="J54" i="6"/>
  <c r="J55" i="6"/>
  <c r="J56" i="6"/>
  <c r="J57" i="6"/>
  <c r="J58" i="6"/>
  <c r="J59" i="6"/>
  <c r="J60" i="6"/>
  <c r="J61" i="6"/>
  <c r="J62" i="6"/>
  <c r="J63" i="6"/>
  <c r="J64" i="6"/>
  <c r="J65" i="6"/>
  <c r="J66" i="6"/>
  <c r="J67" i="6"/>
  <c r="J68" i="6"/>
  <c r="J69" i="6"/>
  <c r="J70" i="6"/>
  <c r="J71" i="6"/>
  <c r="J72" i="6"/>
  <c r="J73" i="6"/>
  <c r="J74" i="6"/>
  <c r="J75" i="6"/>
  <c r="J76" i="6"/>
  <c r="J77" i="6"/>
  <c r="J78" i="6"/>
  <c r="J79" i="6"/>
  <c r="J80" i="6"/>
  <c r="J81" i="6"/>
  <c r="J82" i="6"/>
  <c r="J83" i="6"/>
  <c r="J84" i="6"/>
  <c r="J85" i="6"/>
  <c r="J86" i="6"/>
  <c r="J87" i="6"/>
  <c r="J88" i="6"/>
  <c r="J89" i="6"/>
  <c r="J90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74" i="6"/>
  <c r="B75" i="6"/>
  <c r="B76" i="6"/>
  <c r="B77" i="6"/>
  <c r="B78" i="6"/>
  <c r="B79" i="6"/>
  <c r="B80" i="6"/>
  <c r="B81" i="6"/>
  <c r="B82" i="6"/>
  <c r="B83" i="6"/>
  <c r="B84" i="6"/>
  <c r="B85" i="6"/>
  <c r="B86" i="6"/>
  <c r="B87" i="6"/>
  <c r="B88" i="6"/>
  <c r="B89" i="6"/>
  <c r="B90" i="6"/>
  <c r="H3" i="3" l="1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H123" i="3"/>
  <c r="H124" i="3"/>
  <c r="H125" i="3"/>
  <c r="H126" i="3"/>
  <c r="H127" i="3"/>
  <c r="H128" i="3"/>
  <c r="H129" i="3"/>
  <c r="H130" i="3"/>
  <c r="H131" i="3"/>
  <c r="H132" i="3"/>
  <c r="H133" i="3"/>
  <c r="H134" i="3"/>
  <c r="H135" i="3"/>
  <c r="H136" i="3"/>
  <c r="H137" i="3"/>
  <c r="H138" i="3"/>
  <c r="H139" i="3"/>
  <c r="H140" i="3"/>
  <c r="H141" i="3"/>
  <c r="H142" i="3"/>
  <c r="H143" i="3"/>
  <c r="H144" i="3"/>
  <c r="H145" i="3"/>
  <c r="H146" i="3"/>
  <c r="H147" i="3"/>
  <c r="H148" i="3"/>
  <c r="H149" i="3"/>
  <c r="H150" i="3"/>
  <c r="H151" i="3"/>
  <c r="H152" i="3"/>
  <c r="H153" i="3"/>
  <c r="H154" i="3"/>
  <c r="H155" i="3"/>
  <c r="H156" i="3"/>
  <c r="H157" i="3"/>
  <c r="H158" i="3"/>
  <c r="H159" i="3"/>
  <c r="H160" i="3"/>
  <c r="H161" i="3"/>
  <c r="H162" i="3"/>
  <c r="H163" i="3"/>
  <c r="H164" i="3"/>
  <c r="H165" i="3"/>
  <c r="H166" i="3"/>
  <c r="H167" i="3"/>
  <c r="H168" i="3"/>
  <c r="H169" i="3"/>
  <c r="H170" i="3"/>
  <c r="H171" i="3"/>
  <c r="H172" i="3"/>
  <c r="H173" i="3"/>
  <c r="H174" i="3"/>
  <c r="H175" i="3"/>
  <c r="H176" i="3"/>
  <c r="H177" i="3"/>
  <c r="H178" i="3"/>
  <c r="H179" i="3"/>
  <c r="H180" i="3"/>
  <c r="H181" i="3"/>
  <c r="H182" i="3"/>
  <c r="H183" i="3"/>
  <c r="H184" i="3"/>
  <c r="H185" i="3"/>
  <c r="H186" i="3"/>
  <c r="H187" i="3"/>
  <c r="H188" i="3"/>
  <c r="H189" i="3"/>
  <c r="H190" i="3"/>
  <c r="H191" i="3"/>
  <c r="H192" i="3"/>
  <c r="H193" i="3"/>
  <c r="H194" i="3"/>
  <c r="H195" i="3"/>
  <c r="H196" i="3"/>
  <c r="H197" i="3"/>
  <c r="H198" i="3"/>
  <c r="H199" i="3"/>
  <c r="H200" i="3"/>
  <c r="H201" i="3"/>
  <c r="H202" i="3"/>
  <c r="H203" i="3"/>
  <c r="H204" i="3"/>
  <c r="H205" i="3"/>
  <c r="H206" i="3"/>
  <c r="H207" i="3"/>
  <c r="H208" i="3"/>
  <c r="H209" i="3"/>
  <c r="H210" i="3"/>
  <c r="H211" i="3"/>
  <c r="H212" i="3"/>
  <c r="H213" i="3"/>
  <c r="H214" i="3"/>
  <c r="H215" i="3"/>
  <c r="H216" i="3"/>
  <c r="H217" i="3"/>
  <c r="H218" i="3"/>
  <c r="H219" i="3"/>
  <c r="H220" i="3"/>
  <c r="H221" i="3"/>
  <c r="H222" i="3"/>
  <c r="H223" i="3"/>
  <c r="H224" i="3"/>
  <c r="H225" i="3"/>
  <c r="H226" i="3"/>
  <c r="H227" i="3"/>
  <c r="H228" i="3"/>
  <c r="H229" i="3"/>
  <c r="H230" i="3"/>
  <c r="H231" i="3"/>
  <c r="H232" i="3"/>
  <c r="H233" i="3"/>
  <c r="H234" i="3"/>
  <c r="H235" i="3"/>
  <c r="H236" i="3"/>
  <c r="H237" i="3"/>
  <c r="H238" i="3"/>
  <c r="H239" i="3"/>
  <c r="H240" i="3"/>
  <c r="H241" i="3"/>
  <c r="H242" i="3"/>
  <c r="H243" i="3"/>
  <c r="H244" i="3"/>
  <c r="H245" i="3"/>
  <c r="H246" i="3"/>
  <c r="H247" i="3"/>
  <c r="H248" i="3"/>
  <c r="H249" i="3"/>
  <c r="H250" i="3"/>
  <c r="H251" i="3"/>
  <c r="H252" i="3"/>
  <c r="H253" i="3"/>
  <c r="H254" i="3"/>
  <c r="H255" i="3"/>
  <c r="H256" i="3"/>
  <c r="H257" i="3"/>
  <c r="H258" i="3"/>
  <c r="H259" i="3"/>
  <c r="H260" i="3"/>
  <c r="H261" i="3"/>
  <c r="H262" i="3"/>
  <c r="H263" i="3"/>
  <c r="H264" i="3"/>
  <c r="H265" i="3"/>
  <c r="H266" i="3"/>
  <c r="H267" i="3"/>
  <c r="H268" i="3"/>
  <c r="H269" i="3"/>
  <c r="H270" i="3"/>
  <c r="H271" i="3"/>
  <c r="H272" i="3"/>
  <c r="H273" i="3"/>
  <c r="H274" i="3"/>
  <c r="H275" i="3"/>
  <c r="H276" i="3"/>
  <c r="H277" i="3"/>
  <c r="H278" i="3"/>
  <c r="H279" i="3"/>
  <c r="H280" i="3"/>
  <c r="H281" i="3"/>
  <c r="H282" i="3"/>
  <c r="H283" i="3"/>
  <c r="H284" i="3"/>
  <c r="H285" i="3"/>
  <c r="H286" i="3"/>
  <c r="H287" i="3"/>
  <c r="H288" i="3"/>
  <c r="H289" i="3"/>
  <c r="H290" i="3"/>
  <c r="H291" i="3"/>
  <c r="H292" i="3"/>
  <c r="H293" i="3"/>
  <c r="H294" i="3"/>
  <c r="H295" i="3"/>
  <c r="H296" i="3"/>
  <c r="H297" i="3"/>
  <c r="H298" i="3"/>
  <c r="H299" i="3"/>
  <c r="H300" i="3"/>
  <c r="H301" i="3"/>
  <c r="H302" i="3"/>
  <c r="H303" i="3"/>
  <c r="H304" i="3"/>
  <c r="H305" i="3"/>
  <c r="H306" i="3"/>
  <c r="H307" i="3"/>
  <c r="H308" i="3"/>
  <c r="H309" i="3"/>
  <c r="H310" i="3"/>
  <c r="H311" i="3"/>
  <c r="H312" i="3"/>
  <c r="H313" i="3"/>
  <c r="H314" i="3"/>
  <c r="H315" i="3"/>
  <c r="H316" i="3"/>
  <c r="H317" i="3"/>
  <c r="H318" i="3"/>
  <c r="H319" i="3"/>
  <c r="H320" i="3"/>
  <c r="H321" i="3"/>
  <c r="H322" i="3"/>
  <c r="H323" i="3"/>
  <c r="H324" i="3"/>
  <c r="H325" i="3"/>
  <c r="H326" i="3"/>
  <c r="H327" i="3"/>
  <c r="H328" i="3"/>
  <c r="H329" i="3"/>
  <c r="H330" i="3"/>
  <c r="H331" i="3"/>
  <c r="H332" i="3"/>
  <c r="H333" i="3"/>
  <c r="H334" i="3"/>
  <c r="H335" i="3"/>
  <c r="H336" i="3"/>
  <c r="H337" i="3"/>
  <c r="H338" i="3"/>
  <c r="H339" i="3"/>
  <c r="H340" i="3"/>
  <c r="H341" i="3"/>
  <c r="H342" i="3"/>
  <c r="H343" i="3"/>
  <c r="H344" i="3"/>
  <c r="H345" i="3"/>
  <c r="H346" i="3"/>
  <c r="H347" i="3"/>
  <c r="H348" i="3"/>
  <c r="H349" i="3"/>
  <c r="H350" i="3"/>
  <c r="H351" i="3"/>
  <c r="H352" i="3"/>
  <c r="H353" i="3"/>
  <c r="H354" i="3"/>
  <c r="H355" i="3"/>
  <c r="H356" i="3"/>
  <c r="H357" i="3"/>
  <c r="H358" i="3"/>
  <c r="H359" i="3"/>
  <c r="H360" i="3"/>
  <c r="H361" i="3"/>
  <c r="H362" i="3"/>
  <c r="H363" i="3"/>
  <c r="H364" i="3"/>
  <c r="H365" i="3"/>
  <c r="H366" i="3"/>
  <c r="H367" i="3"/>
  <c r="H368" i="3"/>
  <c r="H369" i="3"/>
  <c r="H370" i="3"/>
  <c r="H371" i="3"/>
  <c r="H372" i="3"/>
  <c r="H373" i="3"/>
  <c r="H374" i="3"/>
  <c r="H375" i="3"/>
  <c r="H376" i="3"/>
  <c r="H377" i="3"/>
  <c r="H378" i="3"/>
  <c r="H379" i="3"/>
  <c r="H380" i="3"/>
  <c r="H381" i="3"/>
  <c r="H382" i="3"/>
  <c r="H383" i="3"/>
  <c r="H384" i="3"/>
  <c r="H385" i="3"/>
  <c r="H386" i="3"/>
  <c r="H387" i="3"/>
  <c r="H388" i="3"/>
  <c r="H389" i="3"/>
  <c r="H390" i="3"/>
  <c r="H391" i="3"/>
  <c r="H392" i="3"/>
  <c r="H393" i="3"/>
  <c r="H394" i="3"/>
  <c r="H395" i="3"/>
  <c r="H396" i="3"/>
  <c r="H397" i="3"/>
  <c r="H398" i="3"/>
  <c r="H399" i="3"/>
  <c r="H400" i="3"/>
  <c r="H401" i="3"/>
  <c r="H402" i="3"/>
  <c r="H403" i="3"/>
  <c r="H404" i="3"/>
  <c r="H405" i="3"/>
  <c r="H406" i="3"/>
  <c r="H407" i="3"/>
  <c r="H408" i="3"/>
  <c r="H409" i="3"/>
  <c r="H410" i="3"/>
  <c r="H411" i="3"/>
  <c r="H412" i="3"/>
  <c r="H413" i="3"/>
  <c r="H414" i="3"/>
  <c r="H415" i="3"/>
  <c r="H416" i="3"/>
  <c r="H417" i="3"/>
  <c r="H418" i="3"/>
  <c r="H419" i="3"/>
  <c r="H420" i="3"/>
  <c r="H421" i="3"/>
  <c r="H422" i="3"/>
  <c r="H423" i="3"/>
  <c r="H424" i="3"/>
  <c r="H425" i="3"/>
  <c r="H426" i="3"/>
  <c r="H427" i="3"/>
  <c r="H428" i="3"/>
  <c r="H429" i="3"/>
  <c r="H430" i="3"/>
  <c r="H431" i="3"/>
  <c r="H432" i="3"/>
  <c r="H433" i="3"/>
  <c r="H434" i="3"/>
  <c r="H435" i="3"/>
  <c r="H436" i="3"/>
  <c r="H437" i="3"/>
  <c r="H438" i="3"/>
  <c r="H439" i="3"/>
  <c r="H440" i="3"/>
  <c r="H441" i="3"/>
  <c r="H442" i="3"/>
  <c r="H443" i="3"/>
  <c r="H444" i="3"/>
  <c r="H445" i="3"/>
  <c r="H446" i="3"/>
  <c r="H447" i="3"/>
  <c r="H448" i="3"/>
  <c r="H449" i="3"/>
  <c r="H450" i="3"/>
  <c r="H451" i="3"/>
  <c r="H452" i="3"/>
  <c r="H453" i="3"/>
  <c r="H454" i="3"/>
  <c r="H455" i="3"/>
  <c r="H456" i="3"/>
  <c r="H457" i="3"/>
  <c r="H458" i="3"/>
  <c r="H459" i="3"/>
  <c r="H460" i="3"/>
  <c r="H461" i="3"/>
  <c r="H462" i="3"/>
  <c r="H463" i="3"/>
  <c r="H464" i="3"/>
  <c r="H465" i="3"/>
  <c r="H466" i="3"/>
  <c r="H467" i="3"/>
  <c r="H468" i="3"/>
  <c r="H469" i="3"/>
  <c r="H470" i="3"/>
  <c r="H471" i="3"/>
  <c r="H472" i="3"/>
  <c r="H473" i="3"/>
  <c r="H474" i="3"/>
  <c r="H475" i="3"/>
  <c r="H476" i="3"/>
  <c r="H477" i="3"/>
  <c r="H478" i="3"/>
  <c r="H479" i="3"/>
  <c r="H480" i="3"/>
  <c r="H481" i="3"/>
  <c r="H482" i="3"/>
  <c r="H483" i="3"/>
  <c r="H484" i="3"/>
  <c r="H485" i="3"/>
  <c r="H486" i="3"/>
  <c r="H487" i="3"/>
  <c r="H488" i="3"/>
  <c r="H489" i="3"/>
  <c r="H490" i="3"/>
  <c r="H491" i="3"/>
  <c r="H492" i="3"/>
  <c r="H493" i="3"/>
  <c r="H494" i="3"/>
  <c r="H495" i="3"/>
  <c r="H496" i="3"/>
  <c r="H497" i="3"/>
  <c r="H498" i="3"/>
  <c r="H499" i="3"/>
  <c r="H500" i="3"/>
  <c r="H501" i="3"/>
  <c r="H502" i="3"/>
  <c r="H503" i="3"/>
  <c r="H504" i="3"/>
  <c r="H505" i="3"/>
  <c r="H506" i="3"/>
  <c r="H507" i="3"/>
  <c r="H508" i="3"/>
  <c r="H509" i="3"/>
  <c r="H510" i="3"/>
  <c r="H511" i="3"/>
  <c r="H512" i="3"/>
  <c r="H513" i="3"/>
  <c r="H514" i="3"/>
  <c r="H515" i="3"/>
  <c r="H516" i="3"/>
  <c r="H517" i="3"/>
  <c r="H518" i="3"/>
  <c r="H519" i="3"/>
  <c r="H520" i="3"/>
  <c r="H521" i="3"/>
  <c r="H522" i="3"/>
  <c r="H523" i="3"/>
  <c r="H524" i="3"/>
  <c r="H525" i="3"/>
  <c r="H526" i="3"/>
  <c r="H527" i="3"/>
  <c r="H528" i="3"/>
  <c r="H529" i="3"/>
  <c r="H530" i="3"/>
  <c r="H531" i="3"/>
  <c r="H532" i="3"/>
  <c r="H533" i="3"/>
  <c r="H534" i="3"/>
  <c r="H535" i="3"/>
  <c r="H536" i="3"/>
  <c r="H537" i="3"/>
  <c r="H538" i="3"/>
  <c r="H539" i="3"/>
  <c r="H540" i="3"/>
  <c r="H541" i="3"/>
  <c r="H542" i="3"/>
  <c r="H543" i="3"/>
  <c r="H544" i="3"/>
  <c r="H545" i="3"/>
  <c r="H546" i="3"/>
  <c r="H547" i="3"/>
  <c r="H548" i="3"/>
  <c r="H549" i="3"/>
  <c r="H550" i="3"/>
  <c r="H551" i="3"/>
  <c r="H552" i="3"/>
  <c r="H553" i="3"/>
  <c r="H554" i="3"/>
  <c r="H555" i="3"/>
  <c r="H556" i="3"/>
  <c r="H557" i="3"/>
  <c r="H558" i="3"/>
  <c r="H559" i="3"/>
  <c r="H560" i="3"/>
  <c r="H561" i="3"/>
  <c r="H562" i="3"/>
  <c r="H563" i="3"/>
  <c r="H564" i="3"/>
  <c r="H565" i="3"/>
  <c r="H566" i="3"/>
  <c r="H567" i="3"/>
  <c r="H568" i="3"/>
  <c r="H569" i="3"/>
  <c r="H570" i="3"/>
  <c r="H571" i="3"/>
  <c r="H572" i="3"/>
  <c r="H573" i="3"/>
  <c r="H574" i="3"/>
  <c r="H575" i="3"/>
  <c r="H576" i="3"/>
  <c r="H577" i="3"/>
  <c r="H578" i="3"/>
  <c r="H579" i="3"/>
  <c r="H580" i="3"/>
  <c r="H581" i="3"/>
  <c r="H582" i="3"/>
  <c r="H583" i="3"/>
  <c r="H584" i="3"/>
  <c r="H585" i="3"/>
  <c r="H586" i="3"/>
  <c r="H587" i="3"/>
  <c r="H588" i="3"/>
  <c r="H589" i="3"/>
  <c r="H590" i="3"/>
  <c r="H591" i="3"/>
  <c r="H592" i="3"/>
  <c r="H593" i="3"/>
  <c r="H594" i="3"/>
  <c r="H595" i="3"/>
  <c r="H596" i="3"/>
  <c r="H597" i="3"/>
  <c r="H598" i="3"/>
  <c r="H599" i="3"/>
  <c r="H600" i="3"/>
  <c r="H601" i="3"/>
  <c r="H602" i="3"/>
  <c r="H603" i="3"/>
  <c r="H604" i="3"/>
  <c r="H605" i="3"/>
  <c r="H606" i="3"/>
  <c r="H607" i="3"/>
  <c r="H608" i="3"/>
  <c r="H609" i="3"/>
  <c r="H610" i="3"/>
  <c r="H611" i="3"/>
  <c r="H612" i="3"/>
  <c r="H613" i="3"/>
  <c r="H614" i="3"/>
  <c r="H615" i="3"/>
  <c r="H616" i="3"/>
  <c r="H617" i="3"/>
  <c r="H618" i="3"/>
  <c r="H619" i="3"/>
  <c r="H620" i="3"/>
  <c r="H621" i="3"/>
  <c r="H622" i="3"/>
  <c r="H623" i="3"/>
  <c r="H624" i="3"/>
  <c r="H625" i="3"/>
  <c r="H626" i="3"/>
  <c r="H627" i="3"/>
  <c r="H628" i="3"/>
  <c r="H629" i="3"/>
  <c r="H630" i="3"/>
  <c r="H631" i="3"/>
  <c r="H632" i="3"/>
  <c r="H633" i="3"/>
  <c r="H634" i="3"/>
  <c r="H635" i="3"/>
  <c r="H636" i="3"/>
  <c r="H637" i="3"/>
  <c r="H638" i="3"/>
  <c r="H639" i="3"/>
  <c r="H640" i="3"/>
  <c r="H641" i="3"/>
  <c r="H642" i="3"/>
  <c r="H643" i="3"/>
  <c r="H644" i="3"/>
  <c r="H645" i="3"/>
  <c r="H646" i="3"/>
  <c r="H647" i="3"/>
  <c r="H648" i="3"/>
  <c r="H649" i="3"/>
  <c r="H650" i="3"/>
  <c r="H651" i="3"/>
  <c r="H652" i="3"/>
  <c r="H653" i="3"/>
  <c r="H654" i="3"/>
  <c r="H655" i="3"/>
  <c r="H656" i="3"/>
  <c r="H657" i="3"/>
  <c r="H658" i="3"/>
  <c r="H659" i="3"/>
  <c r="H660" i="3"/>
  <c r="H661" i="3"/>
  <c r="H662" i="3"/>
  <c r="H663" i="3"/>
  <c r="H664" i="3"/>
  <c r="H665" i="3"/>
  <c r="H666" i="3"/>
  <c r="H667" i="3"/>
  <c r="H668" i="3"/>
  <c r="H669" i="3"/>
  <c r="H670" i="3"/>
  <c r="H671" i="3"/>
  <c r="H672" i="3"/>
  <c r="H673" i="3"/>
  <c r="H674" i="3"/>
  <c r="H675" i="3"/>
  <c r="H676" i="3"/>
  <c r="H677" i="3"/>
  <c r="H678" i="3"/>
  <c r="H679" i="3"/>
  <c r="H680" i="3"/>
  <c r="H681" i="3"/>
  <c r="H682" i="3"/>
  <c r="H683" i="3"/>
  <c r="H684" i="3"/>
  <c r="H685" i="3"/>
  <c r="H686" i="3"/>
  <c r="H687" i="3"/>
  <c r="H688" i="3"/>
  <c r="H689" i="3"/>
  <c r="H690" i="3"/>
  <c r="H691" i="3"/>
  <c r="H692" i="3"/>
  <c r="H693" i="3"/>
  <c r="H694" i="3"/>
  <c r="H695" i="3"/>
  <c r="H696" i="3"/>
  <c r="H697" i="3"/>
  <c r="H698" i="3"/>
  <c r="H699" i="3"/>
  <c r="H700" i="3"/>
  <c r="H701" i="3"/>
  <c r="H702" i="3"/>
  <c r="H703" i="3"/>
  <c r="H704" i="3"/>
  <c r="H705" i="3"/>
  <c r="H706" i="3"/>
  <c r="H707" i="3"/>
  <c r="H708" i="3"/>
  <c r="H709" i="3"/>
  <c r="H710" i="3"/>
  <c r="H711" i="3"/>
  <c r="H712" i="3"/>
  <c r="H713" i="3"/>
  <c r="H714" i="3"/>
  <c r="H715" i="3"/>
  <c r="H716" i="3"/>
  <c r="H717" i="3"/>
  <c r="H718" i="3"/>
  <c r="H719" i="3"/>
  <c r="H720" i="3"/>
  <c r="H721" i="3"/>
  <c r="H722" i="3"/>
  <c r="H723" i="3"/>
  <c r="H724" i="3"/>
  <c r="H725" i="3"/>
  <c r="H726" i="3"/>
  <c r="H727" i="3"/>
  <c r="H728" i="3"/>
  <c r="H729" i="3"/>
  <c r="H730" i="3"/>
  <c r="H731" i="3"/>
  <c r="H732" i="3"/>
  <c r="H733" i="3"/>
  <c r="H734" i="3"/>
  <c r="H735" i="3"/>
  <c r="H736" i="3"/>
  <c r="H737" i="3"/>
  <c r="H738" i="3"/>
  <c r="H739" i="3"/>
  <c r="H740" i="3"/>
  <c r="H741" i="3"/>
  <c r="H742" i="3"/>
  <c r="H743" i="3"/>
  <c r="H744" i="3"/>
  <c r="H745" i="3"/>
  <c r="H746" i="3"/>
  <c r="H747" i="3"/>
  <c r="H748" i="3"/>
  <c r="H749" i="3"/>
  <c r="H750" i="3"/>
  <c r="H751" i="3"/>
  <c r="H752" i="3"/>
  <c r="H753" i="3"/>
  <c r="H754" i="3"/>
  <c r="H755" i="3"/>
  <c r="H756" i="3"/>
  <c r="H757" i="3"/>
  <c r="H758" i="3"/>
  <c r="H759" i="3"/>
  <c r="H760" i="3"/>
  <c r="H761" i="3"/>
  <c r="H762" i="3"/>
  <c r="H763" i="3"/>
  <c r="H764" i="3"/>
  <c r="H765" i="3"/>
  <c r="H766" i="3"/>
  <c r="H767" i="3"/>
  <c r="H768" i="3"/>
  <c r="H769" i="3"/>
  <c r="H770" i="3"/>
  <c r="H771" i="3"/>
  <c r="H772" i="3"/>
  <c r="H773" i="3"/>
  <c r="H774" i="3"/>
  <c r="H775" i="3"/>
  <c r="H776" i="3"/>
  <c r="H777" i="3"/>
  <c r="H778" i="3"/>
  <c r="H779" i="3"/>
  <c r="H780" i="3"/>
  <c r="H781" i="3"/>
  <c r="H782" i="3"/>
  <c r="H783" i="3"/>
  <c r="H784" i="3"/>
  <c r="H785" i="3"/>
  <c r="H786" i="3"/>
  <c r="H787" i="3"/>
  <c r="H788" i="3"/>
  <c r="H789" i="3"/>
  <c r="H790" i="3"/>
  <c r="H791" i="3"/>
  <c r="H792" i="3"/>
  <c r="H793" i="3"/>
  <c r="H794" i="3"/>
  <c r="H795" i="3"/>
  <c r="H796" i="3"/>
  <c r="H797" i="3"/>
  <c r="H798" i="3"/>
  <c r="H799" i="3"/>
  <c r="H800" i="3"/>
  <c r="H801" i="3"/>
  <c r="H802" i="3"/>
  <c r="H803" i="3"/>
  <c r="H804" i="3"/>
  <c r="H805" i="3"/>
  <c r="H806" i="3"/>
  <c r="H807" i="3"/>
  <c r="H808" i="3"/>
  <c r="H809" i="3"/>
  <c r="H810" i="3"/>
  <c r="H811" i="3"/>
  <c r="H812" i="3"/>
  <c r="H813" i="3"/>
  <c r="H814" i="3"/>
  <c r="H815" i="3"/>
  <c r="H816" i="3"/>
  <c r="H817" i="3"/>
  <c r="H818" i="3"/>
  <c r="H819" i="3"/>
  <c r="H820" i="3"/>
  <c r="H821" i="3"/>
  <c r="H822" i="3"/>
  <c r="H823" i="3"/>
  <c r="H824" i="3"/>
  <c r="H825" i="3"/>
  <c r="H826" i="3"/>
  <c r="H827" i="3"/>
  <c r="H828" i="3"/>
  <c r="H829" i="3"/>
  <c r="H830" i="3"/>
  <c r="H831" i="3"/>
  <c r="H832" i="3"/>
  <c r="H833" i="3"/>
  <c r="H834" i="3"/>
  <c r="H835" i="3"/>
  <c r="H836" i="3"/>
  <c r="H837" i="3"/>
  <c r="H838" i="3"/>
  <c r="H839" i="3"/>
  <c r="H840" i="3"/>
  <c r="H841" i="3"/>
  <c r="H842" i="3"/>
  <c r="H843" i="3"/>
  <c r="H844" i="3"/>
  <c r="H845" i="3"/>
  <c r="H846" i="3"/>
  <c r="H847" i="3"/>
  <c r="H848" i="3"/>
  <c r="H849" i="3"/>
  <c r="H850" i="3"/>
  <c r="H851" i="3"/>
  <c r="H852" i="3"/>
  <c r="H853" i="3"/>
  <c r="H854" i="3"/>
  <c r="H855" i="3"/>
  <c r="H856" i="3"/>
  <c r="H857" i="3"/>
  <c r="H858" i="3"/>
  <c r="H859" i="3"/>
  <c r="H860" i="3"/>
  <c r="H861" i="3"/>
  <c r="H862" i="3"/>
  <c r="H863" i="3"/>
  <c r="H864" i="3"/>
  <c r="H865" i="3"/>
  <c r="H866" i="3"/>
  <c r="H867" i="3"/>
  <c r="H868" i="3"/>
  <c r="H869" i="3"/>
  <c r="H870" i="3"/>
  <c r="H871" i="3"/>
  <c r="H872" i="3"/>
  <c r="H873" i="3"/>
  <c r="H874" i="3"/>
  <c r="H875" i="3"/>
  <c r="H876" i="3"/>
  <c r="H877" i="3"/>
  <c r="H878" i="3"/>
  <c r="H879" i="3"/>
  <c r="H880" i="3"/>
  <c r="H881" i="3"/>
  <c r="H882" i="3"/>
  <c r="H883" i="3"/>
  <c r="H884" i="3"/>
  <c r="H885" i="3"/>
  <c r="H886" i="3"/>
  <c r="H887" i="3"/>
  <c r="H888" i="3"/>
  <c r="H889" i="3"/>
  <c r="H890" i="3"/>
  <c r="H891" i="3"/>
  <c r="H892" i="3"/>
  <c r="H893" i="3"/>
  <c r="H894" i="3"/>
  <c r="H895" i="3"/>
  <c r="H896" i="3"/>
  <c r="H897" i="3"/>
  <c r="H898" i="3"/>
  <c r="H899" i="3"/>
  <c r="H900" i="3"/>
  <c r="H901" i="3"/>
  <c r="H902" i="3"/>
  <c r="H903" i="3"/>
  <c r="H904" i="3"/>
  <c r="H905" i="3"/>
  <c r="H906" i="3"/>
  <c r="H907" i="3"/>
  <c r="H908" i="3"/>
  <c r="H909" i="3"/>
  <c r="H910" i="3"/>
  <c r="H911" i="3"/>
  <c r="H912" i="3"/>
  <c r="H913" i="3"/>
  <c r="H914" i="3"/>
  <c r="H915" i="3"/>
  <c r="H916" i="3"/>
  <c r="H917" i="3"/>
  <c r="H918" i="3"/>
  <c r="H919" i="3"/>
  <c r="H920" i="3"/>
  <c r="H921" i="3"/>
  <c r="H922" i="3"/>
  <c r="H923" i="3"/>
  <c r="H924" i="3"/>
  <c r="H925" i="3"/>
  <c r="H926" i="3"/>
  <c r="H927" i="3"/>
  <c r="H928" i="3"/>
  <c r="H929" i="3"/>
  <c r="H930" i="3"/>
  <c r="H931" i="3"/>
  <c r="H932" i="3"/>
  <c r="H933" i="3"/>
  <c r="H934" i="3"/>
  <c r="H935" i="3"/>
  <c r="H936" i="3"/>
  <c r="H937" i="3"/>
  <c r="H938" i="3"/>
  <c r="H939" i="3"/>
  <c r="H940" i="3"/>
  <c r="H941" i="3"/>
  <c r="H942" i="3"/>
  <c r="H943" i="3"/>
  <c r="H944" i="3"/>
  <c r="H945" i="3"/>
  <c r="H946" i="3"/>
  <c r="H947" i="3"/>
  <c r="H948" i="3"/>
  <c r="H949" i="3"/>
  <c r="H950" i="3"/>
  <c r="H951" i="3"/>
  <c r="H952" i="3"/>
  <c r="H953" i="3"/>
  <c r="H954" i="3"/>
  <c r="H955" i="3"/>
  <c r="H956" i="3"/>
  <c r="H957" i="3"/>
  <c r="H958" i="3"/>
  <c r="H959" i="3"/>
  <c r="H960" i="3"/>
  <c r="H961" i="3"/>
  <c r="H962" i="3"/>
  <c r="H963" i="3"/>
  <c r="H964" i="3"/>
  <c r="H965" i="3"/>
  <c r="H966" i="3"/>
  <c r="H967" i="3"/>
  <c r="H968" i="3"/>
  <c r="H969" i="3"/>
  <c r="H970" i="3"/>
  <c r="H971" i="3"/>
  <c r="H972" i="3"/>
  <c r="H973" i="3"/>
  <c r="H974" i="3"/>
  <c r="H975" i="3"/>
  <c r="H976" i="3"/>
  <c r="H977" i="3"/>
  <c r="H978" i="3"/>
  <c r="H979" i="3"/>
  <c r="H980" i="3"/>
  <c r="H981" i="3"/>
  <c r="H982" i="3"/>
  <c r="H983" i="3"/>
  <c r="H984" i="3"/>
  <c r="H985" i="3"/>
  <c r="H986" i="3"/>
  <c r="H987" i="3"/>
  <c r="H988" i="3"/>
  <c r="H989" i="3"/>
  <c r="H990" i="3"/>
  <c r="H991" i="3"/>
  <c r="H992" i="3"/>
  <c r="H993" i="3"/>
  <c r="H994" i="3"/>
  <c r="H995" i="3"/>
  <c r="H996" i="3"/>
  <c r="H997" i="3"/>
  <c r="H998" i="3"/>
  <c r="H999" i="3"/>
  <c r="H1000" i="3"/>
  <c r="H1001" i="3"/>
  <c r="H1002" i="3"/>
  <c r="H1003" i="3"/>
  <c r="H1004" i="3"/>
  <c r="H1005" i="3"/>
  <c r="H1006" i="3"/>
  <c r="H1007" i="3"/>
  <c r="H1008" i="3"/>
  <c r="H1009" i="3"/>
  <c r="H1010" i="3"/>
  <c r="H1011" i="3"/>
  <c r="H1012" i="3"/>
  <c r="H1013" i="3"/>
  <c r="H1014" i="3"/>
  <c r="H1015" i="3"/>
  <c r="H1016" i="3"/>
  <c r="H1017" i="3"/>
  <c r="H1018" i="3"/>
  <c r="H1019" i="3"/>
  <c r="H1020" i="3"/>
  <c r="H1021" i="3"/>
  <c r="H1022" i="3"/>
  <c r="H1023" i="3"/>
  <c r="H1024" i="3"/>
  <c r="H1025" i="3"/>
  <c r="H1026" i="3"/>
  <c r="H1027" i="3"/>
  <c r="H1028" i="3"/>
  <c r="H1029" i="3"/>
  <c r="H1030" i="3"/>
  <c r="H1031" i="3"/>
  <c r="H1032" i="3"/>
  <c r="H1033" i="3"/>
  <c r="H1034" i="3"/>
  <c r="H1035" i="3"/>
  <c r="H1036" i="3"/>
  <c r="H1037" i="3"/>
  <c r="H1038" i="3"/>
  <c r="H1039" i="3"/>
  <c r="H1040" i="3"/>
  <c r="H1041" i="3"/>
  <c r="H1042" i="3"/>
  <c r="H1043" i="3"/>
  <c r="H1044" i="3"/>
  <c r="H1045" i="3"/>
  <c r="H1046" i="3"/>
  <c r="H1047" i="3"/>
  <c r="H1048" i="3"/>
  <c r="H1049" i="3"/>
  <c r="H1050" i="3"/>
  <c r="H1051" i="3"/>
  <c r="H1052" i="3"/>
  <c r="H1053" i="3"/>
  <c r="H1054" i="3"/>
  <c r="H1055" i="3"/>
  <c r="H1056" i="3"/>
  <c r="H1057" i="3"/>
  <c r="H1058" i="3"/>
  <c r="H1059" i="3"/>
  <c r="H1060" i="3"/>
  <c r="H1061" i="3"/>
  <c r="H1062" i="3"/>
  <c r="H1063" i="3"/>
  <c r="H1064" i="3"/>
  <c r="H1065" i="3"/>
  <c r="H1066" i="3"/>
  <c r="H1067" i="3"/>
  <c r="H1068" i="3"/>
  <c r="H1069" i="3"/>
  <c r="H1070" i="3"/>
  <c r="H1071" i="3"/>
  <c r="H1072" i="3"/>
  <c r="H1073" i="3"/>
  <c r="H1074" i="3"/>
  <c r="H1075" i="3"/>
  <c r="H1076" i="3"/>
  <c r="H1077" i="3"/>
  <c r="H1078" i="3"/>
  <c r="H1079" i="3"/>
  <c r="H1080" i="3"/>
  <c r="H1081" i="3"/>
  <c r="H1082" i="3"/>
  <c r="H1083" i="3"/>
  <c r="H1084" i="3"/>
  <c r="H1085" i="3"/>
  <c r="H1086" i="3"/>
  <c r="H1087" i="3"/>
  <c r="H1088" i="3"/>
  <c r="H1089" i="3"/>
  <c r="H1090" i="3"/>
  <c r="H1091" i="3"/>
  <c r="H1092" i="3"/>
  <c r="H1093" i="3"/>
  <c r="H1094" i="3"/>
  <c r="H1095" i="3"/>
  <c r="H1096" i="3"/>
  <c r="H1097" i="3"/>
  <c r="H1098" i="3"/>
  <c r="H1099" i="3"/>
  <c r="H1100" i="3"/>
  <c r="H1101" i="3"/>
  <c r="H1102" i="3"/>
  <c r="H1103" i="3"/>
  <c r="H1104" i="3"/>
  <c r="H1105" i="3"/>
  <c r="H1106" i="3"/>
  <c r="H1107" i="3"/>
  <c r="H1108" i="3"/>
  <c r="H1109" i="3"/>
  <c r="H1110" i="3"/>
  <c r="H1111" i="3"/>
  <c r="H1112" i="3"/>
  <c r="H1113" i="3"/>
  <c r="H1114" i="3"/>
  <c r="H1115" i="3"/>
  <c r="H1116" i="3"/>
  <c r="H1117" i="3"/>
  <c r="H1118" i="3"/>
  <c r="H1119" i="3"/>
  <c r="H1120" i="3"/>
  <c r="H1121" i="3"/>
  <c r="H1122" i="3"/>
  <c r="H1123" i="3"/>
  <c r="H1124" i="3"/>
  <c r="H1125" i="3"/>
  <c r="H1126" i="3"/>
  <c r="H1127" i="3"/>
  <c r="H1128" i="3"/>
  <c r="H1129" i="3"/>
  <c r="H1130" i="3"/>
  <c r="H1131" i="3"/>
  <c r="H1132" i="3"/>
  <c r="H1133" i="3"/>
  <c r="H1134" i="3"/>
  <c r="H1135" i="3"/>
  <c r="H1136" i="3"/>
  <c r="H1137" i="3"/>
  <c r="H1138" i="3"/>
  <c r="H1139" i="3"/>
  <c r="H1140" i="3"/>
  <c r="H1141" i="3"/>
  <c r="H1142" i="3"/>
  <c r="H1143" i="3"/>
  <c r="H1144" i="3"/>
  <c r="H1145" i="3"/>
  <c r="H1146" i="3"/>
  <c r="H1147" i="3"/>
  <c r="H1148" i="3"/>
  <c r="H1149" i="3"/>
  <c r="H1150" i="3"/>
  <c r="H1151" i="3"/>
  <c r="H1152" i="3"/>
  <c r="H1153" i="3"/>
  <c r="H1154" i="3"/>
  <c r="H1155" i="3"/>
  <c r="H1156" i="3"/>
  <c r="H1157" i="3"/>
  <c r="H1158" i="3"/>
  <c r="H1159" i="3"/>
  <c r="H1160" i="3"/>
  <c r="H1161" i="3"/>
  <c r="H1162" i="3"/>
  <c r="H1163" i="3"/>
  <c r="H1164" i="3"/>
  <c r="H1165" i="3"/>
  <c r="H1166" i="3"/>
  <c r="H1167" i="3"/>
  <c r="H1168" i="3"/>
  <c r="H1169" i="3"/>
  <c r="H1170" i="3"/>
  <c r="H1171" i="3"/>
  <c r="H1172" i="3"/>
  <c r="H1173" i="3"/>
  <c r="H1174" i="3"/>
  <c r="H1175" i="3"/>
  <c r="H1176" i="3"/>
  <c r="H1177" i="3"/>
  <c r="H1178" i="3"/>
  <c r="H1179" i="3"/>
  <c r="H1180" i="3"/>
  <c r="H1181" i="3"/>
  <c r="H1182" i="3"/>
  <c r="H1183" i="3"/>
  <c r="H1184" i="3"/>
  <c r="H1185" i="3"/>
  <c r="H1186" i="3"/>
  <c r="H1187" i="3"/>
  <c r="H1188" i="3"/>
  <c r="H1189" i="3"/>
  <c r="H1190" i="3"/>
  <c r="H1191" i="3"/>
  <c r="H1192" i="3"/>
  <c r="H1193" i="3"/>
  <c r="H1194" i="3"/>
  <c r="H1195" i="3"/>
  <c r="H1196" i="3"/>
  <c r="H1197" i="3"/>
  <c r="H1198" i="3"/>
  <c r="H1199" i="3"/>
  <c r="H1200" i="3"/>
  <c r="H1201" i="3"/>
  <c r="H1202" i="3"/>
  <c r="H1203" i="3"/>
  <c r="H1204" i="3"/>
  <c r="H1205" i="3"/>
  <c r="H1206" i="3"/>
  <c r="H1207" i="3"/>
  <c r="H1208" i="3"/>
  <c r="H1209" i="3"/>
  <c r="H1210" i="3"/>
  <c r="H1211" i="3"/>
  <c r="H1212" i="3"/>
  <c r="H1213" i="3"/>
  <c r="H1214" i="3"/>
  <c r="H1215" i="3"/>
  <c r="H1216" i="3"/>
  <c r="H1217" i="3"/>
  <c r="H1218" i="3"/>
  <c r="H1219" i="3"/>
  <c r="H1220" i="3"/>
  <c r="H1221" i="3"/>
  <c r="H1222" i="3"/>
  <c r="H1223" i="3"/>
  <c r="H1224" i="3"/>
  <c r="H1225" i="3"/>
  <c r="H1226" i="3"/>
  <c r="H1227" i="3"/>
  <c r="H1228" i="3"/>
  <c r="H1229" i="3"/>
  <c r="H1230" i="3"/>
  <c r="H1231" i="3"/>
  <c r="H1232" i="3"/>
  <c r="H1233" i="3"/>
  <c r="H1234" i="3"/>
  <c r="H1235" i="3"/>
  <c r="H1236" i="3"/>
  <c r="H1237" i="3"/>
  <c r="H1238" i="3"/>
  <c r="H1239" i="3"/>
  <c r="H1240" i="3"/>
  <c r="H1241" i="3"/>
  <c r="H1242" i="3"/>
  <c r="H1243" i="3"/>
  <c r="H1244" i="3"/>
  <c r="H1245" i="3"/>
  <c r="H1246" i="3"/>
  <c r="H1247" i="3"/>
  <c r="H1248" i="3"/>
  <c r="H1249" i="3"/>
  <c r="H1250" i="3"/>
  <c r="H1251" i="3"/>
  <c r="H1252" i="3"/>
  <c r="H1253" i="3"/>
  <c r="H1254" i="3"/>
  <c r="H1255" i="3"/>
  <c r="H1256" i="3"/>
  <c r="H1257" i="3"/>
  <c r="H1258" i="3"/>
  <c r="H1259" i="3"/>
  <c r="H1260" i="3"/>
  <c r="H1261" i="3"/>
  <c r="H1262" i="3"/>
  <c r="H1263" i="3"/>
  <c r="H1264" i="3"/>
  <c r="H1265" i="3"/>
  <c r="H1266" i="3"/>
  <c r="H1267" i="3"/>
  <c r="H1268" i="3"/>
  <c r="H1269" i="3"/>
  <c r="H1270" i="3"/>
  <c r="H1271" i="3"/>
  <c r="H1272" i="3"/>
  <c r="H1273" i="3"/>
  <c r="H1274" i="3"/>
  <c r="H1275" i="3"/>
  <c r="H1276" i="3"/>
  <c r="H1277" i="3"/>
  <c r="H1278" i="3"/>
  <c r="H1279" i="3"/>
  <c r="H1280" i="3"/>
  <c r="H1281" i="3"/>
  <c r="H1282" i="3"/>
  <c r="H1283" i="3"/>
  <c r="H1284" i="3"/>
  <c r="H1285" i="3"/>
  <c r="H1286" i="3"/>
  <c r="H1287" i="3"/>
  <c r="H1288" i="3"/>
  <c r="H1289" i="3"/>
  <c r="H1290" i="3"/>
  <c r="H1291" i="3"/>
  <c r="H1292" i="3"/>
  <c r="H1293" i="3"/>
  <c r="H1294" i="3"/>
  <c r="H1295" i="3"/>
  <c r="H1296" i="3"/>
  <c r="H1297" i="3"/>
  <c r="H1298" i="3"/>
  <c r="H1299" i="3"/>
  <c r="H1300" i="3"/>
  <c r="H1301" i="3"/>
  <c r="H1302" i="3"/>
  <c r="H1303" i="3"/>
  <c r="H1304" i="3"/>
  <c r="H1305" i="3"/>
  <c r="H1306" i="3"/>
  <c r="H1307" i="3"/>
  <c r="H1308" i="3"/>
  <c r="H1309" i="3"/>
  <c r="H1310" i="3"/>
  <c r="H1311" i="3"/>
  <c r="H1312" i="3"/>
  <c r="H1313" i="3"/>
  <c r="H1314" i="3"/>
  <c r="H1315" i="3"/>
  <c r="H1316" i="3"/>
  <c r="H1317" i="3"/>
  <c r="H1318" i="3"/>
  <c r="H1319" i="3"/>
  <c r="H1320" i="3"/>
  <c r="H1321" i="3"/>
  <c r="H1322" i="3"/>
  <c r="H1323" i="3"/>
  <c r="H1324" i="3"/>
  <c r="H1325" i="3"/>
  <c r="H1326" i="3"/>
  <c r="H1327" i="3"/>
  <c r="H1328" i="3"/>
  <c r="H1329" i="3"/>
  <c r="H1330" i="3"/>
  <c r="H1331" i="3"/>
  <c r="H1332" i="3"/>
  <c r="H1333" i="3"/>
  <c r="H1334" i="3"/>
  <c r="H1335" i="3"/>
  <c r="H1336" i="3"/>
  <c r="H1337" i="3"/>
  <c r="H1338" i="3"/>
  <c r="H1339" i="3"/>
  <c r="H1340" i="3"/>
  <c r="H1341" i="3"/>
  <c r="H1342" i="3"/>
  <c r="H1343" i="3"/>
  <c r="H1344" i="3"/>
  <c r="H1345" i="3"/>
  <c r="H1346" i="3"/>
  <c r="H1347" i="3"/>
  <c r="H1348" i="3"/>
  <c r="H1349" i="3"/>
  <c r="H1350" i="3"/>
  <c r="H1351" i="3"/>
  <c r="H1352" i="3"/>
  <c r="H1353" i="3"/>
  <c r="H1354" i="3"/>
  <c r="H1355" i="3"/>
  <c r="H1356" i="3"/>
  <c r="H1357" i="3"/>
  <c r="H1358" i="3"/>
  <c r="H1359" i="3"/>
  <c r="H1360" i="3"/>
  <c r="H1361" i="3"/>
  <c r="H1362" i="3"/>
  <c r="H1363" i="3"/>
  <c r="H1364" i="3"/>
  <c r="H1365" i="3"/>
  <c r="H1366" i="3"/>
  <c r="H1367" i="3"/>
  <c r="H1368" i="3"/>
  <c r="H1369" i="3"/>
  <c r="H1370" i="3"/>
  <c r="H1371" i="3"/>
  <c r="H1372" i="3"/>
  <c r="H1373" i="3"/>
  <c r="H1374" i="3"/>
  <c r="H1375" i="3"/>
  <c r="H1376" i="3"/>
  <c r="H1377" i="3"/>
  <c r="H1378" i="3"/>
  <c r="H1379" i="3"/>
  <c r="H1380" i="3"/>
  <c r="H1381" i="3"/>
  <c r="H1382" i="3"/>
  <c r="H1383" i="3"/>
  <c r="H1384" i="3"/>
  <c r="H1385" i="3"/>
  <c r="H1386" i="3"/>
  <c r="H1387" i="3"/>
  <c r="H1388" i="3"/>
  <c r="H1389" i="3"/>
  <c r="H1390" i="3"/>
  <c r="H1391" i="3"/>
  <c r="H1392" i="3"/>
  <c r="H1393" i="3"/>
  <c r="H1394" i="3"/>
  <c r="H1395" i="3"/>
  <c r="H1396" i="3"/>
  <c r="H1397" i="3"/>
  <c r="H1398" i="3"/>
  <c r="H1399" i="3"/>
  <c r="H1400" i="3"/>
  <c r="H1401" i="3"/>
  <c r="H1402" i="3"/>
  <c r="H1403" i="3"/>
  <c r="H1404" i="3"/>
  <c r="H1405" i="3"/>
  <c r="H1406" i="3"/>
  <c r="H1407" i="3"/>
  <c r="H1408" i="3"/>
  <c r="H1409" i="3"/>
  <c r="H1410" i="3"/>
  <c r="H1411" i="3"/>
  <c r="H1412" i="3"/>
  <c r="H1413" i="3"/>
  <c r="H1414" i="3"/>
  <c r="H1415" i="3"/>
  <c r="H1416" i="3"/>
  <c r="H1417" i="3"/>
  <c r="H1418" i="3"/>
  <c r="H1419" i="3"/>
  <c r="H1420" i="3"/>
  <c r="H1421" i="3"/>
  <c r="H1422" i="3"/>
  <c r="H1423" i="3"/>
  <c r="H1424" i="3"/>
  <c r="H1425" i="3"/>
  <c r="H1426" i="3"/>
  <c r="H1427" i="3"/>
  <c r="H1428" i="3"/>
  <c r="H1429" i="3"/>
  <c r="H1430" i="3"/>
  <c r="H1431" i="3"/>
  <c r="H1432" i="3"/>
  <c r="H1433" i="3"/>
  <c r="H1434" i="3"/>
  <c r="H1435" i="3"/>
  <c r="H1436" i="3"/>
  <c r="H1437" i="3"/>
  <c r="H1438" i="3"/>
  <c r="H1439" i="3"/>
  <c r="H1440" i="3"/>
  <c r="H1441" i="3"/>
  <c r="H1442" i="3"/>
  <c r="H1443" i="3"/>
  <c r="H1444" i="3"/>
  <c r="H1445" i="3"/>
  <c r="H1446" i="3"/>
  <c r="H1447" i="3"/>
  <c r="H1448" i="3"/>
  <c r="H1449" i="3"/>
  <c r="H1450" i="3"/>
  <c r="H1451" i="3"/>
  <c r="H1452" i="3"/>
  <c r="H1453" i="3"/>
  <c r="H1454" i="3"/>
  <c r="H1455" i="3"/>
  <c r="H1456" i="3"/>
  <c r="H1457" i="3"/>
  <c r="H1458" i="3"/>
  <c r="H1459" i="3"/>
  <c r="H1460" i="3"/>
  <c r="H1461" i="3"/>
  <c r="H1462" i="3"/>
  <c r="H1463" i="3"/>
  <c r="H1464" i="3"/>
  <c r="H1465" i="3"/>
  <c r="H1466" i="3"/>
  <c r="H1467" i="3"/>
  <c r="H1468" i="3"/>
  <c r="H1469" i="3"/>
  <c r="H1470" i="3"/>
  <c r="H1471" i="3"/>
  <c r="H1472" i="3"/>
  <c r="H1473" i="3"/>
  <c r="H1474" i="3"/>
  <c r="H1475" i="3"/>
  <c r="H1476" i="3"/>
  <c r="H1477" i="3"/>
  <c r="H1478" i="3"/>
  <c r="H1479" i="3"/>
  <c r="H1480" i="3"/>
  <c r="H1481" i="3"/>
  <c r="H1482" i="3"/>
  <c r="H1483" i="3"/>
  <c r="H1484" i="3"/>
  <c r="H1485" i="3"/>
  <c r="H1486" i="3"/>
  <c r="H1487" i="3"/>
  <c r="H1488" i="3"/>
  <c r="H1489" i="3"/>
  <c r="H1490" i="3"/>
  <c r="H1491" i="3"/>
  <c r="H1492" i="3"/>
  <c r="H1493" i="3"/>
  <c r="H1494" i="3"/>
  <c r="H1495" i="3"/>
  <c r="H1496" i="3"/>
  <c r="H1497" i="3"/>
  <c r="H1498" i="3"/>
  <c r="H1499" i="3"/>
  <c r="H1500" i="3"/>
  <c r="H1501" i="3"/>
  <c r="H1502" i="3"/>
  <c r="H1503" i="3"/>
  <c r="H1504" i="3"/>
  <c r="H1505" i="3"/>
  <c r="H1506" i="3"/>
  <c r="H1507" i="3"/>
  <c r="H1508" i="3"/>
  <c r="H1509" i="3"/>
  <c r="H1510" i="3"/>
  <c r="H1511" i="3"/>
  <c r="H1512" i="3"/>
  <c r="H1513" i="3"/>
  <c r="H1514" i="3"/>
  <c r="H1515" i="3"/>
  <c r="H1516" i="3"/>
  <c r="H1517" i="3"/>
  <c r="H1518" i="3"/>
  <c r="H1519" i="3"/>
  <c r="H1520" i="3"/>
  <c r="H1521" i="3"/>
  <c r="H1522" i="3"/>
  <c r="H1523" i="3"/>
  <c r="H1524" i="3"/>
  <c r="H1525" i="3"/>
  <c r="H1526" i="3"/>
  <c r="H1527" i="3"/>
  <c r="H1528" i="3"/>
  <c r="H1529" i="3"/>
  <c r="H1530" i="3"/>
  <c r="H1531" i="3"/>
  <c r="H1532" i="3"/>
  <c r="H1533" i="3"/>
  <c r="H1534" i="3"/>
  <c r="H1535" i="3"/>
  <c r="H1536" i="3"/>
  <c r="H1537" i="3"/>
  <c r="H1538" i="3"/>
  <c r="H1539" i="3"/>
  <c r="H1540" i="3"/>
  <c r="H1541" i="3"/>
  <c r="H1542" i="3"/>
  <c r="H1543" i="3"/>
  <c r="H1544" i="3"/>
  <c r="H1545" i="3"/>
  <c r="H1546" i="3"/>
  <c r="H1547" i="3"/>
  <c r="H1548" i="3"/>
  <c r="H1549" i="3"/>
  <c r="H1550" i="3"/>
  <c r="H1551" i="3"/>
  <c r="H1552" i="3"/>
  <c r="H1553" i="3"/>
  <c r="H1554" i="3"/>
  <c r="H1555" i="3"/>
  <c r="H1556" i="3"/>
  <c r="H1557" i="3"/>
  <c r="H1558" i="3"/>
  <c r="H1559" i="3"/>
  <c r="H1560" i="3"/>
  <c r="H1561" i="3"/>
  <c r="H1562" i="3"/>
  <c r="H1563" i="3"/>
  <c r="H1564" i="3"/>
  <c r="H1565" i="3"/>
  <c r="H1566" i="3"/>
  <c r="H1567" i="3"/>
  <c r="H1568" i="3"/>
  <c r="H1569" i="3"/>
  <c r="H1570" i="3"/>
  <c r="H1571" i="3"/>
  <c r="H1572" i="3"/>
  <c r="H1573" i="3"/>
  <c r="H1574" i="3"/>
  <c r="H1575" i="3"/>
  <c r="H1576" i="3"/>
  <c r="H1577" i="3"/>
  <c r="H1578" i="3"/>
  <c r="H1579" i="3"/>
  <c r="H1580" i="3"/>
  <c r="H1581" i="3"/>
  <c r="H1582" i="3"/>
  <c r="H1583" i="3"/>
  <c r="H1584" i="3"/>
  <c r="H1585" i="3"/>
  <c r="H1586" i="3"/>
  <c r="H1587" i="3"/>
  <c r="H1588" i="3"/>
  <c r="H1589" i="3"/>
  <c r="H1590" i="3"/>
  <c r="H1591" i="3"/>
  <c r="H1592" i="3"/>
  <c r="H1593" i="3"/>
  <c r="H1594" i="3"/>
  <c r="H1595" i="3"/>
  <c r="H1596" i="3"/>
  <c r="H1597" i="3"/>
  <c r="H1598" i="3"/>
  <c r="H1599" i="3"/>
  <c r="H1600" i="3"/>
  <c r="H1601" i="3"/>
  <c r="H1602" i="3"/>
  <c r="H1603" i="3"/>
  <c r="H1604" i="3"/>
  <c r="H1605" i="3"/>
  <c r="H1606" i="3"/>
  <c r="H1607" i="3"/>
  <c r="H1608" i="3"/>
  <c r="H1609" i="3"/>
  <c r="H1610" i="3"/>
  <c r="H1611" i="3"/>
  <c r="H1612" i="3"/>
  <c r="H1613" i="3"/>
  <c r="H1614" i="3"/>
  <c r="H1615" i="3"/>
  <c r="H1616" i="3"/>
  <c r="H1617" i="3"/>
  <c r="H1618" i="3"/>
  <c r="H1619" i="3"/>
  <c r="H1620" i="3"/>
  <c r="H1621" i="3"/>
  <c r="H1622" i="3"/>
  <c r="H1623" i="3"/>
  <c r="H1624" i="3"/>
  <c r="H1625" i="3"/>
  <c r="H1626" i="3"/>
  <c r="H1627" i="3"/>
  <c r="H1628" i="3"/>
  <c r="H1629" i="3"/>
  <c r="H1630" i="3"/>
  <c r="H1631" i="3"/>
  <c r="H1632" i="3"/>
  <c r="H1633" i="3"/>
  <c r="H1634" i="3"/>
  <c r="H1635" i="3"/>
  <c r="H1636" i="3"/>
  <c r="H1637" i="3"/>
  <c r="H1638" i="3"/>
  <c r="H1639" i="3"/>
  <c r="H1640" i="3"/>
  <c r="H1641" i="3"/>
  <c r="H1642" i="3"/>
  <c r="H1643" i="3"/>
  <c r="H1644" i="3"/>
  <c r="H1645" i="3"/>
  <c r="H1646" i="3"/>
  <c r="H1647" i="3"/>
  <c r="H1648" i="3"/>
  <c r="H1649" i="3"/>
  <c r="H1650" i="3"/>
  <c r="H1651" i="3"/>
  <c r="H1652" i="3"/>
  <c r="H1653" i="3"/>
  <c r="H1654" i="3"/>
  <c r="H1655" i="3"/>
  <c r="H1656" i="3"/>
  <c r="H1657" i="3"/>
  <c r="H1658" i="3"/>
  <c r="H1659" i="3"/>
  <c r="H1660" i="3"/>
  <c r="H1661" i="3"/>
  <c r="H1662" i="3"/>
  <c r="H1663" i="3"/>
  <c r="H1664" i="3"/>
  <c r="H1665" i="3"/>
  <c r="H1666" i="3"/>
  <c r="H1667" i="3"/>
  <c r="H1668" i="3"/>
  <c r="H1669" i="3"/>
  <c r="H1670" i="3"/>
  <c r="H1671" i="3"/>
  <c r="H1672" i="3"/>
  <c r="H1673" i="3"/>
  <c r="H1674" i="3"/>
  <c r="H1675" i="3"/>
  <c r="H1676" i="3"/>
  <c r="H1677" i="3"/>
  <c r="H1678" i="3"/>
  <c r="H1679" i="3"/>
  <c r="H1680" i="3"/>
  <c r="H1681" i="3"/>
  <c r="H1682" i="3"/>
  <c r="H1683" i="3"/>
  <c r="H1684" i="3"/>
  <c r="H1685" i="3"/>
  <c r="H1686" i="3"/>
  <c r="H1687" i="3"/>
  <c r="H1688" i="3"/>
  <c r="H1689" i="3"/>
  <c r="H1690" i="3"/>
  <c r="H1691" i="3"/>
  <c r="H1692" i="3"/>
  <c r="H1693" i="3"/>
  <c r="H1694" i="3"/>
  <c r="H1695" i="3"/>
  <c r="H1696" i="3"/>
  <c r="H1697" i="3"/>
  <c r="H1698" i="3"/>
  <c r="H1699" i="3"/>
  <c r="H1700" i="3"/>
  <c r="H1701" i="3"/>
  <c r="H1702" i="3"/>
  <c r="H1703" i="3"/>
  <c r="H1704" i="3"/>
  <c r="H1705" i="3"/>
  <c r="H1706" i="3"/>
  <c r="H1707" i="3"/>
  <c r="H1708" i="3"/>
  <c r="H1709" i="3"/>
  <c r="H1710" i="3"/>
  <c r="H1711" i="3"/>
  <c r="H1712" i="3"/>
  <c r="H1713" i="3"/>
  <c r="H1714" i="3"/>
  <c r="H1715" i="3"/>
  <c r="H1716" i="3"/>
  <c r="H1717" i="3"/>
  <c r="H1718" i="3"/>
  <c r="H1719" i="3"/>
  <c r="H1720" i="3"/>
  <c r="H1721" i="3"/>
  <c r="H1722" i="3"/>
  <c r="H1723" i="3"/>
  <c r="H1724" i="3"/>
  <c r="H1725" i="3"/>
  <c r="H1726" i="3"/>
  <c r="H1727" i="3"/>
  <c r="H1728" i="3"/>
  <c r="H1729" i="3"/>
  <c r="H1730" i="3"/>
  <c r="H1731" i="3"/>
  <c r="H1732" i="3"/>
  <c r="H1733" i="3"/>
  <c r="H1734" i="3"/>
  <c r="H1735" i="3"/>
  <c r="H1736" i="3"/>
  <c r="H1737" i="3"/>
  <c r="H1738" i="3"/>
  <c r="H1739" i="3"/>
  <c r="H1740" i="3"/>
  <c r="H1741" i="3"/>
  <c r="H1742" i="3"/>
  <c r="H1743" i="3"/>
  <c r="H1744" i="3"/>
  <c r="H1745" i="3"/>
  <c r="H1746" i="3"/>
  <c r="H1747" i="3"/>
  <c r="H1748" i="3"/>
  <c r="H1749" i="3"/>
  <c r="H1750" i="3"/>
  <c r="H1751" i="3"/>
  <c r="H1752" i="3"/>
  <c r="H1753" i="3"/>
  <c r="H1754" i="3"/>
  <c r="H1755" i="3"/>
  <c r="H1756" i="3"/>
  <c r="H1757" i="3"/>
  <c r="H1758" i="3"/>
  <c r="H1759" i="3"/>
  <c r="H1760" i="3"/>
  <c r="H1761" i="3"/>
  <c r="H1762" i="3"/>
  <c r="H1763" i="3"/>
  <c r="H1764" i="3"/>
  <c r="H1765" i="3"/>
  <c r="H1766" i="3"/>
  <c r="H1767" i="3"/>
  <c r="H1768" i="3"/>
  <c r="H1769" i="3"/>
  <c r="H1770" i="3"/>
  <c r="H1771" i="3"/>
  <c r="H1772" i="3"/>
  <c r="H1773" i="3"/>
  <c r="H1774" i="3"/>
  <c r="H1775" i="3"/>
  <c r="H1776" i="3"/>
  <c r="H1777" i="3"/>
  <c r="H1778" i="3"/>
  <c r="H1779" i="3"/>
  <c r="H1780" i="3"/>
  <c r="H1781" i="3"/>
  <c r="H1782" i="3"/>
  <c r="H1783" i="3"/>
  <c r="H1784" i="3"/>
  <c r="H1785" i="3"/>
  <c r="H1786" i="3"/>
  <c r="H1787" i="3"/>
  <c r="H1788" i="3"/>
  <c r="H1789" i="3"/>
  <c r="H1790" i="3"/>
  <c r="H1791" i="3"/>
  <c r="H1792" i="3"/>
  <c r="H1793" i="3"/>
  <c r="H1794" i="3"/>
  <c r="H1795" i="3"/>
  <c r="H1796" i="3"/>
  <c r="H1797" i="3"/>
  <c r="H1798" i="3"/>
  <c r="H1799" i="3"/>
  <c r="H1800" i="3"/>
  <c r="H1801" i="3"/>
  <c r="H1802" i="3"/>
  <c r="H1803" i="3"/>
  <c r="H1804" i="3"/>
  <c r="H1805" i="3"/>
  <c r="H1806" i="3"/>
  <c r="H1807" i="3"/>
  <c r="H1808" i="3"/>
  <c r="H1809" i="3"/>
  <c r="H1810" i="3"/>
  <c r="H1811" i="3"/>
  <c r="H1812" i="3"/>
  <c r="H1813" i="3"/>
  <c r="H1814" i="3"/>
  <c r="H1815" i="3"/>
  <c r="H1816" i="3"/>
  <c r="H1817" i="3"/>
  <c r="H1818" i="3"/>
  <c r="H1819" i="3"/>
  <c r="H1820" i="3"/>
  <c r="H1821" i="3"/>
  <c r="H1822" i="3"/>
  <c r="H1823" i="3"/>
  <c r="H1824" i="3"/>
  <c r="H1825" i="3"/>
  <c r="H1826" i="3"/>
  <c r="H1827" i="3"/>
  <c r="H1828" i="3"/>
  <c r="H1829" i="3"/>
  <c r="H1830" i="3"/>
  <c r="H1831" i="3"/>
  <c r="H1832" i="3"/>
  <c r="H1833" i="3"/>
  <c r="H1834" i="3"/>
  <c r="H1835" i="3"/>
  <c r="H1836" i="3"/>
  <c r="H1837" i="3"/>
  <c r="H1838" i="3"/>
  <c r="H1839" i="3"/>
  <c r="H1840" i="3"/>
  <c r="H1841" i="3"/>
  <c r="H1842" i="3"/>
  <c r="H1843" i="3"/>
  <c r="H1844" i="3"/>
  <c r="H1845" i="3"/>
  <c r="H1846" i="3"/>
  <c r="H1847" i="3"/>
  <c r="H1848" i="3"/>
  <c r="H1849" i="3"/>
  <c r="H1850" i="3"/>
  <c r="H1851" i="3"/>
  <c r="H1852" i="3"/>
  <c r="H1853" i="3"/>
  <c r="H1854" i="3"/>
  <c r="H1855" i="3"/>
  <c r="H1856" i="3"/>
  <c r="H1857" i="3"/>
  <c r="H1858" i="3"/>
  <c r="H1859" i="3"/>
  <c r="H1860" i="3"/>
  <c r="H1861" i="3"/>
  <c r="H1862" i="3"/>
  <c r="H1863" i="3"/>
  <c r="H1864" i="3"/>
  <c r="H1865" i="3"/>
  <c r="H1866" i="3"/>
  <c r="H1867" i="3"/>
  <c r="H1868" i="3"/>
  <c r="H1869" i="3"/>
  <c r="H1870" i="3"/>
  <c r="H1871" i="3"/>
  <c r="H1872" i="3"/>
  <c r="H1873" i="3"/>
  <c r="H1874" i="3"/>
  <c r="H1875" i="3"/>
  <c r="H1876" i="3"/>
  <c r="H1877" i="3"/>
  <c r="H1878" i="3"/>
  <c r="H1879" i="3"/>
  <c r="H1880" i="3"/>
  <c r="H1881" i="3"/>
  <c r="H1882" i="3"/>
  <c r="H1883" i="3"/>
  <c r="H1884" i="3"/>
  <c r="H1885" i="3"/>
  <c r="H1886" i="3"/>
  <c r="H1887" i="3"/>
  <c r="H1888" i="3"/>
  <c r="H1889" i="3"/>
  <c r="H1890" i="3"/>
  <c r="H1891" i="3"/>
  <c r="H1892" i="3"/>
  <c r="H1893" i="3"/>
  <c r="H1894" i="3"/>
  <c r="H1895" i="3"/>
  <c r="H1896" i="3"/>
  <c r="H1897" i="3"/>
  <c r="H1898" i="3"/>
  <c r="H1899" i="3"/>
  <c r="H1900" i="3"/>
  <c r="H1901" i="3"/>
  <c r="H1902" i="3"/>
  <c r="H1903" i="3"/>
  <c r="H1904" i="3"/>
  <c r="H1905" i="3"/>
  <c r="H1906" i="3"/>
  <c r="H1907" i="3"/>
  <c r="H1908" i="3"/>
  <c r="H1909" i="3"/>
  <c r="H1910" i="3"/>
  <c r="H1911" i="3"/>
  <c r="H1912" i="3"/>
  <c r="H1913" i="3"/>
  <c r="H1914" i="3"/>
  <c r="H1915" i="3"/>
  <c r="H1916" i="3"/>
  <c r="H1917" i="3"/>
  <c r="H1918" i="3"/>
  <c r="H1919" i="3"/>
  <c r="H1920" i="3"/>
  <c r="H1921" i="3"/>
  <c r="H1922" i="3"/>
  <c r="H1923" i="3"/>
  <c r="H1924" i="3"/>
  <c r="H1925" i="3"/>
  <c r="H1926" i="3"/>
  <c r="H1927" i="3"/>
  <c r="H1928" i="3"/>
  <c r="H1929" i="3"/>
  <c r="H1930" i="3"/>
  <c r="H1931" i="3"/>
  <c r="H1932" i="3"/>
  <c r="H1933" i="3"/>
  <c r="H1934" i="3"/>
  <c r="H1935" i="3"/>
  <c r="H1936" i="3"/>
  <c r="H1937" i="3"/>
  <c r="H1938" i="3"/>
  <c r="H1939" i="3"/>
  <c r="H1940" i="3"/>
  <c r="H1941" i="3"/>
  <c r="H1942" i="3"/>
  <c r="H1943" i="3"/>
  <c r="H1944" i="3"/>
  <c r="H1945" i="3"/>
  <c r="H1946" i="3"/>
  <c r="H1947" i="3"/>
  <c r="H1948" i="3"/>
  <c r="H1949" i="3"/>
  <c r="H1950" i="3"/>
  <c r="H1951" i="3"/>
  <c r="H1952" i="3"/>
  <c r="H1953" i="3"/>
  <c r="H1954" i="3"/>
  <c r="H1955" i="3"/>
  <c r="H1956" i="3"/>
  <c r="H1957" i="3"/>
  <c r="H1958" i="3"/>
  <c r="H1959" i="3"/>
  <c r="H1960" i="3"/>
  <c r="H1961" i="3"/>
  <c r="H1962" i="3"/>
  <c r="H1963" i="3"/>
  <c r="H1964" i="3"/>
  <c r="H1965" i="3"/>
  <c r="H1966" i="3"/>
  <c r="H1967" i="3"/>
  <c r="H1968" i="3"/>
  <c r="H1969" i="3"/>
  <c r="H1970" i="3"/>
  <c r="H1971" i="3"/>
  <c r="H1972" i="3"/>
  <c r="H1973" i="3"/>
  <c r="H1974" i="3"/>
  <c r="H1975" i="3"/>
  <c r="H1976" i="3"/>
  <c r="H1977" i="3"/>
  <c r="H1978" i="3"/>
  <c r="H1979" i="3"/>
  <c r="H1980" i="3"/>
  <c r="H1981" i="3"/>
  <c r="H1982" i="3"/>
  <c r="H1983" i="3"/>
  <c r="H1984" i="3"/>
  <c r="H1985" i="3"/>
  <c r="H1986" i="3"/>
  <c r="H1987" i="3"/>
  <c r="H1988" i="3"/>
  <c r="H1989" i="3"/>
  <c r="H1990" i="3"/>
  <c r="H1991" i="3"/>
  <c r="H1992" i="3"/>
  <c r="H1993" i="3"/>
  <c r="H1994" i="3"/>
  <c r="H1995" i="3"/>
  <c r="H1996" i="3"/>
  <c r="H1997" i="3"/>
  <c r="H1998" i="3"/>
  <c r="H1999" i="3"/>
  <c r="H2000" i="3"/>
  <c r="H2001" i="3"/>
  <c r="H2002" i="3"/>
  <c r="H2003" i="3"/>
  <c r="H2004" i="3"/>
  <c r="H2005" i="3"/>
  <c r="H2006" i="3"/>
  <c r="H2007" i="3"/>
  <c r="H2008" i="3"/>
  <c r="H2009" i="3"/>
  <c r="H2010" i="3"/>
  <c r="H2011" i="3"/>
  <c r="H2012" i="3"/>
  <c r="H2013" i="3"/>
  <c r="H2014" i="3"/>
  <c r="H2015" i="3"/>
  <c r="H2016" i="3"/>
  <c r="H2017" i="3"/>
  <c r="H2018" i="3"/>
  <c r="H2019" i="3"/>
  <c r="H2020" i="3"/>
  <c r="H2021" i="3"/>
  <c r="H2022" i="3"/>
  <c r="H2023" i="3"/>
  <c r="H2024" i="3"/>
  <c r="H2025" i="3"/>
  <c r="H2026" i="3"/>
  <c r="H2027" i="3"/>
  <c r="H2028" i="3"/>
  <c r="H2029" i="3"/>
  <c r="H2030" i="3"/>
  <c r="H2031" i="3"/>
  <c r="H2032" i="3"/>
  <c r="H2033" i="3"/>
  <c r="H2034" i="3"/>
  <c r="H2035" i="3"/>
  <c r="H2036" i="3"/>
  <c r="H2037" i="3"/>
  <c r="H2038" i="3"/>
  <c r="H2039" i="3"/>
  <c r="H2040" i="3"/>
  <c r="H2041" i="3"/>
  <c r="H2042" i="3"/>
  <c r="H2043" i="3"/>
  <c r="H2044" i="3"/>
  <c r="H2045" i="3"/>
  <c r="H2046" i="3"/>
  <c r="H2047" i="3"/>
  <c r="H2048" i="3"/>
  <c r="H2049" i="3"/>
  <c r="H2050" i="3"/>
  <c r="H2051" i="3"/>
  <c r="H2052" i="3"/>
  <c r="H2053" i="3"/>
  <c r="H2054" i="3"/>
  <c r="H2055" i="3"/>
  <c r="H2056" i="3"/>
  <c r="H2057" i="3"/>
  <c r="H2058" i="3"/>
  <c r="H2059" i="3"/>
  <c r="H2060" i="3"/>
  <c r="H2061" i="3"/>
  <c r="H2062" i="3"/>
  <c r="H2063" i="3"/>
  <c r="H2064" i="3"/>
  <c r="H2065" i="3"/>
  <c r="H2066" i="3"/>
  <c r="H2067" i="3"/>
  <c r="H2068" i="3"/>
  <c r="H2069" i="3"/>
  <c r="H2070" i="3"/>
  <c r="H2071" i="3"/>
  <c r="H2072" i="3"/>
  <c r="H2073" i="3"/>
  <c r="H2074" i="3"/>
  <c r="H2075" i="3"/>
  <c r="H2076" i="3"/>
  <c r="H2077" i="3"/>
  <c r="H2078" i="3"/>
  <c r="H2079" i="3"/>
  <c r="H2080" i="3"/>
  <c r="H2081" i="3"/>
  <c r="H2082" i="3"/>
  <c r="H2083" i="3"/>
  <c r="H2084" i="3"/>
  <c r="H2085" i="3"/>
  <c r="H2086" i="3"/>
  <c r="H2087" i="3"/>
  <c r="H2088" i="3"/>
  <c r="H2089" i="3"/>
  <c r="H2090" i="3"/>
  <c r="H2091" i="3"/>
  <c r="H2092" i="3"/>
  <c r="H2093" i="3"/>
  <c r="H2094" i="3"/>
  <c r="H2095" i="3"/>
  <c r="H2096" i="3"/>
  <c r="H2097" i="3"/>
  <c r="H2098" i="3"/>
  <c r="H2099" i="3"/>
  <c r="H2100" i="3"/>
  <c r="H2101" i="3"/>
  <c r="H2102" i="3"/>
  <c r="H2103" i="3"/>
  <c r="H2104" i="3"/>
  <c r="H2105" i="3"/>
  <c r="H2106" i="3"/>
  <c r="H2107" i="3"/>
  <c r="H2108" i="3"/>
  <c r="H2109" i="3"/>
  <c r="H2110" i="3"/>
  <c r="H2111" i="3"/>
  <c r="H2112" i="3"/>
  <c r="H2113" i="3"/>
  <c r="H2114" i="3"/>
  <c r="H2115" i="3"/>
  <c r="H2116" i="3"/>
  <c r="H2117" i="3"/>
  <c r="H2118" i="3"/>
  <c r="H2119" i="3"/>
  <c r="H2120" i="3"/>
  <c r="H2121" i="3"/>
  <c r="H2122" i="3"/>
  <c r="H2123" i="3"/>
  <c r="H2124" i="3"/>
  <c r="H2125" i="3"/>
  <c r="H2126" i="3"/>
  <c r="H2127" i="3"/>
  <c r="H2128" i="3"/>
  <c r="H2129" i="3"/>
  <c r="H2130" i="3"/>
  <c r="H2131" i="3"/>
  <c r="H2132" i="3"/>
  <c r="H2133" i="3"/>
  <c r="H2134" i="3"/>
  <c r="H2135" i="3"/>
  <c r="H2136" i="3"/>
  <c r="H2137" i="3"/>
  <c r="H2138" i="3"/>
  <c r="H2139" i="3"/>
  <c r="H2140" i="3"/>
  <c r="H2141" i="3"/>
  <c r="H2142" i="3"/>
  <c r="H2143" i="3"/>
  <c r="H2144" i="3"/>
  <c r="H2145" i="3"/>
  <c r="H2146" i="3"/>
  <c r="H2147" i="3"/>
  <c r="H2148" i="3"/>
  <c r="H2149" i="3"/>
  <c r="H2150" i="3"/>
  <c r="H2151" i="3"/>
  <c r="H2152" i="3"/>
  <c r="H2153" i="3"/>
  <c r="H2154" i="3"/>
  <c r="H2155" i="3"/>
  <c r="H2156" i="3"/>
  <c r="H2157" i="3"/>
  <c r="H2158" i="3"/>
  <c r="H2159" i="3"/>
  <c r="H2160" i="3"/>
  <c r="H2161" i="3"/>
  <c r="H2162" i="3"/>
  <c r="H2163" i="3"/>
  <c r="H2164" i="3"/>
  <c r="H2165" i="3"/>
  <c r="H2166" i="3"/>
  <c r="H2167" i="3"/>
  <c r="H2168" i="3"/>
  <c r="H2169" i="3"/>
  <c r="H2170" i="3"/>
  <c r="H2171" i="3"/>
  <c r="H2172" i="3"/>
  <c r="H2173" i="3"/>
  <c r="H2174" i="3"/>
  <c r="H2175" i="3"/>
  <c r="H2176" i="3"/>
  <c r="H2177" i="3"/>
  <c r="H2178" i="3"/>
  <c r="H2179" i="3"/>
  <c r="H2180" i="3"/>
  <c r="H2181" i="3"/>
  <c r="H2182" i="3"/>
  <c r="H2183" i="3"/>
  <c r="H2184" i="3"/>
  <c r="H2185" i="3"/>
  <c r="H2186" i="3"/>
  <c r="H2187" i="3"/>
  <c r="H2188" i="3"/>
  <c r="H2189" i="3"/>
  <c r="H2190" i="3"/>
  <c r="H2191" i="3"/>
  <c r="H2192" i="3"/>
  <c r="H2193" i="3"/>
  <c r="H2194" i="3"/>
  <c r="H2195" i="3"/>
  <c r="H2196" i="3"/>
  <c r="H2197" i="3"/>
  <c r="H2198" i="3"/>
  <c r="H2199" i="3"/>
  <c r="H2200" i="3"/>
  <c r="H2201" i="3"/>
  <c r="H2202" i="3"/>
  <c r="H2203" i="3"/>
  <c r="H2204" i="3"/>
  <c r="H2205" i="3"/>
  <c r="H2206" i="3"/>
  <c r="H2207" i="3"/>
  <c r="H2208" i="3"/>
  <c r="H2209" i="3"/>
  <c r="H2210" i="3"/>
  <c r="H2211" i="3"/>
  <c r="H2212" i="3"/>
  <c r="H2213" i="3"/>
  <c r="H2214" i="3"/>
  <c r="H2215" i="3"/>
  <c r="H2216" i="3"/>
  <c r="H2217" i="3"/>
  <c r="H2218" i="3"/>
  <c r="H2219" i="3"/>
  <c r="H2220" i="3"/>
  <c r="H2221" i="3"/>
  <c r="H2222" i="3"/>
  <c r="H2223" i="3"/>
  <c r="H2224" i="3"/>
  <c r="H2225" i="3"/>
  <c r="H2226" i="3"/>
  <c r="H2227" i="3"/>
  <c r="H2228" i="3"/>
  <c r="H2229" i="3"/>
  <c r="H2230" i="3"/>
  <c r="H2231" i="3"/>
  <c r="H2232" i="3"/>
  <c r="H2233" i="3"/>
  <c r="H2234" i="3"/>
  <c r="H2235" i="3"/>
  <c r="H2236" i="3"/>
  <c r="H2237" i="3"/>
  <c r="H2238" i="3"/>
  <c r="H2239" i="3"/>
  <c r="H2240" i="3"/>
  <c r="H2241" i="3"/>
  <c r="H2242" i="3"/>
  <c r="H2243" i="3"/>
  <c r="H2244" i="3"/>
  <c r="H2245" i="3"/>
  <c r="H2246" i="3"/>
  <c r="H2247" i="3"/>
  <c r="H2248" i="3"/>
  <c r="H2249" i="3"/>
  <c r="H2250" i="3"/>
  <c r="H2251" i="3"/>
  <c r="H2252" i="3"/>
  <c r="H2253" i="3"/>
  <c r="H2254" i="3"/>
  <c r="H2255" i="3"/>
  <c r="H2256" i="3"/>
  <c r="H2257" i="3"/>
  <c r="H2258" i="3"/>
  <c r="H2259" i="3"/>
  <c r="H2260" i="3"/>
  <c r="H2261" i="3"/>
  <c r="H2262" i="3"/>
  <c r="H2263" i="3"/>
  <c r="H2264" i="3"/>
  <c r="H2265" i="3"/>
  <c r="H2266" i="3"/>
  <c r="H2267" i="3"/>
  <c r="H2268" i="3"/>
  <c r="H2269" i="3"/>
  <c r="H2270" i="3"/>
  <c r="H2271" i="3"/>
  <c r="H2272" i="3"/>
  <c r="H2273" i="3"/>
  <c r="H2274" i="3"/>
  <c r="H2275" i="3"/>
  <c r="H2276" i="3"/>
  <c r="H2277" i="3"/>
  <c r="H2278" i="3"/>
  <c r="H2279" i="3"/>
  <c r="H2280" i="3"/>
  <c r="H2281" i="3"/>
  <c r="H2282" i="3"/>
  <c r="H2283" i="3"/>
  <c r="H2284" i="3"/>
  <c r="H2285" i="3"/>
  <c r="H2286" i="3"/>
  <c r="H2287" i="3"/>
  <c r="H2288" i="3"/>
  <c r="H2289" i="3"/>
  <c r="H2290" i="3"/>
  <c r="H2291" i="3"/>
  <c r="H2292" i="3"/>
  <c r="H2293" i="3"/>
  <c r="H2294" i="3"/>
  <c r="H2295" i="3"/>
  <c r="H2296" i="3"/>
  <c r="H2297" i="3"/>
  <c r="H2298" i="3"/>
  <c r="H2299" i="3"/>
  <c r="H2300" i="3"/>
  <c r="H2301" i="3"/>
  <c r="H2302" i="3"/>
  <c r="H2303" i="3"/>
  <c r="H2304" i="3"/>
  <c r="H2305" i="3"/>
  <c r="H2306" i="3"/>
  <c r="H2307" i="3"/>
  <c r="H2308" i="3"/>
  <c r="H2309" i="3"/>
  <c r="H2310" i="3"/>
  <c r="H2311" i="3"/>
  <c r="H2312" i="3"/>
  <c r="H2313" i="3"/>
  <c r="H2314" i="3"/>
  <c r="H2315" i="3"/>
  <c r="H2316" i="3"/>
  <c r="H2317" i="3"/>
  <c r="H2318" i="3"/>
  <c r="H2319" i="3"/>
  <c r="H2320" i="3"/>
  <c r="H2321" i="3"/>
  <c r="H2322" i="3"/>
  <c r="H2323" i="3"/>
  <c r="H2324" i="3"/>
  <c r="H2325" i="3"/>
  <c r="H2326" i="3"/>
  <c r="H2327" i="3"/>
  <c r="H2328" i="3"/>
  <c r="H2329" i="3"/>
  <c r="H2330" i="3"/>
  <c r="H2331" i="3"/>
  <c r="H2332" i="3"/>
  <c r="H2333" i="3"/>
  <c r="H2334" i="3"/>
  <c r="H2335" i="3"/>
  <c r="H2336" i="3"/>
  <c r="H2337" i="3"/>
  <c r="H2338" i="3"/>
  <c r="H2339" i="3"/>
  <c r="H2340" i="3"/>
  <c r="H2341" i="3"/>
  <c r="H2342" i="3"/>
  <c r="H2343" i="3"/>
  <c r="H2344" i="3"/>
  <c r="H2345" i="3"/>
  <c r="H2346" i="3"/>
  <c r="H2347" i="3"/>
  <c r="H2348" i="3"/>
  <c r="H2349" i="3"/>
  <c r="H2350" i="3"/>
  <c r="H2351" i="3"/>
  <c r="H2352" i="3"/>
  <c r="H2353" i="3"/>
  <c r="H2354" i="3"/>
  <c r="H2355" i="3"/>
  <c r="H2356" i="3"/>
  <c r="H2357" i="3"/>
  <c r="H2358" i="3"/>
  <c r="H2359" i="3"/>
  <c r="H2360" i="3"/>
  <c r="H2361" i="3"/>
  <c r="H2362" i="3"/>
  <c r="H2363" i="3"/>
  <c r="H2364" i="3"/>
  <c r="H2365" i="3"/>
  <c r="H2366" i="3"/>
  <c r="H2367" i="3"/>
  <c r="H2368" i="3"/>
  <c r="H2369" i="3"/>
  <c r="H2370" i="3"/>
  <c r="H2371" i="3"/>
  <c r="H2372" i="3"/>
  <c r="H2373" i="3"/>
  <c r="H2374" i="3"/>
  <c r="H2375" i="3"/>
  <c r="H2376" i="3"/>
  <c r="H2377" i="3"/>
  <c r="H2378" i="3"/>
  <c r="H2379" i="3"/>
  <c r="H2380" i="3"/>
  <c r="H2381" i="3"/>
  <c r="H2382" i="3"/>
  <c r="H2383" i="3"/>
  <c r="H2384" i="3"/>
  <c r="H2385" i="3"/>
  <c r="H2386" i="3"/>
  <c r="H2387" i="3"/>
  <c r="H2388" i="3"/>
  <c r="H2389" i="3"/>
  <c r="H2390" i="3"/>
  <c r="H2391" i="3"/>
  <c r="H2392" i="3"/>
  <c r="H2393" i="3"/>
  <c r="H2394" i="3"/>
  <c r="H2395" i="3"/>
  <c r="H2396" i="3"/>
  <c r="H2397" i="3"/>
  <c r="H2398" i="3"/>
  <c r="H2399" i="3"/>
  <c r="H2400" i="3"/>
  <c r="H2401" i="3"/>
  <c r="H2402" i="3"/>
  <c r="H2403" i="3"/>
  <c r="H2404" i="3"/>
  <c r="H2405" i="3"/>
  <c r="H2406" i="3"/>
  <c r="H2407" i="3"/>
  <c r="H2408" i="3"/>
  <c r="H2409" i="3"/>
  <c r="H2410" i="3"/>
  <c r="H2411" i="3"/>
  <c r="H2412" i="3"/>
  <c r="H2413" i="3"/>
  <c r="H2414" i="3"/>
  <c r="H2415" i="3"/>
  <c r="H2416" i="3"/>
  <c r="H2417" i="3"/>
  <c r="H2418" i="3"/>
  <c r="H2419" i="3"/>
  <c r="H2420" i="3"/>
  <c r="H2421" i="3"/>
  <c r="H2422" i="3"/>
  <c r="H2423" i="3"/>
  <c r="H2424" i="3"/>
  <c r="H2425" i="3"/>
  <c r="H2426" i="3"/>
  <c r="H2427" i="3"/>
  <c r="H2428" i="3"/>
  <c r="H2429" i="3"/>
  <c r="H2430" i="3"/>
  <c r="H2431" i="3"/>
  <c r="H2432" i="3"/>
  <c r="H2433" i="3"/>
  <c r="H2434" i="3"/>
  <c r="H2435" i="3"/>
  <c r="H2436" i="3"/>
  <c r="H2437" i="3"/>
  <c r="H2438" i="3"/>
  <c r="H2439" i="3"/>
  <c r="H2440" i="3"/>
  <c r="H2441" i="3"/>
  <c r="H2442" i="3"/>
  <c r="H2443" i="3"/>
  <c r="H2444" i="3"/>
  <c r="H2445" i="3"/>
  <c r="H2446" i="3"/>
  <c r="H2447" i="3"/>
  <c r="H2448" i="3"/>
  <c r="H2449" i="3"/>
  <c r="H2450" i="3"/>
  <c r="H2451" i="3"/>
  <c r="H2452" i="3"/>
  <c r="H2453" i="3"/>
  <c r="H2454" i="3"/>
  <c r="H2455" i="3"/>
  <c r="H2456" i="3"/>
  <c r="H2457" i="3"/>
  <c r="H2458" i="3"/>
  <c r="H2459" i="3"/>
  <c r="H2460" i="3"/>
  <c r="H2461" i="3"/>
  <c r="H2462" i="3"/>
  <c r="H2463" i="3"/>
  <c r="H2464" i="3"/>
  <c r="H2465" i="3"/>
  <c r="H2466" i="3"/>
  <c r="H2467" i="3"/>
  <c r="H2468" i="3"/>
  <c r="H2469" i="3"/>
  <c r="H2470" i="3"/>
  <c r="H2471" i="3"/>
  <c r="H2472" i="3"/>
  <c r="H2473" i="3"/>
  <c r="H2474" i="3"/>
  <c r="H2475" i="3"/>
  <c r="H2476" i="3"/>
  <c r="H2477" i="3"/>
  <c r="H2478" i="3"/>
  <c r="H2479" i="3"/>
  <c r="H2480" i="3"/>
  <c r="H2481" i="3"/>
  <c r="H2482" i="3"/>
  <c r="H2483" i="3"/>
  <c r="H2484" i="3"/>
  <c r="H2485" i="3"/>
  <c r="H2486" i="3"/>
  <c r="H2487" i="3"/>
  <c r="H2488" i="3"/>
  <c r="H2489" i="3"/>
  <c r="H2490" i="3"/>
  <c r="H2491" i="3"/>
  <c r="H2492" i="3"/>
  <c r="H2493" i="3"/>
  <c r="H2494" i="3"/>
  <c r="H2495" i="3"/>
  <c r="H2496" i="3"/>
  <c r="H2497" i="3"/>
  <c r="H2498" i="3"/>
  <c r="H2499" i="3"/>
  <c r="H2500" i="3"/>
  <c r="H2501" i="3"/>
  <c r="H2502" i="3"/>
  <c r="H2503" i="3"/>
  <c r="H2504" i="3"/>
  <c r="H2505" i="3"/>
  <c r="H2506" i="3"/>
  <c r="H2507" i="3"/>
  <c r="H2508" i="3"/>
  <c r="H2509" i="3"/>
  <c r="H2510" i="3"/>
  <c r="H2511" i="3"/>
  <c r="H2512" i="3"/>
  <c r="H2513" i="3"/>
  <c r="H2514" i="3"/>
  <c r="H2515" i="3"/>
  <c r="H2516" i="3"/>
  <c r="H2517" i="3"/>
  <c r="H2518" i="3"/>
  <c r="H2519" i="3"/>
  <c r="H2520" i="3"/>
  <c r="H2521" i="3"/>
  <c r="H2522" i="3"/>
  <c r="H2523" i="3"/>
  <c r="H2524" i="3"/>
  <c r="H2525" i="3"/>
  <c r="H2526" i="3"/>
  <c r="H2527" i="3"/>
  <c r="H2528" i="3"/>
  <c r="H2529" i="3"/>
  <c r="H2530" i="3"/>
  <c r="H2531" i="3"/>
  <c r="H2532" i="3"/>
  <c r="H2533" i="3"/>
  <c r="H2534" i="3"/>
  <c r="H2535" i="3"/>
  <c r="H2536" i="3"/>
  <c r="H2537" i="3"/>
  <c r="H2538" i="3"/>
  <c r="H2539" i="3"/>
  <c r="H2540" i="3"/>
  <c r="H2541" i="3"/>
  <c r="H2542" i="3"/>
  <c r="H2543" i="3"/>
  <c r="H2544" i="3"/>
  <c r="H2545" i="3"/>
  <c r="H2546" i="3"/>
  <c r="H2547" i="3"/>
  <c r="H2548" i="3"/>
  <c r="H2549" i="3"/>
  <c r="H2550" i="3"/>
  <c r="H2551" i="3"/>
  <c r="H2552" i="3"/>
  <c r="H2553" i="3"/>
  <c r="H2554" i="3"/>
  <c r="H2555" i="3"/>
  <c r="H2556" i="3"/>
  <c r="H2557" i="3"/>
  <c r="H2558" i="3"/>
  <c r="H2559" i="3"/>
  <c r="H2560" i="3"/>
  <c r="H2561" i="3"/>
  <c r="H2562" i="3"/>
  <c r="H2563" i="3"/>
  <c r="H2564" i="3"/>
  <c r="H2565" i="3"/>
  <c r="H2566" i="3"/>
  <c r="H2567" i="3"/>
  <c r="H2568" i="3"/>
  <c r="H2569" i="3"/>
  <c r="H2570" i="3"/>
  <c r="H2571" i="3"/>
  <c r="H2572" i="3"/>
  <c r="H2573" i="3"/>
  <c r="H2574" i="3"/>
  <c r="H2575" i="3"/>
  <c r="H2576" i="3"/>
  <c r="H2577" i="3"/>
  <c r="H2578" i="3"/>
  <c r="H2579" i="3"/>
  <c r="H2580" i="3"/>
  <c r="H2581" i="3"/>
  <c r="H2582" i="3"/>
  <c r="H2583" i="3"/>
  <c r="H2584" i="3"/>
  <c r="H2585" i="3"/>
  <c r="H2586" i="3"/>
  <c r="H2587" i="3"/>
  <c r="H2588" i="3"/>
  <c r="H2589" i="3"/>
  <c r="H2590" i="3"/>
  <c r="H2591" i="3"/>
  <c r="H2592" i="3"/>
  <c r="H2593" i="3"/>
  <c r="H2594" i="3"/>
  <c r="H2595" i="3"/>
  <c r="H2596" i="3"/>
  <c r="H2597" i="3"/>
  <c r="H2598" i="3"/>
  <c r="H2599" i="3"/>
  <c r="H2600" i="3"/>
  <c r="H2601" i="3"/>
  <c r="H2602" i="3"/>
  <c r="H2603" i="3"/>
  <c r="H2604" i="3"/>
  <c r="H2605" i="3"/>
  <c r="H2606" i="3"/>
  <c r="H2607" i="3"/>
  <c r="H2608" i="3"/>
  <c r="H2609" i="3"/>
  <c r="H2610" i="3"/>
  <c r="H2611" i="3"/>
  <c r="H2612" i="3"/>
  <c r="H2613" i="3"/>
  <c r="H2614" i="3"/>
  <c r="H2615" i="3"/>
  <c r="H2616" i="3"/>
  <c r="H2617" i="3"/>
  <c r="H2618" i="3"/>
  <c r="H2619" i="3"/>
  <c r="H2620" i="3"/>
  <c r="H2621" i="3"/>
  <c r="H2622" i="3"/>
  <c r="H2623" i="3"/>
  <c r="H2624" i="3"/>
  <c r="H2625" i="3"/>
  <c r="H2626" i="3"/>
  <c r="H2627" i="3"/>
  <c r="H2628" i="3"/>
  <c r="H2629" i="3"/>
  <c r="H2630" i="3"/>
  <c r="H2631" i="3"/>
  <c r="H2632" i="3"/>
  <c r="H2633" i="3"/>
  <c r="H2634" i="3"/>
  <c r="H2635" i="3"/>
  <c r="H2636" i="3"/>
  <c r="H2637" i="3"/>
  <c r="H2638" i="3"/>
  <c r="H2639" i="3"/>
  <c r="H2640" i="3"/>
  <c r="H2641" i="3"/>
  <c r="H2642" i="3"/>
  <c r="H2643" i="3"/>
  <c r="H2644" i="3"/>
  <c r="H2645" i="3"/>
  <c r="H2646" i="3"/>
  <c r="H2647" i="3"/>
  <c r="H2648" i="3"/>
  <c r="H2649" i="3"/>
  <c r="H2650" i="3"/>
  <c r="H2651" i="3"/>
  <c r="H2652" i="3"/>
  <c r="H2653" i="3"/>
  <c r="H2654" i="3"/>
  <c r="H2655" i="3"/>
  <c r="H2656" i="3"/>
  <c r="H2657" i="3"/>
  <c r="H2658" i="3"/>
  <c r="H2659" i="3"/>
  <c r="H2660" i="3"/>
  <c r="H2661" i="3"/>
  <c r="H2662" i="3"/>
  <c r="H2663" i="3"/>
  <c r="H2664" i="3"/>
  <c r="H2665" i="3"/>
  <c r="H2666" i="3"/>
  <c r="H2667" i="3"/>
  <c r="H2668" i="3"/>
  <c r="H2669" i="3"/>
  <c r="H2670" i="3"/>
  <c r="H2671" i="3"/>
  <c r="H2672" i="3"/>
  <c r="H2673" i="3"/>
  <c r="H2674" i="3"/>
  <c r="H2675" i="3"/>
  <c r="H2676" i="3"/>
  <c r="H2677" i="3"/>
  <c r="H2678" i="3"/>
  <c r="H2679" i="3"/>
  <c r="H2680" i="3"/>
  <c r="H2681" i="3"/>
  <c r="H2682" i="3"/>
  <c r="H2683" i="3"/>
  <c r="H2684" i="3"/>
  <c r="H2685" i="3"/>
  <c r="H2686" i="3"/>
  <c r="H2687" i="3"/>
  <c r="H2688" i="3"/>
  <c r="H2689" i="3"/>
  <c r="H2690" i="3"/>
  <c r="H2691" i="3"/>
  <c r="H2692" i="3"/>
  <c r="H2693" i="3"/>
  <c r="H2694" i="3"/>
  <c r="H2695" i="3"/>
  <c r="H2696" i="3"/>
  <c r="H2697" i="3"/>
  <c r="H2698" i="3"/>
  <c r="H2699" i="3"/>
  <c r="H2700" i="3"/>
  <c r="H2701" i="3"/>
  <c r="H2702" i="3"/>
  <c r="H2703" i="3"/>
  <c r="H2704" i="3"/>
  <c r="H2705" i="3"/>
  <c r="H2706" i="3"/>
  <c r="H2707" i="3"/>
  <c r="H2708" i="3"/>
  <c r="H2709" i="3"/>
  <c r="H2710" i="3"/>
  <c r="H2711" i="3"/>
  <c r="H2712" i="3"/>
  <c r="H2713" i="3"/>
  <c r="H2714" i="3"/>
  <c r="H2715" i="3"/>
  <c r="H2716" i="3"/>
  <c r="H2717" i="3"/>
  <c r="H2718" i="3"/>
  <c r="H2719" i="3"/>
  <c r="H2720" i="3"/>
  <c r="H2721" i="3"/>
  <c r="H2722" i="3"/>
  <c r="H2723" i="3"/>
  <c r="H2724" i="3"/>
  <c r="H2725" i="3"/>
  <c r="H2726" i="3"/>
  <c r="H2727" i="3"/>
  <c r="H2728" i="3"/>
  <c r="H2729" i="3"/>
  <c r="H2730" i="3"/>
  <c r="H2731" i="3"/>
  <c r="H2732" i="3"/>
  <c r="H2733" i="3"/>
  <c r="H2734" i="3"/>
  <c r="H2735" i="3"/>
  <c r="H2736" i="3"/>
  <c r="H2737" i="3"/>
  <c r="H2738" i="3"/>
  <c r="H2739" i="3"/>
  <c r="H2740" i="3"/>
  <c r="H2741" i="3"/>
  <c r="H2742" i="3"/>
  <c r="H2743" i="3"/>
  <c r="H2744" i="3"/>
  <c r="H2745" i="3"/>
  <c r="H2746" i="3"/>
  <c r="H2747" i="3"/>
  <c r="H2748" i="3"/>
  <c r="H2749" i="3"/>
  <c r="H2750" i="3"/>
  <c r="H2751" i="3"/>
  <c r="H2752" i="3"/>
  <c r="H2753" i="3"/>
  <c r="H2754" i="3"/>
  <c r="H2755" i="3"/>
  <c r="H2756" i="3"/>
  <c r="H2757" i="3"/>
  <c r="H2758" i="3"/>
  <c r="H2759" i="3"/>
  <c r="H2760" i="3"/>
  <c r="H2761" i="3"/>
  <c r="H2762" i="3"/>
  <c r="H2763" i="3"/>
  <c r="H2764" i="3"/>
  <c r="H2765" i="3"/>
  <c r="H2766" i="3"/>
  <c r="H2767" i="3"/>
  <c r="H2768" i="3"/>
  <c r="H2769" i="3"/>
  <c r="H2770" i="3"/>
  <c r="H2771" i="3"/>
  <c r="H2772" i="3"/>
  <c r="H2773" i="3"/>
  <c r="H2774" i="3"/>
  <c r="H2775" i="3"/>
  <c r="H2776" i="3"/>
  <c r="H2777" i="3"/>
  <c r="H2778" i="3"/>
  <c r="H2779" i="3"/>
  <c r="H2780" i="3"/>
  <c r="H2781" i="3"/>
  <c r="H2782" i="3"/>
  <c r="H2783" i="3"/>
  <c r="H2784" i="3"/>
  <c r="H2785" i="3"/>
  <c r="H2786" i="3"/>
  <c r="H2787" i="3"/>
  <c r="H2788" i="3"/>
  <c r="H2789" i="3"/>
  <c r="H2790" i="3"/>
  <c r="H2791" i="3"/>
  <c r="H2792" i="3"/>
  <c r="H2793" i="3"/>
  <c r="H2794" i="3"/>
  <c r="H2795" i="3"/>
  <c r="H2796" i="3"/>
  <c r="H2797" i="3"/>
  <c r="H2798" i="3"/>
  <c r="H2799" i="3"/>
  <c r="H2800" i="3"/>
  <c r="H2801" i="3"/>
  <c r="H2802" i="3"/>
  <c r="H2803" i="3"/>
  <c r="H2804" i="3"/>
  <c r="H2805" i="3"/>
  <c r="H2806" i="3"/>
  <c r="H2807" i="3"/>
  <c r="H2808" i="3"/>
  <c r="H2809" i="3"/>
  <c r="H2810" i="3"/>
  <c r="H2811" i="3"/>
  <c r="H2812" i="3"/>
  <c r="H2813" i="3"/>
  <c r="H2814" i="3"/>
  <c r="H2815" i="3"/>
  <c r="H2816" i="3"/>
  <c r="H2817" i="3"/>
  <c r="H2818" i="3"/>
  <c r="H2819" i="3"/>
  <c r="H2820" i="3"/>
  <c r="H2821" i="3"/>
  <c r="H2822" i="3"/>
  <c r="H2823" i="3"/>
  <c r="H2824" i="3"/>
  <c r="H2825" i="3"/>
  <c r="H2826" i="3"/>
  <c r="H2827" i="3"/>
  <c r="H2828" i="3"/>
  <c r="H2829" i="3"/>
  <c r="H2830" i="3"/>
  <c r="H2831" i="3"/>
  <c r="H2832" i="3"/>
  <c r="H2833" i="3"/>
  <c r="H2834" i="3"/>
  <c r="H2835" i="3"/>
  <c r="H2836" i="3"/>
  <c r="H2837" i="3"/>
  <c r="H2838" i="3"/>
  <c r="H2839" i="3"/>
  <c r="H2840" i="3"/>
  <c r="H2841" i="3"/>
  <c r="H2842" i="3"/>
  <c r="H2843" i="3"/>
  <c r="H2844" i="3"/>
  <c r="H2845" i="3"/>
  <c r="H2846" i="3"/>
  <c r="H2847" i="3"/>
  <c r="H2848" i="3"/>
  <c r="H2849" i="3"/>
  <c r="H2850" i="3"/>
  <c r="H2851" i="3"/>
  <c r="H2852" i="3"/>
  <c r="H2853" i="3"/>
  <c r="H2854" i="3"/>
  <c r="H2855" i="3"/>
  <c r="H2856" i="3"/>
  <c r="H2857" i="3"/>
  <c r="H2858" i="3"/>
  <c r="H2859" i="3"/>
  <c r="H2860" i="3"/>
  <c r="H2861" i="3"/>
  <c r="H2862" i="3"/>
  <c r="H2863" i="3"/>
  <c r="H2864" i="3"/>
  <c r="H2865" i="3"/>
  <c r="H2866" i="3"/>
  <c r="H2867" i="3"/>
  <c r="H2868" i="3"/>
  <c r="H2869" i="3"/>
  <c r="H2870" i="3"/>
  <c r="H2871" i="3"/>
  <c r="H2872" i="3"/>
  <c r="H2873" i="3"/>
  <c r="H2874" i="3"/>
  <c r="H2875" i="3"/>
  <c r="H2876" i="3"/>
  <c r="H2877" i="3"/>
  <c r="H2878" i="3"/>
  <c r="H2879" i="3"/>
  <c r="H2880" i="3"/>
  <c r="H2881" i="3"/>
  <c r="H2882" i="3"/>
  <c r="H2883" i="3"/>
  <c r="H2884" i="3"/>
  <c r="H2885" i="3"/>
  <c r="H2886" i="3"/>
  <c r="H2887" i="3"/>
  <c r="H2888" i="3"/>
  <c r="H2889" i="3"/>
  <c r="H2890" i="3"/>
  <c r="H2891" i="3"/>
  <c r="H2892" i="3"/>
  <c r="H2893" i="3"/>
  <c r="H2894" i="3"/>
  <c r="H2895" i="3"/>
  <c r="H2896" i="3"/>
  <c r="H2897" i="3"/>
  <c r="H2898" i="3"/>
  <c r="H2899" i="3"/>
  <c r="H2900" i="3"/>
  <c r="H2901" i="3"/>
  <c r="H2902" i="3"/>
  <c r="H2903" i="3"/>
  <c r="H2904" i="3"/>
  <c r="H2905" i="3"/>
  <c r="H2906" i="3"/>
  <c r="H2907" i="3"/>
  <c r="H2908" i="3"/>
  <c r="H2909" i="3"/>
  <c r="H2910" i="3"/>
  <c r="H2911" i="3"/>
  <c r="H2912" i="3"/>
  <c r="H2913" i="3"/>
  <c r="H2914" i="3"/>
  <c r="H2915" i="3"/>
  <c r="H2916" i="3"/>
  <c r="H2917" i="3"/>
  <c r="H2918" i="3"/>
  <c r="H2919" i="3"/>
  <c r="H2920" i="3"/>
  <c r="H2921" i="3"/>
  <c r="H2922" i="3"/>
  <c r="H2923" i="3"/>
  <c r="H2924" i="3"/>
  <c r="H2925" i="3"/>
  <c r="H2926" i="3"/>
  <c r="H2927" i="3"/>
  <c r="H2928" i="3"/>
  <c r="H2929" i="3"/>
  <c r="H2930" i="3"/>
  <c r="H2931" i="3"/>
  <c r="H2932" i="3"/>
  <c r="H2933" i="3"/>
  <c r="H2934" i="3"/>
  <c r="H2935" i="3"/>
  <c r="H2936" i="3"/>
  <c r="H2937" i="3"/>
  <c r="H2938" i="3"/>
  <c r="H2939" i="3"/>
  <c r="H2940" i="3"/>
  <c r="H2941" i="3"/>
  <c r="H2942" i="3"/>
  <c r="H2943" i="3"/>
  <c r="H2944" i="3"/>
  <c r="H2945" i="3"/>
  <c r="H2946" i="3"/>
  <c r="H2947" i="3"/>
  <c r="H2948" i="3"/>
  <c r="H2949" i="3"/>
  <c r="H2950" i="3"/>
  <c r="H2951" i="3"/>
  <c r="H2952" i="3"/>
  <c r="H2953" i="3"/>
  <c r="H2954" i="3"/>
  <c r="H2955" i="3"/>
  <c r="H2956" i="3"/>
  <c r="H2957" i="3"/>
  <c r="H2958" i="3"/>
  <c r="H2959" i="3"/>
  <c r="H2960" i="3"/>
  <c r="H2961" i="3"/>
  <c r="H2962" i="3"/>
  <c r="H2963" i="3"/>
  <c r="H2964" i="3"/>
  <c r="H2965" i="3"/>
  <c r="H2966" i="3"/>
  <c r="H2967" i="3"/>
  <c r="H2968" i="3"/>
  <c r="H2969" i="3"/>
  <c r="H2970" i="3"/>
  <c r="H2971" i="3"/>
  <c r="H2972" i="3"/>
  <c r="H2973" i="3"/>
  <c r="H2974" i="3"/>
  <c r="H2975" i="3"/>
  <c r="H2976" i="3"/>
  <c r="H2977" i="3"/>
  <c r="H2978" i="3"/>
  <c r="H2979" i="3"/>
  <c r="H2980" i="3"/>
  <c r="H2981" i="3"/>
  <c r="H2982" i="3"/>
  <c r="H2983" i="3"/>
  <c r="H2984" i="3"/>
  <c r="H2985" i="3"/>
  <c r="H2986" i="3"/>
  <c r="H2987" i="3"/>
  <c r="H2988" i="3"/>
  <c r="H2989" i="3"/>
  <c r="H2990" i="3"/>
  <c r="H2991" i="3"/>
  <c r="H2992" i="3"/>
  <c r="H2993" i="3"/>
  <c r="H2994" i="3"/>
  <c r="H2995" i="3"/>
  <c r="H2996" i="3"/>
  <c r="H2997" i="3"/>
  <c r="H2998" i="3"/>
  <c r="H2999" i="3"/>
  <c r="H3000" i="3"/>
  <c r="H3001" i="3"/>
  <c r="H3002" i="3"/>
  <c r="H3003" i="3"/>
  <c r="H3004" i="3"/>
  <c r="H3005" i="3"/>
  <c r="H3006" i="3"/>
  <c r="H3007" i="3"/>
  <c r="H3008" i="3"/>
  <c r="H3009" i="3"/>
  <c r="H3010" i="3"/>
  <c r="H3011" i="3"/>
  <c r="H3012" i="3"/>
  <c r="H3013" i="3"/>
  <c r="H3014" i="3"/>
  <c r="H3015" i="3"/>
  <c r="H3016" i="3"/>
  <c r="H3017" i="3"/>
  <c r="H3018" i="3"/>
  <c r="H3019" i="3"/>
  <c r="H3020" i="3"/>
  <c r="H3021" i="3"/>
  <c r="H3022" i="3"/>
  <c r="H3023" i="3"/>
  <c r="H3024" i="3"/>
  <c r="H3025" i="3"/>
  <c r="H3026" i="3"/>
  <c r="H3027" i="3"/>
  <c r="H3028" i="3"/>
  <c r="H3029" i="3"/>
  <c r="H3030" i="3"/>
  <c r="H3031" i="3"/>
  <c r="H3032" i="3"/>
  <c r="H3033" i="3"/>
  <c r="H3034" i="3"/>
  <c r="H3035" i="3"/>
  <c r="H3036" i="3"/>
  <c r="H3037" i="3"/>
  <c r="H3038" i="3"/>
  <c r="H3039" i="3"/>
  <c r="H3040" i="3"/>
  <c r="H3041" i="3"/>
  <c r="H3042" i="3"/>
  <c r="H3043" i="3"/>
  <c r="H3044" i="3"/>
  <c r="H3045" i="3"/>
  <c r="H3046" i="3"/>
  <c r="H3047" i="3"/>
  <c r="H3048" i="3"/>
  <c r="H3049" i="3"/>
  <c r="H3050" i="3"/>
  <c r="H3051" i="3"/>
  <c r="H3052" i="3"/>
  <c r="H3053" i="3"/>
  <c r="H3054" i="3"/>
  <c r="H3055" i="3"/>
  <c r="H3056" i="3"/>
  <c r="H3057" i="3"/>
  <c r="H3058" i="3"/>
  <c r="H3059" i="3"/>
  <c r="H3060" i="3"/>
  <c r="H3061" i="3"/>
  <c r="H3062" i="3"/>
  <c r="H3063" i="3"/>
  <c r="H3064" i="3"/>
  <c r="H3065" i="3"/>
  <c r="H3066" i="3"/>
  <c r="H3067" i="3"/>
  <c r="H3068" i="3"/>
  <c r="H3069" i="3"/>
  <c r="H3070" i="3"/>
  <c r="H3071" i="3"/>
  <c r="H3072" i="3"/>
  <c r="H3073" i="3"/>
  <c r="H3074" i="3"/>
  <c r="H3075" i="3"/>
  <c r="H3076" i="3"/>
  <c r="H3077" i="3"/>
  <c r="H3078" i="3"/>
  <c r="H3079" i="3"/>
  <c r="H3080" i="3"/>
  <c r="H3081" i="3"/>
  <c r="H3082" i="3"/>
  <c r="H3083" i="3"/>
  <c r="H3084" i="3"/>
  <c r="H3085" i="3"/>
  <c r="H3086" i="3"/>
  <c r="H3087" i="3"/>
  <c r="H3088" i="3"/>
  <c r="H3089" i="3"/>
  <c r="H3090" i="3"/>
  <c r="H3091" i="3"/>
  <c r="H3092" i="3"/>
  <c r="H3093" i="3"/>
  <c r="H3094" i="3"/>
  <c r="H3095" i="3"/>
  <c r="H3096" i="3"/>
  <c r="H3097" i="3"/>
  <c r="H3098" i="3"/>
  <c r="H3099" i="3"/>
  <c r="H3100" i="3"/>
  <c r="H3101" i="3"/>
  <c r="H3102" i="3"/>
  <c r="H3103" i="3"/>
  <c r="H3104" i="3"/>
  <c r="H3105" i="3"/>
  <c r="H3106" i="3"/>
  <c r="H3107" i="3"/>
  <c r="H3108" i="3"/>
  <c r="H3109" i="3"/>
  <c r="H3110" i="3"/>
  <c r="H3111" i="3"/>
  <c r="H3112" i="3"/>
  <c r="H3113" i="3"/>
  <c r="H3114" i="3"/>
  <c r="H3115" i="3"/>
  <c r="H3116" i="3"/>
  <c r="H3117" i="3"/>
  <c r="H3118" i="3"/>
  <c r="H3119" i="3"/>
  <c r="H3120" i="3"/>
  <c r="H3121" i="3"/>
  <c r="H3122" i="3"/>
  <c r="H3123" i="3"/>
  <c r="H3124" i="3"/>
  <c r="H3125" i="3"/>
  <c r="H3126" i="3"/>
  <c r="H3127" i="3"/>
  <c r="H3128" i="3"/>
  <c r="H3129" i="3"/>
  <c r="H3130" i="3"/>
  <c r="H3131" i="3"/>
  <c r="H3132" i="3"/>
  <c r="H3133" i="3"/>
  <c r="H3134" i="3"/>
  <c r="H3135" i="3"/>
  <c r="H3136" i="3"/>
  <c r="H3137" i="3"/>
  <c r="H3138" i="3"/>
  <c r="H3139" i="3"/>
  <c r="H3140" i="3"/>
  <c r="H3141" i="3"/>
  <c r="H3142" i="3"/>
  <c r="H3143" i="3"/>
  <c r="H3144" i="3"/>
  <c r="H3145" i="3"/>
  <c r="H3146" i="3"/>
  <c r="H3147" i="3"/>
  <c r="H3148" i="3"/>
  <c r="H3149" i="3"/>
  <c r="H3150" i="3"/>
  <c r="H3151" i="3"/>
  <c r="H3152" i="3"/>
  <c r="H3153" i="3"/>
  <c r="H3154" i="3"/>
  <c r="H3155" i="3"/>
  <c r="H3156" i="3"/>
  <c r="H3157" i="3"/>
  <c r="H3158" i="3"/>
  <c r="H3159" i="3"/>
  <c r="H3160" i="3"/>
  <c r="H3161" i="3"/>
  <c r="H3162" i="3"/>
  <c r="H3163" i="3"/>
  <c r="H3164" i="3"/>
  <c r="H3165" i="3"/>
  <c r="H3166" i="3"/>
  <c r="H3167" i="3"/>
  <c r="H3168" i="3"/>
  <c r="H3169" i="3"/>
  <c r="H3170" i="3"/>
  <c r="H3171" i="3"/>
  <c r="H3172" i="3"/>
  <c r="H3173" i="3"/>
  <c r="H3174" i="3"/>
  <c r="H3175" i="3"/>
  <c r="H3176" i="3"/>
  <c r="H3177" i="3"/>
  <c r="H3178" i="3"/>
  <c r="H3179" i="3"/>
  <c r="H3180" i="3"/>
  <c r="H3181" i="3"/>
  <c r="H3182" i="3"/>
  <c r="H3183" i="3"/>
  <c r="H3184" i="3"/>
  <c r="H3185" i="3"/>
  <c r="H3186" i="3"/>
  <c r="H3187" i="3"/>
  <c r="H3188" i="3"/>
  <c r="H3189" i="3"/>
  <c r="H3190" i="3"/>
  <c r="H3191" i="3"/>
  <c r="H3192" i="3"/>
  <c r="H3193" i="3"/>
  <c r="H3194" i="3"/>
  <c r="H3195" i="3"/>
  <c r="H3196" i="3"/>
  <c r="H3197" i="3"/>
  <c r="H3198" i="3"/>
  <c r="H3199" i="3"/>
  <c r="H3200" i="3"/>
  <c r="H3201" i="3"/>
  <c r="H3202" i="3"/>
  <c r="H3203" i="3"/>
  <c r="H3204" i="3"/>
  <c r="H3205" i="3"/>
  <c r="H3206" i="3"/>
  <c r="H3207" i="3"/>
  <c r="H3208" i="3"/>
  <c r="H3209" i="3"/>
  <c r="H3210" i="3"/>
  <c r="H3211" i="3"/>
  <c r="H3212" i="3"/>
  <c r="H3213" i="3"/>
  <c r="H3214" i="3"/>
  <c r="H3215" i="3"/>
  <c r="H3216" i="3"/>
  <c r="H3217" i="3"/>
  <c r="H3218" i="3"/>
  <c r="H3219" i="3"/>
  <c r="H3220" i="3"/>
  <c r="H3221" i="3"/>
  <c r="H3222" i="3"/>
  <c r="H3223" i="3"/>
  <c r="H3224" i="3"/>
  <c r="H3225" i="3"/>
  <c r="H3226" i="3"/>
  <c r="H3227" i="3"/>
  <c r="H3228" i="3"/>
  <c r="H3229" i="3"/>
  <c r="H3230" i="3"/>
  <c r="H3231" i="3"/>
  <c r="H3232" i="3"/>
  <c r="H3233" i="3"/>
  <c r="H3234" i="3"/>
  <c r="H3235" i="3"/>
  <c r="H3236" i="3"/>
  <c r="H3237" i="3"/>
  <c r="H3238" i="3"/>
  <c r="H3239" i="3"/>
  <c r="H3240" i="3"/>
  <c r="H3241" i="3"/>
  <c r="H3242" i="3"/>
  <c r="H3243" i="3"/>
  <c r="H3244" i="3"/>
  <c r="H3245" i="3"/>
  <c r="H3246" i="3"/>
  <c r="H3247" i="3"/>
  <c r="H3248" i="3"/>
  <c r="H3249" i="3"/>
  <c r="H3250" i="3"/>
  <c r="H3251" i="3"/>
  <c r="H3252" i="3"/>
  <c r="H3253" i="3"/>
  <c r="H3254" i="3"/>
  <c r="H3255" i="3"/>
  <c r="H3256" i="3"/>
  <c r="H3257" i="3"/>
  <c r="H3258" i="3"/>
  <c r="H3259" i="3"/>
  <c r="H3260" i="3"/>
  <c r="H3261" i="3"/>
  <c r="H3262" i="3"/>
  <c r="H3263" i="3"/>
  <c r="H3264" i="3"/>
  <c r="H3265" i="3"/>
  <c r="H3266" i="3"/>
  <c r="H3267" i="3"/>
  <c r="H3268" i="3"/>
  <c r="H3269" i="3"/>
  <c r="H3270" i="3"/>
  <c r="H3271" i="3"/>
  <c r="H3272" i="3"/>
  <c r="H3273" i="3"/>
  <c r="H3274" i="3"/>
  <c r="H3275" i="3"/>
  <c r="H3276" i="3"/>
  <c r="H3277" i="3"/>
  <c r="H3278" i="3"/>
  <c r="H3279" i="3"/>
  <c r="H3280" i="3"/>
  <c r="H3281" i="3"/>
  <c r="H3282" i="3"/>
  <c r="H3283" i="3"/>
  <c r="H3284" i="3"/>
  <c r="H3285" i="3"/>
  <c r="H3286" i="3"/>
  <c r="H3287" i="3"/>
  <c r="H3288" i="3"/>
  <c r="H3289" i="3"/>
  <c r="H3290" i="3"/>
  <c r="H3291" i="3"/>
  <c r="H3292" i="3"/>
  <c r="H3293" i="3"/>
  <c r="H3294" i="3"/>
  <c r="H3295" i="3"/>
  <c r="H3296" i="3"/>
  <c r="H3297" i="3"/>
  <c r="H3298" i="3"/>
  <c r="H3299" i="3"/>
  <c r="H3300" i="3"/>
  <c r="H3301" i="3"/>
  <c r="H3302" i="3"/>
  <c r="H3303" i="3"/>
  <c r="H3304" i="3"/>
  <c r="H3305" i="3"/>
  <c r="H3306" i="3"/>
  <c r="H3307" i="3"/>
  <c r="H3308" i="3"/>
  <c r="H3309" i="3"/>
  <c r="H3310" i="3"/>
  <c r="H3311" i="3"/>
  <c r="H3312" i="3"/>
  <c r="H3313" i="3"/>
  <c r="H3314" i="3"/>
  <c r="H3315" i="3"/>
  <c r="H3316" i="3"/>
  <c r="H3317" i="3"/>
  <c r="H3318" i="3"/>
  <c r="H3319" i="3"/>
  <c r="H3320" i="3"/>
  <c r="H3321" i="3"/>
  <c r="H3322" i="3"/>
  <c r="H3323" i="3"/>
  <c r="H3324" i="3"/>
  <c r="H3325" i="3"/>
  <c r="H3326" i="3"/>
  <c r="H3327" i="3"/>
  <c r="H3328" i="3"/>
  <c r="H3329" i="3"/>
  <c r="H3330" i="3"/>
  <c r="H3331" i="3"/>
  <c r="H3332" i="3"/>
  <c r="H3333" i="3"/>
  <c r="H3334" i="3"/>
  <c r="H3335" i="3"/>
  <c r="H3336" i="3"/>
  <c r="H3337" i="3"/>
  <c r="H3338" i="3"/>
  <c r="H3339" i="3"/>
  <c r="H3340" i="3"/>
  <c r="H3341" i="3"/>
  <c r="H3342" i="3"/>
  <c r="H3343" i="3"/>
  <c r="H3344" i="3"/>
  <c r="H3345" i="3"/>
  <c r="H3346" i="3"/>
  <c r="H3347" i="3"/>
  <c r="H3348" i="3"/>
  <c r="H3349" i="3"/>
  <c r="H3350" i="3"/>
  <c r="H3351" i="3"/>
  <c r="H3352" i="3"/>
  <c r="H3353" i="3"/>
  <c r="H3354" i="3"/>
  <c r="H3355" i="3"/>
  <c r="H3356" i="3"/>
  <c r="H3357" i="3"/>
  <c r="H3358" i="3"/>
  <c r="H3359" i="3"/>
  <c r="H3360" i="3"/>
  <c r="H3361" i="3"/>
  <c r="H3362" i="3"/>
  <c r="H3363" i="3"/>
  <c r="H3364" i="3"/>
  <c r="H3365" i="3"/>
  <c r="H3366" i="3"/>
  <c r="H3367" i="3"/>
  <c r="H3368" i="3"/>
  <c r="H3369" i="3"/>
  <c r="H3370" i="3"/>
  <c r="H3371" i="3"/>
  <c r="H3372" i="3"/>
  <c r="H3373" i="3"/>
  <c r="H3374" i="3"/>
  <c r="H3375" i="3"/>
  <c r="H3376" i="3"/>
  <c r="H3377" i="3"/>
  <c r="H3378" i="3"/>
  <c r="H3379" i="3"/>
  <c r="H3380" i="3"/>
  <c r="H3381" i="3"/>
  <c r="H3382" i="3"/>
  <c r="H3383" i="3"/>
  <c r="H3384" i="3"/>
  <c r="H3385" i="3"/>
  <c r="H3386" i="3"/>
  <c r="H3387" i="3"/>
  <c r="H3388" i="3"/>
  <c r="H3389" i="3"/>
  <c r="H3390" i="3"/>
  <c r="H3391" i="3"/>
  <c r="H3392" i="3"/>
  <c r="H3393" i="3"/>
  <c r="H3394" i="3"/>
  <c r="H3395" i="3"/>
  <c r="H3396" i="3"/>
  <c r="H3397" i="3"/>
  <c r="H3398" i="3"/>
  <c r="H3399" i="3"/>
  <c r="H3400" i="3"/>
  <c r="H3401" i="3"/>
  <c r="H3402" i="3"/>
  <c r="H3403" i="3"/>
  <c r="H3404" i="3"/>
  <c r="H3405" i="3"/>
  <c r="H3406" i="3"/>
  <c r="H3407" i="3"/>
  <c r="H3408" i="3"/>
  <c r="H3409" i="3"/>
  <c r="H3410" i="3"/>
  <c r="H3411" i="3"/>
  <c r="H3412" i="3"/>
  <c r="H3413" i="3"/>
  <c r="H3414" i="3"/>
  <c r="H3415" i="3"/>
  <c r="H3416" i="3"/>
  <c r="H3417" i="3"/>
  <c r="H3418" i="3"/>
  <c r="H3419" i="3"/>
  <c r="H3420" i="3"/>
  <c r="H3421" i="3"/>
  <c r="H3422" i="3"/>
  <c r="H3423" i="3"/>
  <c r="H3424" i="3"/>
  <c r="H3425" i="3"/>
  <c r="H3426" i="3"/>
  <c r="H3427" i="3"/>
  <c r="H3428" i="3"/>
  <c r="H3429" i="3"/>
  <c r="H3430" i="3"/>
  <c r="H3431" i="3"/>
  <c r="H3432" i="3"/>
  <c r="H3433" i="3"/>
  <c r="H3434" i="3"/>
  <c r="H3435" i="3"/>
  <c r="H3436" i="3"/>
  <c r="H3437" i="3"/>
  <c r="H3438" i="3"/>
  <c r="H3439" i="3"/>
  <c r="H3440" i="3"/>
  <c r="H3441" i="3"/>
  <c r="H3442" i="3"/>
  <c r="H3443" i="3"/>
  <c r="H3444" i="3"/>
  <c r="H3445" i="3"/>
  <c r="H3446" i="3"/>
  <c r="H3447" i="3"/>
  <c r="H3448" i="3"/>
  <c r="H3449" i="3"/>
  <c r="H3450" i="3"/>
  <c r="H3451" i="3"/>
  <c r="H3452" i="3"/>
  <c r="H3453" i="3"/>
  <c r="H3454" i="3"/>
  <c r="H3455" i="3"/>
  <c r="H3456" i="3"/>
  <c r="H3457" i="3"/>
  <c r="H3458" i="3"/>
  <c r="H3459" i="3"/>
  <c r="H3460" i="3"/>
  <c r="H3461" i="3"/>
  <c r="H3462" i="3"/>
  <c r="H3463" i="3"/>
  <c r="H3464" i="3"/>
  <c r="H3465" i="3"/>
  <c r="H3466" i="3"/>
  <c r="H3467" i="3"/>
  <c r="H3468" i="3"/>
  <c r="H3469" i="3"/>
  <c r="H3470" i="3"/>
  <c r="H3471" i="3"/>
  <c r="H3472" i="3"/>
  <c r="H3473" i="3"/>
  <c r="H3474" i="3"/>
  <c r="H3475" i="3"/>
  <c r="H3476" i="3"/>
  <c r="H3477" i="3"/>
  <c r="H3478" i="3"/>
  <c r="H3479" i="3"/>
  <c r="H3480" i="3"/>
  <c r="H3481" i="3"/>
  <c r="H3482" i="3"/>
  <c r="H3483" i="3"/>
  <c r="H3484" i="3"/>
  <c r="H3485" i="3"/>
  <c r="H3486" i="3"/>
  <c r="H3487" i="3"/>
  <c r="H3488" i="3"/>
  <c r="H3489" i="3"/>
  <c r="H3490" i="3"/>
  <c r="H3491" i="3"/>
  <c r="H3492" i="3"/>
  <c r="H3493" i="3"/>
  <c r="H3494" i="3"/>
  <c r="H3495" i="3"/>
  <c r="H3496" i="3"/>
  <c r="H3497" i="3"/>
  <c r="H3498" i="3"/>
  <c r="H3499" i="3"/>
  <c r="H3500" i="3"/>
  <c r="H3501" i="3"/>
  <c r="H3502" i="3"/>
  <c r="H3503" i="3"/>
  <c r="H3504" i="3"/>
  <c r="H3505" i="3"/>
  <c r="H3506" i="3"/>
  <c r="H3507" i="3"/>
  <c r="H3508" i="3"/>
  <c r="H3509" i="3"/>
  <c r="H3510" i="3"/>
  <c r="H3511" i="3"/>
  <c r="H3512" i="3"/>
  <c r="H3513" i="3"/>
  <c r="H3514" i="3"/>
  <c r="H3515" i="3"/>
  <c r="H3516" i="3"/>
  <c r="H3517" i="3"/>
  <c r="H3518" i="3"/>
  <c r="H3519" i="3"/>
  <c r="H3520" i="3"/>
  <c r="H3521" i="3"/>
  <c r="H3522" i="3"/>
  <c r="H3523" i="3"/>
  <c r="H3524" i="3"/>
  <c r="H3525" i="3"/>
  <c r="H3526" i="3"/>
  <c r="H3527" i="3"/>
  <c r="H3528" i="3"/>
  <c r="H3529" i="3"/>
  <c r="H3530" i="3"/>
  <c r="H3531" i="3"/>
  <c r="H3532" i="3"/>
  <c r="H3533" i="3"/>
  <c r="H3534" i="3"/>
  <c r="H3535" i="3"/>
  <c r="H3536" i="3"/>
  <c r="H3537" i="3"/>
  <c r="H3538" i="3"/>
  <c r="H3539" i="3"/>
  <c r="H3540" i="3"/>
  <c r="H3541" i="3"/>
  <c r="H3542" i="3"/>
  <c r="H3543" i="3"/>
  <c r="H3544" i="3"/>
  <c r="H3545" i="3"/>
  <c r="H3546" i="3"/>
  <c r="H3547" i="3"/>
  <c r="H3548" i="3"/>
  <c r="H3549" i="3"/>
  <c r="H3550" i="3"/>
  <c r="H3551" i="3"/>
  <c r="H3552" i="3"/>
  <c r="H3553" i="3"/>
  <c r="H3554" i="3"/>
  <c r="H3555" i="3"/>
  <c r="H3556" i="3"/>
  <c r="H3557" i="3"/>
  <c r="H3558" i="3"/>
  <c r="H3559" i="3"/>
  <c r="H3560" i="3"/>
  <c r="H3561" i="3"/>
  <c r="H3562" i="3"/>
  <c r="H3563" i="3"/>
  <c r="H3564" i="3"/>
  <c r="H3565" i="3"/>
  <c r="H3566" i="3"/>
  <c r="H3567" i="3"/>
  <c r="H3568" i="3"/>
  <c r="H3569" i="3"/>
  <c r="H3570" i="3"/>
  <c r="H3571" i="3"/>
  <c r="H3572" i="3"/>
  <c r="H3573" i="3"/>
  <c r="H3574" i="3"/>
  <c r="H3575" i="3"/>
  <c r="H3576" i="3"/>
  <c r="H3577" i="3"/>
  <c r="H3578" i="3"/>
  <c r="H3579" i="3"/>
  <c r="H3580" i="3"/>
  <c r="H3581" i="3"/>
  <c r="H3582" i="3"/>
  <c r="H3583" i="3"/>
  <c r="H3584" i="3"/>
  <c r="H3585" i="3"/>
  <c r="H3586" i="3"/>
  <c r="H3587" i="3"/>
  <c r="H3588" i="3"/>
  <c r="H3589" i="3"/>
  <c r="H3590" i="3"/>
  <c r="H3591" i="3"/>
  <c r="H3592" i="3"/>
  <c r="H3593" i="3"/>
  <c r="H3594" i="3"/>
  <c r="H3595" i="3"/>
  <c r="H3596" i="3"/>
  <c r="H3597" i="3"/>
  <c r="H3598" i="3"/>
  <c r="H3599" i="3"/>
  <c r="H3600" i="3"/>
  <c r="H3601" i="3"/>
  <c r="H3602" i="3"/>
  <c r="H3603" i="3"/>
  <c r="H3604" i="3"/>
  <c r="H3605" i="3"/>
  <c r="H3606" i="3"/>
  <c r="H3607" i="3"/>
  <c r="H3608" i="3"/>
  <c r="H3609" i="3"/>
  <c r="H3610" i="3"/>
  <c r="H3611" i="3"/>
  <c r="H3612" i="3"/>
  <c r="H3613" i="3"/>
  <c r="H3614" i="3"/>
  <c r="H3615" i="3"/>
  <c r="H3616" i="3"/>
  <c r="H3617" i="3"/>
  <c r="H3618" i="3"/>
  <c r="H3619" i="3"/>
  <c r="H3620" i="3"/>
  <c r="H3621" i="3"/>
  <c r="H3622" i="3"/>
  <c r="H3623" i="3"/>
  <c r="H3624" i="3"/>
  <c r="H3625" i="3"/>
  <c r="H3626" i="3"/>
  <c r="H3627" i="3"/>
  <c r="H3628" i="3"/>
  <c r="H3629" i="3"/>
  <c r="H3630" i="3"/>
  <c r="H3631" i="3"/>
  <c r="H3632" i="3"/>
  <c r="H3633" i="3"/>
  <c r="H3634" i="3"/>
  <c r="H3635" i="3"/>
  <c r="H3636" i="3"/>
  <c r="H3637" i="3"/>
  <c r="H3638" i="3"/>
  <c r="H3639" i="3"/>
  <c r="H3640" i="3"/>
  <c r="H3641" i="3"/>
  <c r="H3642" i="3"/>
  <c r="H3643" i="3"/>
  <c r="H3644" i="3"/>
  <c r="H3645" i="3"/>
  <c r="H3646" i="3"/>
  <c r="H3647" i="3"/>
  <c r="H3648" i="3"/>
  <c r="H3649" i="3"/>
  <c r="H3650" i="3"/>
  <c r="H3651" i="3"/>
  <c r="H3652" i="3"/>
  <c r="H3653" i="3"/>
  <c r="H3654" i="3"/>
  <c r="H3655" i="3"/>
  <c r="H3656" i="3"/>
  <c r="H3657" i="3"/>
  <c r="H3658" i="3"/>
  <c r="H3659" i="3"/>
  <c r="H3660" i="3"/>
  <c r="H3661" i="3"/>
  <c r="H3662" i="3"/>
  <c r="H3663" i="3"/>
  <c r="H3664" i="3"/>
  <c r="H3665" i="3"/>
  <c r="H3666" i="3"/>
  <c r="H3667" i="3"/>
  <c r="H3668" i="3"/>
  <c r="H3669" i="3"/>
  <c r="H3670" i="3"/>
  <c r="H3671" i="3"/>
  <c r="H3672" i="3"/>
  <c r="H3673" i="3"/>
  <c r="H3674" i="3"/>
  <c r="H3675" i="3"/>
  <c r="H3676" i="3"/>
  <c r="H3677" i="3"/>
  <c r="H3678" i="3"/>
  <c r="H3679" i="3"/>
  <c r="H3680" i="3"/>
  <c r="H3681" i="3"/>
  <c r="H3682" i="3"/>
  <c r="H3683" i="3"/>
  <c r="H3684" i="3"/>
  <c r="H3685" i="3"/>
  <c r="H3686" i="3"/>
  <c r="H3687" i="3"/>
  <c r="H3688" i="3"/>
  <c r="H3689" i="3"/>
  <c r="H3690" i="3"/>
  <c r="H3691" i="3"/>
  <c r="H3692" i="3"/>
  <c r="H3693" i="3"/>
  <c r="H3694" i="3"/>
  <c r="H3695" i="3"/>
  <c r="H3696" i="3"/>
  <c r="H3697" i="3"/>
  <c r="H3698" i="3"/>
  <c r="H3699" i="3"/>
  <c r="H3700" i="3"/>
  <c r="H3701" i="3"/>
  <c r="H3702" i="3"/>
  <c r="H3703" i="3"/>
  <c r="H3704" i="3"/>
  <c r="H3705" i="3"/>
  <c r="H3706" i="3"/>
  <c r="H3707" i="3"/>
  <c r="H3708" i="3"/>
  <c r="H3709" i="3"/>
  <c r="H3710" i="3"/>
  <c r="H3711" i="3"/>
  <c r="H3712" i="3"/>
  <c r="H3713" i="3"/>
  <c r="H3714" i="3"/>
  <c r="H3715" i="3"/>
  <c r="H3716" i="3"/>
  <c r="H3717" i="3"/>
  <c r="H3718" i="3"/>
  <c r="H3719" i="3"/>
  <c r="H3720" i="3"/>
  <c r="H3721" i="3"/>
  <c r="H3722" i="3"/>
  <c r="H3723" i="3"/>
  <c r="H3724" i="3"/>
  <c r="H3725" i="3"/>
  <c r="H3726" i="3"/>
  <c r="H3727" i="3"/>
  <c r="H3728" i="3"/>
  <c r="H3729" i="3"/>
  <c r="H3730" i="3"/>
  <c r="H3731" i="3"/>
  <c r="H3732" i="3"/>
  <c r="H3733" i="3"/>
  <c r="H3734" i="3"/>
  <c r="H3735" i="3"/>
  <c r="H3736" i="3"/>
  <c r="H3737" i="3"/>
  <c r="H3738" i="3"/>
  <c r="H3739" i="3"/>
  <c r="H3740" i="3"/>
  <c r="H3741" i="3"/>
  <c r="H3742" i="3"/>
  <c r="H3743" i="3"/>
  <c r="H3744" i="3"/>
  <c r="H3745" i="3"/>
  <c r="H3746" i="3"/>
  <c r="H3747" i="3"/>
  <c r="H3748" i="3"/>
  <c r="H3749" i="3"/>
  <c r="H3750" i="3"/>
  <c r="H3751" i="3"/>
  <c r="H3752" i="3"/>
  <c r="H3753" i="3"/>
  <c r="H3754" i="3"/>
  <c r="H3755" i="3"/>
  <c r="H3756" i="3"/>
  <c r="H3757" i="3"/>
  <c r="H3758" i="3"/>
  <c r="H3759" i="3"/>
  <c r="H3760" i="3"/>
  <c r="H3761" i="3"/>
  <c r="H3762" i="3"/>
  <c r="H3763" i="3"/>
  <c r="H3764" i="3"/>
  <c r="H3765" i="3"/>
  <c r="H3766" i="3"/>
  <c r="H3767" i="3"/>
  <c r="H3768" i="3"/>
  <c r="H3769" i="3"/>
  <c r="H3770" i="3"/>
  <c r="H3771" i="3"/>
  <c r="H3772" i="3"/>
  <c r="H3773" i="3"/>
  <c r="H3774" i="3"/>
  <c r="H3775" i="3"/>
  <c r="H3776" i="3"/>
  <c r="H3777" i="3"/>
  <c r="H3778" i="3"/>
  <c r="H3779" i="3"/>
  <c r="H3780" i="3"/>
  <c r="H3781" i="3"/>
  <c r="H3782" i="3"/>
  <c r="H3783" i="3"/>
  <c r="H3784" i="3"/>
  <c r="H3785" i="3"/>
  <c r="H3786" i="3"/>
  <c r="H3787" i="3"/>
  <c r="H3788" i="3"/>
  <c r="H3789" i="3"/>
  <c r="H3790" i="3"/>
  <c r="H3791" i="3"/>
  <c r="H3792" i="3"/>
  <c r="H3793" i="3"/>
  <c r="H3794" i="3"/>
  <c r="H3795" i="3"/>
  <c r="H3796" i="3"/>
  <c r="H3797" i="3"/>
  <c r="H3798" i="3"/>
  <c r="H3799" i="3"/>
  <c r="H3800" i="3"/>
  <c r="H3801" i="3"/>
  <c r="H3802" i="3"/>
  <c r="H3803" i="3"/>
  <c r="H3804" i="3"/>
  <c r="H3805" i="3"/>
  <c r="H3806" i="3"/>
  <c r="H3807" i="3"/>
  <c r="H3808" i="3"/>
  <c r="H3809" i="3"/>
  <c r="H3810" i="3"/>
  <c r="H3811" i="3"/>
  <c r="H3812" i="3"/>
  <c r="H3813" i="3"/>
  <c r="H3814" i="3"/>
  <c r="H3815" i="3"/>
  <c r="H3816" i="3"/>
  <c r="H3817" i="3"/>
  <c r="H3818" i="3"/>
  <c r="H3819" i="3"/>
  <c r="H3820" i="3"/>
  <c r="H3821" i="3"/>
  <c r="H3822" i="3"/>
  <c r="H3823" i="3"/>
  <c r="H3824" i="3"/>
  <c r="H3825" i="3"/>
  <c r="H3826" i="3"/>
  <c r="H3827" i="3"/>
  <c r="H3828" i="3"/>
  <c r="H3829" i="3"/>
  <c r="H3830" i="3"/>
  <c r="H3831" i="3"/>
  <c r="H3832" i="3"/>
  <c r="H3833" i="3"/>
  <c r="H3834" i="3"/>
  <c r="H3835" i="3"/>
  <c r="H3836" i="3"/>
  <c r="H3837" i="3"/>
  <c r="H3838" i="3"/>
  <c r="H3839" i="3"/>
  <c r="H3840" i="3"/>
  <c r="H3841" i="3"/>
  <c r="H3842" i="3"/>
  <c r="H3843" i="3"/>
  <c r="H3844" i="3"/>
  <c r="H3845" i="3"/>
  <c r="H3846" i="3"/>
  <c r="H3847" i="3"/>
  <c r="H3848" i="3"/>
  <c r="H3849" i="3"/>
  <c r="H3850" i="3"/>
  <c r="H3851" i="3"/>
  <c r="H3852" i="3"/>
  <c r="H3853" i="3"/>
  <c r="H3854" i="3"/>
  <c r="H3855" i="3"/>
  <c r="H3856" i="3"/>
  <c r="H3857" i="3"/>
  <c r="H3858" i="3"/>
  <c r="H3859" i="3"/>
  <c r="H3860" i="3"/>
  <c r="H3861" i="3"/>
  <c r="H3862" i="3"/>
  <c r="H3863" i="3"/>
  <c r="H3864" i="3"/>
  <c r="H3865" i="3"/>
  <c r="H3866" i="3"/>
  <c r="H3867" i="3"/>
  <c r="H3868" i="3"/>
  <c r="H3869" i="3"/>
  <c r="H3870" i="3"/>
  <c r="H3871" i="3"/>
  <c r="H3872" i="3"/>
  <c r="H3873" i="3"/>
  <c r="H3874" i="3"/>
  <c r="H3875" i="3"/>
  <c r="H3876" i="3"/>
  <c r="H3877" i="3"/>
  <c r="H3878" i="3"/>
  <c r="H3879" i="3"/>
  <c r="H3880" i="3"/>
  <c r="H3881" i="3"/>
  <c r="H3882" i="3"/>
  <c r="H3883" i="3"/>
  <c r="H3884" i="3"/>
  <c r="H3885" i="3"/>
  <c r="H3886" i="3"/>
  <c r="H3887" i="3"/>
  <c r="H3888" i="3"/>
  <c r="H3889" i="3"/>
  <c r="H3890" i="3"/>
  <c r="H3891" i="3"/>
  <c r="H3892" i="3"/>
  <c r="H3893" i="3"/>
  <c r="H3894" i="3"/>
  <c r="H3895" i="3"/>
  <c r="H3896" i="3"/>
  <c r="H3897" i="3"/>
  <c r="H3898" i="3"/>
  <c r="H3899" i="3"/>
  <c r="H3900" i="3"/>
  <c r="H3901" i="3"/>
  <c r="H3902" i="3"/>
  <c r="H3903" i="3"/>
  <c r="H3904" i="3"/>
  <c r="H3905" i="3"/>
  <c r="H3906" i="3"/>
  <c r="H3907" i="3"/>
  <c r="H3908" i="3"/>
  <c r="H3909" i="3"/>
  <c r="H3910" i="3"/>
  <c r="H3911" i="3"/>
  <c r="H3912" i="3"/>
  <c r="H3913" i="3"/>
  <c r="H3914" i="3"/>
  <c r="H3915" i="3"/>
  <c r="H3916" i="3"/>
  <c r="H3917" i="3"/>
  <c r="H3918" i="3"/>
  <c r="H3919" i="3"/>
  <c r="H3920" i="3"/>
  <c r="H3921" i="3"/>
  <c r="H3922" i="3"/>
  <c r="H3923" i="3"/>
  <c r="H3924" i="3"/>
  <c r="H3925" i="3"/>
  <c r="H3926" i="3"/>
  <c r="H3927" i="3"/>
  <c r="H3928" i="3"/>
  <c r="H3929" i="3"/>
  <c r="H3930" i="3"/>
  <c r="H3931" i="3"/>
  <c r="H3932" i="3"/>
  <c r="H3933" i="3"/>
  <c r="H3934" i="3"/>
  <c r="H3935" i="3"/>
  <c r="H3936" i="3"/>
  <c r="H3937" i="3"/>
  <c r="H3938" i="3"/>
  <c r="H3939" i="3"/>
  <c r="H3940" i="3"/>
  <c r="H3941" i="3"/>
  <c r="H3942" i="3"/>
  <c r="H3943" i="3"/>
  <c r="H3944" i="3"/>
  <c r="H3945" i="3"/>
  <c r="H3946" i="3"/>
  <c r="H3947" i="3"/>
  <c r="H3948" i="3"/>
  <c r="H3949" i="3"/>
  <c r="H3950" i="3"/>
  <c r="H3951" i="3"/>
  <c r="H3952" i="3"/>
  <c r="H3953" i="3"/>
  <c r="H3954" i="3"/>
  <c r="H3955" i="3"/>
  <c r="H3956" i="3"/>
  <c r="H3957" i="3"/>
  <c r="H3958" i="3"/>
  <c r="H3959" i="3"/>
  <c r="H3960" i="3"/>
  <c r="H3961" i="3"/>
  <c r="H3962" i="3"/>
  <c r="H3963" i="3"/>
  <c r="H3964" i="3"/>
  <c r="H3965" i="3"/>
  <c r="H3966" i="3"/>
  <c r="H3967" i="3"/>
  <c r="H3968" i="3"/>
  <c r="H3969" i="3"/>
  <c r="H3970" i="3"/>
  <c r="H3971" i="3"/>
  <c r="H3972" i="3"/>
  <c r="H3973" i="3"/>
  <c r="H3974" i="3"/>
  <c r="H3975" i="3"/>
  <c r="H3976" i="3"/>
  <c r="H3977" i="3"/>
  <c r="H3978" i="3"/>
  <c r="H3979" i="3"/>
  <c r="H3980" i="3"/>
  <c r="H3981" i="3"/>
  <c r="H3982" i="3"/>
  <c r="H3983" i="3"/>
  <c r="H3984" i="3"/>
  <c r="H3985" i="3"/>
  <c r="H3986" i="3"/>
  <c r="H3987" i="3"/>
  <c r="H3988" i="3"/>
  <c r="H3989" i="3"/>
  <c r="H3990" i="3"/>
  <c r="H3991" i="3"/>
  <c r="H3992" i="3"/>
  <c r="H3993" i="3"/>
  <c r="H3994" i="3"/>
  <c r="H3995" i="3"/>
  <c r="H3996" i="3"/>
  <c r="H3997" i="3"/>
  <c r="H3998" i="3"/>
  <c r="H3999" i="3"/>
  <c r="H4000" i="3"/>
  <c r="H4001" i="3"/>
  <c r="H4002" i="3"/>
  <c r="H4003" i="3"/>
  <c r="H4004" i="3"/>
  <c r="H4005" i="3"/>
  <c r="H4006" i="3"/>
  <c r="H4007" i="3"/>
  <c r="H4008" i="3"/>
  <c r="H4009" i="3"/>
  <c r="H4010" i="3"/>
  <c r="H4011" i="3"/>
  <c r="H4012" i="3"/>
  <c r="H4013" i="3"/>
  <c r="H4014" i="3"/>
  <c r="H4015" i="3"/>
  <c r="H4016" i="3"/>
  <c r="H4017" i="3"/>
  <c r="H4018" i="3"/>
  <c r="H4019" i="3"/>
  <c r="H4020" i="3"/>
  <c r="H4021" i="3"/>
  <c r="H4022" i="3"/>
  <c r="H4023" i="3"/>
  <c r="H4024" i="3"/>
  <c r="H4025" i="3"/>
  <c r="H4026" i="3"/>
  <c r="H4027" i="3"/>
  <c r="H4028" i="3"/>
  <c r="H4029" i="3"/>
  <c r="H4030" i="3"/>
  <c r="H4031" i="3"/>
  <c r="H4032" i="3"/>
  <c r="H4033" i="3"/>
  <c r="H4034" i="3"/>
  <c r="H4035" i="3"/>
  <c r="H4036" i="3"/>
  <c r="H4037" i="3"/>
  <c r="H4038" i="3"/>
  <c r="H4039" i="3"/>
  <c r="H4040" i="3"/>
  <c r="H4041" i="3"/>
  <c r="H4042" i="3"/>
  <c r="H4043" i="3"/>
  <c r="H4044" i="3"/>
  <c r="H4045" i="3"/>
  <c r="H4046" i="3"/>
  <c r="H4047" i="3"/>
  <c r="H4048" i="3"/>
  <c r="H4049" i="3"/>
  <c r="H4050" i="3"/>
  <c r="H4051" i="3"/>
  <c r="H4052" i="3"/>
  <c r="H4053" i="3"/>
  <c r="H4054" i="3"/>
  <c r="H4055" i="3"/>
  <c r="H4056" i="3"/>
  <c r="H4057" i="3"/>
  <c r="H4058" i="3"/>
  <c r="H4059" i="3"/>
  <c r="H4060" i="3"/>
  <c r="H4061" i="3"/>
  <c r="H4062" i="3"/>
  <c r="H4063" i="3"/>
  <c r="H4064" i="3"/>
  <c r="H4065" i="3"/>
  <c r="H4066" i="3"/>
  <c r="H4067" i="3"/>
  <c r="H4068" i="3"/>
  <c r="H4069" i="3"/>
  <c r="H4070" i="3"/>
  <c r="H4071" i="3"/>
  <c r="H4072" i="3"/>
  <c r="H4073" i="3"/>
  <c r="H4074" i="3"/>
  <c r="H4075" i="3"/>
  <c r="H4076" i="3"/>
  <c r="H4077" i="3"/>
  <c r="H4078" i="3"/>
  <c r="H4079" i="3"/>
  <c r="H4080" i="3"/>
  <c r="H4081" i="3"/>
  <c r="H4082" i="3"/>
  <c r="H4083" i="3"/>
  <c r="H4084" i="3"/>
  <c r="H4085" i="3"/>
  <c r="H4086" i="3"/>
  <c r="H4087" i="3"/>
  <c r="H4088" i="3"/>
  <c r="H4089" i="3"/>
  <c r="H4090" i="3"/>
  <c r="H4091" i="3"/>
  <c r="H4092" i="3"/>
  <c r="H4093" i="3"/>
  <c r="H4094" i="3"/>
  <c r="H4095" i="3"/>
  <c r="H4096" i="3"/>
  <c r="H4097" i="3"/>
  <c r="H4098" i="3"/>
  <c r="H4099" i="3"/>
  <c r="H4100" i="3"/>
  <c r="H4101" i="3"/>
  <c r="H4102" i="3"/>
  <c r="H4103" i="3"/>
  <c r="H4104" i="3"/>
  <c r="H4105" i="3"/>
  <c r="H4106" i="3"/>
  <c r="H4107" i="3"/>
  <c r="H4108" i="3"/>
  <c r="H4109" i="3"/>
  <c r="H4110" i="3"/>
  <c r="H4111" i="3"/>
  <c r="H4112" i="3"/>
  <c r="H4113" i="3"/>
  <c r="H4114" i="3"/>
  <c r="H4115" i="3"/>
  <c r="H4116" i="3"/>
  <c r="H4117" i="3"/>
  <c r="H4118" i="3"/>
  <c r="H4119" i="3"/>
  <c r="H4120" i="3"/>
  <c r="H4121" i="3"/>
  <c r="H4122" i="3"/>
  <c r="H4123" i="3"/>
  <c r="H4124" i="3"/>
  <c r="H4125" i="3"/>
  <c r="H4126" i="3"/>
  <c r="H4127" i="3"/>
  <c r="H4128" i="3"/>
  <c r="H4129" i="3"/>
  <c r="H4130" i="3"/>
  <c r="H4131" i="3"/>
  <c r="H4132" i="3"/>
  <c r="H4133" i="3"/>
  <c r="H4134" i="3"/>
  <c r="H4135" i="3"/>
  <c r="H4136" i="3"/>
  <c r="H4137" i="3"/>
  <c r="H4138" i="3"/>
  <c r="H4139" i="3"/>
  <c r="H4140" i="3"/>
  <c r="H4141" i="3"/>
  <c r="H4142" i="3"/>
  <c r="H4143" i="3"/>
  <c r="H4144" i="3"/>
  <c r="H4145" i="3"/>
  <c r="H4146" i="3"/>
  <c r="H4147" i="3"/>
  <c r="H4148" i="3"/>
  <c r="H4149" i="3"/>
  <c r="H4150" i="3"/>
  <c r="H4151" i="3"/>
  <c r="H4152" i="3"/>
  <c r="H4153" i="3"/>
  <c r="H4154" i="3"/>
  <c r="H4155" i="3"/>
  <c r="H4156" i="3"/>
  <c r="H4157" i="3"/>
  <c r="H4158" i="3"/>
  <c r="H4159" i="3"/>
  <c r="H4160" i="3"/>
  <c r="H4161" i="3"/>
  <c r="H4162" i="3"/>
  <c r="H4163" i="3"/>
  <c r="H4164" i="3"/>
  <c r="H4165" i="3"/>
  <c r="H4166" i="3"/>
  <c r="H4167" i="3"/>
  <c r="H4168" i="3"/>
  <c r="H4169" i="3"/>
  <c r="H4170" i="3"/>
  <c r="H4171" i="3"/>
  <c r="H4172" i="3"/>
  <c r="H4173" i="3"/>
  <c r="H4174" i="3"/>
  <c r="H4175" i="3"/>
  <c r="H4176" i="3"/>
  <c r="H4177" i="3"/>
  <c r="H4178" i="3"/>
  <c r="H4179" i="3"/>
  <c r="H4180" i="3"/>
  <c r="H4181" i="3"/>
  <c r="H4182" i="3"/>
  <c r="H4183" i="3"/>
  <c r="H4184" i="3"/>
  <c r="H4185" i="3"/>
  <c r="H4186" i="3"/>
  <c r="H4187" i="3"/>
  <c r="H4188" i="3"/>
  <c r="H4189" i="3"/>
  <c r="H4190" i="3"/>
  <c r="H4191" i="3"/>
  <c r="H4192" i="3"/>
  <c r="H4193" i="3"/>
  <c r="H4194" i="3"/>
  <c r="H4195" i="3"/>
  <c r="H4196" i="3"/>
  <c r="H4197" i="3"/>
  <c r="H4198" i="3"/>
  <c r="H4199" i="3"/>
  <c r="H4200" i="3"/>
  <c r="H4201" i="3"/>
  <c r="H4202" i="3"/>
  <c r="H4203" i="3"/>
  <c r="H4204" i="3"/>
  <c r="H4205" i="3"/>
  <c r="H4206" i="3"/>
  <c r="H4207" i="3"/>
  <c r="H4208" i="3"/>
  <c r="H4209" i="3"/>
  <c r="H4210" i="3"/>
  <c r="H4211" i="3"/>
  <c r="H4212" i="3"/>
  <c r="H4213" i="3"/>
  <c r="H4214" i="3"/>
  <c r="H4215" i="3"/>
  <c r="H4216" i="3"/>
  <c r="H4217" i="3"/>
  <c r="H4218" i="3"/>
  <c r="H4219" i="3"/>
  <c r="H4220" i="3"/>
  <c r="H4221" i="3"/>
  <c r="H4222" i="3"/>
  <c r="H4223" i="3"/>
  <c r="H4224" i="3"/>
  <c r="H4225" i="3"/>
  <c r="H4226" i="3"/>
  <c r="H4227" i="3"/>
  <c r="H4228" i="3"/>
  <c r="H4229" i="3"/>
  <c r="H4230" i="3"/>
  <c r="H4231" i="3"/>
  <c r="H4232" i="3"/>
  <c r="H4233" i="3"/>
  <c r="H4234" i="3"/>
  <c r="H4235" i="3"/>
  <c r="H4236" i="3"/>
  <c r="H4237" i="3"/>
  <c r="H4238" i="3"/>
  <c r="H4239" i="3"/>
  <c r="H4240" i="3"/>
  <c r="H4241" i="3"/>
  <c r="H4242" i="3"/>
  <c r="H4243" i="3"/>
  <c r="H4244" i="3"/>
  <c r="H4245" i="3"/>
  <c r="H4246" i="3"/>
  <c r="H4247" i="3"/>
  <c r="H4248" i="3"/>
  <c r="H4249" i="3"/>
  <c r="H4250" i="3"/>
  <c r="H4251" i="3"/>
  <c r="H4252" i="3"/>
  <c r="H4253" i="3"/>
  <c r="H4254" i="3"/>
  <c r="H4255" i="3"/>
  <c r="H4256" i="3"/>
  <c r="H4257" i="3"/>
  <c r="H4258" i="3"/>
  <c r="H4259" i="3"/>
  <c r="H4260" i="3"/>
  <c r="H4261" i="3"/>
  <c r="H4262" i="3"/>
  <c r="H4263" i="3"/>
  <c r="H4264" i="3"/>
  <c r="H4265" i="3"/>
  <c r="H4266" i="3"/>
  <c r="H4267" i="3"/>
  <c r="H4268" i="3"/>
  <c r="H4269" i="3"/>
  <c r="H4270" i="3"/>
  <c r="H4271" i="3"/>
  <c r="H4272" i="3"/>
  <c r="H4273" i="3"/>
  <c r="H4274" i="3"/>
  <c r="H4275" i="3"/>
  <c r="H4276" i="3"/>
  <c r="H4277" i="3"/>
  <c r="H4278" i="3"/>
  <c r="H4279" i="3"/>
  <c r="H4280" i="3"/>
  <c r="H4281" i="3"/>
  <c r="H4282" i="3"/>
  <c r="H4283" i="3"/>
  <c r="H4284" i="3"/>
  <c r="H4285" i="3"/>
  <c r="H4286" i="3"/>
  <c r="H4287" i="3"/>
  <c r="H4288" i="3"/>
  <c r="H4289" i="3"/>
  <c r="H4290" i="3"/>
  <c r="H4291" i="3"/>
  <c r="H4292" i="3"/>
  <c r="H4293" i="3"/>
  <c r="H4294" i="3"/>
  <c r="H4295" i="3"/>
  <c r="H4296" i="3"/>
  <c r="H4297" i="3"/>
  <c r="H4298" i="3"/>
  <c r="H4299" i="3"/>
  <c r="H4300" i="3"/>
  <c r="H4301" i="3"/>
  <c r="H4302" i="3"/>
  <c r="H4303" i="3"/>
  <c r="H4304" i="3"/>
  <c r="H4305" i="3"/>
  <c r="H4306" i="3"/>
  <c r="H4307" i="3"/>
  <c r="H4308" i="3"/>
  <c r="H4309" i="3"/>
  <c r="H4310" i="3"/>
  <c r="H4311" i="3"/>
  <c r="H4312" i="3"/>
  <c r="H4313" i="3"/>
  <c r="H4314" i="3"/>
  <c r="H4315" i="3"/>
  <c r="H4316" i="3"/>
  <c r="H4317" i="3"/>
  <c r="H4318" i="3"/>
  <c r="H4319" i="3"/>
  <c r="H4320" i="3"/>
  <c r="H4321" i="3"/>
  <c r="H4322" i="3"/>
  <c r="H4323" i="3"/>
  <c r="H4324" i="3"/>
  <c r="H4325" i="3"/>
  <c r="H4326" i="3"/>
  <c r="H4327" i="3"/>
  <c r="H4328" i="3"/>
  <c r="H4329" i="3"/>
  <c r="H4330" i="3"/>
  <c r="H4331" i="3"/>
  <c r="H4332" i="3"/>
  <c r="H4333" i="3"/>
  <c r="H4334" i="3"/>
  <c r="H4335" i="3"/>
  <c r="H4336" i="3"/>
  <c r="H4337" i="3"/>
  <c r="H4338" i="3"/>
  <c r="H4339" i="3"/>
  <c r="H4340" i="3"/>
  <c r="H4341" i="3"/>
  <c r="H4342" i="3"/>
  <c r="H4343" i="3"/>
  <c r="H4344" i="3"/>
  <c r="H4345" i="3"/>
  <c r="H4346" i="3"/>
  <c r="H4347" i="3"/>
  <c r="H4348" i="3"/>
  <c r="H4349" i="3"/>
  <c r="H4350" i="3"/>
  <c r="H4351" i="3"/>
  <c r="H4352" i="3"/>
  <c r="H4353" i="3"/>
  <c r="H4354" i="3"/>
  <c r="H4355" i="3"/>
  <c r="H4356" i="3"/>
  <c r="H4357" i="3"/>
  <c r="H4358" i="3"/>
  <c r="H4359" i="3"/>
  <c r="H4360" i="3"/>
  <c r="H4361" i="3"/>
  <c r="H4362" i="3"/>
  <c r="H4363" i="3"/>
  <c r="H4364" i="3"/>
  <c r="H4365" i="3"/>
  <c r="H4366" i="3"/>
  <c r="H4367" i="3"/>
  <c r="H4368" i="3"/>
  <c r="H4369" i="3"/>
  <c r="H4370" i="3"/>
  <c r="H4371" i="3"/>
  <c r="H4372" i="3"/>
  <c r="H4373" i="3"/>
  <c r="H4374" i="3"/>
  <c r="H4375" i="3"/>
  <c r="H4376" i="3"/>
  <c r="H4377" i="3"/>
  <c r="H4378" i="3"/>
  <c r="H4379" i="3"/>
  <c r="H4380" i="3"/>
  <c r="H4381" i="3"/>
  <c r="H4382" i="3"/>
  <c r="H4383" i="3"/>
  <c r="H4384" i="3"/>
  <c r="H4385" i="3"/>
  <c r="H4386" i="3"/>
  <c r="H4387" i="3"/>
  <c r="H4388" i="3"/>
  <c r="H4389" i="3"/>
  <c r="H4390" i="3"/>
  <c r="H4391" i="3"/>
  <c r="H4392" i="3"/>
  <c r="H4393" i="3"/>
  <c r="H4394" i="3"/>
  <c r="H4395" i="3"/>
  <c r="H4396" i="3"/>
  <c r="H4397" i="3"/>
  <c r="H4398" i="3"/>
  <c r="H4399" i="3"/>
  <c r="H4400" i="3"/>
  <c r="H4401" i="3"/>
  <c r="H4402" i="3"/>
  <c r="H4403" i="3"/>
  <c r="H4404" i="3"/>
  <c r="H4405" i="3"/>
  <c r="H4406" i="3"/>
  <c r="H4407" i="3"/>
  <c r="H4408" i="3"/>
  <c r="H4409" i="3"/>
  <c r="H4410" i="3"/>
  <c r="H4411" i="3"/>
  <c r="H4412" i="3"/>
  <c r="H4413" i="3"/>
  <c r="H4414" i="3"/>
  <c r="H4415" i="3"/>
  <c r="H4416" i="3"/>
  <c r="H4417" i="3"/>
  <c r="H4418" i="3"/>
  <c r="H4419" i="3"/>
  <c r="H4420" i="3"/>
  <c r="H4421" i="3"/>
  <c r="H4422" i="3"/>
  <c r="H4423" i="3"/>
  <c r="H4424" i="3"/>
  <c r="H4425" i="3"/>
  <c r="H4426" i="3"/>
  <c r="H4427" i="3"/>
  <c r="H4428" i="3"/>
  <c r="H4429" i="3"/>
  <c r="H4430" i="3"/>
  <c r="H4431" i="3"/>
  <c r="H4432" i="3"/>
  <c r="H4433" i="3"/>
  <c r="H4434" i="3"/>
  <c r="H4435" i="3"/>
  <c r="H4436" i="3"/>
  <c r="H4437" i="3"/>
  <c r="H4438" i="3"/>
  <c r="H4439" i="3"/>
  <c r="H4440" i="3"/>
  <c r="H4441" i="3"/>
  <c r="H4442" i="3"/>
  <c r="H4443" i="3"/>
  <c r="H4444" i="3"/>
  <c r="H4445" i="3"/>
  <c r="H4446" i="3"/>
  <c r="H4447" i="3"/>
  <c r="H4448" i="3"/>
  <c r="H4449" i="3"/>
  <c r="H4450" i="3"/>
  <c r="H4451" i="3"/>
  <c r="H4452" i="3"/>
  <c r="H4453" i="3"/>
  <c r="H4454" i="3"/>
  <c r="H4455" i="3"/>
  <c r="H4456" i="3"/>
  <c r="H4457" i="3"/>
  <c r="H4458" i="3"/>
  <c r="H4459" i="3"/>
  <c r="H4460" i="3"/>
  <c r="H4461" i="3"/>
  <c r="H4462" i="3"/>
  <c r="H4463" i="3"/>
  <c r="H4464" i="3"/>
  <c r="H4465" i="3"/>
  <c r="H4466" i="3"/>
  <c r="H4467" i="3"/>
  <c r="H4468" i="3"/>
  <c r="H4469" i="3"/>
  <c r="H4470" i="3"/>
  <c r="H4471" i="3"/>
  <c r="H4472" i="3"/>
  <c r="H4473" i="3"/>
  <c r="H4474" i="3"/>
  <c r="H4475" i="3"/>
  <c r="H4476" i="3"/>
  <c r="H4477" i="3"/>
  <c r="H4478" i="3"/>
  <c r="H4479" i="3"/>
  <c r="H4480" i="3"/>
  <c r="H4481" i="3"/>
  <c r="H4482" i="3"/>
  <c r="H4483" i="3"/>
  <c r="H4484" i="3"/>
  <c r="H4485" i="3"/>
  <c r="H4486" i="3"/>
  <c r="H4487" i="3"/>
  <c r="H4488" i="3"/>
  <c r="H4489" i="3"/>
  <c r="H4490" i="3"/>
  <c r="H4491" i="3"/>
  <c r="H4492" i="3"/>
  <c r="H4493" i="3"/>
  <c r="H4494" i="3"/>
  <c r="H4495" i="3"/>
  <c r="H4496" i="3"/>
  <c r="H4497" i="3"/>
  <c r="H4498" i="3"/>
  <c r="H4499" i="3"/>
  <c r="H4500" i="3"/>
  <c r="H4501" i="3"/>
  <c r="H4502" i="3"/>
  <c r="H4503" i="3"/>
  <c r="H4504" i="3"/>
  <c r="H4505" i="3"/>
  <c r="H4506" i="3"/>
  <c r="H4507" i="3"/>
  <c r="H4508" i="3"/>
  <c r="H4509" i="3"/>
  <c r="H4510" i="3"/>
  <c r="H4511" i="3"/>
  <c r="H4512" i="3"/>
  <c r="H4513" i="3"/>
  <c r="H4514" i="3"/>
  <c r="H4515" i="3"/>
  <c r="H4516" i="3"/>
  <c r="H4517" i="3"/>
  <c r="H4518" i="3"/>
  <c r="H4519" i="3"/>
  <c r="H4520" i="3"/>
  <c r="H4521" i="3"/>
  <c r="H4522" i="3"/>
  <c r="H4523" i="3"/>
  <c r="H4524" i="3"/>
  <c r="H4525" i="3"/>
  <c r="H4526" i="3"/>
  <c r="H4527" i="3"/>
  <c r="H4528" i="3"/>
  <c r="H4529" i="3"/>
  <c r="H4530" i="3"/>
  <c r="H4531" i="3"/>
  <c r="H4532" i="3"/>
  <c r="H4533" i="3"/>
  <c r="H4534" i="3"/>
  <c r="H4535" i="3"/>
  <c r="H4536" i="3"/>
  <c r="H4537" i="3"/>
  <c r="H4538" i="3"/>
  <c r="H4539" i="3"/>
  <c r="H4540" i="3"/>
  <c r="H4541" i="3"/>
  <c r="H4542" i="3"/>
  <c r="H4543" i="3"/>
  <c r="H4544" i="3"/>
  <c r="H4545" i="3"/>
  <c r="H4546" i="3"/>
  <c r="H4547" i="3"/>
  <c r="H4548" i="3"/>
  <c r="H4549" i="3"/>
  <c r="H4550" i="3"/>
  <c r="H4551" i="3"/>
  <c r="H4552" i="3"/>
  <c r="H4553" i="3"/>
  <c r="H4554" i="3"/>
  <c r="H4555" i="3"/>
  <c r="H4556" i="3"/>
  <c r="H4557" i="3"/>
  <c r="H4558" i="3"/>
  <c r="H4559" i="3"/>
  <c r="H4560" i="3"/>
  <c r="H4561" i="3"/>
  <c r="H4562" i="3"/>
  <c r="H4563" i="3"/>
  <c r="H4564" i="3"/>
  <c r="H4565" i="3"/>
  <c r="H4566" i="3"/>
  <c r="H4567" i="3"/>
  <c r="H4568" i="3"/>
  <c r="H4569" i="3"/>
  <c r="H4570" i="3"/>
  <c r="H4571" i="3"/>
  <c r="H4572" i="3"/>
  <c r="H4573" i="3"/>
  <c r="H4574" i="3"/>
  <c r="H4575" i="3"/>
  <c r="H4576" i="3"/>
  <c r="H4577" i="3"/>
  <c r="H4578" i="3"/>
  <c r="H4579" i="3"/>
  <c r="H4580" i="3"/>
  <c r="H4581" i="3"/>
  <c r="H4582" i="3"/>
  <c r="H4583" i="3"/>
  <c r="H4584" i="3"/>
  <c r="H4585" i="3"/>
  <c r="H4586" i="3"/>
  <c r="H4587" i="3"/>
  <c r="H4588" i="3"/>
  <c r="H4589" i="3"/>
  <c r="H4590" i="3"/>
  <c r="H4591" i="3"/>
  <c r="H4592" i="3"/>
  <c r="H4593" i="3"/>
  <c r="H4594" i="3"/>
  <c r="H4595" i="3"/>
  <c r="H4596" i="3"/>
  <c r="H4597" i="3"/>
  <c r="H4598" i="3"/>
  <c r="H4599" i="3"/>
  <c r="H4600" i="3"/>
  <c r="H4601" i="3"/>
  <c r="H4602" i="3"/>
  <c r="H4603" i="3"/>
  <c r="H4604" i="3"/>
  <c r="H4605" i="3"/>
  <c r="H4606" i="3"/>
  <c r="H4607" i="3"/>
  <c r="H4608" i="3"/>
  <c r="H4609" i="3"/>
  <c r="H4610" i="3"/>
  <c r="H4611" i="3"/>
  <c r="H4612" i="3"/>
  <c r="H4613" i="3"/>
  <c r="H4614" i="3"/>
  <c r="H4615" i="3"/>
  <c r="H4616" i="3"/>
  <c r="H4617" i="3"/>
  <c r="H4618" i="3"/>
  <c r="H4619" i="3"/>
  <c r="H4620" i="3"/>
  <c r="H4621" i="3"/>
  <c r="H4622" i="3"/>
  <c r="H4623" i="3"/>
  <c r="H4624" i="3"/>
  <c r="H4625" i="3"/>
  <c r="H4626" i="3"/>
  <c r="H4627" i="3"/>
  <c r="H4628" i="3"/>
  <c r="H4629" i="3"/>
  <c r="H4630" i="3"/>
  <c r="H4631" i="3"/>
  <c r="H4632" i="3"/>
  <c r="H4633" i="3"/>
  <c r="H4634" i="3"/>
  <c r="H4635" i="3"/>
  <c r="H4636" i="3"/>
  <c r="H4637" i="3"/>
  <c r="H4638" i="3"/>
  <c r="H4639" i="3"/>
  <c r="H4640" i="3"/>
  <c r="H4641" i="3"/>
  <c r="H4642" i="3"/>
  <c r="H4643" i="3"/>
  <c r="H4644" i="3"/>
  <c r="H4645" i="3"/>
  <c r="H4646" i="3"/>
  <c r="H4647" i="3"/>
  <c r="H4648" i="3"/>
  <c r="H4649" i="3"/>
  <c r="H4650" i="3"/>
  <c r="H4651" i="3"/>
  <c r="H4652" i="3"/>
  <c r="H4653" i="3"/>
  <c r="H4654" i="3"/>
  <c r="H4655" i="3"/>
  <c r="H4656" i="3"/>
  <c r="H4657" i="3"/>
  <c r="H4658" i="3"/>
  <c r="H4659" i="3"/>
  <c r="H4660" i="3"/>
  <c r="H4661" i="3"/>
  <c r="H4662" i="3"/>
  <c r="H4663" i="3"/>
  <c r="H4664" i="3"/>
  <c r="H4665" i="3"/>
  <c r="H4666" i="3"/>
  <c r="H4667" i="3"/>
  <c r="H4668" i="3"/>
  <c r="H4669" i="3"/>
  <c r="H4670" i="3"/>
  <c r="H4671" i="3"/>
  <c r="H4672" i="3"/>
  <c r="H4673" i="3"/>
  <c r="H4674" i="3"/>
  <c r="H4675" i="3"/>
  <c r="H4676" i="3"/>
  <c r="H4677" i="3"/>
  <c r="H4678" i="3"/>
  <c r="H4679" i="3"/>
  <c r="H4680" i="3"/>
  <c r="H4681" i="3"/>
  <c r="H4682" i="3"/>
  <c r="H4683" i="3"/>
  <c r="H4684" i="3"/>
  <c r="H4685" i="3"/>
  <c r="H4686" i="3"/>
  <c r="H4687" i="3"/>
  <c r="H4688" i="3"/>
  <c r="H4689" i="3"/>
  <c r="H4690" i="3"/>
  <c r="H4691" i="3"/>
  <c r="H4692" i="3"/>
  <c r="H4693" i="3"/>
  <c r="H4694" i="3"/>
  <c r="H4695" i="3"/>
  <c r="H4696" i="3"/>
  <c r="H4697" i="3"/>
  <c r="H4698" i="3"/>
  <c r="H4699" i="3"/>
  <c r="H4700" i="3"/>
  <c r="H4701" i="3"/>
  <c r="H4702" i="3"/>
  <c r="H4703" i="3"/>
  <c r="H4704" i="3"/>
  <c r="H4705" i="3"/>
  <c r="H4706" i="3"/>
  <c r="H4707" i="3"/>
  <c r="H4708" i="3"/>
  <c r="H4709" i="3"/>
  <c r="H4710" i="3"/>
  <c r="H4711" i="3"/>
  <c r="H4712" i="3"/>
  <c r="H4713" i="3"/>
  <c r="H4714" i="3"/>
  <c r="H4715" i="3"/>
  <c r="H4716" i="3"/>
  <c r="H4717" i="3"/>
  <c r="H4718" i="3"/>
  <c r="H4719" i="3"/>
  <c r="H4720" i="3"/>
  <c r="H4721" i="3"/>
  <c r="H4722" i="3"/>
  <c r="H4723" i="3"/>
  <c r="H4724" i="3"/>
  <c r="H4725" i="3"/>
  <c r="H4726" i="3"/>
  <c r="H4727" i="3"/>
  <c r="H4728" i="3"/>
  <c r="H4729" i="3"/>
  <c r="H4730" i="3"/>
  <c r="H4731" i="3"/>
  <c r="H4732" i="3"/>
  <c r="H4733" i="3"/>
  <c r="H4734" i="3"/>
  <c r="H4735" i="3"/>
  <c r="H4736" i="3"/>
  <c r="H4737" i="3"/>
  <c r="H4738" i="3"/>
  <c r="H4739" i="3"/>
  <c r="H4740" i="3"/>
  <c r="H4741" i="3"/>
  <c r="H4742" i="3"/>
  <c r="H4743" i="3"/>
  <c r="H4744" i="3"/>
  <c r="H4745" i="3"/>
  <c r="H4746" i="3"/>
  <c r="H4747" i="3"/>
  <c r="H4748" i="3"/>
  <c r="H4749" i="3"/>
  <c r="H4750" i="3"/>
  <c r="H4751" i="3"/>
  <c r="H4752" i="3"/>
  <c r="H4753" i="3"/>
  <c r="H4754" i="3"/>
  <c r="H4755" i="3"/>
  <c r="H4756" i="3"/>
  <c r="H4757" i="3"/>
  <c r="H4758" i="3"/>
  <c r="H4759" i="3"/>
  <c r="H4760" i="3"/>
  <c r="H4761" i="3"/>
  <c r="H4762" i="3"/>
  <c r="H4763" i="3"/>
  <c r="H4764" i="3"/>
  <c r="H4765" i="3"/>
  <c r="H4766" i="3"/>
  <c r="H4767" i="3"/>
  <c r="H4768" i="3"/>
  <c r="H4769" i="3"/>
  <c r="H4770" i="3"/>
  <c r="H4771" i="3"/>
  <c r="H4772" i="3"/>
  <c r="H4773" i="3"/>
  <c r="H4774" i="3"/>
  <c r="H4775" i="3"/>
  <c r="H4776" i="3"/>
  <c r="H4777" i="3"/>
  <c r="H4778" i="3"/>
  <c r="H4779" i="3"/>
  <c r="H4780" i="3"/>
  <c r="H4781" i="3"/>
  <c r="H4782" i="3"/>
  <c r="H4783" i="3"/>
  <c r="H4784" i="3"/>
  <c r="H4785" i="3"/>
  <c r="H4786" i="3"/>
  <c r="H4787" i="3"/>
  <c r="H4788" i="3"/>
  <c r="H4789" i="3"/>
  <c r="H4790" i="3"/>
  <c r="H4791" i="3"/>
  <c r="H4792" i="3"/>
  <c r="H4793" i="3"/>
  <c r="H4794" i="3"/>
  <c r="H4795" i="3"/>
  <c r="H4796" i="3"/>
  <c r="H4797" i="3"/>
  <c r="H4798" i="3"/>
  <c r="H4799" i="3"/>
  <c r="H4800" i="3"/>
  <c r="H4801" i="3"/>
  <c r="H4802" i="3"/>
  <c r="H4803" i="3"/>
  <c r="H4804" i="3"/>
  <c r="H4805" i="3"/>
  <c r="H4806" i="3"/>
  <c r="H4807" i="3"/>
  <c r="H4808" i="3"/>
  <c r="H4809" i="3"/>
  <c r="H4810" i="3"/>
  <c r="H4811" i="3"/>
  <c r="H4812" i="3"/>
  <c r="H4813" i="3"/>
  <c r="H4814" i="3"/>
  <c r="H4815" i="3"/>
  <c r="H4816" i="3"/>
  <c r="H4817" i="3"/>
  <c r="H4818" i="3"/>
  <c r="H4819" i="3"/>
  <c r="H4820" i="3"/>
  <c r="H4821" i="3"/>
  <c r="H4822" i="3"/>
  <c r="H4823" i="3"/>
  <c r="H4824" i="3"/>
  <c r="H4825" i="3"/>
  <c r="H4826" i="3"/>
  <c r="H4827" i="3"/>
  <c r="H4828" i="3"/>
  <c r="H4829" i="3"/>
  <c r="H4830" i="3"/>
  <c r="H4831" i="3"/>
  <c r="H4832" i="3"/>
  <c r="H4833" i="3"/>
  <c r="H4834" i="3"/>
  <c r="H4835" i="3"/>
  <c r="H4836" i="3"/>
  <c r="H4837" i="3"/>
  <c r="H4838" i="3"/>
  <c r="H4839" i="3"/>
  <c r="H4840" i="3"/>
  <c r="H4841" i="3"/>
  <c r="H4842" i="3"/>
  <c r="H4843" i="3"/>
  <c r="H4844" i="3"/>
  <c r="H4845" i="3"/>
  <c r="H4846" i="3"/>
  <c r="H4847" i="3"/>
  <c r="H4848" i="3"/>
  <c r="H4849" i="3"/>
  <c r="H4850" i="3"/>
  <c r="H4851" i="3"/>
  <c r="H4852" i="3"/>
  <c r="H4853" i="3"/>
  <c r="H4854" i="3"/>
  <c r="H4855" i="3"/>
  <c r="H4856" i="3"/>
  <c r="H4857" i="3"/>
  <c r="H4858" i="3"/>
  <c r="H4859" i="3"/>
  <c r="H4860" i="3"/>
  <c r="H4861" i="3"/>
  <c r="H4862" i="3"/>
  <c r="H4863" i="3"/>
  <c r="H4864" i="3"/>
  <c r="H4865" i="3"/>
  <c r="H4866" i="3"/>
  <c r="H4867" i="3"/>
  <c r="H4868" i="3"/>
  <c r="H4869" i="3"/>
  <c r="H4870" i="3"/>
  <c r="H4871" i="3"/>
  <c r="H4872" i="3"/>
  <c r="H4873" i="3"/>
  <c r="H4874" i="3"/>
  <c r="H4875" i="3"/>
  <c r="H4876" i="3"/>
  <c r="H4877" i="3"/>
  <c r="H4878" i="3"/>
  <c r="H4879" i="3"/>
  <c r="H4880" i="3"/>
  <c r="H4881" i="3"/>
  <c r="H4882" i="3"/>
  <c r="H4883" i="3"/>
  <c r="H4884" i="3"/>
  <c r="H4885" i="3"/>
  <c r="H4886" i="3"/>
  <c r="H4887" i="3"/>
  <c r="H4888" i="3"/>
  <c r="H4889" i="3"/>
  <c r="H4890" i="3"/>
  <c r="H4891" i="3"/>
  <c r="H4892" i="3"/>
  <c r="H4893" i="3"/>
  <c r="H4894" i="3"/>
  <c r="H4895" i="3"/>
  <c r="H4896" i="3"/>
  <c r="H4897" i="3"/>
  <c r="H4898" i="3"/>
  <c r="H4899" i="3"/>
  <c r="H4900" i="3"/>
  <c r="H4901" i="3"/>
  <c r="H4902" i="3"/>
  <c r="H4903" i="3"/>
  <c r="H4904" i="3"/>
  <c r="H4905" i="3"/>
  <c r="H4906" i="3"/>
  <c r="H4907" i="3"/>
  <c r="H4908" i="3"/>
  <c r="H4909" i="3"/>
  <c r="H4910" i="3"/>
  <c r="H4911" i="3"/>
  <c r="H4912" i="3"/>
  <c r="H4913" i="3"/>
  <c r="H4914" i="3"/>
  <c r="H4915" i="3"/>
  <c r="H4916" i="3"/>
  <c r="H4917" i="3"/>
  <c r="H4918" i="3"/>
  <c r="H4919" i="3"/>
  <c r="H4920" i="3"/>
  <c r="H4921" i="3"/>
  <c r="H4922" i="3"/>
  <c r="H4923" i="3"/>
  <c r="H4924" i="3"/>
  <c r="H4925" i="3"/>
  <c r="H4926" i="3"/>
  <c r="H4927" i="3"/>
  <c r="H4928" i="3"/>
  <c r="H4929" i="3"/>
  <c r="H4930" i="3"/>
  <c r="H4931" i="3"/>
  <c r="H4932" i="3"/>
  <c r="H4933" i="3"/>
  <c r="H4934" i="3"/>
  <c r="H4935" i="3"/>
  <c r="H4936" i="3"/>
  <c r="H4937" i="3"/>
  <c r="H4938" i="3"/>
  <c r="H4939" i="3"/>
  <c r="H4940" i="3"/>
  <c r="H4941" i="3"/>
  <c r="H4942" i="3"/>
  <c r="H4943" i="3"/>
  <c r="H4944" i="3"/>
  <c r="H4945" i="3"/>
  <c r="H4946" i="3"/>
  <c r="H4947" i="3"/>
  <c r="H4948" i="3"/>
  <c r="H4949" i="3"/>
  <c r="H4950" i="3"/>
  <c r="H4951" i="3"/>
  <c r="H4952" i="3"/>
  <c r="H4953" i="3"/>
  <c r="H4954" i="3"/>
  <c r="H4955" i="3"/>
  <c r="H4956" i="3"/>
  <c r="H4957" i="3"/>
  <c r="H4958" i="3"/>
  <c r="H4959" i="3"/>
  <c r="H4960" i="3"/>
  <c r="H4961" i="3"/>
  <c r="H4962" i="3"/>
  <c r="H4963" i="3"/>
  <c r="H4964" i="3"/>
  <c r="H4965" i="3"/>
  <c r="H4966" i="3"/>
  <c r="H4967" i="3"/>
  <c r="H4968" i="3"/>
  <c r="H4969" i="3"/>
  <c r="H4970" i="3"/>
  <c r="H4971" i="3"/>
  <c r="H4972" i="3"/>
  <c r="H4973" i="3"/>
  <c r="H4974" i="3"/>
  <c r="H4975" i="3"/>
  <c r="H4976" i="3"/>
  <c r="H4977" i="3"/>
  <c r="H4978" i="3"/>
  <c r="H4979" i="3"/>
  <c r="H4980" i="3"/>
  <c r="H4981" i="3"/>
  <c r="H4982" i="3"/>
  <c r="H4983" i="3"/>
  <c r="H4984" i="3"/>
  <c r="H4985" i="3"/>
  <c r="H4986" i="3"/>
  <c r="H4987" i="3"/>
  <c r="H4988" i="3"/>
  <c r="H4989" i="3"/>
  <c r="H4990" i="3"/>
  <c r="H4991" i="3"/>
  <c r="H4992" i="3"/>
  <c r="H4993" i="3"/>
  <c r="H4994" i="3"/>
  <c r="H4995" i="3"/>
  <c r="H4996" i="3"/>
  <c r="H4997" i="3"/>
  <c r="H4998" i="3"/>
  <c r="H4999" i="3"/>
  <c r="H5000" i="3"/>
  <c r="H5001" i="3"/>
  <c r="H5002" i="3"/>
  <c r="H5003" i="3"/>
  <c r="H5004" i="3"/>
  <c r="H5005" i="3"/>
  <c r="H5006" i="3"/>
  <c r="H5007" i="3"/>
  <c r="H5008" i="3"/>
  <c r="H5009" i="3"/>
  <c r="H5010" i="3"/>
  <c r="H5011" i="3"/>
  <c r="H5012" i="3"/>
  <c r="H5013" i="3"/>
  <c r="H5014" i="3"/>
  <c r="H5015" i="3"/>
  <c r="H5016" i="3"/>
  <c r="H5017" i="3"/>
  <c r="H5018" i="3"/>
  <c r="H5019" i="3"/>
  <c r="H5020" i="3"/>
  <c r="H5021" i="3"/>
  <c r="H5022" i="3"/>
  <c r="H5023" i="3"/>
  <c r="H5024" i="3"/>
  <c r="H5025" i="3"/>
  <c r="H5026" i="3"/>
  <c r="H5027" i="3"/>
  <c r="H5028" i="3"/>
  <c r="H5029" i="3"/>
  <c r="H5030" i="3"/>
  <c r="H5031" i="3"/>
  <c r="H5032" i="3"/>
  <c r="H5033" i="3"/>
  <c r="H5034" i="3"/>
  <c r="H5035" i="3"/>
  <c r="H5036" i="3"/>
  <c r="H5037" i="3"/>
  <c r="H5038" i="3"/>
  <c r="H5039" i="3"/>
  <c r="H5040" i="3"/>
  <c r="H5041" i="3"/>
  <c r="H5042" i="3"/>
  <c r="H5043" i="3"/>
  <c r="H5044" i="3"/>
  <c r="H5045" i="3"/>
  <c r="H5046" i="3"/>
  <c r="H5047" i="3"/>
  <c r="H5048" i="3"/>
  <c r="H5049" i="3"/>
  <c r="H5050" i="3"/>
  <c r="H5051" i="3"/>
  <c r="H5052" i="3"/>
  <c r="H5053" i="3"/>
  <c r="H5054" i="3"/>
  <c r="H5055" i="3"/>
  <c r="H5056" i="3"/>
  <c r="H5057" i="3"/>
  <c r="H5058" i="3"/>
  <c r="H5059" i="3"/>
  <c r="H5060" i="3"/>
  <c r="H5061" i="3"/>
  <c r="H5062" i="3"/>
  <c r="H5063" i="3"/>
  <c r="H5064" i="3"/>
  <c r="H5065" i="3"/>
  <c r="H5066" i="3"/>
  <c r="H5067" i="3"/>
  <c r="H5068" i="3"/>
  <c r="H5069" i="3"/>
  <c r="H5070" i="3"/>
  <c r="H5071" i="3"/>
  <c r="H5072" i="3"/>
  <c r="H5073" i="3"/>
  <c r="H5074" i="3"/>
  <c r="H5075" i="3"/>
  <c r="H5076" i="3"/>
  <c r="H5077" i="3"/>
  <c r="H5078" i="3"/>
  <c r="H5079" i="3"/>
  <c r="H5080" i="3"/>
  <c r="H5081" i="3"/>
  <c r="H5082" i="3"/>
  <c r="H5083" i="3"/>
  <c r="H5084" i="3"/>
  <c r="H5085" i="3"/>
  <c r="H5086" i="3"/>
  <c r="H5087" i="3"/>
  <c r="H5088" i="3"/>
  <c r="H5089" i="3"/>
  <c r="H5090" i="3"/>
  <c r="H5091" i="3"/>
  <c r="H5092" i="3"/>
  <c r="H5093" i="3"/>
  <c r="H5094" i="3"/>
  <c r="H5095" i="3"/>
  <c r="H5096" i="3"/>
  <c r="H5097" i="3"/>
  <c r="H5098" i="3"/>
  <c r="H5099" i="3"/>
  <c r="H5100" i="3"/>
  <c r="H5101" i="3"/>
  <c r="H5102" i="3"/>
  <c r="H5103" i="3"/>
  <c r="H5104" i="3"/>
  <c r="H5105" i="3"/>
  <c r="H5106" i="3"/>
  <c r="H5107" i="3"/>
  <c r="H5108" i="3"/>
  <c r="H5109" i="3"/>
  <c r="H5110" i="3"/>
  <c r="H5111" i="3"/>
  <c r="H5112" i="3"/>
  <c r="H5113" i="3"/>
  <c r="H5114" i="3"/>
  <c r="H5115" i="3"/>
  <c r="H5116" i="3"/>
  <c r="H5117" i="3"/>
  <c r="H5118" i="3"/>
  <c r="H5119" i="3"/>
  <c r="H5120" i="3"/>
  <c r="H5121" i="3"/>
  <c r="H5122" i="3"/>
  <c r="H5123" i="3"/>
  <c r="H5124" i="3"/>
  <c r="H5125" i="3"/>
  <c r="H5126" i="3"/>
  <c r="H5127" i="3"/>
  <c r="H5128" i="3"/>
  <c r="H5129" i="3"/>
  <c r="H5130" i="3"/>
  <c r="H5131" i="3"/>
  <c r="H5132" i="3"/>
  <c r="H5133" i="3"/>
  <c r="H5134" i="3"/>
  <c r="H5135" i="3"/>
  <c r="H5136" i="3"/>
  <c r="H5137" i="3"/>
  <c r="H5138" i="3"/>
  <c r="H5139" i="3"/>
  <c r="H5140" i="3"/>
  <c r="H5141" i="3"/>
  <c r="H5142" i="3"/>
  <c r="H5143" i="3"/>
  <c r="H5144" i="3"/>
  <c r="H5145" i="3"/>
  <c r="H5146" i="3"/>
  <c r="H5147" i="3"/>
  <c r="H5148" i="3"/>
  <c r="H5149" i="3"/>
  <c r="H5150" i="3"/>
  <c r="H5151" i="3"/>
  <c r="H5152" i="3"/>
  <c r="H5153" i="3"/>
  <c r="H5154" i="3"/>
  <c r="H5155" i="3"/>
  <c r="H5156" i="3"/>
  <c r="H5157" i="3"/>
  <c r="H5158" i="3"/>
  <c r="H5159" i="3"/>
  <c r="H5160" i="3"/>
  <c r="H5161" i="3"/>
  <c r="H5162" i="3"/>
  <c r="H5163" i="3"/>
  <c r="H5164" i="3"/>
  <c r="H5165" i="3"/>
  <c r="H5166" i="3"/>
  <c r="H5167" i="3"/>
  <c r="H5168" i="3"/>
  <c r="H5169" i="3"/>
  <c r="H5170" i="3"/>
  <c r="H5171" i="3"/>
  <c r="H5172" i="3"/>
  <c r="H5173" i="3"/>
  <c r="H5174" i="3"/>
  <c r="H5175" i="3"/>
  <c r="H5176" i="3"/>
  <c r="H5177" i="3"/>
  <c r="H5178" i="3"/>
  <c r="H5179" i="3"/>
  <c r="H5180" i="3"/>
  <c r="H5181" i="3"/>
  <c r="H5182" i="3"/>
  <c r="H5183" i="3"/>
  <c r="H5184" i="3"/>
  <c r="H5185" i="3"/>
  <c r="H5186" i="3"/>
  <c r="H5187" i="3"/>
  <c r="H5188" i="3"/>
  <c r="H5189" i="3"/>
  <c r="H5190" i="3"/>
  <c r="H5191" i="3"/>
  <c r="H5192" i="3"/>
  <c r="H5193" i="3"/>
  <c r="H5194" i="3"/>
  <c r="H5195" i="3"/>
  <c r="H5196" i="3"/>
  <c r="H5197" i="3"/>
  <c r="H5198" i="3"/>
  <c r="H5199" i="3"/>
  <c r="H5200" i="3"/>
  <c r="H5201" i="3"/>
  <c r="H5202" i="3"/>
  <c r="H5203" i="3"/>
  <c r="H5204" i="3"/>
  <c r="H5205" i="3"/>
  <c r="H5206" i="3"/>
  <c r="H5207" i="3"/>
  <c r="H5208" i="3"/>
  <c r="H5209" i="3"/>
  <c r="H5210" i="3"/>
  <c r="H5211" i="3"/>
  <c r="H5212" i="3"/>
  <c r="H5213" i="3"/>
  <c r="H5214" i="3"/>
  <c r="H5215" i="3"/>
  <c r="H5216" i="3"/>
  <c r="H5217" i="3"/>
  <c r="H5218" i="3"/>
  <c r="H5219" i="3"/>
  <c r="H5220" i="3"/>
  <c r="H5221" i="3"/>
  <c r="H5222" i="3"/>
  <c r="H5223" i="3"/>
  <c r="H5224" i="3"/>
  <c r="H5225" i="3"/>
  <c r="H5226" i="3"/>
  <c r="H5227" i="3"/>
  <c r="H5228" i="3"/>
  <c r="H5229" i="3"/>
  <c r="H5230" i="3"/>
  <c r="H5231" i="3"/>
  <c r="H5232" i="3"/>
  <c r="H5233" i="3"/>
  <c r="H5234" i="3"/>
  <c r="H5235" i="3"/>
  <c r="H5236" i="3"/>
  <c r="H5237" i="3"/>
  <c r="H5238" i="3"/>
  <c r="H5239" i="3"/>
  <c r="H5240" i="3"/>
  <c r="H5241" i="3"/>
  <c r="H5242" i="3"/>
  <c r="H5243" i="3"/>
  <c r="H5244" i="3"/>
  <c r="H5245" i="3"/>
  <c r="H5246" i="3"/>
  <c r="H5247" i="3"/>
  <c r="H5248" i="3"/>
  <c r="H5249" i="3"/>
  <c r="H5250" i="3"/>
  <c r="H5251" i="3"/>
  <c r="H5252" i="3"/>
  <c r="H5253" i="3"/>
  <c r="H5254" i="3"/>
  <c r="H5255" i="3"/>
  <c r="H5256" i="3"/>
  <c r="H5257" i="3"/>
  <c r="H5258" i="3"/>
  <c r="H5259" i="3"/>
  <c r="H5260" i="3"/>
  <c r="H5261" i="3"/>
  <c r="H5262" i="3"/>
  <c r="H5263" i="3"/>
  <c r="H5264" i="3"/>
  <c r="H5265" i="3"/>
  <c r="H5266" i="3"/>
  <c r="H5267" i="3"/>
  <c r="H5268" i="3"/>
  <c r="H5269" i="3"/>
  <c r="H5270" i="3"/>
  <c r="H5271" i="3"/>
  <c r="H5272" i="3"/>
  <c r="H5273" i="3"/>
  <c r="H5274" i="3"/>
  <c r="H5275" i="3"/>
  <c r="H5276" i="3"/>
  <c r="H5277" i="3"/>
  <c r="H5278" i="3"/>
  <c r="H5279" i="3"/>
  <c r="H5280" i="3"/>
  <c r="H5281" i="3"/>
  <c r="H5282" i="3"/>
  <c r="H5283" i="3"/>
  <c r="H5284" i="3"/>
  <c r="H5285" i="3"/>
  <c r="H5286" i="3"/>
  <c r="H5287" i="3"/>
  <c r="H5288" i="3"/>
  <c r="H5289" i="3"/>
  <c r="H5290" i="3"/>
  <c r="H5291" i="3"/>
  <c r="H5292" i="3"/>
  <c r="H5293" i="3"/>
  <c r="H5294" i="3"/>
  <c r="H5295" i="3"/>
  <c r="H5296" i="3"/>
  <c r="H5297" i="3"/>
  <c r="H5298" i="3"/>
  <c r="H5299" i="3"/>
  <c r="H5300" i="3"/>
  <c r="H5301" i="3"/>
  <c r="H5302" i="3"/>
  <c r="H5303" i="3"/>
  <c r="H5304" i="3"/>
  <c r="H5305" i="3"/>
  <c r="H5306" i="3"/>
  <c r="H5307" i="3"/>
  <c r="H5308" i="3"/>
  <c r="H5309" i="3"/>
  <c r="H5310" i="3"/>
  <c r="H5311" i="3"/>
  <c r="H5312" i="3"/>
  <c r="H5313" i="3"/>
  <c r="H5314" i="3"/>
  <c r="H5315" i="3"/>
  <c r="H5316" i="3"/>
  <c r="H5317" i="3"/>
  <c r="H5318" i="3"/>
  <c r="H5319" i="3"/>
  <c r="H5320" i="3"/>
  <c r="H5321" i="3"/>
  <c r="H5322" i="3"/>
  <c r="H5323" i="3"/>
  <c r="H5324" i="3"/>
  <c r="H5325" i="3"/>
  <c r="H5326" i="3"/>
  <c r="H5327" i="3"/>
  <c r="H5328" i="3"/>
  <c r="H5329" i="3"/>
  <c r="H5330" i="3"/>
  <c r="H5331" i="3"/>
  <c r="H5332" i="3"/>
  <c r="H5333" i="3"/>
  <c r="H5334" i="3"/>
  <c r="H5335" i="3"/>
  <c r="H5336" i="3"/>
  <c r="H5337" i="3"/>
  <c r="H5338" i="3"/>
  <c r="H5339" i="3"/>
  <c r="H5340" i="3"/>
  <c r="H5341" i="3"/>
  <c r="H5342" i="3"/>
  <c r="H5343" i="3"/>
  <c r="H5344" i="3"/>
  <c r="H5345" i="3"/>
  <c r="H5346" i="3"/>
  <c r="H5347" i="3"/>
  <c r="H5348" i="3"/>
  <c r="H5349" i="3"/>
  <c r="H5350" i="3"/>
  <c r="H5351" i="3"/>
  <c r="H5352" i="3"/>
  <c r="H5353" i="3"/>
  <c r="H5354" i="3"/>
  <c r="H5355" i="3"/>
  <c r="H5356" i="3"/>
  <c r="H5357" i="3"/>
  <c r="H5358" i="3"/>
  <c r="H5359" i="3"/>
  <c r="H5360" i="3"/>
  <c r="H5361" i="3"/>
  <c r="H5362" i="3"/>
  <c r="H5363" i="3"/>
  <c r="H5364" i="3"/>
  <c r="H5365" i="3"/>
  <c r="H5366" i="3"/>
  <c r="H5367" i="3"/>
  <c r="H5368" i="3"/>
  <c r="H5369" i="3"/>
  <c r="H5370" i="3"/>
  <c r="H5371" i="3"/>
  <c r="H5372" i="3"/>
  <c r="H5373" i="3"/>
  <c r="H5374" i="3"/>
  <c r="H5375" i="3"/>
  <c r="H5376" i="3"/>
  <c r="H5377" i="3"/>
  <c r="H5378" i="3"/>
  <c r="H5379" i="3"/>
  <c r="H5380" i="3"/>
  <c r="H5381" i="3"/>
  <c r="H5382" i="3"/>
  <c r="H5383" i="3"/>
  <c r="H5384" i="3"/>
  <c r="H5385" i="3"/>
  <c r="H5386" i="3"/>
  <c r="H5387" i="3"/>
  <c r="H5388" i="3"/>
  <c r="H5389" i="3"/>
  <c r="H5390" i="3"/>
  <c r="H5391" i="3"/>
  <c r="H5392" i="3"/>
  <c r="H5393" i="3"/>
  <c r="H5394" i="3"/>
  <c r="H5395" i="3"/>
  <c r="H5396" i="3"/>
  <c r="H5397" i="3"/>
  <c r="H5398" i="3"/>
  <c r="H5399" i="3"/>
  <c r="H5400" i="3"/>
  <c r="H5401" i="3"/>
  <c r="H5402" i="3"/>
  <c r="H5403" i="3"/>
  <c r="H5404" i="3"/>
  <c r="H5405" i="3"/>
  <c r="H5406" i="3"/>
  <c r="H5407" i="3"/>
  <c r="H5408" i="3"/>
  <c r="H5409" i="3"/>
  <c r="H5410" i="3"/>
  <c r="H5411" i="3"/>
  <c r="H5412" i="3"/>
  <c r="H5413" i="3"/>
  <c r="H5414" i="3"/>
  <c r="H5415" i="3"/>
  <c r="H5416" i="3"/>
  <c r="H5417" i="3"/>
  <c r="H5418" i="3"/>
  <c r="H5419" i="3"/>
  <c r="H5420" i="3"/>
  <c r="H5421" i="3"/>
  <c r="H5422" i="3"/>
  <c r="H5423" i="3"/>
  <c r="H5424" i="3"/>
  <c r="H5425" i="3"/>
  <c r="H5426" i="3"/>
  <c r="H5427" i="3"/>
  <c r="H5428" i="3"/>
  <c r="H5429" i="3"/>
  <c r="H5430" i="3"/>
  <c r="H5431" i="3"/>
  <c r="H5432" i="3"/>
  <c r="H5433" i="3"/>
  <c r="H5434" i="3"/>
  <c r="H5435" i="3"/>
  <c r="H5436" i="3"/>
  <c r="H5437" i="3"/>
  <c r="H5438" i="3"/>
  <c r="H5439" i="3"/>
  <c r="H5440" i="3"/>
  <c r="H5441" i="3"/>
  <c r="H5442" i="3"/>
  <c r="H5443" i="3"/>
  <c r="H5444" i="3"/>
  <c r="H5445" i="3"/>
  <c r="H5446" i="3"/>
  <c r="H5447" i="3"/>
  <c r="H5448" i="3"/>
  <c r="H5449" i="3"/>
  <c r="H5450" i="3"/>
  <c r="H5451" i="3"/>
  <c r="H5452" i="3"/>
  <c r="H5453" i="3"/>
  <c r="H5454" i="3"/>
  <c r="H5455" i="3"/>
  <c r="H5456" i="3"/>
  <c r="H5457" i="3"/>
  <c r="H5458" i="3"/>
  <c r="H5459" i="3"/>
  <c r="H5460" i="3"/>
  <c r="H5461" i="3"/>
  <c r="H5462" i="3"/>
  <c r="H5463" i="3"/>
  <c r="H5464" i="3"/>
  <c r="H5465" i="3"/>
  <c r="H5466" i="3"/>
  <c r="H5467" i="3"/>
  <c r="H5468" i="3"/>
  <c r="H5469" i="3"/>
  <c r="H5470" i="3"/>
  <c r="H5471" i="3"/>
  <c r="H5472" i="3"/>
  <c r="H5473" i="3"/>
  <c r="H5474" i="3"/>
  <c r="H5475" i="3"/>
  <c r="H5476" i="3"/>
  <c r="H5477" i="3"/>
  <c r="H5478" i="3"/>
  <c r="H5479" i="3"/>
  <c r="H5480" i="3"/>
  <c r="H5481" i="3"/>
  <c r="H5482" i="3"/>
  <c r="H5483" i="3"/>
  <c r="H5484" i="3"/>
  <c r="H5485" i="3"/>
  <c r="H5486" i="3"/>
  <c r="H5487" i="3"/>
  <c r="H5488" i="3"/>
  <c r="H5489" i="3"/>
  <c r="H5490" i="3"/>
  <c r="H5491" i="3"/>
  <c r="H5492" i="3"/>
  <c r="H5493" i="3"/>
  <c r="H5494" i="3"/>
  <c r="H5495" i="3"/>
  <c r="H5496" i="3"/>
  <c r="H5497" i="3"/>
  <c r="H5498" i="3"/>
  <c r="H5499" i="3"/>
  <c r="H5500" i="3"/>
  <c r="H5500" i="5"/>
  <c r="J5500" i="5" s="1"/>
  <c r="G5500" i="5"/>
  <c r="F5500" i="5"/>
  <c r="B5500" i="5"/>
  <c r="H5499" i="5"/>
  <c r="J5499" i="5" s="1"/>
  <c r="G5499" i="5"/>
  <c r="F5499" i="5"/>
  <c r="B5499" i="5"/>
  <c r="H5498" i="5"/>
  <c r="J5498" i="5" s="1"/>
  <c r="G5498" i="5"/>
  <c r="F5498" i="5"/>
  <c r="B5498" i="5"/>
  <c r="H5497" i="5"/>
  <c r="J5497" i="5" s="1"/>
  <c r="G5497" i="5"/>
  <c r="F5497" i="5"/>
  <c r="B5497" i="5"/>
  <c r="H5496" i="5"/>
  <c r="J5496" i="5" s="1"/>
  <c r="G5496" i="5"/>
  <c r="F5496" i="5"/>
  <c r="B5496" i="5"/>
  <c r="H5495" i="5"/>
  <c r="J5495" i="5" s="1"/>
  <c r="G5495" i="5"/>
  <c r="F5495" i="5"/>
  <c r="B5495" i="5"/>
  <c r="H5494" i="5"/>
  <c r="J5494" i="5" s="1"/>
  <c r="G5494" i="5"/>
  <c r="F5494" i="5"/>
  <c r="B5494" i="5"/>
  <c r="H5493" i="5"/>
  <c r="J5493" i="5" s="1"/>
  <c r="G5493" i="5"/>
  <c r="F5493" i="5"/>
  <c r="B5493" i="5"/>
  <c r="H5492" i="5"/>
  <c r="J5492" i="5" s="1"/>
  <c r="G5492" i="5"/>
  <c r="F5492" i="5"/>
  <c r="B5492" i="5"/>
  <c r="H5491" i="5"/>
  <c r="J5491" i="5" s="1"/>
  <c r="G5491" i="5"/>
  <c r="F5491" i="5"/>
  <c r="B5491" i="5"/>
  <c r="H5490" i="5"/>
  <c r="J5490" i="5" s="1"/>
  <c r="G5490" i="5"/>
  <c r="F5490" i="5"/>
  <c r="B5490" i="5"/>
  <c r="H5489" i="5"/>
  <c r="J5489" i="5" s="1"/>
  <c r="G5489" i="5"/>
  <c r="F5489" i="5"/>
  <c r="B5489" i="5"/>
  <c r="H5488" i="5"/>
  <c r="J5488" i="5" s="1"/>
  <c r="G5488" i="5"/>
  <c r="F5488" i="5"/>
  <c r="B5488" i="5"/>
  <c r="H5487" i="5"/>
  <c r="J5487" i="5" s="1"/>
  <c r="G5487" i="5"/>
  <c r="F5487" i="5"/>
  <c r="B5487" i="5"/>
  <c r="H5486" i="5"/>
  <c r="J5486" i="5" s="1"/>
  <c r="G5486" i="5"/>
  <c r="F5486" i="5"/>
  <c r="B5486" i="5"/>
  <c r="H5485" i="5"/>
  <c r="J5485" i="5" s="1"/>
  <c r="G5485" i="5"/>
  <c r="F5485" i="5"/>
  <c r="B5485" i="5"/>
  <c r="H5484" i="5"/>
  <c r="J5484" i="5" s="1"/>
  <c r="G5484" i="5"/>
  <c r="F5484" i="5"/>
  <c r="B5484" i="5"/>
  <c r="H5483" i="5"/>
  <c r="J5483" i="5" s="1"/>
  <c r="G5483" i="5"/>
  <c r="F5483" i="5"/>
  <c r="B5483" i="5"/>
  <c r="H5482" i="5"/>
  <c r="J5482" i="5" s="1"/>
  <c r="G5482" i="5"/>
  <c r="F5482" i="5"/>
  <c r="B5482" i="5"/>
  <c r="H5481" i="5"/>
  <c r="J5481" i="5" s="1"/>
  <c r="G5481" i="5"/>
  <c r="F5481" i="5"/>
  <c r="B5481" i="5"/>
  <c r="H5480" i="5"/>
  <c r="J5480" i="5" s="1"/>
  <c r="G5480" i="5"/>
  <c r="F5480" i="5"/>
  <c r="B5480" i="5"/>
  <c r="H5479" i="5"/>
  <c r="J5479" i="5" s="1"/>
  <c r="G5479" i="5"/>
  <c r="F5479" i="5"/>
  <c r="B5479" i="5"/>
  <c r="H5478" i="5"/>
  <c r="J5478" i="5" s="1"/>
  <c r="G5478" i="5"/>
  <c r="F5478" i="5"/>
  <c r="B5478" i="5"/>
  <c r="H5477" i="5"/>
  <c r="J5477" i="5" s="1"/>
  <c r="G5477" i="5"/>
  <c r="F5477" i="5"/>
  <c r="B5477" i="5"/>
  <c r="H5476" i="5"/>
  <c r="J5476" i="5" s="1"/>
  <c r="G5476" i="5"/>
  <c r="F5476" i="5"/>
  <c r="B5476" i="5"/>
  <c r="H5475" i="5"/>
  <c r="J5475" i="5" s="1"/>
  <c r="G5475" i="5"/>
  <c r="F5475" i="5"/>
  <c r="B5475" i="5"/>
  <c r="H5474" i="5"/>
  <c r="J5474" i="5" s="1"/>
  <c r="G5474" i="5"/>
  <c r="F5474" i="5"/>
  <c r="B5474" i="5"/>
  <c r="H5473" i="5"/>
  <c r="J5473" i="5" s="1"/>
  <c r="G5473" i="5"/>
  <c r="F5473" i="5"/>
  <c r="B5473" i="5"/>
  <c r="H5472" i="5"/>
  <c r="J5472" i="5" s="1"/>
  <c r="G5472" i="5"/>
  <c r="F5472" i="5"/>
  <c r="B5472" i="5"/>
  <c r="H5471" i="5"/>
  <c r="J5471" i="5" s="1"/>
  <c r="G5471" i="5"/>
  <c r="F5471" i="5"/>
  <c r="B5471" i="5"/>
  <c r="H5470" i="5"/>
  <c r="J5470" i="5" s="1"/>
  <c r="G5470" i="5"/>
  <c r="F5470" i="5"/>
  <c r="B5470" i="5"/>
  <c r="H5469" i="5"/>
  <c r="J5469" i="5" s="1"/>
  <c r="G5469" i="5"/>
  <c r="F5469" i="5"/>
  <c r="B5469" i="5"/>
  <c r="H5468" i="5"/>
  <c r="J5468" i="5" s="1"/>
  <c r="G5468" i="5"/>
  <c r="F5468" i="5"/>
  <c r="B5468" i="5"/>
  <c r="H5467" i="5"/>
  <c r="J5467" i="5" s="1"/>
  <c r="G5467" i="5"/>
  <c r="F5467" i="5"/>
  <c r="B5467" i="5"/>
  <c r="H5466" i="5"/>
  <c r="J5466" i="5" s="1"/>
  <c r="G5466" i="5"/>
  <c r="F5466" i="5"/>
  <c r="B5466" i="5"/>
  <c r="H5465" i="5"/>
  <c r="J5465" i="5" s="1"/>
  <c r="G5465" i="5"/>
  <c r="F5465" i="5"/>
  <c r="B5465" i="5"/>
  <c r="H5464" i="5"/>
  <c r="J5464" i="5" s="1"/>
  <c r="G5464" i="5"/>
  <c r="F5464" i="5"/>
  <c r="B5464" i="5"/>
  <c r="H5463" i="5"/>
  <c r="J5463" i="5" s="1"/>
  <c r="G5463" i="5"/>
  <c r="F5463" i="5"/>
  <c r="B5463" i="5"/>
  <c r="H5462" i="5"/>
  <c r="J5462" i="5" s="1"/>
  <c r="G5462" i="5"/>
  <c r="F5462" i="5"/>
  <c r="B5462" i="5"/>
  <c r="H5461" i="5"/>
  <c r="J5461" i="5" s="1"/>
  <c r="G5461" i="5"/>
  <c r="F5461" i="5"/>
  <c r="B5461" i="5"/>
  <c r="H5460" i="5"/>
  <c r="J5460" i="5" s="1"/>
  <c r="G5460" i="5"/>
  <c r="F5460" i="5"/>
  <c r="B5460" i="5"/>
  <c r="H5459" i="5"/>
  <c r="J5459" i="5" s="1"/>
  <c r="G5459" i="5"/>
  <c r="F5459" i="5"/>
  <c r="B5459" i="5"/>
  <c r="H5458" i="5"/>
  <c r="J5458" i="5" s="1"/>
  <c r="G5458" i="5"/>
  <c r="F5458" i="5"/>
  <c r="B5458" i="5"/>
  <c r="H5457" i="5"/>
  <c r="J5457" i="5" s="1"/>
  <c r="G5457" i="5"/>
  <c r="F5457" i="5"/>
  <c r="B5457" i="5"/>
  <c r="H5456" i="5"/>
  <c r="J5456" i="5" s="1"/>
  <c r="G5456" i="5"/>
  <c r="F5456" i="5"/>
  <c r="B5456" i="5"/>
  <c r="H5455" i="5"/>
  <c r="J5455" i="5" s="1"/>
  <c r="G5455" i="5"/>
  <c r="F5455" i="5"/>
  <c r="B5455" i="5"/>
  <c r="H5454" i="5"/>
  <c r="J5454" i="5" s="1"/>
  <c r="G5454" i="5"/>
  <c r="F5454" i="5"/>
  <c r="B5454" i="5"/>
  <c r="H5453" i="5"/>
  <c r="J5453" i="5" s="1"/>
  <c r="G5453" i="5"/>
  <c r="F5453" i="5"/>
  <c r="B5453" i="5"/>
  <c r="H5452" i="5"/>
  <c r="J5452" i="5" s="1"/>
  <c r="G5452" i="5"/>
  <c r="F5452" i="5"/>
  <c r="B5452" i="5"/>
  <c r="H5451" i="5"/>
  <c r="J5451" i="5" s="1"/>
  <c r="G5451" i="5"/>
  <c r="F5451" i="5"/>
  <c r="B5451" i="5"/>
  <c r="H5450" i="5"/>
  <c r="J5450" i="5" s="1"/>
  <c r="G5450" i="5"/>
  <c r="F5450" i="5"/>
  <c r="B5450" i="5"/>
  <c r="H5449" i="5"/>
  <c r="J5449" i="5" s="1"/>
  <c r="G5449" i="5"/>
  <c r="F5449" i="5"/>
  <c r="B5449" i="5"/>
  <c r="H5448" i="5"/>
  <c r="J5448" i="5" s="1"/>
  <c r="G5448" i="5"/>
  <c r="F5448" i="5"/>
  <c r="B5448" i="5"/>
  <c r="H5447" i="5"/>
  <c r="J5447" i="5" s="1"/>
  <c r="G5447" i="5"/>
  <c r="F5447" i="5"/>
  <c r="B5447" i="5"/>
  <c r="H5446" i="5"/>
  <c r="J5446" i="5" s="1"/>
  <c r="G5446" i="5"/>
  <c r="F5446" i="5"/>
  <c r="B5446" i="5"/>
  <c r="H5445" i="5"/>
  <c r="J5445" i="5" s="1"/>
  <c r="G5445" i="5"/>
  <c r="F5445" i="5"/>
  <c r="B5445" i="5"/>
  <c r="H5444" i="5"/>
  <c r="J5444" i="5" s="1"/>
  <c r="G5444" i="5"/>
  <c r="F5444" i="5"/>
  <c r="B5444" i="5"/>
  <c r="H5443" i="5"/>
  <c r="J5443" i="5" s="1"/>
  <c r="G5443" i="5"/>
  <c r="F5443" i="5"/>
  <c r="B5443" i="5"/>
  <c r="H5442" i="5"/>
  <c r="J5442" i="5" s="1"/>
  <c r="G5442" i="5"/>
  <c r="F5442" i="5"/>
  <c r="B5442" i="5"/>
  <c r="H5441" i="5"/>
  <c r="J5441" i="5" s="1"/>
  <c r="G5441" i="5"/>
  <c r="F5441" i="5"/>
  <c r="B5441" i="5"/>
  <c r="H5440" i="5"/>
  <c r="J5440" i="5" s="1"/>
  <c r="G5440" i="5"/>
  <c r="F5440" i="5"/>
  <c r="B5440" i="5"/>
  <c r="H5439" i="5"/>
  <c r="J5439" i="5" s="1"/>
  <c r="G5439" i="5"/>
  <c r="F5439" i="5"/>
  <c r="B5439" i="5"/>
  <c r="H5438" i="5"/>
  <c r="J5438" i="5" s="1"/>
  <c r="G5438" i="5"/>
  <c r="F5438" i="5"/>
  <c r="B5438" i="5"/>
  <c r="H5437" i="5"/>
  <c r="J5437" i="5" s="1"/>
  <c r="G5437" i="5"/>
  <c r="F5437" i="5"/>
  <c r="B5437" i="5"/>
  <c r="H5436" i="5"/>
  <c r="J5436" i="5" s="1"/>
  <c r="G5436" i="5"/>
  <c r="F5436" i="5"/>
  <c r="B5436" i="5"/>
  <c r="H5435" i="5"/>
  <c r="J5435" i="5" s="1"/>
  <c r="G5435" i="5"/>
  <c r="F5435" i="5"/>
  <c r="B5435" i="5"/>
  <c r="H5434" i="5"/>
  <c r="J5434" i="5" s="1"/>
  <c r="G5434" i="5"/>
  <c r="F5434" i="5"/>
  <c r="B5434" i="5"/>
  <c r="H5433" i="5"/>
  <c r="J5433" i="5" s="1"/>
  <c r="G5433" i="5"/>
  <c r="F5433" i="5"/>
  <c r="B5433" i="5"/>
  <c r="H5432" i="5"/>
  <c r="J5432" i="5" s="1"/>
  <c r="G5432" i="5"/>
  <c r="F5432" i="5"/>
  <c r="B5432" i="5"/>
  <c r="H5431" i="5"/>
  <c r="J5431" i="5" s="1"/>
  <c r="G5431" i="5"/>
  <c r="F5431" i="5"/>
  <c r="B5431" i="5"/>
  <c r="H5430" i="5"/>
  <c r="J5430" i="5" s="1"/>
  <c r="G5430" i="5"/>
  <c r="F5430" i="5"/>
  <c r="B5430" i="5"/>
  <c r="H5429" i="5"/>
  <c r="J5429" i="5" s="1"/>
  <c r="G5429" i="5"/>
  <c r="F5429" i="5"/>
  <c r="B5429" i="5"/>
  <c r="H5428" i="5"/>
  <c r="J5428" i="5" s="1"/>
  <c r="G5428" i="5"/>
  <c r="F5428" i="5"/>
  <c r="B5428" i="5"/>
  <c r="H5427" i="5"/>
  <c r="J5427" i="5" s="1"/>
  <c r="G5427" i="5"/>
  <c r="F5427" i="5"/>
  <c r="B5427" i="5"/>
  <c r="H5426" i="5"/>
  <c r="J5426" i="5" s="1"/>
  <c r="G5426" i="5"/>
  <c r="F5426" i="5"/>
  <c r="B5426" i="5"/>
  <c r="H5425" i="5"/>
  <c r="J5425" i="5" s="1"/>
  <c r="G5425" i="5"/>
  <c r="F5425" i="5"/>
  <c r="B5425" i="5"/>
  <c r="H5424" i="5"/>
  <c r="J5424" i="5" s="1"/>
  <c r="G5424" i="5"/>
  <c r="F5424" i="5"/>
  <c r="B5424" i="5"/>
  <c r="H5423" i="5"/>
  <c r="J5423" i="5" s="1"/>
  <c r="G5423" i="5"/>
  <c r="F5423" i="5"/>
  <c r="B5423" i="5"/>
  <c r="H5422" i="5"/>
  <c r="J5422" i="5" s="1"/>
  <c r="G5422" i="5"/>
  <c r="F5422" i="5"/>
  <c r="B5422" i="5"/>
  <c r="H5421" i="5"/>
  <c r="J5421" i="5" s="1"/>
  <c r="G5421" i="5"/>
  <c r="F5421" i="5"/>
  <c r="B5421" i="5"/>
  <c r="H5420" i="5"/>
  <c r="J5420" i="5" s="1"/>
  <c r="G5420" i="5"/>
  <c r="F5420" i="5"/>
  <c r="B5420" i="5"/>
  <c r="H5419" i="5"/>
  <c r="J5419" i="5" s="1"/>
  <c r="G5419" i="5"/>
  <c r="F5419" i="5"/>
  <c r="B5419" i="5"/>
  <c r="H5418" i="5"/>
  <c r="J5418" i="5" s="1"/>
  <c r="G5418" i="5"/>
  <c r="F5418" i="5"/>
  <c r="B5418" i="5"/>
  <c r="H5417" i="5"/>
  <c r="J5417" i="5" s="1"/>
  <c r="G5417" i="5"/>
  <c r="F5417" i="5"/>
  <c r="B5417" i="5"/>
  <c r="H5416" i="5"/>
  <c r="J5416" i="5" s="1"/>
  <c r="G5416" i="5"/>
  <c r="F5416" i="5"/>
  <c r="B5416" i="5"/>
  <c r="H5415" i="5"/>
  <c r="J5415" i="5" s="1"/>
  <c r="G5415" i="5"/>
  <c r="F5415" i="5"/>
  <c r="B5415" i="5"/>
  <c r="H5414" i="5"/>
  <c r="J5414" i="5" s="1"/>
  <c r="G5414" i="5"/>
  <c r="F5414" i="5"/>
  <c r="B5414" i="5"/>
  <c r="H5413" i="5"/>
  <c r="J5413" i="5" s="1"/>
  <c r="G5413" i="5"/>
  <c r="F5413" i="5"/>
  <c r="B5413" i="5"/>
  <c r="H5412" i="5"/>
  <c r="J5412" i="5" s="1"/>
  <c r="G5412" i="5"/>
  <c r="F5412" i="5"/>
  <c r="B5412" i="5"/>
  <c r="H5411" i="5"/>
  <c r="J5411" i="5" s="1"/>
  <c r="G5411" i="5"/>
  <c r="F5411" i="5"/>
  <c r="B5411" i="5"/>
  <c r="H5410" i="5"/>
  <c r="J5410" i="5" s="1"/>
  <c r="G5410" i="5"/>
  <c r="F5410" i="5"/>
  <c r="B5410" i="5"/>
  <c r="H5409" i="5"/>
  <c r="J5409" i="5" s="1"/>
  <c r="G5409" i="5"/>
  <c r="F5409" i="5"/>
  <c r="B5409" i="5"/>
  <c r="H5408" i="5"/>
  <c r="J5408" i="5" s="1"/>
  <c r="G5408" i="5"/>
  <c r="F5408" i="5"/>
  <c r="B5408" i="5"/>
  <c r="H5407" i="5"/>
  <c r="J5407" i="5" s="1"/>
  <c r="G5407" i="5"/>
  <c r="F5407" i="5"/>
  <c r="B5407" i="5"/>
  <c r="H5406" i="5"/>
  <c r="J5406" i="5" s="1"/>
  <c r="G5406" i="5"/>
  <c r="F5406" i="5"/>
  <c r="B5406" i="5"/>
  <c r="H5405" i="5"/>
  <c r="J5405" i="5" s="1"/>
  <c r="G5405" i="5"/>
  <c r="F5405" i="5"/>
  <c r="B5405" i="5"/>
  <c r="H5404" i="5"/>
  <c r="J5404" i="5" s="1"/>
  <c r="G5404" i="5"/>
  <c r="F5404" i="5"/>
  <c r="B5404" i="5"/>
  <c r="H5403" i="5"/>
  <c r="J5403" i="5" s="1"/>
  <c r="G5403" i="5"/>
  <c r="F5403" i="5"/>
  <c r="B5403" i="5"/>
  <c r="H5402" i="5"/>
  <c r="J5402" i="5" s="1"/>
  <c r="G5402" i="5"/>
  <c r="F5402" i="5"/>
  <c r="B5402" i="5"/>
  <c r="H5401" i="5"/>
  <c r="J5401" i="5" s="1"/>
  <c r="G5401" i="5"/>
  <c r="F5401" i="5"/>
  <c r="B5401" i="5"/>
  <c r="H5400" i="5"/>
  <c r="J5400" i="5" s="1"/>
  <c r="G5400" i="5"/>
  <c r="F5400" i="5"/>
  <c r="B5400" i="5"/>
  <c r="H5399" i="5"/>
  <c r="J5399" i="5" s="1"/>
  <c r="G5399" i="5"/>
  <c r="F5399" i="5"/>
  <c r="B5399" i="5"/>
  <c r="H5398" i="5"/>
  <c r="J5398" i="5" s="1"/>
  <c r="G5398" i="5"/>
  <c r="F5398" i="5"/>
  <c r="B5398" i="5"/>
  <c r="H5397" i="5"/>
  <c r="J5397" i="5" s="1"/>
  <c r="G5397" i="5"/>
  <c r="F5397" i="5"/>
  <c r="B5397" i="5"/>
  <c r="H5396" i="5"/>
  <c r="J5396" i="5" s="1"/>
  <c r="G5396" i="5"/>
  <c r="F5396" i="5"/>
  <c r="B5396" i="5"/>
  <c r="H5395" i="5"/>
  <c r="J5395" i="5" s="1"/>
  <c r="G5395" i="5"/>
  <c r="F5395" i="5"/>
  <c r="B5395" i="5"/>
  <c r="H5394" i="5"/>
  <c r="J5394" i="5" s="1"/>
  <c r="G5394" i="5"/>
  <c r="F5394" i="5"/>
  <c r="B5394" i="5"/>
  <c r="H5393" i="5"/>
  <c r="J5393" i="5" s="1"/>
  <c r="G5393" i="5"/>
  <c r="F5393" i="5"/>
  <c r="B5393" i="5"/>
  <c r="H5392" i="5"/>
  <c r="J5392" i="5" s="1"/>
  <c r="G5392" i="5"/>
  <c r="F5392" i="5"/>
  <c r="B5392" i="5"/>
  <c r="H5391" i="5"/>
  <c r="J5391" i="5" s="1"/>
  <c r="G5391" i="5"/>
  <c r="F5391" i="5"/>
  <c r="B5391" i="5"/>
  <c r="H5390" i="5"/>
  <c r="J5390" i="5" s="1"/>
  <c r="G5390" i="5"/>
  <c r="F5390" i="5"/>
  <c r="B5390" i="5"/>
  <c r="H5389" i="5"/>
  <c r="J5389" i="5" s="1"/>
  <c r="G5389" i="5"/>
  <c r="F5389" i="5"/>
  <c r="B5389" i="5"/>
  <c r="H5388" i="5"/>
  <c r="J5388" i="5" s="1"/>
  <c r="G5388" i="5"/>
  <c r="F5388" i="5"/>
  <c r="B5388" i="5"/>
  <c r="H5387" i="5"/>
  <c r="J5387" i="5" s="1"/>
  <c r="G5387" i="5"/>
  <c r="F5387" i="5"/>
  <c r="B5387" i="5"/>
  <c r="H5386" i="5"/>
  <c r="J5386" i="5" s="1"/>
  <c r="G5386" i="5"/>
  <c r="F5386" i="5"/>
  <c r="B5386" i="5"/>
  <c r="H5385" i="5"/>
  <c r="J5385" i="5" s="1"/>
  <c r="G5385" i="5"/>
  <c r="F5385" i="5"/>
  <c r="B5385" i="5"/>
  <c r="H5384" i="5"/>
  <c r="J5384" i="5" s="1"/>
  <c r="G5384" i="5"/>
  <c r="F5384" i="5"/>
  <c r="B5384" i="5"/>
  <c r="H5383" i="5"/>
  <c r="J5383" i="5" s="1"/>
  <c r="G5383" i="5"/>
  <c r="F5383" i="5"/>
  <c r="B5383" i="5"/>
  <c r="H5382" i="5"/>
  <c r="J5382" i="5" s="1"/>
  <c r="G5382" i="5"/>
  <c r="F5382" i="5"/>
  <c r="B5382" i="5"/>
  <c r="H5381" i="5"/>
  <c r="J5381" i="5" s="1"/>
  <c r="G5381" i="5"/>
  <c r="F5381" i="5"/>
  <c r="B5381" i="5"/>
  <c r="H5380" i="5"/>
  <c r="J5380" i="5" s="1"/>
  <c r="G5380" i="5"/>
  <c r="F5380" i="5"/>
  <c r="B5380" i="5"/>
  <c r="H5379" i="5"/>
  <c r="J5379" i="5" s="1"/>
  <c r="G5379" i="5"/>
  <c r="F5379" i="5"/>
  <c r="B5379" i="5"/>
  <c r="H5378" i="5"/>
  <c r="J5378" i="5" s="1"/>
  <c r="G5378" i="5"/>
  <c r="F5378" i="5"/>
  <c r="B5378" i="5"/>
  <c r="H5377" i="5"/>
  <c r="J5377" i="5" s="1"/>
  <c r="G5377" i="5"/>
  <c r="F5377" i="5"/>
  <c r="B5377" i="5"/>
  <c r="H5376" i="5"/>
  <c r="J5376" i="5" s="1"/>
  <c r="G5376" i="5"/>
  <c r="F5376" i="5"/>
  <c r="B5376" i="5"/>
  <c r="H5375" i="5"/>
  <c r="J5375" i="5" s="1"/>
  <c r="G5375" i="5"/>
  <c r="F5375" i="5"/>
  <c r="B5375" i="5"/>
  <c r="H5374" i="5"/>
  <c r="J5374" i="5" s="1"/>
  <c r="G5374" i="5"/>
  <c r="F5374" i="5"/>
  <c r="B5374" i="5"/>
  <c r="H5373" i="5"/>
  <c r="J5373" i="5" s="1"/>
  <c r="G5373" i="5"/>
  <c r="F5373" i="5"/>
  <c r="B5373" i="5"/>
  <c r="H5372" i="5"/>
  <c r="J5372" i="5" s="1"/>
  <c r="G5372" i="5"/>
  <c r="F5372" i="5"/>
  <c r="B5372" i="5"/>
  <c r="H5371" i="5"/>
  <c r="J5371" i="5" s="1"/>
  <c r="G5371" i="5"/>
  <c r="F5371" i="5"/>
  <c r="B5371" i="5"/>
  <c r="H5370" i="5"/>
  <c r="J5370" i="5" s="1"/>
  <c r="G5370" i="5"/>
  <c r="F5370" i="5"/>
  <c r="B5370" i="5"/>
  <c r="H5369" i="5"/>
  <c r="J5369" i="5" s="1"/>
  <c r="G5369" i="5"/>
  <c r="F5369" i="5"/>
  <c r="B5369" i="5"/>
  <c r="H5368" i="5"/>
  <c r="J5368" i="5" s="1"/>
  <c r="G5368" i="5"/>
  <c r="F5368" i="5"/>
  <c r="B5368" i="5"/>
  <c r="H5367" i="5"/>
  <c r="J5367" i="5" s="1"/>
  <c r="G5367" i="5"/>
  <c r="F5367" i="5"/>
  <c r="B5367" i="5"/>
  <c r="H5366" i="5"/>
  <c r="J5366" i="5" s="1"/>
  <c r="G5366" i="5"/>
  <c r="F5366" i="5"/>
  <c r="B5366" i="5"/>
  <c r="H5365" i="5"/>
  <c r="J5365" i="5" s="1"/>
  <c r="G5365" i="5"/>
  <c r="F5365" i="5"/>
  <c r="B5365" i="5"/>
  <c r="H5364" i="5"/>
  <c r="J5364" i="5" s="1"/>
  <c r="G5364" i="5"/>
  <c r="F5364" i="5"/>
  <c r="B5364" i="5"/>
  <c r="H5363" i="5"/>
  <c r="J5363" i="5" s="1"/>
  <c r="G5363" i="5"/>
  <c r="F5363" i="5"/>
  <c r="B5363" i="5"/>
  <c r="H5362" i="5"/>
  <c r="J5362" i="5" s="1"/>
  <c r="G5362" i="5"/>
  <c r="F5362" i="5"/>
  <c r="B5362" i="5"/>
  <c r="H5361" i="5"/>
  <c r="J5361" i="5" s="1"/>
  <c r="G5361" i="5"/>
  <c r="F5361" i="5"/>
  <c r="B5361" i="5"/>
  <c r="H5360" i="5"/>
  <c r="J5360" i="5" s="1"/>
  <c r="G5360" i="5"/>
  <c r="F5360" i="5"/>
  <c r="B5360" i="5"/>
  <c r="H5359" i="5"/>
  <c r="J5359" i="5" s="1"/>
  <c r="G5359" i="5"/>
  <c r="F5359" i="5"/>
  <c r="B5359" i="5"/>
  <c r="H5358" i="5"/>
  <c r="J5358" i="5" s="1"/>
  <c r="G5358" i="5"/>
  <c r="F5358" i="5"/>
  <c r="B5358" i="5"/>
  <c r="H5357" i="5"/>
  <c r="J5357" i="5" s="1"/>
  <c r="G5357" i="5"/>
  <c r="F5357" i="5"/>
  <c r="B5357" i="5"/>
  <c r="H5356" i="5"/>
  <c r="J5356" i="5" s="1"/>
  <c r="G5356" i="5"/>
  <c r="F5356" i="5"/>
  <c r="B5356" i="5"/>
  <c r="H5355" i="5"/>
  <c r="J5355" i="5" s="1"/>
  <c r="G5355" i="5"/>
  <c r="F5355" i="5"/>
  <c r="B5355" i="5"/>
  <c r="H5354" i="5"/>
  <c r="J5354" i="5" s="1"/>
  <c r="G5354" i="5"/>
  <c r="F5354" i="5"/>
  <c r="B5354" i="5"/>
  <c r="H5353" i="5"/>
  <c r="J5353" i="5" s="1"/>
  <c r="G5353" i="5"/>
  <c r="F5353" i="5"/>
  <c r="B5353" i="5"/>
  <c r="H5352" i="5"/>
  <c r="J5352" i="5" s="1"/>
  <c r="G5352" i="5"/>
  <c r="F5352" i="5"/>
  <c r="B5352" i="5"/>
  <c r="H5351" i="5"/>
  <c r="J5351" i="5" s="1"/>
  <c r="G5351" i="5"/>
  <c r="F5351" i="5"/>
  <c r="B5351" i="5"/>
  <c r="H5350" i="5"/>
  <c r="J5350" i="5" s="1"/>
  <c r="G5350" i="5"/>
  <c r="F5350" i="5"/>
  <c r="B5350" i="5"/>
  <c r="H5349" i="5"/>
  <c r="J5349" i="5" s="1"/>
  <c r="G5349" i="5"/>
  <c r="F5349" i="5"/>
  <c r="B5349" i="5"/>
  <c r="H5348" i="5"/>
  <c r="J5348" i="5" s="1"/>
  <c r="G5348" i="5"/>
  <c r="F5348" i="5"/>
  <c r="B5348" i="5"/>
  <c r="H5347" i="5"/>
  <c r="J5347" i="5" s="1"/>
  <c r="G5347" i="5"/>
  <c r="F5347" i="5"/>
  <c r="B5347" i="5"/>
  <c r="H5346" i="5"/>
  <c r="J5346" i="5" s="1"/>
  <c r="G5346" i="5"/>
  <c r="F5346" i="5"/>
  <c r="B5346" i="5"/>
  <c r="H5345" i="5"/>
  <c r="J5345" i="5" s="1"/>
  <c r="G5345" i="5"/>
  <c r="F5345" i="5"/>
  <c r="B5345" i="5"/>
  <c r="H5344" i="5"/>
  <c r="J5344" i="5" s="1"/>
  <c r="G5344" i="5"/>
  <c r="F5344" i="5"/>
  <c r="B5344" i="5"/>
  <c r="H5343" i="5"/>
  <c r="J5343" i="5" s="1"/>
  <c r="G5343" i="5"/>
  <c r="F5343" i="5"/>
  <c r="B5343" i="5"/>
  <c r="H5342" i="5"/>
  <c r="J5342" i="5" s="1"/>
  <c r="G5342" i="5"/>
  <c r="F5342" i="5"/>
  <c r="B5342" i="5"/>
  <c r="H5341" i="5"/>
  <c r="J5341" i="5" s="1"/>
  <c r="G5341" i="5"/>
  <c r="F5341" i="5"/>
  <c r="B5341" i="5"/>
  <c r="H5340" i="5"/>
  <c r="J5340" i="5" s="1"/>
  <c r="G5340" i="5"/>
  <c r="F5340" i="5"/>
  <c r="B5340" i="5"/>
  <c r="H5339" i="5"/>
  <c r="J5339" i="5" s="1"/>
  <c r="G5339" i="5"/>
  <c r="F5339" i="5"/>
  <c r="B5339" i="5"/>
  <c r="H5338" i="5"/>
  <c r="J5338" i="5" s="1"/>
  <c r="G5338" i="5"/>
  <c r="F5338" i="5"/>
  <c r="B5338" i="5"/>
  <c r="H5337" i="5"/>
  <c r="J5337" i="5" s="1"/>
  <c r="G5337" i="5"/>
  <c r="F5337" i="5"/>
  <c r="B5337" i="5"/>
  <c r="H5336" i="5"/>
  <c r="J5336" i="5" s="1"/>
  <c r="G5336" i="5"/>
  <c r="F5336" i="5"/>
  <c r="B5336" i="5"/>
  <c r="H5335" i="5"/>
  <c r="J5335" i="5" s="1"/>
  <c r="G5335" i="5"/>
  <c r="F5335" i="5"/>
  <c r="B5335" i="5"/>
  <c r="H5334" i="5"/>
  <c r="J5334" i="5" s="1"/>
  <c r="G5334" i="5"/>
  <c r="F5334" i="5"/>
  <c r="B5334" i="5"/>
  <c r="H5333" i="5"/>
  <c r="J5333" i="5" s="1"/>
  <c r="G5333" i="5"/>
  <c r="F5333" i="5"/>
  <c r="B5333" i="5"/>
  <c r="H5332" i="5"/>
  <c r="J5332" i="5" s="1"/>
  <c r="G5332" i="5"/>
  <c r="F5332" i="5"/>
  <c r="B5332" i="5"/>
  <c r="H5331" i="5"/>
  <c r="J5331" i="5" s="1"/>
  <c r="G5331" i="5"/>
  <c r="F5331" i="5"/>
  <c r="B5331" i="5"/>
  <c r="H5330" i="5"/>
  <c r="J5330" i="5" s="1"/>
  <c r="G5330" i="5"/>
  <c r="F5330" i="5"/>
  <c r="B5330" i="5"/>
  <c r="H5329" i="5"/>
  <c r="J5329" i="5" s="1"/>
  <c r="G5329" i="5"/>
  <c r="F5329" i="5"/>
  <c r="B5329" i="5"/>
  <c r="H5328" i="5"/>
  <c r="J5328" i="5" s="1"/>
  <c r="G5328" i="5"/>
  <c r="F5328" i="5"/>
  <c r="B5328" i="5"/>
  <c r="H5327" i="5"/>
  <c r="J5327" i="5" s="1"/>
  <c r="G5327" i="5"/>
  <c r="F5327" i="5"/>
  <c r="B5327" i="5"/>
  <c r="H5326" i="5"/>
  <c r="J5326" i="5" s="1"/>
  <c r="G5326" i="5"/>
  <c r="F5326" i="5"/>
  <c r="B5326" i="5"/>
  <c r="H5325" i="5"/>
  <c r="J5325" i="5" s="1"/>
  <c r="G5325" i="5"/>
  <c r="F5325" i="5"/>
  <c r="B5325" i="5"/>
  <c r="H5324" i="5"/>
  <c r="J5324" i="5" s="1"/>
  <c r="G5324" i="5"/>
  <c r="F5324" i="5"/>
  <c r="B5324" i="5"/>
  <c r="H5323" i="5"/>
  <c r="J5323" i="5" s="1"/>
  <c r="G5323" i="5"/>
  <c r="F5323" i="5"/>
  <c r="B5323" i="5"/>
  <c r="H5322" i="5"/>
  <c r="J5322" i="5" s="1"/>
  <c r="G5322" i="5"/>
  <c r="F5322" i="5"/>
  <c r="B5322" i="5"/>
  <c r="H5321" i="5"/>
  <c r="J5321" i="5" s="1"/>
  <c r="G5321" i="5"/>
  <c r="F5321" i="5"/>
  <c r="B5321" i="5"/>
  <c r="H5320" i="5"/>
  <c r="J5320" i="5" s="1"/>
  <c r="G5320" i="5"/>
  <c r="F5320" i="5"/>
  <c r="B5320" i="5"/>
  <c r="H5319" i="5"/>
  <c r="J5319" i="5" s="1"/>
  <c r="G5319" i="5"/>
  <c r="F5319" i="5"/>
  <c r="B5319" i="5"/>
  <c r="H5318" i="5"/>
  <c r="J5318" i="5" s="1"/>
  <c r="G5318" i="5"/>
  <c r="F5318" i="5"/>
  <c r="B5318" i="5"/>
  <c r="H5317" i="5"/>
  <c r="J5317" i="5" s="1"/>
  <c r="G5317" i="5"/>
  <c r="F5317" i="5"/>
  <c r="B5317" i="5"/>
  <c r="H5316" i="5"/>
  <c r="J5316" i="5" s="1"/>
  <c r="G5316" i="5"/>
  <c r="F5316" i="5"/>
  <c r="B5316" i="5"/>
  <c r="H5315" i="5"/>
  <c r="J5315" i="5" s="1"/>
  <c r="G5315" i="5"/>
  <c r="F5315" i="5"/>
  <c r="B5315" i="5"/>
  <c r="H5314" i="5"/>
  <c r="J5314" i="5" s="1"/>
  <c r="G5314" i="5"/>
  <c r="F5314" i="5"/>
  <c r="B5314" i="5"/>
  <c r="H5313" i="5"/>
  <c r="J5313" i="5" s="1"/>
  <c r="G5313" i="5"/>
  <c r="F5313" i="5"/>
  <c r="B5313" i="5"/>
  <c r="H5312" i="5"/>
  <c r="J5312" i="5" s="1"/>
  <c r="G5312" i="5"/>
  <c r="F5312" i="5"/>
  <c r="B5312" i="5"/>
  <c r="H5311" i="5"/>
  <c r="J5311" i="5" s="1"/>
  <c r="G5311" i="5"/>
  <c r="F5311" i="5"/>
  <c r="B5311" i="5"/>
  <c r="H5310" i="5"/>
  <c r="J5310" i="5" s="1"/>
  <c r="G5310" i="5"/>
  <c r="F5310" i="5"/>
  <c r="B5310" i="5"/>
  <c r="H5309" i="5"/>
  <c r="J5309" i="5" s="1"/>
  <c r="G5309" i="5"/>
  <c r="F5309" i="5"/>
  <c r="B5309" i="5"/>
  <c r="H5308" i="5"/>
  <c r="J5308" i="5" s="1"/>
  <c r="G5308" i="5"/>
  <c r="F5308" i="5"/>
  <c r="B5308" i="5"/>
  <c r="H5307" i="5"/>
  <c r="J5307" i="5" s="1"/>
  <c r="G5307" i="5"/>
  <c r="F5307" i="5"/>
  <c r="B5307" i="5"/>
  <c r="H5306" i="5"/>
  <c r="J5306" i="5" s="1"/>
  <c r="G5306" i="5"/>
  <c r="F5306" i="5"/>
  <c r="B5306" i="5"/>
  <c r="H5305" i="5"/>
  <c r="J5305" i="5" s="1"/>
  <c r="G5305" i="5"/>
  <c r="F5305" i="5"/>
  <c r="B5305" i="5"/>
  <c r="H5304" i="5"/>
  <c r="J5304" i="5" s="1"/>
  <c r="G5304" i="5"/>
  <c r="F5304" i="5"/>
  <c r="B5304" i="5"/>
  <c r="H5303" i="5"/>
  <c r="J5303" i="5" s="1"/>
  <c r="G5303" i="5"/>
  <c r="F5303" i="5"/>
  <c r="B5303" i="5"/>
  <c r="H5302" i="5"/>
  <c r="J5302" i="5" s="1"/>
  <c r="G5302" i="5"/>
  <c r="F5302" i="5"/>
  <c r="B5302" i="5"/>
  <c r="H5301" i="5"/>
  <c r="J5301" i="5" s="1"/>
  <c r="G5301" i="5"/>
  <c r="F5301" i="5"/>
  <c r="B5301" i="5"/>
  <c r="H5300" i="5"/>
  <c r="J5300" i="5" s="1"/>
  <c r="G5300" i="5"/>
  <c r="F5300" i="5"/>
  <c r="B5300" i="5"/>
  <c r="H5299" i="5"/>
  <c r="J5299" i="5" s="1"/>
  <c r="G5299" i="5"/>
  <c r="F5299" i="5"/>
  <c r="B5299" i="5"/>
  <c r="H5298" i="5"/>
  <c r="J5298" i="5" s="1"/>
  <c r="G5298" i="5"/>
  <c r="F5298" i="5"/>
  <c r="B5298" i="5"/>
  <c r="H5297" i="5"/>
  <c r="J5297" i="5" s="1"/>
  <c r="G5297" i="5"/>
  <c r="F5297" i="5"/>
  <c r="B5297" i="5"/>
  <c r="H5296" i="5"/>
  <c r="J5296" i="5" s="1"/>
  <c r="G5296" i="5"/>
  <c r="F5296" i="5"/>
  <c r="B5296" i="5"/>
  <c r="H5295" i="5"/>
  <c r="J5295" i="5" s="1"/>
  <c r="G5295" i="5"/>
  <c r="F5295" i="5"/>
  <c r="B5295" i="5"/>
  <c r="H5294" i="5"/>
  <c r="J5294" i="5" s="1"/>
  <c r="G5294" i="5"/>
  <c r="F5294" i="5"/>
  <c r="B5294" i="5"/>
  <c r="H5293" i="5"/>
  <c r="J5293" i="5" s="1"/>
  <c r="G5293" i="5"/>
  <c r="F5293" i="5"/>
  <c r="B5293" i="5"/>
  <c r="H5292" i="5"/>
  <c r="J5292" i="5" s="1"/>
  <c r="G5292" i="5"/>
  <c r="F5292" i="5"/>
  <c r="B5292" i="5"/>
  <c r="H5291" i="5"/>
  <c r="J5291" i="5" s="1"/>
  <c r="G5291" i="5"/>
  <c r="F5291" i="5"/>
  <c r="B5291" i="5"/>
  <c r="H5290" i="5"/>
  <c r="J5290" i="5" s="1"/>
  <c r="G5290" i="5"/>
  <c r="F5290" i="5"/>
  <c r="B5290" i="5"/>
  <c r="H5289" i="5"/>
  <c r="J5289" i="5" s="1"/>
  <c r="G5289" i="5"/>
  <c r="F5289" i="5"/>
  <c r="B5289" i="5"/>
  <c r="H5288" i="5"/>
  <c r="J5288" i="5" s="1"/>
  <c r="G5288" i="5"/>
  <c r="F5288" i="5"/>
  <c r="B5288" i="5"/>
  <c r="H5287" i="5"/>
  <c r="J5287" i="5" s="1"/>
  <c r="G5287" i="5"/>
  <c r="F5287" i="5"/>
  <c r="B5287" i="5"/>
  <c r="H5286" i="5"/>
  <c r="J5286" i="5" s="1"/>
  <c r="G5286" i="5"/>
  <c r="F5286" i="5"/>
  <c r="B5286" i="5"/>
  <c r="H5285" i="5"/>
  <c r="J5285" i="5" s="1"/>
  <c r="G5285" i="5"/>
  <c r="F5285" i="5"/>
  <c r="B5285" i="5"/>
  <c r="H5284" i="5"/>
  <c r="J5284" i="5" s="1"/>
  <c r="G5284" i="5"/>
  <c r="F5284" i="5"/>
  <c r="B5284" i="5"/>
  <c r="H5283" i="5"/>
  <c r="J5283" i="5" s="1"/>
  <c r="G5283" i="5"/>
  <c r="F5283" i="5"/>
  <c r="B5283" i="5"/>
  <c r="H5282" i="5"/>
  <c r="J5282" i="5" s="1"/>
  <c r="G5282" i="5"/>
  <c r="F5282" i="5"/>
  <c r="B5282" i="5"/>
  <c r="H5281" i="5"/>
  <c r="J5281" i="5" s="1"/>
  <c r="G5281" i="5"/>
  <c r="F5281" i="5"/>
  <c r="B5281" i="5"/>
  <c r="H5280" i="5"/>
  <c r="J5280" i="5" s="1"/>
  <c r="G5280" i="5"/>
  <c r="F5280" i="5"/>
  <c r="B5280" i="5"/>
  <c r="H5279" i="5"/>
  <c r="J5279" i="5" s="1"/>
  <c r="G5279" i="5"/>
  <c r="F5279" i="5"/>
  <c r="B5279" i="5"/>
  <c r="H5278" i="5"/>
  <c r="J5278" i="5" s="1"/>
  <c r="G5278" i="5"/>
  <c r="F5278" i="5"/>
  <c r="B5278" i="5"/>
  <c r="H5277" i="5"/>
  <c r="J5277" i="5" s="1"/>
  <c r="G5277" i="5"/>
  <c r="F5277" i="5"/>
  <c r="B5277" i="5"/>
  <c r="H5276" i="5"/>
  <c r="J5276" i="5" s="1"/>
  <c r="G5276" i="5"/>
  <c r="F5276" i="5"/>
  <c r="B5276" i="5"/>
  <c r="H5275" i="5"/>
  <c r="J5275" i="5" s="1"/>
  <c r="G5275" i="5"/>
  <c r="F5275" i="5"/>
  <c r="B5275" i="5"/>
  <c r="H5274" i="5"/>
  <c r="J5274" i="5" s="1"/>
  <c r="G5274" i="5"/>
  <c r="F5274" i="5"/>
  <c r="B5274" i="5"/>
  <c r="H5273" i="5"/>
  <c r="J5273" i="5" s="1"/>
  <c r="G5273" i="5"/>
  <c r="F5273" i="5"/>
  <c r="B5273" i="5"/>
  <c r="H5272" i="5"/>
  <c r="J5272" i="5" s="1"/>
  <c r="G5272" i="5"/>
  <c r="F5272" i="5"/>
  <c r="B5272" i="5"/>
  <c r="H5271" i="5"/>
  <c r="J5271" i="5" s="1"/>
  <c r="G5271" i="5"/>
  <c r="F5271" i="5"/>
  <c r="B5271" i="5"/>
  <c r="H5270" i="5"/>
  <c r="J5270" i="5" s="1"/>
  <c r="G5270" i="5"/>
  <c r="F5270" i="5"/>
  <c r="B5270" i="5"/>
  <c r="H5269" i="5"/>
  <c r="J5269" i="5" s="1"/>
  <c r="G5269" i="5"/>
  <c r="F5269" i="5"/>
  <c r="B5269" i="5"/>
  <c r="H5268" i="5"/>
  <c r="J5268" i="5" s="1"/>
  <c r="G5268" i="5"/>
  <c r="F5268" i="5"/>
  <c r="B5268" i="5"/>
  <c r="H5267" i="5"/>
  <c r="J5267" i="5" s="1"/>
  <c r="G5267" i="5"/>
  <c r="F5267" i="5"/>
  <c r="B5267" i="5"/>
  <c r="H5266" i="5"/>
  <c r="J5266" i="5" s="1"/>
  <c r="G5266" i="5"/>
  <c r="F5266" i="5"/>
  <c r="B5266" i="5"/>
  <c r="H5265" i="5"/>
  <c r="J5265" i="5" s="1"/>
  <c r="G5265" i="5"/>
  <c r="F5265" i="5"/>
  <c r="B5265" i="5"/>
  <c r="H5264" i="5"/>
  <c r="J5264" i="5" s="1"/>
  <c r="G5264" i="5"/>
  <c r="F5264" i="5"/>
  <c r="B5264" i="5"/>
  <c r="H5263" i="5"/>
  <c r="J5263" i="5" s="1"/>
  <c r="G5263" i="5"/>
  <c r="F5263" i="5"/>
  <c r="B5263" i="5"/>
  <c r="H5262" i="5"/>
  <c r="J5262" i="5" s="1"/>
  <c r="G5262" i="5"/>
  <c r="F5262" i="5"/>
  <c r="B5262" i="5"/>
  <c r="H5261" i="5"/>
  <c r="J5261" i="5" s="1"/>
  <c r="G5261" i="5"/>
  <c r="F5261" i="5"/>
  <c r="B5261" i="5"/>
  <c r="H5260" i="5"/>
  <c r="J5260" i="5" s="1"/>
  <c r="G5260" i="5"/>
  <c r="F5260" i="5"/>
  <c r="B5260" i="5"/>
  <c r="H5259" i="5"/>
  <c r="J5259" i="5" s="1"/>
  <c r="G5259" i="5"/>
  <c r="F5259" i="5"/>
  <c r="B5259" i="5"/>
  <c r="H5258" i="5"/>
  <c r="J5258" i="5" s="1"/>
  <c r="G5258" i="5"/>
  <c r="F5258" i="5"/>
  <c r="B5258" i="5"/>
  <c r="H5257" i="5"/>
  <c r="J5257" i="5" s="1"/>
  <c r="G5257" i="5"/>
  <c r="F5257" i="5"/>
  <c r="B5257" i="5"/>
  <c r="H5256" i="5"/>
  <c r="J5256" i="5" s="1"/>
  <c r="G5256" i="5"/>
  <c r="F5256" i="5"/>
  <c r="B5256" i="5"/>
  <c r="H5255" i="5"/>
  <c r="J5255" i="5" s="1"/>
  <c r="G5255" i="5"/>
  <c r="F5255" i="5"/>
  <c r="B5255" i="5"/>
  <c r="H5254" i="5"/>
  <c r="J5254" i="5" s="1"/>
  <c r="G5254" i="5"/>
  <c r="F5254" i="5"/>
  <c r="B5254" i="5"/>
  <c r="H5253" i="5"/>
  <c r="J5253" i="5" s="1"/>
  <c r="G5253" i="5"/>
  <c r="F5253" i="5"/>
  <c r="B5253" i="5"/>
  <c r="H5252" i="5"/>
  <c r="J5252" i="5" s="1"/>
  <c r="G5252" i="5"/>
  <c r="F5252" i="5"/>
  <c r="B5252" i="5"/>
  <c r="H5251" i="5"/>
  <c r="J5251" i="5" s="1"/>
  <c r="G5251" i="5"/>
  <c r="F5251" i="5"/>
  <c r="B5251" i="5"/>
  <c r="H5250" i="5"/>
  <c r="J5250" i="5" s="1"/>
  <c r="G5250" i="5"/>
  <c r="F5250" i="5"/>
  <c r="B5250" i="5"/>
  <c r="H5249" i="5"/>
  <c r="J5249" i="5" s="1"/>
  <c r="G5249" i="5"/>
  <c r="F5249" i="5"/>
  <c r="B5249" i="5"/>
  <c r="H5248" i="5"/>
  <c r="J5248" i="5" s="1"/>
  <c r="G5248" i="5"/>
  <c r="F5248" i="5"/>
  <c r="B5248" i="5"/>
  <c r="H5247" i="5"/>
  <c r="J5247" i="5" s="1"/>
  <c r="G5247" i="5"/>
  <c r="F5247" i="5"/>
  <c r="B5247" i="5"/>
  <c r="H5246" i="5"/>
  <c r="J5246" i="5" s="1"/>
  <c r="G5246" i="5"/>
  <c r="F5246" i="5"/>
  <c r="B5246" i="5"/>
  <c r="H5245" i="5"/>
  <c r="J5245" i="5" s="1"/>
  <c r="G5245" i="5"/>
  <c r="F5245" i="5"/>
  <c r="B5245" i="5"/>
  <c r="H5244" i="5"/>
  <c r="J5244" i="5" s="1"/>
  <c r="G5244" i="5"/>
  <c r="F5244" i="5"/>
  <c r="B5244" i="5"/>
  <c r="H5243" i="5"/>
  <c r="J5243" i="5" s="1"/>
  <c r="G5243" i="5"/>
  <c r="F5243" i="5"/>
  <c r="B5243" i="5"/>
  <c r="H5242" i="5"/>
  <c r="J5242" i="5" s="1"/>
  <c r="G5242" i="5"/>
  <c r="F5242" i="5"/>
  <c r="B5242" i="5"/>
  <c r="H5241" i="5"/>
  <c r="J5241" i="5" s="1"/>
  <c r="G5241" i="5"/>
  <c r="F5241" i="5"/>
  <c r="B5241" i="5"/>
  <c r="H5240" i="5"/>
  <c r="J5240" i="5" s="1"/>
  <c r="G5240" i="5"/>
  <c r="F5240" i="5"/>
  <c r="B5240" i="5"/>
  <c r="H5239" i="5"/>
  <c r="J5239" i="5" s="1"/>
  <c r="G5239" i="5"/>
  <c r="F5239" i="5"/>
  <c r="B5239" i="5"/>
  <c r="H5238" i="5"/>
  <c r="J5238" i="5" s="1"/>
  <c r="G5238" i="5"/>
  <c r="F5238" i="5"/>
  <c r="B5238" i="5"/>
  <c r="H5237" i="5"/>
  <c r="J5237" i="5" s="1"/>
  <c r="G5237" i="5"/>
  <c r="F5237" i="5"/>
  <c r="B5237" i="5"/>
  <c r="H5236" i="5"/>
  <c r="J5236" i="5" s="1"/>
  <c r="G5236" i="5"/>
  <c r="F5236" i="5"/>
  <c r="B5236" i="5"/>
  <c r="H5235" i="5"/>
  <c r="J5235" i="5" s="1"/>
  <c r="G5235" i="5"/>
  <c r="F5235" i="5"/>
  <c r="B5235" i="5"/>
  <c r="H5234" i="5"/>
  <c r="J5234" i="5" s="1"/>
  <c r="G5234" i="5"/>
  <c r="F5234" i="5"/>
  <c r="B5234" i="5"/>
  <c r="H5233" i="5"/>
  <c r="J5233" i="5" s="1"/>
  <c r="G5233" i="5"/>
  <c r="F5233" i="5"/>
  <c r="B5233" i="5"/>
  <c r="H5232" i="5"/>
  <c r="J5232" i="5" s="1"/>
  <c r="G5232" i="5"/>
  <c r="F5232" i="5"/>
  <c r="B5232" i="5"/>
  <c r="H5231" i="5"/>
  <c r="J5231" i="5" s="1"/>
  <c r="G5231" i="5"/>
  <c r="F5231" i="5"/>
  <c r="B5231" i="5"/>
  <c r="H5230" i="5"/>
  <c r="J5230" i="5" s="1"/>
  <c r="G5230" i="5"/>
  <c r="F5230" i="5"/>
  <c r="B5230" i="5"/>
  <c r="H5229" i="5"/>
  <c r="J5229" i="5" s="1"/>
  <c r="G5229" i="5"/>
  <c r="F5229" i="5"/>
  <c r="B5229" i="5"/>
  <c r="H5228" i="5"/>
  <c r="J5228" i="5" s="1"/>
  <c r="G5228" i="5"/>
  <c r="F5228" i="5"/>
  <c r="B5228" i="5"/>
  <c r="H5227" i="5"/>
  <c r="J5227" i="5" s="1"/>
  <c r="G5227" i="5"/>
  <c r="F5227" i="5"/>
  <c r="B5227" i="5"/>
  <c r="H5226" i="5"/>
  <c r="J5226" i="5" s="1"/>
  <c r="G5226" i="5"/>
  <c r="F5226" i="5"/>
  <c r="B5226" i="5"/>
  <c r="H5225" i="5"/>
  <c r="J5225" i="5" s="1"/>
  <c r="G5225" i="5"/>
  <c r="F5225" i="5"/>
  <c r="B5225" i="5"/>
  <c r="H5224" i="5"/>
  <c r="J5224" i="5" s="1"/>
  <c r="G5224" i="5"/>
  <c r="F5224" i="5"/>
  <c r="B5224" i="5"/>
  <c r="H5223" i="5"/>
  <c r="J5223" i="5" s="1"/>
  <c r="G5223" i="5"/>
  <c r="F5223" i="5"/>
  <c r="B5223" i="5"/>
  <c r="H5222" i="5"/>
  <c r="J5222" i="5" s="1"/>
  <c r="G5222" i="5"/>
  <c r="F5222" i="5"/>
  <c r="B5222" i="5"/>
  <c r="H5221" i="5"/>
  <c r="J5221" i="5" s="1"/>
  <c r="G5221" i="5"/>
  <c r="F5221" i="5"/>
  <c r="B5221" i="5"/>
  <c r="H5220" i="5"/>
  <c r="J5220" i="5" s="1"/>
  <c r="G5220" i="5"/>
  <c r="F5220" i="5"/>
  <c r="B5220" i="5"/>
  <c r="H5219" i="5"/>
  <c r="J5219" i="5" s="1"/>
  <c r="G5219" i="5"/>
  <c r="F5219" i="5"/>
  <c r="B5219" i="5"/>
  <c r="H5218" i="5"/>
  <c r="J5218" i="5" s="1"/>
  <c r="G5218" i="5"/>
  <c r="F5218" i="5"/>
  <c r="B5218" i="5"/>
  <c r="H5217" i="5"/>
  <c r="J5217" i="5" s="1"/>
  <c r="G5217" i="5"/>
  <c r="F5217" i="5"/>
  <c r="B5217" i="5"/>
  <c r="H5216" i="5"/>
  <c r="J5216" i="5" s="1"/>
  <c r="G5216" i="5"/>
  <c r="F5216" i="5"/>
  <c r="B5216" i="5"/>
  <c r="H5215" i="5"/>
  <c r="J5215" i="5" s="1"/>
  <c r="G5215" i="5"/>
  <c r="F5215" i="5"/>
  <c r="B5215" i="5"/>
  <c r="H5214" i="5"/>
  <c r="J5214" i="5" s="1"/>
  <c r="G5214" i="5"/>
  <c r="F5214" i="5"/>
  <c r="B5214" i="5"/>
  <c r="H5213" i="5"/>
  <c r="J5213" i="5" s="1"/>
  <c r="G5213" i="5"/>
  <c r="F5213" i="5"/>
  <c r="B5213" i="5"/>
  <c r="H5212" i="5"/>
  <c r="J5212" i="5" s="1"/>
  <c r="G5212" i="5"/>
  <c r="F5212" i="5"/>
  <c r="B5212" i="5"/>
  <c r="H5211" i="5"/>
  <c r="J5211" i="5" s="1"/>
  <c r="G5211" i="5"/>
  <c r="F5211" i="5"/>
  <c r="B5211" i="5"/>
  <c r="H5210" i="5"/>
  <c r="J5210" i="5" s="1"/>
  <c r="G5210" i="5"/>
  <c r="F5210" i="5"/>
  <c r="B5210" i="5"/>
  <c r="H5209" i="5"/>
  <c r="J5209" i="5" s="1"/>
  <c r="G5209" i="5"/>
  <c r="F5209" i="5"/>
  <c r="B5209" i="5"/>
  <c r="H5208" i="5"/>
  <c r="J5208" i="5" s="1"/>
  <c r="G5208" i="5"/>
  <c r="F5208" i="5"/>
  <c r="B5208" i="5"/>
  <c r="H5207" i="5"/>
  <c r="J5207" i="5" s="1"/>
  <c r="G5207" i="5"/>
  <c r="F5207" i="5"/>
  <c r="B5207" i="5"/>
  <c r="H5206" i="5"/>
  <c r="J5206" i="5" s="1"/>
  <c r="G5206" i="5"/>
  <c r="F5206" i="5"/>
  <c r="B5206" i="5"/>
  <c r="H5205" i="5"/>
  <c r="J5205" i="5" s="1"/>
  <c r="G5205" i="5"/>
  <c r="F5205" i="5"/>
  <c r="B5205" i="5"/>
  <c r="H5204" i="5"/>
  <c r="J5204" i="5" s="1"/>
  <c r="G5204" i="5"/>
  <c r="F5204" i="5"/>
  <c r="B5204" i="5"/>
  <c r="H5203" i="5"/>
  <c r="J5203" i="5" s="1"/>
  <c r="G5203" i="5"/>
  <c r="F5203" i="5"/>
  <c r="B5203" i="5"/>
  <c r="H5202" i="5"/>
  <c r="J5202" i="5" s="1"/>
  <c r="G5202" i="5"/>
  <c r="F5202" i="5"/>
  <c r="B5202" i="5"/>
  <c r="H5201" i="5"/>
  <c r="J5201" i="5" s="1"/>
  <c r="G5201" i="5"/>
  <c r="F5201" i="5"/>
  <c r="B5201" i="5"/>
  <c r="H5200" i="5"/>
  <c r="J5200" i="5" s="1"/>
  <c r="G5200" i="5"/>
  <c r="F5200" i="5"/>
  <c r="B5200" i="5"/>
  <c r="H5199" i="5"/>
  <c r="J5199" i="5" s="1"/>
  <c r="G5199" i="5"/>
  <c r="F5199" i="5"/>
  <c r="B5199" i="5"/>
  <c r="H5198" i="5"/>
  <c r="J5198" i="5" s="1"/>
  <c r="G5198" i="5"/>
  <c r="F5198" i="5"/>
  <c r="B5198" i="5"/>
  <c r="H5197" i="5"/>
  <c r="J5197" i="5" s="1"/>
  <c r="G5197" i="5"/>
  <c r="F5197" i="5"/>
  <c r="B5197" i="5"/>
  <c r="H5196" i="5"/>
  <c r="J5196" i="5" s="1"/>
  <c r="G5196" i="5"/>
  <c r="F5196" i="5"/>
  <c r="B5196" i="5"/>
  <c r="H5195" i="5"/>
  <c r="J5195" i="5" s="1"/>
  <c r="G5195" i="5"/>
  <c r="F5195" i="5"/>
  <c r="B5195" i="5"/>
  <c r="H5194" i="5"/>
  <c r="J5194" i="5" s="1"/>
  <c r="G5194" i="5"/>
  <c r="F5194" i="5"/>
  <c r="B5194" i="5"/>
  <c r="H5193" i="5"/>
  <c r="J5193" i="5" s="1"/>
  <c r="G5193" i="5"/>
  <c r="F5193" i="5"/>
  <c r="B5193" i="5"/>
  <c r="H5192" i="5"/>
  <c r="J5192" i="5" s="1"/>
  <c r="G5192" i="5"/>
  <c r="F5192" i="5"/>
  <c r="B5192" i="5"/>
  <c r="H5191" i="5"/>
  <c r="J5191" i="5" s="1"/>
  <c r="G5191" i="5"/>
  <c r="F5191" i="5"/>
  <c r="B5191" i="5"/>
  <c r="H5190" i="5"/>
  <c r="J5190" i="5" s="1"/>
  <c r="G5190" i="5"/>
  <c r="F5190" i="5"/>
  <c r="B5190" i="5"/>
  <c r="H5189" i="5"/>
  <c r="J5189" i="5" s="1"/>
  <c r="G5189" i="5"/>
  <c r="F5189" i="5"/>
  <c r="B5189" i="5"/>
  <c r="H5188" i="5"/>
  <c r="J5188" i="5" s="1"/>
  <c r="G5188" i="5"/>
  <c r="F5188" i="5"/>
  <c r="B5188" i="5"/>
  <c r="H5187" i="5"/>
  <c r="J5187" i="5" s="1"/>
  <c r="G5187" i="5"/>
  <c r="F5187" i="5"/>
  <c r="B5187" i="5"/>
  <c r="H5186" i="5"/>
  <c r="J5186" i="5" s="1"/>
  <c r="G5186" i="5"/>
  <c r="F5186" i="5"/>
  <c r="B5186" i="5"/>
  <c r="H5185" i="5"/>
  <c r="J5185" i="5" s="1"/>
  <c r="G5185" i="5"/>
  <c r="F5185" i="5"/>
  <c r="B5185" i="5"/>
  <c r="H5184" i="5"/>
  <c r="J5184" i="5" s="1"/>
  <c r="G5184" i="5"/>
  <c r="F5184" i="5"/>
  <c r="B5184" i="5"/>
  <c r="H5183" i="5"/>
  <c r="J5183" i="5" s="1"/>
  <c r="G5183" i="5"/>
  <c r="F5183" i="5"/>
  <c r="B5183" i="5"/>
  <c r="H5182" i="5"/>
  <c r="J5182" i="5" s="1"/>
  <c r="G5182" i="5"/>
  <c r="F5182" i="5"/>
  <c r="B5182" i="5"/>
  <c r="H5181" i="5"/>
  <c r="J5181" i="5" s="1"/>
  <c r="G5181" i="5"/>
  <c r="F5181" i="5"/>
  <c r="B5181" i="5"/>
  <c r="H5180" i="5"/>
  <c r="J5180" i="5" s="1"/>
  <c r="G5180" i="5"/>
  <c r="F5180" i="5"/>
  <c r="B5180" i="5"/>
  <c r="H5179" i="5"/>
  <c r="J5179" i="5" s="1"/>
  <c r="G5179" i="5"/>
  <c r="F5179" i="5"/>
  <c r="B5179" i="5"/>
  <c r="H5178" i="5"/>
  <c r="J5178" i="5" s="1"/>
  <c r="G5178" i="5"/>
  <c r="F5178" i="5"/>
  <c r="B5178" i="5"/>
  <c r="H5177" i="5"/>
  <c r="J5177" i="5" s="1"/>
  <c r="G5177" i="5"/>
  <c r="F5177" i="5"/>
  <c r="B5177" i="5"/>
  <c r="H5176" i="5"/>
  <c r="J5176" i="5" s="1"/>
  <c r="G5176" i="5"/>
  <c r="F5176" i="5"/>
  <c r="B5176" i="5"/>
  <c r="H5175" i="5"/>
  <c r="J5175" i="5" s="1"/>
  <c r="G5175" i="5"/>
  <c r="F5175" i="5"/>
  <c r="B5175" i="5"/>
  <c r="H5174" i="5"/>
  <c r="J5174" i="5" s="1"/>
  <c r="G5174" i="5"/>
  <c r="F5174" i="5"/>
  <c r="B5174" i="5"/>
  <c r="H5173" i="5"/>
  <c r="J5173" i="5" s="1"/>
  <c r="G5173" i="5"/>
  <c r="F5173" i="5"/>
  <c r="B5173" i="5"/>
  <c r="H5172" i="5"/>
  <c r="J5172" i="5" s="1"/>
  <c r="G5172" i="5"/>
  <c r="F5172" i="5"/>
  <c r="B5172" i="5"/>
  <c r="H5171" i="5"/>
  <c r="J5171" i="5" s="1"/>
  <c r="G5171" i="5"/>
  <c r="F5171" i="5"/>
  <c r="B5171" i="5"/>
  <c r="H5170" i="5"/>
  <c r="J5170" i="5" s="1"/>
  <c r="G5170" i="5"/>
  <c r="F5170" i="5"/>
  <c r="B5170" i="5"/>
  <c r="H5169" i="5"/>
  <c r="J5169" i="5" s="1"/>
  <c r="G5169" i="5"/>
  <c r="F5169" i="5"/>
  <c r="B5169" i="5"/>
  <c r="H5168" i="5"/>
  <c r="J5168" i="5" s="1"/>
  <c r="G5168" i="5"/>
  <c r="F5168" i="5"/>
  <c r="B5168" i="5"/>
  <c r="H5167" i="5"/>
  <c r="J5167" i="5" s="1"/>
  <c r="G5167" i="5"/>
  <c r="F5167" i="5"/>
  <c r="B5167" i="5"/>
  <c r="H5166" i="5"/>
  <c r="J5166" i="5" s="1"/>
  <c r="G5166" i="5"/>
  <c r="F5166" i="5"/>
  <c r="B5166" i="5"/>
  <c r="H5165" i="5"/>
  <c r="J5165" i="5" s="1"/>
  <c r="G5165" i="5"/>
  <c r="F5165" i="5"/>
  <c r="B5165" i="5"/>
  <c r="H5164" i="5"/>
  <c r="J5164" i="5" s="1"/>
  <c r="G5164" i="5"/>
  <c r="F5164" i="5"/>
  <c r="B5164" i="5"/>
  <c r="H5163" i="5"/>
  <c r="J5163" i="5" s="1"/>
  <c r="G5163" i="5"/>
  <c r="F5163" i="5"/>
  <c r="B5163" i="5"/>
  <c r="H5162" i="5"/>
  <c r="J5162" i="5" s="1"/>
  <c r="G5162" i="5"/>
  <c r="F5162" i="5"/>
  <c r="B5162" i="5"/>
  <c r="H5161" i="5"/>
  <c r="J5161" i="5" s="1"/>
  <c r="G5161" i="5"/>
  <c r="F5161" i="5"/>
  <c r="B5161" i="5"/>
  <c r="H5160" i="5"/>
  <c r="J5160" i="5" s="1"/>
  <c r="G5160" i="5"/>
  <c r="F5160" i="5"/>
  <c r="B5160" i="5"/>
  <c r="H5159" i="5"/>
  <c r="J5159" i="5" s="1"/>
  <c r="G5159" i="5"/>
  <c r="F5159" i="5"/>
  <c r="B5159" i="5"/>
  <c r="H5158" i="5"/>
  <c r="J5158" i="5" s="1"/>
  <c r="G5158" i="5"/>
  <c r="F5158" i="5"/>
  <c r="B5158" i="5"/>
  <c r="H5157" i="5"/>
  <c r="J5157" i="5" s="1"/>
  <c r="G5157" i="5"/>
  <c r="F5157" i="5"/>
  <c r="B5157" i="5"/>
  <c r="H5156" i="5"/>
  <c r="J5156" i="5" s="1"/>
  <c r="G5156" i="5"/>
  <c r="F5156" i="5"/>
  <c r="B5156" i="5"/>
  <c r="H5155" i="5"/>
  <c r="J5155" i="5" s="1"/>
  <c r="G5155" i="5"/>
  <c r="F5155" i="5"/>
  <c r="B5155" i="5"/>
  <c r="H5154" i="5"/>
  <c r="J5154" i="5" s="1"/>
  <c r="G5154" i="5"/>
  <c r="F5154" i="5"/>
  <c r="B5154" i="5"/>
  <c r="H5153" i="5"/>
  <c r="J5153" i="5" s="1"/>
  <c r="G5153" i="5"/>
  <c r="F5153" i="5"/>
  <c r="B5153" i="5"/>
  <c r="H5152" i="5"/>
  <c r="J5152" i="5" s="1"/>
  <c r="G5152" i="5"/>
  <c r="F5152" i="5"/>
  <c r="B5152" i="5"/>
  <c r="H5151" i="5"/>
  <c r="J5151" i="5" s="1"/>
  <c r="G5151" i="5"/>
  <c r="F5151" i="5"/>
  <c r="B5151" i="5"/>
  <c r="H5150" i="5"/>
  <c r="J5150" i="5" s="1"/>
  <c r="G5150" i="5"/>
  <c r="F5150" i="5"/>
  <c r="B5150" i="5"/>
  <c r="H5149" i="5"/>
  <c r="J5149" i="5" s="1"/>
  <c r="G5149" i="5"/>
  <c r="F5149" i="5"/>
  <c r="B5149" i="5"/>
  <c r="H5148" i="5"/>
  <c r="J5148" i="5" s="1"/>
  <c r="G5148" i="5"/>
  <c r="F5148" i="5"/>
  <c r="B5148" i="5"/>
  <c r="H5147" i="5"/>
  <c r="J5147" i="5" s="1"/>
  <c r="G5147" i="5"/>
  <c r="F5147" i="5"/>
  <c r="B5147" i="5"/>
  <c r="H5146" i="5"/>
  <c r="J5146" i="5" s="1"/>
  <c r="G5146" i="5"/>
  <c r="F5146" i="5"/>
  <c r="B5146" i="5"/>
  <c r="H5145" i="5"/>
  <c r="J5145" i="5" s="1"/>
  <c r="G5145" i="5"/>
  <c r="F5145" i="5"/>
  <c r="B5145" i="5"/>
  <c r="H5144" i="5"/>
  <c r="J5144" i="5" s="1"/>
  <c r="G5144" i="5"/>
  <c r="F5144" i="5"/>
  <c r="B5144" i="5"/>
  <c r="H5143" i="5"/>
  <c r="J5143" i="5" s="1"/>
  <c r="G5143" i="5"/>
  <c r="F5143" i="5"/>
  <c r="B5143" i="5"/>
  <c r="H5142" i="5"/>
  <c r="J5142" i="5" s="1"/>
  <c r="G5142" i="5"/>
  <c r="F5142" i="5"/>
  <c r="B5142" i="5"/>
  <c r="H5141" i="5"/>
  <c r="J5141" i="5" s="1"/>
  <c r="G5141" i="5"/>
  <c r="F5141" i="5"/>
  <c r="B5141" i="5"/>
  <c r="H5140" i="5"/>
  <c r="J5140" i="5" s="1"/>
  <c r="G5140" i="5"/>
  <c r="F5140" i="5"/>
  <c r="B5140" i="5"/>
  <c r="H5139" i="5"/>
  <c r="J5139" i="5" s="1"/>
  <c r="G5139" i="5"/>
  <c r="F5139" i="5"/>
  <c r="B5139" i="5"/>
  <c r="H5138" i="5"/>
  <c r="J5138" i="5" s="1"/>
  <c r="G5138" i="5"/>
  <c r="F5138" i="5"/>
  <c r="B5138" i="5"/>
  <c r="H5137" i="5"/>
  <c r="J5137" i="5" s="1"/>
  <c r="G5137" i="5"/>
  <c r="F5137" i="5"/>
  <c r="B5137" i="5"/>
  <c r="H5136" i="5"/>
  <c r="J5136" i="5" s="1"/>
  <c r="G5136" i="5"/>
  <c r="F5136" i="5"/>
  <c r="B5136" i="5"/>
  <c r="H5135" i="5"/>
  <c r="J5135" i="5" s="1"/>
  <c r="G5135" i="5"/>
  <c r="F5135" i="5"/>
  <c r="B5135" i="5"/>
  <c r="H5134" i="5"/>
  <c r="J5134" i="5" s="1"/>
  <c r="G5134" i="5"/>
  <c r="F5134" i="5"/>
  <c r="B5134" i="5"/>
  <c r="H5133" i="5"/>
  <c r="J5133" i="5" s="1"/>
  <c r="G5133" i="5"/>
  <c r="F5133" i="5"/>
  <c r="B5133" i="5"/>
  <c r="H5132" i="5"/>
  <c r="J5132" i="5" s="1"/>
  <c r="G5132" i="5"/>
  <c r="F5132" i="5"/>
  <c r="B5132" i="5"/>
  <c r="H5131" i="5"/>
  <c r="J5131" i="5" s="1"/>
  <c r="G5131" i="5"/>
  <c r="F5131" i="5"/>
  <c r="B5131" i="5"/>
  <c r="H5130" i="5"/>
  <c r="J5130" i="5" s="1"/>
  <c r="G5130" i="5"/>
  <c r="F5130" i="5"/>
  <c r="B5130" i="5"/>
  <c r="H5129" i="5"/>
  <c r="J5129" i="5" s="1"/>
  <c r="G5129" i="5"/>
  <c r="F5129" i="5"/>
  <c r="B5129" i="5"/>
  <c r="H5128" i="5"/>
  <c r="J5128" i="5" s="1"/>
  <c r="G5128" i="5"/>
  <c r="F5128" i="5"/>
  <c r="B5128" i="5"/>
  <c r="H5127" i="5"/>
  <c r="J5127" i="5" s="1"/>
  <c r="G5127" i="5"/>
  <c r="F5127" i="5"/>
  <c r="B5127" i="5"/>
  <c r="H5126" i="5"/>
  <c r="J5126" i="5" s="1"/>
  <c r="G5126" i="5"/>
  <c r="F5126" i="5"/>
  <c r="B5126" i="5"/>
  <c r="H5125" i="5"/>
  <c r="J5125" i="5" s="1"/>
  <c r="G5125" i="5"/>
  <c r="F5125" i="5"/>
  <c r="B5125" i="5"/>
  <c r="H5124" i="5"/>
  <c r="J5124" i="5" s="1"/>
  <c r="G5124" i="5"/>
  <c r="F5124" i="5"/>
  <c r="B5124" i="5"/>
  <c r="H5123" i="5"/>
  <c r="J5123" i="5" s="1"/>
  <c r="G5123" i="5"/>
  <c r="F5123" i="5"/>
  <c r="B5123" i="5"/>
  <c r="H5122" i="5"/>
  <c r="J5122" i="5" s="1"/>
  <c r="G5122" i="5"/>
  <c r="F5122" i="5"/>
  <c r="B5122" i="5"/>
  <c r="H5121" i="5"/>
  <c r="J5121" i="5" s="1"/>
  <c r="G5121" i="5"/>
  <c r="F5121" i="5"/>
  <c r="B5121" i="5"/>
  <c r="H5120" i="5"/>
  <c r="J5120" i="5" s="1"/>
  <c r="G5120" i="5"/>
  <c r="F5120" i="5"/>
  <c r="B5120" i="5"/>
  <c r="H5119" i="5"/>
  <c r="J5119" i="5" s="1"/>
  <c r="G5119" i="5"/>
  <c r="F5119" i="5"/>
  <c r="B5119" i="5"/>
  <c r="H5118" i="5"/>
  <c r="J5118" i="5" s="1"/>
  <c r="G5118" i="5"/>
  <c r="F5118" i="5"/>
  <c r="B5118" i="5"/>
  <c r="H5117" i="5"/>
  <c r="J5117" i="5" s="1"/>
  <c r="G5117" i="5"/>
  <c r="F5117" i="5"/>
  <c r="B5117" i="5"/>
  <c r="H5116" i="5"/>
  <c r="J5116" i="5" s="1"/>
  <c r="G5116" i="5"/>
  <c r="F5116" i="5"/>
  <c r="B5116" i="5"/>
  <c r="H5115" i="5"/>
  <c r="J5115" i="5" s="1"/>
  <c r="G5115" i="5"/>
  <c r="F5115" i="5"/>
  <c r="B5115" i="5"/>
  <c r="H5114" i="5"/>
  <c r="J5114" i="5" s="1"/>
  <c r="G5114" i="5"/>
  <c r="F5114" i="5"/>
  <c r="B5114" i="5"/>
  <c r="H5113" i="5"/>
  <c r="J5113" i="5" s="1"/>
  <c r="G5113" i="5"/>
  <c r="F5113" i="5"/>
  <c r="B5113" i="5"/>
  <c r="H5112" i="5"/>
  <c r="J5112" i="5" s="1"/>
  <c r="G5112" i="5"/>
  <c r="F5112" i="5"/>
  <c r="B5112" i="5"/>
  <c r="H5111" i="5"/>
  <c r="J5111" i="5" s="1"/>
  <c r="G5111" i="5"/>
  <c r="F5111" i="5"/>
  <c r="B5111" i="5"/>
  <c r="H5110" i="5"/>
  <c r="J5110" i="5" s="1"/>
  <c r="G5110" i="5"/>
  <c r="F5110" i="5"/>
  <c r="B5110" i="5"/>
  <c r="H5109" i="5"/>
  <c r="J5109" i="5" s="1"/>
  <c r="G5109" i="5"/>
  <c r="F5109" i="5"/>
  <c r="B5109" i="5"/>
  <c r="H5108" i="5"/>
  <c r="J5108" i="5" s="1"/>
  <c r="G5108" i="5"/>
  <c r="F5108" i="5"/>
  <c r="B5108" i="5"/>
  <c r="H5107" i="5"/>
  <c r="J5107" i="5" s="1"/>
  <c r="G5107" i="5"/>
  <c r="F5107" i="5"/>
  <c r="B5107" i="5"/>
  <c r="H5106" i="5"/>
  <c r="J5106" i="5" s="1"/>
  <c r="G5106" i="5"/>
  <c r="F5106" i="5"/>
  <c r="B5106" i="5"/>
  <c r="H5105" i="5"/>
  <c r="J5105" i="5" s="1"/>
  <c r="G5105" i="5"/>
  <c r="F5105" i="5"/>
  <c r="B5105" i="5"/>
  <c r="H5104" i="5"/>
  <c r="J5104" i="5" s="1"/>
  <c r="G5104" i="5"/>
  <c r="F5104" i="5"/>
  <c r="B5104" i="5"/>
  <c r="H5103" i="5"/>
  <c r="J5103" i="5" s="1"/>
  <c r="G5103" i="5"/>
  <c r="F5103" i="5"/>
  <c r="B5103" i="5"/>
  <c r="H5102" i="5"/>
  <c r="J5102" i="5" s="1"/>
  <c r="G5102" i="5"/>
  <c r="F5102" i="5"/>
  <c r="B5102" i="5"/>
  <c r="H5101" i="5"/>
  <c r="J5101" i="5" s="1"/>
  <c r="G5101" i="5"/>
  <c r="F5101" i="5"/>
  <c r="B5101" i="5"/>
  <c r="H5100" i="5"/>
  <c r="J5100" i="5" s="1"/>
  <c r="G5100" i="5"/>
  <c r="F5100" i="5"/>
  <c r="B5100" i="5"/>
  <c r="H5099" i="5"/>
  <c r="J5099" i="5" s="1"/>
  <c r="G5099" i="5"/>
  <c r="F5099" i="5"/>
  <c r="B5099" i="5"/>
  <c r="H5098" i="5"/>
  <c r="J5098" i="5" s="1"/>
  <c r="G5098" i="5"/>
  <c r="F5098" i="5"/>
  <c r="B5098" i="5"/>
  <c r="H5097" i="5"/>
  <c r="J5097" i="5" s="1"/>
  <c r="G5097" i="5"/>
  <c r="F5097" i="5"/>
  <c r="B5097" i="5"/>
  <c r="H5096" i="5"/>
  <c r="J5096" i="5" s="1"/>
  <c r="G5096" i="5"/>
  <c r="F5096" i="5"/>
  <c r="B5096" i="5"/>
  <c r="H5095" i="5"/>
  <c r="J5095" i="5" s="1"/>
  <c r="G5095" i="5"/>
  <c r="F5095" i="5"/>
  <c r="B5095" i="5"/>
  <c r="H5094" i="5"/>
  <c r="J5094" i="5" s="1"/>
  <c r="G5094" i="5"/>
  <c r="F5094" i="5"/>
  <c r="B5094" i="5"/>
  <c r="H5093" i="5"/>
  <c r="J5093" i="5" s="1"/>
  <c r="G5093" i="5"/>
  <c r="F5093" i="5"/>
  <c r="B5093" i="5"/>
  <c r="H5092" i="5"/>
  <c r="J5092" i="5" s="1"/>
  <c r="G5092" i="5"/>
  <c r="F5092" i="5"/>
  <c r="B5092" i="5"/>
  <c r="H5091" i="5"/>
  <c r="J5091" i="5" s="1"/>
  <c r="G5091" i="5"/>
  <c r="F5091" i="5"/>
  <c r="B5091" i="5"/>
  <c r="H5090" i="5"/>
  <c r="J5090" i="5" s="1"/>
  <c r="G5090" i="5"/>
  <c r="F5090" i="5"/>
  <c r="B5090" i="5"/>
  <c r="H5089" i="5"/>
  <c r="J5089" i="5" s="1"/>
  <c r="G5089" i="5"/>
  <c r="F5089" i="5"/>
  <c r="B5089" i="5"/>
  <c r="H5088" i="5"/>
  <c r="J5088" i="5" s="1"/>
  <c r="G5088" i="5"/>
  <c r="F5088" i="5"/>
  <c r="B5088" i="5"/>
  <c r="H5087" i="5"/>
  <c r="J5087" i="5" s="1"/>
  <c r="G5087" i="5"/>
  <c r="F5087" i="5"/>
  <c r="B5087" i="5"/>
  <c r="H5086" i="5"/>
  <c r="J5086" i="5" s="1"/>
  <c r="G5086" i="5"/>
  <c r="F5086" i="5"/>
  <c r="B5086" i="5"/>
  <c r="H5085" i="5"/>
  <c r="J5085" i="5" s="1"/>
  <c r="G5085" i="5"/>
  <c r="F5085" i="5"/>
  <c r="B5085" i="5"/>
  <c r="H5084" i="5"/>
  <c r="J5084" i="5" s="1"/>
  <c r="G5084" i="5"/>
  <c r="F5084" i="5"/>
  <c r="B5084" i="5"/>
  <c r="H5083" i="5"/>
  <c r="J5083" i="5" s="1"/>
  <c r="G5083" i="5"/>
  <c r="F5083" i="5"/>
  <c r="B5083" i="5"/>
  <c r="H5082" i="5"/>
  <c r="J5082" i="5" s="1"/>
  <c r="G5082" i="5"/>
  <c r="F5082" i="5"/>
  <c r="B5082" i="5"/>
  <c r="H5081" i="5"/>
  <c r="J5081" i="5" s="1"/>
  <c r="G5081" i="5"/>
  <c r="F5081" i="5"/>
  <c r="B5081" i="5"/>
  <c r="H5080" i="5"/>
  <c r="J5080" i="5" s="1"/>
  <c r="G5080" i="5"/>
  <c r="F5080" i="5"/>
  <c r="B5080" i="5"/>
  <c r="H5079" i="5"/>
  <c r="J5079" i="5" s="1"/>
  <c r="G5079" i="5"/>
  <c r="F5079" i="5"/>
  <c r="B5079" i="5"/>
  <c r="H5078" i="5"/>
  <c r="J5078" i="5" s="1"/>
  <c r="G5078" i="5"/>
  <c r="F5078" i="5"/>
  <c r="B5078" i="5"/>
  <c r="H5077" i="5"/>
  <c r="J5077" i="5" s="1"/>
  <c r="G5077" i="5"/>
  <c r="F5077" i="5"/>
  <c r="B5077" i="5"/>
  <c r="H5076" i="5"/>
  <c r="J5076" i="5" s="1"/>
  <c r="G5076" i="5"/>
  <c r="F5076" i="5"/>
  <c r="B5076" i="5"/>
  <c r="H5075" i="5"/>
  <c r="J5075" i="5" s="1"/>
  <c r="G5075" i="5"/>
  <c r="F5075" i="5"/>
  <c r="B5075" i="5"/>
  <c r="H5074" i="5"/>
  <c r="J5074" i="5" s="1"/>
  <c r="G5074" i="5"/>
  <c r="F5074" i="5"/>
  <c r="B5074" i="5"/>
  <c r="H5073" i="5"/>
  <c r="J5073" i="5" s="1"/>
  <c r="G5073" i="5"/>
  <c r="F5073" i="5"/>
  <c r="B5073" i="5"/>
  <c r="H5072" i="5"/>
  <c r="J5072" i="5" s="1"/>
  <c r="G5072" i="5"/>
  <c r="F5072" i="5"/>
  <c r="B5072" i="5"/>
  <c r="H5071" i="5"/>
  <c r="J5071" i="5" s="1"/>
  <c r="G5071" i="5"/>
  <c r="F5071" i="5"/>
  <c r="B5071" i="5"/>
  <c r="H5070" i="5"/>
  <c r="J5070" i="5" s="1"/>
  <c r="G5070" i="5"/>
  <c r="F5070" i="5"/>
  <c r="B5070" i="5"/>
  <c r="H5069" i="5"/>
  <c r="J5069" i="5" s="1"/>
  <c r="G5069" i="5"/>
  <c r="F5069" i="5"/>
  <c r="B5069" i="5"/>
  <c r="H5068" i="5"/>
  <c r="J5068" i="5" s="1"/>
  <c r="G5068" i="5"/>
  <c r="F5068" i="5"/>
  <c r="B5068" i="5"/>
  <c r="H5067" i="5"/>
  <c r="J5067" i="5" s="1"/>
  <c r="G5067" i="5"/>
  <c r="F5067" i="5"/>
  <c r="B5067" i="5"/>
  <c r="H5066" i="5"/>
  <c r="J5066" i="5" s="1"/>
  <c r="G5066" i="5"/>
  <c r="F5066" i="5"/>
  <c r="B5066" i="5"/>
  <c r="H5065" i="5"/>
  <c r="J5065" i="5" s="1"/>
  <c r="G5065" i="5"/>
  <c r="F5065" i="5"/>
  <c r="B5065" i="5"/>
  <c r="H5064" i="5"/>
  <c r="J5064" i="5" s="1"/>
  <c r="G5064" i="5"/>
  <c r="F5064" i="5"/>
  <c r="B5064" i="5"/>
  <c r="H5063" i="5"/>
  <c r="J5063" i="5" s="1"/>
  <c r="G5063" i="5"/>
  <c r="F5063" i="5"/>
  <c r="B5063" i="5"/>
  <c r="H5062" i="5"/>
  <c r="J5062" i="5" s="1"/>
  <c r="G5062" i="5"/>
  <c r="F5062" i="5"/>
  <c r="B5062" i="5"/>
  <c r="H5061" i="5"/>
  <c r="J5061" i="5" s="1"/>
  <c r="G5061" i="5"/>
  <c r="F5061" i="5"/>
  <c r="B5061" i="5"/>
  <c r="H5060" i="5"/>
  <c r="J5060" i="5" s="1"/>
  <c r="G5060" i="5"/>
  <c r="F5060" i="5"/>
  <c r="B5060" i="5"/>
  <c r="H5059" i="5"/>
  <c r="J5059" i="5" s="1"/>
  <c r="G5059" i="5"/>
  <c r="F5059" i="5"/>
  <c r="B5059" i="5"/>
  <c r="H5058" i="5"/>
  <c r="J5058" i="5" s="1"/>
  <c r="G5058" i="5"/>
  <c r="F5058" i="5"/>
  <c r="B5058" i="5"/>
  <c r="H5057" i="5"/>
  <c r="J5057" i="5" s="1"/>
  <c r="G5057" i="5"/>
  <c r="F5057" i="5"/>
  <c r="B5057" i="5"/>
  <c r="H5056" i="5"/>
  <c r="J5056" i="5" s="1"/>
  <c r="G5056" i="5"/>
  <c r="F5056" i="5"/>
  <c r="B5056" i="5"/>
  <c r="H5055" i="5"/>
  <c r="J5055" i="5" s="1"/>
  <c r="G5055" i="5"/>
  <c r="F5055" i="5"/>
  <c r="B5055" i="5"/>
  <c r="H5054" i="5"/>
  <c r="J5054" i="5" s="1"/>
  <c r="G5054" i="5"/>
  <c r="F5054" i="5"/>
  <c r="B5054" i="5"/>
  <c r="H5053" i="5"/>
  <c r="J5053" i="5" s="1"/>
  <c r="G5053" i="5"/>
  <c r="F5053" i="5"/>
  <c r="B5053" i="5"/>
  <c r="H5052" i="5"/>
  <c r="J5052" i="5" s="1"/>
  <c r="G5052" i="5"/>
  <c r="F5052" i="5"/>
  <c r="B5052" i="5"/>
  <c r="H5051" i="5"/>
  <c r="J5051" i="5" s="1"/>
  <c r="G5051" i="5"/>
  <c r="F5051" i="5"/>
  <c r="B5051" i="5"/>
  <c r="H5050" i="5"/>
  <c r="J5050" i="5" s="1"/>
  <c r="G5050" i="5"/>
  <c r="F5050" i="5"/>
  <c r="B5050" i="5"/>
  <c r="H5049" i="5"/>
  <c r="J5049" i="5" s="1"/>
  <c r="G5049" i="5"/>
  <c r="F5049" i="5"/>
  <c r="B5049" i="5"/>
  <c r="H5048" i="5"/>
  <c r="J5048" i="5" s="1"/>
  <c r="G5048" i="5"/>
  <c r="F5048" i="5"/>
  <c r="B5048" i="5"/>
  <c r="H5047" i="5"/>
  <c r="J5047" i="5" s="1"/>
  <c r="G5047" i="5"/>
  <c r="F5047" i="5"/>
  <c r="B5047" i="5"/>
  <c r="H5046" i="5"/>
  <c r="J5046" i="5" s="1"/>
  <c r="G5046" i="5"/>
  <c r="F5046" i="5"/>
  <c r="B5046" i="5"/>
  <c r="H5045" i="5"/>
  <c r="J5045" i="5" s="1"/>
  <c r="G5045" i="5"/>
  <c r="F5045" i="5"/>
  <c r="B5045" i="5"/>
  <c r="H5044" i="5"/>
  <c r="J5044" i="5" s="1"/>
  <c r="G5044" i="5"/>
  <c r="F5044" i="5"/>
  <c r="B5044" i="5"/>
  <c r="H5043" i="5"/>
  <c r="J5043" i="5" s="1"/>
  <c r="G5043" i="5"/>
  <c r="F5043" i="5"/>
  <c r="B5043" i="5"/>
  <c r="H5042" i="5"/>
  <c r="J5042" i="5" s="1"/>
  <c r="G5042" i="5"/>
  <c r="F5042" i="5"/>
  <c r="B5042" i="5"/>
  <c r="H5041" i="5"/>
  <c r="J5041" i="5" s="1"/>
  <c r="G5041" i="5"/>
  <c r="F5041" i="5"/>
  <c r="B5041" i="5"/>
  <c r="H5040" i="5"/>
  <c r="J5040" i="5" s="1"/>
  <c r="G5040" i="5"/>
  <c r="F5040" i="5"/>
  <c r="B5040" i="5"/>
  <c r="H5039" i="5"/>
  <c r="J5039" i="5" s="1"/>
  <c r="G5039" i="5"/>
  <c r="F5039" i="5"/>
  <c r="B5039" i="5"/>
  <c r="H5038" i="5"/>
  <c r="J5038" i="5" s="1"/>
  <c r="G5038" i="5"/>
  <c r="F5038" i="5"/>
  <c r="B5038" i="5"/>
  <c r="H5037" i="5"/>
  <c r="J5037" i="5" s="1"/>
  <c r="G5037" i="5"/>
  <c r="F5037" i="5"/>
  <c r="B5037" i="5"/>
  <c r="H5036" i="5"/>
  <c r="J5036" i="5" s="1"/>
  <c r="G5036" i="5"/>
  <c r="F5036" i="5"/>
  <c r="B5036" i="5"/>
  <c r="H5035" i="5"/>
  <c r="J5035" i="5" s="1"/>
  <c r="G5035" i="5"/>
  <c r="F5035" i="5"/>
  <c r="B5035" i="5"/>
  <c r="H5034" i="5"/>
  <c r="J5034" i="5" s="1"/>
  <c r="G5034" i="5"/>
  <c r="F5034" i="5"/>
  <c r="B5034" i="5"/>
  <c r="H5033" i="5"/>
  <c r="J5033" i="5" s="1"/>
  <c r="G5033" i="5"/>
  <c r="F5033" i="5"/>
  <c r="B5033" i="5"/>
  <c r="H5032" i="5"/>
  <c r="J5032" i="5" s="1"/>
  <c r="G5032" i="5"/>
  <c r="F5032" i="5"/>
  <c r="B5032" i="5"/>
  <c r="H5031" i="5"/>
  <c r="J5031" i="5" s="1"/>
  <c r="G5031" i="5"/>
  <c r="F5031" i="5"/>
  <c r="B5031" i="5"/>
  <c r="H5030" i="5"/>
  <c r="J5030" i="5" s="1"/>
  <c r="G5030" i="5"/>
  <c r="F5030" i="5"/>
  <c r="B5030" i="5"/>
  <c r="H5029" i="5"/>
  <c r="J5029" i="5" s="1"/>
  <c r="G5029" i="5"/>
  <c r="F5029" i="5"/>
  <c r="B5029" i="5"/>
  <c r="H5028" i="5"/>
  <c r="J5028" i="5" s="1"/>
  <c r="G5028" i="5"/>
  <c r="F5028" i="5"/>
  <c r="B5028" i="5"/>
  <c r="H5027" i="5"/>
  <c r="J5027" i="5" s="1"/>
  <c r="G5027" i="5"/>
  <c r="F5027" i="5"/>
  <c r="B5027" i="5"/>
  <c r="H5026" i="5"/>
  <c r="J5026" i="5" s="1"/>
  <c r="G5026" i="5"/>
  <c r="F5026" i="5"/>
  <c r="B5026" i="5"/>
  <c r="H5025" i="5"/>
  <c r="J5025" i="5" s="1"/>
  <c r="G5025" i="5"/>
  <c r="F5025" i="5"/>
  <c r="B5025" i="5"/>
  <c r="H5024" i="5"/>
  <c r="J5024" i="5" s="1"/>
  <c r="G5024" i="5"/>
  <c r="F5024" i="5"/>
  <c r="B5024" i="5"/>
  <c r="H5023" i="5"/>
  <c r="J5023" i="5" s="1"/>
  <c r="G5023" i="5"/>
  <c r="F5023" i="5"/>
  <c r="B5023" i="5"/>
  <c r="H5022" i="5"/>
  <c r="J5022" i="5" s="1"/>
  <c r="G5022" i="5"/>
  <c r="F5022" i="5"/>
  <c r="B5022" i="5"/>
  <c r="H5021" i="5"/>
  <c r="J5021" i="5" s="1"/>
  <c r="G5021" i="5"/>
  <c r="F5021" i="5"/>
  <c r="B5021" i="5"/>
  <c r="H5020" i="5"/>
  <c r="J5020" i="5" s="1"/>
  <c r="G5020" i="5"/>
  <c r="F5020" i="5"/>
  <c r="B5020" i="5"/>
  <c r="H5019" i="5"/>
  <c r="J5019" i="5" s="1"/>
  <c r="G5019" i="5"/>
  <c r="F5019" i="5"/>
  <c r="B5019" i="5"/>
  <c r="H5018" i="5"/>
  <c r="J5018" i="5" s="1"/>
  <c r="G5018" i="5"/>
  <c r="F5018" i="5"/>
  <c r="B5018" i="5"/>
  <c r="H5017" i="5"/>
  <c r="J5017" i="5" s="1"/>
  <c r="G5017" i="5"/>
  <c r="F5017" i="5"/>
  <c r="B5017" i="5"/>
  <c r="H5016" i="5"/>
  <c r="J5016" i="5" s="1"/>
  <c r="G5016" i="5"/>
  <c r="F5016" i="5"/>
  <c r="B5016" i="5"/>
  <c r="H5015" i="5"/>
  <c r="J5015" i="5" s="1"/>
  <c r="G5015" i="5"/>
  <c r="F5015" i="5"/>
  <c r="B5015" i="5"/>
  <c r="H5014" i="5"/>
  <c r="J5014" i="5" s="1"/>
  <c r="G5014" i="5"/>
  <c r="F5014" i="5"/>
  <c r="B5014" i="5"/>
  <c r="H5013" i="5"/>
  <c r="J5013" i="5" s="1"/>
  <c r="G5013" i="5"/>
  <c r="F5013" i="5"/>
  <c r="B5013" i="5"/>
  <c r="H5012" i="5"/>
  <c r="J5012" i="5" s="1"/>
  <c r="G5012" i="5"/>
  <c r="F5012" i="5"/>
  <c r="B5012" i="5"/>
  <c r="H5011" i="5"/>
  <c r="J5011" i="5" s="1"/>
  <c r="G5011" i="5"/>
  <c r="F5011" i="5"/>
  <c r="B5011" i="5"/>
  <c r="H5010" i="5"/>
  <c r="J5010" i="5" s="1"/>
  <c r="G5010" i="5"/>
  <c r="F5010" i="5"/>
  <c r="B5010" i="5"/>
  <c r="H5009" i="5"/>
  <c r="J5009" i="5" s="1"/>
  <c r="G5009" i="5"/>
  <c r="F5009" i="5"/>
  <c r="B5009" i="5"/>
  <c r="H5008" i="5"/>
  <c r="J5008" i="5" s="1"/>
  <c r="G5008" i="5"/>
  <c r="F5008" i="5"/>
  <c r="B5008" i="5"/>
  <c r="H5007" i="5"/>
  <c r="J5007" i="5" s="1"/>
  <c r="G5007" i="5"/>
  <c r="F5007" i="5"/>
  <c r="B5007" i="5"/>
  <c r="H5006" i="5"/>
  <c r="J5006" i="5" s="1"/>
  <c r="G5006" i="5"/>
  <c r="F5006" i="5"/>
  <c r="B5006" i="5"/>
  <c r="H5005" i="5"/>
  <c r="J5005" i="5" s="1"/>
  <c r="G5005" i="5"/>
  <c r="F5005" i="5"/>
  <c r="B5005" i="5"/>
  <c r="H5004" i="5"/>
  <c r="J5004" i="5" s="1"/>
  <c r="G5004" i="5"/>
  <c r="F5004" i="5"/>
  <c r="B5004" i="5"/>
  <c r="H5003" i="5"/>
  <c r="J5003" i="5" s="1"/>
  <c r="G5003" i="5"/>
  <c r="F5003" i="5"/>
  <c r="B5003" i="5"/>
  <c r="H5002" i="5"/>
  <c r="J5002" i="5" s="1"/>
  <c r="G5002" i="5"/>
  <c r="F5002" i="5"/>
  <c r="B5002" i="5"/>
  <c r="H5001" i="5"/>
  <c r="J5001" i="5" s="1"/>
  <c r="G5001" i="5"/>
  <c r="F5001" i="5"/>
  <c r="B5001" i="5"/>
  <c r="H5000" i="5"/>
  <c r="J5000" i="5" s="1"/>
  <c r="G5000" i="5"/>
  <c r="F5000" i="5"/>
  <c r="B5000" i="5"/>
  <c r="H4999" i="5"/>
  <c r="J4999" i="5" s="1"/>
  <c r="G4999" i="5"/>
  <c r="F4999" i="5"/>
  <c r="B4999" i="5"/>
  <c r="H4998" i="5"/>
  <c r="J4998" i="5" s="1"/>
  <c r="G4998" i="5"/>
  <c r="F4998" i="5"/>
  <c r="B4998" i="5"/>
  <c r="H4997" i="5"/>
  <c r="J4997" i="5" s="1"/>
  <c r="G4997" i="5"/>
  <c r="F4997" i="5"/>
  <c r="B4997" i="5"/>
  <c r="H4996" i="5"/>
  <c r="J4996" i="5" s="1"/>
  <c r="G4996" i="5"/>
  <c r="F4996" i="5"/>
  <c r="B4996" i="5"/>
  <c r="H4995" i="5"/>
  <c r="J4995" i="5" s="1"/>
  <c r="G4995" i="5"/>
  <c r="F4995" i="5"/>
  <c r="B4995" i="5"/>
  <c r="H4994" i="5"/>
  <c r="J4994" i="5" s="1"/>
  <c r="G4994" i="5"/>
  <c r="F4994" i="5"/>
  <c r="B4994" i="5"/>
  <c r="H4993" i="5"/>
  <c r="J4993" i="5" s="1"/>
  <c r="G4993" i="5"/>
  <c r="F4993" i="5"/>
  <c r="B4993" i="5"/>
  <c r="H4992" i="5"/>
  <c r="J4992" i="5" s="1"/>
  <c r="G4992" i="5"/>
  <c r="F4992" i="5"/>
  <c r="B4992" i="5"/>
  <c r="H4991" i="5"/>
  <c r="J4991" i="5" s="1"/>
  <c r="G4991" i="5"/>
  <c r="F4991" i="5"/>
  <c r="B4991" i="5"/>
  <c r="H4990" i="5"/>
  <c r="J4990" i="5" s="1"/>
  <c r="G4990" i="5"/>
  <c r="F4990" i="5"/>
  <c r="B4990" i="5"/>
  <c r="H4989" i="5"/>
  <c r="J4989" i="5" s="1"/>
  <c r="G4989" i="5"/>
  <c r="F4989" i="5"/>
  <c r="B4989" i="5"/>
  <c r="H4988" i="5"/>
  <c r="J4988" i="5" s="1"/>
  <c r="G4988" i="5"/>
  <c r="F4988" i="5"/>
  <c r="B4988" i="5"/>
  <c r="H4987" i="5"/>
  <c r="J4987" i="5" s="1"/>
  <c r="G4987" i="5"/>
  <c r="F4987" i="5"/>
  <c r="B4987" i="5"/>
  <c r="H4986" i="5"/>
  <c r="J4986" i="5" s="1"/>
  <c r="G4986" i="5"/>
  <c r="F4986" i="5"/>
  <c r="B4986" i="5"/>
  <c r="H4985" i="5"/>
  <c r="J4985" i="5" s="1"/>
  <c r="G4985" i="5"/>
  <c r="F4985" i="5"/>
  <c r="B4985" i="5"/>
  <c r="H4984" i="5"/>
  <c r="J4984" i="5" s="1"/>
  <c r="G4984" i="5"/>
  <c r="F4984" i="5"/>
  <c r="B4984" i="5"/>
  <c r="H4983" i="5"/>
  <c r="J4983" i="5" s="1"/>
  <c r="G4983" i="5"/>
  <c r="F4983" i="5"/>
  <c r="B4983" i="5"/>
  <c r="H4982" i="5"/>
  <c r="J4982" i="5" s="1"/>
  <c r="G4982" i="5"/>
  <c r="F4982" i="5"/>
  <c r="B4982" i="5"/>
  <c r="H4981" i="5"/>
  <c r="J4981" i="5" s="1"/>
  <c r="G4981" i="5"/>
  <c r="F4981" i="5"/>
  <c r="B4981" i="5"/>
  <c r="H4980" i="5"/>
  <c r="J4980" i="5" s="1"/>
  <c r="G4980" i="5"/>
  <c r="F4980" i="5"/>
  <c r="B4980" i="5"/>
  <c r="H4979" i="5"/>
  <c r="J4979" i="5" s="1"/>
  <c r="G4979" i="5"/>
  <c r="F4979" i="5"/>
  <c r="B4979" i="5"/>
  <c r="H4978" i="5"/>
  <c r="J4978" i="5" s="1"/>
  <c r="G4978" i="5"/>
  <c r="F4978" i="5"/>
  <c r="B4978" i="5"/>
  <c r="H4977" i="5"/>
  <c r="J4977" i="5" s="1"/>
  <c r="G4977" i="5"/>
  <c r="F4977" i="5"/>
  <c r="B4977" i="5"/>
  <c r="H4976" i="5"/>
  <c r="J4976" i="5" s="1"/>
  <c r="G4976" i="5"/>
  <c r="F4976" i="5"/>
  <c r="B4976" i="5"/>
  <c r="H4975" i="5"/>
  <c r="J4975" i="5" s="1"/>
  <c r="G4975" i="5"/>
  <c r="F4975" i="5"/>
  <c r="B4975" i="5"/>
  <c r="H4974" i="5"/>
  <c r="J4974" i="5" s="1"/>
  <c r="G4974" i="5"/>
  <c r="F4974" i="5"/>
  <c r="B4974" i="5"/>
  <c r="H4973" i="5"/>
  <c r="J4973" i="5" s="1"/>
  <c r="G4973" i="5"/>
  <c r="F4973" i="5"/>
  <c r="B4973" i="5"/>
  <c r="H4972" i="5"/>
  <c r="J4972" i="5" s="1"/>
  <c r="G4972" i="5"/>
  <c r="F4972" i="5"/>
  <c r="B4972" i="5"/>
  <c r="H4971" i="5"/>
  <c r="J4971" i="5" s="1"/>
  <c r="G4971" i="5"/>
  <c r="F4971" i="5"/>
  <c r="B4971" i="5"/>
  <c r="H4970" i="5"/>
  <c r="J4970" i="5" s="1"/>
  <c r="G4970" i="5"/>
  <c r="F4970" i="5"/>
  <c r="B4970" i="5"/>
  <c r="H4969" i="5"/>
  <c r="J4969" i="5" s="1"/>
  <c r="G4969" i="5"/>
  <c r="F4969" i="5"/>
  <c r="B4969" i="5"/>
  <c r="H4968" i="5"/>
  <c r="J4968" i="5" s="1"/>
  <c r="G4968" i="5"/>
  <c r="F4968" i="5"/>
  <c r="B4968" i="5"/>
  <c r="H4967" i="5"/>
  <c r="J4967" i="5" s="1"/>
  <c r="G4967" i="5"/>
  <c r="F4967" i="5"/>
  <c r="B4967" i="5"/>
  <c r="H4966" i="5"/>
  <c r="J4966" i="5" s="1"/>
  <c r="G4966" i="5"/>
  <c r="F4966" i="5"/>
  <c r="B4966" i="5"/>
  <c r="H4965" i="5"/>
  <c r="J4965" i="5" s="1"/>
  <c r="G4965" i="5"/>
  <c r="F4965" i="5"/>
  <c r="B4965" i="5"/>
  <c r="H4964" i="5"/>
  <c r="J4964" i="5" s="1"/>
  <c r="G4964" i="5"/>
  <c r="F4964" i="5"/>
  <c r="B4964" i="5"/>
  <c r="H4963" i="5"/>
  <c r="J4963" i="5" s="1"/>
  <c r="G4963" i="5"/>
  <c r="F4963" i="5"/>
  <c r="B4963" i="5"/>
  <c r="H4962" i="5"/>
  <c r="J4962" i="5" s="1"/>
  <c r="G4962" i="5"/>
  <c r="F4962" i="5"/>
  <c r="B4962" i="5"/>
  <c r="H4961" i="5"/>
  <c r="J4961" i="5" s="1"/>
  <c r="G4961" i="5"/>
  <c r="F4961" i="5"/>
  <c r="B4961" i="5"/>
  <c r="H4960" i="5"/>
  <c r="J4960" i="5" s="1"/>
  <c r="G4960" i="5"/>
  <c r="F4960" i="5"/>
  <c r="B4960" i="5"/>
  <c r="H4959" i="5"/>
  <c r="J4959" i="5" s="1"/>
  <c r="G4959" i="5"/>
  <c r="F4959" i="5"/>
  <c r="B4959" i="5"/>
  <c r="H4958" i="5"/>
  <c r="J4958" i="5" s="1"/>
  <c r="G4958" i="5"/>
  <c r="F4958" i="5"/>
  <c r="B4958" i="5"/>
  <c r="H4957" i="5"/>
  <c r="J4957" i="5" s="1"/>
  <c r="G4957" i="5"/>
  <c r="F4957" i="5"/>
  <c r="B4957" i="5"/>
  <c r="H4956" i="5"/>
  <c r="J4956" i="5" s="1"/>
  <c r="G4956" i="5"/>
  <c r="F4956" i="5"/>
  <c r="B4956" i="5"/>
  <c r="H4955" i="5"/>
  <c r="J4955" i="5" s="1"/>
  <c r="G4955" i="5"/>
  <c r="F4955" i="5"/>
  <c r="B4955" i="5"/>
  <c r="H4954" i="5"/>
  <c r="J4954" i="5" s="1"/>
  <c r="G4954" i="5"/>
  <c r="F4954" i="5"/>
  <c r="B4954" i="5"/>
  <c r="H4953" i="5"/>
  <c r="J4953" i="5" s="1"/>
  <c r="G4953" i="5"/>
  <c r="F4953" i="5"/>
  <c r="B4953" i="5"/>
  <c r="H4952" i="5"/>
  <c r="J4952" i="5" s="1"/>
  <c r="G4952" i="5"/>
  <c r="F4952" i="5"/>
  <c r="B4952" i="5"/>
  <c r="H4951" i="5"/>
  <c r="J4951" i="5" s="1"/>
  <c r="G4951" i="5"/>
  <c r="F4951" i="5"/>
  <c r="B4951" i="5"/>
  <c r="H4950" i="5"/>
  <c r="J4950" i="5" s="1"/>
  <c r="G4950" i="5"/>
  <c r="F4950" i="5"/>
  <c r="B4950" i="5"/>
  <c r="H4949" i="5"/>
  <c r="J4949" i="5" s="1"/>
  <c r="G4949" i="5"/>
  <c r="F4949" i="5"/>
  <c r="B4949" i="5"/>
  <c r="H4948" i="5"/>
  <c r="J4948" i="5" s="1"/>
  <c r="G4948" i="5"/>
  <c r="F4948" i="5"/>
  <c r="B4948" i="5"/>
  <c r="H4947" i="5"/>
  <c r="J4947" i="5" s="1"/>
  <c r="G4947" i="5"/>
  <c r="F4947" i="5"/>
  <c r="B4947" i="5"/>
  <c r="H4946" i="5"/>
  <c r="J4946" i="5" s="1"/>
  <c r="G4946" i="5"/>
  <c r="F4946" i="5"/>
  <c r="B4946" i="5"/>
  <c r="H4945" i="5"/>
  <c r="J4945" i="5" s="1"/>
  <c r="G4945" i="5"/>
  <c r="F4945" i="5"/>
  <c r="B4945" i="5"/>
  <c r="H4944" i="5"/>
  <c r="J4944" i="5" s="1"/>
  <c r="G4944" i="5"/>
  <c r="F4944" i="5"/>
  <c r="B4944" i="5"/>
  <c r="H4943" i="5"/>
  <c r="J4943" i="5" s="1"/>
  <c r="G4943" i="5"/>
  <c r="F4943" i="5"/>
  <c r="B4943" i="5"/>
  <c r="H4942" i="5"/>
  <c r="J4942" i="5" s="1"/>
  <c r="G4942" i="5"/>
  <c r="F4942" i="5"/>
  <c r="B4942" i="5"/>
  <c r="H4941" i="5"/>
  <c r="J4941" i="5" s="1"/>
  <c r="G4941" i="5"/>
  <c r="F4941" i="5"/>
  <c r="B4941" i="5"/>
  <c r="H4940" i="5"/>
  <c r="J4940" i="5" s="1"/>
  <c r="G4940" i="5"/>
  <c r="F4940" i="5"/>
  <c r="B4940" i="5"/>
  <c r="H4939" i="5"/>
  <c r="J4939" i="5" s="1"/>
  <c r="G4939" i="5"/>
  <c r="F4939" i="5"/>
  <c r="B4939" i="5"/>
  <c r="H4938" i="5"/>
  <c r="J4938" i="5" s="1"/>
  <c r="G4938" i="5"/>
  <c r="F4938" i="5"/>
  <c r="B4938" i="5"/>
  <c r="H4937" i="5"/>
  <c r="J4937" i="5" s="1"/>
  <c r="G4937" i="5"/>
  <c r="F4937" i="5"/>
  <c r="B4937" i="5"/>
  <c r="H4936" i="5"/>
  <c r="J4936" i="5" s="1"/>
  <c r="G4936" i="5"/>
  <c r="F4936" i="5"/>
  <c r="B4936" i="5"/>
  <c r="H4935" i="5"/>
  <c r="J4935" i="5" s="1"/>
  <c r="G4935" i="5"/>
  <c r="F4935" i="5"/>
  <c r="B4935" i="5"/>
  <c r="H4934" i="5"/>
  <c r="J4934" i="5" s="1"/>
  <c r="G4934" i="5"/>
  <c r="F4934" i="5"/>
  <c r="B4934" i="5"/>
  <c r="H4933" i="5"/>
  <c r="J4933" i="5" s="1"/>
  <c r="G4933" i="5"/>
  <c r="F4933" i="5"/>
  <c r="B4933" i="5"/>
  <c r="H4932" i="5"/>
  <c r="J4932" i="5" s="1"/>
  <c r="G4932" i="5"/>
  <c r="F4932" i="5"/>
  <c r="B4932" i="5"/>
  <c r="H4931" i="5"/>
  <c r="J4931" i="5" s="1"/>
  <c r="G4931" i="5"/>
  <c r="F4931" i="5"/>
  <c r="B4931" i="5"/>
  <c r="H4930" i="5"/>
  <c r="J4930" i="5" s="1"/>
  <c r="G4930" i="5"/>
  <c r="F4930" i="5"/>
  <c r="B4930" i="5"/>
  <c r="H4929" i="5"/>
  <c r="J4929" i="5" s="1"/>
  <c r="G4929" i="5"/>
  <c r="F4929" i="5"/>
  <c r="B4929" i="5"/>
  <c r="H4928" i="5"/>
  <c r="J4928" i="5" s="1"/>
  <c r="G4928" i="5"/>
  <c r="F4928" i="5"/>
  <c r="B4928" i="5"/>
  <c r="H4927" i="5"/>
  <c r="J4927" i="5" s="1"/>
  <c r="G4927" i="5"/>
  <c r="F4927" i="5"/>
  <c r="B4927" i="5"/>
  <c r="H4926" i="5"/>
  <c r="J4926" i="5" s="1"/>
  <c r="G4926" i="5"/>
  <c r="F4926" i="5"/>
  <c r="B4926" i="5"/>
  <c r="H4925" i="5"/>
  <c r="J4925" i="5" s="1"/>
  <c r="G4925" i="5"/>
  <c r="F4925" i="5"/>
  <c r="B4925" i="5"/>
  <c r="H4924" i="5"/>
  <c r="J4924" i="5" s="1"/>
  <c r="G4924" i="5"/>
  <c r="F4924" i="5"/>
  <c r="B4924" i="5"/>
  <c r="H4923" i="5"/>
  <c r="J4923" i="5" s="1"/>
  <c r="G4923" i="5"/>
  <c r="F4923" i="5"/>
  <c r="B4923" i="5"/>
  <c r="H4922" i="5"/>
  <c r="J4922" i="5" s="1"/>
  <c r="G4922" i="5"/>
  <c r="F4922" i="5"/>
  <c r="B4922" i="5"/>
  <c r="H4921" i="5"/>
  <c r="J4921" i="5" s="1"/>
  <c r="G4921" i="5"/>
  <c r="F4921" i="5"/>
  <c r="B4921" i="5"/>
  <c r="H4920" i="5"/>
  <c r="J4920" i="5" s="1"/>
  <c r="G4920" i="5"/>
  <c r="F4920" i="5"/>
  <c r="B4920" i="5"/>
  <c r="H4919" i="5"/>
  <c r="J4919" i="5" s="1"/>
  <c r="G4919" i="5"/>
  <c r="F4919" i="5"/>
  <c r="B4919" i="5"/>
  <c r="H4918" i="5"/>
  <c r="J4918" i="5" s="1"/>
  <c r="G4918" i="5"/>
  <c r="F4918" i="5"/>
  <c r="B4918" i="5"/>
  <c r="H4917" i="5"/>
  <c r="J4917" i="5" s="1"/>
  <c r="G4917" i="5"/>
  <c r="F4917" i="5"/>
  <c r="B4917" i="5"/>
  <c r="H4916" i="5"/>
  <c r="J4916" i="5" s="1"/>
  <c r="G4916" i="5"/>
  <c r="F4916" i="5"/>
  <c r="B4916" i="5"/>
  <c r="H4915" i="5"/>
  <c r="J4915" i="5" s="1"/>
  <c r="G4915" i="5"/>
  <c r="F4915" i="5"/>
  <c r="B4915" i="5"/>
  <c r="H4914" i="5"/>
  <c r="J4914" i="5" s="1"/>
  <c r="G4914" i="5"/>
  <c r="F4914" i="5"/>
  <c r="B4914" i="5"/>
  <c r="H4913" i="5"/>
  <c r="J4913" i="5" s="1"/>
  <c r="G4913" i="5"/>
  <c r="F4913" i="5"/>
  <c r="B4913" i="5"/>
  <c r="H4912" i="5"/>
  <c r="J4912" i="5" s="1"/>
  <c r="G4912" i="5"/>
  <c r="F4912" i="5"/>
  <c r="B4912" i="5"/>
  <c r="H4911" i="5"/>
  <c r="J4911" i="5" s="1"/>
  <c r="G4911" i="5"/>
  <c r="F4911" i="5"/>
  <c r="B4911" i="5"/>
  <c r="H4910" i="5"/>
  <c r="J4910" i="5" s="1"/>
  <c r="G4910" i="5"/>
  <c r="F4910" i="5"/>
  <c r="B4910" i="5"/>
  <c r="H4909" i="5"/>
  <c r="J4909" i="5" s="1"/>
  <c r="G4909" i="5"/>
  <c r="F4909" i="5"/>
  <c r="B4909" i="5"/>
  <c r="H4908" i="5"/>
  <c r="J4908" i="5" s="1"/>
  <c r="G4908" i="5"/>
  <c r="F4908" i="5"/>
  <c r="B4908" i="5"/>
  <c r="H4907" i="5"/>
  <c r="J4907" i="5" s="1"/>
  <c r="G4907" i="5"/>
  <c r="F4907" i="5"/>
  <c r="B4907" i="5"/>
  <c r="H4906" i="5"/>
  <c r="J4906" i="5" s="1"/>
  <c r="G4906" i="5"/>
  <c r="F4906" i="5"/>
  <c r="B4906" i="5"/>
  <c r="H4905" i="5"/>
  <c r="J4905" i="5" s="1"/>
  <c r="G4905" i="5"/>
  <c r="F4905" i="5"/>
  <c r="B4905" i="5"/>
  <c r="H4904" i="5"/>
  <c r="J4904" i="5" s="1"/>
  <c r="G4904" i="5"/>
  <c r="F4904" i="5"/>
  <c r="B4904" i="5"/>
  <c r="H4903" i="5"/>
  <c r="J4903" i="5" s="1"/>
  <c r="G4903" i="5"/>
  <c r="F4903" i="5"/>
  <c r="B4903" i="5"/>
  <c r="H4902" i="5"/>
  <c r="J4902" i="5" s="1"/>
  <c r="G4902" i="5"/>
  <c r="F4902" i="5"/>
  <c r="B4902" i="5"/>
  <c r="H4901" i="5"/>
  <c r="J4901" i="5" s="1"/>
  <c r="G4901" i="5"/>
  <c r="F4901" i="5"/>
  <c r="B4901" i="5"/>
  <c r="H4900" i="5"/>
  <c r="J4900" i="5" s="1"/>
  <c r="G4900" i="5"/>
  <c r="F4900" i="5"/>
  <c r="B4900" i="5"/>
  <c r="H4899" i="5"/>
  <c r="J4899" i="5" s="1"/>
  <c r="G4899" i="5"/>
  <c r="F4899" i="5"/>
  <c r="B4899" i="5"/>
  <c r="H4898" i="5"/>
  <c r="J4898" i="5" s="1"/>
  <c r="G4898" i="5"/>
  <c r="F4898" i="5"/>
  <c r="B4898" i="5"/>
  <c r="H4897" i="5"/>
  <c r="J4897" i="5" s="1"/>
  <c r="G4897" i="5"/>
  <c r="F4897" i="5"/>
  <c r="B4897" i="5"/>
  <c r="H4896" i="5"/>
  <c r="J4896" i="5" s="1"/>
  <c r="G4896" i="5"/>
  <c r="F4896" i="5"/>
  <c r="B4896" i="5"/>
  <c r="H4895" i="5"/>
  <c r="J4895" i="5" s="1"/>
  <c r="G4895" i="5"/>
  <c r="F4895" i="5"/>
  <c r="B4895" i="5"/>
  <c r="H4894" i="5"/>
  <c r="J4894" i="5" s="1"/>
  <c r="G4894" i="5"/>
  <c r="F4894" i="5"/>
  <c r="B4894" i="5"/>
  <c r="H4893" i="5"/>
  <c r="J4893" i="5" s="1"/>
  <c r="G4893" i="5"/>
  <c r="F4893" i="5"/>
  <c r="B4893" i="5"/>
  <c r="H4892" i="5"/>
  <c r="J4892" i="5" s="1"/>
  <c r="G4892" i="5"/>
  <c r="F4892" i="5"/>
  <c r="B4892" i="5"/>
  <c r="H4891" i="5"/>
  <c r="J4891" i="5" s="1"/>
  <c r="G4891" i="5"/>
  <c r="F4891" i="5"/>
  <c r="B4891" i="5"/>
  <c r="H4890" i="5"/>
  <c r="J4890" i="5" s="1"/>
  <c r="G4890" i="5"/>
  <c r="F4890" i="5"/>
  <c r="B4890" i="5"/>
  <c r="H4889" i="5"/>
  <c r="J4889" i="5" s="1"/>
  <c r="G4889" i="5"/>
  <c r="F4889" i="5"/>
  <c r="B4889" i="5"/>
  <c r="H4888" i="5"/>
  <c r="J4888" i="5" s="1"/>
  <c r="G4888" i="5"/>
  <c r="F4888" i="5"/>
  <c r="B4888" i="5"/>
  <c r="H4887" i="5"/>
  <c r="J4887" i="5" s="1"/>
  <c r="G4887" i="5"/>
  <c r="F4887" i="5"/>
  <c r="B4887" i="5"/>
  <c r="H4886" i="5"/>
  <c r="J4886" i="5" s="1"/>
  <c r="G4886" i="5"/>
  <c r="F4886" i="5"/>
  <c r="B4886" i="5"/>
  <c r="H4885" i="5"/>
  <c r="J4885" i="5" s="1"/>
  <c r="G4885" i="5"/>
  <c r="F4885" i="5"/>
  <c r="B4885" i="5"/>
  <c r="H4884" i="5"/>
  <c r="J4884" i="5" s="1"/>
  <c r="G4884" i="5"/>
  <c r="F4884" i="5"/>
  <c r="B4884" i="5"/>
  <c r="H4883" i="5"/>
  <c r="J4883" i="5" s="1"/>
  <c r="G4883" i="5"/>
  <c r="F4883" i="5"/>
  <c r="B4883" i="5"/>
  <c r="H4882" i="5"/>
  <c r="J4882" i="5" s="1"/>
  <c r="G4882" i="5"/>
  <c r="F4882" i="5"/>
  <c r="B4882" i="5"/>
  <c r="H4881" i="5"/>
  <c r="J4881" i="5" s="1"/>
  <c r="G4881" i="5"/>
  <c r="F4881" i="5"/>
  <c r="B4881" i="5"/>
  <c r="H4880" i="5"/>
  <c r="J4880" i="5" s="1"/>
  <c r="G4880" i="5"/>
  <c r="F4880" i="5"/>
  <c r="B4880" i="5"/>
  <c r="H4879" i="5"/>
  <c r="J4879" i="5" s="1"/>
  <c r="G4879" i="5"/>
  <c r="F4879" i="5"/>
  <c r="B4879" i="5"/>
  <c r="H4878" i="5"/>
  <c r="J4878" i="5" s="1"/>
  <c r="G4878" i="5"/>
  <c r="F4878" i="5"/>
  <c r="B4878" i="5"/>
  <c r="H4877" i="5"/>
  <c r="J4877" i="5" s="1"/>
  <c r="G4877" i="5"/>
  <c r="F4877" i="5"/>
  <c r="B4877" i="5"/>
  <c r="H4876" i="5"/>
  <c r="J4876" i="5" s="1"/>
  <c r="G4876" i="5"/>
  <c r="F4876" i="5"/>
  <c r="B4876" i="5"/>
  <c r="H4875" i="5"/>
  <c r="J4875" i="5" s="1"/>
  <c r="G4875" i="5"/>
  <c r="F4875" i="5"/>
  <c r="B4875" i="5"/>
  <c r="H4874" i="5"/>
  <c r="J4874" i="5" s="1"/>
  <c r="G4874" i="5"/>
  <c r="F4874" i="5"/>
  <c r="B4874" i="5"/>
  <c r="H4873" i="5"/>
  <c r="J4873" i="5" s="1"/>
  <c r="G4873" i="5"/>
  <c r="F4873" i="5"/>
  <c r="B4873" i="5"/>
  <c r="H4872" i="5"/>
  <c r="J4872" i="5" s="1"/>
  <c r="G4872" i="5"/>
  <c r="F4872" i="5"/>
  <c r="B4872" i="5"/>
  <c r="H4871" i="5"/>
  <c r="J4871" i="5" s="1"/>
  <c r="G4871" i="5"/>
  <c r="F4871" i="5"/>
  <c r="B4871" i="5"/>
  <c r="H4870" i="5"/>
  <c r="J4870" i="5" s="1"/>
  <c r="G4870" i="5"/>
  <c r="F4870" i="5"/>
  <c r="B4870" i="5"/>
  <c r="H4869" i="5"/>
  <c r="J4869" i="5" s="1"/>
  <c r="G4869" i="5"/>
  <c r="F4869" i="5"/>
  <c r="B4869" i="5"/>
  <c r="H4868" i="5"/>
  <c r="J4868" i="5" s="1"/>
  <c r="G4868" i="5"/>
  <c r="F4868" i="5"/>
  <c r="B4868" i="5"/>
  <c r="H4867" i="5"/>
  <c r="J4867" i="5" s="1"/>
  <c r="G4867" i="5"/>
  <c r="F4867" i="5"/>
  <c r="B4867" i="5"/>
  <c r="H4866" i="5"/>
  <c r="J4866" i="5" s="1"/>
  <c r="G4866" i="5"/>
  <c r="F4866" i="5"/>
  <c r="B4866" i="5"/>
  <c r="H4865" i="5"/>
  <c r="J4865" i="5" s="1"/>
  <c r="G4865" i="5"/>
  <c r="F4865" i="5"/>
  <c r="B4865" i="5"/>
  <c r="H4864" i="5"/>
  <c r="J4864" i="5" s="1"/>
  <c r="G4864" i="5"/>
  <c r="F4864" i="5"/>
  <c r="B4864" i="5"/>
  <c r="H4863" i="5"/>
  <c r="J4863" i="5" s="1"/>
  <c r="G4863" i="5"/>
  <c r="F4863" i="5"/>
  <c r="B4863" i="5"/>
  <c r="H4862" i="5"/>
  <c r="J4862" i="5" s="1"/>
  <c r="G4862" i="5"/>
  <c r="F4862" i="5"/>
  <c r="B4862" i="5"/>
  <c r="H4861" i="5"/>
  <c r="J4861" i="5" s="1"/>
  <c r="G4861" i="5"/>
  <c r="F4861" i="5"/>
  <c r="B4861" i="5"/>
  <c r="H4860" i="5"/>
  <c r="J4860" i="5" s="1"/>
  <c r="G4860" i="5"/>
  <c r="F4860" i="5"/>
  <c r="B4860" i="5"/>
  <c r="H4859" i="5"/>
  <c r="J4859" i="5" s="1"/>
  <c r="G4859" i="5"/>
  <c r="F4859" i="5"/>
  <c r="B4859" i="5"/>
  <c r="H4858" i="5"/>
  <c r="J4858" i="5" s="1"/>
  <c r="G4858" i="5"/>
  <c r="F4858" i="5"/>
  <c r="B4858" i="5"/>
  <c r="H4857" i="5"/>
  <c r="J4857" i="5" s="1"/>
  <c r="G4857" i="5"/>
  <c r="F4857" i="5"/>
  <c r="B4857" i="5"/>
  <c r="H4856" i="5"/>
  <c r="J4856" i="5" s="1"/>
  <c r="G4856" i="5"/>
  <c r="F4856" i="5"/>
  <c r="B4856" i="5"/>
  <c r="H4855" i="5"/>
  <c r="J4855" i="5" s="1"/>
  <c r="G4855" i="5"/>
  <c r="F4855" i="5"/>
  <c r="B4855" i="5"/>
  <c r="H4854" i="5"/>
  <c r="J4854" i="5" s="1"/>
  <c r="G4854" i="5"/>
  <c r="F4854" i="5"/>
  <c r="B4854" i="5"/>
  <c r="H4853" i="5"/>
  <c r="J4853" i="5" s="1"/>
  <c r="G4853" i="5"/>
  <c r="F4853" i="5"/>
  <c r="B4853" i="5"/>
  <c r="H4852" i="5"/>
  <c r="J4852" i="5" s="1"/>
  <c r="G4852" i="5"/>
  <c r="F4852" i="5"/>
  <c r="B4852" i="5"/>
  <c r="H4851" i="5"/>
  <c r="J4851" i="5" s="1"/>
  <c r="G4851" i="5"/>
  <c r="F4851" i="5"/>
  <c r="B4851" i="5"/>
  <c r="H4850" i="5"/>
  <c r="J4850" i="5" s="1"/>
  <c r="G4850" i="5"/>
  <c r="F4850" i="5"/>
  <c r="B4850" i="5"/>
  <c r="H4849" i="5"/>
  <c r="J4849" i="5" s="1"/>
  <c r="G4849" i="5"/>
  <c r="F4849" i="5"/>
  <c r="B4849" i="5"/>
  <c r="H4848" i="5"/>
  <c r="J4848" i="5" s="1"/>
  <c r="G4848" i="5"/>
  <c r="F4848" i="5"/>
  <c r="B4848" i="5"/>
  <c r="H4847" i="5"/>
  <c r="J4847" i="5" s="1"/>
  <c r="G4847" i="5"/>
  <c r="F4847" i="5"/>
  <c r="B4847" i="5"/>
  <c r="H4846" i="5"/>
  <c r="J4846" i="5" s="1"/>
  <c r="G4846" i="5"/>
  <c r="F4846" i="5"/>
  <c r="B4846" i="5"/>
  <c r="H4845" i="5"/>
  <c r="J4845" i="5" s="1"/>
  <c r="G4845" i="5"/>
  <c r="F4845" i="5"/>
  <c r="B4845" i="5"/>
  <c r="H4844" i="5"/>
  <c r="J4844" i="5" s="1"/>
  <c r="G4844" i="5"/>
  <c r="F4844" i="5"/>
  <c r="B4844" i="5"/>
  <c r="H4843" i="5"/>
  <c r="J4843" i="5" s="1"/>
  <c r="G4843" i="5"/>
  <c r="F4843" i="5"/>
  <c r="B4843" i="5"/>
  <c r="H4842" i="5"/>
  <c r="J4842" i="5" s="1"/>
  <c r="G4842" i="5"/>
  <c r="F4842" i="5"/>
  <c r="B4842" i="5"/>
  <c r="H4841" i="5"/>
  <c r="J4841" i="5" s="1"/>
  <c r="G4841" i="5"/>
  <c r="F4841" i="5"/>
  <c r="B4841" i="5"/>
  <c r="H4840" i="5"/>
  <c r="J4840" i="5" s="1"/>
  <c r="G4840" i="5"/>
  <c r="F4840" i="5"/>
  <c r="B4840" i="5"/>
  <c r="H4839" i="5"/>
  <c r="J4839" i="5" s="1"/>
  <c r="G4839" i="5"/>
  <c r="F4839" i="5"/>
  <c r="B4839" i="5"/>
  <c r="H4838" i="5"/>
  <c r="J4838" i="5" s="1"/>
  <c r="G4838" i="5"/>
  <c r="F4838" i="5"/>
  <c r="B4838" i="5"/>
  <c r="H4837" i="5"/>
  <c r="J4837" i="5" s="1"/>
  <c r="G4837" i="5"/>
  <c r="F4837" i="5"/>
  <c r="B4837" i="5"/>
  <c r="H4836" i="5"/>
  <c r="J4836" i="5" s="1"/>
  <c r="G4836" i="5"/>
  <c r="F4836" i="5"/>
  <c r="B4836" i="5"/>
  <c r="H4835" i="5"/>
  <c r="J4835" i="5" s="1"/>
  <c r="G4835" i="5"/>
  <c r="F4835" i="5"/>
  <c r="B4835" i="5"/>
  <c r="H4834" i="5"/>
  <c r="J4834" i="5" s="1"/>
  <c r="G4834" i="5"/>
  <c r="F4834" i="5"/>
  <c r="B4834" i="5"/>
  <c r="H4833" i="5"/>
  <c r="J4833" i="5" s="1"/>
  <c r="G4833" i="5"/>
  <c r="F4833" i="5"/>
  <c r="B4833" i="5"/>
  <c r="H4832" i="5"/>
  <c r="J4832" i="5" s="1"/>
  <c r="G4832" i="5"/>
  <c r="F4832" i="5"/>
  <c r="B4832" i="5"/>
  <c r="H4831" i="5"/>
  <c r="J4831" i="5" s="1"/>
  <c r="G4831" i="5"/>
  <c r="F4831" i="5"/>
  <c r="B4831" i="5"/>
  <c r="H4830" i="5"/>
  <c r="J4830" i="5" s="1"/>
  <c r="G4830" i="5"/>
  <c r="F4830" i="5"/>
  <c r="B4830" i="5"/>
  <c r="H4829" i="5"/>
  <c r="J4829" i="5" s="1"/>
  <c r="G4829" i="5"/>
  <c r="F4829" i="5"/>
  <c r="B4829" i="5"/>
  <c r="H4828" i="5"/>
  <c r="J4828" i="5" s="1"/>
  <c r="G4828" i="5"/>
  <c r="F4828" i="5"/>
  <c r="B4828" i="5"/>
  <c r="H4827" i="5"/>
  <c r="J4827" i="5" s="1"/>
  <c r="G4827" i="5"/>
  <c r="F4827" i="5"/>
  <c r="B4827" i="5"/>
  <c r="H4826" i="5"/>
  <c r="J4826" i="5" s="1"/>
  <c r="G4826" i="5"/>
  <c r="F4826" i="5"/>
  <c r="B4826" i="5"/>
  <c r="H4825" i="5"/>
  <c r="J4825" i="5" s="1"/>
  <c r="G4825" i="5"/>
  <c r="F4825" i="5"/>
  <c r="B4825" i="5"/>
  <c r="H4824" i="5"/>
  <c r="J4824" i="5" s="1"/>
  <c r="G4824" i="5"/>
  <c r="F4824" i="5"/>
  <c r="B4824" i="5"/>
  <c r="H4823" i="5"/>
  <c r="J4823" i="5" s="1"/>
  <c r="G4823" i="5"/>
  <c r="F4823" i="5"/>
  <c r="B4823" i="5"/>
  <c r="H4822" i="5"/>
  <c r="J4822" i="5" s="1"/>
  <c r="G4822" i="5"/>
  <c r="F4822" i="5"/>
  <c r="B4822" i="5"/>
  <c r="H4821" i="5"/>
  <c r="J4821" i="5" s="1"/>
  <c r="G4821" i="5"/>
  <c r="F4821" i="5"/>
  <c r="B4821" i="5"/>
  <c r="H4820" i="5"/>
  <c r="J4820" i="5" s="1"/>
  <c r="G4820" i="5"/>
  <c r="F4820" i="5"/>
  <c r="B4820" i="5"/>
  <c r="H4819" i="5"/>
  <c r="J4819" i="5" s="1"/>
  <c r="G4819" i="5"/>
  <c r="F4819" i="5"/>
  <c r="B4819" i="5"/>
  <c r="H4818" i="5"/>
  <c r="J4818" i="5" s="1"/>
  <c r="G4818" i="5"/>
  <c r="F4818" i="5"/>
  <c r="B4818" i="5"/>
  <c r="H4817" i="5"/>
  <c r="J4817" i="5" s="1"/>
  <c r="G4817" i="5"/>
  <c r="F4817" i="5"/>
  <c r="B4817" i="5"/>
  <c r="H4816" i="5"/>
  <c r="J4816" i="5" s="1"/>
  <c r="G4816" i="5"/>
  <c r="F4816" i="5"/>
  <c r="B4816" i="5"/>
  <c r="H4815" i="5"/>
  <c r="J4815" i="5" s="1"/>
  <c r="G4815" i="5"/>
  <c r="F4815" i="5"/>
  <c r="B4815" i="5"/>
  <c r="H4814" i="5"/>
  <c r="J4814" i="5" s="1"/>
  <c r="G4814" i="5"/>
  <c r="F4814" i="5"/>
  <c r="B4814" i="5"/>
  <c r="H4813" i="5"/>
  <c r="J4813" i="5" s="1"/>
  <c r="G4813" i="5"/>
  <c r="F4813" i="5"/>
  <c r="B4813" i="5"/>
  <c r="H4812" i="5"/>
  <c r="J4812" i="5" s="1"/>
  <c r="G4812" i="5"/>
  <c r="F4812" i="5"/>
  <c r="B4812" i="5"/>
  <c r="H4811" i="5"/>
  <c r="J4811" i="5" s="1"/>
  <c r="G4811" i="5"/>
  <c r="F4811" i="5"/>
  <c r="B4811" i="5"/>
  <c r="H4810" i="5"/>
  <c r="J4810" i="5" s="1"/>
  <c r="G4810" i="5"/>
  <c r="F4810" i="5"/>
  <c r="B4810" i="5"/>
  <c r="H4809" i="5"/>
  <c r="J4809" i="5" s="1"/>
  <c r="G4809" i="5"/>
  <c r="F4809" i="5"/>
  <c r="B4809" i="5"/>
  <c r="H4808" i="5"/>
  <c r="J4808" i="5" s="1"/>
  <c r="G4808" i="5"/>
  <c r="F4808" i="5"/>
  <c r="B4808" i="5"/>
  <c r="H4807" i="5"/>
  <c r="J4807" i="5" s="1"/>
  <c r="G4807" i="5"/>
  <c r="F4807" i="5"/>
  <c r="B4807" i="5"/>
  <c r="H4806" i="5"/>
  <c r="J4806" i="5" s="1"/>
  <c r="G4806" i="5"/>
  <c r="F4806" i="5"/>
  <c r="B4806" i="5"/>
  <c r="H4805" i="5"/>
  <c r="J4805" i="5" s="1"/>
  <c r="G4805" i="5"/>
  <c r="F4805" i="5"/>
  <c r="B4805" i="5"/>
  <c r="H4804" i="5"/>
  <c r="J4804" i="5" s="1"/>
  <c r="G4804" i="5"/>
  <c r="F4804" i="5"/>
  <c r="B4804" i="5"/>
  <c r="H4803" i="5"/>
  <c r="J4803" i="5" s="1"/>
  <c r="G4803" i="5"/>
  <c r="F4803" i="5"/>
  <c r="B4803" i="5"/>
  <c r="H4802" i="5"/>
  <c r="J4802" i="5" s="1"/>
  <c r="G4802" i="5"/>
  <c r="F4802" i="5"/>
  <c r="B4802" i="5"/>
  <c r="H4801" i="5"/>
  <c r="J4801" i="5" s="1"/>
  <c r="G4801" i="5"/>
  <c r="F4801" i="5"/>
  <c r="B4801" i="5"/>
  <c r="H4800" i="5"/>
  <c r="J4800" i="5" s="1"/>
  <c r="G4800" i="5"/>
  <c r="F4800" i="5"/>
  <c r="B4800" i="5"/>
  <c r="H4799" i="5"/>
  <c r="J4799" i="5" s="1"/>
  <c r="G4799" i="5"/>
  <c r="F4799" i="5"/>
  <c r="B4799" i="5"/>
  <c r="H4798" i="5"/>
  <c r="J4798" i="5" s="1"/>
  <c r="G4798" i="5"/>
  <c r="F4798" i="5"/>
  <c r="B4798" i="5"/>
  <c r="H4797" i="5"/>
  <c r="J4797" i="5" s="1"/>
  <c r="G4797" i="5"/>
  <c r="F4797" i="5"/>
  <c r="B4797" i="5"/>
  <c r="H4796" i="5"/>
  <c r="J4796" i="5" s="1"/>
  <c r="G4796" i="5"/>
  <c r="F4796" i="5"/>
  <c r="B4796" i="5"/>
  <c r="H4795" i="5"/>
  <c r="J4795" i="5" s="1"/>
  <c r="G4795" i="5"/>
  <c r="F4795" i="5"/>
  <c r="B4795" i="5"/>
  <c r="H4794" i="5"/>
  <c r="J4794" i="5" s="1"/>
  <c r="G4794" i="5"/>
  <c r="F4794" i="5"/>
  <c r="B4794" i="5"/>
  <c r="H4793" i="5"/>
  <c r="J4793" i="5" s="1"/>
  <c r="G4793" i="5"/>
  <c r="F4793" i="5"/>
  <c r="B4793" i="5"/>
  <c r="H4792" i="5"/>
  <c r="J4792" i="5" s="1"/>
  <c r="G4792" i="5"/>
  <c r="F4792" i="5"/>
  <c r="B4792" i="5"/>
  <c r="H4791" i="5"/>
  <c r="J4791" i="5" s="1"/>
  <c r="G4791" i="5"/>
  <c r="F4791" i="5"/>
  <c r="B4791" i="5"/>
  <c r="H4790" i="5"/>
  <c r="J4790" i="5" s="1"/>
  <c r="G4790" i="5"/>
  <c r="F4790" i="5"/>
  <c r="B4790" i="5"/>
  <c r="H4789" i="5"/>
  <c r="J4789" i="5" s="1"/>
  <c r="G4789" i="5"/>
  <c r="F4789" i="5"/>
  <c r="B4789" i="5"/>
  <c r="H4788" i="5"/>
  <c r="J4788" i="5" s="1"/>
  <c r="G4788" i="5"/>
  <c r="F4788" i="5"/>
  <c r="B4788" i="5"/>
  <c r="H4787" i="5"/>
  <c r="J4787" i="5" s="1"/>
  <c r="G4787" i="5"/>
  <c r="F4787" i="5"/>
  <c r="B4787" i="5"/>
  <c r="H4786" i="5"/>
  <c r="J4786" i="5" s="1"/>
  <c r="G4786" i="5"/>
  <c r="F4786" i="5"/>
  <c r="B4786" i="5"/>
  <c r="H4785" i="5"/>
  <c r="J4785" i="5" s="1"/>
  <c r="G4785" i="5"/>
  <c r="F4785" i="5"/>
  <c r="B4785" i="5"/>
  <c r="H4784" i="5"/>
  <c r="J4784" i="5" s="1"/>
  <c r="G4784" i="5"/>
  <c r="F4784" i="5"/>
  <c r="B4784" i="5"/>
  <c r="H4783" i="5"/>
  <c r="J4783" i="5" s="1"/>
  <c r="G4783" i="5"/>
  <c r="F4783" i="5"/>
  <c r="B4783" i="5"/>
  <c r="H4782" i="5"/>
  <c r="J4782" i="5" s="1"/>
  <c r="G4782" i="5"/>
  <c r="F4782" i="5"/>
  <c r="B4782" i="5"/>
  <c r="H4781" i="5"/>
  <c r="J4781" i="5" s="1"/>
  <c r="G4781" i="5"/>
  <c r="F4781" i="5"/>
  <c r="B4781" i="5"/>
  <c r="H4780" i="5"/>
  <c r="J4780" i="5" s="1"/>
  <c r="G4780" i="5"/>
  <c r="F4780" i="5"/>
  <c r="B4780" i="5"/>
  <c r="H4779" i="5"/>
  <c r="J4779" i="5" s="1"/>
  <c r="G4779" i="5"/>
  <c r="F4779" i="5"/>
  <c r="B4779" i="5"/>
  <c r="H4778" i="5"/>
  <c r="J4778" i="5" s="1"/>
  <c r="G4778" i="5"/>
  <c r="F4778" i="5"/>
  <c r="B4778" i="5"/>
  <c r="H4777" i="5"/>
  <c r="J4777" i="5" s="1"/>
  <c r="G4777" i="5"/>
  <c r="F4777" i="5"/>
  <c r="B4777" i="5"/>
  <c r="H4776" i="5"/>
  <c r="J4776" i="5" s="1"/>
  <c r="G4776" i="5"/>
  <c r="F4776" i="5"/>
  <c r="B4776" i="5"/>
  <c r="H4775" i="5"/>
  <c r="J4775" i="5" s="1"/>
  <c r="G4775" i="5"/>
  <c r="F4775" i="5"/>
  <c r="B4775" i="5"/>
  <c r="H4774" i="5"/>
  <c r="J4774" i="5" s="1"/>
  <c r="G4774" i="5"/>
  <c r="F4774" i="5"/>
  <c r="B4774" i="5"/>
  <c r="H4773" i="5"/>
  <c r="J4773" i="5" s="1"/>
  <c r="G4773" i="5"/>
  <c r="F4773" i="5"/>
  <c r="B4773" i="5"/>
  <c r="H4772" i="5"/>
  <c r="J4772" i="5" s="1"/>
  <c r="G4772" i="5"/>
  <c r="F4772" i="5"/>
  <c r="B4772" i="5"/>
  <c r="H4771" i="5"/>
  <c r="J4771" i="5" s="1"/>
  <c r="G4771" i="5"/>
  <c r="F4771" i="5"/>
  <c r="B4771" i="5"/>
  <c r="H4770" i="5"/>
  <c r="J4770" i="5" s="1"/>
  <c r="G4770" i="5"/>
  <c r="F4770" i="5"/>
  <c r="B4770" i="5"/>
  <c r="H4769" i="5"/>
  <c r="J4769" i="5" s="1"/>
  <c r="G4769" i="5"/>
  <c r="F4769" i="5"/>
  <c r="B4769" i="5"/>
  <c r="H4768" i="5"/>
  <c r="J4768" i="5" s="1"/>
  <c r="G4768" i="5"/>
  <c r="F4768" i="5"/>
  <c r="B4768" i="5"/>
  <c r="H4767" i="5"/>
  <c r="J4767" i="5" s="1"/>
  <c r="G4767" i="5"/>
  <c r="F4767" i="5"/>
  <c r="B4767" i="5"/>
  <c r="H4766" i="5"/>
  <c r="J4766" i="5" s="1"/>
  <c r="G4766" i="5"/>
  <c r="F4766" i="5"/>
  <c r="B4766" i="5"/>
  <c r="H4765" i="5"/>
  <c r="J4765" i="5" s="1"/>
  <c r="G4765" i="5"/>
  <c r="F4765" i="5"/>
  <c r="B4765" i="5"/>
  <c r="H4764" i="5"/>
  <c r="J4764" i="5" s="1"/>
  <c r="G4764" i="5"/>
  <c r="F4764" i="5"/>
  <c r="B4764" i="5"/>
  <c r="H4763" i="5"/>
  <c r="J4763" i="5" s="1"/>
  <c r="G4763" i="5"/>
  <c r="F4763" i="5"/>
  <c r="B4763" i="5"/>
  <c r="H4762" i="5"/>
  <c r="J4762" i="5" s="1"/>
  <c r="G4762" i="5"/>
  <c r="F4762" i="5"/>
  <c r="B4762" i="5"/>
  <c r="H4761" i="5"/>
  <c r="J4761" i="5" s="1"/>
  <c r="G4761" i="5"/>
  <c r="F4761" i="5"/>
  <c r="B4761" i="5"/>
  <c r="H4760" i="5"/>
  <c r="J4760" i="5" s="1"/>
  <c r="G4760" i="5"/>
  <c r="F4760" i="5"/>
  <c r="B4760" i="5"/>
  <c r="H4759" i="5"/>
  <c r="J4759" i="5" s="1"/>
  <c r="G4759" i="5"/>
  <c r="F4759" i="5"/>
  <c r="B4759" i="5"/>
  <c r="H4758" i="5"/>
  <c r="J4758" i="5" s="1"/>
  <c r="G4758" i="5"/>
  <c r="F4758" i="5"/>
  <c r="B4758" i="5"/>
  <c r="H4757" i="5"/>
  <c r="J4757" i="5" s="1"/>
  <c r="G4757" i="5"/>
  <c r="F4757" i="5"/>
  <c r="B4757" i="5"/>
  <c r="H4756" i="5"/>
  <c r="J4756" i="5" s="1"/>
  <c r="G4756" i="5"/>
  <c r="F4756" i="5"/>
  <c r="B4756" i="5"/>
  <c r="H4755" i="5"/>
  <c r="J4755" i="5" s="1"/>
  <c r="G4755" i="5"/>
  <c r="F4755" i="5"/>
  <c r="B4755" i="5"/>
  <c r="H4754" i="5"/>
  <c r="J4754" i="5" s="1"/>
  <c r="G4754" i="5"/>
  <c r="F4754" i="5"/>
  <c r="B4754" i="5"/>
  <c r="H4753" i="5"/>
  <c r="J4753" i="5" s="1"/>
  <c r="G4753" i="5"/>
  <c r="F4753" i="5"/>
  <c r="B4753" i="5"/>
  <c r="H4752" i="5"/>
  <c r="J4752" i="5" s="1"/>
  <c r="G4752" i="5"/>
  <c r="F4752" i="5"/>
  <c r="B4752" i="5"/>
  <c r="H4751" i="5"/>
  <c r="J4751" i="5" s="1"/>
  <c r="G4751" i="5"/>
  <c r="F4751" i="5"/>
  <c r="B4751" i="5"/>
  <c r="H4750" i="5"/>
  <c r="J4750" i="5" s="1"/>
  <c r="G4750" i="5"/>
  <c r="F4750" i="5"/>
  <c r="B4750" i="5"/>
  <c r="H4749" i="5"/>
  <c r="J4749" i="5" s="1"/>
  <c r="G4749" i="5"/>
  <c r="F4749" i="5"/>
  <c r="B4749" i="5"/>
  <c r="H4748" i="5"/>
  <c r="J4748" i="5" s="1"/>
  <c r="G4748" i="5"/>
  <c r="F4748" i="5"/>
  <c r="B4748" i="5"/>
  <c r="H4747" i="5"/>
  <c r="J4747" i="5" s="1"/>
  <c r="G4747" i="5"/>
  <c r="F4747" i="5"/>
  <c r="B4747" i="5"/>
  <c r="H4746" i="5"/>
  <c r="J4746" i="5" s="1"/>
  <c r="G4746" i="5"/>
  <c r="F4746" i="5"/>
  <c r="B4746" i="5"/>
  <c r="H4745" i="5"/>
  <c r="J4745" i="5" s="1"/>
  <c r="G4745" i="5"/>
  <c r="F4745" i="5"/>
  <c r="B4745" i="5"/>
  <c r="H4744" i="5"/>
  <c r="J4744" i="5" s="1"/>
  <c r="G4744" i="5"/>
  <c r="F4744" i="5"/>
  <c r="B4744" i="5"/>
  <c r="H4743" i="5"/>
  <c r="J4743" i="5" s="1"/>
  <c r="G4743" i="5"/>
  <c r="F4743" i="5"/>
  <c r="B4743" i="5"/>
  <c r="H4742" i="5"/>
  <c r="J4742" i="5" s="1"/>
  <c r="G4742" i="5"/>
  <c r="F4742" i="5"/>
  <c r="B4742" i="5"/>
  <c r="H4741" i="5"/>
  <c r="J4741" i="5" s="1"/>
  <c r="G4741" i="5"/>
  <c r="F4741" i="5"/>
  <c r="B4741" i="5"/>
  <c r="H4740" i="5"/>
  <c r="J4740" i="5" s="1"/>
  <c r="G4740" i="5"/>
  <c r="F4740" i="5"/>
  <c r="B4740" i="5"/>
  <c r="H4739" i="5"/>
  <c r="J4739" i="5" s="1"/>
  <c r="G4739" i="5"/>
  <c r="F4739" i="5"/>
  <c r="B4739" i="5"/>
  <c r="H4738" i="5"/>
  <c r="J4738" i="5" s="1"/>
  <c r="G4738" i="5"/>
  <c r="F4738" i="5"/>
  <c r="B4738" i="5"/>
  <c r="H4737" i="5"/>
  <c r="J4737" i="5" s="1"/>
  <c r="G4737" i="5"/>
  <c r="F4737" i="5"/>
  <c r="B4737" i="5"/>
  <c r="H4736" i="5"/>
  <c r="J4736" i="5" s="1"/>
  <c r="G4736" i="5"/>
  <c r="F4736" i="5"/>
  <c r="B4736" i="5"/>
  <c r="H4735" i="5"/>
  <c r="J4735" i="5" s="1"/>
  <c r="G4735" i="5"/>
  <c r="F4735" i="5"/>
  <c r="B4735" i="5"/>
  <c r="H4734" i="5"/>
  <c r="J4734" i="5" s="1"/>
  <c r="G4734" i="5"/>
  <c r="F4734" i="5"/>
  <c r="B4734" i="5"/>
  <c r="H4733" i="5"/>
  <c r="J4733" i="5" s="1"/>
  <c r="G4733" i="5"/>
  <c r="F4733" i="5"/>
  <c r="B4733" i="5"/>
  <c r="H4732" i="5"/>
  <c r="J4732" i="5" s="1"/>
  <c r="G4732" i="5"/>
  <c r="F4732" i="5"/>
  <c r="B4732" i="5"/>
  <c r="H4731" i="5"/>
  <c r="J4731" i="5" s="1"/>
  <c r="G4731" i="5"/>
  <c r="F4731" i="5"/>
  <c r="B4731" i="5"/>
  <c r="H4730" i="5"/>
  <c r="J4730" i="5" s="1"/>
  <c r="G4730" i="5"/>
  <c r="F4730" i="5"/>
  <c r="B4730" i="5"/>
  <c r="H4729" i="5"/>
  <c r="J4729" i="5" s="1"/>
  <c r="G4729" i="5"/>
  <c r="F4729" i="5"/>
  <c r="B4729" i="5"/>
  <c r="H4728" i="5"/>
  <c r="J4728" i="5" s="1"/>
  <c r="G4728" i="5"/>
  <c r="F4728" i="5"/>
  <c r="B4728" i="5"/>
  <c r="H4727" i="5"/>
  <c r="J4727" i="5" s="1"/>
  <c r="G4727" i="5"/>
  <c r="F4727" i="5"/>
  <c r="B4727" i="5"/>
  <c r="H4726" i="5"/>
  <c r="J4726" i="5" s="1"/>
  <c r="G4726" i="5"/>
  <c r="F4726" i="5"/>
  <c r="B4726" i="5"/>
  <c r="H4725" i="5"/>
  <c r="J4725" i="5" s="1"/>
  <c r="G4725" i="5"/>
  <c r="F4725" i="5"/>
  <c r="B4725" i="5"/>
  <c r="H4724" i="5"/>
  <c r="J4724" i="5" s="1"/>
  <c r="G4724" i="5"/>
  <c r="F4724" i="5"/>
  <c r="B4724" i="5"/>
  <c r="H4723" i="5"/>
  <c r="J4723" i="5" s="1"/>
  <c r="G4723" i="5"/>
  <c r="F4723" i="5"/>
  <c r="B4723" i="5"/>
  <c r="H4722" i="5"/>
  <c r="J4722" i="5" s="1"/>
  <c r="G4722" i="5"/>
  <c r="F4722" i="5"/>
  <c r="B4722" i="5"/>
  <c r="H4721" i="5"/>
  <c r="J4721" i="5" s="1"/>
  <c r="G4721" i="5"/>
  <c r="F4721" i="5"/>
  <c r="B4721" i="5"/>
  <c r="H4720" i="5"/>
  <c r="J4720" i="5" s="1"/>
  <c r="G4720" i="5"/>
  <c r="F4720" i="5"/>
  <c r="B4720" i="5"/>
  <c r="H4719" i="5"/>
  <c r="J4719" i="5" s="1"/>
  <c r="G4719" i="5"/>
  <c r="F4719" i="5"/>
  <c r="B4719" i="5"/>
  <c r="H4718" i="5"/>
  <c r="J4718" i="5" s="1"/>
  <c r="G4718" i="5"/>
  <c r="F4718" i="5"/>
  <c r="B4718" i="5"/>
  <c r="H4717" i="5"/>
  <c r="J4717" i="5" s="1"/>
  <c r="G4717" i="5"/>
  <c r="F4717" i="5"/>
  <c r="B4717" i="5"/>
  <c r="H4716" i="5"/>
  <c r="J4716" i="5" s="1"/>
  <c r="G4716" i="5"/>
  <c r="F4716" i="5"/>
  <c r="B4716" i="5"/>
  <c r="H4715" i="5"/>
  <c r="J4715" i="5" s="1"/>
  <c r="G4715" i="5"/>
  <c r="F4715" i="5"/>
  <c r="B4715" i="5"/>
  <c r="H4714" i="5"/>
  <c r="J4714" i="5" s="1"/>
  <c r="G4714" i="5"/>
  <c r="F4714" i="5"/>
  <c r="B4714" i="5"/>
  <c r="H4713" i="5"/>
  <c r="J4713" i="5" s="1"/>
  <c r="G4713" i="5"/>
  <c r="F4713" i="5"/>
  <c r="B4713" i="5"/>
  <c r="H4712" i="5"/>
  <c r="J4712" i="5" s="1"/>
  <c r="G4712" i="5"/>
  <c r="F4712" i="5"/>
  <c r="B4712" i="5"/>
  <c r="H4711" i="5"/>
  <c r="J4711" i="5" s="1"/>
  <c r="G4711" i="5"/>
  <c r="F4711" i="5"/>
  <c r="B4711" i="5"/>
  <c r="H4710" i="5"/>
  <c r="J4710" i="5" s="1"/>
  <c r="G4710" i="5"/>
  <c r="F4710" i="5"/>
  <c r="B4710" i="5"/>
  <c r="H4709" i="5"/>
  <c r="J4709" i="5" s="1"/>
  <c r="G4709" i="5"/>
  <c r="F4709" i="5"/>
  <c r="B4709" i="5"/>
  <c r="H4708" i="5"/>
  <c r="J4708" i="5" s="1"/>
  <c r="G4708" i="5"/>
  <c r="F4708" i="5"/>
  <c r="B4708" i="5"/>
  <c r="H4707" i="5"/>
  <c r="J4707" i="5" s="1"/>
  <c r="G4707" i="5"/>
  <c r="F4707" i="5"/>
  <c r="B4707" i="5"/>
  <c r="H4706" i="5"/>
  <c r="J4706" i="5" s="1"/>
  <c r="G4706" i="5"/>
  <c r="F4706" i="5"/>
  <c r="B4706" i="5"/>
  <c r="H4705" i="5"/>
  <c r="J4705" i="5" s="1"/>
  <c r="G4705" i="5"/>
  <c r="F4705" i="5"/>
  <c r="B4705" i="5"/>
  <c r="H4704" i="5"/>
  <c r="J4704" i="5" s="1"/>
  <c r="G4704" i="5"/>
  <c r="F4704" i="5"/>
  <c r="B4704" i="5"/>
  <c r="H4703" i="5"/>
  <c r="J4703" i="5" s="1"/>
  <c r="G4703" i="5"/>
  <c r="F4703" i="5"/>
  <c r="B4703" i="5"/>
  <c r="H4702" i="5"/>
  <c r="J4702" i="5" s="1"/>
  <c r="G4702" i="5"/>
  <c r="F4702" i="5"/>
  <c r="B4702" i="5"/>
  <c r="H4701" i="5"/>
  <c r="J4701" i="5" s="1"/>
  <c r="G4701" i="5"/>
  <c r="F4701" i="5"/>
  <c r="B4701" i="5"/>
  <c r="H4700" i="5"/>
  <c r="J4700" i="5" s="1"/>
  <c r="G4700" i="5"/>
  <c r="F4700" i="5"/>
  <c r="B4700" i="5"/>
  <c r="H4699" i="5"/>
  <c r="J4699" i="5" s="1"/>
  <c r="G4699" i="5"/>
  <c r="F4699" i="5"/>
  <c r="B4699" i="5"/>
  <c r="H4698" i="5"/>
  <c r="J4698" i="5" s="1"/>
  <c r="G4698" i="5"/>
  <c r="F4698" i="5"/>
  <c r="B4698" i="5"/>
  <c r="H4697" i="5"/>
  <c r="J4697" i="5" s="1"/>
  <c r="G4697" i="5"/>
  <c r="F4697" i="5"/>
  <c r="B4697" i="5"/>
  <c r="H4696" i="5"/>
  <c r="J4696" i="5" s="1"/>
  <c r="G4696" i="5"/>
  <c r="F4696" i="5"/>
  <c r="B4696" i="5"/>
  <c r="H4695" i="5"/>
  <c r="J4695" i="5" s="1"/>
  <c r="G4695" i="5"/>
  <c r="F4695" i="5"/>
  <c r="B4695" i="5"/>
  <c r="H4694" i="5"/>
  <c r="J4694" i="5" s="1"/>
  <c r="G4694" i="5"/>
  <c r="F4694" i="5"/>
  <c r="B4694" i="5"/>
  <c r="H4693" i="5"/>
  <c r="J4693" i="5" s="1"/>
  <c r="G4693" i="5"/>
  <c r="F4693" i="5"/>
  <c r="B4693" i="5"/>
  <c r="H4692" i="5"/>
  <c r="J4692" i="5" s="1"/>
  <c r="G4692" i="5"/>
  <c r="F4692" i="5"/>
  <c r="B4692" i="5"/>
  <c r="H4691" i="5"/>
  <c r="J4691" i="5" s="1"/>
  <c r="G4691" i="5"/>
  <c r="F4691" i="5"/>
  <c r="B4691" i="5"/>
  <c r="H4690" i="5"/>
  <c r="J4690" i="5" s="1"/>
  <c r="G4690" i="5"/>
  <c r="F4690" i="5"/>
  <c r="B4690" i="5"/>
  <c r="H4689" i="5"/>
  <c r="J4689" i="5" s="1"/>
  <c r="G4689" i="5"/>
  <c r="F4689" i="5"/>
  <c r="B4689" i="5"/>
  <c r="H4688" i="5"/>
  <c r="J4688" i="5" s="1"/>
  <c r="G4688" i="5"/>
  <c r="F4688" i="5"/>
  <c r="B4688" i="5"/>
  <c r="H4687" i="5"/>
  <c r="J4687" i="5" s="1"/>
  <c r="G4687" i="5"/>
  <c r="F4687" i="5"/>
  <c r="B4687" i="5"/>
  <c r="H4686" i="5"/>
  <c r="J4686" i="5" s="1"/>
  <c r="G4686" i="5"/>
  <c r="F4686" i="5"/>
  <c r="B4686" i="5"/>
  <c r="H4685" i="5"/>
  <c r="J4685" i="5" s="1"/>
  <c r="G4685" i="5"/>
  <c r="F4685" i="5"/>
  <c r="B4685" i="5"/>
  <c r="H4684" i="5"/>
  <c r="J4684" i="5" s="1"/>
  <c r="G4684" i="5"/>
  <c r="F4684" i="5"/>
  <c r="B4684" i="5"/>
  <c r="H4683" i="5"/>
  <c r="J4683" i="5" s="1"/>
  <c r="G4683" i="5"/>
  <c r="F4683" i="5"/>
  <c r="B4683" i="5"/>
  <c r="H4682" i="5"/>
  <c r="J4682" i="5" s="1"/>
  <c r="G4682" i="5"/>
  <c r="F4682" i="5"/>
  <c r="B4682" i="5"/>
  <c r="H4681" i="5"/>
  <c r="J4681" i="5" s="1"/>
  <c r="G4681" i="5"/>
  <c r="F4681" i="5"/>
  <c r="B4681" i="5"/>
  <c r="H4680" i="5"/>
  <c r="J4680" i="5" s="1"/>
  <c r="G4680" i="5"/>
  <c r="F4680" i="5"/>
  <c r="B4680" i="5"/>
  <c r="H4679" i="5"/>
  <c r="J4679" i="5" s="1"/>
  <c r="G4679" i="5"/>
  <c r="F4679" i="5"/>
  <c r="B4679" i="5"/>
  <c r="H4678" i="5"/>
  <c r="J4678" i="5" s="1"/>
  <c r="G4678" i="5"/>
  <c r="F4678" i="5"/>
  <c r="B4678" i="5"/>
  <c r="H4677" i="5"/>
  <c r="J4677" i="5" s="1"/>
  <c r="G4677" i="5"/>
  <c r="F4677" i="5"/>
  <c r="B4677" i="5"/>
  <c r="H4676" i="5"/>
  <c r="J4676" i="5" s="1"/>
  <c r="G4676" i="5"/>
  <c r="F4676" i="5"/>
  <c r="B4676" i="5"/>
  <c r="H4675" i="5"/>
  <c r="J4675" i="5" s="1"/>
  <c r="G4675" i="5"/>
  <c r="F4675" i="5"/>
  <c r="B4675" i="5"/>
  <c r="H4674" i="5"/>
  <c r="J4674" i="5" s="1"/>
  <c r="G4674" i="5"/>
  <c r="F4674" i="5"/>
  <c r="B4674" i="5"/>
  <c r="H4673" i="5"/>
  <c r="J4673" i="5" s="1"/>
  <c r="G4673" i="5"/>
  <c r="F4673" i="5"/>
  <c r="B4673" i="5"/>
  <c r="H4672" i="5"/>
  <c r="J4672" i="5" s="1"/>
  <c r="G4672" i="5"/>
  <c r="F4672" i="5"/>
  <c r="B4672" i="5"/>
  <c r="H4671" i="5"/>
  <c r="J4671" i="5" s="1"/>
  <c r="G4671" i="5"/>
  <c r="F4671" i="5"/>
  <c r="B4671" i="5"/>
  <c r="H4670" i="5"/>
  <c r="J4670" i="5" s="1"/>
  <c r="G4670" i="5"/>
  <c r="F4670" i="5"/>
  <c r="B4670" i="5"/>
  <c r="H4669" i="5"/>
  <c r="J4669" i="5" s="1"/>
  <c r="G4669" i="5"/>
  <c r="F4669" i="5"/>
  <c r="B4669" i="5"/>
  <c r="H4668" i="5"/>
  <c r="J4668" i="5" s="1"/>
  <c r="G4668" i="5"/>
  <c r="F4668" i="5"/>
  <c r="B4668" i="5"/>
  <c r="H4667" i="5"/>
  <c r="J4667" i="5" s="1"/>
  <c r="G4667" i="5"/>
  <c r="F4667" i="5"/>
  <c r="B4667" i="5"/>
  <c r="H4666" i="5"/>
  <c r="J4666" i="5" s="1"/>
  <c r="G4666" i="5"/>
  <c r="F4666" i="5"/>
  <c r="B4666" i="5"/>
  <c r="H4665" i="5"/>
  <c r="J4665" i="5" s="1"/>
  <c r="G4665" i="5"/>
  <c r="F4665" i="5"/>
  <c r="B4665" i="5"/>
  <c r="H4664" i="5"/>
  <c r="J4664" i="5" s="1"/>
  <c r="G4664" i="5"/>
  <c r="F4664" i="5"/>
  <c r="B4664" i="5"/>
  <c r="H4663" i="5"/>
  <c r="J4663" i="5" s="1"/>
  <c r="G4663" i="5"/>
  <c r="F4663" i="5"/>
  <c r="B4663" i="5"/>
  <c r="H4662" i="5"/>
  <c r="J4662" i="5" s="1"/>
  <c r="G4662" i="5"/>
  <c r="F4662" i="5"/>
  <c r="B4662" i="5"/>
  <c r="H4661" i="5"/>
  <c r="J4661" i="5" s="1"/>
  <c r="G4661" i="5"/>
  <c r="F4661" i="5"/>
  <c r="B4661" i="5"/>
  <c r="H4660" i="5"/>
  <c r="J4660" i="5" s="1"/>
  <c r="G4660" i="5"/>
  <c r="F4660" i="5"/>
  <c r="B4660" i="5"/>
  <c r="H4659" i="5"/>
  <c r="J4659" i="5" s="1"/>
  <c r="G4659" i="5"/>
  <c r="F4659" i="5"/>
  <c r="B4659" i="5"/>
  <c r="H4658" i="5"/>
  <c r="J4658" i="5" s="1"/>
  <c r="G4658" i="5"/>
  <c r="F4658" i="5"/>
  <c r="B4658" i="5"/>
  <c r="H4657" i="5"/>
  <c r="J4657" i="5" s="1"/>
  <c r="G4657" i="5"/>
  <c r="F4657" i="5"/>
  <c r="B4657" i="5"/>
  <c r="H4656" i="5"/>
  <c r="J4656" i="5" s="1"/>
  <c r="G4656" i="5"/>
  <c r="F4656" i="5"/>
  <c r="B4656" i="5"/>
  <c r="H4655" i="5"/>
  <c r="J4655" i="5" s="1"/>
  <c r="G4655" i="5"/>
  <c r="F4655" i="5"/>
  <c r="B4655" i="5"/>
  <c r="H4654" i="5"/>
  <c r="J4654" i="5" s="1"/>
  <c r="G4654" i="5"/>
  <c r="F4654" i="5"/>
  <c r="B4654" i="5"/>
  <c r="H4653" i="5"/>
  <c r="J4653" i="5" s="1"/>
  <c r="G4653" i="5"/>
  <c r="F4653" i="5"/>
  <c r="B4653" i="5"/>
  <c r="H4652" i="5"/>
  <c r="J4652" i="5" s="1"/>
  <c r="G4652" i="5"/>
  <c r="F4652" i="5"/>
  <c r="B4652" i="5"/>
  <c r="H4651" i="5"/>
  <c r="J4651" i="5" s="1"/>
  <c r="G4651" i="5"/>
  <c r="F4651" i="5"/>
  <c r="B4651" i="5"/>
  <c r="H4650" i="5"/>
  <c r="J4650" i="5" s="1"/>
  <c r="G4650" i="5"/>
  <c r="F4650" i="5"/>
  <c r="B4650" i="5"/>
  <c r="H4649" i="5"/>
  <c r="J4649" i="5" s="1"/>
  <c r="G4649" i="5"/>
  <c r="F4649" i="5"/>
  <c r="B4649" i="5"/>
  <c r="H4648" i="5"/>
  <c r="J4648" i="5" s="1"/>
  <c r="G4648" i="5"/>
  <c r="F4648" i="5"/>
  <c r="B4648" i="5"/>
  <c r="H4647" i="5"/>
  <c r="J4647" i="5" s="1"/>
  <c r="G4647" i="5"/>
  <c r="F4647" i="5"/>
  <c r="B4647" i="5"/>
  <c r="H4646" i="5"/>
  <c r="J4646" i="5" s="1"/>
  <c r="G4646" i="5"/>
  <c r="F4646" i="5"/>
  <c r="B4646" i="5"/>
  <c r="H4645" i="5"/>
  <c r="J4645" i="5" s="1"/>
  <c r="G4645" i="5"/>
  <c r="F4645" i="5"/>
  <c r="B4645" i="5"/>
  <c r="H4644" i="5"/>
  <c r="J4644" i="5" s="1"/>
  <c r="G4644" i="5"/>
  <c r="F4644" i="5"/>
  <c r="B4644" i="5"/>
  <c r="H4643" i="5"/>
  <c r="J4643" i="5" s="1"/>
  <c r="G4643" i="5"/>
  <c r="F4643" i="5"/>
  <c r="B4643" i="5"/>
  <c r="H4642" i="5"/>
  <c r="J4642" i="5" s="1"/>
  <c r="G4642" i="5"/>
  <c r="F4642" i="5"/>
  <c r="B4642" i="5"/>
  <c r="H4641" i="5"/>
  <c r="J4641" i="5" s="1"/>
  <c r="G4641" i="5"/>
  <c r="F4641" i="5"/>
  <c r="B4641" i="5"/>
  <c r="H4640" i="5"/>
  <c r="J4640" i="5" s="1"/>
  <c r="G4640" i="5"/>
  <c r="F4640" i="5"/>
  <c r="B4640" i="5"/>
  <c r="H4639" i="5"/>
  <c r="J4639" i="5" s="1"/>
  <c r="G4639" i="5"/>
  <c r="F4639" i="5"/>
  <c r="B4639" i="5"/>
  <c r="H4638" i="5"/>
  <c r="J4638" i="5" s="1"/>
  <c r="G4638" i="5"/>
  <c r="F4638" i="5"/>
  <c r="B4638" i="5"/>
  <c r="H4637" i="5"/>
  <c r="J4637" i="5" s="1"/>
  <c r="G4637" i="5"/>
  <c r="F4637" i="5"/>
  <c r="B4637" i="5"/>
  <c r="H4636" i="5"/>
  <c r="J4636" i="5" s="1"/>
  <c r="G4636" i="5"/>
  <c r="F4636" i="5"/>
  <c r="B4636" i="5"/>
  <c r="H4635" i="5"/>
  <c r="J4635" i="5" s="1"/>
  <c r="G4635" i="5"/>
  <c r="F4635" i="5"/>
  <c r="B4635" i="5"/>
  <c r="H4634" i="5"/>
  <c r="J4634" i="5" s="1"/>
  <c r="G4634" i="5"/>
  <c r="F4634" i="5"/>
  <c r="B4634" i="5"/>
  <c r="H4633" i="5"/>
  <c r="J4633" i="5" s="1"/>
  <c r="G4633" i="5"/>
  <c r="F4633" i="5"/>
  <c r="B4633" i="5"/>
  <c r="H4632" i="5"/>
  <c r="J4632" i="5" s="1"/>
  <c r="G4632" i="5"/>
  <c r="F4632" i="5"/>
  <c r="B4632" i="5"/>
  <c r="H4631" i="5"/>
  <c r="J4631" i="5" s="1"/>
  <c r="G4631" i="5"/>
  <c r="F4631" i="5"/>
  <c r="B4631" i="5"/>
  <c r="H4630" i="5"/>
  <c r="J4630" i="5" s="1"/>
  <c r="G4630" i="5"/>
  <c r="F4630" i="5"/>
  <c r="B4630" i="5"/>
  <c r="H4629" i="5"/>
  <c r="J4629" i="5" s="1"/>
  <c r="G4629" i="5"/>
  <c r="F4629" i="5"/>
  <c r="B4629" i="5"/>
  <c r="H4628" i="5"/>
  <c r="J4628" i="5" s="1"/>
  <c r="G4628" i="5"/>
  <c r="F4628" i="5"/>
  <c r="B4628" i="5"/>
  <c r="H4627" i="5"/>
  <c r="J4627" i="5" s="1"/>
  <c r="G4627" i="5"/>
  <c r="F4627" i="5"/>
  <c r="B4627" i="5"/>
  <c r="H4626" i="5"/>
  <c r="J4626" i="5" s="1"/>
  <c r="G4626" i="5"/>
  <c r="F4626" i="5"/>
  <c r="B4626" i="5"/>
  <c r="H4625" i="5"/>
  <c r="J4625" i="5" s="1"/>
  <c r="G4625" i="5"/>
  <c r="F4625" i="5"/>
  <c r="B4625" i="5"/>
  <c r="H4624" i="5"/>
  <c r="J4624" i="5" s="1"/>
  <c r="G4624" i="5"/>
  <c r="F4624" i="5"/>
  <c r="B4624" i="5"/>
  <c r="H4623" i="5"/>
  <c r="J4623" i="5" s="1"/>
  <c r="G4623" i="5"/>
  <c r="F4623" i="5"/>
  <c r="B4623" i="5"/>
  <c r="H4622" i="5"/>
  <c r="J4622" i="5" s="1"/>
  <c r="G4622" i="5"/>
  <c r="F4622" i="5"/>
  <c r="B4622" i="5"/>
  <c r="H4621" i="5"/>
  <c r="J4621" i="5" s="1"/>
  <c r="G4621" i="5"/>
  <c r="F4621" i="5"/>
  <c r="B4621" i="5"/>
  <c r="H4620" i="5"/>
  <c r="J4620" i="5" s="1"/>
  <c r="G4620" i="5"/>
  <c r="F4620" i="5"/>
  <c r="B4620" i="5"/>
  <c r="H4619" i="5"/>
  <c r="J4619" i="5" s="1"/>
  <c r="G4619" i="5"/>
  <c r="F4619" i="5"/>
  <c r="B4619" i="5"/>
  <c r="H4618" i="5"/>
  <c r="J4618" i="5" s="1"/>
  <c r="G4618" i="5"/>
  <c r="F4618" i="5"/>
  <c r="B4618" i="5"/>
  <c r="H4617" i="5"/>
  <c r="J4617" i="5" s="1"/>
  <c r="G4617" i="5"/>
  <c r="F4617" i="5"/>
  <c r="B4617" i="5"/>
  <c r="H4616" i="5"/>
  <c r="J4616" i="5" s="1"/>
  <c r="G4616" i="5"/>
  <c r="F4616" i="5"/>
  <c r="B4616" i="5"/>
  <c r="H4615" i="5"/>
  <c r="J4615" i="5" s="1"/>
  <c r="G4615" i="5"/>
  <c r="F4615" i="5"/>
  <c r="B4615" i="5"/>
  <c r="H4614" i="5"/>
  <c r="J4614" i="5" s="1"/>
  <c r="G4614" i="5"/>
  <c r="F4614" i="5"/>
  <c r="B4614" i="5"/>
  <c r="H4613" i="5"/>
  <c r="J4613" i="5" s="1"/>
  <c r="G4613" i="5"/>
  <c r="F4613" i="5"/>
  <c r="B4613" i="5"/>
  <c r="H4612" i="5"/>
  <c r="J4612" i="5" s="1"/>
  <c r="G4612" i="5"/>
  <c r="F4612" i="5"/>
  <c r="B4612" i="5"/>
  <c r="H4611" i="5"/>
  <c r="J4611" i="5" s="1"/>
  <c r="G4611" i="5"/>
  <c r="F4611" i="5"/>
  <c r="B4611" i="5"/>
  <c r="H4610" i="5"/>
  <c r="J4610" i="5" s="1"/>
  <c r="G4610" i="5"/>
  <c r="F4610" i="5"/>
  <c r="B4610" i="5"/>
  <c r="H4609" i="5"/>
  <c r="J4609" i="5" s="1"/>
  <c r="G4609" i="5"/>
  <c r="F4609" i="5"/>
  <c r="B4609" i="5"/>
  <c r="H4608" i="5"/>
  <c r="J4608" i="5" s="1"/>
  <c r="G4608" i="5"/>
  <c r="F4608" i="5"/>
  <c r="B4608" i="5"/>
  <c r="H4607" i="5"/>
  <c r="J4607" i="5" s="1"/>
  <c r="G4607" i="5"/>
  <c r="F4607" i="5"/>
  <c r="B4607" i="5"/>
  <c r="H4606" i="5"/>
  <c r="J4606" i="5" s="1"/>
  <c r="G4606" i="5"/>
  <c r="F4606" i="5"/>
  <c r="B4606" i="5"/>
  <c r="H4605" i="5"/>
  <c r="J4605" i="5" s="1"/>
  <c r="G4605" i="5"/>
  <c r="F4605" i="5"/>
  <c r="B4605" i="5"/>
  <c r="H4604" i="5"/>
  <c r="J4604" i="5" s="1"/>
  <c r="G4604" i="5"/>
  <c r="F4604" i="5"/>
  <c r="B4604" i="5"/>
  <c r="H4603" i="5"/>
  <c r="J4603" i="5" s="1"/>
  <c r="G4603" i="5"/>
  <c r="F4603" i="5"/>
  <c r="B4603" i="5"/>
  <c r="H4602" i="5"/>
  <c r="J4602" i="5" s="1"/>
  <c r="G4602" i="5"/>
  <c r="F4602" i="5"/>
  <c r="B4602" i="5"/>
  <c r="H4601" i="5"/>
  <c r="J4601" i="5" s="1"/>
  <c r="G4601" i="5"/>
  <c r="F4601" i="5"/>
  <c r="B4601" i="5"/>
  <c r="H4600" i="5"/>
  <c r="J4600" i="5" s="1"/>
  <c r="G4600" i="5"/>
  <c r="F4600" i="5"/>
  <c r="B4600" i="5"/>
  <c r="H4599" i="5"/>
  <c r="J4599" i="5" s="1"/>
  <c r="G4599" i="5"/>
  <c r="F4599" i="5"/>
  <c r="B4599" i="5"/>
  <c r="H4598" i="5"/>
  <c r="J4598" i="5" s="1"/>
  <c r="G4598" i="5"/>
  <c r="F4598" i="5"/>
  <c r="B4598" i="5"/>
  <c r="H4597" i="5"/>
  <c r="J4597" i="5" s="1"/>
  <c r="G4597" i="5"/>
  <c r="F4597" i="5"/>
  <c r="B4597" i="5"/>
  <c r="H4596" i="5"/>
  <c r="J4596" i="5" s="1"/>
  <c r="G4596" i="5"/>
  <c r="F4596" i="5"/>
  <c r="B4596" i="5"/>
  <c r="H4595" i="5"/>
  <c r="J4595" i="5" s="1"/>
  <c r="G4595" i="5"/>
  <c r="F4595" i="5"/>
  <c r="B4595" i="5"/>
  <c r="H4594" i="5"/>
  <c r="J4594" i="5" s="1"/>
  <c r="G4594" i="5"/>
  <c r="F4594" i="5"/>
  <c r="B4594" i="5"/>
  <c r="H4593" i="5"/>
  <c r="J4593" i="5" s="1"/>
  <c r="G4593" i="5"/>
  <c r="F4593" i="5"/>
  <c r="B4593" i="5"/>
  <c r="H4592" i="5"/>
  <c r="J4592" i="5" s="1"/>
  <c r="G4592" i="5"/>
  <c r="F4592" i="5"/>
  <c r="B4592" i="5"/>
  <c r="H4591" i="5"/>
  <c r="J4591" i="5" s="1"/>
  <c r="G4591" i="5"/>
  <c r="F4591" i="5"/>
  <c r="B4591" i="5"/>
  <c r="H4590" i="5"/>
  <c r="J4590" i="5" s="1"/>
  <c r="G4590" i="5"/>
  <c r="F4590" i="5"/>
  <c r="B4590" i="5"/>
  <c r="H4589" i="5"/>
  <c r="J4589" i="5" s="1"/>
  <c r="G4589" i="5"/>
  <c r="F4589" i="5"/>
  <c r="B4589" i="5"/>
  <c r="H4588" i="5"/>
  <c r="J4588" i="5" s="1"/>
  <c r="G4588" i="5"/>
  <c r="F4588" i="5"/>
  <c r="B4588" i="5"/>
  <c r="H4587" i="5"/>
  <c r="J4587" i="5" s="1"/>
  <c r="G4587" i="5"/>
  <c r="F4587" i="5"/>
  <c r="B4587" i="5"/>
  <c r="H4586" i="5"/>
  <c r="J4586" i="5" s="1"/>
  <c r="G4586" i="5"/>
  <c r="F4586" i="5"/>
  <c r="B4586" i="5"/>
  <c r="H4585" i="5"/>
  <c r="J4585" i="5" s="1"/>
  <c r="G4585" i="5"/>
  <c r="F4585" i="5"/>
  <c r="B4585" i="5"/>
  <c r="H4584" i="5"/>
  <c r="J4584" i="5" s="1"/>
  <c r="G4584" i="5"/>
  <c r="F4584" i="5"/>
  <c r="B4584" i="5"/>
  <c r="H4583" i="5"/>
  <c r="J4583" i="5" s="1"/>
  <c r="G4583" i="5"/>
  <c r="F4583" i="5"/>
  <c r="B4583" i="5"/>
  <c r="H4582" i="5"/>
  <c r="J4582" i="5" s="1"/>
  <c r="G4582" i="5"/>
  <c r="F4582" i="5"/>
  <c r="B4582" i="5"/>
  <c r="H4581" i="5"/>
  <c r="J4581" i="5" s="1"/>
  <c r="G4581" i="5"/>
  <c r="F4581" i="5"/>
  <c r="B4581" i="5"/>
  <c r="H4580" i="5"/>
  <c r="J4580" i="5" s="1"/>
  <c r="G4580" i="5"/>
  <c r="F4580" i="5"/>
  <c r="B4580" i="5"/>
  <c r="H4579" i="5"/>
  <c r="J4579" i="5" s="1"/>
  <c r="G4579" i="5"/>
  <c r="F4579" i="5"/>
  <c r="B4579" i="5"/>
  <c r="H4578" i="5"/>
  <c r="J4578" i="5" s="1"/>
  <c r="G4578" i="5"/>
  <c r="F4578" i="5"/>
  <c r="B4578" i="5"/>
  <c r="H4577" i="5"/>
  <c r="J4577" i="5" s="1"/>
  <c r="G4577" i="5"/>
  <c r="F4577" i="5"/>
  <c r="B4577" i="5"/>
  <c r="H4576" i="5"/>
  <c r="J4576" i="5" s="1"/>
  <c r="G4576" i="5"/>
  <c r="F4576" i="5"/>
  <c r="B4576" i="5"/>
  <c r="H4575" i="5"/>
  <c r="J4575" i="5" s="1"/>
  <c r="G4575" i="5"/>
  <c r="F4575" i="5"/>
  <c r="B4575" i="5"/>
  <c r="H4574" i="5"/>
  <c r="J4574" i="5" s="1"/>
  <c r="G4574" i="5"/>
  <c r="F4574" i="5"/>
  <c r="B4574" i="5"/>
  <c r="H4573" i="5"/>
  <c r="J4573" i="5" s="1"/>
  <c r="G4573" i="5"/>
  <c r="F4573" i="5"/>
  <c r="B4573" i="5"/>
  <c r="H4572" i="5"/>
  <c r="J4572" i="5" s="1"/>
  <c r="G4572" i="5"/>
  <c r="F4572" i="5"/>
  <c r="B4572" i="5"/>
  <c r="H4571" i="5"/>
  <c r="J4571" i="5" s="1"/>
  <c r="G4571" i="5"/>
  <c r="F4571" i="5"/>
  <c r="B4571" i="5"/>
  <c r="H4570" i="5"/>
  <c r="J4570" i="5" s="1"/>
  <c r="G4570" i="5"/>
  <c r="F4570" i="5"/>
  <c r="B4570" i="5"/>
  <c r="H4569" i="5"/>
  <c r="J4569" i="5" s="1"/>
  <c r="G4569" i="5"/>
  <c r="F4569" i="5"/>
  <c r="B4569" i="5"/>
  <c r="H4568" i="5"/>
  <c r="J4568" i="5" s="1"/>
  <c r="G4568" i="5"/>
  <c r="F4568" i="5"/>
  <c r="B4568" i="5"/>
  <c r="H4567" i="5"/>
  <c r="J4567" i="5" s="1"/>
  <c r="G4567" i="5"/>
  <c r="F4567" i="5"/>
  <c r="B4567" i="5"/>
  <c r="H4566" i="5"/>
  <c r="J4566" i="5" s="1"/>
  <c r="G4566" i="5"/>
  <c r="F4566" i="5"/>
  <c r="B4566" i="5"/>
  <c r="H4565" i="5"/>
  <c r="J4565" i="5" s="1"/>
  <c r="G4565" i="5"/>
  <c r="F4565" i="5"/>
  <c r="B4565" i="5"/>
  <c r="H4564" i="5"/>
  <c r="J4564" i="5" s="1"/>
  <c r="G4564" i="5"/>
  <c r="F4564" i="5"/>
  <c r="B4564" i="5"/>
  <c r="H4563" i="5"/>
  <c r="J4563" i="5" s="1"/>
  <c r="G4563" i="5"/>
  <c r="F4563" i="5"/>
  <c r="B4563" i="5"/>
  <c r="H4562" i="5"/>
  <c r="J4562" i="5" s="1"/>
  <c r="G4562" i="5"/>
  <c r="F4562" i="5"/>
  <c r="B4562" i="5"/>
  <c r="H4561" i="5"/>
  <c r="J4561" i="5" s="1"/>
  <c r="G4561" i="5"/>
  <c r="F4561" i="5"/>
  <c r="B4561" i="5"/>
  <c r="H4560" i="5"/>
  <c r="J4560" i="5" s="1"/>
  <c r="G4560" i="5"/>
  <c r="F4560" i="5"/>
  <c r="B4560" i="5"/>
  <c r="H4559" i="5"/>
  <c r="J4559" i="5" s="1"/>
  <c r="G4559" i="5"/>
  <c r="F4559" i="5"/>
  <c r="B4559" i="5"/>
  <c r="H4558" i="5"/>
  <c r="J4558" i="5" s="1"/>
  <c r="G4558" i="5"/>
  <c r="F4558" i="5"/>
  <c r="B4558" i="5"/>
  <c r="H4557" i="5"/>
  <c r="J4557" i="5" s="1"/>
  <c r="G4557" i="5"/>
  <c r="F4557" i="5"/>
  <c r="B4557" i="5"/>
  <c r="H4556" i="5"/>
  <c r="J4556" i="5" s="1"/>
  <c r="G4556" i="5"/>
  <c r="F4556" i="5"/>
  <c r="B4556" i="5"/>
  <c r="H4555" i="5"/>
  <c r="J4555" i="5" s="1"/>
  <c r="G4555" i="5"/>
  <c r="F4555" i="5"/>
  <c r="B4555" i="5"/>
  <c r="H4554" i="5"/>
  <c r="J4554" i="5" s="1"/>
  <c r="G4554" i="5"/>
  <c r="F4554" i="5"/>
  <c r="B4554" i="5"/>
  <c r="H4553" i="5"/>
  <c r="J4553" i="5" s="1"/>
  <c r="G4553" i="5"/>
  <c r="F4553" i="5"/>
  <c r="B4553" i="5"/>
  <c r="H4552" i="5"/>
  <c r="J4552" i="5" s="1"/>
  <c r="G4552" i="5"/>
  <c r="F4552" i="5"/>
  <c r="B4552" i="5"/>
  <c r="H4551" i="5"/>
  <c r="J4551" i="5" s="1"/>
  <c r="G4551" i="5"/>
  <c r="F4551" i="5"/>
  <c r="B4551" i="5"/>
  <c r="H4550" i="5"/>
  <c r="J4550" i="5" s="1"/>
  <c r="G4550" i="5"/>
  <c r="F4550" i="5"/>
  <c r="B4550" i="5"/>
  <c r="H4549" i="5"/>
  <c r="J4549" i="5" s="1"/>
  <c r="G4549" i="5"/>
  <c r="F4549" i="5"/>
  <c r="B4549" i="5"/>
  <c r="H4548" i="5"/>
  <c r="J4548" i="5" s="1"/>
  <c r="G4548" i="5"/>
  <c r="F4548" i="5"/>
  <c r="B4548" i="5"/>
  <c r="H4547" i="5"/>
  <c r="J4547" i="5" s="1"/>
  <c r="G4547" i="5"/>
  <c r="F4547" i="5"/>
  <c r="B4547" i="5"/>
  <c r="H4546" i="5"/>
  <c r="J4546" i="5" s="1"/>
  <c r="G4546" i="5"/>
  <c r="F4546" i="5"/>
  <c r="B4546" i="5"/>
  <c r="H4545" i="5"/>
  <c r="J4545" i="5" s="1"/>
  <c r="G4545" i="5"/>
  <c r="F4545" i="5"/>
  <c r="B4545" i="5"/>
  <c r="H4544" i="5"/>
  <c r="J4544" i="5" s="1"/>
  <c r="G4544" i="5"/>
  <c r="F4544" i="5"/>
  <c r="B4544" i="5"/>
  <c r="H4543" i="5"/>
  <c r="J4543" i="5" s="1"/>
  <c r="G4543" i="5"/>
  <c r="F4543" i="5"/>
  <c r="B4543" i="5"/>
  <c r="H4542" i="5"/>
  <c r="J4542" i="5" s="1"/>
  <c r="G4542" i="5"/>
  <c r="F4542" i="5"/>
  <c r="B4542" i="5"/>
  <c r="H4541" i="5"/>
  <c r="J4541" i="5" s="1"/>
  <c r="G4541" i="5"/>
  <c r="F4541" i="5"/>
  <c r="B4541" i="5"/>
  <c r="H4540" i="5"/>
  <c r="J4540" i="5" s="1"/>
  <c r="G4540" i="5"/>
  <c r="F4540" i="5"/>
  <c r="B4540" i="5"/>
  <c r="H4539" i="5"/>
  <c r="J4539" i="5" s="1"/>
  <c r="G4539" i="5"/>
  <c r="F4539" i="5"/>
  <c r="B4539" i="5"/>
  <c r="H4538" i="5"/>
  <c r="J4538" i="5" s="1"/>
  <c r="G4538" i="5"/>
  <c r="F4538" i="5"/>
  <c r="B4538" i="5"/>
  <c r="H4537" i="5"/>
  <c r="J4537" i="5" s="1"/>
  <c r="G4537" i="5"/>
  <c r="F4537" i="5"/>
  <c r="B4537" i="5"/>
  <c r="H4536" i="5"/>
  <c r="J4536" i="5" s="1"/>
  <c r="G4536" i="5"/>
  <c r="F4536" i="5"/>
  <c r="B4536" i="5"/>
  <c r="H4535" i="5"/>
  <c r="J4535" i="5" s="1"/>
  <c r="G4535" i="5"/>
  <c r="F4535" i="5"/>
  <c r="B4535" i="5"/>
  <c r="H4534" i="5"/>
  <c r="J4534" i="5" s="1"/>
  <c r="G4534" i="5"/>
  <c r="F4534" i="5"/>
  <c r="B4534" i="5"/>
  <c r="H4533" i="5"/>
  <c r="J4533" i="5" s="1"/>
  <c r="G4533" i="5"/>
  <c r="F4533" i="5"/>
  <c r="B4533" i="5"/>
  <c r="H4532" i="5"/>
  <c r="J4532" i="5" s="1"/>
  <c r="G4532" i="5"/>
  <c r="F4532" i="5"/>
  <c r="B4532" i="5"/>
  <c r="H4531" i="5"/>
  <c r="J4531" i="5" s="1"/>
  <c r="G4531" i="5"/>
  <c r="F4531" i="5"/>
  <c r="B4531" i="5"/>
  <c r="H4530" i="5"/>
  <c r="J4530" i="5" s="1"/>
  <c r="G4530" i="5"/>
  <c r="F4530" i="5"/>
  <c r="B4530" i="5"/>
  <c r="H4529" i="5"/>
  <c r="J4529" i="5" s="1"/>
  <c r="G4529" i="5"/>
  <c r="F4529" i="5"/>
  <c r="B4529" i="5"/>
  <c r="H4528" i="5"/>
  <c r="J4528" i="5" s="1"/>
  <c r="G4528" i="5"/>
  <c r="F4528" i="5"/>
  <c r="B4528" i="5"/>
  <c r="H4527" i="5"/>
  <c r="J4527" i="5" s="1"/>
  <c r="G4527" i="5"/>
  <c r="F4527" i="5"/>
  <c r="B4527" i="5"/>
  <c r="H4526" i="5"/>
  <c r="J4526" i="5" s="1"/>
  <c r="G4526" i="5"/>
  <c r="F4526" i="5"/>
  <c r="B4526" i="5"/>
  <c r="H4525" i="5"/>
  <c r="J4525" i="5" s="1"/>
  <c r="G4525" i="5"/>
  <c r="F4525" i="5"/>
  <c r="B4525" i="5"/>
  <c r="H4524" i="5"/>
  <c r="J4524" i="5" s="1"/>
  <c r="G4524" i="5"/>
  <c r="F4524" i="5"/>
  <c r="B4524" i="5"/>
  <c r="H4523" i="5"/>
  <c r="J4523" i="5" s="1"/>
  <c r="G4523" i="5"/>
  <c r="F4523" i="5"/>
  <c r="B4523" i="5"/>
  <c r="H4522" i="5"/>
  <c r="J4522" i="5" s="1"/>
  <c r="G4522" i="5"/>
  <c r="F4522" i="5"/>
  <c r="B4522" i="5"/>
  <c r="H4521" i="5"/>
  <c r="J4521" i="5" s="1"/>
  <c r="G4521" i="5"/>
  <c r="F4521" i="5"/>
  <c r="B4521" i="5"/>
  <c r="H4520" i="5"/>
  <c r="J4520" i="5" s="1"/>
  <c r="G4520" i="5"/>
  <c r="F4520" i="5"/>
  <c r="B4520" i="5"/>
  <c r="H4519" i="5"/>
  <c r="J4519" i="5" s="1"/>
  <c r="G4519" i="5"/>
  <c r="F4519" i="5"/>
  <c r="B4519" i="5"/>
  <c r="H4518" i="5"/>
  <c r="J4518" i="5" s="1"/>
  <c r="G4518" i="5"/>
  <c r="F4518" i="5"/>
  <c r="B4518" i="5"/>
  <c r="H4517" i="5"/>
  <c r="J4517" i="5" s="1"/>
  <c r="G4517" i="5"/>
  <c r="F4517" i="5"/>
  <c r="B4517" i="5"/>
  <c r="H4516" i="5"/>
  <c r="J4516" i="5" s="1"/>
  <c r="G4516" i="5"/>
  <c r="F4516" i="5"/>
  <c r="B4516" i="5"/>
  <c r="H4515" i="5"/>
  <c r="J4515" i="5" s="1"/>
  <c r="G4515" i="5"/>
  <c r="F4515" i="5"/>
  <c r="B4515" i="5"/>
  <c r="H4514" i="5"/>
  <c r="J4514" i="5" s="1"/>
  <c r="G4514" i="5"/>
  <c r="F4514" i="5"/>
  <c r="B4514" i="5"/>
  <c r="H4513" i="5"/>
  <c r="J4513" i="5" s="1"/>
  <c r="G4513" i="5"/>
  <c r="F4513" i="5"/>
  <c r="B4513" i="5"/>
  <c r="H4512" i="5"/>
  <c r="J4512" i="5" s="1"/>
  <c r="G4512" i="5"/>
  <c r="F4512" i="5"/>
  <c r="B4512" i="5"/>
  <c r="H4511" i="5"/>
  <c r="J4511" i="5" s="1"/>
  <c r="G4511" i="5"/>
  <c r="F4511" i="5"/>
  <c r="B4511" i="5"/>
  <c r="H4510" i="5"/>
  <c r="J4510" i="5" s="1"/>
  <c r="G4510" i="5"/>
  <c r="F4510" i="5"/>
  <c r="B4510" i="5"/>
  <c r="H4509" i="5"/>
  <c r="J4509" i="5" s="1"/>
  <c r="G4509" i="5"/>
  <c r="F4509" i="5"/>
  <c r="B4509" i="5"/>
  <c r="H4508" i="5"/>
  <c r="J4508" i="5" s="1"/>
  <c r="G4508" i="5"/>
  <c r="F4508" i="5"/>
  <c r="B4508" i="5"/>
  <c r="H4507" i="5"/>
  <c r="J4507" i="5" s="1"/>
  <c r="G4507" i="5"/>
  <c r="F4507" i="5"/>
  <c r="B4507" i="5"/>
  <c r="H4506" i="5"/>
  <c r="J4506" i="5" s="1"/>
  <c r="G4506" i="5"/>
  <c r="F4506" i="5"/>
  <c r="B4506" i="5"/>
  <c r="H4505" i="5"/>
  <c r="J4505" i="5" s="1"/>
  <c r="G4505" i="5"/>
  <c r="F4505" i="5"/>
  <c r="B4505" i="5"/>
  <c r="H4504" i="5"/>
  <c r="J4504" i="5" s="1"/>
  <c r="G4504" i="5"/>
  <c r="F4504" i="5"/>
  <c r="B4504" i="5"/>
  <c r="H4503" i="5"/>
  <c r="J4503" i="5" s="1"/>
  <c r="G4503" i="5"/>
  <c r="F4503" i="5"/>
  <c r="B4503" i="5"/>
  <c r="H4502" i="5"/>
  <c r="J4502" i="5" s="1"/>
  <c r="G4502" i="5"/>
  <c r="F4502" i="5"/>
  <c r="B4502" i="5"/>
  <c r="H4501" i="5"/>
  <c r="J4501" i="5" s="1"/>
  <c r="G4501" i="5"/>
  <c r="F4501" i="5"/>
  <c r="B4501" i="5"/>
  <c r="H4500" i="5"/>
  <c r="J4500" i="5" s="1"/>
  <c r="G4500" i="5"/>
  <c r="F4500" i="5"/>
  <c r="B4500" i="5"/>
  <c r="H4499" i="5"/>
  <c r="J4499" i="5" s="1"/>
  <c r="G4499" i="5"/>
  <c r="F4499" i="5"/>
  <c r="B4499" i="5"/>
  <c r="H4498" i="5"/>
  <c r="J4498" i="5" s="1"/>
  <c r="G4498" i="5"/>
  <c r="F4498" i="5"/>
  <c r="B4498" i="5"/>
  <c r="H4497" i="5"/>
  <c r="J4497" i="5" s="1"/>
  <c r="G4497" i="5"/>
  <c r="F4497" i="5"/>
  <c r="B4497" i="5"/>
  <c r="H4496" i="5"/>
  <c r="J4496" i="5" s="1"/>
  <c r="G4496" i="5"/>
  <c r="F4496" i="5"/>
  <c r="B4496" i="5"/>
  <c r="H4495" i="5"/>
  <c r="J4495" i="5" s="1"/>
  <c r="G4495" i="5"/>
  <c r="F4495" i="5"/>
  <c r="B4495" i="5"/>
  <c r="H4494" i="5"/>
  <c r="J4494" i="5" s="1"/>
  <c r="G4494" i="5"/>
  <c r="F4494" i="5"/>
  <c r="B4494" i="5"/>
  <c r="H4493" i="5"/>
  <c r="J4493" i="5" s="1"/>
  <c r="G4493" i="5"/>
  <c r="F4493" i="5"/>
  <c r="B4493" i="5"/>
  <c r="H4492" i="5"/>
  <c r="J4492" i="5" s="1"/>
  <c r="G4492" i="5"/>
  <c r="F4492" i="5"/>
  <c r="B4492" i="5"/>
  <c r="H4491" i="5"/>
  <c r="J4491" i="5" s="1"/>
  <c r="G4491" i="5"/>
  <c r="F4491" i="5"/>
  <c r="B4491" i="5"/>
  <c r="H4490" i="5"/>
  <c r="J4490" i="5" s="1"/>
  <c r="G4490" i="5"/>
  <c r="F4490" i="5"/>
  <c r="B4490" i="5"/>
  <c r="H4489" i="5"/>
  <c r="J4489" i="5" s="1"/>
  <c r="G4489" i="5"/>
  <c r="F4489" i="5"/>
  <c r="B4489" i="5"/>
  <c r="H4488" i="5"/>
  <c r="J4488" i="5" s="1"/>
  <c r="G4488" i="5"/>
  <c r="F4488" i="5"/>
  <c r="B4488" i="5"/>
  <c r="H4487" i="5"/>
  <c r="J4487" i="5" s="1"/>
  <c r="G4487" i="5"/>
  <c r="F4487" i="5"/>
  <c r="B4487" i="5"/>
  <c r="H4486" i="5"/>
  <c r="J4486" i="5" s="1"/>
  <c r="G4486" i="5"/>
  <c r="F4486" i="5"/>
  <c r="B4486" i="5"/>
  <c r="H4485" i="5"/>
  <c r="J4485" i="5" s="1"/>
  <c r="G4485" i="5"/>
  <c r="F4485" i="5"/>
  <c r="B4485" i="5"/>
  <c r="H4484" i="5"/>
  <c r="J4484" i="5" s="1"/>
  <c r="G4484" i="5"/>
  <c r="F4484" i="5"/>
  <c r="B4484" i="5"/>
  <c r="H4483" i="5"/>
  <c r="J4483" i="5" s="1"/>
  <c r="G4483" i="5"/>
  <c r="F4483" i="5"/>
  <c r="B4483" i="5"/>
  <c r="H4482" i="5"/>
  <c r="J4482" i="5" s="1"/>
  <c r="G4482" i="5"/>
  <c r="F4482" i="5"/>
  <c r="B4482" i="5"/>
  <c r="H4481" i="5"/>
  <c r="J4481" i="5" s="1"/>
  <c r="G4481" i="5"/>
  <c r="F4481" i="5"/>
  <c r="B4481" i="5"/>
  <c r="H4480" i="5"/>
  <c r="J4480" i="5" s="1"/>
  <c r="G4480" i="5"/>
  <c r="F4480" i="5"/>
  <c r="B4480" i="5"/>
  <c r="H4479" i="5"/>
  <c r="J4479" i="5" s="1"/>
  <c r="G4479" i="5"/>
  <c r="F4479" i="5"/>
  <c r="B4479" i="5"/>
  <c r="H4478" i="5"/>
  <c r="J4478" i="5" s="1"/>
  <c r="G4478" i="5"/>
  <c r="F4478" i="5"/>
  <c r="B4478" i="5"/>
  <c r="H4477" i="5"/>
  <c r="J4477" i="5" s="1"/>
  <c r="G4477" i="5"/>
  <c r="F4477" i="5"/>
  <c r="B4477" i="5"/>
  <c r="H4476" i="5"/>
  <c r="J4476" i="5" s="1"/>
  <c r="G4476" i="5"/>
  <c r="F4476" i="5"/>
  <c r="B4476" i="5"/>
  <c r="H4475" i="5"/>
  <c r="J4475" i="5" s="1"/>
  <c r="G4475" i="5"/>
  <c r="F4475" i="5"/>
  <c r="B4475" i="5"/>
  <c r="H4474" i="5"/>
  <c r="J4474" i="5" s="1"/>
  <c r="G4474" i="5"/>
  <c r="F4474" i="5"/>
  <c r="B4474" i="5"/>
  <c r="H4473" i="5"/>
  <c r="J4473" i="5" s="1"/>
  <c r="G4473" i="5"/>
  <c r="F4473" i="5"/>
  <c r="B4473" i="5"/>
  <c r="H4472" i="5"/>
  <c r="J4472" i="5" s="1"/>
  <c r="G4472" i="5"/>
  <c r="F4472" i="5"/>
  <c r="B4472" i="5"/>
  <c r="H4471" i="5"/>
  <c r="J4471" i="5" s="1"/>
  <c r="G4471" i="5"/>
  <c r="F4471" i="5"/>
  <c r="B4471" i="5"/>
  <c r="H4470" i="5"/>
  <c r="J4470" i="5" s="1"/>
  <c r="G4470" i="5"/>
  <c r="F4470" i="5"/>
  <c r="B4470" i="5"/>
  <c r="H4469" i="5"/>
  <c r="J4469" i="5" s="1"/>
  <c r="G4469" i="5"/>
  <c r="F4469" i="5"/>
  <c r="B4469" i="5"/>
  <c r="H4468" i="5"/>
  <c r="J4468" i="5" s="1"/>
  <c r="G4468" i="5"/>
  <c r="F4468" i="5"/>
  <c r="B4468" i="5"/>
  <c r="H4467" i="5"/>
  <c r="J4467" i="5" s="1"/>
  <c r="G4467" i="5"/>
  <c r="F4467" i="5"/>
  <c r="B4467" i="5"/>
  <c r="H4466" i="5"/>
  <c r="J4466" i="5" s="1"/>
  <c r="G4466" i="5"/>
  <c r="F4466" i="5"/>
  <c r="B4466" i="5"/>
  <c r="H4465" i="5"/>
  <c r="J4465" i="5" s="1"/>
  <c r="G4465" i="5"/>
  <c r="F4465" i="5"/>
  <c r="B4465" i="5"/>
  <c r="H4464" i="5"/>
  <c r="J4464" i="5" s="1"/>
  <c r="G4464" i="5"/>
  <c r="F4464" i="5"/>
  <c r="B4464" i="5"/>
  <c r="H4463" i="5"/>
  <c r="J4463" i="5" s="1"/>
  <c r="G4463" i="5"/>
  <c r="F4463" i="5"/>
  <c r="B4463" i="5"/>
  <c r="H4462" i="5"/>
  <c r="J4462" i="5" s="1"/>
  <c r="G4462" i="5"/>
  <c r="F4462" i="5"/>
  <c r="B4462" i="5"/>
  <c r="H4461" i="5"/>
  <c r="J4461" i="5" s="1"/>
  <c r="G4461" i="5"/>
  <c r="F4461" i="5"/>
  <c r="B4461" i="5"/>
  <c r="H4460" i="5"/>
  <c r="J4460" i="5" s="1"/>
  <c r="G4460" i="5"/>
  <c r="F4460" i="5"/>
  <c r="B4460" i="5"/>
  <c r="H4459" i="5"/>
  <c r="J4459" i="5" s="1"/>
  <c r="G4459" i="5"/>
  <c r="F4459" i="5"/>
  <c r="B4459" i="5"/>
  <c r="H4458" i="5"/>
  <c r="J4458" i="5" s="1"/>
  <c r="G4458" i="5"/>
  <c r="F4458" i="5"/>
  <c r="B4458" i="5"/>
  <c r="H4457" i="5"/>
  <c r="J4457" i="5" s="1"/>
  <c r="G4457" i="5"/>
  <c r="F4457" i="5"/>
  <c r="B4457" i="5"/>
  <c r="H4456" i="5"/>
  <c r="J4456" i="5" s="1"/>
  <c r="G4456" i="5"/>
  <c r="F4456" i="5"/>
  <c r="B4456" i="5"/>
  <c r="H4455" i="5"/>
  <c r="J4455" i="5" s="1"/>
  <c r="G4455" i="5"/>
  <c r="F4455" i="5"/>
  <c r="B4455" i="5"/>
  <c r="H4454" i="5"/>
  <c r="J4454" i="5" s="1"/>
  <c r="G4454" i="5"/>
  <c r="F4454" i="5"/>
  <c r="B4454" i="5"/>
  <c r="H4453" i="5"/>
  <c r="J4453" i="5" s="1"/>
  <c r="G4453" i="5"/>
  <c r="F4453" i="5"/>
  <c r="B4453" i="5"/>
  <c r="H4452" i="5"/>
  <c r="J4452" i="5" s="1"/>
  <c r="G4452" i="5"/>
  <c r="F4452" i="5"/>
  <c r="B4452" i="5"/>
  <c r="H4451" i="5"/>
  <c r="J4451" i="5" s="1"/>
  <c r="G4451" i="5"/>
  <c r="F4451" i="5"/>
  <c r="B4451" i="5"/>
  <c r="H4450" i="5"/>
  <c r="J4450" i="5" s="1"/>
  <c r="G4450" i="5"/>
  <c r="F4450" i="5"/>
  <c r="B4450" i="5"/>
  <c r="H4449" i="5"/>
  <c r="J4449" i="5" s="1"/>
  <c r="G4449" i="5"/>
  <c r="F4449" i="5"/>
  <c r="B4449" i="5"/>
  <c r="H4448" i="5"/>
  <c r="J4448" i="5" s="1"/>
  <c r="G4448" i="5"/>
  <c r="F4448" i="5"/>
  <c r="B4448" i="5"/>
  <c r="H4447" i="5"/>
  <c r="J4447" i="5" s="1"/>
  <c r="G4447" i="5"/>
  <c r="F4447" i="5"/>
  <c r="B4447" i="5"/>
  <c r="H4446" i="5"/>
  <c r="J4446" i="5" s="1"/>
  <c r="G4446" i="5"/>
  <c r="F4446" i="5"/>
  <c r="B4446" i="5"/>
  <c r="H4445" i="5"/>
  <c r="J4445" i="5" s="1"/>
  <c r="G4445" i="5"/>
  <c r="F4445" i="5"/>
  <c r="B4445" i="5"/>
  <c r="H4444" i="5"/>
  <c r="J4444" i="5" s="1"/>
  <c r="G4444" i="5"/>
  <c r="F4444" i="5"/>
  <c r="B4444" i="5"/>
  <c r="H4443" i="5"/>
  <c r="J4443" i="5" s="1"/>
  <c r="G4443" i="5"/>
  <c r="F4443" i="5"/>
  <c r="B4443" i="5"/>
  <c r="H4442" i="5"/>
  <c r="J4442" i="5" s="1"/>
  <c r="G4442" i="5"/>
  <c r="F4442" i="5"/>
  <c r="B4442" i="5"/>
  <c r="H4441" i="5"/>
  <c r="J4441" i="5" s="1"/>
  <c r="G4441" i="5"/>
  <c r="F4441" i="5"/>
  <c r="B4441" i="5"/>
  <c r="H4440" i="5"/>
  <c r="J4440" i="5" s="1"/>
  <c r="G4440" i="5"/>
  <c r="F4440" i="5"/>
  <c r="B4440" i="5"/>
  <c r="H4439" i="5"/>
  <c r="J4439" i="5" s="1"/>
  <c r="G4439" i="5"/>
  <c r="F4439" i="5"/>
  <c r="B4439" i="5"/>
  <c r="H4438" i="5"/>
  <c r="J4438" i="5" s="1"/>
  <c r="G4438" i="5"/>
  <c r="F4438" i="5"/>
  <c r="B4438" i="5"/>
  <c r="H4437" i="5"/>
  <c r="J4437" i="5" s="1"/>
  <c r="G4437" i="5"/>
  <c r="F4437" i="5"/>
  <c r="B4437" i="5"/>
  <c r="H4436" i="5"/>
  <c r="J4436" i="5" s="1"/>
  <c r="G4436" i="5"/>
  <c r="F4436" i="5"/>
  <c r="B4436" i="5"/>
  <c r="H4435" i="5"/>
  <c r="J4435" i="5" s="1"/>
  <c r="G4435" i="5"/>
  <c r="F4435" i="5"/>
  <c r="B4435" i="5"/>
  <c r="H4434" i="5"/>
  <c r="J4434" i="5" s="1"/>
  <c r="G4434" i="5"/>
  <c r="F4434" i="5"/>
  <c r="B4434" i="5"/>
  <c r="H4433" i="5"/>
  <c r="J4433" i="5" s="1"/>
  <c r="G4433" i="5"/>
  <c r="F4433" i="5"/>
  <c r="B4433" i="5"/>
  <c r="H4432" i="5"/>
  <c r="J4432" i="5" s="1"/>
  <c r="G4432" i="5"/>
  <c r="F4432" i="5"/>
  <c r="B4432" i="5"/>
  <c r="H4431" i="5"/>
  <c r="J4431" i="5" s="1"/>
  <c r="G4431" i="5"/>
  <c r="F4431" i="5"/>
  <c r="B4431" i="5"/>
  <c r="H4430" i="5"/>
  <c r="J4430" i="5" s="1"/>
  <c r="G4430" i="5"/>
  <c r="F4430" i="5"/>
  <c r="B4430" i="5"/>
  <c r="H4429" i="5"/>
  <c r="J4429" i="5" s="1"/>
  <c r="G4429" i="5"/>
  <c r="F4429" i="5"/>
  <c r="B4429" i="5"/>
  <c r="H4428" i="5"/>
  <c r="J4428" i="5" s="1"/>
  <c r="G4428" i="5"/>
  <c r="F4428" i="5"/>
  <c r="B4428" i="5"/>
  <c r="H4427" i="5"/>
  <c r="J4427" i="5" s="1"/>
  <c r="G4427" i="5"/>
  <c r="F4427" i="5"/>
  <c r="B4427" i="5"/>
  <c r="H4426" i="5"/>
  <c r="J4426" i="5" s="1"/>
  <c r="G4426" i="5"/>
  <c r="F4426" i="5"/>
  <c r="B4426" i="5"/>
  <c r="H4425" i="5"/>
  <c r="J4425" i="5" s="1"/>
  <c r="G4425" i="5"/>
  <c r="F4425" i="5"/>
  <c r="B4425" i="5"/>
  <c r="H4424" i="5"/>
  <c r="J4424" i="5" s="1"/>
  <c r="G4424" i="5"/>
  <c r="F4424" i="5"/>
  <c r="B4424" i="5"/>
  <c r="H4423" i="5"/>
  <c r="J4423" i="5" s="1"/>
  <c r="G4423" i="5"/>
  <c r="F4423" i="5"/>
  <c r="B4423" i="5"/>
  <c r="H4422" i="5"/>
  <c r="J4422" i="5" s="1"/>
  <c r="G4422" i="5"/>
  <c r="F4422" i="5"/>
  <c r="B4422" i="5"/>
  <c r="H4421" i="5"/>
  <c r="J4421" i="5" s="1"/>
  <c r="G4421" i="5"/>
  <c r="F4421" i="5"/>
  <c r="B4421" i="5"/>
  <c r="H4420" i="5"/>
  <c r="J4420" i="5" s="1"/>
  <c r="G4420" i="5"/>
  <c r="F4420" i="5"/>
  <c r="B4420" i="5"/>
  <c r="H4419" i="5"/>
  <c r="J4419" i="5" s="1"/>
  <c r="G4419" i="5"/>
  <c r="F4419" i="5"/>
  <c r="B4419" i="5"/>
  <c r="H4418" i="5"/>
  <c r="J4418" i="5" s="1"/>
  <c r="G4418" i="5"/>
  <c r="F4418" i="5"/>
  <c r="B4418" i="5"/>
  <c r="H4417" i="5"/>
  <c r="J4417" i="5" s="1"/>
  <c r="G4417" i="5"/>
  <c r="F4417" i="5"/>
  <c r="B4417" i="5"/>
  <c r="H4416" i="5"/>
  <c r="J4416" i="5" s="1"/>
  <c r="G4416" i="5"/>
  <c r="F4416" i="5"/>
  <c r="B4416" i="5"/>
  <c r="H4415" i="5"/>
  <c r="J4415" i="5" s="1"/>
  <c r="G4415" i="5"/>
  <c r="F4415" i="5"/>
  <c r="B4415" i="5"/>
  <c r="H4414" i="5"/>
  <c r="J4414" i="5" s="1"/>
  <c r="G4414" i="5"/>
  <c r="F4414" i="5"/>
  <c r="B4414" i="5"/>
  <c r="H4413" i="5"/>
  <c r="J4413" i="5" s="1"/>
  <c r="G4413" i="5"/>
  <c r="F4413" i="5"/>
  <c r="B4413" i="5"/>
  <c r="H4412" i="5"/>
  <c r="J4412" i="5" s="1"/>
  <c r="G4412" i="5"/>
  <c r="F4412" i="5"/>
  <c r="B4412" i="5"/>
  <c r="H4411" i="5"/>
  <c r="J4411" i="5" s="1"/>
  <c r="G4411" i="5"/>
  <c r="F4411" i="5"/>
  <c r="B4411" i="5"/>
  <c r="H4410" i="5"/>
  <c r="J4410" i="5" s="1"/>
  <c r="G4410" i="5"/>
  <c r="F4410" i="5"/>
  <c r="B4410" i="5"/>
  <c r="H4409" i="5"/>
  <c r="J4409" i="5" s="1"/>
  <c r="G4409" i="5"/>
  <c r="F4409" i="5"/>
  <c r="B4409" i="5"/>
  <c r="H4408" i="5"/>
  <c r="J4408" i="5" s="1"/>
  <c r="G4408" i="5"/>
  <c r="F4408" i="5"/>
  <c r="B4408" i="5"/>
  <c r="H4407" i="5"/>
  <c r="J4407" i="5" s="1"/>
  <c r="G4407" i="5"/>
  <c r="F4407" i="5"/>
  <c r="B4407" i="5"/>
  <c r="H4406" i="5"/>
  <c r="J4406" i="5" s="1"/>
  <c r="G4406" i="5"/>
  <c r="F4406" i="5"/>
  <c r="B4406" i="5"/>
  <c r="H4405" i="5"/>
  <c r="J4405" i="5" s="1"/>
  <c r="G4405" i="5"/>
  <c r="F4405" i="5"/>
  <c r="B4405" i="5"/>
  <c r="H4404" i="5"/>
  <c r="J4404" i="5" s="1"/>
  <c r="G4404" i="5"/>
  <c r="F4404" i="5"/>
  <c r="B4404" i="5"/>
  <c r="H4403" i="5"/>
  <c r="J4403" i="5" s="1"/>
  <c r="G4403" i="5"/>
  <c r="F4403" i="5"/>
  <c r="B4403" i="5"/>
  <c r="H4402" i="5"/>
  <c r="J4402" i="5" s="1"/>
  <c r="G4402" i="5"/>
  <c r="F4402" i="5"/>
  <c r="B4402" i="5"/>
  <c r="H4401" i="5"/>
  <c r="J4401" i="5" s="1"/>
  <c r="G4401" i="5"/>
  <c r="F4401" i="5"/>
  <c r="B4401" i="5"/>
  <c r="H4400" i="5"/>
  <c r="J4400" i="5" s="1"/>
  <c r="G4400" i="5"/>
  <c r="F4400" i="5"/>
  <c r="B4400" i="5"/>
  <c r="H4399" i="5"/>
  <c r="J4399" i="5" s="1"/>
  <c r="G4399" i="5"/>
  <c r="F4399" i="5"/>
  <c r="B4399" i="5"/>
  <c r="H4398" i="5"/>
  <c r="J4398" i="5" s="1"/>
  <c r="G4398" i="5"/>
  <c r="F4398" i="5"/>
  <c r="B4398" i="5"/>
  <c r="H4397" i="5"/>
  <c r="J4397" i="5" s="1"/>
  <c r="G4397" i="5"/>
  <c r="F4397" i="5"/>
  <c r="B4397" i="5"/>
  <c r="H4396" i="5"/>
  <c r="J4396" i="5" s="1"/>
  <c r="G4396" i="5"/>
  <c r="F4396" i="5"/>
  <c r="B4396" i="5"/>
  <c r="H4395" i="5"/>
  <c r="J4395" i="5" s="1"/>
  <c r="G4395" i="5"/>
  <c r="F4395" i="5"/>
  <c r="B4395" i="5"/>
  <c r="H4394" i="5"/>
  <c r="J4394" i="5" s="1"/>
  <c r="G4394" i="5"/>
  <c r="F4394" i="5"/>
  <c r="B4394" i="5"/>
  <c r="H4393" i="5"/>
  <c r="J4393" i="5" s="1"/>
  <c r="G4393" i="5"/>
  <c r="F4393" i="5"/>
  <c r="B4393" i="5"/>
  <c r="H4392" i="5"/>
  <c r="J4392" i="5" s="1"/>
  <c r="G4392" i="5"/>
  <c r="F4392" i="5"/>
  <c r="B4392" i="5"/>
  <c r="H4391" i="5"/>
  <c r="J4391" i="5" s="1"/>
  <c r="G4391" i="5"/>
  <c r="F4391" i="5"/>
  <c r="B4391" i="5"/>
  <c r="H4390" i="5"/>
  <c r="J4390" i="5" s="1"/>
  <c r="G4390" i="5"/>
  <c r="F4390" i="5"/>
  <c r="B4390" i="5"/>
  <c r="H4389" i="5"/>
  <c r="J4389" i="5" s="1"/>
  <c r="G4389" i="5"/>
  <c r="F4389" i="5"/>
  <c r="B4389" i="5"/>
  <c r="H4388" i="5"/>
  <c r="J4388" i="5" s="1"/>
  <c r="G4388" i="5"/>
  <c r="F4388" i="5"/>
  <c r="B4388" i="5"/>
  <c r="H4387" i="5"/>
  <c r="J4387" i="5" s="1"/>
  <c r="G4387" i="5"/>
  <c r="F4387" i="5"/>
  <c r="B4387" i="5"/>
  <c r="H4386" i="5"/>
  <c r="J4386" i="5" s="1"/>
  <c r="G4386" i="5"/>
  <c r="F4386" i="5"/>
  <c r="B4386" i="5"/>
  <c r="H4385" i="5"/>
  <c r="J4385" i="5" s="1"/>
  <c r="G4385" i="5"/>
  <c r="F4385" i="5"/>
  <c r="B4385" i="5"/>
  <c r="H4384" i="5"/>
  <c r="J4384" i="5" s="1"/>
  <c r="G4384" i="5"/>
  <c r="F4384" i="5"/>
  <c r="B4384" i="5"/>
  <c r="H4383" i="5"/>
  <c r="J4383" i="5" s="1"/>
  <c r="G4383" i="5"/>
  <c r="F4383" i="5"/>
  <c r="B4383" i="5"/>
  <c r="H4382" i="5"/>
  <c r="J4382" i="5" s="1"/>
  <c r="G4382" i="5"/>
  <c r="F4382" i="5"/>
  <c r="B4382" i="5"/>
  <c r="H4381" i="5"/>
  <c r="J4381" i="5" s="1"/>
  <c r="G4381" i="5"/>
  <c r="F4381" i="5"/>
  <c r="B4381" i="5"/>
  <c r="H4380" i="5"/>
  <c r="J4380" i="5" s="1"/>
  <c r="G4380" i="5"/>
  <c r="F4380" i="5"/>
  <c r="B4380" i="5"/>
  <c r="H4379" i="5"/>
  <c r="J4379" i="5" s="1"/>
  <c r="G4379" i="5"/>
  <c r="F4379" i="5"/>
  <c r="B4379" i="5"/>
  <c r="H4378" i="5"/>
  <c r="J4378" i="5" s="1"/>
  <c r="G4378" i="5"/>
  <c r="F4378" i="5"/>
  <c r="B4378" i="5"/>
  <c r="H4377" i="5"/>
  <c r="J4377" i="5" s="1"/>
  <c r="G4377" i="5"/>
  <c r="F4377" i="5"/>
  <c r="B4377" i="5"/>
  <c r="H4376" i="5"/>
  <c r="J4376" i="5" s="1"/>
  <c r="G4376" i="5"/>
  <c r="F4376" i="5"/>
  <c r="B4376" i="5"/>
  <c r="H4375" i="5"/>
  <c r="J4375" i="5" s="1"/>
  <c r="G4375" i="5"/>
  <c r="F4375" i="5"/>
  <c r="B4375" i="5"/>
  <c r="H4374" i="5"/>
  <c r="J4374" i="5" s="1"/>
  <c r="G4374" i="5"/>
  <c r="F4374" i="5"/>
  <c r="B4374" i="5"/>
  <c r="H4373" i="5"/>
  <c r="J4373" i="5" s="1"/>
  <c r="G4373" i="5"/>
  <c r="F4373" i="5"/>
  <c r="B4373" i="5"/>
  <c r="H4372" i="5"/>
  <c r="J4372" i="5" s="1"/>
  <c r="G4372" i="5"/>
  <c r="F4372" i="5"/>
  <c r="B4372" i="5"/>
  <c r="H4371" i="5"/>
  <c r="J4371" i="5" s="1"/>
  <c r="G4371" i="5"/>
  <c r="F4371" i="5"/>
  <c r="B4371" i="5"/>
  <c r="H4370" i="5"/>
  <c r="J4370" i="5" s="1"/>
  <c r="G4370" i="5"/>
  <c r="F4370" i="5"/>
  <c r="B4370" i="5"/>
  <c r="H4369" i="5"/>
  <c r="J4369" i="5" s="1"/>
  <c r="G4369" i="5"/>
  <c r="F4369" i="5"/>
  <c r="B4369" i="5"/>
  <c r="H4368" i="5"/>
  <c r="J4368" i="5" s="1"/>
  <c r="G4368" i="5"/>
  <c r="F4368" i="5"/>
  <c r="B4368" i="5"/>
  <c r="H4367" i="5"/>
  <c r="J4367" i="5" s="1"/>
  <c r="G4367" i="5"/>
  <c r="F4367" i="5"/>
  <c r="B4367" i="5"/>
  <c r="H4366" i="5"/>
  <c r="J4366" i="5" s="1"/>
  <c r="G4366" i="5"/>
  <c r="F4366" i="5"/>
  <c r="B4366" i="5"/>
  <c r="H4365" i="5"/>
  <c r="J4365" i="5" s="1"/>
  <c r="G4365" i="5"/>
  <c r="F4365" i="5"/>
  <c r="B4365" i="5"/>
  <c r="H4364" i="5"/>
  <c r="J4364" i="5" s="1"/>
  <c r="G4364" i="5"/>
  <c r="F4364" i="5"/>
  <c r="B4364" i="5"/>
  <c r="H4363" i="5"/>
  <c r="J4363" i="5" s="1"/>
  <c r="G4363" i="5"/>
  <c r="F4363" i="5"/>
  <c r="B4363" i="5"/>
  <c r="H4362" i="5"/>
  <c r="J4362" i="5" s="1"/>
  <c r="G4362" i="5"/>
  <c r="F4362" i="5"/>
  <c r="B4362" i="5"/>
  <c r="H4361" i="5"/>
  <c r="J4361" i="5" s="1"/>
  <c r="G4361" i="5"/>
  <c r="F4361" i="5"/>
  <c r="B4361" i="5"/>
  <c r="H4360" i="5"/>
  <c r="J4360" i="5" s="1"/>
  <c r="G4360" i="5"/>
  <c r="F4360" i="5"/>
  <c r="B4360" i="5"/>
  <c r="H4359" i="5"/>
  <c r="J4359" i="5" s="1"/>
  <c r="G4359" i="5"/>
  <c r="F4359" i="5"/>
  <c r="B4359" i="5"/>
  <c r="H4358" i="5"/>
  <c r="J4358" i="5" s="1"/>
  <c r="G4358" i="5"/>
  <c r="F4358" i="5"/>
  <c r="B4358" i="5"/>
  <c r="H4357" i="5"/>
  <c r="J4357" i="5" s="1"/>
  <c r="G4357" i="5"/>
  <c r="F4357" i="5"/>
  <c r="B4357" i="5"/>
  <c r="H4356" i="5"/>
  <c r="J4356" i="5" s="1"/>
  <c r="G4356" i="5"/>
  <c r="F4356" i="5"/>
  <c r="B4356" i="5"/>
  <c r="H4355" i="5"/>
  <c r="J4355" i="5" s="1"/>
  <c r="G4355" i="5"/>
  <c r="F4355" i="5"/>
  <c r="B4355" i="5"/>
  <c r="H4354" i="5"/>
  <c r="J4354" i="5" s="1"/>
  <c r="G4354" i="5"/>
  <c r="F4354" i="5"/>
  <c r="B4354" i="5"/>
  <c r="H4353" i="5"/>
  <c r="J4353" i="5" s="1"/>
  <c r="G4353" i="5"/>
  <c r="F4353" i="5"/>
  <c r="B4353" i="5"/>
  <c r="H4352" i="5"/>
  <c r="J4352" i="5" s="1"/>
  <c r="G4352" i="5"/>
  <c r="F4352" i="5"/>
  <c r="B4352" i="5"/>
  <c r="H4351" i="5"/>
  <c r="J4351" i="5" s="1"/>
  <c r="G4351" i="5"/>
  <c r="F4351" i="5"/>
  <c r="B4351" i="5"/>
  <c r="H4350" i="5"/>
  <c r="J4350" i="5" s="1"/>
  <c r="G4350" i="5"/>
  <c r="F4350" i="5"/>
  <c r="B4350" i="5"/>
  <c r="H4349" i="5"/>
  <c r="J4349" i="5" s="1"/>
  <c r="G4349" i="5"/>
  <c r="F4349" i="5"/>
  <c r="B4349" i="5"/>
  <c r="H4348" i="5"/>
  <c r="J4348" i="5" s="1"/>
  <c r="G4348" i="5"/>
  <c r="F4348" i="5"/>
  <c r="B4348" i="5"/>
  <c r="H4347" i="5"/>
  <c r="J4347" i="5" s="1"/>
  <c r="G4347" i="5"/>
  <c r="F4347" i="5"/>
  <c r="B4347" i="5"/>
  <c r="H4346" i="5"/>
  <c r="J4346" i="5" s="1"/>
  <c r="G4346" i="5"/>
  <c r="F4346" i="5"/>
  <c r="B4346" i="5"/>
  <c r="H4345" i="5"/>
  <c r="J4345" i="5" s="1"/>
  <c r="G4345" i="5"/>
  <c r="F4345" i="5"/>
  <c r="B4345" i="5"/>
  <c r="H4344" i="5"/>
  <c r="J4344" i="5" s="1"/>
  <c r="G4344" i="5"/>
  <c r="F4344" i="5"/>
  <c r="B4344" i="5"/>
  <c r="H4343" i="5"/>
  <c r="J4343" i="5" s="1"/>
  <c r="G4343" i="5"/>
  <c r="F4343" i="5"/>
  <c r="B4343" i="5"/>
  <c r="H4342" i="5"/>
  <c r="J4342" i="5" s="1"/>
  <c r="G4342" i="5"/>
  <c r="F4342" i="5"/>
  <c r="B4342" i="5"/>
  <c r="H4341" i="5"/>
  <c r="J4341" i="5" s="1"/>
  <c r="G4341" i="5"/>
  <c r="F4341" i="5"/>
  <c r="B4341" i="5"/>
  <c r="H4340" i="5"/>
  <c r="J4340" i="5" s="1"/>
  <c r="G4340" i="5"/>
  <c r="F4340" i="5"/>
  <c r="B4340" i="5"/>
  <c r="H4339" i="5"/>
  <c r="J4339" i="5" s="1"/>
  <c r="G4339" i="5"/>
  <c r="F4339" i="5"/>
  <c r="B4339" i="5"/>
  <c r="H4338" i="5"/>
  <c r="J4338" i="5" s="1"/>
  <c r="G4338" i="5"/>
  <c r="F4338" i="5"/>
  <c r="B4338" i="5"/>
  <c r="H4337" i="5"/>
  <c r="J4337" i="5" s="1"/>
  <c r="G4337" i="5"/>
  <c r="F4337" i="5"/>
  <c r="B4337" i="5"/>
  <c r="H4336" i="5"/>
  <c r="J4336" i="5" s="1"/>
  <c r="G4336" i="5"/>
  <c r="F4336" i="5"/>
  <c r="B4336" i="5"/>
  <c r="H4335" i="5"/>
  <c r="J4335" i="5" s="1"/>
  <c r="G4335" i="5"/>
  <c r="F4335" i="5"/>
  <c r="B4335" i="5"/>
  <c r="H4334" i="5"/>
  <c r="J4334" i="5" s="1"/>
  <c r="G4334" i="5"/>
  <c r="F4334" i="5"/>
  <c r="B4334" i="5"/>
  <c r="H4333" i="5"/>
  <c r="J4333" i="5" s="1"/>
  <c r="G4333" i="5"/>
  <c r="F4333" i="5"/>
  <c r="B4333" i="5"/>
  <c r="H4332" i="5"/>
  <c r="J4332" i="5" s="1"/>
  <c r="G4332" i="5"/>
  <c r="F4332" i="5"/>
  <c r="B4332" i="5"/>
  <c r="H4331" i="5"/>
  <c r="J4331" i="5" s="1"/>
  <c r="G4331" i="5"/>
  <c r="F4331" i="5"/>
  <c r="B4331" i="5"/>
  <c r="H4330" i="5"/>
  <c r="J4330" i="5" s="1"/>
  <c r="G4330" i="5"/>
  <c r="F4330" i="5"/>
  <c r="B4330" i="5"/>
  <c r="H4329" i="5"/>
  <c r="J4329" i="5" s="1"/>
  <c r="G4329" i="5"/>
  <c r="F4329" i="5"/>
  <c r="B4329" i="5"/>
  <c r="H4328" i="5"/>
  <c r="J4328" i="5" s="1"/>
  <c r="G4328" i="5"/>
  <c r="F4328" i="5"/>
  <c r="B4328" i="5"/>
  <c r="H4327" i="5"/>
  <c r="J4327" i="5" s="1"/>
  <c r="G4327" i="5"/>
  <c r="F4327" i="5"/>
  <c r="B4327" i="5"/>
  <c r="H4326" i="5"/>
  <c r="J4326" i="5" s="1"/>
  <c r="G4326" i="5"/>
  <c r="F4326" i="5"/>
  <c r="B4326" i="5"/>
  <c r="H4325" i="5"/>
  <c r="J4325" i="5" s="1"/>
  <c r="G4325" i="5"/>
  <c r="F4325" i="5"/>
  <c r="B4325" i="5"/>
  <c r="H4324" i="5"/>
  <c r="J4324" i="5" s="1"/>
  <c r="G4324" i="5"/>
  <c r="F4324" i="5"/>
  <c r="B4324" i="5"/>
  <c r="H4323" i="5"/>
  <c r="J4323" i="5" s="1"/>
  <c r="G4323" i="5"/>
  <c r="F4323" i="5"/>
  <c r="B4323" i="5"/>
  <c r="H4322" i="5"/>
  <c r="J4322" i="5" s="1"/>
  <c r="G4322" i="5"/>
  <c r="F4322" i="5"/>
  <c r="B4322" i="5"/>
  <c r="H4321" i="5"/>
  <c r="J4321" i="5" s="1"/>
  <c r="G4321" i="5"/>
  <c r="F4321" i="5"/>
  <c r="B4321" i="5"/>
  <c r="H4320" i="5"/>
  <c r="J4320" i="5" s="1"/>
  <c r="G4320" i="5"/>
  <c r="F4320" i="5"/>
  <c r="B4320" i="5"/>
  <c r="H4319" i="5"/>
  <c r="J4319" i="5" s="1"/>
  <c r="G4319" i="5"/>
  <c r="F4319" i="5"/>
  <c r="B4319" i="5"/>
  <c r="H4318" i="5"/>
  <c r="J4318" i="5" s="1"/>
  <c r="G4318" i="5"/>
  <c r="F4318" i="5"/>
  <c r="B4318" i="5"/>
  <c r="H4317" i="5"/>
  <c r="J4317" i="5" s="1"/>
  <c r="G4317" i="5"/>
  <c r="F4317" i="5"/>
  <c r="B4317" i="5"/>
  <c r="H4316" i="5"/>
  <c r="J4316" i="5" s="1"/>
  <c r="G4316" i="5"/>
  <c r="F4316" i="5"/>
  <c r="B4316" i="5"/>
  <c r="H4315" i="5"/>
  <c r="J4315" i="5" s="1"/>
  <c r="G4315" i="5"/>
  <c r="F4315" i="5"/>
  <c r="B4315" i="5"/>
  <c r="H4314" i="5"/>
  <c r="J4314" i="5" s="1"/>
  <c r="G4314" i="5"/>
  <c r="F4314" i="5"/>
  <c r="B4314" i="5"/>
  <c r="H4313" i="5"/>
  <c r="J4313" i="5" s="1"/>
  <c r="G4313" i="5"/>
  <c r="F4313" i="5"/>
  <c r="B4313" i="5"/>
  <c r="H4312" i="5"/>
  <c r="J4312" i="5" s="1"/>
  <c r="G4312" i="5"/>
  <c r="F4312" i="5"/>
  <c r="B4312" i="5"/>
  <c r="H4311" i="5"/>
  <c r="J4311" i="5" s="1"/>
  <c r="G4311" i="5"/>
  <c r="F4311" i="5"/>
  <c r="B4311" i="5"/>
  <c r="H4310" i="5"/>
  <c r="J4310" i="5" s="1"/>
  <c r="G4310" i="5"/>
  <c r="F4310" i="5"/>
  <c r="B4310" i="5"/>
  <c r="H4309" i="5"/>
  <c r="J4309" i="5" s="1"/>
  <c r="G4309" i="5"/>
  <c r="F4309" i="5"/>
  <c r="B4309" i="5"/>
  <c r="H4308" i="5"/>
  <c r="J4308" i="5" s="1"/>
  <c r="G4308" i="5"/>
  <c r="F4308" i="5"/>
  <c r="B4308" i="5"/>
  <c r="H4307" i="5"/>
  <c r="J4307" i="5" s="1"/>
  <c r="G4307" i="5"/>
  <c r="F4307" i="5"/>
  <c r="B4307" i="5"/>
  <c r="H4306" i="5"/>
  <c r="J4306" i="5" s="1"/>
  <c r="G4306" i="5"/>
  <c r="F4306" i="5"/>
  <c r="B4306" i="5"/>
  <c r="H4305" i="5"/>
  <c r="J4305" i="5" s="1"/>
  <c r="G4305" i="5"/>
  <c r="F4305" i="5"/>
  <c r="B4305" i="5"/>
  <c r="H4304" i="5"/>
  <c r="J4304" i="5" s="1"/>
  <c r="G4304" i="5"/>
  <c r="F4304" i="5"/>
  <c r="B4304" i="5"/>
  <c r="H4303" i="5"/>
  <c r="J4303" i="5" s="1"/>
  <c r="G4303" i="5"/>
  <c r="F4303" i="5"/>
  <c r="B4303" i="5"/>
  <c r="H4302" i="5"/>
  <c r="J4302" i="5" s="1"/>
  <c r="G4302" i="5"/>
  <c r="F4302" i="5"/>
  <c r="B4302" i="5"/>
  <c r="H4301" i="5"/>
  <c r="J4301" i="5" s="1"/>
  <c r="G4301" i="5"/>
  <c r="F4301" i="5"/>
  <c r="B4301" i="5"/>
  <c r="H4300" i="5"/>
  <c r="J4300" i="5" s="1"/>
  <c r="G4300" i="5"/>
  <c r="F4300" i="5"/>
  <c r="B4300" i="5"/>
  <c r="H4299" i="5"/>
  <c r="J4299" i="5" s="1"/>
  <c r="G4299" i="5"/>
  <c r="F4299" i="5"/>
  <c r="B4299" i="5"/>
  <c r="H4298" i="5"/>
  <c r="J4298" i="5" s="1"/>
  <c r="G4298" i="5"/>
  <c r="F4298" i="5"/>
  <c r="B4298" i="5"/>
  <c r="H4297" i="5"/>
  <c r="J4297" i="5" s="1"/>
  <c r="G4297" i="5"/>
  <c r="F4297" i="5"/>
  <c r="B4297" i="5"/>
  <c r="H4296" i="5"/>
  <c r="J4296" i="5" s="1"/>
  <c r="G4296" i="5"/>
  <c r="F4296" i="5"/>
  <c r="B4296" i="5"/>
  <c r="H4295" i="5"/>
  <c r="J4295" i="5" s="1"/>
  <c r="G4295" i="5"/>
  <c r="F4295" i="5"/>
  <c r="B4295" i="5"/>
  <c r="H4294" i="5"/>
  <c r="J4294" i="5" s="1"/>
  <c r="G4294" i="5"/>
  <c r="F4294" i="5"/>
  <c r="B4294" i="5"/>
  <c r="H4293" i="5"/>
  <c r="J4293" i="5" s="1"/>
  <c r="G4293" i="5"/>
  <c r="F4293" i="5"/>
  <c r="B4293" i="5"/>
  <c r="H4292" i="5"/>
  <c r="J4292" i="5" s="1"/>
  <c r="G4292" i="5"/>
  <c r="F4292" i="5"/>
  <c r="B4292" i="5"/>
  <c r="H4291" i="5"/>
  <c r="J4291" i="5" s="1"/>
  <c r="G4291" i="5"/>
  <c r="F4291" i="5"/>
  <c r="B4291" i="5"/>
  <c r="H4290" i="5"/>
  <c r="J4290" i="5" s="1"/>
  <c r="G4290" i="5"/>
  <c r="F4290" i="5"/>
  <c r="B4290" i="5"/>
  <c r="H4289" i="5"/>
  <c r="J4289" i="5" s="1"/>
  <c r="G4289" i="5"/>
  <c r="F4289" i="5"/>
  <c r="B4289" i="5"/>
  <c r="H4288" i="5"/>
  <c r="J4288" i="5" s="1"/>
  <c r="G4288" i="5"/>
  <c r="F4288" i="5"/>
  <c r="B4288" i="5"/>
  <c r="H4287" i="5"/>
  <c r="J4287" i="5" s="1"/>
  <c r="G4287" i="5"/>
  <c r="F4287" i="5"/>
  <c r="B4287" i="5"/>
  <c r="H4286" i="5"/>
  <c r="J4286" i="5" s="1"/>
  <c r="G4286" i="5"/>
  <c r="F4286" i="5"/>
  <c r="B4286" i="5"/>
  <c r="H4285" i="5"/>
  <c r="J4285" i="5" s="1"/>
  <c r="G4285" i="5"/>
  <c r="F4285" i="5"/>
  <c r="B4285" i="5"/>
  <c r="H4284" i="5"/>
  <c r="J4284" i="5" s="1"/>
  <c r="G4284" i="5"/>
  <c r="F4284" i="5"/>
  <c r="B4284" i="5"/>
  <c r="H4283" i="5"/>
  <c r="J4283" i="5" s="1"/>
  <c r="G4283" i="5"/>
  <c r="F4283" i="5"/>
  <c r="B4283" i="5"/>
  <c r="H4282" i="5"/>
  <c r="J4282" i="5" s="1"/>
  <c r="G4282" i="5"/>
  <c r="F4282" i="5"/>
  <c r="B4282" i="5"/>
  <c r="H4281" i="5"/>
  <c r="J4281" i="5" s="1"/>
  <c r="G4281" i="5"/>
  <c r="F4281" i="5"/>
  <c r="B4281" i="5"/>
  <c r="H4280" i="5"/>
  <c r="J4280" i="5" s="1"/>
  <c r="G4280" i="5"/>
  <c r="F4280" i="5"/>
  <c r="B4280" i="5"/>
  <c r="H4279" i="5"/>
  <c r="J4279" i="5" s="1"/>
  <c r="G4279" i="5"/>
  <c r="F4279" i="5"/>
  <c r="B4279" i="5"/>
  <c r="H4278" i="5"/>
  <c r="J4278" i="5" s="1"/>
  <c r="G4278" i="5"/>
  <c r="F4278" i="5"/>
  <c r="B4278" i="5"/>
  <c r="H4277" i="5"/>
  <c r="J4277" i="5" s="1"/>
  <c r="G4277" i="5"/>
  <c r="F4277" i="5"/>
  <c r="B4277" i="5"/>
  <c r="H4276" i="5"/>
  <c r="J4276" i="5" s="1"/>
  <c r="G4276" i="5"/>
  <c r="F4276" i="5"/>
  <c r="B4276" i="5"/>
  <c r="H4275" i="5"/>
  <c r="J4275" i="5" s="1"/>
  <c r="G4275" i="5"/>
  <c r="F4275" i="5"/>
  <c r="B4275" i="5"/>
  <c r="H4274" i="5"/>
  <c r="J4274" i="5" s="1"/>
  <c r="G4274" i="5"/>
  <c r="F4274" i="5"/>
  <c r="B4274" i="5"/>
  <c r="H4273" i="5"/>
  <c r="J4273" i="5" s="1"/>
  <c r="G4273" i="5"/>
  <c r="F4273" i="5"/>
  <c r="B4273" i="5"/>
  <c r="H4272" i="5"/>
  <c r="J4272" i="5" s="1"/>
  <c r="G4272" i="5"/>
  <c r="F4272" i="5"/>
  <c r="B4272" i="5"/>
  <c r="H4271" i="5"/>
  <c r="J4271" i="5" s="1"/>
  <c r="G4271" i="5"/>
  <c r="F4271" i="5"/>
  <c r="B4271" i="5"/>
  <c r="H4270" i="5"/>
  <c r="J4270" i="5" s="1"/>
  <c r="G4270" i="5"/>
  <c r="F4270" i="5"/>
  <c r="B4270" i="5"/>
  <c r="H4269" i="5"/>
  <c r="J4269" i="5" s="1"/>
  <c r="G4269" i="5"/>
  <c r="F4269" i="5"/>
  <c r="B4269" i="5"/>
  <c r="H4268" i="5"/>
  <c r="J4268" i="5" s="1"/>
  <c r="G4268" i="5"/>
  <c r="F4268" i="5"/>
  <c r="B4268" i="5"/>
  <c r="H4267" i="5"/>
  <c r="J4267" i="5" s="1"/>
  <c r="G4267" i="5"/>
  <c r="F4267" i="5"/>
  <c r="B4267" i="5"/>
  <c r="H4266" i="5"/>
  <c r="J4266" i="5" s="1"/>
  <c r="G4266" i="5"/>
  <c r="F4266" i="5"/>
  <c r="B4266" i="5"/>
  <c r="H4265" i="5"/>
  <c r="J4265" i="5" s="1"/>
  <c r="G4265" i="5"/>
  <c r="F4265" i="5"/>
  <c r="B4265" i="5"/>
  <c r="H4264" i="5"/>
  <c r="J4264" i="5" s="1"/>
  <c r="G4264" i="5"/>
  <c r="F4264" i="5"/>
  <c r="B4264" i="5"/>
  <c r="H4263" i="5"/>
  <c r="J4263" i="5" s="1"/>
  <c r="G4263" i="5"/>
  <c r="F4263" i="5"/>
  <c r="B4263" i="5"/>
  <c r="H4262" i="5"/>
  <c r="J4262" i="5" s="1"/>
  <c r="G4262" i="5"/>
  <c r="F4262" i="5"/>
  <c r="B4262" i="5"/>
  <c r="H4261" i="5"/>
  <c r="J4261" i="5" s="1"/>
  <c r="G4261" i="5"/>
  <c r="F4261" i="5"/>
  <c r="B4261" i="5"/>
  <c r="H4260" i="5"/>
  <c r="J4260" i="5" s="1"/>
  <c r="G4260" i="5"/>
  <c r="F4260" i="5"/>
  <c r="B4260" i="5"/>
  <c r="H4259" i="5"/>
  <c r="J4259" i="5" s="1"/>
  <c r="G4259" i="5"/>
  <c r="F4259" i="5"/>
  <c r="B4259" i="5"/>
  <c r="H4258" i="5"/>
  <c r="J4258" i="5" s="1"/>
  <c r="G4258" i="5"/>
  <c r="F4258" i="5"/>
  <c r="B4258" i="5"/>
  <c r="H4257" i="5"/>
  <c r="J4257" i="5" s="1"/>
  <c r="G4257" i="5"/>
  <c r="F4257" i="5"/>
  <c r="B4257" i="5"/>
  <c r="H4256" i="5"/>
  <c r="J4256" i="5" s="1"/>
  <c r="G4256" i="5"/>
  <c r="F4256" i="5"/>
  <c r="B4256" i="5"/>
  <c r="H4255" i="5"/>
  <c r="J4255" i="5" s="1"/>
  <c r="G4255" i="5"/>
  <c r="F4255" i="5"/>
  <c r="B4255" i="5"/>
  <c r="H4254" i="5"/>
  <c r="J4254" i="5" s="1"/>
  <c r="G4254" i="5"/>
  <c r="F4254" i="5"/>
  <c r="B4254" i="5"/>
  <c r="H4253" i="5"/>
  <c r="J4253" i="5" s="1"/>
  <c r="G4253" i="5"/>
  <c r="F4253" i="5"/>
  <c r="B4253" i="5"/>
  <c r="H4252" i="5"/>
  <c r="J4252" i="5" s="1"/>
  <c r="G4252" i="5"/>
  <c r="F4252" i="5"/>
  <c r="B4252" i="5"/>
  <c r="H4251" i="5"/>
  <c r="J4251" i="5" s="1"/>
  <c r="G4251" i="5"/>
  <c r="F4251" i="5"/>
  <c r="B4251" i="5"/>
  <c r="H4250" i="5"/>
  <c r="J4250" i="5" s="1"/>
  <c r="G4250" i="5"/>
  <c r="F4250" i="5"/>
  <c r="B4250" i="5"/>
  <c r="H4249" i="5"/>
  <c r="J4249" i="5" s="1"/>
  <c r="G4249" i="5"/>
  <c r="F4249" i="5"/>
  <c r="B4249" i="5"/>
  <c r="H4248" i="5"/>
  <c r="J4248" i="5" s="1"/>
  <c r="G4248" i="5"/>
  <c r="F4248" i="5"/>
  <c r="B4248" i="5"/>
  <c r="H4247" i="5"/>
  <c r="J4247" i="5" s="1"/>
  <c r="G4247" i="5"/>
  <c r="F4247" i="5"/>
  <c r="B4247" i="5"/>
  <c r="H4246" i="5"/>
  <c r="J4246" i="5" s="1"/>
  <c r="G4246" i="5"/>
  <c r="F4246" i="5"/>
  <c r="B4246" i="5"/>
  <c r="H4245" i="5"/>
  <c r="J4245" i="5" s="1"/>
  <c r="G4245" i="5"/>
  <c r="F4245" i="5"/>
  <c r="B4245" i="5"/>
  <c r="H4244" i="5"/>
  <c r="J4244" i="5" s="1"/>
  <c r="G4244" i="5"/>
  <c r="F4244" i="5"/>
  <c r="B4244" i="5"/>
  <c r="H4243" i="5"/>
  <c r="J4243" i="5" s="1"/>
  <c r="G4243" i="5"/>
  <c r="F4243" i="5"/>
  <c r="B4243" i="5"/>
  <c r="H4242" i="5"/>
  <c r="J4242" i="5" s="1"/>
  <c r="G4242" i="5"/>
  <c r="F4242" i="5"/>
  <c r="B4242" i="5"/>
  <c r="H4241" i="5"/>
  <c r="J4241" i="5" s="1"/>
  <c r="G4241" i="5"/>
  <c r="F4241" i="5"/>
  <c r="B4241" i="5"/>
  <c r="H4240" i="5"/>
  <c r="J4240" i="5" s="1"/>
  <c r="G4240" i="5"/>
  <c r="F4240" i="5"/>
  <c r="B4240" i="5"/>
  <c r="H4239" i="5"/>
  <c r="J4239" i="5" s="1"/>
  <c r="G4239" i="5"/>
  <c r="F4239" i="5"/>
  <c r="B4239" i="5"/>
  <c r="H4238" i="5"/>
  <c r="J4238" i="5" s="1"/>
  <c r="G4238" i="5"/>
  <c r="F4238" i="5"/>
  <c r="B4238" i="5"/>
  <c r="H4237" i="5"/>
  <c r="J4237" i="5" s="1"/>
  <c r="G4237" i="5"/>
  <c r="F4237" i="5"/>
  <c r="B4237" i="5"/>
  <c r="H4236" i="5"/>
  <c r="J4236" i="5" s="1"/>
  <c r="G4236" i="5"/>
  <c r="F4236" i="5"/>
  <c r="B4236" i="5"/>
  <c r="H4235" i="5"/>
  <c r="J4235" i="5" s="1"/>
  <c r="G4235" i="5"/>
  <c r="F4235" i="5"/>
  <c r="B4235" i="5"/>
  <c r="H4234" i="5"/>
  <c r="J4234" i="5" s="1"/>
  <c r="G4234" i="5"/>
  <c r="F4234" i="5"/>
  <c r="B4234" i="5"/>
  <c r="H4233" i="5"/>
  <c r="J4233" i="5" s="1"/>
  <c r="G4233" i="5"/>
  <c r="F4233" i="5"/>
  <c r="B4233" i="5"/>
  <c r="H4232" i="5"/>
  <c r="J4232" i="5" s="1"/>
  <c r="G4232" i="5"/>
  <c r="F4232" i="5"/>
  <c r="B4232" i="5"/>
  <c r="H4231" i="5"/>
  <c r="J4231" i="5" s="1"/>
  <c r="G4231" i="5"/>
  <c r="F4231" i="5"/>
  <c r="B4231" i="5"/>
  <c r="H4230" i="5"/>
  <c r="J4230" i="5" s="1"/>
  <c r="G4230" i="5"/>
  <c r="F4230" i="5"/>
  <c r="B4230" i="5"/>
  <c r="H4229" i="5"/>
  <c r="J4229" i="5" s="1"/>
  <c r="G4229" i="5"/>
  <c r="F4229" i="5"/>
  <c r="B4229" i="5"/>
  <c r="H4228" i="5"/>
  <c r="J4228" i="5" s="1"/>
  <c r="G4228" i="5"/>
  <c r="F4228" i="5"/>
  <c r="B4228" i="5"/>
  <c r="H4227" i="5"/>
  <c r="J4227" i="5" s="1"/>
  <c r="G4227" i="5"/>
  <c r="F4227" i="5"/>
  <c r="B4227" i="5"/>
  <c r="H4226" i="5"/>
  <c r="J4226" i="5" s="1"/>
  <c r="G4226" i="5"/>
  <c r="F4226" i="5"/>
  <c r="B4226" i="5"/>
  <c r="H4225" i="5"/>
  <c r="J4225" i="5" s="1"/>
  <c r="G4225" i="5"/>
  <c r="F4225" i="5"/>
  <c r="B4225" i="5"/>
  <c r="H4224" i="5"/>
  <c r="J4224" i="5" s="1"/>
  <c r="G4224" i="5"/>
  <c r="F4224" i="5"/>
  <c r="B4224" i="5"/>
  <c r="H4223" i="5"/>
  <c r="J4223" i="5" s="1"/>
  <c r="G4223" i="5"/>
  <c r="F4223" i="5"/>
  <c r="B4223" i="5"/>
  <c r="H4222" i="5"/>
  <c r="J4222" i="5" s="1"/>
  <c r="G4222" i="5"/>
  <c r="F4222" i="5"/>
  <c r="B4222" i="5"/>
  <c r="H4221" i="5"/>
  <c r="J4221" i="5" s="1"/>
  <c r="G4221" i="5"/>
  <c r="F4221" i="5"/>
  <c r="B4221" i="5"/>
  <c r="H4220" i="5"/>
  <c r="J4220" i="5" s="1"/>
  <c r="G4220" i="5"/>
  <c r="F4220" i="5"/>
  <c r="B4220" i="5"/>
  <c r="H4219" i="5"/>
  <c r="J4219" i="5" s="1"/>
  <c r="G4219" i="5"/>
  <c r="F4219" i="5"/>
  <c r="B4219" i="5"/>
  <c r="H4218" i="5"/>
  <c r="J4218" i="5" s="1"/>
  <c r="G4218" i="5"/>
  <c r="F4218" i="5"/>
  <c r="B4218" i="5"/>
  <c r="H4217" i="5"/>
  <c r="J4217" i="5" s="1"/>
  <c r="G4217" i="5"/>
  <c r="F4217" i="5"/>
  <c r="B4217" i="5"/>
  <c r="H4216" i="5"/>
  <c r="J4216" i="5" s="1"/>
  <c r="G4216" i="5"/>
  <c r="F4216" i="5"/>
  <c r="B4216" i="5"/>
  <c r="H4215" i="5"/>
  <c r="J4215" i="5" s="1"/>
  <c r="G4215" i="5"/>
  <c r="F4215" i="5"/>
  <c r="B4215" i="5"/>
  <c r="H4214" i="5"/>
  <c r="J4214" i="5" s="1"/>
  <c r="G4214" i="5"/>
  <c r="F4214" i="5"/>
  <c r="B4214" i="5"/>
  <c r="H4213" i="5"/>
  <c r="J4213" i="5" s="1"/>
  <c r="G4213" i="5"/>
  <c r="F4213" i="5"/>
  <c r="B4213" i="5"/>
  <c r="H4212" i="5"/>
  <c r="J4212" i="5" s="1"/>
  <c r="G4212" i="5"/>
  <c r="F4212" i="5"/>
  <c r="B4212" i="5"/>
  <c r="H4211" i="5"/>
  <c r="J4211" i="5" s="1"/>
  <c r="G4211" i="5"/>
  <c r="F4211" i="5"/>
  <c r="B4211" i="5"/>
  <c r="H4210" i="5"/>
  <c r="J4210" i="5" s="1"/>
  <c r="G4210" i="5"/>
  <c r="F4210" i="5"/>
  <c r="B4210" i="5"/>
  <c r="H4209" i="5"/>
  <c r="J4209" i="5" s="1"/>
  <c r="G4209" i="5"/>
  <c r="F4209" i="5"/>
  <c r="B4209" i="5"/>
  <c r="H4208" i="5"/>
  <c r="J4208" i="5" s="1"/>
  <c r="G4208" i="5"/>
  <c r="F4208" i="5"/>
  <c r="B4208" i="5"/>
  <c r="H4207" i="5"/>
  <c r="J4207" i="5" s="1"/>
  <c r="G4207" i="5"/>
  <c r="F4207" i="5"/>
  <c r="B4207" i="5"/>
  <c r="H4206" i="5"/>
  <c r="J4206" i="5" s="1"/>
  <c r="G4206" i="5"/>
  <c r="F4206" i="5"/>
  <c r="B4206" i="5"/>
  <c r="H4205" i="5"/>
  <c r="J4205" i="5" s="1"/>
  <c r="G4205" i="5"/>
  <c r="F4205" i="5"/>
  <c r="B4205" i="5"/>
  <c r="H4204" i="5"/>
  <c r="J4204" i="5" s="1"/>
  <c r="G4204" i="5"/>
  <c r="F4204" i="5"/>
  <c r="B4204" i="5"/>
  <c r="H4203" i="5"/>
  <c r="J4203" i="5" s="1"/>
  <c r="G4203" i="5"/>
  <c r="F4203" i="5"/>
  <c r="B4203" i="5"/>
  <c r="H4202" i="5"/>
  <c r="J4202" i="5" s="1"/>
  <c r="G4202" i="5"/>
  <c r="F4202" i="5"/>
  <c r="B4202" i="5"/>
  <c r="H4201" i="5"/>
  <c r="J4201" i="5" s="1"/>
  <c r="G4201" i="5"/>
  <c r="F4201" i="5"/>
  <c r="B4201" i="5"/>
  <c r="H4200" i="5"/>
  <c r="J4200" i="5" s="1"/>
  <c r="G4200" i="5"/>
  <c r="F4200" i="5"/>
  <c r="B4200" i="5"/>
  <c r="H4199" i="5"/>
  <c r="J4199" i="5" s="1"/>
  <c r="G4199" i="5"/>
  <c r="F4199" i="5"/>
  <c r="B4199" i="5"/>
  <c r="H4198" i="5"/>
  <c r="J4198" i="5" s="1"/>
  <c r="G4198" i="5"/>
  <c r="F4198" i="5"/>
  <c r="B4198" i="5"/>
  <c r="H4197" i="5"/>
  <c r="J4197" i="5" s="1"/>
  <c r="G4197" i="5"/>
  <c r="F4197" i="5"/>
  <c r="B4197" i="5"/>
  <c r="H4196" i="5"/>
  <c r="J4196" i="5" s="1"/>
  <c r="G4196" i="5"/>
  <c r="F4196" i="5"/>
  <c r="B4196" i="5"/>
  <c r="H4195" i="5"/>
  <c r="J4195" i="5" s="1"/>
  <c r="G4195" i="5"/>
  <c r="F4195" i="5"/>
  <c r="B4195" i="5"/>
  <c r="H4194" i="5"/>
  <c r="J4194" i="5" s="1"/>
  <c r="G4194" i="5"/>
  <c r="F4194" i="5"/>
  <c r="B4194" i="5"/>
  <c r="H4193" i="5"/>
  <c r="J4193" i="5" s="1"/>
  <c r="G4193" i="5"/>
  <c r="F4193" i="5"/>
  <c r="B4193" i="5"/>
  <c r="H4192" i="5"/>
  <c r="J4192" i="5" s="1"/>
  <c r="G4192" i="5"/>
  <c r="F4192" i="5"/>
  <c r="B4192" i="5"/>
  <c r="H4191" i="5"/>
  <c r="J4191" i="5" s="1"/>
  <c r="G4191" i="5"/>
  <c r="F4191" i="5"/>
  <c r="B4191" i="5"/>
  <c r="H4190" i="5"/>
  <c r="J4190" i="5" s="1"/>
  <c r="G4190" i="5"/>
  <c r="F4190" i="5"/>
  <c r="B4190" i="5"/>
  <c r="H4189" i="5"/>
  <c r="J4189" i="5" s="1"/>
  <c r="G4189" i="5"/>
  <c r="F4189" i="5"/>
  <c r="B4189" i="5"/>
  <c r="H4188" i="5"/>
  <c r="J4188" i="5" s="1"/>
  <c r="G4188" i="5"/>
  <c r="F4188" i="5"/>
  <c r="B4188" i="5"/>
  <c r="H4187" i="5"/>
  <c r="J4187" i="5" s="1"/>
  <c r="G4187" i="5"/>
  <c r="F4187" i="5"/>
  <c r="B4187" i="5"/>
  <c r="H4186" i="5"/>
  <c r="J4186" i="5" s="1"/>
  <c r="G4186" i="5"/>
  <c r="F4186" i="5"/>
  <c r="B4186" i="5"/>
  <c r="H4185" i="5"/>
  <c r="J4185" i="5" s="1"/>
  <c r="G4185" i="5"/>
  <c r="F4185" i="5"/>
  <c r="B4185" i="5"/>
  <c r="H4184" i="5"/>
  <c r="J4184" i="5" s="1"/>
  <c r="G4184" i="5"/>
  <c r="F4184" i="5"/>
  <c r="B4184" i="5"/>
  <c r="H4183" i="5"/>
  <c r="J4183" i="5" s="1"/>
  <c r="G4183" i="5"/>
  <c r="F4183" i="5"/>
  <c r="B4183" i="5"/>
  <c r="H4182" i="5"/>
  <c r="J4182" i="5" s="1"/>
  <c r="G4182" i="5"/>
  <c r="F4182" i="5"/>
  <c r="B4182" i="5"/>
  <c r="H4181" i="5"/>
  <c r="J4181" i="5" s="1"/>
  <c r="G4181" i="5"/>
  <c r="F4181" i="5"/>
  <c r="B4181" i="5"/>
  <c r="H4180" i="5"/>
  <c r="J4180" i="5" s="1"/>
  <c r="G4180" i="5"/>
  <c r="F4180" i="5"/>
  <c r="B4180" i="5"/>
  <c r="H4179" i="5"/>
  <c r="J4179" i="5" s="1"/>
  <c r="G4179" i="5"/>
  <c r="F4179" i="5"/>
  <c r="B4179" i="5"/>
  <c r="H4178" i="5"/>
  <c r="J4178" i="5" s="1"/>
  <c r="G4178" i="5"/>
  <c r="F4178" i="5"/>
  <c r="B4178" i="5"/>
  <c r="H4177" i="5"/>
  <c r="J4177" i="5" s="1"/>
  <c r="G4177" i="5"/>
  <c r="F4177" i="5"/>
  <c r="B4177" i="5"/>
  <c r="H4176" i="5"/>
  <c r="J4176" i="5" s="1"/>
  <c r="G4176" i="5"/>
  <c r="F4176" i="5"/>
  <c r="B4176" i="5"/>
  <c r="H4175" i="5"/>
  <c r="J4175" i="5" s="1"/>
  <c r="G4175" i="5"/>
  <c r="F4175" i="5"/>
  <c r="B4175" i="5"/>
  <c r="H4174" i="5"/>
  <c r="J4174" i="5" s="1"/>
  <c r="G4174" i="5"/>
  <c r="F4174" i="5"/>
  <c r="B4174" i="5"/>
  <c r="H4173" i="5"/>
  <c r="J4173" i="5" s="1"/>
  <c r="G4173" i="5"/>
  <c r="F4173" i="5"/>
  <c r="B4173" i="5"/>
  <c r="H4172" i="5"/>
  <c r="J4172" i="5" s="1"/>
  <c r="G4172" i="5"/>
  <c r="F4172" i="5"/>
  <c r="B4172" i="5"/>
  <c r="H4171" i="5"/>
  <c r="J4171" i="5" s="1"/>
  <c r="G4171" i="5"/>
  <c r="F4171" i="5"/>
  <c r="B4171" i="5"/>
  <c r="H4170" i="5"/>
  <c r="J4170" i="5" s="1"/>
  <c r="G4170" i="5"/>
  <c r="F4170" i="5"/>
  <c r="B4170" i="5"/>
  <c r="H4169" i="5"/>
  <c r="J4169" i="5" s="1"/>
  <c r="G4169" i="5"/>
  <c r="F4169" i="5"/>
  <c r="B4169" i="5"/>
  <c r="H4168" i="5"/>
  <c r="J4168" i="5" s="1"/>
  <c r="G4168" i="5"/>
  <c r="F4168" i="5"/>
  <c r="B4168" i="5"/>
  <c r="H4167" i="5"/>
  <c r="J4167" i="5" s="1"/>
  <c r="G4167" i="5"/>
  <c r="F4167" i="5"/>
  <c r="B4167" i="5"/>
  <c r="H4166" i="5"/>
  <c r="J4166" i="5" s="1"/>
  <c r="G4166" i="5"/>
  <c r="F4166" i="5"/>
  <c r="B4166" i="5"/>
  <c r="H4165" i="5"/>
  <c r="J4165" i="5" s="1"/>
  <c r="G4165" i="5"/>
  <c r="F4165" i="5"/>
  <c r="B4165" i="5"/>
  <c r="H4164" i="5"/>
  <c r="J4164" i="5" s="1"/>
  <c r="G4164" i="5"/>
  <c r="F4164" i="5"/>
  <c r="B4164" i="5"/>
  <c r="H4163" i="5"/>
  <c r="J4163" i="5" s="1"/>
  <c r="G4163" i="5"/>
  <c r="F4163" i="5"/>
  <c r="B4163" i="5"/>
  <c r="H4162" i="5"/>
  <c r="J4162" i="5" s="1"/>
  <c r="G4162" i="5"/>
  <c r="F4162" i="5"/>
  <c r="B4162" i="5"/>
  <c r="H4161" i="5"/>
  <c r="J4161" i="5" s="1"/>
  <c r="G4161" i="5"/>
  <c r="F4161" i="5"/>
  <c r="B4161" i="5"/>
  <c r="H4160" i="5"/>
  <c r="J4160" i="5" s="1"/>
  <c r="G4160" i="5"/>
  <c r="F4160" i="5"/>
  <c r="B4160" i="5"/>
  <c r="H4159" i="5"/>
  <c r="J4159" i="5" s="1"/>
  <c r="G4159" i="5"/>
  <c r="F4159" i="5"/>
  <c r="B4159" i="5"/>
  <c r="H4158" i="5"/>
  <c r="J4158" i="5" s="1"/>
  <c r="G4158" i="5"/>
  <c r="F4158" i="5"/>
  <c r="B4158" i="5"/>
  <c r="H4157" i="5"/>
  <c r="J4157" i="5" s="1"/>
  <c r="G4157" i="5"/>
  <c r="F4157" i="5"/>
  <c r="B4157" i="5"/>
  <c r="H4156" i="5"/>
  <c r="J4156" i="5" s="1"/>
  <c r="G4156" i="5"/>
  <c r="F4156" i="5"/>
  <c r="B4156" i="5"/>
  <c r="H4155" i="5"/>
  <c r="J4155" i="5" s="1"/>
  <c r="G4155" i="5"/>
  <c r="F4155" i="5"/>
  <c r="B4155" i="5"/>
  <c r="H4154" i="5"/>
  <c r="J4154" i="5" s="1"/>
  <c r="G4154" i="5"/>
  <c r="F4154" i="5"/>
  <c r="B4154" i="5"/>
  <c r="H4153" i="5"/>
  <c r="J4153" i="5" s="1"/>
  <c r="G4153" i="5"/>
  <c r="F4153" i="5"/>
  <c r="B4153" i="5"/>
  <c r="H4152" i="5"/>
  <c r="J4152" i="5" s="1"/>
  <c r="G4152" i="5"/>
  <c r="F4152" i="5"/>
  <c r="B4152" i="5"/>
  <c r="H4151" i="5"/>
  <c r="J4151" i="5" s="1"/>
  <c r="G4151" i="5"/>
  <c r="F4151" i="5"/>
  <c r="B4151" i="5"/>
  <c r="H4150" i="5"/>
  <c r="J4150" i="5" s="1"/>
  <c r="G4150" i="5"/>
  <c r="F4150" i="5"/>
  <c r="B4150" i="5"/>
  <c r="H4149" i="5"/>
  <c r="J4149" i="5" s="1"/>
  <c r="G4149" i="5"/>
  <c r="F4149" i="5"/>
  <c r="B4149" i="5"/>
  <c r="H4148" i="5"/>
  <c r="J4148" i="5" s="1"/>
  <c r="G4148" i="5"/>
  <c r="F4148" i="5"/>
  <c r="B4148" i="5"/>
  <c r="H4147" i="5"/>
  <c r="J4147" i="5" s="1"/>
  <c r="G4147" i="5"/>
  <c r="F4147" i="5"/>
  <c r="B4147" i="5"/>
  <c r="H4146" i="5"/>
  <c r="J4146" i="5" s="1"/>
  <c r="G4146" i="5"/>
  <c r="F4146" i="5"/>
  <c r="B4146" i="5"/>
  <c r="H4145" i="5"/>
  <c r="J4145" i="5" s="1"/>
  <c r="G4145" i="5"/>
  <c r="F4145" i="5"/>
  <c r="B4145" i="5"/>
  <c r="H4144" i="5"/>
  <c r="J4144" i="5" s="1"/>
  <c r="G4144" i="5"/>
  <c r="F4144" i="5"/>
  <c r="B4144" i="5"/>
  <c r="H4143" i="5"/>
  <c r="J4143" i="5" s="1"/>
  <c r="G4143" i="5"/>
  <c r="F4143" i="5"/>
  <c r="B4143" i="5"/>
  <c r="H4142" i="5"/>
  <c r="J4142" i="5" s="1"/>
  <c r="G4142" i="5"/>
  <c r="F4142" i="5"/>
  <c r="B4142" i="5"/>
  <c r="H4141" i="5"/>
  <c r="J4141" i="5" s="1"/>
  <c r="G4141" i="5"/>
  <c r="F4141" i="5"/>
  <c r="B4141" i="5"/>
  <c r="H4140" i="5"/>
  <c r="J4140" i="5" s="1"/>
  <c r="G4140" i="5"/>
  <c r="F4140" i="5"/>
  <c r="B4140" i="5"/>
  <c r="H4139" i="5"/>
  <c r="J4139" i="5" s="1"/>
  <c r="G4139" i="5"/>
  <c r="F4139" i="5"/>
  <c r="B4139" i="5"/>
  <c r="H4138" i="5"/>
  <c r="J4138" i="5" s="1"/>
  <c r="G4138" i="5"/>
  <c r="F4138" i="5"/>
  <c r="B4138" i="5"/>
  <c r="H4137" i="5"/>
  <c r="J4137" i="5" s="1"/>
  <c r="G4137" i="5"/>
  <c r="F4137" i="5"/>
  <c r="B4137" i="5"/>
  <c r="H4136" i="5"/>
  <c r="J4136" i="5" s="1"/>
  <c r="G4136" i="5"/>
  <c r="F4136" i="5"/>
  <c r="B4136" i="5"/>
  <c r="H4135" i="5"/>
  <c r="J4135" i="5" s="1"/>
  <c r="G4135" i="5"/>
  <c r="F4135" i="5"/>
  <c r="B4135" i="5"/>
  <c r="H4134" i="5"/>
  <c r="J4134" i="5" s="1"/>
  <c r="G4134" i="5"/>
  <c r="F4134" i="5"/>
  <c r="B4134" i="5"/>
  <c r="H4133" i="5"/>
  <c r="J4133" i="5" s="1"/>
  <c r="G4133" i="5"/>
  <c r="F4133" i="5"/>
  <c r="B4133" i="5"/>
  <c r="H4132" i="5"/>
  <c r="J4132" i="5" s="1"/>
  <c r="G4132" i="5"/>
  <c r="F4132" i="5"/>
  <c r="B4132" i="5"/>
  <c r="H4131" i="5"/>
  <c r="J4131" i="5" s="1"/>
  <c r="G4131" i="5"/>
  <c r="F4131" i="5"/>
  <c r="B4131" i="5"/>
  <c r="H4130" i="5"/>
  <c r="J4130" i="5" s="1"/>
  <c r="G4130" i="5"/>
  <c r="F4130" i="5"/>
  <c r="B4130" i="5"/>
  <c r="H4129" i="5"/>
  <c r="J4129" i="5" s="1"/>
  <c r="G4129" i="5"/>
  <c r="F4129" i="5"/>
  <c r="B4129" i="5"/>
  <c r="H4128" i="5"/>
  <c r="J4128" i="5" s="1"/>
  <c r="G4128" i="5"/>
  <c r="F4128" i="5"/>
  <c r="B4128" i="5"/>
  <c r="H4127" i="5"/>
  <c r="J4127" i="5" s="1"/>
  <c r="G4127" i="5"/>
  <c r="F4127" i="5"/>
  <c r="B4127" i="5"/>
  <c r="H4126" i="5"/>
  <c r="J4126" i="5" s="1"/>
  <c r="G4126" i="5"/>
  <c r="F4126" i="5"/>
  <c r="B4126" i="5"/>
  <c r="H4125" i="5"/>
  <c r="J4125" i="5" s="1"/>
  <c r="G4125" i="5"/>
  <c r="F4125" i="5"/>
  <c r="B4125" i="5"/>
  <c r="H4124" i="5"/>
  <c r="J4124" i="5" s="1"/>
  <c r="G4124" i="5"/>
  <c r="F4124" i="5"/>
  <c r="B4124" i="5"/>
  <c r="H4123" i="5"/>
  <c r="J4123" i="5" s="1"/>
  <c r="G4123" i="5"/>
  <c r="F4123" i="5"/>
  <c r="B4123" i="5"/>
  <c r="H4122" i="5"/>
  <c r="J4122" i="5" s="1"/>
  <c r="G4122" i="5"/>
  <c r="F4122" i="5"/>
  <c r="B4122" i="5"/>
  <c r="H4121" i="5"/>
  <c r="J4121" i="5" s="1"/>
  <c r="G4121" i="5"/>
  <c r="F4121" i="5"/>
  <c r="B4121" i="5"/>
  <c r="H4120" i="5"/>
  <c r="J4120" i="5" s="1"/>
  <c r="G4120" i="5"/>
  <c r="F4120" i="5"/>
  <c r="B4120" i="5"/>
  <c r="H4119" i="5"/>
  <c r="J4119" i="5" s="1"/>
  <c r="G4119" i="5"/>
  <c r="F4119" i="5"/>
  <c r="B4119" i="5"/>
  <c r="H4118" i="5"/>
  <c r="J4118" i="5" s="1"/>
  <c r="G4118" i="5"/>
  <c r="F4118" i="5"/>
  <c r="B4118" i="5"/>
  <c r="H4117" i="5"/>
  <c r="J4117" i="5" s="1"/>
  <c r="G4117" i="5"/>
  <c r="F4117" i="5"/>
  <c r="B4117" i="5"/>
  <c r="H4116" i="5"/>
  <c r="J4116" i="5" s="1"/>
  <c r="G4116" i="5"/>
  <c r="F4116" i="5"/>
  <c r="B4116" i="5"/>
  <c r="H4115" i="5"/>
  <c r="J4115" i="5" s="1"/>
  <c r="G4115" i="5"/>
  <c r="F4115" i="5"/>
  <c r="B4115" i="5"/>
  <c r="H4114" i="5"/>
  <c r="J4114" i="5" s="1"/>
  <c r="G4114" i="5"/>
  <c r="F4114" i="5"/>
  <c r="B4114" i="5"/>
  <c r="H4113" i="5"/>
  <c r="J4113" i="5" s="1"/>
  <c r="G4113" i="5"/>
  <c r="F4113" i="5"/>
  <c r="B4113" i="5"/>
  <c r="H4112" i="5"/>
  <c r="J4112" i="5" s="1"/>
  <c r="G4112" i="5"/>
  <c r="F4112" i="5"/>
  <c r="B4112" i="5"/>
  <c r="H4111" i="5"/>
  <c r="J4111" i="5" s="1"/>
  <c r="G4111" i="5"/>
  <c r="F4111" i="5"/>
  <c r="B4111" i="5"/>
  <c r="H4110" i="5"/>
  <c r="J4110" i="5" s="1"/>
  <c r="G4110" i="5"/>
  <c r="F4110" i="5"/>
  <c r="B4110" i="5"/>
  <c r="H4109" i="5"/>
  <c r="J4109" i="5" s="1"/>
  <c r="G4109" i="5"/>
  <c r="F4109" i="5"/>
  <c r="B4109" i="5"/>
  <c r="H4108" i="5"/>
  <c r="J4108" i="5" s="1"/>
  <c r="G4108" i="5"/>
  <c r="F4108" i="5"/>
  <c r="B4108" i="5"/>
  <c r="H4107" i="5"/>
  <c r="J4107" i="5" s="1"/>
  <c r="G4107" i="5"/>
  <c r="F4107" i="5"/>
  <c r="B4107" i="5"/>
  <c r="H4106" i="5"/>
  <c r="J4106" i="5" s="1"/>
  <c r="G4106" i="5"/>
  <c r="F4106" i="5"/>
  <c r="B4106" i="5"/>
  <c r="H4105" i="5"/>
  <c r="J4105" i="5" s="1"/>
  <c r="G4105" i="5"/>
  <c r="F4105" i="5"/>
  <c r="B4105" i="5"/>
  <c r="H4104" i="5"/>
  <c r="J4104" i="5" s="1"/>
  <c r="G4104" i="5"/>
  <c r="F4104" i="5"/>
  <c r="B4104" i="5"/>
  <c r="H4103" i="5"/>
  <c r="J4103" i="5" s="1"/>
  <c r="G4103" i="5"/>
  <c r="F4103" i="5"/>
  <c r="B4103" i="5"/>
  <c r="H4102" i="5"/>
  <c r="J4102" i="5" s="1"/>
  <c r="G4102" i="5"/>
  <c r="F4102" i="5"/>
  <c r="B4102" i="5"/>
  <c r="H4101" i="5"/>
  <c r="J4101" i="5" s="1"/>
  <c r="G4101" i="5"/>
  <c r="F4101" i="5"/>
  <c r="B4101" i="5"/>
  <c r="H4100" i="5"/>
  <c r="J4100" i="5" s="1"/>
  <c r="G4100" i="5"/>
  <c r="F4100" i="5"/>
  <c r="B4100" i="5"/>
  <c r="H4099" i="5"/>
  <c r="J4099" i="5" s="1"/>
  <c r="G4099" i="5"/>
  <c r="F4099" i="5"/>
  <c r="B4099" i="5"/>
  <c r="H4098" i="5"/>
  <c r="J4098" i="5" s="1"/>
  <c r="G4098" i="5"/>
  <c r="F4098" i="5"/>
  <c r="B4098" i="5"/>
  <c r="H4097" i="5"/>
  <c r="J4097" i="5" s="1"/>
  <c r="G4097" i="5"/>
  <c r="F4097" i="5"/>
  <c r="B4097" i="5"/>
  <c r="H4096" i="5"/>
  <c r="J4096" i="5" s="1"/>
  <c r="G4096" i="5"/>
  <c r="F4096" i="5"/>
  <c r="B4096" i="5"/>
  <c r="H4095" i="5"/>
  <c r="J4095" i="5" s="1"/>
  <c r="G4095" i="5"/>
  <c r="F4095" i="5"/>
  <c r="B4095" i="5"/>
  <c r="H4094" i="5"/>
  <c r="J4094" i="5" s="1"/>
  <c r="G4094" i="5"/>
  <c r="F4094" i="5"/>
  <c r="B4094" i="5"/>
  <c r="H4093" i="5"/>
  <c r="J4093" i="5" s="1"/>
  <c r="G4093" i="5"/>
  <c r="F4093" i="5"/>
  <c r="B4093" i="5"/>
  <c r="H4092" i="5"/>
  <c r="J4092" i="5" s="1"/>
  <c r="G4092" i="5"/>
  <c r="F4092" i="5"/>
  <c r="B4092" i="5"/>
  <c r="H4091" i="5"/>
  <c r="J4091" i="5" s="1"/>
  <c r="G4091" i="5"/>
  <c r="F4091" i="5"/>
  <c r="B4091" i="5"/>
  <c r="H4090" i="5"/>
  <c r="J4090" i="5" s="1"/>
  <c r="G4090" i="5"/>
  <c r="F4090" i="5"/>
  <c r="B4090" i="5"/>
  <c r="H4089" i="5"/>
  <c r="J4089" i="5" s="1"/>
  <c r="G4089" i="5"/>
  <c r="F4089" i="5"/>
  <c r="B4089" i="5"/>
  <c r="H4088" i="5"/>
  <c r="J4088" i="5" s="1"/>
  <c r="G4088" i="5"/>
  <c r="F4088" i="5"/>
  <c r="B4088" i="5"/>
  <c r="H4087" i="5"/>
  <c r="J4087" i="5" s="1"/>
  <c r="G4087" i="5"/>
  <c r="F4087" i="5"/>
  <c r="B4087" i="5"/>
  <c r="H4086" i="5"/>
  <c r="J4086" i="5" s="1"/>
  <c r="G4086" i="5"/>
  <c r="F4086" i="5"/>
  <c r="B4086" i="5"/>
  <c r="H4085" i="5"/>
  <c r="J4085" i="5" s="1"/>
  <c r="G4085" i="5"/>
  <c r="F4085" i="5"/>
  <c r="B4085" i="5"/>
  <c r="H4084" i="5"/>
  <c r="J4084" i="5" s="1"/>
  <c r="G4084" i="5"/>
  <c r="F4084" i="5"/>
  <c r="B4084" i="5"/>
  <c r="H4083" i="5"/>
  <c r="J4083" i="5" s="1"/>
  <c r="G4083" i="5"/>
  <c r="F4083" i="5"/>
  <c r="B4083" i="5"/>
  <c r="H4082" i="5"/>
  <c r="J4082" i="5" s="1"/>
  <c r="G4082" i="5"/>
  <c r="F4082" i="5"/>
  <c r="B4082" i="5"/>
  <c r="H4081" i="5"/>
  <c r="J4081" i="5" s="1"/>
  <c r="G4081" i="5"/>
  <c r="F4081" i="5"/>
  <c r="B4081" i="5"/>
  <c r="H4080" i="5"/>
  <c r="J4080" i="5" s="1"/>
  <c r="G4080" i="5"/>
  <c r="F4080" i="5"/>
  <c r="B4080" i="5"/>
  <c r="H4079" i="5"/>
  <c r="J4079" i="5" s="1"/>
  <c r="G4079" i="5"/>
  <c r="F4079" i="5"/>
  <c r="B4079" i="5"/>
  <c r="H4078" i="5"/>
  <c r="J4078" i="5" s="1"/>
  <c r="G4078" i="5"/>
  <c r="F4078" i="5"/>
  <c r="B4078" i="5"/>
  <c r="H4077" i="5"/>
  <c r="J4077" i="5" s="1"/>
  <c r="G4077" i="5"/>
  <c r="F4077" i="5"/>
  <c r="B4077" i="5"/>
  <c r="H4076" i="5"/>
  <c r="J4076" i="5" s="1"/>
  <c r="G4076" i="5"/>
  <c r="F4076" i="5"/>
  <c r="B4076" i="5"/>
  <c r="H4075" i="5"/>
  <c r="J4075" i="5" s="1"/>
  <c r="G4075" i="5"/>
  <c r="F4075" i="5"/>
  <c r="B4075" i="5"/>
  <c r="H4074" i="5"/>
  <c r="J4074" i="5" s="1"/>
  <c r="G4074" i="5"/>
  <c r="F4074" i="5"/>
  <c r="B4074" i="5"/>
  <c r="H4073" i="5"/>
  <c r="J4073" i="5" s="1"/>
  <c r="G4073" i="5"/>
  <c r="F4073" i="5"/>
  <c r="B4073" i="5"/>
  <c r="H4072" i="5"/>
  <c r="J4072" i="5" s="1"/>
  <c r="G4072" i="5"/>
  <c r="F4072" i="5"/>
  <c r="B4072" i="5"/>
  <c r="H4071" i="5"/>
  <c r="J4071" i="5" s="1"/>
  <c r="G4071" i="5"/>
  <c r="F4071" i="5"/>
  <c r="B4071" i="5"/>
  <c r="H4070" i="5"/>
  <c r="J4070" i="5" s="1"/>
  <c r="G4070" i="5"/>
  <c r="F4070" i="5"/>
  <c r="B4070" i="5"/>
  <c r="H4069" i="5"/>
  <c r="J4069" i="5" s="1"/>
  <c r="G4069" i="5"/>
  <c r="F4069" i="5"/>
  <c r="B4069" i="5"/>
  <c r="H4068" i="5"/>
  <c r="J4068" i="5" s="1"/>
  <c r="G4068" i="5"/>
  <c r="F4068" i="5"/>
  <c r="B4068" i="5"/>
  <c r="H4067" i="5"/>
  <c r="J4067" i="5" s="1"/>
  <c r="G4067" i="5"/>
  <c r="F4067" i="5"/>
  <c r="B4067" i="5"/>
  <c r="H4066" i="5"/>
  <c r="J4066" i="5" s="1"/>
  <c r="G4066" i="5"/>
  <c r="F4066" i="5"/>
  <c r="B4066" i="5"/>
  <c r="H4065" i="5"/>
  <c r="J4065" i="5" s="1"/>
  <c r="G4065" i="5"/>
  <c r="F4065" i="5"/>
  <c r="B4065" i="5"/>
  <c r="H4064" i="5"/>
  <c r="J4064" i="5" s="1"/>
  <c r="G4064" i="5"/>
  <c r="F4064" i="5"/>
  <c r="B4064" i="5"/>
  <c r="H4063" i="5"/>
  <c r="J4063" i="5" s="1"/>
  <c r="G4063" i="5"/>
  <c r="F4063" i="5"/>
  <c r="B4063" i="5"/>
  <c r="H4062" i="5"/>
  <c r="J4062" i="5" s="1"/>
  <c r="G4062" i="5"/>
  <c r="F4062" i="5"/>
  <c r="B4062" i="5"/>
  <c r="H4061" i="5"/>
  <c r="J4061" i="5" s="1"/>
  <c r="G4061" i="5"/>
  <c r="F4061" i="5"/>
  <c r="B4061" i="5"/>
  <c r="H4060" i="5"/>
  <c r="J4060" i="5" s="1"/>
  <c r="G4060" i="5"/>
  <c r="F4060" i="5"/>
  <c r="B4060" i="5"/>
  <c r="H4059" i="5"/>
  <c r="J4059" i="5" s="1"/>
  <c r="G4059" i="5"/>
  <c r="F4059" i="5"/>
  <c r="B4059" i="5"/>
  <c r="H4058" i="5"/>
  <c r="J4058" i="5" s="1"/>
  <c r="G4058" i="5"/>
  <c r="F4058" i="5"/>
  <c r="B4058" i="5"/>
  <c r="H4057" i="5"/>
  <c r="J4057" i="5" s="1"/>
  <c r="G4057" i="5"/>
  <c r="F4057" i="5"/>
  <c r="B4057" i="5"/>
  <c r="H4056" i="5"/>
  <c r="J4056" i="5" s="1"/>
  <c r="G4056" i="5"/>
  <c r="F4056" i="5"/>
  <c r="B4056" i="5"/>
  <c r="H4055" i="5"/>
  <c r="J4055" i="5" s="1"/>
  <c r="G4055" i="5"/>
  <c r="F4055" i="5"/>
  <c r="B4055" i="5"/>
  <c r="H4054" i="5"/>
  <c r="J4054" i="5" s="1"/>
  <c r="G4054" i="5"/>
  <c r="F4054" i="5"/>
  <c r="B4054" i="5"/>
  <c r="H4053" i="5"/>
  <c r="J4053" i="5" s="1"/>
  <c r="G4053" i="5"/>
  <c r="F4053" i="5"/>
  <c r="B4053" i="5"/>
  <c r="H4052" i="5"/>
  <c r="J4052" i="5" s="1"/>
  <c r="G4052" i="5"/>
  <c r="F4052" i="5"/>
  <c r="B4052" i="5"/>
  <c r="H4051" i="5"/>
  <c r="J4051" i="5" s="1"/>
  <c r="G4051" i="5"/>
  <c r="F4051" i="5"/>
  <c r="B4051" i="5"/>
  <c r="H4050" i="5"/>
  <c r="J4050" i="5" s="1"/>
  <c r="G4050" i="5"/>
  <c r="F4050" i="5"/>
  <c r="B4050" i="5"/>
  <c r="H4049" i="5"/>
  <c r="J4049" i="5" s="1"/>
  <c r="G4049" i="5"/>
  <c r="F4049" i="5"/>
  <c r="B4049" i="5"/>
  <c r="H4048" i="5"/>
  <c r="J4048" i="5" s="1"/>
  <c r="G4048" i="5"/>
  <c r="F4048" i="5"/>
  <c r="B4048" i="5"/>
  <c r="H4047" i="5"/>
  <c r="J4047" i="5" s="1"/>
  <c r="G4047" i="5"/>
  <c r="F4047" i="5"/>
  <c r="B4047" i="5"/>
  <c r="H4046" i="5"/>
  <c r="J4046" i="5" s="1"/>
  <c r="G4046" i="5"/>
  <c r="F4046" i="5"/>
  <c r="B4046" i="5"/>
  <c r="H4045" i="5"/>
  <c r="J4045" i="5" s="1"/>
  <c r="G4045" i="5"/>
  <c r="F4045" i="5"/>
  <c r="B4045" i="5"/>
  <c r="H4044" i="5"/>
  <c r="J4044" i="5" s="1"/>
  <c r="G4044" i="5"/>
  <c r="F4044" i="5"/>
  <c r="B4044" i="5"/>
  <c r="H4043" i="5"/>
  <c r="J4043" i="5" s="1"/>
  <c r="G4043" i="5"/>
  <c r="F4043" i="5"/>
  <c r="B4043" i="5"/>
  <c r="H4042" i="5"/>
  <c r="J4042" i="5" s="1"/>
  <c r="G4042" i="5"/>
  <c r="F4042" i="5"/>
  <c r="B4042" i="5"/>
  <c r="H4041" i="5"/>
  <c r="J4041" i="5" s="1"/>
  <c r="G4041" i="5"/>
  <c r="F4041" i="5"/>
  <c r="B4041" i="5"/>
  <c r="H4040" i="5"/>
  <c r="J4040" i="5" s="1"/>
  <c r="G4040" i="5"/>
  <c r="F4040" i="5"/>
  <c r="B4040" i="5"/>
  <c r="H4039" i="5"/>
  <c r="J4039" i="5" s="1"/>
  <c r="G4039" i="5"/>
  <c r="F4039" i="5"/>
  <c r="B4039" i="5"/>
  <c r="H4038" i="5"/>
  <c r="J4038" i="5" s="1"/>
  <c r="G4038" i="5"/>
  <c r="F4038" i="5"/>
  <c r="B4038" i="5"/>
  <c r="H4037" i="5"/>
  <c r="J4037" i="5" s="1"/>
  <c r="G4037" i="5"/>
  <c r="F4037" i="5"/>
  <c r="B4037" i="5"/>
  <c r="H4036" i="5"/>
  <c r="J4036" i="5" s="1"/>
  <c r="G4036" i="5"/>
  <c r="F4036" i="5"/>
  <c r="B4036" i="5"/>
  <c r="H4035" i="5"/>
  <c r="J4035" i="5" s="1"/>
  <c r="G4035" i="5"/>
  <c r="F4035" i="5"/>
  <c r="B4035" i="5"/>
  <c r="H4034" i="5"/>
  <c r="J4034" i="5" s="1"/>
  <c r="G4034" i="5"/>
  <c r="F4034" i="5"/>
  <c r="B4034" i="5"/>
  <c r="H4033" i="5"/>
  <c r="J4033" i="5" s="1"/>
  <c r="G4033" i="5"/>
  <c r="F4033" i="5"/>
  <c r="B4033" i="5"/>
  <c r="H4032" i="5"/>
  <c r="J4032" i="5" s="1"/>
  <c r="G4032" i="5"/>
  <c r="F4032" i="5"/>
  <c r="B4032" i="5"/>
  <c r="H4031" i="5"/>
  <c r="J4031" i="5" s="1"/>
  <c r="G4031" i="5"/>
  <c r="F4031" i="5"/>
  <c r="B4031" i="5"/>
  <c r="H4030" i="5"/>
  <c r="J4030" i="5" s="1"/>
  <c r="G4030" i="5"/>
  <c r="F4030" i="5"/>
  <c r="B4030" i="5"/>
  <c r="H4029" i="5"/>
  <c r="J4029" i="5" s="1"/>
  <c r="G4029" i="5"/>
  <c r="F4029" i="5"/>
  <c r="B4029" i="5"/>
  <c r="H4028" i="5"/>
  <c r="J4028" i="5" s="1"/>
  <c r="G4028" i="5"/>
  <c r="F4028" i="5"/>
  <c r="B4028" i="5"/>
  <c r="H4027" i="5"/>
  <c r="J4027" i="5" s="1"/>
  <c r="G4027" i="5"/>
  <c r="F4027" i="5"/>
  <c r="B4027" i="5"/>
  <c r="H4026" i="5"/>
  <c r="J4026" i="5" s="1"/>
  <c r="G4026" i="5"/>
  <c r="F4026" i="5"/>
  <c r="B4026" i="5"/>
  <c r="H4025" i="5"/>
  <c r="J4025" i="5" s="1"/>
  <c r="G4025" i="5"/>
  <c r="F4025" i="5"/>
  <c r="B4025" i="5"/>
  <c r="H4024" i="5"/>
  <c r="J4024" i="5" s="1"/>
  <c r="G4024" i="5"/>
  <c r="F4024" i="5"/>
  <c r="B4024" i="5"/>
  <c r="H4023" i="5"/>
  <c r="J4023" i="5" s="1"/>
  <c r="G4023" i="5"/>
  <c r="F4023" i="5"/>
  <c r="B4023" i="5"/>
  <c r="H4022" i="5"/>
  <c r="J4022" i="5" s="1"/>
  <c r="G4022" i="5"/>
  <c r="F4022" i="5"/>
  <c r="B4022" i="5"/>
  <c r="H4021" i="5"/>
  <c r="J4021" i="5" s="1"/>
  <c r="G4021" i="5"/>
  <c r="F4021" i="5"/>
  <c r="B4021" i="5"/>
  <c r="H4020" i="5"/>
  <c r="J4020" i="5" s="1"/>
  <c r="G4020" i="5"/>
  <c r="F4020" i="5"/>
  <c r="B4020" i="5"/>
  <c r="H4019" i="5"/>
  <c r="J4019" i="5" s="1"/>
  <c r="G4019" i="5"/>
  <c r="F4019" i="5"/>
  <c r="B4019" i="5"/>
  <c r="H4018" i="5"/>
  <c r="J4018" i="5" s="1"/>
  <c r="G4018" i="5"/>
  <c r="F4018" i="5"/>
  <c r="B4018" i="5"/>
  <c r="H4017" i="5"/>
  <c r="J4017" i="5" s="1"/>
  <c r="G4017" i="5"/>
  <c r="F4017" i="5"/>
  <c r="B4017" i="5"/>
  <c r="H4016" i="5"/>
  <c r="J4016" i="5" s="1"/>
  <c r="G4016" i="5"/>
  <c r="F4016" i="5"/>
  <c r="B4016" i="5"/>
  <c r="H4015" i="5"/>
  <c r="J4015" i="5" s="1"/>
  <c r="G4015" i="5"/>
  <c r="F4015" i="5"/>
  <c r="B4015" i="5"/>
  <c r="H4014" i="5"/>
  <c r="J4014" i="5" s="1"/>
  <c r="G4014" i="5"/>
  <c r="F4014" i="5"/>
  <c r="B4014" i="5"/>
  <c r="H4013" i="5"/>
  <c r="J4013" i="5" s="1"/>
  <c r="G4013" i="5"/>
  <c r="F4013" i="5"/>
  <c r="B4013" i="5"/>
  <c r="H4012" i="5"/>
  <c r="J4012" i="5" s="1"/>
  <c r="G4012" i="5"/>
  <c r="F4012" i="5"/>
  <c r="B4012" i="5"/>
  <c r="H4011" i="5"/>
  <c r="J4011" i="5" s="1"/>
  <c r="G4011" i="5"/>
  <c r="F4011" i="5"/>
  <c r="B4011" i="5"/>
  <c r="H4010" i="5"/>
  <c r="J4010" i="5" s="1"/>
  <c r="G4010" i="5"/>
  <c r="F4010" i="5"/>
  <c r="B4010" i="5"/>
  <c r="H4009" i="5"/>
  <c r="J4009" i="5" s="1"/>
  <c r="G4009" i="5"/>
  <c r="F4009" i="5"/>
  <c r="B4009" i="5"/>
  <c r="H4008" i="5"/>
  <c r="J4008" i="5" s="1"/>
  <c r="G4008" i="5"/>
  <c r="F4008" i="5"/>
  <c r="B4008" i="5"/>
  <c r="H4007" i="5"/>
  <c r="J4007" i="5" s="1"/>
  <c r="G4007" i="5"/>
  <c r="F4007" i="5"/>
  <c r="B4007" i="5"/>
  <c r="H4006" i="5"/>
  <c r="J4006" i="5" s="1"/>
  <c r="G4006" i="5"/>
  <c r="F4006" i="5"/>
  <c r="B4006" i="5"/>
  <c r="H4005" i="5"/>
  <c r="J4005" i="5" s="1"/>
  <c r="G4005" i="5"/>
  <c r="F4005" i="5"/>
  <c r="B4005" i="5"/>
  <c r="H4004" i="5"/>
  <c r="J4004" i="5" s="1"/>
  <c r="G4004" i="5"/>
  <c r="F4004" i="5"/>
  <c r="B4004" i="5"/>
  <c r="H4003" i="5"/>
  <c r="J4003" i="5" s="1"/>
  <c r="G4003" i="5"/>
  <c r="F4003" i="5"/>
  <c r="B4003" i="5"/>
  <c r="H4002" i="5"/>
  <c r="J4002" i="5" s="1"/>
  <c r="G4002" i="5"/>
  <c r="F4002" i="5"/>
  <c r="B4002" i="5"/>
  <c r="H4001" i="5"/>
  <c r="J4001" i="5" s="1"/>
  <c r="G4001" i="5"/>
  <c r="F4001" i="5"/>
  <c r="B4001" i="5"/>
  <c r="H4000" i="5"/>
  <c r="J4000" i="5" s="1"/>
  <c r="G4000" i="5"/>
  <c r="F4000" i="5"/>
  <c r="B4000" i="5"/>
  <c r="H3999" i="5"/>
  <c r="J3999" i="5" s="1"/>
  <c r="G3999" i="5"/>
  <c r="F3999" i="5"/>
  <c r="B3999" i="5"/>
  <c r="H3998" i="5"/>
  <c r="J3998" i="5" s="1"/>
  <c r="G3998" i="5"/>
  <c r="F3998" i="5"/>
  <c r="B3998" i="5"/>
  <c r="H3997" i="5"/>
  <c r="J3997" i="5" s="1"/>
  <c r="G3997" i="5"/>
  <c r="F3997" i="5"/>
  <c r="B3997" i="5"/>
  <c r="H3996" i="5"/>
  <c r="J3996" i="5" s="1"/>
  <c r="G3996" i="5"/>
  <c r="F3996" i="5"/>
  <c r="B3996" i="5"/>
  <c r="H3995" i="5"/>
  <c r="J3995" i="5" s="1"/>
  <c r="G3995" i="5"/>
  <c r="F3995" i="5"/>
  <c r="B3995" i="5"/>
  <c r="H3994" i="5"/>
  <c r="J3994" i="5" s="1"/>
  <c r="G3994" i="5"/>
  <c r="F3994" i="5"/>
  <c r="B3994" i="5"/>
  <c r="H3993" i="5"/>
  <c r="J3993" i="5" s="1"/>
  <c r="G3993" i="5"/>
  <c r="F3993" i="5"/>
  <c r="B3993" i="5"/>
  <c r="H3992" i="5"/>
  <c r="J3992" i="5" s="1"/>
  <c r="G3992" i="5"/>
  <c r="F3992" i="5"/>
  <c r="B3992" i="5"/>
  <c r="H3991" i="5"/>
  <c r="J3991" i="5" s="1"/>
  <c r="G3991" i="5"/>
  <c r="F3991" i="5"/>
  <c r="B3991" i="5"/>
  <c r="H3990" i="5"/>
  <c r="J3990" i="5" s="1"/>
  <c r="G3990" i="5"/>
  <c r="F3990" i="5"/>
  <c r="B3990" i="5"/>
  <c r="H3989" i="5"/>
  <c r="J3989" i="5" s="1"/>
  <c r="G3989" i="5"/>
  <c r="F3989" i="5"/>
  <c r="B3989" i="5"/>
  <c r="H3988" i="5"/>
  <c r="J3988" i="5" s="1"/>
  <c r="G3988" i="5"/>
  <c r="F3988" i="5"/>
  <c r="B3988" i="5"/>
  <c r="H3987" i="5"/>
  <c r="J3987" i="5" s="1"/>
  <c r="G3987" i="5"/>
  <c r="F3987" i="5"/>
  <c r="B3987" i="5"/>
  <c r="H3986" i="5"/>
  <c r="J3986" i="5" s="1"/>
  <c r="G3986" i="5"/>
  <c r="F3986" i="5"/>
  <c r="B3986" i="5"/>
  <c r="H3985" i="5"/>
  <c r="J3985" i="5" s="1"/>
  <c r="G3985" i="5"/>
  <c r="F3985" i="5"/>
  <c r="B3985" i="5"/>
  <c r="H3984" i="5"/>
  <c r="J3984" i="5" s="1"/>
  <c r="G3984" i="5"/>
  <c r="F3984" i="5"/>
  <c r="B3984" i="5"/>
  <c r="H3983" i="5"/>
  <c r="J3983" i="5" s="1"/>
  <c r="G3983" i="5"/>
  <c r="F3983" i="5"/>
  <c r="B3983" i="5"/>
  <c r="H3982" i="5"/>
  <c r="J3982" i="5" s="1"/>
  <c r="G3982" i="5"/>
  <c r="F3982" i="5"/>
  <c r="B3982" i="5"/>
  <c r="H3981" i="5"/>
  <c r="J3981" i="5" s="1"/>
  <c r="G3981" i="5"/>
  <c r="F3981" i="5"/>
  <c r="B3981" i="5"/>
  <c r="H3980" i="5"/>
  <c r="J3980" i="5" s="1"/>
  <c r="G3980" i="5"/>
  <c r="F3980" i="5"/>
  <c r="B3980" i="5"/>
  <c r="H3979" i="5"/>
  <c r="J3979" i="5" s="1"/>
  <c r="G3979" i="5"/>
  <c r="F3979" i="5"/>
  <c r="B3979" i="5"/>
  <c r="H3978" i="5"/>
  <c r="J3978" i="5" s="1"/>
  <c r="G3978" i="5"/>
  <c r="F3978" i="5"/>
  <c r="B3978" i="5"/>
  <c r="H3977" i="5"/>
  <c r="J3977" i="5" s="1"/>
  <c r="G3977" i="5"/>
  <c r="F3977" i="5"/>
  <c r="B3977" i="5"/>
  <c r="H3976" i="5"/>
  <c r="J3976" i="5" s="1"/>
  <c r="G3976" i="5"/>
  <c r="F3976" i="5"/>
  <c r="B3976" i="5"/>
  <c r="H3975" i="5"/>
  <c r="J3975" i="5" s="1"/>
  <c r="G3975" i="5"/>
  <c r="F3975" i="5"/>
  <c r="B3975" i="5"/>
  <c r="H3974" i="5"/>
  <c r="J3974" i="5" s="1"/>
  <c r="G3974" i="5"/>
  <c r="F3974" i="5"/>
  <c r="B3974" i="5"/>
  <c r="H3973" i="5"/>
  <c r="J3973" i="5" s="1"/>
  <c r="G3973" i="5"/>
  <c r="F3973" i="5"/>
  <c r="B3973" i="5"/>
  <c r="H3972" i="5"/>
  <c r="J3972" i="5" s="1"/>
  <c r="G3972" i="5"/>
  <c r="F3972" i="5"/>
  <c r="B3972" i="5"/>
  <c r="H3971" i="5"/>
  <c r="J3971" i="5" s="1"/>
  <c r="G3971" i="5"/>
  <c r="F3971" i="5"/>
  <c r="B3971" i="5"/>
  <c r="H3970" i="5"/>
  <c r="J3970" i="5" s="1"/>
  <c r="G3970" i="5"/>
  <c r="F3970" i="5"/>
  <c r="B3970" i="5"/>
  <c r="H3969" i="5"/>
  <c r="J3969" i="5" s="1"/>
  <c r="G3969" i="5"/>
  <c r="F3969" i="5"/>
  <c r="B3969" i="5"/>
  <c r="H3968" i="5"/>
  <c r="J3968" i="5" s="1"/>
  <c r="G3968" i="5"/>
  <c r="F3968" i="5"/>
  <c r="B3968" i="5"/>
  <c r="H3967" i="5"/>
  <c r="J3967" i="5" s="1"/>
  <c r="G3967" i="5"/>
  <c r="F3967" i="5"/>
  <c r="B3967" i="5"/>
  <c r="H3966" i="5"/>
  <c r="J3966" i="5" s="1"/>
  <c r="G3966" i="5"/>
  <c r="F3966" i="5"/>
  <c r="B3966" i="5"/>
  <c r="H3965" i="5"/>
  <c r="J3965" i="5" s="1"/>
  <c r="G3965" i="5"/>
  <c r="F3965" i="5"/>
  <c r="B3965" i="5"/>
  <c r="H3964" i="5"/>
  <c r="J3964" i="5" s="1"/>
  <c r="G3964" i="5"/>
  <c r="F3964" i="5"/>
  <c r="B3964" i="5"/>
  <c r="H3963" i="5"/>
  <c r="J3963" i="5" s="1"/>
  <c r="G3963" i="5"/>
  <c r="F3963" i="5"/>
  <c r="B3963" i="5"/>
  <c r="H3962" i="5"/>
  <c r="J3962" i="5" s="1"/>
  <c r="G3962" i="5"/>
  <c r="F3962" i="5"/>
  <c r="B3962" i="5"/>
  <c r="H3961" i="5"/>
  <c r="J3961" i="5" s="1"/>
  <c r="G3961" i="5"/>
  <c r="F3961" i="5"/>
  <c r="B3961" i="5"/>
  <c r="H3960" i="5"/>
  <c r="J3960" i="5" s="1"/>
  <c r="G3960" i="5"/>
  <c r="F3960" i="5"/>
  <c r="B3960" i="5"/>
  <c r="H3959" i="5"/>
  <c r="J3959" i="5" s="1"/>
  <c r="G3959" i="5"/>
  <c r="F3959" i="5"/>
  <c r="B3959" i="5"/>
  <c r="H3958" i="5"/>
  <c r="J3958" i="5" s="1"/>
  <c r="G3958" i="5"/>
  <c r="F3958" i="5"/>
  <c r="B3958" i="5"/>
  <c r="H3957" i="5"/>
  <c r="J3957" i="5" s="1"/>
  <c r="G3957" i="5"/>
  <c r="F3957" i="5"/>
  <c r="B3957" i="5"/>
  <c r="H3956" i="5"/>
  <c r="J3956" i="5" s="1"/>
  <c r="G3956" i="5"/>
  <c r="F3956" i="5"/>
  <c r="B3956" i="5"/>
  <c r="H3955" i="5"/>
  <c r="J3955" i="5" s="1"/>
  <c r="G3955" i="5"/>
  <c r="F3955" i="5"/>
  <c r="B3955" i="5"/>
  <c r="H3954" i="5"/>
  <c r="J3954" i="5" s="1"/>
  <c r="G3954" i="5"/>
  <c r="F3954" i="5"/>
  <c r="B3954" i="5"/>
  <c r="H3953" i="5"/>
  <c r="J3953" i="5" s="1"/>
  <c r="G3953" i="5"/>
  <c r="F3953" i="5"/>
  <c r="B3953" i="5"/>
  <c r="H3952" i="5"/>
  <c r="J3952" i="5" s="1"/>
  <c r="G3952" i="5"/>
  <c r="F3952" i="5"/>
  <c r="B3952" i="5"/>
  <c r="H3951" i="5"/>
  <c r="J3951" i="5" s="1"/>
  <c r="G3951" i="5"/>
  <c r="F3951" i="5"/>
  <c r="B3951" i="5"/>
  <c r="H3950" i="5"/>
  <c r="J3950" i="5" s="1"/>
  <c r="G3950" i="5"/>
  <c r="F3950" i="5"/>
  <c r="B3950" i="5"/>
  <c r="H3949" i="5"/>
  <c r="J3949" i="5" s="1"/>
  <c r="G3949" i="5"/>
  <c r="F3949" i="5"/>
  <c r="B3949" i="5"/>
  <c r="H3948" i="5"/>
  <c r="J3948" i="5" s="1"/>
  <c r="G3948" i="5"/>
  <c r="F3948" i="5"/>
  <c r="B3948" i="5"/>
  <c r="H3947" i="5"/>
  <c r="J3947" i="5" s="1"/>
  <c r="G3947" i="5"/>
  <c r="F3947" i="5"/>
  <c r="B3947" i="5"/>
  <c r="H3946" i="5"/>
  <c r="J3946" i="5" s="1"/>
  <c r="G3946" i="5"/>
  <c r="F3946" i="5"/>
  <c r="B3946" i="5"/>
  <c r="H3945" i="5"/>
  <c r="J3945" i="5" s="1"/>
  <c r="G3945" i="5"/>
  <c r="F3945" i="5"/>
  <c r="B3945" i="5"/>
  <c r="H3944" i="5"/>
  <c r="J3944" i="5" s="1"/>
  <c r="G3944" i="5"/>
  <c r="F3944" i="5"/>
  <c r="B3944" i="5"/>
  <c r="H3943" i="5"/>
  <c r="J3943" i="5" s="1"/>
  <c r="G3943" i="5"/>
  <c r="F3943" i="5"/>
  <c r="B3943" i="5"/>
  <c r="H3942" i="5"/>
  <c r="J3942" i="5" s="1"/>
  <c r="G3942" i="5"/>
  <c r="F3942" i="5"/>
  <c r="B3942" i="5"/>
  <c r="H3941" i="5"/>
  <c r="J3941" i="5" s="1"/>
  <c r="G3941" i="5"/>
  <c r="F3941" i="5"/>
  <c r="B3941" i="5"/>
  <c r="H3940" i="5"/>
  <c r="J3940" i="5" s="1"/>
  <c r="G3940" i="5"/>
  <c r="F3940" i="5"/>
  <c r="B3940" i="5"/>
  <c r="H3939" i="5"/>
  <c r="J3939" i="5" s="1"/>
  <c r="G3939" i="5"/>
  <c r="F3939" i="5"/>
  <c r="B3939" i="5"/>
  <c r="H3938" i="5"/>
  <c r="J3938" i="5" s="1"/>
  <c r="G3938" i="5"/>
  <c r="F3938" i="5"/>
  <c r="B3938" i="5"/>
  <c r="H3937" i="5"/>
  <c r="J3937" i="5" s="1"/>
  <c r="G3937" i="5"/>
  <c r="F3937" i="5"/>
  <c r="B3937" i="5"/>
  <c r="H3936" i="5"/>
  <c r="J3936" i="5" s="1"/>
  <c r="G3936" i="5"/>
  <c r="F3936" i="5"/>
  <c r="B3936" i="5"/>
  <c r="H3935" i="5"/>
  <c r="J3935" i="5" s="1"/>
  <c r="G3935" i="5"/>
  <c r="F3935" i="5"/>
  <c r="B3935" i="5"/>
  <c r="H3934" i="5"/>
  <c r="J3934" i="5" s="1"/>
  <c r="G3934" i="5"/>
  <c r="F3934" i="5"/>
  <c r="B3934" i="5"/>
  <c r="H3933" i="5"/>
  <c r="J3933" i="5" s="1"/>
  <c r="G3933" i="5"/>
  <c r="F3933" i="5"/>
  <c r="B3933" i="5"/>
  <c r="H3932" i="5"/>
  <c r="J3932" i="5" s="1"/>
  <c r="G3932" i="5"/>
  <c r="F3932" i="5"/>
  <c r="B3932" i="5"/>
  <c r="H3931" i="5"/>
  <c r="J3931" i="5" s="1"/>
  <c r="G3931" i="5"/>
  <c r="F3931" i="5"/>
  <c r="B3931" i="5"/>
  <c r="H3930" i="5"/>
  <c r="J3930" i="5" s="1"/>
  <c r="G3930" i="5"/>
  <c r="F3930" i="5"/>
  <c r="B3930" i="5"/>
  <c r="H3929" i="5"/>
  <c r="J3929" i="5" s="1"/>
  <c r="G3929" i="5"/>
  <c r="F3929" i="5"/>
  <c r="B3929" i="5"/>
  <c r="H3928" i="5"/>
  <c r="J3928" i="5" s="1"/>
  <c r="G3928" i="5"/>
  <c r="F3928" i="5"/>
  <c r="B3928" i="5"/>
  <c r="H3927" i="5"/>
  <c r="J3927" i="5" s="1"/>
  <c r="G3927" i="5"/>
  <c r="F3927" i="5"/>
  <c r="B3927" i="5"/>
  <c r="H3926" i="5"/>
  <c r="J3926" i="5" s="1"/>
  <c r="G3926" i="5"/>
  <c r="F3926" i="5"/>
  <c r="B3926" i="5"/>
  <c r="H3925" i="5"/>
  <c r="J3925" i="5" s="1"/>
  <c r="G3925" i="5"/>
  <c r="F3925" i="5"/>
  <c r="B3925" i="5"/>
  <c r="H3924" i="5"/>
  <c r="J3924" i="5" s="1"/>
  <c r="G3924" i="5"/>
  <c r="F3924" i="5"/>
  <c r="B3924" i="5"/>
  <c r="H3923" i="5"/>
  <c r="J3923" i="5" s="1"/>
  <c r="G3923" i="5"/>
  <c r="F3923" i="5"/>
  <c r="B3923" i="5"/>
  <c r="H3922" i="5"/>
  <c r="J3922" i="5" s="1"/>
  <c r="G3922" i="5"/>
  <c r="F3922" i="5"/>
  <c r="B3922" i="5"/>
  <c r="H3921" i="5"/>
  <c r="J3921" i="5" s="1"/>
  <c r="G3921" i="5"/>
  <c r="F3921" i="5"/>
  <c r="B3921" i="5"/>
  <c r="H3920" i="5"/>
  <c r="J3920" i="5" s="1"/>
  <c r="G3920" i="5"/>
  <c r="F3920" i="5"/>
  <c r="B3920" i="5"/>
  <c r="H3919" i="5"/>
  <c r="J3919" i="5" s="1"/>
  <c r="G3919" i="5"/>
  <c r="F3919" i="5"/>
  <c r="B3919" i="5"/>
  <c r="H3918" i="5"/>
  <c r="J3918" i="5" s="1"/>
  <c r="G3918" i="5"/>
  <c r="F3918" i="5"/>
  <c r="B3918" i="5"/>
  <c r="H3917" i="5"/>
  <c r="J3917" i="5" s="1"/>
  <c r="G3917" i="5"/>
  <c r="F3917" i="5"/>
  <c r="B3917" i="5"/>
  <c r="H3916" i="5"/>
  <c r="J3916" i="5" s="1"/>
  <c r="G3916" i="5"/>
  <c r="F3916" i="5"/>
  <c r="B3916" i="5"/>
  <c r="H3915" i="5"/>
  <c r="J3915" i="5" s="1"/>
  <c r="G3915" i="5"/>
  <c r="F3915" i="5"/>
  <c r="B3915" i="5"/>
  <c r="H3914" i="5"/>
  <c r="J3914" i="5" s="1"/>
  <c r="G3914" i="5"/>
  <c r="F3914" i="5"/>
  <c r="B3914" i="5"/>
  <c r="H3913" i="5"/>
  <c r="J3913" i="5" s="1"/>
  <c r="G3913" i="5"/>
  <c r="F3913" i="5"/>
  <c r="B3913" i="5"/>
  <c r="H3912" i="5"/>
  <c r="J3912" i="5" s="1"/>
  <c r="G3912" i="5"/>
  <c r="F3912" i="5"/>
  <c r="B3912" i="5"/>
  <c r="H3911" i="5"/>
  <c r="J3911" i="5" s="1"/>
  <c r="G3911" i="5"/>
  <c r="F3911" i="5"/>
  <c r="B3911" i="5"/>
  <c r="H3910" i="5"/>
  <c r="J3910" i="5" s="1"/>
  <c r="G3910" i="5"/>
  <c r="F3910" i="5"/>
  <c r="B3910" i="5"/>
  <c r="H3909" i="5"/>
  <c r="J3909" i="5" s="1"/>
  <c r="G3909" i="5"/>
  <c r="F3909" i="5"/>
  <c r="B3909" i="5"/>
  <c r="H3908" i="5"/>
  <c r="J3908" i="5" s="1"/>
  <c r="G3908" i="5"/>
  <c r="F3908" i="5"/>
  <c r="B3908" i="5"/>
  <c r="H3907" i="5"/>
  <c r="J3907" i="5" s="1"/>
  <c r="G3907" i="5"/>
  <c r="F3907" i="5"/>
  <c r="B3907" i="5"/>
  <c r="H3906" i="5"/>
  <c r="J3906" i="5" s="1"/>
  <c r="G3906" i="5"/>
  <c r="F3906" i="5"/>
  <c r="B3906" i="5"/>
  <c r="H3905" i="5"/>
  <c r="J3905" i="5" s="1"/>
  <c r="G3905" i="5"/>
  <c r="F3905" i="5"/>
  <c r="B3905" i="5"/>
  <c r="H3904" i="5"/>
  <c r="J3904" i="5" s="1"/>
  <c r="G3904" i="5"/>
  <c r="F3904" i="5"/>
  <c r="B3904" i="5"/>
  <c r="H3903" i="5"/>
  <c r="J3903" i="5" s="1"/>
  <c r="G3903" i="5"/>
  <c r="F3903" i="5"/>
  <c r="B3903" i="5"/>
  <c r="H3902" i="5"/>
  <c r="J3902" i="5" s="1"/>
  <c r="G3902" i="5"/>
  <c r="F3902" i="5"/>
  <c r="B3902" i="5"/>
  <c r="H3901" i="5"/>
  <c r="J3901" i="5" s="1"/>
  <c r="G3901" i="5"/>
  <c r="F3901" i="5"/>
  <c r="B3901" i="5"/>
  <c r="H3900" i="5"/>
  <c r="J3900" i="5" s="1"/>
  <c r="G3900" i="5"/>
  <c r="F3900" i="5"/>
  <c r="B3900" i="5"/>
  <c r="H3899" i="5"/>
  <c r="J3899" i="5" s="1"/>
  <c r="G3899" i="5"/>
  <c r="F3899" i="5"/>
  <c r="B3899" i="5"/>
  <c r="H3898" i="5"/>
  <c r="J3898" i="5" s="1"/>
  <c r="G3898" i="5"/>
  <c r="F3898" i="5"/>
  <c r="B3898" i="5"/>
  <c r="H3897" i="5"/>
  <c r="J3897" i="5" s="1"/>
  <c r="G3897" i="5"/>
  <c r="F3897" i="5"/>
  <c r="B3897" i="5"/>
  <c r="H3896" i="5"/>
  <c r="J3896" i="5" s="1"/>
  <c r="G3896" i="5"/>
  <c r="F3896" i="5"/>
  <c r="B3896" i="5"/>
  <c r="H3895" i="5"/>
  <c r="J3895" i="5" s="1"/>
  <c r="G3895" i="5"/>
  <c r="F3895" i="5"/>
  <c r="B3895" i="5"/>
  <c r="H3894" i="5"/>
  <c r="J3894" i="5" s="1"/>
  <c r="G3894" i="5"/>
  <c r="F3894" i="5"/>
  <c r="B3894" i="5"/>
  <c r="H3893" i="5"/>
  <c r="J3893" i="5" s="1"/>
  <c r="G3893" i="5"/>
  <c r="F3893" i="5"/>
  <c r="B3893" i="5"/>
  <c r="H3892" i="5"/>
  <c r="J3892" i="5" s="1"/>
  <c r="G3892" i="5"/>
  <c r="F3892" i="5"/>
  <c r="B3892" i="5"/>
  <c r="H3891" i="5"/>
  <c r="J3891" i="5" s="1"/>
  <c r="G3891" i="5"/>
  <c r="F3891" i="5"/>
  <c r="B3891" i="5"/>
  <c r="H3890" i="5"/>
  <c r="J3890" i="5" s="1"/>
  <c r="G3890" i="5"/>
  <c r="F3890" i="5"/>
  <c r="B3890" i="5"/>
  <c r="H3889" i="5"/>
  <c r="J3889" i="5" s="1"/>
  <c r="G3889" i="5"/>
  <c r="F3889" i="5"/>
  <c r="B3889" i="5"/>
  <c r="H3888" i="5"/>
  <c r="J3888" i="5" s="1"/>
  <c r="G3888" i="5"/>
  <c r="F3888" i="5"/>
  <c r="B3888" i="5"/>
  <c r="H3887" i="5"/>
  <c r="J3887" i="5" s="1"/>
  <c r="G3887" i="5"/>
  <c r="F3887" i="5"/>
  <c r="B3887" i="5"/>
  <c r="H3886" i="5"/>
  <c r="J3886" i="5" s="1"/>
  <c r="G3886" i="5"/>
  <c r="F3886" i="5"/>
  <c r="B3886" i="5"/>
  <c r="H3885" i="5"/>
  <c r="J3885" i="5" s="1"/>
  <c r="G3885" i="5"/>
  <c r="F3885" i="5"/>
  <c r="B3885" i="5"/>
  <c r="H3884" i="5"/>
  <c r="J3884" i="5" s="1"/>
  <c r="G3884" i="5"/>
  <c r="F3884" i="5"/>
  <c r="B3884" i="5"/>
  <c r="H3883" i="5"/>
  <c r="J3883" i="5" s="1"/>
  <c r="G3883" i="5"/>
  <c r="F3883" i="5"/>
  <c r="B3883" i="5"/>
  <c r="H3882" i="5"/>
  <c r="J3882" i="5" s="1"/>
  <c r="G3882" i="5"/>
  <c r="F3882" i="5"/>
  <c r="B3882" i="5"/>
  <c r="H3881" i="5"/>
  <c r="J3881" i="5" s="1"/>
  <c r="G3881" i="5"/>
  <c r="F3881" i="5"/>
  <c r="B3881" i="5"/>
  <c r="H3880" i="5"/>
  <c r="J3880" i="5" s="1"/>
  <c r="G3880" i="5"/>
  <c r="F3880" i="5"/>
  <c r="B3880" i="5"/>
  <c r="H3879" i="5"/>
  <c r="J3879" i="5" s="1"/>
  <c r="G3879" i="5"/>
  <c r="F3879" i="5"/>
  <c r="B3879" i="5"/>
  <c r="H3878" i="5"/>
  <c r="J3878" i="5" s="1"/>
  <c r="G3878" i="5"/>
  <c r="F3878" i="5"/>
  <c r="B3878" i="5"/>
  <c r="H3877" i="5"/>
  <c r="J3877" i="5" s="1"/>
  <c r="G3877" i="5"/>
  <c r="F3877" i="5"/>
  <c r="B3877" i="5"/>
  <c r="H3876" i="5"/>
  <c r="J3876" i="5" s="1"/>
  <c r="G3876" i="5"/>
  <c r="F3876" i="5"/>
  <c r="B3876" i="5"/>
  <c r="H3875" i="5"/>
  <c r="J3875" i="5" s="1"/>
  <c r="G3875" i="5"/>
  <c r="F3875" i="5"/>
  <c r="B3875" i="5"/>
  <c r="H3874" i="5"/>
  <c r="J3874" i="5" s="1"/>
  <c r="G3874" i="5"/>
  <c r="F3874" i="5"/>
  <c r="B3874" i="5"/>
  <c r="H3873" i="5"/>
  <c r="J3873" i="5" s="1"/>
  <c r="G3873" i="5"/>
  <c r="F3873" i="5"/>
  <c r="B3873" i="5"/>
  <c r="H3872" i="5"/>
  <c r="J3872" i="5" s="1"/>
  <c r="G3872" i="5"/>
  <c r="F3872" i="5"/>
  <c r="B3872" i="5"/>
  <c r="H3871" i="5"/>
  <c r="J3871" i="5" s="1"/>
  <c r="G3871" i="5"/>
  <c r="F3871" i="5"/>
  <c r="B3871" i="5"/>
  <c r="H3870" i="5"/>
  <c r="J3870" i="5" s="1"/>
  <c r="G3870" i="5"/>
  <c r="F3870" i="5"/>
  <c r="B3870" i="5"/>
  <c r="H3869" i="5"/>
  <c r="J3869" i="5" s="1"/>
  <c r="G3869" i="5"/>
  <c r="F3869" i="5"/>
  <c r="B3869" i="5"/>
  <c r="H3868" i="5"/>
  <c r="J3868" i="5" s="1"/>
  <c r="G3868" i="5"/>
  <c r="F3868" i="5"/>
  <c r="B3868" i="5"/>
  <c r="H3867" i="5"/>
  <c r="J3867" i="5" s="1"/>
  <c r="G3867" i="5"/>
  <c r="F3867" i="5"/>
  <c r="B3867" i="5"/>
  <c r="H3866" i="5"/>
  <c r="J3866" i="5" s="1"/>
  <c r="G3866" i="5"/>
  <c r="F3866" i="5"/>
  <c r="B3866" i="5"/>
  <c r="H3865" i="5"/>
  <c r="J3865" i="5" s="1"/>
  <c r="G3865" i="5"/>
  <c r="F3865" i="5"/>
  <c r="B3865" i="5"/>
  <c r="H3864" i="5"/>
  <c r="J3864" i="5" s="1"/>
  <c r="G3864" i="5"/>
  <c r="F3864" i="5"/>
  <c r="B3864" i="5"/>
  <c r="H3863" i="5"/>
  <c r="J3863" i="5" s="1"/>
  <c r="G3863" i="5"/>
  <c r="F3863" i="5"/>
  <c r="B3863" i="5"/>
  <c r="H3862" i="5"/>
  <c r="J3862" i="5" s="1"/>
  <c r="G3862" i="5"/>
  <c r="F3862" i="5"/>
  <c r="B3862" i="5"/>
  <c r="H3861" i="5"/>
  <c r="J3861" i="5" s="1"/>
  <c r="G3861" i="5"/>
  <c r="F3861" i="5"/>
  <c r="B3861" i="5"/>
  <c r="H3860" i="5"/>
  <c r="J3860" i="5" s="1"/>
  <c r="G3860" i="5"/>
  <c r="F3860" i="5"/>
  <c r="B3860" i="5"/>
  <c r="H3859" i="5"/>
  <c r="J3859" i="5" s="1"/>
  <c r="G3859" i="5"/>
  <c r="F3859" i="5"/>
  <c r="B3859" i="5"/>
  <c r="H3858" i="5"/>
  <c r="J3858" i="5" s="1"/>
  <c r="G3858" i="5"/>
  <c r="F3858" i="5"/>
  <c r="B3858" i="5"/>
  <c r="H3857" i="5"/>
  <c r="J3857" i="5" s="1"/>
  <c r="G3857" i="5"/>
  <c r="F3857" i="5"/>
  <c r="B3857" i="5"/>
  <c r="H3856" i="5"/>
  <c r="J3856" i="5" s="1"/>
  <c r="G3856" i="5"/>
  <c r="F3856" i="5"/>
  <c r="B3856" i="5"/>
  <c r="H3855" i="5"/>
  <c r="J3855" i="5" s="1"/>
  <c r="G3855" i="5"/>
  <c r="F3855" i="5"/>
  <c r="B3855" i="5"/>
  <c r="H3854" i="5"/>
  <c r="J3854" i="5" s="1"/>
  <c r="G3854" i="5"/>
  <c r="F3854" i="5"/>
  <c r="B3854" i="5"/>
  <c r="H3853" i="5"/>
  <c r="J3853" i="5" s="1"/>
  <c r="G3853" i="5"/>
  <c r="F3853" i="5"/>
  <c r="B3853" i="5"/>
  <c r="H3852" i="5"/>
  <c r="J3852" i="5" s="1"/>
  <c r="G3852" i="5"/>
  <c r="F3852" i="5"/>
  <c r="B3852" i="5"/>
  <c r="H3851" i="5"/>
  <c r="J3851" i="5" s="1"/>
  <c r="G3851" i="5"/>
  <c r="F3851" i="5"/>
  <c r="B3851" i="5"/>
  <c r="H3850" i="5"/>
  <c r="J3850" i="5" s="1"/>
  <c r="G3850" i="5"/>
  <c r="F3850" i="5"/>
  <c r="B3850" i="5"/>
  <c r="H3849" i="5"/>
  <c r="J3849" i="5" s="1"/>
  <c r="G3849" i="5"/>
  <c r="F3849" i="5"/>
  <c r="B3849" i="5"/>
  <c r="H3848" i="5"/>
  <c r="J3848" i="5" s="1"/>
  <c r="G3848" i="5"/>
  <c r="F3848" i="5"/>
  <c r="B3848" i="5"/>
  <c r="H3847" i="5"/>
  <c r="J3847" i="5" s="1"/>
  <c r="G3847" i="5"/>
  <c r="F3847" i="5"/>
  <c r="B3847" i="5"/>
  <c r="H3846" i="5"/>
  <c r="J3846" i="5" s="1"/>
  <c r="G3846" i="5"/>
  <c r="F3846" i="5"/>
  <c r="B3846" i="5"/>
  <c r="H3845" i="5"/>
  <c r="J3845" i="5" s="1"/>
  <c r="G3845" i="5"/>
  <c r="F3845" i="5"/>
  <c r="B3845" i="5"/>
  <c r="H3844" i="5"/>
  <c r="J3844" i="5" s="1"/>
  <c r="G3844" i="5"/>
  <c r="F3844" i="5"/>
  <c r="B3844" i="5"/>
  <c r="H3843" i="5"/>
  <c r="J3843" i="5" s="1"/>
  <c r="G3843" i="5"/>
  <c r="F3843" i="5"/>
  <c r="B3843" i="5"/>
  <c r="H3842" i="5"/>
  <c r="J3842" i="5" s="1"/>
  <c r="G3842" i="5"/>
  <c r="F3842" i="5"/>
  <c r="B3842" i="5"/>
  <c r="H3841" i="5"/>
  <c r="J3841" i="5" s="1"/>
  <c r="G3841" i="5"/>
  <c r="F3841" i="5"/>
  <c r="B3841" i="5"/>
  <c r="H3840" i="5"/>
  <c r="J3840" i="5" s="1"/>
  <c r="G3840" i="5"/>
  <c r="F3840" i="5"/>
  <c r="B3840" i="5"/>
  <c r="H3839" i="5"/>
  <c r="J3839" i="5" s="1"/>
  <c r="G3839" i="5"/>
  <c r="F3839" i="5"/>
  <c r="B3839" i="5"/>
  <c r="H3838" i="5"/>
  <c r="J3838" i="5" s="1"/>
  <c r="G3838" i="5"/>
  <c r="F3838" i="5"/>
  <c r="B3838" i="5"/>
  <c r="H3837" i="5"/>
  <c r="J3837" i="5" s="1"/>
  <c r="G3837" i="5"/>
  <c r="F3837" i="5"/>
  <c r="B3837" i="5"/>
  <c r="H3836" i="5"/>
  <c r="J3836" i="5" s="1"/>
  <c r="G3836" i="5"/>
  <c r="F3836" i="5"/>
  <c r="B3836" i="5"/>
  <c r="H3835" i="5"/>
  <c r="J3835" i="5" s="1"/>
  <c r="G3835" i="5"/>
  <c r="F3835" i="5"/>
  <c r="B3835" i="5"/>
  <c r="H3834" i="5"/>
  <c r="J3834" i="5" s="1"/>
  <c r="G3834" i="5"/>
  <c r="F3834" i="5"/>
  <c r="B3834" i="5"/>
  <c r="H3833" i="5"/>
  <c r="J3833" i="5" s="1"/>
  <c r="G3833" i="5"/>
  <c r="F3833" i="5"/>
  <c r="B3833" i="5"/>
  <c r="H3832" i="5"/>
  <c r="J3832" i="5" s="1"/>
  <c r="G3832" i="5"/>
  <c r="F3832" i="5"/>
  <c r="B3832" i="5"/>
  <c r="H3831" i="5"/>
  <c r="J3831" i="5" s="1"/>
  <c r="G3831" i="5"/>
  <c r="F3831" i="5"/>
  <c r="B3831" i="5"/>
  <c r="H3830" i="5"/>
  <c r="J3830" i="5" s="1"/>
  <c r="G3830" i="5"/>
  <c r="F3830" i="5"/>
  <c r="B3830" i="5"/>
  <c r="H3829" i="5"/>
  <c r="J3829" i="5" s="1"/>
  <c r="G3829" i="5"/>
  <c r="F3829" i="5"/>
  <c r="B3829" i="5"/>
  <c r="H3828" i="5"/>
  <c r="J3828" i="5" s="1"/>
  <c r="G3828" i="5"/>
  <c r="F3828" i="5"/>
  <c r="B3828" i="5"/>
  <c r="H3827" i="5"/>
  <c r="J3827" i="5" s="1"/>
  <c r="G3827" i="5"/>
  <c r="F3827" i="5"/>
  <c r="B3827" i="5"/>
  <c r="H3826" i="5"/>
  <c r="J3826" i="5" s="1"/>
  <c r="G3826" i="5"/>
  <c r="F3826" i="5"/>
  <c r="B3826" i="5"/>
  <c r="H3825" i="5"/>
  <c r="J3825" i="5" s="1"/>
  <c r="G3825" i="5"/>
  <c r="F3825" i="5"/>
  <c r="B3825" i="5"/>
  <c r="H3824" i="5"/>
  <c r="J3824" i="5" s="1"/>
  <c r="G3824" i="5"/>
  <c r="F3824" i="5"/>
  <c r="B3824" i="5"/>
  <c r="H3823" i="5"/>
  <c r="J3823" i="5" s="1"/>
  <c r="G3823" i="5"/>
  <c r="F3823" i="5"/>
  <c r="B3823" i="5"/>
  <c r="H3822" i="5"/>
  <c r="J3822" i="5" s="1"/>
  <c r="G3822" i="5"/>
  <c r="F3822" i="5"/>
  <c r="B3822" i="5"/>
  <c r="H3821" i="5"/>
  <c r="J3821" i="5" s="1"/>
  <c r="G3821" i="5"/>
  <c r="F3821" i="5"/>
  <c r="B3821" i="5"/>
  <c r="H3820" i="5"/>
  <c r="J3820" i="5" s="1"/>
  <c r="G3820" i="5"/>
  <c r="F3820" i="5"/>
  <c r="B3820" i="5"/>
  <c r="H3819" i="5"/>
  <c r="J3819" i="5" s="1"/>
  <c r="G3819" i="5"/>
  <c r="F3819" i="5"/>
  <c r="B3819" i="5"/>
  <c r="H3818" i="5"/>
  <c r="J3818" i="5" s="1"/>
  <c r="G3818" i="5"/>
  <c r="F3818" i="5"/>
  <c r="B3818" i="5"/>
  <c r="H3817" i="5"/>
  <c r="J3817" i="5" s="1"/>
  <c r="G3817" i="5"/>
  <c r="F3817" i="5"/>
  <c r="B3817" i="5"/>
  <c r="H3816" i="5"/>
  <c r="J3816" i="5" s="1"/>
  <c r="G3816" i="5"/>
  <c r="F3816" i="5"/>
  <c r="B3816" i="5"/>
  <c r="H3815" i="5"/>
  <c r="J3815" i="5" s="1"/>
  <c r="G3815" i="5"/>
  <c r="F3815" i="5"/>
  <c r="B3815" i="5"/>
  <c r="H3814" i="5"/>
  <c r="J3814" i="5" s="1"/>
  <c r="G3814" i="5"/>
  <c r="F3814" i="5"/>
  <c r="B3814" i="5"/>
  <c r="H3813" i="5"/>
  <c r="J3813" i="5" s="1"/>
  <c r="G3813" i="5"/>
  <c r="F3813" i="5"/>
  <c r="B3813" i="5"/>
  <c r="H3812" i="5"/>
  <c r="J3812" i="5" s="1"/>
  <c r="G3812" i="5"/>
  <c r="F3812" i="5"/>
  <c r="B3812" i="5"/>
  <c r="H3811" i="5"/>
  <c r="J3811" i="5" s="1"/>
  <c r="G3811" i="5"/>
  <c r="F3811" i="5"/>
  <c r="B3811" i="5"/>
  <c r="H3810" i="5"/>
  <c r="J3810" i="5" s="1"/>
  <c r="G3810" i="5"/>
  <c r="F3810" i="5"/>
  <c r="B3810" i="5"/>
  <c r="H3809" i="5"/>
  <c r="J3809" i="5" s="1"/>
  <c r="G3809" i="5"/>
  <c r="F3809" i="5"/>
  <c r="B3809" i="5"/>
  <c r="H3808" i="5"/>
  <c r="J3808" i="5" s="1"/>
  <c r="G3808" i="5"/>
  <c r="F3808" i="5"/>
  <c r="B3808" i="5"/>
  <c r="H3807" i="5"/>
  <c r="J3807" i="5" s="1"/>
  <c r="G3807" i="5"/>
  <c r="F3807" i="5"/>
  <c r="B3807" i="5"/>
  <c r="H3806" i="5"/>
  <c r="J3806" i="5" s="1"/>
  <c r="G3806" i="5"/>
  <c r="F3806" i="5"/>
  <c r="B3806" i="5"/>
  <c r="H3805" i="5"/>
  <c r="J3805" i="5" s="1"/>
  <c r="G3805" i="5"/>
  <c r="F3805" i="5"/>
  <c r="B3805" i="5"/>
  <c r="H3804" i="5"/>
  <c r="J3804" i="5" s="1"/>
  <c r="G3804" i="5"/>
  <c r="F3804" i="5"/>
  <c r="B3804" i="5"/>
  <c r="H3803" i="5"/>
  <c r="J3803" i="5" s="1"/>
  <c r="G3803" i="5"/>
  <c r="F3803" i="5"/>
  <c r="B3803" i="5"/>
  <c r="H3802" i="5"/>
  <c r="J3802" i="5" s="1"/>
  <c r="G3802" i="5"/>
  <c r="F3802" i="5"/>
  <c r="B3802" i="5"/>
  <c r="H3801" i="5"/>
  <c r="J3801" i="5" s="1"/>
  <c r="G3801" i="5"/>
  <c r="F3801" i="5"/>
  <c r="B3801" i="5"/>
  <c r="H3800" i="5"/>
  <c r="J3800" i="5" s="1"/>
  <c r="G3800" i="5"/>
  <c r="F3800" i="5"/>
  <c r="B3800" i="5"/>
  <c r="H3799" i="5"/>
  <c r="J3799" i="5" s="1"/>
  <c r="G3799" i="5"/>
  <c r="F3799" i="5"/>
  <c r="B3799" i="5"/>
  <c r="H3798" i="5"/>
  <c r="J3798" i="5" s="1"/>
  <c r="G3798" i="5"/>
  <c r="F3798" i="5"/>
  <c r="B3798" i="5"/>
  <c r="H3797" i="5"/>
  <c r="J3797" i="5" s="1"/>
  <c r="G3797" i="5"/>
  <c r="F3797" i="5"/>
  <c r="B3797" i="5"/>
  <c r="H3796" i="5"/>
  <c r="J3796" i="5" s="1"/>
  <c r="G3796" i="5"/>
  <c r="F3796" i="5"/>
  <c r="B3796" i="5"/>
  <c r="H3795" i="5"/>
  <c r="J3795" i="5" s="1"/>
  <c r="G3795" i="5"/>
  <c r="F3795" i="5"/>
  <c r="B3795" i="5"/>
  <c r="H3794" i="5"/>
  <c r="J3794" i="5" s="1"/>
  <c r="G3794" i="5"/>
  <c r="F3794" i="5"/>
  <c r="B3794" i="5"/>
  <c r="H3793" i="5"/>
  <c r="J3793" i="5" s="1"/>
  <c r="G3793" i="5"/>
  <c r="F3793" i="5"/>
  <c r="B3793" i="5"/>
  <c r="H3792" i="5"/>
  <c r="J3792" i="5" s="1"/>
  <c r="G3792" i="5"/>
  <c r="F3792" i="5"/>
  <c r="B3792" i="5"/>
  <c r="H3791" i="5"/>
  <c r="J3791" i="5" s="1"/>
  <c r="G3791" i="5"/>
  <c r="F3791" i="5"/>
  <c r="B3791" i="5"/>
  <c r="H3790" i="5"/>
  <c r="J3790" i="5" s="1"/>
  <c r="G3790" i="5"/>
  <c r="F3790" i="5"/>
  <c r="B3790" i="5"/>
  <c r="H3789" i="5"/>
  <c r="J3789" i="5" s="1"/>
  <c r="G3789" i="5"/>
  <c r="F3789" i="5"/>
  <c r="B3789" i="5"/>
  <c r="H3788" i="5"/>
  <c r="J3788" i="5" s="1"/>
  <c r="G3788" i="5"/>
  <c r="F3788" i="5"/>
  <c r="B3788" i="5"/>
  <c r="H3787" i="5"/>
  <c r="J3787" i="5" s="1"/>
  <c r="G3787" i="5"/>
  <c r="F3787" i="5"/>
  <c r="B3787" i="5"/>
  <c r="H3786" i="5"/>
  <c r="J3786" i="5" s="1"/>
  <c r="G3786" i="5"/>
  <c r="F3786" i="5"/>
  <c r="B3786" i="5"/>
  <c r="H3785" i="5"/>
  <c r="J3785" i="5" s="1"/>
  <c r="G3785" i="5"/>
  <c r="F3785" i="5"/>
  <c r="B3785" i="5"/>
  <c r="H3784" i="5"/>
  <c r="J3784" i="5" s="1"/>
  <c r="G3784" i="5"/>
  <c r="F3784" i="5"/>
  <c r="B3784" i="5"/>
  <c r="H3783" i="5"/>
  <c r="J3783" i="5" s="1"/>
  <c r="G3783" i="5"/>
  <c r="F3783" i="5"/>
  <c r="B3783" i="5"/>
  <c r="H3782" i="5"/>
  <c r="J3782" i="5" s="1"/>
  <c r="G3782" i="5"/>
  <c r="F3782" i="5"/>
  <c r="B3782" i="5"/>
  <c r="H3781" i="5"/>
  <c r="J3781" i="5" s="1"/>
  <c r="G3781" i="5"/>
  <c r="F3781" i="5"/>
  <c r="B3781" i="5"/>
  <c r="H3780" i="5"/>
  <c r="J3780" i="5" s="1"/>
  <c r="G3780" i="5"/>
  <c r="F3780" i="5"/>
  <c r="B3780" i="5"/>
  <c r="H3779" i="5"/>
  <c r="J3779" i="5" s="1"/>
  <c r="G3779" i="5"/>
  <c r="F3779" i="5"/>
  <c r="B3779" i="5"/>
  <c r="H3778" i="5"/>
  <c r="J3778" i="5" s="1"/>
  <c r="G3778" i="5"/>
  <c r="F3778" i="5"/>
  <c r="B3778" i="5"/>
  <c r="H3777" i="5"/>
  <c r="J3777" i="5" s="1"/>
  <c r="G3777" i="5"/>
  <c r="F3777" i="5"/>
  <c r="B3777" i="5"/>
  <c r="H3776" i="5"/>
  <c r="J3776" i="5" s="1"/>
  <c r="G3776" i="5"/>
  <c r="F3776" i="5"/>
  <c r="B3776" i="5"/>
  <c r="H3775" i="5"/>
  <c r="J3775" i="5" s="1"/>
  <c r="G3775" i="5"/>
  <c r="F3775" i="5"/>
  <c r="B3775" i="5"/>
  <c r="H3774" i="5"/>
  <c r="J3774" i="5" s="1"/>
  <c r="G3774" i="5"/>
  <c r="F3774" i="5"/>
  <c r="B3774" i="5"/>
  <c r="H3773" i="5"/>
  <c r="J3773" i="5" s="1"/>
  <c r="G3773" i="5"/>
  <c r="F3773" i="5"/>
  <c r="B3773" i="5"/>
  <c r="H3772" i="5"/>
  <c r="J3772" i="5" s="1"/>
  <c r="G3772" i="5"/>
  <c r="F3772" i="5"/>
  <c r="B3772" i="5"/>
  <c r="H3771" i="5"/>
  <c r="J3771" i="5" s="1"/>
  <c r="G3771" i="5"/>
  <c r="F3771" i="5"/>
  <c r="B3771" i="5"/>
  <c r="H3770" i="5"/>
  <c r="J3770" i="5" s="1"/>
  <c r="G3770" i="5"/>
  <c r="F3770" i="5"/>
  <c r="B3770" i="5"/>
  <c r="H3769" i="5"/>
  <c r="J3769" i="5" s="1"/>
  <c r="G3769" i="5"/>
  <c r="F3769" i="5"/>
  <c r="B3769" i="5"/>
  <c r="H3768" i="5"/>
  <c r="J3768" i="5" s="1"/>
  <c r="G3768" i="5"/>
  <c r="F3768" i="5"/>
  <c r="B3768" i="5"/>
  <c r="H3767" i="5"/>
  <c r="J3767" i="5" s="1"/>
  <c r="G3767" i="5"/>
  <c r="F3767" i="5"/>
  <c r="B3767" i="5"/>
  <c r="H3766" i="5"/>
  <c r="J3766" i="5" s="1"/>
  <c r="G3766" i="5"/>
  <c r="F3766" i="5"/>
  <c r="B3766" i="5"/>
  <c r="H3765" i="5"/>
  <c r="J3765" i="5" s="1"/>
  <c r="G3765" i="5"/>
  <c r="F3765" i="5"/>
  <c r="B3765" i="5"/>
  <c r="H3764" i="5"/>
  <c r="J3764" i="5" s="1"/>
  <c r="G3764" i="5"/>
  <c r="F3764" i="5"/>
  <c r="B3764" i="5"/>
  <c r="H3763" i="5"/>
  <c r="J3763" i="5" s="1"/>
  <c r="G3763" i="5"/>
  <c r="F3763" i="5"/>
  <c r="B3763" i="5"/>
  <c r="H3762" i="5"/>
  <c r="J3762" i="5" s="1"/>
  <c r="G3762" i="5"/>
  <c r="F3762" i="5"/>
  <c r="B3762" i="5"/>
  <c r="H3761" i="5"/>
  <c r="J3761" i="5" s="1"/>
  <c r="G3761" i="5"/>
  <c r="F3761" i="5"/>
  <c r="B3761" i="5"/>
  <c r="H3760" i="5"/>
  <c r="J3760" i="5" s="1"/>
  <c r="G3760" i="5"/>
  <c r="F3760" i="5"/>
  <c r="B3760" i="5"/>
  <c r="H3759" i="5"/>
  <c r="J3759" i="5" s="1"/>
  <c r="G3759" i="5"/>
  <c r="F3759" i="5"/>
  <c r="B3759" i="5"/>
  <c r="H3758" i="5"/>
  <c r="J3758" i="5" s="1"/>
  <c r="G3758" i="5"/>
  <c r="F3758" i="5"/>
  <c r="B3758" i="5"/>
  <c r="H3757" i="5"/>
  <c r="J3757" i="5" s="1"/>
  <c r="G3757" i="5"/>
  <c r="F3757" i="5"/>
  <c r="B3757" i="5"/>
  <c r="H3756" i="5"/>
  <c r="J3756" i="5" s="1"/>
  <c r="G3756" i="5"/>
  <c r="F3756" i="5"/>
  <c r="B3756" i="5"/>
  <c r="H3755" i="5"/>
  <c r="J3755" i="5" s="1"/>
  <c r="G3755" i="5"/>
  <c r="F3755" i="5"/>
  <c r="B3755" i="5"/>
  <c r="H3754" i="5"/>
  <c r="J3754" i="5" s="1"/>
  <c r="G3754" i="5"/>
  <c r="F3754" i="5"/>
  <c r="B3754" i="5"/>
  <c r="H3753" i="5"/>
  <c r="J3753" i="5" s="1"/>
  <c r="G3753" i="5"/>
  <c r="F3753" i="5"/>
  <c r="B3753" i="5"/>
  <c r="H3752" i="5"/>
  <c r="J3752" i="5" s="1"/>
  <c r="G3752" i="5"/>
  <c r="F3752" i="5"/>
  <c r="B3752" i="5"/>
  <c r="H3751" i="5"/>
  <c r="J3751" i="5" s="1"/>
  <c r="G3751" i="5"/>
  <c r="F3751" i="5"/>
  <c r="B3751" i="5"/>
  <c r="H3750" i="5"/>
  <c r="J3750" i="5" s="1"/>
  <c r="G3750" i="5"/>
  <c r="F3750" i="5"/>
  <c r="B3750" i="5"/>
  <c r="H3749" i="5"/>
  <c r="J3749" i="5" s="1"/>
  <c r="G3749" i="5"/>
  <c r="F3749" i="5"/>
  <c r="B3749" i="5"/>
  <c r="H3748" i="5"/>
  <c r="J3748" i="5" s="1"/>
  <c r="G3748" i="5"/>
  <c r="F3748" i="5"/>
  <c r="B3748" i="5"/>
  <c r="H3747" i="5"/>
  <c r="J3747" i="5" s="1"/>
  <c r="G3747" i="5"/>
  <c r="F3747" i="5"/>
  <c r="B3747" i="5"/>
  <c r="H3746" i="5"/>
  <c r="J3746" i="5" s="1"/>
  <c r="G3746" i="5"/>
  <c r="F3746" i="5"/>
  <c r="B3746" i="5"/>
  <c r="H3745" i="5"/>
  <c r="J3745" i="5" s="1"/>
  <c r="G3745" i="5"/>
  <c r="F3745" i="5"/>
  <c r="B3745" i="5"/>
  <c r="H3744" i="5"/>
  <c r="J3744" i="5" s="1"/>
  <c r="G3744" i="5"/>
  <c r="F3744" i="5"/>
  <c r="B3744" i="5"/>
  <c r="H3743" i="5"/>
  <c r="J3743" i="5" s="1"/>
  <c r="G3743" i="5"/>
  <c r="F3743" i="5"/>
  <c r="B3743" i="5"/>
  <c r="H3742" i="5"/>
  <c r="J3742" i="5" s="1"/>
  <c r="G3742" i="5"/>
  <c r="F3742" i="5"/>
  <c r="B3742" i="5"/>
  <c r="H3741" i="5"/>
  <c r="J3741" i="5" s="1"/>
  <c r="G3741" i="5"/>
  <c r="F3741" i="5"/>
  <c r="B3741" i="5"/>
  <c r="H3740" i="5"/>
  <c r="J3740" i="5" s="1"/>
  <c r="G3740" i="5"/>
  <c r="F3740" i="5"/>
  <c r="B3740" i="5"/>
  <c r="H3739" i="5"/>
  <c r="J3739" i="5" s="1"/>
  <c r="G3739" i="5"/>
  <c r="F3739" i="5"/>
  <c r="B3739" i="5"/>
  <c r="H3738" i="5"/>
  <c r="J3738" i="5" s="1"/>
  <c r="G3738" i="5"/>
  <c r="F3738" i="5"/>
  <c r="B3738" i="5"/>
  <c r="H3737" i="5"/>
  <c r="J3737" i="5" s="1"/>
  <c r="G3737" i="5"/>
  <c r="F3737" i="5"/>
  <c r="B3737" i="5"/>
  <c r="H3736" i="5"/>
  <c r="J3736" i="5" s="1"/>
  <c r="G3736" i="5"/>
  <c r="F3736" i="5"/>
  <c r="B3736" i="5"/>
  <c r="H3735" i="5"/>
  <c r="J3735" i="5" s="1"/>
  <c r="G3735" i="5"/>
  <c r="F3735" i="5"/>
  <c r="B3735" i="5"/>
  <c r="H3734" i="5"/>
  <c r="J3734" i="5" s="1"/>
  <c r="G3734" i="5"/>
  <c r="F3734" i="5"/>
  <c r="B3734" i="5"/>
  <c r="H3733" i="5"/>
  <c r="J3733" i="5" s="1"/>
  <c r="G3733" i="5"/>
  <c r="F3733" i="5"/>
  <c r="B3733" i="5"/>
  <c r="H3732" i="5"/>
  <c r="J3732" i="5" s="1"/>
  <c r="G3732" i="5"/>
  <c r="F3732" i="5"/>
  <c r="B3732" i="5"/>
  <c r="H3731" i="5"/>
  <c r="J3731" i="5" s="1"/>
  <c r="G3731" i="5"/>
  <c r="F3731" i="5"/>
  <c r="B3731" i="5"/>
  <c r="H3730" i="5"/>
  <c r="J3730" i="5" s="1"/>
  <c r="G3730" i="5"/>
  <c r="F3730" i="5"/>
  <c r="B3730" i="5"/>
  <c r="H3729" i="5"/>
  <c r="J3729" i="5" s="1"/>
  <c r="G3729" i="5"/>
  <c r="F3729" i="5"/>
  <c r="B3729" i="5"/>
  <c r="H3728" i="5"/>
  <c r="J3728" i="5" s="1"/>
  <c r="G3728" i="5"/>
  <c r="F3728" i="5"/>
  <c r="B3728" i="5"/>
  <c r="H3727" i="5"/>
  <c r="J3727" i="5" s="1"/>
  <c r="G3727" i="5"/>
  <c r="F3727" i="5"/>
  <c r="B3727" i="5"/>
  <c r="H3726" i="5"/>
  <c r="J3726" i="5" s="1"/>
  <c r="G3726" i="5"/>
  <c r="F3726" i="5"/>
  <c r="B3726" i="5"/>
  <c r="H3725" i="5"/>
  <c r="J3725" i="5" s="1"/>
  <c r="G3725" i="5"/>
  <c r="F3725" i="5"/>
  <c r="B3725" i="5"/>
  <c r="H3724" i="5"/>
  <c r="J3724" i="5" s="1"/>
  <c r="G3724" i="5"/>
  <c r="F3724" i="5"/>
  <c r="B3724" i="5"/>
  <c r="H3723" i="5"/>
  <c r="J3723" i="5" s="1"/>
  <c r="G3723" i="5"/>
  <c r="F3723" i="5"/>
  <c r="B3723" i="5"/>
  <c r="H3722" i="5"/>
  <c r="J3722" i="5" s="1"/>
  <c r="G3722" i="5"/>
  <c r="F3722" i="5"/>
  <c r="B3722" i="5"/>
  <c r="H3721" i="5"/>
  <c r="J3721" i="5" s="1"/>
  <c r="G3721" i="5"/>
  <c r="F3721" i="5"/>
  <c r="B3721" i="5"/>
  <c r="H3720" i="5"/>
  <c r="J3720" i="5" s="1"/>
  <c r="G3720" i="5"/>
  <c r="F3720" i="5"/>
  <c r="B3720" i="5"/>
  <c r="H3719" i="5"/>
  <c r="J3719" i="5" s="1"/>
  <c r="G3719" i="5"/>
  <c r="F3719" i="5"/>
  <c r="B3719" i="5"/>
  <c r="H3718" i="5"/>
  <c r="J3718" i="5" s="1"/>
  <c r="G3718" i="5"/>
  <c r="F3718" i="5"/>
  <c r="B3718" i="5"/>
  <c r="H3717" i="5"/>
  <c r="J3717" i="5" s="1"/>
  <c r="G3717" i="5"/>
  <c r="F3717" i="5"/>
  <c r="B3717" i="5"/>
  <c r="H3716" i="5"/>
  <c r="J3716" i="5" s="1"/>
  <c r="G3716" i="5"/>
  <c r="F3716" i="5"/>
  <c r="B3716" i="5"/>
  <c r="H3715" i="5"/>
  <c r="J3715" i="5" s="1"/>
  <c r="G3715" i="5"/>
  <c r="F3715" i="5"/>
  <c r="B3715" i="5"/>
  <c r="H3714" i="5"/>
  <c r="J3714" i="5" s="1"/>
  <c r="G3714" i="5"/>
  <c r="F3714" i="5"/>
  <c r="B3714" i="5"/>
  <c r="H3713" i="5"/>
  <c r="J3713" i="5" s="1"/>
  <c r="G3713" i="5"/>
  <c r="F3713" i="5"/>
  <c r="B3713" i="5"/>
  <c r="H3712" i="5"/>
  <c r="J3712" i="5" s="1"/>
  <c r="G3712" i="5"/>
  <c r="F3712" i="5"/>
  <c r="B3712" i="5"/>
  <c r="H3711" i="5"/>
  <c r="J3711" i="5" s="1"/>
  <c r="G3711" i="5"/>
  <c r="F3711" i="5"/>
  <c r="B3711" i="5"/>
  <c r="H3710" i="5"/>
  <c r="J3710" i="5" s="1"/>
  <c r="G3710" i="5"/>
  <c r="F3710" i="5"/>
  <c r="B3710" i="5"/>
  <c r="H3709" i="5"/>
  <c r="J3709" i="5" s="1"/>
  <c r="G3709" i="5"/>
  <c r="F3709" i="5"/>
  <c r="B3709" i="5"/>
  <c r="H3708" i="5"/>
  <c r="J3708" i="5" s="1"/>
  <c r="G3708" i="5"/>
  <c r="F3708" i="5"/>
  <c r="B3708" i="5"/>
  <c r="H3707" i="5"/>
  <c r="J3707" i="5" s="1"/>
  <c r="G3707" i="5"/>
  <c r="F3707" i="5"/>
  <c r="B3707" i="5"/>
  <c r="H3706" i="5"/>
  <c r="J3706" i="5" s="1"/>
  <c r="G3706" i="5"/>
  <c r="F3706" i="5"/>
  <c r="B3706" i="5"/>
  <c r="H3705" i="5"/>
  <c r="J3705" i="5" s="1"/>
  <c r="G3705" i="5"/>
  <c r="F3705" i="5"/>
  <c r="B3705" i="5"/>
  <c r="H3704" i="5"/>
  <c r="J3704" i="5" s="1"/>
  <c r="G3704" i="5"/>
  <c r="F3704" i="5"/>
  <c r="B3704" i="5"/>
  <c r="H3703" i="5"/>
  <c r="J3703" i="5" s="1"/>
  <c r="G3703" i="5"/>
  <c r="F3703" i="5"/>
  <c r="B3703" i="5"/>
  <c r="H3702" i="5"/>
  <c r="J3702" i="5" s="1"/>
  <c r="G3702" i="5"/>
  <c r="F3702" i="5"/>
  <c r="B3702" i="5"/>
  <c r="H3701" i="5"/>
  <c r="J3701" i="5" s="1"/>
  <c r="G3701" i="5"/>
  <c r="F3701" i="5"/>
  <c r="B3701" i="5"/>
  <c r="H3700" i="5"/>
  <c r="J3700" i="5" s="1"/>
  <c r="G3700" i="5"/>
  <c r="F3700" i="5"/>
  <c r="B3700" i="5"/>
  <c r="H3699" i="5"/>
  <c r="J3699" i="5" s="1"/>
  <c r="G3699" i="5"/>
  <c r="F3699" i="5"/>
  <c r="B3699" i="5"/>
  <c r="H3698" i="5"/>
  <c r="J3698" i="5" s="1"/>
  <c r="G3698" i="5"/>
  <c r="F3698" i="5"/>
  <c r="B3698" i="5"/>
  <c r="H3697" i="5"/>
  <c r="J3697" i="5" s="1"/>
  <c r="G3697" i="5"/>
  <c r="F3697" i="5"/>
  <c r="B3697" i="5"/>
  <c r="H3696" i="5"/>
  <c r="J3696" i="5" s="1"/>
  <c r="G3696" i="5"/>
  <c r="F3696" i="5"/>
  <c r="B3696" i="5"/>
  <c r="H3695" i="5"/>
  <c r="J3695" i="5" s="1"/>
  <c r="G3695" i="5"/>
  <c r="F3695" i="5"/>
  <c r="B3695" i="5"/>
  <c r="H3694" i="5"/>
  <c r="J3694" i="5" s="1"/>
  <c r="G3694" i="5"/>
  <c r="F3694" i="5"/>
  <c r="B3694" i="5"/>
  <c r="H3693" i="5"/>
  <c r="J3693" i="5" s="1"/>
  <c r="G3693" i="5"/>
  <c r="F3693" i="5"/>
  <c r="B3693" i="5"/>
  <c r="H3692" i="5"/>
  <c r="J3692" i="5" s="1"/>
  <c r="G3692" i="5"/>
  <c r="F3692" i="5"/>
  <c r="B3692" i="5"/>
  <c r="H3691" i="5"/>
  <c r="J3691" i="5" s="1"/>
  <c r="G3691" i="5"/>
  <c r="F3691" i="5"/>
  <c r="B3691" i="5"/>
  <c r="H3690" i="5"/>
  <c r="J3690" i="5" s="1"/>
  <c r="G3690" i="5"/>
  <c r="F3690" i="5"/>
  <c r="B3690" i="5"/>
  <c r="H3689" i="5"/>
  <c r="J3689" i="5" s="1"/>
  <c r="G3689" i="5"/>
  <c r="F3689" i="5"/>
  <c r="B3689" i="5"/>
  <c r="H3688" i="5"/>
  <c r="J3688" i="5" s="1"/>
  <c r="G3688" i="5"/>
  <c r="F3688" i="5"/>
  <c r="B3688" i="5"/>
  <c r="H3687" i="5"/>
  <c r="J3687" i="5" s="1"/>
  <c r="G3687" i="5"/>
  <c r="F3687" i="5"/>
  <c r="B3687" i="5"/>
  <c r="H3686" i="5"/>
  <c r="J3686" i="5" s="1"/>
  <c r="G3686" i="5"/>
  <c r="F3686" i="5"/>
  <c r="B3686" i="5"/>
  <c r="H3685" i="5"/>
  <c r="J3685" i="5" s="1"/>
  <c r="G3685" i="5"/>
  <c r="F3685" i="5"/>
  <c r="B3685" i="5"/>
  <c r="H3684" i="5"/>
  <c r="J3684" i="5" s="1"/>
  <c r="G3684" i="5"/>
  <c r="F3684" i="5"/>
  <c r="B3684" i="5"/>
  <c r="H3683" i="5"/>
  <c r="J3683" i="5" s="1"/>
  <c r="G3683" i="5"/>
  <c r="F3683" i="5"/>
  <c r="B3683" i="5"/>
  <c r="H3682" i="5"/>
  <c r="J3682" i="5" s="1"/>
  <c r="G3682" i="5"/>
  <c r="F3682" i="5"/>
  <c r="B3682" i="5"/>
  <c r="H3681" i="5"/>
  <c r="J3681" i="5" s="1"/>
  <c r="G3681" i="5"/>
  <c r="F3681" i="5"/>
  <c r="B3681" i="5"/>
  <c r="H3680" i="5"/>
  <c r="J3680" i="5" s="1"/>
  <c r="G3680" i="5"/>
  <c r="F3680" i="5"/>
  <c r="B3680" i="5"/>
  <c r="H3679" i="5"/>
  <c r="J3679" i="5" s="1"/>
  <c r="G3679" i="5"/>
  <c r="F3679" i="5"/>
  <c r="B3679" i="5"/>
  <c r="H3678" i="5"/>
  <c r="J3678" i="5" s="1"/>
  <c r="G3678" i="5"/>
  <c r="F3678" i="5"/>
  <c r="B3678" i="5"/>
  <c r="H3677" i="5"/>
  <c r="J3677" i="5" s="1"/>
  <c r="G3677" i="5"/>
  <c r="F3677" i="5"/>
  <c r="B3677" i="5"/>
  <c r="H3676" i="5"/>
  <c r="J3676" i="5" s="1"/>
  <c r="G3676" i="5"/>
  <c r="F3676" i="5"/>
  <c r="B3676" i="5"/>
  <c r="H3675" i="5"/>
  <c r="J3675" i="5" s="1"/>
  <c r="G3675" i="5"/>
  <c r="F3675" i="5"/>
  <c r="B3675" i="5"/>
  <c r="H3674" i="5"/>
  <c r="J3674" i="5" s="1"/>
  <c r="G3674" i="5"/>
  <c r="F3674" i="5"/>
  <c r="B3674" i="5"/>
  <c r="H3673" i="5"/>
  <c r="J3673" i="5" s="1"/>
  <c r="G3673" i="5"/>
  <c r="F3673" i="5"/>
  <c r="B3673" i="5"/>
  <c r="H3672" i="5"/>
  <c r="J3672" i="5" s="1"/>
  <c r="G3672" i="5"/>
  <c r="F3672" i="5"/>
  <c r="B3672" i="5"/>
  <c r="H3671" i="5"/>
  <c r="J3671" i="5" s="1"/>
  <c r="G3671" i="5"/>
  <c r="F3671" i="5"/>
  <c r="B3671" i="5"/>
  <c r="H3670" i="5"/>
  <c r="J3670" i="5" s="1"/>
  <c r="G3670" i="5"/>
  <c r="F3670" i="5"/>
  <c r="B3670" i="5"/>
  <c r="H3669" i="5"/>
  <c r="J3669" i="5" s="1"/>
  <c r="G3669" i="5"/>
  <c r="F3669" i="5"/>
  <c r="B3669" i="5"/>
  <c r="H3668" i="5"/>
  <c r="J3668" i="5" s="1"/>
  <c r="G3668" i="5"/>
  <c r="F3668" i="5"/>
  <c r="B3668" i="5"/>
  <c r="H3667" i="5"/>
  <c r="J3667" i="5" s="1"/>
  <c r="G3667" i="5"/>
  <c r="F3667" i="5"/>
  <c r="B3667" i="5"/>
  <c r="H3666" i="5"/>
  <c r="J3666" i="5" s="1"/>
  <c r="G3666" i="5"/>
  <c r="F3666" i="5"/>
  <c r="B3666" i="5"/>
  <c r="H3665" i="5"/>
  <c r="J3665" i="5" s="1"/>
  <c r="G3665" i="5"/>
  <c r="F3665" i="5"/>
  <c r="B3665" i="5"/>
  <c r="H3664" i="5"/>
  <c r="J3664" i="5" s="1"/>
  <c r="G3664" i="5"/>
  <c r="F3664" i="5"/>
  <c r="B3664" i="5"/>
  <c r="H3663" i="5"/>
  <c r="J3663" i="5" s="1"/>
  <c r="G3663" i="5"/>
  <c r="F3663" i="5"/>
  <c r="B3663" i="5"/>
  <c r="H3662" i="5"/>
  <c r="J3662" i="5" s="1"/>
  <c r="G3662" i="5"/>
  <c r="F3662" i="5"/>
  <c r="B3662" i="5"/>
  <c r="H3661" i="5"/>
  <c r="J3661" i="5" s="1"/>
  <c r="G3661" i="5"/>
  <c r="F3661" i="5"/>
  <c r="B3661" i="5"/>
  <c r="H3660" i="5"/>
  <c r="J3660" i="5" s="1"/>
  <c r="G3660" i="5"/>
  <c r="F3660" i="5"/>
  <c r="B3660" i="5"/>
  <c r="H3659" i="5"/>
  <c r="J3659" i="5" s="1"/>
  <c r="G3659" i="5"/>
  <c r="F3659" i="5"/>
  <c r="B3659" i="5"/>
  <c r="H3658" i="5"/>
  <c r="J3658" i="5" s="1"/>
  <c r="G3658" i="5"/>
  <c r="F3658" i="5"/>
  <c r="B3658" i="5"/>
  <c r="H3657" i="5"/>
  <c r="J3657" i="5" s="1"/>
  <c r="G3657" i="5"/>
  <c r="F3657" i="5"/>
  <c r="B3657" i="5"/>
  <c r="H3656" i="5"/>
  <c r="J3656" i="5" s="1"/>
  <c r="G3656" i="5"/>
  <c r="F3656" i="5"/>
  <c r="B3656" i="5"/>
  <c r="H3655" i="5"/>
  <c r="J3655" i="5" s="1"/>
  <c r="G3655" i="5"/>
  <c r="F3655" i="5"/>
  <c r="B3655" i="5"/>
  <c r="H3654" i="5"/>
  <c r="J3654" i="5" s="1"/>
  <c r="G3654" i="5"/>
  <c r="F3654" i="5"/>
  <c r="B3654" i="5"/>
  <c r="H3653" i="5"/>
  <c r="J3653" i="5" s="1"/>
  <c r="G3653" i="5"/>
  <c r="F3653" i="5"/>
  <c r="B3653" i="5"/>
  <c r="H3652" i="5"/>
  <c r="J3652" i="5" s="1"/>
  <c r="G3652" i="5"/>
  <c r="F3652" i="5"/>
  <c r="B3652" i="5"/>
  <c r="H3651" i="5"/>
  <c r="J3651" i="5" s="1"/>
  <c r="G3651" i="5"/>
  <c r="F3651" i="5"/>
  <c r="B3651" i="5"/>
  <c r="H3650" i="5"/>
  <c r="J3650" i="5" s="1"/>
  <c r="G3650" i="5"/>
  <c r="F3650" i="5"/>
  <c r="B3650" i="5"/>
  <c r="H3649" i="5"/>
  <c r="J3649" i="5" s="1"/>
  <c r="G3649" i="5"/>
  <c r="F3649" i="5"/>
  <c r="B3649" i="5"/>
  <c r="H3648" i="5"/>
  <c r="J3648" i="5" s="1"/>
  <c r="G3648" i="5"/>
  <c r="F3648" i="5"/>
  <c r="B3648" i="5"/>
  <c r="H3647" i="5"/>
  <c r="J3647" i="5" s="1"/>
  <c r="G3647" i="5"/>
  <c r="F3647" i="5"/>
  <c r="B3647" i="5"/>
  <c r="H3646" i="5"/>
  <c r="J3646" i="5" s="1"/>
  <c r="G3646" i="5"/>
  <c r="F3646" i="5"/>
  <c r="B3646" i="5"/>
  <c r="H3645" i="5"/>
  <c r="J3645" i="5" s="1"/>
  <c r="G3645" i="5"/>
  <c r="F3645" i="5"/>
  <c r="B3645" i="5"/>
  <c r="H3644" i="5"/>
  <c r="J3644" i="5" s="1"/>
  <c r="G3644" i="5"/>
  <c r="F3644" i="5"/>
  <c r="B3644" i="5"/>
  <c r="H3643" i="5"/>
  <c r="J3643" i="5" s="1"/>
  <c r="G3643" i="5"/>
  <c r="F3643" i="5"/>
  <c r="B3643" i="5"/>
  <c r="H3642" i="5"/>
  <c r="J3642" i="5" s="1"/>
  <c r="G3642" i="5"/>
  <c r="F3642" i="5"/>
  <c r="B3642" i="5"/>
  <c r="H3641" i="5"/>
  <c r="J3641" i="5" s="1"/>
  <c r="G3641" i="5"/>
  <c r="F3641" i="5"/>
  <c r="B3641" i="5"/>
  <c r="H3640" i="5"/>
  <c r="J3640" i="5" s="1"/>
  <c r="G3640" i="5"/>
  <c r="F3640" i="5"/>
  <c r="B3640" i="5"/>
  <c r="H3639" i="5"/>
  <c r="J3639" i="5" s="1"/>
  <c r="G3639" i="5"/>
  <c r="F3639" i="5"/>
  <c r="B3639" i="5"/>
  <c r="H3638" i="5"/>
  <c r="J3638" i="5" s="1"/>
  <c r="G3638" i="5"/>
  <c r="F3638" i="5"/>
  <c r="B3638" i="5"/>
  <c r="H3637" i="5"/>
  <c r="J3637" i="5" s="1"/>
  <c r="G3637" i="5"/>
  <c r="F3637" i="5"/>
  <c r="B3637" i="5"/>
  <c r="H3636" i="5"/>
  <c r="J3636" i="5" s="1"/>
  <c r="G3636" i="5"/>
  <c r="F3636" i="5"/>
  <c r="B3636" i="5"/>
  <c r="H3635" i="5"/>
  <c r="J3635" i="5" s="1"/>
  <c r="G3635" i="5"/>
  <c r="F3635" i="5"/>
  <c r="B3635" i="5"/>
  <c r="H3634" i="5"/>
  <c r="J3634" i="5" s="1"/>
  <c r="G3634" i="5"/>
  <c r="F3634" i="5"/>
  <c r="B3634" i="5"/>
  <c r="H3633" i="5"/>
  <c r="J3633" i="5" s="1"/>
  <c r="G3633" i="5"/>
  <c r="F3633" i="5"/>
  <c r="B3633" i="5"/>
  <c r="H3632" i="5"/>
  <c r="J3632" i="5" s="1"/>
  <c r="G3632" i="5"/>
  <c r="F3632" i="5"/>
  <c r="B3632" i="5"/>
  <c r="H3631" i="5"/>
  <c r="J3631" i="5" s="1"/>
  <c r="G3631" i="5"/>
  <c r="F3631" i="5"/>
  <c r="B3631" i="5"/>
  <c r="H3630" i="5"/>
  <c r="J3630" i="5" s="1"/>
  <c r="G3630" i="5"/>
  <c r="F3630" i="5"/>
  <c r="B3630" i="5"/>
  <c r="H3629" i="5"/>
  <c r="J3629" i="5" s="1"/>
  <c r="G3629" i="5"/>
  <c r="F3629" i="5"/>
  <c r="B3629" i="5"/>
  <c r="H3628" i="5"/>
  <c r="J3628" i="5" s="1"/>
  <c r="G3628" i="5"/>
  <c r="F3628" i="5"/>
  <c r="B3628" i="5"/>
  <c r="H3627" i="5"/>
  <c r="J3627" i="5" s="1"/>
  <c r="G3627" i="5"/>
  <c r="F3627" i="5"/>
  <c r="B3627" i="5"/>
  <c r="H3626" i="5"/>
  <c r="J3626" i="5" s="1"/>
  <c r="G3626" i="5"/>
  <c r="F3626" i="5"/>
  <c r="B3626" i="5"/>
  <c r="H3625" i="5"/>
  <c r="J3625" i="5" s="1"/>
  <c r="G3625" i="5"/>
  <c r="F3625" i="5"/>
  <c r="B3625" i="5"/>
  <c r="H3624" i="5"/>
  <c r="J3624" i="5" s="1"/>
  <c r="G3624" i="5"/>
  <c r="F3624" i="5"/>
  <c r="B3624" i="5"/>
  <c r="H3623" i="5"/>
  <c r="J3623" i="5" s="1"/>
  <c r="G3623" i="5"/>
  <c r="F3623" i="5"/>
  <c r="B3623" i="5"/>
  <c r="H3622" i="5"/>
  <c r="J3622" i="5" s="1"/>
  <c r="G3622" i="5"/>
  <c r="F3622" i="5"/>
  <c r="B3622" i="5"/>
  <c r="H3621" i="5"/>
  <c r="J3621" i="5" s="1"/>
  <c r="G3621" i="5"/>
  <c r="F3621" i="5"/>
  <c r="B3621" i="5"/>
  <c r="H3620" i="5"/>
  <c r="J3620" i="5" s="1"/>
  <c r="G3620" i="5"/>
  <c r="F3620" i="5"/>
  <c r="B3620" i="5"/>
  <c r="H3619" i="5"/>
  <c r="J3619" i="5" s="1"/>
  <c r="G3619" i="5"/>
  <c r="F3619" i="5"/>
  <c r="B3619" i="5"/>
  <c r="H3618" i="5"/>
  <c r="J3618" i="5" s="1"/>
  <c r="G3618" i="5"/>
  <c r="F3618" i="5"/>
  <c r="B3618" i="5"/>
  <c r="H3617" i="5"/>
  <c r="J3617" i="5" s="1"/>
  <c r="G3617" i="5"/>
  <c r="F3617" i="5"/>
  <c r="B3617" i="5"/>
  <c r="H3616" i="5"/>
  <c r="J3616" i="5" s="1"/>
  <c r="G3616" i="5"/>
  <c r="F3616" i="5"/>
  <c r="B3616" i="5"/>
  <c r="H3615" i="5"/>
  <c r="J3615" i="5" s="1"/>
  <c r="G3615" i="5"/>
  <c r="F3615" i="5"/>
  <c r="B3615" i="5"/>
  <c r="H3614" i="5"/>
  <c r="J3614" i="5" s="1"/>
  <c r="G3614" i="5"/>
  <c r="F3614" i="5"/>
  <c r="B3614" i="5"/>
  <c r="H3613" i="5"/>
  <c r="J3613" i="5" s="1"/>
  <c r="G3613" i="5"/>
  <c r="F3613" i="5"/>
  <c r="B3613" i="5"/>
  <c r="H3612" i="5"/>
  <c r="J3612" i="5" s="1"/>
  <c r="G3612" i="5"/>
  <c r="F3612" i="5"/>
  <c r="B3612" i="5"/>
  <c r="H3611" i="5"/>
  <c r="J3611" i="5" s="1"/>
  <c r="G3611" i="5"/>
  <c r="F3611" i="5"/>
  <c r="B3611" i="5"/>
  <c r="H3610" i="5"/>
  <c r="J3610" i="5" s="1"/>
  <c r="G3610" i="5"/>
  <c r="F3610" i="5"/>
  <c r="B3610" i="5"/>
  <c r="H3609" i="5"/>
  <c r="J3609" i="5" s="1"/>
  <c r="G3609" i="5"/>
  <c r="F3609" i="5"/>
  <c r="B3609" i="5"/>
  <c r="H3608" i="5"/>
  <c r="J3608" i="5" s="1"/>
  <c r="G3608" i="5"/>
  <c r="F3608" i="5"/>
  <c r="B3608" i="5"/>
  <c r="H3607" i="5"/>
  <c r="J3607" i="5" s="1"/>
  <c r="G3607" i="5"/>
  <c r="F3607" i="5"/>
  <c r="B3607" i="5"/>
  <c r="H3606" i="5"/>
  <c r="J3606" i="5" s="1"/>
  <c r="G3606" i="5"/>
  <c r="F3606" i="5"/>
  <c r="B3606" i="5"/>
  <c r="H3605" i="5"/>
  <c r="J3605" i="5" s="1"/>
  <c r="G3605" i="5"/>
  <c r="F3605" i="5"/>
  <c r="B3605" i="5"/>
  <c r="H3604" i="5"/>
  <c r="J3604" i="5" s="1"/>
  <c r="G3604" i="5"/>
  <c r="F3604" i="5"/>
  <c r="B3604" i="5"/>
  <c r="H3603" i="5"/>
  <c r="J3603" i="5" s="1"/>
  <c r="G3603" i="5"/>
  <c r="F3603" i="5"/>
  <c r="B3603" i="5"/>
  <c r="H3602" i="5"/>
  <c r="J3602" i="5" s="1"/>
  <c r="G3602" i="5"/>
  <c r="F3602" i="5"/>
  <c r="B3602" i="5"/>
  <c r="H3601" i="5"/>
  <c r="J3601" i="5" s="1"/>
  <c r="G3601" i="5"/>
  <c r="F3601" i="5"/>
  <c r="B3601" i="5"/>
  <c r="H3600" i="5"/>
  <c r="J3600" i="5" s="1"/>
  <c r="G3600" i="5"/>
  <c r="F3600" i="5"/>
  <c r="B3600" i="5"/>
  <c r="H3599" i="5"/>
  <c r="J3599" i="5" s="1"/>
  <c r="G3599" i="5"/>
  <c r="F3599" i="5"/>
  <c r="B3599" i="5"/>
  <c r="H3598" i="5"/>
  <c r="J3598" i="5" s="1"/>
  <c r="G3598" i="5"/>
  <c r="F3598" i="5"/>
  <c r="B3598" i="5"/>
  <c r="H3597" i="5"/>
  <c r="J3597" i="5" s="1"/>
  <c r="G3597" i="5"/>
  <c r="F3597" i="5"/>
  <c r="B3597" i="5"/>
  <c r="H3596" i="5"/>
  <c r="J3596" i="5" s="1"/>
  <c r="G3596" i="5"/>
  <c r="F3596" i="5"/>
  <c r="B3596" i="5"/>
  <c r="H3595" i="5"/>
  <c r="J3595" i="5" s="1"/>
  <c r="G3595" i="5"/>
  <c r="F3595" i="5"/>
  <c r="B3595" i="5"/>
  <c r="H3594" i="5"/>
  <c r="J3594" i="5" s="1"/>
  <c r="G3594" i="5"/>
  <c r="F3594" i="5"/>
  <c r="B3594" i="5"/>
  <c r="H3593" i="5"/>
  <c r="J3593" i="5" s="1"/>
  <c r="G3593" i="5"/>
  <c r="F3593" i="5"/>
  <c r="B3593" i="5"/>
  <c r="H3592" i="5"/>
  <c r="J3592" i="5" s="1"/>
  <c r="G3592" i="5"/>
  <c r="F3592" i="5"/>
  <c r="B3592" i="5"/>
  <c r="H3591" i="5"/>
  <c r="J3591" i="5" s="1"/>
  <c r="G3591" i="5"/>
  <c r="F3591" i="5"/>
  <c r="B3591" i="5"/>
  <c r="H3590" i="5"/>
  <c r="J3590" i="5" s="1"/>
  <c r="G3590" i="5"/>
  <c r="F3590" i="5"/>
  <c r="B3590" i="5"/>
  <c r="H3589" i="5"/>
  <c r="J3589" i="5" s="1"/>
  <c r="G3589" i="5"/>
  <c r="F3589" i="5"/>
  <c r="B3589" i="5"/>
  <c r="H3588" i="5"/>
  <c r="J3588" i="5" s="1"/>
  <c r="G3588" i="5"/>
  <c r="F3588" i="5"/>
  <c r="B3588" i="5"/>
  <c r="H3587" i="5"/>
  <c r="J3587" i="5" s="1"/>
  <c r="G3587" i="5"/>
  <c r="F3587" i="5"/>
  <c r="B3587" i="5"/>
  <c r="H3586" i="5"/>
  <c r="J3586" i="5" s="1"/>
  <c r="G3586" i="5"/>
  <c r="F3586" i="5"/>
  <c r="B3586" i="5"/>
  <c r="H3585" i="5"/>
  <c r="J3585" i="5" s="1"/>
  <c r="G3585" i="5"/>
  <c r="F3585" i="5"/>
  <c r="B3585" i="5"/>
  <c r="H3584" i="5"/>
  <c r="J3584" i="5" s="1"/>
  <c r="G3584" i="5"/>
  <c r="F3584" i="5"/>
  <c r="B3584" i="5"/>
  <c r="H3583" i="5"/>
  <c r="J3583" i="5" s="1"/>
  <c r="G3583" i="5"/>
  <c r="F3583" i="5"/>
  <c r="B3583" i="5"/>
  <c r="H3582" i="5"/>
  <c r="J3582" i="5" s="1"/>
  <c r="G3582" i="5"/>
  <c r="F3582" i="5"/>
  <c r="B3582" i="5"/>
  <c r="H3581" i="5"/>
  <c r="J3581" i="5" s="1"/>
  <c r="G3581" i="5"/>
  <c r="F3581" i="5"/>
  <c r="B3581" i="5"/>
  <c r="H3580" i="5"/>
  <c r="J3580" i="5" s="1"/>
  <c r="G3580" i="5"/>
  <c r="F3580" i="5"/>
  <c r="B3580" i="5"/>
  <c r="H3579" i="5"/>
  <c r="J3579" i="5" s="1"/>
  <c r="G3579" i="5"/>
  <c r="F3579" i="5"/>
  <c r="B3579" i="5"/>
  <c r="H3578" i="5"/>
  <c r="J3578" i="5" s="1"/>
  <c r="G3578" i="5"/>
  <c r="F3578" i="5"/>
  <c r="B3578" i="5"/>
  <c r="H3577" i="5"/>
  <c r="J3577" i="5" s="1"/>
  <c r="G3577" i="5"/>
  <c r="F3577" i="5"/>
  <c r="B3577" i="5"/>
  <c r="H3576" i="5"/>
  <c r="J3576" i="5" s="1"/>
  <c r="G3576" i="5"/>
  <c r="F3576" i="5"/>
  <c r="B3576" i="5"/>
  <c r="H3575" i="5"/>
  <c r="J3575" i="5" s="1"/>
  <c r="G3575" i="5"/>
  <c r="F3575" i="5"/>
  <c r="B3575" i="5"/>
  <c r="H3574" i="5"/>
  <c r="J3574" i="5" s="1"/>
  <c r="G3574" i="5"/>
  <c r="F3574" i="5"/>
  <c r="B3574" i="5"/>
  <c r="H3573" i="5"/>
  <c r="J3573" i="5" s="1"/>
  <c r="G3573" i="5"/>
  <c r="F3573" i="5"/>
  <c r="B3573" i="5"/>
  <c r="H3572" i="5"/>
  <c r="J3572" i="5" s="1"/>
  <c r="G3572" i="5"/>
  <c r="F3572" i="5"/>
  <c r="B3572" i="5"/>
  <c r="H3571" i="5"/>
  <c r="J3571" i="5" s="1"/>
  <c r="G3571" i="5"/>
  <c r="F3571" i="5"/>
  <c r="B3571" i="5"/>
  <c r="H3570" i="5"/>
  <c r="J3570" i="5" s="1"/>
  <c r="G3570" i="5"/>
  <c r="F3570" i="5"/>
  <c r="B3570" i="5"/>
  <c r="H3569" i="5"/>
  <c r="J3569" i="5" s="1"/>
  <c r="G3569" i="5"/>
  <c r="F3569" i="5"/>
  <c r="B3569" i="5"/>
  <c r="H3568" i="5"/>
  <c r="J3568" i="5" s="1"/>
  <c r="G3568" i="5"/>
  <c r="F3568" i="5"/>
  <c r="B3568" i="5"/>
  <c r="H3567" i="5"/>
  <c r="J3567" i="5" s="1"/>
  <c r="G3567" i="5"/>
  <c r="F3567" i="5"/>
  <c r="B3567" i="5"/>
  <c r="H3566" i="5"/>
  <c r="J3566" i="5" s="1"/>
  <c r="G3566" i="5"/>
  <c r="F3566" i="5"/>
  <c r="B3566" i="5"/>
  <c r="H3565" i="5"/>
  <c r="J3565" i="5" s="1"/>
  <c r="G3565" i="5"/>
  <c r="F3565" i="5"/>
  <c r="B3565" i="5"/>
  <c r="H3564" i="5"/>
  <c r="J3564" i="5" s="1"/>
  <c r="G3564" i="5"/>
  <c r="F3564" i="5"/>
  <c r="B3564" i="5"/>
  <c r="H3563" i="5"/>
  <c r="J3563" i="5" s="1"/>
  <c r="G3563" i="5"/>
  <c r="F3563" i="5"/>
  <c r="B3563" i="5"/>
  <c r="H3562" i="5"/>
  <c r="J3562" i="5" s="1"/>
  <c r="G3562" i="5"/>
  <c r="F3562" i="5"/>
  <c r="B3562" i="5"/>
  <c r="H3561" i="5"/>
  <c r="J3561" i="5" s="1"/>
  <c r="G3561" i="5"/>
  <c r="F3561" i="5"/>
  <c r="B3561" i="5"/>
  <c r="H3560" i="5"/>
  <c r="J3560" i="5" s="1"/>
  <c r="G3560" i="5"/>
  <c r="F3560" i="5"/>
  <c r="B3560" i="5"/>
  <c r="H3559" i="5"/>
  <c r="J3559" i="5" s="1"/>
  <c r="G3559" i="5"/>
  <c r="F3559" i="5"/>
  <c r="B3559" i="5"/>
  <c r="H3558" i="5"/>
  <c r="J3558" i="5" s="1"/>
  <c r="G3558" i="5"/>
  <c r="F3558" i="5"/>
  <c r="B3558" i="5"/>
  <c r="H3557" i="5"/>
  <c r="J3557" i="5" s="1"/>
  <c r="G3557" i="5"/>
  <c r="F3557" i="5"/>
  <c r="B3557" i="5"/>
  <c r="H3556" i="5"/>
  <c r="J3556" i="5" s="1"/>
  <c r="G3556" i="5"/>
  <c r="F3556" i="5"/>
  <c r="B3556" i="5"/>
  <c r="H3555" i="5"/>
  <c r="J3555" i="5" s="1"/>
  <c r="G3555" i="5"/>
  <c r="F3555" i="5"/>
  <c r="B3555" i="5"/>
  <c r="H3554" i="5"/>
  <c r="J3554" i="5" s="1"/>
  <c r="G3554" i="5"/>
  <c r="F3554" i="5"/>
  <c r="B3554" i="5"/>
  <c r="H3553" i="5"/>
  <c r="J3553" i="5" s="1"/>
  <c r="G3553" i="5"/>
  <c r="F3553" i="5"/>
  <c r="B3553" i="5"/>
  <c r="H3552" i="5"/>
  <c r="J3552" i="5" s="1"/>
  <c r="G3552" i="5"/>
  <c r="F3552" i="5"/>
  <c r="B3552" i="5"/>
  <c r="H3551" i="5"/>
  <c r="J3551" i="5" s="1"/>
  <c r="G3551" i="5"/>
  <c r="F3551" i="5"/>
  <c r="B3551" i="5"/>
  <c r="H3550" i="5"/>
  <c r="J3550" i="5" s="1"/>
  <c r="G3550" i="5"/>
  <c r="F3550" i="5"/>
  <c r="B3550" i="5"/>
  <c r="H3549" i="5"/>
  <c r="J3549" i="5" s="1"/>
  <c r="G3549" i="5"/>
  <c r="F3549" i="5"/>
  <c r="B3549" i="5"/>
  <c r="H3548" i="5"/>
  <c r="J3548" i="5" s="1"/>
  <c r="G3548" i="5"/>
  <c r="F3548" i="5"/>
  <c r="B3548" i="5"/>
  <c r="H3547" i="5"/>
  <c r="J3547" i="5" s="1"/>
  <c r="G3547" i="5"/>
  <c r="F3547" i="5"/>
  <c r="B3547" i="5"/>
  <c r="H3546" i="5"/>
  <c r="J3546" i="5" s="1"/>
  <c r="G3546" i="5"/>
  <c r="F3546" i="5"/>
  <c r="B3546" i="5"/>
  <c r="H3545" i="5"/>
  <c r="J3545" i="5" s="1"/>
  <c r="G3545" i="5"/>
  <c r="F3545" i="5"/>
  <c r="B3545" i="5"/>
  <c r="H3544" i="5"/>
  <c r="J3544" i="5" s="1"/>
  <c r="G3544" i="5"/>
  <c r="F3544" i="5"/>
  <c r="B3544" i="5"/>
  <c r="H3543" i="5"/>
  <c r="J3543" i="5" s="1"/>
  <c r="G3543" i="5"/>
  <c r="F3543" i="5"/>
  <c r="B3543" i="5"/>
  <c r="H3542" i="5"/>
  <c r="J3542" i="5" s="1"/>
  <c r="G3542" i="5"/>
  <c r="F3542" i="5"/>
  <c r="B3542" i="5"/>
  <c r="H3541" i="5"/>
  <c r="J3541" i="5" s="1"/>
  <c r="G3541" i="5"/>
  <c r="F3541" i="5"/>
  <c r="B3541" i="5"/>
  <c r="H3540" i="5"/>
  <c r="J3540" i="5" s="1"/>
  <c r="G3540" i="5"/>
  <c r="F3540" i="5"/>
  <c r="B3540" i="5"/>
  <c r="H3539" i="5"/>
  <c r="J3539" i="5" s="1"/>
  <c r="G3539" i="5"/>
  <c r="F3539" i="5"/>
  <c r="B3539" i="5"/>
  <c r="H3538" i="5"/>
  <c r="J3538" i="5" s="1"/>
  <c r="G3538" i="5"/>
  <c r="F3538" i="5"/>
  <c r="B3538" i="5"/>
  <c r="H3537" i="5"/>
  <c r="J3537" i="5" s="1"/>
  <c r="G3537" i="5"/>
  <c r="F3537" i="5"/>
  <c r="B3537" i="5"/>
  <c r="H3536" i="5"/>
  <c r="J3536" i="5" s="1"/>
  <c r="G3536" i="5"/>
  <c r="F3536" i="5"/>
  <c r="B3536" i="5"/>
  <c r="H3535" i="5"/>
  <c r="J3535" i="5" s="1"/>
  <c r="G3535" i="5"/>
  <c r="F3535" i="5"/>
  <c r="B3535" i="5"/>
  <c r="H3534" i="5"/>
  <c r="J3534" i="5" s="1"/>
  <c r="G3534" i="5"/>
  <c r="F3534" i="5"/>
  <c r="B3534" i="5"/>
  <c r="H3533" i="5"/>
  <c r="J3533" i="5" s="1"/>
  <c r="G3533" i="5"/>
  <c r="F3533" i="5"/>
  <c r="B3533" i="5"/>
  <c r="H3532" i="5"/>
  <c r="J3532" i="5" s="1"/>
  <c r="G3532" i="5"/>
  <c r="F3532" i="5"/>
  <c r="B3532" i="5"/>
  <c r="H3531" i="5"/>
  <c r="J3531" i="5" s="1"/>
  <c r="G3531" i="5"/>
  <c r="F3531" i="5"/>
  <c r="B3531" i="5"/>
  <c r="H3530" i="5"/>
  <c r="J3530" i="5" s="1"/>
  <c r="G3530" i="5"/>
  <c r="F3530" i="5"/>
  <c r="B3530" i="5"/>
  <c r="H3529" i="5"/>
  <c r="J3529" i="5" s="1"/>
  <c r="G3529" i="5"/>
  <c r="F3529" i="5"/>
  <c r="B3529" i="5"/>
  <c r="H3528" i="5"/>
  <c r="J3528" i="5" s="1"/>
  <c r="G3528" i="5"/>
  <c r="F3528" i="5"/>
  <c r="B3528" i="5"/>
  <c r="H3527" i="5"/>
  <c r="J3527" i="5" s="1"/>
  <c r="G3527" i="5"/>
  <c r="F3527" i="5"/>
  <c r="B3527" i="5"/>
  <c r="H3526" i="5"/>
  <c r="J3526" i="5" s="1"/>
  <c r="G3526" i="5"/>
  <c r="F3526" i="5"/>
  <c r="B3526" i="5"/>
  <c r="H3525" i="5"/>
  <c r="J3525" i="5" s="1"/>
  <c r="G3525" i="5"/>
  <c r="F3525" i="5"/>
  <c r="B3525" i="5"/>
  <c r="H3524" i="5"/>
  <c r="J3524" i="5" s="1"/>
  <c r="G3524" i="5"/>
  <c r="F3524" i="5"/>
  <c r="B3524" i="5"/>
  <c r="H3523" i="5"/>
  <c r="J3523" i="5" s="1"/>
  <c r="G3523" i="5"/>
  <c r="F3523" i="5"/>
  <c r="B3523" i="5"/>
  <c r="H3522" i="5"/>
  <c r="J3522" i="5" s="1"/>
  <c r="G3522" i="5"/>
  <c r="F3522" i="5"/>
  <c r="B3522" i="5"/>
  <c r="H3521" i="5"/>
  <c r="J3521" i="5" s="1"/>
  <c r="G3521" i="5"/>
  <c r="F3521" i="5"/>
  <c r="B3521" i="5"/>
  <c r="H3520" i="5"/>
  <c r="J3520" i="5" s="1"/>
  <c r="G3520" i="5"/>
  <c r="F3520" i="5"/>
  <c r="B3520" i="5"/>
  <c r="H3519" i="5"/>
  <c r="J3519" i="5" s="1"/>
  <c r="G3519" i="5"/>
  <c r="F3519" i="5"/>
  <c r="B3519" i="5"/>
  <c r="H3518" i="5"/>
  <c r="J3518" i="5" s="1"/>
  <c r="G3518" i="5"/>
  <c r="F3518" i="5"/>
  <c r="B3518" i="5"/>
  <c r="H3517" i="5"/>
  <c r="J3517" i="5" s="1"/>
  <c r="G3517" i="5"/>
  <c r="F3517" i="5"/>
  <c r="B3517" i="5"/>
  <c r="H3516" i="5"/>
  <c r="J3516" i="5" s="1"/>
  <c r="G3516" i="5"/>
  <c r="F3516" i="5"/>
  <c r="B3516" i="5"/>
  <c r="H3515" i="5"/>
  <c r="J3515" i="5" s="1"/>
  <c r="G3515" i="5"/>
  <c r="F3515" i="5"/>
  <c r="B3515" i="5"/>
  <c r="H3514" i="5"/>
  <c r="J3514" i="5" s="1"/>
  <c r="G3514" i="5"/>
  <c r="F3514" i="5"/>
  <c r="B3514" i="5"/>
  <c r="H3513" i="5"/>
  <c r="J3513" i="5" s="1"/>
  <c r="G3513" i="5"/>
  <c r="F3513" i="5"/>
  <c r="B3513" i="5"/>
  <c r="H3512" i="5"/>
  <c r="J3512" i="5" s="1"/>
  <c r="G3512" i="5"/>
  <c r="F3512" i="5"/>
  <c r="B3512" i="5"/>
  <c r="H3511" i="5"/>
  <c r="J3511" i="5" s="1"/>
  <c r="G3511" i="5"/>
  <c r="F3511" i="5"/>
  <c r="B3511" i="5"/>
  <c r="H3510" i="5"/>
  <c r="J3510" i="5" s="1"/>
  <c r="G3510" i="5"/>
  <c r="F3510" i="5"/>
  <c r="B3510" i="5"/>
  <c r="H3509" i="5"/>
  <c r="J3509" i="5" s="1"/>
  <c r="G3509" i="5"/>
  <c r="F3509" i="5"/>
  <c r="B3509" i="5"/>
  <c r="H3508" i="5"/>
  <c r="J3508" i="5" s="1"/>
  <c r="G3508" i="5"/>
  <c r="F3508" i="5"/>
  <c r="B3508" i="5"/>
  <c r="H3507" i="5"/>
  <c r="J3507" i="5" s="1"/>
  <c r="G3507" i="5"/>
  <c r="F3507" i="5"/>
  <c r="B3507" i="5"/>
  <c r="H3506" i="5"/>
  <c r="J3506" i="5" s="1"/>
  <c r="G3506" i="5"/>
  <c r="F3506" i="5"/>
  <c r="B3506" i="5"/>
  <c r="H3505" i="5"/>
  <c r="J3505" i="5" s="1"/>
  <c r="G3505" i="5"/>
  <c r="F3505" i="5"/>
  <c r="B3505" i="5"/>
  <c r="H3504" i="5"/>
  <c r="J3504" i="5" s="1"/>
  <c r="G3504" i="5"/>
  <c r="F3504" i="5"/>
  <c r="B3504" i="5"/>
  <c r="H3503" i="5"/>
  <c r="J3503" i="5" s="1"/>
  <c r="G3503" i="5"/>
  <c r="F3503" i="5"/>
  <c r="B3503" i="5"/>
  <c r="H3502" i="5"/>
  <c r="J3502" i="5" s="1"/>
  <c r="G3502" i="5"/>
  <c r="F3502" i="5"/>
  <c r="B3502" i="5"/>
  <c r="H3501" i="5"/>
  <c r="J3501" i="5" s="1"/>
  <c r="G3501" i="5"/>
  <c r="F3501" i="5"/>
  <c r="B3501" i="5"/>
  <c r="H3500" i="5"/>
  <c r="J3500" i="5" s="1"/>
  <c r="G3500" i="5"/>
  <c r="F3500" i="5"/>
  <c r="B3500" i="5"/>
  <c r="H3499" i="5"/>
  <c r="J3499" i="5" s="1"/>
  <c r="G3499" i="5"/>
  <c r="F3499" i="5"/>
  <c r="B3499" i="5"/>
  <c r="H3498" i="5"/>
  <c r="J3498" i="5" s="1"/>
  <c r="G3498" i="5"/>
  <c r="F3498" i="5"/>
  <c r="B3498" i="5"/>
  <c r="H3497" i="5"/>
  <c r="J3497" i="5" s="1"/>
  <c r="G3497" i="5"/>
  <c r="F3497" i="5"/>
  <c r="B3497" i="5"/>
  <c r="H3496" i="5"/>
  <c r="J3496" i="5" s="1"/>
  <c r="G3496" i="5"/>
  <c r="F3496" i="5"/>
  <c r="B3496" i="5"/>
  <c r="H3495" i="5"/>
  <c r="J3495" i="5" s="1"/>
  <c r="G3495" i="5"/>
  <c r="F3495" i="5"/>
  <c r="B3495" i="5"/>
  <c r="H3494" i="5"/>
  <c r="J3494" i="5" s="1"/>
  <c r="G3494" i="5"/>
  <c r="F3494" i="5"/>
  <c r="B3494" i="5"/>
  <c r="H3493" i="5"/>
  <c r="J3493" i="5" s="1"/>
  <c r="G3493" i="5"/>
  <c r="F3493" i="5"/>
  <c r="B3493" i="5"/>
  <c r="H3492" i="5"/>
  <c r="J3492" i="5" s="1"/>
  <c r="G3492" i="5"/>
  <c r="F3492" i="5"/>
  <c r="B3492" i="5"/>
  <c r="H3491" i="5"/>
  <c r="J3491" i="5" s="1"/>
  <c r="G3491" i="5"/>
  <c r="F3491" i="5"/>
  <c r="B3491" i="5"/>
  <c r="H3490" i="5"/>
  <c r="J3490" i="5" s="1"/>
  <c r="G3490" i="5"/>
  <c r="F3490" i="5"/>
  <c r="B3490" i="5"/>
  <c r="H3489" i="5"/>
  <c r="J3489" i="5" s="1"/>
  <c r="G3489" i="5"/>
  <c r="F3489" i="5"/>
  <c r="B3489" i="5"/>
  <c r="H3488" i="5"/>
  <c r="J3488" i="5" s="1"/>
  <c r="G3488" i="5"/>
  <c r="F3488" i="5"/>
  <c r="B3488" i="5"/>
  <c r="H3487" i="5"/>
  <c r="J3487" i="5" s="1"/>
  <c r="G3487" i="5"/>
  <c r="F3487" i="5"/>
  <c r="B3487" i="5"/>
  <c r="H3486" i="5"/>
  <c r="J3486" i="5" s="1"/>
  <c r="G3486" i="5"/>
  <c r="F3486" i="5"/>
  <c r="B3486" i="5"/>
  <c r="H3485" i="5"/>
  <c r="J3485" i="5" s="1"/>
  <c r="G3485" i="5"/>
  <c r="F3485" i="5"/>
  <c r="B3485" i="5"/>
  <c r="H3484" i="5"/>
  <c r="J3484" i="5" s="1"/>
  <c r="G3484" i="5"/>
  <c r="F3484" i="5"/>
  <c r="B3484" i="5"/>
  <c r="H3483" i="5"/>
  <c r="J3483" i="5" s="1"/>
  <c r="G3483" i="5"/>
  <c r="F3483" i="5"/>
  <c r="B3483" i="5"/>
  <c r="H3482" i="5"/>
  <c r="J3482" i="5" s="1"/>
  <c r="G3482" i="5"/>
  <c r="F3482" i="5"/>
  <c r="B3482" i="5"/>
  <c r="H3481" i="5"/>
  <c r="J3481" i="5" s="1"/>
  <c r="G3481" i="5"/>
  <c r="F3481" i="5"/>
  <c r="B3481" i="5"/>
  <c r="H3480" i="5"/>
  <c r="J3480" i="5" s="1"/>
  <c r="G3480" i="5"/>
  <c r="F3480" i="5"/>
  <c r="B3480" i="5"/>
  <c r="H3479" i="5"/>
  <c r="J3479" i="5" s="1"/>
  <c r="G3479" i="5"/>
  <c r="F3479" i="5"/>
  <c r="B3479" i="5"/>
  <c r="H3478" i="5"/>
  <c r="J3478" i="5" s="1"/>
  <c r="G3478" i="5"/>
  <c r="F3478" i="5"/>
  <c r="B3478" i="5"/>
  <c r="H3477" i="5"/>
  <c r="J3477" i="5" s="1"/>
  <c r="G3477" i="5"/>
  <c r="F3477" i="5"/>
  <c r="B3477" i="5"/>
  <c r="H3476" i="5"/>
  <c r="J3476" i="5" s="1"/>
  <c r="G3476" i="5"/>
  <c r="F3476" i="5"/>
  <c r="B3476" i="5"/>
  <c r="H3475" i="5"/>
  <c r="J3475" i="5" s="1"/>
  <c r="G3475" i="5"/>
  <c r="F3475" i="5"/>
  <c r="B3475" i="5"/>
  <c r="H3474" i="5"/>
  <c r="J3474" i="5" s="1"/>
  <c r="G3474" i="5"/>
  <c r="F3474" i="5"/>
  <c r="B3474" i="5"/>
  <c r="H3473" i="5"/>
  <c r="J3473" i="5" s="1"/>
  <c r="G3473" i="5"/>
  <c r="F3473" i="5"/>
  <c r="B3473" i="5"/>
  <c r="H3472" i="5"/>
  <c r="J3472" i="5" s="1"/>
  <c r="G3472" i="5"/>
  <c r="F3472" i="5"/>
  <c r="B3472" i="5"/>
  <c r="H3471" i="5"/>
  <c r="J3471" i="5" s="1"/>
  <c r="G3471" i="5"/>
  <c r="F3471" i="5"/>
  <c r="B3471" i="5"/>
  <c r="H3470" i="5"/>
  <c r="J3470" i="5" s="1"/>
  <c r="G3470" i="5"/>
  <c r="F3470" i="5"/>
  <c r="B3470" i="5"/>
  <c r="H3469" i="5"/>
  <c r="J3469" i="5" s="1"/>
  <c r="G3469" i="5"/>
  <c r="F3469" i="5"/>
  <c r="B3469" i="5"/>
  <c r="H3468" i="5"/>
  <c r="J3468" i="5" s="1"/>
  <c r="G3468" i="5"/>
  <c r="F3468" i="5"/>
  <c r="B3468" i="5"/>
  <c r="H3467" i="5"/>
  <c r="J3467" i="5" s="1"/>
  <c r="G3467" i="5"/>
  <c r="F3467" i="5"/>
  <c r="B3467" i="5"/>
  <c r="H3466" i="5"/>
  <c r="J3466" i="5" s="1"/>
  <c r="G3466" i="5"/>
  <c r="F3466" i="5"/>
  <c r="B3466" i="5"/>
  <c r="H3465" i="5"/>
  <c r="J3465" i="5" s="1"/>
  <c r="G3465" i="5"/>
  <c r="F3465" i="5"/>
  <c r="B3465" i="5"/>
  <c r="H3464" i="5"/>
  <c r="J3464" i="5" s="1"/>
  <c r="G3464" i="5"/>
  <c r="F3464" i="5"/>
  <c r="B3464" i="5"/>
  <c r="H3463" i="5"/>
  <c r="J3463" i="5" s="1"/>
  <c r="G3463" i="5"/>
  <c r="F3463" i="5"/>
  <c r="B3463" i="5"/>
  <c r="H3462" i="5"/>
  <c r="J3462" i="5" s="1"/>
  <c r="G3462" i="5"/>
  <c r="F3462" i="5"/>
  <c r="B3462" i="5"/>
  <c r="H3461" i="5"/>
  <c r="J3461" i="5" s="1"/>
  <c r="G3461" i="5"/>
  <c r="F3461" i="5"/>
  <c r="B3461" i="5"/>
  <c r="H3460" i="5"/>
  <c r="J3460" i="5" s="1"/>
  <c r="G3460" i="5"/>
  <c r="F3460" i="5"/>
  <c r="B3460" i="5"/>
  <c r="H3459" i="5"/>
  <c r="J3459" i="5" s="1"/>
  <c r="G3459" i="5"/>
  <c r="F3459" i="5"/>
  <c r="B3459" i="5"/>
  <c r="H3458" i="5"/>
  <c r="J3458" i="5" s="1"/>
  <c r="G3458" i="5"/>
  <c r="F3458" i="5"/>
  <c r="B3458" i="5"/>
  <c r="H3457" i="5"/>
  <c r="J3457" i="5" s="1"/>
  <c r="G3457" i="5"/>
  <c r="F3457" i="5"/>
  <c r="B3457" i="5"/>
  <c r="H3456" i="5"/>
  <c r="J3456" i="5" s="1"/>
  <c r="G3456" i="5"/>
  <c r="F3456" i="5"/>
  <c r="B3456" i="5"/>
  <c r="H3455" i="5"/>
  <c r="J3455" i="5" s="1"/>
  <c r="G3455" i="5"/>
  <c r="F3455" i="5"/>
  <c r="B3455" i="5"/>
  <c r="H3454" i="5"/>
  <c r="J3454" i="5" s="1"/>
  <c r="G3454" i="5"/>
  <c r="F3454" i="5"/>
  <c r="B3454" i="5"/>
  <c r="H3453" i="5"/>
  <c r="J3453" i="5" s="1"/>
  <c r="G3453" i="5"/>
  <c r="F3453" i="5"/>
  <c r="B3453" i="5"/>
  <c r="H3452" i="5"/>
  <c r="J3452" i="5" s="1"/>
  <c r="G3452" i="5"/>
  <c r="F3452" i="5"/>
  <c r="B3452" i="5"/>
  <c r="H3451" i="5"/>
  <c r="J3451" i="5" s="1"/>
  <c r="G3451" i="5"/>
  <c r="F3451" i="5"/>
  <c r="B3451" i="5"/>
  <c r="H3450" i="5"/>
  <c r="J3450" i="5" s="1"/>
  <c r="G3450" i="5"/>
  <c r="F3450" i="5"/>
  <c r="B3450" i="5"/>
  <c r="H3449" i="5"/>
  <c r="J3449" i="5" s="1"/>
  <c r="G3449" i="5"/>
  <c r="F3449" i="5"/>
  <c r="B3449" i="5"/>
  <c r="H3448" i="5"/>
  <c r="J3448" i="5" s="1"/>
  <c r="G3448" i="5"/>
  <c r="F3448" i="5"/>
  <c r="B3448" i="5"/>
  <c r="H3447" i="5"/>
  <c r="J3447" i="5" s="1"/>
  <c r="G3447" i="5"/>
  <c r="F3447" i="5"/>
  <c r="B3447" i="5"/>
  <c r="H3446" i="5"/>
  <c r="J3446" i="5" s="1"/>
  <c r="G3446" i="5"/>
  <c r="F3446" i="5"/>
  <c r="B3446" i="5"/>
  <c r="H3445" i="5"/>
  <c r="J3445" i="5" s="1"/>
  <c r="G3445" i="5"/>
  <c r="F3445" i="5"/>
  <c r="B3445" i="5"/>
  <c r="H3444" i="5"/>
  <c r="J3444" i="5" s="1"/>
  <c r="G3444" i="5"/>
  <c r="F3444" i="5"/>
  <c r="B3444" i="5"/>
  <c r="H3443" i="5"/>
  <c r="J3443" i="5" s="1"/>
  <c r="G3443" i="5"/>
  <c r="F3443" i="5"/>
  <c r="B3443" i="5"/>
  <c r="H3442" i="5"/>
  <c r="J3442" i="5" s="1"/>
  <c r="G3442" i="5"/>
  <c r="F3442" i="5"/>
  <c r="B3442" i="5"/>
  <c r="H3441" i="5"/>
  <c r="J3441" i="5" s="1"/>
  <c r="G3441" i="5"/>
  <c r="F3441" i="5"/>
  <c r="B3441" i="5"/>
  <c r="H3440" i="5"/>
  <c r="J3440" i="5" s="1"/>
  <c r="G3440" i="5"/>
  <c r="F3440" i="5"/>
  <c r="B3440" i="5"/>
  <c r="H3439" i="5"/>
  <c r="J3439" i="5" s="1"/>
  <c r="G3439" i="5"/>
  <c r="F3439" i="5"/>
  <c r="B3439" i="5"/>
  <c r="H3438" i="5"/>
  <c r="J3438" i="5" s="1"/>
  <c r="G3438" i="5"/>
  <c r="F3438" i="5"/>
  <c r="B3438" i="5"/>
  <c r="H3437" i="5"/>
  <c r="J3437" i="5" s="1"/>
  <c r="G3437" i="5"/>
  <c r="F3437" i="5"/>
  <c r="B3437" i="5"/>
  <c r="H3436" i="5"/>
  <c r="J3436" i="5" s="1"/>
  <c r="G3436" i="5"/>
  <c r="F3436" i="5"/>
  <c r="B3436" i="5"/>
  <c r="H3435" i="5"/>
  <c r="J3435" i="5" s="1"/>
  <c r="G3435" i="5"/>
  <c r="F3435" i="5"/>
  <c r="B3435" i="5"/>
  <c r="H3434" i="5"/>
  <c r="J3434" i="5" s="1"/>
  <c r="G3434" i="5"/>
  <c r="F3434" i="5"/>
  <c r="B3434" i="5"/>
  <c r="H3433" i="5"/>
  <c r="J3433" i="5" s="1"/>
  <c r="G3433" i="5"/>
  <c r="F3433" i="5"/>
  <c r="B3433" i="5"/>
  <c r="H3432" i="5"/>
  <c r="J3432" i="5" s="1"/>
  <c r="G3432" i="5"/>
  <c r="F3432" i="5"/>
  <c r="B3432" i="5"/>
  <c r="H3431" i="5"/>
  <c r="J3431" i="5" s="1"/>
  <c r="G3431" i="5"/>
  <c r="F3431" i="5"/>
  <c r="B3431" i="5"/>
  <c r="H3430" i="5"/>
  <c r="J3430" i="5" s="1"/>
  <c r="G3430" i="5"/>
  <c r="F3430" i="5"/>
  <c r="B3430" i="5"/>
  <c r="H3429" i="5"/>
  <c r="J3429" i="5" s="1"/>
  <c r="G3429" i="5"/>
  <c r="F3429" i="5"/>
  <c r="B3429" i="5"/>
  <c r="H3428" i="5"/>
  <c r="J3428" i="5" s="1"/>
  <c r="G3428" i="5"/>
  <c r="F3428" i="5"/>
  <c r="B3428" i="5"/>
  <c r="H3427" i="5"/>
  <c r="J3427" i="5" s="1"/>
  <c r="G3427" i="5"/>
  <c r="F3427" i="5"/>
  <c r="B3427" i="5"/>
  <c r="H3426" i="5"/>
  <c r="J3426" i="5" s="1"/>
  <c r="G3426" i="5"/>
  <c r="F3426" i="5"/>
  <c r="B3426" i="5"/>
  <c r="H3425" i="5"/>
  <c r="J3425" i="5" s="1"/>
  <c r="G3425" i="5"/>
  <c r="F3425" i="5"/>
  <c r="B3425" i="5"/>
  <c r="H3424" i="5"/>
  <c r="J3424" i="5" s="1"/>
  <c r="G3424" i="5"/>
  <c r="F3424" i="5"/>
  <c r="B3424" i="5"/>
  <c r="H3423" i="5"/>
  <c r="J3423" i="5" s="1"/>
  <c r="G3423" i="5"/>
  <c r="F3423" i="5"/>
  <c r="B3423" i="5"/>
  <c r="H3422" i="5"/>
  <c r="J3422" i="5" s="1"/>
  <c r="G3422" i="5"/>
  <c r="F3422" i="5"/>
  <c r="B3422" i="5"/>
  <c r="H3421" i="5"/>
  <c r="J3421" i="5" s="1"/>
  <c r="G3421" i="5"/>
  <c r="F3421" i="5"/>
  <c r="B3421" i="5"/>
  <c r="H3420" i="5"/>
  <c r="J3420" i="5" s="1"/>
  <c r="G3420" i="5"/>
  <c r="F3420" i="5"/>
  <c r="B3420" i="5"/>
  <c r="H3419" i="5"/>
  <c r="J3419" i="5" s="1"/>
  <c r="G3419" i="5"/>
  <c r="F3419" i="5"/>
  <c r="B3419" i="5"/>
  <c r="H3418" i="5"/>
  <c r="J3418" i="5" s="1"/>
  <c r="G3418" i="5"/>
  <c r="F3418" i="5"/>
  <c r="B3418" i="5"/>
  <c r="H3417" i="5"/>
  <c r="J3417" i="5" s="1"/>
  <c r="G3417" i="5"/>
  <c r="F3417" i="5"/>
  <c r="B3417" i="5"/>
  <c r="H3416" i="5"/>
  <c r="J3416" i="5" s="1"/>
  <c r="G3416" i="5"/>
  <c r="F3416" i="5"/>
  <c r="B3416" i="5"/>
  <c r="H3415" i="5"/>
  <c r="J3415" i="5" s="1"/>
  <c r="G3415" i="5"/>
  <c r="F3415" i="5"/>
  <c r="B3415" i="5"/>
  <c r="H3414" i="5"/>
  <c r="J3414" i="5" s="1"/>
  <c r="G3414" i="5"/>
  <c r="F3414" i="5"/>
  <c r="B3414" i="5"/>
  <c r="H3413" i="5"/>
  <c r="J3413" i="5" s="1"/>
  <c r="G3413" i="5"/>
  <c r="F3413" i="5"/>
  <c r="B3413" i="5"/>
  <c r="H3412" i="5"/>
  <c r="J3412" i="5" s="1"/>
  <c r="G3412" i="5"/>
  <c r="F3412" i="5"/>
  <c r="B3412" i="5"/>
  <c r="H3411" i="5"/>
  <c r="J3411" i="5" s="1"/>
  <c r="G3411" i="5"/>
  <c r="F3411" i="5"/>
  <c r="B3411" i="5"/>
  <c r="H3410" i="5"/>
  <c r="J3410" i="5" s="1"/>
  <c r="G3410" i="5"/>
  <c r="F3410" i="5"/>
  <c r="B3410" i="5"/>
  <c r="H3409" i="5"/>
  <c r="J3409" i="5" s="1"/>
  <c r="G3409" i="5"/>
  <c r="F3409" i="5"/>
  <c r="B3409" i="5"/>
  <c r="H3408" i="5"/>
  <c r="J3408" i="5" s="1"/>
  <c r="G3408" i="5"/>
  <c r="F3408" i="5"/>
  <c r="B3408" i="5"/>
  <c r="H3407" i="5"/>
  <c r="J3407" i="5" s="1"/>
  <c r="G3407" i="5"/>
  <c r="F3407" i="5"/>
  <c r="B3407" i="5"/>
  <c r="H3406" i="5"/>
  <c r="J3406" i="5" s="1"/>
  <c r="G3406" i="5"/>
  <c r="F3406" i="5"/>
  <c r="B3406" i="5"/>
  <c r="H3405" i="5"/>
  <c r="J3405" i="5" s="1"/>
  <c r="G3405" i="5"/>
  <c r="F3405" i="5"/>
  <c r="B3405" i="5"/>
  <c r="H3404" i="5"/>
  <c r="J3404" i="5" s="1"/>
  <c r="G3404" i="5"/>
  <c r="F3404" i="5"/>
  <c r="B3404" i="5"/>
  <c r="H3403" i="5"/>
  <c r="J3403" i="5" s="1"/>
  <c r="G3403" i="5"/>
  <c r="F3403" i="5"/>
  <c r="B3403" i="5"/>
  <c r="H3402" i="5"/>
  <c r="J3402" i="5" s="1"/>
  <c r="G3402" i="5"/>
  <c r="F3402" i="5"/>
  <c r="B3402" i="5"/>
  <c r="H3401" i="5"/>
  <c r="J3401" i="5" s="1"/>
  <c r="G3401" i="5"/>
  <c r="F3401" i="5"/>
  <c r="B3401" i="5"/>
  <c r="H3400" i="5"/>
  <c r="J3400" i="5" s="1"/>
  <c r="G3400" i="5"/>
  <c r="F3400" i="5"/>
  <c r="B3400" i="5"/>
  <c r="H3399" i="5"/>
  <c r="J3399" i="5" s="1"/>
  <c r="G3399" i="5"/>
  <c r="F3399" i="5"/>
  <c r="B3399" i="5"/>
  <c r="H3398" i="5"/>
  <c r="J3398" i="5" s="1"/>
  <c r="G3398" i="5"/>
  <c r="F3398" i="5"/>
  <c r="B3398" i="5"/>
  <c r="H3397" i="5"/>
  <c r="J3397" i="5" s="1"/>
  <c r="G3397" i="5"/>
  <c r="F3397" i="5"/>
  <c r="B3397" i="5"/>
  <c r="H3396" i="5"/>
  <c r="J3396" i="5" s="1"/>
  <c r="G3396" i="5"/>
  <c r="F3396" i="5"/>
  <c r="B3396" i="5"/>
  <c r="H3395" i="5"/>
  <c r="J3395" i="5" s="1"/>
  <c r="G3395" i="5"/>
  <c r="F3395" i="5"/>
  <c r="B3395" i="5"/>
  <c r="H3394" i="5"/>
  <c r="J3394" i="5" s="1"/>
  <c r="G3394" i="5"/>
  <c r="F3394" i="5"/>
  <c r="B3394" i="5"/>
  <c r="H3393" i="5"/>
  <c r="J3393" i="5" s="1"/>
  <c r="G3393" i="5"/>
  <c r="F3393" i="5"/>
  <c r="B3393" i="5"/>
  <c r="H3392" i="5"/>
  <c r="J3392" i="5" s="1"/>
  <c r="G3392" i="5"/>
  <c r="F3392" i="5"/>
  <c r="B3392" i="5"/>
  <c r="H3391" i="5"/>
  <c r="J3391" i="5" s="1"/>
  <c r="G3391" i="5"/>
  <c r="F3391" i="5"/>
  <c r="B3391" i="5"/>
  <c r="H3390" i="5"/>
  <c r="J3390" i="5" s="1"/>
  <c r="G3390" i="5"/>
  <c r="F3390" i="5"/>
  <c r="B3390" i="5"/>
  <c r="H3389" i="5"/>
  <c r="J3389" i="5" s="1"/>
  <c r="G3389" i="5"/>
  <c r="F3389" i="5"/>
  <c r="B3389" i="5"/>
  <c r="H3388" i="5"/>
  <c r="J3388" i="5" s="1"/>
  <c r="G3388" i="5"/>
  <c r="F3388" i="5"/>
  <c r="B3388" i="5"/>
  <c r="H3387" i="5"/>
  <c r="J3387" i="5" s="1"/>
  <c r="G3387" i="5"/>
  <c r="F3387" i="5"/>
  <c r="B3387" i="5"/>
  <c r="H3386" i="5"/>
  <c r="J3386" i="5" s="1"/>
  <c r="G3386" i="5"/>
  <c r="F3386" i="5"/>
  <c r="B3386" i="5"/>
  <c r="H3385" i="5"/>
  <c r="J3385" i="5" s="1"/>
  <c r="G3385" i="5"/>
  <c r="F3385" i="5"/>
  <c r="B3385" i="5"/>
  <c r="H3384" i="5"/>
  <c r="J3384" i="5" s="1"/>
  <c r="G3384" i="5"/>
  <c r="F3384" i="5"/>
  <c r="B3384" i="5"/>
  <c r="H3383" i="5"/>
  <c r="J3383" i="5" s="1"/>
  <c r="G3383" i="5"/>
  <c r="F3383" i="5"/>
  <c r="B3383" i="5"/>
  <c r="H3382" i="5"/>
  <c r="J3382" i="5" s="1"/>
  <c r="G3382" i="5"/>
  <c r="F3382" i="5"/>
  <c r="B3382" i="5"/>
  <c r="H3381" i="5"/>
  <c r="J3381" i="5" s="1"/>
  <c r="G3381" i="5"/>
  <c r="F3381" i="5"/>
  <c r="B3381" i="5"/>
  <c r="H3380" i="5"/>
  <c r="J3380" i="5" s="1"/>
  <c r="G3380" i="5"/>
  <c r="F3380" i="5"/>
  <c r="B3380" i="5"/>
  <c r="H3379" i="5"/>
  <c r="J3379" i="5" s="1"/>
  <c r="G3379" i="5"/>
  <c r="F3379" i="5"/>
  <c r="B3379" i="5"/>
  <c r="H3378" i="5"/>
  <c r="J3378" i="5" s="1"/>
  <c r="G3378" i="5"/>
  <c r="F3378" i="5"/>
  <c r="B3378" i="5"/>
  <c r="H3377" i="5"/>
  <c r="J3377" i="5" s="1"/>
  <c r="G3377" i="5"/>
  <c r="F3377" i="5"/>
  <c r="B3377" i="5"/>
  <c r="H3376" i="5"/>
  <c r="J3376" i="5" s="1"/>
  <c r="G3376" i="5"/>
  <c r="F3376" i="5"/>
  <c r="B3376" i="5"/>
  <c r="H3375" i="5"/>
  <c r="J3375" i="5" s="1"/>
  <c r="G3375" i="5"/>
  <c r="F3375" i="5"/>
  <c r="B3375" i="5"/>
  <c r="H3374" i="5"/>
  <c r="J3374" i="5" s="1"/>
  <c r="G3374" i="5"/>
  <c r="F3374" i="5"/>
  <c r="B3374" i="5"/>
  <c r="H3373" i="5"/>
  <c r="J3373" i="5" s="1"/>
  <c r="G3373" i="5"/>
  <c r="F3373" i="5"/>
  <c r="B3373" i="5"/>
  <c r="H3372" i="5"/>
  <c r="J3372" i="5" s="1"/>
  <c r="G3372" i="5"/>
  <c r="F3372" i="5"/>
  <c r="B3372" i="5"/>
  <c r="H3371" i="5"/>
  <c r="J3371" i="5" s="1"/>
  <c r="G3371" i="5"/>
  <c r="F3371" i="5"/>
  <c r="B3371" i="5"/>
  <c r="H3370" i="5"/>
  <c r="J3370" i="5" s="1"/>
  <c r="G3370" i="5"/>
  <c r="F3370" i="5"/>
  <c r="B3370" i="5"/>
  <c r="H3369" i="5"/>
  <c r="J3369" i="5" s="1"/>
  <c r="G3369" i="5"/>
  <c r="F3369" i="5"/>
  <c r="B3369" i="5"/>
  <c r="H3368" i="5"/>
  <c r="J3368" i="5" s="1"/>
  <c r="G3368" i="5"/>
  <c r="F3368" i="5"/>
  <c r="B3368" i="5"/>
  <c r="H3367" i="5"/>
  <c r="J3367" i="5" s="1"/>
  <c r="G3367" i="5"/>
  <c r="F3367" i="5"/>
  <c r="B3367" i="5"/>
  <c r="H3366" i="5"/>
  <c r="J3366" i="5" s="1"/>
  <c r="G3366" i="5"/>
  <c r="F3366" i="5"/>
  <c r="B3366" i="5"/>
  <c r="H3365" i="5"/>
  <c r="J3365" i="5" s="1"/>
  <c r="G3365" i="5"/>
  <c r="F3365" i="5"/>
  <c r="B3365" i="5"/>
  <c r="H3364" i="5"/>
  <c r="J3364" i="5" s="1"/>
  <c r="G3364" i="5"/>
  <c r="F3364" i="5"/>
  <c r="B3364" i="5"/>
  <c r="H3363" i="5"/>
  <c r="J3363" i="5" s="1"/>
  <c r="G3363" i="5"/>
  <c r="F3363" i="5"/>
  <c r="B3363" i="5"/>
  <c r="H3362" i="5"/>
  <c r="J3362" i="5" s="1"/>
  <c r="G3362" i="5"/>
  <c r="F3362" i="5"/>
  <c r="B3362" i="5"/>
  <c r="H3361" i="5"/>
  <c r="J3361" i="5" s="1"/>
  <c r="G3361" i="5"/>
  <c r="F3361" i="5"/>
  <c r="B3361" i="5"/>
  <c r="H3360" i="5"/>
  <c r="J3360" i="5" s="1"/>
  <c r="G3360" i="5"/>
  <c r="F3360" i="5"/>
  <c r="B3360" i="5"/>
  <c r="H3359" i="5"/>
  <c r="J3359" i="5" s="1"/>
  <c r="G3359" i="5"/>
  <c r="F3359" i="5"/>
  <c r="B3359" i="5"/>
  <c r="H3358" i="5"/>
  <c r="J3358" i="5" s="1"/>
  <c r="G3358" i="5"/>
  <c r="F3358" i="5"/>
  <c r="B3358" i="5"/>
  <c r="H3357" i="5"/>
  <c r="J3357" i="5" s="1"/>
  <c r="G3357" i="5"/>
  <c r="F3357" i="5"/>
  <c r="B3357" i="5"/>
  <c r="H3356" i="5"/>
  <c r="J3356" i="5" s="1"/>
  <c r="G3356" i="5"/>
  <c r="F3356" i="5"/>
  <c r="B3356" i="5"/>
  <c r="H3355" i="5"/>
  <c r="J3355" i="5" s="1"/>
  <c r="G3355" i="5"/>
  <c r="F3355" i="5"/>
  <c r="B3355" i="5"/>
  <c r="H3354" i="5"/>
  <c r="J3354" i="5" s="1"/>
  <c r="G3354" i="5"/>
  <c r="F3354" i="5"/>
  <c r="B3354" i="5"/>
  <c r="H3353" i="5"/>
  <c r="J3353" i="5" s="1"/>
  <c r="G3353" i="5"/>
  <c r="F3353" i="5"/>
  <c r="B3353" i="5"/>
  <c r="H3352" i="5"/>
  <c r="J3352" i="5" s="1"/>
  <c r="G3352" i="5"/>
  <c r="F3352" i="5"/>
  <c r="B3352" i="5"/>
  <c r="H3351" i="5"/>
  <c r="J3351" i="5" s="1"/>
  <c r="G3351" i="5"/>
  <c r="F3351" i="5"/>
  <c r="B3351" i="5"/>
  <c r="H3350" i="5"/>
  <c r="J3350" i="5" s="1"/>
  <c r="G3350" i="5"/>
  <c r="F3350" i="5"/>
  <c r="B3350" i="5"/>
  <c r="H3349" i="5"/>
  <c r="J3349" i="5" s="1"/>
  <c r="G3349" i="5"/>
  <c r="F3349" i="5"/>
  <c r="B3349" i="5"/>
  <c r="H3348" i="5"/>
  <c r="J3348" i="5" s="1"/>
  <c r="G3348" i="5"/>
  <c r="F3348" i="5"/>
  <c r="B3348" i="5"/>
  <c r="H3347" i="5"/>
  <c r="J3347" i="5" s="1"/>
  <c r="G3347" i="5"/>
  <c r="F3347" i="5"/>
  <c r="B3347" i="5"/>
  <c r="H3346" i="5"/>
  <c r="J3346" i="5" s="1"/>
  <c r="G3346" i="5"/>
  <c r="F3346" i="5"/>
  <c r="B3346" i="5"/>
  <c r="H3345" i="5"/>
  <c r="J3345" i="5" s="1"/>
  <c r="G3345" i="5"/>
  <c r="F3345" i="5"/>
  <c r="B3345" i="5"/>
  <c r="H3344" i="5"/>
  <c r="J3344" i="5" s="1"/>
  <c r="G3344" i="5"/>
  <c r="F3344" i="5"/>
  <c r="B3344" i="5"/>
  <c r="H3343" i="5"/>
  <c r="J3343" i="5" s="1"/>
  <c r="G3343" i="5"/>
  <c r="F3343" i="5"/>
  <c r="B3343" i="5"/>
  <c r="H3342" i="5"/>
  <c r="J3342" i="5" s="1"/>
  <c r="G3342" i="5"/>
  <c r="F3342" i="5"/>
  <c r="B3342" i="5"/>
  <c r="H3341" i="5"/>
  <c r="J3341" i="5" s="1"/>
  <c r="G3341" i="5"/>
  <c r="F3341" i="5"/>
  <c r="B3341" i="5"/>
  <c r="H3340" i="5"/>
  <c r="J3340" i="5" s="1"/>
  <c r="G3340" i="5"/>
  <c r="F3340" i="5"/>
  <c r="B3340" i="5"/>
  <c r="H3339" i="5"/>
  <c r="J3339" i="5" s="1"/>
  <c r="G3339" i="5"/>
  <c r="F3339" i="5"/>
  <c r="B3339" i="5"/>
  <c r="H3338" i="5"/>
  <c r="J3338" i="5" s="1"/>
  <c r="G3338" i="5"/>
  <c r="F3338" i="5"/>
  <c r="B3338" i="5"/>
  <c r="H3337" i="5"/>
  <c r="J3337" i="5" s="1"/>
  <c r="G3337" i="5"/>
  <c r="F3337" i="5"/>
  <c r="B3337" i="5"/>
  <c r="H3336" i="5"/>
  <c r="J3336" i="5" s="1"/>
  <c r="G3336" i="5"/>
  <c r="F3336" i="5"/>
  <c r="B3336" i="5"/>
  <c r="H3335" i="5"/>
  <c r="J3335" i="5" s="1"/>
  <c r="G3335" i="5"/>
  <c r="F3335" i="5"/>
  <c r="B3335" i="5"/>
  <c r="H3334" i="5"/>
  <c r="J3334" i="5" s="1"/>
  <c r="G3334" i="5"/>
  <c r="F3334" i="5"/>
  <c r="B3334" i="5"/>
  <c r="H3333" i="5"/>
  <c r="J3333" i="5" s="1"/>
  <c r="G3333" i="5"/>
  <c r="F3333" i="5"/>
  <c r="B3333" i="5"/>
  <c r="H3332" i="5"/>
  <c r="J3332" i="5" s="1"/>
  <c r="G3332" i="5"/>
  <c r="F3332" i="5"/>
  <c r="B3332" i="5"/>
  <c r="H3331" i="5"/>
  <c r="J3331" i="5" s="1"/>
  <c r="G3331" i="5"/>
  <c r="F3331" i="5"/>
  <c r="B3331" i="5"/>
  <c r="H3330" i="5"/>
  <c r="J3330" i="5" s="1"/>
  <c r="G3330" i="5"/>
  <c r="F3330" i="5"/>
  <c r="B3330" i="5"/>
  <c r="H3329" i="5"/>
  <c r="J3329" i="5" s="1"/>
  <c r="G3329" i="5"/>
  <c r="F3329" i="5"/>
  <c r="B3329" i="5"/>
  <c r="H3328" i="5"/>
  <c r="J3328" i="5" s="1"/>
  <c r="G3328" i="5"/>
  <c r="F3328" i="5"/>
  <c r="B3328" i="5"/>
  <c r="H3327" i="5"/>
  <c r="J3327" i="5" s="1"/>
  <c r="G3327" i="5"/>
  <c r="F3327" i="5"/>
  <c r="B3327" i="5"/>
  <c r="H3326" i="5"/>
  <c r="J3326" i="5" s="1"/>
  <c r="G3326" i="5"/>
  <c r="F3326" i="5"/>
  <c r="B3326" i="5"/>
  <c r="H3325" i="5"/>
  <c r="J3325" i="5" s="1"/>
  <c r="G3325" i="5"/>
  <c r="F3325" i="5"/>
  <c r="B3325" i="5"/>
  <c r="H3324" i="5"/>
  <c r="J3324" i="5" s="1"/>
  <c r="G3324" i="5"/>
  <c r="F3324" i="5"/>
  <c r="B3324" i="5"/>
  <c r="H3323" i="5"/>
  <c r="J3323" i="5" s="1"/>
  <c r="G3323" i="5"/>
  <c r="F3323" i="5"/>
  <c r="B3323" i="5"/>
  <c r="H3322" i="5"/>
  <c r="J3322" i="5" s="1"/>
  <c r="G3322" i="5"/>
  <c r="F3322" i="5"/>
  <c r="B3322" i="5"/>
  <c r="H3321" i="5"/>
  <c r="J3321" i="5" s="1"/>
  <c r="G3321" i="5"/>
  <c r="F3321" i="5"/>
  <c r="B3321" i="5"/>
  <c r="H3320" i="5"/>
  <c r="J3320" i="5" s="1"/>
  <c r="G3320" i="5"/>
  <c r="F3320" i="5"/>
  <c r="B3320" i="5"/>
  <c r="H3319" i="5"/>
  <c r="J3319" i="5" s="1"/>
  <c r="G3319" i="5"/>
  <c r="F3319" i="5"/>
  <c r="B3319" i="5"/>
  <c r="H3318" i="5"/>
  <c r="J3318" i="5" s="1"/>
  <c r="G3318" i="5"/>
  <c r="F3318" i="5"/>
  <c r="B3318" i="5"/>
  <c r="H3317" i="5"/>
  <c r="J3317" i="5" s="1"/>
  <c r="G3317" i="5"/>
  <c r="F3317" i="5"/>
  <c r="B3317" i="5"/>
  <c r="H3316" i="5"/>
  <c r="J3316" i="5" s="1"/>
  <c r="G3316" i="5"/>
  <c r="F3316" i="5"/>
  <c r="B3316" i="5"/>
  <c r="H3315" i="5"/>
  <c r="J3315" i="5" s="1"/>
  <c r="G3315" i="5"/>
  <c r="F3315" i="5"/>
  <c r="B3315" i="5"/>
  <c r="H3314" i="5"/>
  <c r="J3314" i="5" s="1"/>
  <c r="G3314" i="5"/>
  <c r="F3314" i="5"/>
  <c r="B3314" i="5"/>
  <c r="H3313" i="5"/>
  <c r="J3313" i="5" s="1"/>
  <c r="G3313" i="5"/>
  <c r="F3313" i="5"/>
  <c r="B3313" i="5"/>
  <c r="H3312" i="5"/>
  <c r="J3312" i="5" s="1"/>
  <c r="G3312" i="5"/>
  <c r="F3312" i="5"/>
  <c r="B3312" i="5"/>
  <c r="H3311" i="5"/>
  <c r="J3311" i="5" s="1"/>
  <c r="G3311" i="5"/>
  <c r="F3311" i="5"/>
  <c r="B3311" i="5"/>
  <c r="H3310" i="5"/>
  <c r="J3310" i="5" s="1"/>
  <c r="G3310" i="5"/>
  <c r="F3310" i="5"/>
  <c r="B3310" i="5"/>
  <c r="H3309" i="5"/>
  <c r="J3309" i="5" s="1"/>
  <c r="G3309" i="5"/>
  <c r="F3309" i="5"/>
  <c r="B3309" i="5"/>
  <c r="H3308" i="5"/>
  <c r="J3308" i="5" s="1"/>
  <c r="G3308" i="5"/>
  <c r="F3308" i="5"/>
  <c r="B3308" i="5"/>
  <c r="H3307" i="5"/>
  <c r="J3307" i="5" s="1"/>
  <c r="G3307" i="5"/>
  <c r="F3307" i="5"/>
  <c r="B3307" i="5"/>
  <c r="H3306" i="5"/>
  <c r="J3306" i="5" s="1"/>
  <c r="G3306" i="5"/>
  <c r="F3306" i="5"/>
  <c r="B3306" i="5"/>
  <c r="H3305" i="5"/>
  <c r="J3305" i="5" s="1"/>
  <c r="G3305" i="5"/>
  <c r="F3305" i="5"/>
  <c r="B3305" i="5"/>
  <c r="H3304" i="5"/>
  <c r="J3304" i="5" s="1"/>
  <c r="G3304" i="5"/>
  <c r="F3304" i="5"/>
  <c r="B3304" i="5"/>
  <c r="H3303" i="5"/>
  <c r="J3303" i="5" s="1"/>
  <c r="G3303" i="5"/>
  <c r="F3303" i="5"/>
  <c r="B3303" i="5"/>
  <c r="H3302" i="5"/>
  <c r="J3302" i="5" s="1"/>
  <c r="G3302" i="5"/>
  <c r="F3302" i="5"/>
  <c r="B3302" i="5"/>
  <c r="H3301" i="5"/>
  <c r="J3301" i="5" s="1"/>
  <c r="G3301" i="5"/>
  <c r="F3301" i="5"/>
  <c r="B3301" i="5"/>
  <c r="H3300" i="5"/>
  <c r="J3300" i="5" s="1"/>
  <c r="G3300" i="5"/>
  <c r="F3300" i="5"/>
  <c r="B3300" i="5"/>
  <c r="H3299" i="5"/>
  <c r="J3299" i="5" s="1"/>
  <c r="G3299" i="5"/>
  <c r="F3299" i="5"/>
  <c r="B3299" i="5"/>
  <c r="H3298" i="5"/>
  <c r="J3298" i="5" s="1"/>
  <c r="G3298" i="5"/>
  <c r="F3298" i="5"/>
  <c r="B3298" i="5"/>
  <c r="H3297" i="5"/>
  <c r="J3297" i="5" s="1"/>
  <c r="G3297" i="5"/>
  <c r="F3297" i="5"/>
  <c r="B3297" i="5"/>
  <c r="H3296" i="5"/>
  <c r="J3296" i="5" s="1"/>
  <c r="G3296" i="5"/>
  <c r="F3296" i="5"/>
  <c r="B3296" i="5"/>
  <c r="H3295" i="5"/>
  <c r="J3295" i="5" s="1"/>
  <c r="G3295" i="5"/>
  <c r="F3295" i="5"/>
  <c r="B3295" i="5"/>
  <c r="H3294" i="5"/>
  <c r="J3294" i="5" s="1"/>
  <c r="G3294" i="5"/>
  <c r="F3294" i="5"/>
  <c r="B3294" i="5"/>
  <c r="H3293" i="5"/>
  <c r="J3293" i="5" s="1"/>
  <c r="G3293" i="5"/>
  <c r="F3293" i="5"/>
  <c r="B3293" i="5"/>
  <c r="H3292" i="5"/>
  <c r="J3292" i="5" s="1"/>
  <c r="G3292" i="5"/>
  <c r="F3292" i="5"/>
  <c r="B3292" i="5"/>
  <c r="H3291" i="5"/>
  <c r="J3291" i="5" s="1"/>
  <c r="G3291" i="5"/>
  <c r="F3291" i="5"/>
  <c r="B3291" i="5"/>
  <c r="H3290" i="5"/>
  <c r="J3290" i="5" s="1"/>
  <c r="G3290" i="5"/>
  <c r="F3290" i="5"/>
  <c r="B3290" i="5"/>
  <c r="H3289" i="5"/>
  <c r="J3289" i="5" s="1"/>
  <c r="G3289" i="5"/>
  <c r="F3289" i="5"/>
  <c r="B3289" i="5"/>
  <c r="H3288" i="5"/>
  <c r="J3288" i="5" s="1"/>
  <c r="G3288" i="5"/>
  <c r="F3288" i="5"/>
  <c r="B3288" i="5"/>
  <c r="H3287" i="5"/>
  <c r="J3287" i="5" s="1"/>
  <c r="G3287" i="5"/>
  <c r="F3287" i="5"/>
  <c r="B3287" i="5"/>
  <c r="H3286" i="5"/>
  <c r="J3286" i="5" s="1"/>
  <c r="G3286" i="5"/>
  <c r="F3286" i="5"/>
  <c r="B3286" i="5"/>
  <c r="H3285" i="5"/>
  <c r="J3285" i="5" s="1"/>
  <c r="G3285" i="5"/>
  <c r="F3285" i="5"/>
  <c r="B3285" i="5"/>
  <c r="H3284" i="5"/>
  <c r="J3284" i="5" s="1"/>
  <c r="G3284" i="5"/>
  <c r="F3284" i="5"/>
  <c r="B3284" i="5"/>
  <c r="H3283" i="5"/>
  <c r="J3283" i="5" s="1"/>
  <c r="G3283" i="5"/>
  <c r="F3283" i="5"/>
  <c r="B3283" i="5"/>
  <c r="H3282" i="5"/>
  <c r="J3282" i="5" s="1"/>
  <c r="G3282" i="5"/>
  <c r="F3282" i="5"/>
  <c r="B3282" i="5"/>
  <c r="H3281" i="5"/>
  <c r="J3281" i="5" s="1"/>
  <c r="G3281" i="5"/>
  <c r="F3281" i="5"/>
  <c r="B3281" i="5"/>
  <c r="H3280" i="5"/>
  <c r="J3280" i="5" s="1"/>
  <c r="G3280" i="5"/>
  <c r="F3280" i="5"/>
  <c r="B3280" i="5"/>
  <c r="H3279" i="5"/>
  <c r="J3279" i="5" s="1"/>
  <c r="G3279" i="5"/>
  <c r="F3279" i="5"/>
  <c r="B3279" i="5"/>
  <c r="H3278" i="5"/>
  <c r="J3278" i="5" s="1"/>
  <c r="G3278" i="5"/>
  <c r="F3278" i="5"/>
  <c r="B3278" i="5"/>
  <c r="H3277" i="5"/>
  <c r="J3277" i="5" s="1"/>
  <c r="G3277" i="5"/>
  <c r="F3277" i="5"/>
  <c r="B3277" i="5"/>
  <c r="H3276" i="5"/>
  <c r="J3276" i="5" s="1"/>
  <c r="G3276" i="5"/>
  <c r="F3276" i="5"/>
  <c r="B3276" i="5"/>
  <c r="H3275" i="5"/>
  <c r="J3275" i="5" s="1"/>
  <c r="G3275" i="5"/>
  <c r="F3275" i="5"/>
  <c r="B3275" i="5"/>
  <c r="H3274" i="5"/>
  <c r="J3274" i="5" s="1"/>
  <c r="G3274" i="5"/>
  <c r="F3274" i="5"/>
  <c r="B3274" i="5"/>
  <c r="H3273" i="5"/>
  <c r="J3273" i="5" s="1"/>
  <c r="G3273" i="5"/>
  <c r="F3273" i="5"/>
  <c r="B3273" i="5"/>
  <c r="H3272" i="5"/>
  <c r="J3272" i="5" s="1"/>
  <c r="G3272" i="5"/>
  <c r="F3272" i="5"/>
  <c r="B3272" i="5"/>
  <c r="H3271" i="5"/>
  <c r="J3271" i="5" s="1"/>
  <c r="G3271" i="5"/>
  <c r="F3271" i="5"/>
  <c r="B3271" i="5"/>
  <c r="H3270" i="5"/>
  <c r="J3270" i="5" s="1"/>
  <c r="G3270" i="5"/>
  <c r="F3270" i="5"/>
  <c r="B3270" i="5"/>
  <c r="H3269" i="5"/>
  <c r="J3269" i="5" s="1"/>
  <c r="G3269" i="5"/>
  <c r="F3269" i="5"/>
  <c r="B3269" i="5"/>
  <c r="H3268" i="5"/>
  <c r="J3268" i="5" s="1"/>
  <c r="G3268" i="5"/>
  <c r="F3268" i="5"/>
  <c r="B3268" i="5"/>
  <c r="H3267" i="5"/>
  <c r="J3267" i="5" s="1"/>
  <c r="G3267" i="5"/>
  <c r="F3267" i="5"/>
  <c r="B3267" i="5"/>
  <c r="H3266" i="5"/>
  <c r="J3266" i="5" s="1"/>
  <c r="G3266" i="5"/>
  <c r="F3266" i="5"/>
  <c r="B3266" i="5"/>
  <c r="H3265" i="5"/>
  <c r="J3265" i="5" s="1"/>
  <c r="G3265" i="5"/>
  <c r="F3265" i="5"/>
  <c r="B3265" i="5"/>
  <c r="H3264" i="5"/>
  <c r="J3264" i="5" s="1"/>
  <c r="G3264" i="5"/>
  <c r="F3264" i="5"/>
  <c r="B3264" i="5"/>
  <c r="H3263" i="5"/>
  <c r="J3263" i="5" s="1"/>
  <c r="G3263" i="5"/>
  <c r="F3263" i="5"/>
  <c r="B3263" i="5"/>
  <c r="H3262" i="5"/>
  <c r="J3262" i="5" s="1"/>
  <c r="G3262" i="5"/>
  <c r="F3262" i="5"/>
  <c r="B3262" i="5"/>
  <c r="H3261" i="5"/>
  <c r="J3261" i="5" s="1"/>
  <c r="G3261" i="5"/>
  <c r="F3261" i="5"/>
  <c r="B3261" i="5"/>
  <c r="H3260" i="5"/>
  <c r="J3260" i="5" s="1"/>
  <c r="G3260" i="5"/>
  <c r="F3260" i="5"/>
  <c r="B3260" i="5"/>
  <c r="H3259" i="5"/>
  <c r="J3259" i="5" s="1"/>
  <c r="G3259" i="5"/>
  <c r="F3259" i="5"/>
  <c r="B3259" i="5"/>
  <c r="H3258" i="5"/>
  <c r="J3258" i="5" s="1"/>
  <c r="G3258" i="5"/>
  <c r="F3258" i="5"/>
  <c r="B3258" i="5"/>
  <c r="H3257" i="5"/>
  <c r="J3257" i="5" s="1"/>
  <c r="G3257" i="5"/>
  <c r="F3257" i="5"/>
  <c r="B3257" i="5"/>
  <c r="H3256" i="5"/>
  <c r="J3256" i="5" s="1"/>
  <c r="G3256" i="5"/>
  <c r="F3256" i="5"/>
  <c r="B3256" i="5"/>
  <c r="H3255" i="5"/>
  <c r="J3255" i="5" s="1"/>
  <c r="G3255" i="5"/>
  <c r="F3255" i="5"/>
  <c r="B3255" i="5"/>
  <c r="H3254" i="5"/>
  <c r="J3254" i="5" s="1"/>
  <c r="G3254" i="5"/>
  <c r="F3254" i="5"/>
  <c r="B3254" i="5"/>
  <c r="H3253" i="5"/>
  <c r="J3253" i="5" s="1"/>
  <c r="G3253" i="5"/>
  <c r="F3253" i="5"/>
  <c r="B3253" i="5"/>
  <c r="H3252" i="5"/>
  <c r="J3252" i="5" s="1"/>
  <c r="G3252" i="5"/>
  <c r="F3252" i="5"/>
  <c r="B3252" i="5"/>
  <c r="H3251" i="5"/>
  <c r="J3251" i="5" s="1"/>
  <c r="G3251" i="5"/>
  <c r="F3251" i="5"/>
  <c r="B3251" i="5"/>
  <c r="H3250" i="5"/>
  <c r="J3250" i="5" s="1"/>
  <c r="G3250" i="5"/>
  <c r="F3250" i="5"/>
  <c r="B3250" i="5"/>
  <c r="H3249" i="5"/>
  <c r="J3249" i="5" s="1"/>
  <c r="G3249" i="5"/>
  <c r="F3249" i="5"/>
  <c r="B3249" i="5"/>
  <c r="H3248" i="5"/>
  <c r="J3248" i="5" s="1"/>
  <c r="G3248" i="5"/>
  <c r="F3248" i="5"/>
  <c r="B3248" i="5"/>
  <c r="H3247" i="5"/>
  <c r="J3247" i="5" s="1"/>
  <c r="G3247" i="5"/>
  <c r="F3247" i="5"/>
  <c r="B3247" i="5"/>
  <c r="H3246" i="5"/>
  <c r="J3246" i="5" s="1"/>
  <c r="G3246" i="5"/>
  <c r="F3246" i="5"/>
  <c r="B3246" i="5"/>
  <c r="H3245" i="5"/>
  <c r="J3245" i="5" s="1"/>
  <c r="G3245" i="5"/>
  <c r="F3245" i="5"/>
  <c r="B3245" i="5"/>
  <c r="H3244" i="5"/>
  <c r="J3244" i="5" s="1"/>
  <c r="G3244" i="5"/>
  <c r="F3244" i="5"/>
  <c r="B3244" i="5"/>
  <c r="H3243" i="5"/>
  <c r="J3243" i="5" s="1"/>
  <c r="G3243" i="5"/>
  <c r="F3243" i="5"/>
  <c r="B3243" i="5"/>
  <c r="H3242" i="5"/>
  <c r="J3242" i="5" s="1"/>
  <c r="G3242" i="5"/>
  <c r="F3242" i="5"/>
  <c r="B3242" i="5"/>
  <c r="H3241" i="5"/>
  <c r="J3241" i="5" s="1"/>
  <c r="G3241" i="5"/>
  <c r="F3241" i="5"/>
  <c r="B3241" i="5"/>
  <c r="H3240" i="5"/>
  <c r="J3240" i="5" s="1"/>
  <c r="G3240" i="5"/>
  <c r="F3240" i="5"/>
  <c r="B3240" i="5"/>
  <c r="H3239" i="5"/>
  <c r="J3239" i="5" s="1"/>
  <c r="G3239" i="5"/>
  <c r="F3239" i="5"/>
  <c r="B3239" i="5"/>
  <c r="H3238" i="5"/>
  <c r="J3238" i="5" s="1"/>
  <c r="G3238" i="5"/>
  <c r="F3238" i="5"/>
  <c r="B3238" i="5"/>
  <c r="H3237" i="5"/>
  <c r="J3237" i="5" s="1"/>
  <c r="G3237" i="5"/>
  <c r="F3237" i="5"/>
  <c r="B3237" i="5"/>
  <c r="H3236" i="5"/>
  <c r="J3236" i="5" s="1"/>
  <c r="G3236" i="5"/>
  <c r="F3236" i="5"/>
  <c r="B3236" i="5"/>
  <c r="H3235" i="5"/>
  <c r="J3235" i="5" s="1"/>
  <c r="G3235" i="5"/>
  <c r="F3235" i="5"/>
  <c r="B3235" i="5"/>
  <c r="H3234" i="5"/>
  <c r="J3234" i="5" s="1"/>
  <c r="G3234" i="5"/>
  <c r="F3234" i="5"/>
  <c r="B3234" i="5"/>
  <c r="H3233" i="5"/>
  <c r="J3233" i="5" s="1"/>
  <c r="G3233" i="5"/>
  <c r="F3233" i="5"/>
  <c r="B3233" i="5"/>
  <c r="H3232" i="5"/>
  <c r="J3232" i="5" s="1"/>
  <c r="G3232" i="5"/>
  <c r="F3232" i="5"/>
  <c r="B3232" i="5"/>
  <c r="H3231" i="5"/>
  <c r="J3231" i="5" s="1"/>
  <c r="G3231" i="5"/>
  <c r="F3231" i="5"/>
  <c r="B3231" i="5"/>
  <c r="H3230" i="5"/>
  <c r="J3230" i="5" s="1"/>
  <c r="G3230" i="5"/>
  <c r="F3230" i="5"/>
  <c r="B3230" i="5"/>
  <c r="H3229" i="5"/>
  <c r="J3229" i="5" s="1"/>
  <c r="G3229" i="5"/>
  <c r="F3229" i="5"/>
  <c r="B3229" i="5"/>
  <c r="H3228" i="5"/>
  <c r="J3228" i="5" s="1"/>
  <c r="G3228" i="5"/>
  <c r="F3228" i="5"/>
  <c r="B3228" i="5"/>
  <c r="H3227" i="5"/>
  <c r="J3227" i="5" s="1"/>
  <c r="G3227" i="5"/>
  <c r="F3227" i="5"/>
  <c r="B3227" i="5"/>
  <c r="H3226" i="5"/>
  <c r="J3226" i="5" s="1"/>
  <c r="G3226" i="5"/>
  <c r="F3226" i="5"/>
  <c r="B3226" i="5"/>
  <c r="H3225" i="5"/>
  <c r="J3225" i="5" s="1"/>
  <c r="G3225" i="5"/>
  <c r="F3225" i="5"/>
  <c r="B3225" i="5"/>
  <c r="H3224" i="5"/>
  <c r="J3224" i="5" s="1"/>
  <c r="G3224" i="5"/>
  <c r="F3224" i="5"/>
  <c r="B3224" i="5"/>
  <c r="H3223" i="5"/>
  <c r="J3223" i="5" s="1"/>
  <c r="G3223" i="5"/>
  <c r="F3223" i="5"/>
  <c r="B3223" i="5"/>
  <c r="H3222" i="5"/>
  <c r="J3222" i="5" s="1"/>
  <c r="G3222" i="5"/>
  <c r="F3222" i="5"/>
  <c r="B3222" i="5"/>
  <c r="H3221" i="5"/>
  <c r="J3221" i="5" s="1"/>
  <c r="G3221" i="5"/>
  <c r="F3221" i="5"/>
  <c r="B3221" i="5"/>
  <c r="H3220" i="5"/>
  <c r="J3220" i="5" s="1"/>
  <c r="G3220" i="5"/>
  <c r="F3220" i="5"/>
  <c r="B3220" i="5"/>
  <c r="H3219" i="5"/>
  <c r="J3219" i="5" s="1"/>
  <c r="G3219" i="5"/>
  <c r="F3219" i="5"/>
  <c r="B3219" i="5"/>
  <c r="H3218" i="5"/>
  <c r="J3218" i="5" s="1"/>
  <c r="G3218" i="5"/>
  <c r="F3218" i="5"/>
  <c r="B3218" i="5"/>
  <c r="H3217" i="5"/>
  <c r="J3217" i="5" s="1"/>
  <c r="G3217" i="5"/>
  <c r="F3217" i="5"/>
  <c r="B3217" i="5"/>
  <c r="H3216" i="5"/>
  <c r="J3216" i="5" s="1"/>
  <c r="G3216" i="5"/>
  <c r="F3216" i="5"/>
  <c r="B3216" i="5"/>
  <c r="H3215" i="5"/>
  <c r="J3215" i="5" s="1"/>
  <c r="G3215" i="5"/>
  <c r="F3215" i="5"/>
  <c r="B3215" i="5"/>
  <c r="H3214" i="5"/>
  <c r="J3214" i="5" s="1"/>
  <c r="G3214" i="5"/>
  <c r="F3214" i="5"/>
  <c r="B3214" i="5"/>
  <c r="H3213" i="5"/>
  <c r="J3213" i="5" s="1"/>
  <c r="G3213" i="5"/>
  <c r="F3213" i="5"/>
  <c r="B3213" i="5"/>
  <c r="H3212" i="5"/>
  <c r="J3212" i="5" s="1"/>
  <c r="G3212" i="5"/>
  <c r="F3212" i="5"/>
  <c r="B3212" i="5"/>
  <c r="H3211" i="5"/>
  <c r="J3211" i="5" s="1"/>
  <c r="G3211" i="5"/>
  <c r="F3211" i="5"/>
  <c r="B3211" i="5"/>
  <c r="H3210" i="5"/>
  <c r="J3210" i="5" s="1"/>
  <c r="G3210" i="5"/>
  <c r="F3210" i="5"/>
  <c r="B3210" i="5"/>
  <c r="H3209" i="5"/>
  <c r="J3209" i="5" s="1"/>
  <c r="G3209" i="5"/>
  <c r="F3209" i="5"/>
  <c r="B3209" i="5"/>
  <c r="H3208" i="5"/>
  <c r="J3208" i="5" s="1"/>
  <c r="G3208" i="5"/>
  <c r="F3208" i="5"/>
  <c r="B3208" i="5"/>
  <c r="H3207" i="5"/>
  <c r="J3207" i="5" s="1"/>
  <c r="G3207" i="5"/>
  <c r="F3207" i="5"/>
  <c r="B3207" i="5"/>
  <c r="H3206" i="5"/>
  <c r="J3206" i="5" s="1"/>
  <c r="G3206" i="5"/>
  <c r="F3206" i="5"/>
  <c r="B3206" i="5"/>
  <c r="H3205" i="5"/>
  <c r="J3205" i="5" s="1"/>
  <c r="G3205" i="5"/>
  <c r="F3205" i="5"/>
  <c r="B3205" i="5"/>
  <c r="H3204" i="5"/>
  <c r="J3204" i="5" s="1"/>
  <c r="G3204" i="5"/>
  <c r="F3204" i="5"/>
  <c r="B3204" i="5"/>
  <c r="H3203" i="5"/>
  <c r="J3203" i="5" s="1"/>
  <c r="G3203" i="5"/>
  <c r="F3203" i="5"/>
  <c r="B3203" i="5"/>
  <c r="H3202" i="5"/>
  <c r="J3202" i="5" s="1"/>
  <c r="G3202" i="5"/>
  <c r="F3202" i="5"/>
  <c r="B3202" i="5"/>
  <c r="H3201" i="5"/>
  <c r="J3201" i="5" s="1"/>
  <c r="G3201" i="5"/>
  <c r="F3201" i="5"/>
  <c r="B3201" i="5"/>
  <c r="H3200" i="5"/>
  <c r="J3200" i="5" s="1"/>
  <c r="G3200" i="5"/>
  <c r="F3200" i="5"/>
  <c r="B3200" i="5"/>
  <c r="H3199" i="5"/>
  <c r="J3199" i="5" s="1"/>
  <c r="G3199" i="5"/>
  <c r="F3199" i="5"/>
  <c r="B3199" i="5"/>
  <c r="H3198" i="5"/>
  <c r="J3198" i="5" s="1"/>
  <c r="G3198" i="5"/>
  <c r="F3198" i="5"/>
  <c r="B3198" i="5"/>
  <c r="H3197" i="5"/>
  <c r="J3197" i="5" s="1"/>
  <c r="G3197" i="5"/>
  <c r="F3197" i="5"/>
  <c r="B3197" i="5"/>
  <c r="H3196" i="5"/>
  <c r="J3196" i="5" s="1"/>
  <c r="G3196" i="5"/>
  <c r="F3196" i="5"/>
  <c r="B3196" i="5"/>
  <c r="H3195" i="5"/>
  <c r="J3195" i="5" s="1"/>
  <c r="G3195" i="5"/>
  <c r="F3195" i="5"/>
  <c r="B3195" i="5"/>
  <c r="H3194" i="5"/>
  <c r="J3194" i="5" s="1"/>
  <c r="G3194" i="5"/>
  <c r="F3194" i="5"/>
  <c r="B3194" i="5"/>
  <c r="H3193" i="5"/>
  <c r="J3193" i="5" s="1"/>
  <c r="G3193" i="5"/>
  <c r="F3193" i="5"/>
  <c r="B3193" i="5"/>
  <c r="H3192" i="5"/>
  <c r="J3192" i="5" s="1"/>
  <c r="G3192" i="5"/>
  <c r="F3192" i="5"/>
  <c r="B3192" i="5"/>
  <c r="H3191" i="5"/>
  <c r="J3191" i="5" s="1"/>
  <c r="G3191" i="5"/>
  <c r="F3191" i="5"/>
  <c r="B3191" i="5"/>
  <c r="H3190" i="5"/>
  <c r="J3190" i="5" s="1"/>
  <c r="G3190" i="5"/>
  <c r="F3190" i="5"/>
  <c r="B3190" i="5"/>
  <c r="H3189" i="5"/>
  <c r="J3189" i="5" s="1"/>
  <c r="G3189" i="5"/>
  <c r="F3189" i="5"/>
  <c r="B3189" i="5"/>
  <c r="H3188" i="5"/>
  <c r="J3188" i="5" s="1"/>
  <c r="G3188" i="5"/>
  <c r="F3188" i="5"/>
  <c r="B3188" i="5"/>
  <c r="H3187" i="5"/>
  <c r="J3187" i="5" s="1"/>
  <c r="G3187" i="5"/>
  <c r="F3187" i="5"/>
  <c r="B3187" i="5"/>
  <c r="H3186" i="5"/>
  <c r="J3186" i="5" s="1"/>
  <c r="G3186" i="5"/>
  <c r="F3186" i="5"/>
  <c r="B3186" i="5"/>
  <c r="H3185" i="5"/>
  <c r="J3185" i="5" s="1"/>
  <c r="G3185" i="5"/>
  <c r="F3185" i="5"/>
  <c r="B3185" i="5"/>
  <c r="H3184" i="5"/>
  <c r="J3184" i="5" s="1"/>
  <c r="G3184" i="5"/>
  <c r="F3184" i="5"/>
  <c r="B3184" i="5"/>
  <c r="H3183" i="5"/>
  <c r="J3183" i="5" s="1"/>
  <c r="G3183" i="5"/>
  <c r="F3183" i="5"/>
  <c r="B3183" i="5"/>
  <c r="H3182" i="5"/>
  <c r="J3182" i="5" s="1"/>
  <c r="G3182" i="5"/>
  <c r="F3182" i="5"/>
  <c r="B3182" i="5"/>
  <c r="H3181" i="5"/>
  <c r="J3181" i="5" s="1"/>
  <c r="G3181" i="5"/>
  <c r="F3181" i="5"/>
  <c r="B3181" i="5"/>
  <c r="H3180" i="5"/>
  <c r="J3180" i="5" s="1"/>
  <c r="G3180" i="5"/>
  <c r="F3180" i="5"/>
  <c r="B3180" i="5"/>
  <c r="H3179" i="5"/>
  <c r="J3179" i="5" s="1"/>
  <c r="G3179" i="5"/>
  <c r="F3179" i="5"/>
  <c r="B3179" i="5"/>
  <c r="H3178" i="5"/>
  <c r="J3178" i="5" s="1"/>
  <c r="G3178" i="5"/>
  <c r="F3178" i="5"/>
  <c r="B3178" i="5"/>
  <c r="H3177" i="5"/>
  <c r="J3177" i="5" s="1"/>
  <c r="G3177" i="5"/>
  <c r="F3177" i="5"/>
  <c r="B3177" i="5"/>
  <c r="H3176" i="5"/>
  <c r="J3176" i="5" s="1"/>
  <c r="G3176" i="5"/>
  <c r="F3176" i="5"/>
  <c r="B3176" i="5"/>
  <c r="H3175" i="5"/>
  <c r="J3175" i="5" s="1"/>
  <c r="G3175" i="5"/>
  <c r="F3175" i="5"/>
  <c r="B3175" i="5"/>
  <c r="H3174" i="5"/>
  <c r="J3174" i="5" s="1"/>
  <c r="G3174" i="5"/>
  <c r="F3174" i="5"/>
  <c r="B3174" i="5"/>
  <c r="H3173" i="5"/>
  <c r="J3173" i="5" s="1"/>
  <c r="G3173" i="5"/>
  <c r="F3173" i="5"/>
  <c r="B3173" i="5"/>
  <c r="H3172" i="5"/>
  <c r="J3172" i="5" s="1"/>
  <c r="G3172" i="5"/>
  <c r="F3172" i="5"/>
  <c r="B3172" i="5"/>
  <c r="H3171" i="5"/>
  <c r="J3171" i="5" s="1"/>
  <c r="G3171" i="5"/>
  <c r="F3171" i="5"/>
  <c r="B3171" i="5"/>
  <c r="H3170" i="5"/>
  <c r="J3170" i="5" s="1"/>
  <c r="G3170" i="5"/>
  <c r="F3170" i="5"/>
  <c r="B3170" i="5"/>
  <c r="H3169" i="5"/>
  <c r="J3169" i="5" s="1"/>
  <c r="G3169" i="5"/>
  <c r="F3169" i="5"/>
  <c r="B3169" i="5"/>
  <c r="H3168" i="5"/>
  <c r="J3168" i="5" s="1"/>
  <c r="G3168" i="5"/>
  <c r="F3168" i="5"/>
  <c r="B3168" i="5"/>
  <c r="H3167" i="5"/>
  <c r="J3167" i="5" s="1"/>
  <c r="G3167" i="5"/>
  <c r="F3167" i="5"/>
  <c r="B3167" i="5"/>
  <c r="H3166" i="5"/>
  <c r="J3166" i="5" s="1"/>
  <c r="G3166" i="5"/>
  <c r="F3166" i="5"/>
  <c r="B3166" i="5"/>
  <c r="H3165" i="5"/>
  <c r="J3165" i="5" s="1"/>
  <c r="G3165" i="5"/>
  <c r="F3165" i="5"/>
  <c r="B3165" i="5"/>
  <c r="H3164" i="5"/>
  <c r="J3164" i="5" s="1"/>
  <c r="G3164" i="5"/>
  <c r="F3164" i="5"/>
  <c r="B3164" i="5"/>
  <c r="H3163" i="5"/>
  <c r="J3163" i="5" s="1"/>
  <c r="G3163" i="5"/>
  <c r="F3163" i="5"/>
  <c r="B3163" i="5"/>
  <c r="H3162" i="5"/>
  <c r="J3162" i="5" s="1"/>
  <c r="G3162" i="5"/>
  <c r="F3162" i="5"/>
  <c r="B3162" i="5"/>
  <c r="H3161" i="5"/>
  <c r="J3161" i="5" s="1"/>
  <c r="G3161" i="5"/>
  <c r="F3161" i="5"/>
  <c r="B3161" i="5"/>
  <c r="H3160" i="5"/>
  <c r="J3160" i="5" s="1"/>
  <c r="G3160" i="5"/>
  <c r="F3160" i="5"/>
  <c r="B3160" i="5"/>
  <c r="H3159" i="5"/>
  <c r="J3159" i="5" s="1"/>
  <c r="G3159" i="5"/>
  <c r="F3159" i="5"/>
  <c r="B3159" i="5"/>
  <c r="H3158" i="5"/>
  <c r="J3158" i="5" s="1"/>
  <c r="G3158" i="5"/>
  <c r="F3158" i="5"/>
  <c r="B3158" i="5"/>
  <c r="H3157" i="5"/>
  <c r="J3157" i="5" s="1"/>
  <c r="G3157" i="5"/>
  <c r="F3157" i="5"/>
  <c r="B3157" i="5"/>
  <c r="H3156" i="5"/>
  <c r="J3156" i="5" s="1"/>
  <c r="G3156" i="5"/>
  <c r="F3156" i="5"/>
  <c r="B3156" i="5"/>
  <c r="H3155" i="5"/>
  <c r="J3155" i="5" s="1"/>
  <c r="G3155" i="5"/>
  <c r="F3155" i="5"/>
  <c r="B3155" i="5"/>
  <c r="H3154" i="5"/>
  <c r="J3154" i="5" s="1"/>
  <c r="G3154" i="5"/>
  <c r="F3154" i="5"/>
  <c r="B3154" i="5"/>
  <c r="H3153" i="5"/>
  <c r="J3153" i="5" s="1"/>
  <c r="G3153" i="5"/>
  <c r="F3153" i="5"/>
  <c r="B3153" i="5"/>
  <c r="H3152" i="5"/>
  <c r="J3152" i="5" s="1"/>
  <c r="G3152" i="5"/>
  <c r="F3152" i="5"/>
  <c r="B3152" i="5"/>
  <c r="H3151" i="5"/>
  <c r="J3151" i="5" s="1"/>
  <c r="G3151" i="5"/>
  <c r="F3151" i="5"/>
  <c r="B3151" i="5"/>
  <c r="H3150" i="5"/>
  <c r="J3150" i="5" s="1"/>
  <c r="G3150" i="5"/>
  <c r="F3150" i="5"/>
  <c r="B3150" i="5"/>
  <c r="H3149" i="5"/>
  <c r="J3149" i="5" s="1"/>
  <c r="G3149" i="5"/>
  <c r="F3149" i="5"/>
  <c r="B3149" i="5"/>
  <c r="H3148" i="5"/>
  <c r="J3148" i="5" s="1"/>
  <c r="G3148" i="5"/>
  <c r="F3148" i="5"/>
  <c r="B3148" i="5"/>
  <c r="H3147" i="5"/>
  <c r="J3147" i="5" s="1"/>
  <c r="G3147" i="5"/>
  <c r="F3147" i="5"/>
  <c r="B3147" i="5"/>
  <c r="H3146" i="5"/>
  <c r="J3146" i="5" s="1"/>
  <c r="G3146" i="5"/>
  <c r="F3146" i="5"/>
  <c r="B3146" i="5"/>
  <c r="H3145" i="5"/>
  <c r="J3145" i="5" s="1"/>
  <c r="G3145" i="5"/>
  <c r="F3145" i="5"/>
  <c r="B3145" i="5"/>
  <c r="H3144" i="5"/>
  <c r="J3144" i="5" s="1"/>
  <c r="G3144" i="5"/>
  <c r="F3144" i="5"/>
  <c r="B3144" i="5"/>
  <c r="H3143" i="5"/>
  <c r="J3143" i="5" s="1"/>
  <c r="G3143" i="5"/>
  <c r="F3143" i="5"/>
  <c r="B3143" i="5"/>
  <c r="H3142" i="5"/>
  <c r="J3142" i="5" s="1"/>
  <c r="G3142" i="5"/>
  <c r="F3142" i="5"/>
  <c r="B3142" i="5"/>
  <c r="H3141" i="5"/>
  <c r="J3141" i="5" s="1"/>
  <c r="G3141" i="5"/>
  <c r="F3141" i="5"/>
  <c r="B3141" i="5"/>
  <c r="H3140" i="5"/>
  <c r="J3140" i="5" s="1"/>
  <c r="G3140" i="5"/>
  <c r="F3140" i="5"/>
  <c r="B3140" i="5"/>
  <c r="H3139" i="5"/>
  <c r="J3139" i="5" s="1"/>
  <c r="G3139" i="5"/>
  <c r="F3139" i="5"/>
  <c r="B3139" i="5"/>
  <c r="H3138" i="5"/>
  <c r="J3138" i="5" s="1"/>
  <c r="G3138" i="5"/>
  <c r="F3138" i="5"/>
  <c r="B3138" i="5"/>
  <c r="H3137" i="5"/>
  <c r="J3137" i="5" s="1"/>
  <c r="G3137" i="5"/>
  <c r="F3137" i="5"/>
  <c r="B3137" i="5"/>
  <c r="H3136" i="5"/>
  <c r="J3136" i="5" s="1"/>
  <c r="G3136" i="5"/>
  <c r="F3136" i="5"/>
  <c r="B3136" i="5"/>
  <c r="H3135" i="5"/>
  <c r="J3135" i="5" s="1"/>
  <c r="G3135" i="5"/>
  <c r="F3135" i="5"/>
  <c r="B3135" i="5"/>
  <c r="H3134" i="5"/>
  <c r="J3134" i="5" s="1"/>
  <c r="G3134" i="5"/>
  <c r="F3134" i="5"/>
  <c r="B3134" i="5"/>
  <c r="H3133" i="5"/>
  <c r="J3133" i="5" s="1"/>
  <c r="G3133" i="5"/>
  <c r="F3133" i="5"/>
  <c r="B3133" i="5"/>
  <c r="H3132" i="5"/>
  <c r="J3132" i="5" s="1"/>
  <c r="G3132" i="5"/>
  <c r="F3132" i="5"/>
  <c r="B3132" i="5"/>
  <c r="H3131" i="5"/>
  <c r="J3131" i="5" s="1"/>
  <c r="G3131" i="5"/>
  <c r="F3131" i="5"/>
  <c r="B3131" i="5"/>
  <c r="H3130" i="5"/>
  <c r="J3130" i="5" s="1"/>
  <c r="G3130" i="5"/>
  <c r="F3130" i="5"/>
  <c r="B3130" i="5"/>
  <c r="H3129" i="5"/>
  <c r="J3129" i="5" s="1"/>
  <c r="G3129" i="5"/>
  <c r="F3129" i="5"/>
  <c r="B3129" i="5"/>
  <c r="H3128" i="5"/>
  <c r="J3128" i="5" s="1"/>
  <c r="G3128" i="5"/>
  <c r="F3128" i="5"/>
  <c r="B3128" i="5"/>
  <c r="H3127" i="5"/>
  <c r="J3127" i="5" s="1"/>
  <c r="G3127" i="5"/>
  <c r="F3127" i="5"/>
  <c r="B3127" i="5"/>
  <c r="H3126" i="5"/>
  <c r="J3126" i="5" s="1"/>
  <c r="G3126" i="5"/>
  <c r="F3126" i="5"/>
  <c r="B3126" i="5"/>
  <c r="H3125" i="5"/>
  <c r="J3125" i="5" s="1"/>
  <c r="G3125" i="5"/>
  <c r="F3125" i="5"/>
  <c r="B3125" i="5"/>
  <c r="H3124" i="5"/>
  <c r="J3124" i="5" s="1"/>
  <c r="G3124" i="5"/>
  <c r="F3124" i="5"/>
  <c r="B3124" i="5"/>
  <c r="H3123" i="5"/>
  <c r="J3123" i="5" s="1"/>
  <c r="G3123" i="5"/>
  <c r="F3123" i="5"/>
  <c r="B3123" i="5"/>
  <c r="H3122" i="5"/>
  <c r="J3122" i="5" s="1"/>
  <c r="G3122" i="5"/>
  <c r="F3122" i="5"/>
  <c r="B3122" i="5"/>
  <c r="H3121" i="5"/>
  <c r="J3121" i="5" s="1"/>
  <c r="G3121" i="5"/>
  <c r="F3121" i="5"/>
  <c r="B3121" i="5"/>
  <c r="H3120" i="5"/>
  <c r="J3120" i="5" s="1"/>
  <c r="G3120" i="5"/>
  <c r="F3120" i="5"/>
  <c r="B3120" i="5"/>
  <c r="H3119" i="5"/>
  <c r="J3119" i="5" s="1"/>
  <c r="G3119" i="5"/>
  <c r="F3119" i="5"/>
  <c r="B3119" i="5"/>
  <c r="H3118" i="5"/>
  <c r="J3118" i="5" s="1"/>
  <c r="G3118" i="5"/>
  <c r="F3118" i="5"/>
  <c r="B3118" i="5"/>
  <c r="H3117" i="5"/>
  <c r="J3117" i="5" s="1"/>
  <c r="G3117" i="5"/>
  <c r="F3117" i="5"/>
  <c r="B3117" i="5"/>
  <c r="H3116" i="5"/>
  <c r="J3116" i="5" s="1"/>
  <c r="G3116" i="5"/>
  <c r="F3116" i="5"/>
  <c r="B3116" i="5"/>
  <c r="H3115" i="5"/>
  <c r="J3115" i="5" s="1"/>
  <c r="G3115" i="5"/>
  <c r="F3115" i="5"/>
  <c r="B3115" i="5"/>
  <c r="H3114" i="5"/>
  <c r="J3114" i="5" s="1"/>
  <c r="G3114" i="5"/>
  <c r="F3114" i="5"/>
  <c r="B3114" i="5"/>
  <c r="H3113" i="5"/>
  <c r="J3113" i="5" s="1"/>
  <c r="G3113" i="5"/>
  <c r="F3113" i="5"/>
  <c r="B3113" i="5"/>
  <c r="H3112" i="5"/>
  <c r="J3112" i="5" s="1"/>
  <c r="G3112" i="5"/>
  <c r="F3112" i="5"/>
  <c r="B3112" i="5"/>
  <c r="H3111" i="5"/>
  <c r="J3111" i="5" s="1"/>
  <c r="G3111" i="5"/>
  <c r="F3111" i="5"/>
  <c r="B3111" i="5"/>
  <c r="H3110" i="5"/>
  <c r="J3110" i="5" s="1"/>
  <c r="G3110" i="5"/>
  <c r="F3110" i="5"/>
  <c r="B3110" i="5"/>
  <c r="H3109" i="5"/>
  <c r="J3109" i="5" s="1"/>
  <c r="G3109" i="5"/>
  <c r="F3109" i="5"/>
  <c r="B3109" i="5"/>
  <c r="H3108" i="5"/>
  <c r="J3108" i="5" s="1"/>
  <c r="G3108" i="5"/>
  <c r="F3108" i="5"/>
  <c r="B3108" i="5"/>
  <c r="H3107" i="5"/>
  <c r="J3107" i="5" s="1"/>
  <c r="G3107" i="5"/>
  <c r="F3107" i="5"/>
  <c r="B3107" i="5"/>
  <c r="H3106" i="5"/>
  <c r="J3106" i="5" s="1"/>
  <c r="G3106" i="5"/>
  <c r="F3106" i="5"/>
  <c r="B3106" i="5"/>
  <c r="H3105" i="5"/>
  <c r="J3105" i="5" s="1"/>
  <c r="G3105" i="5"/>
  <c r="F3105" i="5"/>
  <c r="B3105" i="5"/>
  <c r="H3104" i="5"/>
  <c r="J3104" i="5" s="1"/>
  <c r="G3104" i="5"/>
  <c r="F3104" i="5"/>
  <c r="B3104" i="5"/>
  <c r="H3103" i="5"/>
  <c r="J3103" i="5" s="1"/>
  <c r="G3103" i="5"/>
  <c r="F3103" i="5"/>
  <c r="B3103" i="5"/>
  <c r="H3102" i="5"/>
  <c r="J3102" i="5" s="1"/>
  <c r="G3102" i="5"/>
  <c r="F3102" i="5"/>
  <c r="B3102" i="5"/>
  <c r="H3101" i="5"/>
  <c r="J3101" i="5" s="1"/>
  <c r="G3101" i="5"/>
  <c r="F3101" i="5"/>
  <c r="B3101" i="5"/>
  <c r="H3100" i="5"/>
  <c r="J3100" i="5" s="1"/>
  <c r="G3100" i="5"/>
  <c r="F3100" i="5"/>
  <c r="B3100" i="5"/>
  <c r="H3099" i="5"/>
  <c r="J3099" i="5" s="1"/>
  <c r="G3099" i="5"/>
  <c r="F3099" i="5"/>
  <c r="B3099" i="5"/>
  <c r="H3098" i="5"/>
  <c r="J3098" i="5" s="1"/>
  <c r="G3098" i="5"/>
  <c r="F3098" i="5"/>
  <c r="B3098" i="5"/>
  <c r="H3097" i="5"/>
  <c r="J3097" i="5" s="1"/>
  <c r="G3097" i="5"/>
  <c r="F3097" i="5"/>
  <c r="B3097" i="5"/>
  <c r="H3096" i="5"/>
  <c r="J3096" i="5" s="1"/>
  <c r="G3096" i="5"/>
  <c r="F3096" i="5"/>
  <c r="B3096" i="5"/>
  <c r="H3095" i="5"/>
  <c r="J3095" i="5" s="1"/>
  <c r="G3095" i="5"/>
  <c r="F3095" i="5"/>
  <c r="B3095" i="5"/>
  <c r="H3094" i="5"/>
  <c r="J3094" i="5" s="1"/>
  <c r="G3094" i="5"/>
  <c r="F3094" i="5"/>
  <c r="B3094" i="5"/>
  <c r="H3093" i="5"/>
  <c r="J3093" i="5" s="1"/>
  <c r="G3093" i="5"/>
  <c r="F3093" i="5"/>
  <c r="B3093" i="5"/>
  <c r="H3092" i="5"/>
  <c r="J3092" i="5" s="1"/>
  <c r="G3092" i="5"/>
  <c r="F3092" i="5"/>
  <c r="B3092" i="5"/>
  <c r="H3091" i="5"/>
  <c r="J3091" i="5" s="1"/>
  <c r="G3091" i="5"/>
  <c r="F3091" i="5"/>
  <c r="B3091" i="5"/>
  <c r="H3090" i="5"/>
  <c r="J3090" i="5" s="1"/>
  <c r="G3090" i="5"/>
  <c r="F3090" i="5"/>
  <c r="B3090" i="5"/>
  <c r="H3089" i="5"/>
  <c r="J3089" i="5" s="1"/>
  <c r="G3089" i="5"/>
  <c r="F3089" i="5"/>
  <c r="B3089" i="5"/>
  <c r="H3088" i="5"/>
  <c r="J3088" i="5" s="1"/>
  <c r="G3088" i="5"/>
  <c r="F3088" i="5"/>
  <c r="B3088" i="5"/>
  <c r="H3087" i="5"/>
  <c r="J3087" i="5" s="1"/>
  <c r="G3087" i="5"/>
  <c r="F3087" i="5"/>
  <c r="B3087" i="5"/>
  <c r="H3086" i="5"/>
  <c r="J3086" i="5" s="1"/>
  <c r="G3086" i="5"/>
  <c r="F3086" i="5"/>
  <c r="B3086" i="5"/>
  <c r="H3085" i="5"/>
  <c r="J3085" i="5" s="1"/>
  <c r="G3085" i="5"/>
  <c r="F3085" i="5"/>
  <c r="B3085" i="5"/>
  <c r="H3084" i="5"/>
  <c r="J3084" i="5" s="1"/>
  <c r="G3084" i="5"/>
  <c r="F3084" i="5"/>
  <c r="B3084" i="5"/>
  <c r="H3083" i="5"/>
  <c r="J3083" i="5" s="1"/>
  <c r="G3083" i="5"/>
  <c r="F3083" i="5"/>
  <c r="B3083" i="5"/>
  <c r="H3082" i="5"/>
  <c r="J3082" i="5" s="1"/>
  <c r="G3082" i="5"/>
  <c r="F3082" i="5"/>
  <c r="B3082" i="5"/>
  <c r="H3081" i="5"/>
  <c r="J3081" i="5" s="1"/>
  <c r="G3081" i="5"/>
  <c r="F3081" i="5"/>
  <c r="B3081" i="5"/>
  <c r="H3080" i="5"/>
  <c r="J3080" i="5" s="1"/>
  <c r="G3080" i="5"/>
  <c r="F3080" i="5"/>
  <c r="B3080" i="5"/>
  <c r="H3079" i="5"/>
  <c r="J3079" i="5" s="1"/>
  <c r="G3079" i="5"/>
  <c r="F3079" i="5"/>
  <c r="B3079" i="5"/>
  <c r="H3078" i="5"/>
  <c r="J3078" i="5" s="1"/>
  <c r="G3078" i="5"/>
  <c r="F3078" i="5"/>
  <c r="B3078" i="5"/>
  <c r="H3077" i="5"/>
  <c r="J3077" i="5" s="1"/>
  <c r="G3077" i="5"/>
  <c r="F3077" i="5"/>
  <c r="B3077" i="5"/>
  <c r="H3076" i="5"/>
  <c r="J3076" i="5" s="1"/>
  <c r="G3076" i="5"/>
  <c r="F3076" i="5"/>
  <c r="B3076" i="5"/>
  <c r="H3075" i="5"/>
  <c r="J3075" i="5" s="1"/>
  <c r="G3075" i="5"/>
  <c r="F3075" i="5"/>
  <c r="B3075" i="5"/>
  <c r="H3074" i="5"/>
  <c r="J3074" i="5" s="1"/>
  <c r="G3074" i="5"/>
  <c r="F3074" i="5"/>
  <c r="B3074" i="5"/>
  <c r="H3073" i="5"/>
  <c r="J3073" i="5" s="1"/>
  <c r="G3073" i="5"/>
  <c r="F3073" i="5"/>
  <c r="B3073" i="5"/>
  <c r="H3072" i="5"/>
  <c r="J3072" i="5" s="1"/>
  <c r="G3072" i="5"/>
  <c r="F3072" i="5"/>
  <c r="B3072" i="5"/>
  <c r="H3071" i="5"/>
  <c r="J3071" i="5" s="1"/>
  <c r="G3071" i="5"/>
  <c r="F3071" i="5"/>
  <c r="B3071" i="5"/>
  <c r="H3070" i="5"/>
  <c r="J3070" i="5" s="1"/>
  <c r="G3070" i="5"/>
  <c r="F3070" i="5"/>
  <c r="B3070" i="5"/>
  <c r="H3069" i="5"/>
  <c r="J3069" i="5" s="1"/>
  <c r="G3069" i="5"/>
  <c r="F3069" i="5"/>
  <c r="B3069" i="5"/>
  <c r="H3068" i="5"/>
  <c r="J3068" i="5" s="1"/>
  <c r="G3068" i="5"/>
  <c r="F3068" i="5"/>
  <c r="B3068" i="5"/>
  <c r="H3067" i="5"/>
  <c r="J3067" i="5" s="1"/>
  <c r="G3067" i="5"/>
  <c r="F3067" i="5"/>
  <c r="B3067" i="5"/>
  <c r="H3066" i="5"/>
  <c r="J3066" i="5" s="1"/>
  <c r="G3066" i="5"/>
  <c r="F3066" i="5"/>
  <c r="B3066" i="5"/>
  <c r="H3065" i="5"/>
  <c r="J3065" i="5" s="1"/>
  <c r="G3065" i="5"/>
  <c r="F3065" i="5"/>
  <c r="B3065" i="5"/>
  <c r="H3064" i="5"/>
  <c r="J3064" i="5" s="1"/>
  <c r="G3064" i="5"/>
  <c r="F3064" i="5"/>
  <c r="B3064" i="5"/>
  <c r="H3063" i="5"/>
  <c r="J3063" i="5" s="1"/>
  <c r="G3063" i="5"/>
  <c r="F3063" i="5"/>
  <c r="B3063" i="5"/>
  <c r="H3062" i="5"/>
  <c r="J3062" i="5" s="1"/>
  <c r="G3062" i="5"/>
  <c r="F3062" i="5"/>
  <c r="B3062" i="5"/>
  <c r="H3061" i="5"/>
  <c r="J3061" i="5" s="1"/>
  <c r="G3061" i="5"/>
  <c r="F3061" i="5"/>
  <c r="B3061" i="5"/>
  <c r="H3060" i="5"/>
  <c r="J3060" i="5" s="1"/>
  <c r="G3060" i="5"/>
  <c r="F3060" i="5"/>
  <c r="B3060" i="5"/>
  <c r="H3059" i="5"/>
  <c r="J3059" i="5" s="1"/>
  <c r="G3059" i="5"/>
  <c r="F3059" i="5"/>
  <c r="B3059" i="5"/>
  <c r="H3058" i="5"/>
  <c r="J3058" i="5" s="1"/>
  <c r="G3058" i="5"/>
  <c r="F3058" i="5"/>
  <c r="B3058" i="5"/>
  <c r="H3057" i="5"/>
  <c r="J3057" i="5" s="1"/>
  <c r="G3057" i="5"/>
  <c r="F3057" i="5"/>
  <c r="B3057" i="5"/>
  <c r="H3056" i="5"/>
  <c r="J3056" i="5" s="1"/>
  <c r="G3056" i="5"/>
  <c r="F3056" i="5"/>
  <c r="B3056" i="5"/>
  <c r="H3055" i="5"/>
  <c r="J3055" i="5" s="1"/>
  <c r="G3055" i="5"/>
  <c r="F3055" i="5"/>
  <c r="B3055" i="5"/>
  <c r="H3054" i="5"/>
  <c r="J3054" i="5" s="1"/>
  <c r="G3054" i="5"/>
  <c r="F3054" i="5"/>
  <c r="B3054" i="5"/>
  <c r="H3053" i="5"/>
  <c r="J3053" i="5" s="1"/>
  <c r="G3053" i="5"/>
  <c r="F3053" i="5"/>
  <c r="B3053" i="5"/>
  <c r="H3052" i="5"/>
  <c r="J3052" i="5" s="1"/>
  <c r="G3052" i="5"/>
  <c r="F3052" i="5"/>
  <c r="B3052" i="5"/>
  <c r="H3051" i="5"/>
  <c r="J3051" i="5" s="1"/>
  <c r="G3051" i="5"/>
  <c r="F3051" i="5"/>
  <c r="B3051" i="5"/>
  <c r="H3050" i="5"/>
  <c r="J3050" i="5" s="1"/>
  <c r="G3050" i="5"/>
  <c r="F3050" i="5"/>
  <c r="B3050" i="5"/>
  <c r="H3049" i="5"/>
  <c r="J3049" i="5" s="1"/>
  <c r="G3049" i="5"/>
  <c r="F3049" i="5"/>
  <c r="B3049" i="5"/>
  <c r="H3048" i="5"/>
  <c r="J3048" i="5" s="1"/>
  <c r="G3048" i="5"/>
  <c r="F3048" i="5"/>
  <c r="B3048" i="5"/>
  <c r="H3047" i="5"/>
  <c r="J3047" i="5" s="1"/>
  <c r="G3047" i="5"/>
  <c r="F3047" i="5"/>
  <c r="B3047" i="5"/>
  <c r="H3046" i="5"/>
  <c r="J3046" i="5" s="1"/>
  <c r="G3046" i="5"/>
  <c r="F3046" i="5"/>
  <c r="B3046" i="5"/>
  <c r="H3045" i="5"/>
  <c r="J3045" i="5" s="1"/>
  <c r="G3045" i="5"/>
  <c r="F3045" i="5"/>
  <c r="B3045" i="5"/>
  <c r="H3044" i="5"/>
  <c r="J3044" i="5" s="1"/>
  <c r="G3044" i="5"/>
  <c r="F3044" i="5"/>
  <c r="B3044" i="5"/>
  <c r="H3043" i="5"/>
  <c r="J3043" i="5" s="1"/>
  <c r="G3043" i="5"/>
  <c r="F3043" i="5"/>
  <c r="B3043" i="5"/>
  <c r="H3042" i="5"/>
  <c r="J3042" i="5" s="1"/>
  <c r="G3042" i="5"/>
  <c r="F3042" i="5"/>
  <c r="B3042" i="5"/>
  <c r="H3041" i="5"/>
  <c r="J3041" i="5" s="1"/>
  <c r="G3041" i="5"/>
  <c r="F3041" i="5"/>
  <c r="B3041" i="5"/>
  <c r="H3040" i="5"/>
  <c r="J3040" i="5" s="1"/>
  <c r="G3040" i="5"/>
  <c r="F3040" i="5"/>
  <c r="B3040" i="5"/>
  <c r="H3039" i="5"/>
  <c r="J3039" i="5" s="1"/>
  <c r="G3039" i="5"/>
  <c r="F3039" i="5"/>
  <c r="B3039" i="5"/>
  <c r="H3038" i="5"/>
  <c r="J3038" i="5" s="1"/>
  <c r="G3038" i="5"/>
  <c r="F3038" i="5"/>
  <c r="B3038" i="5"/>
  <c r="H3037" i="5"/>
  <c r="J3037" i="5" s="1"/>
  <c r="G3037" i="5"/>
  <c r="F3037" i="5"/>
  <c r="B3037" i="5"/>
  <c r="H3036" i="5"/>
  <c r="J3036" i="5" s="1"/>
  <c r="G3036" i="5"/>
  <c r="F3036" i="5"/>
  <c r="B3036" i="5"/>
  <c r="H3035" i="5"/>
  <c r="J3035" i="5" s="1"/>
  <c r="G3035" i="5"/>
  <c r="F3035" i="5"/>
  <c r="B3035" i="5"/>
  <c r="H3034" i="5"/>
  <c r="J3034" i="5" s="1"/>
  <c r="G3034" i="5"/>
  <c r="F3034" i="5"/>
  <c r="B3034" i="5"/>
  <c r="H3033" i="5"/>
  <c r="J3033" i="5" s="1"/>
  <c r="G3033" i="5"/>
  <c r="F3033" i="5"/>
  <c r="B3033" i="5"/>
  <c r="H3032" i="5"/>
  <c r="J3032" i="5" s="1"/>
  <c r="G3032" i="5"/>
  <c r="F3032" i="5"/>
  <c r="B3032" i="5"/>
  <c r="H3031" i="5"/>
  <c r="J3031" i="5" s="1"/>
  <c r="G3031" i="5"/>
  <c r="F3031" i="5"/>
  <c r="B3031" i="5"/>
  <c r="H3030" i="5"/>
  <c r="J3030" i="5" s="1"/>
  <c r="G3030" i="5"/>
  <c r="F3030" i="5"/>
  <c r="B3030" i="5"/>
  <c r="H3029" i="5"/>
  <c r="J3029" i="5" s="1"/>
  <c r="G3029" i="5"/>
  <c r="F3029" i="5"/>
  <c r="B3029" i="5"/>
  <c r="H3028" i="5"/>
  <c r="J3028" i="5" s="1"/>
  <c r="G3028" i="5"/>
  <c r="F3028" i="5"/>
  <c r="B3028" i="5"/>
  <c r="H3027" i="5"/>
  <c r="J3027" i="5" s="1"/>
  <c r="G3027" i="5"/>
  <c r="F3027" i="5"/>
  <c r="B3027" i="5"/>
  <c r="H3026" i="5"/>
  <c r="J3026" i="5" s="1"/>
  <c r="G3026" i="5"/>
  <c r="F3026" i="5"/>
  <c r="B3026" i="5"/>
  <c r="H3025" i="5"/>
  <c r="J3025" i="5" s="1"/>
  <c r="G3025" i="5"/>
  <c r="F3025" i="5"/>
  <c r="B3025" i="5"/>
  <c r="H3024" i="5"/>
  <c r="J3024" i="5" s="1"/>
  <c r="G3024" i="5"/>
  <c r="F3024" i="5"/>
  <c r="B3024" i="5"/>
  <c r="H3023" i="5"/>
  <c r="J3023" i="5" s="1"/>
  <c r="G3023" i="5"/>
  <c r="F3023" i="5"/>
  <c r="B3023" i="5"/>
  <c r="H3022" i="5"/>
  <c r="J3022" i="5" s="1"/>
  <c r="G3022" i="5"/>
  <c r="F3022" i="5"/>
  <c r="B3022" i="5"/>
  <c r="H3021" i="5"/>
  <c r="J3021" i="5" s="1"/>
  <c r="G3021" i="5"/>
  <c r="F3021" i="5"/>
  <c r="B3021" i="5"/>
  <c r="H3020" i="5"/>
  <c r="J3020" i="5" s="1"/>
  <c r="G3020" i="5"/>
  <c r="F3020" i="5"/>
  <c r="B3020" i="5"/>
  <c r="H3019" i="5"/>
  <c r="J3019" i="5" s="1"/>
  <c r="G3019" i="5"/>
  <c r="F3019" i="5"/>
  <c r="B3019" i="5"/>
  <c r="H3018" i="5"/>
  <c r="J3018" i="5" s="1"/>
  <c r="G3018" i="5"/>
  <c r="F3018" i="5"/>
  <c r="B3018" i="5"/>
  <c r="H3017" i="5"/>
  <c r="J3017" i="5" s="1"/>
  <c r="G3017" i="5"/>
  <c r="F3017" i="5"/>
  <c r="B3017" i="5"/>
  <c r="H3016" i="5"/>
  <c r="J3016" i="5" s="1"/>
  <c r="G3016" i="5"/>
  <c r="F3016" i="5"/>
  <c r="B3016" i="5"/>
  <c r="H3015" i="5"/>
  <c r="J3015" i="5" s="1"/>
  <c r="G3015" i="5"/>
  <c r="F3015" i="5"/>
  <c r="B3015" i="5"/>
  <c r="H3014" i="5"/>
  <c r="J3014" i="5" s="1"/>
  <c r="G3014" i="5"/>
  <c r="F3014" i="5"/>
  <c r="B3014" i="5"/>
  <c r="H3013" i="5"/>
  <c r="J3013" i="5" s="1"/>
  <c r="G3013" i="5"/>
  <c r="F3013" i="5"/>
  <c r="B3013" i="5"/>
  <c r="H3012" i="5"/>
  <c r="J3012" i="5" s="1"/>
  <c r="G3012" i="5"/>
  <c r="F3012" i="5"/>
  <c r="B3012" i="5"/>
  <c r="H3011" i="5"/>
  <c r="J3011" i="5" s="1"/>
  <c r="G3011" i="5"/>
  <c r="F3011" i="5"/>
  <c r="B3011" i="5"/>
  <c r="H3010" i="5"/>
  <c r="J3010" i="5" s="1"/>
  <c r="G3010" i="5"/>
  <c r="F3010" i="5"/>
  <c r="B3010" i="5"/>
  <c r="H3009" i="5"/>
  <c r="J3009" i="5" s="1"/>
  <c r="G3009" i="5"/>
  <c r="F3009" i="5"/>
  <c r="B3009" i="5"/>
  <c r="H3008" i="5"/>
  <c r="J3008" i="5" s="1"/>
  <c r="G3008" i="5"/>
  <c r="F3008" i="5"/>
  <c r="B3008" i="5"/>
  <c r="H3007" i="5"/>
  <c r="J3007" i="5" s="1"/>
  <c r="G3007" i="5"/>
  <c r="F3007" i="5"/>
  <c r="B3007" i="5"/>
  <c r="H3006" i="5"/>
  <c r="J3006" i="5" s="1"/>
  <c r="G3006" i="5"/>
  <c r="F3006" i="5"/>
  <c r="B3006" i="5"/>
  <c r="H3005" i="5"/>
  <c r="J3005" i="5" s="1"/>
  <c r="G3005" i="5"/>
  <c r="F3005" i="5"/>
  <c r="B3005" i="5"/>
  <c r="H3004" i="5"/>
  <c r="J3004" i="5" s="1"/>
  <c r="G3004" i="5"/>
  <c r="F3004" i="5"/>
  <c r="B3004" i="5"/>
  <c r="H3003" i="5"/>
  <c r="J3003" i="5" s="1"/>
  <c r="G3003" i="5"/>
  <c r="F3003" i="5"/>
  <c r="B3003" i="5"/>
  <c r="H3002" i="5"/>
  <c r="J3002" i="5" s="1"/>
  <c r="G3002" i="5"/>
  <c r="F3002" i="5"/>
  <c r="B3002" i="5"/>
  <c r="H3001" i="5"/>
  <c r="J3001" i="5" s="1"/>
  <c r="G3001" i="5"/>
  <c r="F3001" i="5"/>
  <c r="B3001" i="5"/>
  <c r="H3000" i="5"/>
  <c r="J3000" i="5" s="1"/>
  <c r="G3000" i="5"/>
  <c r="F3000" i="5"/>
  <c r="B3000" i="5"/>
  <c r="H2999" i="5"/>
  <c r="J2999" i="5" s="1"/>
  <c r="G2999" i="5"/>
  <c r="F2999" i="5"/>
  <c r="B2999" i="5"/>
  <c r="H2998" i="5"/>
  <c r="J2998" i="5" s="1"/>
  <c r="G2998" i="5"/>
  <c r="F2998" i="5"/>
  <c r="B2998" i="5"/>
  <c r="H2997" i="5"/>
  <c r="J2997" i="5" s="1"/>
  <c r="G2997" i="5"/>
  <c r="F2997" i="5"/>
  <c r="B2997" i="5"/>
  <c r="H2996" i="5"/>
  <c r="J2996" i="5" s="1"/>
  <c r="G2996" i="5"/>
  <c r="F2996" i="5"/>
  <c r="B2996" i="5"/>
  <c r="H2995" i="5"/>
  <c r="J2995" i="5" s="1"/>
  <c r="G2995" i="5"/>
  <c r="F2995" i="5"/>
  <c r="B2995" i="5"/>
  <c r="H2994" i="5"/>
  <c r="J2994" i="5" s="1"/>
  <c r="G2994" i="5"/>
  <c r="F2994" i="5"/>
  <c r="B2994" i="5"/>
  <c r="H2993" i="5"/>
  <c r="J2993" i="5" s="1"/>
  <c r="G2993" i="5"/>
  <c r="F2993" i="5"/>
  <c r="B2993" i="5"/>
  <c r="H2992" i="5"/>
  <c r="J2992" i="5" s="1"/>
  <c r="G2992" i="5"/>
  <c r="F2992" i="5"/>
  <c r="B2992" i="5"/>
  <c r="H2991" i="5"/>
  <c r="J2991" i="5" s="1"/>
  <c r="G2991" i="5"/>
  <c r="F2991" i="5"/>
  <c r="B2991" i="5"/>
  <c r="H2990" i="5"/>
  <c r="J2990" i="5" s="1"/>
  <c r="G2990" i="5"/>
  <c r="F2990" i="5"/>
  <c r="B2990" i="5"/>
  <c r="H2989" i="5"/>
  <c r="J2989" i="5" s="1"/>
  <c r="G2989" i="5"/>
  <c r="F2989" i="5"/>
  <c r="B2989" i="5"/>
  <c r="H2988" i="5"/>
  <c r="J2988" i="5" s="1"/>
  <c r="G2988" i="5"/>
  <c r="F2988" i="5"/>
  <c r="B2988" i="5"/>
  <c r="H2987" i="5"/>
  <c r="J2987" i="5" s="1"/>
  <c r="G2987" i="5"/>
  <c r="F2987" i="5"/>
  <c r="B2987" i="5"/>
  <c r="H2986" i="5"/>
  <c r="J2986" i="5" s="1"/>
  <c r="G2986" i="5"/>
  <c r="F2986" i="5"/>
  <c r="B2986" i="5"/>
  <c r="H2985" i="5"/>
  <c r="J2985" i="5" s="1"/>
  <c r="G2985" i="5"/>
  <c r="F2985" i="5"/>
  <c r="B2985" i="5"/>
  <c r="H2984" i="5"/>
  <c r="J2984" i="5" s="1"/>
  <c r="G2984" i="5"/>
  <c r="F2984" i="5"/>
  <c r="B2984" i="5"/>
  <c r="H2983" i="5"/>
  <c r="J2983" i="5" s="1"/>
  <c r="G2983" i="5"/>
  <c r="F2983" i="5"/>
  <c r="B2983" i="5"/>
  <c r="H2982" i="5"/>
  <c r="J2982" i="5" s="1"/>
  <c r="G2982" i="5"/>
  <c r="F2982" i="5"/>
  <c r="B2982" i="5"/>
  <c r="H2981" i="5"/>
  <c r="J2981" i="5" s="1"/>
  <c r="G2981" i="5"/>
  <c r="F2981" i="5"/>
  <c r="B2981" i="5"/>
  <c r="H2980" i="5"/>
  <c r="J2980" i="5" s="1"/>
  <c r="G2980" i="5"/>
  <c r="F2980" i="5"/>
  <c r="B2980" i="5"/>
  <c r="H2979" i="5"/>
  <c r="J2979" i="5" s="1"/>
  <c r="G2979" i="5"/>
  <c r="F2979" i="5"/>
  <c r="B2979" i="5"/>
  <c r="H2978" i="5"/>
  <c r="J2978" i="5" s="1"/>
  <c r="G2978" i="5"/>
  <c r="F2978" i="5"/>
  <c r="B2978" i="5"/>
  <c r="H2977" i="5"/>
  <c r="J2977" i="5" s="1"/>
  <c r="G2977" i="5"/>
  <c r="F2977" i="5"/>
  <c r="B2977" i="5"/>
  <c r="H2976" i="5"/>
  <c r="J2976" i="5" s="1"/>
  <c r="G2976" i="5"/>
  <c r="F2976" i="5"/>
  <c r="B2976" i="5"/>
  <c r="H2975" i="5"/>
  <c r="J2975" i="5" s="1"/>
  <c r="G2975" i="5"/>
  <c r="F2975" i="5"/>
  <c r="B2975" i="5"/>
  <c r="H2974" i="5"/>
  <c r="J2974" i="5" s="1"/>
  <c r="G2974" i="5"/>
  <c r="F2974" i="5"/>
  <c r="B2974" i="5"/>
  <c r="H2973" i="5"/>
  <c r="J2973" i="5" s="1"/>
  <c r="G2973" i="5"/>
  <c r="F2973" i="5"/>
  <c r="B2973" i="5"/>
  <c r="H2972" i="5"/>
  <c r="J2972" i="5" s="1"/>
  <c r="G2972" i="5"/>
  <c r="F2972" i="5"/>
  <c r="B2972" i="5"/>
  <c r="H2971" i="5"/>
  <c r="J2971" i="5" s="1"/>
  <c r="G2971" i="5"/>
  <c r="F2971" i="5"/>
  <c r="B2971" i="5"/>
  <c r="H2970" i="5"/>
  <c r="J2970" i="5" s="1"/>
  <c r="G2970" i="5"/>
  <c r="F2970" i="5"/>
  <c r="B2970" i="5"/>
  <c r="H2969" i="5"/>
  <c r="J2969" i="5" s="1"/>
  <c r="G2969" i="5"/>
  <c r="F2969" i="5"/>
  <c r="B2969" i="5"/>
  <c r="H2968" i="5"/>
  <c r="J2968" i="5" s="1"/>
  <c r="G2968" i="5"/>
  <c r="F2968" i="5"/>
  <c r="B2968" i="5"/>
  <c r="H2967" i="5"/>
  <c r="J2967" i="5" s="1"/>
  <c r="G2967" i="5"/>
  <c r="F2967" i="5"/>
  <c r="B2967" i="5"/>
  <c r="H2966" i="5"/>
  <c r="J2966" i="5" s="1"/>
  <c r="G2966" i="5"/>
  <c r="F2966" i="5"/>
  <c r="B2966" i="5"/>
  <c r="H2965" i="5"/>
  <c r="J2965" i="5" s="1"/>
  <c r="G2965" i="5"/>
  <c r="F2965" i="5"/>
  <c r="B2965" i="5"/>
  <c r="H2964" i="5"/>
  <c r="J2964" i="5" s="1"/>
  <c r="G2964" i="5"/>
  <c r="F2964" i="5"/>
  <c r="B2964" i="5"/>
  <c r="H2963" i="5"/>
  <c r="J2963" i="5" s="1"/>
  <c r="G2963" i="5"/>
  <c r="F2963" i="5"/>
  <c r="B2963" i="5"/>
  <c r="H2962" i="5"/>
  <c r="J2962" i="5" s="1"/>
  <c r="G2962" i="5"/>
  <c r="F2962" i="5"/>
  <c r="B2962" i="5"/>
  <c r="H2961" i="5"/>
  <c r="J2961" i="5" s="1"/>
  <c r="G2961" i="5"/>
  <c r="F2961" i="5"/>
  <c r="B2961" i="5"/>
  <c r="H2960" i="5"/>
  <c r="J2960" i="5" s="1"/>
  <c r="G2960" i="5"/>
  <c r="F2960" i="5"/>
  <c r="B2960" i="5"/>
  <c r="H2959" i="5"/>
  <c r="J2959" i="5" s="1"/>
  <c r="G2959" i="5"/>
  <c r="F2959" i="5"/>
  <c r="B2959" i="5"/>
  <c r="H2958" i="5"/>
  <c r="J2958" i="5" s="1"/>
  <c r="G2958" i="5"/>
  <c r="F2958" i="5"/>
  <c r="B2958" i="5"/>
  <c r="H2957" i="5"/>
  <c r="J2957" i="5" s="1"/>
  <c r="G2957" i="5"/>
  <c r="F2957" i="5"/>
  <c r="B2957" i="5"/>
  <c r="H2956" i="5"/>
  <c r="J2956" i="5" s="1"/>
  <c r="G2956" i="5"/>
  <c r="F2956" i="5"/>
  <c r="B2956" i="5"/>
  <c r="H2955" i="5"/>
  <c r="J2955" i="5" s="1"/>
  <c r="G2955" i="5"/>
  <c r="F2955" i="5"/>
  <c r="B2955" i="5"/>
  <c r="H2954" i="5"/>
  <c r="J2954" i="5" s="1"/>
  <c r="G2954" i="5"/>
  <c r="F2954" i="5"/>
  <c r="B2954" i="5"/>
  <c r="H2953" i="5"/>
  <c r="J2953" i="5" s="1"/>
  <c r="G2953" i="5"/>
  <c r="F2953" i="5"/>
  <c r="B2953" i="5"/>
  <c r="H2952" i="5"/>
  <c r="J2952" i="5" s="1"/>
  <c r="G2952" i="5"/>
  <c r="F2952" i="5"/>
  <c r="B2952" i="5"/>
  <c r="H2951" i="5"/>
  <c r="J2951" i="5" s="1"/>
  <c r="G2951" i="5"/>
  <c r="F2951" i="5"/>
  <c r="B2951" i="5"/>
  <c r="H2950" i="5"/>
  <c r="J2950" i="5" s="1"/>
  <c r="G2950" i="5"/>
  <c r="F2950" i="5"/>
  <c r="B2950" i="5"/>
  <c r="H2949" i="5"/>
  <c r="J2949" i="5" s="1"/>
  <c r="G2949" i="5"/>
  <c r="F2949" i="5"/>
  <c r="B2949" i="5"/>
  <c r="H2948" i="5"/>
  <c r="J2948" i="5" s="1"/>
  <c r="G2948" i="5"/>
  <c r="F2948" i="5"/>
  <c r="B2948" i="5"/>
  <c r="H2947" i="5"/>
  <c r="J2947" i="5" s="1"/>
  <c r="G2947" i="5"/>
  <c r="F2947" i="5"/>
  <c r="B2947" i="5"/>
  <c r="H2946" i="5"/>
  <c r="J2946" i="5" s="1"/>
  <c r="G2946" i="5"/>
  <c r="F2946" i="5"/>
  <c r="B2946" i="5"/>
  <c r="H2945" i="5"/>
  <c r="J2945" i="5" s="1"/>
  <c r="G2945" i="5"/>
  <c r="F2945" i="5"/>
  <c r="B2945" i="5"/>
  <c r="H2944" i="5"/>
  <c r="J2944" i="5" s="1"/>
  <c r="G2944" i="5"/>
  <c r="F2944" i="5"/>
  <c r="B2944" i="5"/>
  <c r="H2943" i="5"/>
  <c r="J2943" i="5" s="1"/>
  <c r="G2943" i="5"/>
  <c r="F2943" i="5"/>
  <c r="B2943" i="5"/>
  <c r="H2942" i="5"/>
  <c r="J2942" i="5" s="1"/>
  <c r="G2942" i="5"/>
  <c r="F2942" i="5"/>
  <c r="B2942" i="5"/>
  <c r="H2941" i="5"/>
  <c r="J2941" i="5" s="1"/>
  <c r="G2941" i="5"/>
  <c r="F2941" i="5"/>
  <c r="B2941" i="5"/>
  <c r="H2940" i="5"/>
  <c r="J2940" i="5" s="1"/>
  <c r="G2940" i="5"/>
  <c r="F2940" i="5"/>
  <c r="B2940" i="5"/>
  <c r="H2939" i="5"/>
  <c r="J2939" i="5" s="1"/>
  <c r="G2939" i="5"/>
  <c r="F2939" i="5"/>
  <c r="B2939" i="5"/>
  <c r="H2938" i="5"/>
  <c r="J2938" i="5" s="1"/>
  <c r="G2938" i="5"/>
  <c r="F2938" i="5"/>
  <c r="B2938" i="5"/>
  <c r="H2937" i="5"/>
  <c r="J2937" i="5" s="1"/>
  <c r="G2937" i="5"/>
  <c r="F2937" i="5"/>
  <c r="B2937" i="5"/>
  <c r="H2936" i="5"/>
  <c r="J2936" i="5" s="1"/>
  <c r="G2936" i="5"/>
  <c r="F2936" i="5"/>
  <c r="B2936" i="5"/>
  <c r="H2935" i="5"/>
  <c r="J2935" i="5" s="1"/>
  <c r="G2935" i="5"/>
  <c r="F2935" i="5"/>
  <c r="B2935" i="5"/>
  <c r="H2934" i="5"/>
  <c r="J2934" i="5" s="1"/>
  <c r="G2934" i="5"/>
  <c r="F2934" i="5"/>
  <c r="B2934" i="5"/>
  <c r="H2933" i="5"/>
  <c r="J2933" i="5" s="1"/>
  <c r="G2933" i="5"/>
  <c r="F2933" i="5"/>
  <c r="B2933" i="5"/>
  <c r="H2932" i="5"/>
  <c r="J2932" i="5" s="1"/>
  <c r="G2932" i="5"/>
  <c r="F2932" i="5"/>
  <c r="B2932" i="5"/>
  <c r="H2931" i="5"/>
  <c r="J2931" i="5" s="1"/>
  <c r="G2931" i="5"/>
  <c r="F2931" i="5"/>
  <c r="B2931" i="5"/>
  <c r="H2930" i="5"/>
  <c r="J2930" i="5" s="1"/>
  <c r="G2930" i="5"/>
  <c r="F2930" i="5"/>
  <c r="B2930" i="5"/>
  <c r="H2929" i="5"/>
  <c r="J2929" i="5" s="1"/>
  <c r="G2929" i="5"/>
  <c r="F2929" i="5"/>
  <c r="B2929" i="5"/>
  <c r="H2928" i="5"/>
  <c r="J2928" i="5" s="1"/>
  <c r="G2928" i="5"/>
  <c r="F2928" i="5"/>
  <c r="B2928" i="5"/>
  <c r="H2927" i="5"/>
  <c r="J2927" i="5" s="1"/>
  <c r="G2927" i="5"/>
  <c r="F2927" i="5"/>
  <c r="B2927" i="5"/>
  <c r="H2926" i="5"/>
  <c r="J2926" i="5" s="1"/>
  <c r="G2926" i="5"/>
  <c r="F2926" i="5"/>
  <c r="B2926" i="5"/>
  <c r="H2925" i="5"/>
  <c r="J2925" i="5" s="1"/>
  <c r="G2925" i="5"/>
  <c r="F2925" i="5"/>
  <c r="B2925" i="5"/>
  <c r="H2924" i="5"/>
  <c r="J2924" i="5" s="1"/>
  <c r="G2924" i="5"/>
  <c r="F2924" i="5"/>
  <c r="B2924" i="5"/>
  <c r="H2923" i="5"/>
  <c r="J2923" i="5" s="1"/>
  <c r="G2923" i="5"/>
  <c r="F2923" i="5"/>
  <c r="B2923" i="5"/>
  <c r="H2922" i="5"/>
  <c r="J2922" i="5" s="1"/>
  <c r="G2922" i="5"/>
  <c r="F2922" i="5"/>
  <c r="B2922" i="5"/>
  <c r="H2921" i="5"/>
  <c r="J2921" i="5" s="1"/>
  <c r="G2921" i="5"/>
  <c r="F2921" i="5"/>
  <c r="B2921" i="5"/>
  <c r="H2920" i="5"/>
  <c r="J2920" i="5" s="1"/>
  <c r="G2920" i="5"/>
  <c r="F2920" i="5"/>
  <c r="B2920" i="5"/>
  <c r="H2919" i="5"/>
  <c r="J2919" i="5" s="1"/>
  <c r="G2919" i="5"/>
  <c r="F2919" i="5"/>
  <c r="B2919" i="5"/>
  <c r="H2918" i="5"/>
  <c r="J2918" i="5" s="1"/>
  <c r="G2918" i="5"/>
  <c r="F2918" i="5"/>
  <c r="B2918" i="5"/>
  <c r="H2917" i="5"/>
  <c r="J2917" i="5" s="1"/>
  <c r="G2917" i="5"/>
  <c r="F2917" i="5"/>
  <c r="B2917" i="5"/>
  <c r="H2916" i="5"/>
  <c r="J2916" i="5" s="1"/>
  <c r="G2916" i="5"/>
  <c r="F2916" i="5"/>
  <c r="B2916" i="5"/>
  <c r="H2915" i="5"/>
  <c r="J2915" i="5" s="1"/>
  <c r="G2915" i="5"/>
  <c r="F2915" i="5"/>
  <c r="B2915" i="5"/>
  <c r="H2914" i="5"/>
  <c r="J2914" i="5" s="1"/>
  <c r="G2914" i="5"/>
  <c r="F2914" i="5"/>
  <c r="B2914" i="5"/>
  <c r="H2913" i="5"/>
  <c r="J2913" i="5" s="1"/>
  <c r="G2913" i="5"/>
  <c r="F2913" i="5"/>
  <c r="B2913" i="5"/>
  <c r="H2912" i="5"/>
  <c r="J2912" i="5" s="1"/>
  <c r="G2912" i="5"/>
  <c r="F2912" i="5"/>
  <c r="B2912" i="5"/>
  <c r="H2911" i="5"/>
  <c r="J2911" i="5" s="1"/>
  <c r="G2911" i="5"/>
  <c r="F2911" i="5"/>
  <c r="B2911" i="5"/>
  <c r="H2910" i="5"/>
  <c r="J2910" i="5" s="1"/>
  <c r="G2910" i="5"/>
  <c r="F2910" i="5"/>
  <c r="B2910" i="5"/>
  <c r="H2909" i="5"/>
  <c r="J2909" i="5" s="1"/>
  <c r="G2909" i="5"/>
  <c r="F2909" i="5"/>
  <c r="B2909" i="5"/>
  <c r="H2908" i="5"/>
  <c r="J2908" i="5" s="1"/>
  <c r="G2908" i="5"/>
  <c r="F2908" i="5"/>
  <c r="B2908" i="5"/>
  <c r="H2907" i="5"/>
  <c r="J2907" i="5" s="1"/>
  <c r="G2907" i="5"/>
  <c r="F2907" i="5"/>
  <c r="B2907" i="5"/>
  <c r="H2906" i="5"/>
  <c r="J2906" i="5" s="1"/>
  <c r="G2906" i="5"/>
  <c r="F2906" i="5"/>
  <c r="B2906" i="5"/>
  <c r="H2905" i="5"/>
  <c r="J2905" i="5" s="1"/>
  <c r="G2905" i="5"/>
  <c r="F2905" i="5"/>
  <c r="B2905" i="5"/>
  <c r="H2904" i="5"/>
  <c r="J2904" i="5" s="1"/>
  <c r="G2904" i="5"/>
  <c r="F2904" i="5"/>
  <c r="B2904" i="5"/>
  <c r="H2903" i="5"/>
  <c r="J2903" i="5" s="1"/>
  <c r="G2903" i="5"/>
  <c r="F2903" i="5"/>
  <c r="B2903" i="5"/>
  <c r="H2902" i="5"/>
  <c r="J2902" i="5" s="1"/>
  <c r="G2902" i="5"/>
  <c r="F2902" i="5"/>
  <c r="B2902" i="5"/>
  <c r="H2901" i="5"/>
  <c r="J2901" i="5" s="1"/>
  <c r="G2901" i="5"/>
  <c r="F2901" i="5"/>
  <c r="B2901" i="5"/>
  <c r="H2900" i="5"/>
  <c r="J2900" i="5" s="1"/>
  <c r="G2900" i="5"/>
  <c r="F2900" i="5"/>
  <c r="B2900" i="5"/>
  <c r="H2899" i="5"/>
  <c r="J2899" i="5" s="1"/>
  <c r="G2899" i="5"/>
  <c r="F2899" i="5"/>
  <c r="B2899" i="5"/>
  <c r="H2898" i="5"/>
  <c r="J2898" i="5" s="1"/>
  <c r="G2898" i="5"/>
  <c r="F2898" i="5"/>
  <c r="B2898" i="5"/>
  <c r="H2897" i="5"/>
  <c r="J2897" i="5" s="1"/>
  <c r="G2897" i="5"/>
  <c r="F2897" i="5"/>
  <c r="B2897" i="5"/>
  <c r="H2896" i="5"/>
  <c r="J2896" i="5" s="1"/>
  <c r="G2896" i="5"/>
  <c r="F2896" i="5"/>
  <c r="B2896" i="5"/>
  <c r="H2895" i="5"/>
  <c r="J2895" i="5" s="1"/>
  <c r="G2895" i="5"/>
  <c r="F2895" i="5"/>
  <c r="B2895" i="5"/>
  <c r="H2894" i="5"/>
  <c r="J2894" i="5" s="1"/>
  <c r="G2894" i="5"/>
  <c r="F2894" i="5"/>
  <c r="B2894" i="5"/>
  <c r="H2893" i="5"/>
  <c r="J2893" i="5" s="1"/>
  <c r="G2893" i="5"/>
  <c r="F2893" i="5"/>
  <c r="B2893" i="5"/>
  <c r="H2892" i="5"/>
  <c r="J2892" i="5" s="1"/>
  <c r="G2892" i="5"/>
  <c r="F2892" i="5"/>
  <c r="B2892" i="5"/>
  <c r="H2891" i="5"/>
  <c r="J2891" i="5" s="1"/>
  <c r="G2891" i="5"/>
  <c r="F2891" i="5"/>
  <c r="B2891" i="5"/>
  <c r="H2890" i="5"/>
  <c r="J2890" i="5" s="1"/>
  <c r="G2890" i="5"/>
  <c r="F2890" i="5"/>
  <c r="B2890" i="5"/>
  <c r="H2889" i="5"/>
  <c r="J2889" i="5" s="1"/>
  <c r="G2889" i="5"/>
  <c r="F2889" i="5"/>
  <c r="B2889" i="5"/>
  <c r="H2888" i="5"/>
  <c r="J2888" i="5" s="1"/>
  <c r="G2888" i="5"/>
  <c r="F2888" i="5"/>
  <c r="B2888" i="5"/>
  <c r="H2887" i="5"/>
  <c r="J2887" i="5" s="1"/>
  <c r="G2887" i="5"/>
  <c r="F2887" i="5"/>
  <c r="B2887" i="5"/>
  <c r="H2886" i="5"/>
  <c r="J2886" i="5" s="1"/>
  <c r="G2886" i="5"/>
  <c r="F2886" i="5"/>
  <c r="B2886" i="5"/>
  <c r="H2885" i="5"/>
  <c r="J2885" i="5" s="1"/>
  <c r="G2885" i="5"/>
  <c r="F2885" i="5"/>
  <c r="B2885" i="5"/>
  <c r="H2884" i="5"/>
  <c r="J2884" i="5" s="1"/>
  <c r="G2884" i="5"/>
  <c r="F2884" i="5"/>
  <c r="B2884" i="5"/>
  <c r="H2883" i="5"/>
  <c r="J2883" i="5" s="1"/>
  <c r="G2883" i="5"/>
  <c r="F2883" i="5"/>
  <c r="B2883" i="5"/>
  <c r="H2882" i="5"/>
  <c r="J2882" i="5" s="1"/>
  <c r="G2882" i="5"/>
  <c r="F2882" i="5"/>
  <c r="B2882" i="5"/>
  <c r="H2881" i="5"/>
  <c r="J2881" i="5" s="1"/>
  <c r="G2881" i="5"/>
  <c r="F2881" i="5"/>
  <c r="B2881" i="5"/>
  <c r="H2880" i="5"/>
  <c r="J2880" i="5" s="1"/>
  <c r="G2880" i="5"/>
  <c r="F2880" i="5"/>
  <c r="B2880" i="5"/>
  <c r="H2879" i="5"/>
  <c r="J2879" i="5" s="1"/>
  <c r="G2879" i="5"/>
  <c r="F2879" i="5"/>
  <c r="B2879" i="5"/>
  <c r="H2878" i="5"/>
  <c r="J2878" i="5" s="1"/>
  <c r="G2878" i="5"/>
  <c r="F2878" i="5"/>
  <c r="B2878" i="5"/>
  <c r="H2877" i="5"/>
  <c r="J2877" i="5" s="1"/>
  <c r="G2877" i="5"/>
  <c r="F2877" i="5"/>
  <c r="B2877" i="5"/>
  <c r="H2876" i="5"/>
  <c r="J2876" i="5" s="1"/>
  <c r="G2876" i="5"/>
  <c r="F2876" i="5"/>
  <c r="B2876" i="5"/>
  <c r="H2875" i="5"/>
  <c r="J2875" i="5" s="1"/>
  <c r="G2875" i="5"/>
  <c r="F2875" i="5"/>
  <c r="B2875" i="5"/>
  <c r="H2874" i="5"/>
  <c r="J2874" i="5" s="1"/>
  <c r="G2874" i="5"/>
  <c r="F2874" i="5"/>
  <c r="B2874" i="5"/>
  <c r="H2873" i="5"/>
  <c r="J2873" i="5" s="1"/>
  <c r="G2873" i="5"/>
  <c r="F2873" i="5"/>
  <c r="B2873" i="5"/>
  <c r="H2872" i="5"/>
  <c r="J2872" i="5" s="1"/>
  <c r="G2872" i="5"/>
  <c r="F2872" i="5"/>
  <c r="B2872" i="5"/>
  <c r="H2871" i="5"/>
  <c r="J2871" i="5" s="1"/>
  <c r="G2871" i="5"/>
  <c r="F2871" i="5"/>
  <c r="B2871" i="5"/>
  <c r="H2870" i="5"/>
  <c r="J2870" i="5" s="1"/>
  <c r="G2870" i="5"/>
  <c r="F2870" i="5"/>
  <c r="B2870" i="5"/>
  <c r="H2869" i="5"/>
  <c r="J2869" i="5" s="1"/>
  <c r="G2869" i="5"/>
  <c r="F2869" i="5"/>
  <c r="B2869" i="5"/>
  <c r="H2868" i="5"/>
  <c r="J2868" i="5" s="1"/>
  <c r="G2868" i="5"/>
  <c r="F2868" i="5"/>
  <c r="B2868" i="5"/>
  <c r="H2867" i="5"/>
  <c r="J2867" i="5" s="1"/>
  <c r="G2867" i="5"/>
  <c r="F2867" i="5"/>
  <c r="B2867" i="5"/>
  <c r="H2866" i="5"/>
  <c r="J2866" i="5" s="1"/>
  <c r="G2866" i="5"/>
  <c r="F2866" i="5"/>
  <c r="B2866" i="5"/>
  <c r="H2865" i="5"/>
  <c r="J2865" i="5" s="1"/>
  <c r="G2865" i="5"/>
  <c r="F2865" i="5"/>
  <c r="B2865" i="5"/>
  <c r="H2864" i="5"/>
  <c r="J2864" i="5" s="1"/>
  <c r="G2864" i="5"/>
  <c r="F2864" i="5"/>
  <c r="B2864" i="5"/>
  <c r="H2863" i="5"/>
  <c r="J2863" i="5" s="1"/>
  <c r="G2863" i="5"/>
  <c r="F2863" i="5"/>
  <c r="B2863" i="5"/>
  <c r="H2862" i="5"/>
  <c r="J2862" i="5" s="1"/>
  <c r="G2862" i="5"/>
  <c r="F2862" i="5"/>
  <c r="B2862" i="5"/>
  <c r="H2861" i="5"/>
  <c r="J2861" i="5" s="1"/>
  <c r="G2861" i="5"/>
  <c r="F2861" i="5"/>
  <c r="B2861" i="5"/>
  <c r="H2860" i="5"/>
  <c r="J2860" i="5" s="1"/>
  <c r="G2860" i="5"/>
  <c r="F2860" i="5"/>
  <c r="B2860" i="5"/>
  <c r="H2859" i="5"/>
  <c r="J2859" i="5" s="1"/>
  <c r="G2859" i="5"/>
  <c r="F2859" i="5"/>
  <c r="B2859" i="5"/>
  <c r="H2858" i="5"/>
  <c r="J2858" i="5" s="1"/>
  <c r="G2858" i="5"/>
  <c r="F2858" i="5"/>
  <c r="B2858" i="5"/>
  <c r="H2857" i="5"/>
  <c r="J2857" i="5" s="1"/>
  <c r="G2857" i="5"/>
  <c r="F2857" i="5"/>
  <c r="B2857" i="5"/>
  <c r="H2856" i="5"/>
  <c r="J2856" i="5" s="1"/>
  <c r="G2856" i="5"/>
  <c r="F2856" i="5"/>
  <c r="B2856" i="5"/>
  <c r="H2855" i="5"/>
  <c r="J2855" i="5" s="1"/>
  <c r="G2855" i="5"/>
  <c r="F2855" i="5"/>
  <c r="B2855" i="5"/>
  <c r="H2854" i="5"/>
  <c r="J2854" i="5" s="1"/>
  <c r="G2854" i="5"/>
  <c r="F2854" i="5"/>
  <c r="B2854" i="5"/>
  <c r="H2853" i="5"/>
  <c r="J2853" i="5" s="1"/>
  <c r="G2853" i="5"/>
  <c r="F2853" i="5"/>
  <c r="B2853" i="5"/>
  <c r="H2852" i="5"/>
  <c r="J2852" i="5" s="1"/>
  <c r="G2852" i="5"/>
  <c r="F2852" i="5"/>
  <c r="B2852" i="5"/>
  <c r="H2851" i="5"/>
  <c r="J2851" i="5" s="1"/>
  <c r="G2851" i="5"/>
  <c r="F2851" i="5"/>
  <c r="B2851" i="5"/>
  <c r="H2850" i="5"/>
  <c r="J2850" i="5" s="1"/>
  <c r="G2850" i="5"/>
  <c r="F2850" i="5"/>
  <c r="B2850" i="5"/>
  <c r="H2849" i="5"/>
  <c r="J2849" i="5" s="1"/>
  <c r="G2849" i="5"/>
  <c r="F2849" i="5"/>
  <c r="B2849" i="5"/>
  <c r="H2848" i="5"/>
  <c r="J2848" i="5" s="1"/>
  <c r="G2848" i="5"/>
  <c r="F2848" i="5"/>
  <c r="B2848" i="5"/>
  <c r="H2847" i="5"/>
  <c r="J2847" i="5" s="1"/>
  <c r="G2847" i="5"/>
  <c r="F2847" i="5"/>
  <c r="B2847" i="5"/>
  <c r="H2846" i="5"/>
  <c r="J2846" i="5" s="1"/>
  <c r="G2846" i="5"/>
  <c r="F2846" i="5"/>
  <c r="B2846" i="5"/>
  <c r="H2845" i="5"/>
  <c r="J2845" i="5" s="1"/>
  <c r="G2845" i="5"/>
  <c r="F2845" i="5"/>
  <c r="B2845" i="5"/>
  <c r="H2844" i="5"/>
  <c r="J2844" i="5" s="1"/>
  <c r="G2844" i="5"/>
  <c r="F2844" i="5"/>
  <c r="B2844" i="5"/>
  <c r="H2843" i="5"/>
  <c r="J2843" i="5" s="1"/>
  <c r="G2843" i="5"/>
  <c r="F2843" i="5"/>
  <c r="B2843" i="5"/>
  <c r="H2842" i="5"/>
  <c r="J2842" i="5" s="1"/>
  <c r="G2842" i="5"/>
  <c r="F2842" i="5"/>
  <c r="B2842" i="5"/>
  <c r="H2841" i="5"/>
  <c r="J2841" i="5" s="1"/>
  <c r="G2841" i="5"/>
  <c r="F2841" i="5"/>
  <c r="B2841" i="5"/>
  <c r="H2840" i="5"/>
  <c r="J2840" i="5" s="1"/>
  <c r="G2840" i="5"/>
  <c r="F2840" i="5"/>
  <c r="B2840" i="5"/>
  <c r="H2839" i="5"/>
  <c r="J2839" i="5" s="1"/>
  <c r="G2839" i="5"/>
  <c r="F2839" i="5"/>
  <c r="B2839" i="5"/>
  <c r="H2838" i="5"/>
  <c r="J2838" i="5" s="1"/>
  <c r="G2838" i="5"/>
  <c r="F2838" i="5"/>
  <c r="B2838" i="5"/>
  <c r="H2837" i="5"/>
  <c r="J2837" i="5" s="1"/>
  <c r="G2837" i="5"/>
  <c r="F2837" i="5"/>
  <c r="B2837" i="5"/>
  <c r="H2836" i="5"/>
  <c r="J2836" i="5" s="1"/>
  <c r="G2836" i="5"/>
  <c r="F2836" i="5"/>
  <c r="B2836" i="5"/>
  <c r="H2835" i="5"/>
  <c r="J2835" i="5" s="1"/>
  <c r="G2835" i="5"/>
  <c r="F2835" i="5"/>
  <c r="B2835" i="5"/>
  <c r="H2834" i="5"/>
  <c r="J2834" i="5" s="1"/>
  <c r="G2834" i="5"/>
  <c r="F2834" i="5"/>
  <c r="B2834" i="5"/>
  <c r="H2833" i="5"/>
  <c r="J2833" i="5" s="1"/>
  <c r="G2833" i="5"/>
  <c r="F2833" i="5"/>
  <c r="B2833" i="5"/>
  <c r="H2832" i="5"/>
  <c r="J2832" i="5" s="1"/>
  <c r="G2832" i="5"/>
  <c r="F2832" i="5"/>
  <c r="B2832" i="5"/>
  <c r="H2831" i="5"/>
  <c r="J2831" i="5" s="1"/>
  <c r="G2831" i="5"/>
  <c r="F2831" i="5"/>
  <c r="B2831" i="5"/>
  <c r="H2830" i="5"/>
  <c r="J2830" i="5" s="1"/>
  <c r="G2830" i="5"/>
  <c r="F2830" i="5"/>
  <c r="B2830" i="5"/>
  <c r="H2829" i="5"/>
  <c r="J2829" i="5" s="1"/>
  <c r="G2829" i="5"/>
  <c r="F2829" i="5"/>
  <c r="B2829" i="5"/>
  <c r="H2828" i="5"/>
  <c r="J2828" i="5" s="1"/>
  <c r="G2828" i="5"/>
  <c r="F2828" i="5"/>
  <c r="B2828" i="5"/>
  <c r="H2827" i="5"/>
  <c r="J2827" i="5" s="1"/>
  <c r="G2827" i="5"/>
  <c r="F2827" i="5"/>
  <c r="B2827" i="5"/>
  <c r="H2826" i="5"/>
  <c r="J2826" i="5" s="1"/>
  <c r="G2826" i="5"/>
  <c r="F2826" i="5"/>
  <c r="B2826" i="5"/>
  <c r="H2825" i="5"/>
  <c r="J2825" i="5" s="1"/>
  <c r="G2825" i="5"/>
  <c r="F2825" i="5"/>
  <c r="B2825" i="5"/>
  <c r="H2824" i="5"/>
  <c r="J2824" i="5" s="1"/>
  <c r="G2824" i="5"/>
  <c r="F2824" i="5"/>
  <c r="B2824" i="5"/>
  <c r="H2823" i="5"/>
  <c r="J2823" i="5" s="1"/>
  <c r="G2823" i="5"/>
  <c r="F2823" i="5"/>
  <c r="B2823" i="5"/>
  <c r="H2822" i="5"/>
  <c r="J2822" i="5" s="1"/>
  <c r="G2822" i="5"/>
  <c r="F2822" i="5"/>
  <c r="B2822" i="5"/>
  <c r="H2821" i="5"/>
  <c r="J2821" i="5" s="1"/>
  <c r="G2821" i="5"/>
  <c r="F2821" i="5"/>
  <c r="B2821" i="5"/>
  <c r="H2820" i="5"/>
  <c r="J2820" i="5" s="1"/>
  <c r="G2820" i="5"/>
  <c r="F2820" i="5"/>
  <c r="B2820" i="5"/>
  <c r="H2819" i="5"/>
  <c r="J2819" i="5" s="1"/>
  <c r="G2819" i="5"/>
  <c r="F2819" i="5"/>
  <c r="B2819" i="5"/>
  <c r="H2818" i="5"/>
  <c r="J2818" i="5" s="1"/>
  <c r="G2818" i="5"/>
  <c r="F2818" i="5"/>
  <c r="B2818" i="5"/>
  <c r="H2817" i="5"/>
  <c r="J2817" i="5" s="1"/>
  <c r="G2817" i="5"/>
  <c r="F2817" i="5"/>
  <c r="B2817" i="5"/>
  <c r="H2816" i="5"/>
  <c r="J2816" i="5" s="1"/>
  <c r="G2816" i="5"/>
  <c r="F2816" i="5"/>
  <c r="B2816" i="5"/>
  <c r="H2815" i="5"/>
  <c r="J2815" i="5" s="1"/>
  <c r="G2815" i="5"/>
  <c r="F2815" i="5"/>
  <c r="B2815" i="5"/>
  <c r="H2814" i="5"/>
  <c r="J2814" i="5" s="1"/>
  <c r="G2814" i="5"/>
  <c r="F2814" i="5"/>
  <c r="B2814" i="5"/>
  <c r="H2813" i="5"/>
  <c r="J2813" i="5" s="1"/>
  <c r="G2813" i="5"/>
  <c r="F2813" i="5"/>
  <c r="B2813" i="5"/>
  <c r="H2812" i="5"/>
  <c r="J2812" i="5" s="1"/>
  <c r="G2812" i="5"/>
  <c r="F2812" i="5"/>
  <c r="B2812" i="5"/>
  <c r="H2811" i="5"/>
  <c r="J2811" i="5" s="1"/>
  <c r="G2811" i="5"/>
  <c r="F2811" i="5"/>
  <c r="B2811" i="5"/>
  <c r="H2810" i="5"/>
  <c r="J2810" i="5" s="1"/>
  <c r="G2810" i="5"/>
  <c r="F2810" i="5"/>
  <c r="B2810" i="5"/>
  <c r="H2809" i="5"/>
  <c r="J2809" i="5" s="1"/>
  <c r="G2809" i="5"/>
  <c r="F2809" i="5"/>
  <c r="B2809" i="5"/>
  <c r="H2808" i="5"/>
  <c r="J2808" i="5" s="1"/>
  <c r="G2808" i="5"/>
  <c r="F2808" i="5"/>
  <c r="B2808" i="5"/>
  <c r="H2807" i="5"/>
  <c r="J2807" i="5" s="1"/>
  <c r="G2807" i="5"/>
  <c r="F2807" i="5"/>
  <c r="B2807" i="5"/>
  <c r="H2806" i="5"/>
  <c r="J2806" i="5" s="1"/>
  <c r="G2806" i="5"/>
  <c r="F2806" i="5"/>
  <c r="B2806" i="5"/>
  <c r="H2805" i="5"/>
  <c r="J2805" i="5" s="1"/>
  <c r="G2805" i="5"/>
  <c r="F2805" i="5"/>
  <c r="B2805" i="5"/>
  <c r="H2804" i="5"/>
  <c r="J2804" i="5" s="1"/>
  <c r="G2804" i="5"/>
  <c r="F2804" i="5"/>
  <c r="B2804" i="5"/>
  <c r="H2803" i="5"/>
  <c r="J2803" i="5" s="1"/>
  <c r="G2803" i="5"/>
  <c r="F2803" i="5"/>
  <c r="B2803" i="5"/>
  <c r="H2802" i="5"/>
  <c r="J2802" i="5" s="1"/>
  <c r="G2802" i="5"/>
  <c r="F2802" i="5"/>
  <c r="B2802" i="5"/>
  <c r="H2801" i="5"/>
  <c r="J2801" i="5" s="1"/>
  <c r="G2801" i="5"/>
  <c r="F2801" i="5"/>
  <c r="B2801" i="5"/>
  <c r="H2800" i="5"/>
  <c r="J2800" i="5" s="1"/>
  <c r="G2800" i="5"/>
  <c r="F2800" i="5"/>
  <c r="B2800" i="5"/>
  <c r="H2799" i="5"/>
  <c r="J2799" i="5" s="1"/>
  <c r="G2799" i="5"/>
  <c r="F2799" i="5"/>
  <c r="B2799" i="5"/>
  <c r="H2798" i="5"/>
  <c r="J2798" i="5" s="1"/>
  <c r="G2798" i="5"/>
  <c r="F2798" i="5"/>
  <c r="B2798" i="5"/>
  <c r="H2797" i="5"/>
  <c r="J2797" i="5" s="1"/>
  <c r="G2797" i="5"/>
  <c r="F2797" i="5"/>
  <c r="B2797" i="5"/>
  <c r="H2796" i="5"/>
  <c r="J2796" i="5" s="1"/>
  <c r="G2796" i="5"/>
  <c r="F2796" i="5"/>
  <c r="B2796" i="5"/>
  <c r="H2795" i="5"/>
  <c r="J2795" i="5" s="1"/>
  <c r="G2795" i="5"/>
  <c r="F2795" i="5"/>
  <c r="B2795" i="5"/>
  <c r="H2794" i="5"/>
  <c r="J2794" i="5" s="1"/>
  <c r="G2794" i="5"/>
  <c r="F2794" i="5"/>
  <c r="B2794" i="5"/>
  <c r="H2793" i="5"/>
  <c r="J2793" i="5" s="1"/>
  <c r="G2793" i="5"/>
  <c r="F2793" i="5"/>
  <c r="B2793" i="5"/>
  <c r="H2792" i="5"/>
  <c r="J2792" i="5" s="1"/>
  <c r="G2792" i="5"/>
  <c r="F2792" i="5"/>
  <c r="B2792" i="5"/>
  <c r="H2791" i="5"/>
  <c r="J2791" i="5" s="1"/>
  <c r="G2791" i="5"/>
  <c r="F2791" i="5"/>
  <c r="B2791" i="5"/>
  <c r="H2790" i="5"/>
  <c r="J2790" i="5" s="1"/>
  <c r="G2790" i="5"/>
  <c r="F2790" i="5"/>
  <c r="B2790" i="5"/>
  <c r="H2789" i="5"/>
  <c r="J2789" i="5" s="1"/>
  <c r="G2789" i="5"/>
  <c r="F2789" i="5"/>
  <c r="B2789" i="5"/>
  <c r="H2788" i="5"/>
  <c r="J2788" i="5" s="1"/>
  <c r="G2788" i="5"/>
  <c r="F2788" i="5"/>
  <c r="B2788" i="5"/>
  <c r="H2787" i="5"/>
  <c r="J2787" i="5" s="1"/>
  <c r="G2787" i="5"/>
  <c r="F2787" i="5"/>
  <c r="B2787" i="5"/>
  <c r="H2786" i="5"/>
  <c r="J2786" i="5" s="1"/>
  <c r="G2786" i="5"/>
  <c r="F2786" i="5"/>
  <c r="B2786" i="5"/>
  <c r="H2785" i="5"/>
  <c r="J2785" i="5" s="1"/>
  <c r="G2785" i="5"/>
  <c r="F2785" i="5"/>
  <c r="B2785" i="5"/>
  <c r="H2784" i="5"/>
  <c r="J2784" i="5" s="1"/>
  <c r="G2784" i="5"/>
  <c r="F2784" i="5"/>
  <c r="B2784" i="5"/>
  <c r="H2783" i="5"/>
  <c r="J2783" i="5" s="1"/>
  <c r="G2783" i="5"/>
  <c r="F2783" i="5"/>
  <c r="B2783" i="5"/>
  <c r="H2782" i="5"/>
  <c r="J2782" i="5" s="1"/>
  <c r="G2782" i="5"/>
  <c r="F2782" i="5"/>
  <c r="B2782" i="5"/>
  <c r="H2781" i="5"/>
  <c r="J2781" i="5" s="1"/>
  <c r="G2781" i="5"/>
  <c r="F2781" i="5"/>
  <c r="B2781" i="5"/>
  <c r="H2780" i="5"/>
  <c r="J2780" i="5" s="1"/>
  <c r="G2780" i="5"/>
  <c r="F2780" i="5"/>
  <c r="B2780" i="5"/>
  <c r="H2779" i="5"/>
  <c r="J2779" i="5" s="1"/>
  <c r="G2779" i="5"/>
  <c r="F2779" i="5"/>
  <c r="B2779" i="5"/>
  <c r="H2778" i="5"/>
  <c r="J2778" i="5" s="1"/>
  <c r="G2778" i="5"/>
  <c r="F2778" i="5"/>
  <c r="B2778" i="5"/>
  <c r="H2777" i="5"/>
  <c r="J2777" i="5" s="1"/>
  <c r="G2777" i="5"/>
  <c r="F2777" i="5"/>
  <c r="B2777" i="5"/>
  <c r="H2776" i="5"/>
  <c r="J2776" i="5" s="1"/>
  <c r="G2776" i="5"/>
  <c r="F2776" i="5"/>
  <c r="B2776" i="5"/>
  <c r="H2775" i="5"/>
  <c r="J2775" i="5" s="1"/>
  <c r="G2775" i="5"/>
  <c r="F2775" i="5"/>
  <c r="B2775" i="5"/>
  <c r="H2774" i="5"/>
  <c r="J2774" i="5" s="1"/>
  <c r="G2774" i="5"/>
  <c r="F2774" i="5"/>
  <c r="B2774" i="5"/>
  <c r="H2773" i="5"/>
  <c r="J2773" i="5" s="1"/>
  <c r="G2773" i="5"/>
  <c r="F2773" i="5"/>
  <c r="B2773" i="5"/>
  <c r="H2772" i="5"/>
  <c r="J2772" i="5" s="1"/>
  <c r="G2772" i="5"/>
  <c r="F2772" i="5"/>
  <c r="B2772" i="5"/>
  <c r="H2771" i="5"/>
  <c r="J2771" i="5" s="1"/>
  <c r="G2771" i="5"/>
  <c r="F2771" i="5"/>
  <c r="B2771" i="5"/>
  <c r="H2770" i="5"/>
  <c r="J2770" i="5" s="1"/>
  <c r="G2770" i="5"/>
  <c r="F2770" i="5"/>
  <c r="B2770" i="5"/>
  <c r="H2769" i="5"/>
  <c r="J2769" i="5" s="1"/>
  <c r="G2769" i="5"/>
  <c r="F2769" i="5"/>
  <c r="B2769" i="5"/>
  <c r="H2768" i="5"/>
  <c r="J2768" i="5" s="1"/>
  <c r="G2768" i="5"/>
  <c r="F2768" i="5"/>
  <c r="B2768" i="5"/>
  <c r="H2767" i="5"/>
  <c r="J2767" i="5" s="1"/>
  <c r="G2767" i="5"/>
  <c r="F2767" i="5"/>
  <c r="B2767" i="5"/>
  <c r="H2766" i="5"/>
  <c r="J2766" i="5" s="1"/>
  <c r="G2766" i="5"/>
  <c r="F2766" i="5"/>
  <c r="B2766" i="5"/>
  <c r="H2765" i="5"/>
  <c r="J2765" i="5" s="1"/>
  <c r="G2765" i="5"/>
  <c r="F2765" i="5"/>
  <c r="B2765" i="5"/>
  <c r="H2764" i="5"/>
  <c r="J2764" i="5" s="1"/>
  <c r="G2764" i="5"/>
  <c r="F2764" i="5"/>
  <c r="B2764" i="5"/>
  <c r="H2763" i="5"/>
  <c r="J2763" i="5" s="1"/>
  <c r="G2763" i="5"/>
  <c r="F2763" i="5"/>
  <c r="B2763" i="5"/>
  <c r="H2762" i="5"/>
  <c r="J2762" i="5" s="1"/>
  <c r="G2762" i="5"/>
  <c r="F2762" i="5"/>
  <c r="B2762" i="5"/>
  <c r="H2761" i="5"/>
  <c r="J2761" i="5" s="1"/>
  <c r="G2761" i="5"/>
  <c r="F2761" i="5"/>
  <c r="B2761" i="5"/>
  <c r="H2760" i="5"/>
  <c r="J2760" i="5" s="1"/>
  <c r="G2760" i="5"/>
  <c r="F2760" i="5"/>
  <c r="B2760" i="5"/>
  <c r="H2759" i="5"/>
  <c r="J2759" i="5" s="1"/>
  <c r="G2759" i="5"/>
  <c r="F2759" i="5"/>
  <c r="B2759" i="5"/>
  <c r="H2758" i="5"/>
  <c r="J2758" i="5" s="1"/>
  <c r="G2758" i="5"/>
  <c r="F2758" i="5"/>
  <c r="B2758" i="5"/>
  <c r="H2757" i="5"/>
  <c r="J2757" i="5" s="1"/>
  <c r="G2757" i="5"/>
  <c r="F2757" i="5"/>
  <c r="B2757" i="5"/>
  <c r="H2756" i="5"/>
  <c r="J2756" i="5" s="1"/>
  <c r="G2756" i="5"/>
  <c r="F2756" i="5"/>
  <c r="B2756" i="5"/>
  <c r="H2755" i="5"/>
  <c r="J2755" i="5" s="1"/>
  <c r="G2755" i="5"/>
  <c r="F2755" i="5"/>
  <c r="B2755" i="5"/>
  <c r="H2754" i="5"/>
  <c r="J2754" i="5" s="1"/>
  <c r="G2754" i="5"/>
  <c r="F2754" i="5"/>
  <c r="B2754" i="5"/>
  <c r="H2753" i="5"/>
  <c r="J2753" i="5" s="1"/>
  <c r="G2753" i="5"/>
  <c r="F2753" i="5"/>
  <c r="B2753" i="5"/>
  <c r="H2752" i="5"/>
  <c r="J2752" i="5" s="1"/>
  <c r="G2752" i="5"/>
  <c r="F2752" i="5"/>
  <c r="B2752" i="5"/>
  <c r="H2751" i="5"/>
  <c r="J2751" i="5" s="1"/>
  <c r="G2751" i="5"/>
  <c r="F2751" i="5"/>
  <c r="B2751" i="5"/>
  <c r="H2750" i="5"/>
  <c r="J2750" i="5" s="1"/>
  <c r="G2750" i="5"/>
  <c r="F2750" i="5"/>
  <c r="B2750" i="5"/>
  <c r="H2749" i="5"/>
  <c r="J2749" i="5" s="1"/>
  <c r="G2749" i="5"/>
  <c r="F2749" i="5"/>
  <c r="B2749" i="5"/>
  <c r="H2748" i="5"/>
  <c r="J2748" i="5" s="1"/>
  <c r="G2748" i="5"/>
  <c r="F2748" i="5"/>
  <c r="B2748" i="5"/>
  <c r="H2747" i="5"/>
  <c r="J2747" i="5" s="1"/>
  <c r="G2747" i="5"/>
  <c r="F2747" i="5"/>
  <c r="B2747" i="5"/>
  <c r="H2746" i="5"/>
  <c r="J2746" i="5" s="1"/>
  <c r="G2746" i="5"/>
  <c r="F2746" i="5"/>
  <c r="B2746" i="5"/>
  <c r="H2745" i="5"/>
  <c r="J2745" i="5" s="1"/>
  <c r="G2745" i="5"/>
  <c r="F2745" i="5"/>
  <c r="B2745" i="5"/>
  <c r="H2744" i="5"/>
  <c r="J2744" i="5" s="1"/>
  <c r="G2744" i="5"/>
  <c r="F2744" i="5"/>
  <c r="B2744" i="5"/>
  <c r="H2743" i="5"/>
  <c r="J2743" i="5" s="1"/>
  <c r="G2743" i="5"/>
  <c r="F2743" i="5"/>
  <c r="B2743" i="5"/>
  <c r="H2742" i="5"/>
  <c r="J2742" i="5" s="1"/>
  <c r="G2742" i="5"/>
  <c r="F2742" i="5"/>
  <c r="B2742" i="5"/>
  <c r="H2741" i="5"/>
  <c r="J2741" i="5" s="1"/>
  <c r="G2741" i="5"/>
  <c r="F2741" i="5"/>
  <c r="B2741" i="5"/>
  <c r="H2740" i="5"/>
  <c r="J2740" i="5" s="1"/>
  <c r="G2740" i="5"/>
  <c r="F2740" i="5"/>
  <c r="B2740" i="5"/>
  <c r="H2739" i="5"/>
  <c r="J2739" i="5" s="1"/>
  <c r="G2739" i="5"/>
  <c r="F2739" i="5"/>
  <c r="B2739" i="5"/>
  <c r="H2738" i="5"/>
  <c r="J2738" i="5" s="1"/>
  <c r="G2738" i="5"/>
  <c r="F2738" i="5"/>
  <c r="B2738" i="5"/>
  <c r="H2737" i="5"/>
  <c r="J2737" i="5" s="1"/>
  <c r="G2737" i="5"/>
  <c r="F2737" i="5"/>
  <c r="B2737" i="5"/>
  <c r="H2736" i="5"/>
  <c r="J2736" i="5" s="1"/>
  <c r="G2736" i="5"/>
  <c r="F2736" i="5"/>
  <c r="B2736" i="5"/>
  <c r="H2735" i="5"/>
  <c r="J2735" i="5" s="1"/>
  <c r="G2735" i="5"/>
  <c r="F2735" i="5"/>
  <c r="B2735" i="5"/>
  <c r="H2734" i="5"/>
  <c r="J2734" i="5" s="1"/>
  <c r="G2734" i="5"/>
  <c r="F2734" i="5"/>
  <c r="B2734" i="5"/>
  <c r="H2733" i="5"/>
  <c r="J2733" i="5" s="1"/>
  <c r="G2733" i="5"/>
  <c r="F2733" i="5"/>
  <c r="B2733" i="5"/>
  <c r="H2732" i="5"/>
  <c r="J2732" i="5" s="1"/>
  <c r="G2732" i="5"/>
  <c r="F2732" i="5"/>
  <c r="B2732" i="5"/>
  <c r="H2731" i="5"/>
  <c r="J2731" i="5" s="1"/>
  <c r="G2731" i="5"/>
  <c r="F2731" i="5"/>
  <c r="B2731" i="5"/>
  <c r="H2730" i="5"/>
  <c r="J2730" i="5" s="1"/>
  <c r="G2730" i="5"/>
  <c r="F2730" i="5"/>
  <c r="B2730" i="5"/>
  <c r="H2729" i="5"/>
  <c r="J2729" i="5" s="1"/>
  <c r="G2729" i="5"/>
  <c r="F2729" i="5"/>
  <c r="B2729" i="5"/>
  <c r="H2728" i="5"/>
  <c r="J2728" i="5" s="1"/>
  <c r="G2728" i="5"/>
  <c r="F2728" i="5"/>
  <c r="B2728" i="5"/>
  <c r="H2727" i="5"/>
  <c r="J2727" i="5" s="1"/>
  <c r="G2727" i="5"/>
  <c r="F2727" i="5"/>
  <c r="B2727" i="5"/>
  <c r="H2726" i="5"/>
  <c r="J2726" i="5" s="1"/>
  <c r="G2726" i="5"/>
  <c r="F2726" i="5"/>
  <c r="B2726" i="5"/>
  <c r="H2725" i="5"/>
  <c r="J2725" i="5" s="1"/>
  <c r="G2725" i="5"/>
  <c r="F2725" i="5"/>
  <c r="B2725" i="5"/>
  <c r="H2724" i="5"/>
  <c r="J2724" i="5" s="1"/>
  <c r="G2724" i="5"/>
  <c r="F2724" i="5"/>
  <c r="B2724" i="5"/>
  <c r="H2723" i="5"/>
  <c r="J2723" i="5" s="1"/>
  <c r="G2723" i="5"/>
  <c r="F2723" i="5"/>
  <c r="B2723" i="5"/>
  <c r="H2722" i="5"/>
  <c r="J2722" i="5" s="1"/>
  <c r="G2722" i="5"/>
  <c r="F2722" i="5"/>
  <c r="B2722" i="5"/>
  <c r="H2721" i="5"/>
  <c r="J2721" i="5" s="1"/>
  <c r="G2721" i="5"/>
  <c r="F2721" i="5"/>
  <c r="B2721" i="5"/>
  <c r="H2720" i="5"/>
  <c r="J2720" i="5" s="1"/>
  <c r="G2720" i="5"/>
  <c r="F2720" i="5"/>
  <c r="B2720" i="5"/>
  <c r="H2719" i="5"/>
  <c r="J2719" i="5" s="1"/>
  <c r="G2719" i="5"/>
  <c r="F2719" i="5"/>
  <c r="B2719" i="5"/>
  <c r="H2718" i="5"/>
  <c r="J2718" i="5" s="1"/>
  <c r="G2718" i="5"/>
  <c r="F2718" i="5"/>
  <c r="B2718" i="5"/>
  <c r="H2717" i="5"/>
  <c r="J2717" i="5" s="1"/>
  <c r="G2717" i="5"/>
  <c r="F2717" i="5"/>
  <c r="B2717" i="5"/>
  <c r="H2716" i="5"/>
  <c r="J2716" i="5" s="1"/>
  <c r="G2716" i="5"/>
  <c r="F2716" i="5"/>
  <c r="B2716" i="5"/>
  <c r="H2715" i="5"/>
  <c r="J2715" i="5" s="1"/>
  <c r="G2715" i="5"/>
  <c r="F2715" i="5"/>
  <c r="B2715" i="5"/>
  <c r="H2714" i="5"/>
  <c r="J2714" i="5" s="1"/>
  <c r="G2714" i="5"/>
  <c r="F2714" i="5"/>
  <c r="B2714" i="5"/>
  <c r="H2713" i="5"/>
  <c r="J2713" i="5" s="1"/>
  <c r="G2713" i="5"/>
  <c r="F2713" i="5"/>
  <c r="B2713" i="5"/>
  <c r="H2712" i="5"/>
  <c r="J2712" i="5" s="1"/>
  <c r="G2712" i="5"/>
  <c r="F2712" i="5"/>
  <c r="B2712" i="5"/>
  <c r="H2711" i="5"/>
  <c r="J2711" i="5" s="1"/>
  <c r="G2711" i="5"/>
  <c r="F2711" i="5"/>
  <c r="B2711" i="5"/>
  <c r="H2710" i="5"/>
  <c r="J2710" i="5" s="1"/>
  <c r="G2710" i="5"/>
  <c r="F2710" i="5"/>
  <c r="B2710" i="5"/>
  <c r="H2709" i="5"/>
  <c r="J2709" i="5" s="1"/>
  <c r="G2709" i="5"/>
  <c r="F2709" i="5"/>
  <c r="B2709" i="5"/>
  <c r="H2708" i="5"/>
  <c r="J2708" i="5" s="1"/>
  <c r="G2708" i="5"/>
  <c r="F2708" i="5"/>
  <c r="B2708" i="5"/>
  <c r="H2707" i="5"/>
  <c r="J2707" i="5" s="1"/>
  <c r="G2707" i="5"/>
  <c r="F2707" i="5"/>
  <c r="B2707" i="5"/>
  <c r="H2706" i="5"/>
  <c r="J2706" i="5" s="1"/>
  <c r="G2706" i="5"/>
  <c r="F2706" i="5"/>
  <c r="B2706" i="5"/>
  <c r="H2705" i="5"/>
  <c r="J2705" i="5" s="1"/>
  <c r="G2705" i="5"/>
  <c r="F2705" i="5"/>
  <c r="B2705" i="5"/>
  <c r="H2704" i="5"/>
  <c r="J2704" i="5" s="1"/>
  <c r="G2704" i="5"/>
  <c r="F2704" i="5"/>
  <c r="B2704" i="5"/>
  <c r="H2703" i="5"/>
  <c r="J2703" i="5" s="1"/>
  <c r="G2703" i="5"/>
  <c r="F2703" i="5"/>
  <c r="B2703" i="5"/>
  <c r="H2702" i="5"/>
  <c r="J2702" i="5" s="1"/>
  <c r="G2702" i="5"/>
  <c r="F2702" i="5"/>
  <c r="B2702" i="5"/>
  <c r="H2701" i="5"/>
  <c r="J2701" i="5" s="1"/>
  <c r="G2701" i="5"/>
  <c r="F2701" i="5"/>
  <c r="B2701" i="5"/>
  <c r="H2700" i="5"/>
  <c r="J2700" i="5" s="1"/>
  <c r="G2700" i="5"/>
  <c r="F2700" i="5"/>
  <c r="B2700" i="5"/>
  <c r="H2699" i="5"/>
  <c r="J2699" i="5" s="1"/>
  <c r="G2699" i="5"/>
  <c r="F2699" i="5"/>
  <c r="B2699" i="5"/>
  <c r="H2698" i="5"/>
  <c r="J2698" i="5" s="1"/>
  <c r="G2698" i="5"/>
  <c r="F2698" i="5"/>
  <c r="B2698" i="5"/>
  <c r="H2697" i="5"/>
  <c r="J2697" i="5" s="1"/>
  <c r="G2697" i="5"/>
  <c r="F2697" i="5"/>
  <c r="B2697" i="5"/>
  <c r="H2696" i="5"/>
  <c r="J2696" i="5" s="1"/>
  <c r="G2696" i="5"/>
  <c r="F2696" i="5"/>
  <c r="B2696" i="5"/>
  <c r="H2695" i="5"/>
  <c r="J2695" i="5" s="1"/>
  <c r="G2695" i="5"/>
  <c r="F2695" i="5"/>
  <c r="B2695" i="5"/>
  <c r="H2694" i="5"/>
  <c r="J2694" i="5" s="1"/>
  <c r="G2694" i="5"/>
  <c r="F2694" i="5"/>
  <c r="B2694" i="5"/>
  <c r="H2693" i="5"/>
  <c r="J2693" i="5" s="1"/>
  <c r="G2693" i="5"/>
  <c r="F2693" i="5"/>
  <c r="B2693" i="5"/>
  <c r="H2692" i="5"/>
  <c r="J2692" i="5" s="1"/>
  <c r="G2692" i="5"/>
  <c r="F2692" i="5"/>
  <c r="B2692" i="5"/>
  <c r="H2691" i="5"/>
  <c r="J2691" i="5" s="1"/>
  <c r="G2691" i="5"/>
  <c r="F2691" i="5"/>
  <c r="B2691" i="5"/>
  <c r="H2690" i="5"/>
  <c r="J2690" i="5" s="1"/>
  <c r="G2690" i="5"/>
  <c r="F2690" i="5"/>
  <c r="B2690" i="5"/>
  <c r="H2689" i="5"/>
  <c r="J2689" i="5" s="1"/>
  <c r="G2689" i="5"/>
  <c r="F2689" i="5"/>
  <c r="B2689" i="5"/>
  <c r="H2688" i="5"/>
  <c r="J2688" i="5" s="1"/>
  <c r="G2688" i="5"/>
  <c r="F2688" i="5"/>
  <c r="B2688" i="5"/>
  <c r="H2687" i="5"/>
  <c r="J2687" i="5" s="1"/>
  <c r="G2687" i="5"/>
  <c r="F2687" i="5"/>
  <c r="B2687" i="5"/>
  <c r="H2686" i="5"/>
  <c r="J2686" i="5" s="1"/>
  <c r="G2686" i="5"/>
  <c r="F2686" i="5"/>
  <c r="B2686" i="5"/>
  <c r="H2685" i="5"/>
  <c r="J2685" i="5" s="1"/>
  <c r="G2685" i="5"/>
  <c r="F2685" i="5"/>
  <c r="B2685" i="5"/>
  <c r="H2684" i="5"/>
  <c r="J2684" i="5" s="1"/>
  <c r="G2684" i="5"/>
  <c r="F2684" i="5"/>
  <c r="B2684" i="5"/>
  <c r="H2683" i="5"/>
  <c r="J2683" i="5" s="1"/>
  <c r="G2683" i="5"/>
  <c r="F2683" i="5"/>
  <c r="B2683" i="5"/>
  <c r="H2682" i="5"/>
  <c r="J2682" i="5" s="1"/>
  <c r="G2682" i="5"/>
  <c r="F2682" i="5"/>
  <c r="B2682" i="5"/>
  <c r="H2681" i="5"/>
  <c r="J2681" i="5" s="1"/>
  <c r="G2681" i="5"/>
  <c r="F2681" i="5"/>
  <c r="B2681" i="5"/>
  <c r="H2680" i="5"/>
  <c r="J2680" i="5" s="1"/>
  <c r="G2680" i="5"/>
  <c r="F2680" i="5"/>
  <c r="B2680" i="5"/>
  <c r="H2679" i="5"/>
  <c r="J2679" i="5" s="1"/>
  <c r="G2679" i="5"/>
  <c r="F2679" i="5"/>
  <c r="B2679" i="5"/>
  <c r="H2678" i="5"/>
  <c r="J2678" i="5" s="1"/>
  <c r="G2678" i="5"/>
  <c r="F2678" i="5"/>
  <c r="B2678" i="5"/>
  <c r="H2677" i="5"/>
  <c r="J2677" i="5" s="1"/>
  <c r="G2677" i="5"/>
  <c r="F2677" i="5"/>
  <c r="B2677" i="5"/>
  <c r="H2676" i="5"/>
  <c r="J2676" i="5" s="1"/>
  <c r="G2676" i="5"/>
  <c r="F2676" i="5"/>
  <c r="B2676" i="5"/>
  <c r="H2675" i="5"/>
  <c r="J2675" i="5" s="1"/>
  <c r="G2675" i="5"/>
  <c r="F2675" i="5"/>
  <c r="B2675" i="5"/>
  <c r="H2674" i="5"/>
  <c r="J2674" i="5" s="1"/>
  <c r="G2674" i="5"/>
  <c r="F2674" i="5"/>
  <c r="B2674" i="5"/>
  <c r="H2673" i="5"/>
  <c r="J2673" i="5" s="1"/>
  <c r="G2673" i="5"/>
  <c r="F2673" i="5"/>
  <c r="B2673" i="5"/>
  <c r="H2672" i="5"/>
  <c r="J2672" i="5" s="1"/>
  <c r="G2672" i="5"/>
  <c r="F2672" i="5"/>
  <c r="B2672" i="5"/>
  <c r="H2671" i="5"/>
  <c r="J2671" i="5" s="1"/>
  <c r="G2671" i="5"/>
  <c r="F2671" i="5"/>
  <c r="B2671" i="5"/>
  <c r="H2670" i="5"/>
  <c r="J2670" i="5" s="1"/>
  <c r="G2670" i="5"/>
  <c r="F2670" i="5"/>
  <c r="B2670" i="5"/>
  <c r="H2669" i="5"/>
  <c r="J2669" i="5" s="1"/>
  <c r="G2669" i="5"/>
  <c r="F2669" i="5"/>
  <c r="B2669" i="5"/>
  <c r="H2668" i="5"/>
  <c r="J2668" i="5" s="1"/>
  <c r="G2668" i="5"/>
  <c r="F2668" i="5"/>
  <c r="B2668" i="5"/>
  <c r="H2667" i="5"/>
  <c r="J2667" i="5" s="1"/>
  <c r="G2667" i="5"/>
  <c r="F2667" i="5"/>
  <c r="B2667" i="5"/>
  <c r="H2666" i="5"/>
  <c r="J2666" i="5" s="1"/>
  <c r="G2666" i="5"/>
  <c r="F2666" i="5"/>
  <c r="B2666" i="5"/>
  <c r="H2665" i="5"/>
  <c r="J2665" i="5" s="1"/>
  <c r="G2665" i="5"/>
  <c r="F2665" i="5"/>
  <c r="B2665" i="5"/>
  <c r="H2664" i="5"/>
  <c r="J2664" i="5" s="1"/>
  <c r="G2664" i="5"/>
  <c r="F2664" i="5"/>
  <c r="B2664" i="5"/>
  <c r="H2663" i="5"/>
  <c r="J2663" i="5" s="1"/>
  <c r="G2663" i="5"/>
  <c r="F2663" i="5"/>
  <c r="B2663" i="5"/>
  <c r="H2662" i="5"/>
  <c r="J2662" i="5" s="1"/>
  <c r="G2662" i="5"/>
  <c r="F2662" i="5"/>
  <c r="B2662" i="5"/>
  <c r="H2661" i="5"/>
  <c r="J2661" i="5" s="1"/>
  <c r="G2661" i="5"/>
  <c r="F2661" i="5"/>
  <c r="B2661" i="5"/>
  <c r="H2660" i="5"/>
  <c r="J2660" i="5" s="1"/>
  <c r="G2660" i="5"/>
  <c r="F2660" i="5"/>
  <c r="B2660" i="5"/>
  <c r="H2659" i="5"/>
  <c r="J2659" i="5" s="1"/>
  <c r="G2659" i="5"/>
  <c r="F2659" i="5"/>
  <c r="B2659" i="5"/>
  <c r="H2658" i="5"/>
  <c r="J2658" i="5" s="1"/>
  <c r="G2658" i="5"/>
  <c r="F2658" i="5"/>
  <c r="B2658" i="5"/>
  <c r="H2657" i="5"/>
  <c r="J2657" i="5" s="1"/>
  <c r="G2657" i="5"/>
  <c r="F2657" i="5"/>
  <c r="B2657" i="5"/>
  <c r="H2656" i="5"/>
  <c r="J2656" i="5" s="1"/>
  <c r="G2656" i="5"/>
  <c r="F2656" i="5"/>
  <c r="B2656" i="5"/>
  <c r="H2655" i="5"/>
  <c r="J2655" i="5" s="1"/>
  <c r="G2655" i="5"/>
  <c r="F2655" i="5"/>
  <c r="B2655" i="5"/>
  <c r="H2654" i="5"/>
  <c r="J2654" i="5" s="1"/>
  <c r="G2654" i="5"/>
  <c r="F2654" i="5"/>
  <c r="B2654" i="5"/>
  <c r="H2653" i="5"/>
  <c r="J2653" i="5" s="1"/>
  <c r="G2653" i="5"/>
  <c r="F2653" i="5"/>
  <c r="B2653" i="5"/>
  <c r="H2652" i="5"/>
  <c r="J2652" i="5" s="1"/>
  <c r="G2652" i="5"/>
  <c r="F2652" i="5"/>
  <c r="B2652" i="5"/>
  <c r="H2651" i="5"/>
  <c r="J2651" i="5" s="1"/>
  <c r="G2651" i="5"/>
  <c r="F2651" i="5"/>
  <c r="B2651" i="5"/>
  <c r="H2650" i="5"/>
  <c r="J2650" i="5" s="1"/>
  <c r="G2650" i="5"/>
  <c r="F2650" i="5"/>
  <c r="B2650" i="5"/>
  <c r="H2649" i="5"/>
  <c r="J2649" i="5" s="1"/>
  <c r="G2649" i="5"/>
  <c r="F2649" i="5"/>
  <c r="B2649" i="5"/>
  <c r="H2648" i="5"/>
  <c r="J2648" i="5" s="1"/>
  <c r="G2648" i="5"/>
  <c r="F2648" i="5"/>
  <c r="B2648" i="5"/>
  <c r="H2647" i="5"/>
  <c r="J2647" i="5" s="1"/>
  <c r="G2647" i="5"/>
  <c r="F2647" i="5"/>
  <c r="B2647" i="5"/>
  <c r="H2646" i="5"/>
  <c r="J2646" i="5" s="1"/>
  <c r="G2646" i="5"/>
  <c r="F2646" i="5"/>
  <c r="B2646" i="5"/>
  <c r="H2645" i="5"/>
  <c r="J2645" i="5" s="1"/>
  <c r="G2645" i="5"/>
  <c r="F2645" i="5"/>
  <c r="B2645" i="5"/>
  <c r="H2644" i="5"/>
  <c r="J2644" i="5" s="1"/>
  <c r="G2644" i="5"/>
  <c r="F2644" i="5"/>
  <c r="B2644" i="5"/>
  <c r="H2643" i="5"/>
  <c r="J2643" i="5" s="1"/>
  <c r="G2643" i="5"/>
  <c r="F2643" i="5"/>
  <c r="B2643" i="5"/>
  <c r="H2642" i="5"/>
  <c r="J2642" i="5" s="1"/>
  <c r="G2642" i="5"/>
  <c r="F2642" i="5"/>
  <c r="B2642" i="5"/>
  <c r="H2641" i="5"/>
  <c r="J2641" i="5" s="1"/>
  <c r="G2641" i="5"/>
  <c r="F2641" i="5"/>
  <c r="B2641" i="5"/>
  <c r="H2640" i="5"/>
  <c r="J2640" i="5" s="1"/>
  <c r="G2640" i="5"/>
  <c r="F2640" i="5"/>
  <c r="B2640" i="5"/>
  <c r="H2639" i="5"/>
  <c r="J2639" i="5" s="1"/>
  <c r="G2639" i="5"/>
  <c r="F2639" i="5"/>
  <c r="B2639" i="5"/>
  <c r="H2638" i="5"/>
  <c r="J2638" i="5" s="1"/>
  <c r="G2638" i="5"/>
  <c r="F2638" i="5"/>
  <c r="B2638" i="5"/>
  <c r="H2637" i="5"/>
  <c r="J2637" i="5" s="1"/>
  <c r="G2637" i="5"/>
  <c r="F2637" i="5"/>
  <c r="B2637" i="5"/>
  <c r="H2636" i="5"/>
  <c r="J2636" i="5" s="1"/>
  <c r="G2636" i="5"/>
  <c r="F2636" i="5"/>
  <c r="B2636" i="5"/>
  <c r="H2635" i="5"/>
  <c r="J2635" i="5" s="1"/>
  <c r="G2635" i="5"/>
  <c r="F2635" i="5"/>
  <c r="B2635" i="5"/>
  <c r="H2634" i="5"/>
  <c r="J2634" i="5" s="1"/>
  <c r="G2634" i="5"/>
  <c r="F2634" i="5"/>
  <c r="B2634" i="5"/>
  <c r="H2633" i="5"/>
  <c r="J2633" i="5" s="1"/>
  <c r="G2633" i="5"/>
  <c r="F2633" i="5"/>
  <c r="B2633" i="5"/>
  <c r="H2632" i="5"/>
  <c r="J2632" i="5" s="1"/>
  <c r="G2632" i="5"/>
  <c r="F2632" i="5"/>
  <c r="B2632" i="5"/>
  <c r="H2631" i="5"/>
  <c r="J2631" i="5" s="1"/>
  <c r="G2631" i="5"/>
  <c r="F2631" i="5"/>
  <c r="B2631" i="5"/>
  <c r="H2630" i="5"/>
  <c r="J2630" i="5" s="1"/>
  <c r="G2630" i="5"/>
  <c r="F2630" i="5"/>
  <c r="B2630" i="5"/>
  <c r="H2629" i="5"/>
  <c r="J2629" i="5" s="1"/>
  <c r="G2629" i="5"/>
  <c r="F2629" i="5"/>
  <c r="B2629" i="5"/>
  <c r="H2628" i="5"/>
  <c r="J2628" i="5" s="1"/>
  <c r="G2628" i="5"/>
  <c r="F2628" i="5"/>
  <c r="B2628" i="5"/>
  <c r="H2627" i="5"/>
  <c r="J2627" i="5" s="1"/>
  <c r="G2627" i="5"/>
  <c r="F2627" i="5"/>
  <c r="B2627" i="5"/>
  <c r="H2626" i="5"/>
  <c r="J2626" i="5" s="1"/>
  <c r="G2626" i="5"/>
  <c r="F2626" i="5"/>
  <c r="B2626" i="5"/>
  <c r="H2625" i="5"/>
  <c r="J2625" i="5" s="1"/>
  <c r="G2625" i="5"/>
  <c r="F2625" i="5"/>
  <c r="B2625" i="5"/>
  <c r="H2624" i="5"/>
  <c r="J2624" i="5" s="1"/>
  <c r="G2624" i="5"/>
  <c r="F2624" i="5"/>
  <c r="B2624" i="5"/>
  <c r="H2623" i="5"/>
  <c r="J2623" i="5" s="1"/>
  <c r="G2623" i="5"/>
  <c r="F2623" i="5"/>
  <c r="B2623" i="5"/>
  <c r="H2622" i="5"/>
  <c r="J2622" i="5" s="1"/>
  <c r="G2622" i="5"/>
  <c r="F2622" i="5"/>
  <c r="B2622" i="5"/>
  <c r="H2621" i="5"/>
  <c r="J2621" i="5" s="1"/>
  <c r="G2621" i="5"/>
  <c r="F2621" i="5"/>
  <c r="B2621" i="5"/>
  <c r="H2620" i="5"/>
  <c r="J2620" i="5" s="1"/>
  <c r="G2620" i="5"/>
  <c r="F2620" i="5"/>
  <c r="B2620" i="5"/>
  <c r="H2619" i="5"/>
  <c r="J2619" i="5" s="1"/>
  <c r="G2619" i="5"/>
  <c r="F2619" i="5"/>
  <c r="B2619" i="5"/>
  <c r="H2618" i="5"/>
  <c r="J2618" i="5" s="1"/>
  <c r="G2618" i="5"/>
  <c r="F2618" i="5"/>
  <c r="B2618" i="5"/>
  <c r="H2617" i="5"/>
  <c r="J2617" i="5" s="1"/>
  <c r="G2617" i="5"/>
  <c r="F2617" i="5"/>
  <c r="B2617" i="5"/>
  <c r="H2616" i="5"/>
  <c r="J2616" i="5" s="1"/>
  <c r="G2616" i="5"/>
  <c r="F2616" i="5"/>
  <c r="B2616" i="5"/>
  <c r="H2615" i="5"/>
  <c r="J2615" i="5" s="1"/>
  <c r="G2615" i="5"/>
  <c r="F2615" i="5"/>
  <c r="B2615" i="5"/>
  <c r="H2614" i="5"/>
  <c r="J2614" i="5" s="1"/>
  <c r="G2614" i="5"/>
  <c r="F2614" i="5"/>
  <c r="B2614" i="5"/>
  <c r="H2613" i="5"/>
  <c r="J2613" i="5" s="1"/>
  <c r="G2613" i="5"/>
  <c r="F2613" i="5"/>
  <c r="B2613" i="5"/>
  <c r="H2612" i="5"/>
  <c r="J2612" i="5" s="1"/>
  <c r="G2612" i="5"/>
  <c r="F2612" i="5"/>
  <c r="B2612" i="5"/>
  <c r="H2611" i="5"/>
  <c r="J2611" i="5" s="1"/>
  <c r="G2611" i="5"/>
  <c r="F2611" i="5"/>
  <c r="B2611" i="5"/>
  <c r="H2610" i="5"/>
  <c r="J2610" i="5" s="1"/>
  <c r="G2610" i="5"/>
  <c r="F2610" i="5"/>
  <c r="B2610" i="5"/>
  <c r="H2609" i="5"/>
  <c r="J2609" i="5" s="1"/>
  <c r="G2609" i="5"/>
  <c r="F2609" i="5"/>
  <c r="B2609" i="5"/>
  <c r="H2608" i="5"/>
  <c r="J2608" i="5" s="1"/>
  <c r="G2608" i="5"/>
  <c r="F2608" i="5"/>
  <c r="B2608" i="5"/>
  <c r="H2607" i="5"/>
  <c r="J2607" i="5" s="1"/>
  <c r="G2607" i="5"/>
  <c r="F2607" i="5"/>
  <c r="B2607" i="5"/>
  <c r="H2606" i="5"/>
  <c r="J2606" i="5" s="1"/>
  <c r="G2606" i="5"/>
  <c r="F2606" i="5"/>
  <c r="B2606" i="5"/>
  <c r="H2605" i="5"/>
  <c r="J2605" i="5" s="1"/>
  <c r="G2605" i="5"/>
  <c r="F2605" i="5"/>
  <c r="B2605" i="5"/>
  <c r="H2604" i="5"/>
  <c r="J2604" i="5" s="1"/>
  <c r="G2604" i="5"/>
  <c r="F2604" i="5"/>
  <c r="B2604" i="5"/>
  <c r="H2603" i="5"/>
  <c r="J2603" i="5" s="1"/>
  <c r="G2603" i="5"/>
  <c r="F2603" i="5"/>
  <c r="B2603" i="5"/>
  <c r="H2602" i="5"/>
  <c r="J2602" i="5" s="1"/>
  <c r="G2602" i="5"/>
  <c r="F2602" i="5"/>
  <c r="B2602" i="5"/>
  <c r="H2601" i="5"/>
  <c r="J2601" i="5" s="1"/>
  <c r="G2601" i="5"/>
  <c r="F2601" i="5"/>
  <c r="B2601" i="5"/>
  <c r="H2600" i="5"/>
  <c r="J2600" i="5" s="1"/>
  <c r="G2600" i="5"/>
  <c r="F2600" i="5"/>
  <c r="B2600" i="5"/>
  <c r="H2599" i="5"/>
  <c r="J2599" i="5" s="1"/>
  <c r="G2599" i="5"/>
  <c r="F2599" i="5"/>
  <c r="B2599" i="5"/>
  <c r="H2598" i="5"/>
  <c r="J2598" i="5" s="1"/>
  <c r="G2598" i="5"/>
  <c r="F2598" i="5"/>
  <c r="B2598" i="5"/>
  <c r="H2597" i="5"/>
  <c r="J2597" i="5" s="1"/>
  <c r="G2597" i="5"/>
  <c r="F2597" i="5"/>
  <c r="B2597" i="5"/>
  <c r="H2596" i="5"/>
  <c r="J2596" i="5" s="1"/>
  <c r="G2596" i="5"/>
  <c r="F2596" i="5"/>
  <c r="B2596" i="5"/>
  <c r="H2595" i="5"/>
  <c r="J2595" i="5" s="1"/>
  <c r="G2595" i="5"/>
  <c r="F2595" i="5"/>
  <c r="B2595" i="5"/>
  <c r="H2594" i="5"/>
  <c r="J2594" i="5" s="1"/>
  <c r="G2594" i="5"/>
  <c r="F2594" i="5"/>
  <c r="B2594" i="5"/>
  <c r="H2593" i="5"/>
  <c r="J2593" i="5" s="1"/>
  <c r="G2593" i="5"/>
  <c r="F2593" i="5"/>
  <c r="B2593" i="5"/>
  <c r="H2592" i="5"/>
  <c r="J2592" i="5" s="1"/>
  <c r="G2592" i="5"/>
  <c r="F2592" i="5"/>
  <c r="B2592" i="5"/>
  <c r="H2591" i="5"/>
  <c r="J2591" i="5" s="1"/>
  <c r="G2591" i="5"/>
  <c r="F2591" i="5"/>
  <c r="B2591" i="5"/>
  <c r="H2590" i="5"/>
  <c r="J2590" i="5" s="1"/>
  <c r="G2590" i="5"/>
  <c r="F2590" i="5"/>
  <c r="B2590" i="5"/>
  <c r="H2589" i="5"/>
  <c r="J2589" i="5" s="1"/>
  <c r="G2589" i="5"/>
  <c r="F2589" i="5"/>
  <c r="B2589" i="5"/>
  <c r="H2588" i="5"/>
  <c r="J2588" i="5" s="1"/>
  <c r="G2588" i="5"/>
  <c r="F2588" i="5"/>
  <c r="B2588" i="5"/>
  <c r="H2587" i="5"/>
  <c r="J2587" i="5" s="1"/>
  <c r="G2587" i="5"/>
  <c r="F2587" i="5"/>
  <c r="B2587" i="5"/>
  <c r="H2586" i="5"/>
  <c r="J2586" i="5" s="1"/>
  <c r="G2586" i="5"/>
  <c r="F2586" i="5"/>
  <c r="B2586" i="5"/>
  <c r="H2585" i="5"/>
  <c r="J2585" i="5" s="1"/>
  <c r="G2585" i="5"/>
  <c r="F2585" i="5"/>
  <c r="B2585" i="5"/>
  <c r="H2584" i="5"/>
  <c r="J2584" i="5" s="1"/>
  <c r="G2584" i="5"/>
  <c r="F2584" i="5"/>
  <c r="B2584" i="5"/>
  <c r="H2583" i="5"/>
  <c r="J2583" i="5" s="1"/>
  <c r="G2583" i="5"/>
  <c r="F2583" i="5"/>
  <c r="B2583" i="5"/>
  <c r="H2582" i="5"/>
  <c r="J2582" i="5" s="1"/>
  <c r="G2582" i="5"/>
  <c r="F2582" i="5"/>
  <c r="B2582" i="5"/>
  <c r="H2581" i="5"/>
  <c r="J2581" i="5" s="1"/>
  <c r="G2581" i="5"/>
  <c r="F2581" i="5"/>
  <c r="B2581" i="5"/>
  <c r="H2580" i="5"/>
  <c r="J2580" i="5" s="1"/>
  <c r="G2580" i="5"/>
  <c r="F2580" i="5"/>
  <c r="B2580" i="5"/>
  <c r="H2579" i="5"/>
  <c r="J2579" i="5" s="1"/>
  <c r="G2579" i="5"/>
  <c r="F2579" i="5"/>
  <c r="B2579" i="5"/>
  <c r="H2578" i="5"/>
  <c r="J2578" i="5" s="1"/>
  <c r="G2578" i="5"/>
  <c r="F2578" i="5"/>
  <c r="B2578" i="5"/>
  <c r="H2577" i="5"/>
  <c r="J2577" i="5" s="1"/>
  <c r="G2577" i="5"/>
  <c r="F2577" i="5"/>
  <c r="B2577" i="5"/>
  <c r="H2576" i="5"/>
  <c r="J2576" i="5" s="1"/>
  <c r="G2576" i="5"/>
  <c r="F2576" i="5"/>
  <c r="B2576" i="5"/>
  <c r="H2575" i="5"/>
  <c r="J2575" i="5" s="1"/>
  <c r="G2575" i="5"/>
  <c r="F2575" i="5"/>
  <c r="B2575" i="5"/>
  <c r="H2574" i="5"/>
  <c r="J2574" i="5" s="1"/>
  <c r="G2574" i="5"/>
  <c r="F2574" i="5"/>
  <c r="B2574" i="5"/>
  <c r="H2573" i="5"/>
  <c r="J2573" i="5" s="1"/>
  <c r="G2573" i="5"/>
  <c r="F2573" i="5"/>
  <c r="B2573" i="5"/>
  <c r="H2572" i="5"/>
  <c r="J2572" i="5" s="1"/>
  <c r="G2572" i="5"/>
  <c r="F2572" i="5"/>
  <c r="B2572" i="5"/>
  <c r="H2571" i="5"/>
  <c r="J2571" i="5" s="1"/>
  <c r="G2571" i="5"/>
  <c r="F2571" i="5"/>
  <c r="B2571" i="5"/>
  <c r="H2570" i="5"/>
  <c r="J2570" i="5" s="1"/>
  <c r="G2570" i="5"/>
  <c r="F2570" i="5"/>
  <c r="B2570" i="5"/>
  <c r="H2569" i="5"/>
  <c r="J2569" i="5" s="1"/>
  <c r="G2569" i="5"/>
  <c r="F2569" i="5"/>
  <c r="B2569" i="5"/>
  <c r="H2568" i="5"/>
  <c r="J2568" i="5" s="1"/>
  <c r="G2568" i="5"/>
  <c r="F2568" i="5"/>
  <c r="B2568" i="5"/>
  <c r="H2567" i="5"/>
  <c r="J2567" i="5" s="1"/>
  <c r="G2567" i="5"/>
  <c r="F2567" i="5"/>
  <c r="B2567" i="5"/>
  <c r="H2566" i="5"/>
  <c r="J2566" i="5" s="1"/>
  <c r="G2566" i="5"/>
  <c r="F2566" i="5"/>
  <c r="B2566" i="5"/>
  <c r="H2565" i="5"/>
  <c r="J2565" i="5" s="1"/>
  <c r="G2565" i="5"/>
  <c r="F2565" i="5"/>
  <c r="B2565" i="5"/>
  <c r="H2564" i="5"/>
  <c r="J2564" i="5" s="1"/>
  <c r="G2564" i="5"/>
  <c r="F2564" i="5"/>
  <c r="B2564" i="5"/>
  <c r="H2563" i="5"/>
  <c r="J2563" i="5" s="1"/>
  <c r="G2563" i="5"/>
  <c r="F2563" i="5"/>
  <c r="B2563" i="5"/>
  <c r="H2562" i="5"/>
  <c r="J2562" i="5" s="1"/>
  <c r="G2562" i="5"/>
  <c r="F2562" i="5"/>
  <c r="B2562" i="5"/>
  <c r="H2561" i="5"/>
  <c r="J2561" i="5" s="1"/>
  <c r="G2561" i="5"/>
  <c r="F2561" i="5"/>
  <c r="B2561" i="5"/>
  <c r="H2560" i="5"/>
  <c r="J2560" i="5" s="1"/>
  <c r="G2560" i="5"/>
  <c r="F2560" i="5"/>
  <c r="B2560" i="5"/>
  <c r="H2559" i="5"/>
  <c r="J2559" i="5" s="1"/>
  <c r="G2559" i="5"/>
  <c r="F2559" i="5"/>
  <c r="B2559" i="5"/>
  <c r="H2558" i="5"/>
  <c r="J2558" i="5" s="1"/>
  <c r="G2558" i="5"/>
  <c r="F2558" i="5"/>
  <c r="B2558" i="5"/>
  <c r="H2557" i="5"/>
  <c r="J2557" i="5" s="1"/>
  <c r="G2557" i="5"/>
  <c r="F2557" i="5"/>
  <c r="B2557" i="5"/>
  <c r="H2556" i="5"/>
  <c r="J2556" i="5" s="1"/>
  <c r="G2556" i="5"/>
  <c r="F2556" i="5"/>
  <c r="B2556" i="5"/>
  <c r="H2555" i="5"/>
  <c r="J2555" i="5" s="1"/>
  <c r="G2555" i="5"/>
  <c r="F2555" i="5"/>
  <c r="B2555" i="5"/>
  <c r="H2554" i="5"/>
  <c r="J2554" i="5" s="1"/>
  <c r="G2554" i="5"/>
  <c r="F2554" i="5"/>
  <c r="B2554" i="5"/>
  <c r="H2553" i="5"/>
  <c r="J2553" i="5" s="1"/>
  <c r="G2553" i="5"/>
  <c r="F2553" i="5"/>
  <c r="B2553" i="5"/>
  <c r="H2552" i="5"/>
  <c r="J2552" i="5" s="1"/>
  <c r="G2552" i="5"/>
  <c r="F2552" i="5"/>
  <c r="B2552" i="5"/>
  <c r="H2551" i="5"/>
  <c r="J2551" i="5" s="1"/>
  <c r="G2551" i="5"/>
  <c r="F2551" i="5"/>
  <c r="B2551" i="5"/>
  <c r="H2550" i="5"/>
  <c r="J2550" i="5" s="1"/>
  <c r="G2550" i="5"/>
  <c r="F2550" i="5"/>
  <c r="B2550" i="5"/>
  <c r="H2549" i="5"/>
  <c r="J2549" i="5" s="1"/>
  <c r="G2549" i="5"/>
  <c r="F2549" i="5"/>
  <c r="B2549" i="5"/>
  <c r="H2548" i="5"/>
  <c r="J2548" i="5" s="1"/>
  <c r="G2548" i="5"/>
  <c r="F2548" i="5"/>
  <c r="B2548" i="5"/>
  <c r="H2547" i="5"/>
  <c r="J2547" i="5" s="1"/>
  <c r="G2547" i="5"/>
  <c r="F2547" i="5"/>
  <c r="B2547" i="5"/>
  <c r="H2546" i="5"/>
  <c r="J2546" i="5" s="1"/>
  <c r="G2546" i="5"/>
  <c r="F2546" i="5"/>
  <c r="B2546" i="5"/>
  <c r="H2545" i="5"/>
  <c r="J2545" i="5" s="1"/>
  <c r="G2545" i="5"/>
  <c r="F2545" i="5"/>
  <c r="B2545" i="5"/>
  <c r="H2544" i="5"/>
  <c r="J2544" i="5" s="1"/>
  <c r="G2544" i="5"/>
  <c r="F2544" i="5"/>
  <c r="B2544" i="5"/>
  <c r="H2543" i="5"/>
  <c r="J2543" i="5" s="1"/>
  <c r="G2543" i="5"/>
  <c r="F2543" i="5"/>
  <c r="B2543" i="5"/>
  <c r="H2542" i="5"/>
  <c r="J2542" i="5" s="1"/>
  <c r="G2542" i="5"/>
  <c r="F2542" i="5"/>
  <c r="B2542" i="5"/>
  <c r="H2541" i="5"/>
  <c r="J2541" i="5" s="1"/>
  <c r="G2541" i="5"/>
  <c r="F2541" i="5"/>
  <c r="B2541" i="5"/>
  <c r="H2540" i="5"/>
  <c r="J2540" i="5" s="1"/>
  <c r="G2540" i="5"/>
  <c r="F2540" i="5"/>
  <c r="B2540" i="5"/>
  <c r="H2539" i="5"/>
  <c r="J2539" i="5" s="1"/>
  <c r="G2539" i="5"/>
  <c r="F2539" i="5"/>
  <c r="B2539" i="5"/>
  <c r="H2538" i="5"/>
  <c r="J2538" i="5" s="1"/>
  <c r="G2538" i="5"/>
  <c r="F2538" i="5"/>
  <c r="B2538" i="5"/>
  <c r="H2537" i="5"/>
  <c r="J2537" i="5" s="1"/>
  <c r="G2537" i="5"/>
  <c r="F2537" i="5"/>
  <c r="B2537" i="5"/>
  <c r="H2536" i="5"/>
  <c r="J2536" i="5" s="1"/>
  <c r="G2536" i="5"/>
  <c r="F2536" i="5"/>
  <c r="B2536" i="5"/>
  <c r="H2535" i="5"/>
  <c r="J2535" i="5" s="1"/>
  <c r="G2535" i="5"/>
  <c r="F2535" i="5"/>
  <c r="B2535" i="5"/>
  <c r="H2534" i="5"/>
  <c r="J2534" i="5" s="1"/>
  <c r="G2534" i="5"/>
  <c r="F2534" i="5"/>
  <c r="B2534" i="5"/>
  <c r="H2533" i="5"/>
  <c r="J2533" i="5" s="1"/>
  <c r="G2533" i="5"/>
  <c r="F2533" i="5"/>
  <c r="B2533" i="5"/>
  <c r="H2532" i="5"/>
  <c r="J2532" i="5" s="1"/>
  <c r="G2532" i="5"/>
  <c r="F2532" i="5"/>
  <c r="B2532" i="5"/>
  <c r="H2531" i="5"/>
  <c r="J2531" i="5" s="1"/>
  <c r="G2531" i="5"/>
  <c r="F2531" i="5"/>
  <c r="B2531" i="5"/>
  <c r="H2530" i="5"/>
  <c r="J2530" i="5" s="1"/>
  <c r="G2530" i="5"/>
  <c r="F2530" i="5"/>
  <c r="B2530" i="5"/>
  <c r="H2529" i="5"/>
  <c r="J2529" i="5" s="1"/>
  <c r="G2529" i="5"/>
  <c r="F2529" i="5"/>
  <c r="B2529" i="5"/>
  <c r="H2528" i="5"/>
  <c r="J2528" i="5" s="1"/>
  <c r="G2528" i="5"/>
  <c r="F2528" i="5"/>
  <c r="B2528" i="5"/>
  <c r="H2527" i="5"/>
  <c r="J2527" i="5" s="1"/>
  <c r="G2527" i="5"/>
  <c r="F2527" i="5"/>
  <c r="B2527" i="5"/>
  <c r="H2526" i="5"/>
  <c r="J2526" i="5" s="1"/>
  <c r="G2526" i="5"/>
  <c r="F2526" i="5"/>
  <c r="B2526" i="5"/>
  <c r="H2525" i="5"/>
  <c r="J2525" i="5" s="1"/>
  <c r="G2525" i="5"/>
  <c r="F2525" i="5"/>
  <c r="B2525" i="5"/>
  <c r="H2524" i="5"/>
  <c r="J2524" i="5" s="1"/>
  <c r="G2524" i="5"/>
  <c r="F2524" i="5"/>
  <c r="B2524" i="5"/>
  <c r="H2523" i="5"/>
  <c r="J2523" i="5" s="1"/>
  <c r="G2523" i="5"/>
  <c r="F2523" i="5"/>
  <c r="B2523" i="5"/>
  <c r="H2522" i="5"/>
  <c r="J2522" i="5" s="1"/>
  <c r="G2522" i="5"/>
  <c r="F2522" i="5"/>
  <c r="B2522" i="5"/>
  <c r="H2521" i="5"/>
  <c r="J2521" i="5" s="1"/>
  <c r="G2521" i="5"/>
  <c r="F2521" i="5"/>
  <c r="B2521" i="5"/>
  <c r="H2520" i="5"/>
  <c r="J2520" i="5" s="1"/>
  <c r="G2520" i="5"/>
  <c r="F2520" i="5"/>
  <c r="B2520" i="5"/>
  <c r="H2519" i="5"/>
  <c r="J2519" i="5" s="1"/>
  <c r="G2519" i="5"/>
  <c r="F2519" i="5"/>
  <c r="B2519" i="5"/>
  <c r="H2518" i="5"/>
  <c r="J2518" i="5" s="1"/>
  <c r="G2518" i="5"/>
  <c r="F2518" i="5"/>
  <c r="B2518" i="5"/>
  <c r="H2517" i="5"/>
  <c r="J2517" i="5" s="1"/>
  <c r="G2517" i="5"/>
  <c r="F2517" i="5"/>
  <c r="B2517" i="5"/>
  <c r="H2516" i="5"/>
  <c r="J2516" i="5" s="1"/>
  <c r="G2516" i="5"/>
  <c r="F2516" i="5"/>
  <c r="B2516" i="5"/>
  <c r="H2515" i="5"/>
  <c r="J2515" i="5" s="1"/>
  <c r="G2515" i="5"/>
  <c r="F2515" i="5"/>
  <c r="B2515" i="5"/>
  <c r="H2514" i="5"/>
  <c r="J2514" i="5" s="1"/>
  <c r="G2514" i="5"/>
  <c r="F2514" i="5"/>
  <c r="B2514" i="5"/>
  <c r="H2513" i="5"/>
  <c r="J2513" i="5" s="1"/>
  <c r="G2513" i="5"/>
  <c r="F2513" i="5"/>
  <c r="B2513" i="5"/>
  <c r="H2512" i="5"/>
  <c r="J2512" i="5" s="1"/>
  <c r="G2512" i="5"/>
  <c r="F2512" i="5"/>
  <c r="B2512" i="5"/>
  <c r="H2511" i="5"/>
  <c r="J2511" i="5" s="1"/>
  <c r="G2511" i="5"/>
  <c r="F2511" i="5"/>
  <c r="B2511" i="5"/>
  <c r="H2510" i="5"/>
  <c r="J2510" i="5" s="1"/>
  <c r="G2510" i="5"/>
  <c r="F2510" i="5"/>
  <c r="B2510" i="5"/>
  <c r="H2509" i="5"/>
  <c r="J2509" i="5" s="1"/>
  <c r="G2509" i="5"/>
  <c r="F2509" i="5"/>
  <c r="B2509" i="5"/>
  <c r="H2508" i="5"/>
  <c r="J2508" i="5" s="1"/>
  <c r="G2508" i="5"/>
  <c r="F2508" i="5"/>
  <c r="B2508" i="5"/>
  <c r="H2507" i="5"/>
  <c r="J2507" i="5" s="1"/>
  <c r="G2507" i="5"/>
  <c r="F2507" i="5"/>
  <c r="B2507" i="5"/>
  <c r="H2506" i="5"/>
  <c r="J2506" i="5" s="1"/>
  <c r="G2506" i="5"/>
  <c r="F2506" i="5"/>
  <c r="B2506" i="5"/>
  <c r="H2505" i="5"/>
  <c r="J2505" i="5" s="1"/>
  <c r="G2505" i="5"/>
  <c r="F2505" i="5"/>
  <c r="B2505" i="5"/>
  <c r="H2504" i="5"/>
  <c r="J2504" i="5" s="1"/>
  <c r="G2504" i="5"/>
  <c r="F2504" i="5"/>
  <c r="B2504" i="5"/>
  <c r="H2503" i="5"/>
  <c r="J2503" i="5" s="1"/>
  <c r="G2503" i="5"/>
  <c r="F2503" i="5"/>
  <c r="B2503" i="5"/>
  <c r="H2502" i="5"/>
  <c r="J2502" i="5" s="1"/>
  <c r="G2502" i="5"/>
  <c r="F2502" i="5"/>
  <c r="B2502" i="5"/>
  <c r="H2501" i="5"/>
  <c r="J2501" i="5" s="1"/>
  <c r="G2501" i="5"/>
  <c r="F2501" i="5"/>
  <c r="B2501" i="5"/>
  <c r="H2500" i="5"/>
  <c r="J2500" i="5" s="1"/>
  <c r="G2500" i="5"/>
  <c r="F2500" i="5"/>
  <c r="B2500" i="5"/>
  <c r="H2499" i="5"/>
  <c r="J2499" i="5" s="1"/>
  <c r="G2499" i="5"/>
  <c r="F2499" i="5"/>
  <c r="B2499" i="5"/>
  <c r="H2498" i="5"/>
  <c r="J2498" i="5" s="1"/>
  <c r="G2498" i="5"/>
  <c r="F2498" i="5"/>
  <c r="B2498" i="5"/>
  <c r="H2497" i="5"/>
  <c r="J2497" i="5" s="1"/>
  <c r="G2497" i="5"/>
  <c r="F2497" i="5"/>
  <c r="B2497" i="5"/>
  <c r="H2496" i="5"/>
  <c r="J2496" i="5" s="1"/>
  <c r="G2496" i="5"/>
  <c r="F2496" i="5"/>
  <c r="B2496" i="5"/>
  <c r="H2495" i="5"/>
  <c r="J2495" i="5" s="1"/>
  <c r="G2495" i="5"/>
  <c r="F2495" i="5"/>
  <c r="B2495" i="5"/>
  <c r="H2494" i="5"/>
  <c r="J2494" i="5" s="1"/>
  <c r="G2494" i="5"/>
  <c r="F2494" i="5"/>
  <c r="B2494" i="5"/>
  <c r="H2493" i="5"/>
  <c r="J2493" i="5" s="1"/>
  <c r="G2493" i="5"/>
  <c r="F2493" i="5"/>
  <c r="B2493" i="5"/>
  <c r="H2492" i="5"/>
  <c r="J2492" i="5" s="1"/>
  <c r="G2492" i="5"/>
  <c r="F2492" i="5"/>
  <c r="B2492" i="5"/>
  <c r="H2491" i="5"/>
  <c r="J2491" i="5" s="1"/>
  <c r="G2491" i="5"/>
  <c r="F2491" i="5"/>
  <c r="B2491" i="5"/>
  <c r="H2490" i="5"/>
  <c r="J2490" i="5" s="1"/>
  <c r="G2490" i="5"/>
  <c r="F2490" i="5"/>
  <c r="B2490" i="5"/>
  <c r="H2489" i="5"/>
  <c r="J2489" i="5" s="1"/>
  <c r="G2489" i="5"/>
  <c r="F2489" i="5"/>
  <c r="B2489" i="5"/>
  <c r="H2488" i="5"/>
  <c r="J2488" i="5" s="1"/>
  <c r="G2488" i="5"/>
  <c r="F2488" i="5"/>
  <c r="B2488" i="5"/>
  <c r="H2487" i="5"/>
  <c r="J2487" i="5" s="1"/>
  <c r="G2487" i="5"/>
  <c r="F2487" i="5"/>
  <c r="B2487" i="5"/>
  <c r="H2486" i="5"/>
  <c r="J2486" i="5" s="1"/>
  <c r="G2486" i="5"/>
  <c r="F2486" i="5"/>
  <c r="B2486" i="5"/>
  <c r="H2485" i="5"/>
  <c r="J2485" i="5" s="1"/>
  <c r="G2485" i="5"/>
  <c r="F2485" i="5"/>
  <c r="B2485" i="5"/>
  <c r="H2484" i="5"/>
  <c r="J2484" i="5" s="1"/>
  <c r="G2484" i="5"/>
  <c r="F2484" i="5"/>
  <c r="B2484" i="5"/>
  <c r="H2483" i="5"/>
  <c r="J2483" i="5" s="1"/>
  <c r="G2483" i="5"/>
  <c r="F2483" i="5"/>
  <c r="B2483" i="5"/>
  <c r="H2482" i="5"/>
  <c r="J2482" i="5" s="1"/>
  <c r="G2482" i="5"/>
  <c r="F2482" i="5"/>
  <c r="B2482" i="5"/>
  <c r="H2481" i="5"/>
  <c r="J2481" i="5" s="1"/>
  <c r="G2481" i="5"/>
  <c r="F2481" i="5"/>
  <c r="B2481" i="5"/>
  <c r="H2480" i="5"/>
  <c r="J2480" i="5" s="1"/>
  <c r="G2480" i="5"/>
  <c r="F2480" i="5"/>
  <c r="B2480" i="5"/>
  <c r="H2479" i="5"/>
  <c r="J2479" i="5" s="1"/>
  <c r="G2479" i="5"/>
  <c r="F2479" i="5"/>
  <c r="B2479" i="5"/>
  <c r="H2478" i="5"/>
  <c r="J2478" i="5" s="1"/>
  <c r="G2478" i="5"/>
  <c r="F2478" i="5"/>
  <c r="B2478" i="5"/>
  <c r="H2477" i="5"/>
  <c r="J2477" i="5" s="1"/>
  <c r="G2477" i="5"/>
  <c r="F2477" i="5"/>
  <c r="B2477" i="5"/>
  <c r="H2476" i="5"/>
  <c r="J2476" i="5" s="1"/>
  <c r="G2476" i="5"/>
  <c r="F2476" i="5"/>
  <c r="B2476" i="5"/>
  <c r="H2475" i="5"/>
  <c r="J2475" i="5" s="1"/>
  <c r="G2475" i="5"/>
  <c r="F2475" i="5"/>
  <c r="B2475" i="5"/>
  <c r="H2474" i="5"/>
  <c r="J2474" i="5" s="1"/>
  <c r="G2474" i="5"/>
  <c r="F2474" i="5"/>
  <c r="B2474" i="5"/>
  <c r="H2473" i="5"/>
  <c r="J2473" i="5" s="1"/>
  <c r="G2473" i="5"/>
  <c r="F2473" i="5"/>
  <c r="B2473" i="5"/>
  <c r="H2472" i="5"/>
  <c r="J2472" i="5" s="1"/>
  <c r="G2472" i="5"/>
  <c r="F2472" i="5"/>
  <c r="B2472" i="5"/>
  <c r="H2471" i="5"/>
  <c r="J2471" i="5" s="1"/>
  <c r="G2471" i="5"/>
  <c r="F2471" i="5"/>
  <c r="B2471" i="5"/>
  <c r="H2470" i="5"/>
  <c r="J2470" i="5" s="1"/>
  <c r="G2470" i="5"/>
  <c r="F2470" i="5"/>
  <c r="B2470" i="5"/>
  <c r="H2469" i="5"/>
  <c r="J2469" i="5" s="1"/>
  <c r="G2469" i="5"/>
  <c r="F2469" i="5"/>
  <c r="B2469" i="5"/>
  <c r="H2468" i="5"/>
  <c r="J2468" i="5" s="1"/>
  <c r="G2468" i="5"/>
  <c r="F2468" i="5"/>
  <c r="B2468" i="5"/>
  <c r="H2467" i="5"/>
  <c r="J2467" i="5" s="1"/>
  <c r="G2467" i="5"/>
  <c r="F2467" i="5"/>
  <c r="B2467" i="5"/>
  <c r="H2466" i="5"/>
  <c r="J2466" i="5" s="1"/>
  <c r="G2466" i="5"/>
  <c r="F2466" i="5"/>
  <c r="B2466" i="5"/>
  <c r="H2465" i="5"/>
  <c r="J2465" i="5" s="1"/>
  <c r="G2465" i="5"/>
  <c r="F2465" i="5"/>
  <c r="B2465" i="5"/>
  <c r="H2464" i="5"/>
  <c r="J2464" i="5" s="1"/>
  <c r="G2464" i="5"/>
  <c r="F2464" i="5"/>
  <c r="B2464" i="5"/>
  <c r="H2463" i="5"/>
  <c r="J2463" i="5" s="1"/>
  <c r="G2463" i="5"/>
  <c r="F2463" i="5"/>
  <c r="B2463" i="5"/>
  <c r="H2462" i="5"/>
  <c r="J2462" i="5" s="1"/>
  <c r="G2462" i="5"/>
  <c r="F2462" i="5"/>
  <c r="B2462" i="5"/>
  <c r="H2461" i="5"/>
  <c r="J2461" i="5" s="1"/>
  <c r="G2461" i="5"/>
  <c r="F2461" i="5"/>
  <c r="B2461" i="5"/>
  <c r="H2460" i="5"/>
  <c r="J2460" i="5" s="1"/>
  <c r="G2460" i="5"/>
  <c r="F2460" i="5"/>
  <c r="B2460" i="5"/>
  <c r="H2459" i="5"/>
  <c r="J2459" i="5" s="1"/>
  <c r="G2459" i="5"/>
  <c r="F2459" i="5"/>
  <c r="B2459" i="5"/>
  <c r="H2458" i="5"/>
  <c r="J2458" i="5" s="1"/>
  <c r="G2458" i="5"/>
  <c r="F2458" i="5"/>
  <c r="B2458" i="5"/>
  <c r="H2457" i="5"/>
  <c r="J2457" i="5" s="1"/>
  <c r="G2457" i="5"/>
  <c r="F2457" i="5"/>
  <c r="B2457" i="5"/>
  <c r="H2456" i="5"/>
  <c r="J2456" i="5" s="1"/>
  <c r="G2456" i="5"/>
  <c r="F2456" i="5"/>
  <c r="B2456" i="5"/>
  <c r="H2455" i="5"/>
  <c r="J2455" i="5" s="1"/>
  <c r="G2455" i="5"/>
  <c r="F2455" i="5"/>
  <c r="B2455" i="5"/>
  <c r="H2454" i="5"/>
  <c r="J2454" i="5" s="1"/>
  <c r="G2454" i="5"/>
  <c r="F2454" i="5"/>
  <c r="B2454" i="5"/>
  <c r="H2453" i="5"/>
  <c r="J2453" i="5" s="1"/>
  <c r="G2453" i="5"/>
  <c r="F2453" i="5"/>
  <c r="B2453" i="5"/>
  <c r="H2452" i="5"/>
  <c r="J2452" i="5" s="1"/>
  <c r="G2452" i="5"/>
  <c r="F2452" i="5"/>
  <c r="B2452" i="5"/>
  <c r="H2451" i="5"/>
  <c r="J2451" i="5" s="1"/>
  <c r="G2451" i="5"/>
  <c r="F2451" i="5"/>
  <c r="B2451" i="5"/>
  <c r="H2450" i="5"/>
  <c r="J2450" i="5" s="1"/>
  <c r="G2450" i="5"/>
  <c r="F2450" i="5"/>
  <c r="B2450" i="5"/>
  <c r="H2449" i="5"/>
  <c r="J2449" i="5" s="1"/>
  <c r="G2449" i="5"/>
  <c r="F2449" i="5"/>
  <c r="B2449" i="5"/>
  <c r="H2448" i="5"/>
  <c r="J2448" i="5" s="1"/>
  <c r="G2448" i="5"/>
  <c r="F2448" i="5"/>
  <c r="B2448" i="5"/>
  <c r="H2447" i="5"/>
  <c r="J2447" i="5" s="1"/>
  <c r="G2447" i="5"/>
  <c r="F2447" i="5"/>
  <c r="B2447" i="5"/>
  <c r="H2446" i="5"/>
  <c r="J2446" i="5" s="1"/>
  <c r="G2446" i="5"/>
  <c r="F2446" i="5"/>
  <c r="B2446" i="5"/>
  <c r="H2445" i="5"/>
  <c r="J2445" i="5" s="1"/>
  <c r="G2445" i="5"/>
  <c r="F2445" i="5"/>
  <c r="B2445" i="5"/>
  <c r="H2444" i="5"/>
  <c r="J2444" i="5" s="1"/>
  <c r="G2444" i="5"/>
  <c r="F2444" i="5"/>
  <c r="B2444" i="5"/>
  <c r="H2443" i="5"/>
  <c r="J2443" i="5" s="1"/>
  <c r="G2443" i="5"/>
  <c r="F2443" i="5"/>
  <c r="B2443" i="5"/>
  <c r="H2442" i="5"/>
  <c r="J2442" i="5" s="1"/>
  <c r="G2442" i="5"/>
  <c r="F2442" i="5"/>
  <c r="B2442" i="5"/>
  <c r="H2441" i="5"/>
  <c r="J2441" i="5" s="1"/>
  <c r="G2441" i="5"/>
  <c r="F2441" i="5"/>
  <c r="B2441" i="5"/>
  <c r="H2440" i="5"/>
  <c r="J2440" i="5" s="1"/>
  <c r="G2440" i="5"/>
  <c r="F2440" i="5"/>
  <c r="B2440" i="5"/>
  <c r="H2439" i="5"/>
  <c r="J2439" i="5" s="1"/>
  <c r="G2439" i="5"/>
  <c r="F2439" i="5"/>
  <c r="B2439" i="5"/>
  <c r="H2438" i="5"/>
  <c r="J2438" i="5" s="1"/>
  <c r="G2438" i="5"/>
  <c r="F2438" i="5"/>
  <c r="B2438" i="5"/>
  <c r="H2437" i="5"/>
  <c r="J2437" i="5" s="1"/>
  <c r="G2437" i="5"/>
  <c r="F2437" i="5"/>
  <c r="B2437" i="5"/>
  <c r="H2436" i="5"/>
  <c r="J2436" i="5" s="1"/>
  <c r="G2436" i="5"/>
  <c r="F2436" i="5"/>
  <c r="B2436" i="5"/>
  <c r="H2435" i="5"/>
  <c r="J2435" i="5" s="1"/>
  <c r="G2435" i="5"/>
  <c r="F2435" i="5"/>
  <c r="B2435" i="5"/>
  <c r="H2434" i="5"/>
  <c r="J2434" i="5" s="1"/>
  <c r="G2434" i="5"/>
  <c r="F2434" i="5"/>
  <c r="B2434" i="5"/>
  <c r="H2433" i="5"/>
  <c r="J2433" i="5" s="1"/>
  <c r="G2433" i="5"/>
  <c r="F2433" i="5"/>
  <c r="B2433" i="5"/>
  <c r="H2432" i="5"/>
  <c r="J2432" i="5" s="1"/>
  <c r="G2432" i="5"/>
  <c r="F2432" i="5"/>
  <c r="B2432" i="5"/>
  <c r="H2431" i="5"/>
  <c r="J2431" i="5" s="1"/>
  <c r="G2431" i="5"/>
  <c r="F2431" i="5"/>
  <c r="B2431" i="5"/>
  <c r="H2430" i="5"/>
  <c r="J2430" i="5" s="1"/>
  <c r="G2430" i="5"/>
  <c r="F2430" i="5"/>
  <c r="B2430" i="5"/>
  <c r="H2429" i="5"/>
  <c r="J2429" i="5" s="1"/>
  <c r="G2429" i="5"/>
  <c r="F2429" i="5"/>
  <c r="B2429" i="5"/>
  <c r="H2428" i="5"/>
  <c r="J2428" i="5" s="1"/>
  <c r="G2428" i="5"/>
  <c r="F2428" i="5"/>
  <c r="B2428" i="5"/>
  <c r="H2427" i="5"/>
  <c r="J2427" i="5" s="1"/>
  <c r="G2427" i="5"/>
  <c r="F2427" i="5"/>
  <c r="B2427" i="5"/>
  <c r="H2426" i="5"/>
  <c r="J2426" i="5" s="1"/>
  <c r="G2426" i="5"/>
  <c r="F2426" i="5"/>
  <c r="B2426" i="5"/>
  <c r="H2425" i="5"/>
  <c r="J2425" i="5" s="1"/>
  <c r="G2425" i="5"/>
  <c r="F2425" i="5"/>
  <c r="B2425" i="5"/>
  <c r="H2424" i="5"/>
  <c r="J2424" i="5" s="1"/>
  <c r="G2424" i="5"/>
  <c r="F2424" i="5"/>
  <c r="B2424" i="5"/>
  <c r="H2423" i="5"/>
  <c r="J2423" i="5" s="1"/>
  <c r="G2423" i="5"/>
  <c r="F2423" i="5"/>
  <c r="B2423" i="5"/>
  <c r="H2422" i="5"/>
  <c r="J2422" i="5" s="1"/>
  <c r="G2422" i="5"/>
  <c r="F2422" i="5"/>
  <c r="B2422" i="5"/>
  <c r="H2421" i="5"/>
  <c r="J2421" i="5" s="1"/>
  <c r="G2421" i="5"/>
  <c r="F2421" i="5"/>
  <c r="B2421" i="5"/>
  <c r="H2420" i="5"/>
  <c r="J2420" i="5" s="1"/>
  <c r="G2420" i="5"/>
  <c r="F2420" i="5"/>
  <c r="B2420" i="5"/>
  <c r="H2419" i="5"/>
  <c r="J2419" i="5" s="1"/>
  <c r="G2419" i="5"/>
  <c r="F2419" i="5"/>
  <c r="B2419" i="5"/>
  <c r="H2418" i="5"/>
  <c r="J2418" i="5" s="1"/>
  <c r="G2418" i="5"/>
  <c r="F2418" i="5"/>
  <c r="B2418" i="5"/>
  <c r="H2417" i="5"/>
  <c r="J2417" i="5" s="1"/>
  <c r="G2417" i="5"/>
  <c r="F2417" i="5"/>
  <c r="B2417" i="5"/>
  <c r="H2416" i="5"/>
  <c r="J2416" i="5" s="1"/>
  <c r="G2416" i="5"/>
  <c r="F2416" i="5"/>
  <c r="B2416" i="5"/>
  <c r="H2415" i="5"/>
  <c r="J2415" i="5" s="1"/>
  <c r="G2415" i="5"/>
  <c r="F2415" i="5"/>
  <c r="B2415" i="5"/>
  <c r="H2414" i="5"/>
  <c r="J2414" i="5" s="1"/>
  <c r="G2414" i="5"/>
  <c r="F2414" i="5"/>
  <c r="B2414" i="5"/>
  <c r="H2413" i="5"/>
  <c r="J2413" i="5" s="1"/>
  <c r="G2413" i="5"/>
  <c r="F2413" i="5"/>
  <c r="B2413" i="5"/>
  <c r="H2412" i="5"/>
  <c r="J2412" i="5" s="1"/>
  <c r="G2412" i="5"/>
  <c r="F2412" i="5"/>
  <c r="B2412" i="5"/>
  <c r="H2411" i="5"/>
  <c r="J2411" i="5" s="1"/>
  <c r="G2411" i="5"/>
  <c r="F2411" i="5"/>
  <c r="B2411" i="5"/>
  <c r="H2410" i="5"/>
  <c r="J2410" i="5" s="1"/>
  <c r="G2410" i="5"/>
  <c r="F2410" i="5"/>
  <c r="B2410" i="5"/>
  <c r="H2409" i="5"/>
  <c r="J2409" i="5" s="1"/>
  <c r="G2409" i="5"/>
  <c r="F2409" i="5"/>
  <c r="B2409" i="5"/>
  <c r="H2408" i="5"/>
  <c r="J2408" i="5" s="1"/>
  <c r="G2408" i="5"/>
  <c r="F2408" i="5"/>
  <c r="B2408" i="5"/>
  <c r="H2407" i="5"/>
  <c r="J2407" i="5" s="1"/>
  <c r="G2407" i="5"/>
  <c r="F2407" i="5"/>
  <c r="B2407" i="5"/>
  <c r="H2406" i="5"/>
  <c r="J2406" i="5" s="1"/>
  <c r="G2406" i="5"/>
  <c r="F2406" i="5"/>
  <c r="B2406" i="5"/>
  <c r="H2405" i="5"/>
  <c r="J2405" i="5" s="1"/>
  <c r="G2405" i="5"/>
  <c r="F2405" i="5"/>
  <c r="B2405" i="5"/>
  <c r="H2404" i="5"/>
  <c r="J2404" i="5" s="1"/>
  <c r="G2404" i="5"/>
  <c r="F2404" i="5"/>
  <c r="B2404" i="5"/>
  <c r="H2403" i="5"/>
  <c r="J2403" i="5" s="1"/>
  <c r="G2403" i="5"/>
  <c r="F2403" i="5"/>
  <c r="B2403" i="5"/>
  <c r="H2402" i="5"/>
  <c r="J2402" i="5" s="1"/>
  <c r="G2402" i="5"/>
  <c r="F2402" i="5"/>
  <c r="B2402" i="5"/>
  <c r="H2401" i="5"/>
  <c r="J2401" i="5" s="1"/>
  <c r="G2401" i="5"/>
  <c r="F2401" i="5"/>
  <c r="B2401" i="5"/>
  <c r="H2400" i="5"/>
  <c r="J2400" i="5" s="1"/>
  <c r="G2400" i="5"/>
  <c r="F2400" i="5"/>
  <c r="B2400" i="5"/>
  <c r="H2399" i="5"/>
  <c r="J2399" i="5" s="1"/>
  <c r="G2399" i="5"/>
  <c r="F2399" i="5"/>
  <c r="B2399" i="5"/>
  <c r="H2398" i="5"/>
  <c r="J2398" i="5" s="1"/>
  <c r="G2398" i="5"/>
  <c r="F2398" i="5"/>
  <c r="B2398" i="5"/>
  <c r="H2397" i="5"/>
  <c r="J2397" i="5" s="1"/>
  <c r="G2397" i="5"/>
  <c r="F2397" i="5"/>
  <c r="B2397" i="5"/>
  <c r="H2396" i="5"/>
  <c r="J2396" i="5" s="1"/>
  <c r="G2396" i="5"/>
  <c r="F2396" i="5"/>
  <c r="B2396" i="5"/>
  <c r="H2395" i="5"/>
  <c r="J2395" i="5" s="1"/>
  <c r="G2395" i="5"/>
  <c r="F2395" i="5"/>
  <c r="B2395" i="5"/>
  <c r="H2394" i="5"/>
  <c r="J2394" i="5" s="1"/>
  <c r="G2394" i="5"/>
  <c r="F2394" i="5"/>
  <c r="B2394" i="5"/>
  <c r="H2393" i="5"/>
  <c r="J2393" i="5" s="1"/>
  <c r="G2393" i="5"/>
  <c r="F2393" i="5"/>
  <c r="B2393" i="5"/>
  <c r="H2392" i="5"/>
  <c r="J2392" i="5" s="1"/>
  <c r="G2392" i="5"/>
  <c r="F2392" i="5"/>
  <c r="B2392" i="5"/>
  <c r="H2391" i="5"/>
  <c r="J2391" i="5" s="1"/>
  <c r="G2391" i="5"/>
  <c r="F2391" i="5"/>
  <c r="B2391" i="5"/>
  <c r="H2390" i="5"/>
  <c r="J2390" i="5" s="1"/>
  <c r="G2390" i="5"/>
  <c r="F2390" i="5"/>
  <c r="B2390" i="5"/>
  <c r="H2389" i="5"/>
  <c r="J2389" i="5" s="1"/>
  <c r="G2389" i="5"/>
  <c r="F2389" i="5"/>
  <c r="B2389" i="5"/>
  <c r="H2388" i="5"/>
  <c r="J2388" i="5" s="1"/>
  <c r="G2388" i="5"/>
  <c r="F2388" i="5"/>
  <c r="B2388" i="5"/>
  <c r="H2387" i="5"/>
  <c r="J2387" i="5" s="1"/>
  <c r="G2387" i="5"/>
  <c r="F2387" i="5"/>
  <c r="B2387" i="5"/>
  <c r="H2386" i="5"/>
  <c r="J2386" i="5" s="1"/>
  <c r="G2386" i="5"/>
  <c r="F2386" i="5"/>
  <c r="B2386" i="5"/>
  <c r="H2385" i="5"/>
  <c r="J2385" i="5" s="1"/>
  <c r="G2385" i="5"/>
  <c r="F2385" i="5"/>
  <c r="B2385" i="5"/>
  <c r="H2384" i="5"/>
  <c r="J2384" i="5" s="1"/>
  <c r="G2384" i="5"/>
  <c r="F2384" i="5"/>
  <c r="B2384" i="5"/>
  <c r="H2383" i="5"/>
  <c r="J2383" i="5" s="1"/>
  <c r="G2383" i="5"/>
  <c r="F2383" i="5"/>
  <c r="B2383" i="5"/>
  <c r="H2382" i="5"/>
  <c r="J2382" i="5" s="1"/>
  <c r="G2382" i="5"/>
  <c r="F2382" i="5"/>
  <c r="B2382" i="5"/>
  <c r="H2381" i="5"/>
  <c r="J2381" i="5" s="1"/>
  <c r="G2381" i="5"/>
  <c r="F2381" i="5"/>
  <c r="B2381" i="5"/>
  <c r="H2380" i="5"/>
  <c r="J2380" i="5" s="1"/>
  <c r="G2380" i="5"/>
  <c r="F2380" i="5"/>
  <c r="B2380" i="5"/>
  <c r="H2379" i="5"/>
  <c r="J2379" i="5" s="1"/>
  <c r="G2379" i="5"/>
  <c r="F2379" i="5"/>
  <c r="B2379" i="5"/>
  <c r="H2378" i="5"/>
  <c r="J2378" i="5" s="1"/>
  <c r="G2378" i="5"/>
  <c r="F2378" i="5"/>
  <c r="B2378" i="5"/>
  <c r="H2377" i="5"/>
  <c r="J2377" i="5" s="1"/>
  <c r="G2377" i="5"/>
  <c r="F2377" i="5"/>
  <c r="B2377" i="5"/>
  <c r="H2376" i="5"/>
  <c r="J2376" i="5" s="1"/>
  <c r="G2376" i="5"/>
  <c r="F2376" i="5"/>
  <c r="B2376" i="5"/>
  <c r="H2375" i="5"/>
  <c r="J2375" i="5" s="1"/>
  <c r="G2375" i="5"/>
  <c r="F2375" i="5"/>
  <c r="B2375" i="5"/>
  <c r="H2374" i="5"/>
  <c r="J2374" i="5" s="1"/>
  <c r="G2374" i="5"/>
  <c r="F2374" i="5"/>
  <c r="B2374" i="5"/>
  <c r="H2373" i="5"/>
  <c r="J2373" i="5" s="1"/>
  <c r="G2373" i="5"/>
  <c r="F2373" i="5"/>
  <c r="B2373" i="5"/>
  <c r="H2372" i="5"/>
  <c r="J2372" i="5" s="1"/>
  <c r="G2372" i="5"/>
  <c r="F2372" i="5"/>
  <c r="B2372" i="5"/>
  <c r="H2371" i="5"/>
  <c r="J2371" i="5" s="1"/>
  <c r="G2371" i="5"/>
  <c r="F2371" i="5"/>
  <c r="B2371" i="5"/>
  <c r="H2370" i="5"/>
  <c r="J2370" i="5" s="1"/>
  <c r="G2370" i="5"/>
  <c r="F2370" i="5"/>
  <c r="B2370" i="5"/>
  <c r="H2369" i="5"/>
  <c r="J2369" i="5" s="1"/>
  <c r="G2369" i="5"/>
  <c r="F2369" i="5"/>
  <c r="B2369" i="5"/>
  <c r="H2368" i="5"/>
  <c r="J2368" i="5" s="1"/>
  <c r="G2368" i="5"/>
  <c r="F2368" i="5"/>
  <c r="B2368" i="5"/>
  <c r="H2367" i="5"/>
  <c r="J2367" i="5" s="1"/>
  <c r="G2367" i="5"/>
  <c r="F2367" i="5"/>
  <c r="B2367" i="5"/>
  <c r="H2366" i="5"/>
  <c r="J2366" i="5" s="1"/>
  <c r="G2366" i="5"/>
  <c r="F2366" i="5"/>
  <c r="B2366" i="5"/>
  <c r="H2365" i="5"/>
  <c r="J2365" i="5" s="1"/>
  <c r="G2365" i="5"/>
  <c r="F2365" i="5"/>
  <c r="B2365" i="5"/>
  <c r="H2364" i="5"/>
  <c r="J2364" i="5" s="1"/>
  <c r="G2364" i="5"/>
  <c r="F2364" i="5"/>
  <c r="B2364" i="5"/>
  <c r="H2363" i="5"/>
  <c r="J2363" i="5" s="1"/>
  <c r="G2363" i="5"/>
  <c r="F2363" i="5"/>
  <c r="B2363" i="5"/>
  <c r="H2362" i="5"/>
  <c r="J2362" i="5" s="1"/>
  <c r="G2362" i="5"/>
  <c r="F2362" i="5"/>
  <c r="B2362" i="5"/>
  <c r="H2361" i="5"/>
  <c r="J2361" i="5" s="1"/>
  <c r="G2361" i="5"/>
  <c r="F2361" i="5"/>
  <c r="B2361" i="5"/>
  <c r="H2360" i="5"/>
  <c r="J2360" i="5" s="1"/>
  <c r="G2360" i="5"/>
  <c r="F2360" i="5"/>
  <c r="B2360" i="5"/>
  <c r="H2359" i="5"/>
  <c r="J2359" i="5" s="1"/>
  <c r="G2359" i="5"/>
  <c r="F2359" i="5"/>
  <c r="B2359" i="5"/>
  <c r="H2358" i="5"/>
  <c r="J2358" i="5" s="1"/>
  <c r="G2358" i="5"/>
  <c r="F2358" i="5"/>
  <c r="B2358" i="5"/>
  <c r="H2357" i="5"/>
  <c r="J2357" i="5" s="1"/>
  <c r="G2357" i="5"/>
  <c r="F2357" i="5"/>
  <c r="B2357" i="5"/>
  <c r="H2356" i="5"/>
  <c r="J2356" i="5" s="1"/>
  <c r="G2356" i="5"/>
  <c r="F2356" i="5"/>
  <c r="B2356" i="5"/>
  <c r="H2355" i="5"/>
  <c r="J2355" i="5" s="1"/>
  <c r="G2355" i="5"/>
  <c r="F2355" i="5"/>
  <c r="B2355" i="5"/>
  <c r="H2354" i="5"/>
  <c r="J2354" i="5" s="1"/>
  <c r="G2354" i="5"/>
  <c r="F2354" i="5"/>
  <c r="B2354" i="5"/>
  <c r="H2353" i="5"/>
  <c r="J2353" i="5" s="1"/>
  <c r="G2353" i="5"/>
  <c r="F2353" i="5"/>
  <c r="B2353" i="5"/>
  <c r="H2352" i="5"/>
  <c r="J2352" i="5" s="1"/>
  <c r="G2352" i="5"/>
  <c r="F2352" i="5"/>
  <c r="B2352" i="5"/>
  <c r="H2351" i="5"/>
  <c r="J2351" i="5" s="1"/>
  <c r="G2351" i="5"/>
  <c r="F2351" i="5"/>
  <c r="B2351" i="5"/>
  <c r="H2350" i="5"/>
  <c r="J2350" i="5" s="1"/>
  <c r="G2350" i="5"/>
  <c r="F2350" i="5"/>
  <c r="B2350" i="5"/>
  <c r="H2349" i="5"/>
  <c r="J2349" i="5" s="1"/>
  <c r="G2349" i="5"/>
  <c r="F2349" i="5"/>
  <c r="B2349" i="5"/>
  <c r="H2348" i="5"/>
  <c r="J2348" i="5" s="1"/>
  <c r="G2348" i="5"/>
  <c r="F2348" i="5"/>
  <c r="B2348" i="5"/>
  <c r="H2347" i="5"/>
  <c r="J2347" i="5" s="1"/>
  <c r="G2347" i="5"/>
  <c r="F2347" i="5"/>
  <c r="B2347" i="5"/>
  <c r="H2346" i="5"/>
  <c r="J2346" i="5" s="1"/>
  <c r="G2346" i="5"/>
  <c r="F2346" i="5"/>
  <c r="B2346" i="5"/>
  <c r="H2345" i="5"/>
  <c r="J2345" i="5" s="1"/>
  <c r="G2345" i="5"/>
  <c r="F2345" i="5"/>
  <c r="B2345" i="5"/>
  <c r="H2344" i="5"/>
  <c r="J2344" i="5" s="1"/>
  <c r="G2344" i="5"/>
  <c r="F2344" i="5"/>
  <c r="B2344" i="5"/>
  <c r="H2343" i="5"/>
  <c r="J2343" i="5" s="1"/>
  <c r="G2343" i="5"/>
  <c r="F2343" i="5"/>
  <c r="B2343" i="5"/>
  <c r="H2342" i="5"/>
  <c r="J2342" i="5" s="1"/>
  <c r="G2342" i="5"/>
  <c r="F2342" i="5"/>
  <c r="B2342" i="5"/>
  <c r="H2341" i="5"/>
  <c r="J2341" i="5" s="1"/>
  <c r="G2341" i="5"/>
  <c r="F2341" i="5"/>
  <c r="B2341" i="5"/>
  <c r="H2340" i="5"/>
  <c r="J2340" i="5" s="1"/>
  <c r="G2340" i="5"/>
  <c r="F2340" i="5"/>
  <c r="B2340" i="5"/>
  <c r="H2339" i="5"/>
  <c r="J2339" i="5" s="1"/>
  <c r="G2339" i="5"/>
  <c r="F2339" i="5"/>
  <c r="B2339" i="5"/>
  <c r="H2338" i="5"/>
  <c r="J2338" i="5" s="1"/>
  <c r="G2338" i="5"/>
  <c r="F2338" i="5"/>
  <c r="B2338" i="5"/>
  <c r="H2337" i="5"/>
  <c r="J2337" i="5" s="1"/>
  <c r="G2337" i="5"/>
  <c r="F2337" i="5"/>
  <c r="B2337" i="5"/>
  <c r="H2336" i="5"/>
  <c r="J2336" i="5" s="1"/>
  <c r="G2336" i="5"/>
  <c r="F2336" i="5"/>
  <c r="B2336" i="5"/>
  <c r="H2335" i="5"/>
  <c r="J2335" i="5" s="1"/>
  <c r="G2335" i="5"/>
  <c r="F2335" i="5"/>
  <c r="B2335" i="5"/>
  <c r="H2334" i="5"/>
  <c r="J2334" i="5" s="1"/>
  <c r="G2334" i="5"/>
  <c r="F2334" i="5"/>
  <c r="B2334" i="5"/>
  <c r="H2333" i="5"/>
  <c r="J2333" i="5" s="1"/>
  <c r="G2333" i="5"/>
  <c r="F2333" i="5"/>
  <c r="B2333" i="5"/>
  <c r="H2332" i="5"/>
  <c r="J2332" i="5" s="1"/>
  <c r="G2332" i="5"/>
  <c r="F2332" i="5"/>
  <c r="B2332" i="5"/>
  <c r="H2331" i="5"/>
  <c r="J2331" i="5" s="1"/>
  <c r="G2331" i="5"/>
  <c r="F2331" i="5"/>
  <c r="B2331" i="5"/>
  <c r="H2330" i="5"/>
  <c r="J2330" i="5" s="1"/>
  <c r="G2330" i="5"/>
  <c r="F2330" i="5"/>
  <c r="B2330" i="5"/>
  <c r="H2329" i="5"/>
  <c r="J2329" i="5" s="1"/>
  <c r="G2329" i="5"/>
  <c r="F2329" i="5"/>
  <c r="B2329" i="5"/>
  <c r="H2328" i="5"/>
  <c r="J2328" i="5" s="1"/>
  <c r="G2328" i="5"/>
  <c r="F2328" i="5"/>
  <c r="B2328" i="5"/>
  <c r="H2327" i="5"/>
  <c r="J2327" i="5" s="1"/>
  <c r="G2327" i="5"/>
  <c r="F2327" i="5"/>
  <c r="B2327" i="5"/>
  <c r="H2326" i="5"/>
  <c r="J2326" i="5" s="1"/>
  <c r="G2326" i="5"/>
  <c r="F2326" i="5"/>
  <c r="B2326" i="5"/>
  <c r="H2325" i="5"/>
  <c r="J2325" i="5" s="1"/>
  <c r="G2325" i="5"/>
  <c r="F2325" i="5"/>
  <c r="B2325" i="5"/>
  <c r="H2324" i="5"/>
  <c r="J2324" i="5" s="1"/>
  <c r="G2324" i="5"/>
  <c r="F2324" i="5"/>
  <c r="B2324" i="5"/>
  <c r="H2323" i="5"/>
  <c r="J2323" i="5" s="1"/>
  <c r="G2323" i="5"/>
  <c r="F2323" i="5"/>
  <c r="B2323" i="5"/>
  <c r="H2322" i="5"/>
  <c r="J2322" i="5" s="1"/>
  <c r="G2322" i="5"/>
  <c r="F2322" i="5"/>
  <c r="B2322" i="5"/>
  <c r="H2321" i="5"/>
  <c r="J2321" i="5" s="1"/>
  <c r="G2321" i="5"/>
  <c r="F2321" i="5"/>
  <c r="B2321" i="5"/>
  <c r="H2320" i="5"/>
  <c r="J2320" i="5" s="1"/>
  <c r="G2320" i="5"/>
  <c r="F2320" i="5"/>
  <c r="B2320" i="5"/>
  <c r="H2319" i="5"/>
  <c r="J2319" i="5" s="1"/>
  <c r="G2319" i="5"/>
  <c r="F2319" i="5"/>
  <c r="B2319" i="5"/>
  <c r="H2318" i="5"/>
  <c r="J2318" i="5" s="1"/>
  <c r="G2318" i="5"/>
  <c r="F2318" i="5"/>
  <c r="B2318" i="5"/>
  <c r="H2317" i="5"/>
  <c r="J2317" i="5" s="1"/>
  <c r="G2317" i="5"/>
  <c r="F2317" i="5"/>
  <c r="B2317" i="5"/>
  <c r="H2316" i="5"/>
  <c r="J2316" i="5" s="1"/>
  <c r="G2316" i="5"/>
  <c r="F2316" i="5"/>
  <c r="B2316" i="5"/>
  <c r="H2315" i="5"/>
  <c r="J2315" i="5" s="1"/>
  <c r="G2315" i="5"/>
  <c r="F2315" i="5"/>
  <c r="B2315" i="5"/>
  <c r="H2314" i="5"/>
  <c r="J2314" i="5" s="1"/>
  <c r="G2314" i="5"/>
  <c r="F2314" i="5"/>
  <c r="B2314" i="5"/>
  <c r="H2313" i="5"/>
  <c r="J2313" i="5" s="1"/>
  <c r="G2313" i="5"/>
  <c r="F2313" i="5"/>
  <c r="B2313" i="5"/>
  <c r="H2312" i="5"/>
  <c r="J2312" i="5" s="1"/>
  <c r="G2312" i="5"/>
  <c r="F2312" i="5"/>
  <c r="B2312" i="5"/>
  <c r="H2311" i="5"/>
  <c r="J2311" i="5" s="1"/>
  <c r="G2311" i="5"/>
  <c r="F2311" i="5"/>
  <c r="B2311" i="5"/>
  <c r="H2310" i="5"/>
  <c r="J2310" i="5" s="1"/>
  <c r="G2310" i="5"/>
  <c r="F2310" i="5"/>
  <c r="B2310" i="5"/>
  <c r="H2309" i="5"/>
  <c r="J2309" i="5" s="1"/>
  <c r="G2309" i="5"/>
  <c r="F2309" i="5"/>
  <c r="B2309" i="5"/>
  <c r="H2308" i="5"/>
  <c r="J2308" i="5" s="1"/>
  <c r="G2308" i="5"/>
  <c r="F2308" i="5"/>
  <c r="B2308" i="5"/>
  <c r="H2307" i="5"/>
  <c r="J2307" i="5" s="1"/>
  <c r="G2307" i="5"/>
  <c r="F2307" i="5"/>
  <c r="B2307" i="5"/>
  <c r="H2306" i="5"/>
  <c r="J2306" i="5" s="1"/>
  <c r="G2306" i="5"/>
  <c r="F2306" i="5"/>
  <c r="B2306" i="5"/>
  <c r="H2305" i="5"/>
  <c r="J2305" i="5" s="1"/>
  <c r="G2305" i="5"/>
  <c r="F2305" i="5"/>
  <c r="B2305" i="5"/>
  <c r="H2304" i="5"/>
  <c r="J2304" i="5" s="1"/>
  <c r="G2304" i="5"/>
  <c r="F2304" i="5"/>
  <c r="B2304" i="5"/>
  <c r="H2303" i="5"/>
  <c r="J2303" i="5" s="1"/>
  <c r="G2303" i="5"/>
  <c r="F2303" i="5"/>
  <c r="B2303" i="5"/>
  <c r="H2302" i="5"/>
  <c r="J2302" i="5" s="1"/>
  <c r="G2302" i="5"/>
  <c r="F2302" i="5"/>
  <c r="B2302" i="5"/>
  <c r="H2301" i="5"/>
  <c r="J2301" i="5" s="1"/>
  <c r="G2301" i="5"/>
  <c r="F2301" i="5"/>
  <c r="B2301" i="5"/>
  <c r="H2300" i="5"/>
  <c r="J2300" i="5" s="1"/>
  <c r="G2300" i="5"/>
  <c r="F2300" i="5"/>
  <c r="B2300" i="5"/>
  <c r="H2299" i="5"/>
  <c r="J2299" i="5" s="1"/>
  <c r="G2299" i="5"/>
  <c r="F2299" i="5"/>
  <c r="B2299" i="5"/>
  <c r="H2298" i="5"/>
  <c r="J2298" i="5" s="1"/>
  <c r="G2298" i="5"/>
  <c r="F2298" i="5"/>
  <c r="B2298" i="5"/>
  <c r="H2297" i="5"/>
  <c r="J2297" i="5" s="1"/>
  <c r="G2297" i="5"/>
  <c r="F2297" i="5"/>
  <c r="B2297" i="5"/>
  <c r="H2296" i="5"/>
  <c r="J2296" i="5" s="1"/>
  <c r="G2296" i="5"/>
  <c r="F2296" i="5"/>
  <c r="B2296" i="5"/>
  <c r="H2295" i="5"/>
  <c r="J2295" i="5" s="1"/>
  <c r="G2295" i="5"/>
  <c r="F2295" i="5"/>
  <c r="B2295" i="5"/>
  <c r="H2294" i="5"/>
  <c r="J2294" i="5" s="1"/>
  <c r="G2294" i="5"/>
  <c r="F2294" i="5"/>
  <c r="B2294" i="5"/>
  <c r="H2293" i="5"/>
  <c r="J2293" i="5" s="1"/>
  <c r="G2293" i="5"/>
  <c r="F2293" i="5"/>
  <c r="B2293" i="5"/>
  <c r="H2292" i="5"/>
  <c r="J2292" i="5" s="1"/>
  <c r="G2292" i="5"/>
  <c r="F2292" i="5"/>
  <c r="B2292" i="5"/>
  <c r="H2291" i="5"/>
  <c r="J2291" i="5" s="1"/>
  <c r="G2291" i="5"/>
  <c r="F2291" i="5"/>
  <c r="B2291" i="5"/>
  <c r="H2290" i="5"/>
  <c r="J2290" i="5" s="1"/>
  <c r="G2290" i="5"/>
  <c r="F2290" i="5"/>
  <c r="B2290" i="5"/>
  <c r="H2289" i="5"/>
  <c r="J2289" i="5" s="1"/>
  <c r="G2289" i="5"/>
  <c r="F2289" i="5"/>
  <c r="B2289" i="5"/>
  <c r="H2288" i="5"/>
  <c r="J2288" i="5" s="1"/>
  <c r="G2288" i="5"/>
  <c r="F2288" i="5"/>
  <c r="B2288" i="5"/>
  <c r="H2287" i="5"/>
  <c r="J2287" i="5" s="1"/>
  <c r="G2287" i="5"/>
  <c r="F2287" i="5"/>
  <c r="B2287" i="5"/>
  <c r="H2286" i="5"/>
  <c r="J2286" i="5" s="1"/>
  <c r="G2286" i="5"/>
  <c r="F2286" i="5"/>
  <c r="B2286" i="5"/>
  <c r="H2285" i="5"/>
  <c r="J2285" i="5" s="1"/>
  <c r="G2285" i="5"/>
  <c r="F2285" i="5"/>
  <c r="B2285" i="5"/>
  <c r="H2284" i="5"/>
  <c r="J2284" i="5" s="1"/>
  <c r="G2284" i="5"/>
  <c r="F2284" i="5"/>
  <c r="B2284" i="5"/>
  <c r="H2283" i="5"/>
  <c r="J2283" i="5" s="1"/>
  <c r="G2283" i="5"/>
  <c r="F2283" i="5"/>
  <c r="B2283" i="5"/>
  <c r="H2282" i="5"/>
  <c r="J2282" i="5" s="1"/>
  <c r="G2282" i="5"/>
  <c r="F2282" i="5"/>
  <c r="B2282" i="5"/>
  <c r="H2281" i="5"/>
  <c r="J2281" i="5" s="1"/>
  <c r="G2281" i="5"/>
  <c r="F2281" i="5"/>
  <c r="B2281" i="5"/>
  <c r="H2280" i="5"/>
  <c r="J2280" i="5" s="1"/>
  <c r="G2280" i="5"/>
  <c r="F2280" i="5"/>
  <c r="B2280" i="5"/>
  <c r="H2279" i="5"/>
  <c r="J2279" i="5" s="1"/>
  <c r="G2279" i="5"/>
  <c r="F2279" i="5"/>
  <c r="B2279" i="5"/>
  <c r="H2278" i="5"/>
  <c r="J2278" i="5" s="1"/>
  <c r="G2278" i="5"/>
  <c r="F2278" i="5"/>
  <c r="B2278" i="5"/>
  <c r="H2277" i="5"/>
  <c r="J2277" i="5" s="1"/>
  <c r="G2277" i="5"/>
  <c r="F2277" i="5"/>
  <c r="B2277" i="5"/>
  <c r="H2276" i="5"/>
  <c r="J2276" i="5" s="1"/>
  <c r="G2276" i="5"/>
  <c r="F2276" i="5"/>
  <c r="B2276" i="5"/>
  <c r="H2275" i="5"/>
  <c r="J2275" i="5" s="1"/>
  <c r="G2275" i="5"/>
  <c r="F2275" i="5"/>
  <c r="B2275" i="5"/>
  <c r="H2274" i="5"/>
  <c r="J2274" i="5" s="1"/>
  <c r="G2274" i="5"/>
  <c r="F2274" i="5"/>
  <c r="B2274" i="5"/>
  <c r="H2273" i="5"/>
  <c r="J2273" i="5" s="1"/>
  <c r="G2273" i="5"/>
  <c r="F2273" i="5"/>
  <c r="B2273" i="5"/>
  <c r="H2272" i="5"/>
  <c r="J2272" i="5" s="1"/>
  <c r="G2272" i="5"/>
  <c r="F2272" i="5"/>
  <c r="B2272" i="5"/>
  <c r="H2271" i="5"/>
  <c r="J2271" i="5" s="1"/>
  <c r="G2271" i="5"/>
  <c r="F2271" i="5"/>
  <c r="B2271" i="5"/>
  <c r="H2270" i="5"/>
  <c r="J2270" i="5" s="1"/>
  <c r="G2270" i="5"/>
  <c r="F2270" i="5"/>
  <c r="B2270" i="5"/>
  <c r="H2269" i="5"/>
  <c r="J2269" i="5" s="1"/>
  <c r="G2269" i="5"/>
  <c r="F2269" i="5"/>
  <c r="B2269" i="5"/>
  <c r="H2268" i="5"/>
  <c r="J2268" i="5" s="1"/>
  <c r="G2268" i="5"/>
  <c r="F2268" i="5"/>
  <c r="B2268" i="5"/>
  <c r="H2267" i="5"/>
  <c r="J2267" i="5" s="1"/>
  <c r="G2267" i="5"/>
  <c r="F2267" i="5"/>
  <c r="B2267" i="5"/>
  <c r="H2266" i="5"/>
  <c r="J2266" i="5" s="1"/>
  <c r="G2266" i="5"/>
  <c r="F2266" i="5"/>
  <c r="B2266" i="5"/>
  <c r="H2265" i="5"/>
  <c r="J2265" i="5" s="1"/>
  <c r="G2265" i="5"/>
  <c r="F2265" i="5"/>
  <c r="B2265" i="5"/>
  <c r="H2264" i="5"/>
  <c r="J2264" i="5" s="1"/>
  <c r="G2264" i="5"/>
  <c r="F2264" i="5"/>
  <c r="B2264" i="5"/>
  <c r="H2263" i="5"/>
  <c r="J2263" i="5" s="1"/>
  <c r="G2263" i="5"/>
  <c r="F2263" i="5"/>
  <c r="B2263" i="5"/>
  <c r="H2262" i="5"/>
  <c r="J2262" i="5" s="1"/>
  <c r="G2262" i="5"/>
  <c r="F2262" i="5"/>
  <c r="B2262" i="5"/>
  <c r="H2261" i="5"/>
  <c r="J2261" i="5" s="1"/>
  <c r="G2261" i="5"/>
  <c r="F2261" i="5"/>
  <c r="B2261" i="5"/>
  <c r="H2260" i="5"/>
  <c r="J2260" i="5" s="1"/>
  <c r="G2260" i="5"/>
  <c r="F2260" i="5"/>
  <c r="B2260" i="5"/>
  <c r="H2259" i="5"/>
  <c r="J2259" i="5" s="1"/>
  <c r="G2259" i="5"/>
  <c r="F2259" i="5"/>
  <c r="B2259" i="5"/>
  <c r="H2258" i="5"/>
  <c r="J2258" i="5" s="1"/>
  <c r="G2258" i="5"/>
  <c r="F2258" i="5"/>
  <c r="B2258" i="5"/>
  <c r="H2257" i="5"/>
  <c r="J2257" i="5" s="1"/>
  <c r="G2257" i="5"/>
  <c r="F2257" i="5"/>
  <c r="B2257" i="5"/>
  <c r="H2256" i="5"/>
  <c r="J2256" i="5" s="1"/>
  <c r="G2256" i="5"/>
  <c r="F2256" i="5"/>
  <c r="B2256" i="5"/>
  <c r="H2255" i="5"/>
  <c r="J2255" i="5" s="1"/>
  <c r="G2255" i="5"/>
  <c r="F2255" i="5"/>
  <c r="B2255" i="5"/>
  <c r="H2254" i="5"/>
  <c r="J2254" i="5" s="1"/>
  <c r="G2254" i="5"/>
  <c r="F2254" i="5"/>
  <c r="B2254" i="5"/>
  <c r="H2253" i="5"/>
  <c r="J2253" i="5" s="1"/>
  <c r="G2253" i="5"/>
  <c r="F2253" i="5"/>
  <c r="B2253" i="5"/>
  <c r="H2252" i="5"/>
  <c r="J2252" i="5" s="1"/>
  <c r="G2252" i="5"/>
  <c r="F2252" i="5"/>
  <c r="B2252" i="5"/>
  <c r="H2251" i="5"/>
  <c r="J2251" i="5" s="1"/>
  <c r="G2251" i="5"/>
  <c r="F2251" i="5"/>
  <c r="B2251" i="5"/>
  <c r="H2250" i="5"/>
  <c r="J2250" i="5" s="1"/>
  <c r="G2250" i="5"/>
  <c r="F2250" i="5"/>
  <c r="B2250" i="5"/>
  <c r="H2249" i="5"/>
  <c r="J2249" i="5" s="1"/>
  <c r="G2249" i="5"/>
  <c r="F2249" i="5"/>
  <c r="B2249" i="5"/>
  <c r="H2248" i="5"/>
  <c r="J2248" i="5" s="1"/>
  <c r="G2248" i="5"/>
  <c r="F2248" i="5"/>
  <c r="B2248" i="5"/>
  <c r="H2247" i="5"/>
  <c r="J2247" i="5" s="1"/>
  <c r="G2247" i="5"/>
  <c r="F2247" i="5"/>
  <c r="B2247" i="5"/>
  <c r="H2246" i="5"/>
  <c r="J2246" i="5" s="1"/>
  <c r="G2246" i="5"/>
  <c r="F2246" i="5"/>
  <c r="B2246" i="5"/>
  <c r="H2245" i="5"/>
  <c r="J2245" i="5" s="1"/>
  <c r="G2245" i="5"/>
  <c r="F2245" i="5"/>
  <c r="B2245" i="5"/>
  <c r="H2244" i="5"/>
  <c r="J2244" i="5" s="1"/>
  <c r="G2244" i="5"/>
  <c r="F2244" i="5"/>
  <c r="B2244" i="5"/>
  <c r="H2243" i="5"/>
  <c r="J2243" i="5" s="1"/>
  <c r="G2243" i="5"/>
  <c r="F2243" i="5"/>
  <c r="B2243" i="5"/>
  <c r="H2242" i="5"/>
  <c r="J2242" i="5" s="1"/>
  <c r="G2242" i="5"/>
  <c r="F2242" i="5"/>
  <c r="B2242" i="5"/>
  <c r="H2241" i="5"/>
  <c r="J2241" i="5" s="1"/>
  <c r="G2241" i="5"/>
  <c r="F2241" i="5"/>
  <c r="B2241" i="5"/>
  <c r="H2240" i="5"/>
  <c r="J2240" i="5" s="1"/>
  <c r="G2240" i="5"/>
  <c r="F2240" i="5"/>
  <c r="B2240" i="5"/>
  <c r="H2239" i="5"/>
  <c r="J2239" i="5" s="1"/>
  <c r="G2239" i="5"/>
  <c r="F2239" i="5"/>
  <c r="B2239" i="5"/>
  <c r="H2238" i="5"/>
  <c r="J2238" i="5" s="1"/>
  <c r="G2238" i="5"/>
  <c r="F2238" i="5"/>
  <c r="B2238" i="5"/>
  <c r="H2237" i="5"/>
  <c r="J2237" i="5" s="1"/>
  <c r="G2237" i="5"/>
  <c r="F2237" i="5"/>
  <c r="B2237" i="5"/>
  <c r="H2236" i="5"/>
  <c r="J2236" i="5" s="1"/>
  <c r="G2236" i="5"/>
  <c r="F2236" i="5"/>
  <c r="B2236" i="5"/>
  <c r="H2235" i="5"/>
  <c r="J2235" i="5" s="1"/>
  <c r="G2235" i="5"/>
  <c r="F2235" i="5"/>
  <c r="B2235" i="5"/>
  <c r="H2234" i="5"/>
  <c r="J2234" i="5" s="1"/>
  <c r="G2234" i="5"/>
  <c r="F2234" i="5"/>
  <c r="B2234" i="5"/>
  <c r="H2233" i="5"/>
  <c r="J2233" i="5" s="1"/>
  <c r="G2233" i="5"/>
  <c r="F2233" i="5"/>
  <c r="B2233" i="5"/>
  <c r="H2232" i="5"/>
  <c r="J2232" i="5" s="1"/>
  <c r="G2232" i="5"/>
  <c r="F2232" i="5"/>
  <c r="B2232" i="5"/>
  <c r="H2231" i="5"/>
  <c r="J2231" i="5" s="1"/>
  <c r="G2231" i="5"/>
  <c r="F2231" i="5"/>
  <c r="B2231" i="5"/>
  <c r="H2230" i="5"/>
  <c r="J2230" i="5" s="1"/>
  <c r="G2230" i="5"/>
  <c r="F2230" i="5"/>
  <c r="B2230" i="5"/>
  <c r="H2229" i="5"/>
  <c r="J2229" i="5" s="1"/>
  <c r="G2229" i="5"/>
  <c r="F2229" i="5"/>
  <c r="B2229" i="5"/>
  <c r="H2228" i="5"/>
  <c r="J2228" i="5" s="1"/>
  <c r="G2228" i="5"/>
  <c r="F2228" i="5"/>
  <c r="B2228" i="5"/>
  <c r="H2227" i="5"/>
  <c r="J2227" i="5" s="1"/>
  <c r="G2227" i="5"/>
  <c r="F2227" i="5"/>
  <c r="B2227" i="5"/>
  <c r="H2226" i="5"/>
  <c r="J2226" i="5" s="1"/>
  <c r="G2226" i="5"/>
  <c r="F2226" i="5"/>
  <c r="B2226" i="5"/>
  <c r="H2225" i="5"/>
  <c r="J2225" i="5" s="1"/>
  <c r="G2225" i="5"/>
  <c r="F2225" i="5"/>
  <c r="B2225" i="5"/>
  <c r="H2224" i="5"/>
  <c r="J2224" i="5" s="1"/>
  <c r="G2224" i="5"/>
  <c r="F2224" i="5"/>
  <c r="B2224" i="5"/>
  <c r="H2223" i="5"/>
  <c r="J2223" i="5" s="1"/>
  <c r="G2223" i="5"/>
  <c r="F2223" i="5"/>
  <c r="B2223" i="5"/>
  <c r="H2222" i="5"/>
  <c r="J2222" i="5" s="1"/>
  <c r="G2222" i="5"/>
  <c r="F2222" i="5"/>
  <c r="B2222" i="5"/>
  <c r="H2221" i="5"/>
  <c r="J2221" i="5" s="1"/>
  <c r="G2221" i="5"/>
  <c r="F2221" i="5"/>
  <c r="B2221" i="5"/>
  <c r="H2220" i="5"/>
  <c r="J2220" i="5" s="1"/>
  <c r="G2220" i="5"/>
  <c r="F2220" i="5"/>
  <c r="B2220" i="5"/>
  <c r="H2219" i="5"/>
  <c r="J2219" i="5" s="1"/>
  <c r="G2219" i="5"/>
  <c r="F2219" i="5"/>
  <c r="B2219" i="5"/>
  <c r="H2218" i="5"/>
  <c r="J2218" i="5" s="1"/>
  <c r="G2218" i="5"/>
  <c r="F2218" i="5"/>
  <c r="B2218" i="5"/>
  <c r="H2217" i="5"/>
  <c r="J2217" i="5" s="1"/>
  <c r="G2217" i="5"/>
  <c r="F2217" i="5"/>
  <c r="B2217" i="5"/>
  <c r="H2216" i="5"/>
  <c r="J2216" i="5" s="1"/>
  <c r="G2216" i="5"/>
  <c r="F2216" i="5"/>
  <c r="B2216" i="5"/>
  <c r="H2215" i="5"/>
  <c r="J2215" i="5" s="1"/>
  <c r="G2215" i="5"/>
  <c r="F2215" i="5"/>
  <c r="B2215" i="5"/>
  <c r="H2214" i="5"/>
  <c r="J2214" i="5" s="1"/>
  <c r="G2214" i="5"/>
  <c r="F2214" i="5"/>
  <c r="B2214" i="5"/>
  <c r="H2213" i="5"/>
  <c r="J2213" i="5" s="1"/>
  <c r="G2213" i="5"/>
  <c r="F2213" i="5"/>
  <c r="B2213" i="5"/>
  <c r="H2212" i="5"/>
  <c r="J2212" i="5" s="1"/>
  <c r="G2212" i="5"/>
  <c r="F2212" i="5"/>
  <c r="B2212" i="5"/>
  <c r="H2211" i="5"/>
  <c r="J2211" i="5" s="1"/>
  <c r="G2211" i="5"/>
  <c r="F2211" i="5"/>
  <c r="B2211" i="5"/>
  <c r="H2210" i="5"/>
  <c r="J2210" i="5" s="1"/>
  <c r="G2210" i="5"/>
  <c r="F2210" i="5"/>
  <c r="B2210" i="5"/>
  <c r="H2209" i="5"/>
  <c r="J2209" i="5" s="1"/>
  <c r="G2209" i="5"/>
  <c r="F2209" i="5"/>
  <c r="B2209" i="5"/>
  <c r="H2208" i="5"/>
  <c r="J2208" i="5" s="1"/>
  <c r="G2208" i="5"/>
  <c r="F2208" i="5"/>
  <c r="B2208" i="5"/>
  <c r="H2207" i="5"/>
  <c r="J2207" i="5" s="1"/>
  <c r="G2207" i="5"/>
  <c r="F2207" i="5"/>
  <c r="B2207" i="5"/>
  <c r="H2206" i="5"/>
  <c r="J2206" i="5" s="1"/>
  <c r="G2206" i="5"/>
  <c r="F2206" i="5"/>
  <c r="B2206" i="5"/>
  <c r="H2205" i="5"/>
  <c r="J2205" i="5" s="1"/>
  <c r="G2205" i="5"/>
  <c r="F2205" i="5"/>
  <c r="B2205" i="5"/>
  <c r="H2204" i="5"/>
  <c r="J2204" i="5" s="1"/>
  <c r="G2204" i="5"/>
  <c r="F2204" i="5"/>
  <c r="B2204" i="5"/>
  <c r="H2203" i="5"/>
  <c r="J2203" i="5" s="1"/>
  <c r="G2203" i="5"/>
  <c r="F2203" i="5"/>
  <c r="B2203" i="5"/>
  <c r="H2202" i="5"/>
  <c r="J2202" i="5" s="1"/>
  <c r="G2202" i="5"/>
  <c r="F2202" i="5"/>
  <c r="B2202" i="5"/>
  <c r="H2201" i="5"/>
  <c r="J2201" i="5" s="1"/>
  <c r="G2201" i="5"/>
  <c r="F2201" i="5"/>
  <c r="B2201" i="5"/>
  <c r="H2200" i="5"/>
  <c r="J2200" i="5" s="1"/>
  <c r="G2200" i="5"/>
  <c r="F2200" i="5"/>
  <c r="B2200" i="5"/>
  <c r="H2199" i="5"/>
  <c r="J2199" i="5" s="1"/>
  <c r="G2199" i="5"/>
  <c r="F2199" i="5"/>
  <c r="B2199" i="5"/>
  <c r="H2198" i="5"/>
  <c r="J2198" i="5" s="1"/>
  <c r="G2198" i="5"/>
  <c r="F2198" i="5"/>
  <c r="B2198" i="5"/>
  <c r="H2197" i="5"/>
  <c r="J2197" i="5" s="1"/>
  <c r="G2197" i="5"/>
  <c r="F2197" i="5"/>
  <c r="B2197" i="5"/>
  <c r="H2196" i="5"/>
  <c r="J2196" i="5" s="1"/>
  <c r="G2196" i="5"/>
  <c r="F2196" i="5"/>
  <c r="B2196" i="5"/>
  <c r="H2195" i="5"/>
  <c r="J2195" i="5" s="1"/>
  <c r="G2195" i="5"/>
  <c r="F2195" i="5"/>
  <c r="B2195" i="5"/>
  <c r="H2194" i="5"/>
  <c r="J2194" i="5" s="1"/>
  <c r="G2194" i="5"/>
  <c r="F2194" i="5"/>
  <c r="B2194" i="5"/>
  <c r="H2193" i="5"/>
  <c r="J2193" i="5" s="1"/>
  <c r="G2193" i="5"/>
  <c r="F2193" i="5"/>
  <c r="B2193" i="5"/>
  <c r="H2192" i="5"/>
  <c r="J2192" i="5" s="1"/>
  <c r="G2192" i="5"/>
  <c r="F2192" i="5"/>
  <c r="B2192" i="5"/>
  <c r="H2191" i="5"/>
  <c r="J2191" i="5" s="1"/>
  <c r="G2191" i="5"/>
  <c r="F2191" i="5"/>
  <c r="B2191" i="5"/>
  <c r="H2190" i="5"/>
  <c r="J2190" i="5" s="1"/>
  <c r="G2190" i="5"/>
  <c r="F2190" i="5"/>
  <c r="B2190" i="5"/>
  <c r="H2189" i="5"/>
  <c r="J2189" i="5" s="1"/>
  <c r="G2189" i="5"/>
  <c r="F2189" i="5"/>
  <c r="B2189" i="5"/>
  <c r="H2188" i="5"/>
  <c r="J2188" i="5" s="1"/>
  <c r="G2188" i="5"/>
  <c r="F2188" i="5"/>
  <c r="B2188" i="5"/>
  <c r="H2187" i="5"/>
  <c r="J2187" i="5" s="1"/>
  <c r="G2187" i="5"/>
  <c r="F2187" i="5"/>
  <c r="B2187" i="5"/>
  <c r="H2186" i="5"/>
  <c r="J2186" i="5" s="1"/>
  <c r="G2186" i="5"/>
  <c r="F2186" i="5"/>
  <c r="B2186" i="5"/>
  <c r="H2185" i="5"/>
  <c r="J2185" i="5" s="1"/>
  <c r="G2185" i="5"/>
  <c r="F2185" i="5"/>
  <c r="B2185" i="5"/>
  <c r="H2184" i="5"/>
  <c r="J2184" i="5" s="1"/>
  <c r="G2184" i="5"/>
  <c r="F2184" i="5"/>
  <c r="B2184" i="5"/>
  <c r="H2183" i="5"/>
  <c r="J2183" i="5" s="1"/>
  <c r="G2183" i="5"/>
  <c r="F2183" i="5"/>
  <c r="B2183" i="5"/>
  <c r="H2182" i="5"/>
  <c r="J2182" i="5" s="1"/>
  <c r="G2182" i="5"/>
  <c r="F2182" i="5"/>
  <c r="B2182" i="5"/>
  <c r="H2181" i="5"/>
  <c r="J2181" i="5" s="1"/>
  <c r="G2181" i="5"/>
  <c r="F2181" i="5"/>
  <c r="B2181" i="5"/>
  <c r="H2180" i="5"/>
  <c r="J2180" i="5" s="1"/>
  <c r="G2180" i="5"/>
  <c r="F2180" i="5"/>
  <c r="B2180" i="5"/>
  <c r="H2179" i="5"/>
  <c r="J2179" i="5" s="1"/>
  <c r="G2179" i="5"/>
  <c r="F2179" i="5"/>
  <c r="B2179" i="5"/>
  <c r="H2178" i="5"/>
  <c r="J2178" i="5" s="1"/>
  <c r="G2178" i="5"/>
  <c r="F2178" i="5"/>
  <c r="B2178" i="5"/>
  <c r="H2177" i="5"/>
  <c r="J2177" i="5" s="1"/>
  <c r="G2177" i="5"/>
  <c r="F2177" i="5"/>
  <c r="B2177" i="5"/>
  <c r="H2176" i="5"/>
  <c r="J2176" i="5" s="1"/>
  <c r="G2176" i="5"/>
  <c r="F2176" i="5"/>
  <c r="B2176" i="5"/>
  <c r="H2175" i="5"/>
  <c r="J2175" i="5" s="1"/>
  <c r="G2175" i="5"/>
  <c r="F2175" i="5"/>
  <c r="B2175" i="5"/>
  <c r="H2174" i="5"/>
  <c r="J2174" i="5" s="1"/>
  <c r="G2174" i="5"/>
  <c r="F2174" i="5"/>
  <c r="B2174" i="5"/>
  <c r="H2173" i="5"/>
  <c r="J2173" i="5" s="1"/>
  <c r="G2173" i="5"/>
  <c r="F2173" i="5"/>
  <c r="B2173" i="5"/>
  <c r="H2172" i="5"/>
  <c r="J2172" i="5" s="1"/>
  <c r="G2172" i="5"/>
  <c r="F2172" i="5"/>
  <c r="B2172" i="5"/>
  <c r="H2171" i="5"/>
  <c r="J2171" i="5" s="1"/>
  <c r="G2171" i="5"/>
  <c r="F2171" i="5"/>
  <c r="B2171" i="5"/>
  <c r="H2170" i="5"/>
  <c r="J2170" i="5" s="1"/>
  <c r="G2170" i="5"/>
  <c r="F2170" i="5"/>
  <c r="B2170" i="5"/>
  <c r="H2169" i="5"/>
  <c r="J2169" i="5" s="1"/>
  <c r="G2169" i="5"/>
  <c r="F2169" i="5"/>
  <c r="B2169" i="5"/>
  <c r="H2168" i="5"/>
  <c r="J2168" i="5" s="1"/>
  <c r="G2168" i="5"/>
  <c r="F2168" i="5"/>
  <c r="B2168" i="5"/>
  <c r="H2167" i="5"/>
  <c r="J2167" i="5" s="1"/>
  <c r="G2167" i="5"/>
  <c r="F2167" i="5"/>
  <c r="B2167" i="5"/>
  <c r="H2166" i="5"/>
  <c r="J2166" i="5" s="1"/>
  <c r="G2166" i="5"/>
  <c r="F2166" i="5"/>
  <c r="B2166" i="5"/>
  <c r="H2165" i="5"/>
  <c r="J2165" i="5" s="1"/>
  <c r="G2165" i="5"/>
  <c r="F2165" i="5"/>
  <c r="B2165" i="5"/>
  <c r="H2164" i="5"/>
  <c r="J2164" i="5" s="1"/>
  <c r="G2164" i="5"/>
  <c r="F2164" i="5"/>
  <c r="B2164" i="5"/>
  <c r="H2163" i="5"/>
  <c r="J2163" i="5" s="1"/>
  <c r="G2163" i="5"/>
  <c r="F2163" i="5"/>
  <c r="B2163" i="5"/>
  <c r="H2162" i="5"/>
  <c r="J2162" i="5" s="1"/>
  <c r="G2162" i="5"/>
  <c r="F2162" i="5"/>
  <c r="B2162" i="5"/>
  <c r="H2161" i="5"/>
  <c r="J2161" i="5" s="1"/>
  <c r="G2161" i="5"/>
  <c r="F2161" i="5"/>
  <c r="B2161" i="5"/>
  <c r="H2160" i="5"/>
  <c r="J2160" i="5" s="1"/>
  <c r="G2160" i="5"/>
  <c r="F2160" i="5"/>
  <c r="B2160" i="5"/>
  <c r="H2159" i="5"/>
  <c r="J2159" i="5" s="1"/>
  <c r="G2159" i="5"/>
  <c r="F2159" i="5"/>
  <c r="B2159" i="5"/>
  <c r="H2158" i="5"/>
  <c r="J2158" i="5" s="1"/>
  <c r="G2158" i="5"/>
  <c r="F2158" i="5"/>
  <c r="B2158" i="5"/>
  <c r="H2157" i="5"/>
  <c r="J2157" i="5" s="1"/>
  <c r="G2157" i="5"/>
  <c r="F2157" i="5"/>
  <c r="B2157" i="5"/>
  <c r="H2156" i="5"/>
  <c r="J2156" i="5" s="1"/>
  <c r="G2156" i="5"/>
  <c r="F2156" i="5"/>
  <c r="B2156" i="5"/>
  <c r="H2155" i="5"/>
  <c r="J2155" i="5" s="1"/>
  <c r="G2155" i="5"/>
  <c r="F2155" i="5"/>
  <c r="B2155" i="5"/>
  <c r="H2154" i="5"/>
  <c r="J2154" i="5" s="1"/>
  <c r="G2154" i="5"/>
  <c r="F2154" i="5"/>
  <c r="B2154" i="5"/>
  <c r="H2153" i="5"/>
  <c r="J2153" i="5" s="1"/>
  <c r="G2153" i="5"/>
  <c r="F2153" i="5"/>
  <c r="B2153" i="5"/>
  <c r="H2152" i="5"/>
  <c r="J2152" i="5" s="1"/>
  <c r="G2152" i="5"/>
  <c r="F2152" i="5"/>
  <c r="B2152" i="5"/>
  <c r="H2151" i="5"/>
  <c r="J2151" i="5" s="1"/>
  <c r="G2151" i="5"/>
  <c r="F2151" i="5"/>
  <c r="B2151" i="5"/>
  <c r="H2150" i="5"/>
  <c r="J2150" i="5" s="1"/>
  <c r="G2150" i="5"/>
  <c r="F2150" i="5"/>
  <c r="B2150" i="5"/>
  <c r="H2149" i="5"/>
  <c r="J2149" i="5" s="1"/>
  <c r="G2149" i="5"/>
  <c r="F2149" i="5"/>
  <c r="B2149" i="5"/>
  <c r="H2148" i="5"/>
  <c r="J2148" i="5" s="1"/>
  <c r="G2148" i="5"/>
  <c r="F2148" i="5"/>
  <c r="B2148" i="5"/>
  <c r="H2147" i="5"/>
  <c r="J2147" i="5" s="1"/>
  <c r="G2147" i="5"/>
  <c r="F2147" i="5"/>
  <c r="B2147" i="5"/>
  <c r="H2146" i="5"/>
  <c r="J2146" i="5" s="1"/>
  <c r="G2146" i="5"/>
  <c r="F2146" i="5"/>
  <c r="B2146" i="5"/>
  <c r="H2145" i="5"/>
  <c r="J2145" i="5" s="1"/>
  <c r="G2145" i="5"/>
  <c r="F2145" i="5"/>
  <c r="B2145" i="5"/>
  <c r="H2144" i="5"/>
  <c r="J2144" i="5" s="1"/>
  <c r="G2144" i="5"/>
  <c r="F2144" i="5"/>
  <c r="B2144" i="5"/>
  <c r="H2143" i="5"/>
  <c r="J2143" i="5" s="1"/>
  <c r="G2143" i="5"/>
  <c r="F2143" i="5"/>
  <c r="B2143" i="5"/>
  <c r="H2142" i="5"/>
  <c r="J2142" i="5" s="1"/>
  <c r="G2142" i="5"/>
  <c r="F2142" i="5"/>
  <c r="B2142" i="5"/>
  <c r="H2141" i="5"/>
  <c r="J2141" i="5" s="1"/>
  <c r="G2141" i="5"/>
  <c r="F2141" i="5"/>
  <c r="B2141" i="5"/>
  <c r="H2140" i="5"/>
  <c r="J2140" i="5" s="1"/>
  <c r="G2140" i="5"/>
  <c r="F2140" i="5"/>
  <c r="B2140" i="5"/>
  <c r="H2139" i="5"/>
  <c r="J2139" i="5" s="1"/>
  <c r="G2139" i="5"/>
  <c r="F2139" i="5"/>
  <c r="B2139" i="5"/>
  <c r="H2138" i="5"/>
  <c r="J2138" i="5" s="1"/>
  <c r="G2138" i="5"/>
  <c r="F2138" i="5"/>
  <c r="B2138" i="5"/>
  <c r="H2137" i="5"/>
  <c r="J2137" i="5" s="1"/>
  <c r="G2137" i="5"/>
  <c r="F2137" i="5"/>
  <c r="B2137" i="5"/>
  <c r="H2136" i="5"/>
  <c r="J2136" i="5" s="1"/>
  <c r="G2136" i="5"/>
  <c r="F2136" i="5"/>
  <c r="B2136" i="5"/>
  <c r="H2135" i="5"/>
  <c r="J2135" i="5" s="1"/>
  <c r="G2135" i="5"/>
  <c r="F2135" i="5"/>
  <c r="B2135" i="5"/>
  <c r="H2134" i="5"/>
  <c r="J2134" i="5" s="1"/>
  <c r="G2134" i="5"/>
  <c r="F2134" i="5"/>
  <c r="B2134" i="5"/>
  <c r="H2133" i="5"/>
  <c r="J2133" i="5" s="1"/>
  <c r="G2133" i="5"/>
  <c r="F2133" i="5"/>
  <c r="B2133" i="5"/>
  <c r="H2132" i="5"/>
  <c r="J2132" i="5" s="1"/>
  <c r="G2132" i="5"/>
  <c r="F2132" i="5"/>
  <c r="B2132" i="5"/>
  <c r="H2131" i="5"/>
  <c r="J2131" i="5" s="1"/>
  <c r="G2131" i="5"/>
  <c r="F2131" i="5"/>
  <c r="B2131" i="5"/>
  <c r="H2130" i="5"/>
  <c r="J2130" i="5" s="1"/>
  <c r="G2130" i="5"/>
  <c r="F2130" i="5"/>
  <c r="B2130" i="5"/>
  <c r="H2129" i="5"/>
  <c r="J2129" i="5" s="1"/>
  <c r="G2129" i="5"/>
  <c r="F2129" i="5"/>
  <c r="B2129" i="5"/>
  <c r="H2128" i="5"/>
  <c r="J2128" i="5" s="1"/>
  <c r="G2128" i="5"/>
  <c r="F2128" i="5"/>
  <c r="B2128" i="5"/>
  <c r="H2127" i="5"/>
  <c r="J2127" i="5" s="1"/>
  <c r="G2127" i="5"/>
  <c r="F2127" i="5"/>
  <c r="B2127" i="5"/>
  <c r="H2126" i="5"/>
  <c r="J2126" i="5" s="1"/>
  <c r="G2126" i="5"/>
  <c r="F2126" i="5"/>
  <c r="B2126" i="5"/>
  <c r="H2125" i="5"/>
  <c r="J2125" i="5" s="1"/>
  <c r="G2125" i="5"/>
  <c r="F2125" i="5"/>
  <c r="B2125" i="5"/>
  <c r="H2124" i="5"/>
  <c r="J2124" i="5" s="1"/>
  <c r="G2124" i="5"/>
  <c r="F2124" i="5"/>
  <c r="B2124" i="5"/>
  <c r="H2123" i="5"/>
  <c r="J2123" i="5" s="1"/>
  <c r="G2123" i="5"/>
  <c r="F2123" i="5"/>
  <c r="B2123" i="5"/>
  <c r="H2122" i="5"/>
  <c r="J2122" i="5" s="1"/>
  <c r="G2122" i="5"/>
  <c r="F2122" i="5"/>
  <c r="B2122" i="5"/>
  <c r="H2121" i="5"/>
  <c r="J2121" i="5" s="1"/>
  <c r="G2121" i="5"/>
  <c r="F2121" i="5"/>
  <c r="B2121" i="5"/>
  <c r="H2120" i="5"/>
  <c r="J2120" i="5" s="1"/>
  <c r="G2120" i="5"/>
  <c r="F2120" i="5"/>
  <c r="B2120" i="5"/>
  <c r="H2119" i="5"/>
  <c r="J2119" i="5" s="1"/>
  <c r="G2119" i="5"/>
  <c r="F2119" i="5"/>
  <c r="B2119" i="5"/>
  <c r="H2118" i="5"/>
  <c r="J2118" i="5" s="1"/>
  <c r="G2118" i="5"/>
  <c r="F2118" i="5"/>
  <c r="B2118" i="5"/>
  <c r="H2117" i="5"/>
  <c r="J2117" i="5" s="1"/>
  <c r="G2117" i="5"/>
  <c r="F2117" i="5"/>
  <c r="B2117" i="5"/>
  <c r="H2116" i="5"/>
  <c r="J2116" i="5" s="1"/>
  <c r="G2116" i="5"/>
  <c r="F2116" i="5"/>
  <c r="B2116" i="5"/>
  <c r="H2115" i="5"/>
  <c r="J2115" i="5" s="1"/>
  <c r="G2115" i="5"/>
  <c r="F2115" i="5"/>
  <c r="B2115" i="5"/>
  <c r="H2114" i="5"/>
  <c r="J2114" i="5" s="1"/>
  <c r="G2114" i="5"/>
  <c r="F2114" i="5"/>
  <c r="B2114" i="5"/>
  <c r="H2113" i="5"/>
  <c r="J2113" i="5" s="1"/>
  <c r="G2113" i="5"/>
  <c r="F2113" i="5"/>
  <c r="B2113" i="5"/>
  <c r="H2112" i="5"/>
  <c r="J2112" i="5" s="1"/>
  <c r="G2112" i="5"/>
  <c r="F2112" i="5"/>
  <c r="B2112" i="5"/>
  <c r="H2111" i="5"/>
  <c r="J2111" i="5" s="1"/>
  <c r="G2111" i="5"/>
  <c r="F2111" i="5"/>
  <c r="B2111" i="5"/>
  <c r="H2110" i="5"/>
  <c r="J2110" i="5" s="1"/>
  <c r="G2110" i="5"/>
  <c r="F2110" i="5"/>
  <c r="B2110" i="5"/>
  <c r="H2109" i="5"/>
  <c r="J2109" i="5" s="1"/>
  <c r="G2109" i="5"/>
  <c r="F2109" i="5"/>
  <c r="B2109" i="5"/>
  <c r="H2108" i="5"/>
  <c r="J2108" i="5" s="1"/>
  <c r="G2108" i="5"/>
  <c r="F2108" i="5"/>
  <c r="B2108" i="5"/>
  <c r="H2107" i="5"/>
  <c r="J2107" i="5" s="1"/>
  <c r="G2107" i="5"/>
  <c r="F2107" i="5"/>
  <c r="B2107" i="5"/>
  <c r="H2106" i="5"/>
  <c r="J2106" i="5" s="1"/>
  <c r="G2106" i="5"/>
  <c r="F2106" i="5"/>
  <c r="B2106" i="5"/>
  <c r="H2105" i="5"/>
  <c r="J2105" i="5" s="1"/>
  <c r="G2105" i="5"/>
  <c r="F2105" i="5"/>
  <c r="B2105" i="5"/>
  <c r="H2104" i="5"/>
  <c r="J2104" i="5" s="1"/>
  <c r="G2104" i="5"/>
  <c r="F2104" i="5"/>
  <c r="B2104" i="5"/>
  <c r="H2103" i="5"/>
  <c r="J2103" i="5" s="1"/>
  <c r="G2103" i="5"/>
  <c r="F2103" i="5"/>
  <c r="B2103" i="5"/>
  <c r="H2102" i="5"/>
  <c r="J2102" i="5" s="1"/>
  <c r="G2102" i="5"/>
  <c r="F2102" i="5"/>
  <c r="B2102" i="5"/>
  <c r="H2101" i="5"/>
  <c r="J2101" i="5" s="1"/>
  <c r="G2101" i="5"/>
  <c r="F2101" i="5"/>
  <c r="B2101" i="5"/>
  <c r="H2100" i="5"/>
  <c r="J2100" i="5" s="1"/>
  <c r="G2100" i="5"/>
  <c r="F2100" i="5"/>
  <c r="B2100" i="5"/>
  <c r="H2099" i="5"/>
  <c r="J2099" i="5" s="1"/>
  <c r="G2099" i="5"/>
  <c r="F2099" i="5"/>
  <c r="B2099" i="5"/>
  <c r="H2098" i="5"/>
  <c r="J2098" i="5" s="1"/>
  <c r="G2098" i="5"/>
  <c r="F2098" i="5"/>
  <c r="B2098" i="5"/>
  <c r="H2097" i="5"/>
  <c r="J2097" i="5" s="1"/>
  <c r="G2097" i="5"/>
  <c r="F2097" i="5"/>
  <c r="B2097" i="5"/>
  <c r="H2096" i="5"/>
  <c r="J2096" i="5" s="1"/>
  <c r="G2096" i="5"/>
  <c r="F2096" i="5"/>
  <c r="B2096" i="5"/>
  <c r="H2095" i="5"/>
  <c r="J2095" i="5" s="1"/>
  <c r="G2095" i="5"/>
  <c r="F2095" i="5"/>
  <c r="B2095" i="5"/>
  <c r="H2094" i="5"/>
  <c r="J2094" i="5" s="1"/>
  <c r="G2094" i="5"/>
  <c r="F2094" i="5"/>
  <c r="B2094" i="5"/>
  <c r="H2093" i="5"/>
  <c r="J2093" i="5" s="1"/>
  <c r="G2093" i="5"/>
  <c r="F2093" i="5"/>
  <c r="B2093" i="5"/>
  <c r="H2092" i="5"/>
  <c r="J2092" i="5" s="1"/>
  <c r="G2092" i="5"/>
  <c r="F2092" i="5"/>
  <c r="B2092" i="5"/>
  <c r="H2091" i="5"/>
  <c r="J2091" i="5" s="1"/>
  <c r="G2091" i="5"/>
  <c r="F2091" i="5"/>
  <c r="B2091" i="5"/>
  <c r="H2090" i="5"/>
  <c r="J2090" i="5" s="1"/>
  <c r="G2090" i="5"/>
  <c r="F2090" i="5"/>
  <c r="B2090" i="5"/>
  <c r="H2089" i="5"/>
  <c r="J2089" i="5" s="1"/>
  <c r="G2089" i="5"/>
  <c r="F2089" i="5"/>
  <c r="B2089" i="5"/>
  <c r="H2088" i="5"/>
  <c r="J2088" i="5" s="1"/>
  <c r="G2088" i="5"/>
  <c r="F2088" i="5"/>
  <c r="B2088" i="5"/>
  <c r="H2087" i="5"/>
  <c r="J2087" i="5" s="1"/>
  <c r="G2087" i="5"/>
  <c r="F2087" i="5"/>
  <c r="B2087" i="5"/>
  <c r="H2086" i="5"/>
  <c r="J2086" i="5" s="1"/>
  <c r="G2086" i="5"/>
  <c r="F2086" i="5"/>
  <c r="B2086" i="5"/>
  <c r="H2085" i="5"/>
  <c r="J2085" i="5" s="1"/>
  <c r="G2085" i="5"/>
  <c r="F2085" i="5"/>
  <c r="B2085" i="5"/>
  <c r="H2084" i="5"/>
  <c r="J2084" i="5" s="1"/>
  <c r="G2084" i="5"/>
  <c r="F2084" i="5"/>
  <c r="B2084" i="5"/>
  <c r="H2083" i="5"/>
  <c r="J2083" i="5" s="1"/>
  <c r="G2083" i="5"/>
  <c r="F2083" i="5"/>
  <c r="B2083" i="5"/>
  <c r="H2082" i="5"/>
  <c r="J2082" i="5" s="1"/>
  <c r="G2082" i="5"/>
  <c r="F2082" i="5"/>
  <c r="B2082" i="5"/>
  <c r="H2081" i="5"/>
  <c r="J2081" i="5" s="1"/>
  <c r="G2081" i="5"/>
  <c r="F2081" i="5"/>
  <c r="B2081" i="5"/>
  <c r="H2080" i="5"/>
  <c r="J2080" i="5" s="1"/>
  <c r="G2080" i="5"/>
  <c r="F2080" i="5"/>
  <c r="B2080" i="5"/>
  <c r="H2079" i="5"/>
  <c r="J2079" i="5" s="1"/>
  <c r="G2079" i="5"/>
  <c r="F2079" i="5"/>
  <c r="B2079" i="5"/>
  <c r="H2078" i="5"/>
  <c r="J2078" i="5" s="1"/>
  <c r="G2078" i="5"/>
  <c r="F2078" i="5"/>
  <c r="B2078" i="5"/>
  <c r="H2077" i="5"/>
  <c r="J2077" i="5" s="1"/>
  <c r="G2077" i="5"/>
  <c r="F2077" i="5"/>
  <c r="B2077" i="5"/>
  <c r="H2076" i="5"/>
  <c r="J2076" i="5" s="1"/>
  <c r="G2076" i="5"/>
  <c r="F2076" i="5"/>
  <c r="B2076" i="5"/>
  <c r="H2075" i="5"/>
  <c r="J2075" i="5" s="1"/>
  <c r="G2075" i="5"/>
  <c r="F2075" i="5"/>
  <c r="B2075" i="5"/>
  <c r="H2074" i="5"/>
  <c r="J2074" i="5" s="1"/>
  <c r="G2074" i="5"/>
  <c r="F2074" i="5"/>
  <c r="B2074" i="5"/>
  <c r="H2073" i="5"/>
  <c r="J2073" i="5" s="1"/>
  <c r="G2073" i="5"/>
  <c r="F2073" i="5"/>
  <c r="B2073" i="5"/>
  <c r="H2072" i="5"/>
  <c r="J2072" i="5" s="1"/>
  <c r="G2072" i="5"/>
  <c r="F2072" i="5"/>
  <c r="B2072" i="5"/>
  <c r="H2071" i="5"/>
  <c r="J2071" i="5" s="1"/>
  <c r="G2071" i="5"/>
  <c r="F2071" i="5"/>
  <c r="B2071" i="5"/>
  <c r="H2070" i="5"/>
  <c r="J2070" i="5" s="1"/>
  <c r="G2070" i="5"/>
  <c r="F2070" i="5"/>
  <c r="B2070" i="5"/>
  <c r="H2069" i="5"/>
  <c r="J2069" i="5" s="1"/>
  <c r="G2069" i="5"/>
  <c r="F2069" i="5"/>
  <c r="B2069" i="5"/>
  <c r="H2068" i="5"/>
  <c r="J2068" i="5" s="1"/>
  <c r="G2068" i="5"/>
  <c r="F2068" i="5"/>
  <c r="B2068" i="5"/>
  <c r="H2067" i="5"/>
  <c r="J2067" i="5" s="1"/>
  <c r="G2067" i="5"/>
  <c r="F2067" i="5"/>
  <c r="B2067" i="5"/>
  <c r="H2066" i="5"/>
  <c r="J2066" i="5" s="1"/>
  <c r="G2066" i="5"/>
  <c r="F2066" i="5"/>
  <c r="B2066" i="5"/>
  <c r="H2065" i="5"/>
  <c r="J2065" i="5" s="1"/>
  <c r="G2065" i="5"/>
  <c r="F2065" i="5"/>
  <c r="B2065" i="5"/>
  <c r="H2064" i="5"/>
  <c r="J2064" i="5" s="1"/>
  <c r="G2064" i="5"/>
  <c r="F2064" i="5"/>
  <c r="B2064" i="5"/>
  <c r="H2063" i="5"/>
  <c r="J2063" i="5" s="1"/>
  <c r="G2063" i="5"/>
  <c r="F2063" i="5"/>
  <c r="B2063" i="5"/>
  <c r="H2062" i="5"/>
  <c r="J2062" i="5" s="1"/>
  <c r="G2062" i="5"/>
  <c r="F2062" i="5"/>
  <c r="B2062" i="5"/>
  <c r="H2061" i="5"/>
  <c r="J2061" i="5" s="1"/>
  <c r="G2061" i="5"/>
  <c r="F2061" i="5"/>
  <c r="B2061" i="5"/>
  <c r="H2060" i="5"/>
  <c r="J2060" i="5" s="1"/>
  <c r="G2060" i="5"/>
  <c r="F2060" i="5"/>
  <c r="B2060" i="5"/>
  <c r="H2059" i="5"/>
  <c r="J2059" i="5" s="1"/>
  <c r="G2059" i="5"/>
  <c r="F2059" i="5"/>
  <c r="B2059" i="5"/>
  <c r="H2058" i="5"/>
  <c r="J2058" i="5" s="1"/>
  <c r="G2058" i="5"/>
  <c r="F2058" i="5"/>
  <c r="B2058" i="5"/>
  <c r="H2057" i="5"/>
  <c r="J2057" i="5" s="1"/>
  <c r="G2057" i="5"/>
  <c r="F2057" i="5"/>
  <c r="B2057" i="5"/>
  <c r="H2056" i="5"/>
  <c r="J2056" i="5" s="1"/>
  <c r="G2056" i="5"/>
  <c r="F2056" i="5"/>
  <c r="B2056" i="5"/>
  <c r="H2055" i="5"/>
  <c r="J2055" i="5" s="1"/>
  <c r="G2055" i="5"/>
  <c r="F2055" i="5"/>
  <c r="B2055" i="5"/>
  <c r="H2054" i="5"/>
  <c r="J2054" i="5" s="1"/>
  <c r="G2054" i="5"/>
  <c r="F2054" i="5"/>
  <c r="B2054" i="5"/>
  <c r="H2053" i="5"/>
  <c r="J2053" i="5" s="1"/>
  <c r="G2053" i="5"/>
  <c r="F2053" i="5"/>
  <c r="B2053" i="5"/>
  <c r="H2052" i="5"/>
  <c r="J2052" i="5" s="1"/>
  <c r="G2052" i="5"/>
  <c r="F2052" i="5"/>
  <c r="B2052" i="5"/>
  <c r="H2051" i="5"/>
  <c r="J2051" i="5" s="1"/>
  <c r="G2051" i="5"/>
  <c r="F2051" i="5"/>
  <c r="B2051" i="5"/>
  <c r="H2050" i="5"/>
  <c r="J2050" i="5" s="1"/>
  <c r="G2050" i="5"/>
  <c r="F2050" i="5"/>
  <c r="B2050" i="5"/>
  <c r="H2049" i="5"/>
  <c r="J2049" i="5" s="1"/>
  <c r="G2049" i="5"/>
  <c r="F2049" i="5"/>
  <c r="B2049" i="5"/>
  <c r="H2048" i="5"/>
  <c r="J2048" i="5" s="1"/>
  <c r="G2048" i="5"/>
  <c r="F2048" i="5"/>
  <c r="B2048" i="5"/>
  <c r="H2047" i="5"/>
  <c r="J2047" i="5" s="1"/>
  <c r="G2047" i="5"/>
  <c r="F2047" i="5"/>
  <c r="B2047" i="5"/>
  <c r="H2046" i="5"/>
  <c r="J2046" i="5" s="1"/>
  <c r="G2046" i="5"/>
  <c r="F2046" i="5"/>
  <c r="B2046" i="5"/>
  <c r="H2045" i="5"/>
  <c r="J2045" i="5" s="1"/>
  <c r="G2045" i="5"/>
  <c r="F2045" i="5"/>
  <c r="B2045" i="5"/>
  <c r="H2044" i="5"/>
  <c r="J2044" i="5" s="1"/>
  <c r="G2044" i="5"/>
  <c r="F2044" i="5"/>
  <c r="B2044" i="5"/>
  <c r="H2043" i="5"/>
  <c r="J2043" i="5" s="1"/>
  <c r="G2043" i="5"/>
  <c r="F2043" i="5"/>
  <c r="B2043" i="5"/>
  <c r="H2042" i="5"/>
  <c r="J2042" i="5" s="1"/>
  <c r="G2042" i="5"/>
  <c r="F2042" i="5"/>
  <c r="B2042" i="5"/>
  <c r="H2041" i="5"/>
  <c r="J2041" i="5" s="1"/>
  <c r="G2041" i="5"/>
  <c r="F2041" i="5"/>
  <c r="B2041" i="5"/>
  <c r="H2040" i="5"/>
  <c r="J2040" i="5" s="1"/>
  <c r="G2040" i="5"/>
  <c r="F2040" i="5"/>
  <c r="B2040" i="5"/>
  <c r="H2039" i="5"/>
  <c r="J2039" i="5" s="1"/>
  <c r="G2039" i="5"/>
  <c r="F2039" i="5"/>
  <c r="B2039" i="5"/>
  <c r="H2038" i="5"/>
  <c r="J2038" i="5" s="1"/>
  <c r="G2038" i="5"/>
  <c r="F2038" i="5"/>
  <c r="B2038" i="5"/>
  <c r="H2037" i="5"/>
  <c r="J2037" i="5" s="1"/>
  <c r="G2037" i="5"/>
  <c r="F2037" i="5"/>
  <c r="B2037" i="5"/>
  <c r="H2036" i="5"/>
  <c r="J2036" i="5" s="1"/>
  <c r="G2036" i="5"/>
  <c r="F2036" i="5"/>
  <c r="B2036" i="5"/>
  <c r="H2035" i="5"/>
  <c r="J2035" i="5" s="1"/>
  <c r="G2035" i="5"/>
  <c r="F2035" i="5"/>
  <c r="B2035" i="5"/>
  <c r="H2034" i="5"/>
  <c r="J2034" i="5" s="1"/>
  <c r="G2034" i="5"/>
  <c r="F2034" i="5"/>
  <c r="B2034" i="5"/>
  <c r="H2033" i="5"/>
  <c r="J2033" i="5" s="1"/>
  <c r="G2033" i="5"/>
  <c r="F2033" i="5"/>
  <c r="B2033" i="5"/>
  <c r="H2032" i="5"/>
  <c r="J2032" i="5" s="1"/>
  <c r="G2032" i="5"/>
  <c r="F2032" i="5"/>
  <c r="B2032" i="5"/>
  <c r="H2031" i="5"/>
  <c r="J2031" i="5" s="1"/>
  <c r="G2031" i="5"/>
  <c r="F2031" i="5"/>
  <c r="B2031" i="5"/>
  <c r="H2030" i="5"/>
  <c r="J2030" i="5" s="1"/>
  <c r="G2030" i="5"/>
  <c r="F2030" i="5"/>
  <c r="B2030" i="5"/>
  <c r="H2029" i="5"/>
  <c r="J2029" i="5" s="1"/>
  <c r="G2029" i="5"/>
  <c r="F2029" i="5"/>
  <c r="B2029" i="5"/>
  <c r="H2028" i="5"/>
  <c r="J2028" i="5" s="1"/>
  <c r="G2028" i="5"/>
  <c r="F2028" i="5"/>
  <c r="B2028" i="5"/>
  <c r="H2027" i="5"/>
  <c r="J2027" i="5" s="1"/>
  <c r="G2027" i="5"/>
  <c r="F2027" i="5"/>
  <c r="B2027" i="5"/>
  <c r="H2026" i="5"/>
  <c r="J2026" i="5" s="1"/>
  <c r="G2026" i="5"/>
  <c r="F2026" i="5"/>
  <c r="B2026" i="5"/>
  <c r="H2025" i="5"/>
  <c r="J2025" i="5" s="1"/>
  <c r="G2025" i="5"/>
  <c r="F2025" i="5"/>
  <c r="B2025" i="5"/>
  <c r="H2024" i="5"/>
  <c r="J2024" i="5" s="1"/>
  <c r="G2024" i="5"/>
  <c r="F2024" i="5"/>
  <c r="B2024" i="5"/>
  <c r="H2023" i="5"/>
  <c r="J2023" i="5" s="1"/>
  <c r="G2023" i="5"/>
  <c r="F2023" i="5"/>
  <c r="B2023" i="5"/>
  <c r="H2022" i="5"/>
  <c r="J2022" i="5" s="1"/>
  <c r="G2022" i="5"/>
  <c r="F2022" i="5"/>
  <c r="B2022" i="5"/>
  <c r="H2021" i="5"/>
  <c r="J2021" i="5" s="1"/>
  <c r="G2021" i="5"/>
  <c r="F2021" i="5"/>
  <c r="B2021" i="5"/>
  <c r="H2020" i="5"/>
  <c r="J2020" i="5" s="1"/>
  <c r="G2020" i="5"/>
  <c r="F2020" i="5"/>
  <c r="B2020" i="5"/>
  <c r="H2019" i="5"/>
  <c r="J2019" i="5" s="1"/>
  <c r="G2019" i="5"/>
  <c r="F2019" i="5"/>
  <c r="B2019" i="5"/>
  <c r="H2018" i="5"/>
  <c r="J2018" i="5" s="1"/>
  <c r="G2018" i="5"/>
  <c r="F2018" i="5"/>
  <c r="B2018" i="5"/>
  <c r="H2017" i="5"/>
  <c r="J2017" i="5" s="1"/>
  <c r="G2017" i="5"/>
  <c r="F2017" i="5"/>
  <c r="B2017" i="5"/>
  <c r="H2016" i="5"/>
  <c r="J2016" i="5" s="1"/>
  <c r="G2016" i="5"/>
  <c r="F2016" i="5"/>
  <c r="B2016" i="5"/>
  <c r="H2015" i="5"/>
  <c r="J2015" i="5" s="1"/>
  <c r="G2015" i="5"/>
  <c r="F2015" i="5"/>
  <c r="B2015" i="5"/>
  <c r="H2014" i="5"/>
  <c r="J2014" i="5" s="1"/>
  <c r="G2014" i="5"/>
  <c r="F2014" i="5"/>
  <c r="B2014" i="5"/>
  <c r="H2013" i="5"/>
  <c r="J2013" i="5" s="1"/>
  <c r="G2013" i="5"/>
  <c r="F2013" i="5"/>
  <c r="B2013" i="5"/>
  <c r="H2012" i="5"/>
  <c r="J2012" i="5" s="1"/>
  <c r="G2012" i="5"/>
  <c r="F2012" i="5"/>
  <c r="B2012" i="5"/>
  <c r="H2011" i="5"/>
  <c r="J2011" i="5" s="1"/>
  <c r="G2011" i="5"/>
  <c r="F2011" i="5"/>
  <c r="B2011" i="5"/>
  <c r="H2010" i="5"/>
  <c r="J2010" i="5" s="1"/>
  <c r="G2010" i="5"/>
  <c r="F2010" i="5"/>
  <c r="B2010" i="5"/>
  <c r="H2009" i="5"/>
  <c r="J2009" i="5" s="1"/>
  <c r="G2009" i="5"/>
  <c r="F2009" i="5"/>
  <c r="B2009" i="5"/>
  <c r="H2008" i="5"/>
  <c r="J2008" i="5" s="1"/>
  <c r="G2008" i="5"/>
  <c r="F2008" i="5"/>
  <c r="B2008" i="5"/>
  <c r="H2007" i="5"/>
  <c r="J2007" i="5" s="1"/>
  <c r="G2007" i="5"/>
  <c r="F2007" i="5"/>
  <c r="B2007" i="5"/>
  <c r="H2006" i="5"/>
  <c r="J2006" i="5" s="1"/>
  <c r="G2006" i="5"/>
  <c r="F2006" i="5"/>
  <c r="B2006" i="5"/>
  <c r="H2005" i="5"/>
  <c r="J2005" i="5" s="1"/>
  <c r="G2005" i="5"/>
  <c r="F2005" i="5"/>
  <c r="B2005" i="5"/>
  <c r="H2004" i="5"/>
  <c r="J2004" i="5" s="1"/>
  <c r="G2004" i="5"/>
  <c r="F2004" i="5"/>
  <c r="B2004" i="5"/>
  <c r="H2003" i="5"/>
  <c r="J2003" i="5" s="1"/>
  <c r="G2003" i="5"/>
  <c r="F2003" i="5"/>
  <c r="B2003" i="5"/>
  <c r="H2002" i="5"/>
  <c r="J2002" i="5" s="1"/>
  <c r="G2002" i="5"/>
  <c r="F2002" i="5"/>
  <c r="B2002" i="5"/>
  <c r="H2001" i="5"/>
  <c r="J2001" i="5" s="1"/>
  <c r="G2001" i="5"/>
  <c r="F2001" i="5"/>
  <c r="B2001" i="5"/>
  <c r="H2000" i="5"/>
  <c r="J2000" i="5" s="1"/>
  <c r="G2000" i="5"/>
  <c r="F2000" i="5"/>
  <c r="B2000" i="5"/>
  <c r="H1999" i="5"/>
  <c r="J1999" i="5" s="1"/>
  <c r="G1999" i="5"/>
  <c r="F1999" i="5"/>
  <c r="B1999" i="5"/>
  <c r="H1998" i="5"/>
  <c r="J1998" i="5" s="1"/>
  <c r="G1998" i="5"/>
  <c r="F1998" i="5"/>
  <c r="B1998" i="5"/>
  <c r="H1997" i="5"/>
  <c r="J1997" i="5" s="1"/>
  <c r="G1997" i="5"/>
  <c r="F1997" i="5"/>
  <c r="B1997" i="5"/>
  <c r="H1996" i="5"/>
  <c r="J1996" i="5" s="1"/>
  <c r="G1996" i="5"/>
  <c r="F1996" i="5"/>
  <c r="B1996" i="5"/>
  <c r="H1995" i="5"/>
  <c r="J1995" i="5" s="1"/>
  <c r="G1995" i="5"/>
  <c r="F1995" i="5"/>
  <c r="B1995" i="5"/>
  <c r="H1994" i="5"/>
  <c r="J1994" i="5" s="1"/>
  <c r="G1994" i="5"/>
  <c r="F1994" i="5"/>
  <c r="B1994" i="5"/>
  <c r="H1993" i="5"/>
  <c r="J1993" i="5" s="1"/>
  <c r="G1993" i="5"/>
  <c r="F1993" i="5"/>
  <c r="B1993" i="5"/>
  <c r="H1992" i="5"/>
  <c r="J1992" i="5" s="1"/>
  <c r="G1992" i="5"/>
  <c r="F1992" i="5"/>
  <c r="B1992" i="5"/>
  <c r="H1991" i="5"/>
  <c r="J1991" i="5" s="1"/>
  <c r="G1991" i="5"/>
  <c r="F1991" i="5"/>
  <c r="B1991" i="5"/>
  <c r="H1990" i="5"/>
  <c r="J1990" i="5" s="1"/>
  <c r="G1990" i="5"/>
  <c r="F1990" i="5"/>
  <c r="B1990" i="5"/>
  <c r="H1989" i="5"/>
  <c r="J1989" i="5" s="1"/>
  <c r="G1989" i="5"/>
  <c r="F1989" i="5"/>
  <c r="B1989" i="5"/>
  <c r="H1988" i="5"/>
  <c r="J1988" i="5" s="1"/>
  <c r="G1988" i="5"/>
  <c r="F1988" i="5"/>
  <c r="B1988" i="5"/>
  <c r="H1987" i="5"/>
  <c r="J1987" i="5" s="1"/>
  <c r="G1987" i="5"/>
  <c r="F1987" i="5"/>
  <c r="B1987" i="5"/>
  <c r="H1986" i="5"/>
  <c r="J1986" i="5" s="1"/>
  <c r="G1986" i="5"/>
  <c r="F1986" i="5"/>
  <c r="B1986" i="5"/>
  <c r="H1985" i="5"/>
  <c r="J1985" i="5" s="1"/>
  <c r="G1985" i="5"/>
  <c r="F1985" i="5"/>
  <c r="B1985" i="5"/>
  <c r="H1984" i="5"/>
  <c r="J1984" i="5" s="1"/>
  <c r="G1984" i="5"/>
  <c r="F1984" i="5"/>
  <c r="B1984" i="5"/>
  <c r="H1983" i="5"/>
  <c r="J1983" i="5" s="1"/>
  <c r="G1983" i="5"/>
  <c r="F1983" i="5"/>
  <c r="B1983" i="5"/>
  <c r="H1982" i="5"/>
  <c r="J1982" i="5" s="1"/>
  <c r="G1982" i="5"/>
  <c r="F1982" i="5"/>
  <c r="B1982" i="5"/>
  <c r="H1981" i="5"/>
  <c r="J1981" i="5" s="1"/>
  <c r="G1981" i="5"/>
  <c r="F1981" i="5"/>
  <c r="B1981" i="5"/>
  <c r="H1980" i="5"/>
  <c r="J1980" i="5" s="1"/>
  <c r="G1980" i="5"/>
  <c r="F1980" i="5"/>
  <c r="B1980" i="5"/>
  <c r="H1979" i="5"/>
  <c r="J1979" i="5" s="1"/>
  <c r="G1979" i="5"/>
  <c r="F1979" i="5"/>
  <c r="B1979" i="5"/>
  <c r="H1978" i="5"/>
  <c r="J1978" i="5" s="1"/>
  <c r="G1978" i="5"/>
  <c r="F1978" i="5"/>
  <c r="B1978" i="5"/>
  <c r="H1977" i="5"/>
  <c r="J1977" i="5" s="1"/>
  <c r="G1977" i="5"/>
  <c r="F1977" i="5"/>
  <c r="B1977" i="5"/>
  <c r="H1976" i="5"/>
  <c r="J1976" i="5" s="1"/>
  <c r="G1976" i="5"/>
  <c r="F1976" i="5"/>
  <c r="B1976" i="5"/>
  <c r="H1975" i="5"/>
  <c r="J1975" i="5" s="1"/>
  <c r="G1975" i="5"/>
  <c r="F1975" i="5"/>
  <c r="B1975" i="5"/>
  <c r="H1974" i="5"/>
  <c r="J1974" i="5" s="1"/>
  <c r="G1974" i="5"/>
  <c r="F1974" i="5"/>
  <c r="B1974" i="5"/>
  <c r="H1973" i="5"/>
  <c r="J1973" i="5" s="1"/>
  <c r="G1973" i="5"/>
  <c r="F1973" i="5"/>
  <c r="B1973" i="5"/>
  <c r="H1972" i="5"/>
  <c r="J1972" i="5" s="1"/>
  <c r="G1972" i="5"/>
  <c r="F1972" i="5"/>
  <c r="B1972" i="5"/>
  <c r="H1971" i="5"/>
  <c r="J1971" i="5" s="1"/>
  <c r="G1971" i="5"/>
  <c r="F1971" i="5"/>
  <c r="B1971" i="5"/>
  <c r="H1970" i="5"/>
  <c r="J1970" i="5" s="1"/>
  <c r="G1970" i="5"/>
  <c r="F1970" i="5"/>
  <c r="B1970" i="5"/>
  <c r="H1969" i="5"/>
  <c r="J1969" i="5" s="1"/>
  <c r="G1969" i="5"/>
  <c r="F1969" i="5"/>
  <c r="B1969" i="5"/>
  <c r="H1968" i="5"/>
  <c r="J1968" i="5" s="1"/>
  <c r="G1968" i="5"/>
  <c r="F1968" i="5"/>
  <c r="B1968" i="5"/>
  <c r="H1967" i="5"/>
  <c r="J1967" i="5" s="1"/>
  <c r="G1967" i="5"/>
  <c r="F1967" i="5"/>
  <c r="B1967" i="5"/>
  <c r="H1966" i="5"/>
  <c r="J1966" i="5" s="1"/>
  <c r="G1966" i="5"/>
  <c r="F1966" i="5"/>
  <c r="B1966" i="5"/>
  <c r="H1965" i="5"/>
  <c r="J1965" i="5" s="1"/>
  <c r="G1965" i="5"/>
  <c r="F1965" i="5"/>
  <c r="B1965" i="5"/>
  <c r="H1964" i="5"/>
  <c r="J1964" i="5" s="1"/>
  <c r="G1964" i="5"/>
  <c r="F1964" i="5"/>
  <c r="B1964" i="5"/>
  <c r="H1963" i="5"/>
  <c r="J1963" i="5" s="1"/>
  <c r="G1963" i="5"/>
  <c r="F1963" i="5"/>
  <c r="B1963" i="5"/>
  <c r="H1962" i="5"/>
  <c r="J1962" i="5" s="1"/>
  <c r="G1962" i="5"/>
  <c r="F1962" i="5"/>
  <c r="B1962" i="5"/>
  <c r="H1961" i="5"/>
  <c r="J1961" i="5" s="1"/>
  <c r="G1961" i="5"/>
  <c r="F1961" i="5"/>
  <c r="B1961" i="5"/>
  <c r="H1960" i="5"/>
  <c r="J1960" i="5" s="1"/>
  <c r="G1960" i="5"/>
  <c r="F1960" i="5"/>
  <c r="B1960" i="5"/>
  <c r="H1959" i="5"/>
  <c r="J1959" i="5" s="1"/>
  <c r="G1959" i="5"/>
  <c r="F1959" i="5"/>
  <c r="B1959" i="5"/>
  <c r="H1958" i="5"/>
  <c r="J1958" i="5" s="1"/>
  <c r="G1958" i="5"/>
  <c r="F1958" i="5"/>
  <c r="B1958" i="5"/>
  <c r="H1957" i="5"/>
  <c r="J1957" i="5" s="1"/>
  <c r="G1957" i="5"/>
  <c r="F1957" i="5"/>
  <c r="B1957" i="5"/>
  <c r="H1956" i="5"/>
  <c r="J1956" i="5" s="1"/>
  <c r="G1956" i="5"/>
  <c r="F1956" i="5"/>
  <c r="B1956" i="5"/>
  <c r="H1955" i="5"/>
  <c r="J1955" i="5" s="1"/>
  <c r="G1955" i="5"/>
  <c r="F1955" i="5"/>
  <c r="B1955" i="5"/>
  <c r="H1954" i="5"/>
  <c r="J1954" i="5" s="1"/>
  <c r="G1954" i="5"/>
  <c r="F1954" i="5"/>
  <c r="B1954" i="5"/>
  <c r="H1953" i="5"/>
  <c r="J1953" i="5" s="1"/>
  <c r="G1953" i="5"/>
  <c r="F1953" i="5"/>
  <c r="B1953" i="5"/>
  <c r="H1952" i="5"/>
  <c r="J1952" i="5" s="1"/>
  <c r="G1952" i="5"/>
  <c r="F1952" i="5"/>
  <c r="B1952" i="5"/>
  <c r="H1951" i="5"/>
  <c r="J1951" i="5" s="1"/>
  <c r="G1951" i="5"/>
  <c r="F1951" i="5"/>
  <c r="B1951" i="5"/>
  <c r="H1950" i="5"/>
  <c r="J1950" i="5" s="1"/>
  <c r="G1950" i="5"/>
  <c r="F1950" i="5"/>
  <c r="B1950" i="5"/>
  <c r="H1949" i="5"/>
  <c r="J1949" i="5" s="1"/>
  <c r="G1949" i="5"/>
  <c r="F1949" i="5"/>
  <c r="B1949" i="5"/>
  <c r="H1948" i="5"/>
  <c r="J1948" i="5" s="1"/>
  <c r="G1948" i="5"/>
  <c r="F1948" i="5"/>
  <c r="B1948" i="5"/>
  <c r="H1947" i="5"/>
  <c r="J1947" i="5" s="1"/>
  <c r="G1947" i="5"/>
  <c r="F1947" i="5"/>
  <c r="B1947" i="5"/>
  <c r="H1946" i="5"/>
  <c r="J1946" i="5" s="1"/>
  <c r="G1946" i="5"/>
  <c r="F1946" i="5"/>
  <c r="B1946" i="5"/>
  <c r="H1945" i="5"/>
  <c r="J1945" i="5" s="1"/>
  <c r="G1945" i="5"/>
  <c r="F1945" i="5"/>
  <c r="B1945" i="5"/>
  <c r="H1944" i="5"/>
  <c r="J1944" i="5" s="1"/>
  <c r="G1944" i="5"/>
  <c r="F1944" i="5"/>
  <c r="B1944" i="5"/>
  <c r="H1943" i="5"/>
  <c r="J1943" i="5" s="1"/>
  <c r="G1943" i="5"/>
  <c r="F1943" i="5"/>
  <c r="B1943" i="5"/>
  <c r="H1942" i="5"/>
  <c r="J1942" i="5" s="1"/>
  <c r="G1942" i="5"/>
  <c r="F1942" i="5"/>
  <c r="B1942" i="5"/>
  <c r="H1941" i="5"/>
  <c r="J1941" i="5" s="1"/>
  <c r="G1941" i="5"/>
  <c r="F1941" i="5"/>
  <c r="B1941" i="5"/>
  <c r="H1940" i="5"/>
  <c r="J1940" i="5" s="1"/>
  <c r="G1940" i="5"/>
  <c r="F1940" i="5"/>
  <c r="B1940" i="5"/>
  <c r="H1939" i="5"/>
  <c r="J1939" i="5" s="1"/>
  <c r="G1939" i="5"/>
  <c r="F1939" i="5"/>
  <c r="B1939" i="5"/>
  <c r="H1938" i="5"/>
  <c r="J1938" i="5" s="1"/>
  <c r="G1938" i="5"/>
  <c r="F1938" i="5"/>
  <c r="B1938" i="5"/>
  <c r="H1937" i="5"/>
  <c r="J1937" i="5" s="1"/>
  <c r="G1937" i="5"/>
  <c r="F1937" i="5"/>
  <c r="B1937" i="5"/>
  <c r="H1936" i="5"/>
  <c r="J1936" i="5" s="1"/>
  <c r="G1936" i="5"/>
  <c r="F1936" i="5"/>
  <c r="B1936" i="5"/>
  <c r="H1935" i="5"/>
  <c r="J1935" i="5" s="1"/>
  <c r="G1935" i="5"/>
  <c r="F1935" i="5"/>
  <c r="B1935" i="5"/>
  <c r="H1934" i="5"/>
  <c r="J1934" i="5" s="1"/>
  <c r="G1934" i="5"/>
  <c r="F1934" i="5"/>
  <c r="B1934" i="5"/>
  <c r="H1933" i="5"/>
  <c r="J1933" i="5" s="1"/>
  <c r="G1933" i="5"/>
  <c r="F1933" i="5"/>
  <c r="B1933" i="5"/>
  <c r="H1932" i="5"/>
  <c r="J1932" i="5" s="1"/>
  <c r="G1932" i="5"/>
  <c r="F1932" i="5"/>
  <c r="B1932" i="5"/>
  <c r="H1931" i="5"/>
  <c r="J1931" i="5" s="1"/>
  <c r="G1931" i="5"/>
  <c r="F1931" i="5"/>
  <c r="B1931" i="5"/>
  <c r="H1930" i="5"/>
  <c r="J1930" i="5" s="1"/>
  <c r="G1930" i="5"/>
  <c r="F1930" i="5"/>
  <c r="B1930" i="5"/>
  <c r="H1929" i="5"/>
  <c r="J1929" i="5" s="1"/>
  <c r="G1929" i="5"/>
  <c r="F1929" i="5"/>
  <c r="B1929" i="5"/>
  <c r="H1928" i="5"/>
  <c r="J1928" i="5" s="1"/>
  <c r="G1928" i="5"/>
  <c r="F1928" i="5"/>
  <c r="B1928" i="5"/>
  <c r="H1927" i="5"/>
  <c r="J1927" i="5" s="1"/>
  <c r="G1927" i="5"/>
  <c r="F1927" i="5"/>
  <c r="B1927" i="5"/>
  <c r="H1926" i="5"/>
  <c r="J1926" i="5" s="1"/>
  <c r="G1926" i="5"/>
  <c r="F1926" i="5"/>
  <c r="B1926" i="5"/>
  <c r="H1925" i="5"/>
  <c r="J1925" i="5" s="1"/>
  <c r="G1925" i="5"/>
  <c r="F1925" i="5"/>
  <c r="B1925" i="5"/>
  <c r="H1924" i="5"/>
  <c r="J1924" i="5" s="1"/>
  <c r="G1924" i="5"/>
  <c r="F1924" i="5"/>
  <c r="B1924" i="5"/>
  <c r="H1923" i="5"/>
  <c r="J1923" i="5" s="1"/>
  <c r="G1923" i="5"/>
  <c r="F1923" i="5"/>
  <c r="B1923" i="5"/>
  <c r="H1922" i="5"/>
  <c r="J1922" i="5" s="1"/>
  <c r="G1922" i="5"/>
  <c r="F1922" i="5"/>
  <c r="B1922" i="5"/>
  <c r="H1921" i="5"/>
  <c r="J1921" i="5" s="1"/>
  <c r="G1921" i="5"/>
  <c r="F1921" i="5"/>
  <c r="B1921" i="5"/>
  <c r="H1920" i="5"/>
  <c r="J1920" i="5" s="1"/>
  <c r="G1920" i="5"/>
  <c r="F1920" i="5"/>
  <c r="B1920" i="5"/>
  <c r="H1919" i="5"/>
  <c r="J1919" i="5" s="1"/>
  <c r="G1919" i="5"/>
  <c r="F1919" i="5"/>
  <c r="B1919" i="5"/>
  <c r="H1918" i="5"/>
  <c r="J1918" i="5" s="1"/>
  <c r="G1918" i="5"/>
  <c r="F1918" i="5"/>
  <c r="B1918" i="5"/>
  <c r="H1917" i="5"/>
  <c r="J1917" i="5" s="1"/>
  <c r="G1917" i="5"/>
  <c r="F1917" i="5"/>
  <c r="B1917" i="5"/>
  <c r="H1916" i="5"/>
  <c r="J1916" i="5" s="1"/>
  <c r="G1916" i="5"/>
  <c r="F1916" i="5"/>
  <c r="B1916" i="5"/>
  <c r="H1915" i="5"/>
  <c r="J1915" i="5" s="1"/>
  <c r="G1915" i="5"/>
  <c r="F1915" i="5"/>
  <c r="B1915" i="5"/>
  <c r="H1914" i="5"/>
  <c r="J1914" i="5" s="1"/>
  <c r="G1914" i="5"/>
  <c r="F1914" i="5"/>
  <c r="B1914" i="5"/>
  <c r="H1913" i="5"/>
  <c r="J1913" i="5" s="1"/>
  <c r="G1913" i="5"/>
  <c r="F1913" i="5"/>
  <c r="B1913" i="5"/>
  <c r="H1912" i="5"/>
  <c r="J1912" i="5" s="1"/>
  <c r="G1912" i="5"/>
  <c r="F1912" i="5"/>
  <c r="B1912" i="5"/>
  <c r="H1911" i="5"/>
  <c r="J1911" i="5" s="1"/>
  <c r="G1911" i="5"/>
  <c r="F1911" i="5"/>
  <c r="B1911" i="5"/>
  <c r="H1910" i="5"/>
  <c r="J1910" i="5" s="1"/>
  <c r="G1910" i="5"/>
  <c r="F1910" i="5"/>
  <c r="B1910" i="5"/>
  <c r="H1909" i="5"/>
  <c r="J1909" i="5" s="1"/>
  <c r="G1909" i="5"/>
  <c r="F1909" i="5"/>
  <c r="B1909" i="5"/>
  <c r="H1908" i="5"/>
  <c r="J1908" i="5" s="1"/>
  <c r="G1908" i="5"/>
  <c r="F1908" i="5"/>
  <c r="B1908" i="5"/>
  <c r="H1907" i="5"/>
  <c r="J1907" i="5" s="1"/>
  <c r="G1907" i="5"/>
  <c r="F1907" i="5"/>
  <c r="B1907" i="5"/>
  <c r="H1906" i="5"/>
  <c r="J1906" i="5" s="1"/>
  <c r="G1906" i="5"/>
  <c r="F1906" i="5"/>
  <c r="B1906" i="5"/>
  <c r="H1905" i="5"/>
  <c r="J1905" i="5" s="1"/>
  <c r="G1905" i="5"/>
  <c r="F1905" i="5"/>
  <c r="B1905" i="5"/>
  <c r="H1904" i="5"/>
  <c r="J1904" i="5" s="1"/>
  <c r="G1904" i="5"/>
  <c r="F1904" i="5"/>
  <c r="B1904" i="5"/>
  <c r="H1903" i="5"/>
  <c r="J1903" i="5" s="1"/>
  <c r="G1903" i="5"/>
  <c r="F1903" i="5"/>
  <c r="B1903" i="5"/>
  <c r="H1902" i="5"/>
  <c r="J1902" i="5" s="1"/>
  <c r="G1902" i="5"/>
  <c r="F1902" i="5"/>
  <c r="B1902" i="5"/>
  <c r="H1901" i="5"/>
  <c r="J1901" i="5" s="1"/>
  <c r="G1901" i="5"/>
  <c r="F1901" i="5"/>
  <c r="B1901" i="5"/>
  <c r="H1900" i="5"/>
  <c r="J1900" i="5" s="1"/>
  <c r="G1900" i="5"/>
  <c r="F1900" i="5"/>
  <c r="B1900" i="5"/>
  <c r="H1899" i="5"/>
  <c r="J1899" i="5" s="1"/>
  <c r="G1899" i="5"/>
  <c r="F1899" i="5"/>
  <c r="B1899" i="5"/>
  <c r="H1898" i="5"/>
  <c r="J1898" i="5" s="1"/>
  <c r="G1898" i="5"/>
  <c r="F1898" i="5"/>
  <c r="B1898" i="5"/>
  <c r="H1897" i="5"/>
  <c r="J1897" i="5" s="1"/>
  <c r="G1897" i="5"/>
  <c r="F1897" i="5"/>
  <c r="B1897" i="5"/>
  <c r="H1896" i="5"/>
  <c r="J1896" i="5" s="1"/>
  <c r="G1896" i="5"/>
  <c r="F1896" i="5"/>
  <c r="B1896" i="5"/>
  <c r="H1895" i="5"/>
  <c r="J1895" i="5" s="1"/>
  <c r="G1895" i="5"/>
  <c r="F1895" i="5"/>
  <c r="B1895" i="5"/>
  <c r="H1894" i="5"/>
  <c r="J1894" i="5" s="1"/>
  <c r="G1894" i="5"/>
  <c r="F1894" i="5"/>
  <c r="B1894" i="5"/>
  <c r="H1893" i="5"/>
  <c r="J1893" i="5" s="1"/>
  <c r="G1893" i="5"/>
  <c r="F1893" i="5"/>
  <c r="B1893" i="5"/>
  <c r="H1892" i="5"/>
  <c r="J1892" i="5" s="1"/>
  <c r="G1892" i="5"/>
  <c r="F1892" i="5"/>
  <c r="B1892" i="5"/>
  <c r="H1891" i="5"/>
  <c r="J1891" i="5" s="1"/>
  <c r="G1891" i="5"/>
  <c r="F1891" i="5"/>
  <c r="B1891" i="5"/>
  <c r="H1890" i="5"/>
  <c r="J1890" i="5" s="1"/>
  <c r="G1890" i="5"/>
  <c r="F1890" i="5"/>
  <c r="B1890" i="5"/>
  <c r="H1889" i="5"/>
  <c r="J1889" i="5" s="1"/>
  <c r="G1889" i="5"/>
  <c r="F1889" i="5"/>
  <c r="B1889" i="5"/>
  <c r="H1888" i="5"/>
  <c r="J1888" i="5" s="1"/>
  <c r="G1888" i="5"/>
  <c r="F1888" i="5"/>
  <c r="B1888" i="5"/>
  <c r="H1887" i="5"/>
  <c r="J1887" i="5" s="1"/>
  <c r="G1887" i="5"/>
  <c r="F1887" i="5"/>
  <c r="B1887" i="5"/>
  <c r="H1886" i="5"/>
  <c r="J1886" i="5" s="1"/>
  <c r="G1886" i="5"/>
  <c r="F1886" i="5"/>
  <c r="B1886" i="5"/>
  <c r="H1885" i="5"/>
  <c r="J1885" i="5" s="1"/>
  <c r="G1885" i="5"/>
  <c r="F1885" i="5"/>
  <c r="B1885" i="5"/>
  <c r="H1884" i="5"/>
  <c r="J1884" i="5" s="1"/>
  <c r="G1884" i="5"/>
  <c r="F1884" i="5"/>
  <c r="B1884" i="5"/>
  <c r="H1883" i="5"/>
  <c r="J1883" i="5" s="1"/>
  <c r="G1883" i="5"/>
  <c r="F1883" i="5"/>
  <c r="B1883" i="5"/>
  <c r="H1882" i="5"/>
  <c r="J1882" i="5" s="1"/>
  <c r="G1882" i="5"/>
  <c r="F1882" i="5"/>
  <c r="B1882" i="5"/>
  <c r="H1881" i="5"/>
  <c r="J1881" i="5" s="1"/>
  <c r="G1881" i="5"/>
  <c r="F1881" i="5"/>
  <c r="B1881" i="5"/>
  <c r="H1880" i="5"/>
  <c r="J1880" i="5" s="1"/>
  <c r="G1880" i="5"/>
  <c r="F1880" i="5"/>
  <c r="B1880" i="5"/>
  <c r="H1879" i="5"/>
  <c r="J1879" i="5" s="1"/>
  <c r="G1879" i="5"/>
  <c r="F1879" i="5"/>
  <c r="B1879" i="5"/>
  <c r="H1878" i="5"/>
  <c r="J1878" i="5" s="1"/>
  <c r="G1878" i="5"/>
  <c r="F1878" i="5"/>
  <c r="B1878" i="5"/>
  <c r="H1877" i="5"/>
  <c r="J1877" i="5" s="1"/>
  <c r="G1877" i="5"/>
  <c r="F1877" i="5"/>
  <c r="B1877" i="5"/>
  <c r="H1876" i="5"/>
  <c r="J1876" i="5" s="1"/>
  <c r="G1876" i="5"/>
  <c r="F1876" i="5"/>
  <c r="B1876" i="5"/>
  <c r="H1875" i="5"/>
  <c r="J1875" i="5" s="1"/>
  <c r="G1875" i="5"/>
  <c r="F1875" i="5"/>
  <c r="B1875" i="5"/>
  <c r="H1874" i="5"/>
  <c r="J1874" i="5" s="1"/>
  <c r="G1874" i="5"/>
  <c r="F1874" i="5"/>
  <c r="B1874" i="5"/>
  <c r="H1873" i="5"/>
  <c r="J1873" i="5" s="1"/>
  <c r="G1873" i="5"/>
  <c r="F1873" i="5"/>
  <c r="B1873" i="5"/>
  <c r="H1872" i="5"/>
  <c r="J1872" i="5" s="1"/>
  <c r="G1872" i="5"/>
  <c r="F1872" i="5"/>
  <c r="B1872" i="5"/>
  <c r="H1871" i="5"/>
  <c r="J1871" i="5" s="1"/>
  <c r="G1871" i="5"/>
  <c r="F1871" i="5"/>
  <c r="B1871" i="5"/>
  <c r="H1870" i="5"/>
  <c r="J1870" i="5" s="1"/>
  <c r="G1870" i="5"/>
  <c r="F1870" i="5"/>
  <c r="B1870" i="5"/>
  <c r="H1869" i="5"/>
  <c r="J1869" i="5" s="1"/>
  <c r="G1869" i="5"/>
  <c r="F1869" i="5"/>
  <c r="B1869" i="5"/>
  <c r="H1868" i="5"/>
  <c r="J1868" i="5" s="1"/>
  <c r="G1868" i="5"/>
  <c r="F1868" i="5"/>
  <c r="B1868" i="5"/>
  <c r="H1867" i="5"/>
  <c r="J1867" i="5" s="1"/>
  <c r="G1867" i="5"/>
  <c r="F1867" i="5"/>
  <c r="B1867" i="5"/>
  <c r="H1866" i="5"/>
  <c r="J1866" i="5" s="1"/>
  <c r="G1866" i="5"/>
  <c r="F1866" i="5"/>
  <c r="B1866" i="5"/>
  <c r="H1865" i="5"/>
  <c r="J1865" i="5" s="1"/>
  <c r="G1865" i="5"/>
  <c r="F1865" i="5"/>
  <c r="B1865" i="5"/>
  <c r="H1864" i="5"/>
  <c r="J1864" i="5" s="1"/>
  <c r="G1864" i="5"/>
  <c r="F1864" i="5"/>
  <c r="B1864" i="5"/>
  <c r="H1863" i="5"/>
  <c r="J1863" i="5" s="1"/>
  <c r="G1863" i="5"/>
  <c r="F1863" i="5"/>
  <c r="B1863" i="5"/>
  <c r="H1862" i="5"/>
  <c r="J1862" i="5" s="1"/>
  <c r="G1862" i="5"/>
  <c r="F1862" i="5"/>
  <c r="B1862" i="5"/>
  <c r="H1861" i="5"/>
  <c r="J1861" i="5" s="1"/>
  <c r="G1861" i="5"/>
  <c r="F1861" i="5"/>
  <c r="B1861" i="5"/>
  <c r="H1860" i="5"/>
  <c r="J1860" i="5" s="1"/>
  <c r="G1860" i="5"/>
  <c r="F1860" i="5"/>
  <c r="B1860" i="5"/>
  <c r="H1859" i="5"/>
  <c r="J1859" i="5" s="1"/>
  <c r="G1859" i="5"/>
  <c r="F1859" i="5"/>
  <c r="B1859" i="5"/>
  <c r="H1858" i="5"/>
  <c r="J1858" i="5" s="1"/>
  <c r="G1858" i="5"/>
  <c r="F1858" i="5"/>
  <c r="B1858" i="5"/>
  <c r="H1857" i="5"/>
  <c r="J1857" i="5" s="1"/>
  <c r="G1857" i="5"/>
  <c r="F1857" i="5"/>
  <c r="B1857" i="5"/>
  <c r="H1856" i="5"/>
  <c r="J1856" i="5" s="1"/>
  <c r="G1856" i="5"/>
  <c r="F1856" i="5"/>
  <c r="B1856" i="5"/>
  <c r="H1855" i="5"/>
  <c r="J1855" i="5" s="1"/>
  <c r="G1855" i="5"/>
  <c r="F1855" i="5"/>
  <c r="B1855" i="5"/>
  <c r="H1854" i="5"/>
  <c r="J1854" i="5" s="1"/>
  <c r="G1854" i="5"/>
  <c r="F1854" i="5"/>
  <c r="B1854" i="5"/>
  <c r="H1853" i="5"/>
  <c r="J1853" i="5" s="1"/>
  <c r="G1853" i="5"/>
  <c r="F1853" i="5"/>
  <c r="B1853" i="5"/>
  <c r="H1852" i="5"/>
  <c r="J1852" i="5" s="1"/>
  <c r="G1852" i="5"/>
  <c r="F1852" i="5"/>
  <c r="B1852" i="5"/>
  <c r="H1851" i="5"/>
  <c r="J1851" i="5" s="1"/>
  <c r="G1851" i="5"/>
  <c r="F1851" i="5"/>
  <c r="B1851" i="5"/>
  <c r="H1850" i="5"/>
  <c r="J1850" i="5" s="1"/>
  <c r="G1850" i="5"/>
  <c r="F1850" i="5"/>
  <c r="B1850" i="5"/>
  <c r="H1849" i="5"/>
  <c r="J1849" i="5" s="1"/>
  <c r="G1849" i="5"/>
  <c r="F1849" i="5"/>
  <c r="B1849" i="5"/>
  <c r="H1848" i="5"/>
  <c r="J1848" i="5" s="1"/>
  <c r="G1848" i="5"/>
  <c r="F1848" i="5"/>
  <c r="B1848" i="5"/>
  <c r="H1847" i="5"/>
  <c r="J1847" i="5" s="1"/>
  <c r="G1847" i="5"/>
  <c r="F1847" i="5"/>
  <c r="B1847" i="5"/>
  <c r="H1846" i="5"/>
  <c r="J1846" i="5" s="1"/>
  <c r="G1846" i="5"/>
  <c r="F1846" i="5"/>
  <c r="B1846" i="5"/>
  <c r="H1845" i="5"/>
  <c r="J1845" i="5" s="1"/>
  <c r="G1845" i="5"/>
  <c r="F1845" i="5"/>
  <c r="B1845" i="5"/>
  <c r="H1844" i="5"/>
  <c r="J1844" i="5" s="1"/>
  <c r="G1844" i="5"/>
  <c r="F1844" i="5"/>
  <c r="B1844" i="5"/>
  <c r="H1843" i="5"/>
  <c r="J1843" i="5" s="1"/>
  <c r="G1843" i="5"/>
  <c r="F1843" i="5"/>
  <c r="B1843" i="5"/>
  <c r="H1842" i="5"/>
  <c r="J1842" i="5" s="1"/>
  <c r="G1842" i="5"/>
  <c r="F1842" i="5"/>
  <c r="B1842" i="5"/>
  <c r="H1841" i="5"/>
  <c r="J1841" i="5" s="1"/>
  <c r="G1841" i="5"/>
  <c r="F1841" i="5"/>
  <c r="B1841" i="5"/>
  <c r="H1840" i="5"/>
  <c r="J1840" i="5" s="1"/>
  <c r="G1840" i="5"/>
  <c r="F1840" i="5"/>
  <c r="B1840" i="5"/>
  <c r="H1839" i="5"/>
  <c r="J1839" i="5" s="1"/>
  <c r="G1839" i="5"/>
  <c r="F1839" i="5"/>
  <c r="B1839" i="5"/>
  <c r="H1838" i="5"/>
  <c r="J1838" i="5" s="1"/>
  <c r="G1838" i="5"/>
  <c r="F1838" i="5"/>
  <c r="B1838" i="5"/>
  <c r="H1837" i="5"/>
  <c r="J1837" i="5" s="1"/>
  <c r="G1837" i="5"/>
  <c r="F1837" i="5"/>
  <c r="B1837" i="5"/>
  <c r="H1836" i="5"/>
  <c r="J1836" i="5" s="1"/>
  <c r="G1836" i="5"/>
  <c r="F1836" i="5"/>
  <c r="B1836" i="5"/>
  <c r="H1835" i="5"/>
  <c r="J1835" i="5" s="1"/>
  <c r="G1835" i="5"/>
  <c r="F1835" i="5"/>
  <c r="B1835" i="5"/>
  <c r="H1834" i="5"/>
  <c r="J1834" i="5" s="1"/>
  <c r="G1834" i="5"/>
  <c r="F1834" i="5"/>
  <c r="B1834" i="5"/>
  <c r="H1833" i="5"/>
  <c r="J1833" i="5" s="1"/>
  <c r="G1833" i="5"/>
  <c r="F1833" i="5"/>
  <c r="B1833" i="5"/>
  <c r="H1832" i="5"/>
  <c r="J1832" i="5" s="1"/>
  <c r="G1832" i="5"/>
  <c r="F1832" i="5"/>
  <c r="B1832" i="5"/>
  <c r="H1831" i="5"/>
  <c r="J1831" i="5" s="1"/>
  <c r="G1831" i="5"/>
  <c r="F1831" i="5"/>
  <c r="B1831" i="5"/>
  <c r="H1830" i="5"/>
  <c r="J1830" i="5" s="1"/>
  <c r="G1830" i="5"/>
  <c r="F1830" i="5"/>
  <c r="B1830" i="5"/>
  <c r="H1829" i="5"/>
  <c r="J1829" i="5" s="1"/>
  <c r="G1829" i="5"/>
  <c r="F1829" i="5"/>
  <c r="B1829" i="5"/>
  <c r="H1828" i="5"/>
  <c r="J1828" i="5" s="1"/>
  <c r="G1828" i="5"/>
  <c r="F1828" i="5"/>
  <c r="B1828" i="5"/>
  <c r="H1827" i="5"/>
  <c r="J1827" i="5" s="1"/>
  <c r="G1827" i="5"/>
  <c r="F1827" i="5"/>
  <c r="B1827" i="5"/>
  <c r="H1826" i="5"/>
  <c r="J1826" i="5" s="1"/>
  <c r="G1826" i="5"/>
  <c r="F1826" i="5"/>
  <c r="B1826" i="5"/>
  <c r="H1825" i="5"/>
  <c r="J1825" i="5" s="1"/>
  <c r="G1825" i="5"/>
  <c r="F1825" i="5"/>
  <c r="B1825" i="5"/>
  <c r="H1824" i="5"/>
  <c r="J1824" i="5" s="1"/>
  <c r="G1824" i="5"/>
  <c r="F1824" i="5"/>
  <c r="B1824" i="5"/>
  <c r="H1823" i="5"/>
  <c r="J1823" i="5" s="1"/>
  <c r="G1823" i="5"/>
  <c r="F1823" i="5"/>
  <c r="B1823" i="5"/>
  <c r="H1822" i="5"/>
  <c r="J1822" i="5" s="1"/>
  <c r="G1822" i="5"/>
  <c r="F1822" i="5"/>
  <c r="B1822" i="5"/>
  <c r="H1821" i="5"/>
  <c r="J1821" i="5" s="1"/>
  <c r="G1821" i="5"/>
  <c r="F1821" i="5"/>
  <c r="B1821" i="5"/>
  <c r="H1820" i="5"/>
  <c r="J1820" i="5" s="1"/>
  <c r="G1820" i="5"/>
  <c r="F1820" i="5"/>
  <c r="B1820" i="5"/>
  <c r="H1819" i="5"/>
  <c r="J1819" i="5" s="1"/>
  <c r="G1819" i="5"/>
  <c r="F1819" i="5"/>
  <c r="B1819" i="5"/>
  <c r="H1818" i="5"/>
  <c r="J1818" i="5" s="1"/>
  <c r="G1818" i="5"/>
  <c r="F1818" i="5"/>
  <c r="B1818" i="5"/>
  <c r="H1817" i="5"/>
  <c r="J1817" i="5" s="1"/>
  <c r="G1817" i="5"/>
  <c r="F1817" i="5"/>
  <c r="B1817" i="5"/>
  <c r="H1816" i="5"/>
  <c r="J1816" i="5" s="1"/>
  <c r="G1816" i="5"/>
  <c r="F1816" i="5"/>
  <c r="B1816" i="5"/>
  <c r="H1815" i="5"/>
  <c r="J1815" i="5" s="1"/>
  <c r="G1815" i="5"/>
  <c r="F1815" i="5"/>
  <c r="B1815" i="5"/>
  <c r="H1814" i="5"/>
  <c r="J1814" i="5" s="1"/>
  <c r="G1814" i="5"/>
  <c r="F1814" i="5"/>
  <c r="B1814" i="5"/>
  <c r="H1813" i="5"/>
  <c r="J1813" i="5" s="1"/>
  <c r="G1813" i="5"/>
  <c r="F1813" i="5"/>
  <c r="B1813" i="5"/>
  <c r="H1812" i="5"/>
  <c r="J1812" i="5" s="1"/>
  <c r="G1812" i="5"/>
  <c r="F1812" i="5"/>
  <c r="B1812" i="5"/>
  <c r="H1811" i="5"/>
  <c r="J1811" i="5" s="1"/>
  <c r="G1811" i="5"/>
  <c r="F1811" i="5"/>
  <c r="B1811" i="5"/>
  <c r="H1810" i="5"/>
  <c r="J1810" i="5" s="1"/>
  <c r="G1810" i="5"/>
  <c r="F1810" i="5"/>
  <c r="B1810" i="5"/>
  <c r="H1809" i="5"/>
  <c r="J1809" i="5" s="1"/>
  <c r="G1809" i="5"/>
  <c r="F1809" i="5"/>
  <c r="B1809" i="5"/>
  <c r="H1808" i="5"/>
  <c r="J1808" i="5" s="1"/>
  <c r="G1808" i="5"/>
  <c r="F1808" i="5"/>
  <c r="B1808" i="5"/>
  <c r="H1807" i="5"/>
  <c r="J1807" i="5" s="1"/>
  <c r="G1807" i="5"/>
  <c r="F1807" i="5"/>
  <c r="B1807" i="5"/>
  <c r="H1806" i="5"/>
  <c r="J1806" i="5" s="1"/>
  <c r="G1806" i="5"/>
  <c r="F1806" i="5"/>
  <c r="B1806" i="5"/>
  <c r="H1805" i="5"/>
  <c r="J1805" i="5" s="1"/>
  <c r="G1805" i="5"/>
  <c r="F1805" i="5"/>
  <c r="B1805" i="5"/>
  <c r="H1804" i="5"/>
  <c r="J1804" i="5" s="1"/>
  <c r="G1804" i="5"/>
  <c r="F1804" i="5"/>
  <c r="B1804" i="5"/>
  <c r="H1803" i="5"/>
  <c r="J1803" i="5" s="1"/>
  <c r="G1803" i="5"/>
  <c r="F1803" i="5"/>
  <c r="B1803" i="5"/>
  <c r="H1802" i="5"/>
  <c r="J1802" i="5" s="1"/>
  <c r="G1802" i="5"/>
  <c r="F1802" i="5"/>
  <c r="B1802" i="5"/>
  <c r="H1801" i="5"/>
  <c r="J1801" i="5" s="1"/>
  <c r="G1801" i="5"/>
  <c r="F1801" i="5"/>
  <c r="B1801" i="5"/>
  <c r="H1800" i="5"/>
  <c r="J1800" i="5" s="1"/>
  <c r="G1800" i="5"/>
  <c r="F1800" i="5"/>
  <c r="B1800" i="5"/>
  <c r="H1799" i="5"/>
  <c r="J1799" i="5" s="1"/>
  <c r="G1799" i="5"/>
  <c r="F1799" i="5"/>
  <c r="B1799" i="5"/>
  <c r="H1798" i="5"/>
  <c r="J1798" i="5" s="1"/>
  <c r="G1798" i="5"/>
  <c r="F1798" i="5"/>
  <c r="B1798" i="5"/>
  <c r="H1797" i="5"/>
  <c r="J1797" i="5" s="1"/>
  <c r="G1797" i="5"/>
  <c r="F1797" i="5"/>
  <c r="B1797" i="5"/>
  <c r="H1796" i="5"/>
  <c r="J1796" i="5" s="1"/>
  <c r="G1796" i="5"/>
  <c r="F1796" i="5"/>
  <c r="B1796" i="5"/>
  <c r="H1795" i="5"/>
  <c r="J1795" i="5" s="1"/>
  <c r="G1795" i="5"/>
  <c r="F1795" i="5"/>
  <c r="B1795" i="5"/>
  <c r="H1794" i="5"/>
  <c r="J1794" i="5" s="1"/>
  <c r="G1794" i="5"/>
  <c r="F1794" i="5"/>
  <c r="B1794" i="5"/>
  <c r="H1793" i="5"/>
  <c r="J1793" i="5" s="1"/>
  <c r="G1793" i="5"/>
  <c r="F1793" i="5"/>
  <c r="B1793" i="5"/>
  <c r="H1792" i="5"/>
  <c r="J1792" i="5" s="1"/>
  <c r="G1792" i="5"/>
  <c r="F1792" i="5"/>
  <c r="B1792" i="5"/>
  <c r="H1791" i="5"/>
  <c r="J1791" i="5" s="1"/>
  <c r="G1791" i="5"/>
  <c r="F1791" i="5"/>
  <c r="B1791" i="5"/>
  <c r="H1790" i="5"/>
  <c r="J1790" i="5" s="1"/>
  <c r="G1790" i="5"/>
  <c r="F1790" i="5"/>
  <c r="B1790" i="5"/>
  <c r="H1789" i="5"/>
  <c r="J1789" i="5" s="1"/>
  <c r="G1789" i="5"/>
  <c r="F1789" i="5"/>
  <c r="B1789" i="5"/>
  <c r="H1788" i="5"/>
  <c r="J1788" i="5" s="1"/>
  <c r="G1788" i="5"/>
  <c r="F1788" i="5"/>
  <c r="B1788" i="5"/>
  <c r="H1787" i="5"/>
  <c r="J1787" i="5" s="1"/>
  <c r="G1787" i="5"/>
  <c r="F1787" i="5"/>
  <c r="B1787" i="5"/>
  <c r="H1786" i="5"/>
  <c r="J1786" i="5" s="1"/>
  <c r="G1786" i="5"/>
  <c r="F1786" i="5"/>
  <c r="B1786" i="5"/>
  <c r="H1785" i="5"/>
  <c r="J1785" i="5" s="1"/>
  <c r="G1785" i="5"/>
  <c r="F1785" i="5"/>
  <c r="B1785" i="5"/>
  <c r="H1784" i="5"/>
  <c r="J1784" i="5" s="1"/>
  <c r="G1784" i="5"/>
  <c r="F1784" i="5"/>
  <c r="B1784" i="5"/>
  <c r="H1783" i="5"/>
  <c r="J1783" i="5" s="1"/>
  <c r="G1783" i="5"/>
  <c r="F1783" i="5"/>
  <c r="B1783" i="5"/>
  <c r="H1782" i="5"/>
  <c r="J1782" i="5" s="1"/>
  <c r="G1782" i="5"/>
  <c r="F1782" i="5"/>
  <c r="B1782" i="5"/>
  <c r="H1781" i="5"/>
  <c r="J1781" i="5" s="1"/>
  <c r="G1781" i="5"/>
  <c r="F1781" i="5"/>
  <c r="B1781" i="5"/>
  <c r="H1780" i="5"/>
  <c r="J1780" i="5" s="1"/>
  <c r="G1780" i="5"/>
  <c r="F1780" i="5"/>
  <c r="B1780" i="5"/>
  <c r="H1779" i="5"/>
  <c r="J1779" i="5" s="1"/>
  <c r="G1779" i="5"/>
  <c r="F1779" i="5"/>
  <c r="B1779" i="5"/>
  <c r="H1778" i="5"/>
  <c r="J1778" i="5" s="1"/>
  <c r="G1778" i="5"/>
  <c r="F1778" i="5"/>
  <c r="B1778" i="5"/>
  <c r="H1777" i="5"/>
  <c r="J1777" i="5" s="1"/>
  <c r="G1777" i="5"/>
  <c r="F1777" i="5"/>
  <c r="B1777" i="5"/>
  <c r="H1776" i="5"/>
  <c r="J1776" i="5" s="1"/>
  <c r="G1776" i="5"/>
  <c r="F1776" i="5"/>
  <c r="B1776" i="5"/>
  <c r="H1775" i="5"/>
  <c r="J1775" i="5" s="1"/>
  <c r="G1775" i="5"/>
  <c r="F1775" i="5"/>
  <c r="B1775" i="5"/>
  <c r="H1774" i="5"/>
  <c r="J1774" i="5" s="1"/>
  <c r="G1774" i="5"/>
  <c r="F1774" i="5"/>
  <c r="B1774" i="5"/>
  <c r="H1773" i="5"/>
  <c r="J1773" i="5" s="1"/>
  <c r="G1773" i="5"/>
  <c r="F1773" i="5"/>
  <c r="B1773" i="5"/>
  <c r="H1772" i="5"/>
  <c r="J1772" i="5" s="1"/>
  <c r="G1772" i="5"/>
  <c r="F1772" i="5"/>
  <c r="B1772" i="5"/>
  <c r="H1771" i="5"/>
  <c r="J1771" i="5" s="1"/>
  <c r="G1771" i="5"/>
  <c r="F1771" i="5"/>
  <c r="B1771" i="5"/>
  <c r="H1770" i="5"/>
  <c r="J1770" i="5" s="1"/>
  <c r="G1770" i="5"/>
  <c r="F1770" i="5"/>
  <c r="B1770" i="5"/>
  <c r="H1769" i="5"/>
  <c r="J1769" i="5" s="1"/>
  <c r="G1769" i="5"/>
  <c r="F1769" i="5"/>
  <c r="B1769" i="5"/>
  <c r="H1768" i="5"/>
  <c r="J1768" i="5" s="1"/>
  <c r="G1768" i="5"/>
  <c r="F1768" i="5"/>
  <c r="B1768" i="5"/>
  <c r="H1767" i="5"/>
  <c r="J1767" i="5" s="1"/>
  <c r="G1767" i="5"/>
  <c r="F1767" i="5"/>
  <c r="B1767" i="5"/>
  <c r="H1766" i="5"/>
  <c r="J1766" i="5" s="1"/>
  <c r="G1766" i="5"/>
  <c r="F1766" i="5"/>
  <c r="B1766" i="5"/>
  <c r="H1765" i="5"/>
  <c r="J1765" i="5" s="1"/>
  <c r="G1765" i="5"/>
  <c r="F1765" i="5"/>
  <c r="B1765" i="5"/>
  <c r="H1764" i="5"/>
  <c r="J1764" i="5" s="1"/>
  <c r="G1764" i="5"/>
  <c r="F1764" i="5"/>
  <c r="B1764" i="5"/>
  <c r="H1763" i="5"/>
  <c r="J1763" i="5" s="1"/>
  <c r="G1763" i="5"/>
  <c r="F1763" i="5"/>
  <c r="B1763" i="5"/>
  <c r="H1762" i="5"/>
  <c r="J1762" i="5" s="1"/>
  <c r="G1762" i="5"/>
  <c r="F1762" i="5"/>
  <c r="B1762" i="5"/>
  <c r="H1761" i="5"/>
  <c r="J1761" i="5" s="1"/>
  <c r="G1761" i="5"/>
  <c r="F1761" i="5"/>
  <c r="B1761" i="5"/>
  <c r="H1760" i="5"/>
  <c r="J1760" i="5" s="1"/>
  <c r="G1760" i="5"/>
  <c r="F1760" i="5"/>
  <c r="B1760" i="5"/>
  <c r="H1759" i="5"/>
  <c r="J1759" i="5" s="1"/>
  <c r="G1759" i="5"/>
  <c r="F1759" i="5"/>
  <c r="B1759" i="5"/>
  <c r="H1758" i="5"/>
  <c r="J1758" i="5" s="1"/>
  <c r="G1758" i="5"/>
  <c r="F1758" i="5"/>
  <c r="B1758" i="5"/>
  <c r="H1757" i="5"/>
  <c r="J1757" i="5" s="1"/>
  <c r="G1757" i="5"/>
  <c r="F1757" i="5"/>
  <c r="B1757" i="5"/>
  <c r="H1756" i="5"/>
  <c r="J1756" i="5" s="1"/>
  <c r="G1756" i="5"/>
  <c r="F1756" i="5"/>
  <c r="B1756" i="5"/>
  <c r="H1755" i="5"/>
  <c r="J1755" i="5" s="1"/>
  <c r="G1755" i="5"/>
  <c r="F1755" i="5"/>
  <c r="B1755" i="5"/>
  <c r="H1754" i="5"/>
  <c r="J1754" i="5" s="1"/>
  <c r="G1754" i="5"/>
  <c r="F1754" i="5"/>
  <c r="B1754" i="5"/>
  <c r="H1753" i="5"/>
  <c r="J1753" i="5" s="1"/>
  <c r="G1753" i="5"/>
  <c r="F1753" i="5"/>
  <c r="B1753" i="5"/>
  <c r="H1752" i="5"/>
  <c r="J1752" i="5" s="1"/>
  <c r="G1752" i="5"/>
  <c r="F1752" i="5"/>
  <c r="B1752" i="5"/>
  <c r="H1751" i="5"/>
  <c r="J1751" i="5" s="1"/>
  <c r="G1751" i="5"/>
  <c r="F1751" i="5"/>
  <c r="B1751" i="5"/>
  <c r="H1750" i="5"/>
  <c r="J1750" i="5" s="1"/>
  <c r="G1750" i="5"/>
  <c r="F1750" i="5"/>
  <c r="B1750" i="5"/>
  <c r="H1749" i="5"/>
  <c r="J1749" i="5" s="1"/>
  <c r="G1749" i="5"/>
  <c r="F1749" i="5"/>
  <c r="B1749" i="5"/>
  <c r="H1748" i="5"/>
  <c r="J1748" i="5" s="1"/>
  <c r="G1748" i="5"/>
  <c r="F1748" i="5"/>
  <c r="B1748" i="5"/>
  <c r="H1747" i="5"/>
  <c r="J1747" i="5" s="1"/>
  <c r="G1747" i="5"/>
  <c r="F1747" i="5"/>
  <c r="B1747" i="5"/>
  <c r="H1746" i="5"/>
  <c r="J1746" i="5" s="1"/>
  <c r="G1746" i="5"/>
  <c r="F1746" i="5"/>
  <c r="B1746" i="5"/>
  <c r="H1745" i="5"/>
  <c r="J1745" i="5" s="1"/>
  <c r="G1745" i="5"/>
  <c r="F1745" i="5"/>
  <c r="B1745" i="5"/>
  <c r="H1744" i="5"/>
  <c r="J1744" i="5" s="1"/>
  <c r="G1744" i="5"/>
  <c r="F1744" i="5"/>
  <c r="B1744" i="5"/>
  <c r="H1743" i="5"/>
  <c r="J1743" i="5" s="1"/>
  <c r="G1743" i="5"/>
  <c r="F1743" i="5"/>
  <c r="B1743" i="5"/>
  <c r="H1742" i="5"/>
  <c r="J1742" i="5" s="1"/>
  <c r="G1742" i="5"/>
  <c r="F1742" i="5"/>
  <c r="B1742" i="5"/>
  <c r="H1741" i="5"/>
  <c r="J1741" i="5" s="1"/>
  <c r="G1741" i="5"/>
  <c r="F1741" i="5"/>
  <c r="B1741" i="5"/>
  <c r="H1740" i="5"/>
  <c r="J1740" i="5" s="1"/>
  <c r="G1740" i="5"/>
  <c r="F1740" i="5"/>
  <c r="B1740" i="5"/>
  <c r="H1739" i="5"/>
  <c r="J1739" i="5" s="1"/>
  <c r="G1739" i="5"/>
  <c r="F1739" i="5"/>
  <c r="B1739" i="5"/>
  <c r="H1738" i="5"/>
  <c r="J1738" i="5" s="1"/>
  <c r="G1738" i="5"/>
  <c r="F1738" i="5"/>
  <c r="B1738" i="5"/>
  <c r="H1737" i="5"/>
  <c r="J1737" i="5" s="1"/>
  <c r="G1737" i="5"/>
  <c r="F1737" i="5"/>
  <c r="B1737" i="5"/>
  <c r="H1736" i="5"/>
  <c r="J1736" i="5" s="1"/>
  <c r="G1736" i="5"/>
  <c r="F1736" i="5"/>
  <c r="B1736" i="5"/>
  <c r="H1735" i="5"/>
  <c r="J1735" i="5" s="1"/>
  <c r="G1735" i="5"/>
  <c r="F1735" i="5"/>
  <c r="B1735" i="5"/>
  <c r="H1734" i="5"/>
  <c r="J1734" i="5" s="1"/>
  <c r="G1734" i="5"/>
  <c r="F1734" i="5"/>
  <c r="B1734" i="5"/>
  <c r="H1733" i="5"/>
  <c r="J1733" i="5" s="1"/>
  <c r="G1733" i="5"/>
  <c r="F1733" i="5"/>
  <c r="B1733" i="5"/>
  <c r="H1732" i="5"/>
  <c r="J1732" i="5" s="1"/>
  <c r="G1732" i="5"/>
  <c r="F1732" i="5"/>
  <c r="B1732" i="5"/>
  <c r="H1731" i="5"/>
  <c r="J1731" i="5" s="1"/>
  <c r="G1731" i="5"/>
  <c r="F1731" i="5"/>
  <c r="B1731" i="5"/>
  <c r="H1730" i="5"/>
  <c r="J1730" i="5" s="1"/>
  <c r="G1730" i="5"/>
  <c r="F1730" i="5"/>
  <c r="B1730" i="5"/>
  <c r="H1729" i="5"/>
  <c r="J1729" i="5" s="1"/>
  <c r="G1729" i="5"/>
  <c r="F1729" i="5"/>
  <c r="B1729" i="5"/>
  <c r="H1728" i="5"/>
  <c r="J1728" i="5" s="1"/>
  <c r="G1728" i="5"/>
  <c r="F1728" i="5"/>
  <c r="B1728" i="5"/>
  <c r="H1727" i="5"/>
  <c r="J1727" i="5" s="1"/>
  <c r="G1727" i="5"/>
  <c r="F1727" i="5"/>
  <c r="B1727" i="5"/>
  <c r="H1726" i="5"/>
  <c r="J1726" i="5" s="1"/>
  <c r="G1726" i="5"/>
  <c r="F1726" i="5"/>
  <c r="B1726" i="5"/>
  <c r="H1725" i="5"/>
  <c r="J1725" i="5" s="1"/>
  <c r="G1725" i="5"/>
  <c r="F1725" i="5"/>
  <c r="B1725" i="5"/>
  <c r="H1724" i="5"/>
  <c r="J1724" i="5" s="1"/>
  <c r="G1724" i="5"/>
  <c r="F1724" i="5"/>
  <c r="B1724" i="5"/>
  <c r="H1723" i="5"/>
  <c r="J1723" i="5" s="1"/>
  <c r="G1723" i="5"/>
  <c r="F1723" i="5"/>
  <c r="B1723" i="5"/>
  <c r="H1722" i="5"/>
  <c r="J1722" i="5" s="1"/>
  <c r="G1722" i="5"/>
  <c r="F1722" i="5"/>
  <c r="B1722" i="5"/>
  <c r="H1721" i="5"/>
  <c r="J1721" i="5" s="1"/>
  <c r="G1721" i="5"/>
  <c r="F1721" i="5"/>
  <c r="B1721" i="5"/>
  <c r="H1720" i="5"/>
  <c r="J1720" i="5" s="1"/>
  <c r="G1720" i="5"/>
  <c r="F1720" i="5"/>
  <c r="B1720" i="5"/>
  <c r="H1719" i="5"/>
  <c r="J1719" i="5" s="1"/>
  <c r="G1719" i="5"/>
  <c r="F1719" i="5"/>
  <c r="B1719" i="5"/>
  <c r="H1718" i="5"/>
  <c r="J1718" i="5" s="1"/>
  <c r="G1718" i="5"/>
  <c r="F1718" i="5"/>
  <c r="B1718" i="5"/>
  <c r="H1717" i="5"/>
  <c r="J1717" i="5" s="1"/>
  <c r="G1717" i="5"/>
  <c r="F1717" i="5"/>
  <c r="B1717" i="5"/>
  <c r="H1716" i="5"/>
  <c r="J1716" i="5" s="1"/>
  <c r="G1716" i="5"/>
  <c r="F1716" i="5"/>
  <c r="B1716" i="5"/>
  <c r="H1715" i="5"/>
  <c r="J1715" i="5" s="1"/>
  <c r="G1715" i="5"/>
  <c r="F1715" i="5"/>
  <c r="B1715" i="5"/>
  <c r="H1714" i="5"/>
  <c r="J1714" i="5" s="1"/>
  <c r="G1714" i="5"/>
  <c r="F1714" i="5"/>
  <c r="B1714" i="5"/>
  <c r="H1713" i="5"/>
  <c r="J1713" i="5" s="1"/>
  <c r="G1713" i="5"/>
  <c r="F1713" i="5"/>
  <c r="B1713" i="5"/>
  <c r="H1712" i="5"/>
  <c r="J1712" i="5" s="1"/>
  <c r="G1712" i="5"/>
  <c r="F1712" i="5"/>
  <c r="B1712" i="5"/>
  <c r="H1711" i="5"/>
  <c r="J1711" i="5" s="1"/>
  <c r="G1711" i="5"/>
  <c r="F1711" i="5"/>
  <c r="B1711" i="5"/>
  <c r="H1710" i="5"/>
  <c r="J1710" i="5" s="1"/>
  <c r="G1710" i="5"/>
  <c r="F1710" i="5"/>
  <c r="B1710" i="5"/>
  <c r="H1709" i="5"/>
  <c r="J1709" i="5" s="1"/>
  <c r="G1709" i="5"/>
  <c r="F1709" i="5"/>
  <c r="B1709" i="5"/>
  <c r="H1708" i="5"/>
  <c r="J1708" i="5" s="1"/>
  <c r="G1708" i="5"/>
  <c r="F1708" i="5"/>
  <c r="B1708" i="5"/>
  <c r="H1707" i="5"/>
  <c r="J1707" i="5" s="1"/>
  <c r="G1707" i="5"/>
  <c r="F1707" i="5"/>
  <c r="B1707" i="5"/>
  <c r="H1706" i="5"/>
  <c r="J1706" i="5" s="1"/>
  <c r="G1706" i="5"/>
  <c r="F1706" i="5"/>
  <c r="B1706" i="5"/>
  <c r="H1705" i="5"/>
  <c r="J1705" i="5" s="1"/>
  <c r="G1705" i="5"/>
  <c r="F1705" i="5"/>
  <c r="B1705" i="5"/>
  <c r="H1704" i="5"/>
  <c r="J1704" i="5" s="1"/>
  <c r="G1704" i="5"/>
  <c r="F1704" i="5"/>
  <c r="B1704" i="5"/>
  <c r="H1703" i="5"/>
  <c r="J1703" i="5" s="1"/>
  <c r="G1703" i="5"/>
  <c r="F1703" i="5"/>
  <c r="B1703" i="5"/>
  <c r="H1702" i="5"/>
  <c r="J1702" i="5" s="1"/>
  <c r="G1702" i="5"/>
  <c r="F1702" i="5"/>
  <c r="B1702" i="5"/>
  <c r="H1701" i="5"/>
  <c r="J1701" i="5" s="1"/>
  <c r="G1701" i="5"/>
  <c r="F1701" i="5"/>
  <c r="B1701" i="5"/>
  <c r="H1700" i="5"/>
  <c r="J1700" i="5" s="1"/>
  <c r="G1700" i="5"/>
  <c r="F1700" i="5"/>
  <c r="B1700" i="5"/>
  <c r="H1699" i="5"/>
  <c r="J1699" i="5" s="1"/>
  <c r="G1699" i="5"/>
  <c r="F1699" i="5"/>
  <c r="B1699" i="5"/>
  <c r="H1698" i="5"/>
  <c r="J1698" i="5" s="1"/>
  <c r="G1698" i="5"/>
  <c r="F1698" i="5"/>
  <c r="B1698" i="5"/>
  <c r="H1697" i="5"/>
  <c r="J1697" i="5" s="1"/>
  <c r="G1697" i="5"/>
  <c r="F1697" i="5"/>
  <c r="B1697" i="5"/>
  <c r="H1696" i="5"/>
  <c r="J1696" i="5" s="1"/>
  <c r="G1696" i="5"/>
  <c r="F1696" i="5"/>
  <c r="B1696" i="5"/>
  <c r="H1695" i="5"/>
  <c r="J1695" i="5" s="1"/>
  <c r="G1695" i="5"/>
  <c r="F1695" i="5"/>
  <c r="B1695" i="5"/>
  <c r="H1694" i="5"/>
  <c r="J1694" i="5" s="1"/>
  <c r="G1694" i="5"/>
  <c r="F1694" i="5"/>
  <c r="B1694" i="5"/>
  <c r="H1693" i="5"/>
  <c r="J1693" i="5" s="1"/>
  <c r="G1693" i="5"/>
  <c r="F1693" i="5"/>
  <c r="B1693" i="5"/>
  <c r="H1692" i="5"/>
  <c r="J1692" i="5" s="1"/>
  <c r="G1692" i="5"/>
  <c r="F1692" i="5"/>
  <c r="B1692" i="5"/>
  <c r="H1691" i="5"/>
  <c r="J1691" i="5" s="1"/>
  <c r="G1691" i="5"/>
  <c r="F1691" i="5"/>
  <c r="B1691" i="5"/>
  <c r="H1690" i="5"/>
  <c r="J1690" i="5" s="1"/>
  <c r="G1690" i="5"/>
  <c r="F1690" i="5"/>
  <c r="B1690" i="5"/>
  <c r="H1689" i="5"/>
  <c r="J1689" i="5" s="1"/>
  <c r="G1689" i="5"/>
  <c r="F1689" i="5"/>
  <c r="B1689" i="5"/>
  <c r="H1688" i="5"/>
  <c r="J1688" i="5" s="1"/>
  <c r="G1688" i="5"/>
  <c r="F1688" i="5"/>
  <c r="B1688" i="5"/>
  <c r="H1687" i="5"/>
  <c r="J1687" i="5" s="1"/>
  <c r="G1687" i="5"/>
  <c r="F1687" i="5"/>
  <c r="B1687" i="5"/>
  <c r="H1686" i="5"/>
  <c r="J1686" i="5" s="1"/>
  <c r="G1686" i="5"/>
  <c r="F1686" i="5"/>
  <c r="B1686" i="5"/>
  <c r="H1685" i="5"/>
  <c r="J1685" i="5" s="1"/>
  <c r="G1685" i="5"/>
  <c r="F1685" i="5"/>
  <c r="B1685" i="5"/>
  <c r="H1684" i="5"/>
  <c r="J1684" i="5" s="1"/>
  <c r="G1684" i="5"/>
  <c r="F1684" i="5"/>
  <c r="B1684" i="5"/>
  <c r="H1683" i="5"/>
  <c r="J1683" i="5" s="1"/>
  <c r="G1683" i="5"/>
  <c r="F1683" i="5"/>
  <c r="B1683" i="5"/>
  <c r="H1682" i="5"/>
  <c r="J1682" i="5" s="1"/>
  <c r="G1682" i="5"/>
  <c r="F1682" i="5"/>
  <c r="B1682" i="5"/>
  <c r="H1681" i="5"/>
  <c r="J1681" i="5" s="1"/>
  <c r="G1681" i="5"/>
  <c r="F1681" i="5"/>
  <c r="B1681" i="5"/>
  <c r="H1680" i="5"/>
  <c r="J1680" i="5" s="1"/>
  <c r="G1680" i="5"/>
  <c r="F1680" i="5"/>
  <c r="B1680" i="5"/>
  <c r="H1679" i="5"/>
  <c r="J1679" i="5" s="1"/>
  <c r="G1679" i="5"/>
  <c r="F1679" i="5"/>
  <c r="B1679" i="5"/>
  <c r="H1678" i="5"/>
  <c r="J1678" i="5" s="1"/>
  <c r="G1678" i="5"/>
  <c r="F1678" i="5"/>
  <c r="B1678" i="5"/>
  <c r="H1677" i="5"/>
  <c r="J1677" i="5" s="1"/>
  <c r="G1677" i="5"/>
  <c r="F1677" i="5"/>
  <c r="B1677" i="5"/>
  <c r="H1676" i="5"/>
  <c r="J1676" i="5" s="1"/>
  <c r="G1676" i="5"/>
  <c r="F1676" i="5"/>
  <c r="B1676" i="5"/>
  <c r="H1675" i="5"/>
  <c r="J1675" i="5" s="1"/>
  <c r="G1675" i="5"/>
  <c r="F1675" i="5"/>
  <c r="B1675" i="5"/>
  <c r="H1674" i="5"/>
  <c r="J1674" i="5" s="1"/>
  <c r="G1674" i="5"/>
  <c r="F1674" i="5"/>
  <c r="B1674" i="5"/>
  <c r="H1673" i="5"/>
  <c r="J1673" i="5" s="1"/>
  <c r="G1673" i="5"/>
  <c r="F1673" i="5"/>
  <c r="B1673" i="5"/>
  <c r="H1672" i="5"/>
  <c r="J1672" i="5" s="1"/>
  <c r="G1672" i="5"/>
  <c r="F1672" i="5"/>
  <c r="B1672" i="5"/>
  <c r="H1671" i="5"/>
  <c r="J1671" i="5" s="1"/>
  <c r="G1671" i="5"/>
  <c r="F1671" i="5"/>
  <c r="B1671" i="5"/>
  <c r="H1670" i="5"/>
  <c r="J1670" i="5" s="1"/>
  <c r="G1670" i="5"/>
  <c r="F1670" i="5"/>
  <c r="B1670" i="5"/>
  <c r="H1669" i="5"/>
  <c r="J1669" i="5" s="1"/>
  <c r="G1669" i="5"/>
  <c r="F1669" i="5"/>
  <c r="B1669" i="5"/>
  <c r="H1668" i="5"/>
  <c r="J1668" i="5" s="1"/>
  <c r="G1668" i="5"/>
  <c r="F1668" i="5"/>
  <c r="B1668" i="5"/>
  <c r="H1667" i="5"/>
  <c r="J1667" i="5" s="1"/>
  <c r="G1667" i="5"/>
  <c r="F1667" i="5"/>
  <c r="B1667" i="5"/>
  <c r="H1666" i="5"/>
  <c r="J1666" i="5" s="1"/>
  <c r="G1666" i="5"/>
  <c r="F1666" i="5"/>
  <c r="B1666" i="5"/>
  <c r="H1665" i="5"/>
  <c r="J1665" i="5" s="1"/>
  <c r="G1665" i="5"/>
  <c r="F1665" i="5"/>
  <c r="B1665" i="5"/>
  <c r="H1664" i="5"/>
  <c r="J1664" i="5" s="1"/>
  <c r="G1664" i="5"/>
  <c r="F1664" i="5"/>
  <c r="B1664" i="5"/>
  <c r="H1663" i="5"/>
  <c r="J1663" i="5" s="1"/>
  <c r="G1663" i="5"/>
  <c r="F1663" i="5"/>
  <c r="B1663" i="5"/>
  <c r="H1662" i="5"/>
  <c r="J1662" i="5" s="1"/>
  <c r="G1662" i="5"/>
  <c r="F1662" i="5"/>
  <c r="B1662" i="5"/>
  <c r="H1661" i="5"/>
  <c r="J1661" i="5" s="1"/>
  <c r="G1661" i="5"/>
  <c r="F1661" i="5"/>
  <c r="B1661" i="5"/>
  <c r="H1660" i="5"/>
  <c r="J1660" i="5" s="1"/>
  <c r="G1660" i="5"/>
  <c r="F1660" i="5"/>
  <c r="B1660" i="5"/>
  <c r="H1659" i="5"/>
  <c r="J1659" i="5" s="1"/>
  <c r="G1659" i="5"/>
  <c r="F1659" i="5"/>
  <c r="B1659" i="5"/>
  <c r="H1658" i="5"/>
  <c r="J1658" i="5" s="1"/>
  <c r="G1658" i="5"/>
  <c r="F1658" i="5"/>
  <c r="B1658" i="5"/>
  <c r="H1657" i="5"/>
  <c r="J1657" i="5" s="1"/>
  <c r="G1657" i="5"/>
  <c r="F1657" i="5"/>
  <c r="B1657" i="5"/>
  <c r="H1656" i="5"/>
  <c r="J1656" i="5" s="1"/>
  <c r="G1656" i="5"/>
  <c r="F1656" i="5"/>
  <c r="B1656" i="5"/>
  <c r="H1655" i="5"/>
  <c r="J1655" i="5" s="1"/>
  <c r="G1655" i="5"/>
  <c r="F1655" i="5"/>
  <c r="B1655" i="5"/>
  <c r="H1654" i="5"/>
  <c r="J1654" i="5" s="1"/>
  <c r="G1654" i="5"/>
  <c r="F1654" i="5"/>
  <c r="B1654" i="5"/>
  <c r="H1653" i="5"/>
  <c r="J1653" i="5" s="1"/>
  <c r="G1653" i="5"/>
  <c r="F1653" i="5"/>
  <c r="B1653" i="5"/>
  <c r="H1652" i="5"/>
  <c r="J1652" i="5" s="1"/>
  <c r="G1652" i="5"/>
  <c r="F1652" i="5"/>
  <c r="B1652" i="5"/>
  <c r="H1651" i="5"/>
  <c r="J1651" i="5" s="1"/>
  <c r="G1651" i="5"/>
  <c r="F1651" i="5"/>
  <c r="B1651" i="5"/>
  <c r="H1650" i="5"/>
  <c r="J1650" i="5" s="1"/>
  <c r="G1650" i="5"/>
  <c r="F1650" i="5"/>
  <c r="B1650" i="5"/>
  <c r="H1649" i="5"/>
  <c r="J1649" i="5" s="1"/>
  <c r="G1649" i="5"/>
  <c r="F1649" i="5"/>
  <c r="B1649" i="5"/>
  <c r="H1648" i="5"/>
  <c r="J1648" i="5" s="1"/>
  <c r="G1648" i="5"/>
  <c r="F1648" i="5"/>
  <c r="B1648" i="5"/>
  <c r="H1647" i="5"/>
  <c r="J1647" i="5" s="1"/>
  <c r="G1647" i="5"/>
  <c r="F1647" i="5"/>
  <c r="B1647" i="5"/>
  <c r="H1646" i="5"/>
  <c r="J1646" i="5" s="1"/>
  <c r="G1646" i="5"/>
  <c r="F1646" i="5"/>
  <c r="B1646" i="5"/>
  <c r="H1645" i="5"/>
  <c r="J1645" i="5" s="1"/>
  <c r="G1645" i="5"/>
  <c r="F1645" i="5"/>
  <c r="B1645" i="5"/>
  <c r="H1644" i="5"/>
  <c r="J1644" i="5" s="1"/>
  <c r="G1644" i="5"/>
  <c r="F1644" i="5"/>
  <c r="B1644" i="5"/>
  <c r="H1643" i="5"/>
  <c r="J1643" i="5" s="1"/>
  <c r="G1643" i="5"/>
  <c r="F1643" i="5"/>
  <c r="B1643" i="5"/>
  <c r="H1642" i="5"/>
  <c r="J1642" i="5" s="1"/>
  <c r="G1642" i="5"/>
  <c r="F1642" i="5"/>
  <c r="B1642" i="5"/>
  <c r="H1641" i="5"/>
  <c r="J1641" i="5" s="1"/>
  <c r="G1641" i="5"/>
  <c r="F1641" i="5"/>
  <c r="B1641" i="5"/>
  <c r="H1640" i="5"/>
  <c r="J1640" i="5" s="1"/>
  <c r="G1640" i="5"/>
  <c r="F1640" i="5"/>
  <c r="B1640" i="5"/>
  <c r="H1639" i="5"/>
  <c r="J1639" i="5" s="1"/>
  <c r="G1639" i="5"/>
  <c r="F1639" i="5"/>
  <c r="B1639" i="5"/>
  <c r="H1638" i="5"/>
  <c r="J1638" i="5" s="1"/>
  <c r="G1638" i="5"/>
  <c r="F1638" i="5"/>
  <c r="B1638" i="5"/>
  <c r="H1637" i="5"/>
  <c r="J1637" i="5" s="1"/>
  <c r="G1637" i="5"/>
  <c r="F1637" i="5"/>
  <c r="B1637" i="5"/>
  <c r="H1636" i="5"/>
  <c r="J1636" i="5" s="1"/>
  <c r="G1636" i="5"/>
  <c r="F1636" i="5"/>
  <c r="B1636" i="5"/>
  <c r="H1635" i="5"/>
  <c r="J1635" i="5" s="1"/>
  <c r="G1635" i="5"/>
  <c r="F1635" i="5"/>
  <c r="B1635" i="5"/>
  <c r="H1634" i="5"/>
  <c r="J1634" i="5" s="1"/>
  <c r="G1634" i="5"/>
  <c r="F1634" i="5"/>
  <c r="B1634" i="5"/>
  <c r="H1633" i="5"/>
  <c r="J1633" i="5" s="1"/>
  <c r="G1633" i="5"/>
  <c r="F1633" i="5"/>
  <c r="B1633" i="5"/>
  <c r="H1632" i="5"/>
  <c r="J1632" i="5" s="1"/>
  <c r="G1632" i="5"/>
  <c r="F1632" i="5"/>
  <c r="B1632" i="5"/>
  <c r="H1631" i="5"/>
  <c r="J1631" i="5" s="1"/>
  <c r="G1631" i="5"/>
  <c r="F1631" i="5"/>
  <c r="B1631" i="5"/>
  <c r="H1630" i="5"/>
  <c r="J1630" i="5" s="1"/>
  <c r="G1630" i="5"/>
  <c r="F1630" i="5"/>
  <c r="B1630" i="5"/>
  <c r="H1629" i="5"/>
  <c r="J1629" i="5" s="1"/>
  <c r="G1629" i="5"/>
  <c r="F1629" i="5"/>
  <c r="B1629" i="5"/>
  <c r="H1628" i="5"/>
  <c r="J1628" i="5" s="1"/>
  <c r="G1628" i="5"/>
  <c r="F1628" i="5"/>
  <c r="B1628" i="5"/>
  <c r="H1627" i="5"/>
  <c r="J1627" i="5" s="1"/>
  <c r="G1627" i="5"/>
  <c r="F1627" i="5"/>
  <c r="B1627" i="5"/>
  <c r="H1626" i="5"/>
  <c r="J1626" i="5" s="1"/>
  <c r="G1626" i="5"/>
  <c r="F1626" i="5"/>
  <c r="B1626" i="5"/>
  <c r="H1625" i="5"/>
  <c r="J1625" i="5" s="1"/>
  <c r="G1625" i="5"/>
  <c r="F1625" i="5"/>
  <c r="B1625" i="5"/>
  <c r="H1624" i="5"/>
  <c r="J1624" i="5" s="1"/>
  <c r="G1624" i="5"/>
  <c r="F1624" i="5"/>
  <c r="B1624" i="5"/>
  <c r="H1623" i="5"/>
  <c r="J1623" i="5" s="1"/>
  <c r="G1623" i="5"/>
  <c r="F1623" i="5"/>
  <c r="B1623" i="5"/>
  <c r="H1622" i="5"/>
  <c r="J1622" i="5" s="1"/>
  <c r="G1622" i="5"/>
  <c r="F1622" i="5"/>
  <c r="B1622" i="5"/>
  <c r="H1621" i="5"/>
  <c r="J1621" i="5" s="1"/>
  <c r="G1621" i="5"/>
  <c r="F1621" i="5"/>
  <c r="B1621" i="5"/>
  <c r="H1620" i="5"/>
  <c r="J1620" i="5" s="1"/>
  <c r="G1620" i="5"/>
  <c r="F1620" i="5"/>
  <c r="B1620" i="5"/>
  <c r="H1619" i="5"/>
  <c r="J1619" i="5" s="1"/>
  <c r="G1619" i="5"/>
  <c r="F1619" i="5"/>
  <c r="B1619" i="5"/>
  <c r="H1618" i="5"/>
  <c r="J1618" i="5" s="1"/>
  <c r="G1618" i="5"/>
  <c r="F1618" i="5"/>
  <c r="B1618" i="5"/>
  <c r="H1617" i="5"/>
  <c r="J1617" i="5" s="1"/>
  <c r="G1617" i="5"/>
  <c r="F1617" i="5"/>
  <c r="B1617" i="5"/>
  <c r="H1616" i="5"/>
  <c r="J1616" i="5" s="1"/>
  <c r="G1616" i="5"/>
  <c r="F1616" i="5"/>
  <c r="B1616" i="5"/>
  <c r="H1615" i="5"/>
  <c r="J1615" i="5" s="1"/>
  <c r="G1615" i="5"/>
  <c r="F1615" i="5"/>
  <c r="B1615" i="5"/>
  <c r="H1614" i="5"/>
  <c r="J1614" i="5" s="1"/>
  <c r="G1614" i="5"/>
  <c r="F1614" i="5"/>
  <c r="B1614" i="5"/>
  <c r="H1613" i="5"/>
  <c r="J1613" i="5" s="1"/>
  <c r="G1613" i="5"/>
  <c r="F1613" i="5"/>
  <c r="B1613" i="5"/>
  <c r="H1612" i="5"/>
  <c r="J1612" i="5" s="1"/>
  <c r="G1612" i="5"/>
  <c r="F1612" i="5"/>
  <c r="B1612" i="5"/>
  <c r="H1611" i="5"/>
  <c r="J1611" i="5" s="1"/>
  <c r="G1611" i="5"/>
  <c r="F1611" i="5"/>
  <c r="B1611" i="5"/>
  <c r="H1610" i="5"/>
  <c r="J1610" i="5" s="1"/>
  <c r="G1610" i="5"/>
  <c r="F1610" i="5"/>
  <c r="B1610" i="5"/>
  <c r="H1609" i="5"/>
  <c r="J1609" i="5" s="1"/>
  <c r="G1609" i="5"/>
  <c r="F1609" i="5"/>
  <c r="B1609" i="5"/>
  <c r="H1608" i="5"/>
  <c r="J1608" i="5" s="1"/>
  <c r="G1608" i="5"/>
  <c r="F1608" i="5"/>
  <c r="B1608" i="5"/>
  <c r="H1607" i="5"/>
  <c r="J1607" i="5" s="1"/>
  <c r="G1607" i="5"/>
  <c r="F1607" i="5"/>
  <c r="B1607" i="5"/>
  <c r="H1606" i="5"/>
  <c r="J1606" i="5" s="1"/>
  <c r="G1606" i="5"/>
  <c r="F1606" i="5"/>
  <c r="B1606" i="5"/>
  <c r="H1605" i="5"/>
  <c r="J1605" i="5" s="1"/>
  <c r="G1605" i="5"/>
  <c r="F1605" i="5"/>
  <c r="B1605" i="5"/>
  <c r="H1604" i="5"/>
  <c r="J1604" i="5" s="1"/>
  <c r="G1604" i="5"/>
  <c r="F1604" i="5"/>
  <c r="B1604" i="5"/>
  <c r="H1603" i="5"/>
  <c r="J1603" i="5" s="1"/>
  <c r="G1603" i="5"/>
  <c r="F1603" i="5"/>
  <c r="B1603" i="5"/>
  <c r="H1602" i="5"/>
  <c r="J1602" i="5" s="1"/>
  <c r="G1602" i="5"/>
  <c r="F1602" i="5"/>
  <c r="B1602" i="5"/>
  <c r="H1601" i="5"/>
  <c r="J1601" i="5" s="1"/>
  <c r="G1601" i="5"/>
  <c r="F1601" i="5"/>
  <c r="B1601" i="5"/>
  <c r="H1600" i="5"/>
  <c r="J1600" i="5" s="1"/>
  <c r="G1600" i="5"/>
  <c r="F1600" i="5"/>
  <c r="B1600" i="5"/>
  <c r="H1599" i="5"/>
  <c r="J1599" i="5" s="1"/>
  <c r="G1599" i="5"/>
  <c r="F1599" i="5"/>
  <c r="B1599" i="5"/>
  <c r="H1598" i="5"/>
  <c r="J1598" i="5" s="1"/>
  <c r="G1598" i="5"/>
  <c r="F1598" i="5"/>
  <c r="B1598" i="5"/>
  <c r="H1597" i="5"/>
  <c r="J1597" i="5" s="1"/>
  <c r="G1597" i="5"/>
  <c r="F1597" i="5"/>
  <c r="B1597" i="5"/>
  <c r="H1596" i="5"/>
  <c r="J1596" i="5" s="1"/>
  <c r="G1596" i="5"/>
  <c r="F1596" i="5"/>
  <c r="B1596" i="5"/>
  <c r="H1595" i="5"/>
  <c r="J1595" i="5" s="1"/>
  <c r="G1595" i="5"/>
  <c r="F1595" i="5"/>
  <c r="B1595" i="5"/>
  <c r="H1594" i="5"/>
  <c r="J1594" i="5" s="1"/>
  <c r="G1594" i="5"/>
  <c r="F1594" i="5"/>
  <c r="B1594" i="5"/>
  <c r="H1593" i="5"/>
  <c r="J1593" i="5" s="1"/>
  <c r="G1593" i="5"/>
  <c r="F1593" i="5"/>
  <c r="B1593" i="5"/>
  <c r="H1592" i="5"/>
  <c r="J1592" i="5" s="1"/>
  <c r="G1592" i="5"/>
  <c r="F1592" i="5"/>
  <c r="B1592" i="5"/>
  <c r="H1591" i="5"/>
  <c r="J1591" i="5" s="1"/>
  <c r="G1591" i="5"/>
  <c r="F1591" i="5"/>
  <c r="B1591" i="5"/>
  <c r="H1590" i="5"/>
  <c r="J1590" i="5" s="1"/>
  <c r="G1590" i="5"/>
  <c r="F1590" i="5"/>
  <c r="B1590" i="5"/>
  <c r="H1589" i="5"/>
  <c r="J1589" i="5" s="1"/>
  <c r="G1589" i="5"/>
  <c r="F1589" i="5"/>
  <c r="B1589" i="5"/>
  <c r="H1588" i="5"/>
  <c r="J1588" i="5" s="1"/>
  <c r="G1588" i="5"/>
  <c r="F1588" i="5"/>
  <c r="B1588" i="5"/>
  <c r="H1587" i="5"/>
  <c r="J1587" i="5" s="1"/>
  <c r="G1587" i="5"/>
  <c r="F1587" i="5"/>
  <c r="B1587" i="5"/>
  <c r="H1586" i="5"/>
  <c r="J1586" i="5" s="1"/>
  <c r="G1586" i="5"/>
  <c r="F1586" i="5"/>
  <c r="B1586" i="5"/>
  <c r="H1585" i="5"/>
  <c r="J1585" i="5" s="1"/>
  <c r="G1585" i="5"/>
  <c r="F1585" i="5"/>
  <c r="B1585" i="5"/>
  <c r="H1584" i="5"/>
  <c r="J1584" i="5" s="1"/>
  <c r="G1584" i="5"/>
  <c r="F1584" i="5"/>
  <c r="B1584" i="5"/>
  <c r="H1583" i="5"/>
  <c r="J1583" i="5" s="1"/>
  <c r="G1583" i="5"/>
  <c r="F1583" i="5"/>
  <c r="B1583" i="5"/>
  <c r="H1582" i="5"/>
  <c r="J1582" i="5" s="1"/>
  <c r="G1582" i="5"/>
  <c r="F1582" i="5"/>
  <c r="B1582" i="5"/>
  <c r="H1581" i="5"/>
  <c r="J1581" i="5" s="1"/>
  <c r="G1581" i="5"/>
  <c r="F1581" i="5"/>
  <c r="B1581" i="5"/>
  <c r="H1580" i="5"/>
  <c r="J1580" i="5" s="1"/>
  <c r="G1580" i="5"/>
  <c r="F1580" i="5"/>
  <c r="B1580" i="5"/>
  <c r="H1579" i="5"/>
  <c r="J1579" i="5" s="1"/>
  <c r="G1579" i="5"/>
  <c r="F1579" i="5"/>
  <c r="B1579" i="5"/>
  <c r="H1578" i="5"/>
  <c r="J1578" i="5" s="1"/>
  <c r="G1578" i="5"/>
  <c r="F1578" i="5"/>
  <c r="B1578" i="5"/>
  <c r="H1577" i="5"/>
  <c r="J1577" i="5" s="1"/>
  <c r="G1577" i="5"/>
  <c r="F1577" i="5"/>
  <c r="B1577" i="5"/>
  <c r="H1576" i="5"/>
  <c r="J1576" i="5" s="1"/>
  <c r="G1576" i="5"/>
  <c r="F1576" i="5"/>
  <c r="B1576" i="5"/>
  <c r="H1575" i="5"/>
  <c r="J1575" i="5" s="1"/>
  <c r="G1575" i="5"/>
  <c r="F1575" i="5"/>
  <c r="B1575" i="5"/>
  <c r="H1574" i="5"/>
  <c r="J1574" i="5" s="1"/>
  <c r="G1574" i="5"/>
  <c r="F1574" i="5"/>
  <c r="B1574" i="5"/>
  <c r="H1573" i="5"/>
  <c r="J1573" i="5" s="1"/>
  <c r="G1573" i="5"/>
  <c r="F1573" i="5"/>
  <c r="B1573" i="5"/>
  <c r="H1572" i="5"/>
  <c r="J1572" i="5" s="1"/>
  <c r="G1572" i="5"/>
  <c r="F1572" i="5"/>
  <c r="B1572" i="5"/>
  <c r="H1571" i="5"/>
  <c r="J1571" i="5" s="1"/>
  <c r="G1571" i="5"/>
  <c r="F1571" i="5"/>
  <c r="B1571" i="5"/>
  <c r="H1570" i="5"/>
  <c r="J1570" i="5" s="1"/>
  <c r="G1570" i="5"/>
  <c r="F1570" i="5"/>
  <c r="B1570" i="5"/>
  <c r="H1569" i="5"/>
  <c r="J1569" i="5" s="1"/>
  <c r="G1569" i="5"/>
  <c r="F1569" i="5"/>
  <c r="B1569" i="5"/>
  <c r="H1568" i="5"/>
  <c r="J1568" i="5" s="1"/>
  <c r="G1568" i="5"/>
  <c r="F1568" i="5"/>
  <c r="B1568" i="5"/>
  <c r="H1567" i="5"/>
  <c r="J1567" i="5" s="1"/>
  <c r="G1567" i="5"/>
  <c r="F1567" i="5"/>
  <c r="B1567" i="5"/>
  <c r="H1566" i="5"/>
  <c r="J1566" i="5" s="1"/>
  <c r="G1566" i="5"/>
  <c r="F1566" i="5"/>
  <c r="B1566" i="5"/>
  <c r="H1565" i="5"/>
  <c r="J1565" i="5" s="1"/>
  <c r="G1565" i="5"/>
  <c r="F1565" i="5"/>
  <c r="B1565" i="5"/>
  <c r="H1564" i="5"/>
  <c r="J1564" i="5" s="1"/>
  <c r="G1564" i="5"/>
  <c r="F1564" i="5"/>
  <c r="B1564" i="5"/>
  <c r="H1563" i="5"/>
  <c r="J1563" i="5" s="1"/>
  <c r="G1563" i="5"/>
  <c r="F1563" i="5"/>
  <c r="B1563" i="5"/>
  <c r="H1562" i="5"/>
  <c r="J1562" i="5" s="1"/>
  <c r="G1562" i="5"/>
  <c r="F1562" i="5"/>
  <c r="B1562" i="5"/>
  <c r="H1561" i="5"/>
  <c r="J1561" i="5" s="1"/>
  <c r="G1561" i="5"/>
  <c r="F1561" i="5"/>
  <c r="B1561" i="5"/>
  <c r="H1560" i="5"/>
  <c r="J1560" i="5" s="1"/>
  <c r="G1560" i="5"/>
  <c r="F1560" i="5"/>
  <c r="B1560" i="5"/>
  <c r="H1559" i="5"/>
  <c r="J1559" i="5" s="1"/>
  <c r="G1559" i="5"/>
  <c r="F1559" i="5"/>
  <c r="B1559" i="5"/>
  <c r="H1558" i="5"/>
  <c r="J1558" i="5" s="1"/>
  <c r="G1558" i="5"/>
  <c r="F1558" i="5"/>
  <c r="B1558" i="5"/>
  <c r="H1557" i="5"/>
  <c r="J1557" i="5" s="1"/>
  <c r="G1557" i="5"/>
  <c r="F1557" i="5"/>
  <c r="B1557" i="5"/>
  <c r="H1556" i="5"/>
  <c r="J1556" i="5" s="1"/>
  <c r="G1556" i="5"/>
  <c r="F1556" i="5"/>
  <c r="B1556" i="5"/>
  <c r="H1555" i="5"/>
  <c r="J1555" i="5" s="1"/>
  <c r="G1555" i="5"/>
  <c r="F1555" i="5"/>
  <c r="B1555" i="5"/>
  <c r="H1554" i="5"/>
  <c r="J1554" i="5" s="1"/>
  <c r="G1554" i="5"/>
  <c r="F1554" i="5"/>
  <c r="B1554" i="5"/>
  <c r="H1553" i="5"/>
  <c r="J1553" i="5" s="1"/>
  <c r="G1553" i="5"/>
  <c r="F1553" i="5"/>
  <c r="B1553" i="5"/>
  <c r="H1552" i="5"/>
  <c r="J1552" i="5" s="1"/>
  <c r="G1552" i="5"/>
  <c r="F1552" i="5"/>
  <c r="B1552" i="5"/>
  <c r="H1551" i="5"/>
  <c r="J1551" i="5" s="1"/>
  <c r="G1551" i="5"/>
  <c r="F1551" i="5"/>
  <c r="B1551" i="5"/>
  <c r="H1550" i="5"/>
  <c r="J1550" i="5" s="1"/>
  <c r="G1550" i="5"/>
  <c r="F1550" i="5"/>
  <c r="B1550" i="5"/>
  <c r="H1549" i="5"/>
  <c r="J1549" i="5" s="1"/>
  <c r="G1549" i="5"/>
  <c r="F1549" i="5"/>
  <c r="B1549" i="5"/>
  <c r="H1548" i="5"/>
  <c r="J1548" i="5" s="1"/>
  <c r="G1548" i="5"/>
  <c r="F1548" i="5"/>
  <c r="B1548" i="5"/>
  <c r="H1547" i="5"/>
  <c r="J1547" i="5" s="1"/>
  <c r="G1547" i="5"/>
  <c r="F1547" i="5"/>
  <c r="B1547" i="5"/>
  <c r="H1546" i="5"/>
  <c r="J1546" i="5" s="1"/>
  <c r="G1546" i="5"/>
  <c r="F1546" i="5"/>
  <c r="B1546" i="5"/>
  <c r="H1545" i="5"/>
  <c r="J1545" i="5" s="1"/>
  <c r="G1545" i="5"/>
  <c r="F1545" i="5"/>
  <c r="B1545" i="5"/>
  <c r="H1544" i="5"/>
  <c r="J1544" i="5" s="1"/>
  <c r="G1544" i="5"/>
  <c r="F1544" i="5"/>
  <c r="B1544" i="5"/>
  <c r="H1543" i="5"/>
  <c r="J1543" i="5" s="1"/>
  <c r="G1543" i="5"/>
  <c r="F1543" i="5"/>
  <c r="B1543" i="5"/>
  <c r="H1542" i="5"/>
  <c r="J1542" i="5" s="1"/>
  <c r="G1542" i="5"/>
  <c r="F1542" i="5"/>
  <c r="B1542" i="5"/>
  <c r="H1541" i="5"/>
  <c r="J1541" i="5" s="1"/>
  <c r="G1541" i="5"/>
  <c r="F1541" i="5"/>
  <c r="B1541" i="5"/>
  <c r="H1540" i="5"/>
  <c r="J1540" i="5" s="1"/>
  <c r="G1540" i="5"/>
  <c r="F1540" i="5"/>
  <c r="B1540" i="5"/>
  <c r="H1539" i="5"/>
  <c r="J1539" i="5" s="1"/>
  <c r="G1539" i="5"/>
  <c r="F1539" i="5"/>
  <c r="B1539" i="5"/>
  <c r="H1538" i="5"/>
  <c r="J1538" i="5" s="1"/>
  <c r="G1538" i="5"/>
  <c r="F1538" i="5"/>
  <c r="B1538" i="5"/>
  <c r="H1537" i="5"/>
  <c r="J1537" i="5" s="1"/>
  <c r="G1537" i="5"/>
  <c r="F1537" i="5"/>
  <c r="B1537" i="5"/>
  <c r="H1536" i="5"/>
  <c r="J1536" i="5" s="1"/>
  <c r="G1536" i="5"/>
  <c r="F1536" i="5"/>
  <c r="B1536" i="5"/>
  <c r="H1535" i="5"/>
  <c r="J1535" i="5" s="1"/>
  <c r="G1535" i="5"/>
  <c r="F1535" i="5"/>
  <c r="B1535" i="5"/>
  <c r="H1534" i="5"/>
  <c r="J1534" i="5" s="1"/>
  <c r="G1534" i="5"/>
  <c r="F1534" i="5"/>
  <c r="B1534" i="5"/>
  <c r="H1533" i="5"/>
  <c r="J1533" i="5" s="1"/>
  <c r="G1533" i="5"/>
  <c r="F1533" i="5"/>
  <c r="B1533" i="5"/>
  <c r="H1532" i="5"/>
  <c r="J1532" i="5" s="1"/>
  <c r="G1532" i="5"/>
  <c r="F1532" i="5"/>
  <c r="B1532" i="5"/>
  <c r="H1531" i="5"/>
  <c r="J1531" i="5" s="1"/>
  <c r="G1531" i="5"/>
  <c r="F1531" i="5"/>
  <c r="B1531" i="5"/>
  <c r="H1530" i="5"/>
  <c r="J1530" i="5" s="1"/>
  <c r="G1530" i="5"/>
  <c r="F1530" i="5"/>
  <c r="B1530" i="5"/>
  <c r="H1529" i="5"/>
  <c r="J1529" i="5" s="1"/>
  <c r="G1529" i="5"/>
  <c r="F1529" i="5"/>
  <c r="B1529" i="5"/>
  <c r="H1528" i="5"/>
  <c r="J1528" i="5" s="1"/>
  <c r="G1528" i="5"/>
  <c r="F1528" i="5"/>
  <c r="B1528" i="5"/>
  <c r="H1527" i="5"/>
  <c r="J1527" i="5" s="1"/>
  <c r="G1527" i="5"/>
  <c r="F1527" i="5"/>
  <c r="B1527" i="5"/>
  <c r="H1526" i="5"/>
  <c r="J1526" i="5" s="1"/>
  <c r="G1526" i="5"/>
  <c r="F1526" i="5"/>
  <c r="B1526" i="5"/>
  <c r="H1525" i="5"/>
  <c r="J1525" i="5" s="1"/>
  <c r="G1525" i="5"/>
  <c r="F1525" i="5"/>
  <c r="B1525" i="5"/>
  <c r="H1524" i="5"/>
  <c r="J1524" i="5" s="1"/>
  <c r="G1524" i="5"/>
  <c r="F1524" i="5"/>
  <c r="B1524" i="5"/>
  <c r="H1523" i="5"/>
  <c r="J1523" i="5" s="1"/>
  <c r="G1523" i="5"/>
  <c r="F1523" i="5"/>
  <c r="B1523" i="5"/>
  <c r="H1522" i="5"/>
  <c r="J1522" i="5" s="1"/>
  <c r="G1522" i="5"/>
  <c r="F1522" i="5"/>
  <c r="B1522" i="5"/>
  <c r="H1521" i="5"/>
  <c r="J1521" i="5" s="1"/>
  <c r="G1521" i="5"/>
  <c r="F1521" i="5"/>
  <c r="B1521" i="5"/>
  <c r="H1520" i="5"/>
  <c r="J1520" i="5" s="1"/>
  <c r="G1520" i="5"/>
  <c r="F1520" i="5"/>
  <c r="B1520" i="5"/>
  <c r="H1519" i="5"/>
  <c r="J1519" i="5" s="1"/>
  <c r="G1519" i="5"/>
  <c r="F1519" i="5"/>
  <c r="B1519" i="5"/>
  <c r="H1518" i="5"/>
  <c r="J1518" i="5" s="1"/>
  <c r="G1518" i="5"/>
  <c r="F1518" i="5"/>
  <c r="B1518" i="5"/>
  <c r="H1517" i="5"/>
  <c r="J1517" i="5" s="1"/>
  <c r="G1517" i="5"/>
  <c r="F1517" i="5"/>
  <c r="B1517" i="5"/>
  <c r="H1516" i="5"/>
  <c r="J1516" i="5" s="1"/>
  <c r="G1516" i="5"/>
  <c r="F1516" i="5"/>
  <c r="B1516" i="5"/>
  <c r="H1515" i="5"/>
  <c r="J1515" i="5" s="1"/>
  <c r="G1515" i="5"/>
  <c r="F1515" i="5"/>
  <c r="B1515" i="5"/>
  <c r="H1514" i="5"/>
  <c r="J1514" i="5" s="1"/>
  <c r="G1514" i="5"/>
  <c r="F1514" i="5"/>
  <c r="B1514" i="5"/>
  <c r="H1513" i="5"/>
  <c r="J1513" i="5" s="1"/>
  <c r="G1513" i="5"/>
  <c r="F1513" i="5"/>
  <c r="B1513" i="5"/>
  <c r="H1512" i="5"/>
  <c r="J1512" i="5" s="1"/>
  <c r="G1512" i="5"/>
  <c r="F1512" i="5"/>
  <c r="B1512" i="5"/>
  <c r="H1511" i="5"/>
  <c r="J1511" i="5" s="1"/>
  <c r="G1511" i="5"/>
  <c r="F1511" i="5"/>
  <c r="B1511" i="5"/>
  <c r="H1510" i="5"/>
  <c r="J1510" i="5" s="1"/>
  <c r="G1510" i="5"/>
  <c r="F1510" i="5"/>
  <c r="B1510" i="5"/>
  <c r="H1509" i="5"/>
  <c r="J1509" i="5" s="1"/>
  <c r="G1509" i="5"/>
  <c r="F1509" i="5"/>
  <c r="B1509" i="5"/>
  <c r="H1508" i="5"/>
  <c r="J1508" i="5" s="1"/>
  <c r="G1508" i="5"/>
  <c r="F1508" i="5"/>
  <c r="B1508" i="5"/>
  <c r="H1507" i="5"/>
  <c r="J1507" i="5" s="1"/>
  <c r="G1507" i="5"/>
  <c r="F1507" i="5"/>
  <c r="B1507" i="5"/>
  <c r="H1506" i="5"/>
  <c r="J1506" i="5" s="1"/>
  <c r="G1506" i="5"/>
  <c r="F1506" i="5"/>
  <c r="B1506" i="5"/>
  <c r="H1505" i="5"/>
  <c r="J1505" i="5" s="1"/>
  <c r="G1505" i="5"/>
  <c r="F1505" i="5"/>
  <c r="B1505" i="5"/>
  <c r="H1504" i="5"/>
  <c r="J1504" i="5" s="1"/>
  <c r="G1504" i="5"/>
  <c r="F1504" i="5"/>
  <c r="B1504" i="5"/>
  <c r="H1503" i="5"/>
  <c r="J1503" i="5" s="1"/>
  <c r="G1503" i="5"/>
  <c r="F1503" i="5"/>
  <c r="B1503" i="5"/>
  <c r="H1502" i="5"/>
  <c r="J1502" i="5" s="1"/>
  <c r="G1502" i="5"/>
  <c r="F1502" i="5"/>
  <c r="B1502" i="5"/>
  <c r="H1501" i="5"/>
  <c r="J1501" i="5" s="1"/>
  <c r="G1501" i="5"/>
  <c r="F1501" i="5"/>
  <c r="B1501" i="5"/>
  <c r="H1500" i="5"/>
  <c r="J1500" i="5" s="1"/>
  <c r="G1500" i="5"/>
  <c r="F1500" i="5"/>
  <c r="B1500" i="5"/>
  <c r="H1499" i="5"/>
  <c r="J1499" i="5" s="1"/>
  <c r="G1499" i="5"/>
  <c r="F1499" i="5"/>
  <c r="B1499" i="5"/>
  <c r="H1498" i="5"/>
  <c r="J1498" i="5" s="1"/>
  <c r="G1498" i="5"/>
  <c r="F1498" i="5"/>
  <c r="B1498" i="5"/>
  <c r="H1497" i="5"/>
  <c r="J1497" i="5" s="1"/>
  <c r="G1497" i="5"/>
  <c r="F1497" i="5"/>
  <c r="B1497" i="5"/>
  <c r="H1496" i="5"/>
  <c r="J1496" i="5" s="1"/>
  <c r="G1496" i="5"/>
  <c r="F1496" i="5"/>
  <c r="B1496" i="5"/>
  <c r="H1495" i="5"/>
  <c r="J1495" i="5" s="1"/>
  <c r="G1495" i="5"/>
  <c r="F1495" i="5"/>
  <c r="B1495" i="5"/>
  <c r="H1494" i="5"/>
  <c r="J1494" i="5" s="1"/>
  <c r="G1494" i="5"/>
  <c r="F1494" i="5"/>
  <c r="B1494" i="5"/>
  <c r="H1493" i="5"/>
  <c r="J1493" i="5" s="1"/>
  <c r="G1493" i="5"/>
  <c r="F1493" i="5"/>
  <c r="B1493" i="5"/>
  <c r="H1492" i="5"/>
  <c r="J1492" i="5" s="1"/>
  <c r="G1492" i="5"/>
  <c r="F1492" i="5"/>
  <c r="B1492" i="5"/>
  <c r="H1491" i="5"/>
  <c r="J1491" i="5" s="1"/>
  <c r="G1491" i="5"/>
  <c r="F1491" i="5"/>
  <c r="B1491" i="5"/>
  <c r="H1490" i="5"/>
  <c r="J1490" i="5" s="1"/>
  <c r="G1490" i="5"/>
  <c r="F1490" i="5"/>
  <c r="B1490" i="5"/>
  <c r="H1489" i="5"/>
  <c r="J1489" i="5" s="1"/>
  <c r="G1489" i="5"/>
  <c r="F1489" i="5"/>
  <c r="B1489" i="5"/>
  <c r="H1488" i="5"/>
  <c r="J1488" i="5" s="1"/>
  <c r="G1488" i="5"/>
  <c r="F1488" i="5"/>
  <c r="B1488" i="5"/>
  <c r="H1487" i="5"/>
  <c r="J1487" i="5" s="1"/>
  <c r="G1487" i="5"/>
  <c r="F1487" i="5"/>
  <c r="B1487" i="5"/>
  <c r="H1486" i="5"/>
  <c r="J1486" i="5" s="1"/>
  <c r="G1486" i="5"/>
  <c r="F1486" i="5"/>
  <c r="B1486" i="5"/>
  <c r="H1485" i="5"/>
  <c r="J1485" i="5" s="1"/>
  <c r="G1485" i="5"/>
  <c r="F1485" i="5"/>
  <c r="B1485" i="5"/>
  <c r="H1484" i="5"/>
  <c r="J1484" i="5" s="1"/>
  <c r="G1484" i="5"/>
  <c r="F1484" i="5"/>
  <c r="B1484" i="5"/>
  <c r="H1483" i="5"/>
  <c r="J1483" i="5" s="1"/>
  <c r="G1483" i="5"/>
  <c r="F1483" i="5"/>
  <c r="B1483" i="5"/>
  <c r="H1482" i="5"/>
  <c r="J1482" i="5" s="1"/>
  <c r="G1482" i="5"/>
  <c r="F1482" i="5"/>
  <c r="B1482" i="5"/>
  <c r="H1481" i="5"/>
  <c r="J1481" i="5" s="1"/>
  <c r="G1481" i="5"/>
  <c r="F1481" i="5"/>
  <c r="B1481" i="5"/>
  <c r="H1480" i="5"/>
  <c r="J1480" i="5" s="1"/>
  <c r="G1480" i="5"/>
  <c r="F1480" i="5"/>
  <c r="B1480" i="5"/>
  <c r="H1479" i="5"/>
  <c r="J1479" i="5" s="1"/>
  <c r="G1479" i="5"/>
  <c r="F1479" i="5"/>
  <c r="B1479" i="5"/>
  <c r="H1478" i="5"/>
  <c r="J1478" i="5" s="1"/>
  <c r="G1478" i="5"/>
  <c r="F1478" i="5"/>
  <c r="B1478" i="5"/>
  <c r="H1477" i="5"/>
  <c r="J1477" i="5" s="1"/>
  <c r="G1477" i="5"/>
  <c r="F1477" i="5"/>
  <c r="B1477" i="5"/>
  <c r="H1476" i="5"/>
  <c r="J1476" i="5" s="1"/>
  <c r="G1476" i="5"/>
  <c r="F1476" i="5"/>
  <c r="B1476" i="5"/>
  <c r="H1475" i="5"/>
  <c r="J1475" i="5" s="1"/>
  <c r="G1475" i="5"/>
  <c r="F1475" i="5"/>
  <c r="B1475" i="5"/>
  <c r="H1474" i="5"/>
  <c r="J1474" i="5" s="1"/>
  <c r="G1474" i="5"/>
  <c r="F1474" i="5"/>
  <c r="B1474" i="5"/>
  <c r="H1473" i="5"/>
  <c r="J1473" i="5" s="1"/>
  <c r="G1473" i="5"/>
  <c r="F1473" i="5"/>
  <c r="B1473" i="5"/>
  <c r="H1472" i="5"/>
  <c r="J1472" i="5" s="1"/>
  <c r="G1472" i="5"/>
  <c r="F1472" i="5"/>
  <c r="B1472" i="5"/>
  <c r="H1471" i="5"/>
  <c r="J1471" i="5" s="1"/>
  <c r="G1471" i="5"/>
  <c r="F1471" i="5"/>
  <c r="B1471" i="5"/>
  <c r="H1470" i="5"/>
  <c r="J1470" i="5" s="1"/>
  <c r="G1470" i="5"/>
  <c r="F1470" i="5"/>
  <c r="B1470" i="5"/>
  <c r="H1469" i="5"/>
  <c r="J1469" i="5" s="1"/>
  <c r="G1469" i="5"/>
  <c r="F1469" i="5"/>
  <c r="B1469" i="5"/>
  <c r="H1468" i="5"/>
  <c r="J1468" i="5" s="1"/>
  <c r="G1468" i="5"/>
  <c r="F1468" i="5"/>
  <c r="B1468" i="5"/>
  <c r="H1467" i="5"/>
  <c r="J1467" i="5" s="1"/>
  <c r="G1467" i="5"/>
  <c r="F1467" i="5"/>
  <c r="B1467" i="5"/>
  <c r="H1466" i="5"/>
  <c r="J1466" i="5" s="1"/>
  <c r="G1466" i="5"/>
  <c r="F1466" i="5"/>
  <c r="B1466" i="5"/>
  <c r="H1465" i="5"/>
  <c r="J1465" i="5" s="1"/>
  <c r="G1465" i="5"/>
  <c r="F1465" i="5"/>
  <c r="B1465" i="5"/>
  <c r="H1464" i="5"/>
  <c r="J1464" i="5" s="1"/>
  <c r="G1464" i="5"/>
  <c r="F1464" i="5"/>
  <c r="B1464" i="5"/>
  <c r="H1463" i="5"/>
  <c r="J1463" i="5" s="1"/>
  <c r="G1463" i="5"/>
  <c r="F1463" i="5"/>
  <c r="B1463" i="5"/>
  <c r="H1462" i="5"/>
  <c r="J1462" i="5" s="1"/>
  <c r="G1462" i="5"/>
  <c r="F1462" i="5"/>
  <c r="B1462" i="5"/>
  <c r="H1461" i="5"/>
  <c r="J1461" i="5" s="1"/>
  <c r="G1461" i="5"/>
  <c r="F1461" i="5"/>
  <c r="B1461" i="5"/>
  <c r="H1460" i="5"/>
  <c r="J1460" i="5" s="1"/>
  <c r="G1460" i="5"/>
  <c r="F1460" i="5"/>
  <c r="B1460" i="5"/>
  <c r="H1459" i="5"/>
  <c r="J1459" i="5" s="1"/>
  <c r="G1459" i="5"/>
  <c r="F1459" i="5"/>
  <c r="B1459" i="5"/>
  <c r="H1458" i="5"/>
  <c r="J1458" i="5" s="1"/>
  <c r="G1458" i="5"/>
  <c r="F1458" i="5"/>
  <c r="B1458" i="5"/>
  <c r="H1457" i="5"/>
  <c r="J1457" i="5" s="1"/>
  <c r="G1457" i="5"/>
  <c r="F1457" i="5"/>
  <c r="B1457" i="5"/>
  <c r="H1456" i="5"/>
  <c r="J1456" i="5" s="1"/>
  <c r="G1456" i="5"/>
  <c r="F1456" i="5"/>
  <c r="B1456" i="5"/>
  <c r="H1455" i="5"/>
  <c r="J1455" i="5" s="1"/>
  <c r="G1455" i="5"/>
  <c r="F1455" i="5"/>
  <c r="B1455" i="5"/>
  <c r="H1454" i="5"/>
  <c r="J1454" i="5" s="1"/>
  <c r="G1454" i="5"/>
  <c r="F1454" i="5"/>
  <c r="B1454" i="5"/>
  <c r="H1453" i="5"/>
  <c r="J1453" i="5" s="1"/>
  <c r="G1453" i="5"/>
  <c r="F1453" i="5"/>
  <c r="B1453" i="5"/>
  <c r="H1452" i="5"/>
  <c r="J1452" i="5" s="1"/>
  <c r="G1452" i="5"/>
  <c r="F1452" i="5"/>
  <c r="B1452" i="5"/>
  <c r="H1451" i="5"/>
  <c r="J1451" i="5" s="1"/>
  <c r="G1451" i="5"/>
  <c r="F1451" i="5"/>
  <c r="B1451" i="5"/>
  <c r="H1450" i="5"/>
  <c r="J1450" i="5" s="1"/>
  <c r="G1450" i="5"/>
  <c r="F1450" i="5"/>
  <c r="B1450" i="5"/>
  <c r="H1449" i="5"/>
  <c r="J1449" i="5" s="1"/>
  <c r="G1449" i="5"/>
  <c r="F1449" i="5"/>
  <c r="B1449" i="5"/>
  <c r="H1448" i="5"/>
  <c r="J1448" i="5" s="1"/>
  <c r="G1448" i="5"/>
  <c r="F1448" i="5"/>
  <c r="B1448" i="5"/>
  <c r="H1447" i="5"/>
  <c r="J1447" i="5" s="1"/>
  <c r="G1447" i="5"/>
  <c r="F1447" i="5"/>
  <c r="B1447" i="5"/>
  <c r="H1446" i="5"/>
  <c r="J1446" i="5" s="1"/>
  <c r="G1446" i="5"/>
  <c r="F1446" i="5"/>
  <c r="B1446" i="5"/>
  <c r="H1445" i="5"/>
  <c r="J1445" i="5" s="1"/>
  <c r="G1445" i="5"/>
  <c r="F1445" i="5"/>
  <c r="B1445" i="5"/>
  <c r="H1444" i="5"/>
  <c r="J1444" i="5" s="1"/>
  <c r="G1444" i="5"/>
  <c r="F1444" i="5"/>
  <c r="B1444" i="5"/>
  <c r="H1443" i="5"/>
  <c r="J1443" i="5" s="1"/>
  <c r="G1443" i="5"/>
  <c r="F1443" i="5"/>
  <c r="B1443" i="5"/>
  <c r="H1442" i="5"/>
  <c r="J1442" i="5" s="1"/>
  <c r="G1442" i="5"/>
  <c r="F1442" i="5"/>
  <c r="B1442" i="5"/>
  <c r="H1441" i="5"/>
  <c r="J1441" i="5" s="1"/>
  <c r="G1441" i="5"/>
  <c r="F1441" i="5"/>
  <c r="B1441" i="5"/>
  <c r="H1440" i="5"/>
  <c r="J1440" i="5" s="1"/>
  <c r="G1440" i="5"/>
  <c r="F1440" i="5"/>
  <c r="B1440" i="5"/>
  <c r="H1439" i="5"/>
  <c r="J1439" i="5" s="1"/>
  <c r="G1439" i="5"/>
  <c r="F1439" i="5"/>
  <c r="B1439" i="5"/>
  <c r="H1438" i="5"/>
  <c r="J1438" i="5" s="1"/>
  <c r="G1438" i="5"/>
  <c r="F1438" i="5"/>
  <c r="B1438" i="5"/>
  <c r="H1437" i="5"/>
  <c r="J1437" i="5" s="1"/>
  <c r="G1437" i="5"/>
  <c r="F1437" i="5"/>
  <c r="B1437" i="5"/>
  <c r="H1436" i="5"/>
  <c r="J1436" i="5" s="1"/>
  <c r="G1436" i="5"/>
  <c r="F1436" i="5"/>
  <c r="B1436" i="5"/>
  <c r="H1435" i="5"/>
  <c r="J1435" i="5" s="1"/>
  <c r="G1435" i="5"/>
  <c r="F1435" i="5"/>
  <c r="B1435" i="5"/>
  <c r="H1434" i="5"/>
  <c r="J1434" i="5" s="1"/>
  <c r="G1434" i="5"/>
  <c r="F1434" i="5"/>
  <c r="B1434" i="5"/>
  <c r="H1433" i="5"/>
  <c r="J1433" i="5" s="1"/>
  <c r="G1433" i="5"/>
  <c r="F1433" i="5"/>
  <c r="B1433" i="5"/>
  <c r="H1432" i="5"/>
  <c r="J1432" i="5" s="1"/>
  <c r="G1432" i="5"/>
  <c r="F1432" i="5"/>
  <c r="B1432" i="5"/>
  <c r="H1431" i="5"/>
  <c r="J1431" i="5" s="1"/>
  <c r="G1431" i="5"/>
  <c r="F1431" i="5"/>
  <c r="B1431" i="5"/>
  <c r="H1430" i="5"/>
  <c r="J1430" i="5" s="1"/>
  <c r="G1430" i="5"/>
  <c r="F1430" i="5"/>
  <c r="B1430" i="5"/>
  <c r="H1429" i="5"/>
  <c r="J1429" i="5" s="1"/>
  <c r="G1429" i="5"/>
  <c r="F1429" i="5"/>
  <c r="B1429" i="5"/>
  <c r="H1428" i="5"/>
  <c r="J1428" i="5" s="1"/>
  <c r="G1428" i="5"/>
  <c r="F1428" i="5"/>
  <c r="B1428" i="5"/>
  <c r="H1427" i="5"/>
  <c r="J1427" i="5" s="1"/>
  <c r="G1427" i="5"/>
  <c r="F1427" i="5"/>
  <c r="B1427" i="5"/>
  <c r="H1426" i="5"/>
  <c r="J1426" i="5" s="1"/>
  <c r="G1426" i="5"/>
  <c r="F1426" i="5"/>
  <c r="B1426" i="5"/>
  <c r="H1425" i="5"/>
  <c r="J1425" i="5" s="1"/>
  <c r="G1425" i="5"/>
  <c r="F1425" i="5"/>
  <c r="B1425" i="5"/>
  <c r="H1424" i="5"/>
  <c r="J1424" i="5" s="1"/>
  <c r="G1424" i="5"/>
  <c r="F1424" i="5"/>
  <c r="B1424" i="5"/>
  <c r="H1423" i="5"/>
  <c r="J1423" i="5" s="1"/>
  <c r="G1423" i="5"/>
  <c r="F1423" i="5"/>
  <c r="B1423" i="5"/>
  <c r="H1422" i="5"/>
  <c r="J1422" i="5" s="1"/>
  <c r="G1422" i="5"/>
  <c r="F1422" i="5"/>
  <c r="B1422" i="5"/>
  <c r="H1421" i="5"/>
  <c r="J1421" i="5" s="1"/>
  <c r="G1421" i="5"/>
  <c r="F1421" i="5"/>
  <c r="B1421" i="5"/>
  <c r="H1420" i="5"/>
  <c r="J1420" i="5" s="1"/>
  <c r="G1420" i="5"/>
  <c r="F1420" i="5"/>
  <c r="B1420" i="5"/>
  <c r="H1419" i="5"/>
  <c r="J1419" i="5" s="1"/>
  <c r="G1419" i="5"/>
  <c r="F1419" i="5"/>
  <c r="B1419" i="5"/>
  <c r="H1418" i="5"/>
  <c r="J1418" i="5" s="1"/>
  <c r="G1418" i="5"/>
  <c r="F1418" i="5"/>
  <c r="B1418" i="5"/>
  <c r="H1417" i="5"/>
  <c r="J1417" i="5" s="1"/>
  <c r="G1417" i="5"/>
  <c r="F1417" i="5"/>
  <c r="B1417" i="5"/>
  <c r="H1416" i="5"/>
  <c r="J1416" i="5" s="1"/>
  <c r="G1416" i="5"/>
  <c r="F1416" i="5"/>
  <c r="B1416" i="5"/>
  <c r="H1415" i="5"/>
  <c r="J1415" i="5" s="1"/>
  <c r="G1415" i="5"/>
  <c r="F1415" i="5"/>
  <c r="B1415" i="5"/>
  <c r="H1414" i="5"/>
  <c r="J1414" i="5" s="1"/>
  <c r="G1414" i="5"/>
  <c r="F1414" i="5"/>
  <c r="B1414" i="5"/>
  <c r="H1413" i="5"/>
  <c r="J1413" i="5" s="1"/>
  <c r="G1413" i="5"/>
  <c r="F1413" i="5"/>
  <c r="B1413" i="5"/>
  <c r="H1412" i="5"/>
  <c r="J1412" i="5" s="1"/>
  <c r="G1412" i="5"/>
  <c r="F1412" i="5"/>
  <c r="B1412" i="5"/>
  <c r="H1411" i="5"/>
  <c r="J1411" i="5" s="1"/>
  <c r="G1411" i="5"/>
  <c r="F1411" i="5"/>
  <c r="B1411" i="5"/>
  <c r="H1410" i="5"/>
  <c r="J1410" i="5" s="1"/>
  <c r="G1410" i="5"/>
  <c r="F1410" i="5"/>
  <c r="B1410" i="5"/>
  <c r="H1409" i="5"/>
  <c r="J1409" i="5" s="1"/>
  <c r="G1409" i="5"/>
  <c r="F1409" i="5"/>
  <c r="B1409" i="5"/>
  <c r="H1408" i="5"/>
  <c r="J1408" i="5" s="1"/>
  <c r="G1408" i="5"/>
  <c r="F1408" i="5"/>
  <c r="B1408" i="5"/>
  <c r="H1407" i="5"/>
  <c r="J1407" i="5" s="1"/>
  <c r="G1407" i="5"/>
  <c r="F1407" i="5"/>
  <c r="B1407" i="5"/>
  <c r="H1406" i="5"/>
  <c r="J1406" i="5" s="1"/>
  <c r="G1406" i="5"/>
  <c r="F1406" i="5"/>
  <c r="B1406" i="5"/>
  <c r="H1405" i="5"/>
  <c r="J1405" i="5" s="1"/>
  <c r="G1405" i="5"/>
  <c r="F1405" i="5"/>
  <c r="B1405" i="5"/>
  <c r="H1404" i="5"/>
  <c r="J1404" i="5" s="1"/>
  <c r="G1404" i="5"/>
  <c r="F1404" i="5"/>
  <c r="B1404" i="5"/>
  <c r="H1403" i="5"/>
  <c r="J1403" i="5" s="1"/>
  <c r="G1403" i="5"/>
  <c r="F1403" i="5"/>
  <c r="B1403" i="5"/>
  <c r="H1402" i="5"/>
  <c r="J1402" i="5" s="1"/>
  <c r="G1402" i="5"/>
  <c r="F1402" i="5"/>
  <c r="B1402" i="5"/>
  <c r="H1401" i="5"/>
  <c r="J1401" i="5" s="1"/>
  <c r="G1401" i="5"/>
  <c r="F1401" i="5"/>
  <c r="B1401" i="5"/>
  <c r="H1400" i="5"/>
  <c r="J1400" i="5" s="1"/>
  <c r="G1400" i="5"/>
  <c r="F1400" i="5"/>
  <c r="B1400" i="5"/>
  <c r="H1399" i="5"/>
  <c r="J1399" i="5" s="1"/>
  <c r="G1399" i="5"/>
  <c r="F1399" i="5"/>
  <c r="B1399" i="5"/>
  <c r="H1398" i="5"/>
  <c r="J1398" i="5" s="1"/>
  <c r="G1398" i="5"/>
  <c r="F1398" i="5"/>
  <c r="B1398" i="5"/>
  <c r="H1397" i="5"/>
  <c r="J1397" i="5" s="1"/>
  <c r="G1397" i="5"/>
  <c r="F1397" i="5"/>
  <c r="B1397" i="5"/>
  <c r="H1396" i="5"/>
  <c r="J1396" i="5" s="1"/>
  <c r="G1396" i="5"/>
  <c r="F1396" i="5"/>
  <c r="B1396" i="5"/>
  <c r="H1395" i="5"/>
  <c r="J1395" i="5" s="1"/>
  <c r="G1395" i="5"/>
  <c r="F1395" i="5"/>
  <c r="B1395" i="5"/>
  <c r="H1394" i="5"/>
  <c r="J1394" i="5" s="1"/>
  <c r="G1394" i="5"/>
  <c r="F1394" i="5"/>
  <c r="B1394" i="5"/>
  <c r="H1393" i="5"/>
  <c r="J1393" i="5" s="1"/>
  <c r="G1393" i="5"/>
  <c r="F1393" i="5"/>
  <c r="B1393" i="5"/>
  <c r="H1392" i="5"/>
  <c r="J1392" i="5" s="1"/>
  <c r="G1392" i="5"/>
  <c r="F1392" i="5"/>
  <c r="B1392" i="5"/>
  <c r="H1391" i="5"/>
  <c r="J1391" i="5" s="1"/>
  <c r="G1391" i="5"/>
  <c r="F1391" i="5"/>
  <c r="B1391" i="5"/>
  <c r="H1390" i="5"/>
  <c r="J1390" i="5" s="1"/>
  <c r="G1390" i="5"/>
  <c r="F1390" i="5"/>
  <c r="B1390" i="5"/>
  <c r="H1389" i="5"/>
  <c r="J1389" i="5" s="1"/>
  <c r="G1389" i="5"/>
  <c r="F1389" i="5"/>
  <c r="B1389" i="5"/>
  <c r="H1388" i="5"/>
  <c r="J1388" i="5" s="1"/>
  <c r="G1388" i="5"/>
  <c r="F1388" i="5"/>
  <c r="B1388" i="5"/>
  <c r="H1387" i="5"/>
  <c r="J1387" i="5" s="1"/>
  <c r="G1387" i="5"/>
  <c r="F1387" i="5"/>
  <c r="B1387" i="5"/>
  <c r="H1386" i="5"/>
  <c r="J1386" i="5" s="1"/>
  <c r="G1386" i="5"/>
  <c r="F1386" i="5"/>
  <c r="B1386" i="5"/>
  <c r="H1385" i="5"/>
  <c r="J1385" i="5" s="1"/>
  <c r="G1385" i="5"/>
  <c r="F1385" i="5"/>
  <c r="B1385" i="5"/>
  <c r="H1384" i="5"/>
  <c r="J1384" i="5" s="1"/>
  <c r="G1384" i="5"/>
  <c r="F1384" i="5"/>
  <c r="B1384" i="5"/>
  <c r="H1383" i="5"/>
  <c r="J1383" i="5" s="1"/>
  <c r="G1383" i="5"/>
  <c r="F1383" i="5"/>
  <c r="B1383" i="5"/>
  <c r="H1382" i="5"/>
  <c r="J1382" i="5" s="1"/>
  <c r="G1382" i="5"/>
  <c r="F1382" i="5"/>
  <c r="B1382" i="5"/>
  <c r="H1381" i="5"/>
  <c r="J1381" i="5" s="1"/>
  <c r="G1381" i="5"/>
  <c r="F1381" i="5"/>
  <c r="B1381" i="5"/>
  <c r="H1380" i="5"/>
  <c r="J1380" i="5" s="1"/>
  <c r="G1380" i="5"/>
  <c r="F1380" i="5"/>
  <c r="B1380" i="5"/>
  <c r="H1379" i="5"/>
  <c r="J1379" i="5" s="1"/>
  <c r="G1379" i="5"/>
  <c r="F1379" i="5"/>
  <c r="B1379" i="5"/>
  <c r="H1378" i="5"/>
  <c r="J1378" i="5" s="1"/>
  <c r="G1378" i="5"/>
  <c r="F1378" i="5"/>
  <c r="B1378" i="5"/>
  <c r="H1377" i="5"/>
  <c r="J1377" i="5" s="1"/>
  <c r="G1377" i="5"/>
  <c r="F1377" i="5"/>
  <c r="B1377" i="5"/>
  <c r="H1376" i="5"/>
  <c r="J1376" i="5" s="1"/>
  <c r="G1376" i="5"/>
  <c r="F1376" i="5"/>
  <c r="B1376" i="5"/>
  <c r="H1375" i="5"/>
  <c r="J1375" i="5" s="1"/>
  <c r="G1375" i="5"/>
  <c r="F1375" i="5"/>
  <c r="B1375" i="5"/>
  <c r="H1374" i="5"/>
  <c r="J1374" i="5" s="1"/>
  <c r="G1374" i="5"/>
  <c r="F1374" i="5"/>
  <c r="B1374" i="5"/>
  <c r="H1373" i="5"/>
  <c r="J1373" i="5" s="1"/>
  <c r="G1373" i="5"/>
  <c r="F1373" i="5"/>
  <c r="B1373" i="5"/>
  <c r="H1372" i="5"/>
  <c r="J1372" i="5" s="1"/>
  <c r="G1372" i="5"/>
  <c r="F1372" i="5"/>
  <c r="B1372" i="5"/>
  <c r="H1371" i="5"/>
  <c r="J1371" i="5" s="1"/>
  <c r="G1371" i="5"/>
  <c r="F1371" i="5"/>
  <c r="B1371" i="5"/>
  <c r="H1370" i="5"/>
  <c r="J1370" i="5" s="1"/>
  <c r="G1370" i="5"/>
  <c r="F1370" i="5"/>
  <c r="B1370" i="5"/>
  <c r="H1369" i="5"/>
  <c r="J1369" i="5" s="1"/>
  <c r="G1369" i="5"/>
  <c r="F1369" i="5"/>
  <c r="B1369" i="5"/>
  <c r="H1368" i="5"/>
  <c r="J1368" i="5" s="1"/>
  <c r="G1368" i="5"/>
  <c r="F1368" i="5"/>
  <c r="B1368" i="5"/>
  <c r="H1367" i="5"/>
  <c r="J1367" i="5" s="1"/>
  <c r="G1367" i="5"/>
  <c r="F1367" i="5"/>
  <c r="B1367" i="5"/>
  <c r="H1366" i="5"/>
  <c r="J1366" i="5" s="1"/>
  <c r="G1366" i="5"/>
  <c r="F1366" i="5"/>
  <c r="B1366" i="5"/>
  <c r="H1365" i="5"/>
  <c r="J1365" i="5" s="1"/>
  <c r="G1365" i="5"/>
  <c r="F1365" i="5"/>
  <c r="B1365" i="5"/>
  <c r="H1364" i="5"/>
  <c r="J1364" i="5" s="1"/>
  <c r="G1364" i="5"/>
  <c r="F1364" i="5"/>
  <c r="B1364" i="5"/>
  <c r="H1363" i="5"/>
  <c r="J1363" i="5" s="1"/>
  <c r="G1363" i="5"/>
  <c r="F1363" i="5"/>
  <c r="B1363" i="5"/>
  <c r="H1362" i="5"/>
  <c r="J1362" i="5" s="1"/>
  <c r="G1362" i="5"/>
  <c r="F1362" i="5"/>
  <c r="B1362" i="5"/>
  <c r="H1361" i="5"/>
  <c r="J1361" i="5" s="1"/>
  <c r="G1361" i="5"/>
  <c r="F1361" i="5"/>
  <c r="B1361" i="5"/>
  <c r="H1360" i="5"/>
  <c r="J1360" i="5" s="1"/>
  <c r="G1360" i="5"/>
  <c r="F1360" i="5"/>
  <c r="B1360" i="5"/>
  <c r="H1359" i="5"/>
  <c r="J1359" i="5" s="1"/>
  <c r="G1359" i="5"/>
  <c r="F1359" i="5"/>
  <c r="B1359" i="5"/>
  <c r="H1358" i="5"/>
  <c r="J1358" i="5" s="1"/>
  <c r="G1358" i="5"/>
  <c r="F1358" i="5"/>
  <c r="B1358" i="5"/>
  <c r="H1357" i="5"/>
  <c r="J1357" i="5" s="1"/>
  <c r="G1357" i="5"/>
  <c r="F1357" i="5"/>
  <c r="B1357" i="5"/>
  <c r="H1356" i="5"/>
  <c r="J1356" i="5" s="1"/>
  <c r="G1356" i="5"/>
  <c r="F1356" i="5"/>
  <c r="B1356" i="5"/>
  <c r="H1355" i="5"/>
  <c r="J1355" i="5" s="1"/>
  <c r="G1355" i="5"/>
  <c r="F1355" i="5"/>
  <c r="B1355" i="5"/>
  <c r="H1354" i="5"/>
  <c r="J1354" i="5" s="1"/>
  <c r="G1354" i="5"/>
  <c r="F1354" i="5"/>
  <c r="B1354" i="5"/>
  <c r="H1353" i="5"/>
  <c r="J1353" i="5" s="1"/>
  <c r="G1353" i="5"/>
  <c r="F1353" i="5"/>
  <c r="B1353" i="5"/>
  <c r="H1352" i="5"/>
  <c r="J1352" i="5" s="1"/>
  <c r="G1352" i="5"/>
  <c r="F1352" i="5"/>
  <c r="B1352" i="5"/>
  <c r="H1351" i="5"/>
  <c r="J1351" i="5" s="1"/>
  <c r="G1351" i="5"/>
  <c r="F1351" i="5"/>
  <c r="B1351" i="5"/>
  <c r="H1350" i="5"/>
  <c r="J1350" i="5" s="1"/>
  <c r="G1350" i="5"/>
  <c r="F1350" i="5"/>
  <c r="B1350" i="5"/>
  <c r="H1349" i="5"/>
  <c r="J1349" i="5" s="1"/>
  <c r="G1349" i="5"/>
  <c r="F1349" i="5"/>
  <c r="B1349" i="5"/>
  <c r="H1348" i="5"/>
  <c r="J1348" i="5" s="1"/>
  <c r="G1348" i="5"/>
  <c r="F1348" i="5"/>
  <c r="B1348" i="5"/>
  <c r="H1347" i="5"/>
  <c r="J1347" i="5" s="1"/>
  <c r="G1347" i="5"/>
  <c r="F1347" i="5"/>
  <c r="B1347" i="5"/>
  <c r="H1346" i="5"/>
  <c r="J1346" i="5" s="1"/>
  <c r="G1346" i="5"/>
  <c r="F1346" i="5"/>
  <c r="B1346" i="5"/>
  <c r="H1345" i="5"/>
  <c r="J1345" i="5" s="1"/>
  <c r="G1345" i="5"/>
  <c r="F1345" i="5"/>
  <c r="B1345" i="5"/>
  <c r="H1344" i="5"/>
  <c r="J1344" i="5" s="1"/>
  <c r="G1344" i="5"/>
  <c r="F1344" i="5"/>
  <c r="B1344" i="5"/>
  <c r="H1343" i="5"/>
  <c r="J1343" i="5" s="1"/>
  <c r="G1343" i="5"/>
  <c r="F1343" i="5"/>
  <c r="B1343" i="5"/>
  <c r="H1342" i="5"/>
  <c r="J1342" i="5" s="1"/>
  <c r="G1342" i="5"/>
  <c r="F1342" i="5"/>
  <c r="B1342" i="5"/>
  <c r="H1341" i="5"/>
  <c r="J1341" i="5" s="1"/>
  <c r="G1341" i="5"/>
  <c r="F1341" i="5"/>
  <c r="B1341" i="5"/>
  <c r="H1340" i="5"/>
  <c r="J1340" i="5" s="1"/>
  <c r="G1340" i="5"/>
  <c r="F1340" i="5"/>
  <c r="B1340" i="5"/>
  <c r="H1339" i="5"/>
  <c r="J1339" i="5" s="1"/>
  <c r="G1339" i="5"/>
  <c r="F1339" i="5"/>
  <c r="B1339" i="5"/>
  <c r="H1338" i="5"/>
  <c r="J1338" i="5" s="1"/>
  <c r="G1338" i="5"/>
  <c r="F1338" i="5"/>
  <c r="B1338" i="5"/>
  <c r="H1337" i="5"/>
  <c r="J1337" i="5" s="1"/>
  <c r="G1337" i="5"/>
  <c r="F1337" i="5"/>
  <c r="B1337" i="5"/>
  <c r="H1336" i="5"/>
  <c r="J1336" i="5" s="1"/>
  <c r="G1336" i="5"/>
  <c r="F1336" i="5"/>
  <c r="B1336" i="5"/>
  <c r="H1335" i="5"/>
  <c r="J1335" i="5" s="1"/>
  <c r="G1335" i="5"/>
  <c r="F1335" i="5"/>
  <c r="B1335" i="5"/>
  <c r="H1334" i="5"/>
  <c r="J1334" i="5" s="1"/>
  <c r="G1334" i="5"/>
  <c r="F1334" i="5"/>
  <c r="B1334" i="5"/>
  <c r="H1333" i="5"/>
  <c r="J1333" i="5" s="1"/>
  <c r="G1333" i="5"/>
  <c r="F1333" i="5"/>
  <c r="B1333" i="5"/>
  <c r="H1332" i="5"/>
  <c r="J1332" i="5" s="1"/>
  <c r="G1332" i="5"/>
  <c r="F1332" i="5"/>
  <c r="B1332" i="5"/>
  <c r="H1331" i="5"/>
  <c r="J1331" i="5" s="1"/>
  <c r="G1331" i="5"/>
  <c r="F1331" i="5"/>
  <c r="B1331" i="5"/>
  <c r="H1330" i="5"/>
  <c r="J1330" i="5" s="1"/>
  <c r="G1330" i="5"/>
  <c r="F1330" i="5"/>
  <c r="B1330" i="5"/>
  <c r="H1329" i="5"/>
  <c r="J1329" i="5" s="1"/>
  <c r="G1329" i="5"/>
  <c r="F1329" i="5"/>
  <c r="B1329" i="5"/>
  <c r="H1328" i="5"/>
  <c r="J1328" i="5" s="1"/>
  <c r="G1328" i="5"/>
  <c r="F1328" i="5"/>
  <c r="B1328" i="5"/>
  <c r="H1327" i="5"/>
  <c r="J1327" i="5" s="1"/>
  <c r="G1327" i="5"/>
  <c r="F1327" i="5"/>
  <c r="B1327" i="5"/>
  <c r="H1326" i="5"/>
  <c r="J1326" i="5" s="1"/>
  <c r="G1326" i="5"/>
  <c r="F1326" i="5"/>
  <c r="B1326" i="5"/>
  <c r="H1325" i="5"/>
  <c r="J1325" i="5" s="1"/>
  <c r="G1325" i="5"/>
  <c r="F1325" i="5"/>
  <c r="B1325" i="5"/>
  <c r="H1324" i="5"/>
  <c r="J1324" i="5" s="1"/>
  <c r="G1324" i="5"/>
  <c r="F1324" i="5"/>
  <c r="B1324" i="5"/>
  <c r="H1323" i="5"/>
  <c r="J1323" i="5" s="1"/>
  <c r="G1323" i="5"/>
  <c r="F1323" i="5"/>
  <c r="B1323" i="5"/>
  <c r="H1322" i="5"/>
  <c r="J1322" i="5" s="1"/>
  <c r="G1322" i="5"/>
  <c r="F1322" i="5"/>
  <c r="B1322" i="5"/>
  <c r="H1321" i="5"/>
  <c r="J1321" i="5" s="1"/>
  <c r="G1321" i="5"/>
  <c r="F1321" i="5"/>
  <c r="B1321" i="5"/>
  <c r="H1320" i="5"/>
  <c r="J1320" i="5" s="1"/>
  <c r="G1320" i="5"/>
  <c r="F1320" i="5"/>
  <c r="B1320" i="5"/>
  <c r="H1319" i="5"/>
  <c r="J1319" i="5" s="1"/>
  <c r="G1319" i="5"/>
  <c r="F1319" i="5"/>
  <c r="B1319" i="5"/>
  <c r="H1318" i="5"/>
  <c r="J1318" i="5" s="1"/>
  <c r="G1318" i="5"/>
  <c r="F1318" i="5"/>
  <c r="B1318" i="5"/>
  <c r="H1317" i="5"/>
  <c r="J1317" i="5" s="1"/>
  <c r="G1317" i="5"/>
  <c r="F1317" i="5"/>
  <c r="B1317" i="5"/>
  <c r="H1316" i="5"/>
  <c r="J1316" i="5" s="1"/>
  <c r="G1316" i="5"/>
  <c r="F1316" i="5"/>
  <c r="B1316" i="5"/>
  <c r="H1315" i="5"/>
  <c r="J1315" i="5" s="1"/>
  <c r="G1315" i="5"/>
  <c r="F1315" i="5"/>
  <c r="B1315" i="5"/>
  <c r="H1314" i="5"/>
  <c r="J1314" i="5" s="1"/>
  <c r="G1314" i="5"/>
  <c r="F1314" i="5"/>
  <c r="B1314" i="5"/>
  <c r="H1313" i="5"/>
  <c r="J1313" i="5" s="1"/>
  <c r="G1313" i="5"/>
  <c r="F1313" i="5"/>
  <c r="B1313" i="5"/>
  <c r="H1312" i="5"/>
  <c r="J1312" i="5" s="1"/>
  <c r="G1312" i="5"/>
  <c r="F1312" i="5"/>
  <c r="B1312" i="5"/>
  <c r="H1311" i="5"/>
  <c r="J1311" i="5" s="1"/>
  <c r="G1311" i="5"/>
  <c r="F1311" i="5"/>
  <c r="B1311" i="5"/>
  <c r="H1310" i="5"/>
  <c r="J1310" i="5" s="1"/>
  <c r="G1310" i="5"/>
  <c r="F1310" i="5"/>
  <c r="B1310" i="5"/>
  <c r="H1309" i="5"/>
  <c r="J1309" i="5" s="1"/>
  <c r="G1309" i="5"/>
  <c r="F1309" i="5"/>
  <c r="B1309" i="5"/>
  <c r="H1308" i="5"/>
  <c r="J1308" i="5" s="1"/>
  <c r="G1308" i="5"/>
  <c r="F1308" i="5"/>
  <c r="B1308" i="5"/>
  <c r="H1307" i="5"/>
  <c r="J1307" i="5" s="1"/>
  <c r="G1307" i="5"/>
  <c r="F1307" i="5"/>
  <c r="B1307" i="5"/>
  <c r="H1306" i="5"/>
  <c r="J1306" i="5" s="1"/>
  <c r="G1306" i="5"/>
  <c r="F1306" i="5"/>
  <c r="B1306" i="5"/>
  <c r="H1305" i="5"/>
  <c r="J1305" i="5" s="1"/>
  <c r="G1305" i="5"/>
  <c r="F1305" i="5"/>
  <c r="B1305" i="5"/>
  <c r="H1304" i="5"/>
  <c r="J1304" i="5" s="1"/>
  <c r="G1304" i="5"/>
  <c r="F1304" i="5"/>
  <c r="B1304" i="5"/>
  <c r="H1303" i="5"/>
  <c r="J1303" i="5" s="1"/>
  <c r="G1303" i="5"/>
  <c r="F1303" i="5"/>
  <c r="B1303" i="5"/>
  <c r="H1302" i="5"/>
  <c r="J1302" i="5" s="1"/>
  <c r="G1302" i="5"/>
  <c r="F1302" i="5"/>
  <c r="B1302" i="5"/>
  <c r="H1301" i="5"/>
  <c r="J1301" i="5" s="1"/>
  <c r="G1301" i="5"/>
  <c r="F1301" i="5"/>
  <c r="B1301" i="5"/>
  <c r="H1300" i="5"/>
  <c r="J1300" i="5" s="1"/>
  <c r="G1300" i="5"/>
  <c r="F1300" i="5"/>
  <c r="B1300" i="5"/>
  <c r="H1299" i="5"/>
  <c r="J1299" i="5" s="1"/>
  <c r="G1299" i="5"/>
  <c r="F1299" i="5"/>
  <c r="B1299" i="5"/>
  <c r="H1298" i="5"/>
  <c r="J1298" i="5" s="1"/>
  <c r="G1298" i="5"/>
  <c r="F1298" i="5"/>
  <c r="B1298" i="5"/>
  <c r="H1297" i="5"/>
  <c r="J1297" i="5" s="1"/>
  <c r="G1297" i="5"/>
  <c r="F1297" i="5"/>
  <c r="B1297" i="5"/>
  <c r="H1296" i="5"/>
  <c r="J1296" i="5" s="1"/>
  <c r="G1296" i="5"/>
  <c r="F1296" i="5"/>
  <c r="B1296" i="5"/>
  <c r="H1295" i="5"/>
  <c r="J1295" i="5" s="1"/>
  <c r="G1295" i="5"/>
  <c r="F1295" i="5"/>
  <c r="B1295" i="5"/>
  <c r="H1294" i="5"/>
  <c r="J1294" i="5" s="1"/>
  <c r="G1294" i="5"/>
  <c r="F1294" i="5"/>
  <c r="B1294" i="5"/>
  <c r="H1293" i="5"/>
  <c r="J1293" i="5" s="1"/>
  <c r="G1293" i="5"/>
  <c r="F1293" i="5"/>
  <c r="B1293" i="5"/>
  <c r="H1292" i="5"/>
  <c r="J1292" i="5" s="1"/>
  <c r="G1292" i="5"/>
  <c r="F1292" i="5"/>
  <c r="B1292" i="5"/>
  <c r="H1291" i="5"/>
  <c r="J1291" i="5" s="1"/>
  <c r="G1291" i="5"/>
  <c r="F1291" i="5"/>
  <c r="B1291" i="5"/>
  <c r="H1290" i="5"/>
  <c r="J1290" i="5" s="1"/>
  <c r="G1290" i="5"/>
  <c r="F1290" i="5"/>
  <c r="B1290" i="5"/>
  <c r="H1289" i="5"/>
  <c r="J1289" i="5" s="1"/>
  <c r="G1289" i="5"/>
  <c r="F1289" i="5"/>
  <c r="B1289" i="5"/>
  <c r="H1288" i="5"/>
  <c r="J1288" i="5" s="1"/>
  <c r="G1288" i="5"/>
  <c r="F1288" i="5"/>
  <c r="B1288" i="5"/>
  <c r="H1287" i="5"/>
  <c r="J1287" i="5" s="1"/>
  <c r="G1287" i="5"/>
  <c r="F1287" i="5"/>
  <c r="B1287" i="5"/>
  <c r="H1286" i="5"/>
  <c r="J1286" i="5" s="1"/>
  <c r="G1286" i="5"/>
  <c r="F1286" i="5"/>
  <c r="B1286" i="5"/>
  <c r="H1285" i="5"/>
  <c r="J1285" i="5" s="1"/>
  <c r="G1285" i="5"/>
  <c r="F1285" i="5"/>
  <c r="B1285" i="5"/>
  <c r="H1284" i="5"/>
  <c r="J1284" i="5" s="1"/>
  <c r="G1284" i="5"/>
  <c r="F1284" i="5"/>
  <c r="B1284" i="5"/>
  <c r="H1283" i="5"/>
  <c r="J1283" i="5" s="1"/>
  <c r="G1283" i="5"/>
  <c r="F1283" i="5"/>
  <c r="B1283" i="5"/>
  <c r="H1282" i="5"/>
  <c r="J1282" i="5" s="1"/>
  <c r="G1282" i="5"/>
  <c r="F1282" i="5"/>
  <c r="B1282" i="5"/>
  <c r="H1281" i="5"/>
  <c r="J1281" i="5" s="1"/>
  <c r="G1281" i="5"/>
  <c r="F1281" i="5"/>
  <c r="B1281" i="5"/>
  <c r="H1280" i="5"/>
  <c r="J1280" i="5" s="1"/>
  <c r="G1280" i="5"/>
  <c r="F1280" i="5"/>
  <c r="B1280" i="5"/>
  <c r="H1279" i="5"/>
  <c r="J1279" i="5" s="1"/>
  <c r="G1279" i="5"/>
  <c r="F1279" i="5"/>
  <c r="B1279" i="5"/>
  <c r="H1278" i="5"/>
  <c r="J1278" i="5" s="1"/>
  <c r="G1278" i="5"/>
  <c r="F1278" i="5"/>
  <c r="B1278" i="5"/>
  <c r="H1277" i="5"/>
  <c r="J1277" i="5" s="1"/>
  <c r="G1277" i="5"/>
  <c r="F1277" i="5"/>
  <c r="B1277" i="5"/>
  <c r="H1276" i="5"/>
  <c r="J1276" i="5" s="1"/>
  <c r="G1276" i="5"/>
  <c r="F1276" i="5"/>
  <c r="B1276" i="5"/>
  <c r="H1275" i="5"/>
  <c r="J1275" i="5" s="1"/>
  <c r="G1275" i="5"/>
  <c r="F1275" i="5"/>
  <c r="B1275" i="5"/>
  <c r="H1274" i="5"/>
  <c r="J1274" i="5" s="1"/>
  <c r="G1274" i="5"/>
  <c r="F1274" i="5"/>
  <c r="B1274" i="5"/>
  <c r="H1273" i="5"/>
  <c r="J1273" i="5" s="1"/>
  <c r="G1273" i="5"/>
  <c r="F1273" i="5"/>
  <c r="B1273" i="5"/>
  <c r="H1272" i="5"/>
  <c r="J1272" i="5" s="1"/>
  <c r="G1272" i="5"/>
  <c r="F1272" i="5"/>
  <c r="B1272" i="5"/>
  <c r="H1271" i="5"/>
  <c r="J1271" i="5" s="1"/>
  <c r="G1271" i="5"/>
  <c r="F1271" i="5"/>
  <c r="B1271" i="5"/>
  <c r="H1270" i="5"/>
  <c r="J1270" i="5" s="1"/>
  <c r="G1270" i="5"/>
  <c r="F1270" i="5"/>
  <c r="B1270" i="5"/>
  <c r="H1269" i="5"/>
  <c r="J1269" i="5" s="1"/>
  <c r="G1269" i="5"/>
  <c r="F1269" i="5"/>
  <c r="B1269" i="5"/>
  <c r="H1268" i="5"/>
  <c r="J1268" i="5" s="1"/>
  <c r="G1268" i="5"/>
  <c r="F1268" i="5"/>
  <c r="B1268" i="5"/>
  <c r="H1267" i="5"/>
  <c r="J1267" i="5" s="1"/>
  <c r="G1267" i="5"/>
  <c r="F1267" i="5"/>
  <c r="B1267" i="5"/>
  <c r="H1266" i="5"/>
  <c r="J1266" i="5" s="1"/>
  <c r="G1266" i="5"/>
  <c r="F1266" i="5"/>
  <c r="B1266" i="5"/>
  <c r="H1265" i="5"/>
  <c r="J1265" i="5" s="1"/>
  <c r="G1265" i="5"/>
  <c r="F1265" i="5"/>
  <c r="B1265" i="5"/>
  <c r="H1264" i="5"/>
  <c r="J1264" i="5" s="1"/>
  <c r="G1264" i="5"/>
  <c r="F1264" i="5"/>
  <c r="B1264" i="5"/>
  <c r="H1263" i="5"/>
  <c r="J1263" i="5" s="1"/>
  <c r="G1263" i="5"/>
  <c r="F1263" i="5"/>
  <c r="B1263" i="5"/>
  <c r="H1262" i="5"/>
  <c r="J1262" i="5" s="1"/>
  <c r="G1262" i="5"/>
  <c r="F1262" i="5"/>
  <c r="B1262" i="5"/>
  <c r="H1261" i="5"/>
  <c r="J1261" i="5" s="1"/>
  <c r="G1261" i="5"/>
  <c r="F1261" i="5"/>
  <c r="B1261" i="5"/>
  <c r="H1260" i="5"/>
  <c r="J1260" i="5" s="1"/>
  <c r="G1260" i="5"/>
  <c r="F1260" i="5"/>
  <c r="B1260" i="5"/>
  <c r="H1259" i="5"/>
  <c r="J1259" i="5" s="1"/>
  <c r="G1259" i="5"/>
  <c r="F1259" i="5"/>
  <c r="B1259" i="5"/>
  <c r="H1258" i="5"/>
  <c r="J1258" i="5" s="1"/>
  <c r="G1258" i="5"/>
  <c r="F1258" i="5"/>
  <c r="B1258" i="5"/>
  <c r="H1257" i="5"/>
  <c r="J1257" i="5" s="1"/>
  <c r="G1257" i="5"/>
  <c r="F1257" i="5"/>
  <c r="B1257" i="5"/>
  <c r="H1256" i="5"/>
  <c r="J1256" i="5" s="1"/>
  <c r="G1256" i="5"/>
  <c r="F1256" i="5"/>
  <c r="B1256" i="5"/>
  <c r="H1255" i="5"/>
  <c r="J1255" i="5" s="1"/>
  <c r="G1255" i="5"/>
  <c r="F1255" i="5"/>
  <c r="B1255" i="5"/>
  <c r="H1254" i="5"/>
  <c r="J1254" i="5" s="1"/>
  <c r="G1254" i="5"/>
  <c r="F1254" i="5"/>
  <c r="B1254" i="5"/>
  <c r="H1253" i="5"/>
  <c r="J1253" i="5" s="1"/>
  <c r="G1253" i="5"/>
  <c r="F1253" i="5"/>
  <c r="B1253" i="5"/>
  <c r="H1252" i="5"/>
  <c r="J1252" i="5" s="1"/>
  <c r="G1252" i="5"/>
  <c r="F1252" i="5"/>
  <c r="B1252" i="5"/>
  <c r="H1251" i="5"/>
  <c r="J1251" i="5" s="1"/>
  <c r="G1251" i="5"/>
  <c r="F1251" i="5"/>
  <c r="B1251" i="5"/>
  <c r="H1250" i="5"/>
  <c r="J1250" i="5" s="1"/>
  <c r="G1250" i="5"/>
  <c r="F1250" i="5"/>
  <c r="B1250" i="5"/>
  <c r="H1249" i="5"/>
  <c r="J1249" i="5" s="1"/>
  <c r="G1249" i="5"/>
  <c r="F1249" i="5"/>
  <c r="B1249" i="5"/>
  <c r="H1248" i="5"/>
  <c r="J1248" i="5" s="1"/>
  <c r="G1248" i="5"/>
  <c r="F1248" i="5"/>
  <c r="B1248" i="5"/>
  <c r="H1247" i="5"/>
  <c r="J1247" i="5" s="1"/>
  <c r="G1247" i="5"/>
  <c r="F1247" i="5"/>
  <c r="B1247" i="5"/>
  <c r="H1246" i="5"/>
  <c r="J1246" i="5" s="1"/>
  <c r="G1246" i="5"/>
  <c r="F1246" i="5"/>
  <c r="B1246" i="5"/>
  <c r="H1245" i="5"/>
  <c r="J1245" i="5" s="1"/>
  <c r="G1245" i="5"/>
  <c r="F1245" i="5"/>
  <c r="B1245" i="5"/>
  <c r="H1244" i="5"/>
  <c r="J1244" i="5" s="1"/>
  <c r="G1244" i="5"/>
  <c r="F1244" i="5"/>
  <c r="B1244" i="5"/>
  <c r="H1243" i="5"/>
  <c r="J1243" i="5" s="1"/>
  <c r="G1243" i="5"/>
  <c r="F1243" i="5"/>
  <c r="B1243" i="5"/>
  <c r="H1242" i="5"/>
  <c r="J1242" i="5" s="1"/>
  <c r="G1242" i="5"/>
  <c r="F1242" i="5"/>
  <c r="B1242" i="5"/>
  <c r="H1241" i="5"/>
  <c r="J1241" i="5" s="1"/>
  <c r="G1241" i="5"/>
  <c r="F1241" i="5"/>
  <c r="B1241" i="5"/>
  <c r="H1240" i="5"/>
  <c r="J1240" i="5" s="1"/>
  <c r="G1240" i="5"/>
  <c r="F1240" i="5"/>
  <c r="B1240" i="5"/>
  <c r="H1239" i="5"/>
  <c r="J1239" i="5" s="1"/>
  <c r="G1239" i="5"/>
  <c r="F1239" i="5"/>
  <c r="B1239" i="5"/>
  <c r="H1238" i="5"/>
  <c r="J1238" i="5" s="1"/>
  <c r="G1238" i="5"/>
  <c r="F1238" i="5"/>
  <c r="B1238" i="5"/>
  <c r="H1237" i="5"/>
  <c r="J1237" i="5" s="1"/>
  <c r="G1237" i="5"/>
  <c r="F1237" i="5"/>
  <c r="B1237" i="5"/>
  <c r="H1236" i="5"/>
  <c r="J1236" i="5" s="1"/>
  <c r="G1236" i="5"/>
  <c r="F1236" i="5"/>
  <c r="B1236" i="5"/>
  <c r="H1235" i="5"/>
  <c r="J1235" i="5" s="1"/>
  <c r="G1235" i="5"/>
  <c r="F1235" i="5"/>
  <c r="B1235" i="5"/>
  <c r="H1234" i="5"/>
  <c r="J1234" i="5" s="1"/>
  <c r="G1234" i="5"/>
  <c r="F1234" i="5"/>
  <c r="B1234" i="5"/>
  <c r="H1233" i="5"/>
  <c r="J1233" i="5" s="1"/>
  <c r="G1233" i="5"/>
  <c r="F1233" i="5"/>
  <c r="B1233" i="5"/>
  <c r="H1232" i="5"/>
  <c r="J1232" i="5" s="1"/>
  <c r="G1232" i="5"/>
  <c r="F1232" i="5"/>
  <c r="B1232" i="5"/>
  <c r="H1231" i="5"/>
  <c r="J1231" i="5" s="1"/>
  <c r="G1231" i="5"/>
  <c r="F1231" i="5"/>
  <c r="B1231" i="5"/>
  <c r="H1230" i="5"/>
  <c r="J1230" i="5" s="1"/>
  <c r="G1230" i="5"/>
  <c r="F1230" i="5"/>
  <c r="B1230" i="5"/>
  <c r="H1229" i="5"/>
  <c r="J1229" i="5" s="1"/>
  <c r="G1229" i="5"/>
  <c r="F1229" i="5"/>
  <c r="B1229" i="5"/>
  <c r="H1228" i="5"/>
  <c r="J1228" i="5" s="1"/>
  <c r="G1228" i="5"/>
  <c r="F1228" i="5"/>
  <c r="B1228" i="5"/>
  <c r="H1227" i="5"/>
  <c r="J1227" i="5" s="1"/>
  <c r="G1227" i="5"/>
  <c r="F1227" i="5"/>
  <c r="B1227" i="5"/>
  <c r="H1226" i="5"/>
  <c r="J1226" i="5" s="1"/>
  <c r="G1226" i="5"/>
  <c r="F1226" i="5"/>
  <c r="B1226" i="5"/>
  <c r="H1225" i="5"/>
  <c r="J1225" i="5" s="1"/>
  <c r="G1225" i="5"/>
  <c r="F1225" i="5"/>
  <c r="B1225" i="5"/>
  <c r="H1224" i="5"/>
  <c r="J1224" i="5" s="1"/>
  <c r="G1224" i="5"/>
  <c r="F1224" i="5"/>
  <c r="B1224" i="5"/>
  <c r="H1223" i="5"/>
  <c r="J1223" i="5" s="1"/>
  <c r="G1223" i="5"/>
  <c r="F1223" i="5"/>
  <c r="B1223" i="5"/>
  <c r="H1222" i="5"/>
  <c r="J1222" i="5" s="1"/>
  <c r="G1222" i="5"/>
  <c r="F1222" i="5"/>
  <c r="B1222" i="5"/>
  <c r="H1221" i="5"/>
  <c r="J1221" i="5" s="1"/>
  <c r="G1221" i="5"/>
  <c r="F1221" i="5"/>
  <c r="B1221" i="5"/>
  <c r="H1220" i="5"/>
  <c r="J1220" i="5" s="1"/>
  <c r="G1220" i="5"/>
  <c r="F1220" i="5"/>
  <c r="B1220" i="5"/>
  <c r="H1219" i="5"/>
  <c r="J1219" i="5" s="1"/>
  <c r="G1219" i="5"/>
  <c r="F1219" i="5"/>
  <c r="B1219" i="5"/>
  <c r="H1218" i="5"/>
  <c r="J1218" i="5" s="1"/>
  <c r="G1218" i="5"/>
  <c r="F1218" i="5"/>
  <c r="B1218" i="5"/>
  <c r="H1217" i="5"/>
  <c r="J1217" i="5" s="1"/>
  <c r="G1217" i="5"/>
  <c r="F1217" i="5"/>
  <c r="B1217" i="5"/>
  <c r="H1216" i="5"/>
  <c r="J1216" i="5" s="1"/>
  <c r="G1216" i="5"/>
  <c r="F1216" i="5"/>
  <c r="B1216" i="5"/>
  <c r="H1215" i="5"/>
  <c r="J1215" i="5" s="1"/>
  <c r="G1215" i="5"/>
  <c r="F1215" i="5"/>
  <c r="B1215" i="5"/>
  <c r="H1214" i="5"/>
  <c r="J1214" i="5" s="1"/>
  <c r="G1214" i="5"/>
  <c r="F1214" i="5"/>
  <c r="B1214" i="5"/>
  <c r="H1213" i="5"/>
  <c r="J1213" i="5" s="1"/>
  <c r="G1213" i="5"/>
  <c r="F1213" i="5"/>
  <c r="B1213" i="5"/>
  <c r="H1212" i="5"/>
  <c r="J1212" i="5" s="1"/>
  <c r="G1212" i="5"/>
  <c r="F1212" i="5"/>
  <c r="B1212" i="5"/>
  <c r="H1211" i="5"/>
  <c r="J1211" i="5" s="1"/>
  <c r="G1211" i="5"/>
  <c r="F1211" i="5"/>
  <c r="B1211" i="5"/>
  <c r="H1210" i="5"/>
  <c r="J1210" i="5" s="1"/>
  <c r="G1210" i="5"/>
  <c r="F1210" i="5"/>
  <c r="B1210" i="5"/>
  <c r="H1209" i="5"/>
  <c r="J1209" i="5" s="1"/>
  <c r="G1209" i="5"/>
  <c r="F1209" i="5"/>
  <c r="B1209" i="5"/>
  <c r="H1208" i="5"/>
  <c r="J1208" i="5" s="1"/>
  <c r="G1208" i="5"/>
  <c r="F1208" i="5"/>
  <c r="B1208" i="5"/>
  <c r="H1207" i="5"/>
  <c r="J1207" i="5" s="1"/>
  <c r="G1207" i="5"/>
  <c r="F1207" i="5"/>
  <c r="B1207" i="5"/>
  <c r="H1206" i="5"/>
  <c r="J1206" i="5" s="1"/>
  <c r="G1206" i="5"/>
  <c r="F1206" i="5"/>
  <c r="B1206" i="5"/>
  <c r="H1205" i="5"/>
  <c r="J1205" i="5" s="1"/>
  <c r="G1205" i="5"/>
  <c r="F1205" i="5"/>
  <c r="B1205" i="5"/>
  <c r="H1204" i="5"/>
  <c r="J1204" i="5" s="1"/>
  <c r="G1204" i="5"/>
  <c r="F1204" i="5"/>
  <c r="B1204" i="5"/>
  <c r="H1203" i="5"/>
  <c r="J1203" i="5" s="1"/>
  <c r="G1203" i="5"/>
  <c r="F1203" i="5"/>
  <c r="B1203" i="5"/>
  <c r="H1202" i="5"/>
  <c r="J1202" i="5" s="1"/>
  <c r="G1202" i="5"/>
  <c r="F1202" i="5"/>
  <c r="B1202" i="5"/>
  <c r="H1201" i="5"/>
  <c r="J1201" i="5" s="1"/>
  <c r="G1201" i="5"/>
  <c r="F1201" i="5"/>
  <c r="B1201" i="5"/>
  <c r="H1200" i="5"/>
  <c r="J1200" i="5" s="1"/>
  <c r="G1200" i="5"/>
  <c r="F1200" i="5"/>
  <c r="B1200" i="5"/>
  <c r="H1199" i="5"/>
  <c r="J1199" i="5" s="1"/>
  <c r="G1199" i="5"/>
  <c r="F1199" i="5"/>
  <c r="B1199" i="5"/>
  <c r="H1198" i="5"/>
  <c r="J1198" i="5" s="1"/>
  <c r="G1198" i="5"/>
  <c r="F1198" i="5"/>
  <c r="B1198" i="5"/>
  <c r="H1197" i="5"/>
  <c r="J1197" i="5" s="1"/>
  <c r="G1197" i="5"/>
  <c r="F1197" i="5"/>
  <c r="B1197" i="5"/>
  <c r="H1196" i="5"/>
  <c r="J1196" i="5" s="1"/>
  <c r="G1196" i="5"/>
  <c r="F1196" i="5"/>
  <c r="B1196" i="5"/>
  <c r="H1195" i="5"/>
  <c r="J1195" i="5" s="1"/>
  <c r="G1195" i="5"/>
  <c r="F1195" i="5"/>
  <c r="B1195" i="5"/>
  <c r="H1194" i="5"/>
  <c r="J1194" i="5" s="1"/>
  <c r="G1194" i="5"/>
  <c r="F1194" i="5"/>
  <c r="B1194" i="5"/>
  <c r="H1193" i="5"/>
  <c r="J1193" i="5" s="1"/>
  <c r="G1193" i="5"/>
  <c r="F1193" i="5"/>
  <c r="B1193" i="5"/>
  <c r="H1192" i="5"/>
  <c r="J1192" i="5" s="1"/>
  <c r="G1192" i="5"/>
  <c r="F1192" i="5"/>
  <c r="B1192" i="5"/>
  <c r="H1191" i="5"/>
  <c r="J1191" i="5" s="1"/>
  <c r="G1191" i="5"/>
  <c r="F1191" i="5"/>
  <c r="B1191" i="5"/>
  <c r="H1190" i="5"/>
  <c r="J1190" i="5" s="1"/>
  <c r="G1190" i="5"/>
  <c r="F1190" i="5"/>
  <c r="B1190" i="5"/>
  <c r="H1189" i="5"/>
  <c r="J1189" i="5" s="1"/>
  <c r="G1189" i="5"/>
  <c r="F1189" i="5"/>
  <c r="B1189" i="5"/>
  <c r="H1188" i="5"/>
  <c r="J1188" i="5" s="1"/>
  <c r="G1188" i="5"/>
  <c r="F1188" i="5"/>
  <c r="B1188" i="5"/>
  <c r="H1187" i="5"/>
  <c r="J1187" i="5" s="1"/>
  <c r="G1187" i="5"/>
  <c r="F1187" i="5"/>
  <c r="B1187" i="5"/>
  <c r="H1186" i="5"/>
  <c r="J1186" i="5" s="1"/>
  <c r="G1186" i="5"/>
  <c r="F1186" i="5"/>
  <c r="B1186" i="5"/>
  <c r="H1185" i="5"/>
  <c r="J1185" i="5" s="1"/>
  <c r="G1185" i="5"/>
  <c r="F1185" i="5"/>
  <c r="B1185" i="5"/>
  <c r="H1184" i="5"/>
  <c r="J1184" i="5" s="1"/>
  <c r="G1184" i="5"/>
  <c r="F1184" i="5"/>
  <c r="B1184" i="5"/>
  <c r="H1183" i="5"/>
  <c r="J1183" i="5" s="1"/>
  <c r="G1183" i="5"/>
  <c r="F1183" i="5"/>
  <c r="B1183" i="5"/>
  <c r="H1182" i="5"/>
  <c r="J1182" i="5" s="1"/>
  <c r="G1182" i="5"/>
  <c r="F1182" i="5"/>
  <c r="B1182" i="5"/>
  <c r="H1181" i="5"/>
  <c r="J1181" i="5" s="1"/>
  <c r="G1181" i="5"/>
  <c r="F1181" i="5"/>
  <c r="B1181" i="5"/>
  <c r="H1180" i="5"/>
  <c r="J1180" i="5" s="1"/>
  <c r="G1180" i="5"/>
  <c r="F1180" i="5"/>
  <c r="B1180" i="5"/>
  <c r="H1179" i="5"/>
  <c r="J1179" i="5" s="1"/>
  <c r="G1179" i="5"/>
  <c r="F1179" i="5"/>
  <c r="B1179" i="5"/>
  <c r="H1178" i="5"/>
  <c r="J1178" i="5" s="1"/>
  <c r="G1178" i="5"/>
  <c r="F1178" i="5"/>
  <c r="B1178" i="5"/>
  <c r="H1177" i="5"/>
  <c r="J1177" i="5" s="1"/>
  <c r="G1177" i="5"/>
  <c r="F1177" i="5"/>
  <c r="B1177" i="5"/>
  <c r="H1176" i="5"/>
  <c r="J1176" i="5" s="1"/>
  <c r="G1176" i="5"/>
  <c r="F1176" i="5"/>
  <c r="B1176" i="5"/>
  <c r="H1175" i="5"/>
  <c r="J1175" i="5" s="1"/>
  <c r="G1175" i="5"/>
  <c r="F1175" i="5"/>
  <c r="B1175" i="5"/>
  <c r="H1174" i="5"/>
  <c r="J1174" i="5" s="1"/>
  <c r="G1174" i="5"/>
  <c r="F1174" i="5"/>
  <c r="B1174" i="5"/>
  <c r="H1173" i="5"/>
  <c r="J1173" i="5" s="1"/>
  <c r="G1173" i="5"/>
  <c r="F1173" i="5"/>
  <c r="B1173" i="5"/>
  <c r="H1172" i="5"/>
  <c r="J1172" i="5" s="1"/>
  <c r="G1172" i="5"/>
  <c r="F1172" i="5"/>
  <c r="B1172" i="5"/>
  <c r="H1171" i="5"/>
  <c r="J1171" i="5" s="1"/>
  <c r="G1171" i="5"/>
  <c r="F1171" i="5"/>
  <c r="B1171" i="5"/>
  <c r="H1170" i="5"/>
  <c r="J1170" i="5" s="1"/>
  <c r="G1170" i="5"/>
  <c r="F1170" i="5"/>
  <c r="B1170" i="5"/>
  <c r="H1169" i="5"/>
  <c r="J1169" i="5" s="1"/>
  <c r="G1169" i="5"/>
  <c r="F1169" i="5"/>
  <c r="B1169" i="5"/>
  <c r="H1168" i="5"/>
  <c r="J1168" i="5" s="1"/>
  <c r="G1168" i="5"/>
  <c r="F1168" i="5"/>
  <c r="B1168" i="5"/>
  <c r="H1167" i="5"/>
  <c r="J1167" i="5" s="1"/>
  <c r="G1167" i="5"/>
  <c r="F1167" i="5"/>
  <c r="B1167" i="5"/>
  <c r="H1166" i="5"/>
  <c r="J1166" i="5" s="1"/>
  <c r="G1166" i="5"/>
  <c r="F1166" i="5"/>
  <c r="B1166" i="5"/>
  <c r="H1165" i="5"/>
  <c r="J1165" i="5" s="1"/>
  <c r="G1165" i="5"/>
  <c r="F1165" i="5"/>
  <c r="B1165" i="5"/>
  <c r="H1164" i="5"/>
  <c r="J1164" i="5" s="1"/>
  <c r="G1164" i="5"/>
  <c r="F1164" i="5"/>
  <c r="B1164" i="5"/>
  <c r="H1163" i="5"/>
  <c r="J1163" i="5" s="1"/>
  <c r="G1163" i="5"/>
  <c r="F1163" i="5"/>
  <c r="B1163" i="5"/>
  <c r="H1162" i="5"/>
  <c r="J1162" i="5" s="1"/>
  <c r="G1162" i="5"/>
  <c r="F1162" i="5"/>
  <c r="B1162" i="5"/>
  <c r="H1161" i="5"/>
  <c r="J1161" i="5" s="1"/>
  <c r="G1161" i="5"/>
  <c r="F1161" i="5"/>
  <c r="B1161" i="5"/>
  <c r="H1160" i="5"/>
  <c r="J1160" i="5" s="1"/>
  <c r="G1160" i="5"/>
  <c r="F1160" i="5"/>
  <c r="B1160" i="5"/>
  <c r="H1159" i="5"/>
  <c r="J1159" i="5" s="1"/>
  <c r="G1159" i="5"/>
  <c r="F1159" i="5"/>
  <c r="B1159" i="5"/>
  <c r="H1158" i="5"/>
  <c r="J1158" i="5" s="1"/>
  <c r="G1158" i="5"/>
  <c r="F1158" i="5"/>
  <c r="B1158" i="5"/>
  <c r="H1157" i="5"/>
  <c r="J1157" i="5" s="1"/>
  <c r="G1157" i="5"/>
  <c r="F1157" i="5"/>
  <c r="B1157" i="5"/>
  <c r="H1156" i="5"/>
  <c r="J1156" i="5" s="1"/>
  <c r="G1156" i="5"/>
  <c r="F1156" i="5"/>
  <c r="B1156" i="5"/>
  <c r="H1155" i="5"/>
  <c r="J1155" i="5" s="1"/>
  <c r="G1155" i="5"/>
  <c r="F1155" i="5"/>
  <c r="B1155" i="5"/>
  <c r="H1154" i="5"/>
  <c r="J1154" i="5" s="1"/>
  <c r="G1154" i="5"/>
  <c r="F1154" i="5"/>
  <c r="B1154" i="5"/>
  <c r="H1153" i="5"/>
  <c r="J1153" i="5" s="1"/>
  <c r="G1153" i="5"/>
  <c r="F1153" i="5"/>
  <c r="B1153" i="5"/>
  <c r="H1152" i="5"/>
  <c r="J1152" i="5" s="1"/>
  <c r="G1152" i="5"/>
  <c r="F1152" i="5"/>
  <c r="B1152" i="5"/>
  <c r="H1151" i="5"/>
  <c r="J1151" i="5" s="1"/>
  <c r="G1151" i="5"/>
  <c r="F1151" i="5"/>
  <c r="B1151" i="5"/>
  <c r="H1150" i="5"/>
  <c r="J1150" i="5" s="1"/>
  <c r="G1150" i="5"/>
  <c r="F1150" i="5"/>
  <c r="B1150" i="5"/>
  <c r="H1149" i="5"/>
  <c r="J1149" i="5" s="1"/>
  <c r="G1149" i="5"/>
  <c r="F1149" i="5"/>
  <c r="B1149" i="5"/>
  <c r="H1148" i="5"/>
  <c r="J1148" i="5" s="1"/>
  <c r="G1148" i="5"/>
  <c r="F1148" i="5"/>
  <c r="B1148" i="5"/>
  <c r="H1147" i="5"/>
  <c r="J1147" i="5" s="1"/>
  <c r="G1147" i="5"/>
  <c r="F1147" i="5"/>
  <c r="B1147" i="5"/>
  <c r="H1146" i="5"/>
  <c r="J1146" i="5" s="1"/>
  <c r="G1146" i="5"/>
  <c r="F1146" i="5"/>
  <c r="B1146" i="5"/>
  <c r="H1145" i="5"/>
  <c r="J1145" i="5" s="1"/>
  <c r="G1145" i="5"/>
  <c r="F1145" i="5"/>
  <c r="B1145" i="5"/>
  <c r="H1144" i="5"/>
  <c r="J1144" i="5" s="1"/>
  <c r="G1144" i="5"/>
  <c r="F1144" i="5"/>
  <c r="B1144" i="5"/>
  <c r="H1143" i="5"/>
  <c r="J1143" i="5" s="1"/>
  <c r="G1143" i="5"/>
  <c r="F1143" i="5"/>
  <c r="B1143" i="5"/>
  <c r="H1142" i="5"/>
  <c r="J1142" i="5" s="1"/>
  <c r="G1142" i="5"/>
  <c r="F1142" i="5"/>
  <c r="B1142" i="5"/>
  <c r="H1141" i="5"/>
  <c r="J1141" i="5" s="1"/>
  <c r="G1141" i="5"/>
  <c r="F1141" i="5"/>
  <c r="B1141" i="5"/>
  <c r="H1140" i="5"/>
  <c r="J1140" i="5" s="1"/>
  <c r="G1140" i="5"/>
  <c r="F1140" i="5"/>
  <c r="B1140" i="5"/>
  <c r="H1139" i="5"/>
  <c r="J1139" i="5" s="1"/>
  <c r="G1139" i="5"/>
  <c r="F1139" i="5"/>
  <c r="B1139" i="5"/>
  <c r="H1138" i="5"/>
  <c r="J1138" i="5" s="1"/>
  <c r="G1138" i="5"/>
  <c r="F1138" i="5"/>
  <c r="B1138" i="5"/>
  <c r="H1137" i="5"/>
  <c r="J1137" i="5" s="1"/>
  <c r="G1137" i="5"/>
  <c r="F1137" i="5"/>
  <c r="B1137" i="5"/>
  <c r="H1136" i="5"/>
  <c r="J1136" i="5" s="1"/>
  <c r="G1136" i="5"/>
  <c r="F1136" i="5"/>
  <c r="B1136" i="5"/>
  <c r="H1135" i="5"/>
  <c r="J1135" i="5" s="1"/>
  <c r="G1135" i="5"/>
  <c r="F1135" i="5"/>
  <c r="B1135" i="5"/>
  <c r="H1134" i="5"/>
  <c r="J1134" i="5" s="1"/>
  <c r="G1134" i="5"/>
  <c r="F1134" i="5"/>
  <c r="B1134" i="5"/>
  <c r="H1133" i="5"/>
  <c r="J1133" i="5" s="1"/>
  <c r="G1133" i="5"/>
  <c r="F1133" i="5"/>
  <c r="B1133" i="5"/>
  <c r="H1132" i="5"/>
  <c r="J1132" i="5" s="1"/>
  <c r="G1132" i="5"/>
  <c r="F1132" i="5"/>
  <c r="B1132" i="5"/>
  <c r="H1131" i="5"/>
  <c r="J1131" i="5" s="1"/>
  <c r="G1131" i="5"/>
  <c r="F1131" i="5"/>
  <c r="B1131" i="5"/>
  <c r="H1130" i="5"/>
  <c r="J1130" i="5" s="1"/>
  <c r="G1130" i="5"/>
  <c r="F1130" i="5"/>
  <c r="B1130" i="5"/>
  <c r="H1129" i="5"/>
  <c r="J1129" i="5" s="1"/>
  <c r="G1129" i="5"/>
  <c r="F1129" i="5"/>
  <c r="B1129" i="5"/>
  <c r="H1128" i="5"/>
  <c r="J1128" i="5" s="1"/>
  <c r="G1128" i="5"/>
  <c r="F1128" i="5"/>
  <c r="B1128" i="5"/>
  <c r="H1127" i="5"/>
  <c r="J1127" i="5" s="1"/>
  <c r="G1127" i="5"/>
  <c r="F1127" i="5"/>
  <c r="B1127" i="5"/>
  <c r="H1126" i="5"/>
  <c r="J1126" i="5" s="1"/>
  <c r="G1126" i="5"/>
  <c r="F1126" i="5"/>
  <c r="B1126" i="5"/>
  <c r="H1125" i="5"/>
  <c r="J1125" i="5" s="1"/>
  <c r="G1125" i="5"/>
  <c r="F1125" i="5"/>
  <c r="B1125" i="5"/>
  <c r="H1124" i="5"/>
  <c r="J1124" i="5" s="1"/>
  <c r="G1124" i="5"/>
  <c r="F1124" i="5"/>
  <c r="B1124" i="5"/>
  <c r="H1123" i="5"/>
  <c r="J1123" i="5" s="1"/>
  <c r="G1123" i="5"/>
  <c r="F1123" i="5"/>
  <c r="B1123" i="5"/>
  <c r="H1122" i="5"/>
  <c r="J1122" i="5" s="1"/>
  <c r="G1122" i="5"/>
  <c r="F1122" i="5"/>
  <c r="B1122" i="5"/>
  <c r="H1121" i="5"/>
  <c r="J1121" i="5" s="1"/>
  <c r="G1121" i="5"/>
  <c r="F1121" i="5"/>
  <c r="B1121" i="5"/>
  <c r="H1120" i="5"/>
  <c r="J1120" i="5" s="1"/>
  <c r="G1120" i="5"/>
  <c r="F1120" i="5"/>
  <c r="B1120" i="5"/>
  <c r="H1119" i="5"/>
  <c r="J1119" i="5" s="1"/>
  <c r="G1119" i="5"/>
  <c r="F1119" i="5"/>
  <c r="B1119" i="5"/>
  <c r="H1118" i="5"/>
  <c r="J1118" i="5" s="1"/>
  <c r="G1118" i="5"/>
  <c r="F1118" i="5"/>
  <c r="B1118" i="5"/>
  <c r="H1117" i="5"/>
  <c r="J1117" i="5" s="1"/>
  <c r="G1117" i="5"/>
  <c r="F1117" i="5"/>
  <c r="B1117" i="5"/>
  <c r="H1116" i="5"/>
  <c r="J1116" i="5" s="1"/>
  <c r="G1116" i="5"/>
  <c r="F1116" i="5"/>
  <c r="B1116" i="5"/>
  <c r="H1115" i="5"/>
  <c r="J1115" i="5" s="1"/>
  <c r="G1115" i="5"/>
  <c r="F1115" i="5"/>
  <c r="B1115" i="5"/>
  <c r="H1114" i="5"/>
  <c r="J1114" i="5" s="1"/>
  <c r="G1114" i="5"/>
  <c r="F1114" i="5"/>
  <c r="B1114" i="5"/>
  <c r="H1113" i="5"/>
  <c r="J1113" i="5" s="1"/>
  <c r="G1113" i="5"/>
  <c r="F1113" i="5"/>
  <c r="B1113" i="5"/>
  <c r="H1112" i="5"/>
  <c r="J1112" i="5" s="1"/>
  <c r="G1112" i="5"/>
  <c r="F1112" i="5"/>
  <c r="B1112" i="5"/>
  <c r="H1111" i="5"/>
  <c r="J1111" i="5" s="1"/>
  <c r="G1111" i="5"/>
  <c r="F1111" i="5"/>
  <c r="B1111" i="5"/>
  <c r="H1110" i="5"/>
  <c r="J1110" i="5" s="1"/>
  <c r="G1110" i="5"/>
  <c r="F1110" i="5"/>
  <c r="B1110" i="5"/>
  <c r="H1109" i="5"/>
  <c r="J1109" i="5" s="1"/>
  <c r="G1109" i="5"/>
  <c r="F1109" i="5"/>
  <c r="B1109" i="5"/>
  <c r="H1108" i="5"/>
  <c r="J1108" i="5" s="1"/>
  <c r="G1108" i="5"/>
  <c r="F1108" i="5"/>
  <c r="B1108" i="5"/>
  <c r="H1107" i="5"/>
  <c r="J1107" i="5" s="1"/>
  <c r="G1107" i="5"/>
  <c r="F1107" i="5"/>
  <c r="B1107" i="5"/>
  <c r="H1106" i="5"/>
  <c r="J1106" i="5" s="1"/>
  <c r="G1106" i="5"/>
  <c r="F1106" i="5"/>
  <c r="B1106" i="5"/>
  <c r="H1105" i="5"/>
  <c r="J1105" i="5" s="1"/>
  <c r="G1105" i="5"/>
  <c r="F1105" i="5"/>
  <c r="B1105" i="5"/>
  <c r="H1104" i="5"/>
  <c r="J1104" i="5" s="1"/>
  <c r="G1104" i="5"/>
  <c r="F1104" i="5"/>
  <c r="B1104" i="5"/>
  <c r="H1103" i="5"/>
  <c r="J1103" i="5" s="1"/>
  <c r="G1103" i="5"/>
  <c r="F1103" i="5"/>
  <c r="B1103" i="5"/>
  <c r="H1102" i="5"/>
  <c r="J1102" i="5" s="1"/>
  <c r="G1102" i="5"/>
  <c r="F1102" i="5"/>
  <c r="B1102" i="5"/>
  <c r="H1101" i="5"/>
  <c r="J1101" i="5" s="1"/>
  <c r="G1101" i="5"/>
  <c r="F1101" i="5"/>
  <c r="B1101" i="5"/>
  <c r="H1100" i="5"/>
  <c r="J1100" i="5" s="1"/>
  <c r="G1100" i="5"/>
  <c r="F1100" i="5"/>
  <c r="B1100" i="5"/>
  <c r="H1099" i="5"/>
  <c r="J1099" i="5" s="1"/>
  <c r="G1099" i="5"/>
  <c r="F1099" i="5"/>
  <c r="B1099" i="5"/>
  <c r="H1098" i="5"/>
  <c r="J1098" i="5" s="1"/>
  <c r="G1098" i="5"/>
  <c r="F1098" i="5"/>
  <c r="B1098" i="5"/>
  <c r="H1097" i="5"/>
  <c r="J1097" i="5" s="1"/>
  <c r="G1097" i="5"/>
  <c r="F1097" i="5"/>
  <c r="B1097" i="5"/>
  <c r="H1096" i="5"/>
  <c r="J1096" i="5" s="1"/>
  <c r="G1096" i="5"/>
  <c r="F1096" i="5"/>
  <c r="B1096" i="5"/>
  <c r="H1095" i="5"/>
  <c r="J1095" i="5" s="1"/>
  <c r="G1095" i="5"/>
  <c r="F1095" i="5"/>
  <c r="B1095" i="5"/>
  <c r="H1094" i="5"/>
  <c r="J1094" i="5" s="1"/>
  <c r="G1094" i="5"/>
  <c r="F1094" i="5"/>
  <c r="B1094" i="5"/>
  <c r="H1093" i="5"/>
  <c r="J1093" i="5" s="1"/>
  <c r="G1093" i="5"/>
  <c r="F1093" i="5"/>
  <c r="B1093" i="5"/>
  <c r="H1092" i="5"/>
  <c r="J1092" i="5" s="1"/>
  <c r="G1092" i="5"/>
  <c r="F1092" i="5"/>
  <c r="B1092" i="5"/>
  <c r="H1091" i="5"/>
  <c r="J1091" i="5" s="1"/>
  <c r="G1091" i="5"/>
  <c r="F1091" i="5"/>
  <c r="B1091" i="5"/>
  <c r="H1090" i="5"/>
  <c r="J1090" i="5" s="1"/>
  <c r="G1090" i="5"/>
  <c r="F1090" i="5"/>
  <c r="B1090" i="5"/>
  <c r="H1089" i="5"/>
  <c r="J1089" i="5" s="1"/>
  <c r="G1089" i="5"/>
  <c r="F1089" i="5"/>
  <c r="B1089" i="5"/>
  <c r="H1088" i="5"/>
  <c r="J1088" i="5" s="1"/>
  <c r="G1088" i="5"/>
  <c r="F1088" i="5"/>
  <c r="B1088" i="5"/>
  <c r="H1087" i="5"/>
  <c r="J1087" i="5" s="1"/>
  <c r="G1087" i="5"/>
  <c r="F1087" i="5"/>
  <c r="B1087" i="5"/>
  <c r="H1086" i="5"/>
  <c r="J1086" i="5" s="1"/>
  <c r="G1086" i="5"/>
  <c r="F1086" i="5"/>
  <c r="B1086" i="5"/>
  <c r="H1085" i="5"/>
  <c r="J1085" i="5" s="1"/>
  <c r="G1085" i="5"/>
  <c r="F1085" i="5"/>
  <c r="B1085" i="5"/>
  <c r="H1084" i="5"/>
  <c r="J1084" i="5" s="1"/>
  <c r="G1084" i="5"/>
  <c r="F1084" i="5"/>
  <c r="B1084" i="5"/>
  <c r="H1083" i="5"/>
  <c r="J1083" i="5" s="1"/>
  <c r="G1083" i="5"/>
  <c r="F1083" i="5"/>
  <c r="B1083" i="5"/>
  <c r="H1082" i="5"/>
  <c r="J1082" i="5" s="1"/>
  <c r="G1082" i="5"/>
  <c r="F1082" i="5"/>
  <c r="B1082" i="5"/>
  <c r="H1081" i="5"/>
  <c r="J1081" i="5" s="1"/>
  <c r="G1081" i="5"/>
  <c r="F1081" i="5"/>
  <c r="B1081" i="5"/>
  <c r="H1080" i="5"/>
  <c r="J1080" i="5" s="1"/>
  <c r="G1080" i="5"/>
  <c r="F1080" i="5"/>
  <c r="B1080" i="5"/>
  <c r="H1079" i="5"/>
  <c r="J1079" i="5" s="1"/>
  <c r="G1079" i="5"/>
  <c r="F1079" i="5"/>
  <c r="B1079" i="5"/>
  <c r="H1078" i="5"/>
  <c r="J1078" i="5" s="1"/>
  <c r="G1078" i="5"/>
  <c r="F1078" i="5"/>
  <c r="B1078" i="5"/>
  <c r="H1077" i="5"/>
  <c r="J1077" i="5" s="1"/>
  <c r="G1077" i="5"/>
  <c r="F1077" i="5"/>
  <c r="B1077" i="5"/>
  <c r="H1076" i="5"/>
  <c r="J1076" i="5" s="1"/>
  <c r="G1076" i="5"/>
  <c r="F1076" i="5"/>
  <c r="B1076" i="5"/>
  <c r="H1075" i="5"/>
  <c r="J1075" i="5" s="1"/>
  <c r="G1075" i="5"/>
  <c r="F1075" i="5"/>
  <c r="B1075" i="5"/>
  <c r="H1074" i="5"/>
  <c r="J1074" i="5" s="1"/>
  <c r="G1074" i="5"/>
  <c r="F1074" i="5"/>
  <c r="B1074" i="5"/>
  <c r="H1073" i="5"/>
  <c r="J1073" i="5" s="1"/>
  <c r="G1073" i="5"/>
  <c r="F1073" i="5"/>
  <c r="B1073" i="5"/>
  <c r="H1072" i="5"/>
  <c r="J1072" i="5" s="1"/>
  <c r="G1072" i="5"/>
  <c r="F1072" i="5"/>
  <c r="B1072" i="5"/>
  <c r="H1071" i="5"/>
  <c r="J1071" i="5" s="1"/>
  <c r="G1071" i="5"/>
  <c r="F1071" i="5"/>
  <c r="B1071" i="5"/>
  <c r="H1070" i="5"/>
  <c r="J1070" i="5" s="1"/>
  <c r="G1070" i="5"/>
  <c r="F1070" i="5"/>
  <c r="B1070" i="5"/>
  <c r="H1069" i="5"/>
  <c r="J1069" i="5" s="1"/>
  <c r="G1069" i="5"/>
  <c r="F1069" i="5"/>
  <c r="B1069" i="5"/>
  <c r="H1068" i="5"/>
  <c r="J1068" i="5" s="1"/>
  <c r="G1068" i="5"/>
  <c r="F1068" i="5"/>
  <c r="B1068" i="5"/>
  <c r="H1067" i="5"/>
  <c r="J1067" i="5" s="1"/>
  <c r="G1067" i="5"/>
  <c r="F1067" i="5"/>
  <c r="B1067" i="5"/>
  <c r="H1066" i="5"/>
  <c r="J1066" i="5" s="1"/>
  <c r="G1066" i="5"/>
  <c r="F1066" i="5"/>
  <c r="B1066" i="5"/>
  <c r="H1065" i="5"/>
  <c r="J1065" i="5" s="1"/>
  <c r="G1065" i="5"/>
  <c r="F1065" i="5"/>
  <c r="B1065" i="5"/>
  <c r="H1064" i="5"/>
  <c r="J1064" i="5" s="1"/>
  <c r="G1064" i="5"/>
  <c r="F1064" i="5"/>
  <c r="B1064" i="5"/>
  <c r="H1063" i="5"/>
  <c r="J1063" i="5" s="1"/>
  <c r="G1063" i="5"/>
  <c r="F1063" i="5"/>
  <c r="B1063" i="5"/>
  <c r="H1062" i="5"/>
  <c r="J1062" i="5" s="1"/>
  <c r="G1062" i="5"/>
  <c r="F1062" i="5"/>
  <c r="B1062" i="5"/>
  <c r="H1061" i="5"/>
  <c r="J1061" i="5" s="1"/>
  <c r="G1061" i="5"/>
  <c r="F1061" i="5"/>
  <c r="B1061" i="5"/>
  <c r="H1060" i="5"/>
  <c r="J1060" i="5" s="1"/>
  <c r="G1060" i="5"/>
  <c r="F1060" i="5"/>
  <c r="B1060" i="5"/>
  <c r="H1059" i="5"/>
  <c r="J1059" i="5" s="1"/>
  <c r="G1059" i="5"/>
  <c r="F1059" i="5"/>
  <c r="B1059" i="5"/>
  <c r="H1058" i="5"/>
  <c r="J1058" i="5" s="1"/>
  <c r="G1058" i="5"/>
  <c r="F1058" i="5"/>
  <c r="B1058" i="5"/>
  <c r="H1057" i="5"/>
  <c r="J1057" i="5" s="1"/>
  <c r="G1057" i="5"/>
  <c r="F1057" i="5"/>
  <c r="B1057" i="5"/>
  <c r="H1056" i="5"/>
  <c r="J1056" i="5" s="1"/>
  <c r="G1056" i="5"/>
  <c r="F1056" i="5"/>
  <c r="B1056" i="5"/>
  <c r="H1055" i="5"/>
  <c r="J1055" i="5" s="1"/>
  <c r="G1055" i="5"/>
  <c r="F1055" i="5"/>
  <c r="B1055" i="5"/>
  <c r="H1054" i="5"/>
  <c r="J1054" i="5" s="1"/>
  <c r="G1054" i="5"/>
  <c r="F1054" i="5"/>
  <c r="B1054" i="5"/>
  <c r="H1053" i="5"/>
  <c r="J1053" i="5" s="1"/>
  <c r="G1053" i="5"/>
  <c r="F1053" i="5"/>
  <c r="B1053" i="5"/>
  <c r="H1052" i="5"/>
  <c r="J1052" i="5" s="1"/>
  <c r="G1052" i="5"/>
  <c r="F1052" i="5"/>
  <c r="B1052" i="5"/>
  <c r="H1051" i="5"/>
  <c r="J1051" i="5" s="1"/>
  <c r="G1051" i="5"/>
  <c r="F1051" i="5"/>
  <c r="B1051" i="5"/>
  <c r="H1050" i="5"/>
  <c r="J1050" i="5" s="1"/>
  <c r="G1050" i="5"/>
  <c r="F1050" i="5"/>
  <c r="B1050" i="5"/>
  <c r="H1049" i="5"/>
  <c r="J1049" i="5" s="1"/>
  <c r="G1049" i="5"/>
  <c r="F1049" i="5"/>
  <c r="B1049" i="5"/>
  <c r="H1048" i="5"/>
  <c r="J1048" i="5" s="1"/>
  <c r="G1048" i="5"/>
  <c r="F1048" i="5"/>
  <c r="B1048" i="5"/>
  <c r="H1047" i="5"/>
  <c r="J1047" i="5" s="1"/>
  <c r="G1047" i="5"/>
  <c r="F1047" i="5"/>
  <c r="B1047" i="5"/>
  <c r="H1046" i="5"/>
  <c r="J1046" i="5" s="1"/>
  <c r="G1046" i="5"/>
  <c r="F1046" i="5"/>
  <c r="B1046" i="5"/>
  <c r="H1045" i="5"/>
  <c r="J1045" i="5" s="1"/>
  <c r="G1045" i="5"/>
  <c r="F1045" i="5"/>
  <c r="B1045" i="5"/>
  <c r="H1044" i="5"/>
  <c r="J1044" i="5" s="1"/>
  <c r="G1044" i="5"/>
  <c r="F1044" i="5"/>
  <c r="B1044" i="5"/>
  <c r="H1043" i="5"/>
  <c r="J1043" i="5" s="1"/>
  <c r="G1043" i="5"/>
  <c r="F1043" i="5"/>
  <c r="B1043" i="5"/>
  <c r="H1042" i="5"/>
  <c r="J1042" i="5" s="1"/>
  <c r="G1042" i="5"/>
  <c r="F1042" i="5"/>
  <c r="B1042" i="5"/>
  <c r="H1041" i="5"/>
  <c r="J1041" i="5" s="1"/>
  <c r="G1041" i="5"/>
  <c r="F1041" i="5"/>
  <c r="B1041" i="5"/>
  <c r="H1040" i="5"/>
  <c r="J1040" i="5" s="1"/>
  <c r="G1040" i="5"/>
  <c r="F1040" i="5"/>
  <c r="B1040" i="5"/>
  <c r="H1039" i="5"/>
  <c r="J1039" i="5" s="1"/>
  <c r="G1039" i="5"/>
  <c r="F1039" i="5"/>
  <c r="B1039" i="5"/>
  <c r="H1038" i="5"/>
  <c r="J1038" i="5" s="1"/>
  <c r="G1038" i="5"/>
  <c r="F1038" i="5"/>
  <c r="B1038" i="5"/>
  <c r="H1037" i="5"/>
  <c r="J1037" i="5" s="1"/>
  <c r="G1037" i="5"/>
  <c r="F1037" i="5"/>
  <c r="B1037" i="5"/>
  <c r="H1036" i="5"/>
  <c r="J1036" i="5" s="1"/>
  <c r="G1036" i="5"/>
  <c r="F1036" i="5"/>
  <c r="B1036" i="5"/>
  <c r="H1035" i="5"/>
  <c r="J1035" i="5" s="1"/>
  <c r="G1035" i="5"/>
  <c r="F1035" i="5"/>
  <c r="B1035" i="5"/>
  <c r="H1034" i="5"/>
  <c r="J1034" i="5" s="1"/>
  <c r="G1034" i="5"/>
  <c r="F1034" i="5"/>
  <c r="B1034" i="5"/>
  <c r="H1033" i="5"/>
  <c r="J1033" i="5" s="1"/>
  <c r="G1033" i="5"/>
  <c r="F1033" i="5"/>
  <c r="B1033" i="5"/>
  <c r="H1032" i="5"/>
  <c r="J1032" i="5" s="1"/>
  <c r="G1032" i="5"/>
  <c r="F1032" i="5"/>
  <c r="B1032" i="5"/>
  <c r="H1031" i="5"/>
  <c r="J1031" i="5" s="1"/>
  <c r="G1031" i="5"/>
  <c r="F1031" i="5"/>
  <c r="B1031" i="5"/>
  <c r="H1030" i="5"/>
  <c r="J1030" i="5" s="1"/>
  <c r="G1030" i="5"/>
  <c r="F1030" i="5"/>
  <c r="B1030" i="5"/>
  <c r="H1029" i="5"/>
  <c r="J1029" i="5" s="1"/>
  <c r="G1029" i="5"/>
  <c r="F1029" i="5"/>
  <c r="B1029" i="5"/>
  <c r="H1028" i="5"/>
  <c r="J1028" i="5" s="1"/>
  <c r="G1028" i="5"/>
  <c r="F1028" i="5"/>
  <c r="B1028" i="5"/>
  <c r="H1027" i="5"/>
  <c r="J1027" i="5" s="1"/>
  <c r="G1027" i="5"/>
  <c r="F1027" i="5"/>
  <c r="B1027" i="5"/>
  <c r="H1026" i="5"/>
  <c r="J1026" i="5" s="1"/>
  <c r="G1026" i="5"/>
  <c r="F1026" i="5"/>
  <c r="B1026" i="5"/>
  <c r="H1025" i="5"/>
  <c r="J1025" i="5" s="1"/>
  <c r="G1025" i="5"/>
  <c r="F1025" i="5"/>
  <c r="B1025" i="5"/>
  <c r="H1024" i="5"/>
  <c r="J1024" i="5" s="1"/>
  <c r="G1024" i="5"/>
  <c r="F1024" i="5"/>
  <c r="B1024" i="5"/>
  <c r="H1023" i="5"/>
  <c r="J1023" i="5" s="1"/>
  <c r="G1023" i="5"/>
  <c r="F1023" i="5"/>
  <c r="B1023" i="5"/>
  <c r="H1022" i="5"/>
  <c r="J1022" i="5" s="1"/>
  <c r="G1022" i="5"/>
  <c r="F1022" i="5"/>
  <c r="B1022" i="5"/>
  <c r="H1021" i="5"/>
  <c r="J1021" i="5" s="1"/>
  <c r="G1021" i="5"/>
  <c r="F1021" i="5"/>
  <c r="B1021" i="5"/>
  <c r="H1020" i="5"/>
  <c r="J1020" i="5" s="1"/>
  <c r="G1020" i="5"/>
  <c r="F1020" i="5"/>
  <c r="B1020" i="5"/>
  <c r="H1019" i="5"/>
  <c r="J1019" i="5" s="1"/>
  <c r="G1019" i="5"/>
  <c r="F1019" i="5"/>
  <c r="B1019" i="5"/>
  <c r="H1018" i="5"/>
  <c r="J1018" i="5" s="1"/>
  <c r="G1018" i="5"/>
  <c r="F1018" i="5"/>
  <c r="B1018" i="5"/>
  <c r="H1017" i="5"/>
  <c r="J1017" i="5" s="1"/>
  <c r="G1017" i="5"/>
  <c r="F1017" i="5"/>
  <c r="B1017" i="5"/>
  <c r="H1016" i="5"/>
  <c r="J1016" i="5" s="1"/>
  <c r="G1016" i="5"/>
  <c r="F1016" i="5"/>
  <c r="B1016" i="5"/>
  <c r="H1015" i="5"/>
  <c r="J1015" i="5" s="1"/>
  <c r="G1015" i="5"/>
  <c r="F1015" i="5"/>
  <c r="B1015" i="5"/>
  <c r="H1014" i="5"/>
  <c r="J1014" i="5" s="1"/>
  <c r="G1014" i="5"/>
  <c r="F1014" i="5"/>
  <c r="B1014" i="5"/>
  <c r="H1013" i="5"/>
  <c r="J1013" i="5" s="1"/>
  <c r="G1013" i="5"/>
  <c r="F1013" i="5"/>
  <c r="B1013" i="5"/>
  <c r="H1012" i="5"/>
  <c r="J1012" i="5" s="1"/>
  <c r="G1012" i="5"/>
  <c r="F1012" i="5"/>
  <c r="B1012" i="5"/>
  <c r="H1011" i="5"/>
  <c r="J1011" i="5" s="1"/>
  <c r="G1011" i="5"/>
  <c r="F1011" i="5"/>
  <c r="B1011" i="5"/>
  <c r="H1010" i="5"/>
  <c r="J1010" i="5" s="1"/>
  <c r="G1010" i="5"/>
  <c r="F1010" i="5"/>
  <c r="B1010" i="5"/>
  <c r="H1009" i="5"/>
  <c r="J1009" i="5" s="1"/>
  <c r="G1009" i="5"/>
  <c r="F1009" i="5"/>
  <c r="B1009" i="5"/>
  <c r="H1008" i="5"/>
  <c r="J1008" i="5" s="1"/>
  <c r="G1008" i="5"/>
  <c r="F1008" i="5"/>
  <c r="B1008" i="5"/>
  <c r="H1007" i="5"/>
  <c r="J1007" i="5" s="1"/>
  <c r="G1007" i="5"/>
  <c r="F1007" i="5"/>
  <c r="B1007" i="5"/>
  <c r="H1006" i="5"/>
  <c r="J1006" i="5" s="1"/>
  <c r="G1006" i="5"/>
  <c r="F1006" i="5"/>
  <c r="B1006" i="5"/>
  <c r="H1005" i="5"/>
  <c r="J1005" i="5" s="1"/>
  <c r="G1005" i="5"/>
  <c r="F1005" i="5"/>
  <c r="B1005" i="5"/>
  <c r="H1004" i="5"/>
  <c r="J1004" i="5" s="1"/>
  <c r="G1004" i="5"/>
  <c r="F1004" i="5"/>
  <c r="B1004" i="5"/>
  <c r="H1003" i="5"/>
  <c r="J1003" i="5" s="1"/>
  <c r="G1003" i="5"/>
  <c r="F1003" i="5"/>
  <c r="B1003" i="5"/>
  <c r="H1002" i="5"/>
  <c r="J1002" i="5" s="1"/>
  <c r="G1002" i="5"/>
  <c r="F1002" i="5"/>
  <c r="B1002" i="5"/>
  <c r="H1001" i="5"/>
  <c r="J1001" i="5" s="1"/>
  <c r="G1001" i="5"/>
  <c r="F1001" i="5"/>
  <c r="B1001" i="5"/>
  <c r="H1000" i="5"/>
  <c r="J1000" i="5" s="1"/>
  <c r="G1000" i="5"/>
  <c r="F1000" i="5"/>
  <c r="B1000" i="5"/>
  <c r="H999" i="5"/>
  <c r="J999" i="5" s="1"/>
  <c r="G999" i="5"/>
  <c r="F999" i="5"/>
  <c r="B999" i="5"/>
  <c r="H998" i="5"/>
  <c r="J998" i="5" s="1"/>
  <c r="G998" i="5"/>
  <c r="F998" i="5"/>
  <c r="B998" i="5"/>
  <c r="H997" i="5"/>
  <c r="J997" i="5" s="1"/>
  <c r="G997" i="5"/>
  <c r="F997" i="5"/>
  <c r="B997" i="5"/>
  <c r="H996" i="5"/>
  <c r="J996" i="5" s="1"/>
  <c r="G996" i="5"/>
  <c r="F996" i="5"/>
  <c r="B996" i="5"/>
  <c r="H995" i="5"/>
  <c r="J995" i="5" s="1"/>
  <c r="G995" i="5"/>
  <c r="F995" i="5"/>
  <c r="B995" i="5"/>
  <c r="H994" i="5"/>
  <c r="J994" i="5" s="1"/>
  <c r="G994" i="5"/>
  <c r="F994" i="5"/>
  <c r="B994" i="5"/>
  <c r="H993" i="5"/>
  <c r="J993" i="5" s="1"/>
  <c r="G993" i="5"/>
  <c r="F993" i="5"/>
  <c r="B993" i="5"/>
  <c r="H992" i="5"/>
  <c r="J992" i="5" s="1"/>
  <c r="G992" i="5"/>
  <c r="F992" i="5"/>
  <c r="B992" i="5"/>
  <c r="H991" i="5"/>
  <c r="J991" i="5" s="1"/>
  <c r="G991" i="5"/>
  <c r="F991" i="5"/>
  <c r="B991" i="5"/>
  <c r="H990" i="5"/>
  <c r="J990" i="5" s="1"/>
  <c r="G990" i="5"/>
  <c r="F990" i="5"/>
  <c r="B990" i="5"/>
  <c r="H989" i="5"/>
  <c r="J989" i="5" s="1"/>
  <c r="G989" i="5"/>
  <c r="F989" i="5"/>
  <c r="B989" i="5"/>
  <c r="H988" i="5"/>
  <c r="J988" i="5" s="1"/>
  <c r="G988" i="5"/>
  <c r="F988" i="5"/>
  <c r="B988" i="5"/>
  <c r="H987" i="5"/>
  <c r="J987" i="5" s="1"/>
  <c r="G987" i="5"/>
  <c r="F987" i="5"/>
  <c r="B987" i="5"/>
  <c r="H986" i="5"/>
  <c r="J986" i="5" s="1"/>
  <c r="G986" i="5"/>
  <c r="F986" i="5"/>
  <c r="B986" i="5"/>
  <c r="H985" i="5"/>
  <c r="J985" i="5" s="1"/>
  <c r="G985" i="5"/>
  <c r="F985" i="5"/>
  <c r="B985" i="5"/>
  <c r="H984" i="5"/>
  <c r="J984" i="5" s="1"/>
  <c r="G984" i="5"/>
  <c r="F984" i="5"/>
  <c r="B984" i="5"/>
  <c r="H983" i="5"/>
  <c r="J983" i="5" s="1"/>
  <c r="G983" i="5"/>
  <c r="F983" i="5"/>
  <c r="B983" i="5"/>
  <c r="H982" i="5"/>
  <c r="J982" i="5" s="1"/>
  <c r="G982" i="5"/>
  <c r="F982" i="5"/>
  <c r="B982" i="5"/>
  <c r="H981" i="5"/>
  <c r="J981" i="5" s="1"/>
  <c r="G981" i="5"/>
  <c r="F981" i="5"/>
  <c r="B981" i="5"/>
  <c r="H980" i="5"/>
  <c r="J980" i="5" s="1"/>
  <c r="G980" i="5"/>
  <c r="F980" i="5"/>
  <c r="B980" i="5"/>
  <c r="H979" i="5"/>
  <c r="J979" i="5" s="1"/>
  <c r="G979" i="5"/>
  <c r="F979" i="5"/>
  <c r="B979" i="5"/>
  <c r="H978" i="5"/>
  <c r="J978" i="5" s="1"/>
  <c r="G978" i="5"/>
  <c r="F978" i="5"/>
  <c r="B978" i="5"/>
  <c r="H977" i="5"/>
  <c r="J977" i="5" s="1"/>
  <c r="G977" i="5"/>
  <c r="F977" i="5"/>
  <c r="B977" i="5"/>
  <c r="H976" i="5"/>
  <c r="J976" i="5" s="1"/>
  <c r="G976" i="5"/>
  <c r="F976" i="5"/>
  <c r="B976" i="5"/>
  <c r="H975" i="5"/>
  <c r="J975" i="5" s="1"/>
  <c r="G975" i="5"/>
  <c r="F975" i="5"/>
  <c r="B975" i="5"/>
  <c r="H974" i="5"/>
  <c r="J974" i="5" s="1"/>
  <c r="G974" i="5"/>
  <c r="F974" i="5"/>
  <c r="B974" i="5"/>
  <c r="H973" i="5"/>
  <c r="J973" i="5" s="1"/>
  <c r="G973" i="5"/>
  <c r="F973" i="5"/>
  <c r="B973" i="5"/>
  <c r="H972" i="5"/>
  <c r="J972" i="5" s="1"/>
  <c r="G972" i="5"/>
  <c r="F972" i="5"/>
  <c r="B972" i="5"/>
  <c r="H971" i="5"/>
  <c r="J971" i="5" s="1"/>
  <c r="G971" i="5"/>
  <c r="F971" i="5"/>
  <c r="B971" i="5"/>
  <c r="H970" i="5"/>
  <c r="J970" i="5" s="1"/>
  <c r="G970" i="5"/>
  <c r="F970" i="5"/>
  <c r="B970" i="5"/>
  <c r="H969" i="5"/>
  <c r="J969" i="5" s="1"/>
  <c r="G969" i="5"/>
  <c r="F969" i="5"/>
  <c r="B969" i="5"/>
  <c r="H968" i="5"/>
  <c r="J968" i="5" s="1"/>
  <c r="G968" i="5"/>
  <c r="F968" i="5"/>
  <c r="B968" i="5"/>
  <c r="H967" i="5"/>
  <c r="J967" i="5" s="1"/>
  <c r="G967" i="5"/>
  <c r="F967" i="5"/>
  <c r="B967" i="5"/>
  <c r="H966" i="5"/>
  <c r="J966" i="5" s="1"/>
  <c r="G966" i="5"/>
  <c r="F966" i="5"/>
  <c r="B966" i="5"/>
  <c r="H965" i="5"/>
  <c r="J965" i="5" s="1"/>
  <c r="G965" i="5"/>
  <c r="F965" i="5"/>
  <c r="B965" i="5"/>
  <c r="H964" i="5"/>
  <c r="J964" i="5" s="1"/>
  <c r="G964" i="5"/>
  <c r="F964" i="5"/>
  <c r="B964" i="5"/>
  <c r="H963" i="5"/>
  <c r="J963" i="5" s="1"/>
  <c r="G963" i="5"/>
  <c r="F963" i="5"/>
  <c r="B963" i="5"/>
  <c r="H962" i="5"/>
  <c r="J962" i="5" s="1"/>
  <c r="G962" i="5"/>
  <c r="F962" i="5"/>
  <c r="B962" i="5"/>
  <c r="H961" i="5"/>
  <c r="J961" i="5" s="1"/>
  <c r="G961" i="5"/>
  <c r="F961" i="5"/>
  <c r="B961" i="5"/>
  <c r="H960" i="5"/>
  <c r="J960" i="5" s="1"/>
  <c r="G960" i="5"/>
  <c r="F960" i="5"/>
  <c r="B960" i="5"/>
  <c r="H959" i="5"/>
  <c r="J959" i="5" s="1"/>
  <c r="G959" i="5"/>
  <c r="F959" i="5"/>
  <c r="B959" i="5"/>
  <c r="H958" i="5"/>
  <c r="J958" i="5" s="1"/>
  <c r="G958" i="5"/>
  <c r="F958" i="5"/>
  <c r="B958" i="5"/>
  <c r="H957" i="5"/>
  <c r="J957" i="5" s="1"/>
  <c r="G957" i="5"/>
  <c r="F957" i="5"/>
  <c r="B957" i="5"/>
  <c r="H956" i="5"/>
  <c r="J956" i="5" s="1"/>
  <c r="G956" i="5"/>
  <c r="F956" i="5"/>
  <c r="B956" i="5"/>
  <c r="H955" i="5"/>
  <c r="J955" i="5" s="1"/>
  <c r="G955" i="5"/>
  <c r="F955" i="5"/>
  <c r="B955" i="5"/>
  <c r="H954" i="5"/>
  <c r="J954" i="5" s="1"/>
  <c r="G954" i="5"/>
  <c r="F954" i="5"/>
  <c r="B954" i="5"/>
  <c r="H953" i="5"/>
  <c r="J953" i="5" s="1"/>
  <c r="G953" i="5"/>
  <c r="F953" i="5"/>
  <c r="B953" i="5"/>
  <c r="H952" i="5"/>
  <c r="J952" i="5" s="1"/>
  <c r="G952" i="5"/>
  <c r="F952" i="5"/>
  <c r="B952" i="5"/>
  <c r="H951" i="5"/>
  <c r="J951" i="5" s="1"/>
  <c r="G951" i="5"/>
  <c r="F951" i="5"/>
  <c r="B951" i="5"/>
  <c r="H950" i="5"/>
  <c r="J950" i="5" s="1"/>
  <c r="G950" i="5"/>
  <c r="F950" i="5"/>
  <c r="B950" i="5"/>
  <c r="H949" i="5"/>
  <c r="J949" i="5" s="1"/>
  <c r="G949" i="5"/>
  <c r="F949" i="5"/>
  <c r="B949" i="5"/>
  <c r="H948" i="5"/>
  <c r="J948" i="5" s="1"/>
  <c r="G948" i="5"/>
  <c r="F948" i="5"/>
  <c r="B948" i="5"/>
  <c r="H947" i="5"/>
  <c r="J947" i="5" s="1"/>
  <c r="G947" i="5"/>
  <c r="F947" i="5"/>
  <c r="B947" i="5"/>
  <c r="H946" i="5"/>
  <c r="J946" i="5" s="1"/>
  <c r="G946" i="5"/>
  <c r="F946" i="5"/>
  <c r="B946" i="5"/>
  <c r="H945" i="5"/>
  <c r="J945" i="5" s="1"/>
  <c r="G945" i="5"/>
  <c r="F945" i="5"/>
  <c r="B945" i="5"/>
  <c r="H944" i="5"/>
  <c r="J944" i="5" s="1"/>
  <c r="G944" i="5"/>
  <c r="F944" i="5"/>
  <c r="B944" i="5"/>
  <c r="H943" i="5"/>
  <c r="J943" i="5" s="1"/>
  <c r="G943" i="5"/>
  <c r="F943" i="5"/>
  <c r="B943" i="5"/>
  <c r="H942" i="5"/>
  <c r="J942" i="5" s="1"/>
  <c r="G942" i="5"/>
  <c r="F942" i="5"/>
  <c r="B942" i="5"/>
  <c r="H941" i="5"/>
  <c r="J941" i="5" s="1"/>
  <c r="G941" i="5"/>
  <c r="F941" i="5"/>
  <c r="B941" i="5"/>
  <c r="H940" i="5"/>
  <c r="J940" i="5" s="1"/>
  <c r="G940" i="5"/>
  <c r="F940" i="5"/>
  <c r="B940" i="5"/>
  <c r="H939" i="5"/>
  <c r="J939" i="5" s="1"/>
  <c r="G939" i="5"/>
  <c r="F939" i="5"/>
  <c r="B939" i="5"/>
  <c r="H938" i="5"/>
  <c r="J938" i="5" s="1"/>
  <c r="G938" i="5"/>
  <c r="F938" i="5"/>
  <c r="B938" i="5"/>
  <c r="H937" i="5"/>
  <c r="J937" i="5" s="1"/>
  <c r="G937" i="5"/>
  <c r="F937" i="5"/>
  <c r="B937" i="5"/>
  <c r="H936" i="5"/>
  <c r="J936" i="5" s="1"/>
  <c r="G936" i="5"/>
  <c r="F936" i="5"/>
  <c r="B936" i="5"/>
  <c r="H935" i="5"/>
  <c r="J935" i="5" s="1"/>
  <c r="G935" i="5"/>
  <c r="F935" i="5"/>
  <c r="B935" i="5"/>
  <c r="H934" i="5"/>
  <c r="J934" i="5" s="1"/>
  <c r="G934" i="5"/>
  <c r="F934" i="5"/>
  <c r="B934" i="5"/>
  <c r="H933" i="5"/>
  <c r="J933" i="5" s="1"/>
  <c r="G933" i="5"/>
  <c r="F933" i="5"/>
  <c r="B933" i="5"/>
  <c r="H932" i="5"/>
  <c r="J932" i="5" s="1"/>
  <c r="G932" i="5"/>
  <c r="F932" i="5"/>
  <c r="B932" i="5"/>
  <c r="H931" i="5"/>
  <c r="J931" i="5" s="1"/>
  <c r="G931" i="5"/>
  <c r="F931" i="5"/>
  <c r="B931" i="5"/>
  <c r="H930" i="5"/>
  <c r="J930" i="5" s="1"/>
  <c r="G930" i="5"/>
  <c r="F930" i="5"/>
  <c r="B930" i="5"/>
  <c r="H929" i="5"/>
  <c r="J929" i="5" s="1"/>
  <c r="G929" i="5"/>
  <c r="F929" i="5"/>
  <c r="B929" i="5"/>
  <c r="H928" i="5"/>
  <c r="J928" i="5" s="1"/>
  <c r="G928" i="5"/>
  <c r="F928" i="5"/>
  <c r="B928" i="5"/>
  <c r="H927" i="5"/>
  <c r="J927" i="5" s="1"/>
  <c r="G927" i="5"/>
  <c r="F927" i="5"/>
  <c r="B927" i="5"/>
  <c r="H926" i="5"/>
  <c r="J926" i="5" s="1"/>
  <c r="G926" i="5"/>
  <c r="F926" i="5"/>
  <c r="B926" i="5"/>
  <c r="H925" i="5"/>
  <c r="J925" i="5" s="1"/>
  <c r="G925" i="5"/>
  <c r="F925" i="5"/>
  <c r="B925" i="5"/>
  <c r="H924" i="5"/>
  <c r="J924" i="5" s="1"/>
  <c r="G924" i="5"/>
  <c r="F924" i="5"/>
  <c r="B924" i="5"/>
  <c r="H923" i="5"/>
  <c r="J923" i="5" s="1"/>
  <c r="G923" i="5"/>
  <c r="F923" i="5"/>
  <c r="B923" i="5"/>
  <c r="H922" i="5"/>
  <c r="J922" i="5" s="1"/>
  <c r="G922" i="5"/>
  <c r="F922" i="5"/>
  <c r="B922" i="5"/>
  <c r="H921" i="5"/>
  <c r="J921" i="5" s="1"/>
  <c r="G921" i="5"/>
  <c r="F921" i="5"/>
  <c r="B921" i="5"/>
  <c r="H920" i="5"/>
  <c r="J920" i="5" s="1"/>
  <c r="G920" i="5"/>
  <c r="F920" i="5"/>
  <c r="B920" i="5"/>
  <c r="H919" i="5"/>
  <c r="J919" i="5" s="1"/>
  <c r="G919" i="5"/>
  <c r="F919" i="5"/>
  <c r="B919" i="5"/>
  <c r="H918" i="5"/>
  <c r="J918" i="5" s="1"/>
  <c r="G918" i="5"/>
  <c r="F918" i="5"/>
  <c r="B918" i="5"/>
  <c r="H917" i="5"/>
  <c r="J917" i="5" s="1"/>
  <c r="G917" i="5"/>
  <c r="F917" i="5"/>
  <c r="B917" i="5"/>
  <c r="H916" i="5"/>
  <c r="J916" i="5" s="1"/>
  <c r="G916" i="5"/>
  <c r="F916" i="5"/>
  <c r="B916" i="5"/>
  <c r="H915" i="5"/>
  <c r="J915" i="5" s="1"/>
  <c r="G915" i="5"/>
  <c r="F915" i="5"/>
  <c r="B915" i="5"/>
  <c r="H914" i="5"/>
  <c r="J914" i="5" s="1"/>
  <c r="G914" i="5"/>
  <c r="F914" i="5"/>
  <c r="B914" i="5"/>
  <c r="H913" i="5"/>
  <c r="J913" i="5" s="1"/>
  <c r="G913" i="5"/>
  <c r="F913" i="5"/>
  <c r="B913" i="5"/>
  <c r="H912" i="5"/>
  <c r="J912" i="5" s="1"/>
  <c r="G912" i="5"/>
  <c r="F912" i="5"/>
  <c r="B912" i="5"/>
  <c r="H911" i="5"/>
  <c r="J911" i="5" s="1"/>
  <c r="G911" i="5"/>
  <c r="F911" i="5"/>
  <c r="B911" i="5"/>
  <c r="H910" i="5"/>
  <c r="J910" i="5" s="1"/>
  <c r="G910" i="5"/>
  <c r="F910" i="5"/>
  <c r="B910" i="5"/>
  <c r="H909" i="5"/>
  <c r="J909" i="5" s="1"/>
  <c r="G909" i="5"/>
  <c r="F909" i="5"/>
  <c r="B909" i="5"/>
  <c r="H908" i="5"/>
  <c r="J908" i="5" s="1"/>
  <c r="G908" i="5"/>
  <c r="F908" i="5"/>
  <c r="B908" i="5"/>
  <c r="H907" i="5"/>
  <c r="J907" i="5" s="1"/>
  <c r="G907" i="5"/>
  <c r="F907" i="5"/>
  <c r="B907" i="5"/>
  <c r="H906" i="5"/>
  <c r="J906" i="5" s="1"/>
  <c r="G906" i="5"/>
  <c r="F906" i="5"/>
  <c r="B906" i="5"/>
  <c r="H905" i="5"/>
  <c r="J905" i="5" s="1"/>
  <c r="G905" i="5"/>
  <c r="F905" i="5"/>
  <c r="B905" i="5"/>
  <c r="H904" i="5"/>
  <c r="J904" i="5" s="1"/>
  <c r="G904" i="5"/>
  <c r="F904" i="5"/>
  <c r="B904" i="5"/>
  <c r="H903" i="5"/>
  <c r="J903" i="5" s="1"/>
  <c r="G903" i="5"/>
  <c r="F903" i="5"/>
  <c r="B903" i="5"/>
  <c r="H902" i="5"/>
  <c r="J902" i="5" s="1"/>
  <c r="G902" i="5"/>
  <c r="F902" i="5"/>
  <c r="B902" i="5"/>
  <c r="H901" i="5"/>
  <c r="J901" i="5" s="1"/>
  <c r="G901" i="5"/>
  <c r="F901" i="5"/>
  <c r="B901" i="5"/>
  <c r="H900" i="5"/>
  <c r="J900" i="5" s="1"/>
  <c r="G900" i="5"/>
  <c r="F900" i="5"/>
  <c r="B900" i="5"/>
  <c r="H899" i="5"/>
  <c r="J899" i="5" s="1"/>
  <c r="G899" i="5"/>
  <c r="F899" i="5"/>
  <c r="B899" i="5"/>
  <c r="H898" i="5"/>
  <c r="J898" i="5" s="1"/>
  <c r="G898" i="5"/>
  <c r="F898" i="5"/>
  <c r="B898" i="5"/>
  <c r="H897" i="5"/>
  <c r="J897" i="5" s="1"/>
  <c r="G897" i="5"/>
  <c r="F897" i="5"/>
  <c r="B897" i="5"/>
  <c r="H896" i="5"/>
  <c r="J896" i="5" s="1"/>
  <c r="G896" i="5"/>
  <c r="F896" i="5"/>
  <c r="B896" i="5"/>
  <c r="H895" i="5"/>
  <c r="J895" i="5" s="1"/>
  <c r="G895" i="5"/>
  <c r="F895" i="5"/>
  <c r="B895" i="5"/>
  <c r="H894" i="5"/>
  <c r="J894" i="5" s="1"/>
  <c r="G894" i="5"/>
  <c r="F894" i="5"/>
  <c r="B894" i="5"/>
  <c r="H893" i="5"/>
  <c r="J893" i="5" s="1"/>
  <c r="G893" i="5"/>
  <c r="F893" i="5"/>
  <c r="B893" i="5"/>
  <c r="H892" i="5"/>
  <c r="J892" i="5" s="1"/>
  <c r="G892" i="5"/>
  <c r="F892" i="5"/>
  <c r="B892" i="5"/>
  <c r="H891" i="5"/>
  <c r="J891" i="5" s="1"/>
  <c r="G891" i="5"/>
  <c r="F891" i="5"/>
  <c r="B891" i="5"/>
  <c r="H890" i="5"/>
  <c r="J890" i="5" s="1"/>
  <c r="G890" i="5"/>
  <c r="F890" i="5"/>
  <c r="B890" i="5"/>
  <c r="H889" i="5"/>
  <c r="J889" i="5" s="1"/>
  <c r="G889" i="5"/>
  <c r="F889" i="5"/>
  <c r="B889" i="5"/>
  <c r="H888" i="5"/>
  <c r="J888" i="5" s="1"/>
  <c r="G888" i="5"/>
  <c r="F888" i="5"/>
  <c r="B888" i="5"/>
  <c r="H887" i="5"/>
  <c r="J887" i="5" s="1"/>
  <c r="G887" i="5"/>
  <c r="F887" i="5"/>
  <c r="B887" i="5"/>
  <c r="H886" i="5"/>
  <c r="J886" i="5" s="1"/>
  <c r="G886" i="5"/>
  <c r="F886" i="5"/>
  <c r="B886" i="5"/>
  <c r="H885" i="5"/>
  <c r="J885" i="5" s="1"/>
  <c r="G885" i="5"/>
  <c r="F885" i="5"/>
  <c r="B885" i="5"/>
  <c r="H884" i="5"/>
  <c r="J884" i="5" s="1"/>
  <c r="G884" i="5"/>
  <c r="F884" i="5"/>
  <c r="B884" i="5"/>
  <c r="H883" i="5"/>
  <c r="J883" i="5" s="1"/>
  <c r="G883" i="5"/>
  <c r="F883" i="5"/>
  <c r="B883" i="5"/>
  <c r="H882" i="5"/>
  <c r="J882" i="5" s="1"/>
  <c r="G882" i="5"/>
  <c r="F882" i="5"/>
  <c r="B882" i="5"/>
  <c r="H881" i="5"/>
  <c r="J881" i="5" s="1"/>
  <c r="G881" i="5"/>
  <c r="F881" i="5"/>
  <c r="B881" i="5"/>
  <c r="H880" i="5"/>
  <c r="J880" i="5" s="1"/>
  <c r="G880" i="5"/>
  <c r="F880" i="5"/>
  <c r="B880" i="5"/>
  <c r="H879" i="5"/>
  <c r="J879" i="5" s="1"/>
  <c r="G879" i="5"/>
  <c r="F879" i="5"/>
  <c r="B879" i="5"/>
  <c r="H878" i="5"/>
  <c r="J878" i="5" s="1"/>
  <c r="G878" i="5"/>
  <c r="F878" i="5"/>
  <c r="B878" i="5"/>
  <c r="H877" i="5"/>
  <c r="J877" i="5" s="1"/>
  <c r="G877" i="5"/>
  <c r="F877" i="5"/>
  <c r="B877" i="5"/>
  <c r="H876" i="5"/>
  <c r="J876" i="5" s="1"/>
  <c r="G876" i="5"/>
  <c r="F876" i="5"/>
  <c r="B876" i="5"/>
  <c r="H875" i="5"/>
  <c r="J875" i="5" s="1"/>
  <c r="G875" i="5"/>
  <c r="F875" i="5"/>
  <c r="B875" i="5"/>
  <c r="H874" i="5"/>
  <c r="J874" i="5" s="1"/>
  <c r="G874" i="5"/>
  <c r="F874" i="5"/>
  <c r="B874" i="5"/>
  <c r="H873" i="5"/>
  <c r="J873" i="5" s="1"/>
  <c r="G873" i="5"/>
  <c r="F873" i="5"/>
  <c r="B873" i="5"/>
  <c r="H872" i="5"/>
  <c r="J872" i="5" s="1"/>
  <c r="G872" i="5"/>
  <c r="F872" i="5"/>
  <c r="B872" i="5"/>
  <c r="H871" i="5"/>
  <c r="J871" i="5" s="1"/>
  <c r="G871" i="5"/>
  <c r="F871" i="5"/>
  <c r="B871" i="5"/>
  <c r="H870" i="5"/>
  <c r="J870" i="5" s="1"/>
  <c r="G870" i="5"/>
  <c r="F870" i="5"/>
  <c r="B870" i="5"/>
  <c r="H869" i="5"/>
  <c r="J869" i="5" s="1"/>
  <c r="G869" i="5"/>
  <c r="F869" i="5"/>
  <c r="B869" i="5"/>
  <c r="H868" i="5"/>
  <c r="J868" i="5" s="1"/>
  <c r="G868" i="5"/>
  <c r="F868" i="5"/>
  <c r="B868" i="5"/>
  <c r="H867" i="5"/>
  <c r="J867" i="5" s="1"/>
  <c r="G867" i="5"/>
  <c r="F867" i="5"/>
  <c r="B867" i="5"/>
  <c r="H866" i="5"/>
  <c r="J866" i="5" s="1"/>
  <c r="G866" i="5"/>
  <c r="F866" i="5"/>
  <c r="B866" i="5"/>
  <c r="H865" i="5"/>
  <c r="J865" i="5" s="1"/>
  <c r="G865" i="5"/>
  <c r="F865" i="5"/>
  <c r="B865" i="5"/>
  <c r="H864" i="5"/>
  <c r="J864" i="5" s="1"/>
  <c r="G864" i="5"/>
  <c r="F864" i="5"/>
  <c r="B864" i="5"/>
  <c r="H863" i="5"/>
  <c r="J863" i="5" s="1"/>
  <c r="G863" i="5"/>
  <c r="F863" i="5"/>
  <c r="B863" i="5"/>
  <c r="H862" i="5"/>
  <c r="J862" i="5" s="1"/>
  <c r="G862" i="5"/>
  <c r="F862" i="5"/>
  <c r="B862" i="5"/>
  <c r="H861" i="5"/>
  <c r="J861" i="5" s="1"/>
  <c r="G861" i="5"/>
  <c r="F861" i="5"/>
  <c r="B861" i="5"/>
  <c r="H860" i="5"/>
  <c r="J860" i="5" s="1"/>
  <c r="G860" i="5"/>
  <c r="F860" i="5"/>
  <c r="B860" i="5"/>
  <c r="H859" i="5"/>
  <c r="J859" i="5" s="1"/>
  <c r="G859" i="5"/>
  <c r="F859" i="5"/>
  <c r="B859" i="5"/>
  <c r="H858" i="5"/>
  <c r="J858" i="5" s="1"/>
  <c r="G858" i="5"/>
  <c r="F858" i="5"/>
  <c r="B858" i="5"/>
  <c r="H857" i="5"/>
  <c r="J857" i="5" s="1"/>
  <c r="G857" i="5"/>
  <c r="F857" i="5"/>
  <c r="B857" i="5"/>
  <c r="H856" i="5"/>
  <c r="J856" i="5" s="1"/>
  <c r="G856" i="5"/>
  <c r="F856" i="5"/>
  <c r="B856" i="5"/>
  <c r="H855" i="5"/>
  <c r="J855" i="5" s="1"/>
  <c r="G855" i="5"/>
  <c r="F855" i="5"/>
  <c r="B855" i="5"/>
  <c r="H854" i="5"/>
  <c r="J854" i="5" s="1"/>
  <c r="G854" i="5"/>
  <c r="F854" i="5"/>
  <c r="B854" i="5"/>
  <c r="H853" i="5"/>
  <c r="J853" i="5" s="1"/>
  <c r="G853" i="5"/>
  <c r="F853" i="5"/>
  <c r="B853" i="5"/>
  <c r="H852" i="5"/>
  <c r="J852" i="5" s="1"/>
  <c r="G852" i="5"/>
  <c r="F852" i="5"/>
  <c r="B852" i="5"/>
  <c r="H851" i="5"/>
  <c r="J851" i="5" s="1"/>
  <c r="G851" i="5"/>
  <c r="F851" i="5"/>
  <c r="B851" i="5"/>
  <c r="H850" i="5"/>
  <c r="J850" i="5" s="1"/>
  <c r="G850" i="5"/>
  <c r="F850" i="5"/>
  <c r="B850" i="5"/>
  <c r="H849" i="5"/>
  <c r="J849" i="5" s="1"/>
  <c r="G849" i="5"/>
  <c r="F849" i="5"/>
  <c r="B849" i="5"/>
  <c r="H848" i="5"/>
  <c r="J848" i="5" s="1"/>
  <c r="G848" i="5"/>
  <c r="F848" i="5"/>
  <c r="B848" i="5"/>
  <c r="H847" i="5"/>
  <c r="J847" i="5" s="1"/>
  <c r="G847" i="5"/>
  <c r="F847" i="5"/>
  <c r="B847" i="5"/>
  <c r="H846" i="5"/>
  <c r="J846" i="5" s="1"/>
  <c r="G846" i="5"/>
  <c r="F846" i="5"/>
  <c r="B846" i="5"/>
  <c r="H845" i="5"/>
  <c r="J845" i="5" s="1"/>
  <c r="G845" i="5"/>
  <c r="F845" i="5"/>
  <c r="B845" i="5"/>
  <c r="H844" i="5"/>
  <c r="J844" i="5" s="1"/>
  <c r="G844" i="5"/>
  <c r="F844" i="5"/>
  <c r="B844" i="5"/>
  <c r="H843" i="5"/>
  <c r="J843" i="5" s="1"/>
  <c r="G843" i="5"/>
  <c r="F843" i="5"/>
  <c r="B843" i="5"/>
  <c r="H842" i="5"/>
  <c r="J842" i="5" s="1"/>
  <c r="G842" i="5"/>
  <c r="F842" i="5"/>
  <c r="B842" i="5"/>
  <c r="H841" i="5"/>
  <c r="J841" i="5" s="1"/>
  <c r="G841" i="5"/>
  <c r="F841" i="5"/>
  <c r="B841" i="5"/>
  <c r="H840" i="5"/>
  <c r="J840" i="5" s="1"/>
  <c r="G840" i="5"/>
  <c r="F840" i="5"/>
  <c r="B840" i="5"/>
  <c r="H839" i="5"/>
  <c r="J839" i="5" s="1"/>
  <c r="G839" i="5"/>
  <c r="F839" i="5"/>
  <c r="B839" i="5"/>
  <c r="H838" i="5"/>
  <c r="J838" i="5" s="1"/>
  <c r="G838" i="5"/>
  <c r="F838" i="5"/>
  <c r="B838" i="5"/>
  <c r="H837" i="5"/>
  <c r="J837" i="5" s="1"/>
  <c r="G837" i="5"/>
  <c r="F837" i="5"/>
  <c r="B837" i="5"/>
  <c r="H836" i="5"/>
  <c r="J836" i="5" s="1"/>
  <c r="G836" i="5"/>
  <c r="F836" i="5"/>
  <c r="B836" i="5"/>
  <c r="H835" i="5"/>
  <c r="J835" i="5" s="1"/>
  <c r="G835" i="5"/>
  <c r="F835" i="5"/>
  <c r="B835" i="5"/>
  <c r="H834" i="5"/>
  <c r="J834" i="5" s="1"/>
  <c r="G834" i="5"/>
  <c r="F834" i="5"/>
  <c r="B834" i="5"/>
  <c r="H833" i="5"/>
  <c r="J833" i="5" s="1"/>
  <c r="G833" i="5"/>
  <c r="F833" i="5"/>
  <c r="B833" i="5"/>
  <c r="H832" i="5"/>
  <c r="J832" i="5" s="1"/>
  <c r="G832" i="5"/>
  <c r="F832" i="5"/>
  <c r="B832" i="5"/>
  <c r="H831" i="5"/>
  <c r="J831" i="5" s="1"/>
  <c r="G831" i="5"/>
  <c r="F831" i="5"/>
  <c r="B831" i="5"/>
  <c r="H830" i="5"/>
  <c r="J830" i="5" s="1"/>
  <c r="G830" i="5"/>
  <c r="F830" i="5"/>
  <c r="B830" i="5"/>
  <c r="H829" i="5"/>
  <c r="J829" i="5" s="1"/>
  <c r="G829" i="5"/>
  <c r="F829" i="5"/>
  <c r="B829" i="5"/>
  <c r="H828" i="5"/>
  <c r="J828" i="5" s="1"/>
  <c r="G828" i="5"/>
  <c r="F828" i="5"/>
  <c r="B828" i="5"/>
  <c r="H827" i="5"/>
  <c r="J827" i="5" s="1"/>
  <c r="G827" i="5"/>
  <c r="F827" i="5"/>
  <c r="B827" i="5"/>
  <c r="H826" i="5"/>
  <c r="J826" i="5" s="1"/>
  <c r="G826" i="5"/>
  <c r="F826" i="5"/>
  <c r="B826" i="5"/>
  <c r="H825" i="5"/>
  <c r="J825" i="5" s="1"/>
  <c r="G825" i="5"/>
  <c r="F825" i="5"/>
  <c r="B825" i="5"/>
  <c r="H824" i="5"/>
  <c r="J824" i="5" s="1"/>
  <c r="G824" i="5"/>
  <c r="F824" i="5"/>
  <c r="B824" i="5"/>
  <c r="H823" i="5"/>
  <c r="J823" i="5" s="1"/>
  <c r="G823" i="5"/>
  <c r="F823" i="5"/>
  <c r="B823" i="5"/>
  <c r="H822" i="5"/>
  <c r="J822" i="5" s="1"/>
  <c r="G822" i="5"/>
  <c r="F822" i="5"/>
  <c r="B822" i="5"/>
  <c r="H821" i="5"/>
  <c r="J821" i="5" s="1"/>
  <c r="G821" i="5"/>
  <c r="F821" i="5"/>
  <c r="B821" i="5"/>
  <c r="H820" i="5"/>
  <c r="J820" i="5" s="1"/>
  <c r="G820" i="5"/>
  <c r="F820" i="5"/>
  <c r="B820" i="5"/>
  <c r="H819" i="5"/>
  <c r="J819" i="5" s="1"/>
  <c r="G819" i="5"/>
  <c r="F819" i="5"/>
  <c r="B819" i="5"/>
  <c r="H818" i="5"/>
  <c r="J818" i="5" s="1"/>
  <c r="G818" i="5"/>
  <c r="F818" i="5"/>
  <c r="B818" i="5"/>
  <c r="H817" i="5"/>
  <c r="J817" i="5" s="1"/>
  <c r="G817" i="5"/>
  <c r="F817" i="5"/>
  <c r="B817" i="5"/>
  <c r="H816" i="5"/>
  <c r="J816" i="5" s="1"/>
  <c r="G816" i="5"/>
  <c r="F816" i="5"/>
  <c r="B816" i="5"/>
  <c r="H815" i="5"/>
  <c r="J815" i="5" s="1"/>
  <c r="G815" i="5"/>
  <c r="F815" i="5"/>
  <c r="B815" i="5"/>
  <c r="H814" i="5"/>
  <c r="J814" i="5" s="1"/>
  <c r="G814" i="5"/>
  <c r="F814" i="5"/>
  <c r="B814" i="5"/>
  <c r="H813" i="5"/>
  <c r="J813" i="5" s="1"/>
  <c r="G813" i="5"/>
  <c r="F813" i="5"/>
  <c r="B813" i="5"/>
  <c r="H812" i="5"/>
  <c r="J812" i="5" s="1"/>
  <c r="G812" i="5"/>
  <c r="F812" i="5"/>
  <c r="B812" i="5"/>
  <c r="H811" i="5"/>
  <c r="J811" i="5" s="1"/>
  <c r="G811" i="5"/>
  <c r="F811" i="5"/>
  <c r="B811" i="5"/>
  <c r="H810" i="5"/>
  <c r="J810" i="5" s="1"/>
  <c r="G810" i="5"/>
  <c r="F810" i="5"/>
  <c r="B810" i="5"/>
  <c r="H809" i="5"/>
  <c r="J809" i="5" s="1"/>
  <c r="G809" i="5"/>
  <c r="F809" i="5"/>
  <c r="B809" i="5"/>
  <c r="H808" i="5"/>
  <c r="J808" i="5" s="1"/>
  <c r="G808" i="5"/>
  <c r="F808" i="5"/>
  <c r="B808" i="5"/>
  <c r="H807" i="5"/>
  <c r="J807" i="5" s="1"/>
  <c r="G807" i="5"/>
  <c r="F807" i="5"/>
  <c r="B807" i="5"/>
  <c r="H806" i="5"/>
  <c r="J806" i="5" s="1"/>
  <c r="G806" i="5"/>
  <c r="F806" i="5"/>
  <c r="B806" i="5"/>
  <c r="H805" i="5"/>
  <c r="J805" i="5" s="1"/>
  <c r="G805" i="5"/>
  <c r="F805" i="5"/>
  <c r="B805" i="5"/>
  <c r="H804" i="5"/>
  <c r="J804" i="5" s="1"/>
  <c r="G804" i="5"/>
  <c r="F804" i="5"/>
  <c r="B804" i="5"/>
  <c r="H803" i="5"/>
  <c r="J803" i="5" s="1"/>
  <c r="G803" i="5"/>
  <c r="F803" i="5"/>
  <c r="B803" i="5"/>
  <c r="H802" i="5"/>
  <c r="J802" i="5" s="1"/>
  <c r="G802" i="5"/>
  <c r="F802" i="5"/>
  <c r="B802" i="5"/>
  <c r="H801" i="5"/>
  <c r="J801" i="5" s="1"/>
  <c r="G801" i="5"/>
  <c r="F801" i="5"/>
  <c r="B801" i="5"/>
  <c r="H800" i="5"/>
  <c r="J800" i="5" s="1"/>
  <c r="G800" i="5"/>
  <c r="F800" i="5"/>
  <c r="B800" i="5"/>
  <c r="H799" i="5"/>
  <c r="J799" i="5" s="1"/>
  <c r="G799" i="5"/>
  <c r="F799" i="5"/>
  <c r="B799" i="5"/>
  <c r="H798" i="5"/>
  <c r="J798" i="5" s="1"/>
  <c r="G798" i="5"/>
  <c r="F798" i="5"/>
  <c r="B798" i="5"/>
  <c r="H797" i="5"/>
  <c r="J797" i="5" s="1"/>
  <c r="G797" i="5"/>
  <c r="F797" i="5"/>
  <c r="B797" i="5"/>
  <c r="H796" i="5"/>
  <c r="J796" i="5" s="1"/>
  <c r="G796" i="5"/>
  <c r="F796" i="5"/>
  <c r="B796" i="5"/>
  <c r="H795" i="5"/>
  <c r="J795" i="5" s="1"/>
  <c r="G795" i="5"/>
  <c r="F795" i="5"/>
  <c r="B795" i="5"/>
  <c r="H794" i="5"/>
  <c r="J794" i="5" s="1"/>
  <c r="G794" i="5"/>
  <c r="F794" i="5"/>
  <c r="B794" i="5"/>
  <c r="H793" i="5"/>
  <c r="J793" i="5" s="1"/>
  <c r="G793" i="5"/>
  <c r="F793" i="5"/>
  <c r="B793" i="5"/>
  <c r="H792" i="5"/>
  <c r="J792" i="5" s="1"/>
  <c r="G792" i="5"/>
  <c r="F792" i="5"/>
  <c r="B792" i="5"/>
  <c r="H791" i="5"/>
  <c r="J791" i="5" s="1"/>
  <c r="G791" i="5"/>
  <c r="F791" i="5"/>
  <c r="B791" i="5"/>
  <c r="H790" i="5"/>
  <c r="J790" i="5" s="1"/>
  <c r="G790" i="5"/>
  <c r="F790" i="5"/>
  <c r="B790" i="5"/>
  <c r="H789" i="5"/>
  <c r="J789" i="5" s="1"/>
  <c r="G789" i="5"/>
  <c r="F789" i="5"/>
  <c r="B789" i="5"/>
  <c r="H788" i="5"/>
  <c r="J788" i="5" s="1"/>
  <c r="G788" i="5"/>
  <c r="F788" i="5"/>
  <c r="B788" i="5"/>
  <c r="H787" i="5"/>
  <c r="J787" i="5" s="1"/>
  <c r="G787" i="5"/>
  <c r="F787" i="5"/>
  <c r="B787" i="5"/>
  <c r="H786" i="5"/>
  <c r="J786" i="5" s="1"/>
  <c r="G786" i="5"/>
  <c r="F786" i="5"/>
  <c r="B786" i="5"/>
  <c r="H785" i="5"/>
  <c r="J785" i="5" s="1"/>
  <c r="G785" i="5"/>
  <c r="F785" i="5"/>
  <c r="B785" i="5"/>
  <c r="H784" i="5"/>
  <c r="J784" i="5" s="1"/>
  <c r="G784" i="5"/>
  <c r="F784" i="5"/>
  <c r="B784" i="5"/>
  <c r="H783" i="5"/>
  <c r="J783" i="5" s="1"/>
  <c r="G783" i="5"/>
  <c r="F783" i="5"/>
  <c r="B783" i="5"/>
  <c r="H782" i="5"/>
  <c r="J782" i="5" s="1"/>
  <c r="G782" i="5"/>
  <c r="F782" i="5"/>
  <c r="B782" i="5"/>
  <c r="H781" i="5"/>
  <c r="J781" i="5" s="1"/>
  <c r="G781" i="5"/>
  <c r="F781" i="5"/>
  <c r="B781" i="5"/>
  <c r="H780" i="5"/>
  <c r="J780" i="5" s="1"/>
  <c r="G780" i="5"/>
  <c r="F780" i="5"/>
  <c r="B780" i="5"/>
  <c r="H779" i="5"/>
  <c r="J779" i="5" s="1"/>
  <c r="G779" i="5"/>
  <c r="F779" i="5"/>
  <c r="B779" i="5"/>
  <c r="H778" i="5"/>
  <c r="J778" i="5" s="1"/>
  <c r="G778" i="5"/>
  <c r="F778" i="5"/>
  <c r="B778" i="5"/>
  <c r="H777" i="5"/>
  <c r="J777" i="5" s="1"/>
  <c r="G777" i="5"/>
  <c r="F777" i="5"/>
  <c r="B777" i="5"/>
  <c r="H776" i="5"/>
  <c r="J776" i="5" s="1"/>
  <c r="G776" i="5"/>
  <c r="F776" i="5"/>
  <c r="B776" i="5"/>
  <c r="H775" i="5"/>
  <c r="J775" i="5" s="1"/>
  <c r="G775" i="5"/>
  <c r="F775" i="5"/>
  <c r="B775" i="5"/>
  <c r="H774" i="5"/>
  <c r="J774" i="5" s="1"/>
  <c r="G774" i="5"/>
  <c r="F774" i="5"/>
  <c r="B774" i="5"/>
  <c r="H773" i="5"/>
  <c r="J773" i="5" s="1"/>
  <c r="G773" i="5"/>
  <c r="F773" i="5"/>
  <c r="B773" i="5"/>
  <c r="H772" i="5"/>
  <c r="J772" i="5" s="1"/>
  <c r="G772" i="5"/>
  <c r="F772" i="5"/>
  <c r="B772" i="5"/>
  <c r="H771" i="5"/>
  <c r="J771" i="5" s="1"/>
  <c r="G771" i="5"/>
  <c r="F771" i="5"/>
  <c r="B771" i="5"/>
  <c r="H770" i="5"/>
  <c r="J770" i="5" s="1"/>
  <c r="G770" i="5"/>
  <c r="F770" i="5"/>
  <c r="B770" i="5"/>
  <c r="H769" i="5"/>
  <c r="J769" i="5" s="1"/>
  <c r="G769" i="5"/>
  <c r="F769" i="5"/>
  <c r="B769" i="5"/>
  <c r="H768" i="5"/>
  <c r="J768" i="5" s="1"/>
  <c r="G768" i="5"/>
  <c r="F768" i="5"/>
  <c r="B768" i="5"/>
  <c r="H767" i="5"/>
  <c r="J767" i="5" s="1"/>
  <c r="G767" i="5"/>
  <c r="F767" i="5"/>
  <c r="B767" i="5"/>
  <c r="H766" i="5"/>
  <c r="J766" i="5" s="1"/>
  <c r="G766" i="5"/>
  <c r="F766" i="5"/>
  <c r="B766" i="5"/>
  <c r="H765" i="5"/>
  <c r="J765" i="5" s="1"/>
  <c r="G765" i="5"/>
  <c r="F765" i="5"/>
  <c r="B765" i="5"/>
  <c r="H764" i="5"/>
  <c r="J764" i="5" s="1"/>
  <c r="G764" i="5"/>
  <c r="F764" i="5"/>
  <c r="B764" i="5"/>
  <c r="H763" i="5"/>
  <c r="J763" i="5" s="1"/>
  <c r="G763" i="5"/>
  <c r="F763" i="5"/>
  <c r="B763" i="5"/>
  <c r="H762" i="5"/>
  <c r="J762" i="5" s="1"/>
  <c r="G762" i="5"/>
  <c r="F762" i="5"/>
  <c r="B762" i="5"/>
  <c r="H761" i="5"/>
  <c r="J761" i="5" s="1"/>
  <c r="G761" i="5"/>
  <c r="F761" i="5"/>
  <c r="B761" i="5"/>
  <c r="H760" i="5"/>
  <c r="J760" i="5" s="1"/>
  <c r="G760" i="5"/>
  <c r="F760" i="5"/>
  <c r="B760" i="5"/>
  <c r="H759" i="5"/>
  <c r="J759" i="5" s="1"/>
  <c r="G759" i="5"/>
  <c r="F759" i="5"/>
  <c r="B759" i="5"/>
  <c r="H758" i="5"/>
  <c r="J758" i="5" s="1"/>
  <c r="G758" i="5"/>
  <c r="F758" i="5"/>
  <c r="B758" i="5"/>
  <c r="H757" i="5"/>
  <c r="J757" i="5" s="1"/>
  <c r="G757" i="5"/>
  <c r="F757" i="5"/>
  <c r="B757" i="5"/>
  <c r="H756" i="5"/>
  <c r="J756" i="5" s="1"/>
  <c r="G756" i="5"/>
  <c r="F756" i="5"/>
  <c r="B756" i="5"/>
  <c r="H755" i="5"/>
  <c r="J755" i="5" s="1"/>
  <c r="G755" i="5"/>
  <c r="F755" i="5"/>
  <c r="B755" i="5"/>
  <c r="H754" i="5"/>
  <c r="J754" i="5" s="1"/>
  <c r="G754" i="5"/>
  <c r="F754" i="5"/>
  <c r="B754" i="5"/>
  <c r="H753" i="5"/>
  <c r="J753" i="5" s="1"/>
  <c r="G753" i="5"/>
  <c r="F753" i="5"/>
  <c r="B753" i="5"/>
  <c r="H752" i="5"/>
  <c r="J752" i="5" s="1"/>
  <c r="G752" i="5"/>
  <c r="F752" i="5"/>
  <c r="B752" i="5"/>
  <c r="H751" i="5"/>
  <c r="J751" i="5" s="1"/>
  <c r="G751" i="5"/>
  <c r="F751" i="5"/>
  <c r="B751" i="5"/>
  <c r="H750" i="5"/>
  <c r="J750" i="5" s="1"/>
  <c r="G750" i="5"/>
  <c r="F750" i="5"/>
  <c r="B750" i="5"/>
  <c r="H749" i="5"/>
  <c r="J749" i="5" s="1"/>
  <c r="G749" i="5"/>
  <c r="F749" i="5"/>
  <c r="B749" i="5"/>
  <c r="H748" i="5"/>
  <c r="J748" i="5" s="1"/>
  <c r="G748" i="5"/>
  <c r="F748" i="5"/>
  <c r="B748" i="5"/>
  <c r="H747" i="5"/>
  <c r="J747" i="5" s="1"/>
  <c r="G747" i="5"/>
  <c r="F747" i="5"/>
  <c r="B747" i="5"/>
  <c r="H746" i="5"/>
  <c r="J746" i="5" s="1"/>
  <c r="G746" i="5"/>
  <c r="F746" i="5"/>
  <c r="B746" i="5"/>
  <c r="H745" i="5"/>
  <c r="J745" i="5" s="1"/>
  <c r="G745" i="5"/>
  <c r="F745" i="5"/>
  <c r="B745" i="5"/>
  <c r="H744" i="5"/>
  <c r="J744" i="5" s="1"/>
  <c r="G744" i="5"/>
  <c r="F744" i="5"/>
  <c r="B744" i="5"/>
  <c r="H743" i="5"/>
  <c r="J743" i="5" s="1"/>
  <c r="G743" i="5"/>
  <c r="F743" i="5"/>
  <c r="B743" i="5"/>
  <c r="H742" i="5"/>
  <c r="J742" i="5" s="1"/>
  <c r="G742" i="5"/>
  <c r="F742" i="5"/>
  <c r="B742" i="5"/>
  <c r="H741" i="5"/>
  <c r="J741" i="5" s="1"/>
  <c r="G741" i="5"/>
  <c r="F741" i="5"/>
  <c r="B741" i="5"/>
  <c r="H740" i="5"/>
  <c r="J740" i="5" s="1"/>
  <c r="G740" i="5"/>
  <c r="F740" i="5"/>
  <c r="B740" i="5"/>
  <c r="H739" i="5"/>
  <c r="J739" i="5" s="1"/>
  <c r="G739" i="5"/>
  <c r="F739" i="5"/>
  <c r="B739" i="5"/>
  <c r="H738" i="5"/>
  <c r="J738" i="5" s="1"/>
  <c r="G738" i="5"/>
  <c r="F738" i="5"/>
  <c r="B738" i="5"/>
  <c r="H737" i="5"/>
  <c r="J737" i="5" s="1"/>
  <c r="G737" i="5"/>
  <c r="F737" i="5"/>
  <c r="B737" i="5"/>
  <c r="H736" i="5"/>
  <c r="J736" i="5" s="1"/>
  <c r="G736" i="5"/>
  <c r="F736" i="5"/>
  <c r="B736" i="5"/>
  <c r="H735" i="5"/>
  <c r="J735" i="5" s="1"/>
  <c r="G735" i="5"/>
  <c r="F735" i="5"/>
  <c r="B735" i="5"/>
  <c r="H734" i="5"/>
  <c r="J734" i="5" s="1"/>
  <c r="G734" i="5"/>
  <c r="F734" i="5"/>
  <c r="B734" i="5"/>
  <c r="H733" i="5"/>
  <c r="J733" i="5" s="1"/>
  <c r="G733" i="5"/>
  <c r="F733" i="5"/>
  <c r="B733" i="5"/>
  <c r="H732" i="5"/>
  <c r="J732" i="5" s="1"/>
  <c r="G732" i="5"/>
  <c r="F732" i="5"/>
  <c r="B732" i="5"/>
  <c r="H731" i="5"/>
  <c r="J731" i="5" s="1"/>
  <c r="G731" i="5"/>
  <c r="F731" i="5"/>
  <c r="B731" i="5"/>
  <c r="H730" i="5"/>
  <c r="J730" i="5" s="1"/>
  <c r="G730" i="5"/>
  <c r="F730" i="5"/>
  <c r="B730" i="5"/>
  <c r="H729" i="5"/>
  <c r="J729" i="5" s="1"/>
  <c r="G729" i="5"/>
  <c r="F729" i="5"/>
  <c r="B729" i="5"/>
  <c r="H728" i="5"/>
  <c r="J728" i="5" s="1"/>
  <c r="G728" i="5"/>
  <c r="F728" i="5"/>
  <c r="B728" i="5"/>
  <c r="H727" i="5"/>
  <c r="J727" i="5" s="1"/>
  <c r="G727" i="5"/>
  <c r="F727" i="5"/>
  <c r="B727" i="5"/>
  <c r="H726" i="5"/>
  <c r="J726" i="5" s="1"/>
  <c r="G726" i="5"/>
  <c r="F726" i="5"/>
  <c r="B726" i="5"/>
  <c r="H725" i="5"/>
  <c r="J725" i="5" s="1"/>
  <c r="G725" i="5"/>
  <c r="F725" i="5"/>
  <c r="B725" i="5"/>
  <c r="H724" i="5"/>
  <c r="J724" i="5" s="1"/>
  <c r="G724" i="5"/>
  <c r="F724" i="5"/>
  <c r="B724" i="5"/>
  <c r="H723" i="5"/>
  <c r="J723" i="5" s="1"/>
  <c r="G723" i="5"/>
  <c r="F723" i="5"/>
  <c r="B723" i="5"/>
  <c r="H722" i="5"/>
  <c r="J722" i="5" s="1"/>
  <c r="G722" i="5"/>
  <c r="F722" i="5"/>
  <c r="B722" i="5"/>
  <c r="H721" i="5"/>
  <c r="J721" i="5" s="1"/>
  <c r="G721" i="5"/>
  <c r="F721" i="5"/>
  <c r="B721" i="5"/>
  <c r="H720" i="5"/>
  <c r="J720" i="5" s="1"/>
  <c r="G720" i="5"/>
  <c r="F720" i="5"/>
  <c r="B720" i="5"/>
  <c r="H719" i="5"/>
  <c r="J719" i="5" s="1"/>
  <c r="G719" i="5"/>
  <c r="F719" i="5"/>
  <c r="B719" i="5"/>
  <c r="H718" i="5"/>
  <c r="J718" i="5" s="1"/>
  <c r="G718" i="5"/>
  <c r="F718" i="5"/>
  <c r="B718" i="5"/>
  <c r="H717" i="5"/>
  <c r="J717" i="5" s="1"/>
  <c r="G717" i="5"/>
  <c r="F717" i="5"/>
  <c r="B717" i="5"/>
  <c r="H716" i="5"/>
  <c r="J716" i="5" s="1"/>
  <c r="G716" i="5"/>
  <c r="F716" i="5"/>
  <c r="B716" i="5"/>
  <c r="H715" i="5"/>
  <c r="J715" i="5" s="1"/>
  <c r="G715" i="5"/>
  <c r="F715" i="5"/>
  <c r="B715" i="5"/>
  <c r="H714" i="5"/>
  <c r="J714" i="5" s="1"/>
  <c r="G714" i="5"/>
  <c r="F714" i="5"/>
  <c r="B714" i="5"/>
  <c r="H713" i="5"/>
  <c r="J713" i="5" s="1"/>
  <c r="G713" i="5"/>
  <c r="F713" i="5"/>
  <c r="B713" i="5"/>
  <c r="H712" i="5"/>
  <c r="J712" i="5" s="1"/>
  <c r="G712" i="5"/>
  <c r="F712" i="5"/>
  <c r="B712" i="5"/>
  <c r="H711" i="5"/>
  <c r="J711" i="5" s="1"/>
  <c r="G711" i="5"/>
  <c r="F711" i="5"/>
  <c r="B711" i="5"/>
  <c r="H710" i="5"/>
  <c r="J710" i="5" s="1"/>
  <c r="G710" i="5"/>
  <c r="F710" i="5"/>
  <c r="B710" i="5"/>
  <c r="H709" i="5"/>
  <c r="J709" i="5" s="1"/>
  <c r="G709" i="5"/>
  <c r="F709" i="5"/>
  <c r="B709" i="5"/>
  <c r="H708" i="5"/>
  <c r="J708" i="5" s="1"/>
  <c r="G708" i="5"/>
  <c r="F708" i="5"/>
  <c r="B708" i="5"/>
  <c r="H707" i="5"/>
  <c r="J707" i="5" s="1"/>
  <c r="G707" i="5"/>
  <c r="F707" i="5"/>
  <c r="B707" i="5"/>
  <c r="H706" i="5"/>
  <c r="J706" i="5" s="1"/>
  <c r="G706" i="5"/>
  <c r="F706" i="5"/>
  <c r="B706" i="5"/>
  <c r="H705" i="5"/>
  <c r="J705" i="5" s="1"/>
  <c r="G705" i="5"/>
  <c r="F705" i="5"/>
  <c r="B705" i="5"/>
  <c r="H704" i="5"/>
  <c r="J704" i="5" s="1"/>
  <c r="G704" i="5"/>
  <c r="F704" i="5"/>
  <c r="B704" i="5"/>
  <c r="H703" i="5"/>
  <c r="J703" i="5" s="1"/>
  <c r="G703" i="5"/>
  <c r="F703" i="5"/>
  <c r="B703" i="5"/>
  <c r="H702" i="5"/>
  <c r="J702" i="5" s="1"/>
  <c r="G702" i="5"/>
  <c r="F702" i="5"/>
  <c r="B702" i="5"/>
  <c r="H701" i="5"/>
  <c r="J701" i="5" s="1"/>
  <c r="G701" i="5"/>
  <c r="F701" i="5"/>
  <c r="B701" i="5"/>
  <c r="H700" i="5"/>
  <c r="J700" i="5" s="1"/>
  <c r="G700" i="5"/>
  <c r="F700" i="5"/>
  <c r="B700" i="5"/>
  <c r="H699" i="5"/>
  <c r="J699" i="5" s="1"/>
  <c r="G699" i="5"/>
  <c r="F699" i="5"/>
  <c r="B699" i="5"/>
  <c r="H698" i="5"/>
  <c r="J698" i="5" s="1"/>
  <c r="G698" i="5"/>
  <c r="F698" i="5"/>
  <c r="B698" i="5"/>
  <c r="H697" i="5"/>
  <c r="J697" i="5" s="1"/>
  <c r="G697" i="5"/>
  <c r="F697" i="5"/>
  <c r="B697" i="5"/>
  <c r="H696" i="5"/>
  <c r="J696" i="5" s="1"/>
  <c r="G696" i="5"/>
  <c r="F696" i="5"/>
  <c r="B696" i="5"/>
  <c r="H695" i="5"/>
  <c r="J695" i="5" s="1"/>
  <c r="G695" i="5"/>
  <c r="F695" i="5"/>
  <c r="B695" i="5"/>
  <c r="H694" i="5"/>
  <c r="J694" i="5" s="1"/>
  <c r="G694" i="5"/>
  <c r="F694" i="5"/>
  <c r="B694" i="5"/>
  <c r="H693" i="5"/>
  <c r="J693" i="5" s="1"/>
  <c r="G693" i="5"/>
  <c r="F693" i="5"/>
  <c r="B693" i="5"/>
  <c r="H692" i="5"/>
  <c r="J692" i="5" s="1"/>
  <c r="G692" i="5"/>
  <c r="F692" i="5"/>
  <c r="B692" i="5"/>
  <c r="H691" i="5"/>
  <c r="J691" i="5" s="1"/>
  <c r="G691" i="5"/>
  <c r="F691" i="5"/>
  <c r="B691" i="5"/>
  <c r="H690" i="5"/>
  <c r="J690" i="5" s="1"/>
  <c r="G690" i="5"/>
  <c r="F690" i="5"/>
  <c r="B690" i="5"/>
  <c r="H689" i="5"/>
  <c r="J689" i="5" s="1"/>
  <c r="G689" i="5"/>
  <c r="F689" i="5"/>
  <c r="B689" i="5"/>
  <c r="H688" i="5"/>
  <c r="J688" i="5" s="1"/>
  <c r="G688" i="5"/>
  <c r="F688" i="5"/>
  <c r="B688" i="5"/>
  <c r="H687" i="5"/>
  <c r="J687" i="5" s="1"/>
  <c r="G687" i="5"/>
  <c r="F687" i="5"/>
  <c r="B687" i="5"/>
  <c r="H686" i="5"/>
  <c r="J686" i="5" s="1"/>
  <c r="G686" i="5"/>
  <c r="F686" i="5"/>
  <c r="B686" i="5"/>
  <c r="H685" i="5"/>
  <c r="J685" i="5" s="1"/>
  <c r="G685" i="5"/>
  <c r="F685" i="5"/>
  <c r="B685" i="5"/>
  <c r="H684" i="5"/>
  <c r="J684" i="5" s="1"/>
  <c r="G684" i="5"/>
  <c r="F684" i="5"/>
  <c r="B684" i="5"/>
  <c r="H683" i="5"/>
  <c r="J683" i="5" s="1"/>
  <c r="G683" i="5"/>
  <c r="F683" i="5"/>
  <c r="B683" i="5"/>
  <c r="H682" i="5"/>
  <c r="J682" i="5" s="1"/>
  <c r="G682" i="5"/>
  <c r="F682" i="5"/>
  <c r="B682" i="5"/>
  <c r="H681" i="5"/>
  <c r="J681" i="5" s="1"/>
  <c r="G681" i="5"/>
  <c r="F681" i="5"/>
  <c r="B681" i="5"/>
  <c r="H680" i="5"/>
  <c r="J680" i="5" s="1"/>
  <c r="G680" i="5"/>
  <c r="F680" i="5"/>
  <c r="B680" i="5"/>
  <c r="H679" i="5"/>
  <c r="J679" i="5" s="1"/>
  <c r="G679" i="5"/>
  <c r="F679" i="5"/>
  <c r="B679" i="5"/>
  <c r="H678" i="5"/>
  <c r="J678" i="5" s="1"/>
  <c r="G678" i="5"/>
  <c r="F678" i="5"/>
  <c r="B678" i="5"/>
  <c r="H677" i="5"/>
  <c r="J677" i="5" s="1"/>
  <c r="G677" i="5"/>
  <c r="F677" i="5"/>
  <c r="B677" i="5"/>
  <c r="H676" i="5"/>
  <c r="J676" i="5" s="1"/>
  <c r="G676" i="5"/>
  <c r="F676" i="5"/>
  <c r="B676" i="5"/>
  <c r="H675" i="5"/>
  <c r="J675" i="5" s="1"/>
  <c r="G675" i="5"/>
  <c r="F675" i="5"/>
  <c r="B675" i="5"/>
  <c r="H674" i="5"/>
  <c r="J674" i="5" s="1"/>
  <c r="G674" i="5"/>
  <c r="F674" i="5"/>
  <c r="B674" i="5"/>
  <c r="H673" i="5"/>
  <c r="J673" i="5" s="1"/>
  <c r="G673" i="5"/>
  <c r="F673" i="5"/>
  <c r="B673" i="5"/>
  <c r="H672" i="5"/>
  <c r="J672" i="5" s="1"/>
  <c r="G672" i="5"/>
  <c r="F672" i="5"/>
  <c r="B672" i="5"/>
  <c r="H671" i="5"/>
  <c r="J671" i="5" s="1"/>
  <c r="G671" i="5"/>
  <c r="F671" i="5"/>
  <c r="B671" i="5"/>
  <c r="H670" i="5"/>
  <c r="J670" i="5" s="1"/>
  <c r="G670" i="5"/>
  <c r="F670" i="5"/>
  <c r="B670" i="5"/>
  <c r="H669" i="5"/>
  <c r="J669" i="5" s="1"/>
  <c r="G669" i="5"/>
  <c r="F669" i="5"/>
  <c r="B669" i="5"/>
  <c r="H668" i="5"/>
  <c r="J668" i="5" s="1"/>
  <c r="G668" i="5"/>
  <c r="F668" i="5"/>
  <c r="B668" i="5"/>
  <c r="H667" i="5"/>
  <c r="J667" i="5" s="1"/>
  <c r="G667" i="5"/>
  <c r="F667" i="5"/>
  <c r="B667" i="5"/>
  <c r="H666" i="5"/>
  <c r="J666" i="5" s="1"/>
  <c r="G666" i="5"/>
  <c r="F666" i="5"/>
  <c r="B666" i="5"/>
  <c r="H665" i="5"/>
  <c r="J665" i="5" s="1"/>
  <c r="G665" i="5"/>
  <c r="F665" i="5"/>
  <c r="B665" i="5"/>
  <c r="H664" i="5"/>
  <c r="J664" i="5" s="1"/>
  <c r="G664" i="5"/>
  <c r="F664" i="5"/>
  <c r="B664" i="5"/>
  <c r="H663" i="5"/>
  <c r="J663" i="5" s="1"/>
  <c r="G663" i="5"/>
  <c r="F663" i="5"/>
  <c r="B663" i="5"/>
  <c r="H662" i="5"/>
  <c r="J662" i="5" s="1"/>
  <c r="G662" i="5"/>
  <c r="F662" i="5"/>
  <c r="B662" i="5"/>
  <c r="H661" i="5"/>
  <c r="J661" i="5" s="1"/>
  <c r="G661" i="5"/>
  <c r="F661" i="5"/>
  <c r="B661" i="5"/>
  <c r="H660" i="5"/>
  <c r="J660" i="5" s="1"/>
  <c r="G660" i="5"/>
  <c r="F660" i="5"/>
  <c r="B660" i="5"/>
  <c r="H659" i="5"/>
  <c r="J659" i="5" s="1"/>
  <c r="G659" i="5"/>
  <c r="F659" i="5"/>
  <c r="B659" i="5"/>
  <c r="H658" i="5"/>
  <c r="J658" i="5" s="1"/>
  <c r="G658" i="5"/>
  <c r="F658" i="5"/>
  <c r="B658" i="5"/>
  <c r="H657" i="5"/>
  <c r="J657" i="5" s="1"/>
  <c r="G657" i="5"/>
  <c r="F657" i="5"/>
  <c r="B657" i="5"/>
  <c r="H656" i="5"/>
  <c r="J656" i="5" s="1"/>
  <c r="G656" i="5"/>
  <c r="F656" i="5"/>
  <c r="B656" i="5"/>
  <c r="H655" i="5"/>
  <c r="J655" i="5" s="1"/>
  <c r="G655" i="5"/>
  <c r="F655" i="5"/>
  <c r="B655" i="5"/>
  <c r="H654" i="5"/>
  <c r="J654" i="5" s="1"/>
  <c r="G654" i="5"/>
  <c r="F654" i="5"/>
  <c r="B654" i="5"/>
  <c r="H653" i="5"/>
  <c r="J653" i="5" s="1"/>
  <c r="G653" i="5"/>
  <c r="F653" i="5"/>
  <c r="B653" i="5"/>
  <c r="H652" i="5"/>
  <c r="J652" i="5" s="1"/>
  <c r="G652" i="5"/>
  <c r="F652" i="5"/>
  <c r="B652" i="5"/>
  <c r="H651" i="5"/>
  <c r="J651" i="5" s="1"/>
  <c r="G651" i="5"/>
  <c r="F651" i="5"/>
  <c r="B651" i="5"/>
  <c r="H650" i="5"/>
  <c r="J650" i="5" s="1"/>
  <c r="G650" i="5"/>
  <c r="F650" i="5"/>
  <c r="B650" i="5"/>
  <c r="H649" i="5"/>
  <c r="J649" i="5" s="1"/>
  <c r="G649" i="5"/>
  <c r="F649" i="5"/>
  <c r="B649" i="5"/>
  <c r="H648" i="5"/>
  <c r="J648" i="5" s="1"/>
  <c r="G648" i="5"/>
  <c r="F648" i="5"/>
  <c r="B648" i="5"/>
  <c r="H647" i="5"/>
  <c r="J647" i="5" s="1"/>
  <c r="G647" i="5"/>
  <c r="F647" i="5"/>
  <c r="B647" i="5"/>
  <c r="H646" i="5"/>
  <c r="J646" i="5" s="1"/>
  <c r="G646" i="5"/>
  <c r="F646" i="5"/>
  <c r="B646" i="5"/>
  <c r="H645" i="5"/>
  <c r="J645" i="5" s="1"/>
  <c r="G645" i="5"/>
  <c r="F645" i="5"/>
  <c r="B645" i="5"/>
  <c r="H644" i="5"/>
  <c r="J644" i="5" s="1"/>
  <c r="G644" i="5"/>
  <c r="F644" i="5"/>
  <c r="B644" i="5"/>
  <c r="H643" i="5"/>
  <c r="J643" i="5" s="1"/>
  <c r="G643" i="5"/>
  <c r="F643" i="5"/>
  <c r="B643" i="5"/>
  <c r="H642" i="5"/>
  <c r="J642" i="5" s="1"/>
  <c r="G642" i="5"/>
  <c r="F642" i="5"/>
  <c r="B642" i="5"/>
  <c r="H641" i="5"/>
  <c r="J641" i="5" s="1"/>
  <c r="G641" i="5"/>
  <c r="F641" i="5"/>
  <c r="B641" i="5"/>
  <c r="H640" i="5"/>
  <c r="J640" i="5" s="1"/>
  <c r="G640" i="5"/>
  <c r="F640" i="5"/>
  <c r="B640" i="5"/>
  <c r="H639" i="5"/>
  <c r="J639" i="5" s="1"/>
  <c r="G639" i="5"/>
  <c r="F639" i="5"/>
  <c r="B639" i="5"/>
  <c r="H638" i="5"/>
  <c r="J638" i="5" s="1"/>
  <c r="G638" i="5"/>
  <c r="F638" i="5"/>
  <c r="B638" i="5"/>
  <c r="H637" i="5"/>
  <c r="J637" i="5" s="1"/>
  <c r="G637" i="5"/>
  <c r="F637" i="5"/>
  <c r="B637" i="5"/>
  <c r="H636" i="5"/>
  <c r="J636" i="5" s="1"/>
  <c r="G636" i="5"/>
  <c r="F636" i="5"/>
  <c r="B636" i="5"/>
  <c r="H635" i="5"/>
  <c r="J635" i="5" s="1"/>
  <c r="G635" i="5"/>
  <c r="F635" i="5"/>
  <c r="B635" i="5"/>
  <c r="H634" i="5"/>
  <c r="J634" i="5" s="1"/>
  <c r="G634" i="5"/>
  <c r="F634" i="5"/>
  <c r="B634" i="5"/>
  <c r="H633" i="5"/>
  <c r="J633" i="5" s="1"/>
  <c r="G633" i="5"/>
  <c r="F633" i="5"/>
  <c r="B633" i="5"/>
  <c r="H632" i="5"/>
  <c r="J632" i="5" s="1"/>
  <c r="G632" i="5"/>
  <c r="F632" i="5"/>
  <c r="B632" i="5"/>
  <c r="H631" i="5"/>
  <c r="J631" i="5" s="1"/>
  <c r="G631" i="5"/>
  <c r="F631" i="5"/>
  <c r="B631" i="5"/>
  <c r="H630" i="5"/>
  <c r="J630" i="5" s="1"/>
  <c r="G630" i="5"/>
  <c r="F630" i="5"/>
  <c r="B630" i="5"/>
  <c r="H629" i="5"/>
  <c r="J629" i="5" s="1"/>
  <c r="G629" i="5"/>
  <c r="F629" i="5"/>
  <c r="B629" i="5"/>
  <c r="H628" i="5"/>
  <c r="J628" i="5" s="1"/>
  <c r="G628" i="5"/>
  <c r="F628" i="5"/>
  <c r="B628" i="5"/>
  <c r="H627" i="5"/>
  <c r="J627" i="5" s="1"/>
  <c r="G627" i="5"/>
  <c r="F627" i="5"/>
  <c r="B627" i="5"/>
  <c r="H626" i="5"/>
  <c r="J626" i="5" s="1"/>
  <c r="G626" i="5"/>
  <c r="F626" i="5"/>
  <c r="B626" i="5"/>
  <c r="H625" i="5"/>
  <c r="J625" i="5" s="1"/>
  <c r="G625" i="5"/>
  <c r="F625" i="5"/>
  <c r="B625" i="5"/>
  <c r="H624" i="5"/>
  <c r="J624" i="5" s="1"/>
  <c r="G624" i="5"/>
  <c r="F624" i="5"/>
  <c r="B624" i="5"/>
  <c r="H623" i="5"/>
  <c r="J623" i="5" s="1"/>
  <c r="G623" i="5"/>
  <c r="F623" i="5"/>
  <c r="B623" i="5"/>
  <c r="H622" i="5"/>
  <c r="J622" i="5" s="1"/>
  <c r="G622" i="5"/>
  <c r="F622" i="5"/>
  <c r="B622" i="5"/>
  <c r="H621" i="5"/>
  <c r="J621" i="5" s="1"/>
  <c r="G621" i="5"/>
  <c r="F621" i="5"/>
  <c r="B621" i="5"/>
  <c r="H620" i="5"/>
  <c r="J620" i="5" s="1"/>
  <c r="G620" i="5"/>
  <c r="F620" i="5"/>
  <c r="B620" i="5"/>
  <c r="H619" i="5"/>
  <c r="J619" i="5" s="1"/>
  <c r="G619" i="5"/>
  <c r="F619" i="5"/>
  <c r="B619" i="5"/>
  <c r="H618" i="5"/>
  <c r="J618" i="5" s="1"/>
  <c r="G618" i="5"/>
  <c r="F618" i="5"/>
  <c r="B618" i="5"/>
  <c r="H617" i="5"/>
  <c r="J617" i="5" s="1"/>
  <c r="G617" i="5"/>
  <c r="F617" i="5"/>
  <c r="B617" i="5"/>
  <c r="H616" i="5"/>
  <c r="J616" i="5" s="1"/>
  <c r="G616" i="5"/>
  <c r="F616" i="5"/>
  <c r="B616" i="5"/>
  <c r="H615" i="5"/>
  <c r="J615" i="5" s="1"/>
  <c r="G615" i="5"/>
  <c r="F615" i="5"/>
  <c r="B615" i="5"/>
  <c r="H614" i="5"/>
  <c r="J614" i="5" s="1"/>
  <c r="G614" i="5"/>
  <c r="F614" i="5"/>
  <c r="B614" i="5"/>
  <c r="H613" i="5"/>
  <c r="J613" i="5" s="1"/>
  <c r="G613" i="5"/>
  <c r="F613" i="5"/>
  <c r="B613" i="5"/>
  <c r="H612" i="5"/>
  <c r="J612" i="5" s="1"/>
  <c r="G612" i="5"/>
  <c r="F612" i="5"/>
  <c r="B612" i="5"/>
  <c r="H611" i="5"/>
  <c r="J611" i="5" s="1"/>
  <c r="G611" i="5"/>
  <c r="F611" i="5"/>
  <c r="B611" i="5"/>
  <c r="H610" i="5"/>
  <c r="J610" i="5" s="1"/>
  <c r="G610" i="5"/>
  <c r="F610" i="5"/>
  <c r="B610" i="5"/>
  <c r="H609" i="5"/>
  <c r="J609" i="5" s="1"/>
  <c r="G609" i="5"/>
  <c r="F609" i="5"/>
  <c r="B609" i="5"/>
  <c r="H608" i="5"/>
  <c r="J608" i="5" s="1"/>
  <c r="G608" i="5"/>
  <c r="F608" i="5"/>
  <c r="B608" i="5"/>
  <c r="H607" i="5"/>
  <c r="J607" i="5" s="1"/>
  <c r="G607" i="5"/>
  <c r="F607" i="5"/>
  <c r="B607" i="5"/>
  <c r="H606" i="5"/>
  <c r="J606" i="5" s="1"/>
  <c r="G606" i="5"/>
  <c r="F606" i="5"/>
  <c r="B606" i="5"/>
  <c r="H605" i="5"/>
  <c r="J605" i="5" s="1"/>
  <c r="G605" i="5"/>
  <c r="F605" i="5"/>
  <c r="B605" i="5"/>
  <c r="H604" i="5"/>
  <c r="J604" i="5" s="1"/>
  <c r="G604" i="5"/>
  <c r="F604" i="5"/>
  <c r="B604" i="5"/>
  <c r="H603" i="5"/>
  <c r="J603" i="5" s="1"/>
  <c r="G603" i="5"/>
  <c r="F603" i="5"/>
  <c r="B603" i="5"/>
  <c r="H602" i="5"/>
  <c r="J602" i="5" s="1"/>
  <c r="G602" i="5"/>
  <c r="F602" i="5"/>
  <c r="B602" i="5"/>
  <c r="H601" i="5"/>
  <c r="J601" i="5" s="1"/>
  <c r="G601" i="5"/>
  <c r="F601" i="5"/>
  <c r="B601" i="5"/>
  <c r="H600" i="5"/>
  <c r="J600" i="5" s="1"/>
  <c r="G600" i="5"/>
  <c r="F600" i="5"/>
  <c r="B600" i="5"/>
  <c r="H599" i="5"/>
  <c r="J599" i="5" s="1"/>
  <c r="G599" i="5"/>
  <c r="F599" i="5"/>
  <c r="B599" i="5"/>
  <c r="H598" i="5"/>
  <c r="J598" i="5" s="1"/>
  <c r="G598" i="5"/>
  <c r="F598" i="5"/>
  <c r="B598" i="5"/>
  <c r="H597" i="5"/>
  <c r="J597" i="5" s="1"/>
  <c r="G597" i="5"/>
  <c r="F597" i="5"/>
  <c r="B597" i="5"/>
  <c r="H596" i="5"/>
  <c r="J596" i="5" s="1"/>
  <c r="G596" i="5"/>
  <c r="F596" i="5"/>
  <c r="B596" i="5"/>
  <c r="H595" i="5"/>
  <c r="J595" i="5" s="1"/>
  <c r="G595" i="5"/>
  <c r="F595" i="5"/>
  <c r="B595" i="5"/>
  <c r="H594" i="5"/>
  <c r="J594" i="5" s="1"/>
  <c r="G594" i="5"/>
  <c r="F594" i="5"/>
  <c r="B594" i="5"/>
  <c r="H593" i="5"/>
  <c r="J593" i="5" s="1"/>
  <c r="G593" i="5"/>
  <c r="F593" i="5"/>
  <c r="B593" i="5"/>
  <c r="H592" i="5"/>
  <c r="J592" i="5" s="1"/>
  <c r="G592" i="5"/>
  <c r="F592" i="5"/>
  <c r="B592" i="5"/>
  <c r="H591" i="5"/>
  <c r="J591" i="5" s="1"/>
  <c r="G591" i="5"/>
  <c r="F591" i="5"/>
  <c r="B591" i="5"/>
  <c r="H590" i="5"/>
  <c r="J590" i="5" s="1"/>
  <c r="G590" i="5"/>
  <c r="F590" i="5"/>
  <c r="B590" i="5"/>
  <c r="H589" i="5"/>
  <c r="J589" i="5" s="1"/>
  <c r="G589" i="5"/>
  <c r="F589" i="5"/>
  <c r="B589" i="5"/>
  <c r="H588" i="5"/>
  <c r="J588" i="5" s="1"/>
  <c r="G588" i="5"/>
  <c r="F588" i="5"/>
  <c r="B588" i="5"/>
  <c r="H587" i="5"/>
  <c r="J587" i="5" s="1"/>
  <c r="G587" i="5"/>
  <c r="F587" i="5"/>
  <c r="B587" i="5"/>
  <c r="H586" i="5"/>
  <c r="J586" i="5" s="1"/>
  <c r="G586" i="5"/>
  <c r="F586" i="5"/>
  <c r="B586" i="5"/>
  <c r="H585" i="5"/>
  <c r="J585" i="5" s="1"/>
  <c r="G585" i="5"/>
  <c r="F585" i="5"/>
  <c r="B585" i="5"/>
  <c r="H584" i="5"/>
  <c r="J584" i="5" s="1"/>
  <c r="G584" i="5"/>
  <c r="F584" i="5"/>
  <c r="B584" i="5"/>
  <c r="H583" i="5"/>
  <c r="J583" i="5" s="1"/>
  <c r="G583" i="5"/>
  <c r="F583" i="5"/>
  <c r="B583" i="5"/>
  <c r="H582" i="5"/>
  <c r="J582" i="5" s="1"/>
  <c r="G582" i="5"/>
  <c r="F582" i="5"/>
  <c r="B582" i="5"/>
  <c r="H581" i="5"/>
  <c r="J581" i="5" s="1"/>
  <c r="G581" i="5"/>
  <c r="F581" i="5"/>
  <c r="B581" i="5"/>
  <c r="H580" i="5"/>
  <c r="J580" i="5" s="1"/>
  <c r="G580" i="5"/>
  <c r="F580" i="5"/>
  <c r="B580" i="5"/>
  <c r="H579" i="5"/>
  <c r="J579" i="5" s="1"/>
  <c r="G579" i="5"/>
  <c r="F579" i="5"/>
  <c r="B579" i="5"/>
  <c r="H578" i="5"/>
  <c r="J578" i="5" s="1"/>
  <c r="G578" i="5"/>
  <c r="F578" i="5"/>
  <c r="B578" i="5"/>
  <c r="H577" i="5"/>
  <c r="J577" i="5" s="1"/>
  <c r="G577" i="5"/>
  <c r="F577" i="5"/>
  <c r="B577" i="5"/>
  <c r="H576" i="5"/>
  <c r="J576" i="5" s="1"/>
  <c r="G576" i="5"/>
  <c r="F576" i="5"/>
  <c r="B576" i="5"/>
  <c r="H575" i="5"/>
  <c r="J575" i="5" s="1"/>
  <c r="G575" i="5"/>
  <c r="F575" i="5"/>
  <c r="B575" i="5"/>
  <c r="H574" i="5"/>
  <c r="J574" i="5" s="1"/>
  <c r="G574" i="5"/>
  <c r="F574" i="5"/>
  <c r="B574" i="5"/>
  <c r="H573" i="5"/>
  <c r="J573" i="5" s="1"/>
  <c r="G573" i="5"/>
  <c r="F573" i="5"/>
  <c r="B573" i="5"/>
  <c r="H572" i="5"/>
  <c r="J572" i="5" s="1"/>
  <c r="G572" i="5"/>
  <c r="F572" i="5"/>
  <c r="B572" i="5"/>
  <c r="H571" i="5"/>
  <c r="J571" i="5" s="1"/>
  <c r="G571" i="5"/>
  <c r="F571" i="5"/>
  <c r="B571" i="5"/>
  <c r="H570" i="5"/>
  <c r="J570" i="5" s="1"/>
  <c r="G570" i="5"/>
  <c r="F570" i="5"/>
  <c r="B570" i="5"/>
  <c r="H569" i="5"/>
  <c r="J569" i="5" s="1"/>
  <c r="G569" i="5"/>
  <c r="F569" i="5"/>
  <c r="B569" i="5"/>
  <c r="H568" i="5"/>
  <c r="J568" i="5" s="1"/>
  <c r="G568" i="5"/>
  <c r="F568" i="5"/>
  <c r="B568" i="5"/>
  <c r="H567" i="5"/>
  <c r="J567" i="5" s="1"/>
  <c r="G567" i="5"/>
  <c r="F567" i="5"/>
  <c r="B567" i="5"/>
  <c r="H566" i="5"/>
  <c r="J566" i="5" s="1"/>
  <c r="G566" i="5"/>
  <c r="F566" i="5"/>
  <c r="B566" i="5"/>
  <c r="H565" i="5"/>
  <c r="J565" i="5" s="1"/>
  <c r="G565" i="5"/>
  <c r="F565" i="5"/>
  <c r="B565" i="5"/>
  <c r="H564" i="5"/>
  <c r="J564" i="5" s="1"/>
  <c r="G564" i="5"/>
  <c r="F564" i="5"/>
  <c r="B564" i="5"/>
  <c r="H563" i="5"/>
  <c r="J563" i="5" s="1"/>
  <c r="G563" i="5"/>
  <c r="F563" i="5"/>
  <c r="B563" i="5"/>
  <c r="H562" i="5"/>
  <c r="J562" i="5" s="1"/>
  <c r="G562" i="5"/>
  <c r="F562" i="5"/>
  <c r="B562" i="5"/>
  <c r="H561" i="5"/>
  <c r="J561" i="5" s="1"/>
  <c r="G561" i="5"/>
  <c r="F561" i="5"/>
  <c r="B561" i="5"/>
  <c r="H560" i="5"/>
  <c r="J560" i="5" s="1"/>
  <c r="G560" i="5"/>
  <c r="F560" i="5"/>
  <c r="B560" i="5"/>
  <c r="H559" i="5"/>
  <c r="J559" i="5" s="1"/>
  <c r="G559" i="5"/>
  <c r="F559" i="5"/>
  <c r="B559" i="5"/>
  <c r="H558" i="5"/>
  <c r="J558" i="5" s="1"/>
  <c r="G558" i="5"/>
  <c r="F558" i="5"/>
  <c r="B558" i="5"/>
  <c r="H557" i="5"/>
  <c r="J557" i="5" s="1"/>
  <c r="G557" i="5"/>
  <c r="F557" i="5"/>
  <c r="B557" i="5"/>
  <c r="H556" i="5"/>
  <c r="J556" i="5" s="1"/>
  <c r="G556" i="5"/>
  <c r="F556" i="5"/>
  <c r="B556" i="5"/>
  <c r="H555" i="5"/>
  <c r="J555" i="5" s="1"/>
  <c r="G555" i="5"/>
  <c r="F555" i="5"/>
  <c r="B555" i="5"/>
  <c r="H554" i="5"/>
  <c r="J554" i="5" s="1"/>
  <c r="G554" i="5"/>
  <c r="F554" i="5"/>
  <c r="B554" i="5"/>
  <c r="H553" i="5"/>
  <c r="J553" i="5" s="1"/>
  <c r="G553" i="5"/>
  <c r="F553" i="5"/>
  <c r="B553" i="5"/>
  <c r="H552" i="5"/>
  <c r="J552" i="5" s="1"/>
  <c r="G552" i="5"/>
  <c r="F552" i="5"/>
  <c r="B552" i="5"/>
  <c r="H551" i="5"/>
  <c r="J551" i="5" s="1"/>
  <c r="G551" i="5"/>
  <c r="F551" i="5"/>
  <c r="B551" i="5"/>
  <c r="H550" i="5"/>
  <c r="J550" i="5" s="1"/>
  <c r="G550" i="5"/>
  <c r="F550" i="5"/>
  <c r="B550" i="5"/>
  <c r="H549" i="5"/>
  <c r="J549" i="5" s="1"/>
  <c r="G549" i="5"/>
  <c r="F549" i="5"/>
  <c r="B549" i="5"/>
  <c r="H548" i="5"/>
  <c r="J548" i="5" s="1"/>
  <c r="G548" i="5"/>
  <c r="F548" i="5"/>
  <c r="B548" i="5"/>
  <c r="H547" i="5"/>
  <c r="J547" i="5" s="1"/>
  <c r="G547" i="5"/>
  <c r="F547" i="5"/>
  <c r="B547" i="5"/>
  <c r="H546" i="5"/>
  <c r="J546" i="5" s="1"/>
  <c r="G546" i="5"/>
  <c r="F546" i="5"/>
  <c r="B546" i="5"/>
  <c r="H545" i="5"/>
  <c r="J545" i="5" s="1"/>
  <c r="G545" i="5"/>
  <c r="F545" i="5"/>
  <c r="B545" i="5"/>
  <c r="H544" i="5"/>
  <c r="J544" i="5" s="1"/>
  <c r="G544" i="5"/>
  <c r="F544" i="5"/>
  <c r="B544" i="5"/>
  <c r="H543" i="5"/>
  <c r="J543" i="5" s="1"/>
  <c r="G543" i="5"/>
  <c r="F543" i="5"/>
  <c r="B543" i="5"/>
  <c r="H542" i="5"/>
  <c r="J542" i="5" s="1"/>
  <c r="G542" i="5"/>
  <c r="F542" i="5"/>
  <c r="B542" i="5"/>
  <c r="H541" i="5"/>
  <c r="J541" i="5" s="1"/>
  <c r="G541" i="5"/>
  <c r="F541" i="5"/>
  <c r="B541" i="5"/>
  <c r="H540" i="5"/>
  <c r="J540" i="5" s="1"/>
  <c r="G540" i="5"/>
  <c r="F540" i="5"/>
  <c r="B540" i="5"/>
  <c r="H539" i="5"/>
  <c r="J539" i="5" s="1"/>
  <c r="G539" i="5"/>
  <c r="F539" i="5"/>
  <c r="B539" i="5"/>
  <c r="H538" i="5"/>
  <c r="J538" i="5" s="1"/>
  <c r="G538" i="5"/>
  <c r="F538" i="5"/>
  <c r="B538" i="5"/>
  <c r="H537" i="5"/>
  <c r="J537" i="5" s="1"/>
  <c r="G537" i="5"/>
  <c r="F537" i="5"/>
  <c r="B537" i="5"/>
  <c r="H536" i="5"/>
  <c r="J536" i="5" s="1"/>
  <c r="G536" i="5"/>
  <c r="F536" i="5"/>
  <c r="B536" i="5"/>
  <c r="H535" i="5"/>
  <c r="J535" i="5" s="1"/>
  <c r="G535" i="5"/>
  <c r="F535" i="5"/>
  <c r="B535" i="5"/>
  <c r="H534" i="5"/>
  <c r="J534" i="5" s="1"/>
  <c r="G534" i="5"/>
  <c r="F534" i="5"/>
  <c r="B534" i="5"/>
  <c r="H533" i="5"/>
  <c r="J533" i="5" s="1"/>
  <c r="G533" i="5"/>
  <c r="F533" i="5"/>
  <c r="B533" i="5"/>
  <c r="H532" i="5"/>
  <c r="J532" i="5" s="1"/>
  <c r="G532" i="5"/>
  <c r="F532" i="5"/>
  <c r="B532" i="5"/>
  <c r="H531" i="5"/>
  <c r="J531" i="5" s="1"/>
  <c r="G531" i="5"/>
  <c r="F531" i="5"/>
  <c r="B531" i="5"/>
  <c r="H530" i="5"/>
  <c r="J530" i="5" s="1"/>
  <c r="G530" i="5"/>
  <c r="F530" i="5"/>
  <c r="B530" i="5"/>
  <c r="H529" i="5"/>
  <c r="J529" i="5" s="1"/>
  <c r="G529" i="5"/>
  <c r="F529" i="5"/>
  <c r="B529" i="5"/>
  <c r="H528" i="5"/>
  <c r="J528" i="5" s="1"/>
  <c r="G528" i="5"/>
  <c r="F528" i="5"/>
  <c r="B528" i="5"/>
  <c r="H527" i="5"/>
  <c r="J527" i="5" s="1"/>
  <c r="G527" i="5"/>
  <c r="F527" i="5"/>
  <c r="B527" i="5"/>
  <c r="H526" i="5"/>
  <c r="J526" i="5" s="1"/>
  <c r="G526" i="5"/>
  <c r="F526" i="5"/>
  <c r="B526" i="5"/>
  <c r="H525" i="5"/>
  <c r="J525" i="5" s="1"/>
  <c r="G525" i="5"/>
  <c r="F525" i="5"/>
  <c r="B525" i="5"/>
  <c r="H524" i="5"/>
  <c r="J524" i="5" s="1"/>
  <c r="G524" i="5"/>
  <c r="F524" i="5"/>
  <c r="B524" i="5"/>
  <c r="H523" i="5"/>
  <c r="J523" i="5" s="1"/>
  <c r="G523" i="5"/>
  <c r="F523" i="5"/>
  <c r="B523" i="5"/>
  <c r="H522" i="5"/>
  <c r="J522" i="5" s="1"/>
  <c r="G522" i="5"/>
  <c r="F522" i="5"/>
  <c r="B522" i="5"/>
  <c r="H521" i="5"/>
  <c r="J521" i="5" s="1"/>
  <c r="G521" i="5"/>
  <c r="F521" i="5"/>
  <c r="B521" i="5"/>
  <c r="H520" i="5"/>
  <c r="J520" i="5" s="1"/>
  <c r="G520" i="5"/>
  <c r="F520" i="5"/>
  <c r="B520" i="5"/>
  <c r="H519" i="5"/>
  <c r="J519" i="5" s="1"/>
  <c r="G519" i="5"/>
  <c r="F519" i="5"/>
  <c r="B519" i="5"/>
  <c r="H518" i="5"/>
  <c r="J518" i="5" s="1"/>
  <c r="G518" i="5"/>
  <c r="F518" i="5"/>
  <c r="B518" i="5"/>
  <c r="H517" i="5"/>
  <c r="J517" i="5" s="1"/>
  <c r="G517" i="5"/>
  <c r="F517" i="5"/>
  <c r="B517" i="5"/>
  <c r="H516" i="5"/>
  <c r="J516" i="5" s="1"/>
  <c r="G516" i="5"/>
  <c r="F516" i="5"/>
  <c r="B516" i="5"/>
  <c r="H515" i="5"/>
  <c r="J515" i="5" s="1"/>
  <c r="G515" i="5"/>
  <c r="F515" i="5"/>
  <c r="B515" i="5"/>
  <c r="H514" i="5"/>
  <c r="J514" i="5" s="1"/>
  <c r="G514" i="5"/>
  <c r="F514" i="5"/>
  <c r="B514" i="5"/>
  <c r="H513" i="5"/>
  <c r="J513" i="5" s="1"/>
  <c r="G513" i="5"/>
  <c r="F513" i="5"/>
  <c r="B513" i="5"/>
  <c r="H512" i="5"/>
  <c r="J512" i="5" s="1"/>
  <c r="G512" i="5"/>
  <c r="F512" i="5"/>
  <c r="B512" i="5"/>
  <c r="H511" i="5"/>
  <c r="J511" i="5" s="1"/>
  <c r="G511" i="5"/>
  <c r="F511" i="5"/>
  <c r="B511" i="5"/>
  <c r="H510" i="5"/>
  <c r="J510" i="5" s="1"/>
  <c r="G510" i="5"/>
  <c r="F510" i="5"/>
  <c r="B510" i="5"/>
  <c r="H509" i="5"/>
  <c r="J509" i="5" s="1"/>
  <c r="G509" i="5"/>
  <c r="F509" i="5"/>
  <c r="B509" i="5"/>
  <c r="H508" i="5"/>
  <c r="J508" i="5" s="1"/>
  <c r="G508" i="5"/>
  <c r="F508" i="5"/>
  <c r="B508" i="5"/>
  <c r="H507" i="5"/>
  <c r="J507" i="5" s="1"/>
  <c r="G507" i="5"/>
  <c r="F507" i="5"/>
  <c r="B507" i="5"/>
  <c r="H506" i="5"/>
  <c r="J506" i="5" s="1"/>
  <c r="G506" i="5"/>
  <c r="F506" i="5"/>
  <c r="B506" i="5"/>
  <c r="H505" i="5"/>
  <c r="J505" i="5" s="1"/>
  <c r="G505" i="5"/>
  <c r="F505" i="5"/>
  <c r="B505" i="5"/>
  <c r="H504" i="5"/>
  <c r="J504" i="5" s="1"/>
  <c r="G504" i="5"/>
  <c r="F504" i="5"/>
  <c r="B504" i="5"/>
  <c r="H503" i="5"/>
  <c r="J503" i="5" s="1"/>
  <c r="G503" i="5"/>
  <c r="F503" i="5"/>
  <c r="B503" i="5"/>
  <c r="H502" i="5"/>
  <c r="J502" i="5" s="1"/>
  <c r="G502" i="5"/>
  <c r="F502" i="5"/>
  <c r="B502" i="5"/>
  <c r="H501" i="5"/>
  <c r="J501" i="5" s="1"/>
  <c r="G501" i="5"/>
  <c r="F501" i="5"/>
  <c r="B501" i="5"/>
  <c r="H500" i="5"/>
  <c r="J500" i="5" s="1"/>
  <c r="G500" i="5"/>
  <c r="F500" i="5"/>
  <c r="B500" i="5"/>
  <c r="H499" i="5"/>
  <c r="J499" i="5" s="1"/>
  <c r="G499" i="5"/>
  <c r="F499" i="5"/>
  <c r="B499" i="5"/>
  <c r="H498" i="5"/>
  <c r="J498" i="5" s="1"/>
  <c r="G498" i="5"/>
  <c r="F498" i="5"/>
  <c r="B498" i="5"/>
  <c r="H497" i="5"/>
  <c r="J497" i="5" s="1"/>
  <c r="G497" i="5"/>
  <c r="F497" i="5"/>
  <c r="B497" i="5"/>
  <c r="H496" i="5"/>
  <c r="J496" i="5" s="1"/>
  <c r="G496" i="5"/>
  <c r="F496" i="5"/>
  <c r="B496" i="5"/>
  <c r="H495" i="5"/>
  <c r="J495" i="5" s="1"/>
  <c r="G495" i="5"/>
  <c r="F495" i="5"/>
  <c r="B495" i="5"/>
  <c r="H494" i="5"/>
  <c r="J494" i="5" s="1"/>
  <c r="G494" i="5"/>
  <c r="F494" i="5"/>
  <c r="B494" i="5"/>
  <c r="H493" i="5"/>
  <c r="J493" i="5" s="1"/>
  <c r="G493" i="5"/>
  <c r="F493" i="5"/>
  <c r="B493" i="5"/>
  <c r="H492" i="5"/>
  <c r="J492" i="5" s="1"/>
  <c r="G492" i="5"/>
  <c r="F492" i="5"/>
  <c r="B492" i="5"/>
  <c r="H491" i="5"/>
  <c r="J491" i="5" s="1"/>
  <c r="G491" i="5"/>
  <c r="F491" i="5"/>
  <c r="B491" i="5"/>
  <c r="H490" i="5"/>
  <c r="J490" i="5" s="1"/>
  <c r="G490" i="5"/>
  <c r="F490" i="5"/>
  <c r="B490" i="5"/>
  <c r="H489" i="5"/>
  <c r="J489" i="5" s="1"/>
  <c r="G489" i="5"/>
  <c r="F489" i="5"/>
  <c r="B489" i="5"/>
  <c r="H488" i="5"/>
  <c r="J488" i="5" s="1"/>
  <c r="G488" i="5"/>
  <c r="F488" i="5"/>
  <c r="B488" i="5"/>
  <c r="H487" i="5"/>
  <c r="J487" i="5" s="1"/>
  <c r="G487" i="5"/>
  <c r="F487" i="5"/>
  <c r="B487" i="5"/>
  <c r="H486" i="5"/>
  <c r="J486" i="5" s="1"/>
  <c r="G486" i="5"/>
  <c r="F486" i="5"/>
  <c r="B486" i="5"/>
  <c r="H485" i="5"/>
  <c r="J485" i="5" s="1"/>
  <c r="G485" i="5"/>
  <c r="F485" i="5"/>
  <c r="B485" i="5"/>
  <c r="H484" i="5"/>
  <c r="J484" i="5" s="1"/>
  <c r="G484" i="5"/>
  <c r="F484" i="5"/>
  <c r="B484" i="5"/>
  <c r="H483" i="5"/>
  <c r="J483" i="5" s="1"/>
  <c r="G483" i="5"/>
  <c r="F483" i="5"/>
  <c r="B483" i="5"/>
  <c r="H482" i="5"/>
  <c r="J482" i="5" s="1"/>
  <c r="G482" i="5"/>
  <c r="F482" i="5"/>
  <c r="B482" i="5"/>
  <c r="H481" i="5"/>
  <c r="J481" i="5" s="1"/>
  <c r="G481" i="5"/>
  <c r="F481" i="5"/>
  <c r="B481" i="5"/>
  <c r="H480" i="5"/>
  <c r="J480" i="5" s="1"/>
  <c r="G480" i="5"/>
  <c r="F480" i="5"/>
  <c r="B480" i="5"/>
  <c r="H479" i="5"/>
  <c r="J479" i="5" s="1"/>
  <c r="G479" i="5"/>
  <c r="F479" i="5"/>
  <c r="B479" i="5"/>
  <c r="H478" i="5"/>
  <c r="J478" i="5" s="1"/>
  <c r="G478" i="5"/>
  <c r="F478" i="5"/>
  <c r="B478" i="5"/>
  <c r="H477" i="5"/>
  <c r="J477" i="5" s="1"/>
  <c r="G477" i="5"/>
  <c r="F477" i="5"/>
  <c r="B477" i="5"/>
  <c r="H476" i="5"/>
  <c r="J476" i="5" s="1"/>
  <c r="G476" i="5"/>
  <c r="F476" i="5"/>
  <c r="B476" i="5"/>
  <c r="H475" i="5"/>
  <c r="J475" i="5" s="1"/>
  <c r="G475" i="5"/>
  <c r="F475" i="5"/>
  <c r="B475" i="5"/>
  <c r="H474" i="5"/>
  <c r="J474" i="5" s="1"/>
  <c r="G474" i="5"/>
  <c r="F474" i="5"/>
  <c r="B474" i="5"/>
  <c r="H473" i="5"/>
  <c r="J473" i="5" s="1"/>
  <c r="G473" i="5"/>
  <c r="F473" i="5"/>
  <c r="B473" i="5"/>
  <c r="H472" i="5"/>
  <c r="J472" i="5" s="1"/>
  <c r="G472" i="5"/>
  <c r="F472" i="5"/>
  <c r="B472" i="5"/>
  <c r="H471" i="5"/>
  <c r="J471" i="5" s="1"/>
  <c r="G471" i="5"/>
  <c r="F471" i="5"/>
  <c r="B471" i="5"/>
  <c r="H470" i="5"/>
  <c r="J470" i="5" s="1"/>
  <c r="G470" i="5"/>
  <c r="F470" i="5"/>
  <c r="B470" i="5"/>
  <c r="H469" i="5"/>
  <c r="J469" i="5" s="1"/>
  <c r="G469" i="5"/>
  <c r="F469" i="5"/>
  <c r="B469" i="5"/>
  <c r="H468" i="5"/>
  <c r="J468" i="5" s="1"/>
  <c r="G468" i="5"/>
  <c r="F468" i="5"/>
  <c r="B468" i="5"/>
  <c r="H467" i="5"/>
  <c r="J467" i="5" s="1"/>
  <c r="G467" i="5"/>
  <c r="F467" i="5"/>
  <c r="B467" i="5"/>
  <c r="H466" i="5"/>
  <c r="J466" i="5" s="1"/>
  <c r="G466" i="5"/>
  <c r="F466" i="5"/>
  <c r="B466" i="5"/>
  <c r="H465" i="5"/>
  <c r="J465" i="5" s="1"/>
  <c r="G465" i="5"/>
  <c r="F465" i="5"/>
  <c r="B465" i="5"/>
  <c r="H464" i="5"/>
  <c r="J464" i="5" s="1"/>
  <c r="G464" i="5"/>
  <c r="F464" i="5"/>
  <c r="B464" i="5"/>
  <c r="H463" i="5"/>
  <c r="J463" i="5" s="1"/>
  <c r="G463" i="5"/>
  <c r="F463" i="5"/>
  <c r="B463" i="5"/>
  <c r="H462" i="5"/>
  <c r="J462" i="5" s="1"/>
  <c r="G462" i="5"/>
  <c r="F462" i="5"/>
  <c r="B462" i="5"/>
  <c r="H461" i="5"/>
  <c r="J461" i="5" s="1"/>
  <c r="G461" i="5"/>
  <c r="F461" i="5"/>
  <c r="B461" i="5"/>
  <c r="H460" i="5"/>
  <c r="J460" i="5" s="1"/>
  <c r="G460" i="5"/>
  <c r="F460" i="5"/>
  <c r="B460" i="5"/>
  <c r="H459" i="5"/>
  <c r="J459" i="5" s="1"/>
  <c r="G459" i="5"/>
  <c r="F459" i="5"/>
  <c r="B459" i="5"/>
  <c r="H458" i="5"/>
  <c r="J458" i="5" s="1"/>
  <c r="G458" i="5"/>
  <c r="F458" i="5"/>
  <c r="B458" i="5"/>
  <c r="H457" i="5"/>
  <c r="J457" i="5" s="1"/>
  <c r="G457" i="5"/>
  <c r="F457" i="5"/>
  <c r="B457" i="5"/>
  <c r="H456" i="5"/>
  <c r="J456" i="5" s="1"/>
  <c r="G456" i="5"/>
  <c r="F456" i="5"/>
  <c r="B456" i="5"/>
  <c r="H455" i="5"/>
  <c r="J455" i="5" s="1"/>
  <c r="G455" i="5"/>
  <c r="F455" i="5"/>
  <c r="B455" i="5"/>
  <c r="H454" i="5"/>
  <c r="J454" i="5" s="1"/>
  <c r="G454" i="5"/>
  <c r="F454" i="5"/>
  <c r="B454" i="5"/>
  <c r="H453" i="5"/>
  <c r="J453" i="5" s="1"/>
  <c r="G453" i="5"/>
  <c r="F453" i="5"/>
  <c r="B453" i="5"/>
  <c r="H452" i="5"/>
  <c r="J452" i="5" s="1"/>
  <c r="G452" i="5"/>
  <c r="F452" i="5"/>
  <c r="B452" i="5"/>
  <c r="H451" i="5"/>
  <c r="J451" i="5" s="1"/>
  <c r="G451" i="5"/>
  <c r="F451" i="5"/>
  <c r="B451" i="5"/>
  <c r="H450" i="5"/>
  <c r="J450" i="5" s="1"/>
  <c r="G450" i="5"/>
  <c r="F450" i="5"/>
  <c r="B450" i="5"/>
  <c r="H449" i="5"/>
  <c r="J449" i="5" s="1"/>
  <c r="G449" i="5"/>
  <c r="F449" i="5"/>
  <c r="B449" i="5"/>
  <c r="H448" i="5"/>
  <c r="J448" i="5" s="1"/>
  <c r="G448" i="5"/>
  <c r="F448" i="5"/>
  <c r="B448" i="5"/>
  <c r="H447" i="5"/>
  <c r="J447" i="5" s="1"/>
  <c r="G447" i="5"/>
  <c r="F447" i="5"/>
  <c r="B447" i="5"/>
  <c r="H446" i="5"/>
  <c r="J446" i="5" s="1"/>
  <c r="G446" i="5"/>
  <c r="F446" i="5"/>
  <c r="B446" i="5"/>
  <c r="H445" i="5"/>
  <c r="J445" i="5" s="1"/>
  <c r="G445" i="5"/>
  <c r="F445" i="5"/>
  <c r="B445" i="5"/>
  <c r="H444" i="5"/>
  <c r="J444" i="5" s="1"/>
  <c r="G444" i="5"/>
  <c r="F444" i="5"/>
  <c r="B444" i="5"/>
  <c r="H443" i="5"/>
  <c r="J443" i="5" s="1"/>
  <c r="G443" i="5"/>
  <c r="F443" i="5"/>
  <c r="B443" i="5"/>
  <c r="H442" i="5"/>
  <c r="J442" i="5" s="1"/>
  <c r="G442" i="5"/>
  <c r="F442" i="5"/>
  <c r="B442" i="5"/>
  <c r="H441" i="5"/>
  <c r="J441" i="5" s="1"/>
  <c r="G441" i="5"/>
  <c r="F441" i="5"/>
  <c r="B441" i="5"/>
  <c r="H440" i="5"/>
  <c r="J440" i="5" s="1"/>
  <c r="G440" i="5"/>
  <c r="F440" i="5"/>
  <c r="B440" i="5"/>
  <c r="H439" i="5"/>
  <c r="J439" i="5" s="1"/>
  <c r="G439" i="5"/>
  <c r="F439" i="5"/>
  <c r="B439" i="5"/>
  <c r="H438" i="5"/>
  <c r="J438" i="5" s="1"/>
  <c r="G438" i="5"/>
  <c r="F438" i="5"/>
  <c r="B438" i="5"/>
  <c r="H437" i="5"/>
  <c r="J437" i="5" s="1"/>
  <c r="G437" i="5"/>
  <c r="F437" i="5"/>
  <c r="B437" i="5"/>
  <c r="H436" i="5"/>
  <c r="J436" i="5" s="1"/>
  <c r="G436" i="5"/>
  <c r="F436" i="5"/>
  <c r="B436" i="5"/>
  <c r="H435" i="5"/>
  <c r="J435" i="5" s="1"/>
  <c r="G435" i="5"/>
  <c r="F435" i="5"/>
  <c r="B435" i="5"/>
  <c r="H434" i="5"/>
  <c r="J434" i="5" s="1"/>
  <c r="G434" i="5"/>
  <c r="F434" i="5"/>
  <c r="B434" i="5"/>
  <c r="H433" i="5"/>
  <c r="J433" i="5" s="1"/>
  <c r="G433" i="5"/>
  <c r="F433" i="5"/>
  <c r="B433" i="5"/>
  <c r="H432" i="5"/>
  <c r="J432" i="5" s="1"/>
  <c r="G432" i="5"/>
  <c r="F432" i="5"/>
  <c r="B432" i="5"/>
  <c r="H431" i="5"/>
  <c r="J431" i="5" s="1"/>
  <c r="G431" i="5"/>
  <c r="F431" i="5"/>
  <c r="B431" i="5"/>
  <c r="H430" i="5"/>
  <c r="J430" i="5" s="1"/>
  <c r="G430" i="5"/>
  <c r="F430" i="5"/>
  <c r="B430" i="5"/>
  <c r="H429" i="5"/>
  <c r="J429" i="5" s="1"/>
  <c r="G429" i="5"/>
  <c r="F429" i="5"/>
  <c r="B429" i="5"/>
  <c r="H428" i="5"/>
  <c r="J428" i="5" s="1"/>
  <c r="G428" i="5"/>
  <c r="F428" i="5"/>
  <c r="B428" i="5"/>
  <c r="H427" i="5"/>
  <c r="J427" i="5" s="1"/>
  <c r="G427" i="5"/>
  <c r="F427" i="5"/>
  <c r="B427" i="5"/>
  <c r="H426" i="5"/>
  <c r="J426" i="5" s="1"/>
  <c r="G426" i="5"/>
  <c r="F426" i="5"/>
  <c r="B426" i="5"/>
  <c r="H425" i="5"/>
  <c r="J425" i="5" s="1"/>
  <c r="G425" i="5"/>
  <c r="F425" i="5"/>
  <c r="B425" i="5"/>
  <c r="H424" i="5"/>
  <c r="J424" i="5" s="1"/>
  <c r="G424" i="5"/>
  <c r="F424" i="5"/>
  <c r="B424" i="5"/>
  <c r="H423" i="5"/>
  <c r="J423" i="5" s="1"/>
  <c r="G423" i="5"/>
  <c r="F423" i="5"/>
  <c r="B423" i="5"/>
  <c r="H422" i="5"/>
  <c r="J422" i="5" s="1"/>
  <c r="G422" i="5"/>
  <c r="F422" i="5"/>
  <c r="B422" i="5"/>
  <c r="H421" i="5"/>
  <c r="J421" i="5" s="1"/>
  <c r="G421" i="5"/>
  <c r="F421" i="5"/>
  <c r="B421" i="5"/>
  <c r="H420" i="5"/>
  <c r="J420" i="5" s="1"/>
  <c r="G420" i="5"/>
  <c r="F420" i="5"/>
  <c r="B420" i="5"/>
  <c r="H419" i="5"/>
  <c r="J419" i="5" s="1"/>
  <c r="G419" i="5"/>
  <c r="F419" i="5"/>
  <c r="B419" i="5"/>
  <c r="H418" i="5"/>
  <c r="J418" i="5" s="1"/>
  <c r="G418" i="5"/>
  <c r="F418" i="5"/>
  <c r="B418" i="5"/>
  <c r="H417" i="5"/>
  <c r="J417" i="5" s="1"/>
  <c r="G417" i="5"/>
  <c r="F417" i="5"/>
  <c r="B417" i="5"/>
  <c r="H416" i="5"/>
  <c r="J416" i="5" s="1"/>
  <c r="G416" i="5"/>
  <c r="F416" i="5"/>
  <c r="B416" i="5"/>
  <c r="H415" i="5"/>
  <c r="J415" i="5" s="1"/>
  <c r="G415" i="5"/>
  <c r="F415" i="5"/>
  <c r="B415" i="5"/>
  <c r="H414" i="5"/>
  <c r="J414" i="5" s="1"/>
  <c r="G414" i="5"/>
  <c r="F414" i="5"/>
  <c r="B414" i="5"/>
  <c r="H413" i="5"/>
  <c r="J413" i="5" s="1"/>
  <c r="G413" i="5"/>
  <c r="F413" i="5"/>
  <c r="B413" i="5"/>
  <c r="H412" i="5"/>
  <c r="J412" i="5" s="1"/>
  <c r="G412" i="5"/>
  <c r="F412" i="5"/>
  <c r="B412" i="5"/>
  <c r="H411" i="5"/>
  <c r="J411" i="5" s="1"/>
  <c r="G411" i="5"/>
  <c r="F411" i="5"/>
  <c r="B411" i="5"/>
  <c r="H410" i="5"/>
  <c r="J410" i="5" s="1"/>
  <c r="G410" i="5"/>
  <c r="F410" i="5"/>
  <c r="B410" i="5"/>
  <c r="H409" i="5"/>
  <c r="J409" i="5" s="1"/>
  <c r="G409" i="5"/>
  <c r="F409" i="5"/>
  <c r="B409" i="5"/>
  <c r="H408" i="5"/>
  <c r="J408" i="5" s="1"/>
  <c r="G408" i="5"/>
  <c r="F408" i="5"/>
  <c r="B408" i="5"/>
  <c r="H407" i="5"/>
  <c r="J407" i="5" s="1"/>
  <c r="G407" i="5"/>
  <c r="F407" i="5"/>
  <c r="B407" i="5"/>
  <c r="H406" i="5"/>
  <c r="J406" i="5" s="1"/>
  <c r="G406" i="5"/>
  <c r="F406" i="5"/>
  <c r="B406" i="5"/>
  <c r="H405" i="5"/>
  <c r="J405" i="5" s="1"/>
  <c r="G405" i="5"/>
  <c r="F405" i="5"/>
  <c r="B405" i="5"/>
  <c r="H404" i="5"/>
  <c r="J404" i="5" s="1"/>
  <c r="G404" i="5"/>
  <c r="F404" i="5"/>
  <c r="B404" i="5"/>
  <c r="H403" i="5"/>
  <c r="J403" i="5" s="1"/>
  <c r="G403" i="5"/>
  <c r="F403" i="5"/>
  <c r="B403" i="5"/>
  <c r="H402" i="5"/>
  <c r="J402" i="5" s="1"/>
  <c r="G402" i="5"/>
  <c r="F402" i="5"/>
  <c r="B402" i="5"/>
  <c r="H401" i="5"/>
  <c r="J401" i="5" s="1"/>
  <c r="G401" i="5"/>
  <c r="F401" i="5"/>
  <c r="B401" i="5"/>
  <c r="H400" i="5"/>
  <c r="J400" i="5" s="1"/>
  <c r="G400" i="5"/>
  <c r="F400" i="5"/>
  <c r="B400" i="5"/>
  <c r="H399" i="5"/>
  <c r="J399" i="5" s="1"/>
  <c r="G399" i="5"/>
  <c r="F399" i="5"/>
  <c r="B399" i="5"/>
  <c r="H398" i="5"/>
  <c r="J398" i="5" s="1"/>
  <c r="G398" i="5"/>
  <c r="F398" i="5"/>
  <c r="B398" i="5"/>
  <c r="H397" i="5"/>
  <c r="J397" i="5" s="1"/>
  <c r="G397" i="5"/>
  <c r="F397" i="5"/>
  <c r="B397" i="5"/>
  <c r="H396" i="5"/>
  <c r="J396" i="5" s="1"/>
  <c r="G396" i="5"/>
  <c r="F396" i="5"/>
  <c r="B396" i="5"/>
  <c r="H395" i="5"/>
  <c r="J395" i="5" s="1"/>
  <c r="G395" i="5"/>
  <c r="F395" i="5"/>
  <c r="B395" i="5"/>
  <c r="H394" i="5"/>
  <c r="J394" i="5" s="1"/>
  <c r="G394" i="5"/>
  <c r="F394" i="5"/>
  <c r="B394" i="5"/>
  <c r="H393" i="5"/>
  <c r="J393" i="5" s="1"/>
  <c r="G393" i="5"/>
  <c r="F393" i="5"/>
  <c r="B393" i="5"/>
  <c r="H392" i="5"/>
  <c r="J392" i="5" s="1"/>
  <c r="G392" i="5"/>
  <c r="F392" i="5"/>
  <c r="B392" i="5"/>
  <c r="H391" i="5"/>
  <c r="J391" i="5" s="1"/>
  <c r="G391" i="5"/>
  <c r="F391" i="5"/>
  <c r="B391" i="5"/>
  <c r="H390" i="5"/>
  <c r="J390" i="5" s="1"/>
  <c r="G390" i="5"/>
  <c r="F390" i="5"/>
  <c r="B390" i="5"/>
  <c r="H389" i="5"/>
  <c r="J389" i="5" s="1"/>
  <c r="G389" i="5"/>
  <c r="F389" i="5"/>
  <c r="B389" i="5"/>
  <c r="H388" i="5"/>
  <c r="J388" i="5" s="1"/>
  <c r="G388" i="5"/>
  <c r="F388" i="5"/>
  <c r="B388" i="5"/>
  <c r="H387" i="5"/>
  <c r="J387" i="5" s="1"/>
  <c r="G387" i="5"/>
  <c r="F387" i="5"/>
  <c r="B387" i="5"/>
  <c r="H386" i="5"/>
  <c r="J386" i="5" s="1"/>
  <c r="G386" i="5"/>
  <c r="F386" i="5"/>
  <c r="B386" i="5"/>
  <c r="H385" i="5"/>
  <c r="J385" i="5" s="1"/>
  <c r="G385" i="5"/>
  <c r="F385" i="5"/>
  <c r="B385" i="5"/>
  <c r="H384" i="5"/>
  <c r="J384" i="5" s="1"/>
  <c r="G384" i="5"/>
  <c r="F384" i="5"/>
  <c r="B384" i="5"/>
  <c r="H383" i="5"/>
  <c r="J383" i="5" s="1"/>
  <c r="G383" i="5"/>
  <c r="F383" i="5"/>
  <c r="B383" i="5"/>
  <c r="H382" i="5"/>
  <c r="J382" i="5" s="1"/>
  <c r="G382" i="5"/>
  <c r="F382" i="5"/>
  <c r="B382" i="5"/>
  <c r="H381" i="5"/>
  <c r="J381" i="5" s="1"/>
  <c r="G381" i="5"/>
  <c r="F381" i="5"/>
  <c r="B381" i="5"/>
  <c r="H380" i="5"/>
  <c r="J380" i="5" s="1"/>
  <c r="G380" i="5"/>
  <c r="F380" i="5"/>
  <c r="B380" i="5"/>
  <c r="H379" i="5"/>
  <c r="J379" i="5" s="1"/>
  <c r="G379" i="5"/>
  <c r="F379" i="5"/>
  <c r="B379" i="5"/>
  <c r="H378" i="5"/>
  <c r="J378" i="5" s="1"/>
  <c r="G378" i="5"/>
  <c r="F378" i="5"/>
  <c r="B378" i="5"/>
  <c r="H377" i="5"/>
  <c r="J377" i="5" s="1"/>
  <c r="G377" i="5"/>
  <c r="F377" i="5"/>
  <c r="B377" i="5"/>
  <c r="H376" i="5"/>
  <c r="J376" i="5" s="1"/>
  <c r="G376" i="5"/>
  <c r="F376" i="5"/>
  <c r="B376" i="5"/>
  <c r="H375" i="5"/>
  <c r="J375" i="5" s="1"/>
  <c r="G375" i="5"/>
  <c r="F375" i="5"/>
  <c r="B375" i="5"/>
  <c r="H374" i="5"/>
  <c r="J374" i="5" s="1"/>
  <c r="G374" i="5"/>
  <c r="F374" i="5"/>
  <c r="B374" i="5"/>
  <c r="H373" i="5"/>
  <c r="J373" i="5" s="1"/>
  <c r="G373" i="5"/>
  <c r="F373" i="5"/>
  <c r="B373" i="5"/>
  <c r="H372" i="5"/>
  <c r="J372" i="5" s="1"/>
  <c r="G372" i="5"/>
  <c r="F372" i="5"/>
  <c r="B372" i="5"/>
  <c r="H371" i="5"/>
  <c r="J371" i="5" s="1"/>
  <c r="G371" i="5"/>
  <c r="F371" i="5"/>
  <c r="B371" i="5"/>
  <c r="H370" i="5"/>
  <c r="J370" i="5" s="1"/>
  <c r="G370" i="5"/>
  <c r="F370" i="5"/>
  <c r="B370" i="5"/>
  <c r="H369" i="5"/>
  <c r="J369" i="5" s="1"/>
  <c r="G369" i="5"/>
  <c r="F369" i="5"/>
  <c r="B369" i="5"/>
  <c r="H368" i="5"/>
  <c r="J368" i="5" s="1"/>
  <c r="G368" i="5"/>
  <c r="F368" i="5"/>
  <c r="B368" i="5"/>
  <c r="H367" i="5"/>
  <c r="J367" i="5" s="1"/>
  <c r="G367" i="5"/>
  <c r="F367" i="5"/>
  <c r="B367" i="5"/>
  <c r="H366" i="5"/>
  <c r="J366" i="5" s="1"/>
  <c r="G366" i="5"/>
  <c r="F366" i="5"/>
  <c r="B366" i="5"/>
  <c r="H365" i="5"/>
  <c r="J365" i="5" s="1"/>
  <c r="G365" i="5"/>
  <c r="F365" i="5"/>
  <c r="B365" i="5"/>
  <c r="H364" i="5"/>
  <c r="J364" i="5" s="1"/>
  <c r="G364" i="5"/>
  <c r="F364" i="5"/>
  <c r="B364" i="5"/>
  <c r="H363" i="5"/>
  <c r="J363" i="5" s="1"/>
  <c r="G363" i="5"/>
  <c r="F363" i="5"/>
  <c r="B363" i="5"/>
  <c r="H362" i="5"/>
  <c r="J362" i="5" s="1"/>
  <c r="G362" i="5"/>
  <c r="F362" i="5"/>
  <c r="B362" i="5"/>
  <c r="H361" i="5"/>
  <c r="J361" i="5" s="1"/>
  <c r="G361" i="5"/>
  <c r="F361" i="5"/>
  <c r="B361" i="5"/>
  <c r="H360" i="5"/>
  <c r="J360" i="5" s="1"/>
  <c r="G360" i="5"/>
  <c r="F360" i="5"/>
  <c r="B360" i="5"/>
  <c r="H359" i="5"/>
  <c r="J359" i="5" s="1"/>
  <c r="G359" i="5"/>
  <c r="F359" i="5"/>
  <c r="B359" i="5"/>
  <c r="H358" i="5"/>
  <c r="J358" i="5" s="1"/>
  <c r="G358" i="5"/>
  <c r="F358" i="5"/>
  <c r="B358" i="5"/>
  <c r="H357" i="5"/>
  <c r="J357" i="5" s="1"/>
  <c r="G357" i="5"/>
  <c r="F357" i="5"/>
  <c r="B357" i="5"/>
  <c r="H356" i="5"/>
  <c r="J356" i="5" s="1"/>
  <c r="G356" i="5"/>
  <c r="F356" i="5"/>
  <c r="B356" i="5"/>
  <c r="H355" i="5"/>
  <c r="J355" i="5" s="1"/>
  <c r="G355" i="5"/>
  <c r="F355" i="5"/>
  <c r="B355" i="5"/>
  <c r="H354" i="5"/>
  <c r="J354" i="5" s="1"/>
  <c r="G354" i="5"/>
  <c r="F354" i="5"/>
  <c r="B354" i="5"/>
  <c r="H353" i="5"/>
  <c r="J353" i="5" s="1"/>
  <c r="G353" i="5"/>
  <c r="F353" i="5"/>
  <c r="B353" i="5"/>
  <c r="H352" i="5"/>
  <c r="J352" i="5" s="1"/>
  <c r="G352" i="5"/>
  <c r="F352" i="5"/>
  <c r="B352" i="5"/>
  <c r="H351" i="5"/>
  <c r="J351" i="5" s="1"/>
  <c r="G351" i="5"/>
  <c r="F351" i="5"/>
  <c r="B351" i="5"/>
  <c r="H350" i="5"/>
  <c r="J350" i="5" s="1"/>
  <c r="G350" i="5"/>
  <c r="F350" i="5"/>
  <c r="B350" i="5"/>
  <c r="H349" i="5"/>
  <c r="J349" i="5" s="1"/>
  <c r="G349" i="5"/>
  <c r="F349" i="5"/>
  <c r="B349" i="5"/>
  <c r="H348" i="5"/>
  <c r="J348" i="5" s="1"/>
  <c r="G348" i="5"/>
  <c r="F348" i="5"/>
  <c r="B348" i="5"/>
  <c r="H347" i="5"/>
  <c r="J347" i="5" s="1"/>
  <c r="G347" i="5"/>
  <c r="F347" i="5"/>
  <c r="B347" i="5"/>
  <c r="H346" i="5"/>
  <c r="J346" i="5" s="1"/>
  <c r="G346" i="5"/>
  <c r="F346" i="5"/>
  <c r="B346" i="5"/>
  <c r="H345" i="5"/>
  <c r="J345" i="5" s="1"/>
  <c r="G345" i="5"/>
  <c r="F345" i="5"/>
  <c r="B345" i="5"/>
  <c r="H344" i="5"/>
  <c r="J344" i="5" s="1"/>
  <c r="G344" i="5"/>
  <c r="F344" i="5"/>
  <c r="B344" i="5"/>
  <c r="H343" i="5"/>
  <c r="J343" i="5" s="1"/>
  <c r="G343" i="5"/>
  <c r="F343" i="5"/>
  <c r="B343" i="5"/>
  <c r="H342" i="5"/>
  <c r="J342" i="5" s="1"/>
  <c r="G342" i="5"/>
  <c r="F342" i="5"/>
  <c r="B342" i="5"/>
  <c r="H341" i="5"/>
  <c r="J341" i="5" s="1"/>
  <c r="G341" i="5"/>
  <c r="F341" i="5"/>
  <c r="B341" i="5"/>
  <c r="H340" i="5"/>
  <c r="J340" i="5" s="1"/>
  <c r="G340" i="5"/>
  <c r="F340" i="5"/>
  <c r="B340" i="5"/>
  <c r="H339" i="5"/>
  <c r="J339" i="5" s="1"/>
  <c r="G339" i="5"/>
  <c r="F339" i="5"/>
  <c r="B339" i="5"/>
  <c r="H338" i="5"/>
  <c r="J338" i="5" s="1"/>
  <c r="G338" i="5"/>
  <c r="F338" i="5"/>
  <c r="B338" i="5"/>
  <c r="H337" i="5"/>
  <c r="J337" i="5" s="1"/>
  <c r="G337" i="5"/>
  <c r="F337" i="5"/>
  <c r="B337" i="5"/>
  <c r="H336" i="5"/>
  <c r="J336" i="5" s="1"/>
  <c r="G336" i="5"/>
  <c r="F336" i="5"/>
  <c r="B336" i="5"/>
  <c r="H335" i="5"/>
  <c r="J335" i="5" s="1"/>
  <c r="G335" i="5"/>
  <c r="F335" i="5"/>
  <c r="B335" i="5"/>
  <c r="H334" i="5"/>
  <c r="J334" i="5" s="1"/>
  <c r="G334" i="5"/>
  <c r="F334" i="5"/>
  <c r="B334" i="5"/>
  <c r="H333" i="5"/>
  <c r="J333" i="5" s="1"/>
  <c r="G333" i="5"/>
  <c r="F333" i="5"/>
  <c r="B333" i="5"/>
  <c r="H332" i="5"/>
  <c r="J332" i="5" s="1"/>
  <c r="G332" i="5"/>
  <c r="F332" i="5"/>
  <c r="B332" i="5"/>
  <c r="H331" i="5"/>
  <c r="J331" i="5" s="1"/>
  <c r="G331" i="5"/>
  <c r="F331" i="5"/>
  <c r="B331" i="5"/>
  <c r="H330" i="5"/>
  <c r="J330" i="5" s="1"/>
  <c r="G330" i="5"/>
  <c r="F330" i="5"/>
  <c r="B330" i="5"/>
  <c r="H329" i="5"/>
  <c r="J329" i="5" s="1"/>
  <c r="G329" i="5"/>
  <c r="F329" i="5"/>
  <c r="B329" i="5"/>
  <c r="H328" i="5"/>
  <c r="J328" i="5" s="1"/>
  <c r="G328" i="5"/>
  <c r="F328" i="5"/>
  <c r="B328" i="5"/>
  <c r="H327" i="5"/>
  <c r="J327" i="5" s="1"/>
  <c r="G327" i="5"/>
  <c r="F327" i="5"/>
  <c r="B327" i="5"/>
  <c r="H326" i="5"/>
  <c r="J326" i="5" s="1"/>
  <c r="G326" i="5"/>
  <c r="F326" i="5"/>
  <c r="B326" i="5"/>
  <c r="H325" i="5"/>
  <c r="J325" i="5" s="1"/>
  <c r="G325" i="5"/>
  <c r="F325" i="5"/>
  <c r="B325" i="5"/>
  <c r="H324" i="5"/>
  <c r="J324" i="5" s="1"/>
  <c r="G324" i="5"/>
  <c r="F324" i="5"/>
  <c r="B324" i="5"/>
  <c r="H323" i="5"/>
  <c r="J323" i="5" s="1"/>
  <c r="G323" i="5"/>
  <c r="F323" i="5"/>
  <c r="B323" i="5"/>
  <c r="H322" i="5"/>
  <c r="J322" i="5" s="1"/>
  <c r="G322" i="5"/>
  <c r="F322" i="5"/>
  <c r="B322" i="5"/>
  <c r="H321" i="5"/>
  <c r="J321" i="5" s="1"/>
  <c r="G321" i="5"/>
  <c r="F321" i="5"/>
  <c r="B321" i="5"/>
  <c r="H320" i="5"/>
  <c r="J320" i="5" s="1"/>
  <c r="G320" i="5"/>
  <c r="F320" i="5"/>
  <c r="B320" i="5"/>
  <c r="H319" i="5"/>
  <c r="J319" i="5" s="1"/>
  <c r="G319" i="5"/>
  <c r="F319" i="5"/>
  <c r="B319" i="5"/>
  <c r="H318" i="5"/>
  <c r="J318" i="5" s="1"/>
  <c r="G318" i="5"/>
  <c r="F318" i="5"/>
  <c r="B318" i="5"/>
  <c r="H317" i="5"/>
  <c r="J317" i="5" s="1"/>
  <c r="G317" i="5"/>
  <c r="F317" i="5"/>
  <c r="B317" i="5"/>
  <c r="H316" i="5"/>
  <c r="J316" i="5" s="1"/>
  <c r="G316" i="5"/>
  <c r="F316" i="5"/>
  <c r="B316" i="5"/>
  <c r="H315" i="5"/>
  <c r="J315" i="5" s="1"/>
  <c r="G315" i="5"/>
  <c r="F315" i="5"/>
  <c r="B315" i="5"/>
  <c r="H314" i="5"/>
  <c r="J314" i="5" s="1"/>
  <c r="G314" i="5"/>
  <c r="F314" i="5"/>
  <c r="B314" i="5"/>
  <c r="H313" i="5"/>
  <c r="J313" i="5" s="1"/>
  <c r="G313" i="5"/>
  <c r="F313" i="5"/>
  <c r="B313" i="5"/>
  <c r="H312" i="5"/>
  <c r="J312" i="5" s="1"/>
  <c r="G312" i="5"/>
  <c r="F312" i="5"/>
  <c r="B312" i="5"/>
  <c r="H311" i="5"/>
  <c r="J311" i="5" s="1"/>
  <c r="G311" i="5"/>
  <c r="F311" i="5"/>
  <c r="B311" i="5"/>
  <c r="H310" i="5"/>
  <c r="J310" i="5" s="1"/>
  <c r="G310" i="5"/>
  <c r="F310" i="5"/>
  <c r="B310" i="5"/>
  <c r="H309" i="5"/>
  <c r="J309" i="5" s="1"/>
  <c r="G309" i="5"/>
  <c r="F309" i="5"/>
  <c r="B309" i="5"/>
  <c r="H308" i="5"/>
  <c r="J308" i="5" s="1"/>
  <c r="G308" i="5"/>
  <c r="F308" i="5"/>
  <c r="B308" i="5"/>
  <c r="H307" i="5"/>
  <c r="J307" i="5" s="1"/>
  <c r="G307" i="5"/>
  <c r="F307" i="5"/>
  <c r="B307" i="5"/>
  <c r="H306" i="5"/>
  <c r="J306" i="5" s="1"/>
  <c r="G306" i="5"/>
  <c r="F306" i="5"/>
  <c r="B306" i="5"/>
  <c r="H305" i="5"/>
  <c r="J305" i="5" s="1"/>
  <c r="G305" i="5"/>
  <c r="F305" i="5"/>
  <c r="B305" i="5"/>
  <c r="H304" i="5"/>
  <c r="J304" i="5" s="1"/>
  <c r="G304" i="5"/>
  <c r="F304" i="5"/>
  <c r="B304" i="5"/>
  <c r="H303" i="5"/>
  <c r="J303" i="5" s="1"/>
  <c r="G303" i="5"/>
  <c r="F303" i="5"/>
  <c r="B303" i="5"/>
  <c r="H302" i="5"/>
  <c r="J302" i="5" s="1"/>
  <c r="G302" i="5"/>
  <c r="F302" i="5"/>
  <c r="B302" i="5"/>
  <c r="H301" i="5"/>
  <c r="J301" i="5" s="1"/>
  <c r="G301" i="5"/>
  <c r="F301" i="5"/>
  <c r="B301" i="5"/>
  <c r="H300" i="5"/>
  <c r="J300" i="5" s="1"/>
  <c r="G300" i="5"/>
  <c r="F300" i="5"/>
  <c r="B300" i="5"/>
  <c r="H299" i="5"/>
  <c r="J299" i="5" s="1"/>
  <c r="G299" i="5"/>
  <c r="F299" i="5"/>
  <c r="B299" i="5"/>
  <c r="H298" i="5"/>
  <c r="J298" i="5" s="1"/>
  <c r="G298" i="5"/>
  <c r="F298" i="5"/>
  <c r="B298" i="5"/>
  <c r="H297" i="5"/>
  <c r="J297" i="5" s="1"/>
  <c r="G297" i="5"/>
  <c r="F297" i="5"/>
  <c r="B297" i="5"/>
  <c r="H296" i="5"/>
  <c r="J296" i="5" s="1"/>
  <c r="G296" i="5"/>
  <c r="F296" i="5"/>
  <c r="B296" i="5"/>
  <c r="H295" i="5"/>
  <c r="J295" i="5" s="1"/>
  <c r="G295" i="5"/>
  <c r="F295" i="5"/>
  <c r="B295" i="5"/>
  <c r="H294" i="5"/>
  <c r="J294" i="5" s="1"/>
  <c r="G294" i="5"/>
  <c r="F294" i="5"/>
  <c r="B294" i="5"/>
  <c r="H293" i="5"/>
  <c r="J293" i="5" s="1"/>
  <c r="G293" i="5"/>
  <c r="F293" i="5"/>
  <c r="B293" i="5"/>
  <c r="H292" i="5"/>
  <c r="J292" i="5" s="1"/>
  <c r="G292" i="5"/>
  <c r="F292" i="5"/>
  <c r="B292" i="5"/>
  <c r="H291" i="5"/>
  <c r="J291" i="5" s="1"/>
  <c r="G291" i="5"/>
  <c r="F291" i="5"/>
  <c r="B291" i="5"/>
  <c r="H290" i="5"/>
  <c r="J290" i="5" s="1"/>
  <c r="G290" i="5"/>
  <c r="F290" i="5"/>
  <c r="B290" i="5"/>
  <c r="H289" i="5"/>
  <c r="J289" i="5" s="1"/>
  <c r="G289" i="5"/>
  <c r="F289" i="5"/>
  <c r="B289" i="5"/>
  <c r="H288" i="5"/>
  <c r="J288" i="5" s="1"/>
  <c r="G288" i="5"/>
  <c r="F288" i="5"/>
  <c r="B288" i="5"/>
  <c r="H287" i="5"/>
  <c r="J287" i="5" s="1"/>
  <c r="G287" i="5"/>
  <c r="F287" i="5"/>
  <c r="B287" i="5"/>
  <c r="H286" i="5"/>
  <c r="J286" i="5" s="1"/>
  <c r="G286" i="5"/>
  <c r="F286" i="5"/>
  <c r="B286" i="5"/>
  <c r="H285" i="5"/>
  <c r="J285" i="5" s="1"/>
  <c r="G285" i="5"/>
  <c r="F285" i="5"/>
  <c r="B285" i="5"/>
  <c r="H284" i="5"/>
  <c r="J284" i="5" s="1"/>
  <c r="G284" i="5"/>
  <c r="F284" i="5"/>
  <c r="B284" i="5"/>
  <c r="H283" i="5"/>
  <c r="J283" i="5" s="1"/>
  <c r="G283" i="5"/>
  <c r="F283" i="5"/>
  <c r="B283" i="5"/>
  <c r="H282" i="5"/>
  <c r="J282" i="5" s="1"/>
  <c r="G282" i="5"/>
  <c r="F282" i="5"/>
  <c r="B282" i="5"/>
  <c r="H281" i="5"/>
  <c r="J281" i="5" s="1"/>
  <c r="G281" i="5"/>
  <c r="F281" i="5"/>
  <c r="B281" i="5"/>
  <c r="H280" i="5"/>
  <c r="J280" i="5" s="1"/>
  <c r="G280" i="5"/>
  <c r="F280" i="5"/>
  <c r="B280" i="5"/>
  <c r="H279" i="5"/>
  <c r="J279" i="5" s="1"/>
  <c r="G279" i="5"/>
  <c r="F279" i="5"/>
  <c r="B279" i="5"/>
  <c r="H278" i="5"/>
  <c r="J278" i="5" s="1"/>
  <c r="G278" i="5"/>
  <c r="F278" i="5"/>
  <c r="B278" i="5"/>
  <c r="H277" i="5"/>
  <c r="J277" i="5" s="1"/>
  <c r="G277" i="5"/>
  <c r="F277" i="5"/>
  <c r="B277" i="5"/>
  <c r="H276" i="5"/>
  <c r="J276" i="5" s="1"/>
  <c r="G276" i="5"/>
  <c r="F276" i="5"/>
  <c r="B276" i="5"/>
  <c r="H275" i="5"/>
  <c r="J275" i="5" s="1"/>
  <c r="G275" i="5"/>
  <c r="F275" i="5"/>
  <c r="B275" i="5"/>
  <c r="H274" i="5"/>
  <c r="J274" i="5" s="1"/>
  <c r="G274" i="5"/>
  <c r="F274" i="5"/>
  <c r="B274" i="5"/>
  <c r="H273" i="5"/>
  <c r="J273" i="5" s="1"/>
  <c r="G273" i="5"/>
  <c r="F273" i="5"/>
  <c r="B273" i="5"/>
  <c r="H272" i="5"/>
  <c r="J272" i="5" s="1"/>
  <c r="G272" i="5"/>
  <c r="F272" i="5"/>
  <c r="B272" i="5"/>
  <c r="H271" i="5"/>
  <c r="J271" i="5" s="1"/>
  <c r="G271" i="5"/>
  <c r="F271" i="5"/>
  <c r="B271" i="5"/>
  <c r="H270" i="5"/>
  <c r="J270" i="5" s="1"/>
  <c r="G270" i="5"/>
  <c r="F270" i="5"/>
  <c r="B270" i="5"/>
  <c r="H269" i="5"/>
  <c r="J269" i="5" s="1"/>
  <c r="G269" i="5"/>
  <c r="F269" i="5"/>
  <c r="B269" i="5"/>
  <c r="H268" i="5"/>
  <c r="J268" i="5" s="1"/>
  <c r="G268" i="5"/>
  <c r="F268" i="5"/>
  <c r="B268" i="5"/>
  <c r="H267" i="5"/>
  <c r="J267" i="5" s="1"/>
  <c r="G267" i="5"/>
  <c r="F267" i="5"/>
  <c r="B267" i="5"/>
  <c r="H266" i="5"/>
  <c r="J266" i="5" s="1"/>
  <c r="G266" i="5"/>
  <c r="F266" i="5"/>
  <c r="B266" i="5"/>
  <c r="H265" i="5"/>
  <c r="J265" i="5" s="1"/>
  <c r="G265" i="5"/>
  <c r="F265" i="5"/>
  <c r="B265" i="5"/>
  <c r="H264" i="5"/>
  <c r="J264" i="5" s="1"/>
  <c r="G264" i="5"/>
  <c r="F264" i="5"/>
  <c r="B264" i="5"/>
  <c r="H263" i="5"/>
  <c r="J263" i="5" s="1"/>
  <c r="G263" i="5"/>
  <c r="F263" i="5"/>
  <c r="B263" i="5"/>
  <c r="H262" i="5"/>
  <c r="J262" i="5" s="1"/>
  <c r="G262" i="5"/>
  <c r="F262" i="5"/>
  <c r="B262" i="5"/>
  <c r="H261" i="5"/>
  <c r="J261" i="5" s="1"/>
  <c r="G261" i="5"/>
  <c r="F261" i="5"/>
  <c r="B261" i="5"/>
  <c r="H260" i="5"/>
  <c r="J260" i="5" s="1"/>
  <c r="G260" i="5"/>
  <c r="F260" i="5"/>
  <c r="B260" i="5"/>
  <c r="H259" i="5"/>
  <c r="J259" i="5" s="1"/>
  <c r="G259" i="5"/>
  <c r="F259" i="5"/>
  <c r="B259" i="5"/>
  <c r="H258" i="5"/>
  <c r="J258" i="5" s="1"/>
  <c r="G258" i="5"/>
  <c r="F258" i="5"/>
  <c r="B258" i="5"/>
  <c r="H257" i="5"/>
  <c r="J257" i="5" s="1"/>
  <c r="G257" i="5"/>
  <c r="F257" i="5"/>
  <c r="B257" i="5"/>
  <c r="H256" i="5"/>
  <c r="J256" i="5" s="1"/>
  <c r="G256" i="5"/>
  <c r="F256" i="5"/>
  <c r="B256" i="5"/>
  <c r="H255" i="5"/>
  <c r="J255" i="5" s="1"/>
  <c r="G255" i="5"/>
  <c r="F255" i="5"/>
  <c r="B255" i="5"/>
  <c r="H254" i="5"/>
  <c r="J254" i="5" s="1"/>
  <c r="G254" i="5"/>
  <c r="F254" i="5"/>
  <c r="B254" i="5"/>
  <c r="H253" i="5"/>
  <c r="J253" i="5" s="1"/>
  <c r="G253" i="5"/>
  <c r="F253" i="5"/>
  <c r="B253" i="5"/>
  <c r="H252" i="5"/>
  <c r="J252" i="5" s="1"/>
  <c r="G252" i="5"/>
  <c r="F252" i="5"/>
  <c r="B252" i="5"/>
  <c r="H251" i="5"/>
  <c r="J251" i="5" s="1"/>
  <c r="G251" i="5"/>
  <c r="F251" i="5"/>
  <c r="B251" i="5"/>
  <c r="H250" i="5"/>
  <c r="J250" i="5" s="1"/>
  <c r="G250" i="5"/>
  <c r="F250" i="5"/>
  <c r="B250" i="5"/>
  <c r="H249" i="5"/>
  <c r="J249" i="5" s="1"/>
  <c r="G249" i="5"/>
  <c r="F249" i="5"/>
  <c r="B249" i="5"/>
  <c r="H248" i="5"/>
  <c r="J248" i="5" s="1"/>
  <c r="G248" i="5"/>
  <c r="F248" i="5"/>
  <c r="B248" i="5"/>
  <c r="H247" i="5"/>
  <c r="J247" i="5" s="1"/>
  <c r="G247" i="5"/>
  <c r="F247" i="5"/>
  <c r="B247" i="5"/>
  <c r="H246" i="5"/>
  <c r="J246" i="5" s="1"/>
  <c r="G246" i="5"/>
  <c r="F246" i="5"/>
  <c r="B246" i="5"/>
  <c r="H245" i="5"/>
  <c r="J245" i="5" s="1"/>
  <c r="G245" i="5"/>
  <c r="F245" i="5"/>
  <c r="B245" i="5"/>
  <c r="H244" i="5"/>
  <c r="J244" i="5" s="1"/>
  <c r="G244" i="5"/>
  <c r="F244" i="5"/>
  <c r="B244" i="5"/>
  <c r="H243" i="5"/>
  <c r="J243" i="5" s="1"/>
  <c r="G243" i="5"/>
  <c r="F243" i="5"/>
  <c r="B243" i="5"/>
  <c r="H242" i="5"/>
  <c r="J242" i="5" s="1"/>
  <c r="G242" i="5"/>
  <c r="F242" i="5"/>
  <c r="B242" i="5"/>
  <c r="H241" i="5"/>
  <c r="J241" i="5" s="1"/>
  <c r="G241" i="5"/>
  <c r="F241" i="5"/>
  <c r="B241" i="5"/>
  <c r="H240" i="5"/>
  <c r="J240" i="5" s="1"/>
  <c r="G240" i="5"/>
  <c r="F240" i="5"/>
  <c r="B240" i="5"/>
  <c r="H239" i="5"/>
  <c r="J239" i="5" s="1"/>
  <c r="G239" i="5"/>
  <c r="F239" i="5"/>
  <c r="B239" i="5"/>
  <c r="H238" i="5"/>
  <c r="J238" i="5" s="1"/>
  <c r="G238" i="5"/>
  <c r="F238" i="5"/>
  <c r="B238" i="5"/>
  <c r="H237" i="5"/>
  <c r="J237" i="5" s="1"/>
  <c r="G237" i="5"/>
  <c r="F237" i="5"/>
  <c r="B237" i="5"/>
  <c r="H236" i="5"/>
  <c r="J236" i="5" s="1"/>
  <c r="G236" i="5"/>
  <c r="F236" i="5"/>
  <c r="B236" i="5"/>
  <c r="H235" i="5"/>
  <c r="J235" i="5" s="1"/>
  <c r="G235" i="5"/>
  <c r="F235" i="5"/>
  <c r="B235" i="5"/>
  <c r="H234" i="5"/>
  <c r="J234" i="5" s="1"/>
  <c r="G234" i="5"/>
  <c r="F234" i="5"/>
  <c r="B234" i="5"/>
  <c r="H233" i="5"/>
  <c r="J233" i="5" s="1"/>
  <c r="G233" i="5"/>
  <c r="F233" i="5"/>
  <c r="B233" i="5"/>
  <c r="H232" i="5"/>
  <c r="J232" i="5" s="1"/>
  <c r="G232" i="5"/>
  <c r="F232" i="5"/>
  <c r="B232" i="5"/>
  <c r="H231" i="5"/>
  <c r="J231" i="5" s="1"/>
  <c r="G231" i="5"/>
  <c r="F231" i="5"/>
  <c r="B231" i="5"/>
  <c r="H230" i="5"/>
  <c r="J230" i="5" s="1"/>
  <c r="G230" i="5"/>
  <c r="F230" i="5"/>
  <c r="B230" i="5"/>
  <c r="H229" i="5"/>
  <c r="J229" i="5" s="1"/>
  <c r="G229" i="5"/>
  <c r="F229" i="5"/>
  <c r="B229" i="5"/>
  <c r="H228" i="5"/>
  <c r="J228" i="5" s="1"/>
  <c r="G228" i="5"/>
  <c r="F228" i="5"/>
  <c r="B228" i="5"/>
  <c r="H227" i="5"/>
  <c r="J227" i="5" s="1"/>
  <c r="G227" i="5"/>
  <c r="F227" i="5"/>
  <c r="B227" i="5"/>
  <c r="H226" i="5"/>
  <c r="J226" i="5" s="1"/>
  <c r="G226" i="5"/>
  <c r="F226" i="5"/>
  <c r="B226" i="5"/>
  <c r="H225" i="5"/>
  <c r="J225" i="5" s="1"/>
  <c r="G225" i="5"/>
  <c r="F225" i="5"/>
  <c r="B225" i="5"/>
  <c r="H224" i="5"/>
  <c r="J224" i="5" s="1"/>
  <c r="G224" i="5"/>
  <c r="F224" i="5"/>
  <c r="B224" i="5"/>
  <c r="H223" i="5"/>
  <c r="J223" i="5" s="1"/>
  <c r="G223" i="5"/>
  <c r="F223" i="5"/>
  <c r="B223" i="5"/>
  <c r="H222" i="5"/>
  <c r="J222" i="5" s="1"/>
  <c r="G222" i="5"/>
  <c r="F222" i="5"/>
  <c r="B222" i="5"/>
  <c r="H221" i="5"/>
  <c r="J221" i="5" s="1"/>
  <c r="G221" i="5"/>
  <c r="F221" i="5"/>
  <c r="B221" i="5"/>
  <c r="H220" i="5"/>
  <c r="J220" i="5" s="1"/>
  <c r="G220" i="5"/>
  <c r="F220" i="5"/>
  <c r="B220" i="5"/>
  <c r="H219" i="5"/>
  <c r="J219" i="5" s="1"/>
  <c r="G219" i="5"/>
  <c r="F219" i="5"/>
  <c r="B219" i="5"/>
  <c r="H218" i="5"/>
  <c r="J218" i="5" s="1"/>
  <c r="G218" i="5"/>
  <c r="F218" i="5"/>
  <c r="B218" i="5"/>
  <c r="H217" i="5"/>
  <c r="J217" i="5" s="1"/>
  <c r="G217" i="5"/>
  <c r="F217" i="5"/>
  <c r="B217" i="5"/>
  <c r="H216" i="5"/>
  <c r="J216" i="5" s="1"/>
  <c r="G216" i="5"/>
  <c r="F216" i="5"/>
  <c r="B216" i="5"/>
  <c r="H215" i="5"/>
  <c r="J215" i="5" s="1"/>
  <c r="G215" i="5"/>
  <c r="F215" i="5"/>
  <c r="B215" i="5"/>
  <c r="H214" i="5"/>
  <c r="J214" i="5" s="1"/>
  <c r="G214" i="5"/>
  <c r="F214" i="5"/>
  <c r="B214" i="5"/>
  <c r="H213" i="5"/>
  <c r="J213" i="5" s="1"/>
  <c r="G213" i="5"/>
  <c r="F213" i="5"/>
  <c r="B213" i="5"/>
  <c r="H212" i="5"/>
  <c r="J212" i="5" s="1"/>
  <c r="G212" i="5"/>
  <c r="F212" i="5"/>
  <c r="B212" i="5"/>
  <c r="H211" i="5"/>
  <c r="J211" i="5" s="1"/>
  <c r="G211" i="5"/>
  <c r="F211" i="5"/>
  <c r="B211" i="5"/>
  <c r="H210" i="5"/>
  <c r="J210" i="5" s="1"/>
  <c r="G210" i="5"/>
  <c r="F210" i="5"/>
  <c r="B210" i="5"/>
  <c r="H209" i="5"/>
  <c r="J209" i="5" s="1"/>
  <c r="G209" i="5"/>
  <c r="F209" i="5"/>
  <c r="B209" i="5"/>
  <c r="H208" i="5"/>
  <c r="J208" i="5" s="1"/>
  <c r="G208" i="5"/>
  <c r="F208" i="5"/>
  <c r="B208" i="5"/>
  <c r="H207" i="5"/>
  <c r="J207" i="5" s="1"/>
  <c r="G207" i="5"/>
  <c r="F207" i="5"/>
  <c r="B207" i="5"/>
  <c r="H206" i="5"/>
  <c r="J206" i="5" s="1"/>
  <c r="G206" i="5"/>
  <c r="F206" i="5"/>
  <c r="B206" i="5"/>
  <c r="H205" i="5"/>
  <c r="J205" i="5" s="1"/>
  <c r="G205" i="5"/>
  <c r="F205" i="5"/>
  <c r="B205" i="5"/>
  <c r="H204" i="5"/>
  <c r="J204" i="5" s="1"/>
  <c r="G204" i="5"/>
  <c r="F204" i="5"/>
  <c r="B204" i="5"/>
  <c r="H203" i="5"/>
  <c r="J203" i="5" s="1"/>
  <c r="G203" i="5"/>
  <c r="F203" i="5"/>
  <c r="B203" i="5"/>
  <c r="H202" i="5"/>
  <c r="J202" i="5" s="1"/>
  <c r="G202" i="5"/>
  <c r="F202" i="5"/>
  <c r="B202" i="5"/>
  <c r="H201" i="5"/>
  <c r="J201" i="5" s="1"/>
  <c r="G201" i="5"/>
  <c r="F201" i="5"/>
  <c r="B201" i="5"/>
  <c r="H200" i="5"/>
  <c r="J200" i="5" s="1"/>
  <c r="G200" i="5"/>
  <c r="F200" i="5"/>
  <c r="B200" i="5"/>
  <c r="H199" i="5"/>
  <c r="J199" i="5" s="1"/>
  <c r="G199" i="5"/>
  <c r="F199" i="5"/>
  <c r="B199" i="5"/>
  <c r="H198" i="5"/>
  <c r="J198" i="5" s="1"/>
  <c r="G198" i="5"/>
  <c r="F198" i="5"/>
  <c r="B198" i="5"/>
  <c r="H197" i="5"/>
  <c r="J197" i="5" s="1"/>
  <c r="G197" i="5"/>
  <c r="F197" i="5"/>
  <c r="B197" i="5"/>
  <c r="H196" i="5"/>
  <c r="J196" i="5" s="1"/>
  <c r="G196" i="5"/>
  <c r="F196" i="5"/>
  <c r="B196" i="5"/>
  <c r="H195" i="5"/>
  <c r="J195" i="5" s="1"/>
  <c r="G195" i="5"/>
  <c r="F195" i="5"/>
  <c r="B195" i="5"/>
  <c r="H194" i="5"/>
  <c r="J194" i="5" s="1"/>
  <c r="G194" i="5"/>
  <c r="F194" i="5"/>
  <c r="B194" i="5"/>
  <c r="H193" i="5"/>
  <c r="J193" i="5" s="1"/>
  <c r="G193" i="5"/>
  <c r="F193" i="5"/>
  <c r="B193" i="5"/>
  <c r="H192" i="5"/>
  <c r="J192" i="5" s="1"/>
  <c r="G192" i="5"/>
  <c r="F192" i="5"/>
  <c r="B192" i="5"/>
  <c r="H191" i="5"/>
  <c r="J191" i="5" s="1"/>
  <c r="G191" i="5"/>
  <c r="F191" i="5"/>
  <c r="B191" i="5"/>
  <c r="H190" i="5"/>
  <c r="J190" i="5" s="1"/>
  <c r="G190" i="5"/>
  <c r="F190" i="5"/>
  <c r="B190" i="5"/>
  <c r="H189" i="5"/>
  <c r="J189" i="5" s="1"/>
  <c r="G189" i="5"/>
  <c r="F189" i="5"/>
  <c r="B189" i="5"/>
  <c r="H188" i="5"/>
  <c r="J188" i="5" s="1"/>
  <c r="G188" i="5"/>
  <c r="F188" i="5"/>
  <c r="B188" i="5"/>
  <c r="H187" i="5"/>
  <c r="J187" i="5" s="1"/>
  <c r="G187" i="5"/>
  <c r="F187" i="5"/>
  <c r="B187" i="5"/>
  <c r="H186" i="5"/>
  <c r="J186" i="5" s="1"/>
  <c r="G186" i="5"/>
  <c r="F186" i="5"/>
  <c r="B186" i="5"/>
  <c r="H185" i="5"/>
  <c r="J185" i="5" s="1"/>
  <c r="G185" i="5"/>
  <c r="F185" i="5"/>
  <c r="B185" i="5"/>
  <c r="H184" i="5"/>
  <c r="J184" i="5" s="1"/>
  <c r="G184" i="5"/>
  <c r="F184" i="5"/>
  <c r="B184" i="5"/>
  <c r="H183" i="5"/>
  <c r="J183" i="5" s="1"/>
  <c r="G183" i="5"/>
  <c r="F183" i="5"/>
  <c r="B183" i="5"/>
  <c r="H182" i="5"/>
  <c r="J182" i="5" s="1"/>
  <c r="G182" i="5"/>
  <c r="F182" i="5"/>
  <c r="B182" i="5"/>
  <c r="H181" i="5"/>
  <c r="J181" i="5" s="1"/>
  <c r="G181" i="5"/>
  <c r="F181" i="5"/>
  <c r="B181" i="5"/>
  <c r="H180" i="5"/>
  <c r="J180" i="5" s="1"/>
  <c r="G180" i="5"/>
  <c r="F180" i="5"/>
  <c r="B180" i="5"/>
  <c r="H179" i="5"/>
  <c r="J179" i="5" s="1"/>
  <c r="G179" i="5"/>
  <c r="F179" i="5"/>
  <c r="B179" i="5"/>
  <c r="H178" i="5"/>
  <c r="J178" i="5" s="1"/>
  <c r="G178" i="5"/>
  <c r="F178" i="5"/>
  <c r="B178" i="5"/>
  <c r="H177" i="5"/>
  <c r="J177" i="5" s="1"/>
  <c r="G177" i="5"/>
  <c r="F177" i="5"/>
  <c r="B177" i="5"/>
  <c r="H176" i="5"/>
  <c r="J176" i="5" s="1"/>
  <c r="G176" i="5"/>
  <c r="F176" i="5"/>
  <c r="B176" i="5"/>
  <c r="H175" i="5"/>
  <c r="J175" i="5" s="1"/>
  <c r="G175" i="5"/>
  <c r="F175" i="5"/>
  <c r="B175" i="5"/>
  <c r="H174" i="5"/>
  <c r="J174" i="5" s="1"/>
  <c r="G174" i="5"/>
  <c r="F174" i="5"/>
  <c r="B174" i="5"/>
  <c r="H173" i="5"/>
  <c r="J173" i="5" s="1"/>
  <c r="G173" i="5"/>
  <c r="F173" i="5"/>
  <c r="B173" i="5"/>
  <c r="H172" i="5"/>
  <c r="J172" i="5" s="1"/>
  <c r="G172" i="5"/>
  <c r="F172" i="5"/>
  <c r="B172" i="5"/>
  <c r="H171" i="5"/>
  <c r="J171" i="5" s="1"/>
  <c r="G171" i="5"/>
  <c r="F171" i="5"/>
  <c r="B171" i="5"/>
  <c r="H170" i="5"/>
  <c r="J170" i="5" s="1"/>
  <c r="G170" i="5"/>
  <c r="F170" i="5"/>
  <c r="B170" i="5"/>
  <c r="H169" i="5"/>
  <c r="J169" i="5" s="1"/>
  <c r="G169" i="5"/>
  <c r="F169" i="5"/>
  <c r="B169" i="5"/>
  <c r="H168" i="5"/>
  <c r="J168" i="5" s="1"/>
  <c r="G168" i="5"/>
  <c r="F168" i="5"/>
  <c r="B168" i="5"/>
  <c r="H167" i="5"/>
  <c r="J167" i="5" s="1"/>
  <c r="G167" i="5"/>
  <c r="F167" i="5"/>
  <c r="B167" i="5"/>
  <c r="H166" i="5"/>
  <c r="J166" i="5" s="1"/>
  <c r="G166" i="5"/>
  <c r="F166" i="5"/>
  <c r="B166" i="5"/>
  <c r="H165" i="5"/>
  <c r="J165" i="5" s="1"/>
  <c r="G165" i="5"/>
  <c r="F165" i="5"/>
  <c r="B165" i="5"/>
  <c r="H164" i="5"/>
  <c r="J164" i="5" s="1"/>
  <c r="G164" i="5"/>
  <c r="F164" i="5"/>
  <c r="B164" i="5"/>
  <c r="H163" i="5"/>
  <c r="J163" i="5" s="1"/>
  <c r="G163" i="5"/>
  <c r="F163" i="5"/>
  <c r="B163" i="5"/>
  <c r="H162" i="5"/>
  <c r="J162" i="5" s="1"/>
  <c r="G162" i="5"/>
  <c r="F162" i="5"/>
  <c r="B162" i="5"/>
  <c r="H161" i="5"/>
  <c r="J161" i="5" s="1"/>
  <c r="G161" i="5"/>
  <c r="F161" i="5"/>
  <c r="B161" i="5"/>
  <c r="H160" i="5"/>
  <c r="J160" i="5" s="1"/>
  <c r="G160" i="5"/>
  <c r="F160" i="5"/>
  <c r="B160" i="5"/>
  <c r="H159" i="5"/>
  <c r="J159" i="5" s="1"/>
  <c r="G159" i="5"/>
  <c r="F159" i="5"/>
  <c r="B159" i="5"/>
  <c r="H158" i="5"/>
  <c r="J158" i="5" s="1"/>
  <c r="G158" i="5"/>
  <c r="F158" i="5"/>
  <c r="B158" i="5"/>
  <c r="H157" i="5"/>
  <c r="J157" i="5" s="1"/>
  <c r="G157" i="5"/>
  <c r="F157" i="5"/>
  <c r="B157" i="5"/>
  <c r="H156" i="5"/>
  <c r="J156" i="5" s="1"/>
  <c r="G156" i="5"/>
  <c r="F156" i="5"/>
  <c r="B156" i="5"/>
  <c r="H155" i="5"/>
  <c r="J155" i="5" s="1"/>
  <c r="G155" i="5"/>
  <c r="F155" i="5"/>
  <c r="B155" i="5"/>
  <c r="H154" i="5"/>
  <c r="J154" i="5" s="1"/>
  <c r="G154" i="5"/>
  <c r="F154" i="5"/>
  <c r="B154" i="5"/>
  <c r="H153" i="5"/>
  <c r="J153" i="5" s="1"/>
  <c r="G153" i="5"/>
  <c r="F153" i="5"/>
  <c r="B153" i="5"/>
  <c r="H152" i="5"/>
  <c r="J152" i="5" s="1"/>
  <c r="G152" i="5"/>
  <c r="F152" i="5"/>
  <c r="B152" i="5"/>
  <c r="H151" i="5"/>
  <c r="J151" i="5" s="1"/>
  <c r="G151" i="5"/>
  <c r="F151" i="5"/>
  <c r="B151" i="5"/>
  <c r="H150" i="5"/>
  <c r="J150" i="5" s="1"/>
  <c r="G150" i="5"/>
  <c r="F150" i="5"/>
  <c r="B150" i="5"/>
  <c r="H149" i="5"/>
  <c r="J149" i="5" s="1"/>
  <c r="G149" i="5"/>
  <c r="F149" i="5"/>
  <c r="B149" i="5"/>
  <c r="H148" i="5"/>
  <c r="J148" i="5" s="1"/>
  <c r="G148" i="5"/>
  <c r="F148" i="5"/>
  <c r="B148" i="5"/>
  <c r="H147" i="5"/>
  <c r="J147" i="5" s="1"/>
  <c r="G147" i="5"/>
  <c r="F147" i="5"/>
  <c r="B147" i="5"/>
  <c r="H146" i="5"/>
  <c r="J146" i="5" s="1"/>
  <c r="G146" i="5"/>
  <c r="F146" i="5"/>
  <c r="B146" i="5"/>
  <c r="H145" i="5"/>
  <c r="J145" i="5" s="1"/>
  <c r="G145" i="5"/>
  <c r="F145" i="5"/>
  <c r="B145" i="5"/>
  <c r="H144" i="5"/>
  <c r="J144" i="5" s="1"/>
  <c r="G144" i="5"/>
  <c r="F144" i="5"/>
  <c r="B144" i="5"/>
  <c r="H143" i="5"/>
  <c r="J143" i="5" s="1"/>
  <c r="G143" i="5"/>
  <c r="F143" i="5"/>
  <c r="B143" i="5"/>
  <c r="H142" i="5"/>
  <c r="J142" i="5" s="1"/>
  <c r="G142" i="5"/>
  <c r="F142" i="5"/>
  <c r="B142" i="5"/>
  <c r="H141" i="5"/>
  <c r="J141" i="5" s="1"/>
  <c r="G141" i="5"/>
  <c r="F141" i="5"/>
  <c r="B141" i="5"/>
  <c r="H140" i="5"/>
  <c r="J140" i="5" s="1"/>
  <c r="G140" i="5"/>
  <c r="F140" i="5"/>
  <c r="B140" i="5"/>
  <c r="H139" i="5"/>
  <c r="J139" i="5" s="1"/>
  <c r="G139" i="5"/>
  <c r="F139" i="5"/>
  <c r="B139" i="5"/>
  <c r="H138" i="5"/>
  <c r="J138" i="5" s="1"/>
  <c r="G138" i="5"/>
  <c r="F138" i="5"/>
  <c r="B138" i="5"/>
  <c r="H137" i="5"/>
  <c r="J137" i="5" s="1"/>
  <c r="G137" i="5"/>
  <c r="F137" i="5"/>
  <c r="B137" i="5"/>
  <c r="H136" i="5"/>
  <c r="J136" i="5" s="1"/>
  <c r="G136" i="5"/>
  <c r="F136" i="5"/>
  <c r="B136" i="5"/>
  <c r="H135" i="5"/>
  <c r="J135" i="5" s="1"/>
  <c r="G135" i="5"/>
  <c r="F135" i="5"/>
  <c r="B135" i="5"/>
  <c r="H134" i="5"/>
  <c r="J134" i="5" s="1"/>
  <c r="G134" i="5"/>
  <c r="F134" i="5"/>
  <c r="B134" i="5"/>
  <c r="H133" i="5"/>
  <c r="J133" i="5" s="1"/>
  <c r="G133" i="5"/>
  <c r="F133" i="5"/>
  <c r="B133" i="5"/>
  <c r="H132" i="5"/>
  <c r="J132" i="5" s="1"/>
  <c r="G132" i="5"/>
  <c r="F132" i="5"/>
  <c r="B132" i="5"/>
  <c r="H131" i="5"/>
  <c r="J131" i="5" s="1"/>
  <c r="G131" i="5"/>
  <c r="F131" i="5"/>
  <c r="B131" i="5"/>
  <c r="H130" i="5"/>
  <c r="J130" i="5" s="1"/>
  <c r="G130" i="5"/>
  <c r="F130" i="5"/>
  <c r="B130" i="5"/>
  <c r="H129" i="5"/>
  <c r="J129" i="5" s="1"/>
  <c r="G129" i="5"/>
  <c r="F129" i="5"/>
  <c r="B129" i="5"/>
  <c r="H128" i="5"/>
  <c r="J128" i="5" s="1"/>
  <c r="G128" i="5"/>
  <c r="F128" i="5"/>
  <c r="B128" i="5"/>
  <c r="H127" i="5"/>
  <c r="J127" i="5" s="1"/>
  <c r="G127" i="5"/>
  <c r="F127" i="5"/>
  <c r="B127" i="5"/>
  <c r="H126" i="5"/>
  <c r="J126" i="5" s="1"/>
  <c r="G126" i="5"/>
  <c r="F126" i="5"/>
  <c r="B126" i="5"/>
  <c r="H125" i="5"/>
  <c r="J125" i="5" s="1"/>
  <c r="G125" i="5"/>
  <c r="F125" i="5"/>
  <c r="B125" i="5"/>
  <c r="H124" i="5"/>
  <c r="J124" i="5" s="1"/>
  <c r="G124" i="5"/>
  <c r="F124" i="5"/>
  <c r="B124" i="5"/>
  <c r="H123" i="5"/>
  <c r="J123" i="5" s="1"/>
  <c r="G123" i="5"/>
  <c r="F123" i="5"/>
  <c r="B123" i="5"/>
  <c r="H122" i="5"/>
  <c r="J122" i="5" s="1"/>
  <c r="G122" i="5"/>
  <c r="F122" i="5"/>
  <c r="B122" i="5"/>
  <c r="H121" i="5"/>
  <c r="J121" i="5" s="1"/>
  <c r="G121" i="5"/>
  <c r="F121" i="5"/>
  <c r="B121" i="5"/>
  <c r="H120" i="5"/>
  <c r="J120" i="5" s="1"/>
  <c r="G120" i="5"/>
  <c r="F120" i="5"/>
  <c r="B120" i="5"/>
  <c r="H119" i="5"/>
  <c r="J119" i="5" s="1"/>
  <c r="G119" i="5"/>
  <c r="F119" i="5"/>
  <c r="B119" i="5"/>
  <c r="H118" i="5"/>
  <c r="J118" i="5" s="1"/>
  <c r="G118" i="5"/>
  <c r="F118" i="5"/>
  <c r="B118" i="5"/>
  <c r="H117" i="5"/>
  <c r="J117" i="5" s="1"/>
  <c r="G117" i="5"/>
  <c r="F117" i="5"/>
  <c r="B117" i="5"/>
  <c r="H116" i="5"/>
  <c r="J116" i="5" s="1"/>
  <c r="G116" i="5"/>
  <c r="F116" i="5"/>
  <c r="B116" i="5"/>
  <c r="H115" i="5"/>
  <c r="J115" i="5" s="1"/>
  <c r="G115" i="5"/>
  <c r="F115" i="5"/>
  <c r="B115" i="5"/>
  <c r="H114" i="5"/>
  <c r="J114" i="5" s="1"/>
  <c r="G114" i="5"/>
  <c r="F114" i="5"/>
  <c r="B114" i="5"/>
  <c r="H113" i="5"/>
  <c r="J113" i="5" s="1"/>
  <c r="G113" i="5"/>
  <c r="F113" i="5"/>
  <c r="B113" i="5"/>
  <c r="H112" i="5"/>
  <c r="J112" i="5" s="1"/>
  <c r="G112" i="5"/>
  <c r="F112" i="5"/>
  <c r="B112" i="5"/>
  <c r="H111" i="5"/>
  <c r="J111" i="5" s="1"/>
  <c r="G111" i="5"/>
  <c r="F111" i="5"/>
  <c r="B111" i="5"/>
  <c r="H110" i="5"/>
  <c r="J110" i="5" s="1"/>
  <c r="G110" i="5"/>
  <c r="F110" i="5"/>
  <c r="B110" i="5"/>
  <c r="H109" i="5"/>
  <c r="J109" i="5" s="1"/>
  <c r="G109" i="5"/>
  <c r="F109" i="5"/>
  <c r="B109" i="5"/>
  <c r="H108" i="5"/>
  <c r="J108" i="5" s="1"/>
  <c r="G108" i="5"/>
  <c r="F108" i="5"/>
  <c r="B108" i="5"/>
  <c r="H107" i="5"/>
  <c r="J107" i="5" s="1"/>
  <c r="G107" i="5"/>
  <c r="F107" i="5"/>
  <c r="B107" i="5"/>
  <c r="H106" i="5"/>
  <c r="J106" i="5" s="1"/>
  <c r="G106" i="5"/>
  <c r="F106" i="5"/>
  <c r="B106" i="5"/>
  <c r="H105" i="5"/>
  <c r="J105" i="5" s="1"/>
  <c r="G105" i="5"/>
  <c r="F105" i="5"/>
  <c r="B105" i="5"/>
  <c r="H104" i="5"/>
  <c r="J104" i="5" s="1"/>
  <c r="G104" i="5"/>
  <c r="F104" i="5"/>
  <c r="B104" i="5"/>
  <c r="H103" i="5"/>
  <c r="J103" i="5" s="1"/>
  <c r="G103" i="5"/>
  <c r="F103" i="5"/>
  <c r="B103" i="5"/>
  <c r="H102" i="5"/>
  <c r="J102" i="5" s="1"/>
  <c r="G102" i="5"/>
  <c r="F102" i="5"/>
  <c r="B102" i="5"/>
  <c r="H101" i="5"/>
  <c r="J101" i="5" s="1"/>
  <c r="G101" i="5"/>
  <c r="F101" i="5"/>
  <c r="B101" i="5"/>
  <c r="H100" i="5"/>
  <c r="J100" i="5" s="1"/>
  <c r="G100" i="5"/>
  <c r="F100" i="5"/>
  <c r="B100" i="5"/>
  <c r="H99" i="5"/>
  <c r="J99" i="5" s="1"/>
  <c r="G99" i="5"/>
  <c r="F99" i="5"/>
  <c r="B99" i="5"/>
  <c r="H98" i="5"/>
  <c r="J98" i="5" s="1"/>
  <c r="G98" i="5"/>
  <c r="F98" i="5"/>
  <c r="B98" i="5"/>
  <c r="H97" i="5"/>
  <c r="J97" i="5" s="1"/>
  <c r="G97" i="5"/>
  <c r="F97" i="5"/>
  <c r="B97" i="5"/>
  <c r="H96" i="5"/>
  <c r="J96" i="5" s="1"/>
  <c r="G96" i="5"/>
  <c r="F96" i="5"/>
  <c r="B96" i="5"/>
  <c r="H95" i="5"/>
  <c r="J95" i="5" s="1"/>
  <c r="G95" i="5"/>
  <c r="F95" i="5"/>
  <c r="B95" i="5"/>
  <c r="H94" i="5"/>
  <c r="J94" i="5" s="1"/>
  <c r="G94" i="5"/>
  <c r="F94" i="5"/>
  <c r="B94" i="5"/>
  <c r="H93" i="5"/>
  <c r="J93" i="5" s="1"/>
  <c r="G93" i="5"/>
  <c r="F93" i="5"/>
  <c r="B93" i="5"/>
  <c r="H92" i="5"/>
  <c r="J92" i="5" s="1"/>
  <c r="G92" i="5"/>
  <c r="F92" i="5"/>
  <c r="B92" i="5"/>
  <c r="H91" i="5"/>
  <c r="J91" i="5" s="1"/>
  <c r="G91" i="5"/>
  <c r="F91" i="5"/>
  <c r="B91" i="5"/>
  <c r="H90" i="5"/>
  <c r="J90" i="5" s="1"/>
  <c r="G90" i="5"/>
  <c r="F90" i="5"/>
  <c r="B90" i="5"/>
  <c r="H89" i="5"/>
  <c r="J89" i="5" s="1"/>
  <c r="G89" i="5"/>
  <c r="F89" i="5"/>
  <c r="B89" i="5"/>
  <c r="H88" i="5"/>
  <c r="J88" i="5" s="1"/>
  <c r="G88" i="5"/>
  <c r="F88" i="5"/>
  <c r="B88" i="5"/>
  <c r="H87" i="5"/>
  <c r="J87" i="5" s="1"/>
  <c r="G87" i="5"/>
  <c r="F87" i="5"/>
  <c r="B87" i="5"/>
  <c r="H86" i="5"/>
  <c r="J86" i="5" s="1"/>
  <c r="G86" i="5"/>
  <c r="F86" i="5"/>
  <c r="B86" i="5"/>
  <c r="H85" i="5"/>
  <c r="J85" i="5" s="1"/>
  <c r="G85" i="5"/>
  <c r="F85" i="5"/>
  <c r="B85" i="5"/>
  <c r="H84" i="5"/>
  <c r="J84" i="5" s="1"/>
  <c r="G84" i="5"/>
  <c r="F84" i="5"/>
  <c r="B84" i="5"/>
  <c r="H83" i="5"/>
  <c r="J83" i="5" s="1"/>
  <c r="G83" i="5"/>
  <c r="F83" i="5"/>
  <c r="B83" i="5"/>
  <c r="H82" i="5"/>
  <c r="J82" i="5" s="1"/>
  <c r="G82" i="5"/>
  <c r="F82" i="5"/>
  <c r="B82" i="5"/>
  <c r="H81" i="5"/>
  <c r="J81" i="5" s="1"/>
  <c r="G81" i="5"/>
  <c r="F81" i="5"/>
  <c r="B81" i="5"/>
  <c r="H80" i="5"/>
  <c r="J80" i="5" s="1"/>
  <c r="G80" i="5"/>
  <c r="F80" i="5"/>
  <c r="B80" i="5"/>
  <c r="H79" i="5"/>
  <c r="J79" i="5" s="1"/>
  <c r="G79" i="5"/>
  <c r="F79" i="5"/>
  <c r="B79" i="5"/>
  <c r="H78" i="5"/>
  <c r="J78" i="5" s="1"/>
  <c r="G78" i="5"/>
  <c r="F78" i="5"/>
  <c r="B78" i="5"/>
  <c r="H77" i="5"/>
  <c r="J77" i="5" s="1"/>
  <c r="G77" i="5"/>
  <c r="F77" i="5"/>
  <c r="B77" i="5"/>
  <c r="H76" i="5"/>
  <c r="J76" i="5" s="1"/>
  <c r="G76" i="5"/>
  <c r="F76" i="5"/>
  <c r="B76" i="5"/>
  <c r="H75" i="5"/>
  <c r="J75" i="5" s="1"/>
  <c r="G75" i="5"/>
  <c r="F75" i="5"/>
  <c r="B75" i="5"/>
  <c r="H74" i="5"/>
  <c r="J74" i="5" s="1"/>
  <c r="G74" i="5"/>
  <c r="F74" i="5"/>
  <c r="B74" i="5"/>
  <c r="H73" i="5"/>
  <c r="J73" i="5" s="1"/>
  <c r="G73" i="5"/>
  <c r="F73" i="5"/>
  <c r="B73" i="5"/>
  <c r="H72" i="5"/>
  <c r="J72" i="5" s="1"/>
  <c r="G72" i="5"/>
  <c r="F72" i="5"/>
  <c r="B72" i="5"/>
  <c r="H71" i="5"/>
  <c r="J71" i="5" s="1"/>
  <c r="G71" i="5"/>
  <c r="F71" i="5"/>
  <c r="B71" i="5"/>
  <c r="H70" i="5"/>
  <c r="J70" i="5" s="1"/>
  <c r="G70" i="5"/>
  <c r="F70" i="5"/>
  <c r="B70" i="5"/>
  <c r="H69" i="5"/>
  <c r="J69" i="5" s="1"/>
  <c r="G69" i="5"/>
  <c r="F69" i="5"/>
  <c r="B69" i="5"/>
  <c r="H68" i="5"/>
  <c r="J68" i="5" s="1"/>
  <c r="G68" i="5"/>
  <c r="F68" i="5"/>
  <c r="B68" i="5"/>
  <c r="H67" i="5"/>
  <c r="J67" i="5" s="1"/>
  <c r="G67" i="5"/>
  <c r="F67" i="5"/>
  <c r="B67" i="5"/>
  <c r="H66" i="5"/>
  <c r="J66" i="5" s="1"/>
  <c r="G66" i="5"/>
  <c r="F66" i="5"/>
  <c r="B66" i="5"/>
  <c r="H65" i="5"/>
  <c r="J65" i="5" s="1"/>
  <c r="G65" i="5"/>
  <c r="F65" i="5"/>
  <c r="B65" i="5"/>
  <c r="H64" i="5"/>
  <c r="J64" i="5" s="1"/>
  <c r="G64" i="5"/>
  <c r="F64" i="5"/>
  <c r="B64" i="5"/>
  <c r="H63" i="5"/>
  <c r="J63" i="5" s="1"/>
  <c r="G63" i="5"/>
  <c r="F63" i="5"/>
  <c r="B63" i="5"/>
  <c r="H62" i="5"/>
  <c r="J62" i="5" s="1"/>
  <c r="G62" i="5"/>
  <c r="F62" i="5"/>
  <c r="B62" i="5"/>
  <c r="H61" i="5"/>
  <c r="J61" i="5" s="1"/>
  <c r="G61" i="5"/>
  <c r="F61" i="5"/>
  <c r="B61" i="5"/>
  <c r="H60" i="5"/>
  <c r="J60" i="5" s="1"/>
  <c r="G60" i="5"/>
  <c r="F60" i="5"/>
  <c r="B60" i="5"/>
  <c r="H59" i="5"/>
  <c r="J59" i="5" s="1"/>
  <c r="G59" i="5"/>
  <c r="F59" i="5"/>
  <c r="B59" i="5"/>
  <c r="H58" i="5"/>
  <c r="J58" i="5" s="1"/>
  <c r="G58" i="5"/>
  <c r="F58" i="5"/>
  <c r="B58" i="5"/>
  <c r="H57" i="5"/>
  <c r="J57" i="5" s="1"/>
  <c r="G57" i="5"/>
  <c r="F57" i="5"/>
  <c r="B57" i="5"/>
  <c r="H56" i="5"/>
  <c r="J56" i="5" s="1"/>
  <c r="G56" i="5"/>
  <c r="F56" i="5"/>
  <c r="B56" i="5"/>
  <c r="H55" i="5"/>
  <c r="J55" i="5" s="1"/>
  <c r="G55" i="5"/>
  <c r="F55" i="5"/>
  <c r="B55" i="5"/>
  <c r="H54" i="5"/>
  <c r="J54" i="5" s="1"/>
  <c r="G54" i="5"/>
  <c r="F54" i="5"/>
  <c r="B54" i="5"/>
  <c r="H53" i="5"/>
  <c r="J53" i="5" s="1"/>
  <c r="G53" i="5"/>
  <c r="F53" i="5"/>
  <c r="B53" i="5"/>
  <c r="H52" i="5"/>
  <c r="J52" i="5" s="1"/>
  <c r="G52" i="5"/>
  <c r="F52" i="5"/>
  <c r="B52" i="5"/>
  <c r="H51" i="5"/>
  <c r="J51" i="5" s="1"/>
  <c r="G51" i="5"/>
  <c r="F51" i="5"/>
  <c r="B51" i="5"/>
  <c r="H50" i="5"/>
  <c r="J50" i="5" s="1"/>
  <c r="G50" i="5"/>
  <c r="F50" i="5"/>
  <c r="B50" i="5"/>
  <c r="H49" i="5"/>
  <c r="J49" i="5" s="1"/>
  <c r="G49" i="5"/>
  <c r="F49" i="5"/>
  <c r="B49" i="5"/>
  <c r="H48" i="5"/>
  <c r="J48" i="5" s="1"/>
  <c r="G48" i="5"/>
  <c r="F48" i="5"/>
  <c r="B48" i="5"/>
  <c r="H47" i="5"/>
  <c r="J47" i="5" s="1"/>
  <c r="G47" i="5"/>
  <c r="F47" i="5"/>
  <c r="B47" i="5"/>
  <c r="H46" i="5"/>
  <c r="J46" i="5" s="1"/>
  <c r="G46" i="5"/>
  <c r="F46" i="5"/>
  <c r="B46" i="5"/>
  <c r="H45" i="5"/>
  <c r="J45" i="5" s="1"/>
  <c r="G45" i="5"/>
  <c r="F45" i="5"/>
  <c r="B45" i="5"/>
  <c r="H44" i="5"/>
  <c r="J44" i="5" s="1"/>
  <c r="G44" i="5"/>
  <c r="F44" i="5"/>
  <c r="B44" i="5"/>
  <c r="H43" i="5"/>
  <c r="J43" i="5" s="1"/>
  <c r="G43" i="5"/>
  <c r="F43" i="5"/>
  <c r="B43" i="5"/>
  <c r="H42" i="5"/>
  <c r="J42" i="5" s="1"/>
  <c r="G42" i="5"/>
  <c r="F42" i="5"/>
  <c r="B42" i="5"/>
  <c r="H41" i="5"/>
  <c r="J41" i="5" s="1"/>
  <c r="G41" i="5"/>
  <c r="F41" i="5"/>
  <c r="B41" i="5"/>
  <c r="H40" i="5"/>
  <c r="J40" i="5" s="1"/>
  <c r="G40" i="5"/>
  <c r="F40" i="5"/>
  <c r="B40" i="5"/>
  <c r="H39" i="5"/>
  <c r="J39" i="5" s="1"/>
  <c r="G39" i="5"/>
  <c r="F39" i="5"/>
  <c r="B39" i="5"/>
  <c r="H38" i="5"/>
  <c r="J38" i="5" s="1"/>
  <c r="G38" i="5"/>
  <c r="F38" i="5"/>
  <c r="B38" i="5"/>
  <c r="H37" i="5"/>
  <c r="J37" i="5" s="1"/>
  <c r="G37" i="5"/>
  <c r="F37" i="5"/>
  <c r="B37" i="5"/>
  <c r="H36" i="5"/>
  <c r="J36" i="5" s="1"/>
  <c r="G36" i="5"/>
  <c r="F36" i="5"/>
  <c r="B36" i="5"/>
  <c r="H35" i="5"/>
  <c r="J35" i="5" s="1"/>
  <c r="G35" i="5"/>
  <c r="F35" i="5"/>
  <c r="B35" i="5"/>
  <c r="H34" i="5"/>
  <c r="J34" i="5" s="1"/>
  <c r="G34" i="5"/>
  <c r="F34" i="5"/>
  <c r="B34" i="5"/>
  <c r="H33" i="5"/>
  <c r="J33" i="5" s="1"/>
  <c r="G33" i="5"/>
  <c r="F33" i="5"/>
  <c r="B33" i="5"/>
  <c r="H32" i="5"/>
  <c r="J32" i="5" s="1"/>
  <c r="G32" i="5"/>
  <c r="F32" i="5"/>
  <c r="B32" i="5"/>
  <c r="H31" i="5"/>
  <c r="J31" i="5" s="1"/>
  <c r="G31" i="5"/>
  <c r="F31" i="5"/>
  <c r="B31" i="5"/>
  <c r="H30" i="5"/>
  <c r="J30" i="5" s="1"/>
  <c r="G30" i="5"/>
  <c r="F30" i="5"/>
  <c r="B30" i="5"/>
  <c r="H29" i="5"/>
  <c r="J29" i="5" s="1"/>
  <c r="G29" i="5"/>
  <c r="F29" i="5"/>
  <c r="B29" i="5"/>
  <c r="H28" i="5"/>
  <c r="J28" i="5" s="1"/>
  <c r="G28" i="5"/>
  <c r="F28" i="5"/>
  <c r="B28" i="5"/>
  <c r="H27" i="5"/>
  <c r="J27" i="5" s="1"/>
  <c r="G27" i="5"/>
  <c r="F27" i="5"/>
  <c r="B27" i="5"/>
  <c r="H26" i="5"/>
  <c r="J26" i="5" s="1"/>
  <c r="G26" i="5"/>
  <c r="F26" i="5"/>
  <c r="B26" i="5"/>
  <c r="H25" i="5"/>
  <c r="J25" i="5" s="1"/>
  <c r="G25" i="5"/>
  <c r="F25" i="5"/>
  <c r="B25" i="5"/>
  <c r="H24" i="5"/>
  <c r="J24" i="5" s="1"/>
  <c r="G24" i="5"/>
  <c r="F24" i="5"/>
  <c r="B24" i="5"/>
  <c r="H23" i="5"/>
  <c r="J23" i="5" s="1"/>
  <c r="G23" i="5"/>
  <c r="F23" i="5"/>
  <c r="B23" i="5"/>
  <c r="H22" i="5"/>
  <c r="J22" i="5" s="1"/>
  <c r="G22" i="5"/>
  <c r="F22" i="5"/>
  <c r="B22" i="5"/>
  <c r="H21" i="5"/>
  <c r="J21" i="5" s="1"/>
  <c r="G21" i="5"/>
  <c r="F21" i="5"/>
  <c r="B21" i="5"/>
  <c r="H20" i="5"/>
  <c r="J20" i="5" s="1"/>
  <c r="G20" i="5"/>
  <c r="F20" i="5"/>
  <c r="B20" i="5"/>
  <c r="H19" i="5"/>
  <c r="J19" i="5" s="1"/>
  <c r="G19" i="5"/>
  <c r="F19" i="5"/>
  <c r="B19" i="5"/>
  <c r="H18" i="5"/>
  <c r="J18" i="5" s="1"/>
  <c r="G18" i="5"/>
  <c r="F18" i="5"/>
  <c r="B18" i="5"/>
  <c r="H17" i="5"/>
  <c r="J17" i="5" s="1"/>
  <c r="G17" i="5"/>
  <c r="F17" i="5"/>
  <c r="B17" i="5"/>
  <c r="H16" i="5"/>
  <c r="J16" i="5" s="1"/>
  <c r="G16" i="5"/>
  <c r="F16" i="5"/>
  <c r="B16" i="5"/>
  <c r="H15" i="5"/>
  <c r="J15" i="5" s="1"/>
  <c r="G15" i="5"/>
  <c r="F15" i="5"/>
  <c r="B15" i="5"/>
  <c r="H14" i="5"/>
  <c r="J14" i="5" s="1"/>
  <c r="G14" i="5"/>
  <c r="F14" i="5"/>
  <c r="B14" i="5"/>
  <c r="H13" i="5"/>
  <c r="J13" i="5" s="1"/>
  <c r="G13" i="5"/>
  <c r="F13" i="5"/>
  <c r="B13" i="5"/>
  <c r="H12" i="5"/>
  <c r="J12" i="5" s="1"/>
  <c r="G12" i="5"/>
  <c r="F12" i="5"/>
  <c r="B12" i="5"/>
  <c r="H11" i="5"/>
  <c r="J11" i="5" s="1"/>
  <c r="G11" i="5"/>
  <c r="F11" i="5"/>
  <c r="B11" i="5"/>
  <c r="H10" i="5"/>
  <c r="J10" i="5" s="1"/>
  <c r="G10" i="5"/>
  <c r="F10" i="5"/>
  <c r="B10" i="5"/>
  <c r="H9" i="5"/>
  <c r="J9" i="5" s="1"/>
  <c r="G9" i="5"/>
  <c r="F9" i="5"/>
  <c r="B9" i="5"/>
  <c r="H8" i="5"/>
  <c r="J8" i="5" s="1"/>
  <c r="G8" i="5"/>
  <c r="F8" i="5"/>
  <c r="B8" i="5"/>
  <c r="H7" i="5"/>
  <c r="J7" i="5" s="1"/>
  <c r="G7" i="5"/>
  <c r="F7" i="5"/>
  <c r="B7" i="5"/>
  <c r="H6" i="5"/>
  <c r="J6" i="5" s="1"/>
  <c r="G6" i="5"/>
  <c r="F6" i="5"/>
  <c r="B6" i="5"/>
  <c r="H5" i="5"/>
  <c r="J5" i="5" s="1"/>
  <c r="G5" i="5"/>
  <c r="F5" i="5"/>
  <c r="B5" i="5"/>
  <c r="H4" i="5"/>
  <c r="J4" i="5" s="1"/>
  <c r="G4" i="5"/>
  <c r="F4" i="5"/>
  <c r="H3" i="5"/>
  <c r="J3" i="5" s="1"/>
  <c r="G3" i="5"/>
  <c r="F3" i="5"/>
  <c r="B3" i="5"/>
  <c r="B4" i="5" s="1"/>
  <c r="G3" i="3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140" i="3"/>
  <c r="G141" i="3"/>
  <c r="G142" i="3"/>
  <c r="G143" i="3"/>
  <c r="G144" i="3"/>
  <c r="G145" i="3"/>
  <c r="G146" i="3"/>
  <c r="G147" i="3"/>
  <c r="G148" i="3"/>
  <c r="G149" i="3"/>
  <c r="G150" i="3"/>
  <c r="G151" i="3"/>
  <c r="G152" i="3"/>
  <c r="G153" i="3"/>
  <c r="G154" i="3"/>
  <c r="G155" i="3"/>
  <c r="G156" i="3"/>
  <c r="G157" i="3"/>
  <c r="G158" i="3"/>
  <c r="G159" i="3"/>
  <c r="G160" i="3"/>
  <c r="G161" i="3"/>
  <c r="G162" i="3"/>
  <c r="G163" i="3"/>
  <c r="G164" i="3"/>
  <c r="G165" i="3"/>
  <c r="G166" i="3"/>
  <c r="G167" i="3"/>
  <c r="G168" i="3"/>
  <c r="G169" i="3"/>
  <c r="G170" i="3"/>
  <c r="G171" i="3"/>
  <c r="G172" i="3"/>
  <c r="G173" i="3"/>
  <c r="G174" i="3"/>
  <c r="G175" i="3"/>
  <c r="G176" i="3"/>
  <c r="G177" i="3"/>
  <c r="G178" i="3"/>
  <c r="G179" i="3"/>
  <c r="G180" i="3"/>
  <c r="G181" i="3"/>
  <c r="G182" i="3"/>
  <c r="G183" i="3"/>
  <c r="G184" i="3"/>
  <c r="G185" i="3"/>
  <c r="G186" i="3"/>
  <c r="G187" i="3"/>
  <c r="G188" i="3"/>
  <c r="G189" i="3"/>
  <c r="G190" i="3"/>
  <c r="G191" i="3"/>
  <c r="G192" i="3"/>
  <c r="G193" i="3"/>
  <c r="G194" i="3"/>
  <c r="G195" i="3"/>
  <c r="G196" i="3"/>
  <c r="G197" i="3"/>
  <c r="G198" i="3"/>
  <c r="G199" i="3"/>
  <c r="G200" i="3"/>
  <c r="G201" i="3"/>
  <c r="G202" i="3"/>
  <c r="G203" i="3"/>
  <c r="G204" i="3"/>
  <c r="G205" i="3"/>
  <c r="G206" i="3"/>
  <c r="G207" i="3"/>
  <c r="G208" i="3"/>
  <c r="G209" i="3"/>
  <c r="G210" i="3"/>
  <c r="G211" i="3"/>
  <c r="G212" i="3"/>
  <c r="G213" i="3"/>
  <c r="G214" i="3"/>
  <c r="G215" i="3"/>
  <c r="G216" i="3"/>
  <c r="G217" i="3"/>
  <c r="G218" i="3"/>
  <c r="G219" i="3"/>
  <c r="G220" i="3"/>
  <c r="G221" i="3"/>
  <c r="G222" i="3"/>
  <c r="G223" i="3"/>
  <c r="G224" i="3"/>
  <c r="G225" i="3"/>
  <c r="G226" i="3"/>
  <c r="G227" i="3"/>
  <c r="G228" i="3"/>
  <c r="G229" i="3"/>
  <c r="G230" i="3"/>
  <c r="G231" i="3"/>
  <c r="G232" i="3"/>
  <c r="G233" i="3"/>
  <c r="G234" i="3"/>
  <c r="G235" i="3"/>
  <c r="G236" i="3"/>
  <c r="G237" i="3"/>
  <c r="G238" i="3"/>
  <c r="G239" i="3"/>
  <c r="G240" i="3"/>
  <c r="G241" i="3"/>
  <c r="G242" i="3"/>
  <c r="G243" i="3"/>
  <c r="G244" i="3"/>
  <c r="G245" i="3"/>
  <c r="G246" i="3"/>
  <c r="G247" i="3"/>
  <c r="G248" i="3"/>
  <c r="G249" i="3"/>
  <c r="G250" i="3"/>
  <c r="G251" i="3"/>
  <c r="G252" i="3"/>
  <c r="G253" i="3"/>
  <c r="G254" i="3"/>
  <c r="G255" i="3"/>
  <c r="G256" i="3"/>
  <c r="G257" i="3"/>
  <c r="G258" i="3"/>
  <c r="G259" i="3"/>
  <c r="G260" i="3"/>
  <c r="G261" i="3"/>
  <c r="G262" i="3"/>
  <c r="G263" i="3"/>
  <c r="G264" i="3"/>
  <c r="G265" i="3"/>
  <c r="G266" i="3"/>
  <c r="G267" i="3"/>
  <c r="G268" i="3"/>
  <c r="G269" i="3"/>
  <c r="G270" i="3"/>
  <c r="G271" i="3"/>
  <c r="G272" i="3"/>
  <c r="G273" i="3"/>
  <c r="G274" i="3"/>
  <c r="G275" i="3"/>
  <c r="G276" i="3"/>
  <c r="G277" i="3"/>
  <c r="G278" i="3"/>
  <c r="G279" i="3"/>
  <c r="G280" i="3"/>
  <c r="G281" i="3"/>
  <c r="G282" i="3"/>
  <c r="G283" i="3"/>
  <c r="G284" i="3"/>
  <c r="G285" i="3"/>
  <c r="G286" i="3"/>
  <c r="G287" i="3"/>
  <c r="G288" i="3"/>
  <c r="G289" i="3"/>
  <c r="G290" i="3"/>
  <c r="G291" i="3"/>
  <c r="G292" i="3"/>
  <c r="G293" i="3"/>
  <c r="G294" i="3"/>
  <c r="G295" i="3"/>
  <c r="G296" i="3"/>
  <c r="G297" i="3"/>
  <c r="G298" i="3"/>
  <c r="G299" i="3"/>
  <c r="G300" i="3"/>
  <c r="G301" i="3"/>
  <c r="G302" i="3"/>
  <c r="G303" i="3"/>
  <c r="G304" i="3"/>
  <c r="G305" i="3"/>
  <c r="G306" i="3"/>
  <c r="G307" i="3"/>
  <c r="G308" i="3"/>
  <c r="G309" i="3"/>
  <c r="G310" i="3"/>
  <c r="G311" i="3"/>
  <c r="G312" i="3"/>
  <c r="G313" i="3"/>
  <c r="G314" i="3"/>
  <c r="G315" i="3"/>
  <c r="G316" i="3"/>
  <c r="G317" i="3"/>
  <c r="G318" i="3"/>
  <c r="G319" i="3"/>
  <c r="G320" i="3"/>
  <c r="G321" i="3"/>
  <c r="G322" i="3"/>
  <c r="G323" i="3"/>
  <c r="G324" i="3"/>
  <c r="G325" i="3"/>
  <c r="G326" i="3"/>
  <c r="G327" i="3"/>
  <c r="G328" i="3"/>
  <c r="G329" i="3"/>
  <c r="G330" i="3"/>
  <c r="G331" i="3"/>
  <c r="G332" i="3"/>
  <c r="G333" i="3"/>
  <c r="G334" i="3"/>
  <c r="G335" i="3"/>
  <c r="G336" i="3"/>
  <c r="G337" i="3"/>
  <c r="G338" i="3"/>
  <c r="G339" i="3"/>
  <c r="G340" i="3"/>
  <c r="G341" i="3"/>
  <c r="G342" i="3"/>
  <c r="G343" i="3"/>
  <c r="G344" i="3"/>
  <c r="G345" i="3"/>
  <c r="G346" i="3"/>
  <c r="G347" i="3"/>
  <c r="G348" i="3"/>
  <c r="G349" i="3"/>
  <c r="G350" i="3"/>
  <c r="G351" i="3"/>
  <c r="G352" i="3"/>
  <c r="G353" i="3"/>
  <c r="G354" i="3"/>
  <c r="G355" i="3"/>
  <c r="G356" i="3"/>
  <c r="G357" i="3"/>
  <c r="G358" i="3"/>
  <c r="G359" i="3"/>
  <c r="G360" i="3"/>
  <c r="G361" i="3"/>
  <c r="G362" i="3"/>
  <c r="G363" i="3"/>
  <c r="G364" i="3"/>
  <c r="G365" i="3"/>
  <c r="G366" i="3"/>
  <c r="G367" i="3"/>
  <c r="G368" i="3"/>
  <c r="G369" i="3"/>
  <c r="G370" i="3"/>
  <c r="G371" i="3"/>
  <c r="G372" i="3"/>
  <c r="G373" i="3"/>
  <c r="G374" i="3"/>
  <c r="G375" i="3"/>
  <c r="G376" i="3"/>
  <c r="G377" i="3"/>
  <c r="G378" i="3"/>
  <c r="G379" i="3"/>
  <c r="G380" i="3"/>
  <c r="G381" i="3"/>
  <c r="G382" i="3"/>
  <c r="G383" i="3"/>
  <c r="G384" i="3"/>
  <c r="G385" i="3"/>
  <c r="G386" i="3"/>
  <c r="G387" i="3"/>
  <c r="G388" i="3"/>
  <c r="G389" i="3"/>
  <c r="G390" i="3"/>
  <c r="G391" i="3"/>
  <c r="G392" i="3"/>
  <c r="G393" i="3"/>
  <c r="G394" i="3"/>
  <c r="G395" i="3"/>
  <c r="G396" i="3"/>
  <c r="G397" i="3"/>
  <c r="G398" i="3"/>
  <c r="G399" i="3"/>
  <c r="G400" i="3"/>
  <c r="G401" i="3"/>
  <c r="G402" i="3"/>
  <c r="G403" i="3"/>
  <c r="G404" i="3"/>
  <c r="G405" i="3"/>
  <c r="G406" i="3"/>
  <c r="G407" i="3"/>
  <c r="G408" i="3"/>
  <c r="G409" i="3"/>
  <c r="G410" i="3"/>
  <c r="G411" i="3"/>
  <c r="G412" i="3"/>
  <c r="G413" i="3"/>
  <c r="G414" i="3"/>
  <c r="G415" i="3"/>
  <c r="G416" i="3"/>
  <c r="G417" i="3"/>
  <c r="G418" i="3"/>
  <c r="G419" i="3"/>
  <c r="G420" i="3"/>
  <c r="G421" i="3"/>
  <c r="G422" i="3"/>
  <c r="G423" i="3"/>
  <c r="G424" i="3"/>
  <c r="G425" i="3"/>
  <c r="G426" i="3"/>
  <c r="G427" i="3"/>
  <c r="G428" i="3"/>
  <c r="G429" i="3"/>
  <c r="G430" i="3"/>
  <c r="G431" i="3"/>
  <c r="G432" i="3"/>
  <c r="G433" i="3"/>
  <c r="G434" i="3"/>
  <c r="G435" i="3"/>
  <c r="G436" i="3"/>
  <c r="G437" i="3"/>
  <c r="G438" i="3"/>
  <c r="G439" i="3"/>
  <c r="G440" i="3"/>
  <c r="G441" i="3"/>
  <c r="G442" i="3"/>
  <c r="G443" i="3"/>
  <c r="G444" i="3"/>
  <c r="G445" i="3"/>
  <c r="G446" i="3"/>
  <c r="G447" i="3"/>
  <c r="G448" i="3"/>
  <c r="G449" i="3"/>
  <c r="G450" i="3"/>
  <c r="G451" i="3"/>
  <c r="G452" i="3"/>
  <c r="G453" i="3"/>
  <c r="G454" i="3"/>
  <c r="G455" i="3"/>
  <c r="G456" i="3"/>
  <c r="G457" i="3"/>
  <c r="G458" i="3"/>
  <c r="G459" i="3"/>
  <c r="G460" i="3"/>
  <c r="G461" i="3"/>
  <c r="G462" i="3"/>
  <c r="G463" i="3"/>
  <c r="G464" i="3"/>
  <c r="G465" i="3"/>
  <c r="G466" i="3"/>
  <c r="G467" i="3"/>
  <c r="G468" i="3"/>
  <c r="G469" i="3"/>
  <c r="G470" i="3"/>
  <c r="G471" i="3"/>
  <c r="G472" i="3"/>
  <c r="G473" i="3"/>
  <c r="G474" i="3"/>
  <c r="G475" i="3"/>
  <c r="G476" i="3"/>
  <c r="G477" i="3"/>
  <c r="G478" i="3"/>
  <c r="G479" i="3"/>
  <c r="G480" i="3"/>
  <c r="G481" i="3"/>
  <c r="G482" i="3"/>
  <c r="G483" i="3"/>
  <c r="G484" i="3"/>
  <c r="G485" i="3"/>
  <c r="G486" i="3"/>
  <c r="G487" i="3"/>
  <c r="G488" i="3"/>
  <c r="G489" i="3"/>
  <c r="G490" i="3"/>
  <c r="G491" i="3"/>
  <c r="G492" i="3"/>
  <c r="G493" i="3"/>
  <c r="G494" i="3"/>
  <c r="G495" i="3"/>
  <c r="G496" i="3"/>
  <c r="G497" i="3"/>
  <c r="G498" i="3"/>
  <c r="G499" i="3"/>
  <c r="G500" i="3"/>
  <c r="G501" i="3"/>
  <c r="G502" i="3"/>
  <c r="G503" i="3"/>
  <c r="G504" i="3"/>
  <c r="G505" i="3"/>
  <c r="G506" i="3"/>
  <c r="G507" i="3"/>
  <c r="G508" i="3"/>
  <c r="G509" i="3"/>
  <c r="G510" i="3"/>
  <c r="G511" i="3"/>
  <c r="G512" i="3"/>
  <c r="G513" i="3"/>
  <c r="G514" i="3"/>
  <c r="G515" i="3"/>
  <c r="G516" i="3"/>
  <c r="G517" i="3"/>
  <c r="G518" i="3"/>
  <c r="G519" i="3"/>
  <c r="G520" i="3"/>
  <c r="G521" i="3"/>
  <c r="G522" i="3"/>
  <c r="G523" i="3"/>
  <c r="G524" i="3"/>
  <c r="G525" i="3"/>
  <c r="G526" i="3"/>
  <c r="G527" i="3"/>
  <c r="G528" i="3"/>
  <c r="G529" i="3"/>
  <c r="G530" i="3"/>
  <c r="G531" i="3"/>
  <c r="G532" i="3"/>
  <c r="G533" i="3"/>
  <c r="G534" i="3"/>
  <c r="G535" i="3"/>
  <c r="G536" i="3"/>
  <c r="G537" i="3"/>
  <c r="G538" i="3"/>
  <c r="G539" i="3"/>
  <c r="G540" i="3"/>
  <c r="G541" i="3"/>
  <c r="G542" i="3"/>
  <c r="G543" i="3"/>
  <c r="G544" i="3"/>
  <c r="G545" i="3"/>
  <c r="G546" i="3"/>
  <c r="G547" i="3"/>
  <c r="G548" i="3"/>
  <c r="G549" i="3"/>
  <c r="G550" i="3"/>
  <c r="G551" i="3"/>
  <c r="G552" i="3"/>
  <c r="G553" i="3"/>
  <c r="G554" i="3"/>
  <c r="G555" i="3"/>
  <c r="G556" i="3"/>
  <c r="G557" i="3"/>
  <c r="G558" i="3"/>
  <c r="G559" i="3"/>
  <c r="G560" i="3"/>
  <c r="G561" i="3"/>
  <c r="G562" i="3"/>
  <c r="G563" i="3"/>
  <c r="G564" i="3"/>
  <c r="G565" i="3"/>
  <c r="G566" i="3"/>
  <c r="G567" i="3"/>
  <c r="G568" i="3"/>
  <c r="G569" i="3"/>
  <c r="G570" i="3"/>
  <c r="G571" i="3"/>
  <c r="G572" i="3"/>
  <c r="G573" i="3"/>
  <c r="G574" i="3"/>
  <c r="G575" i="3"/>
  <c r="G576" i="3"/>
  <c r="G577" i="3"/>
  <c r="G578" i="3"/>
  <c r="G579" i="3"/>
  <c r="G580" i="3"/>
  <c r="G581" i="3"/>
  <c r="G582" i="3"/>
  <c r="G583" i="3"/>
  <c r="G584" i="3"/>
  <c r="G585" i="3"/>
  <c r="G586" i="3"/>
  <c r="G587" i="3"/>
  <c r="G588" i="3"/>
  <c r="G589" i="3"/>
  <c r="G590" i="3"/>
  <c r="G591" i="3"/>
  <c r="G592" i="3"/>
  <c r="G593" i="3"/>
  <c r="G594" i="3"/>
  <c r="G595" i="3"/>
  <c r="G596" i="3"/>
  <c r="G597" i="3"/>
  <c r="G598" i="3"/>
  <c r="G599" i="3"/>
  <c r="G600" i="3"/>
  <c r="G601" i="3"/>
  <c r="G602" i="3"/>
  <c r="G603" i="3"/>
  <c r="G604" i="3"/>
  <c r="G605" i="3"/>
  <c r="G606" i="3"/>
  <c r="G607" i="3"/>
  <c r="G608" i="3"/>
  <c r="G609" i="3"/>
  <c r="G610" i="3"/>
  <c r="G611" i="3"/>
  <c r="G612" i="3"/>
  <c r="G613" i="3"/>
  <c r="G614" i="3"/>
  <c r="G615" i="3"/>
  <c r="G616" i="3"/>
  <c r="G617" i="3"/>
  <c r="G618" i="3"/>
  <c r="G619" i="3"/>
  <c r="G620" i="3"/>
  <c r="G621" i="3"/>
  <c r="G622" i="3"/>
  <c r="G623" i="3"/>
  <c r="G624" i="3"/>
  <c r="G625" i="3"/>
  <c r="G626" i="3"/>
  <c r="G627" i="3"/>
  <c r="G628" i="3"/>
  <c r="G629" i="3"/>
  <c r="G630" i="3"/>
  <c r="G631" i="3"/>
  <c r="G632" i="3"/>
  <c r="G633" i="3"/>
  <c r="G634" i="3"/>
  <c r="G635" i="3"/>
  <c r="G636" i="3"/>
  <c r="G637" i="3"/>
  <c r="G638" i="3"/>
  <c r="G639" i="3"/>
  <c r="G640" i="3"/>
  <c r="G641" i="3"/>
  <c r="G642" i="3"/>
  <c r="G643" i="3"/>
  <c r="G644" i="3"/>
  <c r="G645" i="3"/>
  <c r="G646" i="3"/>
  <c r="G647" i="3"/>
  <c r="G648" i="3"/>
  <c r="G649" i="3"/>
  <c r="G650" i="3"/>
  <c r="G651" i="3"/>
  <c r="G652" i="3"/>
  <c r="G653" i="3"/>
  <c r="G654" i="3"/>
  <c r="G655" i="3"/>
  <c r="G656" i="3"/>
  <c r="G657" i="3"/>
  <c r="G658" i="3"/>
  <c r="G659" i="3"/>
  <c r="G660" i="3"/>
  <c r="G661" i="3"/>
  <c r="G662" i="3"/>
  <c r="G663" i="3"/>
  <c r="G664" i="3"/>
  <c r="G665" i="3"/>
  <c r="G666" i="3"/>
  <c r="G667" i="3"/>
  <c r="G668" i="3"/>
  <c r="G669" i="3"/>
  <c r="G670" i="3"/>
  <c r="G671" i="3"/>
  <c r="G672" i="3"/>
  <c r="G673" i="3"/>
  <c r="G674" i="3"/>
  <c r="G675" i="3"/>
  <c r="G676" i="3"/>
  <c r="G677" i="3"/>
  <c r="G678" i="3"/>
  <c r="G679" i="3"/>
  <c r="G680" i="3"/>
  <c r="G681" i="3"/>
  <c r="G682" i="3"/>
  <c r="G683" i="3"/>
  <c r="G684" i="3"/>
  <c r="G685" i="3"/>
  <c r="G686" i="3"/>
  <c r="G687" i="3"/>
  <c r="G688" i="3"/>
  <c r="G689" i="3"/>
  <c r="G690" i="3"/>
  <c r="G691" i="3"/>
  <c r="G692" i="3"/>
  <c r="G693" i="3"/>
  <c r="G694" i="3"/>
  <c r="G695" i="3"/>
  <c r="G696" i="3"/>
  <c r="G697" i="3"/>
  <c r="G698" i="3"/>
  <c r="G699" i="3"/>
  <c r="G700" i="3"/>
  <c r="G701" i="3"/>
  <c r="G702" i="3"/>
  <c r="G703" i="3"/>
  <c r="G704" i="3"/>
  <c r="G705" i="3"/>
  <c r="G706" i="3"/>
  <c r="G707" i="3"/>
  <c r="G708" i="3"/>
  <c r="G709" i="3"/>
  <c r="G710" i="3"/>
  <c r="G711" i="3"/>
  <c r="G712" i="3"/>
  <c r="G713" i="3"/>
  <c r="G714" i="3"/>
  <c r="G715" i="3"/>
  <c r="G716" i="3"/>
  <c r="G717" i="3"/>
  <c r="G718" i="3"/>
  <c r="G719" i="3"/>
  <c r="G720" i="3"/>
  <c r="G721" i="3"/>
  <c r="G722" i="3"/>
  <c r="G723" i="3"/>
  <c r="G724" i="3"/>
  <c r="G725" i="3"/>
  <c r="G726" i="3"/>
  <c r="G727" i="3"/>
  <c r="G728" i="3"/>
  <c r="G729" i="3"/>
  <c r="G730" i="3"/>
  <c r="G731" i="3"/>
  <c r="G732" i="3"/>
  <c r="G733" i="3"/>
  <c r="G734" i="3"/>
  <c r="G735" i="3"/>
  <c r="G736" i="3"/>
  <c r="G737" i="3"/>
  <c r="G738" i="3"/>
  <c r="G739" i="3"/>
  <c r="G740" i="3"/>
  <c r="G741" i="3"/>
  <c r="G742" i="3"/>
  <c r="G743" i="3"/>
  <c r="G744" i="3"/>
  <c r="G745" i="3"/>
  <c r="G746" i="3"/>
  <c r="G747" i="3"/>
  <c r="G748" i="3"/>
  <c r="G749" i="3"/>
  <c r="G750" i="3"/>
  <c r="G751" i="3"/>
  <c r="G752" i="3"/>
  <c r="G753" i="3"/>
  <c r="G754" i="3"/>
  <c r="G755" i="3"/>
  <c r="G756" i="3"/>
  <c r="G757" i="3"/>
  <c r="G758" i="3"/>
  <c r="G759" i="3"/>
  <c r="G760" i="3"/>
  <c r="G761" i="3"/>
  <c r="G762" i="3"/>
  <c r="G763" i="3"/>
  <c r="G764" i="3"/>
  <c r="G765" i="3"/>
  <c r="G766" i="3"/>
  <c r="G767" i="3"/>
  <c r="G768" i="3"/>
  <c r="G769" i="3"/>
  <c r="G770" i="3"/>
  <c r="G771" i="3"/>
  <c r="G772" i="3"/>
  <c r="G773" i="3"/>
  <c r="G774" i="3"/>
  <c r="G775" i="3"/>
  <c r="G776" i="3"/>
  <c r="G777" i="3"/>
  <c r="G778" i="3"/>
  <c r="G779" i="3"/>
  <c r="G780" i="3"/>
  <c r="G781" i="3"/>
  <c r="G782" i="3"/>
  <c r="G783" i="3"/>
  <c r="G784" i="3"/>
  <c r="G785" i="3"/>
  <c r="G786" i="3"/>
  <c r="G787" i="3"/>
  <c r="G788" i="3"/>
  <c r="G789" i="3"/>
  <c r="G790" i="3"/>
  <c r="G791" i="3"/>
  <c r="G792" i="3"/>
  <c r="G793" i="3"/>
  <c r="G794" i="3"/>
  <c r="G795" i="3"/>
  <c r="G796" i="3"/>
  <c r="G797" i="3"/>
  <c r="G798" i="3"/>
  <c r="G799" i="3"/>
  <c r="G800" i="3"/>
  <c r="G801" i="3"/>
  <c r="G802" i="3"/>
  <c r="G803" i="3"/>
  <c r="G804" i="3"/>
  <c r="G805" i="3"/>
  <c r="G806" i="3"/>
  <c r="G807" i="3"/>
  <c r="G808" i="3"/>
  <c r="G809" i="3"/>
  <c r="G810" i="3"/>
  <c r="G811" i="3"/>
  <c r="G812" i="3"/>
  <c r="G813" i="3"/>
  <c r="G814" i="3"/>
  <c r="G815" i="3"/>
  <c r="G816" i="3"/>
  <c r="G817" i="3"/>
  <c r="G818" i="3"/>
  <c r="G819" i="3"/>
  <c r="G820" i="3"/>
  <c r="G821" i="3"/>
  <c r="G822" i="3"/>
  <c r="G823" i="3"/>
  <c r="G824" i="3"/>
  <c r="G825" i="3"/>
  <c r="G826" i="3"/>
  <c r="G827" i="3"/>
  <c r="G828" i="3"/>
  <c r="G829" i="3"/>
  <c r="G830" i="3"/>
  <c r="G831" i="3"/>
  <c r="G832" i="3"/>
  <c r="G833" i="3"/>
  <c r="G834" i="3"/>
  <c r="G835" i="3"/>
  <c r="G836" i="3"/>
  <c r="G837" i="3"/>
  <c r="G838" i="3"/>
  <c r="G839" i="3"/>
  <c r="G840" i="3"/>
  <c r="G841" i="3"/>
  <c r="G842" i="3"/>
  <c r="G843" i="3"/>
  <c r="G844" i="3"/>
  <c r="G845" i="3"/>
  <c r="G846" i="3"/>
  <c r="G847" i="3"/>
  <c r="G848" i="3"/>
  <c r="G849" i="3"/>
  <c r="G850" i="3"/>
  <c r="G851" i="3"/>
  <c r="G852" i="3"/>
  <c r="G853" i="3"/>
  <c r="G854" i="3"/>
  <c r="G855" i="3"/>
  <c r="G856" i="3"/>
  <c r="G857" i="3"/>
  <c r="G858" i="3"/>
  <c r="G859" i="3"/>
  <c r="G860" i="3"/>
  <c r="G861" i="3"/>
  <c r="G862" i="3"/>
  <c r="G863" i="3"/>
  <c r="G864" i="3"/>
  <c r="G865" i="3"/>
  <c r="G866" i="3"/>
  <c r="G867" i="3"/>
  <c r="G868" i="3"/>
  <c r="G869" i="3"/>
  <c r="G870" i="3"/>
  <c r="G871" i="3"/>
  <c r="G872" i="3"/>
  <c r="G873" i="3"/>
  <c r="G874" i="3"/>
  <c r="G875" i="3"/>
  <c r="G876" i="3"/>
  <c r="G877" i="3"/>
  <c r="G878" i="3"/>
  <c r="G879" i="3"/>
  <c r="G880" i="3"/>
  <c r="G881" i="3"/>
  <c r="G882" i="3"/>
  <c r="G883" i="3"/>
  <c r="G884" i="3"/>
  <c r="G885" i="3"/>
  <c r="G886" i="3"/>
  <c r="G887" i="3"/>
  <c r="G888" i="3"/>
  <c r="G889" i="3"/>
  <c r="G890" i="3"/>
  <c r="G891" i="3"/>
  <c r="G892" i="3"/>
  <c r="G893" i="3"/>
  <c r="G894" i="3"/>
  <c r="G895" i="3"/>
  <c r="G896" i="3"/>
  <c r="G897" i="3"/>
  <c r="G898" i="3"/>
  <c r="G899" i="3"/>
  <c r="G900" i="3"/>
  <c r="G901" i="3"/>
  <c r="G902" i="3"/>
  <c r="G903" i="3"/>
  <c r="G904" i="3"/>
  <c r="G905" i="3"/>
  <c r="G906" i="3"/>
  <c r="G907" i="3"/>
  <c r="G908" i="3"/>
  <c r="G909" i="3"/>
  <c r="G910" i="3"/>
  <c r="G911" i="3"/>
  <c r="G912" i="3"/>
  <c r="G913" i="3"/>
  <c r="G914" i="3"/>
  <c r="G915" i="3"/>
  <c r="G916" i="3"/>
  <c r="G917" i="3"/>
  <c r="G918" i="3"/>
  <c r="G919" i="3"/>
  <c r="G920" i="3"/>
  <c r="G921" i="3"/>
  <c r="G922" i="3"/>
  <c r="G923" i="3"/>
  <c r="G924" i="3"/>
  <c r="G925" i="3"/>
  <c r="G926" i="3"/>
  <c r="G927" i="3"/>
  <c r="G928" i="3"/>
  <c r="G929" i="3"/>
  <c r="G930" i="3"/>
  <c r="G931" i="3"/>
  <c r="G932" i="3"/>
  <c r="G933" i="3"/>
  <c r="G934" i="3"/>
  <c r="G935" i="3"/>
  <c r="G936" i="3"/>
  <c r="G937" i="3"/>
  <c r="G938" i="3"/>
  <c r="G939" i="3"/>
  <c r="G940" i="3"/>
  <c r="G941" i="3"/>
  <c r="G942" i="3"/>
  <c r="G943" i="3"/>
  <c r="G944" i="3"/>
  <c r="G945" i="3"/>
  <c r="G946" i="3"/>
  <c r="G947" i="3"/>
  <c r="G948" i="3"/>
  <c r="G949" i="3"/>
  <c r="G950" i="3"/>
  <c r="G951" i="3"/>
  <c r="G952" i="3"/>
  <c r="G953" i="3"/>
  <c r="G954" i="3"/>
  <c r="G955" i="3"/>
  <c r="G956" i="3"/>
  <c r="G957" i="3"/>
  <c r="G958" i="3"/>
  <c r="G959" i="3"/>
  <c r="G960" i="3"/>
  <c r="G961" i="3"/>
  <c r="G962" i="3"/>
  <c r="G963" i="3"/>
  <c r="G964" i="3"/>
  <c r="G965" i="3"/>
  <c r="G966" i="3"/>
  <c r="G967" i="3"/>
  <c r="G968" i="3"/>
  <c r="G969" i="3"/>
  <c r="G970" i="3"/>
  <c r="G971" i="3"/>
  <c r="G972" i="3"/>
  <c r="G973" i="3"/>
  <c r="G974" i="3"/>
  <c r="G975" i="3"/>
  <c r="G976" i="3"/>
  <c r="G977" i="3"/>
  <c r="G978" i="3"/>
  <c r="G979" i="3"/>
  <c r="G980" i="3"/>
  <c r="G981" i="3"/>
  <c r="G982" i="3"/>
  <c r="G983" i="3"/>
  <c r="G984" i="3"/>
  <c r="G985" i="3"/>
  <c r="G986" i="3"/>
  <c r="G987" i="3"/>
  <c r="G988" i="3"/>
  <c r="G989" i="3"/>
  <c r="G990" i="3"/>
  <c r="G991" i="3"/>
  <c r="G992" i="3"/>
  <c r="G993" i="3"/>
  <c r="G994" i="3"/>
  <c r="G995" i="3"/>
  <c r="G996" i="3"/>
  <c r="G997" i="3"/>
  <c r="G998" i="3"/>
  <c r="G999" i="3"/>
  <c r="G1000" i="3"/>
  <c r="G1001" i="3"/>
  <c r="G1002" i="3"/>
  <c r="G1003" i="3"/>
  <c r="G1004" i="3"/>
  <c r="G1005" i="3"/>
  <c r="G1006" i="3"/>
  <c r="G1007" i="3"/>
  <c r="G1008" i="3"/>
  <c r="G1009" i="3"/>
  <c r="G1010" i="3"/>
  <c r="G1011" i="3"/>
  <c r="G1012" i="3"/>
  <c r="G1013" i="3"/>
  <c r="G1014" i="3"/>
  <c r="G1015" i="3"/>
  <c r="G1016" i="3"/>
  <c r="G1017" i="3"/>
  <c r="G1018" i="3"/>
  <c r="G1019" i="3"/>
  <c r="G1020" i="3"/>
  <c r="G1021" i="3"/>
  <c r="G1022" i="3"/>
  <c r="G1023" i="3"/>
  <c r="G1024" i="3"/>
  <c r="G1025" i="3"/>
  <c r="G1026" i="3"/>
  <c r="G1027" i="3"/>
  <c r="G1028" i="3"/>
  <c r="G1029" i="3"/>
  <c r="G1030" i="3"/>
  <c r="G1031" i="3"/>
  <c r="G1032" i="3"/>
  <c r="G1033" i="3"/>
  <c r="G1034" i="3"/>
  <c r="G1035" i="3"/>
  <c r="G1036" i="3"/>
  <c r="G1037" i="3"/>
  <c r="G1038" i="3"/>
  <c r="G1039" i="3"/>
  <c r="G1040" i="3"/>
  <c r="G1041" i="3"/>
  <c r="G1042" i="3"/>
  <c r="G1043" i="3"/>
  <c r="G1044" i="3"/>
  <c r="G1045" i="3"/>
  <c r="G1046" i="3"/>
  <c r="G1047" i="3"/>
  <c r="G1048" i="3"/>
  <c r="G1049" i="3"/>
  <c r="G1050" i="3"/>
  <c r="G1051" i="3"/>
  <c r="G1052" i="3"/>
  <c r="G1053" i="3"/>
  <c r="G1054" i="3"/>
  <c r="G1055" i="3"/>
  <c r="G1056" i="3"/>
  <c r="G1057" i="3"/>
  <c r="G1058" i="3"/>
  <c r="G1059" i="3"/>
  <c r="G1060" i="3"/>
  <c r="G1061" i="3"/>
  <c r="G1062" i="3"/>
  <c r="G1063" i="3"/>
  <c r="G1064" i="3"/>
  <c r="G1065" i="3"/>
  <c r="G1066" i="3"/>
  <c r="G1067" i="3"/>
  <c r="G1068" i="3"/>
  <c r="G1069" i="3"/>
  <c r="G1070" i="3"/>
  <c r="G1071" i="3"/>
  <c r="G1072" i="3"/>
  <c r="G1073" i="3"/>
  <c r="G1074" i="3"/>
  <c r="G1075" i="3"/>
  <c r="G1076" i="3"/>
  <c r="G1077" i="3"/>
  <c r="G1078" i="3"/>
  <c r="G1079" i="3"/>
  <c r="G1080" i="3"/>
  <c r="G1081" i="3"/>
  <c r="G1082" i="3"/>
  <c r="G1083" i="3"/>
  <c r="G1084" i="3"/>
  <c r="G1085" i="3"/>
  <c r="G1086" i="3"/>
  <c r="G1087" i="3"/>
  <c r="G1088" i="3"/>
  <c r="G1089" i="3"/>
  <c r="G1090" i="3"/>
  <c r="G1091" i="3"/>
  <c r="G1092" i="3"/>
  <c r="G1093" i="3"/>
  <c r="G1094" i="3"/>
  <c r="G1095" i="3"/>
  <c r="G1096" i="3"/>
  <c r="G1097" i="3"/>
  <c r="G1098" i="3"/>
  <c r="G1099" i="3"/>
  <c r="G1100" i="3"/>
  <c r="G1101" i="3"/>
  <c r="G1102" i="3"/>
  <c r="G1103" i="3"/>
  <c r="G1104" i="3"/>
  <c r="G1105" i="3"/>
  <c r="G1106" i="3"/>
  <c r="G1107" i="3"/>
  <c r="G1108" i="3"/>
  <c r="G1109" i="3"/>
  <c r="G1110" i="3"/>
  <c r="G1111" i="3"/>
  <c r="G1112" i="3"/>
  <c r="G1113" i="3"/>
  <c r="G1114" i="3"/>
  <c r="G1115" i="3"/>
  <c r="G1116" i="3"/>
  <c r="G1117" i="3"/>
  <c r="G1118" i="3"/>
  <c r="G1119" i="3"/>
  <c r="G1120" i="3"/>
  <c r="G1121" i="3"/>
  <c r="G1122" i="3"/>
  <c r="G1123" i="3"/>
  <c r="G1124" i="3"/>
  <c r="G1125" i="3"/>
  <c r="G1126" i="3"/>
  <c r="G1127" i="3"/>
  <c r="G1128" i="3"/>
  <c r="G1129" i="3"/>
  <c r="G1130" i="3"/>
  <c r="G1131" i="3"/>
  <c r="G1132" i="3"/>
  <c r="G1133" i="3"/>
  <c r="G1134" i="3"/>
  <c r="G1135" i="3"/>
  <c r="G1136" i="3"/>
  <c r="G1137" i="3"/>
  <c r="G1138" i="3"/>
  <c r="G1139" i="3"/>
  <c r="G1140" i="3"/>
  <c r="G1141" i="3"/>
  <c r="G1142" i="3"/>
  <c r="G1143" i="3"/>
  <c r="G1144" i="3"/>
  <c r="G1145" i="3"/>
  <c r="G1146" i="3"/>
  <c r="G1147" i="3"/>
  <c r="G1148" i="3"/>
  <c r="G1149" i="3"/>
  <c r="G1150" i="3"/>
  <c r="G1151" i="3"/>
  <c r="G1152" i="3"/>
  <c r="G1153" i="3"/>
  <c r="G1154" i="3"/>
  <c r="G1155" i="3"/>
  <c r="G1156" i="3"/>
  <c r="G1157" i="3"/>
  <c r="G1158" i="3"/>
  <c r="G1159" i="3"/>
  <c r="G1160" i="3"/>
  <c r="G1161" i="3"/>
  <c r="G1162" i="3"/>
  <c r="G1163" i="3"/>
  <c r="G1164" i="3"/>
  <c r="G1165" i="3"/>
  <c r="G1166" i="3"/>
  <c r="G1167" i="3"/>
  <c r="G1168" i="3"/>
  <c r="G1169" i="3"/>
  <c r="G1170" i="3"/>
  <c r="G1171" i="3"/>
  <c r="G1172" i="3"/>
  <c r="G1173" i="3"/>
  <c r="G1174" i="3"/>
  <c r="G1175" i="3"/>
  <c r="G1176" i="3"/>
  <c r="G1177" i="3"/>
  <c r="G1178" i="3"/>
  <c r="G1179" i="3"/>
  <c r="G1180" i="3"/>
  <c r="G1181" i="3"/>
  <c r="G1182" i="3"/>
  <c r="G1183" i="3"/>
  <c r="G1184" i="3"/>
  <c r="G1185" i="3"/>
  <c r="G1186" i="3"/>
  <c r="G1187" i="3"/>
  <c r="G1188" i="3"/>
  <c r="G1189" i="3"/>
  <c r="G1190" i="3"/>
  <c r="G1191" i="3"/>
  <c r="G1192" i="3"/>
  <c r="G1193" i="3"/>
  <c r="G1194" i="3"/>
  <c r="G1195" i="3"/>
  <c r="G1196" i="3"/>
  <c r="G1197" i="3"/>
  <c r="G1198" i="3"/>
  <c r="G1199" i="3"/>
  <c r="G1200" i="3"/>
  <c r="G1201" i="3"/>
  <c r="G1202" i="3"/>
  <c r="G1203" i="3"/>
  <c r="G1204" i="3"/>
  <c r="G1205" i="3"/>
  <c r="G1206" i="3"/>
  <c r="G1207" i="3"/>
  <c r="G1208" i="3"/>
  <c r="G1209" i="3"/>
  <c r="G1210" i="3"/>
  <c r="G1211" i="3"/>
  <c r="G1212" i="3"/>
  <c r="G1213" i="3"/>
  <c r="G1214" i="3"/>
  <c r="G1215" i="3"/>
  <c r="G1216" i="3"/>
  <c r="G1217" i="3"/>
  <c r="G1218" i="3"/>
  <c r="G1219" i="3"/>
  <c r="G1220" i="3"/>
  <c r="G1221" i="3"/>
  <c r="G1222" i="3"/>
  <c r="G1223" i="3"/>
  <c r="G1224" i="3"/>
  <c r="G1225" i="3"/>
  <c r="G1226" i="3"/>
  <c r="G1227" i="3"/>
  <c r="G1228" i="3"/>
  <c r="G1229" i="3"/>
  <c r="G1230" i="3"/>
  <c r="G1231" i="3"/>
  <c r="G1232" i="3"/>
  <c r="G1233" i="3"/>
  <c r="G1234" i="3"/>
  <c r="G1235" i="3"/>
  <c r="G1236" i="3"/>
  <c r="G1237" i="3"/>
  <c r="G1238" i="3"/>
  <c r="G1239" i="3"/>
  <c r="G1240" i="3"/>
  <c r="G1241" i="3"/>
  <c r="G1242" i="3"/>
  <c r="G1243" i="3"/>
  <c r="G1244" i="3"/>
  <c r="G1245" i="3"/>
  <c r="G1246" i="3"/>
  <c r="G1247" i="3"/>
  <c r="G1248" i="3"/>
  <c r="G1249" i="3"/>
  <c r="G1250" i="3"/>
  <c r="G1251" i="3"/>
  <c r="G1252" i="3"/>
  <c r="G1253" i="3"/>
  <c r="G1254" i="3"/>
  <c r="G1255" i="3"/>
  <c r="G1256" i="3"/>
  <c r="G1257" i="3"/>
  <c r="G1258" i="3"/>
  <c r="G1259" i="3"/>
  <c r="G1260" i="3"/>
  <c r="G1261" i="3"/>
  <c r="G1262" i="3"/>
  <c r="G1263" i="3"/>
  <c r="G1264" i="3"/>
  <c r="G1265" i="3"/>
  <c r="G1266" i="3"/>
  <c r="G1267" i="3"/>
  <c r="G1268" i="3"/>
  <c r="G1269" i="3"/>
  <c r="G1270" i="3"/>
  <c r="G1271" i="3"/>
  <c r="G1272" i="3"/>
  <c r="G1273" i="3"/>
  <c r="G1274" i="3"/>
  <c r="G1275" i="3"/>
  <c r="G1276" i="3"/>
  <c r="G1277" i="3"/>
  <c r="G1278" i="3"/>
  <c r="G1279" i="3"/>
  <c r="G1280" i="3"/>
  <c r="G1281" i="3"/>
  <c r="G1282" i="3"/>
  <c r="G1283" i="3"/>
  <c r="G1284" i="3"/>
  <c r="G1285" i="3"/>
  <c r="G1286" i="3"/>
  <c r="G1287" i="3"/>
  <c r="G1288" i="3"/>
  <c r="G1289" i="3"/>
  <c r="G1290" i="3"/>
  <c r="G1291" i="3"/>
  <c r="G1292" i="3"/>
  <c r="G1293" i="3"/>
  <c r="G1294" i="3"/>
  <c r="G1295" i="3"/>
  <c r="G1296" i="3"/>
  <c r="G1297" i="3"/>
  <c r="G1298" i="3"/>
  <c r="G1299" i="3"/>
  <c r="G1300" i="3"/>
  <c r="G1301" i="3"/>
  <c r="G1302" i="3"/>
  <c r="G1303" i="3"/>
  <c r="G1304" i="3"/>
  <c r="G1305" i="3"/>
  <c r="G1306" i="3"/>
  <c r="G1307" i="3"/>
  <c r="G1308" i="3"/>
  <c r="G1309" i="3"/>
  <c r="G1310" i="3"/>
  <c r="G1311" i="3"/>
  <c r="G1312" i="3"/>
  <c r="G1313" i="3"/>
  <c r="G1314" i="3"/>
  <c r="G1315" i="3"/>
  <c r="G1316" i="3"/>
  <c r="G1317" i="3"/>
  <c r="G1318" i="3"/>
  <c r="G1319" i="3"/>
  <c r="G1320" i="3"/>
  <c r="G1321" i="3"/>
  <c r="G1322" i="3"/>
  <c r="G1323" i="3"/>
  <c r="G1324" i="3"/>
  <c r="G1325" i="3"/>
  <c r="G1326" i="3"/>
  <c r="G1327" i="3"/>
  <c r="G1328" i="3"/>
  <c r="G1329" i="3"/>
  <c r="G1330" i="3"/>
  <c r="G1331" i="3"/>
  <c r="G1332" i="3"/>
  <c r="G1333" i="3"/>
  <c r="G1334" i="3"/>
  <c r="G1335" i="3"/>
  <c r="G1336" i="3"/>
  <c r="G1337" i="3"/>
  <c r="G1338" i="3"/>
  <c r="G1339" i="3"/>
  <c r="G1340" i="3"/>
  <c r="G1341" i="3"/>
  <c r="G1342" i="3"/>
  <c r="G1343" i="3"/>
  <c r="G1344" i="3"/>
  <c r="G1345" i="3"/>
  <c r="G1346" i="3"/>
  <c r="G1347" i="3"/>
  <c r="G1348" i="3"/>
  <c r="G1349" i="3"/>
  <c r="G1350" i="3"/>
  <c r="G1351" i="3"/>
  <c r="G1352" i="3"/>
  <c r="G1353" i="3"/>
  <c r="G1354" i="3"/>
  <c r="G1355" i="3"/>
  <c r="G1356" i="3"/>
  <c r="G1357" i="3"/>
  <c r="G1358" i="3"/>
  <c r="G1359" i="3"/>
  <c r="G1360" i="3"/>
  <c r="G1361" i="3"/>
  <c r="G1362" i="3"/>
  <c r="G1363" i="3"/>
  <c r="G1364" i="3"/>
  <c r="G1365" i="3"/>
  <c r="G1366" i="3"/>
  <c r="G1367" i="3"/>
  <c r="G1368" i="3"/>
  <c r="G1369" i="3"/>
  <c r="G1370" i="3"/>
  <c r="G1371" i="3"/>
  <c r="G1372" i="3"/>
  <c r="G1373" i="3"/>
  <c r="G1374" i="3"/>
  <c r="G1375" i="3"/>
  <c r="G1376" i="3"/>
  <c r="G1377" i="3"/>
  <c r="G1378" i="3"/>
  <c r="G1379" i="3"/>
  <c r="G1380" i="3"/>
  <c r="G1381" i="3"/>
  <c r="G1382" i="3"/>
  <c r="G1383" i="3"/>
  <c r="G1384" i="3"/>
  <c r="G1385" i="3"/>
  <c r="G1386" i="3"/>
  <c r="G1387" i="3"/>
  <c r="G1388" i="3"/>
  <c r="G1389" i="3"/>
  <c r="G1390" i="3"/>
  <c r="G1391" i="3"/>
  <c r="G1392" i="3"/>
  <c r="G1393" i="3"/>
  <c r="G1394" i="3"/>
  <c r="G1395" i="3"/>
  <c r="G1396" i="3"/>
  <c r="G1397" i="3"/>
  <c r="G1398" i="3"/>
  <c r="G1399" i="3"/>
  <c r="G1400" i="3"/>
  <c r="G1401" i="3"/>
  <c r="G1402" i="3"/>
  <c r="G1403" i="3"/>
  <c r="G1404" i="3"/>
  <c r="G1405" i="3"/>
  <c r="G1406" i="3"/>
  <c r="G1407" i="3"/>
  <c r="G1408" i="3"/>
  <c r="G1409" i="3"/>
  <c r="G1410" i="3"/>
  <c r="G1411" i="3"/>
  <c r="G1412" i="3"/>
  <c r="G1413" i="3"/>
  <c r="G1414" i="3"/>
  <c r="G1415" i="3"/>
  <c r="G1416" i="3"/>
  <c r="G1417" i="3"/>
  <c r="G1418" i="3"/>
  <c r="G1419" i="3"/>
  <c r="G1420" i="3"/>
  <c r="G1421" i="3"/>
  <c r="G1422" i="3"/>
  <c r="G1423" i="3"/>
  <c r="G1424" i="3"/>
  <c r="G1425" i="3"/>
  <c r="G1426" i="3"/>
  <c r="G1427" i="3"/>
  <c r="G1428" i="3"/>
  <c r="G1429" i="3"/>
  <c r="G1430" i="3"/>
  <c r="G1431" i="3"/>
  <c r="G1432" i="3"/>
  <c r="G1433" i="3"/>
  <c r="G1434" i="3"/>
  <c r="G1435" i="3"/>
  <c r="G1436" i="3"/>
  <c r="G1437" i="3"/>
  <c r="G1438" i="3"/>
  <c r="G1439" i="3"/>
  <c r="G1440" i="3"/>
  <c r="G1441" i="3"/>
  <c r="G1442" i="3"/>
  <c r="G1443" i="3"/>
  <c r="G1444" i="3"/>
  <c r="G1445" i="3"/>
  <c r="G1446" i="3"/>
  <c r="G1447" i="3"/>
  <c r="G1448" i="3"/>
  <c r="G1449" i="3"/>
  <c r="G1450" i="3"/>
  <c r="G1451" i="3"/>
  <c r="G1452" i="3"/>
  <c r="G1453" i="3"/>
  <c r="G1454" i="3"/>
  <c r="G1455" i="3"/>
  <c r="G1456" i="3"/>
  <c r="G1457" i="3"/>
  <c r="G1458" i="3"/>
  <c r="G1459" i="3"/>
  <c r="G1460" i="3"/>
  <c r="G1461" i="3"/>
  <c r="G1462" i="3"/>
  <c r="G1463" i="3"/>
  <c r="G1464" i="3"/>
  <c r="G1465" i="3"/>
  <c r="G1466" i="3"/>
  <c r="G1467" i="3"/>
  <c r="G1468" i="3"/>
  <c r="G1469" i="3"/>
  <c r="G1470" i="3"/>
  <c r="G1471" i="3"/>
  <c r="G1472" i="3"/>
  <c r="G1473" i="3"/>
  <c r="G1474" i="3"/>
  <c r="G1475" i="3"/>
  <c r="G1476" i="3"/>
  <c r="G1477" i="3"/>
  <c r="G1478" i="3"/>
  <c r="G1479" i="3"/>
  <c r="G1480" i="3"/>
  <c r="G1481" i="3"/>
  <c r="G1482" i="3"/>
  <c r="G1483" i="3"/>
  <c r="G1484" i="3"/>
  <c r="G1485" i="3"/>
  <c r="G1486" i="3"/>
  <c r="G1487" i="3"/>
  <c r="G1488" i="3"/>
  <c r="G1489" i="3"/>
  <c r="G1490" i="3"/>
  <c r="G1491" i="3"/>
  <c r="G1492" i="3"/>
  <c r="G1493" i="3"/>
  <c r="G1494" i="3"/>
  <c r="G1495" i="3"/>
  <c r="G1496" i="3"/>
  <c r="G1497" i="3"/>
  <c r="G1498" i="3"/>
  <c r="G1499" i="3"/>
  <c r="G1500" i="3"/>
  <c r="G1501" i="3"/>
  <c r="G1502" i="3"/>
  <c r="G1503" i="3"/>
  <c r="G1504" i="3"/>
  <c r="G1505" i="3"/>
  <c r="G1506" i="3"/>
  <c r="G1507" i="3"/>
  <c r="G1508" i="3"/>
  <c r="G1509" i="3"/>
  <c r="G1510" i="3"/>
  <c r="G1511" i="3"/>
  <c r="G1512" i="3"/>
  <c r="G1513" i="3"/>
  <c r="G1514" i="3"/>
  <c r="G1515" i="3"/>
  <c r="G1516" i="3"/>
  <c r="G1517" i="3"/>
  <c r="G1518" i="3"/>
  <c r="G1519" i="3"/>
  <c r="G1520" i="3"/>
  <c r="G1521" i="3"/>
  <c r="G1522" i="3"/>
  <c r="G1523" i="3"/>
  <c r="G1524" i="3"/>
  <c r="G1525" i="3"/>
  <c r="G1526" i="3"/>
  <c r="G1527" i="3"/>
  <c r="G1528" i="3"/>
  <c r="G1529" i="3"/>
  <c r="G1530" i="3"/>
  <c r="G1531" i="3"/>
  <c r="G1532" i="3"/>
  <c r="G1533" i="3"/>
  <c r="G1534" i="3"/>
  <c r="G1535" i="3"/>
  <c r="G1536" i="3"/>
  <c r="G1537" i="3"/>
  <c r="G1538" i="3"/>
  <c r="G1539" i="3"/>
  <c r="G1540" i="3"/>
  <c r="G1541" i="3"/>
  <c r="G1542" i="3"/>
  <c r="G1543" i="3"/>
  <c r="G1544" i="3"/>
  <c r="G1545" i="3"/>
  <c r="G1546" i="3"/>
  <c r="G1547" i="3"/>
  <c r="G1548" i="3"/>
  <c r="G1549" i="3"/>
  <c r="G1550" i="3"/>
  <c r="G1551" i="3"/>
  <c r="G1552" i="3"/>
  <c r="G1553" i="3"/>
  <c r="G1554" i="3"/>
  <c r="G1555" i="3"/>
  <c r="G1556" i="3"/>
  <c r="G1557" i="3"/>
  <c r="G1558" i="3"/>
  <c r="G1559" i="3"/>
  <c r="G1560" i="3"/>
  <c r="G1561" i="3"/>
  <c r="G1562" i="3"/>
  <c r="G1563" i="3"/>
  <c r="G1564" i="3"/>
  <c r="G1565" i="3"/>
  <c r="G1566" i="3"/>
  <c r="G1567" i="3"/>
  <c r="G1568" i="3"/>
  <c r="G1569" i="3"/>
  <c r="G1570" i="3"/>
  <c r="G1571" i="3"/>
  <c r="G1572" i="3"/>
  <c r="G1573" i="3"/>
  <c r="G1574" i="3"/>
  <c r="G1575" i="3"/>
  <c r="G1576" i="3"/>
  <c r="G1577" i="3"/>
  <c r="G1578" i="3"/>
  <c r="G1579" i="3"/>
  <c r="G1580" i="3"/>
  <c r="G1581" i="3"/>
  <c r="G1582" i="3"/>
  <c r="G1583" i="3"/>
  <c r="G1584" i="3"/>
  <c r="G1585" i="3"/>
  <c r="G1586" i="3"/>
  <c r="G1587" i="3"/>
  <c r="G1588" i="3"/>
  <c r="G1589" i="3"/>
  <c r="G1590" i="3"/>
  <c r="G1591" i="3"/>
  <c r="G1592" i="3"/>
  <c r="G1593" i="3"/>
  <c r="G1594" i="3"/>
  <c r="G1595" i="3"/>
  <c r="G1596" i="3"/>
  <c r="G1597" i="3"/>
  <c r="G1598" i="3"/>
  <c r="G1599" i="3"/>
  <c r="G1600" i="3"/>
  <c r="G1601" i="3"/>
  <c r="G1602" i="3"/>
  <c r="G1603" i="3"/>
  <c r="G1604" i="3"/>
  <c r="G1605" i="3"/>
  <c r="G1606" i="3"/>
  <c r="G1607" i="3"/>
  <c r="G1608" i="3"/>
  <c r="G1609" i="3"/>
  <c r="G1610" i="3"/>
  <c r="G1611" i="3"/>
  <c r="G1612" i="3"/>
  <c r="G1613" i="3"/>
  <c r="G1614" i="3"/>
  <c r="G1615" i="3"/>
  <c r="G1616" i="3"/>
  <c r="G1617" i="3"/>
  <c r="G1618" i="3"/>
  <c r="G1619" i="3"/>
  <c r="G1620" i="3"/>
  <c r="G1621" i="3"/>
  <c r="G1622" i="3"/>
  <c r="G1623" i="3"/>
  <c r="G1624" i="3"/>
  <c r="G1625" i="3"/>
  <c r="G1626" i="3"/>
  <c r="G1627" i="3"/>
  <c r="G1628" i="3"/>
  <c r="G1629" i="3"/>
  <c r="G1630" i="3"/>
  <c r="G1631" i="3"/>
  <c r="G1632" i="3"/>
  <c r="G1633" i="3"/>
  <c r="G1634" i="3"/>
  <c r="G1635" i="3"/>
  <c r="G1636" i="3"/>
  <c r="G1637" i="3"/>
  <c r="G1638" i="3"/>
  <c r="G1639" i="3"/>
  <c r="G1640" i="3"/>
  <c r="G1641" i="3"/>
  <c r="G1642" i="3"/>
  <c r="G1643" i="3"/>
  <c r="G1644" i="3"/>
  <c r="G1645" i="3"/>
  <c r="G1646" i="3"/>
  <c r="G1647" i="3"/>
  <c r="G1648" i="3"/>
  <c r="G1649" i="3"/>
  <c r="G1650" i="3"/>
  <c r="G1651" i="3"/>
  <c r="G1652" i="3"/>
  <c r="G1653" i="3"/>
  <c r="G1654" i="3"/>
  <c r="G1655" i="3"/>
  <c r="G1656" i="3"/>
  <c r="G1657" i="3"/>
  <c r="G1658" i="3"/>
  <c r="G1659" i="3"/>
  <c r="G1660" i="3"/>
  <c r="G1661" i="3"/>
  <c r="G1662" i="3"/>
  <c r="G1663" i="3"/>
  <c r="G1664" i="3"/>
  <c r="G1665" i="3"/>
  <c r="G1666" i="3"/>
  <c r="G1667" i="3"/>
  <c r="G1668" i="3"/>
  <c r="G1669" i="3"/>
  <c r="G1670" i="3"/>
  <c r="G1671" i="3"/>
  <c r="G1672" i="3"/>
  <c r="G1673" i="3"/>
  <c r="G1674" i="3"/>
  <c r="G1675" i="3"/>
  <c r="G1676" i="3"/>
  <c r="G1677" i="3"/>
  <c r="G1678" i="3"/>
  <c r="G1679" i="3"/>
  <c r="G1680" i="3"/>
  <c r="G1681" i="3"/>
  <c r="G1682" i="3"/>
  <c r="G1683" i="3"/>
  <c r="G1684" i="3"/>
  <c r="G1685" i="3"/>
  <c r="G1686" i="3"/>
  <c r="G1687" i="3"/>
  <c r="G1688" i="3"/>
  <c r="G1689" i="3"/>
  <c r="G1690" i="3"/>
  <c r="G1691" i="3"/>
  <c r="G1692" i="3"/>
  <c r="G1693" i="3"/>
  <c r="G1694" i="3"/>
  <c r="G1695" i="3"/>
  <c r="G1696" i="3"/>
  <c r="G1697" i="3"/>
  <c r="G1698" i="3"/>
  <c r="G1699" i="3"/>
  <c r="G1700" i="3"/>
  <c r="G1701" i="3"/>
  <c r="G1702" i="3"/>
  <c r="G1703" i="3"/>
  <c r="G1704" i="3"/>
  <c r="G1705" i="3"/>
  <c r="G1706" i="3"/>
  <c r="G1707" i="3"/>
  <c r="G1708" i="3"/>
  <c r="G1709" i="3"/>
  <c r="G1710" i="3"/>
  <c r="G1711" i="3"/>
  <c r="G1712" i="3"/>
  <c r="G1713" i="3"/>
  <c r="G1714" i="3"/>
  <c r="G1715" i="3"/>
  <c r="G1716" i="3"/>
  <c r="G1717" i="3"/>
  <c r="G1718" i="3"/>
  <c r="G1719" i="3"/>
  <c r="G1720" i="3"/>
  <c r="G1721" i="3"/>
  <c r="G1722" i="3"/>
  <c r="G1723" i="3"/>
  <c r="G1724" i="3"/>
  <c r="G1725" i="3"/>
  <c r="G1726" i="3"/>
  <c r="G1727" i="3"/>
  <c r="G1728" i="3"/>
  <c r="G1729" i="3"/>
  <c r="G1730" i="3"/>
  <c r="G1731" i="3"/>
  <c r="G1732" i="3"/>
  <c r="G1733" i="3"/>
  <c r="G1734" i="3"/>
  <c r="G1735" i="3"/>
  <c r="G1736" i="3"/>
  <c r="G1737" i="3"/>
  <c r="G1738" i="3"/>
  <c r="G1739" i="3"/>
  <c r="G1740" i="3"/>
  <c r="G1741" i="3"/>
  <c r="G1742" i="3"/>
  <c r="G1743" i="3"/>
  <c r="G1744" i="3"/>
  <c r="G1745" i="3"/>
  <c r="G1746" i="3"/>
  <c r="G1747" i="3"/>
  <c r="G1748" i="3"/>
  <c r="G1749" i="3"/>
  <c r="G1750" i="3"/>
  <c r="G1751" i="3"/>
  <c r="G1752" i="3"/>
  <c r="G1753" i="3"/>
  <c r="G1754" i="3"/>
  <c r="G1755" i="3"/>
  <c r="G1756" i="3"/>
  <c r="G1757" i="3"/>
  <c r="G1758" i="3"/>
  <c r="G1759" i="3"/>
  <c r="G1760" i="3"/>
  <c r="G1761" i="3"/>
  <c r="G1762" i="3"/>
  <c r="G1763" i="3"/>
  <c r="G1764" i="3"/>
  <c r="G1765" i="3"/>
  <c r="G1766" i="3"/>
  <c r="G1767" i="3"/>
  <c r="G1768" i="3"/>
  <c r="G1769" i="3"/>
  <c r="G1770" i="3"/>
  <c r="G1771" i="3"/>
  <c r="G1772" i="3"/>
  <c r="G1773" i="3"/>
  <c r="G1774" i="3"/>
  <c r="G1775" i="3"/>
  <c r="G1776" i="3"/>
  <c r="G1777" i="3"/>
  <c r="G1778" i="3"/>
  <c r="G1779" i="3"/>
  <c r="G1780" i="3"/>
  <c r="G1781" i="3"/>
  <c r="G1782" i="3"/>
  <c r="G1783" i="3"/>
  <c r="G1784" i="3"/>
  <c r="G1785" i="3"/>
  <c r="G1786" i="3"/>
  <c r="G1787" i="3"/>
  <c r="G1788" i="3"/>
  <c r="G1789" i="3"/>
  <c r="G1790" i="3"/>
  <c r="G1791" i="3"/>
  <c r="G1792" i="3"/>
  <c r="G1793" i="3"/>
  <c r="G1794" i="3"/>
  <c r="G1795" i="3"/>
  <c r="G1796" i="3"/>
  <c r="G1797" i="3"/>
  <c r="G1798" i="3"/>
  <c r="G1799" i="3"/>
  <c r="G1800" i="3"/>
  <c r="G1801" i="3"/>
  <c r="G1802" i="3"/>
  <c r="G1803" i="3"/>
  <c r="G1804" i="3"/>
  <c r="G1805" i="3"/>
  <c r="G1806" i="3"/>
  <c r="G1807" i="3"/>
  <c r="G1808" i="3"/>
  <c r="G1809" i="3"/>
  <c r="G1810" i="3"/>
  <c r="G1811" i="3"/>
  <c r="G1812" i="3"/>
  <c r="G1813" i="3"/>
  <c r="G1814" i="3"/>
  <c r="G1815" i="3"/>
  <c r="G1816" i="3"/>
  <c r="G1817" i="3"/>
  <c r="G1818" i="3"/>
  <c r="G1819" i="3"/>
  <c r="G1820" i="3"/>
  <c r="G1821" i="3"/>
  <c r="G1822" i="3"/>
  <c r="G1823" i="3"/>
  <c r="G1824" i="3"/>
  <c r="G1825" i="3"/>
  <c r="G1826" i="3"/>
  <c r="G1827" i="3"/>
  <c r="G1828" i="3"/>
  <c r="G1829" i="3"/>
  <c r="G1830" i="3"/>
  <c r="G1831" i="3"/>
  <c r="G1832" i="3"/>
  <c r="G1833" i="3"/>
  <c r="G1834" i="3"/>
  <c r="G1835" i="3"/>
  <c r="G1836" i="3"/>
  <c r="G1837" i="3"/>
  <c r="G1838" i="3"/>
  <c r="G1839" i="3"/>
  <c r="G1840" i="3"/>
  <c r="G1841" i="3"/>
  <c r="G1842" i="3"/>
  <c r="G1843" i="3"/>
  <c r="G1844" i="3"/>
  <c r="G1845" i="3"/>
  <c r="G1846" i="3"/>
  <c r="G1847" i="3"/>
  <c r="G1848" i="3"/>
  <c r="G1849" i="3"/>
  <c r="G1850" i="3"/>
  <c r="G1851" i="3"/>
  <c r="G1852" i="3"/>
  <c r="G1853" i="3"/>
  <c r="G1854" i="3"/>
  <c r="G1855" i="3"/>
  <c r="G1856" i="3"/>
  <c r="G1857" i="3"/>
  <c r="G1858" i="3"/>
  <c r="G1859" i="3"/>
  <c r="G1860" i="3"/>
  <c r="G1861" i="3"/>
  <c r="G1862" i="3"/>
  <c r="G1863" i="3"/>
  <c r="G1864" i="3"/>
  <c r="G1865" i="3"/>
  <c r="G1866" i="3"/>
  <c r="G1867" i="3"/>
  <c r="G1868" i="3"/>
  <c r="G1869" i="3"/>
  <c r="G1870" i="3"/>
  <c r="G1871" i="3"/>
  <c r="G1872" i="3"/>
  <c r="G1873" i="3"/>
  <c r="G1874" i="3"/>
  <c r="G1875" i="3"/>
  <c r="G1876" i="3"/>
  <c r="G1877" i="3"/>
  <c r="G1878" i="3"/>
  <c r="G1879" i="3"/>
  <c r="G1880" i="3"/>
  <c r="G1881" i="3"/>
  <c r="G1882" i="3"/>
  <c r="G1883" i="3"/>
  <c r="G1884" i="3"/>
  <c r="G1885" i="3"/>
  <c r="G1886" i="3"/>
  <c r="G1887" i="3"/>
  <c r="G1888" i="3"/>
  <c r="G1889" i="3"/>
  <c r="G1890" i="3"/>
  <c r="G1891" i="3"/>
  <c r="G1892" i="3"/>
  <c r="G1893" i="3"/>
  <c r="G1894" i="3"/>
  <c r="G1895" i="3"/>
  <c r="G1896" i="3"/>
  <c r="G1897" i="3"/>
  <c r="G1898" i="3"/>
  <c r="G1899" i="3"/>
  <c r="G1900" i="3"/>
  <c r="G1901" i="3"/>
  <c r="G1902" i="3"/>
  <c r="G1903" i="3"/>
  <c r="G1904" i="3"/>
  <c r="G1905" i="3"/>
  <c r="G1906" i="3"/>
  <c r="G1907" i="3"/>
  <c r="G1908" i="3"/>
  <c r="G1909" i="3"/>
  <c r="G1910" i="3"/>
  <c r="G1911" i="3"/>
  <c r="G1912" i="3"/>
  <c r="G1913" i="3"/>
  <c r="G1914" i="3"/>
  <c r="G1915" i="3"/>
  <c r="G1916" i="3"/>
  <c r="G1917" i="3"/>
  <c r="G1918" i="3"/>
  <c r="G1919" i="3"/>
  <c r="G1920" i="3"/>
  <c r="G1921" i="3"/>
  <c r="G1922" i="3"/>
  <c r="G1923" i="3"/>
  <c r="G1924" i="3"/>
  <c r="G1925" i="3"/>
  <c r="G1926" i="3"/>
  <c r="G1927" i="3"/>
  <c r="G1928" i="3"/>
  <c r="G1929" i="3"/>
  <c r="G1930" i="3"/>
  <c r="G1931" i="3"/>
  <c r="G1932" i="3"/>
  <c r="G1933" i="3"/>
  <c r="G1934" i="3"/>
  <c r="G1935" i="3"/>
  <c r="G1936" i="3"/>
  <c r="G1937" i="3"/>
  <c r="G1938" i="3"/>
  <c r="G1939" i="3"/>
  <c r="G1940" i="3"/>
  <c r="G1941" i="3"/>
  <c r="G1942" i="3"/>
  <c r="G1943" i="3"/>
  <c r="G1944" i="3"/>
  <c r="G1945" i="3"/>
  <c r="G1946" i="3"/>
  <c r="G1947" i="3"/>
  <c r="G1948" i="3"/>
  <c r="G1949" i="3"/>
  <c r="G1950" i="3"/>
  <c r="G1951" i="3"/>
  <c r="G1952" i="3"/>
  <c r="G1953" i="3"/>
  <c r="G1954" i="3"/>
  <c r="G1955" i="3"/>
  <c r="G1956" i="3"/>
  <c r="G1957" i="3"/>
  <c r="G1958" i="3"/>
  <c r="G1959" i="3"/>
  <c r="G1960" i="3"/>
  <c r="G1961" i="3"/>
  <c r="G1962" i="3"/>
  <c r="G1963" i="3"/>
  <c r="G1964" i="3"/>
  <c r="G1965" i="3"/>
  <c r="G1966" i="3"/>
  <c r="G1967" i="3"/>
  <c r="G1968" i="3"/>
  <c r="G1969" i="3"/>
  <c r="G1970" i="3"/>
  <c r="G1971" i="3"/>
  <c r="G1972" i="3"/>
  <c r="G1973" i="3"/>
  <c r="G1974" i="3"/>
  <c r="G1975" i="3"/>
  <c r="G1976" i="3"/>
  <c r="G1977" i="3"/>
  <c r="G1978" i="3"/>
  <c r="G1979" i="3"/>
  <c r="G1980" i="3"/>
  <c r="G1981" i="3"/>
  <c r="G1982" i="3"/>
  <c r="G1983" i="3"/>
  <c r="G1984" i="3"/>
  <c r="G1985" i="3"/>
  <c r="G1986" i="3"/>
  <c r="G1987" i="3"/>
  <c r="G1988" i="3"/>
  <c r="G1989" i="3"/>
  <c r="G1990" i="3"/>
  <c r="G1991" i="3"/>
  <c r="G1992" i="3"/>
  <c r="G1993" i="3"/>
  <c r="G1994" i="3"/>
  <c r="G1995" i="3"/>
  <c r="G1996" i="3"/>
  <c r="G1997" i="3"/>
  <c r="G1998" i="3"/>
  <c r="G1999" i="3"/>
  <c r="G2000" i="3"/>
  <c r="G2001" i="3"/>
  <c r="G2002" i="3"/>
  <c r="G2003" i="3"/>
  <c r="G2004" i="3"/>
  <c r="G2005" i="3"/>
  <c r="G2006" i="3"/>
  <c r="G2007" i="3"/>
  <c r="G2008" i="3"/>
  <c r="G2009" i="3"/>
  <c r="G2010" i="3"/>
  <c r="G2011" i="3"/>
  <c r="G2012" i="3"/>
  <c r="G2013" i="3"/>
  <c r="G2014" i="3"/>
  <c r="G2015" i="3"/>
  <c r="G2016" i="3"/>
  <c r="G2017" i="3"/>
  <c r="G2018" i="3"/>
  <c r="G2019" i="3"/>
  <c r="G2020" i="3"/>
  <c r="G2021" i="3"/>
  <c r="G2022" i="3"/>
  <c r="G2023" i="3"/>
  <c r="G2024" i="3"/>
  <c r="G2025" i="3"/>
  <c r="G2026" i="3"/>
  <c r="G2027" i="3"/>
  <c r="G2028" i="3"/>
  <c r="G2029" i="3"/>
  <c r="G2030" i="3"/>
  <c r="G2031" i="3"/>
  <c r="G2032" i="3"/>
  <c r="G2033" i="3"/>
  <c r="G2034" i="3"/>
  <c r="G2035" i="3"/>
  <c r="G2036" i="3"/>
  <c r="G2037" i="3"/>
  <c r="G2038" i="3"/>
  <c r="G2039" i="3"/>
  <c r="G2040" i="3"/>
  <c r="G2041" i="3"/>
  <c r="G2042" i="3"/>
  <c r="G2043" i="3"/>
  <c r="G2044" i="3"/>
  <c r="G2045" i="3"/>
  <c r="G2046" i="3"/>
  <c r="G2047" i="3"/>
  <c r="G2048" i="3"/>
  <c r="G2049" i="3"/>
  <c r="G2050" i="3"/>
  <c r="G2051" i="3"/>
  <c r="G2052" i="3"/>
  <c r="G2053" i="3"/>
  <c r="G2054" i="3"/>
  <c r="G2055" i="3"/>
  <c r="G2056" i="3"/>
  <c r="G2057" i="3"/>
  <c r="G2058" i="3"/>
  <c r="G2059" i="3"/>
  <c r="G2060" i="3"/>
  <c r="G2061" i="3"/>
  <c r="G2062" i="3"/>
  <c r="G2063" i="3"/>
  <c r="G2064" i="3"/>
  <c r="G2065" i="3"/>
  <c r="G2066" i="3"/>
  <c r="G2067" i="3"/>
  <c r="G2068" i="3"/>
  <c r="G2069" i="3"/>
  <c r="G2070" i="3"/>
  <c r="G2071" i="3"/>
  <c r="G2072" i="3"/>
  <c r="G2073" i="3"/>
  <c r="G2074" i="3"/>
  <c r="G2075" i="3"/>
  <c r="G2076" i="3"/>
  <c r="G2077" i="3"/>
  <c r="G2078" i="3"/>
  <c r="G2079" i="3"/>
  <c r="G2080" i="3"/>
  <c r="G2081" i="3"/>
  <c r="G2082" i="3"/>
  <c r="G2083" i="3"/>
  <c r="G2084" i="3"/>
  <c r="G2085" i="3"/>
  <c r="G2086" i="3"/>
  <c r="G2087" i="3"/>
  <c r="G2088" i="3"/>
  <c r="G2089" i="3"/>
  <c r="G2090" i="3"/>
  <c r="G2091" i="3"/>
  <c r="G2092" i="3"/>
  <c r="G2093" i="3"/>
  <c r="G2094" i="3"/>
  <c r="G2095" i="3"/>
  <c r="G2096" i="3"/>
  <c r="G2097" i="3"/>
  <c r="G2098" i="3"/>
  <c r="G2099" i="3"/>
  <c r="G2100" i="3"/>
  <c r="G2101" i="3"/>
  <c r="G2102" i="3"/>
  <c r="G2103" i="3"/>
  <c r="G2104" i="3"/>
  <c r="G2105" i="3"/>
  <c r="G2106" i="3"/>
  <c r="G2107" i="3"/>
  <c r="G2108" i="3"/>
  <c r="G2109" i="3"/>
  <c r="G2110" i="3"/>
  <c r="G2111" i="3"/>
  <c r="G2112" i="3"/>
  <c r="G2113" i="3"/>
  <c r="G2114" i="3"/>
  <c r="G2115" i="3"/>
  <c r="G2116" i="3"/>
  <c r="G2117" i="3"/>
  <c r="G2118" i="3"/>
  <c r="G2119" i="3"/>
  <c r="G2120" i="3"/>
  <c r="G2121" i="3"/>
  <c r="G2122" i="3"/>
  <c r="G2123" i="3"/>
  <c r="G2124" i="3"/>
  <c r="G2125" i="3"/>
  <c r="G2126" i="3"/>
  <c r="G2127" i="3"/>
  <c r="G2128" i="3"/>
  <c r="G2129" i="3"/>
  <c r="G2130" i="3"/>
  <c r="G2131" i="3"/>
  <c r="G2132" i="3"/>
  <c r="G2133" i="3"/>
  <c r="G2134" i="3"/>
  <c r="G2135" i="3"/>
  <c r="G2136" i="3"/>
  <c r="G2137" i="3"/>
  <c r="G2138" i="3"/>
  <c r="G2139" i="3"/>
  <c r="G2140" i="3"/>
  <c r="G2141" i="3"/>
  <c r="G2142" i="3"/>
  <c r="G2143" i="3"/>
  <c r="G2144" i="3"/>
  <c r="G2145" i="3"/>
  <c r="G2146" i="3"/>
  <c r="G2147" i="3"/>
  <c r="G2148" i="3"/>
  <c r="G2149" i="3"/>
  <c r="G2150" i="3"/>
  <c r="G2151" i="3"/>
  <c r="G2152" i="3"/>
  <c r="G2153" i="3"/>
  <c r="G2154" i="3"/>
  <c r="G2155" i="3"/>
  <c r="G2156" i="3"/>
  <c r="G2157" i="3"/>
  <c r="G2158" i="3"/>
  <c r="G2159" i="3"/>
  <c r="G2160" i="3"/>
  <c r="G2161" i="3"/>
  <c r="G2162" i="3"/>
  <c r="G2163" i="3"/>
  <c r="G2164" i="3"/>
  <c r="G2165" i="3"/>
  <c r="G2166" i="3"/>
  <c r="G2167" i="3"/>
  <c r="G2168" i="3"/>
  <c r="G2169" i="3"/>
  <c r="G2170" i="3"/>
  <c r="G2171" i="3"/>
  <c r="G2172" i="3"/>
  <c r="G2173" i="3"/>
  <c r="G2174" i="3"/>
  <c r="G2175" i="3"/>
  <c r="G2176" i="3"/>
  <c r="G2177" i="3"/>
  <c r="G2178" i="3"/>
  <c r="G2179" i="3"/>
  <c r="G2180" i="3"/>
  <c r="G2181" i="3"/>
  <c r="G2182" i="3"/>
  <c r="G2183" i="3"/>
  <c r="G2184" i="3"/>
  <c r="G2185" i="3"/>
  <c r="G2186" i="3"/>
  <c r="G2187" i="3"/>
  <c r="G2188" i="3"/>
  <c r="G2189" i="3"/>
  <c r="G2190" i="3"/>
  <c r="G2191" i="3"/>
  <c r="G2192" i="3"/>
  <c r="G2193" i="3"/>
  <c r="G2194" i="3"/>
  <c r="G2195" i="3"/>
  <c r="G2196" i="3"/>
  <c r="G2197" i="3"/>
  <c r="G2198" i="3"/>
  <c r="G2199" i="3"/>
  <c r="G2200" i="3"/>
  <c r="G2201" i="3"/>
  <c r="G2202" i="3"/>
  <c r="G2203" i="3"/>
  <c r="G2204" i="3"/>
  <c r="G2205" i="3"/>
  <c r="G2206" i="3"/>
  <c r="G2207" i="3"/>
  <c r="G2208" i="3"/>
  <c r="G2209" i="3"/>
  <c r="G2210" i="3"/>
  <c r="G2211" i="3"/>
  <c r="G2212" i="3"/>
  <c r="G2213" i="3"/>
  <c r="G2214" i="3"/>
  <c r="G2215" i="3"/>
  <c r="G2216" i="3"/>
  <c r="G2217" i="3"/>
  <c r="G2218" i="3"/>
  <c r="G2219" i="3"/>
  <c r="G2220" i="3"/>
  <c r="G2221" i="3"/>
  <c r="G2222" i="3"/>
  <c r="G2223" i="3"/>
  <c r="G2224" i="3"/>
  <c r="G2225" i="3"/>
  <c r="G2226" i="3"/>
  <c r="G2227" i="3"/>
  <c r="G2228" i="3"/>
  <c r="G2229" i="3"/>
  <c r="G2230" i="3"/>
  <c r="G2231" i="3"/>
  <c r="G2232" i="3"/>
  <c r="G2233" i="3"/>
  <c r="G2234" i="3"/>
  <c r="G2235" i="3"/>
  <c r="G2236" i="3"/>
  <c r="G2237" i="3"/>
  <c r="G2238" i="3"/>
  <c r="G2239" i="3"/>
  <c r="G2240" i="3"/>
  <c r="G2241" i="3"/>
  <c r="G2242" i="3"/>
  <c r="G2243" i="3"/>
  <c r="G2244" i="3"/>
  <c r="G2245" i="3"/>
  <c r="G2246" i="3"/>
  <c r="G2247" i="3"/>
  <c r="G2248" i="3"/>
  <c r="G2249" i="3"/>
  <c r="G2250" i="3"/>
  <c r="G2251" i="3"/>
  <c r="G2252" i="3"/>
  <c r="G2253" i="3"/>
  <c r="G2254" i="3"/>
  <c r="G2255" i="3"/>
  <c r="G2256" i="3"/>
  <c r="G2257" i="3"/>
  <c r="G2258" i="3"/>
  <c r="G2259" i="3"/>
  <c r="G2260" i="3"/>
  <c r="G2261" i="3"/>
  <c r="G2262" i="3"/>
  <c r="G2263" i="3"/>
  <c r="G2264" i="3"/>
  <c r="G2265" i="3"/>
  <c r="G2266" i="3"/>
  <c r="G2267" i="3"/>
  <c r="G2268" i="3"/>
  <c r="G2269" i="3"/>
  <c r="G2270" i="3"/>
  <c r="G2271" i="3"/>
  <c r="G2272" i="3"/>
  <c r="G2273" i="3"/>
  <c r="G2274" i="3"/>
  <c r="G2275" i="3"/>
  <c r="G2276" i="3"/>
  <c r="G2277" i="3"/>
  <c r="G2278" i="3"/>
  <c r="G2279" i="3"/>
  <c r="G2280" i="3"/>
  <c r="G2281" i="3"/>
  <c r="G2282" i="3"/>
  <c r="G2283" i="3"/>
  <c r="G2284" i="3"/>
  <c r="G2285" i="3"/>
  <c r="G2286" i="3"/>
  <c r="G2287" i="3"/>
  <c r="G2288" i="3"/>
  <c r="G2289" i="3"/>
  <c r="G2290" i="3"/>
  <c r="G2291" i="3"/>
  <c r="G2292" i="3"/>
  <c r="G2293" i="3"/>
  <c r="G2294" i="3"/>
  <c r="G2295" i="3"/>
  <c r="G2296" i="3"/>
  <c r="G2297" i="3"/>
  <c r="G2298" i="3"/>
  <c r="G2299" i="3"/>
  <c r="G2300" i="3"/>
  <c r="G2301" i="3"/>
  <c r="G2302" i="3"/>
  <c r="G2303" i="3"/>
  <c r="G2304" i="3"/>
  <c r="G2305" i="3"/>
  <c r="G2306" i="3"/>
  <c r="G2307" i="3"/>
  <c r="G2308" i="3"/>
  <c r="G2309" i="3"/>
  <c r="G2310" i="3"/>
  <c r="G2311" i="3"/>
  <c r="G2312" i="3"/>
  <c r="G2313" i="3"/>
  <c r="G2314" i="3"/>
  <c r="G2315" i="3"/>
  <c r="G2316" i="3"/>
  <c r="G2317" i="3"/>
  <c r="G2318" i="3"/>
  <c r="G2319" i="3"/>
  <c r="G2320" i="3"/>
  <c r="G2321" i="3"/>
  <c r="G2322" i="3"/>
  <c r="G2323" i="3"/>
  <c r="G2324" i="3"/>
  <c r="G2325" i="3"/>
  <c r="G2326" i="3"/>
  <c r="G2327" i="3"/>
  <c r="G2328" i="3"/>
  <c r="G2329" i="3"/>
  <c r="G2330" i="3"/>
  <c r="G2331" i="3"/>
  <c r="G2332" i="3"/>
  <c r="G2333" i="3"/>
  <c r="G2334" i="3"/>
  <c r="G2335" i="3"/>
  <c r="G2336" i="3"/>
  <c r="G2337" i="3"/>
  <c r="G2338" i="3"/>
  <c r="G2339" i="3"/>
  <c r="G2340" i="3"/>
  <c r="G2341" i="3"/>
  <c r="G2342" i="3"/>
  <c r="G2343" i="3"/>
  <c r="G2344" i="3"/>
  <c r="G2345" i="3"/>
  <c r="G2346" i="3"/>
  <c r="G2347" i="3"/>
  <c r="G2348" i="3"/>
  <c r="G2349" i="3"/>
  <c r="G2350" i="3"/>
  <c r="G2351" i="3"/>
  <c r="G2352" i="3"/>
  <c r="G2353" i="3"/>
  <c r="G2354" i="3"/>
  <c r="G2355" i="3"/>
  <c r="G2356" i="3"/>
  <c r="G2357" i="3"/>
  <c r="G2358" i="3"/>
  <c r="G2359" i="3"/>
  <c r="G2360" i="3"/>
  <c r="G2361" i="3"/>
  <c r="G2362" i="3"/>
  <c r="G2363" i="3"/>
  <c r="G2364" i="3"/>
  <c r="G2365" i="3"/>
  <c r="G2366" i="3"/>
  <c r="G2367" i="3"/>
  <c r="G2368" i="3"/>
  <c r="G2369" i="3"/>
  <c r="G2370" i="3"/>
  <c r="G2371" i="3"/>
  <c r="G2372" i="3"/>
  <c r="G2373" i="3"/>
  <c r="G2374" i="3"/>
  <c r="G2375" i="3"/>
  <c r="G2376" i="3"/>
  <c r="G2377" i="3"/>
  <c r="G2378" i="3"/>
  <c r="G2379" i="3"/>
  <c r="G2380" i="3"/>
  <c r="G2381" i="3"/>
  <c r="G2382" i="3"/>
  <c r="G2383" i="3"/>
  <c r="G2384" i="3"/>
  <c r="G2385" i="3"/>
  <c r="G2386" i="3"/>
  <c r="G2387" i="3"/>
  <c r="G2388" i="3"/>
  <c r="G2389" i="3"/>
  <c r="G2390" i="3"/>
  <c r="G2391" i="3"/>
  <c r="G2392" i="3"/>
  <c r="G2393" i="3"/>
  <c r="G2394" i="3"/>
  <c r="G2395" i="3"/>
  <c r="G2396" i="3"/>
  <c r="G2397" i="3"/>
  <c r="G2398" i="3"/>
  <c r="G2399" i="3"/>
  <c r="G2400" i="3"/>
  <c r="G2401" i="3"/>
  <c r="G2402" i="3"/>
  <c r="G2403" i="3"/>
  <c r="G2404" i="3"/>
  <c r="G2405" i="3"/>
  <c r="G2406" i="3"/>
  <c r="G2407" i="3"/>
  <c r="G2408" i="3"/>
  <c r="G2409" i="3"/>
  <c r="G2410" i="3"/>
  <c r="G2411" i="3"/>
  <c r="G2412" i="3"/>
  <c r="G2413" i="3"/>
  <c r="G2414" i="3"/>
  <c r="G2415" i="3"/>
  <c r="G2416" i="3"/>
  <c r="G2417" i="3"/>
  <c r="G2418" i="3"/>
  <c r="G2419" i="3"/>
  <c r="G2420" i="3"/>
  <c r="G2421" i="3"/>
  <c r="G2422" i="3"/>
  <c r="G2423" i="3"/>
  <c r="G2424" i="3"/>
  <c r="G2425" i="3"/>
  <c r="G2426" i="3"/>
  <c r="G2427" i="3"/>
  <c r="G2428" i="3"/>
  <c r="G2429" i="3"/>
  <c r="G2430" i="3"/>
  <c r="G2431" i="3"/>
  <c r="G2432" i="3"/>
  <c r="G2433" i="3"/>
  <c r="G2434" i="3"/>
  <c r="G2435" i="3"/>
  <c r="G2436" i="3"/>
  <c r="G2437" i="3"/>
  <c r="G2438" i="3"/>
  <c r="G2439" i="3"/>
  <c r="G2440" i="3"/>
  <c r="G2441" i="3"/>
  <c r="G2442" i="3"/>
  <c r="G2443" i="3"/>
  <c r="G2444" i="3"/>
  <c r="G2445" i="3"/>
  <c r="G2446" i="3"/>
  <c r="G2447" i="3"/>
  <c r="G2448" i="3"/>
  <c r="G2449" i="3"/>
  <c r="G2450" i="3"/>
  <c r="G2451" i="3"/>
  <c r="G2452" i="3"/>
  <c r="G2453" i="3"/>
  <c r="G2454" i="3"/>
  <c r="G2455" i="3"/>
  <c r="G2456" i="3"/>
  <c r="G2457" i="3"/>
  <c r="G2458" i="3"/>
  <c r="G2459" i="3"/>
  <c r="G2460" i="3"/>
  <c r="G2461" i="3"/>
  <c r="G2462" i="3"/>
  <c r="G2463" i="3"/>
  <c r="G2464" i="3"/>
  <c r="G2465" i="3"/>
  <c r="G2466" i="3"/>
  <c r="G2467" i="3"/>
  <c r="G2468" i="3"/>
  <c r="G2469" i="3"/>
  <c r="G2470" i="3"/>
  <c r="G2471" i="3"/>
  <c r="G2472" i="3"/>
  <c r="G2473" i="3"/>
  <c r="G2474" i="3"/>
  <c r="G2475" i="3"/>
  <c r="G2476" i="3"/>
  <c r="G2477" i="3"/>
  <c r="G2478" i="3"/>
  <c r="G2479" i="3"/>
  <c r="G2480" i="3"/>
  <c r="G2481" i="3"/>
  <c r="G2482" i="3"/>
  <c r="G2483" i="3"/>
  <c r="G2484" i="3"/>
  <c r="G2485" i="3"/>
  <c r="G2486" i="3"/>
  <c r="G2487" i="3"/>
  <c r="G2488" i="3"/>
  <c r="G2489" i="3"/>
  <c r="G2490" i="3"/>
  <c r="G2491" i="3"/>
  <c r="G2492" i="3"/>
  <c r="G2493" i="3"/>
  <c r="G2494" i="3"/>
  <c r="G2495" i="3"/>
  <c r="G2496" i="3"/>
  <c r="G2497" i="3"/>
  <c r="G2498" i="3"/>
  <c r="G2499" i="3"/>
  <c r="G2500" i="3"/>
  <c r="G2501" i="3"/>
  <c r="G2502" i="3"/>
  <c r="G2503" i="3"/>
  <c r="G2504" i="3"/>
  <c r="G2505" i="3"/>
  <c r="G2506" i="3"/>
  <c r="G2507" i="3"/>
  <c r="G2508" i="3"/>
  <c r="G2509" i="3"/>
  <c r="G2510" i="3"/>
  <c r="G2511" i="3"/>
  <c r="G2512" i="3"/>
  <c r="G2513" i="3"/>
  <c r="G2514" i="3"/>
  <c r="G2515" i="3"/>
  <c r="G2516" i="3"/>
  <c r="G2517" i="3"/>
  <c r="G2518" i="3"/>
  <c r="G2519" i="3"/>
  <c r="G2520" i="3"/>
  <c r="G2521" i="3"/>
  <c r="G2522" i="3"/>
  <c r="G2523" i="3"/>
  <c r="G2524" i="3"/>
  <c r="G2525" i="3"/>
  <c r="G2526" i="3"/>
  <c r="G2527" i="3"/>
  <c r="G2528" i="3"/>
  <c r="G2529" i="3"/>
  <c r="G2530" i="3"/>
  <c r="G2531" i="3"/>
  <c r="G2532" i="3"/>
  <c r="G2533" i="3"/>
  <c r="G2534" i="3"/>
  <c r="G2535" i="3"/>
  <c r="G2536" i="3"/>
  <c r="G2537" i="3"/>
  <c r="G2538" i="3"/>
  <c r="G2539" i="3"/>
  <c r="G2540" i="3"/>
  <c r="G2541" i="3"/>
  <c r="G2542" i="3"/>
  <c r="G2543" i="3"/>
  <c r="G2544" i="3"/>
  <c r="G2545" i="3"/>
  <c r="G2546" i="3"/>
  <c r="G2547" i="3"/>
  <c r="G2548" i="3"/>
  <c r="G2549" i="3"/>
  <c r="G2550" i="3"/>
  <c r="G2551" i="3"/>
  <c r="G2552" i="3"/>
  <c r="G2553" i="3"/>
  <c r="G2554" i="3"/>
  <c r="G2555" i="3"/>
  <c r="G2556" i="3"/>
  <c r="G2557" i="3"/>
  <c r="G2558" i="3"/>
  <c r="G2559" i="3"/>
  <c r="G2560" i="3"/>
  <c r="G2561" i="3"/>
  <c r="G2562" i="3"/>
  <c r="G2563" i="3"/>
  <c r="G2564" i="3"/>
  <c r="G2565" i="3"/>
  <c r="G2566" i="3"/>
  <c r="G2567" i="3"/>
  <c r="G2568" i="3"/>
  <c r="G2569" i="3"/>
  <c r="G2570" i="3"/>
  <c r="G2571" i="3"/>
  <c r="G2572" i="3"/>
  <c r="G2573" i="3"/>
  <c r="G2574" i="3"/>
  <c r="G2575" i="3"/>
  <c r="G2576" i="3"/>
  <c r="G2577" i="3"/>
  <c r="G2578" i="3"/>
  <c r="G2579" i="3"/>
  <c r="G2580" i="3"/>
  <c r="G2581" i="3"/>
  <c r="G2582" i="3"/>
  <c r="G2583" i="3"/>
  <c r="G2584" i="3"/>
  <c r="G2585" i="3"/>
  <c r="G2586" i="3"/>
  <c r="G2587" i="3"/>
  <c r="G2588" i="3"/>
  <c r="G2589" i="3"/>
  <c r="G2590" i="3"/>
  <c r="G2591" i="3"/>
  <c r="G2592" i="3"/>
  <c r="G2593" i="3"/>
  <c r="G2594" i="3"/>
  <c r="G2595" i="3"/>
  <c r="G2596" i="3"/>
  <c r="G2597" i="3"/>
  <c r="G2598" i="3"/>
  <c r="G2599" i="3"/>
  <c r="G2600" i="3"/>
  <c r="G2601" i="3"/>
  <c r="G2602" i="3"/>
  <c r="G2603" i="3"/>
  <c r="G2604" i="3"/>
  <c r="G2605" i="3"/>
  <c r="G2606" i="3"/>
  <c r="G2607" i="3"/>
  <c r="G2608" i="3"/>
  <c r="G2609" i="3"/>
  <c r="G2610" i="3"/>
  <c r="G2611" i="3"/>
  <c r="G2612" i="3"/>
  <c r="G2613" i="3"/>
  <c r="G2614" i="3"/>
  <c r="G2615" i="3"/>
  <c r="G2616" i="3"/>
  <c r="G2617" i="3"/>
  <c r="G2618" i="3"/>
  <c r="G2619" i="3"/>
  <c r="G2620" i="3"/>
  <c r="G2621" i="3"/>
  <c r="G2622" i="3"/>
  <c r="G2623" i="3"/>
  <c r="G2624" i="3"/>
  <c r="G2625" i="3"/>
  <c r="G2626" i="3"/>
  <c r="G2627" i="3"/>
  <c r="G2628" i="3"/>
  <c r="G2629" i="3"/>
  <c r="G2630" i="3"/>
  <c r="G2631" i="3"/>
  <c r="G2632" i="3"/>
  <c r="G2633" i="3"/>
  <c r="G2634" i="3"/>
  <c r="G2635" i="3"/>
  <c r="G2636" i="3"/>
  <c r="G2637" i="3"/>
  <c r="G2638" i="3"/>
  <c r="G2639" i="3"/>
  <c r="G2640" i="3"/>
  <c r="G2641" i="3"/>
  <c r="G2642" i="3"/>
  <c r="G2643" i="3"/>
  <c r="G2644" i="3"/>
  <c r="G2645" i="3"/>
  <c r="G2646" i="3"/>
  <c r="G2647" i="3"/>
  <c r="G2648" i="3"/>
  <c r="G2649" i="3"/>
  <c r="G2650" i="3"/>
  <c r="G2651" i="3"/>
  <c r="G2652" i="3"/>
  <c r="G2653" i="3"/>
  <c r="G2654" i="3"/>
  <c r="G2655" i="3"/>
  <c r="G2656" i="3"/>
  <c r="G2657" i="3"/>
  <c r="G2658" i="3"/>
  <c r="G2659" i="3"/>
  <c r="G2660" i="3"/>
  <c r="G2661" i="3"/>
  <c r="G2662" i="3"/>
  <c r="G2663" i="3"/>
  <c r="G2664" i="3"/>
  <c r="G2665" i="3"/>
  <c r="G2666" i="3"/>
  <c r="G2667" i="3"/>
  <c r="G2668" i="3"/>
  <c r="G2669" i="3"/>
  <c r="G2670" i="3"/>
  <c r="G2671" i="3"/>
  <c r="G2672" i="3"/>
  <c r="G2673" i="3"/>
  <c r="G2674" i="3"/>
  <c r="G2675" i="3"/>
  <c r="G2676" i="3"/>
  <c r="G2677" i="3"/>
  <c r="G2678" i="3"/>
  <c r="G2679" i="3"/>
  <c r="G2680" i="3"/>
  <c r="G2681" i="3"/>
  <c r="G2682" i="3"/>
  <c r="G2683" i="3"/>
  <c r="G2684" i="3"/>
  <c r="G2685" i="3"/>
  <c r="G2686" i="3"/>
  <c r="G2687" i="3"/>
  <c r="G2688" i="3"/>
  <c r="G2689" i="3"/>
  <c r="G2690" i="3"/>
  <c r="G2691" i="3"/>
  <c r="G2692" i="3"/>
  <c r="G2693" i="3"/>
  <c r="G2694" i="3"/>
  <c r="G2695" i="3"/>
  <c r="G2696" i="3"/>
  <c r="G2697" i="3"/>
  <c r="G2698" i="3"/>
  <c r="G2699" i="3"/>
  <c r="G2700" i="3"/>
  <c r="G2701" i="3"/>
  <c r="G2702" i="3"/>
  <c r="G2703" i="3"/>
  <c r="G2704" i="3"/>
  <c r="G2705" i="3"/>
  <c r="G2706" i="3"/>
  <c r="G2707" i="3"/>
  <c r="G2708" i="3"/>
  <c r="G2709" i="3"/>
  <c r="G2710" i="3"/>
  <c r="G2711" i="3"/>
  <c r="G2712" i="3"/>
  <c r="G2713" i="3"/>
  <c r="G2714" i="3"/>
  <c r="G2715" i="3"/>
  <c r="G2716" i="3"/>
  <c r="G2717" i="3"/>
  <c r="G2718" i="3"/>
  <c r="G2719" i="3"/>
  <c r="G2720" i="3"/>
  <c r="G2721" i="3"/>
  <c r="G2722" i="3"/>
  <c r="G2723" i="3"/>
  <c r="G2724" i="3"/>
  <c r="G2725" i="3"/>
  <c r="G2726" i="3"/>
  <c r="G2727" i="3"/>
  <c r="G2728" i="3"/>
  <c r="G2729" i="3"/>
  <c r="G2730" i="3"/>
  <c r="G2731" i="3"/>
  <c r="G2732" i="3"/>
  <c r="G2733" i="3"/>
  <c r="G2734" i="3"/>
  <c r="G2735" i="3"/>
  <c r="G2736" i="3"/>
  <c r="G2737" i="3"/>
  <c r="G2738" i="3"/>
  <c r="G2739" i="3"/>
  <c r="G2740" i="3"/>
  <c r="G2741" i="3"/>
  <c r="G2742" i="3"/>
  <c r="G2743" i="3"/>
  <c r="G2744" i="3"/>
  <c r="G2745" i="3"/>
  <c r="G2746" i="3"/>
  <c r="G2747" i="3"/>
  <c r="G2748" i="3"/>
  <c r="G2749" i="3"/>
  <c r="G2750" i="3"/>
  <c r="G2751" i="3"/>
  <c r="G2752" i="3"/>
  <c r="G2753" i="3"/>
  <c r="G2754" i="3"/>
  <c r="G2755" i="3"/>
  <c r="G2756" i="3"/>
  <c r="G2757" i="3"/>
  <c r="G2758" i="3"/>
  <c r="G2759" i="3"/>
  <c r="G2760" i="3"/>
  <c r="G2761" i="3"/>
  <c r="G2762" i="3"/>
  <c r="G2763" i="3"/>
  <c r="G2764" i="3"/>
  <c r="G2765" i="3"/>
  <c r="G2766" i="3"/>
  <c r="G2767" i="3"/>
  <c r="G2768" i="3"/>
  <c r="G2769" i="3"/>
  <c r="G2770" i="3"/>
  <c r="G2771" i="3"/>
  <c r="G2772" i="3"/>
  <c r="G2773" i="3"/>
  <c r="G2774" i="3"/>
  <c r="G2775" i="3"/>
  <c r="G2776" i="3"/>
  <c r="G2777" i="3"/>
  <c r="G2778" i="3"/>
  <c r="G2779" i="3"/>
  <c r="G2780" i="3"/>
  <c r="G2781" i="3"/>
  <c r="G2782" i="3"/>
  <c r="G2783" i="3"/>
  <c r="G2784" i="3"/>
  <c r="G2785" i="3"/>
  <c r="G2786" i="3"/>
  <c r="G2787" i="3"/>
  <c r="G2788" i="3"/>
  <c r="G2789" i="3"/>
  <c r="G2790" i="3"/>
  <c r="G2791" i="3"/>
  <c r="G2792" i="3"/>
  <c r="G2793" i="3"/>
  <c r="G2794" i="3"/>
  <c r="G2795" i="3"/>
  <c r="G2796" i="3"/>
  <c r="G2797" i="3"/>
  <c r="G2798" i="3"/>
  <c r="G2799" i="3"/>
  <c r="G2800" i="3"/>
  <c r="G2801" i="3"/>
  <c r="G2802" i="3"/>
  <c r="G2803" i="3"/>
  <c r="G2804" i="3"/>
  <c r="G2805" i="3"/>
  <c r="G2806" i="3"/>
  <c r="G2807" i="3"/>
  <c r="G2808" i="3"/>
  <c r="G2809" i="3"/>
  <c r="G2810" i="3"/>
  <c r="G2811" i="3"/>
  <c r="G2812" i="3"/>
  <c r="G2813" i="3"/>
  <c r="G2814" i="3"/>
  <c r="G2815" i="3"/>
  <c r="G2816" i="3"/>
  <c r="G2817" i="3"/>
  <c r="G2818" i="3"/>
  <c r="G2819" i="3"/>
  <c r="G2820" i="3"/>
  <c r="G2821" i="3"/>
  <c r="G2822" i="3"/>
  <c r="G2823" i="3"/>
  <c r="G2824" i="3"/>
  <c r="G2825" i="3"/>
  <c r="G2826" i="3"/>
  <c r="G2827" i="3"/>
  <c r="G2828" i="3"/>
  <c r="G2829" i="3"/>
  <c r="G2830" i="3"/>
  <c r="G2831" i="3"/>
  <c r="G2832" i="3"/>
  <c r="G2833" i="3"/>
  <c r="G2834" i="3"/>
  <c r="G2835" i="3"/>
  <c r="G2836" i="3"/>
  <c r="G2837" i="3"/>
  <c r="G2838" i="3"/>
  <c r="G2839" i="3"/>
  <c r="G2840" i="3"/>
  <c r="G2841" i="3"/>
  <c r="G2842" i="3"/>
  <c r="G2843" i="3"/>
  <c r="G2844" i="3"/>
  <c r="G2845" i="3"/>
  <c r="G2846" i="3"/>
  <c r="G2847" i="3"/>
  <c r="G2848" i="3"/>
  <c r="G2849" i="3"/>
  <c r="G2850" i="3"/>
  <c r="G2851" i="3"/>
  <c r="G2852" i="3"/>
  <c r="G2853" i="3"/>
  <c r="G2854" i="3"/>
  <c r="G2855" i="3"/>
  <c r="G2856" i="3"/>
  <c r="G2857" i="3"/>
  <c r="G2858" i="3"/>
  <c r="G2859" i="3"/>
  <c r="G2860" i="3"/>
  <c r="G2861" i="3"/>
  <c r="G2862" i="3"/>
  <c r="G2863" i="3"/>
  <c r="G2864" i="3"/>
  <c r="G2865" i="3"/>
  <c r="G2866" i="3"/>
  <c r="G2867" i="3"/>
  <c r="G2868" i="3"/>
  <c r="G2869" i="3"/>
  <c r="G2870" i="3"/>
  <c r="G2871" i="3"/>
  <c r="G2872" i="3"/>
  <c r="G2873" i="3"/>
  <c r="G2874" i="3"/>
  <c r="G2875" i="3"/>
  <c r="G2876" i="3"/>
  <c r="G2877" i="3"/>
  <c r="G2878" i="3"/>
  <c r="G2879" i="3"/>
  <c r="G2880" i="3"/>
  <c r="G2881" i="3"/>
  <c r="G2882" i="3"/>
  <c r="G2883" i="3"/>
  <c r="G2884" i="3"/>
  <c r="G2885" i="3"/>
  <c r="G2886" i="3"/>
  <c r="G2887" i="3"/>
  <c r="G2888" i="3"/>
  <c r="G2889" i="3"/>
  <c r="G2890" i="3"/>
  <c r="G2891" i="3"/>
  <c r="G2892" i="3"/>
  <c r="G2893" i="3"/>
  <c r="G2894" i="3"/>
  <c r="G2895" i="3"/>
  <c r="G2896" i="3"/>
  <c r="G2897" i="3"/>
  <c r="G2898" i="3"/>
  <c r="G2899" i="3"/>
  <c r="G2900" i="3"/>
  <c r="G2901" i="3"/>
  <c r="G2902" i="3"/>
  <c r="G2903" i="3"/>
  <c r="G2904" i="3"/>
  <c r="G2905" i="3"/>
  <c r="G2906" i="3"/>
  <c r="G2907" i="3"/>
  <c r="G2908" i="3"/>
  <c r="G2909" i="3"/>
  <c r="G2910" i="3"/>
  <c r="G2911" i="3"/>
  <c r="G2912" i="3"/>
  <c r="G2913" i="3"/>
  <c r="G2914" i="3"/>
  <c r="G2915" i="3"/>
  <c r="G2916" i="3"/>
  <c r="G2917" i="3"/>
  <c r="G2918" i="3"/>
  <c r="G2919" i="3"/>
  <c r="G2920" i="3"/>
  <c r="G2921" i="3"/>
  <c r="G2922" i="3"/>
  <c r="G2923" i="3"/>
  <c r="G2924" i="3"/>
  <c r="G2925" i="3"/>
  <c r="G2926" i="3"/>
  <c r="G2927" i="3"/>
  <c r="G2928" i="3"/>
  <c r="G2929" i="3"/>
  <c r="G2930" i="3"/>
  <c r="G2931" i="3"/>
  <c r="G2932" i="3"/>
  <c r="G2933" i="3"/>
  <c r="G2934" i="3"/>
  <c r="G2935" i="3"/>
  <c r="G2936" i="3"/>
  <c r="G2937" i="3"/>
  <c r="G2938" i="3"/>
  <c r="G2939" i="3"/>
  <c r="G2940" i="3"/>
  <c r="G2941" i="3"/>
  <c r="G2942" i="3"/>
  <c r="G2943" i="3"/>
  <c r="G2944" i="3"/>
  <c r="G2945" i="3"/>
  <c r="G2946" i="3"/>
  <c r="G2947" i="3"/>
  <c r="G2948" i="3"/>
  <c r="G2949" i="3"/>
  <c r="G2950" i="3"/>
  <c r="G2951" i="3"/>
  <c r="G2952" i="3"/>
  <c r="G2953" i="3"/>
  <c r="G2954" i="3"/>
  <c r="G2955" i="3"/>
  <c r="G2956" i="3"/>
  <c r="G2957" i="3"/>
  <c r="G2958" i="3"/>
  <c r="G2959" i="3"/>
  <c r="G2960" i="3"/>
  <c r="G2961" i="3"/>
  <c r="G2962" i="3"/>
  <c r="G2963" i="3"/>
  <c r="G2964" i="3"/>
  <c r="G2965" i="3"/>
  <c r="G2966" i="3"/>
  <c r="G2967" i="3"/>
  <c r="G2968" i="3"/>
  <c r="G2969" i="3"/>
  <c r="G2970" i="3"/>
  <c r="G2971" i="3"/>
  <c r="G2972" i="3"/>
  <c r="G2973" i="3"/>
  <c r="G2974" i="3"/>
  <c r="G2975" i="3"/>
  <c r="G2976" i="3"/>
  <c r="G2977" i="3"/>
  <c r="G2978" i="3"/>
  <c r="G2979" i="3"/>
  <c r="G2980" i="3"/>
  <c r="G2981" i="3"/>
  <c r="G2982" i="3"/>
  <c r="G2983" i="3"/>
  <c r="G2984" i="3"/>
  <c r="G2985" i="3"/>
  <c r="G2986" i="3"/>
  <c r="G2987" i="3"/>
  <c r="G2988" i="3"/>
  <c r="G2989" i="3"/>
  <c r="G2990" i="3"/>
  <c r="G2991" i="3"/>
  <c r="G2992" i="3"/>
  <c r="G2993" i="3"/>
  <c r="G2994" i="3"/>
  <c r="G2995" i="3"/>
  <c r="G2996" i="3"/>
  <c r="G2997" i="3"/>
  <c r="G2998" i="3"/>
  <c r="G2999" i="3"/>
  <c r="G3000" i="3"/>
  <c r="G3001" i="3"/>
  <c r="G3002" i="3"/>
  <c r="G3003" i="3"/>
  <c r="G3004" i="3"/>
  <c r="G3005" i="3"/>
  <c r="G3006" i="3"/>
  <c r="G3007" i="3"/>
  <c r="G3008" i="3"/>
  <c r="G3009" i="3"/>
  <c r="G3010" i="3"/>
  <c r="G3011" i="3"/>
  <c r="G3012" i="3"/>
  <c r="G3013" i="3"/>
  <c r="G3014" i="3"/>
  <c r="G3015" i="3"/>
  <c r="G3016" i="3"/>
  <c r="G3017" i="3"/>
  <c r="G3018" i="3"/>
  <c r="G3019" i="3"/>
  <c r="G3020" i="3"/>
  <c r="G3021" i="3"/>
  <c r="G3022" i="3"/>
  <c r="G3023" i="3"/>
  <c r="G3024" i="3"/>
  <c r="G3025" i="3"/>
  <c r="G3026" i="3"/>
  <c r="G3027" i="3"/>
  <c r="G3028" i="3"/>
  <c r="G3029" i="3"/>
  <c r="G3030" i="3"/>
  <c r="G3031" i="3"/>
  <c r="G3032" i="3"/>
  <c r="G3033" i="3"/>
  <c r="G3034" i="3"/>
  <c r="G3035" i="3"/>
  <c r="G3036" i="3"/>
  <c r="G3037" i="3"/>
  <c r="G3038" i="3"/>
  <c r="G3039" i="3"/>
  <c r="G3040" i="3"/>
  <c r="G3041" i="3"/>
  <c r="G3042" i="3"/>
  <c r="G3043" i="3"/>
  <c r="G3044" i="3"/>
  <c r="G3045" i="3"/>
  <c r="G3046" i="3"/>
  <c r="G3047" i="3"/>
  <c r="G3048" i="3"/>
  <c r="G3049" i="3"/>
  <c r="G3050" i="3"/>
  <c r="G3051" i="3"/>
  <c r="G3052" i="3"/>
  <c r="G3053" i="3"/>
  <c r="G3054" i="3"/>
  <c r="G3055" i="3"/>
  <c r="G3056" i="3"/>
  <c r="G3057" i="3"/>
  <c r="G3058" i="3"/>
  <c r="G3059" i="3"/>
  <c r="G3060" i="3"/>
  <c r="G3061" i="3"/>
  <c r="G3062" i="3"/>
  <c r="G3063" i="3"/>
  <c r="G3064" i="3"/>
  <c r="G3065" i="3"/>
  <c r="G3066" i="3"/>
  <c r="G3067" i="3"/>
  <c r="G3068" i="3"/>
  <c r="G3069" i="3"/>
  <c r="G3070" i="3"/>
  <c r="G3071" i="3"/>
  <c r="G3072" i="3"/>
  <c r="G3073" i="3"/>
  <c r="G3074" i="3"/>
  <c r="G3075" i="3"/>
  <c r="G3076" i="3"/>
  <c r="G3077" i="3"/>
  <c r="G3078" i="3"/>
  <c r="G3079" i="3"/>
  <c r="G3080" i="3"/>
  <c r="G3081" i="3"/>
  <c r="G3082" i="3"/>
  <c r="G3083" i="3"/>
  <c r="G3084" i="3"/>
  <c r="G3085" i="3"/>
  <c r="G3086" i="3"/>
  <c r="G3087" i="3"/>
  <c r="G3088" i="3"/>
  <c r="G3089" i="3"/>
  <c r="G3090" i="3"/>
  <c r="G3091" i="3"/>
  <c r="G3092" i="3"/>
  <c r="G3093" i="3"/>
  <c r="G3094" i="3"/>
  <c r="G3095" i="3"/>
  <c r="G3096" i="3"/>
  <c r="G3097" i="3"/>
  <c r="G3098" i="3"/>
  <c r="G3099" i="3"/>
  <c r="G3100" i="3"/>
  <c r="G3101" i="3"/>
  <c r="G3102" i="3"/>
  <c r="G3103" i="3"/>
  <c r="G3104" i="3"/>
  <c r="G3105" i="3"/>
  <c r="G3106" i="3"/>
  <c r="G3107" i="3"/>
  <c r="G3108" i="3"/>
  <c r="G3109" i="3"/>
  <c r="G3110" i="3"/>
  <c r="G3111" i="3"/>
  <c r="G3112" i="3"/>
  <c r="G3113" i="3"/>
  <c r="G3114" i="3"/>
  <c r="G3115" i="3"/>
  <c r="G3116" i="3"/>
  <c r="G3117" i="3"/>
  <c r="G3118" i="3"/>
  <c r="G3119" i="3"/>
  <c r="G3120" i="3"/>
  <c r="G3121" i="3"/>
  <c r="G3122" i="3"/>
  <c r="G3123" i="3"/>
  <c r="G3124" i="3"/>
  <c r="G3125" i="3"/>
  <c r="G3126" i="3"/>
  <c r="G3127" i="3"/>
  <c r="G3128" i="3"/>
  <c r="G3129" i="3"/>
  <c r="G3130" i="3"/>
  <c r="G3131" i="3"/>
  <c r="G3132" i="3"/>
  <c r="G3133" i="3"/>
  <c r="G3134" i="3"/>
  <c r="G3135" i="3"/>
  <c r="G3136" i="3"/>
  <c r="G3137" i="3"/>
  <c r="G3138" i="3"/>
  <c r="G3139" i="3"/>
  <c r="G3140" i="3"/>
  <c r="G3141" i="3"/>
  <c r="G3142" i="3"/>
  <c r="G3143" i="3"/>
  <c r="G3144" i="3"/>
  <c r="G3145" i="3"/>
  <c r="G3146" i="3"/>
  <c r="G3147" i="3"/>
  <c r="G3148" i="3"/>
  <c r="G3149" i="3"/>
  <c r="G3150" i="3"/>
  <c r="G3151" i="3"/>
  <c r="G3152" i="3"/>
  <c r="G3153" i="3"/>
  <c r="G3154" i="3"/>
  <c r="G3155" i="3"/>
  <c r="G3156" i="3"/>
  <c r="G3157" i="3"/>
  <c r="G3158" i="3"/>
  <c r="G3159" i="3"/>
  <c r="G3160" i="3"/>
  <c r="G3161" i="3"/>
  <c r="G3162" i="3"/>
  <c r="G3163" i="3"/>
  <c r="G3164" i="3"/>
  <c r="G3165" i="3"/>
  <c r="G3166" i="3"/>
  <c r="G3167" i="3"/>
  <c r="G3168" i="3"/>
  <c r="G3169" i="3"/>
  <c r="G3170" i="3"/>
  <c r="G3171" i="3"/>
  <c r="G3172" i="3"/>
  <c r="G3173" i="3"/>
  <c r="G3174" i="3"/>
  <c r="G3175" i="3"/>
  <c r="G3176" i="3"/>
  <c r="G3177" i="3"/>
  <c r="G3178" i="3"/>
  <c r="G3179" i="3"/>
  <c r="G3180" i="3"/>
  <c r="G3181" i="3"/>
  <c r="G3182" i="3"/>
  <c r="G3183" i="3"/>
  <c r="G3184" i="3"/>
  <c r="G3185" i="3"/>
  <c r="G3186" i="3"/>
  <c r="G3187" i="3"/>
  <c r="G3188" i="3"/>
  <c r="G3189" i="3"/>
  <c r="G3190" i="3"/>
  <c r="G3191" i="3"/>
  <c r="G3192" i="3"/>
  <c r="G3193" i="3"/>
  <c r="G3194" i="3"/>
  <c r="G3195" i="3"/>
  <c r="G3196" i="3"/>
  <c r="G3197" i="3"/>
  <c r="G3198" i="3"/>
  <c r="G3199" i="3"/>
  <c r="G3200" i="3"/>
  <c r="G3201" i="3"/>
  <c r="G3202" i="3"/>
  <c r="G3203" i="3"/>
  <c r="G3204" i="3"/>
  <c r="G3205" i="3"/>
  <c r="G3206" i="3"/>
  <c r="G3207" i="3"/>
  <c r="G3208" i="3"/>
  <c r="G3209" i="3"/>
  <c r="G3210" i="3"/>
  <c r="G3211" i="3"/>
  <c r="G3212" i="3"/>
  <c r="G3213" i="3"/>
  <c r="G3214" i="3"/>
  <c r="G3215" i="3"/>
  <c r="G3216" i="3"/>
  <c r="G3217" i="3"/>
  <c r="G3218" i="3"/>
  <c r="G3219" i="3"/>
  <c r="G3220" i="3"/>
  <c r="G3221" i="3"/>
  <c r="G3222" i="3"/>
  <c r="G3223" i="3"/>
  <c r="G3224" i="3"/>
  <c r="G3225" i="3"/>
  <c r="G3226" i="3"/>
  <c r="G3227" i="3"/>
  <c r="G3228" i="3"/>
  <c r="G3229" i="3"/>
  <c r="G3230" i="3"/>
  <c r="G3231" i="3"/>
  <c r="G3232" i="3"/>
  <c r="G3233" i="3"/>
  <c r="G3234" i="3"/>
  <c r="G3235" i="3"/>
  <c r="G3236" i="3"/>
  <c r="G3237" i="3"/>
  <c r="G3238" i="3"/>
  <c r="G3239" i="3"/>
  <c r="G3240" i="3"/>
  <c r="G3241" i="3"/>
  <c r="G3242" i="3"/>
  <c r="G3243" i="3"/>
  <c r="G3244" i="3"/>
  <c r="G3245" i="3"/>
  <c r="G3246" i="3"/>
  <c r="G3247" i="3"/>
  <c r="G3248" i="3"/>
  <c r="G3249" i="3"/>
  <c r="G3250" i="3"/>
  <c r="G3251" i="3"/>
  <c r="G3252" i="3"/>
  <c r="G3253" i="3"/>
  <c r="G3254" i="3"/>
  <c r="G3255" i="3"/>
  <c r="G3256" i="3"/>
  <c r="G3257" i="3"/>
  <c r="G3258" i="3"/>
  <c r="G3259" i="3"/>
  <c r="G3260" i="3"/>
  <c r="G3261" i="3"/>
  <c r="G3262" i="3"/>
  <c r="G3263" i="3"/>
  <c r="G3264" i="3"/>
  <c r="G3265" i="3"/>
  <c r="G3266" i="3"/>
  <c r="G3267" i="3"/>
  <c r="G3268" i="3"/>
  <c r="G3269" i="3"/>
  <c r="G3270" i="3"/>
  <c r="G3271" i="3"/>
  <c r="G3272" i="3"/>
  <c r="G3273" i="3"/>
  <c r="G3274" i="3"/>
  <c r="G3275" i="3"/>
  <c r="G3276" i="3"/>
  <c r="G3277" i="3"/>
  <c r="G3278" i="3"/>
  <c r="G3279" i="3"/>
  <c r="G3280" i="3"/>
  <c r="G3281" i="3"/>
  <c r="G3282" i="3"/>
  <c r="G3283" i="3"/>
  <c r="G3284" i="3"/>
  <c r="G3285" i="3"/>
  <c r="G3286" i="3"/>
  <c r="G3287" i="3"/>
  <c r="G3288" i="3"/>
  <c r="G3289" i="3"/>
  <c r="G3290" i="3"/>
  <c r="G3291" i="3"/>
  <c r="G3292" i="3"/>
  <c r="G3293" i="3"/>
  <c r="G3294" i="3"/>
  <c r="G3295" i="3"/>
  <c r="G3296" i="3"/>
  <c r="G3297" i="3"/>
  <c r="G3298" i="3"/>
  <c r="G3299" i="3"/>
  <c r="G3300" i="3"/>
  <c r="G3301" i="3"/>
  <c r="G3302" i="3"/>
  <c r="G3303" i="3"/>
  <c r="G3304" i="3"/>
  <c r="G3305" i="3"/>
  <c r="G3306" i="3"/>
  <c r="G3307" i="3"/>
  <c r="G3308" i="3"/>
  <c r="G3309" i="3"/>
  <c r="G3310" i="3"/>
  <c r="G3311" i="3"/>
  <c r="G3312" i="3"/>
  <c r="G3313" i="3"/>
  <c r="G3314" i="3"/>
  <c r="G3315" i="3"/>
  <c r="G3316" i="3"/>
  <c r="G3317" i="3"/>
  <c r="G3318" i="3"/>
  <c r="G3319" i="3"/>
  <c r="G3320" i="3"/>
  <c r="G3321" i="3"/>
  <c r="G3322" i="3"/>
  <c r="G3323" i="3"/>
  <c r="G3324" i="3"/>
  <c r="G3325" i="3"/>
  <c r="G3326" i="3"/>
  <c r="G3327" i="3"/>
  <c r="G3328" i="3"/>
  <c r="G3329" i="3"/>
  <c r="G3330" i="3"/>
  <c r="G3331" i="3"/>
  <c r="G3332" i="3"/>
  <c r="G3333" i="3"/>
  <c r="G3334" i="3"/>
  <c r="G3335" i="3"/>
  <c r="G3336" i="3"/>
  <c r="G3337" i="3"/>
  <c r="G3338" i="3"/>
  <c r="G3339" i="3"/>
  <c r="G3340" i="3"/>
  <c r="G3341" i="3"/>
  <c r="G3342" i="3"/>
  <c r="G3343" i="3"/>
  <c r="G3344" i="3"/>
  <c r="G3345" i="3"/>
  <c r="G3346" i="3"/>
  <c r="G3347" i="3"/>
  <c r="G3348" i="3"/>
  <c r="G3349" i="3"/>
  <c r="G3350" i="3"/>
  <c r="G3351" i="3"/>
  <c r="G3352" i="3"/>
  <c r="G3353" i="3"/>
  <c r="G3354" i="3"/>
  <c r="G3355" i="3"/>
  <c r="G3356" i="3"/>
  <c r="G3357" i="3"/>
  <c r="G3358" i="3"/>
  <c r="G3359" i="3"/>
  <c r="G3360" i="3"/>
  <c r="G3361" i="3"/>
  <c r="G3362" i="3"/>
  <c r="G3363" i="3"/>
  <c r="G3364" i="3"/>
  <c r="G3365" i="3"/>
  <c r="G3366" i="3"/>
  <c r="G3367" i="3"/>
  <c r="G3368" i="3"/>
  <c r="G3369" i="3"/>
  <c r="G3370" i="3"/>
  <c r="G3371" i="3"/>
  <c r="G3372" i="3"/>
  <c r="G3373" i="3"/>
  <c r="G3374" i="3"/>
  <c r="G3375" i="3"/>
  <c r="G3376" i="3"/>
  <c r="G3377" i="3"/>
  <c r="G3378" i="3"/>
  <c r="G3379" i="3"/>
  <c r="G3380" i="3"/>
  <c r="G3381" i="3"/>
  <c r="G3382" i="3"/>
  <c r="G3383" i="3"/>
  <c r="G3384" i="3"/>
  <c r="G3385" i="3"/>
  <c r="G3386" i="3"/>
  <c r="G3387" i="3"/>
  <c r="G3388" i="3"/>
  <c r="G3389" i="3"/>
  <c r="G3390" i="3"/>
  <c r="G3391" i="3"/>
  <c r="G3392" i="3"/>
  <c r="G3393" i="3"/>
  <c r="G3394" i="3"/>
  <c r="G3395" i="3"/>
  <c r="G3396" i="3"/>
  <c r="G3397" i="3"/>
  <c r="G3398" i="3"/>
  <c r="G3399" i="3"/>
  <c r="G3400" i="3"/>
  <c r="G3401" i="3"/>
  <c r="G3402" i="3"/>
  <c r="G3403" i="3"/>
  <c r="G3404" i="3"/>
  <c r="G3405" i="3"/>
  <c r="G3406" i="3"/>
  <c r="G3407" i="3"/>
  <c r="G3408" i="3"/>
  <c r="G3409" i="3"/>
  <c r="G3410" i="3"/>
  <c r="G3411" i="3"/>
  <c r="G3412" i="3"/>
  <c r="G3413" i="3"/>
  <c r="G3414" i="3"/>
  <c r="G3415" i="3"/>
  <c r="G3416" i="3"/>
  <c r="G3417" i="3"/>
  <c r="G3418" i="3"/>
  <c r="G3419" i="3"/>
  <c r="G3420" i="3"/>
  <c r="G3421" i="3"/>
  <c r="G3422" i="3"/>
  <c r="G3423" i="3"/>
  <c r="G3424" i="3"/>
  <c r="G3425" i="3"/>
  <c r="G3426" i="3"/>
  <c r="G3427" i="3"/>
  <c r="G3428" i="3"/>
  <c r="G3429" i="3"/>
  <c r="G3430" i="3"/>
  <c r="G3431" i="3"/>
  <c r="G3432" i="3"/>
  <c r="G3433" i="3"/>
  <c r="G3434" i="3"/>
  <c r="G3435" i="3"/>
  <c r="G3436" i="3"/>
  <c r="G3437" i="3"/>
  <c r="G3438" i="3"/>
  <c r="G3439" i="3"/>
  <c r="G3440" i="3"/>
  <c r="G3441" i="3"/>
  <c r="G3442" i="3"/>
  <c r="G3443" i="3"/>
  <c r="G3444" i="3"/>
  <c r="G3445" i="3"/>
  <c r="G3446" i="3"/>
  <c r="G3447" i="3"/>
  <c r="G3448" i="3"/>
  <c r="G3449" i="3"/>
  <c r="G3450" i="3"/>
  <c r="G3451" i="3"/>
  <c r="G3452" i="3"/>
  <c r="G3453" i="3"/>
  <c r="G3454" i="3"/>
  <c r="G3455" i="3"/>
  <c r="G3456" i="3"/>
  <c r="G3457" i="3"/>
  <c r="G3458" i="3"/>
  <c r="G3459" i="3"/>
  <c r="G3460" i="3"/>
  <c r="G3461" i="3"/>
  <c r="G3462" i="3"/>
  <c r="G3463" i="3"/>
  <c r="G3464" i="3"/>
  <c r="G3465" i="3"/>
  <c r="G3466" i="3"/>
  <c r="G3467" i="3"/>
  <c r="G3468" i="3"/>
  <c r="G3469" i="3"/>
  <c r="G3470" i="3"/>
  <c r="G3471" i="3"/>
  <c r="G3472" i="3"/>
  <c r="G3473" i="3"/>
  <c r="G3474" i="3"/>
  <c r="G3475" i="3"/>
  <c r="G3476" i="3"/>
  <c r="G3477" i="3"/>
  <c r="G3478" i="3"/>
  <c r="G3479" i="3"/>
  <c r="G3480" i="3"/>
  <c r="G3481" i="3"/>
  <c r="G3482" i="3"/>
  <c r="G3483" i="3"/>
  <c r="G3484" i="3"/>
  <c r="G3485" i="3"/>
  <c r="G3486" i="3"/>
  <c r="G3487" i="3"/>
  <c r="G3488" i="3"/>
  <c r="G3489" i="3"/>
  <c r="G3490" i="3"/>
  <c r="G3491" i="3"/>
  <c r="G3492" i="3"/>
  <c r="G3493" i="3"/>
  <c r="G3494" i="3"/>
  <c r="G3495" i="3"/>
  <c r="G3496" i="3"/>
  <c r="G3497" i="3"/>
  <c r="G3498" i="3"/>
  <c r="G3499" i="3"/>
  <c r="G3500" i="3"/>
  <c r="G3501" i="3"/>
  <c r="G3502" i="3"/>
  <c r="G3503" i="3"/>
  <c r="G3504" i="3"/>
  <c r="G3505" i="3"/>
  <c r="G3506" i="3"/>
  <c r="G3507" i="3"/>
  <c r="G3508" i="3"/>
  <c r="G3509" i="3"/>
  <c r="G3510" i="3"/>
  <c r="G3511" i="3"/>
  <c r="G3512" i="3"/>
  <c r="G3513" i="3"/>
  <c r="G3514" i="3"/>
  <c r="G3515" i="3"/>
  <c r="G3516" i="3"/>
  <c r="G3517" i="3"/>
  <c r="G3518" i="3"/>
  <c r="G3519" i="3"/>
  <c r="G3520" i="3"/>
  <c r="G3521" i="3"/>
  <c r="G3522" i="3"/>
  <c r="G3523" i="3"/>
  <c r="G3524" i="3"/>
  <c r="G3525" i="3"/>
  <c r="G3526" i="3"/>
  <c r="G3527" i="3"/>
  <c r="G3528" i="3"/>
  <c r="G3529" i="3"/>
  <c r="G3530" i="3"/>
  <c r="G3531" i="3"/>
  <c r="G3532" i="3"/>
  <c r="G3533" i="3"/>
  <c r="G3534" i="3"/>
  <c r="G3535" i="3"/>
  <c r="G3536" i="3"/>
  <c r="G3537" i="3"/>
  <c r="G3538" i="3"/>
  <c r="G3539" i="3"/>
  <c r="G3540" i="3"/>
  <c r="G3541" i="3"/>
  <c r="G3542" i="3"/>
  <c r="G3543" i="3"/>
  <c r="G3544" i="3"/>
  <c r="G3545" i="3"/>
  <c r="G3546" i="3"/>
  <c r="G3547" i="3"/>
  <c r="G3548" i="3"/>
  <c r="G3549" i="3"/>
  <c r="G3550" i="3"/>
  <c r="G3551" i="3"/>
  <c r="G3552" i="3"/>
  <c r="G3553" i="3"/>
  <c r="G3554" i="3"/>
  <c r="G3555" i="3"/>
  <c r="G3556" i="3"/>
  <c r="G3557" i="3"/>
  <c r="G3558" i="3"/>
  <c r="G3559" i="3"/>
  <c r="G3560" i="3"/>
  <c r="G3561" i="3"/>
  <c r="G3562" i="3"/>
  <c r="G3563" i="3"/>
  <c r="G3564" i="3"/>
  <c r="G3565" i="3"/>
  <c r="G3566" i="3"/>
  <c r="G3567" i="3"/>
  <c r="G3568" i="3"/>
  <c r="G3569" i="3"/>
  <c r="G3570" i="3"/>
  <c r="G3571" i="3"/>
  <c r="G3572" i="3"/>
  <c r="G3573" i="3"/>
  <c r="G3574" i="3"/>
  <c r="G3575" i="3"/>
  <c r="G3576" i="3"/>
  <c r="G3577" i="3"/>
  <c r="G3578" i="3"/>
  <c r="G3579" i="3"/>
  <c r="G3580" i="3"/>
  <c r="G3581" i="3"/>
  <c r="G3582" i="3"/>
  <c r="G3583" i="3"/>
  <c r="G3584" i="3"/>
  <c r="G3585" i="3"/>
  <c r="G3586" i="3"/>
  <c r="G3587" i="3"/>
  <c r="G3588" i="3"/>
  <c r="G3589" i="3"/>
  <c r="G3590" i="3"/>
  <c r="G3591" i="3"/>
  <c r="G3592" i="3"/>
  <c r="G3593" i="3"/>
  <c r="G3594" i="3"/>
  <c r="G3595" i="3"/>
  <c r="G3596" i="3"/>
  <c r="G3597" i="3"/>
  <c r="G3598" i="3"/>
  <c r="G3599" i="3"/>
  <c r="G3600" i="3"/>
  <c r="G3601" i="3"/>
  <c r="G3602" i="3"/>
  <c r="G3603" i="3"/>
  <c r="G3604" i="3"/>
  <c r="G3605" i="3"/>
  <c r="G3606" i="3"/>
  <c r="G3607" i="3"/>
  <c r="G3608" i="3"/>
  <c r="G3609" i="3"/>
  <c r="G3610" i="3"/>
  <c r="G3611" i="3"/>
  <c r="G3612" i="3"/>
  <c r="G3613" i="3"/>
  <c r="G3614" i="3"/>
  <c r="G3615" i="3"/>
  <c r="G3616" i="3"/>
  <c r="G3617" i="3"/>
  <c r="G3618" i="3"/>
  <c r="G3619" i="3"/>
  <c r="G3620" i="3"/>
  <c r="G3621" i="3"/>
  <c r="G3622" i="3"/>
  <c r="G3623" i="3"/>
  <c r="G3624" i="3"/>
  <c r="G3625" i="3"/>
  <c r="G3626" i="3"/>
  <c r="G3627" i="3"/>
  <c r="G3628" i="3"/>
  <c r="G3629" i="3"/>
  <c r="G3630" i="3"/>
  <c r="G3631" i="3"/>
  <c r="G3632" i="3"/>
  <c r="G3633" i="3"/>
  <c r="G3634" i="3"/>
  <c r="G3635" i="3"/>
  <c r="G3636" i="3"/>
  <c r="G3637" i="3"/>
  <c r="G3638" i="3"/>
  <c r="G3639" i="3"/>
  <c r="G3640" i="3"/>
  <c r="G3641" i="3"/>
  <c r="G3642" i="3"/>
  <c r="G3643" i="3"/>
  <c r="G3644" i="3"/>
  <c r="G3645" i="3"/>
  <c r="G3646" i="3"/>
  <c r="G3647" i="3"/>
  <c r="G3648" i="3"/>
  <c r="G3649" i="3"/>
  <c r="G3650" i="3"/>
  <c r="G3651" i="3"/>
  <c r="G3652" i="3"/>
  <c r="G3653" i="3"/>
  <c r="G3654" i="3"/>
  <c r="G3655" i="3"/>
  <c r="G3656" i="3"/>
  <c r="G3657" i="3"/>
  <c r="G3658" i="3"/>
  <c r="G3659" i="3"/>
  <c r="G3660" i="3"/>
  <c r="G3661" i="3"/>
  <c r="G3662" i="3"/>
  <c r="G3663" i="3"/>
  <c r="G3664" i="3"/>
  <c r="G3665" i="3"/>
  <c r="G3666" i="3"/>
  <c r="G3667" i="3"/>
  <c r="G3668" i="3"/>
  <c r="G3669" i="3"/>
  <c r="G3670" i="3"/>
  <c r="G3671" i="3"/>
  <c r="G3672" i="3"/>
  <c r="G3673" i="3"/>
  <c r="G3674" i="3"/>
  <c r="G3675" i="3"/>
  <c r="G3676" i="3"/>
  <c r="G3677" i="3"/>
  <c r="G3678" i="3"/>
  <c r="G3679" i="3"/>
  <c r="G3680" i="3"/>
  <c r="G3681" i="3"/>
  <c r="G3682" i="3"/>
  <c r="G3683" i="3"/>
  <c r="G3684" i="3"/>
  <c r="G3685" i="3"/>
  <c r="G3686" i="3"/>
  <c r="G3687" i="3"/>
  <c r="G3688" i="3"/>
  <c r="G3689" i="3"/>
  <c r="G3690" i="3"/>
  <c r="G3691" i="3"/>
  <c r="G3692" i="3"/>
  <c r="G3693" i="3"/>
  <c r="G3694" i="3"/>
  <c r="G3695" i="3"/>
  <c r="G3696" i="3"/>
  <c r="G3697" i="3"/>
  <c r="G3698" i="3"/>
  <c r="G3699" i="3"/>
  <c r="G3700" i="3"/>
  <c r="G3701" i="3"/>
  <c r="G3702" i="3"/>
  <c r="G3703" i="3"/>
  <c r="G3704" i="3"/>
  <c r="G3705" i="3"/>
  <c r="G3706" i="3"/>
  <c r="G3707" i="3"/>
  <c r="G3708" i="3"/>
  <c r="G3709" i="3"/>
  <c r="G3710" i="3"/>
  <c r="G3711" i="3"/>
  <c r="G3712" i="3"/>
  <c r="G3713" i="3"/>
  <c r="G3714" i="3"/>
  <c r="G3715" i="3"/>
  <c r="G3716" i="3"/>
  <c r="G3717" i="3"/>
  <c r="G3718" i="3"/>
  <c r="G3719" i="3"/>
  <c r="G3720" i="3"/>
  <c r="G3721" i="3"/>
  <c r="G3722" i="3"/>
  <c r="G3723" i="3"/>
  <c r="G3724" i="3"/>
  <c r="G3725" i="3"/>
  <c r="G3726" i="3"/>
  <c r="G3727" i="3"/>
  <c r="G3728" i="3"/>
  <c r="G3729" i="3"/>
  <c r="G3730" i="3"/>
  <c r="G3731" i="3"/>
  <c r="G3732" i="3"/>
  <c r="G3733" i="3"/>
  <c r="G3734" i="3"/>
  <c r="G3735" i="3"/>
  <c r="G3736" i="3"/>
  <c r="G3737" i="3"/>
  <c r="G3738" i="3"/>
  <c r="G3739" i="3"/>
  <c r="G3740" i="3"/>
  <c r="G3741" i="3"/>
  <c r="G3742" i="3"/>
  <c r="G3743" i="3"/>
  <c r="G3744" i="3"/>
  <c r="G3745" i="3"/>
  <c r="G3746" i="3"/>
  <c r="G3747" i="3"/>
  <c r="G3748" i="3"/>
  <c r="G3749" i="3"/>
  <c r="G3750" i="3"/>
  <c r="G3751" i="3"/>
  <c r="G3752" i="3"/>
  <c r="G3753" i="3"/>
  <c r="G3754" i="3"/>
  <c r="G3755" i="3"/>
  <c r="G3756" i="3"/>
  <c r="G3757" i="3"/>
  <c r="G3758" i="3"/>
  <c r="G3759" i="3"/>
  <c r="G3760" i="3"/>
  <c r="G3761" i="3"/>
  <c r="G3762" i="3"/>
  <c r="G3763" i="3"/>
  <c r="G3764" i="3"/>
  <c r="G3765" i="3"/>
  <c r="G3766" i="3"/>
  <c r="G3767" i="3"/>
  <c r="G3768" i="3"/>
  <c r="G3769" i="3"/>
  <c r="G3770" i="3"/>
  <c r="G3771" i="3"/>
  <c r="G3772" i="3"/>
  <c r="G3773" i="3"/>
  <c r="G3774" i="3"/>
  <c r="G3775" i="3"/>
  <c r="G3776" i="3"/>
  <c r="G3777" i="3"/>
  <c r="G3778" i="3"/>
  <c r="G3779" i="3"/>
  <c r="G3780" i="3"/>
  <c r="G3781" i="3"/>
  <c r="G3782" i="3"/>
  <c r="G3783" i="3"/>
  <c r="G3784" i="3"/>
  <c r="G3785" i="3"/>
  <c r="G3786" i="3"/>
  <c r="G3787" i="3"/>
  <c r="G3788" i="3"/>
  <c r="G3789" i="3"/>
  <c r="G3790" i="3"/>
  <c r="G3791" i="3"/>
  <c r="G3792" i="3"/>
  <c r="G3793" i="3"/>
  <c r="G3794" i="3"/>
  <c r="G3795" i="3"/>
  <c r="G3796" i="3"/>
  <c r="G3797" i="3"/>
  <c r="G3798" i="3"/>
  <c r="G3799" i="3"/>
  <c r="G3800" i="3"/>
  <c r="G3801" i="3"/>
  <c r="G3802" i="3"/>
  <c r="G3803" i="3"/>
  <c r="G3804" i="3"/>
  <c r="G3805" i="3"/>
  <c r="G3806" i="3"/>
  <c r="G3807" i="3"/>
  <c r="G3808" i="3"/>
  <c r="G3809" i="3"/>
  <c r="G3810" i="3"/>
  <c r="G3811" i="3"/>
  <c r="G3812" i="3"/>
  <c r="G3813" i="3"/>
  <c r="G3814" i="3"/>
  <c r="G3815" i="3"/>
  <c r="G3816" i="3"/>
  <c r="G3817" i="3"/>
  <c r="G3818" i="3"/>
  <c r="G3819" i="3"/>
  <c r="G3820" i="3"/>
  <c r="G3821" i="3"/>
  <c r="G3822" i="3"/>
  <c r="G3823" i="3"/>
  <c r="G3824" i="3"/>
  <c r="G3825" i="3"/>
  <c r="G3826" i="3"/>
  <c r="G3827" i="3"/>
  <c r="G3828" i="3"/>
  <c r="G3829" i="3"/>
  <c r="G3830" i="3"/>
  <c r="G3831" i="3"/>
  <c r="G3832" i="3"/>
  <c r="G3833" i="3"/>
  <c r="G3834" i="3"/>
  <c r="G3835" i="3"/>
  <c r="G3836" i="3"/>
  <c r="G3837" i="3"/>
  <c r="G3838" i="3"/>
  <c r="G3839" i="3"/>
  <c r="G3840" i="3"/>
  <c r="G3841" i="3"/>
  <c r="G3842" i="3"/>
  <c r="G3843" i="3"/>
  <c r="G3844" i="3"/>
  <c r="G3845" i="3"/>
  <c r="G3846" i="3"/>
  <c r="G3847" i="3"/>
  <c r="G3848" i="3"/>
  <c r="G3849" i="3"/>
  <c r="G3850" i="3"/>
  <c r="G3851" i="3"/>
  <c r="G3852" i="3"/>
  <c r="G3853" i="3"/>
  <c r="G3854" i="3"/>
  <c r="G3855" i="3"/>
  <c r="G3856" i="3"/>
  <c r="G3857" i="3"/>
  <c r="G3858" i="3"/>
  <c r="G3859" i="3"/>
  <c r="G3860" i="3"/>
  <c r="G3861" i="3"/>
  <c r="G3862" i="3"/>
  <c r="G3863" i="3"/>
  <c r="G3864" i="3"/>
  <c r="G3865" i="3"/>
  <c r="G3866" i="3"/>
  <c r="G3867" i="3"/>
  <c r="G3868" i="3"/>
  <c r="G3869" i="3"/>
  <c r="G3870" i="3"/>
  <c r="G3871" i="3"/>
  <c r="G3872" i="3"/>
  <c r="G3873" i="3"/>
  <c r="G3874" i="3"/>
  <c r="G3875" i="3"/>
  <c r="G3876" i="3"/>
  <c r="G3877" i="3"/>
  <c r="G3878" i="3"/>
  <c r="G3879" i="3"/>
  <c r="G3880" i="3"/>
  <c r="G3881" i="3"/>
  <c r="G3882" i="3"/>
  <c r="G3883" i="3"/>
  <c r="G3884" i="3"/>
  <c r="G3885" i="3"/>
  <c r="G3886" i="3"/>
  <c r="G3887" i="3"/>
  <c r="G3888" i="3"/>
  <c r="G3889" i="3"/>
  <c r="G3890" i="3"/>
  <c r="G3891" i="3"/>
  <c r="G3892" i="3"/>
  <c r="G3893" i="3"/>
  <c r="G3894" i="3"/>
  <c r="G3895" i="3"/>
  <c r="G3896" i="3"/>
  <c r="G3897" i="3"/>
  <c r="G3898" i="3"/>
  <c r="G3899" i="3"/>
  <c r="G3900" i="3"/>
  <c r="G3901" i="3"/>
  <c r="G3902" i="3"/>
  <c r="G3903" i="3"/>
  <c r="G3904" i="3"/>
  <c r="G3905" i="3"/>
  <c r="G3906" i="3"/>
  <c r="G3907" i="3"/>
  <c r="G3908" i="3"/>
  <c r="G3909" i="3"/>
  <c r="G3910" i="3"/>
  <c r="G3911" i="3"/>
  <c r="G3912" i="3"/>
  <c r="G3913" i="3"/>
  <c r="G3914" i="3"/>
  <c r="G3915" i="3"/>
  <c r="G3916" i="3"/>
  <c r="G3917" i="3"/>
  <c r="G3918" i="3"/>
  <c r="G3919" i="3"/>
  <c r="G3920" i="3"/>
  <c r="G3921" i="3"/>
  <c r="G3922" i="3"/>
  <c r="G3923" i="3"/>
  <c r="G3924" i="3"/>
  <c r="G3925" i="3"/>
  <c r="G3926" i="3"/>
  <c r="G3927" i="3"/>
  <c r="G3928" i="3"/>
  <c r="G3929" i="3"/>
  <c r="G3930" i="3"/>
  <c r="G3931" i="3"/>
  <c r="G3932" i="3"/>
  <c r="G3933" i="3"/>
  <c r="G3934" i="3"/>
  <c r="G3935" i="3"/>
  <c r="G3936" i="3"/>
  <c r="G3937" i="3"/>
  <c r="G3938" i="3"/>
  <c r="G3939" i="3"/>
  <c r="G3940" i="3"/>
  <c r="G3941" i="3"/>
  <c r="G3942" i="3"/>
  <c r="G3943" i="3"/>
  <c r="G3944" i="3"/>
  <c r="G3945" i="3"/>
  <c r="G3946" i="3"/>
  <c r="G3947" i="3"/>
  <c r="G3948" i="3"/>
  <c r="G3949" i="3"/>
  <c r="G3950" i="3"/>
  <c r="G3951" i="3"/>
  <c r="G3952" i="3"/>
  <c r="G3953" i="3"/>
  <c r="G3954" i="3"/>
  <c r="G3955" i="3"/>
  <c r="G3956" i="3"/>
  <c r="G3957" i="3"/>
  <c r="G3958" i="3"/>
  <c r="G3959" i="3"/>
  <c r="G3960" i="3"/>
  <c r="G3961" i="3"/>
  <c r="G3962" i="3"/>
  <c r="G3963" i="3"/>
  <c r="G3964" i="3"/>
  <c r="G3965" i="3"/>
  <c r="G3966" i="3"/>
  <c r="G3967" i="3"/>
  <c r="G3968" i="3"/>
  <c r="G3969" i="3"/>
  <c r="G3970" i="3"/>
  <c r="G3971" i="3"/>
  <c r="G3972" i="3"/>
  <c r="G3973" i="3"/>
  <c r="G3974" i="3"/>
  <c r="G3975" i="3"/>
  <c r="G3976" i="3"/>
  <c r="G3977" i="3"/>
  <c r="G3978" i="3"/>
  <c r="G3979" i="3"/>
  <c r="G3980" i="3"/>
  <c r="G3981" i="3"/>
  <c r="G3982" i="3"/>
  <c r="G3983" i="3"/>
  <c r="G3984" i="3"/>
  <c r="G3985" i="3"/>
  <c r="G3986" i="3"/>
  <c r="G3987" i="3"/>
  <c r="G3988" i="3"/>
  <c r="G3989" i="3"/>
  <c r="G3990" i="3"/>
  <c r="G3991" i="3"/>
  <c r="G3992" i="3"/>
  <c r="G3993" i="3"/>
  <c r="G3994" i="3"/>
  <c r="G3995" i="3"/>
  <c r="G3996" i="3"/>
  <c r="G3997" i="3"/>
  <c r="G3998" i="3"/>
  <c r="G3999" i="3"/>
  <c r="G4000" i="3"/>
  <c r="G4001" i="3"/>
  <c r="G4002" i="3"/>
  <c r="G4003" i="3"/>
  <c r="G4004" i="3"/>
  <c r="G4005" i="3"/>
  <c r="G4006" i="3"/>
  <c r="G4007" i="3"/>
  <c r="G4008" i="3"/>
  <c r="G4009" i="3"/>
  <c r="G4010" i="3"/>
  <c r="G4011" i="3"/>
  <c r="G4012" i="3"/>
  <c r="G4013" i="3"/>
  <c r="G4014" i="3"/>
  <c r="G4015" i="3"/>
  <c r="G4016" i="3"/>
  <c r="G4017" i="3"/>
  <c r="G4018" i="3"/>
  <c r="G4019" i="3"/>
  <c r="G4020" i="3"/>
  <c r="G4021" i="3"/>
  <c r="G4022" i="3"/>
  <c r="G4023" i="3"/>
  <c r="G4024" i="3"/>
  <c r="G4025" i="3"/>
  <c r="G4026" i="3"/>
  <c r="G4027" i="3"/>
  <c r="G4028" i="3"/>
  <c r="G4029" i="3"/>
  <c r="G4030" i="3"/>
  <c r="G4031" i="3"/>
  <c r="G4032" i="3"/>
  <c r="G4033" i="3"/>
  <c r="G4034" i="3"/>
  <c r="G4035" i="3"/>
  <c r="G4036" i="3"/>
  <c r="G4037" i="3"/>
  <c r="G4038" i="3"/>
  <c r="G4039" i="3"/>
  <c r="G4040" i="3"/>
  <c r="G4041" i="3"/>
  <c r="G4042" i="3"/>
  <c r="G4043" i="3"/>
  <c r="G4044" i="3"/>
  <c r="G4045" i="3"/>
  <c r="G4046" i="3"/>
  <c r="G4047" i="3"/>
  <c r="G4048" i="3"/>
  <c r="G4049" i="3"/>
  <c r="G4050" i="3"/>
  <c r="G4051" i="3"/>
  <c r="G4052" i="3"/>
  <c r="G4053" i="3"/>
  <c r="G4054" i="3"/>
  <c r="G4055" i="3"/>
  <c r="G4056" i="3"/>
  <c r="G4057" i="3"/>
  <c r="G4058" i="3"/>
  <c r="G4059" i="3"/>
  <c r="G4060" i="3"/>
  <c r="G4061" i="3"/>
  <c r="G4062" i="3"/>
  <c r="G4063" i="3"/>
  <c r="G4064" i="3"/>
  <c r="G4065" i="3"/>
  <c r="G4066" i="3"/>
  <c r="G4067" i="3"/>
  <c r="G4068" i="3"/>
  <c r="G4069" i="3"/>
  <c r="G4070" i="3"/>
  <c r="G4071" i="3"/>
  <c r="G4072" i="3"/>
  <c r="G4073" i="3"/>
  <c r="G4074" i="3"/>
  <c r="G4075" i="3"/>
  <c r="G4076" i="3"/>
  <c r="G4077" i="3"/>
  <c r="G4078" i="3"/>
  <c r="G4079" i="3"/>
  <c r="G4080" i="3"/>
  <c r="G4081" i="3"/>
  <c r="G4082" i="3"/>
  <c r="G4083" i="3"/>
  <c r="G4084" i="3"/>
  <c r="G4085" i="3"/>
  <c r="G4086" i="3"/>
  <c r="G4087" i="3"/>
  <c r="G4088" i="3"/>
  <c r="G4089" i="3"/>
  <c r="G4090" i="3"/>
  <c r="G4091" i="3"/>
  <c r="G4092" i="3"/>
  <c r="G4093" i="3"/>
  <c r="G4094" i="3"/>
  <c r="G4095" i="3"/>
  <c r="G4096" i="3"/>
  <c r="G4097" i="3"/>
  <c r="G4098" i="3"/>
  <c r="G4099" i="3"/>
  <c r="G4100" i="3"/>
  <c r="G4101" i="3"/>
  <c r="G4102" i="3"/>
  <c r="G4103" i="3"/>
  <c r="G4104" i="3"/>
  <c r="G4105" i="3"/>
  <c r="G4106" i="3"/>
  <c r="G4107" i="3"/>
  <c r="G4108" i="3"/>
  <c r="G4109" i="3"/>
  <c r="G4110" i="3"/>
  <c r="G4111" i="3"/>
  <c r="G4112" i="3"/>
  <c r="G4113" i="3"/>
  <c r="G4114" i="3"/>
  <c r="G4115" i="3"/>
  <c r="G4116" i="3"/>
  <c r="G4117" i="3"/>
  <c r="G4118" i="3"/>
  <c r="G4119" i="3"/>
  <c r="G4120" i="3"/>
  <c r="G4121" i="3"/>
  <c r="G4122" i="3"/>
  <c r="G4123" i="3"/>
  <c r="G4124" i="3"/>
  <c r="G4125" i="3"/>
  <c r="G4126" i="3"/>
  <c r="G4127" i="3"/>
  <c r="G4128" i="3"/>
  <c r="G4129" i="3"/>
  <c r="G4130" i="3"/>
  <c r="G4131" i="3"/>
  <c r="G4132" i="3"/>
  <c r="G4133" i="3"/>
  <c r="G4134" i="3"/>
  <c r="G4135" i="3"/>
  <c r="G4136" i="3"/>
  <c r="G4137" i="3"/>
  <c r="G4138" i="3"/>
  <c r="G4139" i="3"/>
  <c r="G4140" i="3"/>
  <c r="G4141" i="3"/>
  <c r="G4142" i="3"/>
  <c r="G4143" i="3"/>
  <c r="G4144" i="3"/>
  <c r="G4145" i="3"/>
  <c r="G4146" i="3"/>
  <c r="G4147" i="3"/>
  <c r="G4148" i="3"/>
  <c r="G4149" i="3"/>
  <c r="G4150" i="3"/>
  <c r="G4151" i="3"/>
  <c r="G4152" i="3"/>
  <c r="G4153" i="3"/>
  <c r="G4154" i="3"/>
  <c r="G4155" i="3"/>
  <c r="G4156" i="3"/>
  <c r="G4157" i="3"/>
  <c r="G4158" i="3"/>
  <c r="G4159" i="3"/>
  <c r="G4160" i="3"/>
  <c r="G4161" i="3"/>
  <c r="G4162" i="3"/>
  <c r="G4163" i="3"/>
  <c r="G4164" i="3"/>
  <c r="G4165" i="3"/>
  <c r="G4166" i="3"/>
  <c r="G4167" i="3"/>
  <c r="G4168" i="3"/>
  <c r="G4169" i="3"/>
  <c r="G4170" i="3"/>
  <c r="G4171" i="3"/>
  <c r="G4172" i="3"/>
  <c r="G4173" i="3"/>
  <c r="G4174" i="3"/>
  <c r="G4175" i="3"/>
  <c r="G4176" i="3"/>
  <c r="G4177" i="3"/>
  <c r="G4178" i="3"/>
  <c r="G4179" i="3"/>
  <c r="G4180" i="3"/>
  <c r="G4181" i="3"/>
  <c r="G4182" i="3"/>
  <c r="G4183" i="3"/>
  <c r="G4184" i="3"/>
  <c r="G4185" i="3"/>
  <c r="G4186" i="3"/>
  <c r="G4187" i="3"/>
  <c r="G4188" i="3"/>
  <c r="G4189" i="3"/>
  <c r="G4190" i="3"/>
  <c r="G4191" i="3"/>
  <c r="G4192" i="3"/>
  <c r="G4193" i="3"/>
  <c r="I4193" i="3" s="1"/>
  <c r="G4194" i="3"/>
  <c r="G4195" i="3"/>
  <c r="G4196" i="3"/>
  <c r="G4197" i="3"/>
  <c r="G4198" i="3"/>
  <c r="G4199" i="3"/>
  <c r="G4200" i="3"/>
  <c r="G4201" i="3"/>
  <c r="I4201" i="3" s="1"/>
  <c r="G4202" i="3"/>
  <c r="G4203" i="3"/>
  <c r="G4204" i="3"/>
  <c r="G4205" i="3"/>
  <c r="G4206" i="3"/>
  <c r="G4207" i="3"/>
  <c r="G4208" i="3"/>
  <c r="G4209" i="3"/>
  <c r="I4209" i="3" s="1"/>
  <c r="G4210" i="3"/>
  <c r="G4211" i="3"/>
  <c r="G4212" i="3"/>
  <c r="G4213" i="3"/>
  <c r="G4214" i="3"/>
  <c r="G4215" i="3"/>
  <c r="G4216" i="3"/>
  <c r="G4217" i="3"/>
  <c r="I4217" i="3" s="1"/>
  <c r="G4218" i="3"/>
  <c r="G4219" i="3"/>
  <c r="G4220" i="3"/>
  <c r="G4221" i="3"/>
  <c r="G4222" i="3"/>
  <c r="G4223" i="3"/>
  <c r="G4224" i="3"/>
  <c r="G4225" i="3"/>
  <c r="I4225" i="3" s="1"/>
  <c r="G4226" i="3"/>
  <c r="G4227" i="3"/>
  <c r="G4228" i="3"/>
  <c r="G4229" i="3"/>
  <c r="G4230" i="3"/>
  <c r="G4231" i="3"/>
  <c r="G4232" i="3"/>
  <c r="G4233" i="3"/>
  <c r="I4233" i="3" s="1"/>
  <c r="G4234" i="3"/>
  <c r="G4235" i="3"/>
  <c r="G4236" i="3"/>
  <c r="G4237" i="3"/>
  <c r="G4238" i="3"/>
  <c r="G4239" i="3"/>
  <c r="G4240" i="3"/>
  <c r="G4241" i="3"/>
  <c r="I4241" i="3" s="1"/>
  <c r="G4242" i="3"/>
  <c r="G4243" i="3"/>
  <c r="G4244" i="3"/>
  <c r="G4245" i="3"/>
  <c r="G4246" i="3"/>
  <c r="G4247" i="3"/>
  <c r="G4248" i="3"/>
  <c r="G4249" i="3"/>
  <c r="I4249" i="3" s="1"/>
  <c r="G4250" i="3"/>
  <c r="G4251" i="3"/>
  <c r="G4252" i="3"/>
  <c r="G4253" i="3"/>
  <c r="G4254" i="3"/>
  <c r="G4255" i="3"/>
  <c r="G4256" i="3"/>
  <c r="G4257" i="3"/>
  <c r="I4257" i="3" s="1"/>
  <c r="G4258" i="3"/>
  <c r="G4259" i="3"/>
  <c r="G4260" i="3"/>
  <c r="G4261" i="3"/>
  <c r="G4262" i="3"/>
  <c r="G4263" i="3"/>
  <c r="G4264" i="3"/>
  <c r="G4265" i="3"/>
  <c r="I4265" i="3" s="1"/>
  <c r="G4266" i="3"/>
  <c r="G4267" i="3"/>
  <c r="G4268" i="3"/>
  <c r="G4269" i="3"/>
  <c r="G4270" i="3"/>
  <c r="G4271" i="3"/>
  <c r="G4272" i="3"/>
  <c r="G4273" i="3"/>
  <c r="I4273" i="3" s="1"/>
  <c r="G4274" i="3"/>
  <c r="G4275" i="3"/>
  <c r="G4276" i="3"/>
  <c r="G4277" i="3"/>
  <c r="G4278" i="3"/>
  <c r="G4279" i="3"/>
  <c r="G4280" i="3"/>
  <c r="G4281" i="3"/>
  <c r="I4281" i="3" s="1"/>
  <c r="G4282" i="3"/>
  <c r="G4283" i="3"/>
  <c r="G4284" i="3"/>
  <c r="G4285" i="3"/>
  <c r="G4286" i="3"/>
  <c r="G4287" i="3"/>
  <c r="G4288" i="3"/>
  <c r="G4289" i="3"/>
  <c r="I4289" i="3" s="1"/>
  <c r="G4290" i="3"/>
  <c r="G4291" i="3"/>
  <c r="G4292" i="3"/>
  <c r="G4293" i="3"/>
  <c r="G4294" i="3"/>
  <c r="G4295" i="3"/>
  <c r="G4296" i="3"/>
  <c r="G4297" i="3"/>
  <c r="I4297" i="3" s="1"/>
  <c r="G4298" i="3"/>
  <c r="G4299" i="3"/>
  <c r="G4300" i="3"/>
  <c r="G4301" i="3"/>
  <c r="G4302" i="3"/>
  <c r="G4303" i="3"/>
  <c r="G4304" i="3"/>
  <c r="G4305" i="3"/>
  <c r="I4305" i="3" s="1"/>
  <c r="G4306" i="3"/>
  <c r="G4307" i="3"/>
  <c r="G4308" i="3"/>
  <c r="G4309" i="3"/>
  <c r="G4310" i="3"/>
  <c r="G4311" i="3"/>
  <c r="G4312" i="3"/>
  <c r="G4313" i="3"/>
  <c r="I4313" i="3" s="1"/>
  <c r="G4314" i="3"/>
  <c r="G4315" i="3"/>
  <c r="G4316" i="3"/>
  <c r="G4317" i="3"/>
  <c r="G4318" i="3"/>
  <c r="G4319" i="3"/>
  <c r="G4320" i="3"/>
  <c r="G4321" i="3"/>
  <c r="I4321" i="3" s="1"/>
  <c r="G4322" i="3"/>
  <c r="G4323" i="3"/>
  <c r="G4324" i="3"/>
  <c r="G4325" i="3"/>
  <c r="G4326" i="3"/>
  <c r="G4327" i="3"/>
  <c r="G4328" i="3"/>
  <c r="G4329" i="3"/>
  <c r="I4329" i="3" s="1"/>
  <c r="G4330" i="3"/>
  <c r="G4331" i="3"/>
  <c r="G4332" i="3"/>
  <c r="G4333" i="3"/>
  <c r="G4334" i="3"/>
  <c r="G4335" i="3"/>
  <c r="G4336" i="3"/>
  <c r="G4337" i="3"/>
  <c r="I4337" i="3" s="1"/>
  <c r="G4338" i="3"/>
  <c r="G4339" i="3"/>
  <c r="G4340" i="3"/>
  <c r="G4341" i="3"/>
  <c r="G4342" i="3"/>
  <c r="G4343" i="3"/>
  <c r="G4344" i="3"/>
  <c r="G4345" i="3"/>
  <c r="I4345" i="3" s="1"/>
  <c r="G4346" i="3"/>
  <c r="G4347" i="3"/>
  <c r="G4348" i="3"/>
  <c r="G4349" i="3"/>
  <c r="G4350" i="3"/>
  <c r="G4351" i="3"/>
  <c r="G4352" i="3"/>
  <c r="G4353" i="3"/>
  <c r="I4353" i="3" s="1"/>
  <c r="G4354" i="3"/>
  <c r="G4355" i="3"/>
  <c r="G4356" i="3"/>
  <c r="G4357" i="3"/>
  <c r="G4358" i="3"/>
  <c r="G4359" i="3"/>
  <c r="G4360" i="3"/>
  <c r="G4361" i="3"/>
  <c r="I4361" i="3" s="1"/>
  <c r="G4362" i="3"/>
  <c r="G4363" i="3"/>
  <c r="G4364" i="3"/>
  <c r="G4365" i="3"/>
  <c r="G4366" i="3"/>
  <c r="G4367" i="3"/>
  <c r="G4368" i="3"/>
  <c r="G4369" i="3"/>
  <c r="I4369" i="3" s="1"/>
  <c r="G4370" i="3"/>
  <c r="G4371" i="3"/>
  <c r="G4372" i="3"/>
  <c r="G4373" i="3"/>
  <c r="G4374" i="3"/>
  <c r="G4375" i="3"/>
  <c r="G4376" i="3"/>
  <c r="G4377" i="3"/>
  <c r="I4377" i="3" s="1"/>
  <c r="G4378" i="3"/>
  <c r="G4379" i="3"/>
  <c r="G4380" i="3"/>
  <c r="G4381" i="3"/>
  <c r="G4382" i="3"/>
  <c r="G4383" i="3"/>
  <c r="G4384" i="3"/>
  <c r="G4385" i="3"/>
  <c r="I4385" i="3" s="1"/>
  <c r="G4386" i="3"/>
  <c r="G4387" i="3"/>
  <c r="G4388" i="3"/>
  <c r="G4389" i="3"/>
  <c r="G4390" i="3"/>
  <c r="G4391" i="3"/>
  <c r="G4392" i="3"/>
  <c r="G4393" i="3"/>
  <c r="I4393" i="3" s="1"/>
  <c r="G4394" i="3"/>
  <c r="G4395" i="3"/>
  <c r="G4396" i="3"/>
  <c r="G4397" i="3"/>
  <c r="G4398" i="3"/>
  <c r="G4399" i="3"/>
  <c r="G4400" i="3"/>
  <c r="G4401" i="3"/>
  <c r="I4401" i="3" s="1"/>
  <c r="G4402" i="3"/>
  <c r="G4403" i="3"/>
  <c r="G4404" i="3"/>
  <c r="G4405" i="3"/>
  <c r="G4406" i="3"/>
  <c r="G4407" i="3"/>
  <c r="G4408" i="3"/>
  <c r="G4409" i="3"/>
  <c r="I4409" i="3" s="1"/>
  <c r="G4410" i="3"/>
  <c r="G4411" i="3"/>
  <c r="G4412" i="3"/>
  <c r="G4413" i="3"/>
  <c r="G4414" i="3"/>
  <c r="G4415" i="3"/>
  <c r="G4416" i="3"/>
  <c r="G4417" i="3"/>
  <c r="I4417" i="3" s="1"/>
  <c r="G4418" i="3"/>
  <c r="G4419" i="3"/>
  <c r="G4420" i="3"/>
  <c r="G4421" i="3"/>
  <c r="G4422" i="3"/>
  <c r="G4423" i="3"/>
  <c r="G4424" i="3"/>
  <c r="G4425" i="3"/>
  <c r="I4425" i="3" s="1"/>
  <c r="G4426" i="3"/>
  <c r="G4427" i="3"/>
  <c r="G4428" i="3"/>
  <c r="G4429" i="3"/>
  <c r="G4430" i="3"/>
  <c r="G4431" i="3"/>
  <c r="G4432" i="3"/>
  <c r="G4433" i="3"/>
  <c r="I4433" i="3" s="1"/>
  <c r="G4434" i="3"/>
  <c r="G4435" i="3"/>
  <c r="G4436" i="3"/>
  <c r="G4437" i="3"/>
  <c r="G4438" i="3"/>
  <c r="G4439" i="3"/>
  <c r="G4440" i="3"/>
  <c r="G4441" i="3"/>
  <c r="I4441" i="3" s="1"/>
  <c r="G4442" i="3"/>
  <c r="G4443" i="3"/>
  <c r="G4444" i="3"/>
  <c r="G4445" i="3"/>
  <c r="G4446" i="3"/>
  <c r="G4447" i="3"/>
  <c r="G4448" i="3"/>
  <c r="G4449" i="3"/>
  <c r="I4449" i="3" s="1"/>
  <c r="G4450" i="3"/>
  <c r="G4451" i="3"/>
  <c r="G4452" i="3"/>
  <c r="G4453" i="3"/>
  <c r="G4454" i="3"/>
  <c r="G4455" i="3"/>
  <c r="G4456" i="3"/>
  <c r="G4457" i="3"/>
  <c r="I4457" i="3" s="1"/>
  <c r="G4458" i="3"/>
  <c r="G4459" i="3"/>
  <c r="G4460" i="3"/>
  <c r="G4461" i="3"/>
  <c r="G4462" i="3"/>
  <c r="G4463" i="3"/>
  <c r="G4464" i="3"/>
  <c r="G4465" i="3"/>
  <c r="I4465" i="3" s="1"/>
  <c r="G4466" i="3"/>
  <c r="G4467" i="3"/>
  <c r="G4468" i="3"/>
  <c r="G4469" i="3"/>
  <c r="G4470" i="3"/>
  <c r="G4471" i="3"/>
  <c r="G4472" i="3"/>
  <c r="G4473" i="3"/>
  <c r="I4473" i="3" s="1"/>
  <c r="G4474" i="3"/>
  <c r="G4475" i="3"/>
  <c r="G4476" i="3"/>
  <c r="G4477" i="3"/>
  <c r="G4478" i="3"/>
  <c r="G4479" i="3"/>
  <c r="G4480" i="3"/>
  <c r="G4481" i="3"/>
  <c r="I4481" i="3" s="1"/>
  <c r="G4482" i="3"/>
  <c r="G4483" i="3"/>
  <c r="G4484" i="3"/>
  <c r="G4485" i="3"/>
  <c r="G4486" i="3"/>
  <c r="G4487" i="3"/>
  <c r="G4488" i="3"/>
  <c r="G4489" i="3"/>
  <c r="I4489" i="3" s="1"/>
  <c r="G4490" i="3"/>
  <c r="G4491" i="3"/>
  <c r="G4492" i="3"/>
  <c r="G4493" i="3"/>
  <c r="G4494" i="3"/>
  <c r="G4495" i="3"/>
  <c r="G4496" i="3"/>
  <c r="G4497" i="3"/>
  <c r="I4497" i="3" s="1"/>
  <c r="G4498" i="3"/>
  <c r="G4499" i="3"/>
  <c r="G4500" i="3"/>
  <c r="G4501" i="3"/>
  <c r="G4502" i="3"/>
  <c r="G4503" i="3"/>
  <c r="G4504" i="3"/>
  <c r="G4505" i="3"/>
  <c r="I4505" i="3" s="1"/>
  <c r="G4506" i="3"/>
  <c r="G4507" i="3"/>
  <c r="G4508" i="3"/>
  <c r="G4509" i="3"/>
  <c r="G4510" i="3"/>
  <c r="G4511" i="3"/>
  <c r="G4512" i="3"/>
  <c r="G4513" i="3"/>
  <c r="I4513" i="3" s="1"/>
  <c r="G4514" i="3"/>
  <c r="G4515" i="3"/>
  <c r="G4516" i="3"/>
  <c r="G4517" i="3"/>
  <c r="G4518" i="3"/>
  <c r="G4519" i="3"/>
  <c r="G4520" i="3"/>
  <c r="G4521" i="3"/>
  <c r="I4521" i="3" s="1"/>
  <c r="G4522" i="3"/>
  <c r="G4523" i="3"/>
  <c r="G4524" i="3"/>
  <c r="G4525" i="3"/>
  <c r="G4526" i="3"/>
  <c r="G4527" i="3"/>
  <c r="G4528" i="3"/>
  <c r="G4529" i="3"/>
  <c r="I4529" i="3" s="1"/>
  <c r="G4530" i="3"/>
  <c r="G4531" i="3"/>
  <c r="G4532" i="3"/>
  <c r="G4533" i="3"/>
  <c r="G4534" i="3"/>
  <c r="G4535" i="3"/>
  <c r="G4536" i="3"/>
  <c r="G4537" i="3"/>
  <c r="I4537" i="3" s="1"/>
  <c r="G4538" i="3"/>
  <c r="G4539" i="3"/>
  <c r="G4540" i="3"/>
  <c r="G4541" i="3"/>
  <c r="G4542" i="3"/>
  <c r="G4543" i="3"/>
  <c r="G4544" i="3"/>
  <c r="G4545" i="3"/>
  <c r="I4545" i="3" s="1"/>
  <c r="G4546" i="3"/>
  <c r="G4547" i="3"/>
  <c r="G4548" i="3"/>
  <c r="G4549" i="3"/>
  <c r="G4550" i="3"/>
  <c r="G4551" i="3"/>
  <c r="G4552" i="3"/>
  <c r="G4553" i="3"/>
  <c r="I4553" i="3" s="1"/>
  <c r="G4554" i="3"/>
  <c r="G4555" i="3"/>
  <c r="G4556" i="3"/>
  <c r="G4557" i="3"/>
  <c r="G4558" i="3"/>
  <c r="G4559" i="3"/>
  <c r="G4560" i="3"/>
  <c r="G4561" i="3"/>
  <c r="I4561" i="3" s="1"/>
  <c r="G4562" i="3"/>
  <c r="G4563" i="3"/>
  <c r="G4564" i="3"/>
  <c r="G4565" i="3"/>
  <c r="G4566" i="3"/>
  <c r="G4567" i="3"/>
  <c r="G4568" i="3"/>
  <c r="G4569" i="3"/>
  <c r="I4569" i="3" s="1"/>
  <c r="G4570" i="3"/>
  <c r="G4571" i="3"/>
  <c r="G4572" i="3"/>
  <c r="G4573" i="3"/>
  <c r="G4574" i="3"/>
  <c r="G4575" i="3"/>
  <c r="G4576" i="3"/>
  <c r="G4577" i="3"/>
  <c r="I4577" i="3" s="1"/>
  <c r="G4578" i="3"/>
  <c r="G4579" i="3"/>
  <c r="G4580" i="3"/>
  <c r="G4581" i="3"/>
  <c r="G4582" i="3"/>
  <c r="G4583" i="3"/>
  <c r="G4584" i="3"/>
  <c r="G4585" i="3"/>
  <c r="I4585" i="3" s="1"/>
  <c r="G4586" i="3"/>
  <c r="G4587" i="3"/>
  <c r="G4588" i="3"/>
  <c r="G4589" i="3"/>
  <c r="G4590" i="3"/>
  <c r="G4591" i="3"/>
  <c r="G4592" i="3"/>
  <c r="G4593" i="3"/>
  <c r="I4593" i="3" s="1"/>
  <c r="G4594" i="3"/>
  <c r="G4595" i="3"/>
  <c r="G4596" i="3"/>
  <c r="G4597" i="3"/>
  <c r="G4598" i="3"/>
  <c r="G4599" i="3"/>
  <c r="G4600" i="3"/>
  <c r="G4601" i="3"/>
  <c r="I4601" i="3" s="1"/>
  <c r="G4602" i="3"/>
  <c r="G4603" i="3"/>
  <c r="G4604" i="3"/>
  <c r="G4605" i="3"/>
  <c r="G4606" i="3"/>
  <c r="G4607" i="3"/>
  <c r="G4608" i="3"/>
  <c r="G4609" i="3"/>
  <c r="I4609" i="3" s="1"/>
  <c r="G4610" i="3"/>
  <c r="G4611" i="3"/>
  <c r="G4612" i="3"/>
  <c r="I4612" i="3" s="1"/>
  <c r="G4613" i="3"/>
  <c r="G4614" i="3"/>
  <c r="G4615" i="3"/>
  <c r="G4616" i="3"/>
  <c r="G4617" i="3"/>
  <c r="I4617" i="3" s="1"/>
  <c r="G4618" i="3"/>
  <c r="G4619" i="3"/>
  <c r="G4620" i="3"/>
  <c r="G4621" i="3"/>
  <c r="G4622" i="3"/>
  <c r="G4623" i="3"/>
  <c r="G4624" i="3"/>
  <c r="G4625" i="3"/>
  <c r="I4625" i="3" s="1"/>
  <c r="G4626" i="3"/>
  <c r="G4627" i="3"/>
  <c r="G4628" i="3"/>
  <c r="G4629" i="3"/>
  <c r="G4630" i="3"/>
  <c r="G4631" i="3"/>
  <c r="G4632" i="3"/>
  <c r="G4633" i="3"/>
  <c r="I4633" i="3" s="1"/>
  <c r="G4634" i="3"/>
  <c r="G4635" i="3"/>
  <c r="G4636" i="3"/>
  <c r="G4637" i="3"/>
  <c r="G4638" i="3"/>
  <c r="G4639" i="3"/>
  <c r="G4640" i="3"/>
  <c r="G4641" i="3"/>
  <c r="I4641" i="3" s="1"/>
  <c r="G4642" i="3"/>
  <c r="G4643" i="3"/>
  <c r="G4644" i="3"/>
  <c r="G4645" i="3"/>
  <c r="G4646" i="3"/>
  <c r="G4647" i="3"/>
  <c r="G4648" i="3"/>
  <c r="G4649" i="3"/>
  <c r="I4649" i="3" s="1"/>
  <c r="G4650" i="3"/>
  <c r="G4651" i="3"/>
  <c r="G4652" i="3"/>
  <c r="G4653" i="3"/>
  <c r="G4654" i="3"/>
  <c r="G4655" i="3"/>
  <c r="G4656" i="3"/>
  <c r="G4657" i="3"/>
  <c r="I4657" i="3" s="1"/>
  <c r="G4658" i="3"/>
  <c r="G4659" i="3"/>
  <c r="G4660" i="3"/>
  <c r="I4660" i="3" s="1"/>
  <c r="G4661" i="3"/>
  <c r="G4662" i="3"/>
  <c r="G4663" i="3"/>
  <c r="G4664" i="3"/>
  <c r="G4665" i="3"/>
  <c r="I4665" i="3" s="1"/>
  <c r="G4666" i="3"/>
  <c r="G4667" i="3"/>
  <c r="G4668" i="3"/>
  <c r="G4669" i="3"/>
  <c r="G4670" i="3"/>
  <c r="G4671" i="3"/>
  <c r="G4672" i="3"/>
  <c r="G4673" i="3"/>
  <c r="I4673" i="3" s="1"/>
  <c r="G4674" i="3"/>
  <c r="G4675" i="3"/>
  <c r="G4676" i="3"/>
  <c r="I4676" i="3" s="1"/>
  <c r="G4677" i="3"/>
  <c r="G4678" i="3"/>
  <c r="G4679" i="3"/>
  <c r="G4680" i="3"/>
  <c r="G4681" i="3"/>
  <c r="I4681" i="3" s="1"/>
  <c r="G4682" i="3"/>
  <c r="G4683" i="3"/>
  <c r="G4684" i="3"/>
  <c r="G4685" i="3"/>
  <c r="G4686" i="3"/>
  <c r="G4687" i="3"/>
  <c r="G4688" i="3"/>
  <c r="G4689" i="3"/>
  <c r="I4689" i="3" s="1"/>
  <c r="G4690" i="3"/>
  <c r="G4691" i="3"/>
  <c r="G4692" i="3"/>
  <c r="G4693" i="3"/>
  <c r="G4694" i="3"/>
  <c r="G4695" i="3"/>
  <c r="G4696" i="3"/>
  <c r="G4697" i="3"/>
  <c r="I4697" i="3" s="1"/>
  <c r="G4698" i="3"/>
  <c r="G4699" i="3"/>
  <c r="G4700" i="3"/>
  <c r="G4701" i="3"/>
  <c r="G4702" i="3"/>
  <c r="G4703" i="3"/>
  <c r="G4704" i="3"/>
  <c r="G4705" i="3"/>
  <c r="I4705" i="3" s="1"/>
  <c r="G4706" i="3"/>
  <c r="G4707" i="3"/>
  <c r="G4708" i="3"/>
  <c r="G4709" i="3"/>
  <c r="G4710" i="3"/>
  <c r="G4711" i="3"/>
  <c r="G4712" i="3"/>
  <c r="G4713" i="3"/>
  <c r="I4713" i="3" s="1"/>
  <c r="G4714" i="3"/>
  <c r="G4715" i="3"/>
  <c r="G4716" i="3"/>
  <c r="G4717" i="3"/>
  <c r="G4718" i="3"/>
  <c r="G4719" i="3"/>
  <c r="G4720" i="3"/>
  <c r="G4721" i="3"/>
  <c r="I4721" i="3" s="1"/>
  <c r="G4722" i="3"/>
  <c r="G4723" i="3"/>
  <c r="G4724" i="3"/>
  <c r="I4724" i="3" s="1"/>
  <c r="G4725" i="3"/>
  <c r="G4726" i="3"/>
  <c r="G4727" i="3"/>
  <c r="G4728" i="3"/>
  <c r="G4729" i="3"/>
  <c r="I4729" i="3" s="1"/>
  <c r="G4730" i="3"/>
  <c r="G4731" i="3"/>
  <c r="G4732" i="3"/>
  <c r="G4733" i="3"/>
  <c r="G4734" i="3"/>
  <c r="G4735" i="3"/>
  <c r="G4736" i="3"/>
  <c r="G4737" i="3"/>
  <c r="I4737" i="3" s="1"/>
  <c r="G4738" i="3"/>
  <c r="G4739" i="3"/>
  <c r="G4740" i="3"/>
  <c r="I4740" i="3" s="1"/>
  <c r="G4741" i="3"/>
  <c r="G4742" i="3"/>
  <c r="G4743" i="3"/>
  <c r="G4744" i="3"/>
  <c r="G4745" i="3"/>
  <c r="I4745" i="3" s="1"/>
  <c r="G4746" i="3"/>
  <c r="G4747" i="3"/>
  <c r="G4748" i="3"/>
  <c r="G4749" i="3"/>
  <c r="G4750" i="3"/>
  <c r="G4751" i="3"/>
  <c r="G4752" i="3"/>
  <c r="G4753" i="3"/>
  <c r="I4753" i="3" s="1"/>
  <c r="G4754" i="3"/>
  <c r="G4755" i="3"/>
  <c r="G4756" i="3"/>
  <c r="G4757" i="3"/>
  <c r="G4758" i="3"/>
  <c r="G4759" i="3"/>
  <c r="G4760" i="3"/>
  <c r="G4761" i="3"/>
  <c r="I4761" i="3" s="1"/>
  <c r="G4762" i="3"/>
  <c r="G4763" i="3"/>
  <c r="G4764" i="3"/>
  <c r="G4765" i="3"/>
  <c r="G4766" i="3"/>
  <c r="G4767" i="3"/>
  <c r="G4768" i="3"/>
  <c r="G4769" i="3"/>
  <c r="I4769" i="3" s="1"/>
  <c r="G4770" i="3"/>
  <c r="G4771" i="3"/>
  <c r="G4772" i="3"/>
  <c r="G4773" i="3"/>
  <c r="G4774" i="3"/>
  <c r="G4775" i="3"/>
  <c r="G4776" i="3"/>
  <c r="G4777" i="3"/>
  <c r="I4777" i="3" s="1"/>
  <c r="G4778" i="3"/>
  <c r="G4779" i="3"/>
  <c r="G4780" i="3"/>
  <c r="G4781" i="3"/>
  <c r="G4782" i="3"/>
  <c r="G4783" i="3"/>
  <c r="G4784" i="3"/>
  <c r="G4785" i="3"/>
  <c r="I4785" i="3" s="1"/>
  <c r="G4786" i="3"/>
  <c r="G4787" i="3"/>
  <c r="G4788" i="3"/>
  <c r="I4788" i="3" s="1"/>
  <c r="G4789" i="3"/>
  <c r="G4790" i="3"/>
  <c r="G4791" i="3"/>
  <c r="G4792" i="3"/>
  <c r="G4793" i="3"/>
  <c r="I4793" i="3" s="1"/>
  <c r="G4794" i="3"/>
  <c r="G4795" i="3"/>
  <c r="G4796" i="3"/>
  <c r="G4797" i="3"/>
  <c r="G4798" i="3"/>
  <c r="G4799" i="3"/>
  <c r="G4800" i="3"/>
  <c r="G4801" i="3"/>
  <c r="I4801" i="3" s="1"/>
  <c r="G4802" i="3"/>
  <c r="G4803" i="3"/>
  <c r="G4804" i="3"/>
  <c r="I4804" i="3" s="1"/>
  <c r="G4805" i="3"/>
  <c r="G4806" i="3"/>
  <c r="G4807" i="3"/>
  <c r="G4808" i="3"/>
  <c r="G4809" i="3"/>
  <c r="I4809" i="3" s="1"/>
  <c r="G4810" i="3"/>
  <c r="G4811" i="3"/>
  <c r="G4812" i="3"/>
  <c r="G4813" i="3"/>
  <c r="G4814" i="3"/>
  <c r="G4815" i="3"/>
  <c r="G4816" i="3"/>
  <c r="G4817" i="3"/>
  <c r="I4817" i="3" s="1"/>
  <c r="G4818" i="3"/>
  <c r="G4819" i="3"/>
  <c r="G4820" i="3"/>
  <c r="G4821" i="3"/>
  <c r="G4822" i="3"/>
  <c r="G4823" i="3"/>
  <c r="G4824" i="3"/>
  <c r="G4825" i="3"/>
  <c r="I4825" i="3" s="1"/>
  <c r="G4826" i="3"/>
  <c r="G4827" i="3"/>
  <c r="G4828" i="3"/>
  <c r="G4829" i="3"/>
  <c r="G4830" i="3"/>
  <c r="G4831" i="3"/>
  <c r="G4832" i="3"/>
  <c r="G4833" i="3"/>
  <c r="I4833" i="3" s="1"/>
  <c r="G4834" i="3"/>
  <c r="G4835" i="3"/>
  <c r="G4836" i="3"/>
  <c r="G4837" i="3"/>
  <c r="G4838" i="3"/>
  <c r="G4839" i="3"/>
  <c r="G4840" i="3"/>
  <c r="G4841" i="3"/>
  <c r="I4841" i="3" s="1"/>
  <c r="G4842" i="3"/>
  <c r="G4843" i="3"/>
  <c r="G4844" i="3"/>
  <c r="G4845" i="3"/>
  <c r="G4846" i="3"/>
  <c r="G4847" i="3"/>
  <c r="G4848" i="3"/>
  <c r="G4849" i="3"/>
  <c r="I4849" i="3" s="1"/>
  <c r="G4850" i="3"/>
  <c r="G4851" i="3"/>
  <c r="G4852" i="3"/>
  <c r="I4852" i="3" s="1"/>
  <c r="G4853" i="3"/>
  <c r="G4854" i="3"/>
  <c r="G4855" i="3"/>
  <c r="G4856" i="3"/>
  <c r="G4857" i="3"/>
  <c r="I4857" i="3" s="1"/>
  <c r="G4858" i="3"/>
  <c r="G4859" i="3"/>
  <c r="G4860" i="3"/>
  <c r="G4861" i="3"/>
  <c r="G4862" i="3"/>
  <c r="G4863" i="3"/>
  <c r="G4864" i="3"/>
  <c r="G4865" i="3"/>
  <c r="I4865" i="3" s="1"/>
  <c r="G4866" i="3"/>
  <c r="G4867" i="3"/>
  <c r="G4868" i="3"/>
  <c r="I4868" i="3" s="1"/>
  <c r="G4869" i="3"/>
  <c r="G4870" i="3"/>
  <c r="G4871" i="3"/>
  <c r="G4872" i="3"/>
  <c r="G4873" i="3"/>
  <c r="I4873" i="3" s="1"/>
  <c r="G4874" i="3"/>
  <c r="G4875" i="3"/>
  <c r="G4876" i="3"/>
  <c r="G4877" i="3"/>
  <c r="G4878" i="3"/>
  <c r="G4879" i="3"/>
  <c r="G4880" i="3"/>
  <c r="G4881" i="3"/>
  <c r="I4881" i="3" s="1"/>
  <c r="G4882" i="3"/>
  <c r="G4883" i="3"/>
  <c r="G4884" i="3"/>
  <c r="G4885" i="3"/>
  <c r="G4886" i="3"/>
  <c r="G4887" i="3"/>
  <c r="G4888" i="3"/>
  <c r="G4889" i="3"/>
  <c r="I4889" i="3" s="1"/>
  <c r="G4890" i="3"/>
  <c r="G4891" i="3"/>
  <c r="G4892" i="3"/>
  <c r="G4893" i="3"/>
  <c r="G4894" i="3"/>
  <c r="G4895" i="3"/>
  <c r="G4896" i="3"/>
  <c r="G4897" i="3"/>
  <c r="I4897" i="3" s="1"/>
  <c r="G4898" i="3"/>
  <c r="G4899" i="3"/>
  <c r="G4900" i="3"/>
  <c r="G4901" i="3"/>
  <c r="G4902" i="3"/>
  <c r="G4903" i="3"/>
  <c r="G4904" i="3"/>
  <c r="G4905" i="3"/>
  <c r="I4905" i="3" s="1"/>
  <c r="G4906" i="3"/>
  <c r="G4907" i="3"/>
  <c r="G4908" i="3"/>
  <c r="G4909" i="3"/>
  <c r="G4910" i="3"/>
  <c r="G4911" i="3"/>
  <c r="G4912" i="3"/>
  <c r="G4913" i="3"/>
  <c r="I4913" i="3" s="1"/>
  <c r="G4914" i="3"/>
  <c r="G4915" i="3"/>
  <c r="G4916" i="3"/>
  <c r="I4916" i="3" s="1"/>
  <c r="G4917" i="3"/>
  <c r="G4918" i="3"/>
  <c r="G4919" i="3"/>
  <c r="G4920" i="3"/>
  <c r="G4921" i="3"/>
  <c r="I4921" i="3" s="1"/>
  <c r="G4922" i="3"/>
  <c r="G4923" i="3"/>
  <c r="G4924" i="3"/>
  <c r="G4925" i="3"/>
  <c r="G4926" i="3"/>
  <c r="G4927" i="3"/>
  <c r="G4928" i="3"/>
  <c r="G4929" i="3"/>
  <c r="I4929" i="3" s="1"/>
  <c r="G4930" i="3"/>
  <c r="G4931" i="3"/>
  <c r="G4932" i="3"/>
  <c r="I4932" i="3" s="1"/>
  <c r="G4933" i="3"/>
  <c r="G4934" i="3"/>
  <c r="G4935" i="3"/>
  <c r="G4936" i="3"/>
  <c r="G4937" i="3"/>
  <c r="I4937" i="3" s="1"/>
  <c r="G4938" i="3"/>
  <c r="G4939" i="3"/>
  <c r="G4940" i="3"/>
  <c r="G4941" i="3"/>
  <c r="G4942" i="3"/>
  <c r="G4943" i="3"/>
  <c r="G4944" i="3"/>
  <c r="G4945" i="3"/>
  <c r="I4945" i="3" s="1"/>
  <c r="G4946" i="3"/>
  <c r="G4947" i="3"/>
  <c r="G4948" i="3"/>
  <c r="G4949" i="3"/>
  <c r="G4950" i="3"/>
  <c r="G4951" i="3"/>
  <c r="G4952" i="3"/>
  <c r="G4953" i="3"/>
  <c r="I4953" i="3" s="1"/>
  <c r="G4954" i="3"/>
  <c r="G4955" i="3"/>
  <c r="G4956" i="3"/>
  <c r="G4957" i="3"/>
  <c r="G4958" i="3"/>
  <c r="G4959" i="3"/>
  <c r="G4960" i="3"/>
  <c r="G4961" i="3"/>
  <c r="I4961" i="3" s="1"/>
  <c r="G4962" i="3"/>
  <c r="G4963" i="3"/>
  <c r="G4964" i="3"/>
  <c r="G4965" i="3"/>
  <c r="G4966" i="3"/>
  <c r="G4967" i="3"/>
  <c r="G4968" i="3"/>
  <c r="G4969" i="3"/>
  <c r="I4969" i="3" s="1"/>
  <c r="G4970" i="3"/>
  <c r="G4971" i="3"/>
  <c r="G4972" i="3"/>
  <c r="G4973" i="3"/>
  <c r="G4974" i="3"/>
  <c r="G4975" i="3"/>
  <c r="G4976" i="3"/>
  <c r="G4977" i="3"/>
  <c r="I4977" i="3" s="1"/>
  <c r="G4978" i="3"/>
  <c r="G4979" i="3"/>
  <c r="G4980" i="3"/>
  <c r="I4980" i="3" s="1"/>
  <c r="G4981" i="3"/>
  <c r="G4982" i="3"/>
  <c r="G4983" i="3"/>
  <c r="G4984" i="3"/>
  <c r="G4985" i="3"/>
  <c r="I4985" i="3" s="1"/>
  <c r="G4986" i="3"/>
  <c r="G4987" i="3"/>
  <c r="G4988" i="3"/>
  <c r="G4989" i="3"/>
  <c r="G4990" i="3"/>
  <c r="G4991" i="3"/>
  <c r="G4992" i="3"/>
  <c r="G4993" i="3"/>
  <c r="I4993" i="3" s="1"/>
  <c r="G4994" i="3"/>
  <c r="G4995" i="3"/>
  <c r="G4996" i="3"/>
  <c r="I4996" i="3" s="1"/>
  <c r="G4997" i="3"/>
  <c r="G4998" i="3"/>
  <c r="G4999" i="3"/>
  <c r="G5000" i="3"/>
  <c r="G5001" i="3"/>
  <c r="I5001" i="3" s="1"/>
  <c r="G5002" i="3"/>
  <c r="G5003" i="3"/>
  <c r="G5004" i="3"/>
  <c r="G5005" i="3"/>
  <c r="G5006" i="3"/>
  <c r="G5007" i="3"/>
  <c r="G5008" i="3"/>
  <c r="G5009" i="3"/>
  <c r="I5009" i="3" s="1"/>
  <c r="G5010" i="3"/>
  <c r="G5011" i="3"/>
  <c r="G5012" i="3"/>
  <c r="G5013" i="3"/>
  <c r="G5014" i="3"/>
  <c r="G5015" i="3"/>
  <c r="G5016" i="3"/>
  <c r="G5017" i="3"/>
  <c r="I5017" i="3" s="1"/>
  <c r="G5018" i="3"/>
  <c r="G5019" i="3"/>
  <c r="G5020" i="3"/>
  <c r="G5021" i="3"/>
  <c r="G5022" i="3"/>
  <c r="G5023" i="3"/>
  <c r="G5024" i="3"/>
  <c r="G5025" i="3"/>
  <c r="I5025" i="3" s="1"/>
  <c r="G5026" i="3"/>
  <c r="G5027" i="3"/>
  <c r="G5028" i="3"/>
  <c r="G5029" i="3"/>
  <c r="G5030" i="3"/>
  <c r="G5031" i="3"/>
  <c r="G5032" i="3"/>
  <c r="G5033" i="3"/>
  <c r="I5033" i="3" s="1"/>
  <c r="G5034" i="3"/>
  <c r="G5035" i="3"/>
  <c r="G5036" i="3"/>
  <c r="G5037" i="3"/>
  <c r="G5038" i="3"/>
  <c r="G5039" i="3"/>
  <c r="G5040" i="3"/>
  <c r="G5041" i="3"/>
  <c r="I5041" i="3" s="1"/>
  <c r="G5042" i="3"/>
  <c r="G5043" i="3"/>
  <c r="G5044" i="3"/>
  <c r="I5044" i="3" s="1"/>
  <c r="G5045" i="3"/>
  <c r="G5046" i="3"/>
  <c r="G5047" i="3"/>
  <c r="G5048" i="3"/>
  <c r="G5049" i="3"/>
  <c r="I5049" i="3" s="1"/>
  <c r="G5050" i="3"/>
  <c r="G5051" i="3"/>
  <c r="G5052" i="3"/>
  <c r="G5053" i="3"/>
  <c r="G5054" i="3"/>
  <c r="G5055" i="3"/>
  <c r="G5056" i="3"/>
  <c r="G5057" i="3"/>
  <c r="I5057" i="3" s="1"/>
  <c r="G5058" i="3"/>
  <c r="G5059" i="3"/>
  <c r="G5060" i="3"/>
  <c r="I5060" i="3" s="1"/>
  <c r="G5061" i="3"/>
  <c r="G5062" i="3"/>
  <c r="I5062" i="3" s="1"/>
  <c r="G5063" i="3"/>
  <c r="G5064" i="3"/>
  <c r="G5065" i="3"/>
  <c r="I5065" i="3" s="1"/>
  <c r="G5066" i="3"/>
  <c r="G5067" i="3"/>
  <c r="G5068" i="3"/>
  <c r="G5069" i="3"/>
  <c r="G5070" i="3"/>
  <c r="I5070" i="3" s="1"/>
  <c r="G5071" i="3"/>
  <c r="G5072" i="3"/>
  <c r="G5073" i="3"/>
  <c r="I5073" i="3" s="1"/>
  <c r="G5074" i="3"/>
  <c r="G5075" i="3"/>
  <c r="G5076" i="3"/>
  <c r="G5077" i="3"/>
  <c r="G5078" i="3"/>
  <c r="I5078" i="3" s="1"/>
  <c r="G5079" i="3"/>
  <c r="G5080" i="3"/>
  <c r="G5081" i="3"/>
  <c r="I5081" i="3" s="1"/>
  <c r="G5082" i="3"/>
  <c r="G5083" i="3"/>
  <c r="G5084" i="3"/>
  <c r="G5085" i="3"/>
  <c r="G5086" i="3"/>
  <c r="G5087" i="3"/>
  <c r="G5088" i="3"/>
  <c r="G5089" i="3"/>
  <c r="I5089" i="3" s="1"/>
  <c r="G5090" i="3"/>
  <c r="G5091" i="3"/>
  <c r="G5092" i="3"/>
  <c r="I5092" i="3" s="1"/>
  <c r="G5093" i="3"/>
  <c r="G5094" i="3"/>
  <c r="G5095" i="3"/>
  <c r="G5096" i="3"/>
  <c r="G5097" i="3"/>
  <c r="I5097" i="3" s="1"/>
  <c r="G5098" i="3"/>
  <c r="G5099" i="3"/>
  <c r="G5100" i="3"/>
  <c r="G5101" i="3"/>
  <c r="G5102" i="3"/>
  <c r="I5102" i="3" s="1"/>
  <c r="G5103" i="3"/>
  <c r="G5104" i="3"/>
  <c r="G5105" i="3"/>
  <c r="I5105" i="3" s="1"/>
  <c r="G5106" i="3"/>
  <c r="G5107" i="3"/>
  <c r="G5108" i="3"/>
  <c r="I5108" i="3" s="1"/>
  <c r="G5109" i="3"/>
  <c r="G5110" i="3"/>
  <c r="I5110" i="3" s="1"/>
  <c r="G5111" i="3"/>
  <c r="G5112" i="3"/>
  <c r="G5113" i="3"/>
  <c r="I5113" i="3" s="1"/>
  <c r="G5114" i="3"/>
  <c r="G5115" i="3"/>
  <c r="G5116" i="3"/>
  <c r="G5117" i="3"/>
  <c r="G5118" i="3"/>
  <c r="G5119" i="3"/>
  <c r="G5120" i="3"/>
  <c r="G5121" i="3"/>
  <c r="I5121" i="3" s="1"/>
  <c r="G5122" i="3"/>
  <c r="G5123" i="3"/>
  <c r="G5124" i="3"/>
  <c r="G5125" i="3"/>
  <c r="G5126" i="3"/>
  <c r="I5126" i="3" s="1"/>
  <c r="G5127" i="3"/>
  <c r="G5128" i="3"/>
  <c r="G5129" i="3"/>
  <c r="I5129" i="3" s="1"/>
  <c r="G5130" i="3"/>
  <c r="G5131" i="3"/>
  <c r="G5132" i="3"/>
  <c r="G5133" i="3"/>
  <c r="G5134" i="3"/>
  <c r="G5135" i="3"/>
  <c r="G5136" i="3"/>
  <c r="G5137" i="3"/>
  <c r="I5137" i="3" s="1"/>
  <c r="G5138" i="3"/>
  <c r="G5139" i="3"/>
  <c r="G5140" i="3"/>
  <c r="G5141" i="3"/>
  <c r="G5142" i="3"/>
  <c r="I5142" i="3" s="1"/>
  <c r="G5143" i="3"/>
  <c r="G5144" i="3"/>
  <c r="G5145" i="3"/>
  <c r="I5145" i="3" s="1"/>
  <c r="G5146" i="3"/>
  <c r="G5147" i="3"/>
  <c r="G5148" i="3"/>
  <c r="I5148" i="3" s="1"/>
  <c r="G5149" i="3"/>
  <c r="G5150" i="3"/>
  <c r="I5150" i="3" s="1"/>
  <c r="G5151" i="3"/>
  <c r="G5152" i="3"/>
  <c r="G5153" i="3"/>
  <c r="I5153" i="3" s="1"/>
  <c r="G5154" i="3"/>
  <c r="G5155" i="3"/>
  <c r="G5156" i="3"/>
  <c r="I5156" i="3" s="1"/>
  <c r="G5157" i="3"/>
  <c r="G5158" i="3"/>
  <c r="I5158" i="3" s="1"/>
  <c r="G5159" i="3"/>
  <c r="G5160" i="3"/>
  <c r="G5161" i="3"/>
  <c r="I5161" i="3" s="1"/>
  <c r="G5162" i="3"/>
  <c r="G5163" i="3"/>
  <c r="G5164" i="3"/>
  <c r="G5165" i="3"/>
  <c r="G5166" i="3"/>
  <c r="I5166" i="3" s="1"/>
  <c r="G5167" i="3"/>
  <c r="G5168" i="3"/>
  <c r="G5169" i="3"/>
  <c r="I5169" i="3" s="1"/>
  <c r="G5170" i="3"/>
  <c r="G5171" i="3"/>
  <c r="G5172" i="3"/>
  <c r="G5173" i="3"/>
  <c r="G5174" i="3"/>
  <c r="I5174" i="3" s="1"/>
  <c r="G5175" i="3"/>
  <c r="G5176" i="3"/>
  <c r="G5177" i="3"/>
  <c r="I5177" i="3" s="1"/>
  <c r="G5178" i="3"/>
  <c r="G5179" i="3"/>
  <c r="G5180" i="3"/>
  <c r="G5181" i="3"/>
  <c r="G5182" i="3"/>
  <c r="I5182" i="3" s="1"/>
  <c r="G5183" i="3"/>
  <c r="G5184" i="3"/>
  <c r="G5185" i="3"/>
  <c r="I5185" i="3" s="1"/>
  <c r="G5186" i="3"/>
  <c r="G5187" i="3"/>
  <c r="G5188" i="3"/>
  <c r="G5189" i="3"/>
  <c r="G5190" i="3"/>
  <c r="G5191" i="3"/>
  <c r="G5192" i="3"/>
  <c r="G5193" i="3"/>
  <c r="I5193" i="3" s="1"/>
  <c r="G5194" i="3"/>
  <c r="G5195" i="3"/>
  <c r="G5196" i="3"/>
  <c r="G5197" i="3"/>
  <c r="G5198" i="3"/>
  <c r="I5198" i="3" s="1"/>
  <c r="G5199" i="3"/>
  <c r="G5200" i="3"/>
  <c r="G5201" i="3"/>
  <c r="I5201" i="3" s="1"/>
  <c r="G5202" i="3"/>
  <c r="G5203" i="3"/>
  <c r="G5204" i="3"/>
  <c r="I5204" i="3" s="1"/>
  <c r="G5205" i="3"/>
  <c r="G5206" i="3"/>
  <c r="G5207" i="3"/>
  <c r="G5208" i="3"/>
  <c r="G5209" i="3"/>
  <c r="I5209" i="3" s="1"/>
  <c r="G5210" i="3"/>
  <c r="G5211" i="3"/>
  <c r="G5212" i="3"/>
  <c r="I5212" i="3" s="1"/>
  <c r="G5213" i="3"/>
  <c r="G5214" i="3"/>
  <c r="I5214" i="3" s="1"/>
  <c r="G5215" i="3"/>
  <c r="G5216" i="3"/>
  <c r="G5217" i="3"/>
  <c r="I5217" i="3" s="1"/>
  <c r="G5218" i="3"/>
  <c r="G5219" i="3"/>
  <c r="G5220" i="3"/>
  <c r="G5221" i="3"/>
  <c r="G5222" i="3"/>
  <c r="I5222" i="3" s="1"/>
  <c r="G5223" i="3"/>
  <c r="G5224" i="3"/>
  <c r="G5225" i="3"/>
  <c r="I5225" i="3" s="1"/>
  <c r="G5226" i="3"/>
  <c r="G5227" i="3"/>
  <c r="G5228" i="3"/>
  <c r="G5229" i="3"/>
  <c r="G5230" i="3"/>
  <c r="G5231" i="3"/>
  <c r="G5232" i="3"/>
  <c r="G5233" i="3"/>
  <c r="I5233" i="3" s="1"/>
  <c r="G5234" i="3"/>
  <c r="G5235" i="3"/>
  <c r="G5236" i="3"/>
  <c r="G5237" i="3"/>
  <c r="I5237" i="3" s="1"/>
  <c r="G5238" i="3"/>
  <c r="I5238" i="3" s="1"/>
  <c r="G5239" i="3"/>
  <c r="G5240" i="3"/>
  <c r="I5240" i="3" s="1"/>
  <c r="G5241" i="3"/>
  <c r="I5241" i="3" s="1"/>
  <c r="G5242" i="3"/>
  <c r="G5243" i="3"/>
  <c r="G5244" i="3"/>
  <c r="G5245" i="3"/>
  <c r="G5246" i="3"/>
  <c r="I5246" i="3" s="1"/>
  <c r="G5247" i="3"/>
  <c r="G5248" i="3"/>
  <c r="G5249" i="3"/>
  <c r="I5249" i="3" s="1"/>
  <c r="G5250" i="3"/>
  <c r="G5251" i="3"/>
  <c r="G5252" i="3"/>
  <c r="I5252" i="3" s="1"/>
  <c r="G5253" i="3"/>
  <c r="G5254" i="3"/>
  <c r="G5255" i="3"/>
  <c r="G5256" i="3"/>
  <c r="G5257" i="3"/>
  <c r="I5257" i="3" s="1"/>
  <c r="G5258" i="3"/>
  <c r="G5259" i="3"/>
  <c r="G5260" i="3"/>
  <c r="I5260" i="3" s="1"/>
  <c r="G5261" i="3"/>
  <c r="I5261" i="3" s="1"/>
  <c r="G5262" i="3"/>
  <c r="G5263" i="3"/>
  <c r="G5264" i="3"/>
  <c r="G5265" i="3"/>
  <c r="I5265" i="3" s="1"/>
  <c r="G5266" i="3"/>
  <c r="G5267" i="3"/>
  <c r="G5268" i="3"/>
  <c r="I5268" i="3" s="1"/>
  <c r="G5269" i="3"/>
  <c r="G5270" i="3"/>
  <c r="I5270" i="3" s="1"/>
  <c r="G5271" i="3"/>
  <c r="G5272" i="3"/>
  <c r="G5273" i="3"/>
  <c r="I5273" i="3" s="1"/>
  <c r="G5274" i="3"/>
  <c r="G5275" i="3"/>
  <c r="G5276" i="3"/>
  <c r="G5277" i="3"/>
  <c r="I5277" i="3" s="1"/>
  <c r="G5278" i="3"/>
  <c r="I5278" i="3" s="1"/>
  <c r="G5279" i="3"/>
  <c r="G5280" i="3"/>
  <c r="G5281" i="3"/>
  <c r="I5281" i="3" s="1"/>
  <c r="G5282" i="3"/>
  <c r="I5282" i="3" s="1"/>
  <c r="G5283" i="3"/>
  <c r="G5284" i="3"/>
  <c r="G5285" i="3"/>
  <c r="G5286" i="3"/>
  <c r="I5286" i="3" s="1"/>
  <c r="G5287" i="3"/>
  <c r="G5288" i="3"/>
  <c r="I5288" i="3" s="1"/>
  <c r="G5289" i="3"/>
  <c r="I5289" i="3" s="1"/>
  <c r="G5290" i="3"/>
  <c r="G5291" i="3"/>
  <c r="G5292" i="3"/>
  <c r="G5293" i="3"/>
  <c r="G5294" i="3"/>
  <c r="I5294" i="3" s="1"/>
  <c r="G5295" i="3"/>
  <c r="G5296" i="3"/>
  <c r="G5297" i="3"/>
  <c r="I5297" i="3" s="1"/>
  <c r="G5298" i="3"/>
  <c r="I5298" i="3" s="1"/>
  <c r="G5299" i="3"/>
  <c r="G5300" i="3"/>
  <c r="I5300" i="3" s="1"/>
  <c r="G5301" i="3"/>
  <c r="G5302" i="3"/>
  <c r="I5302" i="3" s="1"/>
  <c r="G5303" i="3"/>
  <c r="G5304" i="3"/>
  <c r="G5305" i="3"/>
  <c r="I5305" i="3" s="1"/>
  <c r="G5306" i="3"/>
  <c r="G5307" i="3"/>
  <c r="G5308" i="3"/>
  <c r="I5308" i="3" s="1"/>
  <c r="G5309" i="3"/>
  <c r="I5309" i="3" s="1"/>
  <c r="G5310" i="3"/>
  <c r="I5310" i="3" s="1"/>
  <c r="G5311" i="3"/>
  <c r="G5312" i="3"/>
  <c r="G5313" i="3"/>
  <c r="I5313" i="3" s="1"/>
  <c r="G5314" i="3"/>
  <c r="G5315" i="3"/>
  <c r="G5316" i="3"/>
  <c r="I5316" i="3" s="1"/>
  <c r="G5317" i="3"/>
  <c r="I5317" i="3" s="1"/>
  <c r="G5318" i="3"/>
  <c r="I5318" i="3" s="1"/>
  <c r="G5319" i="3"/>
  <c r="G5320" i="3"/>
  <c r="G5321" i="3"/>
  <c r="I5321" i="3" s="1"/>
  <c r="G5322" i="3"/>
  <c r="G5323" i="3"/>
  <c r="G5324" i="3"/>
  <c r="G5325" i="3"/>
  <c r="I5325" i="3" s="1"/>
  <c r="G5326" i="3"/>
  <c r="I5326" i="3" s="1"/>
  <c r="G5327" i="3"/>
  <c r="G5328" i="3"/>
  <c r="G5329" i="3"/>
  <c r="I5329" i="3" s="1"/>
  <c r="G5330" i="3"/>
  <c r="G5331" i="3"/>
  <c r="G5332" i="3"/>
  <c r="G5333" i="3"/>
  <c r="G5334" i="3"/>
  <c r="I5334" i="3" s="1"/>
  <c r="G5335" i="3"/>
  <c r="G5336" i="3"/>
  <c r="G5337" i="3"/>
  <c r="I5337" i="3" s="1"/>
  <c r="G5338" i="3"/>
  <c r="I5338" i="3" s="1"/>
  <c r="G5339" i="3"/>
  <c r="G5340" i="3"/>
  <c r="G5341" i="3"/>
  <c r="G5342" i="3"/>
  <c r="I5342" i="3" s="1"/>
  <c r="G5343" i="3"/>
  <c r="G5344" i="3"/>
  <c r="G5345" i="3"/>
  <c r="I5345" i="3" s="1"/>
  <c r="G5346" i="3"/>
  <c r="G5347" i="3"/>
  <c r="G5348" i="3"/>
  <c r="I5348" i="3" s="1"/>
  <c r="G5349" i="3"/>
  <c r="I5349" i="3" s="1"/>
  <c r="G5350" i="3"/>
  <c r="G5351" i="3"/>
  <c r="G5352" i="3"/>
  <c r="G5353" i="3"/>
  <c r="I5353" i="3" s="1"/>
  <c r="G5354" i="3"/>
  <c r="G5355" i="3"/>
  <c r="G5356" i="3"/>
  <c r="G5357" i="3"/>
  <c r="I5357" i="3" s="1"/>
  <c r="G5358" i="3"/>
  <c r="I5358" i="3" s="1"/>
  <c r="G5359" i="3"/>
  <c r="G5360" i="3"/>
  <c r="G5361" i="3"/>
  <c r="I5361" i="3" s="1"/>
  <c r="G5362" i="3"/>
  <c r="G5363" i="3"/>
  <c r="G5364" i="3"/>
  <c r="G5365" i="3"/>
  <c r="G5366" i="3"/>
  <c r="I5366" i="3" s="1"/>
  <c r="G5367" i="3"/>
  <c r="G5368" i="3"/>
  <c r="I5368" i="3" s="1"/>
  <c r="G5369" i="3"/>
  <c r="I5369" i="3" s="1"/>
  <c r="G5370" i="3"/>
  <c r="G5371" i="3"/>
  <c r="G5372" i="3"/>
  <c r="G5373" i="3"/>
  <c r="G5374" i="3"/>
  <c r="I5374" i="3" s="1"/>
  <c r="G5375" i="3"/>
  <c r="G5376" i="3"/>
  <c r="G5377" i="3"/>
  <c r="I5377" i="3" s="1"/>
  <c r="G5378" i="3"/>
  <c r="I5378" i="3" s="1"/>
  <c r="G5379" i="3"/>
  <c r="G5380" i="3"/>
  <c r="G5381" i="3"/>
  <c r="G5382" i="3"/>
  <c r="I5382" i="3" s="1"/>
  <c r="G5383" i="3"/>
  <c r="G5384" i="3"/>
  <c r="I5384" i="3" s="1"/>
  <c r="G5385" i="3"/>
  <c r="I5385" i="3" s="1"/>
  <c r="G5386" i="3"/>
  <c r="G5387" i="3"/>
  <c r="G5388" i="3"/>
  <c r="G5389" i="3"/>
  <c r="G5390" i="3"/>
  <c r="I5390" i="3" s="1"/>
  <c r="G5391" i="3"/>
  <c r="G5392" i="3"/>
  <c r="G5393" i="3"/>
  <c r="I5393" i="3" s="1"/>
  <c r="G5394" i="3"/>
  <c r="I5394" i="3" s="1"/>
  <c r="G5395" i="3"/>
  <c r="G5396" i="3"/>
  <c r="I5396" i="3" s="1"/>
  <c r="G5397" i="3"/>
  <c r="G5398" i="3"/>
  <c r="I5398" i="3" s="1"/>
  <c r="G5399" i="3"/>
  <c r="G5400" i="3"/>
  <c r="G5401" i="3"/>
  <c r="I5401" i="3" s="1"/>
  <c r="G5402" i="3"/>
  <c r="G5403" i="3"/>
  <c r="G5404" i="3"/>
  <c r="I5404" i="3" s="1"/>
  <c r="G5405" i="3"/>
  <c r="G5406" i="3"/>
  <c r="I5406" i="3" s="1"/>
  <c r="G5407" i="3"/>
  <c r="G5408" i="3"/>
  <c r="G5409" i="3"/>
  <c r="I5409" i="3" s="1"/>
  <c r="G5410" i="3"/>
  <c r="G5411" i="3"/>
  <c r="G5412" i="3"/>
  <c r="I5412" i="3" s="1"/>
  <c r="G5413" i="3"/>
  <c r="I5413" i="3" s="1"/>
  <c r="G5414" i="3"/>
  <c r="I5414" i="3" s="1"/>
  <c r="G5415" i="3"/>
  <c r="G5416" i="3"/>
  <c r="I5416" i="3" s="1"/>
  <c r="G5417" i="3"/>
  <c r="I5417" i="3" s="1"/>
  <c r="G5418" i="3"/>
  <c r="G5419" i="3"/>
  <c r="G5420" i="3"/>
  <c r="I5420" i="3" s="1"/>
  <c r="G5421" i="3"/>
  <c r="I5421" i="3" s="1"/>
  <c r="G5422" i="3"/>
  <c r="I5422" i="3" s="1"/>
  <c r="G5423" i="3"/>
  <c r="G5424" i="3"/>
  <c r="G5425" i="3"/>
  <c r="I5425" i="3" s="1"/>
  <c r="G5426" i="3"/>
  <c r="G5427" i="3"/>
  <c r="G5428" i="3"/>
  <c r="G5429" i="3"/>
  <c r="G5430" i="3"/>
  <c r="I5430" i="3" s="1"/>
  <c r="G5431" i="3"/>
  <c r="G5432" i="3"/>
  <c r="I5432" i="3" s="1"/>
  <c r="G5433" i="3"/>
  <c r="I5433" i="3" s="1"/>
  <c r="G5434" i="3"/>
  <c r="G5435" i="3"/>
  <c r="G5436" i="3"/>
  <c r="I5436" i="3" s="1"/>
  <c r="G5437" i="3"/>
  <c r="I5437" i="3" s="1"/>
  <c r="G5438" i="3"/>
  <c r="I5438" i="3" s="1"/>
  <c r="G5439" i="3"/>
  <c r="G5440" i="3"/>
  <c r="I5440" i="3" s="1"/>
  <c r="G5441" i="3"/>
  <c r="I5441" i="3" s="1"/>
  <c r="G5442" i="3"/>
  <c r="G5443" i="3"/>
  <c r="G5444" i="3"/>
  <c r="G5445" i="3"/>
  <c r="I5445" i="3" s="1"/>
  <c r="G5446" i="3"/>
  <c r="I5446" i="3" s="1"/>
  <c r="G5447" i="3"/>
  <c r="G5448" i="3"/>
  <c r="I5448" i="3" s="1"/>
  <c r="G5449" i="3"/>
  <c r="I5449" i="3" s="1"/>
  <c r="G5450" i="3"/>
  <c r="G5451" i="3"/>
  <c r="G5452" i="3"/>
  <c r="I5452" i="3" s="1"/>
  <c r="G5453" i="3"/>
  <c r="I5453" i="3" s="1"/>
  <c r="G5454" i="3"/>
  <c r="I5454" i="3" s="1"/>
  <c r="G5455" i="3"/>
  <c r="G5456" i="3"/>
  <c r="G5457" i="3"/>
  <c r="I5457" i="3" s="1"/>
  <c r="G5458" i="3"/>
  <c r="G5459" i="3"/>
  <c r="G5460" i="3"/>
  <c r="I5460" i="3" s="1"/>
  <c r="G5461" i="3"/>
  <c r="I5461" i="3" s="1"/>
  <c r="G5462" i="3"/>
  <c r="I5462" i="3" s="1"/>
  <c r="G5463" i="3"/>
  <c r="G5464" i="3"/>
  <c r="I5464" i="3" s="1"/>
  <c r="G5465" i="3"/>
  <c r="I5465" i="3" s="1"/>
  <c r="G5466" i="3"/>
  <c r="G5467" i="3"/>
  <c r="G5468" i="3"/>
  <c r="I5468" i="3" s="1"/>
  <c r="G5469" i="3"/>
  <c r="G5470" i="3"/>
  <c r="I5470" i="3" s="1"/>
  <c r="G5471" i="3"/>
  <c r="G5472" i="3"/>
  <c r="I5472" i="3" s="1"/>
  <c r="G5473" i="3"/>
  <c r="I5473" i="3" s="1"/>
  <c r="G5474" i="3"/>
  <c r="G5475" i="3"/>
  <c r="G5476" i="3"/>
  <c r="I5476" i="3" s="1"/>
  <c r="G5477" i="3"/>
  <c r="I5477" i="3" s="1"/>
  <c r="G5478" i="3"/>
  <c r="I5478" i="3" s="1"/>
  <c r="G5479" i="3"/>
  <c r="G5480" i="3"/>
  <c r="G5481" i="3"/>
  <c r="I5481" i="3" s="1"/>
  <c r="G5482" i="3"/>
  <c r="G5483" i="3"/>
  <c r="G5484" i="3"/>
  <c r="G5485" i="3"/>
  <c r="I5485" i="3" s="1"/>
  <c r="G5486" i="3"/>
  <c r="I5486" i="3" s="1"/>
  <c r="G5487" i="3"/>
  <c r="G5488" i="3"/>
  <c r="G5489" i="3"/>
  <c r="I5489" i="3" s="1"/>
  <c r="G5490" i="3"/>
  <c r="G5491" i="3"/>
  <c r="G5492" i="3"/>
  <c r="I5492" i="3" s="1"/>
  <c r="G5493" i="3"/>
  <c r="I5493" i="3" s="1"/>
  <c r="G5494" i="3"/>
  <c r="I5494" i="3" s="1"/>
  <c r="G5495" i="3"/>
  <c r="G5496" i="3"/>
  <c r="G5497" i="3"/>
  <c r="I5497" i="3" s="1"/>
  <c r="G5498" i="3"/>
  <c r="G5499" i="3"/>
  <c r="G5500" i="3"/>
  <c r="I5500" i="3" s="1"/>
  <c r="H3" i="4"/>
  <c r="J3" i="4" s="1"/>
  <c r="H4" i="4"/>
  <c r="J4" i="4" s="1"/>
  <c r="H5" i="4"/>
  <c r="J5" i="4" s="1"/>
  <c r="H6" i="4"/>
  <c r="J6" i="4" s="1"/>
  <c r="H7" i="4"/>
  <c r="J7" i="4" s="1"/>
  <c r="H8" i="4"/>
  <c r="J8" i="4" s="1"/>
  <c r="H9" i="4"/>
  <c r="J9" i="4" s="1"/>
  <c r="H10" i="4"/>
  <c r="J10" i="4" s="1"/>
  <c r="H11" i="4"/>
  <c r="J11" i="4" s="1"/>
  <c r="H12" i="4"/>
  <c r="J12" i="4" s="1"/>
  <c r="H13" i="4"/>
  <c r="J13" i="4" s="1"/>
  <c r="H14" i="4"/>
  <c r="J14" i="4" s="1"/>
  <c r="H15" i="4"/>
  <c r="J15" i="4" s="1"/>
  <c r="H16" i="4"/>
  <c r="J16" i="4" s="1"/>
  <c r="H17" i="4"/>
  <c r="J17" i="4" s="1"/>
  <c r="H18" i="4"/>
  <c r="J18" i="4" s="1"/>
  <c r="H19" i="4"/>
  <c r="J19" i="4" s="1"/>
  <c r="H20" i="4"/>
  <c r="J20" i="4" s="1"/>
  <c r="H21" i="4"/>
  <c r="J21" i="4" s="1"/>
  <c r="H22" i="4"/>
  <c r="J22" i="4" s="1"/>
  <c r="H23" i="4"/>
  <c r="J23" i="4" s="1"/>
  <c r="H24" i="4"/>
  <c r="J24" i="4" s="1"/>
  <c r="H25" i="4"/>
  <c r="J25" i="4" s="1"/>
  <c r="H26" i="4"/>
  <c r="J26" i="4" s="1"/>
  <c r="H27" i="4"/>
  <c r="J27" i="4" s="1"/>
  <c r="H28" i="4"/>
  <c r="J28" i="4" s="1"/>
  <c r="H29" i="4"/>
  <c r="J29" i="4" s="1"/>
  <c r="H30" i="4"/>
  <c r="J30" i="4" s="1"/>
  <c r="H31" i="4"/>
  <c r="J31" i="4" s="1"/>
  <c r="H32" i="4"/>
  <c r="J32" i="4" s="1"/>
  <c r="H33" i="4"/>
  <c r="J33" i="4" s="1"/>
  <c r="H34" i="4"/>
  <c r="J34" i="4" s="1"/>
  <c r="H35" i="4"/>
  <c r="J35" i="4" s="1"/>
  <c r="H36" i="4"/>
  <c r="J36" i="4" s="1"/>
  <c r="H37" i="4"/>
  <c r="J37" i="4" s="1"/>
  <c r="H38" i="4"/>
  <c r="J38" i="4" s="1"/>
  <c r="H39" i="4"/>
  <c r="J39" i="4" s="1"/>
  <c r="H40" i="4"/>
  <c r="J40" i="4" s="1"/>
  <c r="H41" i="4"/>
  <c r="J41" i="4" s="1"/>
  <c r="H42" i="4"/>
  <c r="J42" i="4" s="1"/>
  <c r="H43" i="4"/>
  <c r="J43" i="4" s="1"/>
  <c r="H44" i="4"/>
  <c r="J44" i="4" s="1"/>
  <c r="H45" i="4"/>
  <c r="J45" i="4" s="1"/>
  <c r="H46" i="4"/>
  <c r="J46" i="4" s="1"/>
  <c r="H47" i="4"/>
  <c r="J47" i="4" s="1"/>
  <c r="H48" i="4"/>
  <c r="J48" i="4" s="1"/>
  <c r="H49" i="4"/>
  <c r="J49" i="4" s="1"/>
  <c r="H50" i="4"/>
  <c r="J50" i="4" s="1"/>
  <c r="H51" i="4"/>
  <c r="J51" i="4" s="1"/>
  <c r="H52" i="4"/>
  <c r="J52" i="4" s="1"/>
  <c r="H53" i="4"/>
  <c r="J53" i="4" s="1"/>
  <c r="H54" i="4"/>
  <c r="J54" i="4" s="1"/>
  <c r="H55" i="4"/>
  <c r="J55" i="4" s="1"/>
  <c r="H56" i="4"/>
  <c r="J56" i="4" s="1"/>
  <c r="H57" i="4"/>
  <c r="J57" i="4" s="1"/>
  <c r="H58" i="4"/>
  <c r="J58" i="4" s="1"/>
  <c r="H59" i="4"/>
  <c r="J59" i="4" s="1"/>
  <c r="H60" i="4"/>
  <c r="J60" i="4" s="1"/>
  <c r="H61" i="4"/>
  <c r="J61" i="4" s="1"/>
  <c r="H62" i="4"/>
  <c r="J62" i="4" s="1"/>
  <c r="H63" i="4"/>
  <c r="J63" i="4" s="1"/>
  <c r="H64" i="4"/>
  <c r="J64" i="4" s="1"/>
  <c r="H65" i="4"/>
  <c r="J65" i="4" s="1"/>
  <c r="H66" i="4"/>
  <c r="J66" i="4" s="1"/>
  <c r="H67" i="4"/>
  <c r="J67" i="4" s="1"/>
  <c r="H68" i="4"/>
  <c r="J68" i="4" s="1"/>
  <c r="H69" i="4"/>
  <c r="J69" i="4" s="1"/>
  <c r="H70" i="4"/>
  <c r="J70" i="4" s="1"/>
  <c r="H71" i="4"/>
  <c r="J71" i="4" s="1"/>
  <c r="H72" i="4"/>
  <c r="J72" i="4" s="1"/>
  <c r="H73" i="4"/>
  <c r="J73" i="4" s="1"/>
  <c r="H74" i="4"/>
  <c r="J74" i="4" s="1"/>
  <c r="H75" i="4"/>
  <c r="J75" i="4" s="1"/>
  <c r="H76" i="4"/>
  <c r="J76" i="4" s="1"/>
  <c r="H77" i="4"/>
  <c r="J77" i="4" s="1"/>
  <c r="H78" i="4"/>
  <c r="J78" i="4" s="1"/>
  <c r="H79" i="4"/>
  <c r="J79" i="4" s="1"/>
  <c r="H80" i="4"/>
  <c r="J80" i="4" s="1"/>
  <c r="H81" i="4"/>
  <c r="J81" i="4" s="1"/>
  <c r="H82" i="4"/>
  <c r="J82" i="4" s="1"/>
  <c r="H83" i="4"/>
  <c r="J83" i="4" s="1"/>
  <c r="H84" i="4"/>
  <c r="J84" i="4" s="1"/>
  <c r="H85" i="4"/>
  <c r="J85" i="4" s="1"/>
  <c r="H86" i="4"/>
  <c r="J86" i="4" s="1"/>
  <c r="H87" i="4"/>
  <c r="J87" i="4" s="1"/>
  <c r="H88" i="4"/>
  <c r="J88" i="4" s="1"/>
  <c r="H89" i="4"/>
  <c r="J89" i="4" s="1"/>
  <c r="H90" i="4"/>
  <c r="J90" i="4" s="1"/>
  <c r="H91" i="4"/>
  <c r="J91" i="4" s="1"/>
  <c r="H92" i="4"/>
  <c r="J92" i="4" s="1"/>
  <c r="H93" i="4"/>
  <c r="J93" i="4" s="1"/>
  <c r="H94" i="4"/>
  <c r="J94" i="4" s="1"/>
  <c r="H95" i="4"/>
  <c r="J95" i="4" s="1"/>
  <c r="H96" i="4"/>
  <c r="J96" i="4" s="1"/>
  <c r="H97" i="4"/>
  <c r="J97" i="4" s="1"/>
  <c r="H98" i="4"/>
  <c r="J98" i="4" s="1"/>
  <c r="H99" i="4"/>
  <c r="J99" i="4" s="1"/>
  <c r="H100" i="4"/>
  <c r="J100" i="4" s="1"/>
  <c r="H101" i="4"/>
  <c r="J101" i="4" s="1"/>
  <c r="H102" i="4"/>
  <c r="J102" i="4" s="1"/>
  <c r="H103" i="4"/>
  <c r="J103" i="4" s="1"/>
  <c r="H104" i="4"/>
  <c r="J104" i="4" s="1"/>
  <c r="H105" i="4"/>
  <c r="J105" i="4" s="1"/>
  <c r="H106" i="4"/>
  <c r="J106" i="4" s="1"/>
  <c r="H107" i="4"/>
  <c r="J107" i="4" s="1"/>
  <c r="H108" i="4"/>
  <c r="J108" i="4" s="1"/>
  <c r="H109" i="4"/>
  <c r="J109" i="4" s="1"/>
  <c r="H110" i="4"/>
  <c r="J110" i="4" s="1"/>
  <c r="H111" i="4"/>
  <c r="J111" i="4" s="1"/>
  <c r="H112" i="4"/>
  <c r="J112" i="4" s="1"/>
  <c r="H113" i="4"/>
  <c r="J113" i="4" s="1"/>
  <c r="H114" i="4"/>
  <c r="J114" i="4" s="1"/>
  <c r="H115" i="4"/>
  <c r="J115" i="4" s="1"/>
  <c r="H116" i="4"/>
  <c r="J116" i="4" s="1"/>
  <c r="H117" i="4"/>
  <c r="J117" i="4" s="1"/>
  <c r="H118" i="4"/>
  <c r="J118" i="4" s="1"/>
  <c r="H119" i="4"/>
  <c r="J119" i="4" s="1"/>
  <c r="H120" i="4"/>
  <c r="J120" i="4" s="1"/>
  <c r="H121" i="4"/>
  <c r="J121" i="4" s="1"/>
  <c r="H122" i="4"/>
  <c r="J122" i="4" s="1"/>
  <c r="H123" i="4"/>
  <c r="J123" i="4" s="1"/>
  <c r="H124" i="4"/>
  <c r="J124" i="4" s="1"/>
  <c r="H125" i="4"/>
  <c r="J125" i="4" s="1"/>
  <c r="H126" i="4"/>
  <c r="J126" i="4" s="1"/>
  <c r="H127" i="4"/>
  <c r="J127" i="4" s="1"/>
  <c r="H128" i="4"/>
  <c r="J128" i="4" s="1"/>
  <c r="H129" i="4"/>
  <c r="J129" i="4" s="1"/>
  <c r="H130" i="4"/>
  <c r="J130" i="4" s="1"/>
  <c r="H131" i="4"/>
  <c r="J131" i="4" s="1"/>
  <c r="H132" i="4"/>
  <c r="J132" i="4" s="1"/>
  <c r="H133" i="4"/>
  <c r="J133" i="4" s="1"/>
  <c r="H134" i="4"/>
  <c r="J134" i="4" s="1"/>
  <c r="H135" i="4"/>
  <c r="J135" i="4" s="1"/>
  <c r="H136" i="4"/>
  <c r="J136" i="4" s="1"/>
  <c r="H137" i="4"/>
  <c r="J137" i="4" s="1"/>
  <c r="H138" i="4"/>
  <c r="J138" i="4" s="1"/>
  <c r="H139" i="4"/>
  <c r="J139" i="4" s="1"/>
  <c r="H140" i="4"/>
  <c r="J140" i="4" s="1"/>
  <c r="H141" i="4"/>
  <c r="J141" i="4" s="1"/>
  <c r="H142" i="4"/>
  <c r="J142" i="4" s="1"/>
  <c r="H143" i="4"/>
  <c r="J143" i="4" s="1"/>
  <c r="H144" i="4"/>
  <c r="J144" i="4" s="1"/>
  <c r="H145" i="4"/>
  <c r="J145" i="4" s="1"/>
  <c r="H146" i="4"/>
  <c r="J146" i="4" s="1"/>
  <c r="H147" i="4"/>
  <c r="J147" i="4" s="1"/>
  <c r="H148" i="4"/>
  <c r="J148" i="4" s="1"/>
  <c r="H149" i="4"/>
  <c r="J149" i="4" s="1"/>
  <c r="H150" i="4"/>
  <c r="J150" i="4" s="1"/>
  <c r="H151" i="4"/>
  <c r="J151" i="4" s="1"/>
  <c r="H152" i="4"/>
  <c r="J152" i="4" s="1"/>
  <c r="H153" i="4"/>
  <c r="J153" i="4" s="1"/>
  <c r="H154" i="4"/>
  <c r="J154" i="4" s="1"/>
  <c r="H155" i="4"/>
  <c r="J155" i="4" s="1"/>
  <c r="H156" i="4"/>
  <c r="J156" i="4" s="1"/>
  <c r="H157" i="4"/>
  <c r="J157" i="4" s="1"/>
  <c r="H158" i="4"/>
  <c r="J158" i="4" s="1"/>
  <c r="H159" i="4"/>
  <c r="J159" i="4" s="1"/>
  <c r="H160" i="4"/>
  <c r="J160" i="4" s="1"/>
  <c r="H161" i="4"/>
  <c r="J161" i="4" s="1"/>
  <c r="H162" i="4"/>
  <c r="J162" i="4" s="1"/>
  <c r="H163" i="4"/>
  <c r="J163" i="4" s="1"/>
  <c r="H164" i="4"/>
  <c r="J164" i="4" s="1"/>
  <c r="H165" i="4"/>
  <c r="J165" i="4" s="1"/>
  <c r="H166" i="4"/>
  <c r="J166" i="4" s="1"/>
  <c r="H167" i="4"/>
  <c r="J167" i="4" s="1"/>
  <c r="H168" i="4"/>
  <c r="J168" i="4" s="1"/>
  <c r="H169" i="4"/>
  <c r="J169" i="4" s="1"/>
  <c r="H170" i="4"/>
  <c r="J170" i="4" s="1"/>
  <c r="H171" i="4"/>
  <c r="J171" i="4" s="1"/>
  <c r="H172" i="4"/>
  <c r="J172" i="4" s="1"/>
  <c r="H173" i="4"/>
  <c r="J173" i="4" s="1"/>
  <c r="H174" i="4"/>
  <c r="J174" i="4" s="1"/>
  <c r="H175" i="4"/>
  <c r="J175" i="4" s="1"/>
  <c r="H176" i="4"/>
  <c r="J176" i="4" s="1"/>
  <c r="H177" i="4"/>
  <c r="J177" i="4" s="1"/>
  <c r="H178" i="4"/>
  <c r="J178" i="4" s="1"/>
  <c r="H179" i="4"/>
  <c r="J179" i="4" s="1"/>
  <c r="H180" i="4"/>
  <c r="J180" i="4" s="1"/>
  <c r="H181" i="4"/>
  <c r="J181" i="4" s="1"/>
  <c r="H182" i="4"/>
  <c r="J182" i="4" s="1"/>
  <c r="H183" i="4"/>
  <c r="J183" i="4" s="1"/>
  <c r="H184" i="4"/>
  <c r="J184" i="4" s="1"/>
  <c r="H185" i="4"/>
  <c r="J185" i="4" s="1"/>
  <c r="H186" i="4"/>
  <c r="J186" i="4" s="1"/>
  <c r="H187" i="4"/>
  <c r="J187" i="4" s="1"/>
  <c r="H188" i="4"/>
  <c r="J188" i="4" s="1"/>
  <c r="H189" i="4"/>
  <c r="J189" i="4" s="1"/>
  <c r="H190" i="4"/>
  <c r="J190" i="4" s="1"/>
  <c r="H191" i="4"/>
  <c r="J191" i="4" s="1"/>
  <c r="H192" i="4"/>
  <c r="J192" i="4" s="1"/>
  <c r="H193" i="4"/>
  <c r="J193" i="4" s="1"/>
  <c r="H194" i="4"/>
  <c r="J194" i="4" s="1"/>
  <c r="H195" i="4"/>
  <c r="J195" i="4" s="1"/>
  <c r="H196" i="4"/>
  <c r="J196" i="4" s="1"/>
  <c r="H197" i="4"/>
  <c r="J197" i="4" s="1"/>
  <c r="H198" i="4"/>
  <c r="J198" i="4" s="1"/>
  <c r="H199" i="4"/>
  <c r="J199" i="4" s="1"/>
  <c r="H200" i="4"/>
  <c r="J200" i="4" s="1"/>
  <c r="H201" i="4"/>
  <c r="J201" i="4" s="1"/>
  <c r="H202" i="4"/>
  <c r="J202" i="4" s="1"/>
  <c r="H203" i="4"/>
  <c r="J203" i="4" s="1"/>
  <c r="H204" i="4"/>
  <c r="J204" i="4" s="1"/>
  <c r="H205" i="4"/>
  <c r="J205" i="4" s="1"/>
  <c r="H206" i="4"/>
  <c r="J206" i="4" s="1"/>
  <c r="H207" i="4"/>
  <c r="J207" i="4" s="1"/>
  <c r="H208" i="4"/>
  <c r="J208" i="4" s="1"/>
  <c r="H209" i="4"/>
  <c r="J209" i="4" s="1"/>
  <c r="H210" i="4"/>
  <c r="J210" i="4" s="1"/>
  <c r="H211" i="4"/>
  <c r="J211" i="4" s="1"/>
  <c r="H212" i="4"/>
  <c r="J212" i="4" s="1"/>
  <c r="H213" i="4"/>
  <c r="J213" i="4" s="1"/>
  <c r="H214" i="4"/>
  <c r="J214" i="4" s="1"/>
  <c r="H215" i="4"/>
  <c r="J215" i="4" s="1"/>
  <c r="H216" i="4"/>
  <c r="J216" i="4" s="1"/>
  <c r="H217" i="4"/>
  <c r="J217" i="4" s="1"/>
  <c r="H218" i="4"/>
  <c r="J218" i="4" s="1"/>
  <c r="H219" i="4"/>
  <c r="J219" i="4" s="1"/>
  <c r="H220" i="4"/>
  <c r="J220" i="4" s="1"/>
  <c r="H221" i="4"/>
  <c r="J221" i="4" s="1"/>
  <c r="H222" i="4"/>
  <c r="J222" i="4" s="1"/>
  <c r="H223" i="4"/>
  <c r="J223" i="4" s="1"/>
  <c r="H224" i="4"/>
  <c r="J224" i="4" s="1"/>
  <c r="H225" i="4"/>
  <c r="J225" i="4" s="1"/>
  <c r="H226" i="4"/>
  <c r="J226" i="4" s="1"/>
  <c r="H227" i="4"/>
  <c r="J227" i="4" s="1"/>
  <c r="H228" i="4"/>
  <c r="J228" i="4" s="1"/>
  <c r="H229" i="4"/>
  <c r="J229" i="4" s="1"/>
  <c r="H230" i="4"/>
  <c r="J230" i="4" s="1"/>
  <c r="H231" i="4"/>
  <c r="J231" i="4" s="1"/>
  <c r="H232" i="4"/>
  <c r="J232" i="4" s="1"/>
  <c r="H233" i="4"/>
  <c r="J233" i="4" s="1"/>
  <c r="H234" i="4"/>
  <c r="J234" i="4" s="1"/>
  <c r="H235" i="4"/>
  <c r="J235" i="4" s="1"/>
  <c r="H236" i="4"/>
  <c r="J236" i="4" s="1"/>
  <c r="H237" i="4"/>
  <c r="J237" i="4" s="1"/>
  <c r="H238" i="4"/>
  <c r="J238" i="4" s="1"/>
  <c r="H239" i="4"/>
  <c r="J239" i="4" s="1"/>
  <c r="H240" i="4"/>
  <c r="J240" i="4" s="1"/>
  <c r="H241" i="4"/>
  <c r="J241" i="4" s="1"/>
  <c r="H242" i="4"/>
  <c r="J242" i="4" s="1"/>
  <c r="H243" i="4"/>
  <c r="J243" i="4" s="1"/>
  <c r="H244" i="4"/>
  <c r="J244" i="4" s="1"/>
  <c r="H245" i="4"/>
  <c r="J245" i="4" s="1"/>
  <c r="H246" i="4"/>
  <c r="J246" i="4" s="1"/>
  <c r="H247" i="4"/>
  <c r="J247" i="4" s="1"/>
  <c r="H248" i="4"/>
  <c r="J248" i="4" s="1"/>
  <c r="H249" i="4"/>
  <c r="J249" i="4" s="1"/>
  <c r="H250" i="4"/>
  <c r="J250" i="4" s="1"/>
  <c r="H251" i="4"/>
  <c r="J251" i="4" s="1"/>
  <c r="H252" i="4"/>
  <c r="J252" i="4" s="1"/>
  <c r="H253" i="4"/>
  <c r="J253" i="4" s="1"/>
  <c r="H254" i="4"/>
  <c r="J254" i="4" s="1"/>
  <c r="H255" i="4"/>
  <c r="J255" i="4" s="1"/>
  <c r="H256" i="4"/>
  <c r="J256" i="4" s="1"/>
  <c r="H257" i="4"/>
  <c r="J257" i="4" s="1"/>
  <c r="H258" i="4"/>
  <c r="J258" i="4" s="1"/>
  <c r="H259" i="4"/>
  <c r="J259" i="4" s="1"/>
  <c r="H260" i="4"/>
  <c r="J260" i="4" s="1"/>
  <c r="H261" i="4"/>
  <c r="J261" i="4" s="1"/>
  <c r="H262" i="4"/>
  <c r="J262" i="4" s="1"/>
  <c r="H263" i="4"/>
  <c r="J263" i="4" s="1"/>
  <c r="H264" i="4"/>
  <c r="J264" i="4" s="1"/>
  <c r="H265" i="4"/>
  <c r="J265" i="4" s="1"/>
  <c r="H266" i="4"/>
  <c r="J266" i="4" s="1"/>
  <c r="H267" i="4"/>
  <c r="J267" i="4" s="1"/>
  <c r="H268" i="4"/>
  <c r="J268" i="4" s="1"/>
  <c r="H269" i="4"/>
  <c r="J269" i="4" s="1"/>
  <c r="H270" i="4"/>
  <c r="J270" i="4" s="1"/>
  <c r="H271" i="4"/>
  <c r="J271" i="4" s="1"/>
  <c r="H272" i="4"/>
  <c r="J272" i="4" s="1"/>
  <c r="H273" i="4"/>
  <c r="J273" i="4" s="1"/>
  <c r="H274" i="4"/>
  <c r="J274" i="4" s="1"/>
  <c r="H275" i="4"/>
  <c r="J275" i="4" s="1"/>
  <c r="H276" i="4"/>
  <c r="J276" i="4" s="1"/>
  <c r="H277" i="4"/>
  <c r="J277" i="4" s="1"/>
  <c r="H278" i="4"/>
  <c r="J278" i="4" s="1"/>
  <c r="H279" i="4"/>
  <c r="J279" i="4" s="1"/>
  <c r="H280" i="4"/>
  <c r="J280" i="4" s="1"/>
  <c r="H281" i="4"/>
  <c r="J281" i="4" s="1"/>
  <c r="H282" i="4"/>
  <c r="J282" i="4" s="1"/>
  <c r="H283" i="4"/>
  <c r="J283" i="4" s="1"/>
  <c r="H284" i="4"/>
  <c r="J284" i="4" s="1"/>
  <c r="H285" i="4"/>
  <c r="J285" i="4" s="1"/>
  <c r="H286" i="4"/>
  <c r="J286" i="4" s="1"/>
  <c r="H287" i="4"/>
  <c r="J287" i="4" s="1"/>
  <c r="H288" i="4"/>
  <c r="J288" i="4" s="1"/>
  <c r="H289" i="4"/>
  <c r="J289" i="4" s="1"/>
  <c r="H290" i="4"/>
  <c r="J290" i="4" s="1"/>
  <c r="H291" i="4"/>
  <c r="J291" i="4" s="1"/>
  <c r="H292" i="4"/>
  <c r="J292" i="4" s="1"/>
  <c r="H293" i="4"/>
  <c r="J293" i="4" s="1"/>
  <c r="H294" i="4"/>
  <c r="J294" i="4" s="1"/>
  <c r="H295" i="4"/>
  <c r="J295" i="4" s="1"/>
  <c r="H296" i="4"/>
  <c r="J296" i="4" s="1"/>
  <c r="H297" i="4"/>
  <c r="J297" i="4" s="1"/>
  <c r="H298" i="4"/>
  <c r="J298" i="4" s="1"/>
  <c r="H299" i="4"/>
  <c r="J299" i="4" s="1"/>
  <c r="H300" i="4"/>
  <c r="J300" i="4" s="1"/>
  <c r="H301" i="4"/>
  <c r="J301" i="4" s="1"/>
  <c r="H302" i="4"/>
  <c r="J302" i="4" s="1"/>
  <c r="H303" i="4"/>
  <c r="J303" i="4" s="1"/>
  <c r="H304" i="4"/>
  <c r="J304" i="4" s="1"/>
  <c r="H305" i="4"/>
  <c r="J305" i="4" s="1"/>
  <c r="H306" i="4"/>
  <c r="J306" i="4" s="1"/>
  <c r="H307" i="4"/>
  <c r="J307" i="4" s="1"/>
  <c r="H308" i="4"/>
  <c r="J308" i="4" s="1"/>
  <c r="H309" i="4"/>
  <c r="J309" i="4" s="1"/>
  <c r="H310" i="4"/>
  <c r="J310" i="4" s="1"/>
  <c r="H311" i="4"/>
  <c r="J311" i="4" s="1"/>
  <c r="H312" i="4"/>
  <c r="J312" i="4" s="1"/>
  <c r="H313" i="4"/>
  <c r="J313" i="4" s="1"/>
  <c r="H314" i="4"/>
  <c r="J314" i="4" s="1"/>
  <c r="H315" i="4"/>
  <c r="J315" i="4" s="1"/>
  <c r="H316" i="4"/>
  <c r="J316" i="4" s="1"/>
  <c r="H317" i="4"/>
  <c r="J317" i="4" s="1"/>
  <c r="H318" i="4"/>
  <c r="J318" i="4" s="1"/>
  <c r="H319" i="4"/>
  <c r="J319" i="4" s="1"/>
  <c r="H320" i="4"/>
  <c r="J320" i="4" s="1"/>
  <c r="H321" i="4"/>
  <c r="J321" i="4" s="1"/>
  <c r="H322" i="4"/>
  <c r="J322" i="4" s="1"/>
  <c r="H323" i="4"/>
  <c r="J323" i="4" s="1"/>
  <c r="H324" i="4"/>
  <c r="J324" i="4" s="1"/>
  <c r="H325" i="4"/>
  <c r="J325" i="4" s="1"/>
  <c r="H326" i="4"/>
  <c r="J326" i="4" s="1"/>
  <c r="H327" i="4"/>
  <c r="J327" i="4" s="1"/>
  <c r="H328" i="4"/>
  <c r="J328" i="4" s="1"/>
  <c r="H329" i="4"/>
  <c r="J329" i="4" s="1"/>
  <c r="H330" i="4"/>
  <c r="J330" i="4" s="1"/>
  <c r="H331" i="4"/>
  <c r="J331" i="4" s="1"/>
  <c r="H332" i="4"/>
  <c r="J332" i="4" s="1"/>
  <c r="H333" i="4"/>
  <c r="J333" i="4" s="1"/>
  <c r="H334" i="4"/>
  <c r="J334" i="4" s="1"/>
  <c r="H335" i="4"/>
  <c r="J335" i="4" s="1"/>
  <c r="H336" i="4"/>
  <c r="J336" i="4" s="1"/>
  <c r="H337" i="4"/>
  <c r="J337" i="4" s="1"/>
  <c r="H338" i="4"/>
  <c r="J338" i="4" s="1"/>
  <c r="H339" i="4"/>
  <c r="J339" i="4" s="1"/>
  <c r="H340" i="4"/>
  <c r="J340" i="4" s="1"/>
  <c r="H341" i="4"/>
  <c r="J341" i="4" s="1"/>
  <c r="H342" i="4"/>
  <c r="J342" i="4" s="1"/>
  <c r="H343" i="4"/>
  <c r="J343" i="4" s="1"/>
  <c r="H344" i="4"/>
  <c r="J344" i="4" s="1"/>
  <c r="H345" i="4"/>
  <c r="J345" i="4" s="1"/>
  <c r="H346" i="4"/>
  <c r="J346" i="4" s="1"/>
  <c r="H347" i="4"/>
  <c r="J347" i="4" s="1"/>
  <c r="H348" i="4"/>
  <c r="J348" i="4" s="1"/>
  <c r="H349" i="4"/>
  <c r="J349" i="4" s="1"/>
  <c r="H350" i="4"/>
  <c r="J350" i="4" s="1"/>
  <c r="H351" i="4"/>
  <c r="J351" i="4" s="1"/>
  <c r="H352" i="4"/>
  <c r="J352" i="4" s="1"/>
  <c r="H353" i="4"/>
  <c r="J353" i="4" s="1"/>
  <c r="H354" i="4"/>
  <c r="J354" i="4" s="1"/>
  <c r="H355" i="4"/>
  <c r="J355" i="4" s="1"/>
  <c r="H356" i="4"/>
  <c r="J356" i="4" s="1"/>
  <c r="H357" i="4"/>
  <c r="J357" i="4" s="1"/>
  <c r="H358" i="4"/>
  <c r="J358" i="4" s="1"/>
  <c r="H359" i="4"/>
  <c r="J359" i="4" s="1"/>
  <c r="H360" i="4"/>
  <c r="J360" i="4" s="1"/>
  <c r="H361" i="4"/>
  <c r="J361" i="4" s="1"/>
  <c r="H362" i="4"/>
  <c r="J362" i="4" s="1"/>
  <c r="H363" i="4"/>
  <c r="J363" i="4" s="1"/>
  <c r="H364" i="4"/>
  <c r="J364" i="4" s="1"/>
  <c r="H365" i="4"/>
  <c r="J365" i="4" s="1"/>
  <c r="H366" i="4"/>
  <c r="J366" i="4" s="1"/>
  <c r="H367" i="4"/>
  <c r="J367" i="4" s="1"/>
  <c r="H368" i="4"/>
  <c r="J368" i="4" s="1"/>
  <c r="H369" i="4"/>
  <c r="J369" i="4" s="1"/>
  <c r="H370" i="4"/>
  <c r="J370" i="4" s="1"/>
  <c r="H371" i="4"/>
  <c r="J371" i="4" s="1"/>
  <c r="H372" i="4"/>
  <c r="J372" i="4" s="1"/>
  <c r="H373" i="4"/>
  <c r="J373" i="4" s="1"/>
  <c r="H374" i="4"/>
  <c r="J374" i="4" s="1"/>
  <c r="H375" i="4"/>
  <c r="J375" i="4" s="1"/>
  <c r="H376" i="4"/>
  <c r="J376" i="4" s="1"/>
  <c r="H377" i="4"/>
  <c r="J377" i="4" s="1"/>
  <c r="H378" i="4"/>
  <c r="J378" i="4" s="1"/>
  <c r="H379" i="4"/>
  <c r="J379" i="4" s="1"/>
  <c r="H380" i="4"/>
  <c r="J380" i="4" s="1"/>
  <c r="H381" i="4"/>
  <c r="J381" i="4" s="1"/>
  <c r="H382" i="4"/>
  <c r="J382" i="4" s="1"/>
  <c r="H383" i="4"/>
  <c r="J383" i="4" s="1"/>
  <c r="H384" i="4"/>
  <c r="J384" i="4" s="1"/>
  <c r="H385" i="4"/>
  <c r="J385" i="4" s="1"/>
  <c r="H386" i="4"/>
  <c r="J386" i="4" s="1"/>
  <c r="H387" i="4"/>
  <c r="J387" i="4" s="1"/>
  <c r="H388" i="4"/>
  <c r="J388" i="4" s="1"/>
  <c r="H389" i="4"/>
  <c r="J389" i="4" s="1"/>
  <c r="H390" i="4"/>
  <c r="J390" i="4" s="1"/>
  <c r="H391" i="4"/>
  <c r="J391" i="4" s="1"/>
  <c r="H392" i="4"/>
  <c r="J392" i="4" s="1"/>
  <c r="H393" i="4"/>
  <c r="J393" i="4" s="1"/>
  <c r="H394" i="4"/>
  <c r="J394" i="4" s="1"/>
  <c r="H395" i="4"/>
  <c r="J395" i="4" s="1"/>
  <c r="H396" i="4"/>
  <c r="J396" i="4" s="1"/>
  <c r="H397" i="4"/>
  <c r="J397" i="4" s="1"/>
  <c r="H398" i="4"/>
  <c r="J398" i="4" s="1"/>
  <c r="H399" i="4"/>
  <c r="J399" i="4" s="1"/>
  <c r="H400" i="4"/>
  <c r="J400" i="4" s="1"/>
  <c r="H401" i="4"/>
  <c r="J401" i="4" s="1"/>
  <c r="H402" i="4"/>
  <c r="J402" i="4" s="1"/>
  <c r="H403" i="4"/>
  <c r="J403" i="4" s="1"/>
  <c r="H404" i="4"/>
  <c r="J404" i="4" s="1"/>
  <c r="H405" i="4"/>
  <c r="J405" i="4" s="1"/>
  <c r="H406" i="4"/>
  <c r="J406" i="4" s="1"/>
  <c r="H407" i="4"/>
  <c r="J407" i="4" s="1"/>
  <c r="H408" i="4"/>
  <c r="J408" i="4" s="1"/>
  <c r="H409" i="4"/>
  <c r="J409" i="4" s="1"/>
  <c r="H410" i="4"/>
  <c r="J410" i="4" s="1"/>
  <c r="H411" i="4"/>
  <c r="J411" i="4" s="1"/>
  <c r="H412" i="4"/>
  <c r="J412" i="4" s="1"/>
  <c r="H413" i="4"/>
  <c r="J413" i="4" s="1"/>
  <c r="H414" i="4"/>
  <c r="J414" i="4" s="1"/>
  <c r="H415" i="4"/>
  <c r="J415" i="4" s="1"/>
  <c r="H416" i="4"/>
  <c r="J416" i="4" s="1"/>
  <c r="H417" i="4"/>
  <c r="J417" i="4" s="1"/>
  <c r="H418" i="4"/>
  <c r="J418" i="4" s="1"/>
  <c r="H419" i="4"/>
  <c r="J419" i="4" s="1"/>
  <c r="H420" i="4"/>
  <c r="J420" i="4" s="1"/>
  <c r="H421" i="4"/>
  <c r="J421" i="4" s="1"/>
  <c r="H422" i="4"/>
  <c r="J422" i="4" s="1"/>
  <c r="H423" i="4"/>
  <c r="J423" i="4" s="1"/>
  <c r="H424" i="4"/>
  <c r="J424" i="4" s="1"/>
  <c r="H425" i="4"/>
  <c r="J425" i="4" s="1"/>
  <c r="H426" i="4"/>
  <c r="J426" i="4" s="1"/>
  <c r="H427" i="4"/>
  <c r="J427" i="4" s="1"/>
  <c r="H428" i="4"/>
  <c r="J428" i="4" s="1"/>
  <c r="H429" i="4"/>
  <c r="J429" i="4" s="1"/>
  <c r="H430" i="4"/>
  <c r="J430" i="4" s="1"/>
  <c r="H431" i="4"/>
  <c r="J431" i="4" s="1"/>
  <c r="H432" i="4"/>
  <c r="J432" i="4" s="1"/>
  <c r="H433" i="4"/>
  <c r="J433" i="4" s="1"/>
  <c r="H434" i="4"/>
  <c r="J434" i="4" s="1"/>
  <c r="H435" i="4"/>
  <c r="J435" i="4" s="1"/>
  <c r="H436" i="4"/>
  <c r="J436" i="4" s="1"/>
  <c r="H437" i="4"/>
  <c r="J437" i="4" s="1"/>
  <c r="H438" i="4"/>
  <c r="J438" i="4" s="1"/>
  <c r="H439" i="4"/>
  <c r="J439" i="4" s="1"/>
  <c r="H440" i="4"/>
  <c r="J440" i="4" s="1"/>
  <c r="H441" i="4"/>
  <c r="J441" i="4" s="1"/>
  <c r="H442" i="4"/>
  <c r="J442" i="4" s="1"/>
  <c r="H443" i="4"/>
  <c r="J443" i="4" s="1"/>
  <c r="H444" i="4"/>
  <c r="J444" i="4" s="1"/>
  <c r="H445" i="4"/>
  <c r="J445" i="4" s="1"/>
  <c r="H446" i="4"/>
  <c r="J446" i="4" s="1"/>
  <c r="H447" i="4"/>
  <c r="J447" i="4" s="1"/>
  <c r="H448" i="4"/>
  <c r="J448" i="4" s="1"/>
  <c r="H449" i="4"/>
  <c r="J449" i="4" s="1"/>
  <c r="H450" i="4"/>
  <c r="J450" i="4" s="1"/>
  <c r="H451" i="4"/>
  <c r="J451" i="4" s="1"/>
  <c r="H452" i="4"/>
  <c r="J452" i="4" s="1"/>
  <c r="H453" i="4"/>
  <c r="J453" i="4" s="1"/>
  <c r="H454" i="4"/>
  <c r="J454" i="4" s="1"/>
  <c r="H455" i="4"/>
  <c r="J455" i="4" s="1"/>
  <c r="H456" i="4"/>
  <c r="J456" i="4" s="1"/>
  <c r="H457" i="4"/>
  <c r="J457" i="4" s="1"/>
  <c r="H458" i="4"/>
  <c r="J458" i="4" s="1"/>
  <c r="H459" i="4"/>
  <c r="J459" i="4" s="1"/>
  <c r="H460" i="4"/>
  <c r="J460" i="4" s="1"/>
  <c r="H461" i="4"/>
  <c r="J461" i="4" s="1"/>
  <c r="H462" i="4"/>
  <c r="J462" i="4" s="1"/>
  <c r="H463" i="4"/>
  <c r="J463" i="4" s="1"/>
  <c r="H464" i="4"/>
  <c r="J464" i="4" s="1"/>
  <c r="H465" i="4"/>
  <c r="J465" i="4" s="1"/>
  <c r="H466" i="4"/>
  <c r="J466" i="4" s="1"/>
  <c r="H467" i="4"/>
  <c r="J467" i="4" s="1"/>
  <c r="H468" i="4"/>
  <c r="J468" i="4" s="1"/>
  <c r="H469" i="4"/>
  <c r="J469" i="4" s="1"/>
  <c r="H470" i="4"/>
  <c r="J470" i="4" s="1"/>
  <c r="H471" i="4"/>
  <c r="J471" i="4" s="1"/>
  <c r="H472" i="4"/>
  <c r="J472" i="4" s="1"/>
  <c r="H473" i="4"/>
  <c r="J473" i="4" s="1"/>
  <c r="H474" i="4"/>
  <c r="J474" i="4" s="1"/>
  <c r="H475" i="4"/>
  <c r="J475" i="4" s="1"/>
  <c r="H476" i="4"/>
  <c r="J476" i="4" s="1"/>
  <c r="H477" i="4"/>
  <c r="J477" i="4" s="1"/>
  <c r="H478" i="4"/>
  <c r="J478" i="4" s="1"/>
  <c r="H479" i="4"/>
  <c r="J479" i="4" s="1"/>
  <c r="H480" i="4"/>
  <c r="J480" i="4" s="1"/>
  <c r="H481" i="4"/>
  <c r="J481" i="4" s="1"/>
  <c r="H482" i="4"/>
  <c r="J482" i="4" s="1"/>
  <c r="H483" i="4"/>
  <c r="J483" i="4" s="1"/>
  <c r="H484" i="4"/>
  <c r="J484" i="4" s="1"/>
  <c r="H485" i="4"/>
  <c r="J485" i="4" s="1"/>
  <c r="H486" i="4"/>
  <c r="J486" i="4" s="1"/>
  <c r="H487" i="4"/>
  <c r="J487" i="4" s="1"/>
  <c r="H488" i="4"/>
  <c r="J488" i="4" s="1"/>
  <c r="H489" i="4"/>
  <c r="J489" i="4" s="1"/>
  <c r="H490" i="4"/>
  <c r="J490" i="4" s="1"/>
  <c r="H491" i="4"/>
  <c r="J491" i="4" s="1"/>
  <c r="H492" i="4"/>
  <c r="J492" i="4" s="1"/>
  <c r="H493" i="4"/>
  <c r="J493" i="4" s="1"/>
  <c r="H494" i="4"/>
  <c r="J494" i="4" s="1"/>
  <c r="H495" i="4"/>
  <c r="J495" i="4" s="1"/>
  <c r="H496" i="4"/>
  <c r="J496" i="4" s="1"/>
  <c r="H497" i="4"/>
  <c r="J497" i="4" s="1"/>
  <c r="H498" i="4"/>
  <c r="J498" i="4" s="1"/>
  <c r="H499" i="4"/>
  <c r="J499" i="4" s="1"/>
  <c r="H500" i="4"/>
  <c r="J500" i="4" s="1"/>
  <c r="H501" i="4"/>
  <c r="J501" i="4" s="1"/>
  <c r="H502" i="4"/>
  <c r="J502" i="4" s="1"/>
  <c r="H503" i="4"/>
  <c r="J503" i="4" s="1"/>
  <c r="H504" i="4"/>
  <c r="J504" i="4" s="1"/>
  <c r="H505" i="4"/>
  <c r="J505" i="4" s="1"/>
  <c r="H506" i="4"/>
  <c r="J506" i="4" s="1"/>
  <c r="H507" i="4"/>
  <c r="J507" i="4" s="1"/>
  <c r="H508" i="4"/>
  <c r="J508" i="4" s="1"/>
  <c r="H509" i="4"/>
  <c r="J509" i="4" s="1"/>
  <c r="H510" i="4"/>
  <c r="J510" i="4" s="1"/>
  <c r="H511" i="4"/>
  <c r="J511" i="4" s="1"/>
  <c r="H512" i="4"/>
  <c r="J512" i="4" s="1"/>
  <c r="H513" i="4"/>
  <c r="J513" i="4" s="1"/>
  <c r="H514" i="4"/>
  <c r="J514" i="4" s="1"/>
  <c r="H515" i="4"/>
  <c r="J515" i="4" s="1"/>
  <c r="H516" i="4"/>
  <c r="J516" i="4" s="1"/>
  <c r="H517" i="4"/>
  <c r="J517" i="4" s="1"/>
  <c r="H518" i="4"/>
  <c r="J518" i="4" s="1"/>
  <c r="H519" i="4"/>
  <c r="J519" i="4" s="1"/>
  <c r="H520" i="4"/>
  <c r="J520" i="4" s="1"/>
  <c r="H521" i="4"/>
  <c r="J521" i="4" s="1"/>
  <c r="H522" i="4"/>
  <c r="J522" i="4" s="1"/>
  <c r="H523" i="4"/>
  <c r="J523" i="4" s="1"/>
  <c r="H524" i="4"/>
  <c r="J524" i="4" s="1"/>
  <c r="H525" i="4"/>
  <c r="J525" i="4" s="1"/>
  <c r="H526" i="4"/>
  <c r="J526" i="4" s="1"/>
  <c r="H527" i="4"/>
  <c r="J527" i="4" s="1"/>
  <c r="H528" i="4"/>
  <c r="J528" i="4" s="1"/>
  <c r="H529" i="4"/>
  <c r="J529" i="4" s="1"/>
  <c r="H530" i="4"/>
  <c r="J530" i="4" s="1"/>
  <c r="H531" i="4"/>
  <c r="J531" i="4" s="1"/>
  <c r="H532" i="4"/>
  <c r="J532" i="4" s="1"/>
  <c r="H533" i="4"/>
  <c r="J533" i="4" s="1"/>
  <c r="H534" i="4"/>
  <c r="J534" i="4" s="1"/>
  <c r="H535" i="4"/>
  <c r="J535" i="4" s="1"/>
  <c r="H536" i="4"/>
  <c r="J536" i="4" s="1"/>
  <c r="H537" i="4"/>
  <c r="J537" i="4" s="1"/>
  <c r="H538" i="4"/>
  <c r="J538" i="4" s="1"/>
  <c r="H539" i="4"/>
  <c r="J539" i="4" s="1"/>
  <c r="H540" i="4"/>
  <c r="J540" i="4" s="1"/>
  <c r="H541" i="4"/>
  <c r="J541" i="4" s="1"/>
  <c r="H542" i="4"/>
  <c r="J542" i="4" s="1"/>
  <c r="H543" i="4"/>
  <c r="J543" i="4" s="1"/>
  <c r="H544" i="4"/>
  <c r="J544" i="4" s="1"/>
  <c r="H545" i="4"/>
  <c r="J545" i="4" s="1"/>
  <c r="H546" i="4"/>
  <c r="J546" i="4" s="1"/>
  <c r="H547" i="4"/>
  <c r="J547" i="4" s="1"/>
  <c r="H548" i="4"/>
  <c r="J548" i="4" s="1"/>
  <c r="H549" i="4"/>
  <c r="J549" i="4" s="1"/>
  <c r="H550" i="4"/>
  <c r="J550" i="4" s="1"/>
  <c r="H551" i="4"/>
  <c r="J551" i="4" s="1"/>
  <c r="H552" i="4"/>
  <c r="J552" i="4" s="1"/>
  <c r="H553" i="4"/>
  <c r="J553" i="4" s="1"/>
  <c r="H554" i="4"/>
  <c r="J554" i="4" s="1"/>
  <c r="H555" i="4"/>
  <c r="J555" i="4" s="1"/>
  <c r="H556" i="4"/>
  <c r="J556" i="4" s="1"/>
  <c r="H557" i="4"/>
  <c r="J557" i="4" s="1"/>
  <c r="H558" i="4"/>
  <c r="J558" i="4" s="1"/>
  <c r="H559" i="4"/>
  <c r="J559" i="4" s="1"/>
  <c r="H560" i="4"/>
  <c r="J560" i="4" s="1"/>
  <c r="H561" i="4"/>
  <c r="J561" i="4" s="1"/>
  <c r="H562" i="4"/>
  <c r="J562" i="4" s="1"/>
  <c r="H563" i="4"/>
  <c r="J563" i="4" s="1"/>
  <c r="H564" i="4"/>
  <c r="J564" i="4" s="1"/>
  <c r="H565" i="4"/>
  <c r="J565" i="4" s="1"/>
  <c r="H566" i="4"/>
  <c r="J566" i="4" s="1"/>
  <c r="H567" i="4"/>
  <c r="J567" i="4" s="1"/>
  <c r="H568" i="4"/>
  <c r="J568" i="4" s="1"/>
  <c r="H569" i="4"/>
  <c r="J569" i="4" s="1"/>
  <c r="H570" i="4"/>
  <c r="J570" i="4" s="1"/>
  <c r="H571" i="4"/>
  <c r="J571" i="4" s="1"/>
  <c r="H572" i="4"/>
  <c r="J572" i="4" s="1"/>
  <c r="H573" i="4"/>
  <c r="J573" i="4" s="1"/>
  <c r="H574" i="4"/>
  <c r="J574" i="4" s="1"/>
  <c r="H575" i="4"/>
  <c r="J575" i="4" s="1"/>
  <c r="H576" i="4"/>
  <c r="J576" i="4" s="1"/>
  <c r="H577" i="4"/>
  <c r="J577" i="4" s="1"/>
  <c r="H578" i="4"/>
  <c r="J578" i="4" s="1"/>
  <c r="H579" i="4"/>
  <c r="J579" i="4" s="1"/>
  <c r="H580" i="4"/>
  <c r="J580" i="4" s="1"/>
  <c r="H581" i="4"/>
  <c r="J581" i="4" s="1"/>
  <c r="H582" i="4"/>
  <c r="J582" i="4" s="1"/>
  <c r="H583" i="4"/>
  <c r="J583" i="4" s="1"/>
  <c r="H584" i="4"/>
  <c r="J584" i="4" s="1"/>
  <c r="H585" i="4"/>
  <c r="J585" i="4" s="1"/>
  <c r="H586" i="4"/>
  <c r="J586" i="4" s="1"/>
  <c r="H587" i="4"/>
  <c r="J587" i="4" s="1"/>
  <c r="H588" i="4"/>
  <c r="J588" i="4" s="1"/>
  <c r="H589" i="4"/>
  <c r="J589" i="4" s="1"/>
  <c r="H590" i="4"/>
  <c r="J590" i="4" s="1"/>
  <c r="H591" i="4"/>
  <c r="J591" i="4" s="1"/>
  <c r="H592" i="4"/>
  <c r="J592" i="4" s="1"/>
  <c r="H593" i="4"/>
  <c r="J593" i="4" s="1"/>
  <c r="H594" i="4"/>
  <c r="J594" i="4" s="1"/>
  <c r="H595" i="4"/>
  <c r="J595" i="4" s="1"/>
  <c r="H596" i="4"/>
  <c r="J596" i="4" s="1"/>
  <c r="H597" i="4"/>
  <c r="J597" i="4" s="1"/>
  <c r="H598" i="4"/>
  <c r="J598" i="4" s="1"/>
  <c r="H599" i="4"/>
  <c r="J599" i="4" s="1"/>
  <c r="H600" i="4"/>
  <c r="J600" i="4" s="1"/>
  <c r="H601" i="4"/>
  <c r="J601" i="4" s="1"/>
  <c r="H602" i="4"/>
  <c r="J602" i="4" s="1"/>
  <c r="H603" i="4"/>
  <c r="J603" i="4" s="1"/>
  <c r="H604" i="4"/>
  <c r="J604" i="4" s="1"/>
  <c r="H605" i="4"/>
  <c r="J605" i="4" s="1"/>
  <c r="H606" i="4"/>
  <c r="J606" i="4" s="1"/>
  <c r="H607" i="4"/>
  <c r="J607" i="4" s="1"/>
  <c r="H608" i="4"/>
  <c r="J608" i="4" s="1"/>
  <c r="H609" i="4"/>
  <c r="J609" i="4" s="1"/>
  <c r="H610" i="4"/>
  <c r="J610" i="4" s="1"/>
  <c r="H611" i="4"/>
  <c r="J611" i="4" s="1"/>
  <c r="H612" i="4"/>
  <c r="J612" i="4" s="1"/>
  <c r="H613" i="4"/>
  <c r="J613" i="4" s="1"/>
  <c r="H614" i="4"/>
  <c r="J614" i="4" s="1"/>
  <c r="H615" i="4"/>
  <c r="J615" i="4" s="1"/>
  <c r="H616" i="4"/>
  <c r="J616" i="4" s="1"/>
  <c r="H617" i="4"/>
  <c r="J617" i="4" s="1"/>
  <c r="H618" i="4"/>
  <c r="J618" i="4" s="1"/>
  <c r="H619" i="4"/>
  <c r="J619" i="4" s="1"/>
  <c r="H620" i="4"/>
  <c r="J620" i="4" s="1"/>
  <c r="H621" i="4"/>
  <c r="J621" i="4" s="1"/>
  <c r="H622" i="4"/>
  <c r="J622" i="4" s="1"/>
  <c r="H623" i="4"/>
  <c r="J623" i="4" s="1"/>
  <c r="H624" i="4"/>
  <c r="J624" i="4" s="1"/>
  <c r="H625" i="4"/>
  <c r="J625" i="4" s="1"/>
  <c r="H626" i="4"/>
  <c r="J626" i="4" s="1"/>
  <c r="H627" i="4"/>
  <c r="J627" i="4" s="1"/>
  <c r="H628" i="4"/>
  <c r="J628" i="4" s="1"/>
  <c r="H629" i="4"/>
  <c r="J629" i="4" s="1"/>
  <c r="H630" i="4"/>
  <c r="J630" i="4" s="1"/>
  <c r="H631" i="4"/>
  <c r="J631" i="4" s="1"/>
  <c r="H632" i="4"/>
  <c r="J632" i="4" s="1"/>
  <c r="H633" i="4"/>
  <c r="J633" i="4" s="1"/>
  <c r="H634" i="4"/>
  <c r="J634" i="4" s="1"/>
  <c r="H635" i="4"/>
  <c r="J635" i="4" s="1"/>
  <c r="H636" i="4"/>
  <c r="J636" i="4" s="1"/>
  <c r="H637" i="4"/>
  <c r="J637" i="4" s="1"/>
  <c r="H638" i="4"/>
  <c r="J638" i="4" s="1"/>
  <c r="H639" i="4"/>
  <c r="J639" i="4" s="1"/>
  <c r="H640" i="4"/>
  <c r="J640" i="4" s="1"/>
  <c r="H641" i="4"/>
  <c r="J641" i="4" s="1"/>
  <c r="H642" i="4"/>
  <c r="J642" i="4" s="1"/>
  <c r="H643" i="4"/>
  <c r="J643" i="4" s="1"/>
  <c r="H644" i="4"/>
  <c r="J644" i="4" s="1"/>
  <c r="H645" i="4"/>
  <c r="J645" i="4" s="1"/>
  <c r="H646" i="4"/>
  <c r="J646" i="4" s="1"/>
  <c r="H647" i="4"/>
  <c r="J647" i="4" s="1"/>
  <c r="H648" i="4"/>
  <c r="J648" i="4" s="1"/>
  <c r="H649" i="4"/>
  <c r="J649" i="4" s="1"/>
  <c r="H650" i="4"/>
  <c r="J650" i="4" s="1"/>
  <c r="H651" i="4"/>
  <c r="J651" i="4" s="1"/>
  <c r="H652" i="4"/>
  <c r="J652" i="4" s="1"/>
  <c r="H653" i="4"/>
  <c r="J653" i="4" s="1"/>
  <c r="H654" i="4"/>
  <c r="J654" i="4" s="1"/>
  <c r="H655" i="4"/>
  <c r="J655" i="4" s="1"/>
  <c r="H656" i="4"/>
  <c r="J656" i="4" s="1"/>
  <c r="H657" i="4"/>
  <c r="J657" i="4" s="1"/>
  <c r="H658" i="4"/>
  <c r="J658" i="4" s="1"/>
  <c r="H659" i="4"/>
  <c r="J659" i="4" s="1"/>
  <c r="H660" i="4"/>
  <c r="J660" i="4" s="1"/>
  <c r="H661" i="4"/>
  <c r="J661" i="4" s="1"/>
  <c r="H662" i="4"/>
  <c r="J662" i="4" s="1"/>
  <c r="H663" i="4"/>
  <c r="J663" i="4" s="1"/>
  <c r="H664" i="4"/>
  <c r="J664" i="4" s="1"/>
  <c r="H665" i="4"/>
  <c r="J665" i="4" s="1"/>
  <c r="H666" i="4"/>
  <c r="J666" i="4" s="1"/>
  <c r="H667" i="4"/>
  <c r="J667" i="4" s="1"/>
  <c r="H668" i="4"/>
  <c r="J668" i="4" s="1"/>
  <c r="H669" i="4"/>
  <c r="J669" i="4" s="1"/>
  <c r="H670" i="4"/>
  <c r="J670" i="4" s="1"/>
  <c r="H671" i="4"/>
  <c r="J671" i="4" s="1"/>
  <c r="H672" i="4"/>
  <c r="J672" i="4" s="1"/>
  <c r="H673" i="4"/>
  <c r="J673" i="4" s="1"/>
  <c r="H674" i="4"/>
  <c r="J674" i="4" s="1"/>
  <c r="H675" i="4"/>
  <c r="J675" i="4" s="1"/>
  <c r="H676" i="4"/>
  <c r="J676" i="4" s="1"/>
  <c r="H677" i="4"/>
  <c r="J677" i="4" s="1"/>
  <c r="H678" i="4"/>
  <c r="J678" i="4" s="1"/>
  <c r="H679" i="4"/>
  <c r="J679" i="4" s="1"/>
  <c r="H680" i="4"/>
  <c r="J680" i="4" s="1"/>
  <c r="H681" i="4"/>
  <c r="J681" i="4" s="1"/>
  <c r="H682" i="4"/>
  <c r="J682" i="4" s="1"/>
  <c r="H683" i="4"/>
  <c r="J683" i="4" s="1"/>
  <c r="H684" i="4"/>
  <c r="J684" i="4" s="1"/>
  <c r="H685" i="4"/>
  <c r="J685" i="4" s="1"/>
  <c r="H686" i="4"/>
  <c r="J686" i="4" s="1"/>
  <c r="H687" i="4"/>
  <c r="J687" i="4" s="1"/>
  <c r="H688" i="4"/>
  <c r="J688" i="4" s="1"/>
  <c r="H689" i="4"/>
  <c r="J689" i="4" s="1"/>
  <c r="H690" i="4"/>
  <c r="J690" i="4" s="1"/>
  <c r="H691" i="4"/>
  <c r="J691" i="4" s="1"/>
  <c r="H692" i="4"/>
  <c r="J692" i="4" s="1"/>
  <c r="H693" i="4"/>
  <c r="J693" i="4" s="1"/>
  <c r="H694" i="4"/>
  <c r="J694" i="4" s="1"/>
  <c r="H695" i="4"/>
  <c r="J695" i="4" s="1"/>
  <c r="H696" i="4"/>
  <c r="J696" i="4" s="1"/>
  <c r="H697" i="4"/>
  <c r="J697" i="4" s="1"/>
  <c r="H698" i="4"/>
  <c r="J698" i="4" s="1"/>
  <c r="H699" i="4"/>
  <c r="J699" i="4" s="1"/>
  <c r="H700" i="4"/>
  <c r="J700" i="4" s="1"/>
  <c r="H701" i="4"/>
  <c r="J701" i="4" s="1"/>
  <c r="H702" i="4"/>
  <c r="J702" i="4" s="1"/>
  <c r="H703" i="4"/>
  <c r="J703" i="4" s="1"/>
  <c r="H704" i="4"/>
  <c r="J704" i="4" s="1"/>
  <c r="H705" i="4"/>
  <c r="J705" i="4" s="1"/>
  <c r="H706" i="4"/>
  <c r="J706" i="4" s="1"/>
  <c r="H707" i="4"/>
  <c r="J707" i="4" s="1"/>
  <c r="H708" i="4"/>
  <c r="J708" i="4" s="1"/>
  <c r="H709" i="4"/>
  <c r="J709" i="4" s="1"/>
  <c r="H710" i="4"/>
  <c r="J710" i="4" s="1"/>
  <c r="H711" i="4"/>
  <c r="J711" i="4" s="1"/>
  <c r="H712" i="4"/>
  <c r="J712" i="4" s="1"/>
  <c r="H713" i="4"/>
  <c r="J713" i="4" s="1"/>
  <c r="H714" i="4"/>
  <c r="J714" i="4" s="1"/>
  <c r="H715" i="4"/>
  <c r="J715" i="4" s="1"/>
  <c r="H716" i="4"/>
  <c r="J716" i="4" s="1"/>
  <c r="H717" i="4"/>
  <c r="J717" i="4" s="1"/>
  <c r="H718" i="4"/>
  <c r="J718" i="4" s="1"/>
  <c r="H719" i="4"/>
  <c r="J719" i="4" s="1"/>
  <c r="H720" i="4"/>
  <c r="J720" i="4" s="1"/>
  <c r="H721" i="4"/>
  <c r="J721" i="4" s="1"/>
  <c r="H722" i="4"/>
  <c r="J722" i="4" s="1"/>
  <c r="H723" i="4"/>
  <c r="J723" i="4" s="1"/>
  <c r="H724" i="4"/>
  <c r="J724" i="4" s="1"/>
  <c r="H725" i="4"/>
  <c r="J725" i="4" s="1"/>
  <c r="H726" i="4"/>
  <c r="J726" i="4" s="1"/>
  <c r="H727" i="4"/>
  <c r="J727" i="4" s="1"/>
  <c r="H728" i="4"/>
  <c r="J728" i="4" s="1"/>
  <c r="H729" i="4"/>
  <c r="J729" i="4" s="1"/>
  <c r="H730" i="4"/>
  <c r="J730" i="4" s="1"/>
  <c r="H731" i="4"/>
  <c r="J731" i="4" s="1"/>
  <c r="H732" i="4"/>
  <c r="J732" i="4" s="1"/>
  <c r="H733" i="4"/>
  <c r="J733" i="4" s="1"/>
  <c r="H734" i="4"/>
  <c r="J734" i="4" s="1"/>
  <c r="H735" i="4"/>
  <c r="J735" i="4" s="1"/>
  <c r="H736" i="4"/>
  <c r="J736" i="4" s="1"/>
  <c r="H737" i="4"/>
  <c r="J737" i="4" s="1"/>
  <c r="H738" i="4"/>
  <c r="J738" i="4" s="1"/>
  <c r="H739" i="4"/>
  <c r="J739" i="4" s="1"/>
  <c r="H740" i="4"/>
  <c r="J740" i="4" s="1"/>
  <c r="H741" i="4"/>
  <c r="J741" i="4" s="1"/>
  <c r="H742" i="4"/>
  <c r="J742" i="4" s="1"/>
  <c r="H743" i="4"/>
  <c r="J743" i="4" s="1"/>
  <c r="H744" i="4"/>
  <c r="J744" i="4" s="1"/>
  <c r="H745" i="4"/>
  <c r="J745" i="4" s="1"/>
  <c r="H746" i="4"/>
  <c r="J746" i="4" s="1"/>
  <c r="H747" i="4"/>
  <c r="J747" i="4" s="1"/>
  <c r="H748" i="4"/>
  <c r="J748" i="4" s="1"/>
  <c r="H749" i="4"/>
  <c r="J749" i="4" s="1"/>
  <c r="H750" i="4"/>
  <c r="J750" i="4" s="1"/>
  <c r="H751" i="4"/>
  <c r="J751" i="4" s="1"/>
  <c r="H752" i="4"/>
  <c r="J752" i="4" s="1"/>
  <c r="H753" i="4"/>
  <c r="J753" i="4" s="1"/>
  <c r="H754" i="4"/>
  <c r="J754" i="4" s="1"/>
  <c r="H755" i="4"/>
  <c r="J755" i="4" s="1"/>
  <c r="H756" i="4"/>
  <c r="J756" i="4" s="1"/>
  <c r="H757" i="4"/>
  <c r="J757" i="4" s="1"/>
  <c r="H758" i="4"/>
  <c r="J758" i="4" s="1"/>
  <c r="H759" i="4"/>
  <c r="J759" i="4" s="1"/>
  <c r="H760" i="4"/>
  <c r="J760" i="4" s="1"/>
  <c r="H761" i="4"/>
  <c r="J761" i="4" s="1"/>
  <c r="H762" i="4"/>
  <c r="J762" i="4" s="1"/>
  <c r="H763" i="4"/>
  <c r="J763" i="4" s="1"/>
  <c r="H764" i="4"/>
  <c r="J764" i="4" s="1"/>
  <c r="H765" i="4"/>
  <c r="J765" i="4" s="1"/>
  <c r="H766" i="4"/>
  <c r="J766" i="4" s="1"/>
  <c r="H767" i="4"/>
  <c r="J767" i="4" s="1"/>
  <c r="H768" i="4"/>
  <c r="J768" i="4" s="1"/>
  <c r="H769" i="4"/>
  <c r="J769" i="4" s="1"/>
  <c r="H770" i="4"/>
  <c r="J770" i="4" s="1"/>
  <c r="H771" i="4"/>
  <c r="J771" i="4" s="1"/>
  <c r="H772" i="4"/>
  <c r="J772" i="4" s="1"/>
  <c r="H773" i="4"/>
  <c r="J773" i="4" s="1"/>
  <c r="H774" i="4"/>
  <c r="J774" i="4" s="1"/>
  <c r="H775" i="4"/>
  <c r="J775" i="4" s="1"/>
  <c r="H776" i="4"/>
  <c r="J776" i="4" s="1"/>
  <c r="H777" i="4"/>
  <c r="J777" i="4" s="1"/>
  <c r="H778" i="4"/>
  <c r="J778" i="4" s="1"/>
  <c r="H779" i="4"/>
  <c r="J779" i="4" s="1"/>
  <c r="H780" i="4"/>
  <c r="J780" i="4" s="1"/>
  <c r="H781" i="4"/>
  <c r="J781" i="4" s="1"/>
  <c r="H782" i="4"/>
  <c r="J782" i="4" s="1"/>
  <c r="H783" i="4"/>
  <c r="J783" i="4" s="1"/>
  <c r="H784" i="4"/>
  <c r="J784" i="4" s="1"/>
  <c r="H785" i="4"/>
  <c r="J785" i="4" s="1"/>
  <c r="H786" i="4"/>
  <c r="J786" i="4" s="1"/>
  <c r="H787" i="4"/>
  <c r="J787" i="4" s="1"/>
  <c r="H788" i="4"/>
  <c r="J788" i="4" s="1"/>
  <c r="H789" i="4"/>
  <c r="J789" i="4" s="1"/>
  <c r="H790" i="4"/>
  <c r="J790" i="4" s="1"/>
  <c r="H791" i="4"/>
  <c r="J791" i="4" s="1"/>
  <c r="H792" i="4"/>
  <c r="J792" i="4" s="1"/>
  <c r="H793" i="4"/>
  <c r="J793" i="4" s="1"/>
  <c r="H794" i="4"/>
  <c r="J794" i="4" s="1"/>
  <c r="H795" i="4"/>
  <c r="J795" i="4" s="1"/>
  <c r="H796" i="4"/>
  <c r="J796" i="4" s="1"/>
  <c r="H797" i="4"/>
  <c r="J797" i="4" s="1"/>
  <c r="H798" i="4"/>
  <c r="J798" i="4" s="1"/>
  <c r="H799" i="4"/>
  <c r="J799" i="4" s="1"/>
  <c r="H800" i="4"/>
  <c r="J800" i="4" s="1"/>
  <c r="H801" i="4"/>
  <c r="J801" i="4" s="1"/>
  <c r="H802" i="4"/>
  <c r="J802" i="4" s="1"/>
  <c r="H803" i="4"/>
  <c r="J803" i="4" s="1"/>
  <c r="H804" i="4"/>
  <c r="J804" i="4" s="1"/>
  <c r="H805" i="4"/>
  <c r="J805" i="4" s="1"/>
  <c r="H806" i="4"/>
  <c r="J806" i="4" s="1"/>
  <c r="H807" i="4"/>
  <c r="J807" i="4" s="1"/>
  <c r="H808" i="4"/>
  <c r="J808" i="4" s="1"/>
  <c r="H809" i="4"/>
  <c r="J809" i="4" s="1"/>
  <c r="H810" i="4"/>
  <c r="J810" i="4" s="1"/>
  <c r="H811" i="4"/>
  <c r="J811" i="4" s="1"/>
  <c r="H812" i="4"/>
  <c r="J812" i="4" s="1"/>
  <c r="H813" i="4"/>
  <c r="J813" i="4" s="1"/>
  <c r="H814" i="4"/>
  <c r="J814" i="4" s="1"/>
  <c r="H815" i="4"/>
  <c r="J815" i="4" s="1"/>
  <c r="H816" i="4"/>
  <c r="J816" i="4" s="1"/>
  <c r="H817" i="4"/>
  <c r="J817" i="4" s="1"/>
  <c r="H818" i="4"/>
  <c r="J818" i="4" s="1"/>
  <c r="H819" i="4"/>
  <c r="J819" i="4" s="1"/>
  <c r="H820" i="4"/>
  <c r="J820" i="4" s="1"/>
  <c r="H821" i="4"/>
  <c r="J821" i="4" s="1"/>
  <c r="H822" i="4"/>
  <c r="J822" i="4" s="1"/>
  <c r="H823" i="4"/>
  <c r="J823" i="4" s="1"/>
  <c r="H824" i="4"/>
  <c r="J824" i="4" s="1"/>
  <c r="H825" i="4"/>
  <c r="J825" i="4" s="1"/>
  <c r="H826" i="4"/>
  <c r="J826" i="4" s="1"/>
  <c r="H827" i="4"/>
  <c r="J827" i="4" s="1"/>
  <c r="H828" i="4"/>
  <c r="J828" i="4" s="1"/>
  <c r="H829" i="4"/>
  <c r="J829" i="4" s="1"/>
  <c r="H830" i="4"/>
  <c r="J830" i="4" s="1"/>
  <c r="H831" i="4"/>
  <c r="J831" i="4" s="1"/>
  <c r="H832" i="4"/>
  <c r="J832" i="4" s="1"/>
  <c r="H833" i="4"/>
  <c r="J833" i="4" s="1"/>
  <c r="H834" i="4"/>
  <c r="J834" i="4" s="1"/>
  <c r="H835" i="4"/>
  <c r="J835" i="4" s="1"/>
  <c r="H836" i="4"/>
  <c r="J836" i="4" s="1"/>
  <c r="H837" i="4"/>
  <c r="J837" i="4" s="1"/>
  <c r="H838" i="4"/>
  <c r="J838" i="4" s="1"/>
  <c r="H839" i="4"/>
  <c r="J839" i="4" s="1"/>
  <c r="H840" i="4"/>
  <c r="J840" i="4" s="1"/>
  <c r="H841" i="4"/>
  <c r="J841" i="4" s="1"/>
  <c r="H842" i="4"/>
  <c r="J842" i="4" s="1"/>
  <c r="H843" i="4"/>
  <c r="J843" i="4" s="1"/>
  <c r="H844" i="4"/>
  <c r="J844" i="4" s="1"/>
  <c r="H845" i="4"/>
  <c r="J845" i="4" s="1"/>
  <c r="H846" i="4"/>
  <c r="J846" i="4" s="1"/>
  <c r="H847" i="4"/>
  <c r="J847" i="4" s="1"/>
  <c r="H848" i="4"/>
  <c r="J848" i="4" s="1"/>
  <c r="H849" i="4"/>
  <c r="J849" i="4" s="1"/>
  <c r="H850" i="4"/>
  <c r="J850" i="4" s="1"/>
  <c r="H851" i="4"/>
  <c r="J851" i="4" s="1"/>
  <c r="H852" i="4"/>
  <c r="J852" i="4" s="1"/>
  <c r="H853" i="4"/>
  <c r="J853" i="4" s="1"/>
  <c r="H854" i="4"/>
  <c r="J854" i="4" s="1"/>
  <c r="H855" i="4"/>
  <c r="J855" i="4" s="1"/>
  <c r="H856" i="4"/>
  <c r="J856" i="4" s="1"/>
  <c r="H857" i="4"/>
  <c r="J857" i="4" s="1"/>
  <c r="H858" i="4"/>
  <c r="J858" i="4" s="1"/>
  <c r="H859" i="4"/>
  <c r="J859" i="4" s="1"/>
  <c r="H860" i="4"/>
  <c r="J860" i="4" s="1"/>
  <c r="H861" i="4"/>
  <c r="J861" i="4" s="1"/>
  <c r="H862" i="4"/>
  <c r="J862" i="4" s="1"/>
  <c r="H863" i="4"/>
  <c r="J863" i="4" s="1"/>
  <c r="H864" i="4"/>
  <c r="J864" i="4" s="1"/>
  <c r="H865" i="4"/>
  <c r="J865" i="4" s="1"/>
  <c r="H866" i="4"/>
  <c r="J866" i="4" s="1"/>
  <c r="H867" i="4"/>
  <c r="J867" i="4" s="1"/>
  <c r="H868" i="4"/>
  <c r="J868" i="4" s="1"/>
  <c r="H869" i="4"/>
  <c r="J869" i="4" s="1"/>
  <c r="H870" i="4"/>
  <c r="J870" i="4" s="1"/>
  <c r="H871" i="4"/>
  <c r="J871" i="4" s="1"/>
  <c r="H872" i="4"/>
  <c r="J872" i="4" s="1"/>
  <c r="H873" i="4"/>
  <c r="J873" i="4" s="1"/>
  <c r="H874" i="4"/>
  <c r="J874" i="4" s="1"/>
  <c r="H875" i="4"/>
  <c r="J875" i="4" s="1"/>
  <c r="H876" i="4"/>
  <c r="J876" i="4" s="1"/>
  <c r="H877" i="4"/>
  <c r="J877" i="4" s="1"/>
  <c r="H878" i="4"/>
  <c r="J878" i="4" s="1"/>
  <c r="H879" i="4"/>
  <c r="J879" i="4" s="1"/>
  <c r="H880" i="4"/>
  <c r="J880" i="4" s="1"/>
  <c r="H881" i="4"/>
  <c r="J881" i="4" s="1"/>
  <c r="H882" i="4"/>
  <c r="J882" i="4" s="1"/>
  <c r="H883" i="4"/>
  <c r="J883" i="4" s="1"/>
  <c r="H884" i="4"/>
  <c r="J884" i="4" s="1"/>
  <c r="H885" i="4"/>
  <c r="J885" i="4" s="1"/>
  <c r="H886" i="4"/>
  <c r="J886" i="4" s="1"/>
  <c r="H887" i="4"/>
  <c r="J887" i="4" s="1"/>
  <c r="H888" i="4"/>
  <c r="J888" i="4" s="1"/>
  <c r="H889" i="4"/>
  <c r="J889" i="4" s="1"/>
  <c r="H890" i="4"/>
  <c r="J890" i="4" s="1"/>
  <c r="H891" i="4"/>
  <c r="J891" i="4" s="1"/>
  <c r="H892" i="4"/>
  <c r="J892" i="4" s="1"/>
  <c r="H893" i="4"/>
  <c r="J893" i="4" s="1"/>
  <c r="H894" i="4"/>
  <c r="J894" i="4" s="1"/>
  <c r="H895" i="4"/>
  <c r="J895" i="4" s="1"/>
  <c r="H896" i="4"/>
  <c r="J896" i="4" s="1"/>
  <c r="H897" i="4"/>
  <c r="J897" i="4" s="1"/>
  <c r="H898" i="4"/>
  <c r="J898" i="4" s="1"/>
  <c r="H899" i="4"/>
  <c r="J899" i="4" s="1"/>
  <c r="H900" i="4"/>
  <c r="J900" i="4" s="1"/>
  <c r="H901" i="4"/>
  <c r="J901" i="4" s="1"/>
  <c r="H902" i="4"/>
  <c r="J902" i="4" s="1"/>
  <c r="H903" i="4"/>
  <c r="J903" i="4" s="1"/>
  <c r="H904" i="4"/>
  <c r="J904" i="4" s="1"/>
  <c r="H905" i="4"/>
  <c r="J905" i="4" s="1"/>
  <c r="H906" i="4"/>
  <c r="J906" i="4" s="1"/>
  <c r="H907" i="4"/>
  <c r="J907" i="4" s="1"/>
  <c r="H908" i="4"/>
  <c r="J908" i="4" s="1"/>
  <c r="H909" i="4"/>
  <c r="J909" i="4" s="1"/>
  <c r="H910" i="4"/>
  <c r="J910" i="4" s="1"/>
  <c r="H911" i="4"/>
  <c r="J911" i="4" s="1"/>
  <c r="H912" i="4"/>
  <c r="J912" i="4" s="1"/>
  <c r="H913" i="4"/>
  <c r="J913" i="4" s="1"/>
  <c r="H914" i="4"/>
  <c r="J914" i="4" s="1"/>
  <c r="H915" i="4"/>
  <c r="J915" i="4" s="1"/>
  <c r="H916" i="4"/>
  <c r="J916" i="4" s="1"/>
  <c r="H917" i="4"/>
  <c r="J917" i="4" s="1"/>
  <c r="H918" i="4"/>
  <c r="J918" i="4" s="1"/>
  <c r="H919" i="4"/>
  <c r="J919" i="4" s="1"/>
  <c r="H920" i="4"/>
  <c r="J920" i="4" s="1"/>
  <c r="H921" i="4"/>
  <c r="J921" i="4" s="1"/>
  <c r="H922" i="4"/>
  <c r="J922" i="4" s="1"/>
  <c r="H923" i="4"/>
  <c r="J923" i="4" s="1"/>
  <c r="H924" i="4"/>
  <c r="J924" i="4" s="1"/>
  <c r="H925" i="4"/>
  <c r="J925" i="4" s="1"/>
  <c r="H926" i="4"/>
  <c r="J926" i="4" s="1"/>
  <c r="H927" i="4"/>
  <c r="J927" i="4" s="1"/>
  <c r="H928" i="4"/>
  <c r="J928" i="4" s="1"/>
  <c r="H929" i="4"/>
  <c r="J929" i="4" s="1"/>
  <c r="H930" i="4"/>
  <c r="J930" i="4" s="1"/>
  <c r="H931" i="4"/>
  <c r="J931" i="4" s="1"/>
  <c r="H932" i="4"/>
  <c r="J932" i="4" s="1"/>
  <c r="H933" i="4"/>
  <c r="J933" i="4" s="1"/>
  <c r="H934" i="4"/>
  <c r="J934" i="4" s="1"/>
  <c r="H935" i="4"/>
  <c r="J935" i="4" s="1"/>
  <c r="H936" i="4"/>
  <c r="J936" i="4" s="1"/>
  <c r="H937" i="4"/>
  <c r="J937" i="4" s="1"/>
  <c r="H938" i="4"/>
  <c r="J938" i="4" s="1"/>
  <c r="H939" i="4"/>
  <c r="J939" i="4" s="1"/>
  <c r="H940" i="4"/>
  <c r="J940" i="4" s="1"/>
  <c r="H941" i="4"/>
  <c r="J941" i="4" s="1"/>
  <c r="H942" i="4"/>
  <c r="J942" i="4" s="1"/>
  <c r="H943" i="4"/>
  <c r="J943" i="4" s="1"/>
  <c r="H944" i="4"/>
  <c r="J944" i="4" s="1"/>
  <c r="H945" i="4"/>
  <c r="J945" i="4" s="1"/>
  <c r="H946" i="4"/>
  <c r="J946" i="4" s="1"/>
  <c r="H947" i="4"/>
  <c r="J947" i="4" s="1"/>
  <c r="H948" i="4"/>
  <c r="J948" i="4" s="1"/>
  <c r="H949" i="4"/>
  <c r="J949" i="4" s="1"/>
  <c r="H950" i="4"/>
  <c r="J950" i="4" s="1"/>
  <c r="H951" i="4"/>
  <c r="J951" i="4" s="1"/>
  <c r="H952" i="4"/>
  <c r="J952" i="4" s="1"/>
  <c r="H953" i="4"/>
  <c r="J953" i="4" s="1"/>
  <c r="H954" i="4"/>
  <c r="J954" i="4" s="1"/>
  <c r="H955" i="4"/>
  <c r="J955" i="4" s="1"/>
  <c r="H956" i="4"/>
  <c r="J956" i="4" s="1"/>
  <c r="H957" i="4"/>
  <c r="J957" i="4" s="1"/>
  <c r="H958" i="4"/>
  <c r="J958" i="4" s="1"/>
  <c r="H959" i="4"/>
  <c r="J959" i="4" s="1"/>
  <c r="H960" i="4"/>
  <c r="J960" i="4" s="1"/>
  <c r="H961" i="4"/>
  <c r="J961" i="4" s="1"/>
  <c r="H962" i="4"/>
  <c r="J962" i="4" s="1"/>
  <c r="H963" i="4"/>
  <c r="J963" i="4" s="1"/>
  <c r="H964" i="4"/>
  <c r="J964" i="4" s="1"/>
  <c r="H965" i="4"/>
  <c r="J965" i="4" s="1"/>
  <c r="H966" i="4"/>
  <c r="J966" i="4" s="1"/>
  <c r="H967" i="4"/>
  <c r="J967" i="4" s="1"/>
  <c r="H968" i="4"/>
  <c r="J968" i="4" s="1"/>
  <c r="H969" i="4"/>
  <c r="J969" i="4" s="1"/>
  <c r="H970" i="4"/>
  <c r="J970" i="4" s="1"/>
  <c r="H971" i="4"/>
  <c r="J971" i="4" s="1"/>
  <c r="H972" i="4"/>
  <c r="J972" i="4" s="1"/>
  <c r="H973" i="4"/>
  <c r="J973" i="4" s="1"/>
  <c r="H974" i="4"/>
  <c r="J974" i="4" s="1"/>
  <c r="H975" i="4"/>
  <c r="J975" i="4" s="1"/>
  <c r="H976" i="4"/>
  <c r="J976" i="4" s="1"/>
  <c r="H977" i="4"/>
  <c r="J977" i="4" s="1"/>
  <c r="H978" i="4"/>
  <c r="J978" i="4" s="1"/>
  <c r="H979" i="4"/>
  <c r="J979" i="4" s="1"/>
  <c r="H980" i="4"/>
  <c r="J980" i="4" s="1"/>
  <c r="H981" i="4"/>
  <c r="J981" i="4" s="1"/>
  <c r="H982" i="4"/>
  <c r="J982" i="4" s="1"/>
  <c r="H983" i="4"/>
  <c r="J983" i="4" s="1"/>
  <c r="H984" i="4"/>
  <c r="J984" i="4" s="1"/>
  <c r="H985" i="4"/>
  <c r="J985" i="4" s="1"/>
  <c r="H986" i="4"/>
  <c r="J986" i="4" s="1"/>
  <c r="H987" i="4"/>
  <c r="J987" i="4" s="1"/>
  <c r="H988" i="4"/>
  <c r="J988" i="4" s="1"/>
  <c r="H989" i="4"/>
  <c r="J989" i="4" s="1"/>
  <c r="H990" i="4"/>
  <c r="J990" i="4" s="1"/>
  <c r="H991" i="4"/>
  <c r="J991" i="4" s="1"/>
  <c r="H992" i="4"/>
  <c r="J992" i="4" s="1"/>
  <c r="H993" i="4"/>
  <c r="J993" i="4" s="1"/>
  <c r="H994" i="4"/>
  <c r="J994" i="4" s="1"/>
  <c r="H995" i="4"/>
  <c r="J995" i="4" s="1"/>
  <c r="H996" i="4"/>
  <c r="J996" i="4" s="1"/>
  <c r="H997" i="4"/>
  <c r="J997" i="4" s="1"/>
  <c r="H998" i="4"/>
  <c r="J998" i="4" s="1"/>
  <c r="H999" i="4"/>
  <c r="J999" i="4" s="1"/>
  <c r="H1000" i="4"/>
  <c r="J1000" i="4" s="1"/>
  <c r="H1001" i="4"/>
  <c r="J1001" i="4" s="1"/>
  <c r="H1002" i="4"/>
  <c r="J1002" i="4" s="1"/>
  <c r="H1003" i="4"/>
  <c r="J1003" i="4" s="1"/>
  <c r="H1004" i="4"/>
  <c r="J1004" i="4" s="1"/>
  <c r="H1005" i="4"/>
  <c r="J1005" i="4" s="1"/>
  <c r="H1006" i="4"/>
  <c r="J1006" i="4" s="1"/>
  <c r="H1007" i="4"/>
  <c r="J1007" i="4" s="1"/>
  <c r="H1008" i="4"/>
  <c r="J1008" i="4" s="1"/>
  <c r="H1009" i="4"/>
  <c r="J1009" i="4" s="1"/>
  <c r="H1010" i="4"/>
  <c r="J1010" i="4" s="1"/>
  <c r="H1011" i="4"/>
  <c r="J1011" i="4" s="1"/>
  <c r="H1012" i="4"/>
  <c r="J1012" i="4" s="1"/>
  <c r="H1013" i="4"/>
  <c r="J1013" i="4" s="1"/>
  <c r="H1014" i="4"/>
  <c r="J1014" i="4" s="1"/>
  <c r="H1015" i="4"/>
  <c r="J1015" i="4" s="1"/>
  <c r="H1016" i="4"/>
  <c r="J1016" i="4" s="1"/>
  <c r="H1017" i="4"/>
  <c r="J1017" i="4" s="1"/>
  <c r="H1018" i="4"/>
  <c r="J1018" i="4" s="1"/>
  <c r="H1019" i="4"/>
  <c r="J1019" i="4" s="1"/>
  <c r="H1020" i="4"/>
  <c r="J1020" i="4" s="1"/>
  <c r="H1021" i="4"/>
  <c r="J1021" i="4" s="1"/>
  <c r="H1022" i="4"/>
  <c r="J1022" i="4" s="1"/>
  <c r="H1023" i="4"/>
  <c r="J1023" i="4" s="1"/>
  <c r="H1024" i="4"/>
  <c r="J1024" i="4" s="1"/>
  <c r="H1025" i="4"/>
  <c r="J1025" i="4" s="1"/>
  <c r="H1026" i="4"/>
  <c r="J1026" i="4" s="1"/>
  <c r="H1027" i="4"/>
  <c r="J1027" i="4" s="1"/>
  <c r="H1028" i="4"/>
  <c r="J1028" i="4" s="1"/>
  <c r="H1029" i="4"/>
  <c r="J1029" i="4" s="1"/>
  <c r="H1030" i="4"/>
  <c r="J1030" i="4" s="1"/>
  <c r="H1031" i="4"/>
  <c r="J1031" i="4" s="1"/>
  <c r="H1032" i="4"/>
  <c r="J1032" i="4" s="1"/>
  <c r="H1033" i="4"/>
  <c r="J1033" i="4" s="1"/>
  <c r="H1034" i="4"/>
  <c r="J1034" i="4" s="1"/>
  <c r="H1035" i="4"/>
  <c r="J1035" i="4" s="1"/>
  <c r="H1036" i="4"/>
  <c r="J1036" i="4" s="1"/>
  <c r="H1037" i="4"/>
  <c r="J1037" i="4" s="1"/>
  <c r="H1038" i="4"/>
  <c r="J1038" i="4" s="1"/>
  <c r="H1039" i="4"/>
  <c r="J1039" i="4" s="1"/>
  <c r="H1040" i="4"/>
  <c r="J1040" i="4" s="1"/>
  <c r="H1041" i="4"/>
  <c r="J1041" i="4" s="1"/>
  <c r="H1042" i="4"/>
  <c r="J1042" i="4" s="1"/>
  <c r="H1043" i="4"/>
  <c r="J1043" i="4" s="1"/>
  <c r="H1044" i="4"/>
  <c r="J1044" i="4" s="1"/>
  <c r="H1045" i="4"/>
  <c r="J1045" i="4" s="1"/>
  <c r="H1046" i="4"/>
  <c r="J1046" i="4" s="1"/>
  <c r="H1047" i="4"/>
  <c r="J1047" i="4" s="1"/>
  <c r="H1048" i="4"/>
  <c r="J1048" i="4" s="1"/>
  <c r="H1049" i="4"/>
  <c r="J1049" i="4" s="1"/>
  <c r="H1050" i="4"/>
  <c r="J1050" i="4" s="1"/>
  <c r="H1051" i="4"/>
  <c r="J1051" i="4" s="1"/>
  <c r="H1052" i="4"/>
  <c r="J1052" i="4" s="1"/>
  <c r="H1053" i="4"/>
  <c r="J1053" i="4" s="1"/>
  <c r="H1054" i="4"/>
  <c r="J1054" i="4" s="1"/>
  <c r="H1055" i="4"/>
  <c r="J1055" i="4" s="1"/>
  <c r="H1056" i="4"/>
  <c r="J1056" i="4" s="1"/>
  <c r="H1057" i="4"/>
  <c r="J1057" i="4" s="1"/>
  <c r="H1058" i="4"/>
  <c r="J1058" i="4" s="1"/>
  <c r="H1059" i="4"/>
  <c r="J1059" i="4" s="1"/>
  <c r="H1060" i="4"/>
  <c r="J1060" i="4" s="1"/>
  <c r="H1061" i="4"/>
  <c r="J1061" i="4" s="1"/>
  <c r="H1062" i="4"/>
  <c r="J1062" i="4" s="1"/>
  <c r="H1063" i="4"/>
  <c r="J1063" i="4" s="1"/>
  <c r="H1064" i="4"/>
  <c r="J1064" i="4" s="1"/>
  <c r="H1065" i="4"/>
  <c r="J1065" i="4" s="1"/>
  <c r="H1066" i="4"/>
  <c r="J1066" i="4" s="1"/>
  <c r="H1067" i="4"/>
  <c r="J1067" i="4" s="1"/>
  <c r="H1068" i="4"/>
  <c r="J1068" i="4" s="1"/>
  <c r="H1069" i="4"/>
  <c r="J1069" i="4" s="1"/>
  <c r="H1070" i="4"/>
  <c r="J1070" i="4" s="1"/>
  <c r="H1071" i="4"/>
  <c r="J1071" i="4" s="1"/>
  <c r="H1072" i="4"/>
  <c r="J1072" i="4" s="1"/>
  <c r="H1073" i="4"/>
  <c r="J1073" i="4" s="1"/>
  <c r="H1074" i="4"/>
  <c r="J1074" i="4" s="1"/>
  <c r="H1075" i="4"/>
  <c r="J1075" i="4" s="1"/>
  <c r="H1076" i="4"/>
  <c r="J1076" i="4" s="1"/>
  <c r="H1077" i="4"/>
  <c r="J1077" i="4" s="1"/>
  <c r="H1078" i="4"/>
  <c r="J1078" i="4" s="1"/>
  <c r="H1079" i="4"/>
  <c r="J1079" i="4" s="1"/>
  <c r="H1080" i="4"/>
  <c r="J1080" i="4" s="1"/>
  <c r="H1081" i="4"/>
  <c r="J1081" i="4" s="1"/>
  <c r="H1082" i="4"/>
  <c r="J1082" i="4" s="1"/>
  <c r="H1083" i="4"/>
  <c r="J1083" i="4" s="1"/>
  <c r="H1084" i="4"/>
  <c r="J1084" i="4" s="1"/>
  <c r="H1085" i="4"/>
  <c r="J1085" i="4" s="1"/>
  <c r="H1086" i="4"/>
  <c r="J1086" i="4" s="1"/>
  <c r="H1087" i="4"/>
  <c r="J1087" i="4" s="1"/>
  <c r="H1088" i="4"/>
  <c r="J1088" i="4" s="1"/>
  <c r="H1089" i="4"/>
  <c r="J1089" i="4" s="1"/>
  <c r="H1090" i="4"/>
  <c r="J1090" i="4" s="1"/>
  <c r="H1091" i="4"/>
  <c r="J1091" i="4" s="1"/>
  <c r="H1092" i="4"/>
  <c r="J1092" i="4" s="1"/>
  <c r="H1093" i="4"/>
  <c r="J1093" i="4" s="1"/>
  <c r="H1094" i="4"/>
  <c r="J1094" i="4" s="1"/>
  <c r="H1095" i="4"/>
  <c r="J1095" i="4" s="1"/>
  <c r="H1096" i="4"/>
  <c r="J1096" i="4" s="1"/>
  <c r="H1097" i="4"/>
  <c r="J1097" i="4" s="1"/>
  <c r="H1098" i="4"/>
  <c r="J1098" i="4" s="1"/>
  <c r="H1099" i="4"/>
  <c r="J1099" i="4" s="1"/>
  <c r="H1100" i="4"/>
  <c r="J1100" i="4" s="1"/>
  <c r="H1101" i="4"/>
  <c r="J1101" i="4" s="1"/>
  <c r="H1102" i="4"/>
  <c r="J1102" i="4" s="1"/>
  <c r="H1103" i="4"/>
  <c r="J1103" i="4" s="1"/>
  <c r="H1104" i="4"/>
  <c r="J1104" i="4" s="1"/>
  <c r="H1105" i="4"/>
  <c r="J1105" i="4" s="1"/>
  <c r="H1106" i="4"/>
  <c r="J1106" i="4" s="1"/>
  <c r="H1107" i="4"/>
  <c r="J1107" i="4" s="1"/>
  <c r="H1108" i="4"/>
  <c r="J1108" i="4" s="1"/>
  <c r="H1109" i="4"/>
  <c r="J1109" i="4" s="1"/>
  <c r="H1110" i="4"/>
  <c r="J1110" i="4" s="1"/>
  <c r="H1111" i="4"/>
  <c r="J1111" i="4" s="1"/>
  <c r="H1112" i="4"/>
  <c r="J1112" i="4" s="1"/>
  <c r="H1113" i="4"/>
  <c r="J1113" i="4" s="1"/>
  <c r="H1114" i="4"/>
  <c r="J1114" i="4" s="1"/>
  <c r="H1115" i="4"/>
  <c r="J1115" i="4" s="1"/>
  <c r="H1116" i="4"/>
  <c r="J1116" i="4" s="1"/>
  <c r="H1117" i="4"/>
  <c r="J1117" i="4" s="1"/>
  <c r="H1118" i="4"/>
  <c r="J1118" i="4" s="1"/>
  <c r="H1119" i="4"/>
  <c r="J1119" i="4" s="1"/>
  <c r="H1120" i="4"/>
  <c r="J1120" i="4" s="1"/>
  <c r="H1121" i="4"/>
  <c r="J1121" i="4" s="1"/>
  <c r="H1122" i="4"/>
  <c r="J1122" i="4" s="1"/>
  <c r="H1123" i="4"/>
  <c r="J1123" i="4" s="1"/>
  <c r="H1124" i="4"/>
  <c r="J1124" i="4" s="1"/>
  <c r="H1125" i="4"/>
  <c r="J1125" i="4" s="1"/>
  <c r="H1126" i="4"/>
  <c r="J1126" i="4" s="1"/>
  <c r="H1127" i="4"/>
  <c r="J1127" i="4" s="1"/>
  <c r="H1128" i="4"/>
  <c r="J1128" i="4" s="1"/>
  <c r="H1129" i="4"/>
  <c r="J1129" i="4" s="1"/>
  <c r="H1130" i="4"/>
  <c r="J1130" i="4" s="1"/>
  <c r="H1131" i="4"/>
  <c r="J1131" i="4" s="1"/>
  <c r="H1132" i="4"/>
  <c r="J1132" i="4" s="1"/>
  <c r="H1133" i="4"/>
  <c r="J1133" i="4" s="1"/>
  <c r="H1134" i="4"/>
  <c r="J1134" i="4" s="1"/>
  <c r="H1135" i="4"/>
  <c r="J1135" i="4" s="1"/>
  <c r="H1136" i="4"/>
  <c r="J1136" i="4" s="1"/>
  <c r="H1137" i="4"/>
  <c r="J1137" i="4" s="1"/>
  <c r="H1138" i="4"/>
  <c r="J1138" i="4" s="1"/>
  <c r="H1139" i="4"/>
  <c r="J1139" i="4" s="1"/>
  <c r="H1140" i="4"/>
  <c r="J1140" i="4" s="1"/>
  <c r="H1141" i="4"/>
  <c r="J1141" i="4" s="1"/>
  <c r="H1142" i="4"/>
  <c r="J1142" i="4" s="1"/>
  <c r="H1143" i="4"/>
  <c r="J1143" i="4" s="1"/>
  <c r="H1144" i="4"/>
  <c r="J1144" i="4" s="1"/>
  <c r="H1145" i="4"/>
  <c r="J1145" i="4" s="1"/>
  <c r="H1146" i="4"/>
  <c r="J1146" i="4" s="1"/>
  <c r="H1147" i="4"/>
  <c r="J1147" i="4" s="1"/>
  <c r="H1148" i="4"/>
  <c r="J1148" i="4" s="1"/>
  <c r="H1149" i="4"/>
  <c r="J1149" i="4" s="1"/>
  <c r="H1150" i="4"/>
  <c r="J1150" i="4" s="1"/>
  <c r="H1151" i="4"/>
  <c r="J1151" i="4" s="1"/>
  <c r="H1152" i="4"/>
  <c r="J1152" i="4" s="1"/>
  <c r="H1153" i="4"/>
  <c r="J1153" i="4" s="1"/>
  <c r="H1154" i="4"/>
  <c r="J1154" i="4" s="1"/>
  <c r="H1155" i="4"/>
  <c r="J1155" i="4" s="1"/>
  <c r="H1156" i="4"/>
  <c r="J1156" i="4" s="1"/>
  <c r="H1157" i="4"/>
  <c r="J1157" i="4" s="1"/>
  <c r="H1158" i="4"/>
  <c r="J1158" i="4" s="1"/>
  <c r="H1159" i="4"/>
  <c r="J1159" i="4" s="1"/>
  <c r="H1160" i="4"/>
  <c r="J1160" i="4" s="1"/>
  <c r="H1161" i="4"/>
  <c r="J1161" i="4" s="1"/>
  <c r="H1162" i="4"/>
  <c r="J1162" i="4" s="1"/>
  <c r="H1163" i="4"/>
  <c r="J1163" i="4" s="1"/>
  <c r="H1164" i="4"/>
  <c r="J1164" i="4" s="1"/>
  <c r="H1165" i="4"/>
  <c r="J1165" i="4" s="1"/>
  <c r="H1166" i="4"/>
  <c r="J1166" i="4" s="1"/>
  <c r="H1167" i="4"/>
  <c r="J1167" i="4" s="1"/>
  <c r="H1168" i="4"/>
  <c r="J1168" i="4" s="1"/>
  <c r="H1169" i="4"/>
  <c r="J1169" i="4" s="1"/>
  <c r="H1170" i="4"/>
  <c r="J1170" i="4" s="1"/>
  <c r="H1171" i="4"/>
  <c r="J1171" i="4" s="1"/>
  <c r="H1172" i="4"/>
  <c r="J1172" i="4" s="1"/>
  <c r="H1173" i="4"/>
  <c r="J1173" i="4" s="1"/>
  <c r="H1174" i="4"/>
  <c r="J1174" i="4" s="1"/>
  <c r="H1175" i="4"/>
  <c r="J1175" i="4" s="1"/>
  <c r="H1176" i="4"/>
  <c r="J1176" i="4" s="1"/>
  <c r="H1177" i="4"/>
  <c r="J1177" i="4" s="1"/>
  <c r="H1178" i="4"/>
  <c r="J1178" i="4" s="1"/>
  <c r="H1179" i="4"/>
  <c r="J1179" i="4" s="1"/>
  <c r="H1180" i="4"/>
  <c r="J1180" i="4" s="1"/>
  <c r="H1181" i="4"/>
  <c r="J1181" i="4" s="1"/>
  <c r="H1182" i="4"/>
  <c r="J1182" i="4" s="1"/>
  <c r="H1183" i="4"/>
  <c r="J1183" i="4" s="1"/>
  <c r="H1184" i="4"/>
  <c r="J1184" i="4" s="1"/>
  <c r="H1185" i="4"/>
  <c r="J1185" i="4" s="1"/>
  <c r="H1186" i="4"/>
  <c r="J1186" i="4" s="1"/>
  <c r="H1187" i="4"/>
  <c r="J1187" i="4" s="1"/>
  <c r="H1188" i="4"/>
  <c r="J1188" i="4" s="1"/>
  <c r="H1189" i="4"/>
  <c r="J1189" i="4" s="1"/>
  <c r="H1190" i="4"/>
  <c r="J1190" i="4" s="1"/>
  <c r="H1191" i="4"/>
  <c r="J1191" i="4" s="1"/>
  <c r="H1192" i="4"/>
  <c r="J1192" i="4" s="1"/>
  <c r="H1193" i="4"/>
  <c r="J1193" i="4" s="1"/>
  <c r="H1194" i="4"/>
  <c r="J1194" i="4" s="1"/>
  <c r="H1195" i="4"/>
  <c r="J1195" i="4" s="1"/>
  <c r="H1196" i="4"/>
  <c r="J1196" i="4" s="1"/>
  <c r="H1197" i="4"/>
  <c r="J1197" i="4" s="1"/>
  <c r="H1198" i="4"/>
  <c r="J1198" i="4" s="1"/>
  <c r="H1199" i="4"/>
  <c r="J1199" i="4" s="1"/>
  <c r="H1200" i="4"/>
  <c r="J1200" i="4" s="1"/>
  <c r="H1201" i="4"/>
  <c r="J1201" i="4" s="1"/>
  <c r="H1202" i="4"/>
  <c r="J1202" i="4" s="1"/>
  <c r="H1203" i="4"/>
  <c r="J1203" i="4" s="1"/>
  <c r="H1204" i="4"/>
  <c r="J1204" i="4" s="1"/>
  <c r="H1205" i="4"/>
  <c r="J1205" i="4" s="1"/>
  <c r="H1206" i="4"/>
  <c r="J1206" i="4" s="1"/>
  <c r="H1207" i="4"/>
  <c r="J1207" i="4" s="1"/>
  <c r="H1208" i="4"/>
  <c r="J1208" i="4" s="1"/>
  <c r="H1209" i="4"/>
  <c r="J1209" i="4" s="1"/>
  <c r="H1210" i="4"/>
  <c r="J1210" i="4" s="1"/>
  <c r="H1211" i="4"/>
  <c r="J1211" i="4" s="1"/>
  <c r="H1212" i="4"/>
  <c r="J1212" i="4" s="1"/>
  <c r="H1213" i="4"/>
  <c r="J1213" i="4" s="1"/>
  <c r="H1214" i="4"/>
  <c r="J1214" i="4" s="1"/>
  <c r="H1215" i="4"/>
  <c r="J1215" i="4" s="1"/>
  <c r="H1216" i="4"/>
  <c r="J1216" i="4" s="1"/>
  <c r="H1217" i="4"/>
  <c r="J1217" i="4" s="1"/>
  <c r="H1218" i="4"/>
  <c r="J1218" i="4" s="1"/>
  <c r="H1219" i="4"/>
  <c r="J1219" i="4" s="1"/>
  <c r="H1220" i="4"/>
  <c r="J1220" i="4" s="1"/>
  <c r="H1221" i="4"/>
  <c r="J1221" i="4" s="1"/>
  <c r="H1222" i="4"/>
  <c r="J1222" i="4" s="1"/>
  <c r="H1223" i="4"/>
  <c r="J1223" i="4" s="1"/>
  <c r="H1224" i="4"/>
  <c r="J1224" i="4" s="1"/>
  <c r="H1225" i="4"/>
  <c r="J1225" i="4" s="1"/>
  <c r="H1226" i="4"/>
  <c r="J1226" i="4" s="1"/>
  <c r="H1227" i="4"/>
  <c r="J1227" i="4" s="1"/>
  <c r="H1228" i="4"/>
  <c r="J1228" i="4" s="1"/>
  <c r="H1229" i="4"/>
  <c r="J1229" i="4" s="1"/>
  <c r="H1230" i="4"/>
  <c r="J1230" i="4" s="1"/>
  <c r="H1231" i="4"/>
  <c r="J1231" i="4" s="1"/>
  <c r="H1232" i="4"/>
  <c r="J1232" i="4" s="1"/>
  <c r="H1233" i="4"/>
  <c r="J1233" i="4" s="1"/>
  <c r="H1234" i="4"/>
  <c r="J1234" i="4" s="1"/>
  <c r="H1235" i="4"/>
  <c r="J1235" i="4" s="1"/>
  <c r="H1236" i="4"/>
  <c r="J1236" i="4" s="1"/>
  <c r="H1237" i="4"/>
  <c r="J1237" i="4" s="1"/>
  <c r="H1238" i="4"/>
  <c r="J1238" i="4" s="1"/>
  <c r="H1239" i="4"/>
  <c r="J1239" i="4" s="1"/>
  <c r="H1240" i="4"/>
  <c r="J1240" i="4" s="1"/>
  <c r="H1241" i="4"/>
  <c r="J1241" i="4" s="1"/>
  <c r="H1242" i="4"/>
  <c r="J1242" i="4" s="1"/>
  <c r="H1243" i="4"/>
  <c r="J1243" i="4" s="1"/>
  <c r="H1244" i="4"/>
  <c r="J1244" i="4" s="1"/>
  <c r="H1245" i="4"/>
  <c r="J1245" i="4" s="1"/>
  <c r="H1246" i="4"/>
  <c r="J1246" i="4" s="1"/>
  <c r="H1247" i="4"/>
  <c r="J1247" i="4" s="1"/>
  <c r="H1248" i="4"/>
  <c r="J1248" i="4" s="1"/>
  <c r="H1249" i="4"/>
  <c r="J1249" i="4" s="1"/>
  <c r="H1250" i="4"/>
  <c r="J1250" i="4" s="1"/>
  <c r="H1251" i="4"/>
  <c r="J1251" i="4" s="1"/>
  <c r="H1252" i="4"/>
  <c r="J1252" i="4" s="1"/>
  <c r="H1253" i="4"/>
  <c r="J1253" i="4" s="1"/>
  <c r="H1254" i="4"/>
  <c r="J1254" i="4" s="1"/>
  <c r="H1255" i="4"/>
  <c r="J1255" i="4" s="1"/>
  <c r="H1256" i="4"/>
  <c r="J1256" i="4" s="1"/>
  <c r="H1257" i="4"/>
  <c r="J1257" i="4" s="1"/>
  <c r="H1258" i="4"/>
  <c r="J1258" i="4" s="1"/>
  <c r="H1259" i="4"/>
  <c r="J1259" i="4" s="1"/>
  <c r="H1260" i="4"/>
  <c r="J1260" i="4" s="1"/>
  <c r="H1261" i="4"/>
  <c r="J1261" i="4" s="1"/>
  <c r="H1262" i="4"/>
  <c r="J1262" i="4" s="1"/>
  <c r="H1263" i="4"/>
  <c r="J1263" i="4" s="1"/>
  <c r="H1264" i="4"/>
  <c r="J1264" i="4" s="1"/>
  <c r="H1265" i="4"/>
  <c r="J1265" i="4" s="1"/>
  <c r="H1266" i="4"/>
  <c r="J1266" i="4" s="1"/>
  <c r="H1267" i="4"/>
  <c r="J1267" i="4" s="1"/>
  <c r="H1268" i="4"/>
  <c r="J1268" i="4" s="1"/>
  <c r="H1269" i="4"/>
  <c r="J1269" i="4" s="1"/>
  <c r="H1270" i="4"/>
  <c r="J1270" i="4" s="1"/>
  <c r="H1271" i="4"/>
  <c r="J1271" i="4" s="1"/>
  <c r="H1272" i="4"/>
  <c r="J1272" i="4" s="1"/>
  <c r="H1273" i="4"/>
  <c r="J1273" i="4" s="1"/>
  <c r="H1274" i="4"/>
  <c r="J1274" i="4" s="1"/>
  <c r="H1275" i="4"/>
  <c r="J1275" i="4" s="1"/>
  <c r="H1276" i="4"/>
  <c r="J1276" i="4" s="1"/>
  <c r="H1277" i="4"/>
  <c r="J1277" i="4" s="1"/>
  <c r="H1278" i="4"/>
  <c r="J1278" i="4" s="1"/>
  <c r="H1279" i="4"/>
  <c r="J1279" i="4" s="1"/>
  <c r="H1280" i="4"/>
  <c r="J1280" i="4" s="1"/>
  <c r="H1281" i="4"/>
  <c r="J1281" i="4" s="1"/>
  <c r="H1282" i="4"/>
  <c r="J1282" i="4" s="1"/>
  <c r="H1283" i="4"/>
  <c r="J1283" i="4" s="1"/>
  <c r="H1284" i="4"/>
  <c r="J1284" i="4" s="1"/>
  <c r="H1285" i="4"/>
  <c r="J1285" i="4" s="1"/>
  <c r="H1286" i="4"/>
  <c r="J1286" i="4" s="1"/>
  <c r="H1287" i="4"/>
  <c r="J1287" i="4" s="1"/>
  <c r="H1288" i="4"/>
  <c r="J1288" i="4" s="1"/>
  <c r="H1289" i="4"/>
  <c r="J1289" i="4" s="1"/>
  <c r="H1290" i="4"/>
  <c r="J1290" i="4" s="1"/>
  <c r="H1291" i="4"/>
  <c r="J1291" i="4" s="1"/>
  <c r="H1292" i="4"/>
  <c r="J1292" i="4" s="1"/>
  <c r="H1293" i="4"/>
  <c r="J1293" i="4" s="1"/>
  <c r="H1294" i="4"/>
  <c r="J1294" i="4" s="1"/>
  <c r="H1295" i="4"/>
  <c r="J1295" i="4" s="1"/>
  <c r="H1296" i="4"/>
  <c r="J1296" i="4" s="1"/>
  <c r="H1297" i="4"/>
  <c r="J1297" i="4" s="1"/>
  <c r="H1298" i="4"/>
  <c r="J1298" i="4" s="1"/>
  <c r="H1299" i="4"/>
  <c r="J1299" i="4" s="1"/>
  <c r="H1300" i="4"/>
  <c r="J1300" i="4" s="1"/>
  <c r="H1301" i="4"/>
  <c r="J1301" i="4" s="1"/>
  <c r="H1302" i="4"/>
  <c r="J1302" i="4" s="1"/>
  <c r="H1303" i="4"/>
  <c r="J1303" i="4" s="1"/>
  <c r="H1304" i="4"/>
  <c r="J1304" i="4" s="1"/>
  <c r="H1305" i="4"/>
  <c r="J1305" i="4" s="1"/>
  <c r="H1306" i="4"/>
  <c r="J1306" i="4" s="1"/>
  <c r="H1307" i="4"/>
  <c r="J1307" i="4" s="1"/>
  <c r="H1308" i="4"/>
  <c r="J1308" i="4" s="1"/>
  <c r="H1309" i="4"/>
  <c r="J1309" i="4" s="1"/>
  <c r="H1310" i="4"/>
  <c r="J1310" i="4" s="1"/>
  <c r="H1311" i="4"/>
  <c r="J1311" i="4" s="1"/>
  <c r="H1312" i="4"/>
  <c r="J1312" i="4" s="1"/>
  <c r="H1313" i="4"/>
  <c r="J1313" i="4" s="1"/>
  <c r="H1314" i="4"/>
  <c r="J1314" i="4" s="1"/>
  <c r="H1315" i="4"/>
  <c r="J1315" i="4" s="1"/>
  <c r="H1316" i="4"/>
  <c r="J1316" i="4" s="1"/>
  <c r="H1317" i="4"/>
  <c r="J1317" i="4" s="1"/>
  <c r="H1318" i="4"/>
  <c r="J1318" i="4" s="1"/>
  <c r="H1319" i="4"/>
  <c r="J1319" i="4" s="1"/>
  <c r="H1320" i="4"/>
  <c r="J1320" i="4" s="1"/>
  <c r="H1321" i="4"/>
  <c r="J1321" i="4" s="1"/>
  <c r="H1322" i="4"/>
  <c r="J1322" i="4" s="1"/>
  <c r="H1323" i="4"/>
  <c r="J1323" i="4" s="1"/>
  <c r="H1324" i="4"/>
  <c r="J1324" i="4" s="1"/>
  <c r="H1325" i="4"/>
  <c r="J1325" i="4" s="1"/>
  <c r="H1326" i="4"/>
  <c r="J1326" i="4" s="1"/>
  <c r="H1327" i="4"/>
  <c r="J1327" i="4" s="1"/>
  <c r="H1328" i="4"/>
  <c r="J1328" i="4" s="1"/>
  <c r="H1329" i="4"/>
  <c r="J1329" i="4" s="1"/>
  <c r="H1330" i="4"/>
  <c r="J1330" i="4" s="1"/>
  <c r="H1331" i="4"/>
  <c r="J1331" i="4" s="1"/>
  <c r="H1332" i="4"/>
  <c r="J1332" i="4" s="1"/>
  <c r="H1333" i="4"/>
  <c r="J1333" i="4" s="1"/>
  <c r="H1334" i="4"/>
  <c r="J1334" i="4" s="1"/>
  <c r="H1335" i="4"/>
  <c r="J1335" i="4" s="1"/>
  <c r="H1336" i="4"/>
  <c r="J1336" i="4" s="1"/>
  <c r="H1337" i="4"/>
  <c r="J1337" i="4" s="1"/>
  <c r="H1338" i="4"/>
  <c r="J1338" i="4" s="1"/>
  <c r="H1339" i="4"/>
  <c r="J1339" i="4" s="1"/>
  <c r="H1340" i="4"/>
  <c r="J1340" i="4" s="1"/>
  <c r="H1341" i="4"/>
  <c r="J1341" i="4" s="1"/>
  <c r="H1342" i="4"/>
  <c r="J1342" i="4" s="1"/>
  <c r="H1343" i="4"/>
  <c r="J1343" i="4" s="1"/>
  <c r="H1344" i="4"/>
  <c r="J1344" i="4" s="1"/>
  <c r="H1345" i="4"/>
  <c r="J1345" i="4" s="1"/>
  <c r="H1346" i="4"/>
  <c r="J1346" i="4" s="1"/>
  <c r="H1347" i="4"/>
  <c r="J1347" i="4" s="1"/>
  <c r="H1348" i="4"/>
  <c r="J1348" i="4" s="1"/>
  <c r="H1349" i="4"/>
  <c r="J1349" i="4" s="1"/>
  <c r="H1350" i="4"/>
  <c r="J1350" i="4" s="1"/>
  <c r="H1351" i="4"/>
  <c r="J1351" i="4" s="1"/>
  <c r="H1352" i="4"/>
  <c r="J1352" i="4" s="1"/>
  <c r="H1353" i="4"/>
  <c r="J1353" i="4" s="1"/>
  <c r="H1354" i="4"/>
  <c r="J1354" i="4" s="1"/>
  <c r="H1355" i="4"/>
  <c r="J1355" i="4" s="1"/>
  <c r="H1356" i="4"/>
  <c r="J1356" i="4" s="1"/>
  <c r="H1357" i="4"/>
  <c r="J1357" i="4" s="1"/>
  <c r="H1358" i="4"/>
  <c r="J1358" i="4" s="1"/>
  <c r="H1359" i="4"/>
  <c r="J1359" i="4" s="1"/>
  <c r="H1360" i="4"/>
  <c r="J1360" i="4" s="1"/>
  <c r="H1361" i="4"/>
  <c r="J1361" i="4" s="1"/>
  <c r="H1362" i="4"/>
  <c r="J1362" i="4" s="1"/>
  <c r="H1363" i="4"/>
  <c r="J1363" i="4" s="1"/>
  <c r="H1364" i="4"/>
  <c r="J1364" i="4" s="1"/>
  <c r="H1365" i="4"/>
  <c r="J1365" i="4" s="1"/>
  <c r="H1366" i="4"/>
  <c r="J1366" i="4" s="1"/>
  <c r="H1367" i="4"/>
  <c r="J1367" i="4" s="1"/>
  <c r="H1368" i="4"/>
  <c r="J1368" i="4" s="1"/>
  <c r="H1369" i="4"/>
  <c r="J1369" i="4" s="1"/>
  <c r="H1370" i="4"/>
  <c r="J1370" i="4" s="1"/>
  <c r="H1371" i="4"/>
  <c r="J1371" i="4" s="1"/>
  <c r="H1372" i="4"/>
  <c r="J1372" i="4" s="1"/>
  <c r="H1373" i="4"/>
  <c r="J1373" i="4" s="1"/>
  <c r="H1374" i="4"/>
  <c r="J1374" i="4" s="1"/>
  <c r="H1375" i="4"/>
  <c r="J1375" i="4" s="1"/>
  <c r="H1376" i="4"/>
  <c r="J1376" i="4" s="1"/>
  <c r="H1377" i="4"/>
  <c r="J1377" i="4" s="1"/>
  <c r="H1378" i="4"/>
  <c r="J1378" i="4" s="1"/>
  <c r="H1379" i="4"/>
  <c r="J1379" i="4" s="1"/>
  <c r="H1380" i="4"/>
  <c r="J1380" i="4" s="1"/>
  <c r="H1381" i="4"/>
  <c r="J1381" i="4" s="1"/>
  <c r="H1382" i="4"/>
  <c r="J1382" i="4" s="1"/>
  <c r="H1383" i="4"/>
  <c r="J1383" i="4" s="1"/>
  <c r="H1384" i="4"/>
  <c r="J1384" i="4" s="1"/>
  <c r="H1385" i="4"/>
  <c r="J1385" i="4" s="1"/>
  <c r="H1386" i="4"/>
  <c r="J1386" i="4" s="1"/>
  <c r="H1387" i="4"/>
  <c r="J1387" i="4" s="1"/>
  <c r="H1388" i="4"/>
  <c r="J1388" i="4" s="1"/>
  <c r="H1389" i="4"/>
  <c r="J1389" i="4" s="1"/>
  <c r="H1390" i="4"/>
  <c r="J1390" i="4" s="1"/>
  <c r="H1391" i="4"/>
  <c r="J1391" i="4" s="1"/>
  <c r="H1392" i="4"/>
  <c r="J1392" i="4" s="1"/>
  <c r="H1393" i="4"/>
  <c r="J1393" i="4" s="1"/>
  <c r="H1394" i="4"/>
  <c r="J1394" i="4" s="1"/>
  <c r="H1395" i="4"/>
  <c r="J1395" i="4" s="1"/>
  <c r="H1396" i="4"/>
  <c r="J1396" i="4" s="1"/>
  <c r="H1397" i="4"/>
  <c r="J1397" i="4" s="1"/>
  <c r="H1398" i="4"/>
  <c r="J1398" i="4" s="1"/>
  <c r="H1399" i="4"/>
  <c r="J1399" i="4" s="1"/>
  <c r="H1400" i="4"/>
  <c r="J1400" i="4" s="1"/>
  <c r="H1401" i="4"/>
  <c r="J1401" i="4" s="1"/>
  <c r="H1402" i="4"/>
  <c r="J1402" i="4" s="1"/>
  <c r="H1403" i="4"/>
  <c r="J1403" i="4" s="1"/>
  <c r="H1404" i="4"/>
  <c r="J1404" i="4" s="1"/>
  <c r="H1405" i="4"/>
  <c r="J1405" i="4" s="1"/>
  <c r="H1406" i="4"/>
  <c r="J1406" i="4" s="1"/>
  <c r="H1407" i="4"/>
  <c r="J1407" i="4" s="1"/>
  <c r="H1408" i="4"/>
  <c r="J1408" i="4" s="1"/>
  <c r="H1409" i="4"/>
  <c r="J1409" i="4" s="1"/>
  <c r="H1410" i="4"/>
  <c r="J1410" i="4" s="1"/>
  <c r="H1411" i="4"/>
  <c r="J1411" i="4" s="1"/>
  <c r="H1412" i="4"/>
  <c r="J1412" i="4" s="1"/>
  <c r="H1413" i="4"/>
  <c r="J1413" i="4" s="1"/>
  <c r="H1414" i="4"/>
  <c r="J1414" i="4" s="1"/>
  <c r="H1415" i="4"/>
  <c r="J1415" i="4" s="1"/>
  <c r="H1416" i="4"/>
  <c r="J1416" i="4" s="1"/>
  <c r="H1417" i="4"/>
  <c r="J1417" i="4" s="1"/>
  <c r="H1418" i="4"/>
  <c r="J1418" i="4" s="1"/>
  <c r="H1419" i="4"/>
  <c r="J1419" i="4" s="1"/>
  <c r="H1420" i="4"/>
  <c r="J1420" i="4" s="1"/>
  <c r="H1421" i="4"/>
  <c r="J1421" i="4" s="1"/>
  <c r="H1422" i="4"/>
  <c r="J1422" i="4" s="1"/>
  <c r="H1423" i="4"/>
  <c r="J1423" i="4" s="1"/>
  <c r="H1424" i="4"/>
  <c r="J1424" i="4" s="1"/>
  <c r="H1425" i="4"/>
  <c r="J1425" i="4" s="1"/>
  <c r="H1426" i="4"/>
  <c r="J1426" i="4" s="1"/>
  <c r="H1427" i="4"/>
  <c r="J1427" i="4" s="1"/>
  <c r="H1428" i="4"/>
  <c r="J1428" i="4" s="1"/>
  <c r="H1429" i="4"/>
  <c r="J1429" i="4" s="1"/>
  <c r="H1430" i="4"/>
  <c r="J1430" i="4" s="1"/>
  <c r="H1431" i="4"/>
  <c r="J1431" i="4" s="1"/>
  <c r="H1432" i="4"/>
  <c r="J1432" i="4" s="1"/>
  <c r="H1433" i="4"/>
  <c r="J1433" i="4" s="1"/>
  <c r="H1434" i="4"/>
  <c r="J1434" i="4" s="1"/>
  <c r="H1435" i="4"/>
  <c r="J1435" i="4" s="1"/>
  <c r="H1436" i="4"/>
  <c r="J1436" i="4" s="1"/>
  <c r="H1437" i="4"/>
  <c r="J1437" i="4" s="1"/>
  <c r="H1438" i="4"/>
  <c r="J1438" i="4" s="1"/>
  <c r="H1439" i="4"/>
  <c r="J1439" i="4" s="1"/>
  <c r="H1440" i="4"/>
  <c r="J1440" i="4" s="1"/>
  <c r="H1441" i="4"/>
  <c r="J1441" i="4" s="1"/>
  <c r="H1442" i="4"/>
  <c r="J1442" i="4" s="1"/>
  <c r="H1443" i="4"/>
  <c r="J1443" i="4" s="1"/>
  <c r="H1444" i="4"/>
  <c r="J1444" i="4" s="1"/>
  <c r="H1445" i="4"/>
  <c r="J1445" i="4" s="1"/>
  <c r="H1446" i="4"/>
  <c r="J1446" i="4" s="1"/>
  <c r="H1447" i="4"/>
  <c r="J1447" i="4" s="1"/>
  <c r="H1448" i="4"/>
  <c r="J1448" i="4" s="1"/>
  <c r="H1449" i="4"/>
  <c r="J1449" i="4" s="1"/>
  <c r="H1450" i="4"/>
  <c r="J1450" i="4" s="1"/>
  <c r="H1451" i="4"/>
  <c r="J1451" i="4" s="1"/>
  <c r="H1452" i="4"/>
  <c r="J1452" i="4" s="1"/>
  <c r="H1453" i="4"/>
  <c r="J1453" i="4" s="1"/>
  <c r="H1454" i="4"/>
  <c r="J1454" i="4" s="1"/>
  <c r="H1455" i="4"/>
  <c r="J1455" i="4" s="1"/>
  <c r="H1456" i="4"/>
  <c r="J1456" i="4" s="1"/>
  <c r="H1457" i="4"/>
  <c r="J1457" i="4" s="1"/>
  <c r="H1458" i="4"/>
  <c r="J1458" i="4" s="1"/>
  <c r="H1459" i="4"/>
  <c r="J1459" i="4" s="1"/>
  <c r="H1460" i="4"/>
  <c r="J1460" i="4" s="1"/>
  <c r="H1461" i="4"/>
  <c r="J1461" i="4" s="1"/>
  <c r="H1462" i="4"/>
  <c r="J1462" i="4" s="1"/>
  <c r="H1463" i="4"/>
  <c r="J1463" i="4" s="1"/>
  <c r="H1464" i="4"/>
  <c r="J1464" i="4" s="1"/>
  <c r="H1465" i="4"/>
  <c r="J1465" i="4" s="1"/>
  <c r="H1466" i="4"/>
  <c r="J1466" i="4" s="1"/>
  <c r="H1467" i="4"/>
  <c r="J1467" i="4" s="1"/>
  <c r="H1468" i="4"/>
  <c r="J1468" i="4" s="1"/>
  <c r="H1469" i="4"/>
  <c r="J1469" i="4" s="1"/>
  <c r="H1470" i="4"/>
  <c r="J1470" i="4" s="1"/>
  <c r="H1471" i="4"/>
  <c r="J1471" i="4" s="1"/>
  <c r="H1472" i="4"/>
  <c r="J1472" i="4" s="1"/>
  <c r="H1473" i="4"/>
  <c r="J1473" i="4" s="1"/>
  <c r="H1474" i="4"/>
  <c r="J1474" i="4" s="1"/>
  <c r="H1475" i="4"/>
  <c r="J1475" i="4" s="1"/>
  <c r="H1476" i="4"/>
  <c r="J1476" i="4" s="1"/>
  <c r="H1477" i="4"/>
  <c r="J1477" i="4" s="1"/>
  <c r="H1478" i="4"/>
  <c r="J1478" i="4" s="1"/>
  <c r="H1479" i="4"/>
  <c r="J1479" i="4" s="1"/>
  <c r="H1480" i="4"/>
  <c r="J1480" i="4" s="1"/>
  <c r="H1481" i="4"/>
  <c r="J1481" i="4" s="1"/>
  <c r="H1482" i="4"/>
  <c r="J1482" i="4" s="1"/>
  <c r="H1483" i="4"/>
  <c r="J1483" i="4" s="1"/>
  <c r="H1484" i="4"/>
  <c r="J1484" i="4" s="1"/>
  <c r="H1485" i="4"/>
  <c r="J1485" i="4" s="1"/>
  <c r="H1486" i="4"/>
  <c r="J1486" i="4" s="1"/>
  <c r="H1487" i="4"/>
  <c r="J1487" i="4" s="1"/>
  <c r="H1488" i="4"/>
  <c r="J1488" i="4" s="1"/>
  <c r="H1489" i="4"/>
  <c r="J1489" i="4" s="1"/>
  <c r="H1490" i="4"/>
  <c r="J1490" i="4" s="1"/>
  <c r="H1491" i="4"/>
  <c r="J1491" i="4" s="1"/>
  <c r="H1492" i="4"/>
  <c r="J1492" i="4" s="1"/>
  <c r="H1493" i="4"/>
  <c r="J1493" i="4" s="1"/>
  <c r="H1494" i="4"/>
  <c r="J1494" i="4" s="1"/>
  <c r="H1495" i="4"/>
  <c r="J1495" i="4" s="1"/>
  <c r="H1496" i="4"/>
  <c r="J1496" i="4" s="1"/>
  <c r="H1497" i="4"/>
  <c r="J1497" i="4" s="1"/>
  <c r="H1498" i="4"/>
  <c r="J1498" i="4" s="1"/>
  <c r="H1499" i="4"/>
  <c r="J1499" i="4" s="1"/>
  <c r="H1500" i="4"/>
  <c r="J1500" i="4" s="1"/>
  <c r="H1501" i="4"/>
  <c r="J1501" i="4" s="1"/>
  <c r="H1502" i="4"/>
  <c r="J1502" i="4" s="1"/>
  <c r="H1503" i="4"/>
  <c r="J1503" i="4" s="1"/>
  <c r="H1504" i="4"/>
  <c r="J1504" i="4" s="1"/>
  <c r="H1505" i="4"/>
  <c r="J1505" i="4" s="1"/>
  <c r="H1506" i="4"/>
  <c r="J1506" i="4" s="1"/>
  <c r="H1507" i="4"/>
  <c r="J1507" i="4" s="1"/>
  <c r="H1508" i="4"/>
  <c r="J1508" i="4" s="1"/>
  <c r="H1509" i="4"/>
  <c r="J1509" i="4" s="1"/>
  <c r="H1510" i="4"/>
  <c r="J1510" i="4" s="1"/>
  <c r="H1511" i="4"/>
  <c r="J1511" i="4" s="1"/>
  <c r="H1512" i="4"/>
  <c r="J1512" i="4" s="1"/>
  <c r="H1513" i="4"/>
  <c r="J1513" i="4" s="1"/>
  <c r="H1514" i="4"/>
  <c r="J1514" i="4" s="1"/>
  <c r="H1515" i="4"/>
  <c r="J1515" i="4" s="1"/>
  <c r="H1516" i="4"/>
  <c r="J1516" i="4" s="1"/>
  <c r="H1517" i="4"/>
  <c r="J1517" i="4" s="1"/>
  <c r="H1518" i="4"/>
  <c r="J1518" i="4" s="1"/>
  <c r="H1519" i="4"/>
  <c r="J1519" i="4" s="1"/>
  <c r="H1520" i="4"/>
  <c r="J1520" i="4" s="1"/>
  <c r="H1521" i="4"/>
  <c r="J1521" i="4" s="1"/>
  <c r="H1522" i="4"/>
  <c r="J1522" i="4" s="1"/>
  <c r="H1523" i="4"/>
  <c r="J1523" i="4" s="1"/>
  <c r="H1524" i="4"/>
  <c r="J1524" i="4" s="1"/>
  <c r="H1525" i="4"/>
  <c r="J1525" i="4" s="1"/>
  <c r="H1526" i="4"/>
  <c r="J1526" i="4" s="1"/>
  <c r="H1527" i="4"/>
  <c r="J1527" i="4" s="1"/>
  <c r="H1528" i="4"/>
  <c r="J1528" i="4" s="1"/>
  <c r="H1529" i="4"/>
  <c r="J1529" i="4" s="1"/>
  <c r="H1530" i="4"/>
  <c r="J1530" i="4" s="1"/>
  <c r="H1531" i="4"/>
  <c r="J1531" i="4" s="1"/>
  <c r="H1532" i="4"/>
  <c r="J1532" i="4" s="1"/>
  <c r="H1533" i="4"/>
  <c r="J1533" i="4" s="1"/>
  <c r="H1534" i="4"/>
  <c r="J1534" i="4" s="1"/>
  <c r="H1535" i="4"/>
  <c r="J1535" i="4" s="1"/>
  <c r="H1536" i="4"/>
  <c r="J1536" i="4" s="1"/>
  <c r="H1537" i="4"/>
  <c r="J1537" i="4" s="1"/>
  <c r="H1538" i="4"/>
  <c r="J1538" i="4" s="1"/>
  <c r="H1539" i="4"/>
  <c r="J1539" i="4" s="1"/>
  <c r="H1540" i="4"/>
  <c r="J1540" i="4" s="1"/>
  <c r="H1541" i="4"/>
  <c r="J1541" i="4" s="1"/>
  <c r="H1542" i="4"/>
  <c r="J1542" i="4" s="1"/>
  <c r="H1543" i="4"/>
  <c r="J1543" i="4" s="1"/>
  <c r="H1544" i="4"/>
  <c r="J1544" i="4" s="1"/>
  <c r="H1545" i="4"/>
  <c r="J1545" i="4" s="1"/>
  <c r="H1546" i="4"/>
  <c r="J1546" i="4" s="1"/>
  <c r="H1547" i="4"/>
  <c r="J1547" i="4" s="1"/>
  <c r="H1548" i="4"/>
  <c r="J1548" i="4" s="1"/>
  <c r="H1549" i="4"/>
  <c r="J1549" i="4" s="1"/>
  <c r="H1550" i="4"/>
  <c r="J1550" i="4" s="1"/>
  <c r="H1551" i="4"/>
  <c r="J1551" i="4" s="1"/>
  <c r="H1552" i="4"/>
  <c r="J1552" i="4" s="1"/>
  <c r="H1553" i="4"/>
  <c r="J1553" i="4" s="1"/>
  <c r="H1554" i="4"/>
  <c r="J1554" i="4" s="1"/>
  <c r="H1555" i="4"/>
  <c r="J1555" i="4" s="1"/>
  <c r="H1556" i="4"/>
  <c r="J1556" i="4" s="1"/>
  <c r="H1557" i="4"/>
  <c r="J1557" i="4" s="1"/>
  <c r="H1558" i="4"/>
  <c r="J1558" i="4" s="1"/>
  <c r="H1559" i="4"/>
  <c r="J1559" i="4" s="1"/>
  <c r="H1560" i="4"/>
  <c r="J1560" i="4" s="1"/>
  <c r="H1561" i="4"/>
  <c r="J1561" i="4" s="1"/>
  <c r="H1562" i="4"/>
  <c r="J1562" i="4" s="1"/>
  <c r="H1563" i="4"/>
  <c r="J1563" i="4" s="1"/>
  <c r="H1564" i="4"/>
  <c r="J1564" i="4" s="1"/>
  <c r="H1565" i="4"/>
  <c r="J1565" i="4" s="1"/>
  <c r="H1566" i="4"/>
  <c r="J1566" i="4" s="1"/>
  <c r="H1567" i="4"/>
  <c r="J1567" i="4" s="1"/>
  <c r="H1568" i="4"/>
  <c r="J1568" i="4" s="1"/>
  <c r="H1569" i="4"/>
  <c r="J1569" i="4" s="1"/>
  <c r="H1570" i="4"/>
  <c r="J1570" i="4" s="1"/>
  <c r="H1571" i="4"/>
  <c r="J1571" i="4" s="1"/>
  <c r="H1572" i="4"/>
  <c r="J1572" i="4" s="1"/>
  <c r="H1573" i="4"/>
  <c r="J1573" i="4" s="1"/>
  <c r="H1574" i="4"/>
  <c r="J1574" i="4" s="1"/>
  <c r="H1575" i="4"/>
  <c r="J1575" i="4" s="1"/>
  <c r="H1576" i="4"/>
  <c r="J1576" i="4" s="1"/>
  <c r="H1577" i="4"/>
  <c r="J1577" i="4" s="1"/>
  <c r="H1578" i="4"/>
  <c r="J1578" i="4" s="1"/>
  <c r="H1579" i="4"/>
  <c r="J1579" i="4" s="1"/>
  <c r="H1580" i="4"/>
  <c r="J1580" i="4" s="1"/>
  <c r="H1581" i="4"/>
  <c r="J1581" i="4" s="1"/>
  <c r="H1582" i="4"/>
  <c r="J1582" i="4" s="1"/>
  <c r="H1583" i="4"/>
  <c r="J1583" i="4" s="1"/>
  <c r="H1584" i="4"/>
  <c r="J1584" i="4" s="1"/>
  <c r="H1585" i="4"/>
  <c r="J1585" i="4" s="1"/>
  <c r="H1586" i="4"/>
  <c r="J1586" i="4" s="1"/>
  <c r="H1587" i="4"/>
  <c r="J1587" i="4" s="1"/>
  <c r="H1588" i="4"/>
  <c r="J1588" i="4" s="1"/>
  <c r="H1589" i="4"/>
  <c r="J1589" i="4" s="1"/>
  <c r="H1590" i="4"/>
  <c r="J1590" i="4" s="1"/>
  <c r="H1591" i="4"/>
  <c r="J1591" i="4" s="1"/>
  <c r="H1592" i="4"/>
  <c r="J1592" i="4" s="1"/>
  <c r="H1593" i="4"/>
  <c r="J1593" i="4" s="1"/>
  <c r="H1594" i="4"/>
  <c r="J1594" i="4" s="1"/>
  <c r="H1595" i="4"/>
  <c r="J1595" i="4" s="1"/>
  <c r="H1596" i="4"/>
  <c r="J1596" i="4" s="1"/>
  <c r="H1597" i="4"/>
  <c r="J1597" i="4" s="1"/>
  <c r="H1598" i="4"/>
  <c r="J1598" i="4" s="1"/>
  <c r="H1599" i="4"/>
  <c r="J1599" i="4" s="1"/>
  <c r="H1600" i="4"/>
  <c r="J1600" i="4" s="1"/>
  <c r="H1601" i="4"/>
  <c r="J1601" i="4" s="1"/>
  <c r="H1602" i="4"/>
  <c r="J1602" i="4" s="1"/>
  <c r="H1603" i="4"/>
  <c r="J1603" i="4" s="1"/>
  <c r="H1604" i="4"/>
  <c r="J1604" i="4" s="1"/>
  <c r="H1605" i="4"/>
  <c r="J1605" i="4" s="1"/>
  <c r="H1606" i="4"/>
  <c r="J1606" i="4" s="1"/>
  <c r="H1607" i="4"/>
  <c r="J1607" i="4" s="1"/>
  <c r="H1608" i="4"/>
  <c r="J1608" i="4" s="1"/>
  <c r="H1609" i="4"/>
  <c r="J1609" i="4" s="1"/>
  <c r="H1610" i="4"/>
  <c r="J1610" i="4" s="1"/>
  <c r="H1611" i="4"/>
  <c r="J1611" i="4" s="1"/>
  <c r="H1612" i="4"/>
  <c r="J1612" i="4" s="1"/>
  <c r="H1613" i="4"/>
  <c r="J1613" i="4" s="1"/>
  <c r="H1614" i="4"/>
  <c r="J1614" i="4" s="1"/>
  <c r="H1615" i="4"/>
  <c r="J1615" i="4" s="1"/>
  <c r="H1616" i="4"/>
  <c r="J1616" i="4" s="1"/>
  <c r="H1617" i="4"/>
  <c r="J1617" i="4" s="1"/>
  <c r="H1618" i="4"/>
  <c r="J1618" i="4" s="1"/>
  <c r="H1619" i="4"/>
  <c r="J1619" i="4" s="1"/>
  <c r="H1620" i="4"/>
  <c r="J1620" i="4" s="1"/>
  <c r="H1621" i="4"/>
  <c r="J1621" i="4" s="1"/>
  <c r="H1622" i="4"/>
  <c r="J1622" i="4" s="1"/>
  <c r="H1623" i="4"/>
  <c r="J1623" i="4" s="1"/>
  <c r="H1624" i="4"/>
  <c r="J1624" i="4" s="1"/>
  <c r="H1625" i="4"/>
  <c r="J1625" i="4" s="1"/>
  <c r="H1626" i="4"/>
  <c r="J1626" i="4" s="1"/>
  <c r="H1627" i="4"/>
  <c r="J1627" i="4" s="1"/>
  <c r="H1628" i="4"/>
  <c r="J1628" i="4" s="1"/>
  <c r="H1629" i="4"/>
  <c r="J1629" i="4" s="1"/>
  <c r="H1630" i="4"/>
  <c r="J1630" i="4" s="1"/>
  <c r="H1631" i="4"/>
  <c r="J1631" i="4" s="1"/>
  <c r="H1632" i="4"/>
  <c r="J1632" i="4" s="1"/>
  <c r="H1633" i="4"/>
  <c r="J1633" i="4" s="1"/>
  <c r="H1634" i="4"/>
  <c r="J1634" i="4" s="1"/>
  <c r="H1635" i="4"/>
  <c r="J1635" i="4" s="1"/>
  <c r="H1636" i="4"/>
  <c r="J1636" i="4" s="1"/>
  <c r="H1637" i="4"/>
  <c r="J1637" i="4" s="1"/>
  <c r="H1638" i="4"/>
  <c r="J1638" i="4" s="1"/>
  <c r="H1639" i="4"/>
  <c r="J1639" i="4" s="1"/>
  <c r="H1640" i="4"/>
  <c r="J1640" i="4" s="1"/>
  <c r="H1641" i="4"/>
  <c r="J1641" i="4" s="1"/>
  <c r="H1642" i="4"/>
  <c r="J1642" i="4" s="1"/>
  <c r="H1643" i="4"/>
  <c r="J1643" i="4" s="1"/>
  <c r="H1644" i="4"/>
  <c r="J1644" i="4" s="1"/>
  <c r="H1645" i="4"/>
  <c r="J1645" i="4" s="1"/>
  <c r="H1646" i="4"/>
  <c r="J1646" i="4" s="1"/>
  <c r="H1647" i="4"/>
  <c r="J1647" i="4" s="1"/>
  <c r="H1648" i="4"/>
  <c r="J1648" i="4" s="1"/>
  <c r="H1649" i="4"/>
  <c r="J1649" i="4" s="1"/>
  <c r="H1650" i="4"/>
  <c r="J1650" i="4" s="1"/>
  <c r="H1651" i="4"/>
  <c r="J1651" i="4" s="1"/>
  <c r="H1652" i="4"/>
  <c r="J1652" i="4" s="1"/>
  <c r="H1653" i="4"/>
  <c r="J1653" i="4" s="1"/>
  <c r="H1654" i="4"/>
  <c r="J1654" i="4" s="1"/>
  <c r="H1655" i="4"/>
  <c r="J1655" i="4" s="1"/>
  <c r="H1656" i="4"/>
  <c r="J1656" i="4" s="1"/>
  <c r="H1657" i="4"/>
  <c r="J1657" i="4" s="1"/>
  <c r="H1658" i="4"/>
  <c r="J1658" i="4" s="1"/>
  <c r="H1659" i="4"/>
  <c r="J1659" i="4" s="1"/>
  <c r="H1660" i="4"/>
  <c r="J1660" i="4" s="1"/>
  <c r="H1661" i="4"/>
  <c r="J1661" i="4" s="1"/>
  <c r="H1662" i="4"/>
  <c r="J1662" i="4" s="1"/>
  <c r="H1663" i="4"/>
  <c r="J1663" i="4" s="1"/>
  <c r="H1664" i="4"/>
  <c r="J1664" i="4" s="1"/>
  <c r="H1665" i="4"/>
  <c r="J1665" i="4" s="1"/>
  <c r="H1666" i="4"/>
  <c r="J1666" i="4" s="1"/>
  <c r="H1667" i="4"/>
  <c r="J1667" i="4" s="1"/>
  <c r="H1668" i="4"/>
  <c r="J1668" i="4" s="1"/>
  <c r="H1669" i="4"/>
  <c r="J1669" i="4" s="1"/>
  <c r="H1670" i="4"/>
  <c r="J1670" i="4" s="1"/>
  <c r="H1671" i="4"/>
  <c r="J1671" i="4" s="1"/>
  <c r="H1672" i="4"/>
  <c r="J1672" i="4" s="1"/>
  <c r="H1673" i="4"/>
  <c r="J1673" i="4" s="1"/>
  <c r="H1674" i="4"/>
  <c r="J1674" i="4" s="1"/>
  <c r="H1675" i="4"/>
  <c r="J1675" i="4" s="1"/>
  <c r="H1676" i="4"/>
  <c r="J1676" i="4" s="1"/>
  <c r="H1677" i="4"/>
  <c r="J1677" i="4" s="1"/>
  <c r="H1678" i="4"/>
  <c r="J1678" i="4" s="1"/>
  <c r="H1679" i="4"/>
  <c r="J1679" i="4" s="1"/>
  <c r="H1680" i="4"/>
  <c r="J1680" i="4" s="1"/>
  <c r="H1681" i="4"/>
  <c r="J1681" i="4" s="1"/>
  <c r="H1682" i="4"/>
  <c r="J1682" i="4" s="1"/>
  <c r="H1683" i="4"/>
  <c r="J1683" i="4" s="1"/>
  <c r="H1684" i="4"/>
  <c r="J1684" i="4" s="1"/>
  <c r="H1685" i="4"/>
  <c r="J1685" i="4" s="1"/>
  <c r="H1686" i="4"/>
  <c r="J1686" i="4" s="1"/>
  <c r="H1687" i="4"/>
  <c r="J1687" i="4" s="1"/>
  <c r="H1688" i="4"/>
  <c r="J1688" i="4" s="1"/>
  <c r="H1689" i="4"/>
  <c r="J1689" i="4" s="1"/>
  <c r="H1690" i="4"/>
  <c r="J1690" i="4" s="1"/>
  <c r="H1691" i="4"/>
  <c r="J1691" i="4" s="1"/>
  <c r="H1692" i="4"/>
  <c r="J1692" i="4" s="1"/>
  <c r="H1693" i="4"/>
  <c r="J1693" i="4" s="1"/>
  <c r="H1694" i="4"/>
  <c r="J1694" i="4" s="1"/>
  <c r="H1695" i="4"/>
  <c r="J1695" i="4" s="1"/>
  <c r="H1696" i="4"/>
  <c r="J1696" i="4" s="1"/>
  <c r="H1697" i="4"/>
  <c r="J1697" i="4" s="1"/>
  <c r="H1698" i="4"/>
  <c r="J1698" i="4" s="1"/>
  <c r="H1699" i="4"/>
  <c r="J1699" i="4" s="1"/>
  <c r="H1700" i="4"/>
  <c r="J1700" i="4" s="1"/>
  <c r="H1701" i="4"/>
  <c r="J1701" i="4" s="1"/>
  <c r="H1702" i="4"/>
  <c r="J1702" i="4" s="1"/>
  <c r="H1703" i="4"/>
  <c r="J1703" i="4" s="1"/>
  <c r="H1704" i="4"/>
  <c r="J1704" i="4" s="1"/>
  <c r="H1705" i="4"/>
  <c r="J1705" i="4" s="1"/>
  <c r="H1706" i="4"/>
  <c r="J1706" i="4" s="1"/>
  <c r="H1707" i="4"/>
  <c r="J1707" i="4" s="1"/>
  <c r="H1708" i="4"/>
  <c r="J1708" i="4" s="1"/>
  <c r="H1709" i="4"/>
  <c r="J1709" i="4" s="1"/>
  <c r="H1710" i="4"/>
  <c r="J1710" i="4" s="1"/>
  <c r="H1711" i="4"/>
  <c r="J1711" i="4" s="1"/>
  <c r="H1712" i="4"/>
  <c r="J1712" i="4" s="1"/>
  <c r="H1713" i="4"/>
  <c r="J1713" i="4" s="1"/>
  <c r="H1714" i="4"/>
  <c r="J1714" i="4" s="1"/>
  <c r="H1715" i="4"/>
  <c r="J1715" i="4" s="1"/>
  <c r="H1716" i="4"/>
  <c r="J1716" i="4" s="1"/>
  <c r="H1717" i="4"/>
  <c r="J1717" i="4" s="1"/>
  <c r="H1718" i="4"/>
  <c r="J1718" i="4" s="1"/>
  <c r="H1719" i="4"/>
  <c r="J1719" i="4" s="1"/>
  <c r="H1720" i="4"/>
  <c r="J1720" i="4" s="1"/>
  <c r="H1721" i="4"/>
  <c r="J1721" i="4" s="1"/>
  <c r="H1722" i="4"/>
  <c r="J1722" i="4" s="1"/>
  <c r="H1723" i="4"/>
  <c r="J1723" i="4" s="1"/>
  <c r="H1724" i="4"/>
  <c r="J1724" i="4" s="1"/>
  <c r="H1725" i="4"/>
  <c r="J1725" i="4" s="1"/>
  <c r="H1726" i="4"/>
  <c r="J1726" i="4" s="1"/>
  <c r="H1727" i="4"/>
  <c r="J1727" i="4" s="1"/>
  <c r="H1728" i="4"/>
  <c r="J1728" i="4" s="1"/>
  <c r="H1729" i="4"/>
  <c r="J1729" i="4" s="1"/>
  <c r="H1730" i="4"/>
  <c r="J1730" i="4" s="1"/>
  <c r="H1731" i="4"/>
  <c r="J1731" i="4" s="1"/>
  <c r="H1732" i="4"/>
  <c r="J1732" i="4" s="1"/>
  <c r="H1733" i="4"/>
  <c r="J1733" i="4" s="1"/>
  <c r="H1734" i="4"/>
  <c r="J1734" i="4" s="1"/>
  <c r="H1735" i="4"/>
  <c r="J1735" i="4" s="1"/>
  <c r="H1736" i="4"/>
  <c r="J1736" i="4" s="1"/>
  <c r="H1737" i="4"/>
  <c r="J1737" i="4" s="1"/>
  <c r="H1738" i="4"/>
  <c r="J1738" i="4" s="1"/>
  <c r="H1739" i="4"/>
  <c r="J1739" i="4" s="1"/>
  <c r="H1740" i="4"/>
  <c r="J1740" i="4" s="1"/>
  <c r="H1741" i="4"/>
  <c r="J1741" i="4" s="1"/>
  <c r="H1742" i="4"/>
  <c r="J1742" i="4" s="1"/>
  <c r="H1743" i="4"/>
  <c r="J1743" i="4" s="1"/>
  <c r="H1744" i="4"/>
  <c r="J1744" i="4" s="1"/>
  <c r="H1745" i="4"/>
  <c r="J1745" i="4" s="1"/>
  <c r="H1746" i="4"/>
  <c r="J1746" i="4" s="1"/>
  <c r="H1747" i="4"/>
  <c r="J1747" i="4" s="1"/>
  <c r="H1748" i="4"/>
  <c r="J1748" i="4" s="1"/>
  <c r="H1749" i="4"/>
  <c r="J1749" i="4" s="1"/>
  <c r="H1750" i="4"/>
  <c r="J1750" i="4" s="1"/>
  <c r="H1751" i="4"/>
  <c r="J1751" i="4" s="1"/>
  <c r="H1752" i="4"/>
  <c r="J1752" i="4" s="1"/>
  <c r="H1753" i="4"/>
  <c r="J1753" i="4" s="1"/>
  <c r="H1754" i="4"/>
  <c r="J1754" i="4" s="1"/>
  <c r="H1755" i="4"/>
  <c r="J1755" i="4" s="1"/>
  <c r="H1756" i="4"/>
  <c r="J1756" i="4" s="1"/>
  <c r="H1757" i="4"/>
  <c r="J1757" i="4" s="1"/>
  <c r="H1758" i="4"/>
  <c r="J1758" i="4" s="1"/>
  <c r="H1759" i="4"/>
  <c r="J1759" i="4" s="1"/>
  <c r="H1760" i="4"/>
  <c r="J1760" i="4" s="1"/>
  <c r="H1761" i="4"/>
  <c r="J1761" i="4" s="1"/>
  <c r="H1762" i="4"/>
  <c r="J1762" i="4" s="1"/>
  <c r="H1763" i="4"/>
  <c r="J1763" i="4" s="1"/>
  <c r="H1764" i="4"/>
  <c r="J1764" i="4" s="1"/>
  <c r="H1765" i="4"/>
  <c r="J1765" i="4" s="1"/>
  <c r="H1766" i="4"/>
  <c r="J1766" i="4" s="1"/>
  <c r="H1767" i="4"/>
  <c r="J1767" i="4" s="1"/>
  <c r="H1768" i="4"/>
  <c r="J1768" i="4" s="1"/>
  <c r="H1769" i="4"/>
  <c r="J1769" i="4" s="1"/>
  <c r="H1770" i="4"/>
  <c r="J1770" i="4" s="1"/>
  <c r="H1771" i="4"/>
  <c r="J1771" i="4" s="1"/>
  <c r="H1772" i="4"/>
  <c r="J1772" i="4" s="1"/>
  <c r="H1773" i="4"/>
  <c r="J1773" i="4" s="1"/>
  <c r="H1774" i="4"/>
  <c r="J1774" i="4" s="1"/>
  <c r="H1775" i="4"/>
  <c r="J1775" i="4" s="1"/>
  <c r="H1776" i="4"/>
  <c r="J1776" i="4" s="1"/>
  <c r="H1777" i="4"/>
  <c r="J1777" i="4" s="1"/>
  <c r="H1778" i="4"/>
  <c r="J1778" i="4" s="1"/>
  <c r="H1779" i="4"/>
  <c r="J1779" i="4" s="1"/>
  <c r="H1780" i="4"/>
  <c r="J1780" i="4" s="1"/>
  <c r="H1781" i="4"/>
  <c r="J1781" i="4" s="1"/>
  <c r="H1782" i="4"/>
  <c r="J1782" i="4" s="1"/>
  <c r="H1783" i="4"/>
  <c r="J1783" i="4" s="1"/>
  <c r="H1784" i="4"/>
  <c r="J1784" i="4" s="1"/>
  <c r="H1785" i="4"/>
  <c r="J1785" i="4" s="1"/>
  <c r="H1786" i="4"/>
  <c r="J1786" i="4" s="1"/>
  <c r="H1787" i="4"/>
  <c r="J1787" i="4" s="1"/>
  <c r="H1788" i="4"/>
  <c r="J1788" i="4" s="1"/>
  <c r="H1789" i="4"/>
  <c r="J1789" i="4" s="1"/>
  <c r="H1790" i="4"/>
  <c r="J1790" i="4" s="1"/>
  <c r="H1791" i="4"/>
  <c r="J1791" i="4" s="1"/>
  <c r="H1792" i="4"/>
  <c r="J1792" i="4" s="1"/>
  <c r="H1793" i="4"/>
  <c r="J1793" i="4" s="1"/>
  <c r="H1794" i="4"/>
  <c r="J1794" i="4" s="1"/>
  <c r="H1795" i="4"/>
  <c r="J1795" i="4" s="1"/>
  <c r="H1796" i="4"/>
  <c r="J1796" i="4" s="1"/>
  <c r="H1797" i="4"/>
  <c r="J1797" i="4" s="1"/>
  <c r="H1798" i="4"/>
  <c r="J1798" i="4" s="1"/>
  <c r="H1799" i="4"/>
  <c r="J1799" i="4" s="1"/>
  <c r="H1800" i="4"/>
  <c r="J1800" i="4" s="1"/>
  <c r="H1801" i="4"/>
  <c r="J1801" i="4" s="1"/>
  <c r="H1802" i="4"/>
  <c r="J1802" i="4" s="1"/>
  <c r="H1803" i="4"/>
  <c r="J1803" i="4" s="1"/>
  <c r="H1804" i="4"/>
  <c r="J1804" i="4" s="1"/>
  <c r="H1805" i="4"/>
  <c r="J1805" i="4" s="1"/>
  <c r="H1806" i="4"/>
  <c r="J1806" i="4" s="1"/>
  <c r="H1807" i="4"/>
  <c r="J1807" i="4" s="1"/>
  <c r="H1808" i="4"/>
  <c r="J1808" i="4" s="1"/>
  <c r="H1809" i="4"/>
  <c r="J1809" i="4" s="1"/>
  <c r="H1810" i="4"/>
  <c r="J1810" i="4" s="1"/>
  <c r="H1811" i="4"/>
  <c r="J1811" i="4" s="1"/>
  <c r="H1812" i="4"/>
  <c r="J1812" i="4" s="1"/>
  <c r="H1813" i="4"/>
  <c r="J1813" i="4" s="1"/>
  <c r="H1814" i="4"/>
  <c r="J1814" i="4" s="1"/>
  <c r="H1815" i="4"/>
  <c r="J1815" i="4" s="1"/>
  <c r="H1816" i="4"/>
  <c r="J1816" i="4" s="1"/>
  <c r="H1817" i="4"/>
  <c r="J1817" i="4" s="1"/>
  <c r="H1818" i="4"/>
  <c r="J1818" i="4" s="1"/>
  <c r="H1819" i="4"/>
  <c r="J1819" i="4" s="1"/>
  <c r="H1820" i="4"/>
  <c r="J1820" i="4" s="1"/>
  <c r="H1821" i="4"/>
  <c r="J1821" i="4" s="1"/>
  <c r="H1822" i="4"/>
  <c r="J1822" i="4" s="1"/>
  <c r="H1823" i="4"/>
  <c r="J1823" i="4" s="1"/>
  <c r="H1824" i="4"/>
  <c r="J1824" i="4" s="1"/>
  <c r="H1825" i="4"/>
  <c r="J1825" i="4" s="1"/>
  <c r="H1826" i="4"/>
  <c r="J1826" i="4" s="1"/>
  <c r="H1827" i="4"/>
  <c r="J1827" i="4" s="1"/>
  <c r="H1828" i="4"/>
  <c r="J1828" i="4" s="1"/>
  <c r="H1829" i="4"/>
  <c r="J1829" i="4" s="1"/>
  <c r="H1830" i="4"/>
  <c r="J1830" i="4" s="1"/>
  <c r="H1831" i="4"/>
  <c r="J1831" i="4" s="1"/>
  <c r="H1832" i="4"/>
  <c r="J1832" i="4" s="1"/>
  <c r="H1833" i="4"/>
  <c r="J1833" i="4" s="1"/>
  <c r="H1834" i="4"/>
  <c r="J1834" i="4" s="1"/>
  <c r="H1835" i="4"/>
  <c r="J1835" i="4" s="1"/>
  <c r="H1836" i="4"/>
  <c r="J1836" i="4" s="1"/>
  <c r="H1837" i="4"/>
  <c r="J1837" i="4" s="1"/>
  <c r="H1838" i="4"/>
  <c r="J1838" i="4" s="1"/>
  <c r="H1839" i="4"/>
  <c r="J1839" i="4" s="1"/>
  <c r="H1840" i="4"/>
  <c r="J1840" i="4" s="1"/>
  <c r="H1841" i="4"/>
  <c r="J1841" i="4" s="1"/>
  <c r="H1842" i="4"/>
  <c r="J1842" i="4" s="1"/>
  <c r="H1843" i="4"/>
  <c r="J1843" i="4" s="1"/>
  <c r="H1844" i="4"/>
  <c r="J1844" i="4" s="1"/>
  <c r="H1845" i="4"/>
  <c r="J1845" i="4" s="1"/>
  <c r="H1846" i="4"/>
  <c r="J1846" i="4" s="1"/>
  <c r="H1847" i="4"/>
  <c r="J1847" i="4" s="1"/>
  <c r="H1848" i="4"/>
  <c r="J1848" i="4" s="1"/>
  <c r="H1849" i="4"/>
  <c r="J1849" i="4" s="1"/>
  <c r="H1850" i="4"/>
  <c r="J1850" i="4" s="1"/>
  <c r="H1851" i="4"/>
  <c r="J1851" i="4" s="1"/>
  <c r="H1852" i="4"/>
  <c r="J1852" i="4" s="1"/>
  <c r="H1853" i="4"/>
  <c r="J1853" i="4" s="1"/>
  <c r="H1854" i="4"/>
  <c r="J1854" i="4" s="1"/>
  <c r="H1855" i="4"/>
  <c r="J1855" i="4" s="1"/>
  <c r="H1856" i="4"/>
  <c r="J1856" i="4" s="1"/>
  <c r="H1857" i="4"/>
  <c r="J1857" i="4" s="1"/>
  <c r="H1858" i="4"/>
  <c r="J1858" i="4" s="1"/>
  <c r="H1859" i="4"/>
  <c r="J1859" i="4" s="1"/>
  <c r="H1860" i="4"/>
  <c r="J1860" i="4" s="1"/>
  <c r="H1861" i="4"/>
  <c r="J1861" i="4" s="1"/>
  <c r="H1862" i="4"/>
  <c r="J1862" i="4" s="1"/>
  <c r="H1863" i="4"/>
  <c r="J1863" i="4" s="1"/>
  <c r="H1864" i="4"/>
  <c r="J1864" i="4" s="1"/>
  <c r="H1865" i="4"/>
  <c r="J1865" i="4" s="1"/>
  <c r="H1866" i="4"/>
  <c r="J1866" i="4" s="1"/>
  <c r="H1867" i="4"/>
  <c r="J1867" i="4" s="1"/>
  <c r="H1868" i="4"/>
  <c r="J1868" i="4" s="1"/>
  <c r="H1869" i="4"/>
  <c r="J1869" i="4" s="1"/>
  <c r="H1870" i="4"/>
  <c r="J1870" i="4" s="1"/>
  <c r="H1871" i="4"/>
  <c r="J1871" i="4" s="1"/>
  <c r="H1872" i="4"/>
  <c r="J1872" i="4" s="1"/>
  <c r="H1873" i="4"/>
  <c r="J1873" i="4" s="1"/>
  <c r="H1874" i="4"/>
  <c r="J1874" i="4" s="1"/>
  <c r="H1875" i="4"/>
  <c r="J1875" i="4" s="1"/>
  <c r="H1876" i="4"/>
  <c r="J1876" i="4" s="1"/>
  <c r="H1877" i="4"/>
  <c r="J1877" i="4" s="1"/>
  <c r="H1878" i="4"/>
  <c r="J1878" i="4" s="1"/>
  <c r="H1879" i="4"/>
  <c r="J1879" i="4" s="1"/>
  <c r="H1880" i="4"/>
  <c r="J1880" i="4" s="1"/>
  <c r="H1881" i="4"/>
  <c r="J1881" i="4" s="1"/>
  <c r="H1882" i="4"/>
  <c r="J1882" i="4" s="1"/>
  <c r="H1883" i="4"/>
  <c r="J1883" i="4" s="1"/>
  <c r="H1884" i="4"/>
  <c r="J1884" i="4" s="1"/>
  <c r="H1885" i="4"/>
  <c r="J1885" i="4" s="1"/>
  <c r="H1886" i="4"/>
  <c r="J1886" i="4" s="1"/>
  <c r="H1887" i="4"/>
  <c r="J1887" i="4" s="1"/>
  <c r="H1888" i="4"/>
  <c r="J1888" i="4" s="1"/>
  <c r="H1889" i="4"/>
  <c r="J1889" i="4" s="1"/>
  <c r="H1890" i="4"/>
  <c r="J1890" i="4" s="1"/>
  <c r="H1891" i="4"/>
  <c r="J1891" i="4" s="1"/>
  <c r="H1892" i="4"/>
  <c r="J1892" i="4" s="1"/>
  <c r="H1893" i="4"/>
  <c r="J1893" i="4" s="1"/>
  <c r="H1894" i="4"/>
  <c r="J1894" i="4" s="1"/>
  <c r="H1895" i="4"/>
  <c r="J1895" i="4" s="1"/>
  <c r="H1896" i="4"/>
  <c r="J1896" i="4" s="1"/>
  <c r="H1897" i="4"/>
  <c r="J1897" i="4" s="1"/>
  <c r="H1898" i="4"/>
  <c r="J1898" i="4" s="1"/>
  <c r="H1899" i="4"/>
  <c r="J1899" i="4" s="1"/>
  <c r="H1900" i="4"/>
  <c r="J1900" i="4" s="1"/>
  <c r="H1901" i="4"/>
  <c r="J1901" i="4" s="1"/>
  <c r="H1902" i="4"/>
  <c r="J1902" i="4" s="1"/>
  <c r="H1903" i="4"/>
  <c r="J1903" i="4" s="1"/>
  <c r="H1904" i="4"/>
  <c r="J1904" i="4" s="1"/>
  <c r="H1905" i="4"/>
  <c r="J1905" i="4" s="1"/>
  <c r="H1906" i="4"/>
  <c r="J1906" i="4" s="1"/>
  <c r="H1907" i="4"/>
  <c r="J1907" i="4" s="1"/>
  <c r="H1908" i="4"/>
  <c r="J1908" i="4" s="1"/>
  <c r="H1909" i="4"/>
  <c r="J1909" i="4" s="1"/>
  <c r="H1910" i="4"/>
  <c r="J1910" i="4" s="1"/>
  <c r="H1911" i="4"/>
  <c r="J1911" i="4" s="1"/>
  <c r="H1912" i="4"/>
  <c r="J1912" i="4" s="1"/>
  <c r="H1913" i="4"/>
  <c r="J1913" i="4" s="1"/>
  <c r="H1914" i="4"/>
  <c r="J1914" i="4" s="1"/>
  <c r="H1915" i="4"/>
  <c r="J1915" i="4" s="1"/>
  <c r="H1916" i="4"/>
  <c r="J1916" i="4" s="1"/>
  <c r="H1917" i="4"/>
  <c r="J1917" i="4" s="1"/>
  <c r="H1918" i="4"/>
  <c r="J1918" i="4" s="1"/>
  <c r="H1919" i="4"/>
  <c r="J1919" i="4" s="1"/>
  <c r="H1920" i="4"/>
  <c r="J1920" i="4" s="1"/>
  <c r="H1921" i="4"/>
  <c r="J1921" i="4" s="1"/>
  <c r="H1922" i="4"/>
  <c r="J1922" i="4" s="1"/>
  <c r="H1923" i="4"/>
  <c r="J1923" i="4" s="1"/>
  <c r="H1924" i="4"/>
  <c r="J1924" i="4" s="1"/>
  <c r="H1925" i="4"/>
  <c r="J1925" i="4" s="1"/>
  <c r="H1926" i="4"/>
  <c r="J1926" i="4" s="1"/>
  <c r="H1927" i="4"/>
  <c r="J1927" i="4" s="1"/>
  <c r="H1928" i="4"/>
  <c r="J1928" i="4" s="1"/>
  <c r="H1929" i="4"/>
  <c r="J1929" i="4" s="1"/>
  <c r="H1930" i="4"/>
  <c r="J1930" i="4" s="1"/>
  <c r="H1931" i="4"/>
  <c r="J1931" i="4" s="1"/>
  <c r="H1932" i="4"/>
  <c r="J1932" i="4" s="1"/>
  <c r="H1933" i="4"/>
  <c r="J1933" i="4" s="1"/>
  <c r="H1934" i="4"/>
  <c r="J1934" i="4" s="1"/>
  <c r="H1935" i="4"/>
  <c r="J1935" i="4" s="1"/>
  <c r="H1936" i="4"/>
  <c r="J1936" i="4" s="1"/>
  <c r="H1937" i="4"/>
  <c r="J1937" i="4" s="1"/>
  <c r="H1938" i="4"/>
  <c r="J1938" i="4" s="1"/>
  <c r="H1939" i="4"/>
  <c r="J1939" i="4" s="1"/>
  <c r="H1940" i="4"/>
  <c r="J1940" i="4" s="1"/>
  <c r="H1941" i="4"/>
  <c r="J1941" i="4" s="1"/>
  <c r="H1942" i="4"/>
  <c r="J1942" i="4" s="1"/>
  <c r="H1943" i="4"/>
  <c r="J1943" i="4" s="1"/>
  <c r="H1944" i="4"/>
  <c r="J1944" i="4" s="1"/>
  <c r="H1945" i="4"/>
  <c r="J1945" i="4" s="1"/>
  <c r="H1946" i="4"/>
  <c r="J1946" i="4" s="1"/>
  <c r="H1947" i="4"/>
  <c r="J1947" i="4" s="1"/>
  <c r="H1948" i="4"/>
  <c r="J1948" i="4" s="1"/>
  <c r="H1949" i="4"/>
  <c r="J1949" i="4" s="1"/>
  <c r="H1950" i="4"/>
  <c r="J1950" i="4" s="1"/>
  <c r="H1951" i="4"/>
  <c r="J1951" i="4" s="1"/>
  <c r="H1952" i="4"/>
  <c r="J1952" i="4" s="1"/>
  <c r="H1953" i="4"/>
  <c r="J1953" i="4" s="1"/>
  <c r="H1954" i="4"/>
  <c r="J1954" i="4" s="1"/>
  <c r="H1955" i="4"/>
  <c r="J1955" i="4" s="1"/>
  <c r="H1956" i="4"/>
  <c r="J1956" i="4" s="1"/>
  <c r="H1957" i="4"/>
  <c r="J1957" i="4" s="1"/>
  <c r="H1958" i="4"/>
  <c r="J1958" i="4" s="1"/>
  <c r="H1959" i="4"/>
  <c r="J1959" i="4" s="1"/>
  <c r="H1960" i="4"/>
  <c r="J1960" i="4" s="1"/>
  <c r="H1961" i="4"/>
  <c r="J1961" i="4" s="1"/>
  <c r="H1962" i="4"/>
  <c r="J1962" i="4" s="1"/>
  <c r="H1963" i="4"/>
  <c r="J1963" i="4" s="1"/>
  <c r="H1964" i="4"/>
  <c r="J1964" i="4" s="1"/>
  <c r="H1965" i="4"/>
  <c r="J1965" i="4" s="1"/>
  <c r="H1966" i="4"/>
  <c r="J1966" i="4" s="1"/>
  <c r="H1967" i="4"/>
  <c r="J1967" i="4" s="1"/>
  <c r="H1968" i="4"/>
  <c r="J1968" i="4" s="1"/>
  <c r="H1969" i="4"/>
  <c r="J1969" i="4" s="1"/>
  <c r="H1970" i="4"/>
  <c r="J1970" i="4" s="1"/>
  <c r="H1971" i="4"/>
  <c r="J1971" i="4" s="1"/>
  <c r="H1972" i="4"/>
  <c r="J1972" i="4" s="1"/>
  <c r="H1973" i="4"/>
  <c r="J1973" i="4" s="1"/>
  <c r="H1974" i="4"/>
  <c r="J1974" i="4" s="1"/>
  <c r="H1975" i="4"/>
  <c r="J1975" i="4" s="1"/>
  <c r="H1976" i="4"/>
  <c r="J1976" i="4" s="1"/>
  <c r="H1977" i="4"/>
  <c r="J1977" i="4" s="1"/>
  <c r="H1978" i="4"/>
  <c r="J1978" i="4" s="1"/>
  <c r="H1979" i="4"/>
  <c r="J1979" i="4" s="1"/>
  <c r="H1980" i="4"/>
  <c r="J1980" i="4" s="1"/>
  <c r="H1981" i="4"/>
  <c r="J1981" i="4" s="1"/>
  <c r="H1982" i="4"/>
  <c r="J1982" i="4" s="1"/>
  <c r="H1983" i="4"/>
  <c r="J1983" i="4" s="1"/>
  <c r="H1984" i="4"/>
  <c r="J1984" i="4" s="1"/>
  <c r="H1985" i="4"/>
  <c r="J1985" i="4" s="1"/>
  <c r="H1986" i="4"/>
  <c r="J1986" i="4" s="1"/>
  <c r="H1987" i="4"/>
  <c r="J1987" i="4" s="1"/>
  <c r="H1988" i="4"/>
  <c r="J1988" i="4" s="1"/>
  <c r="H1989" i="4"/>
  <c r="J1989" i="4" s="1"/>
  <c r="H1990" i="4"/>
  <c r="J1990" i="4" s="1"/>
  <c r="H1991" i="4"/>
  <c r="J1991" i="4" s="1"/>
  <c r="H1992" i="4"/>
  <c r="J1992" i="4" s="1"/>
  <c r="H1993" i="4"/>
  <c r="J1993" i="4" s="1"/>
  <c r="H1994" i="4"/>
  <c r="J1994" i="4" s="1"/>
  <c r="H1995" i="4"/>
  <c r="J1995" i="4" s="1"/>
  <c r="H1996" i="4"/>
  <c r="J1996" i="4" s="1"/>
  <c r="H1997" i="4"/>
  <c r="J1997" i="4" s="1"/>
  <c r="H1998" i="4"/>
  <c r="J1998" i="4" s="1"/>
  <c r="H1999" i="4"/>
  <c r="J1999" i="4" s="1"/>
  <c r="H2000" i="4"/>
  <c r="J2000" i="4" s="1"/>
  <c r="H2001" i="4"/>
  <c r="J2001" i="4" s="1"/>
  <c r="H2002" i="4"/>
  <c r="J2002" i="4" s="1"/>
  <c r="H2003" i="4"/>
  <c r="J2003" i="4" s="1"/>
  <c r="H2004" i="4"/>
  <c r="J2004" i="4" s="1"/>
  <c r="H2005" i="4"/>
  <c r="J2005" i="4" s="1"/>
  <c r="H2006" i="4"/>
  <c r="J2006" i="4" s="1"/>
  <c r="H2007" i="4"/>
  <c r="J2007" i="4" s="1"/>
  <c r="H2008" i="4"/>
  <c r="J2008" i="4" s="1"/>
  <c r="H2009" i="4"/>
  <c r="J2009" i="4" s="1"/>
  <c r="H2010" i="4"/>
  <c r="J2010" i="4" s="1"/>
  <c r="H2011" i="4"/>
  <c r="J2011" i="4" s="1"/>
  <c r="H2012" i="4"/>
  <c r="J2012" i="4" s="1"/>
  <c r="H2013" i="4"/>
  <c r="J2013" i="4" s="1"/>
  <c r="H2014" i="4"/>
  <c r="J2014" i="4" s="1"/>
  <c r="H2015" i="4"/>
  <c r="J2015" i="4" s="1"/>
  <c r="H2016" i="4"/>
  <c r="J2016" i="4" s="1"/>
  <c r="H2017" i="4"/>
  <c r="J2017" i="4" s="1"/>
  <c r="H2018" i="4"/>
  <c r="J2018" i="4" s="1"/>
  <c r="H2019" i="4"/>
  <c r="J2019" i="4" s="1"/>
  <c r="H2020" i="4"/>
  <c r="J2020" i="4" s="1"/>
  <c r="H2021" i="4"/>
  <c r="J2021" i="4" s="1"/>
  <c r="H2022" i="4"/>
  <c r="J2022" i="4" s="1"/>
  <c r="H2023" i="4"/>
  <c r="J2023" i="4" s="1"/>
  <c r="H2024" i="4"/>
  <c r="J2024" i="4" s="1"/>
  <c r="H2025" i="4"/>
  <c r="J2025" i="4" s="1"/>
  <c r="H2026" i="4"/>
  <c r="J2026" i="4" s="1"/>
  <c r="H2027" i="4"/>
  <c r="J2027" i="4" s="1"/>
  <c r="H2028" i="4"/>
  <c r="J2028" i="4" s="1"/>
  <c r="H2029" i="4"/>
  <c r="J2029" i="4" s="1"/>
  <c r="H2030" i="4"/>
  <c r="J2030" i="4" s="1"/>
  <c r="H2031" i="4"/>
  <c r="J2031" i="4" s="1"/>
  <c r="H2032" i="4"/>
  <c r="J2032" i="4" s="1"/>
  <c r="H2033" i="4"/>
  <c r="J2033" i="4" s="1"/>
  <c r="H2034" i="4"/>
  <c r="J2034" i="4" s="1"/>
  <c r="H2035" i="4"/>
  <c r="J2035" i="4" s="1"/>
  <c r="H2036" i="4"/>
  <c r="J2036" i="4" s="1"/>
  <c r="H2037" i="4"/>
  <c r="J2037" i="4" s="1"/>
  <c r="H2038" i="4"/>
  <c r="J2038" i="4" s="1"/>
  <c r="H2039" i="4"/>
  <c r="J2039" i="4" s="1"/>
  <c r="H2040" i="4"/>
  <c r="J2040" i="4" s="1"/>
  <c r="H2041" i="4"/>
  <c r="J2041" i="4" s="1"/>
  <c r="H2042" i="4"/>
  <c r="J2042" i="4" s="1"/>
  <c r="H2043" i="4"/>
  <c r="J2043" i="4" s="1"/>
  <c r="H2044" i="4"/>
  <c r="J2044" i="4" s="1"/>
  <c r="H2045" i="4"/>
  <c r="J2045" i="4" s="1"/>
  <c r="H2046" i="4"/>
  <c r="J2046" i="4" s="1"/>
  <c r="H2047" i="4"/>
  <c r="J2047" i="4" s="1"/>
  <c r="H2048" i="4"/>
  <c r="J2048" i="4" s="1"/>
  <c r="H2049" i="4"/>
  <c r="J2049" i="4" s="1"/>
  <c r="H2050" i="4"/>
  <c r="J2050" i="4" s="1"/>
  <c r="H2051" i="4"/>
  <c r="J2051" i="4" s="1"/>
  <c r="H2052" i="4"/>
  <c r="J2052" i="4" s="1"/>
  <c r="H2053" i="4"/>
  <c r="J2053" i="4" s="1"/>
  <c r="H2054" i="4"/>
  <c r="J2054" i="4" s="1"/>
  <c r="H2055" i="4"/>
  <c r="J2055" i="4" s="1"/>
  <c r="H2056" i="4"/>
  <c r="J2056" i="4" s="1"/>
  <c r="H2057" i="4"/>
  <c r="J2057" i="4" s="1"/>
  <c r="H2058" i="4"/>
  <c r="J2058" i="4" s="1"/>
  <c r="H2059" i="4"/>
  <c r="J2059" i="4" s="1"/>
  <c r="H2060" i="4"/>
  <c r="J2060" i="4" s="1"/>
  <c r="H2061" i="4"/>
  <c r="J2061" i="4" s="1"/>
  <c r="H2062" i="4"/>
  <c r="J2062" i="4" s="1"/>
  <c r="H2063" i="4"/>
  <c r="J2063" i="4" s="1"/>
  <c r="H2064" i="4"/>
  <c r="J2064" i="4" s="1"/>
  <c r="H2065" i="4"/>
  <c r="J2065" i="4" s="1"/>
  <c r="H2066" i="4"/>
  <c r="J2066" i="4" s="1"/>
  <c r="H2067" i="4"/>
  <c r="J2067" i="4" s="1"/>
  <c r="H2068" i="4"/>
  <c r="J2068" i="4" s="1"/>
  <c r="H2069" i="4"/>
  <c r="J2069" i="4" s="1"/>
  <c r="H2070" i="4"/>
  <c r="J2070" i="4" s="1"/>
  <c r="H2071" i="4"/>
  <c r="J2071" i="4" s="1"/>
  <c r="H2072" i="4"/>
  <c r="J2072" i="4" s="1"/>
  <c r="H2073" i="4"/>
  <c r="J2073" i="4" s="1"/>
  <c r="H2074" i="4"/>
  <c r="J2074" i="4" s="1"/>
  <c r="H2075" i="4"/>
  <c r="J2075" i="4" s="1"/>
  <c r="H2076" i="4"/>
  <c r="J2076" i="4" s="1"/>
  <c r="H2077" i="4"/>
  <c r="J2077" i="4" s="1"/>
  <c r="H2078" i="4"/>
  <c r="J2078" i="4" s="1"/>
  <c r="H2079" i="4"/>
  <c r="J2079" i="4" s="1"/>
  <c r="H2080" i="4"/>
  <c r="J2080" i="4" s="1"/>
  <c r="H2081" i="4"/>
  <c r="J2081" i="4" s="1"/>
  <c r="H2082" i="4"/>
  <c r="J2082" i="4" s="1"/>
  <c r="H2083" i="4"/>
  <c r="J2083" i="4" s="1"/>
  <c r="H2084" i="4"/>
  <c r="J2084" i="4" s="1"/>
  <c r="H2085" i="4"/>
  <c r="J2085" i="4" s="1"/>
  <c r="H2086" i="4"/>
  <c r="J2086" i="4" s="1"/>
  <c r="H2087" i="4"/>
  <c r="J2087" i="4" s="1"/>
  <c r="H2088" i="4"/>
  <c r="J2088" i="4" s="1"/>
  <c r="H2089" i="4"/>
  <c r="J2089" i="4" s="1"/>
  <c r="H2090" i="4"/>
  <c r="J2090" i="4" s="1"/>
  <c r="H2091" i="4"/>
  <c r="J2091" i="4" s="1"/>
  <c r="H2092" i="4"/>
  <c r="J2092" i="4" s="1"/>
  <c r="H2093" i="4"/>
  <c r="J2093" i="4" s="1"/>
  <c r="H2094" i="4"/>
  <c r="J2094" i="4" s="1"/>
  <c r="H2095" i="4"/>
  <c r="J2095" i="4" s="1"/>
  <c r="H2096" i="4"/>
  <c r="J2096" i="4" s="1"/>
  <c r="H2097" i="4"/>
  <c r="J2097" i="4" s="1"/>
  <c r="H2098" i="4"/>
  <c r="J2098" i="4" s="1"/>
  <c r="H2099" i="4"/>
  <c r="J2099" i="4" s="1"/>
  <c r="H2100" i="4"/>
  <c r="J2100" i="4" s="1"/>
  <c r="H2101" i="4"/>
  <c r="J2101" i="4" s="1"/>
  <c r="H2102" i="4"/>
  <c r="J2102" i="4" s="1"/>
  <c r="H2103" i="4"/>
  <c r="J2103" i="4" s="1"/>
  <c r="H2104" i="4"/>
  <c r="J2104" i="4" s="1"/>
  <c r="H2105" i="4"/>
  <c r="J2105" i="4" s="1"/>
  <c r="H2106" i="4"/>
  <c r="J2106" i="4" s="1"/>
  <c r="H2107" i="4"/>
  <c r="J2107" i="4" s="1"/>
  <c r="H2108" i="4"/>
  <c r="J2108" i="4" s="1"/>
  <c r="H2109" i="4"/>
  <c r="J2109" i="4" s="1"/>
  <c r="H2110" i="4"/>
  <c r="J2110" i="4" s="1"/>
  <c r="H2111" i="4"/>
  <c r="J2111" i="4" s="1"/>
  <c r="H2112" i="4"/>
  <c r="J2112" i="4" s="1"/>
  <c r="H2113" i="4"/>
  <c r="J2113" i="4" s="1"/>
  <c r="H2114" i="4"/>
  <c r="J2114" i="4" s="1"/>
  <c r="H2115" i="4"/>
  <c r="J2115" i="4" s="1"/>
  <c r="H2116" i="4"/>
  <c r="J2116" i="4" s="1"/>
  <c r="H2117" i="4"/>
  <c r="J2117" i="4" s="1"/>
  <c r="H2118" i="4"/>
  <c r="J2118" i="4" s="1"/>
  <c r="H2119" i="4"/>
  <c r="J2119" i="4" s="1"/>
  <c r="H2120" i="4"/>
  <c r="J2120" i="4" s="1"/>
  <c r="H2121" i="4"/>
  <c r="J2121" i="4" s="1"/>
  <c r="H2122" i="4"/>
  <c r="J2122" i="4" s="1"/>
  <c r="H2123" i="4"/>
  <c r="J2123" i="4" s="1"/>
  <c r="H2124" i="4"/>
  <c r="J2124" i="4" s="1"/>
  <c r="H2125" i="4"/>
  <c r="J2125" i="4" s="1"/>
  <c r="H2126" i="4"/>
  <c r="J2126" i="4" s="1"/>
  <c r="H2127" i="4"/>
  <c r="J2127" i="4" s="1"/>
  <c r="H2128" i="4"/>
  <c r="J2128" i="4" s="1"/>
  <c r="H2129" i="4"/>
  <c r="J2129" i="4" s="1"/>
  <c r="H2130" i="4"/>
  <c r="J2130" i="4" s="1"/>
  <c r="H2131" i="4"/>
  <c r="J2131" i="4" s="1"/>
  <c r="H2132" i="4"/>
  <c r="J2132" i="4" s="1"/>
  <c r="H2133" i="4"/>
  <c r="J2133" i="4" s="1"/>
  <c r="H2134" i="4"/>
  <c r="J2134" i="4" s="1"/>
  <c r="H2135" i="4"/>
  <c r="J2135" i="4" s="1"/>
  <c r="H2136" i="4"/>
  <c r="J2136" i="4" s="1"/>
  <c r="H2137" i="4"/>
  <c r="J2137" i="4" s="1"/>
  <c r="H2138" i="4"/>
  <c r="J2138" i="4" s="1"/>
  <c r="H2139" i="4"/>
  <c r="J2139" i="4" s="1"/>
  <c r="H2140" i="4"/>
  <c r="J2140" i="4" s="1"/>
  <c r="H2141" i="4"/>
  <c r="J2141" i="4" s="1"/>
  <c r="H2142" i="4"/>
  <c r="J2142" i="4" s="1"/>
  <c r="H2143" i="4"/>
  <c r="J2143" i="4" s="1"/>
  <c r="H2144" i="4"/>
  <c r="J2144" i="4" s="1"/>
  <c r="H2145" i="4"/>
  <c r="J2145" i="4" s="1"/>
  <c r="H2146" i="4"/>
  <c r="J2146" i="4" s="1"/>
  <c r="H2147" i="4"/>
  <c r="J2147" i="4" s="1"/>
  <c r="H2148" i="4"/>
  <c r="J2148" i="4" s="1"/>
  <c r="H2149" i="4"/>
  <c r="J2149" i="4" s="1"/>
  <c r="H2150" i="4"/>
  <c r="J2150" i="4" s="1"/>
  <c r="H2151" i="4"/>
  <c r="J2151" i="4" s="1"/>
  <c r="H2152" i="4"/>
  <c r="J2152" i="4" s="1"/>
  <c r="H2153" i="4"/>
  <c r="J2153" i="4" s="1"/>
  <c r="H2154" i="4"/>
  <c r="J2154" i="4" s="1"/>
  <c r="H2155" i="4"/>
  <c r="J2155" i="4" s="1"/>
  <c r="H2156" i="4"/>
  <c r="J2156" i="4" s="1"/>
  <c r="H2157" i="4"/>
  <c r="J2157" i="4" s="1"/>
  <c r="H2158" i="4"/>
  <c r="J2158" i="4" s="1"/>
  <c r="H2159" i="4"/>
  <c r="J2159" i="4" s="1"/>
  <c r="H2160" i="4"/>
  <c r="J2160" i="4" s="1"/>
  <c r="H2161" i="4"/>
  <c r="J2161" i="4" s="1"/>
  <c r="H2162" i="4"/>
  <c r="J2162" i="4" s="1"/>
  <c r="H2163" i="4"/>
  <c r="J2163" i="4" s="1"/>
  <c r="H2164" i="4"/>
  <c r="J2164" i="4" s="1"/>
  <c r="H2165" i="4"/>
  <c r="J2165" i="4" s="1"/>
  <c r="H2166" i="4"/>
  <c r="J2166" i="4" s="1"/>
  <c r="H2167" i="4"/>
  <c r="J2167" i="4" s="1"/>
  <c r="H2168" i="4"/>
  <c r="J2168" i="4" s="1"/>
  <c r="H2169" i="4"/>
  <c r="J2169" i="4" s="1"/>
  <c r="H2170" i="4"/>
  <c r="J2170" i="4" s="1"/>
  <c r="H2171" i="4"/>
  <c r="J2171" i="4" s="1"/>
  <c r="H2172" i="4"/>
  <c r="J2172" i="4" s="1"/>
  <c r="H2173" i="4"/>
  <c r="J2173" i="4" s="1"/>
  <c r="H2174" i="4"/>
  <c r="J2174" i="4" s="1"/>
  <c r="H2175" i="4"/>
  <c r="J2175" i="4" s="1"/>
  <c r="H2176" i="4"/>
  <c r="J2176" i="4" s="1"/>
  <c r="H2177" i="4"/>
  <c r="J2177" i="4" s="1"/>
  <c r="H2178" i="4"/>
  <c r="J2178" i="4" s="1"/>
  <c r="H2179" i="4"/>
  <c r="J2179" i="4" s="1"/>
  <c r="H2180" i="4"/>
  <c r="J2180" i="4" s="1"/>
  <c r="H2181" i="4"/>
  <c r="J2181" i="4" s="1"/>
  <c r="H2182" i="4"/>
  <c r="J2182" i="4" s="1"/>
  <c r="H2183" i="4"/>
  <c r="J2183" i="4" s="1"/>
  <c r="H2184" i="4"/>
  <c r="J2184" i="4" s="1"/>
  <c r="H2185" i="4"/>
  <c r="J2185" i="4" s="1"/>
  <c r="H2186" i="4"/>
  <c r="J2186" i="4" s="1"/>
  <c r="H2187" i="4"/>
  <c r="J2187" i="4" s="1"/>
  <c r="H2188" i="4"/>
  <c r="J2188" i="4" s="1"/>
  <c r="H2189" i="4"/>
  <c r="J2189" i="4" s="1"/>
  <c r="H2190" i="4"/>
  <c r="J2190" i="4" s="1"/>
  <c r="H2191" i="4"/>
  <c r="J2191" i="4" s="1"/>
  <c r="H2192" i="4"/>
  <c r="J2192" i="4" s="1"/>
  <c r="H2193" i="4"/>
  <c r="J2193" i="4" s="1"/>
  <c r="H2194" i="4"/>
  <c r="J2194" i="4" s="1"/>
  <c r="H2195" i="4"/>
  <c r="J2195" i="4" s="1"/>
  <c r="H2196" i="4"/>
  <c r="J2196" i="4" s="1"/>
  <c r="H2197" i="4"/>
  <c r="J2197" i="4" s="1"/>
  <c r="H2198" i="4"/>
  <c r="J2198" i="4" s="1"/>
  <c r="H2199" i="4"/>
  <c r="J2199" i="4" s="1"/>
  <c r="H2200" i="4"/>
  <c r="J2200" i="4" s="1"/>
  <c r="H2201" i="4"/>
  <c r="J2201" i="4" s="1"/>
  <c r="H2202" i="4"/>
  <c r="J2202" i="4" s="1"/>
  <c r="H2203" i="4"/>
  <c r="J2203" i="4" s="1"/>
  <c r="H2204" i="4"/>
  <c r="J2204" i="4" s="1"/>
  <c r="H2205" i="4"/>
  <c r="J2205" i="4" s="1"/>
  <c r="H2206" i="4"/>
  <c r="J2206" i="4" s="1"/>
  <c r="H2207" i="4"/>
  <c r="J2207" i="4" s="1"/>
  <c r="H2208" i="4"/>
  <c r="J2208" i="4" s="1"/>
  <c r="H2209" i="4"/>
  <c r="J2209" i="4" s="1"/>
  <c r="H2210" i="4"/>
  <c r="J2210" i="4" s="1"/>
  <c r="H2211" i="4"/>
  <c r="J2211" i="4" s="1"/>
  <c r="H2212" i="4"/>
  <c r="J2212" i="4" s="1"/>
  <c r="H2213" i="4"/>
  <c r="J2213" i="4" s="1"/>
  <c r="H2214" i="4"/>
  <c r="J2214" i="4" s="1"/>
  <c r="H2215" i="4"/>
  <c r="J2215" i="4" s="1"/>
  <c r="H2216" i="4"/>
  <c r="J2216" i="4" s="1"/>
  <c r="H2217" i="4"/>
  <c r="J2217" i="4" s="1"/>
  <c r="H2218" i="4"/>
  <c r="J2218" i="4" s="1"/>
  <c r="H2219" i="4"/>
  <c r="J2219" i="4" s="1"/>
  <c r="H2220" i="4"/>
  <c r="J2220" i="4" s="1"/>
  <c r="H2221" i="4"/>
  <c r="J2221" i="4" s="1"/>
  <c r="H2222" i="4"/>
  <c r="J2222" i="4" s="1"/>
  <c r="H2223" i="4"/>
  <c r="J2223" i="4" s="1"/>
  <c r="H2224" i="4"/>
  <c r="J2224" i="4" s="1"/>
  <c r="H2225" i="4"/>
  <c r="J2225" i="4" s="1"/>
  <c r="H2226" i="4"/>
  <c r="J2226" i="4" s="1"/>
  <c r="H2227" i="4"/>
  <c r="J2227" i="4" s="1"/>
  <c r="H2228" i="4"/>
  <c r="J2228" i="4" s="1"/>
  <c r="H2229" i="4"/>
  <c r="J2229" i="4" s="1"/>
  <c r="H2230" i="4"/>
  <c r="J2230" i="4" s="1"/>
  <c r="H2231" i="4"/>
  <c r="J2231" i="4" s="1"/>
  <c r="H2232" i="4"/>
  <c r="J2232" i="4" s="1"/>
  <c r="H2233" i="4"/>
  <c r="J2233" i="4" s="1"/>
  <c r="H2234" i="4"/>
  <c r="J2234" i="4" s="1"/>
  <c r="H2235" i="4"/>
  <c r="J2235" i="4" s="1"/>
  <c r="H2236" i="4"/>
  <c r="J2236" i="4" s="1"/>
  <c r="H2237" i="4"/>
  <c r="J2237" i="4" s="1"/>
  <c r="H2238" i="4"/>
  <c r="J2238" i="4" s="1"/>
  <c r="H2239" i="4"/>
  <c r="J2239" i="4" s="1"/>
  <c r="H2240" i="4"/>
  <c r="J2240" i="4" s="1"/>
  <c r="H2241" i="4"/>
  <c r="J2241" i="4" s="1"/>
  <c r="H2242" i="4"/>
  <c r="J2242" i="4" s="1"/>
  <c r="H2243" i="4"/>
  <c r="J2243" i="4" s="1"/>
  <c r="H2244" i="4"/>
  <c r="J2244" i="4" s="1"/>
  <c r="H2245" i="4"/>
  <c r="J2245" i="4" s="1"/>
  <c r="H2246" i="4"/>
  <c r="J2246" i="4" s="1"/>
  <c r="H2247" i="4"/>
  <c r="J2247" i="4" s="1"/>
  <c r="H2248" i="4"/>
  <c r="J2248" i="4" s="1"/>
  <c r="H2249" i="4"/>
  <c r="J2249" i="4" s="1"/>
  <c r="H2250" i="4"/>
  <c r="J2250" i="4" s="1"/>
  <c r="H2251" i="4"/>
  <c r="J2251" i="4" s="1"/>
  <c r="H2252" i="4"/>
  <c r="J2252" i="4" s="1"/>
  <c r="H2253" i="4"/>
  <c r="J2253" i="4" s="1"/>
  <c r="H2254" i="4"/>
  <c r="J2254" i="4" s="1"/>
  <c r="H2255" i="4"/>
  <c r="J2255" i="4" s="1"/>
  <c r="H2256" i="4"/>
  <c r="J2256" i="4" s="1"/>
  <c r="H2257" i="4"/>
  <c r="J2257" i="4" s="1"/>
  <c r="H2258" i="4"/>
  <c r="J2258" i="4" s="1"/>
  <c r="H2259" i="4"/>
  <c r="J2259" i="4" s="1"/>
  <c r="H2260" i="4"/>
  <c r="J2260" i="4" s="1"/>
  <c r="H2261" i="4"/>
  <c r="J2261" i="4" s="1"/>
  <c r="H2262" i="4"/>
  <c r="J2262" i="4" s="1"/>
  <c r="H2263" i="4"/>
  <c r="J2263" i="4" s="1"/>
  <c r="H2264" i="4"/>
  <c r="J2264" i="4" s="1"/>
  <c r="H2265" i="4"/>
  <c r="J2265" i="4" s="1"/>
  <c r="H2266" i="4"/>
  <c r="J2266" i="4" s="1"/>
  <c r="H2267" i="4"/>
  <c r="J2267" i="4" s="1"/>
  <c r="H2268" i="4"/>
  <c r="J2268" i="4" s="1"/>
  <c r="H2269" i="4"/>
  <c r="J2269" i="4" s="1"/>
  <c r="H2270" i="4"/>
  <c r="J2270" i="4" s="1"/>
  <c r="H2271" i="4"/>
  <c r="J2271" i="4" s="1"/>
  <c r="H2272" i="4"/>
  <c r="J2272" i="4" s="1"/>
  <c r="H2273" i="4"/>
  <c r="J2273" i="4" s="1"/>
  <c r="H2274" i="4"/>
  <c r="J2274" i="4" s="1"/>
  <c r="H2275" i="4"/>
  <c r="J2275" i="4" s="1"/>
  <c r="H2276" i="4"/>
  <c r="J2276" i="4" s="1"/>
  <c r="H2277" i="4"/>
  <c r="J2277" i="4" s="1"/>
  <c r="H2278" i="4"/>
  <c r="J2278" i="4" s="1"/>
  <c r="H2279" i="4"/>
  <c r="J2279" i="4" s="1"/>
  <c r="H2280" i="4"/>
  <c r="J2280" i="4" s="1"/>
  <c r="H2281" i="4"/>
  <c r="J2281" i="4" s="1"/>
  <c r="H2282" i="4"/>
  <c r="J2282" i="4" s="1"/>
  <c r="H2283" i="4"/>
  <c r="J2283" i="4" s="1"/>
  <c r="H2284" i="4"/>
  <c r="J2284" i="4" s="1"/>
  <c r="H2285" i="4"/>
  <c r="J2285" i="4" s="1"/>
  <c r="H2286" i="4"/>
  <c r="J2286" i="4" s="1"/>
  <c r="H2287" i="4"/>
  <c r="J2287" i="4" s="1"/>
  <c r="H2288" i="4"/>
  <c r="J2288" i="4" s="1"/>
  <c r="H2289" i="4"/>
  <c r="J2289" i="4" s="1"/>
  <c r="H2290" i="4"/>
  <c r="J2290" i="4" s="1"/>
  <c r="H2291" i="4"/>
  <c r="J2291" i="4" s="1"/>
  <c r="H2292" i="4"/>
  <c r="J2292" i="4" s="1"/>
  <c r="H2293" i="4"/>
  <c r="J2293" i="4" s="1"/>
  <c r="H2294" i="4"/>
  <c r="J2294" i="4" s="1"/>
  <c r="H2295" i="4"/>
  <c r="J2295" i="4" s="1"/>
  <c r="H2296" i="4"/>
  <c r="J2296" i="4" s="1"/>
  <c r="H2297" i="4"/>
  <c r="J2297" i="4" s="1"/>
  <c r="H2298" i="4"/>
  <c r="J2298" i="4" s="1"/>
  <c r="H2299" i="4"/>
  <c r="J2299" i="4" s="1"/>
  <c r="H2300" i="4"/>
  <c r="J2300" i="4" s="1"/>
  <c r="H2301" i="4"/>
  <c r="J2301" i="4" s="1"/>
  <c r="H2302" i="4"/>
  <c r="J2302" i="4" s="1"/>
  <c r="H2303" i="4"/>
  <c r="J2303" i="4" s="1"/>
  <c r="H2304" i="4"/>
  <c r="J2304" i="4" s="1"/>
  <c r="H2305" i="4"/>
  <c r="J2305" i="4" s="1"/>
  <c r="H2306" i="4"/>
  <c r="J2306" i="4" s="1"/>
  <c r="H2307" i="4"/>
  <c r="J2307" i="4" s="1"/>
  <c r="H2308" i="4"/>
  <c r="J2308" i="4" s="1"/>
  <c r="H2309" i="4"/>
  <c r="J2309" i="4" s="1"/>
  <c r="H2310" i="4"/>
  <c r="J2310" i="4" s="1"/>
  <c r="H2311" i="4"/>
  <c r="J2311" i="4" s="1"/>
  <c r="H2312" i="4"/>
  <c r="J2312" i="4" s="1"/>
  <c r="H2313" i="4"/>
  <c r="J2313" i="4" s="1"/>
  <c r="H2314" i="4"/>
  <c r="J2314" i="4" s="1"/>
  <c r="H2315" i="4"/>
  <c r="J2315" i="4" s="1"/>
  <c r="H2316" i="4"/>
  <c r="J2316" i="4" s="1"/>
  <c r="H2317" i="4"/>
  <c r="J2317" i="4" s="1"/>
  <c r="H2318" i="4"/>
  <c r="J2318" i="4" s="1"/>
  <c r="H2319" i="4"/>
  <c r="J2319" i="4" s="1"/>
  <c r="H2320" i="4"/>
  <c r="J2320" i="4" s="1"/>
  <c r="H2321" i="4"/>
  <c r="J2321" i="4" s="1"/>
  <c r="H2322" i="4"/>
  <c r="J2322" i="4" s="1"/>
  <c r="H2323" i="4"/>
  <c r="J2323" i="4" s="1"/>
  <c r="H2324" i="4"/>
  <c r="J2324" i="4" s="1"/>
  <c r="H2325" i="4"/>
  <c r="J2325" i="4" s="1"/>
  <c r="H2326" i="4"/>
  <c r="J2326" i="4" s="1"/>
  <c r="H2327" i="4"/>
  <c r="J2327" i="4" s="1"/>
  <c r="H2328" i="4"/>
  <c r="J2328" i="4" s="1"/>
  <c r="H2329" i="4"/>
  <c r="J2329" i="4" s="1"/>
  <c r="H2330" i="4"/>
  <c r="J2330" i="4" s="1"/>
  <c r="H2331" i="4"/>
  <c r="J2331" i="4" s="1"/>
  <c r="H2332" i="4"/>
  <c r="J2332" i="4" s="1"/>
  <c r="H2333" i="4"/>
  <c r="J2333" i="4" s="1"/>
  <c r="H2334" i="4"/>
  <c r="J2334" i="4" s="1"/>
  <c r="H2335" i="4"/>
  <c r="J2335" i="4" s="1"/>
  <c r="H2336" i="4"/>
  <c r="J2336" i="4" s="1"/>
  <c r="H2337" i="4"/>
  <c r="J2337" i="4" s="1"/>
  <c r="H2338" i="4"/>
  <c r="J2338" i="4" s="1"/>
  <c r="H2339" i="4"/>
  <c r="J2339" i="4" s="1"/>
  <c r="H2340" i="4"/>
  <c r="J2340" i="4" s="1"/>
  <c r="H2341" i="4"/>
  <c r="J2341" i="4" s="1"/>
  <c r="H2342" i="4"/>
  <c r="J2342" i="4" s="1"/>
  <c r="H2343" i="4"/>
  <c r="J2343" i="4" s="1"/>
  <c r="H2344" i="4"/>
  <c r="J2344" i="4" s="1"/>
  <c r="H2345" i="4"/>
  <c r="J2345" i="4" s="1"/>
  <c r="H2346" i="4"/>
  <c r="J2346" i="4" s="1"/>
  <c r="H2347" i="4"/>
  <c r="J2347" i="4" s="1"/>
  <c r="H2348" i="4"/>
  <c r="J2348" i="4" s="1"/>
  <c r="H2349" i="4"/>
  <c r="J2349" i="4" s="1"/>
  <c r="H2350" i="4"/>
  <c r="J2350" i="4" s="1"/>
  <c r="H2351" i="4"/>
  <c r="J2351" i="4" s="1"/>
  <c r="H2352" i="4"/>
  <c r="J2352" i="4" s="1"/>
  <c r="H2353" i="4"/>
  <c r="J2353" i="4" s="1"/>
  <c r="H2354" i="4"/>
  <c r="J2354" i="4" s="1"/>
  <c r="H2355" i="4"/>
  <c r="J2355" i="4" s="1"/>
  <c r="H2356" i="4"/>
  <c r="J2356" i="4" s="1"/>
  <c r="H2357" i="4"/>
  <c r="J2357" i="4" s="1"/>
  <c r="H2358" i="4"/>
  <c r="J2358" i="4" s="1"/>
  <c r="H2359" i="4"/>
  <c r="J2359" i="4" s="1"/>
  <c r="H2360" i="4"/>
  <c r="J2360" i="4" s="1"/>
  <c r="H2361" i="4"/>
  <c r="J2361" i="4" s="1"/>
  <c r="H2362" i="4"/>
  <c r="J2362" i="4" s="1"/>
  <c r="H2363" i="4"/>
  <c r="J2363" i="4" s="1"/>
  <c r="H2364" i="4"/>
  <c r="J2364" i="4" s="1"/>
  <c r="H2365" i="4"/>
  <c r="J2365" i="4" s="1"/>
  <c r="H2366" i="4"/>
  <c r="J2366" i="4" s="1"/>
  <c r="H2367" i="4"/>
  <c r="J2367" i="4" s="1"/>
  <c r="H2368" i="4"/>
  <c r="J2368" i="4" s="1"/>
  <c r="H2369" i="4"/>
  <c r="J2369" i="4" s="1"/>
  <c r="H2370" i="4"/>
  <c r="J2370" i="4" s="1"/>
  <c r="H2371" i="4"/>
  <c r="J2371" i="4" s="1"/>
  <c r="H2372" i="4"/>
  <c r="J2372" i="4" s="1"/>
  <c r="H2373" i="4"/>
  <c r="J2373" i="4" s="1"/>
  <c r="H2374" i="4"/>
  <c r="J2374" i="4" s="1"/>
  <c r="H2375" i="4"/>
  <c r="J2375" i="4" s="1"/>
  <c r="H2376" i="4"/>
  <c r="J2376" i="4" s="1"/>
  <c r="H2377" i="4"/>
  <c r="J2377" i="4" s="1"/>
  <c r="H2378" i="4"/>
  <c r="J2378" i="4" s="1"/>
  <c r="H2379" i="4"/>
  <c r="J2379" i="4" s="1"/>
  <c r="H2380" i="4"/>
  <c r="J2380" i="4" s="1"/>
  <c r="H2381" i="4"/>
  <c r="J2381" i="4" s="1"/>
  <c r="H2382" i="4"/>
  <c r="J2382" i="4" s="1"/>
  <c r="H2383" i="4"/>
  <c r="J2383" i="4" s="1"/>
  <c r="H2384" i="4"/>
  <c r="J2384" i="4" s="1"/>
  <c r="H2385" i="4"/>
  <c r="J2385" i="4" s="1"/>
  <c r="H2386" i="4"/>
  <c r="J2386" i="4" s="1"/>
  <c r="H2387" i="4"/>
  <c r="J2387" i="4" s="1"/>
  <c r="H2388" i="4"/>
  <c r="J2388" i="4" s="1"/>
  <c r="H2389" i="4"/>
  <c r="J2389" i="4" s="1"/>
  <c r="H2390" i="4"/>
  <c r="J2390" i="4" s="1"/>
  <c r="H2391" i="4"/>
  <c r="J2391" i="4" s="1"/>
  <c r="H2392" i="4"/>
  <c r="J2392" i="4" s="1"/>
  <c r="H2393" i="4"/>
  <c r="J2393" i="4" s="1"/>
  <c r="H2394" i="4"/>
  <c r="J2394" i="4" s="1"/>
  <c r="H2395" i="4"/>
  <c r="J2395" i="4" s="1"/>
  <c r="H2396" i="4"/>
  <c r="J2396" i="4" s="1"/>
  <c r="H2397" i="4"/>
  <c r="J2397" i="4" s="1"/>
  <c r="H2398" i="4"/>
  <c r="J2398" i="4" s="1"/>
  <c r="H2399" i="4"/>
  <c r="J2399" i="4" s="1"/>
  <c r="H2400" i="4"/>
  <c r="J2400" i="4" s="1"/>
  <c r="H2401" i="4"/>
  <c r="J2401" i="4" s="1"/>
  <c r="H2402" i="4"/>
  <c r="J2402" i="4" s="1"/>
  <c r="H2403" i="4"/>
  <c r="J2403" i="4" s="1"/>
  <c r="H2404" i="4"/>
  <c r="J2404" i="4" s="1"/>
  <c r="H2405" i="4"/>
  <c r="J2405" i="4" s="1"/>
  <c r="H2406" i="4"/>
  <c r="J2406" i="4" s="1"/>
  <c r="H2407" i="4"/>
  <c r="J2407" i="4" s="1"/>
  <c r="H2408" i="4"/>
  <c r="J2408" i="4" s="1"/>
  <c r="H2409" i="4"/>
  <c r="J2409" i="4" s="1"/>
  <c r="H2410" i="4"/>
  <c r="J2410" i="4" s="1"/>
  <c r="H2411" i="4"/>
  <c r="J2411" i="4" s="1"/>
  <c r="H2412" i="4"/>
  <c r="J2412" i="4" s="1"/>
  <c r="H2413" i="4"/>
  <c r="J2413" i="4" s="1"/>
  <c r="H2414" i="4"/>
  <c r="J2414" i="4" s="1"/>
  <c r="H2415" i="4"/>
  <c r="J2415" i="4" s="1"/>
  <c r="H2416" i="4"/>
  <c r="J2416" i="4" s="1"/>
  <c r="H2417" i="4"/>
  <c r="J2417" i="4" s="1"/>
  <c r="H2418" i="4"/>
  <c r="J2418" i="4" s="1"/>
  <c r="H2419" i="4"/>
  <c r="J2419" i="4" s="1"/>
  <c r="H2420" i="4"/>
  <c r="J2420" i="4" s="1"/>
  <c r="H2421" i="4"/>
  <c r="J2421" i="4" s="1"/>
  <c r="H2422" i="4"/>
  <c r="J2422" i="4" s="1"/>
  <c r="H2423" i="4"/>
  <c r="J2423" i="4" s="1"/>
  <c r="H2424" i="4"/>
  <c r="J2424" i="4" s="1"/>
  <c r="H2425" i="4"/>
  <c r="J2425" i="4" s="1"/>
  <c r="H2426" i="4"/>
  <c r="J2426" i="4" s="1"/>
  <c r="H2427" i="4"/>
  <c r="J2427" i="4" s="1"/>
  <c r="H2428" i="4"/>
  <c r="J2428" i="4" s="1"/>
  <c r="H2429" i="4"/>
  <c r="J2429" i="4" s="1"/>
  <c r="H2430" i="4"/>
  <c r="J2430" i="4" s="1"/>
  <c r="H2431" i="4"/>
  <c r="J2431" i="4" s="1"/>
  <c r="H2432" i="4"/>
  <c r="J2432" i="4" s="1"/>
  <c r="H2433" i="4"/>
  <c r="J2433" i="4" s="1"/>
  <c r="H2434" i="4"/>
  <c r="J2434" i="4" s="1"/>
  <c r="H2435" i="4"/>
  <c r="J2435" i="4" s="1"/>
  <c r="H2436" i="4"/>
  <c r="J2436" i="4" s="1"/>
  <c r="H2437" i="4"/>
  <c r="J2437" i="4" s="1"/>
  <c r="H2438" i="4"/>
  <c r="J2438" i="4" s="1"/>
  <c r="H2439" i="4"/>
  <c r="J2439" i="4" s="1"/>
  <c r="H2440" i="4"/>
  <c r="J2440" i="4" s="1"/>
  <c r="H2441" i="4"/>
  <c r="J2441" i="4" s="1"/>
  <c r="H2442" i="4"/>
  <c r="J2442" i="4" s="1"/>
  <c r="H2443" i="4"/>
  <c r="J2443" i="4" s="1"/>
  <c r="H2444" i="4"/>
  <c r="J2444" i="4" s="1"/>
  <c r="H2445" i="4"/>
  <c r="J2445" i="4" s="1"/>
  <c r="H2446" i="4"/>
  <c r="J2446" i="4" s="1"/>
  <c r="H2447" i="4"/>
  <c r="J2447" i="4" s="1"/>
  <c r="H2448" i="4"/>
  <c r="J2448" i="4" s="1"/>
  <c r="H2449" i="4"/>
  <c r="J2449" i="4" s="1"/>
  <c r="H2450" i="4"/>
  <c r="J2450" i="4" s="1"/>
  <c r="H2451" i="4"/>
  <c r="J2451" i="4" s="1"/>
  <c r="H2452" i="4"/>
  <c r="J2452" i="4" s="1"/>
  <c r="H2453" i="4"/>
  <c r="J2453" i="4" s="1"/>
  <c r="H2454" i="4"/>
  <c r="J2454" i="4" s="1"/>
  <c r="H2455" i="4"/>
  <c r="J2455" i="4" s="1"/>
  <c r="H2456" i="4"/>
  <c r="J2456" i="4" s="1"/>
  <c r="H2457" i="4"/>
  <c r="J2457" i="4" s="1"/>
  <c r="H2458" i="4"/>
  <c r="J2458" i="4" s="1"/>
  <c r="H2459" i="4"/>
  <c r="J2459" i="4" s="1"/>
  <c r="H2460" i="4"/>
  <c r="J2460" i="4" s="1"/>
  <c r="H2461" i="4"/>
  <c r="J2461" i="4" s="1"/>
  <c r="H2462" i="4"/>
  <c r="J2462" i="4" s="1"/>
  <c r="H2463" i="4"/>
  <c r="J2463" i="4" s="1"/>
  <c r="H2464" i="4"/>
  <c r="J2464" i="4" s="1"/>
  <c r="H2465" i="4"/>
  <c r="J2465" i="4" s="1"/>
  <c r="H2466" i="4"/>
  <c r="J2466" i="4" s="1"/>
  <c r="H2467" i="4"/>
  <c r="J2467" i="4" s="1"/>
  <c r="H2468" i="4"/>
  <c r="J2468" i="4" s="1"/>
  <c r="H2469" i="4"/>
  <c r="J2469" i="4" s="1"/>
  <c r="H2470" i="4"/>
  <c r="J2470" i="4" s="1"/>
  <c r="H2471" i="4"/>
  <c r="J2471" i="4" s="1"/>
  <c r="H2472" i="4"/>
  <c r="J2472" i="4" s="1"/>
  <c r="H2473" i="4"/>
  <c r="J2473" i="4" s="1"/>
  <c r="H2474" i="4"/>
  <c r="J2474" i="4" s="1"/>
  <c r="H2475" i="4"/>
  <c r="J2475" i="4" s="1"/>
  <c r="H2476" i="4"/>
  <c r="J2476" i="4" s="1"/>
  <c r="H2477" i="4"/>
  <c r="J2477" i="4" s="1"/>
  <c r="H2478" i="4"/>
  <c r="J2478" i="4" s="1"/>
  <c r="H2479" i="4"/>
  <c r="J2479" i="4" s="1"/>
  <c r="H2480" i="4"/>
  <c r="J2480" i="4" s="1"/>
  <c r="H2481" i="4"/>
  <c r="J2481" i="4" s="1"/>
  <c r="H2482" i="4"/>
  <c r="J2482" i="4" s="1"/>
  <c r="H2483" i="4"/>
  <c r="J2483" i="4" s="1"/>
  <c r="H2484" i="4"/>
  <c r="J2484" i="4" s="1"/>
  <c r="H2485" i="4"/>
  <c r="J2485" i="4" s="1"/>
  <c r="H2486" i="4"/>
  <c r="J2486" i="4" s="1"/>
  <c r="H2487" i="4"/>
  <c r="J2487" i="4" s="1"/>
  <c r="H2488" i="4"/>
  <c r="J2488" i="4" s="1"/>
  <c r="H2489" i="4"/>
  <c r="J2489" i="4" s="1"/>
  <c r="H2490" i="4"/>
  <c r="J2490" i="4" s="1"/>
  <c r="H2491" i="4"/>
  <c r="J2491" i="4" s="1"/>
  <c r="H2492" i="4"/>
  <c r="J2492" i="4" s="1"/>
  <c r="H2493" i="4"/>
  <c r="J2493" i="4" s="1"/>
  <c r="H2494" i="4"/>
  <c r="J2494" i="4" s="1"/>
  <c r="H2495" i="4"/>
  <c r="J2495" i="4" s="1"/>
  <c r="H2496" i="4"/>
  <c r="J2496" i="4" s="1"/>
  <c r="H2497" i="4"/>
  <c r="J2497" i="4" s="1"/>
  <c r="H2498" i="4"/>
  <c r="J2498" i="4" s="1"/>
  <c r="H2499" i="4"/>
  <c r="J2499" i="4" s="1"/>
  <c r="H2500" i="4"/>
  <c r="J2500" i="4" s="1"/>
  <c r="H2501" i="4"/>
  <c r="J2501" i="4" s="1"/>
  <c r="H2502" i="4"/>
  <c r="J2502" i="4" s="1"/>
  <c r="H2503" i="4"/>
  <c r="J2503" i="4" s="1"/>
  <c r="H2504" i="4"/>
  <c r="J2504" i="4" s="1"/>
  <c r="H2505" i="4"/>
  <c r="J2505" i="4" s="1"/>
  <c r="H2506" i="4"/>
  <c r="J2506" i="4" s="1"/>
  <c r="H2507" i="4"/>
  <c r="J2507" i="4" s="1"/>
  <c r="H2508" i="4"/>
  <c r="J2508" i="4" s="1"/>
  <c r="H2509" i="4"/>
  <c r="J2509" i="4" s="1"/>
  <c r="H2510" i="4"/>
  <c r="J2510" i="4" s="1"/>
  <c r="H2511" i="4"/>
  <c r="J2511" i="4" s="1"/>
  <c r="H2512" i="4"/>
  <c r="J2512" i="4" s="1"/>
  <c r="H2513" i="4"/>
  <c r="J2513" i="4" s="1"/>
  <c r="H2514" i="4"/>
  <c r="J2514" i="4" s="1"/>
  <c r="H2515" i="4"/>
  <c r="J2515" i="4" s="1"/>
  <c r="H2516" i="4"/>
  <c r="J2516" i="4" s="1"/>
  <c r="H2517" i="4"/>
  <c r="J2517" i="4" s="1"/>
  <c r="H2518" i="4"/>
  <c r="J2518" i="4" s="1"/>
  <c r="H2519" i="4"/>
  <c r="J2519" i="4" s="1"/>
  <c r="H2520" i="4"/>
  <c r="J2520" i="4" s="1"/>
  <c r="H2521" i="4"/>
  <c r="J2521" i="4" s="1"/>
  <c r="H2522" i="4"/>
  <c r="J2522" i="4" s="1"/>
  <c r="H2523" i="4"/>
  <c r="J2523" i="4" s="1"/>
  <c r="H2524" i="4"/>
  <c r="J2524" i="4" s="1"/>
  <c r="H2525" i="4"/>
  <c r="J2525" i="4" s="1"/>
  <c r="H2526" i="4"/>
  <c r="J2526" i="4" s="1"/>
  <c r="H2527" i="4"/>
  <c r="J2527" i="4" s="1"/>
  <c r="H2528" i="4"/>
  <c r="J2528" i="4" s="1"/>
  <c r="H2529" i="4"/>
  <c r="J2529" i="4" s="1"/>
  <c r="H2530" i="4"/>
  <c r="J2530" i="4" s="1"/>
  <c r="H2531" i="4"/>
  <c r="J2531" i="4" s="1"/>
  <c r="H2532" i="4"/>
  <c r="J2532" i="4" s="1"/>
  <c r="H2533" i="4"/>
  <c r="J2533" i="4" s="1"/>
  <c r="H2534" i="4"/>
  <c r="J2534" i="4" s="1"/>
  <c r="H2535" i="4"/>
  <c r="J2535" i="4" s="1"/>
  <c r="H2536" i="4"/>
  <c r="J2536" i="4" s="1"/>
  <c r="H2537" i="4"/>
  <c r="J2537" i="4" s="1"/>
  <c r="H2538" i="4"/>
  <c r="J2538" i="4" s="1"/>
  <c r="H2539" i="4"/>
  <c r="J2539" i="4" s="1"/>
  <c r="H2540" i="4"/>
  <c r="J2540" i="4" s="1"/>
  <c r="H2541" i="4"/>
  <c r="J2541" i="4" s="1"/>
  <c r="H2542" i="4"/>
  <c r="J2542" i="4" s="1"/>
  <c r="H2543" i="4"/>
  <c r="J2543" i="4" s="1"/>
  <c r="H2544" i="4"/>
  <c r="J2544" i="4" s="1"/>
  <c r="H2545" i="4"/>
  <c r="J2545" i="4" s="1"/>
  <c r="H2546" i="4"/>
  <c r="J2546" i="4" s="1"/>
  <c r="H2547" i="4"/>
  <c r="J2547" i="4" s="1"/>
  <c r="H2548" i="4"/>
  <c r="J2548" i="4" s="1"/>
  <c r="H2549" i="4"/>
  <c r="J2549" i="4" s="1"/>
  <c r="H2550" i="4"/>
  <c r="J2550" i="4" s="1"/>
  <c r="H2551" i="4"/>
  <c r="J2551" i="4" s="1"/>
  <c r="H2552" i="4"/>
  <c r="J2552" i="4" s="1"/>
  <c r="H2553" i="4"/>
  <c r="J2553" i="4" s="1"/>
  <c r="H2554" i="4"/>
  <c r="J2554" i="4" s="1"/>
  <c r="H2555" i="4"/>
  <c r="J2555" i="4" s="1"/>
  <c r="H2556" i="4"/>
  <c r="J2556" i="4" s="1"/>
  <c r="H2557" i="4"/>
  <c r="J2557" i="4" s="1"/>
  <c r="H2558" i="4"/>
  <c r="J2558" i="4" s="1"/>
  <c r="H2559" i="4"/>
  <c r="J2559" i="4" s="1"/>
  <c r="H2560" i="4"/>
  <c r="J2560" i="4" s="1"/>
  <c r="H2561" i="4"/>
  <c r="J2561" i="4" s="1"/>
  <c r="H2562" i="4"/>
  <c r="J2562" i="4" s="1"/>
  <c r="H2563" i="4"/>
  <c r="J2563" i="4" s="1"/>
  <c r="H2564" i="4"/>
  <c r="J2564" i="4" s="1"/>
  <c r="H2565" i="4"/>
  <c r="J2565" i="4" s="1"/>
  <c r="H2566" i="4"/>
  <c r="J2566" i="4" s="1"/>
  <c r="H2567" i="4"/>
  <c r="J2567" i="4" s="1"/>
  <c r="H2568" i="4"/>
  <c r="J2568" i="4" s="1"/>
  <c r="H2569" i="4"/>
  <c r="J2569" i="4" s="1"/>
  <c r="H2570" i="4"/>
  <c r="J2570" i="4" s="1"/>
  <c r="H2571" i="4"/>
  <c r="J2571" i="4" s="1"/>
  <c r="H2572" i="4"/>
  <c r="J2572" i="4" s="1"/>
  <c r="H2573" i="4"/>
  <c r="J2573" i="4" s="1"/>
  <c r="H2574" i="4"/>
  <c r="J2574" i="4" s="1"/>
  <c r="H2575" i="4"/>
  <c r="J2575" i="4" s="1"/>
  <c r="H2576" i="4"/>
  <c r="J2576" i="4" s="1"/>
  <c r="H2577" i="4"/>
  <c r="J2577" i="4" s="1"/>
  <c r="H2578" i="4"/>
  <c r="J2578" i="4" s="1"/>
  <c r="H2579" i="4"/>
  <c r="J2579" i="4" s="1"/>
  <c r="H2580" i="4"/>
  <c r="J2580" i="4" s="1"/>
  <c r="H2581" i="4"/>
  <c r="J2581" i="4" s="1"/>
  <c r="H2582" i="4"/>
  <c r="J2582" i="4" s="1"/>
  <c r="H2583" i="4"/>
  <c r="J2583" i="4" s="1"/>
  <c r="H2584" i="4"/>
  <c r="J2584" i="4" s="1"/>
  <c r="H2585" i="4"/>
  <c r="J2585" i="4" s="1"/>
  <c r="H2586" i="4"/>
  <c r="J2586" i="4" s="1"/>
  <c r="H2587" i="4"/>
  <c r="J2587" i="4" s="1"/>
  <c r="H2588" i="4"/>
  <c r="J2588" i="4" s="1"/>
  <c r="H2589" i="4"/>
  <c r="J2589" i="4" s="1"/>
  <c r="H2590" i="4"/>
  <c r="J2590" i="4" s="1"/>
  <c r="H2591" i="4"/>
  <c r="J2591" i="4" s="1"/>
  <c r="H2592" i="4"/>
  <c r="J2592" i="4" s="1"/>
  <c r="H2593" i="4"/>
  <c r="J2593" i="4" s="1"/>
  <c r="H2594" i="4"/>
  <c r="J2594" i="4" s="1"/>
  <c r="H2595" i="4"/>
  <c r="J2595" i="4" s="1"/>
  <c r="H2596" i="4"/>
  <c r="J2596" i="4" s="1"/>
  <c r="H2597" i="4"/>
  <c r="J2597" i="4" s="1"/>
  <c r="H2598" i="4"/>
  <c r="J2598" i="4" s="1"/>
  <c r="H2599" i="4"/>
  <c r="J2599" i="4" s="1"/>
  <c r="H2600" i="4"/>
  <c r="J2600" i="4" s="1"/>
  <c r="H2601" i="4"/>
  <c r="J2601" i="4" s="1"/>
  <c r="H2602" i="4"/>
  <c r="J2602" i="4" s="1"/>
  <c r="H2603" i="4"/>
  <c r="J2603" i="4" s="1"/>
  <c r="H2604" i="4"/>
  <c r="J2604" i="4" s="1"/>
  <c r="H2605" i="4"/>
  <c r="J2605" i="4" s="1"/>
  <c r="H2606" i="4"/>
  <c r="J2606" i="4" s="1"/>
  <c r="H2607" i="4"/>
  <c r="J2607" i="4" s="1"/>
  <c r="H2608" i="4"/>
  <c r="J2608" i="4" s="1"/>
  <c r="H2609" i="4"/>
  <c r="J2609" i="4" s="1"/>
  <c r="H2610" i="4"/>
  <c r="J2610" i="4" s="1"/>
  <c r="H2611" i="4"/>
  <c r="J2611" i="4" s="1"/>
  <c r="H2612" i="4"/>
  <c r="J2612" i="4" s="1"/>
  <c r="H2613" i="4"/>
  <c r="J2613" i="4" s="1"/>
  <c r="H2614" i="4"/>
  <c r="J2614" i="4" s="1"/>
  <c r="H2615" i="4"/>
  <c r="J2615" i="4" s="1"/>
  <c r="H2616" i="4"/>
  <c r="J2616" i="4" s="1"/>
  <c r="H2617" i="4"/>
  <c r="J2617" i="4" s="1"/>
  <c r="H2618" i="4"/>
  <c r="J2618" i="4" s="1"/>
  <c r="H2619" i="4"/>
  <c r="J2619" i="4" s="1"/>
  <c r="H2620" i="4"/>
  <c r="J2620" i="4" s="1"/>
  <c r="H2621" i="4"/>
  <c r="J2621" i="4" s="1"/>
  <c r="H2622" i="4"/>
  <c r="J2622" i="4" s="1"/>
  <c r="H2623" i="4"/>
  <c r="J2623" i="4" s="1"/>
  <c r="H2624" i="4"/>
  <c r="J2624" i="4" s="1"/>
  <c r="H2625" i="4"/>
  <c r="J2625" i="4" s="1"/>
  <c r="H2626" i="4"/>
  <c r="J2626" i="4" s="1"/>
  <c r="H2627" i="4"/>
  <c r="J2627" i="4" s="1"/>
  <c r="H2628" i="4"/>
  <c r="J2628" i="4" s="1"/>
  <c r="H2629" i="4"/>
  <c r="J2629" i="4" s="1"/>
  <c r="H2630" i="4"/>
  <c r="J2630" i="4" s="1"/>
  <c r="H2631" i="4"/>
  <c r="J2631" i="4" s="1"/>
  <c r="H2632" i="4"/>
  <c r="J2632" i="4" s="1"/>
  <c r="H2633" i="4"/>
  <c r="J2633" i="4" s="1"/>
  <c r="H2634" i="4"/>
  <c r="J2634" i="4" s="1"/>
  <c r="H2635" i="4"/>
  <c r="J2635" i="4" s="1"/>
  <c r="H2636" i="4"/>
  <c r="J2636" i="4" s="1"/>
  <c r="H2637" i="4"/>
  <c r="J2637" i="4" s="1"/>
  <c r="H2638" i="4"/>
  <c r="J2638" i="4" s="1"/>
  <c r="H2639" i="4"/>
  <c r="J2639" i="4" s="1"/>
  <c r="H2640" i="4"/>
  <c r="J2640" i="4" s="1"/>
  <c r="H2641" i="4"/>
  <c r="J2641" i="4" s="1"/>
  <c r="H2642" i="4"/>
  <c r="J2642" i="4" s="1"/>
  <c r="H2643" i="4"/>
  <c r="J2643" i="4" s="1"/>
  <c r="H2644" i="4"/>
  <c r="J2644" i="4" s="1"/>
  <c r="H2645" i="4"/>
  <c r="J2645" i="4" s="1"/>
  <c r="H2646" i="4"/>
  <c r="J2646" i="4" s="1"/>
  <c r="H2647" i="4"/>
  <c r="J2647" i="4" s="1"/>
  <c r="H2648" i="4"/>
  <c r="J2648" i="4" s="1"/>
  <c r="H2649" i="4"/>
  <c r="J2649" i="4" s="1"/>
  <c r="H2650" i="4"/>
  <c r="J2650" i="4" s="1"/>
  <c r="H2651" i="4"/>
  <c r="J2651" i="4" s="1"/>
  <c r="H2652" i="4"/>
  <c r="J2652" i="4" s="1"/>
  <c r="H2653" i="4"/>
  <c r="J2653" i="4" s="1"/>
  <c r="H2654" i="4"/>
  <c r="J2654" i="4" s="1"/>
  <c r="H2655" i="4"/>
  <c r="J2655" i="4" s="1"/>
  <c r="H2656" i="4"/>
  <c r="J2656" i="4" s="1"/>
  <c r="H2657" i="4"/>
  <c r="J2657" i="4" s="1"/>
  <c r="H2658" i="4"/>
  <c r="J2658" i="4" s="1"/>
  <c r="H2659" i="4"/>
  <c r="J2659" i="4" s="1"/>
  <c r="H2660" i="4"/>
  <c r="J2660" i="4" s="1"/>
  <c r="H2661" i="4"/>
  <c r="J2661" i="4" s="1"/>
  <c r="H2662" i="4"/>
  <c r="J2662" i="4" s="1"/>
  <c r="H2663" i="4"/>
  <c r="J2663" i="4" s="1"/>
  <c r="H2664" i="4"/>
  <c r="J2664" i="4" s="1"/>
  <c r="H2665" i="4"/>
  <c r="J2665" i="4" s="1"/>
  <c r="H2666" i="4"/>
  <c r="J2666" i="4" s="1"/>
  <c r="H2667" i="4"/>
  <c r="J2667" i="4" s="1"/>
  <c r="H2668" i="4"/>
  <c r="J2668" i="4" s="1"/>
  <c r="H2669" i="4"/>
  <c r="J2669" i="4" s="1"/>
  <c r="H2670" i="4"/>
  <c r="J2670" i="4" s="1"/>
  <c r="H2671" i="4"/>
  <c r="J2671" i="4" s="1"/>
  <c r="H2672" i="4"/>
  <c r="J2672" i="4" s="1"/>
  <c r="H2673" i="4"/>
  <c r="J2673" i="4" s="1"/>
  <c r="H2674" i="4"/>
  <c r="J2674" i="4" s="1"/>
  <c r="H2675" i="4"/>
  <c r="J2675" i="4" s="1"/>
  <c r="H2676" i="4"/>
  <c r="J2676" i="4" s="1"/>
  <c r="H2677" i="4"/>
  <c r="J2677" i="4" s="1"/>
  <c r="H2678" i="4"/>
  <c r="J2678" i="4" s="1"/>
  <c r="H2679" i="4"/>
  <c r="J2679" i="4" s="1"/>
  <c r="H2680" i="4"/>
  <c r="J2680" i="4" s="1"/>
  <c r="H2681" i="4"/>
  <c r="J2681" i="4" s="1"/>
  <c r="H2682" i="4"/>
  <c r="J2682" i="4" s="1"/>
  <c r="H2683" i="4"/>
  <c r="J2683" i="4" s="1"/>
  <c r="H2684" i="4"/>
  <c r="J2684" i="4" s="1"/>
  <c r="H2685" i="4"/>
  <c r="J2685" i="4" s="1"/>
  <c r="H2686" i="4"/>
  <c r="J2686" i="4" s="1"/>
  <c r="H2687" i="4"/>
  <c r="J2687" i="4" s="1"/>
  <c r="H2688" i="4"/>
  <c r="J2688" i="4" s="1"/>
  <c r="H2689" i="4"/>
  <c r="J2689" i="4" s="1"/>
  <c r="H2690" i="4"/>
  <c r="J2690" i="4" s="1"/>
  <c r="H2691" i="4"/>
  <c r="J2691" i="4" s="1"/>
  <c r="H2692" i="4"/>
  <c r="J2692" i="4" s="1"/>
  <c r="H2693" i="4"/>
  <c r="J2693" i="4" s="1"/>
  <c r="H2694" i="4"/>
  <c r="J2694" i="4" s="1"/>
  <c r="H2695" i="4"/>
  <c r="J2695" i="4" s="1"/>
  <c r="H2696" i="4"/>
  <c r="J2696" i="4" s="1"/>
  <c r="H2697" i="4"/>
  <c r="J2697" i="4" s="1"/>
  <c r="H2698" i="4"/>
  <c r="J2698" i="4" s="1"/>
  <c r="H2699" i="4"/>
  <c r="J2699" i="4" s="1"/>
  <c r="H2700" i="4"/>
  <c r="J2700" i="4" s="1"/>
  <c r="H2701" i="4"/>
  <c r="J2701" i="4" s="1"/>
  <c r="H2702" i="4"/>
  <c r="J2702" i="4" s="1"/>
  <c r="H2703" i="4"/>
  <c r="J2703" i="4" s="1"/>
  <c r="H2704" i="4"/>
  <c r="J2704" i="4" s="1"/>
  <c r="H2705" i="4"/>
  <c r="J2705" i="4" s="1"/>
  <c r="H2706" i="4"/>
  <c r="J2706" i="4" s="1"/>
  <c r="H2707" i="4"/>
  <c r="J2707" i="4" s="1"/>
  <c r="H2708" i="4"/>
  <c r="J2708" i="4" s="1"/>
  <c r="H2709" i="4"/>
  <c r="J2709" i="4" s="1"/>
  <c r="H2710" i="4"/>
  <c r="J2710" i="4" s="1"/>
  <c r="H2711" i="4"/>
  <c r="J2711" i="4" s="1"/>
  <c r="H2712" i="4"/>
  <c r="J2712" i="4" s="1"/>
  <c r="H2713" i="4"/>
  <c r="J2713" i="4" s="1"/>
  <c r="H2714" i="4"/>
  <c r="J2714" i="4" s="1"/>
  <c r="H2715" i="4"/>
  <c r="J2715" i="4" s="1"/>
  <c r="H2716" i="4"/>
  <c r="J2716" i="4" s="1"/>
  <c r="H2717" i="4"/>
  <c r="J2717" i="4" s="1"/>
  <c r="H2718" i="4"/>
  <c r="J2718" i="4" s="1"/>
  <c r="H2719" i="4"/>
  <c r="J2719" i="4" s="1"/>
  <c r="H2720" i="4"/>
  <c r="J2720" i="4" s="1"/>
  <c r="H2721" i="4"/>
  <c r="J2721" i="4" s="1"/>
  <c r="H2722" i="4"/>
  <c r="J2722" i="4" s="1"/>
  <c r="H2723" i="4"/>
  <c r="J2723" i="4" s="1"/>
  <c r="H2724" i="4"/>
  <c r="J2724" i="4" s="1"/>
  <c r="H2725" i="4"/>
  <c r="J2725" i="4" s="1"/>
  <c r="H2726" i="4"/>
  <c r="J2726" i="4" s="1"/>
  <c r="H2727" i="4"/>
  <c r="J2727" i="4" s="1"/>
  <c r="H2728" i="4"/>
  <c r="J2728" i="4" s="1"/>
  <c r="H2729" i="4"/>
  <c r="J2729" i="4" s="1"/>
  <c r="H2730" i="4"/>
  <c r="J2730" i="4" s="1"/>
  <c r="H2731" i="4"/>
  <c r="J2731" i="4" s="1"/>
  <c r="H2732" i="4"/>
  <c r="J2732" i="4" s="1"/>
  <c r="H2733" i="4"/>
  <c r="J2733" i="4" s="1"/>
  <c r="H2734" i="4"/>
  <c r="J2734" i="4" s="1"/>
  <c r="H2735" i="4"/>
  <c r="J2735" i="4" s="1"/>
  <c r="H2736" i="4"/>
  <c r="J2736" i="4" s="1"/>
  <c r="H2737" i="4"/>
  <c r="J2737" i="4" s="1"/>
  <c r="H2738" i="4"/>
  <c r="J2738" i="4" s="1"/>
  <c r="H2739" i="4"/>
  <c r="J2739" i="4" s="1"/>
  <c r="H2740" i="4"/>
  <c r="J2740" i="4" s="1"/>
  <c r="H2741" i="4"/>
  <c r="J2741" i="4" s="1"/>
  <c r="H2742" i="4"/>
  <c r="J2742" i="4" s="1"/>
  <c r="H2743" i="4"/>
  <c r="J2743" i="4" s="1"/>
  <c r="H2744" i="4"/>
  <c r="J2744" i="4" s="1"/>
  <c r="H2745" i="4"/>
  <c r="J2745" i="4" s="1"/>
  <c r="H2746" i="4"/>
  <c r="J2746" i="4" s="1"/>
  <c r="H2747" i="4"/>
  <c r="J2747" i="4" s="1"/>
  <c r="H2748" i="4"/>
  <c r="J2748" i="4" s="1"/>
  <c r="H2749" i="4"/>
  <c r="J2749" i="4" s="1"/>
  <c r="H2750" i="4"/>
  <c r="J2750" i="4" s="1"/>
  <c r="H2751" i="4"/>
  <c r="J2751" i="4" s="1"/>
  <c r="H2752" i="4"/>
  <c r="J2752" i="4" s="1"/>
  <c r="H2753" i="4"/>
  <c r="J2753" i="4" s="1"/>
  <c r="H2754" i="4"/>
  <c r="J2754" i="4" s="1"/>
  <c r="H2755" i="4"/>
  <c r="J2755" i="4" s="1"/>
  <c r="H2756" i="4"/>
  <c r="J2756" i="4" s="1"/>
  <c r="H2757" i="4"/>
  <c r="J2757" i="4" s="1"/>
  <c r="H2758" i="4"/>
  <c r="J2758" i="4" s="1"/>
  <c r="H2759" i="4"/>
  <c r="J2759" i="4" s="1"/>
  <c r="H2760" i="4"/>
  <c r="J2760" i="4" s="1"/>
  <c r="H2761" i="4"/>
  <c r="J2761" i="4" s="1"/>
  <c r="H2762" i="4"/>
  <c r="J2762" i="4" s="1"/>
  <c r="H2763" i="4"/>
  <c r="J2763" i="4" s="1"/>
  <c r="H2764" i="4"/>
  <c r="J2764" i="4" s="1"/>
  <c r="H2765" i="4"/>
  <c r="J2765" i="4" s="1"/>
  <c r="H2766" i="4"/>
  <c r="J2766" i="4" s="1"/>
  <c r="H2767" i="4"/>
  <c r="J2767" i="4" s="1"/>
  <c r="H2768" i="4"/>
  <c r="J2768" i="4" s="1"/>
  <c r="H2769" i="4"/>
  <c r="J2769" i="4" s="1"/>
  <c r="H2770" i="4"/>
  <c r="J2770" i="4" s="1"/>
  <c r="H2771" i="4"/>
  <c r="J2771" i="4" s="1"/>
  <c r="H2772" i="4"/>
  <c r="J2772" i="4" s="1"/>
  <c r="H2773" i="4"/>
  <c r="J2773" i="4" s="1"/>
  <c r="H2774" i="4"/>
  <c r="J2774" i="4" s="1"/>
  <c r="H2775" i="4"/>
  <c r="J2775" i="4" s="1"/>
  <c r="H2776" i="4"/>
  <c r="J2776" i="4" s="1"/>
  <c r="H2777" i="4"/>
  <c r="J2777" i="4" s="1"/>
  <c r="H2778" i="4"/>
  <c r="J2778" i="4" s="1"/>
  <c r="H2779" i="4"/>
  <c r="J2779" i="4" s="1"/>
  <c r="H2780" i="4"/>
  <c r="J2780" i="4" s="1"/>
  <c r="H2781" i="4"/>
  <c r="J2781" i="4" s="1"/>
  <c r="H2782" i="4"/>
  <c r="J2782" i="4" s="1"/>
  <c r="H2783" i="4"/>
  <c r="J2783" i="4" s="1"/>
  <c r="H2784" i="4"/>
  <c r="J2784" i="4" s="1"/>
  <c r="H2785" i="4"/>
  <c r="J2785" i="4" s="1"/>
  <c r="H2786" i="4"/>
  <c r="J2786" i="4" s="1"/>
  <c r="H2787" i="4"/>
  <c r="J2787" i="4" s="1"/>
  <c r="H2788" i="4"/>
  <c r="J2788" i="4" s="1"/>
  <c r="H2789" i="4"/>
  <c r="J2789" i="4" s="1"/>
  <c r="H2790" i="4"/>
  <c r="J2790" i="4" s="1"/>
  <c r="H2791" i="4"/>
  <c r="J2791" i="4" s="1"/>
  <c r="H2792" i="4"/>
  <c r="J2792" i="4" s="1"/>
  <c r="H2793" i="4"/>
  <c r="J2793" i="4" s="1"/>
  <c r="H2794" i="4"/>
  <c r="J2794" i="4" s="1"/>
  <c r="H2795" i="4"/>
  <c r="J2795" i="4" s="1"/>
  <c r="H2796" i="4"/>
  <c r="J2796" i="4" s="1"/>
  <c r="H2797" i="4"/>
  <c r="J2797" i="4" s="1"/>
  <c r="H2798" i="4"/>
  <c r="J2798" i="4" s="1"/>
  <c r="H2799" i="4"/>
  <c r="J2799" i="4" s="1"/>
  <c r="H2800" i="4"/>
  <c r="J2800" i="4" s="1"/>
  <c r="H2801" i="4"/>
  <c r="J2801" i="4" s="1"/>
  <c r="H2802" i="4"/>
  <c r="J2802" i="4" s="1"/>
  <c r="H2803" i="4"/>
  <c r="J2803" i="4" s="1"/>
  <c r="H2804" i="4"/>
  <c r="J2804" i="4" s="1"/>
  <c r="H2805" i="4"/>
  <c r="J2805" i="4" s="1"/>
  <c r="H2806" i="4"/>
  <c r="J2806" i="4" s="1"/>
  <c r="H2807" i="4"/>
  <c r="J2807" i="4" s="1"/>
  <c r="H2808" i="4"/>
  <c r="J2808" i="4" s="1"/>
  <c r="H2809" i="4"/>
  <c r="J2809" i="4" s="1"/>
  <c r="H2810" i="4"/>
  <c r="J2810" i="4" s="1"/>
  <c r="H2811" i="4"/>
  <c r="J2811" i="4" s="1"/>
  <c r="H2812" i="4"/>
  <c r="J2812" i="4" s="1"/>
  <c r="H2813" i="4"/>
  <c r="J2813" i="4" s="1"/>
  <c r="H2814" i="4"/>
  <c r="J2814" i="4" s="1"/>
  <c r="H2815" i="4"/>
  <c r="J2815" i="4" s="1"/>
  <c r="H2816" i="4"/>
  <c r="J2816" i="4" s="1"/>
  <c r="H2817" i="4"/>
  <c r="J2817" i="4" s="1"/>
  <c r="H2818" i="4"/>
  <c r="J2818" i="4" s="1"/>
  <c r="H2819" i="4"/>
  <c r="J2819" i="4" s="1"/>
  <c r="H2820" i="4"/>
  <c r="J2820" i="4" s="1"/>
  <c r="H2821" i="4"/>
  <c r="J2821" i="4" s="1"/>
  <c r="H2822" i="4"/>
  <c r="J2822" i="4" s="1"/>
  <c r="H2823" i="4"/>
  <c r="J2823" i="4" s="1"/>
  <c r="H2824" i="4"/>
  <c r="J2824" i="4" s="1"/>
  <c r="H2825" i="4"/>
  <c r="J2825" i="4" s="1"/>
  <c r="H2826" i="4"/>
  <c r="J2826" i="4" s="1"/>
  <c r="H2827" i="4"/>
  <c r="J2827" i="4" s="1"/>
  <c r="H2828" i="4"/>
  <c r="J2828" i="4" s="1"/>
  <c r="H2829" i="4"/>
  <c r="J2829" i="4" s="1"/>
  <c r="H2830" i="4"/>
  <c r="J2830" i="4" s="1"/>
  <c r="H2831" i="4"/>
  <c r="J2831" i="4" s="1"/>
  <c r="H2832" i="4"/>
  <c r="J2832" i="4" s="1"/>
  <c r="H2833" i="4"/>
  <c r="J2833" i="4" s="1"/>
  <c r="H2834" i="4"/>
  <c r="J2834" i="4" s="1"/>
  <c r="H2835" i="4"/>
  <c r="J2835" i="4" s="1"/>
  <c r="H2836" i="4"/>
  <c r="J2836" i="4" s="1"/>
  <c r="H2837" i="4"/>
  <c r="J2837" i="4" s="1"/>
  <c r="H2838" i="4"/>
  <c r="J2838" i="4" s="1"/>
  <c r="H2839" i="4"/>
  <c r="J2839" i="4" s="1"/>
  <c r="H2840" i="4"/>
  <c r="J2840" i="4" s="1"/>
  <c r="H2841" i="4"/>
  <c r="J2841" i="4" s="1"/>
  <c r="H2842" i="4"/>
  <c r="J2842" i="4" s="1"/>
  <c r="H2843" i="4"/>
  <c r="J2843" i="4" s="1"/>
  <c r="H2844" i="4"/>
  <c r="J2844" i="4" s="1"/>
  <c r="H2845" i="4"/>
  <c r="J2845" i="4" s="1"/>
  <c r="H2846" i="4"/>
  <c r="J2846" i="4" s="1"/>
  <c r="H2847" i="4"/>
  <c r="J2847" i="4" s="1"/>
  <c r="H2848" i="4"/>
  <c r="J2848" i="4" s="1"/>
  <c r="H2849" i="4"/>
  <c r="J2849" i="4" s="1"/>
  <c r="H2850" i="4"/>
  <c r="J2850" i="4" s="1"/>
  <c r="H2851" i="4"/>
  <c r="J2851" i="4" s="1"/>
  <c r="H2852" i="4"/>
  <c r="J2852" i="4" s="1"/>
  <c r="H2853" i="4"/>
  <c r="J2853" i="4" s="1"/>
  <c r="H2854" i="4"/>
  <c r="J2854" i="4" s="1"/>
  <c r="H2855" i="4"/>
  <c r="J2855" i="4" s="1"/>
  <c r="H2856" i="4"/>
  <c r="J2856" i="4" s="1"/>
  <c r="H2857" i="4"/>
  <c r="J2857" i="4" s="1"/>
  <c r="H2858" i="4"/>
  <c r="J2858" i="4" s="1"/>
  <c r="H2859" i="4"/>
  <c r="J2859" i="4" s="1"/>
  <c r="H2860" i="4"/>
  <c r="J2860" i="4" s="1"/>
  <c r="H2861" i="4"/>
  <c r="J2861" i="4" s="1"/>
  <c r="H2862" i="4"/>
  <c r="J2862" i="4" s="1"/>
  <c r="H2863" i="4"/>
  <c r="J2863" i="4" s="1"/>
  <c r="H2864" i="4"/>
  <c r="J2864" i="4" s="1"/>
  <c r="H2865" i="4"/>
  <c r="J2865" i="4" s="1"/>
  <c r="H2866" i="4"/>
  <c r="J2866" i="4" s="1"/>
  <c r="H2867" i="4"/>
  <c r="J2867" i="4" s="1"/>
  <c r="H2868" i="4"/>
  <c r="J2868" i="4" s="1"/>
  <c r="H2869" i="4"/>
  <c r="J2869" i="4" s="1"/>
  <c r="H2870" i="4"/>
  <c r="J2870" i="4" s="1"/>
  <c r="H2871" i="4"/>
  <c r="J2871" i="4" s="1"/>
  <c r="H2872" i="4"/>
  <c r="J2872" i="4" s="1"/>
  <c r="H2873" i="4"/>
  <c r="J2873" i="4" s="1"/>
  <c r="H2874" i="4"/>
  <c r="J2874" i="4" s="1"/>
  <c r="H2875" i="4"/>
  <c r="J2875" i="4" s="1"/>
  <c r="H2876" i="4"/>
  <c r="J2876" i="4" s="1"/>
  <c r="H2877" i="4"/>
  <c r="J2877" i="4" s="1"/>
  <c r="H2878" i="4"/>
  <c r="J2878" i="4" s="1"/>
  <c r="H2879" i="4"/>
  <c r="J2879" i="4" s="1"/>
  <c r="H2880" i="4"/>
  <c r="J2880" i="4" s="1"/>
  <c r="H2881" i="4"/>
  <c r="J2881" i="4" s="1"/>
  <c r="H2882" i="4"/>
  <c r="J2882" i="4" s="1"/>
  <c r="H2883" i="4"/>
  <c r="J2883" i="4" s="1"/>
  <c r="H2884" i="4"/>
  <c r="J2884" i="4" s="1"/>
  <c r="H2885" i="4"/>
  <c r="J2885" i="4" s="1"/>
  <c r="H2886" i="4"/>
  <c r="J2886" i="4" s="1"/>
  <c r="H2887" i="4"/>
  <c r="J2887" i="4" s="1"/>
  <c r="H2888" i="4"/>
  <c r="J2888" i="4" s="1"/>
  <c r="H2889" i="4"/>
  <c r="J2889" i="4" s="1"/>
  <c r="H2890" i="4"/>
  <c r="J2890" i="4" s="1"/>
  <c r="H2891" i="4"/>
  <c r="J2891" i="4" s="1"/>
  <c r="H2892" i="4"/>
  <c r="J2892" i="4" s="1"/>
  <c r="H2893" i="4"/>
  <c r="J2893" i="4" s="1"/>
  <c r="H2894" i="4"/>
  <c r="J2894" i="4" s="1"/>
  <c r="H2895" i="4"/>
  <c r="J2895" i="4" s="1"/>
  <c r="H2896" i="4"/>
  <c r="J2896" i="4" s="1"/>
  <c r="H2897" i="4"/>
  <c r="J2897" i="4" s="1"/>
  <c r="H2898" i="4"/>
  <c r="J2898" i="4" s="1"/>
  <c r="H2899" i="4"/>
  <c r="J2899" i="4" s="1"/>
  <c r="H2900" i="4"/>
  <c r="J2900" i="4" s="1"/>
  <c r="H2901" i="4"/>
  <c r="J2901" i="4" s="1"/>
  <c r="H2902" i="4"/>
  <c r="J2902" i="4" s="1"/>
  <c r="H2903" i="4"/>
  <c r="J2903" i="4" s="1"/>
  <c r="H2904" i="4"/>
  <c r="J2904" i="4" s="1"/>
  <c r="H2905" i="4"/>
  <c r="J2905" i="4" s="1"/>
  <c r="H2906" i="4"/>
  <c r="J2906" i="4" s="1"/>
  <c r="H2907" i="4"/>
  <c r="J2907" i="4" s="1"/>
  <c r="H2908" i="4"/>
  <c r="J2908" i="4" s="1"/>
  <c r="H2909" i="4"/>
  <c r="J2909" i="4" s="1"/>
  <c r="H2910" i="4"/>
  <c r="J2910" i="4" s="1"/>
  <c r="H2911" i="4"/>
  <c r="J2911" i="4" s="1"/>
  <c r="H2912" i="4"/>
  <c r="J2912" i="4" s="1"/>
  <c r="H2913" i="4"/>
  <c r="J2913" i="4" s="1"/>
  <c r="H2914" i="4"/>
  <c r="J2914" i="4" s="1"/>
  <c r="H2915" i="4"/>
  <c r="J2915" i="4" s="1"/>
  <c r="H2916" i="4"/>
  <c r="J2916" i="4" s="1"/>
  <c r="H2917" i="4"/>
  <c r="J2917" i="4" s="1"/>
  <c r="H2918" i="4"/>
  <c r="J2918" i="4" s="1"/>
  <c r="H2919" i="4"/>
  <c r="J2919" i="4" s="1"/>
  <c r="H2920" i="4"/>
  <c r="J2920" i="4" s="1"/>
  <c r="H2921" i="4"/>
  <c r="J2921" i="4" s="1"/>
  <c r="H2922" i="4"/>
  <c r="J2922" i="4" s="1"/>
  <c r="H2923" i="4"/>
  <c r="J2923" i="4" s="1"/>
  <c r="H2924" i="4"/>
  <c r="J2924" i="4" s="1"/>
  <c r="H2925" i="4"/>
  <c r="J2925" i="4" s="1"/>
  <c r="H2926" i="4"/>
  <c r="J2926" i="4" s="1"/>
  <c r="H2927" i="4"/>
  <c r="J2927" i="4" s="1"/>
  <c r="H2928" i="4"/>
  <c r="J2928" i="4" s="1"/>
  <c r="H2929" i="4"/>
  <c r="J2929" i="4" s="1"/>
  <c r="H2930" i="4"/>
  <c r="J2930" i="4" s="1"/>
  <c r="H2931" i="4"/>
  <c r="J2931" i="4" s="1"/>
  <c r="H2932" i="4"/>
  <c r="J2932" i="4" s="1"/>
  <c r="H2933" i="4"/>
  <c r="J2933" i="4" s="1"/>
  <c r="H2934" i="4"/>
  <c r="J2934" i="4" s="1"/>
  <c r="H2935" i="4"/>
  <c r="J2935" i="4" s="1"/>
  <c r="H2936" i="4"/>
  <c r="J2936" i="4" s="1"/>
  <c r="H2937" i="4"/>
  <c r="J2937" i="4" s="1"/>
  <c r="H2938" i="4"/>
  <c r="J2938" i="4" s="1"/>
  <c r="H2939" i="4"/>
  <c r="J2939" i="4" s="1"/>
  <c r="H2940" i="4"/>
  <c r="J2940" i="4" s="1"/>
  <c r="H2941" i="4"/>
  <c r="J2941" i="4" s="1"/>
  <c r="H2942" i="4"/>
  <c r="J2942" i="4" s="1"/>
  <c r="H2943" i="4"/>
  <c r="J2943" i="4" s="1"/>
  <c r="H2944" i="4"/>
  <c r="J2944" i="4" s="1"/>
  <c r="H2945" i="4"/>
  <c r="J2945" i="4" s="1"/>
  <c r="H2946" i="4"/>
  <c r="J2946" i="4" s="1"/>
  <c r="H2947" i="4"/>
  <c r="J2947" i="4" s="1"/>
  <c r="H2948" i="4"/>
  <c r="J2948" i="4" s="1"/>
  <c r="H2949" i="4"/>
  <c r="J2949" i="4" s="1"/>
  <c r="H2950" i="4"/>
  <c r="J2950" i="4" s="1"/>
  <c r="H2951" i="4"/>
  <c r="J2951" i="4" s="1"/>
  <c r="H2952" i="4"/>
  <c r="J2952" i="4" s="1"/>
  <c r="H2953" i="4"/>
  <c r="J2953" i="4" s="1"/>
  <c r="H2954" i="4"/>
  <c r="J2954" i="4" s="1"/>
  <c r="H2955" i="4"/>
  <c r="J2955" i="4" s="1"/>
  <c r="H2956" i="4"/>
  <c r="J2956" i="4" s="1"/>
  <c r="H2957" i="4"/>
  <c r="J2957" i="4" s="1"/>
  <c r="H2958" i="4"/>
  <c r="J2958" i="4" s="1"/>
  <c r="H2959" i="4"/>
  <c r="J2959" i="4" s="1"/>
  <c r="H2960" i="4"/>
  <c r="J2960" i="4" s="1"/>
  <c r="H2961" i="4"/>
  <c r="J2961" i="4" s="1"/>
  <c r="H2962" i="4"/>
  <c r="J2962" i="4" s="1"/>
  <c r="H2963" i="4"/>
  <c r="J2963" i="4" s="1"/>
  <c r="H2964" i="4"/>
  <c r="J2964" i="4" s="1"/>
  <c r="H2965" i="4"/>
  <c r="J2965" i="4" s="1"/>
  <c r="H2966" i="4"/>
  <c r="J2966" i="4" s="1"/>
  <c r="H2967" i="4"/>
  <c r="J2967" i="4" s="1"/>
  <c r="H2968" i="4"/>
  <c r="J2968" i="4" s="1"/>
  <c r="H2969" i="4"/>
  <c r="J2969" i="4" s="1"/>
  <c r="H2970" i="4"/>
  <c r="J2970" i="4" s="1"/>
  <c r="H2971" i="4"/>
  <c r="J2971" i="4" s="1"/>
  <c r="H2972" i="4"/>
  <c r="J2972" i="4" s="1"/>
  <c r="H2973" i="4"/>
  <c r="J2973" i="4" s="1"/>
  <c r="H2974" i="4"/>
  <c r="J2974" i="4" s="1"/>
  <c r="H2975" i="4"/>
  <c r="J2975" i="4" s="1"/>
  <c r="H2976" i="4"/>
  <c r="J2976" i="4" s="1"/>
  <c r="H2977" i="4"/>
  <c r="J2977" i="4" s="1"/>
  <c r="H2978" i="4"/>
  <c r="J2978" i="4" s="1"/>
  <c r="H2979" i="4"/>
  <c r="J2979" i="4" s="1"/>
  <c r="H2980" i="4"/>
  <c r="J2980" i="4" s="1"/>
  <c r="H2981" i="4"/>
  <c r="J2981" i="4" s="1"/>
  <c r="H2982" i="4"/>
  <c r="J2982" i="4" s="1"/>
  <c r="H2983" i="4"/>
  <c r="J2983" i="4" s="1"/>
  <c r="H2984" i="4"/>
  <c r="J2984" i="4" s="1"/>
  <c r="H2985" i="4"/>
  <c r="J2985" i="4" s="1"/>
  <c r="H2986" i="4"/>
  <c r="J2986" i="4" s="1"/>
  <c r="H2987" i="4"/>
  <c r="J2987" i="4" s="1"/>
  <c r="H2988" i="4"/>
  <c r="J2988" i="4" s="1"/>
  <c r="H2989" i="4"/>
  <c r="J2989" i="4" s="1"/>
  <c r="H2990" i="4"/>
  <c r="J2990" i="4" s="1"/>
  <c r="H2991" i="4"/>
  <c r="J2991" i="4" s="1"/>
  <c r="H2992" i="4"/>
  <c r="J2992" i="4" s="1"/>
  <c r="H2993" i="4"/>
  <c r="J2993" i="4" s="1"/>
  <c r="H2994" i="4"/>
  <c r="J2994" i="4" s="1"/>
  <c r="H2995" i="4"/>
  <c r="J2995" i="4" s="1"/>
  <c r="H2996" i="4"/>
  <c r="J2996" i="4" s="1"/>
  <c r="H2997" i="4"/>
  <c r="J2997" i="4" s="1"/>
  <c r="H2998" i="4"/>
  <c r="J2998" i="4" s="1"/>
  <c r="H2999" i="4"/>
  <c r="J2999" i="4" s="1"/>
  <c r="H3000" i="4"/>
  <c r="J3000" i="4" s="1"/>
  <c r="H3001" i="4"/>
  <c r="J3001" i="4" s="1"/>
  <c r="H3002" i="4"/>
  <c r="J3002" i="4" s="1"/>
  <c r="H3003" i="4"/>
  <c r="J3003" i="4" s="1"/>
  <c r="H3004" i="4"/>
  <c r="J3004" i="4" s="1"/>
  <c r="H3005" i="4"/>
  <c r="J3005" i="4" s="1"/>
  <c r="H3006" i="4"/>
  <c r="J3006" i="4" s="1"/>
  <c r="H3007" i="4"/>
  <c r="J3007" i="4" s="1"/>
  <c r="H3008" i="4"/>
  <c r="J3008" i="4" s="1"/>
  <c r="H3009" i="4"/>
  <c r="J3009" i="4" s="1"/>
  <c r="H3010" i="4"/>
  <c r="J3010" i="4" s="1"/>
  <c r="H3011" i="4"/>
  <c r="J3011" i="4" s="1"/>
  <c r="H3012" i="4"/>
  <c r="J3012" i="4" s="1"/>
  <c r="H3013" i="4"/>
  <c r="J3013" i="4" s="1"/>
  <c r="H3014" i="4"/>
  <c r="J3014" i="4" s="1"/>
  <c r="H3015" i="4"/>
  <c r="J3015" i="4" s="1"/>
  <c r="H3016" i="4"/>
  <c r="J3016" i="4" s="1"/>
  <c r="H3017" i="4"/>
  <c r="J3017" i="4" s="1"/>
  <c r="H3018" i="4"/>
  <c r="J3018" i="4" s="1"/>
  <c r="H3019" i="4"/>
  <c r="J3019" i="4" s="1"/>
  <c r="H3020" i="4"/>
  <c r="J3020" i="4" s="1"/>
  <c r="H3021" i="4"/>
  <c r="J3021" i="4" s="1"/>
  <c r="H3022" i="4"/>
  <c r="J3022" i="4" s="1"/>
  <c r="H3023" i="4"/>
  <c r="J3023" i="4" s="1"/>
  <c r="H3024" i="4"/>
  <c r="J3024" i="4" s="1"/>
  <c r="H3025" i="4"/>
  <c r="J3025" i="4" s="1"/>
  <c r="H3026" i="4"/>
  <c r="J3026" i="4" s="1"/>
  <c r="H3027" i="4"/>
  <c r="J3027" i="4" s="1"/>
  <c r="H3028" i="4"/>
  <c r="J3028" i="4" s="1"/>
  <c r="H3029" i="4"/>
  <c r="J3029" i="4" s="1"/>
  <c r="H3030" i="4"/>
  <c r="J3030" i="4" s="1"/>
  <c r="H3031" i="4"/>
  <c r="J3031" i="4" s="1"/>
  <c r="H3032" i="4"/>
  <c r="J3032" i="4" s="1"/>
  <c r="H3033" i="4"/>
  <c r="J3033" i="4" s="1"/>
  <c r="H3034" i="4"/>
  <c r="J3034" i="4" s="1"/>
  <c r="H3035" i="4"/>
  <c r="J3035" i="4" s="1"/>
  <c r="H3036" i="4"/>
  <c r="J3036" i="4" s="1"/>
  <c r="H3037" i="4"/>
  <c r="J3037" i="4" s="1"/>
  <c r="H3038" i="4"/>
  <c r="J3038" i="4" s="1"/>
  <c r="H3039" i="4"/>
  <c r="J3039" i="4" s="1"/>
  <c r="H3040" i="4"/>
  <c r="J3040" i="4" s="1"/>
  <c r="H3041" i="4"/>
  <c r="J3041" i="4" s="1"/>
  <c r="H3042" i="4"/>
  <c r="J3042" i="4" s="1"/>
  <c r="H3043" i="4"/>
  <c r="J3043" i="4" s="1"/>
  <c r="H3044" i="4"/>
  <c r="J3044" i="4" s="1"/>
  <c r="H3045" i="4"/>
  <c r="J3045" i="4" s="1"/>
  <c r="H3046" i="4"/>
  <c r="J3046" i="4" s="1"/>
  <c r="H3047" i="4"/>
  <c r="J3047" i="4" s="1"/>
  <c r="H3048" i="4"/>
  <c r="J3048" i="4" s="1"/>
  <c r="H3049" i="4"/>
  <c r="J3049" i="4" s="1"/>
  <c r="H3050" i="4"/>
  <c r="J3050" i="4" s="1"/>
  <c r="H3051" i="4"/>
  <c r="J3051" i="4" s="1"/>
  <c r="H3052" i="4"/>
  <c r="J3052" i="4" s="1"/>
  <c r="H3053" i="4"/>
  <c r="J3053" i="4" s="1"/>
  <c r="H3054" i="4"/>
  <c r="J3054" i="4" s="1"/>
  <c r="H3055" i="4"/>
  <c r="J3055" i="4" s="1"/>
  <c r="H3056" i="4"/>
  <c r="J3056" i="4" s="1"/>
  <c r="H3057" i="4"/>
  <c r="J3057" i="4" s="1"/>
  <c r="H3058" i="4"/>
  <c r="J3058" i="4" s="1"/>
  <c r="H3059" i="4"/>
  <c r="J3059" i="4" s="1"/>
  <c r="H3060" i="4"/>
  <c r="J3060" i="4" s="1"/>
  <c r="H3061" i="4"/>
  <c r="J3061" i="4" s="1"/>
  <c r="H3062" i="4"/>
  <c r="J3062" i="4" s="1"/>
  <c r="H3063" i="4"/>
  <c r="J3063" i="4" s="1"/>
  <c r="H3064" i="4"/>
  <c r="J3064" i="4" s="1"/>
  <c r="H3065" i="4"/>
  <c r="J3065" i="4" s="1"/>
  <c r="H3066" i="4"/>
  <c r="J3066" i="4" s="1"/>
  <c r="H3067" i="4"/>
  <c r="J3067" i="4" s="1"/>
  <c r="H3068" i="4"/>
  <c r="J3068" i="4" s="1"/>
  <c r="H3069" i="4"/>
  <c r="J3069" i="4" s="1"/>
  <c r="H3070" i="4"/>
  <c r="J3070" i="4" s="1"/>
  <c r="H3071" i="4"/>
  <c r="J3071" i="4" s="1"/>
  <c r="H3072" i="4"/>
  <c r="J3072" i="4" s="1"/>
  <c r="H3073" i="4"/>
  <c r="J3073" i="4" s="1"/>
  <c r="H3074" i="4"/>
  <c r="J3074" i="4" s="1"/>
  <c r="H3075" i="4"/>
  <c r="J3075" i="4" s="1"/>
  <c r="H3076" i="4"/>
  <c r="J3076" i="4" s="1"/>
  <c r="H3077" i="4"/>
  <c r="J3077" i="4" s="1"/>
  <c r="H3078" i="4"/>
  <c r="J3078" i="4" s="1"/>
  <c r="H3079" i="4"/>
  <c r="J3079" i="4" s="1"/>
  <c r="H3080" i="4"/>
  <c r="J3080" i="4" s="1"/>
  <c r="H3081" i="4"/>
  <c r="J3081" i="4" s="1"/>
  <c r="H3082" i="4"/>
  <c r="J3082" i="4" s="1"/>
  <c r="H3083" i="4"/>
  <c r="J3083" i="4" s="1"/>
  <c r="H3084" i="4"/>
  <c r="J3084" i="4" s="1"/>
  <c r="H3085" i="4"/>
  <c r="J3085" i="4" s="1"/>
  <c r="H3086" i="4"/>
  <c r="J3086" i="4" s="1"/>
  <c r="H3087" i="4"/>
  <c r="J3087" i="4" s="1"/>
  <c r="H3088" i="4"/>
  <c r="J3088" i="4" s="1"/>
  <c r="H3089" i="4"/>
  <c r="J3089" i="4" s="1"/>
  <c r="H3090" i="4"/>
  <c r="J3090" i="4" s="1"/>
  <c r="H3091" i="4"/>
  <c r="J3091" i="4" s="1"/>
  <c r="H3092" i="4"/>
  <c r="J3092" i="4" s="1"/>
  <c r="H3093" i="4"/>
  <c r="J3093" i="4" s="1"/>
  <c r="H3094" i="4"/>
  <c r="J3094" i="4" s="1"/>
  <c r="H3095" i="4"/>
  <c r="J3095" i="4" s="1"/>
  <c r="H3096" i="4"/>
  <c r="J3096" i="4" s="1"/>
  <c r="H3097" i="4"/>
  <c r="J3097" i="4" s="1"/>
  <c r="H3098" i="4"/>
  <c r="J3098" i="4" s="1"/>
  <c r="H3099" i="4"/>
  <c r="J3099" i="4" s="1"/>
  <c r="H3100" i="4"/>
  <c r="J3100" i="4" s="1"/>
  <c r="H3101" i="4"/>
  <c r="J3101" i="4" s="1"/>
  <c r="H3102" i="4"/>
  <c r="J3102" i="4" s="1"/>
  <c r="H3103" i="4"/>
  <c r="J3103" i="4" s="1"/>
  <c r="H3104" i="4"/>
  <c r="J3104" i="4" s="1"/>
  <c r="H3105" i="4"/>
  <c r="J3105" i="4" s="1"/>
  <c r="H3106" i="4"/>
  <c r="J3106" i="4" s="1"/>
  <c r="H3107" i="4"/>
  <c r="J3107" i="4" s="1"/>
  <c r="H3108" i="4"/>
  <c r="J3108" i="4" s="1"/>
  <c r="H3109" i="4"/>
  <c r="J3109" i="4" s="1"/>
  <c r="H3110" i="4"/>
  <c r="J3110" i="4" s="1"/>
  <c r="H3111" i="4"/>
  <c r="J3111" i="4" s="1"/>
  <c r="H3112" i="4"/>
  <c r="J3112" i="4" s="1"/>
  <c r="H3113" i="4"/>
  <c r="J3113" i="4" s="1"/>
  <c r="H3114" i="4"/>
  <c r="J3114" i="4" s="1"/>
  <c r="H3115" i="4"/>
  <c r="J3115" i="4" s="1"/>
  <c r="H3116" i="4"/>
  <c r="J3116" i="4" s="1"/>
  <c r="H3117" i="4"/>
  <c r="J3117" i="4" s="1"/>
  <c r="H3118" i="4"/>
  <c r="J3118" i="4" s="1"/>
  <c r="H3119" i="4"/>
  <c r="J3119" i="4" s="1"/>
  <c r="H3120" i="4"/>
  <c r="J3120" i="4" s="1"/>
  <c r="H3121" i="4"/>
  <c r="J3121" i="4" s="1"/>
  <c r="H3122" i="4"/>
  <c r="J3122" i="4" s="1"/>
  <c r="H3123" i="4"/>
  <c r="J3123" i="4" s="1"/>
  <c r="H3124" i="4"/>
  <c r="J3124" i="4" s="1"/>
  <c r="H3125" i="4"/>
  <c r="J3125" i="4" s="1"/>
  <c r="H3126" i="4"/>
  <c r="J3126" i="4" s="1"/>
  <c r="H3127" i="4"/>
  <c r="J3127" i="4" s="1"/>
  <c r="H3128" i="4"/>
  <c r="J3128" i="4" s="1"/>
  <c r="H3129" i="4"/>
  <c r="J3129" i="4" s="1"/>
  <c r="H3130" i="4"/>
  <c r="J3130" i="4" s="1"/>
  <c r="H3131" i="4"/>
  <c r="J3131" i="4" s="1"/>
  <c r="H3132" i="4"/>
  <c r="J3132" i="4" s="1"/>
  <c r="H3133" i="4"/>
  <c r="J3133" i="4" s="1"/>
  <c r="H3134" i="4"/>
  <c r="J3134" i="4" s="1"/>
  <c r="H3135" i="4"/>
  <c r="J3135" i="4" s="1"/>
  <c r="H3136" i="4"/>
  <c r="J3136" i="4" s="1"/>
  <c r="H3137" i="4"/>
  <c r="J3137" i="4" s="1"/>
  <c r="H3138" i="4"/>
  <c r="J3138" i="4" s="1"/>
  <c r="H3139" i="4"/>
  <c r="J3139" i="4" s="1"/>
  <c r="H3140" i="4"/>
  <c r="J3140" i="4" s="1"/>
  <c r="H3141" i="4"/>
  <c r="J3141" i="4" s="1"/>
  <c r="H3142" i="4"/>
  <c r="J3142" i="4" s="1"/>
  <c r="H3143" i="4"/>
  <c r="J3143" i="4" s="1"/>
  <c r="H3144" i="4"/>
  <c r="J3144" i="4" s="1"/>
  <c r="H3145" i="4"/>
  <c r="J3145" i="4" s="1"/>
  <c r="H3146" i="4"/>
  <c r="J3146" i="4" s="1"/>
  <c r="H3147" i="4"/>
  <c r="J3147" i="4" s="1"/>
  <c r="H3148" i="4"/>
  <c r="J3148" i="4" s="1"/>
  <c r="H3149" i="4"/>
  <c r="J3149" i="4" s="1"/>
  <c r="H3150" i="4"/>
  <c r="J3150" i="4" s="1"/>
  <c r="H3151" i="4"/>
  <c r="J3151" i="4" s="1"/>
  <c r="H3152" i="4"/>
  <c r="J3152" i="4" s="1"/>
  <c r="H3153" i="4"/>
  <c r="J3153" i="4" s="1"/>
  <c r="H3154" i="4"/>
  <c r="J3154" i="4" s="1"/>
  <c r="H3155" i="4"/>
  <c r="J3155" i="4" s="1"/>
  <c r="H3156" i="4"/>
  <c r="J3156" i="4" s="1"/>
  <c r="H3157" i="4"/>
  <c r="J3157" i="4" s="1"/>
  <c r="H3158" i="4"/>
  <c r="J3158" i="4" s="1"/>
  <c r="H3159" i="4"/>
  <c r="J3159" i="4" s="1"/>
  <c r="H3160" i="4"/>
  <c r="J3160" i="4" s="1"/>
  <c r="H3161" i="4"/>
  <c r="J3161" i="4" s="1"/>
  <c r="H3162" i="4"/>
  <c r="J3162" i="4" s="1"/>
  <c r="H3163" i="4"/>
  <c r="J3163" i="4" s="1"/>
  <c r="H3164" i="4"/>
  <c r="J3164" i="4" s="1"/>
  <c r="H3165" i="4"/>
  <c r="J3165" i="4" s="1"/>
  <c r="H3166" i="4"/>
  <c r="J3166" i="4" s="1"/>
  <c r="H3167" i="4"/>
  <c r="J3167" i="4" s="1"/>
  <c r="H3168" i="4"/>
  <c r="J3168" i="4" s="1"/>
  <c r="H3169" i="4"/>
  <c r="J3169" i="4" s="1"/>
  <c r="H3170" i="4"/>
  <c r="J3170" i="4" s="1"/>
  <c r="H3171" i="4"/>
  <c r="J3171" i="4" s="1"/>
  <c r="H3172" i="4"/>
  <c r="J3172" i="4" s="1"/>
  <c r="H3173" i="4"/>
  <c r="J3173" i="4" s="1"/>
  <c r="H3174" i="4"/>
  <c r="J3174" i="4" s="1"/>
  <c r="H3175" i="4"/>
  <c r="J3175" i="4" s="1"/>
  <c r="H3176" i="4"/>
  <c r="J3176" i="4" s="1"/>
  <c r="H3177" i="4"/>
  <c r="J3177" i="4" s="1"/>
  <c r="H3178" i="4"/>
  <c r="J3178" i="4" s="1"/>
  <c r="H3179" i="4"/>
  <c r="J3179" i="4" s="1"/>
  <c r="H3180" i="4"/>
  <c r="J3180" i="4" s="1"/>
  <c r="H3181" i="4"/>
  <c r="J3181" i="4" s="1"/>
  <c r="H3182" i="4"/>
  <c r="J3182" i="4" s="1"/>
  <c r="H3183" i="4"/>
  <c r="J3183" i="4" s="1"/>
  <c r="H3184" i="4"/>
  <c r="J3184" i="4" s="1"/>
  <c r="H3185" i="4"/>
  <c r="J3185" i="4" s="1"/>
  <c r="H3186" i="4"/>
  <c r="J3186" i="4" s="1"/>
  <c r="H3187" i="4"/>
  <c r="J3187" i="4" s="1"/>
  <c r="H3188" i="4"/>
  <c r="J3188" i="4" s="1"/>
  <c r="H3189" i="4"/>
  <c r="J3189" i="4" s="1"/>
  <c r="H3190" i="4"/>
  <c r="J3190" i="4" s="1"/>
  <c r="H3191" i="4"/>
  <c r="J3191" i="4" s="1"/>
  <c r="H3192" i="4"/>
  <c r="J3192" i="4" s="1"/>
  <c r="H3193" i="4"/>
  <c r="J3193" i="4" s="1"/>
  <c r="H3194" i="4"/>
  <c r="J3194" i="4" s="1"/>
  <c r="H3195" i="4"/>
  <c r="J3195" i="4" s="1"/>
  <c r="H3196" i="4"/>
  <c r="J3196" i="4" s="1"/>
  <c r="H3197" i="4"/>
  <c r="J3197" i="4" s="1"/>
  <c r="H3198" i="4"/>
  <c r="J3198" i="4" s="1"/>
  <c r="H3199" i="4"/>
  <c r="J3199" i="4" s="1"/>
  <c r="H3200" i="4"/>
  <c r="J3200" i="4" s="1"/>
  <c r="H3201" i="4"/>
  <c r="J3201" i="4" s="1"/>
  <c r="H3202" i="4"/>
  <c r="J3202" i="4" s="1"/>
  <c r="H3203" i="4"/>
  <c r="J3203" i="4" s="1"/>
  <c r="H3204" i="4"/>
  <c r="J3204" i="4" s="1"/>
  <c r="H3205" i="4"/>
  <c r="J3205" i="4" s="1"/>
  <c r="H3206" i="4"/>
  <c r="J3206" i="4" s="1"/>
  <c r="H3207" i="4"/>
  <c r="J3207" i="4" s="1"/>
  <c r="H3208" i="4"/>
  <c r="J3208" i="4" s="1"/>
  <c r="H3209" i="4"/>
  <c r="J3209" i="4" s="1"/>
  <c r="H3210" i="4"/>
  <c r="J3210" i="4" s="1"/>
  <c r="H3211" i="4"/>
  <c r="J3211" i="4" s="1"/>
  <c r="H3212" i="4"/>
  <c r="J3212" i="4" s="1"/>
  <c r="H3213" i="4"/>
  <c r="J3213" i="4" s="1"/>
  <c r="H3214" i="4"/>
  <c r="J3214" i="4" s="1"/>
  <c r="H3215" i="4"/>
  <c r="J3215" i="4" s="1"/>
  <c r="H3216" i="4"/>
  <c r="J3216" i="4" s="1"/>
  <c r="H3217" i="4"/>
  <c r="J3217" i="4" s="1"/>
  <c r="H3218" i="4"/>
  <c r="J3218" i="4" s="1"/>
  <c r="H3219" i="4"/>
  <c r="J3219" i="4" s="1"/>
  <c r="H3220" i="4"/>
  <c r="J3220" i="4" s="1"/>
  <c r="H3221" i="4"/>
  <c r="J3221" i="4" s="1"/>
  <c r="H3222" i="4"/>
  <c r="J3222" i="4" s="1"/>
  <c r="H3223" i="4"/>
  <c r="J3223" i="4" s="1"/>
  <c r="H3224" i="4"/>
  <c r="J3224" i="4" s="1"/>
  <c r="H3225" i="4"/>
  <c r="J3225" i="4" s="1"/>
  <c r="H3226" i="4"/>
  <c r="J3226" i="4" s="1"/>
  <c r="H3227" i="4"/>
  <c r="J3227" i="4" s="1"/>
  <c r="H3228" i="4"/>
  <c r="J3228" i="4" s="1"/>
  <c r="H3229" i="4"/>
  <c r="J3229" i="4" s="1"/>
  <c r="H3230" i="4"/>
  <c r="J3230" i="4" s="1"/>
  <c r="H3231" i="4"/>
  <c r="J3231" i="4" s="1"/>
  <c r="H3232" i="4"/>
  <c r="J3232" i="4" s="1"/>
  <c r="H3233" i="4"/>
  <c r="J3233" i="4" s="1"/>
  <c r="H3234" i="4"/>
  <c r="J3234" i="4" s="1"/>
  <c r="H3235" i="4"/>
  <c r="J3235" i="4" s="1"/>
  <c r="H3236" i="4"/>
  <c r="J3236" i="4" s="1"/>
  <c r="H3237" i="4"/>
  <c r="J3237" i="4" s="1"/>
  <c r="H3238" i="4"/>
  <c r="J3238" i="4" s="1"/>
  <c r="H3239" i="4"/>
  <c r="J3239" i="4" s="1"/>
  <c r="H3240" i="4"/>
  <c r="J3240" i="4" s="1"/>
  <c r="H3241" i="4"/>
  <c r="J3241" i="4" s="1"/>
  <c r="H3242" i="4"/>
  <c r="J3242" i="4" s="1"/>
  <c r="H3243" i="4"/>
  <c r="J3243" i="4" s="1"/>
  <c r="H3244" i="4"/>
  <c r="J3244" i="4" s="1"/>
  <c r="H3245" i="4"/>
  <c r="J3245" i="4" s="1"/>
  <c r="H3246" i="4"/>
  <c r="J3246" i="4" s="1"/>
  <c r="H3247" i="4"/>
  <c r="J3247" i="4" s="1"/>
  <c r="H3248" i="4"/>
  <c r="J3248" i="4" s="1"/>
  <c r="H3249" i="4"/>
  <c r="J3249" i="4" s="1"/>
  <c r="H3250" i="4"/>
  <c r="J3250" i="4" s="1"/>
  <c r="H3251" i="4"/>
  <c r="J3251" i="4" s="1"/>
  <c r="H3252" i="4"/>
  <c r="J3252" i="4" s="1"/>
  <c r="H3253" i="4"/>
  <c r="J3253" i="4" s="1"/>
  <c r="H3254" i="4"/>
  <c r="J3254" i="4" s="1"/>
  <c r="H3255" i="4"/>
  <c r="J3255" i="4" s="1"/>
  <c r="H3256" i="4"/>
  <c r="J3256" i="4" s="1"/>
  <c r="H3257" i="4"/>
  <c r="J3257" i="4" s="1"/>
  <c r="H3258" i="4"/>
  <c r="J3258" i="4" s="1"/>
  <c r="H3259" i="4"/>
  <c r="J3259" i="4" s="1"/>
  <c r="H3260" i="4"/>
  <c r="J3260" i="4" s="1"/>
  <c r="H3261" i="4"/>
  <c r="J3261" i="4" s="1"/>
  <c r="H3262" i="4"/>
  <c r="J3262" i="4" s="1"/>
  <c r="H3263" i="4"/>
  <c r="J3263" i="4" s="1"/>
  <c r="H3264" i="4"/>
  <c r="J3264" i="4" s="1"/>
  <c r="H3265" i="4"/>
  <c r="J3265" i="4" s="1"/>
  <c r="H3266" i="4"/>
  <c r="J3266" i="4" s="1"/>
  <c r="H3267" i="4"/>
  <c r="J3267" i="4" s="1"/>
  <c r="H3268" i="4"/>
  <c r="J3268" i="4" s="1"/>
  <c r="H3269" i="4"/>
  <c r="J3269" i="4" s="1"/>
  <c r="H3270" i="4"/>
  <c r="J3270" i="4" s="1"/>
  <c r="H3271" i="4"/>
  <c r="J3271" i="4" s="1"/>
  <c r="H3272" i="4"/>
  <c r="J3272" i="4" s="1"/>
  <c r="H3273" i="4"/>
  <c r="J3273" i="4" s="1"/>
  <c r="H3274" i="4"/>
  <c r="J3274" i="4" s="1"/>
  <c r="H3275" i="4"/>
  <c r="J3275" i="4" s="1"/>
  <c r="H3276" i="4"/>
  <c r="J3276" i="4" s="1"/>
  <c r="H3277" i="4"/>
  <c r="J3277" i="4" s="1"/>
  <c r="H3278" i="4"/>
  <c r="J3278" i="4" s="1"/>
  <c r="H3279" i="4"/>
  <c r="J3279" i="4" s="1"/>
  <c r="H3280" i="4"/>
  <c r="J3280" i="4" s="1"/>
  <c r="H3281" i="4"/>
  <c r="J3281" i="4" s="1"/>
  <c r="H3282" i="4"/>
  <c r="J3282" i="4" s="1"/>
  <c r="H3283" i="4"/>
  <c r="J3283" i="4" s="1"/>
  <c r="H3284" i="4"/>
  <c r="J3284" i="4" s="1"/>
  <c r="H3285" i="4"/>
  <c r="J3285" i="4" s="1"/>
  <c r="H3286" i="4"/>
  <c r="J3286" i="4" s="1"/>
  <c r="H3287" i="4"/>
  <c r="J3287" i="4" s="1"/>
  <c r="H3288" i="4"/>
  <c r="J3288" i="4" s="1"/>
  <c r="H3289" i="4"/>
  <c r="J3289" i="4" s="1"/>
  <c r="H3290" i="4"/>
  <c r="J3290" i="4" s="1"/>
  <c r="H3291" i="4"/>
  <c r="J3291" i="4" s="1"/>
  <c r="H3292" i="4"/>
  <c r="J3292" i="4" s="1"/>
  <c r="H3293" i="4"/>
  <c r="J3293" i="4" s="1"/>
  <c r="H3294" i="4"/>
  <c r="J3294" i="4" s="1"/>
  <c r="H3295" i="4"/>
  <c r="J3295" i="4" s="1"/>
  <c r="H3296" i="4"/>
  <c r="J3296" i="4" s="1"/>
  <c r="H3297" i="4"/>
  <c r="J3297" i="4" s="1"/>
  <c r="H3298" i="4"/>
  <c r="J3298" i="4" s="1"/>
  <c r="H3299" i="4"/>
  <c r="J3299" i="4" s="1"/>
  <c r="H3300" i="4"/>
  <c r="J3300" i="4" s="1"/>
  <c r="H3301" i="4"/>
  <c r="J3301" i="4" s="1"/>
  <c r="H3302" i="4"/>
  <c r="J3302" i="4" s="1"/>
  <c r="H3303" i="4"/>
  <c r="J3303" i="4" s="1"/>
  <c r="H3304" i="4"/>
  <c r="J3304" i="4" s="1"/>
  <c r="H3305" i="4"/>
  <c r="J3305" i="4" s="1"/>
  <c r="H3306" i="4"/>
  <c r="J3306" i="4" s="1"/>
  <c r="H3307" i="4"/>
  <c r="J3307" i="4" s="1"/>
  <c r="H3308" i="4"/>
  <c r="J3308" i="4" s="1"/>
  <c r="H3309" i="4"/>
  <c r="J3309" i="4" s="1"/>
  <c r="H3310" i="4"/>
  <c r="J3310" i="4" s="1"/>
  <c r="H3311" i="4"/>
  <c r="J3311" i="4" s="1"/>
  <c r="H3312" i="4"/>
  <c r="J3312" i="4" s="1"/>
  <c r="H3313" i="4"/>
  <c r="J3313" i="4" s="1"/>
  <c r="H3314" i="4"/>
  <c r="J3314" i="4" s="1"/>
  <c r="H3315" i="4"/>
  <c r="J3315" i="4" s="1"/>
  <c r="H3316" i="4"/>
  <c r="J3316" i="4" s="1"/>
  <c r="H3317" i="4"/>
  <c r="J3317" i="4" s="1"/>
  <c r="H3318" i="4"/>
  <c r="J3318" i="4" s="1"/>
  <c r="H3319" i="4"/>
  <c r="J3319" i="4" s="1"/>
  <c r="H3320" i="4"/>
  <c r="J3320" i="4" s="1"/>
  <c r="H3321" i="4"/>
  <c r="J3321" i="4" s="1"/>
  <c r="H3322" i="4"/>
  <c r="J3322" i="4" s="1"/>
  <c r="H3323" i="4"/>
  <c r="J3323" i="4" s="1"/>
  <c r="H3324" i="4"/>
  <c r="J3324" i="4" s="1"/>
  <c r="H3325" i="4"/>
  <c r="J3325" i="4" s="1"/>
  <c r="H3326" i="4"/>
  <c r="J3326" i="4" s="1"/>
  <c r="H3327" i="4"/>
  <c r="J3327" i="4" s="1"/>
  <c r="H3328" i="4"/>
  <c r="J3328" i="4" s="1"/>
  <c r="H3329" i="4"/>
  <c r="J3329" i="4" s="1"/>
  <c r="H3330" i="4"/>
  <c r="J3330" i="4" s="1"/>
  <c r="H3331" i="4"/>
  <c r="J3331" i="4" s="1"/>
  <c r="H3332" i="4"/>
  <c r="J3332" i="4" s="1"/>
  <c r="H3333" i="4"/>
  <c r="J3333" i="4" s="1"/>
  <c r="H3334" i="4"/>
  <c r="J3334" i="4" s="1"/>
  <c r="H3335" i="4"/>
  <c r="J3335" i="4" s="1"/>
  <c r="H3336" i="4"/>
  <c r="J3336" i="4" s="1"/>
  <c r="H3337" i="4"/>
  <c r="J3337" i="4" s="1"/>
  <c r="H3338" i="4"/>
  <c r="J3338" i="4" s="1"/>
  <c r="H3339" i="4"/>
  <c r="J3339" i="4" s="1"/>
  <c r="H3340" i="4"/>
  <c r="J3340" i="4" s="1"/>
  <c r="H3341" i="4"/>
  <c r="J3341" i="4" s="1"/>
  <c r="H3342" i="4"/>
  <c r="J3342" i="4" s="1"/>
  <c r="H3343" i="4"/>
  <c r="J3343" i="4" s="1"/>
  <c r="H3344" i="4"/>
  <c r="J3344" i="4" s="1"/>
  <c r="H3345" i="4"/>
  <c r="J3345" i="4" s="1"/>
  <c r="H3346" i="4"/>
  <c r="J3346" i="4" s="1"/>
  <c r="H3347" i="4"/>
  <c r="J3347" i="4" s="1"/>
  <c r="H3348" i="4"/>
  <c r="J3348" i="4" s="1"/>
  <c r="H3349" i="4"/>
  <c r="J3349" i="4" s="1"/>
  <c r="H3350" i="4"/>
  <c r="J3350" i="4" s="1"/>
  <c r="H3351" i="4"/>
  <c r="J3351" i="4" s="1"/>
  <c r="H3352" i="4"/>
  <c r="J3352" i="4" s="1"/>
  <c r="H3353" i="4"/>
  <c r="J3353" i="4" s="1"/>
  <c r="H3354" i="4"/>
  <c r="J3354" i="4" s="1"/>
  <c r="H3355" i="4"/>
  <c r="J3355" i="4" s="1"/>
  <c r="H3356" i="4"/>
  <c r="J3356" i="4" s="1"/>
  <c r="H3357" i="4"/>
  <c r="J3357" i="4" s="1"/>
  <c r="H3358" i="4"/>
  <c r="J3358" i="4" s="1"/>
  <c r="H3359" i="4"/>
  <c r="J3359" i="4" s="1"/>
  <c r="H3360" i="4"/>
  <c r="J3360" i="4" s="1"/>
  <c r="H3361" i="4"/>
  <c r="J3361" i="4" s="1"/>
  <c r="H3362" i="4"/>
  <c r="J3362" i="4" s="1"/>
  <c r="H3363" i="4"/>
  <c r="J3363" i="4" s="1"/>
  <c r="H3364" i="4"/>
  <c r="J3364" i="4" s="1"/>
  <c r="H3365" i="4"/>
  <c r="J3365" i="4" s="1"/>
  <c r="H3366" i="4"/>
  <c r="J3366" i="4" s="1"/>
  <c r="H3367" i="4"/>
  <c r="J3367" i="4" s="1"/>
  <c r="H3368" i="4"/>
  <c r="J3368" i="4" s="1"/>
  <c r="H3369" i="4"/>
  <c r="J3369" i="4" s="1"/>
  <c r="H3370" i="4"/>
  <c r="J3370" i="4" s="1"/>
  <c r="H3371" i="4"/>
  <c r="J3371" i="4" s="1"/>
  <c r="H3372" i="4"/>
  <c r="J3372" i="4" s="1"/>
  <c r="H3373" i="4"/>
  <c r="J3373" i="4" s="1"/>
  <c r="H3374" i="4"/>
  <c r="J3374" i="4" s="1"/>
  <c r="H3375" i="4"/>
  <c r="J3375" i="4" s="1"/>
  <c r="H3376" i="4"/>
  <c r="J3376" i="4" s="1"/>
  <c r="H3377" i="4"/>
  <c r="J3377" i="4" s="1"/>
  <c r="H3378" i="4"/>
  <c r="J3378" i="4" s="1"/>
  <c r="H3379" i="4"/>
  <c r="J3379" i="4" s="1"/>
  <c r="H3380" i="4"/>
  <c r="J3380" i="4" s="1"/>
  <c r="H3381" i="4"/>
  <c r="J3381" i="4" s="1"/>
  <c r="H3382" i="4"/>
  <c r="J3382" i="4" s="1"/>
  <c r="H3383" i="4"/>
  <c r="J3383" i="4" s="1"/>
  <c r="H3384" i="4"/>
  <c r="J3384" i="4" s="1"/>
  <c r="H3385" i="4"/>
  <c r="J3385" i="4" s="1"/>
  <c r="H3386" i="4"/>
  <c r="J3386" i="4" s="1"/>
  <c r="H3387" i="4"/>
  <c r="J3387" i="4" s="1"/>
  <c r="H3388" i="4"/>
  <c r="J3388" i="4" s="1"/>
  <c r="H3389" i="4"/>
  <c r="J3389" i="4" s="1"/>
  <c r="H3390" i="4"/>
  <c r="J3390" i="4" s="1"/>
  <c r="H3391" i="4"/>
  <c r="J3391" i="4" s="1"/>
  <c r="H3392" i="4"/>
  <c r="J3392" i="4" s="1"/>
  <c r="H3393" i="4"/>
  <c r="J3393" i="4" s="1"/>
  <c r="H3394" i="4"/>
  <c r="J3394" i="4" s="1"/>
  <c r="H3395" i="4"/>
  <c r="J3395" i="4" s="1"/>
  <c r="H3396" i="4"/>
  <c r="J3396" i="4" s="1"/>
  <c r="H3397" i="4"/>
  <c r="J3397" i="4" s="1"/>
  <c r="H3398" i="4"/>
  <c r="J3398" i="4" s="1"/>
  <c r="H3399" i="4"/>
  <c r="J3399" i="4" s="1"/>
  <c r="H3400" i="4"/>
  <c r="J3400" i="4" s="1"/>
  <c r="H3401" i="4"/>
  <c r="J3401" i="4" s="1"/>
  <c r="H3402" i="4"/>
  <c r="J3402" i="4" s="1"/>
  <c r="H3403" i="4"/>
  <c r="J3403" i="4" s="1"/>
  <c r="H3404" i="4"/>
  <c r="J3404" i="4" s="1"/>
  <c r="H3405" i="4"/>
  <c r="J3405" i="4" s="1"/>
  <c r="H3406" i="4"/>
  <c r="J3406" i="4" s="1"/>
  <c r="H3407" i="4"/>
  <c r="J3407" i="4" s="1"/>
  <c r="H3408" i="4"/>
  <c r="J3408" i="4" s="1"/>
  <c r="H3409" i="4"/>
  <c r="J3409" i="4" s="1"/>
  <c r="H3410" i="4"/>
  <c r="J3410" i="4" s="1"/>
  <c r="H3411" i="4"/>
  <c r="J3411" i="4" s="1"/>
  <c r="H3412" i="4"/>
  <c r="J3412" i="4" s="1"/>
  <c r="H3413" i="4"/>
  <c r="J3413" i="4" s="1"/>
  <c r="H3414" i="4"/>
  <c r="J3414" i="4" s="1"/>
  <c r="H3415" i="4"/>
  <c r="J3415" i="4" s="1"/>
  <c r="H3416" i="4"/>
  <c r="J3416" i="4" s="1"/>
  <c r="H3417" i="4"/>
  <c r="J3417" i="4" s="1"/>
  <c r="H3418" i="4"/>
  <c r="J3418" i="4" s="1"/>
  <c r="H3419" i="4"/>
  <c r="J3419" i="4" s="1"/>
  <c r="H3420" i="4"/>
  <c r="J3420" i="4" s="1"/>
  <c r="H3421" i="4"/>
  <c r="J3421" i="4" s="1"/>
  <c r="H3422" i="4"/>
  <c r="J3422" i="4" s="1"/>
  <c r="H3423" i="4"/>
  <c r="J3423" i="4" s="1"/>
  <c r="H3424" i="4"/>
  <c r="J3424" i="4" s="1"/>
  <c r="H3425" i="4"/>
  <c r="J3425" i="4" s="1"/>
  <c r="H3426" i="4"/>
  <c r="J3426" i="4" s="1"/>
  <c r="H3427" i="4"/>
  <c r="J3427" i="4" s="1"/>
  <c r="H3428" i="4"/>
  <c r="J3428" i="4" s="1"/>
  <c r="H3429" i="4"/>
  <c r="J3429" i="4" s="1"/>
  <c r="H3430" i="4"/>
  <c r="J3430" i="4" s="1"/>
  <c r="H3431" i="4"/>
  <c r="J3431" i="4" s="1"/>
  <c r="H3432" i="4"/>
  <c r="J3432" i="4" s="1"/>
  <c r="H3433" i="4"/>
  <c r="J3433" i="4" s="1"/>
  <c r="H3434" i="4"/>
  <c r="J3434" i="4" s="1"/>
  <c r="H3435" i="4"/>
  <c r="J3435" i="4" s="1"/>
  <c r="H3436" i="4"/>
  <c r="J3436" i="4" s="1"/>
  <c r="H3437" i="4"/>
  <c r="J3437" i="4" s="1"/>
  <c r="H3438" i="4"/>
  <c r="J3438" i="4" s="1"/>
  <c r="H3439" i="4"/>
  <c r="J3439" i="4" s="1"/>
  <c r="H3440" i="4"/>
  <c r="J3440" i="4" s="1"/>
  <c r="H3441" i="4"/>
  <c r="J3441" i="4" s="1"/>
  <c r="H3442" i="4"/>
  <c r="J3442" i="4" s="1"/>
  <c r="H3443" i="4"/>
  <c r="J3443" i="4" s="1"/>
  <c r="H3444" i="4"/>
  <c r="J3444" i="4" s="1"/>
  <c r="H3445" i="4"/>
  <c r="J3445" i="4" s="1"/>
  <c r="H3446" i="4"/>
  <c r="J3446" i="4" s="1"/>
  <c r="H3447" i="4"/>
  <c r="J3447" i="4" s="1"/>
  <c r="H3448" i="4"/>
  <c r="J3448" i="4" s="1"/>
  <c r="H3449" i="4"/>
  <c r="J3449" i="4" s="1"/>
  <c r="H3450" i="4"/>
  <c r="J3450" i="4" s="1"/>
  <c r="H3451" i="4"/>
  <c r="J3451" i="4" s="1"/>
  <c r="H3452" i="4"/>
  <c r="J3452" i="4" s="1"/>
  <c r="H3453" i="4"/>
  <c r="J3453" i="4" s="1"/>
  <c r="H3454" i="4"/>
  <c r="J3454" i="4" s="1"/>
  <c r="H3455" i="4"/>
  <c r="J3455" i="4" s="1"/>
  <c r="H3456" i="4"/>
  <c r="J3456" i="4" s="1"/>
  <c r="H3457" i="4"/>
  <c r="J3457" i="4" s="1"/>
  <c r="H3458" i="4"/>
  <c r="J3458" i="4" s="1"/>
  <c r="H3459" i="4"/>
  <c r="J3459" i="4" s="1"/>
  <c r="H3460" i="4"/>
  <c r="J3460" i="4" s="1"/>
  <c r="H3461" i="4"/>
  <c r="J3461" i="4" s="1"/>
  <c r="H3462" i="4"/>
  <c r="J3462" i="4" s="1"/>
  <c r="H3463" i="4"/>
  <c r="J3463" i="4" s="1"/>
  <c r="H3464" i="4"/>
  <c r="J3464" i="4" s="1"/>
  <c r="H3465" i="4"/>
  <c r="J3465" i="4" s="1"/>
  <c r="H3466" i="4"/>
  <c r="J3466" i="4" s="1"/>
  <c r="H3467" i="4"/>
  <c r="J3467" i="4" s="1"/>
  <c r="H3468" i="4"/>
  <c r="J3468" i="4" s="1"/>
  <c r="H3469" i="4"/>
  <c r="J3469" i="4" s="1"/>
  <c r="H3470" i="4"/>
  <c r="J3470" i="4" s="1"/>
  <c r="H3471" i="4"/>
  <c r="J3471" i="4" s="1"/>
  <c r="H3472" i="4"/>
  <c r="J3472" i="4" s="1"/>
  <c r="H3473" i="4"/>
  <c r="J3473" i="4" s="1"/>
  <c r="H3474" i="4"/>
  <c r="J3474" i="4" s="1"/>
  <c r="H3475" i="4"/>
  <c r="J3475" i="4" s="1"/>
  <c r="H3476" i="4"/>
  <c r="J3476" i="4" s="1"/>
  <c r="H3477" i="4"/>
  <c r="J3477" i="4" s="1"/>
  <c r="H3478" i="4"/>
  <c r="J3478" i="4" s="1"/>
  <c r="H3479" i="4"/>
  <c r="J3479" i="4" s="1"/>
  <c r="H3480" i="4"/>
  <c r="J3480" i="4" s="1"/>
  <c r="H3481" i="4"/>
  <c r="J3481" i="4" s="1"/>
  <c r="H3482" i="4"/>
  <c r="J3482" i="4" s="1"/>
  <c r="H3483" i="4"/>
  <c r="J3483" i="4" s="1"/>
  <c r="H3484" i="4"/>
  <c r="J3484" i="4" s="1"/>
  <c r="H3485" i="4"/>
  <c r="J3485" i="4" s="1"/>
  <c r="H3486" i="4"/>
  <c r="J3486" i="4" s="1"/>
  <c r="H3487" i="4"/>
  <c r="J3487" i="4" s="1"/>
  <c r="H3488" i="4"/>
  <c r="J3488" i="4" s="1"/>
  <c r="H3489" i="4"/>
  <c r="J3489" i="4" s="1"/>
  <c r="H3490" i="4"/>
  <c r="J3490" i="4" s="1"/>
  <c r="H3491" i="4"/>
  <c r="J3491" i="4" s="1"/>
  <c r="H3492" i="4"/>
  <c r="J3492" i="4" s="1"/>
  <c r="H3493" i="4"/>
  <c r="J3493" i="4" s="1"/>
  <c r="H3494" i="4"/>
  <c r="J3494" i="4" s="1"/>
  <c r="H3495" i="4"/>
  <c r="J3495" i="4" s="1"/>
  <c r="H3496" i="4"/>
  <c r="J3496" i="4" s="1"/>
  <c r="H3497" i="4"/>
  <c r="J3497" i="4" s="1"/>
  <c r="H3498" i="4"/>
  <c r="J3498" i="4" s="1"/>
  <c r="H3499" i="4"/>
  <c r="J3499" i="4" s="1"/>
  <c r="H3500" i="4"/>
  <c r="J3500" i="4" s="1"/>
  <c r="H3501" i="4"/>
  <c r="J3501" i="4" s="1"/>
  <c r="H3502" i="4"/>
  <c r="J3502" i="4" s="1"/>
  <c r="H3503" i="4"/>
  <c r="J3503" i="4" s="1"/>
  <c r="H3504" i="4"/>
  <c r="J3504" i="4" s="1"/>
  <c r="H3505" i="4"/>
  <c r="J3505" i="4" s="1"/>
  <c r="H3506" i="4"/>
  <c r="J3506" i="4" s="1"/>
  <c r="H3507" i="4"/>
  <c r="J3507" i="4" s="1"/>
  <c r="H3508" i="4"/>
  <c r="J3508" i="4" s="1"/>
  <c r="H3509" i="4"/>
  <c r="J3509" i="4" s="1"/>
  <c r="H3510" i="4"/>
  <c r="J3510" i="4" s="1"/>
  <c r="H3511" i="4"/>
  <c r="J3511" i="4" s="1"/>
  <c r="H3512" i="4"/>
  <c r="J3512" i="4" s="1"/>
  <c r="H3513" i="4"/>
  <c r="J3513" i="4" s="1"/>
  <c r="H3514" i="4"/>
  <c r="J3514" i="4" s="1"/>
  <c r="H3515" i="4"/>
  <c r="J3515" i="4" s="1"/>
  <c r="H3516" i="4"/>
  <c r="J3516" i="4" s="1"/>
  <c r="H3517" i="4"/>
  <c r="J3517" i="4" s="1"/>
  <c r="H3518" i="4"/>
  <c r="J3518" i="4" s="1"/>
  <c r="H3519" i="4"/>
  <c r="J3519" i="4" s="1"/>
  <c r="H3520" i="4"/>
  <c r="J3520" i="4" s="1"/>
  <c r="H3521" i="4"/>
  <c r="J3521" i="4" s="1"/>
  <c r="H3522" i="4"/>
  <c r="J3522" i="4" s="1"/>
  <c r="H3523" i="4"/>
  <c r="J3523" i="4" s="1"/>
  <c r="H3524" i="4"/>
  <c r="J3524" i="4" s="1"/>
  <c r="H3525" i="4"/>
  <c r="J3525" i="4" s="1"/>
  <c r="H3526" i="4"/>
  <c r="J3526" i="4" s="1"/>
  <c r="H3527" i="4"/>
  <c r="J3527" i="4" s="1"/>
  <c r="H3528" i="4"/>
  <c r="J3528" i="4" s="1"/>
  <c r="H3529" i="4"/>
  <c r="J3529" i="4" s="1"/>
  <c r="H3530" i="4"/>
  <c r="J3530" i="4" s="1"/>
  <c r="H3531" i="4"/>
  <c r="J3531" i="4" s="1"/>
  <c r="H3532" i="4"/>
  <c r="J3532" i="4" s="1"/>
  <c r="H3533" i="4"/>
  <c r="J3533" i="4" s="1"/>
  <c r="H3534" i="4"/>
  <c r="J3534" i="4" s="1"/>
  <c r="H3535" i="4"/>
  <c r="J3535" i="4" s="1"/>
  <c r="H3536" i="4"/>
  <c r="J3536" i="4" s="1"/>
  <c r="H3537" i="4"/>
  <c r="J3537" i="4" s="1"/>
  <c r="H3538" i="4"/>
  <c r="J3538" i="4" s="1"/>
  <c r="H3539" i="4"/>
  <c r="J3539" i="4" s="1"/>
  <c r="H3540" i="4"/>
  <c r="J3540" i="4" s="1"/>
  <c r="H3541" i="4"/>
  <c r="J3541" i="4" s="1"/>
  <c r="H3542" i="4"/>
  <c r="J3542" i="4" s="1"/>
  <c r="H3543" i="4"/>
  <c r="J3543" i="4" s="1"/>
  <c r="H3544" i="4"/>
  <c r="J3544" i="4" s="1"/>
  <c r="H3545" i="4"/>
  <c r="J3545" i="4" s="1"/>
  <c r="H3546" i="4"/>
  <c r="J3546" i="4" s="1"/>
  <c r="H3547" i="4"/>
  <c r="J3547" i="4" s="1"/>
  <c r="H3548" i="4"/>
  <c r="J3548" i="4" s="1"/>
  <c r="H3549" i="4"/>
  <c r="J3549" i="4" s="1"/>
  <c r="H3550" i="4"/>
  <c r="J3550" i="4" s="1"/>
  <c r="H3551" i="4"/>
  <c r="J3551" i="4" s="1"/>
  <c r="H3552" i="4"/>
  <c r="J3552" i="4" s="1"/>
  <c r="H3553" i="4"/>
  <c r="J3553" i="4" s="1"/>
  <c r="H3554" i="4"/>
  <c r="J3554" i="4" s="1"/>
  <c r="H3555" i="4"/>
  <c r="J3555" i="4" s="1"/>
  <c r="H3556" i="4"/>
  <c r="J3556" i="4" s="1"/>
  <c r="H3557" i="4"/>
  <c r="J3557" i="4" s="1"/>
  <c r="H3558" i="4"/>
  <c r="J3558" i="4" s="1"/>
  <c r="H3559" i="4"/>
  <c r="J3559" i="4" s="1"/>
  <c r="H3560" i="4"/>
  <c r="J3560" i="4" s="1"/>
  <c r="H3561" i="4"/>
  <c r="J3561" i="4" s="1"/>
  <c r="H3562" i="4"/>
  <c r="J3562" i="4" s="1"/>
  <c r="H3563" i="4"/>
  <c r="J3563" i="4" s="1"/>
  <c r="H3564" i="4"/>
  <c r="J3564" i="4" s="1"/>
  <c r="H3565" i="4"/>
  <c r="J3565" i="4" s="1"/>
  <c r="H3566" i="4"/>
  <c r="J3566" i="4" s="1"/>
  <c r="H3567" i="4"/>
  <c r="J3567" i="4" s="1"/>
  <c r="H3568" i="4"/>
  <c r="J3568" i="4" s="1"/>
  <c r="H3569" i="4"/>
  <c r="J3569" i="4" s="1"/>
  <c r="H3570" i="4"/>
  <c r="J3570" i="4" s="1"/>
  <c r="H3571" i="4"/>
  <c r="J3571" i="4" s="1"/>
  <c r="H3572" i="4"/>
  <c r="J3572" i="4" s="1"/>
  <c r="H3573" i="4"/>
  <c r="J3573" i="4" s="1"/>
  <c r="H3574" i="4"/>
  <c r="J3574" i="4" s="1"/>
  <c r="H3575" i="4"/>
  <c r="J3575" i="4" s="1"/>
  <c r="H3576" i="4"/>
  <c r="J3576" i="4" s="1"/>
  <c r="H3577" i="4"/>
  <c r="J3577" i="4" s="1"/>
  <c r="H3578" i="4"/>
  <c r="J3578" i="4" s="1"/>
  <c r="H3579" i="4"/>
  <c r="J3579" i="4" s="1"/>
  <c r="H3580" i="4"/>
  <c r="J3580" i="4" s="1"/>
  <c r="H3581" i="4"/>
  <c r="J3581" i="4" s="1"/>
  <c r="H3582" i="4"/>
  <c r="J3582" i="4" s="1"/>
  <c r="H3583" i="4"/>
  <c r="J3583" i="4" s="1"/>
  <c r="H3584" i="4"/>
  <c r="J3584" i="4" s="1"/>
  <c r="H3585" i="4"/>
  <c r="J3585" i="4" s="1"/>
  <c r="H3586" i="4"/>
  <c r="J3586" i="4" s="1"/>
  <c r="H3587" i="4"/>
  <c r="J3587" i="4" s="1"/>
  <c r="H3588" i="4"/>
  <c r="J3588" i="4" s="1"/>
  <c r="H3589" i="4"/>
  <c r="J3589" i="4" s="1"/>
  <c r="H3590" i="4"/>
  <c r="J3590" i="4" s="1"/>
  <c r="H3591" i="4"/>
  <c r="J3591" i="4" s="1"/>
  <c r="H3592" i="4"/>
  <c r="J3592" i="4" s="1"/>
  <c r="H3593" i="4"/>
  <c r="J3593" i="4" s="1"/>
  <c r="H3594" i="4"/>
  <c r="J3594" i="4" s="1"/>
  <c r="H3595" i="4"/>
  <c r="J3595" i="4" s="1"/>
  <c r="H3596" i="4"/>
  <c r="J3596" i="4" s="1"/>
  <c r="H3597" i="4"/>
  <c r="J3597" i="4" s="1"/>
  <c r="H3598" i="4"/>
  <c r="J3598" i="4" s="1"/>
  <c r="H3599" i="4"/>
  <c r="J3599" i="4" s="1"/>
  <c r="H3600" i="4"/>
  <c r="J3600" i="4" s="1"/>
  <c r="H3601" i="4"/>
  <c r="J3601" i="4" s="1"/>
  <c r="H3602" i="4"/>
  <c r="J3602" i="4" s="1"/>
  <c r="H3603" i="4"/>
  <c r="J3603" i="4" s="1"/>
  <c r="H3604" i="4"/>
  <c r="J3604" i="4" s="1"/>
  <c r="H3605" i="4"/>
  <c r="J3605" i="4" s="1"/>
  <c r="H3606" i="4"/>
  <c r="J3606" i="4" s="1"/>
  <c r="H3607" i="4"/>
  <c r="J3607" i="4" s="1"/>
  <c r="H3608" i="4"/>
  <c r="J3608" i="4" s="1"/>
  <c r="H3609" i="4"/>
  <c r="J3609" i="4" s="1"/>
  <c r="H3610" i="4"/>
  <c r="J3610" i="4" s="1"/>
  <c r="H3611" i="4"/>
  <c r="J3611" i="4" s="1"/>
  <c r="H3612" i="4"/>
  <c r="J3612" i="4" s="1"/>
  <c r="H3613" i="4"/>
  <c r="J3613" i="4" s="1"/>
  <c r="H3614" i="4"/>
  <c r="J3614" i="4" s="1"/>
  <c r="H3615" i="4"/>
  <c r="J3615" i="4" s="1"/>
  <c r="H3616" i="4"/>
  <c r="J3616" i="4" s="1"/>
  <c r="H3617" i="4"/>
  <c r="J3617" i="4" s="1"/>
  <c r="H3618" i="4"/>
  <c r="J3618" i="4" s="1"/>
  <c r="H3619" i="4"/>
  <c r="J3619" i="4" s="1"/>
  <c r="H3620" i="4"/>
  <c r="J3620" i="4" s="1"/>
  <c r="H3621" i="4"/>
  <c r="J3621" i="4" s="1"/>
  <c r="H3622" i="4"/>
  <c r="J3622" i="4" s="1"/>
  <c r="H3623" i="4"/>
  <c r="J3623" i="4" s="1"/>
  <c r="H3624" i="4"/>
  <c r="J3624" i="4" s="1"/>
  <c r="H3625" i="4"/>
  <c r="J3625" i="4" s="1"/>
  <c r="H3626" i="4"/>
  <c r="J3626" i="4" s="1"/>
  <c r="H3627" i="4"/>
  <c r="J3627" i="4" s="1"/>
  <c r="H3628" i="4"/>
  <c r="J3628" i="4" s="1"/>
  <c r="H3629" i="4"/>
  <c r="J3629" i="4" s="1"/>
  <c r="H3630" i="4"/>
  <c r="J3630" i="4" s="1"/>
  <c r="H3631" i="4"/>
  <c r="J3631" i="4" s="1"/>
  <c r="H3632" i="4"/>
  <c r="J3632" i="4" s="1"/>
  <c r="H3633" i="4"/>
  <c r="J3633" i="4" s="1"/>
  <c r="H3634" i="4"/>
  <c r="J3634" i="4" s="1"/>
  <c r="H3635" i="4"/>
  <c r="J3635" i="4" s="1"/>
  <c r="H3636" i="4"/>
  <c r="J3636" i="4" s="1"/>
  <c r="H3637" i="4"/>
  <c r="J3637" i="4" s="1"/>
  <c r="H3638" i="4"/>
  <c r="J3638" i="4" s="1"/>
  <c r="H3639" i="4"/>
  <c r="J3639" i="4" s="1"/>
  <c r="H3640" i="4"/>
  <c r="J3640" i="4" s="1"/>
  <c r="H3641" i="4"/>
  <c r="J3641" i="4" s="1"/>
  <c r="H3642" i="4"/>
  <c r="J3642" i="4" s="1"/>
  <c r="H3643" i="4"/>
  <c r="J3643" i="4" s="1"/>
  <c r="H3644" i="4"/>
  <c r="J3644" i="4" s="1"/>
  <c r="H3645" i="4"/>
  <c r="J3645" i="4" s="1"/>
  <c r="H3646" i="4"/>
  <c r="J3646" i="4" s="1"/>
  <c r="H3647" i="4"/>
  <c r="J3647" i="4" s="1"/>
  <c r="H3648" i="4"/>
  <c r="J3648" i="4" s="1"/>
  <c r="H3649" i="4"/>
  <c r="J3649" i="4" s="1"/>
  <c r="H3650" i="4"/>
  <c r="J3650" i="4" s="1"/>
  <c r="H3651" i="4"/>
  <c r="J3651" i="4" s="1"/>
  <c r="H3652" i="4"/>
  <c r="J3652" i="4" s="1"/>
  <c r="H3653" i="4"/>
  <c r="J3653" i="4" s="1"/>
  <c r="H3654" i="4"/>
  <c r="J3654" i="4" s="1"/>
  <c r="H3655" i="4"/>
  <c r="J3655" i="4" s="1"/>
  <c r="H3656" i="4"/>
  <c r="J3656" i="4" s="1"/>
  <c r="H3657" i="4"/>
  <c r="J3657" i="4" s="1"/>
  <c r="H3658" i="4"/>
  <c r="J3658" i="4" s="1"/>
  <c r="H3659" i="4"/>
  <c r="J3659" i="4" s="1"/>
  <c r="H3660" i="4"/>
  <c r="J3660" i="4" s="1"/>
  <c r="H3661" i="4"/>
  <c r="J3661" i="4" s="1"/>
  <c r="H3662" i="4"/>
  <c r="J3662" i="4" s="1"/>
  <c r="H3663" i="4"/>
  <c r="J3663" i="4" s="1"/>
  <c r="H3664" i="4"/>
  <c r="J3664" i="4" s="1"/>
  <c r="H3665" i="4"/>
  <c r="J3665" i="4" s="1"/>
  <c r="H3666" i="4"/>
  <c r="J3666" i="4" s="1"/>
  <c r="H3667" i="4"/>
  <c r="J3667" i="4" s="1"/>
  <c r="H3668" i="4"/>
  <c r="J3668" i="4" s="1"/>
  <c r="H3669" i="4"/>
  <c r="J3669" i="4" s="1"/>
  <c r="H3670" i="4"/>
  <c r="J3670" i="4" s="1"/>
  <c r="H3671" i="4"/>
  <c r="J3671" i="4" s="1"/>
  <c r="H3672" i="4"/>
  <c r="J3672" i="4" s="1"/>
  <c r="H3673" i="4"/>
  <c r="J3673" i="4" s="1"/>
  <c r="H3674" i="4"/>
  <c r="J3674" i="4" s="1"/>
  <c r="H3675" i="4"/>
  <c r="J3675" i="4" s="1"/>
  <c r="H3676" i="4"/>
  <c r="J3676" i="4" s="1"/>
  <c r="H3677" i="4"/>
  <c r="J3677" i="4" s="1"/>
  <c r="H3678" i="4"/>
  <c r="J3678" i="4" s="1"/>
  <c r="H3679" i="4"/>
  <c r="J3679" i="4" s="1"/>
  <c r="H3680" i="4"/>
  <c r="J3680" i="4" s="1"/>
  <c r="H3681" i="4"/>
  <c r="J3681" i="4" s="1"/>
  <c r="H3682" i="4"/>
  <c r="J3682" i="4" s="1"/>
  <c r="H3683" i="4"/>
  <c r="J3683" i="4" s="1"/>
  <c r="H3684" i="4"/>
  <c r="J3684" i="4" s="1"/>
  <c r="H3685" i="4"/>
  <c r="J3685" i="4" s="1"/>
  <c r="H3686" i="4"/>
  <c r="J3686" i="4" s="1"/>
  <c r="H3687" i="4"/>
  <c r="J3687" i="4" s="1"/>
  <c r="H3688" i="4"/>
  <c r="J3688" i="4" s="1"/>
  <c r="H3689" i="4"/>
  <c r="J3689" i="4" s="1"/>
  <c r="H3690" i="4"/>
  <c r="J3690" i="4" s="1"/>
  <c r="H3691" i="4"/>
  <c r="J3691" i="4" s="1"/>
  <c r="H3692" i="4"/>
  <c r="J3692" i="4" s="1"/>
  <c r="H3693" i="4"/>
  <c r="J3693" i="4" s="1"/>
  <c r="H3694" i="4"/>
  <c r="J3694" i="4" s="1"/>
  <c r="H3695" i="4"/>
  <c r="J3695" i="4" s="1"/>
  <c r="H3696" i="4"/>
  <c r="J3696" i="4" s="1"/>
  <c r="H3697" i="4"/>
  <c r="J3697" i="4" s="1"/>
  <c r="H3698" i="4"/>
  <c r="J3698" i="4" s="1"/>
  <c r="H3699" i="4"/>
  <c r="J3699" i="4" s="1"/>
  <c r="H3700" i="4"/>
  <c r="J3700" i="4" s="1"/>
  <c r="H3701" i="4"/>
  <c r="J3701" i="4" s="1"/>
  <c r="H3702" i="4"/>
  <c r="J3702" i="4" s="1"/>
  <c r="H3703" i="4"/>
  <c r="J3703" i="4" s="1"/>
  <c r="H3704" i="4"/>
  <c r="J3704" i="4" s="1"/>
  <c r="H3705" i="4"/>
  <c r="J3705" i="4" s="1"/>
  <c r="H3706" i="4"/>
  <c r="J3706" i="4" s="1"/>
  <c r="H3707" i="4"/>
  <c r="J3707" i="4" s="1"/>
  <c r="H3708" i="4"/>
  <c r="J3708" i="4" s="1"/>
  <c r="H3709" i="4"/>
  <c r="J3709" i="4" s="1"/>
  <c r="H3710" i="4"/>
  <c r="J3710" i="4" s="1"/>
  <c r="H3711" i="4"/>
  <c r="J3711" i="4" s="1"/>
  <c r="H3712" i="4"/>
  <c r="J3712" i="4" s="1"/>
  <c r="H3713" i="4"/>
  <c r="J3713" i="4" s="1"/>
  <c r="H3714" i="4"/>
  <c r="J3714" i="4" s="1"/>
  <c r="H3715" i="4"/>
  <c r="J3715" i="4" s="1"/>
  <c r="H3716" i="4"/>
  <c r="J3716" i="4" s="1"/>
  <c r="H3717" i="4"/>
  <c r="J3717" i="4" s="1"/>
  <c r="H3718" i="4"/>
  <c r="J3718" i="4" s="1"/>
  <c r="H3719" i="4"/>
  <c r="J3719" i="4" s="1"/>
  <c r="H3720" i="4"/>
  <c r="J3720" i="4" s="1"/>
  <c r="H3721" i="4"/>
  <c r="J3721" i="4" s="1"/>
  <c r="H3722" i="4"/>
  <c r="J3722" i="4" s="1"/>
  <c r="H3723" i="4"/>
  <c r="J3723" i="4" s="1"/>
  <c r="H3724" i="4"/>
  <c r="J3724" i="4" s="1"/>
  <c r="H3725" i="4"/>
  <c r="J3725" i="4" s="1"/>
  <c r="H3726" i="4"/>
  <c r="J3726" i="4" s="1"/>
  <c r="H3727" i="4"/>
  <c r="J3727" i="4" s="1"/>
  <c r="H3728" i="4"/>
  <c r="J3728" i="4" s="1"/>
  <c r="H3729" i="4"/>
  <c r="J3729" i="4" s="1"/>
  <c r="H3730" i="4"/>
  <c r="J3730" i="4" s="1"/>
  <c r="H3731" i="4"/>
  <c r="J3731" i="4" s="1"/>
  <c r="H3732" i="4"/>
  <c r="J3732" i="4" s="1"/>
  <c r="H3733" i="4"/>
  <c r="J3733" i="4" s="1"/>
  <c r="H3734" i="4"/>
  <c r="J3734" i="4" s="1"/>
  <c r="H3735" i="4"/>
  <c r="J3735" i="4" s="1"/>
  <c r="H3736" i="4"/>
  <c r="J3736" i="4" s="1"/>
  <c r="H3737" i="4"/>
  <c r="J3737" i="4" s="1"/>
  <c r="H3738" i="4"/>
  <c r="J3738" i="4" s="1"/>
  <c r="H3739" i="4"/>
  <c r="J3739" i="4" s="1"/>
  <c r="H3740" i="4"/>
  <c r="J3740" i="4" s="1"/>
  <c r="H3741" i="4"/>
  <c r="J3741" i="4" s="1"/>
  <c r="H3742" i="4"/>
  <c r="J3742" i="4" s="1"/>
  <c r="H3743" i="4"/>
  <c r="J3743" i="4" s="1"/>
  <c r="H3744" i="4"/>
  <c r="J3744" i="4" s="1"/>
  <c r="H3745" i="4"/>
  <c r="J3745" i="4" s="1"/>
  <c r="H3746" i="4"/>
  <c r="J3746" i="4" s="1"/>
  <c r="H3747" i="4"/>
  <c r="J3747" i="4" s="1"/>
  <c r="H3748" i="4"/>
  <c r="J3748" i="4" s="1"/>
  <c r="H3749" i="4"/>
  <c r="J3749" i="4" s="1"/>
  <c r="H3750" i="4"/>
  <c r="J3750" i="4" s="1"/>
  <c r="H3751" i="4"/>
  <c r="J3751" i="4" s="1"/>
  <c r="H3752" i="4"/>
  <c r="J3752" i="4" s="1"/>
  <c r="H3753" i="4"/>
  <c r="J3753" i="4" s="1"/>
  <c r="H3754" i="4"/>
  <c r="J3754" i="4" s="1"/>
  <c r="H3755" i="4"/>
  <c r="J3755" i="4" s="1"/>
  <c r="H3756" i="4"/>
  <c r="J3756" i="4" s="1"/>
  <c r="H3757" i="4"/>
  <c r="J3757" i="4" s="1"/>
  <c r="H3758" i="4"/>
  <c r="J3758" i="4" s="1"/>
  <c r="H3759" i="4"/>
  <c r="J3759" i="4" s="1"/>
  <c r="H3760" i="4"/>
  <c r="J3760" i="4" s="1"/>
  <c r="H3761" i="4"/>
  <c r="J3761" i="4" s="1"/>
  <c r="H3762" i="4"/>
  <c r="J3762" i="4" s="1"/>
  <c r="H3763" i="4"/>
  <c r="J3763" i="4" s="1"/>
  <c r="H3764" i="4"/>
  <c r="J3764" i="4" s="1"/>
  <c r="H3765" i="4"/>
  <c r="J3765" i="4" s="1"/>
  <c r="H3766" i="4"/>
  <c r="J3766" i="4" s="1"/>
  <c r="H3767" i="4"/>
  <c r="J3767" i="4" s="1"/>
  <c r="H3768" i="4"/>
  <c r="J3768" i="4" s="1"/>
  <c r="H3769" i="4"/>
  <c r="J3769" i="4" s="1"/>
  <c r="H3770" i="4"/>
  <c r="J3770" i="4" s="1"/>
  <c r="H3771" i="4"/>
  <c r="J3771" i="4" s="1"/>
  <c r="H3772" i="4"/>
  <c r="J3772" i="4" s="1"/>
  <c r="H3773" i="4"/>
  <c r="J3773" i="4" s="1"/>
  <c r="H3774" i="4"/>
  <c r="J3774" i="4" s="1"/>
  <c r="H3775" i="4"/>
  <c r="J3775" i="4" s="1"/>
  <c r="H3776" i="4"/>
  <c r="J3776" i="4" s="1"/>
  <c r="H3777" i="4"/>
  <c r="J3777" i="4" s="1"/>
  <c r="H3778" i="4"/>
  <c r="J3778" i="4" s="1"/>
  <c r="H3779" i="4"/>
  <c r="J3779" i="4" s="1"/>
  <c r="H3780" i="4"/>
  <c r="J3780" i="4" s="1"/>
  <c r="H3781" i="4"/>
  <c r="J3781" i="4" s="1"/>
  <c r="H3782" i="4"/>
  <c r="J3782" i="4" s="1"/>
  <c r="H3783" i="4"/>
  <c r="J3783" i="4" s="1"/>
  <c r="H3784" i="4"/>
  <c r="J3784" i="4" s="1"/>
  <c r="H3785" i="4"/>
  <c r="J3785" i="4" s="1"/>
  <c r="H3786" i="4"/>
  <c r="J3786" i="4" s="1"/>
  <c r="H3787" i="4"/>
  <c r="J3787" i="4" s="1"/>
  <c r="H3788" i="4"/>
  <c r="J3788" i="4" s="1"/>
  <c r="H3789" i="4"/>
  <c r="J3789" i="4" s="1"/>
  <c r="H3790" i="4"/>
  <c r="J3790" i="4" s="1"/>
  <c r="H3791" i="4"/>
  <c r="J3791" i="4" s="1"/>
  <c r="H3792" i="4"/>
  <c r="J3792" i="4" s="1"/>
  <c r="H3793" i="4"/>
  <c r="J3793" i="4" s="1"/>
  <c r="H3794" i="4"/>
  <c r="J3794" i="4" s="1"/>
  <c r="H3795" i="4"/>
  <c r="J3795" i="4" s="1"/>
  <c r="H3796" i="4"/>
  <c r="J3796" i="4" s="1"/>
  <c r="H3797" i="4"/>
  <c r="J3797" i="4" s="1"/>
  <c r="H3798" i="4"/>
  <c r="J3798" i="4" s="1"/>
  <c r="H3799" i="4"/>
  <c r="J3799" i="4" s="1"/>
  <c r="H3800" i="4"/>
  <c r="J3800" i="4" s="1"/>
  <c r="H3801" i="4"/>
  <c r="J3801" i="4" s="1"/>
  <c r="H3802" i="4"/>
  <c r="J3802" i="4" s="1"/>
  <c r="H3803" i="4"/>
  <c r="J3803" i="4" s="1"/>
  <c r="H3804" i="4"/>
  <c r="J3804" i="4" s="1"/>
  <c r="H3805" i="4"/>
  <c r="J3805" i="4" s="1"/>
  <c r="H3806" i="4"/>
  <c r="J3806" i="4" s="1"/>
  <c r="H3807" i="4"/>
  <c r="J3807" i="4" s="1"/>
  <c r="H3808" i="4"/>
  <c r="J3808" i="4" s="1"/>
  <c r="H3809" i="4"/>
  <c r="J3809" i="4" s="1"/>
  <c r="H3810" i="4"/>
  <c r="J3810" i="4" s="1"/>
  <c r="H3811" i="4"/>
  <c r="J3811" i="4" s="1"/>
  <c r="H3812" i="4"/>
  <c r="J3812" i="4" s="1"/>
  <c r="H3813" i="4"/>
  <c r="J3813" i="4" s="1"/>
  <c r="H3814" i="4"/>
  <c r="J3814" i="4" s="1"/>
  <c r="H3815" i="4"/>
  <c r="J3815" i="4" s="1"/>
  <c r="H3816" i="4"/>
  <c r="J3816" i="4" s="1"/>
  <c r="H3817" i="4"/>
  <c r="J3817" i="4" s="1"/>
  <c r="H3818" i="4"/>
  <c r="J3818" i="4" s="1"/>
  <c r="H3819" i="4"/>
  <c r="J3819" i="4" s="1"/>
  <c r="H3820" i="4"/>
  <c r="J3820" i="4" s="1"/>
  <c r="H3821" i="4"/>
  <c r="J3821" i="4" s="1"/>
  <c r="H3822" i="4"/>
  <c r="J3822" i="4" s="1"/>
  <c r="H3823" i="4"/>
  <c r="J3823" i="4" s="1"/>
  <c r="H3824" i="4"/>
  <c r="J3824" i="4" s="1"/>
  <c r="H3825" i="4"/>
  <c r="J3825" i="4" s="1"/>
  <c r="H3826" i="4"/>
  <c r="J3826" i="4" s="1"/>
  <c r="H3827" i="4"/>
  <c r="J3827" i="4" s="1"/>
  <c r="H3828" i="4"/>
  <c r="J3828" i="4" s="1"/>
  <c r="H3829" i="4"/>
  <c r="J3829" i="4" s="1"/>
  <c r="H3830" i="4"/>
  <c r="J3830" i="4" s="1"/>
  <c r="H3831" i="4"/>
  <c r="J3831" i="4" s="1"/>
  <c r="H3832" i="4"/>
  <c r="J3832" i="4" s="1"/>
  <c r="H3833" i="4"/>
  <c r="J3833" i="4" s="1"/>
  <c r="H3834" i="4"/>
  <c r="J3834" i="4" s="1"/>
  <c r="H3835" i="4"/>
  <c r="J3835" i="4" s="1"/>
  <c r="H3836" i="4"/>
  <c r="J3836" i="4" s="1"/>
  <c r="H3837" i="4"/>
  <c r="J3837" i="4" s="1"/>
  <c r="H3838" i="4"/>
  <c r="J3838" i="4" s="1"/>
  <c r="H3839" i="4"/>
  <c r="J3839" i="4" s="1"/>
  <c r="H3840" i="4"/>
  <c r="J3840" i="4" s="1"/>
  <c r="H3841" i="4"/>
  <c r="J3841" i="4" s="1"/>
  <c r="H3842" i="4"/>
  <c r="J3842" i="4" s="1"/>
  <c r="H3843" i="4"/>
  <c r="J3843" i="4" s="1"/>
  <c r="H3844" i="4"/>
  <c r="J3844" i="4" s="1"/>
  <c r="H3845" i="4"/>
  <c r="J3845" i="4" s="1"/>
  <c r="H3846" i="4"/>
  <c r="J3846" i="4" s="1"/>
  <c r="H3847" i="4"/>
  <c r="J3847" i="4" s="1"/>
  <c r="H3848" i="4"/>
  <c r="J3848" i="4" s="1"/>
  <c r="H3849" i="4"/>
  <c r="J3849" i="4" s="1"/>
  <c r="H3850" i="4"/>
  <c r="J3850" i="4" s="1"/>
  <c r="H3851" i="4"/>
  <c r="J3851" i="4" s="1"/>
  <c r="H3852" i="4"/>
  <c r="J3852" i="4" s="1"/>
  <c r="H3853" i="4"/>
  <c r="J3853" i="4" s="1"/>
  <c r="H3854" i="4"/>
  <c r="J3854" i="4" s="1"/>
  <c r="H3855" i="4"/>
  <c r="J3855" i="4" s="1"/>
  <c r="H3856" i="4"/>
  <c r="J3856" i="4" s="1"/>
  <c r="H3857" i="4"/>
  <c r="J3857" i="4" s="1"/>
  <c r="H3858" i="4"/>
  <c r="J3858" i="4" s="1"/>
  <c r="H3859" i="4"/>
  <c r="J3859" i="4" s="1"/>
  <c r="H3860" i="4"/>
  <c r="J3860" i="4" s="1"/>
  <c r="H3861" i="4"/>
  <c r="J3861" i="4" s="1"/>
  <c r="H3862" i="4"/>
  <c r="J3862" i="4" s="1"/>
  <c r="H3863" i="4"/>
  <c r="J3863" i="4" s="1"/>
  <c r="H3864" i="4"/>
  <c r="J3864" i="4" s="1"/>
  <c r="H3865" i="4"/>
  <c r="J3865" i="4" s="1"/>
  <c r="H3866" i="4"/>
  <c r="J3866" i="4" s="1"/>
  <c r="H3867" i="4"/>
  <c r="J3867" i="4" s="1"/>
  <c r="H3868" i="4"/>
  <c r="J3868" i="4" s="1"/>
  <c r="H3869" i="4"/>
  <c r="J3869" i="4" s="1"/>
  <c r="H3870" i="4"/>
  <c r="J3870" i="4" s="1"/>
  <c r="H3871" i="4"/>
  <c r="J3871" i="4" s="1"/>
  <c r="H3872" i="4"/>
  <c r="J3872" i="4" s="1"/>
  <c r="H3873" i="4"/>
  <c r="J3873" i="4" s="1"/>
  <c r="H3874" i="4"/>
  <c r="J3874" i="4" s="1"/>
  <c r="H3875" i="4"/>
  <c r="J3875" i="4" s="1"/>
  <c r="H3876" i="4"/>
  <c r="J3876" i="4" s="1"/>
  <c r="H3877" i="4"/>
  <c r="J3877" i="4" s="1"/>
  <c r="H3878" i="4"/>
  <c r="J3878" i="4" s="1"/>
  <c r="H3879" i="4"/>
  <c r="J3879" i="4" s="1"/>
  <c r="H3880" i="4"/>
  <c r="J3880" i="4" s="1"/>
  <c r="H3881" i="4"/>
  <c r="J3881" i="4" s="1"/>
  <c r="H3882" i="4"/>
  <c r="J3882" i="4" s="1"/>
  <c r="H3883" i="4"/>
  <c r="J3883" i="4" s="1"/>
  <c r="H3884" i="4"/>
  <c r="J3884" i="4" s="1"/>
  <c r="H3885" i="4"/>
  <c r="J3885" i="4" s="1"/>
  <c r="H3886" i="4"/>
  <c r="J3886" i="4" s="1"/>
  <c r="H3887" i="4"/>
  <c r="J3887" i="4" s="1"/>
  <c r="H3888" i="4"/>
  <c r="J3888" i="4" s="1"/>
  <c r="H3889" i="4"/>
  <c r="J3889" i="4" s="1"/>
  <c r="H3890" i="4"/>
  <c r="J3890" i="4" s="1"/>
  <c r="H3891" i="4"/>
  <c r="J3891" i="4" s="1"/>
  <c r="H3892" i="4"/>
  <c r="J3892" i="4" s="1"/>
  <c r="H3893" i="4"/>
  <c r="J3893" i="4" s="1"/>
  <c r="H3894" i="4"/>
  <c r="J3894" i="4" s="1"/>
  <c r="H3895" i="4"/>
  <c r="J3895" i="4" s="1"/>
  <c r="H3896" i="4"/>
  <c r="J3896" i="4" s="1"/>
  <c r="H3897" i="4"/>
  <c r="J3897" i="4" s="1"/>
  <c r="H3898" i="4"/>
  <c r="J3898" i="4" s="1"/>
  <c r="H3899" i="4"/>
  <c r="J3899" i="4" s="1"/>
  <c r="H3900" i="4"/>
  <c r="J3900" i="4" s="1"/>
  <c r="H3901" i="4"/>
  <c r="J3901" i="4" s="1"/>
  <c r="H3902" i="4"/>
  <c r="J3902" i="4" s="1"/>
  <c r="H3903" i="4"/>
  <c r="J3903" i="4" s="1"/>
  <c r="H3904" i="4"/>
  <c r="J3904" i="4" s="1"/>
  <c r="H3905" i="4"/>
  <c r="J3905" i="4" s="1"/>
  <c r="H3906" i="4"/>
  <c r="J3906" i="4" s="1"/>
  <c r="H3907" i="4"/>
  <c r="J3907" i="4" s="1"/>
  <c r="H3908" i="4"/>
  <c r="J3908" i="4" s="1"/>
  <c r="H3909" i="4"/>
  <c r="J3909" i="4" s="1"/>
  <c r="H3910" i="4"/>
  <c r="J3910" i="4" s="1"/>
  <c r="H3911" i="4"/>
  <c r="J3911" i="4" s="1"/>
  <c r="H3912" i="4"/>
  <c r="J3912" i="4" s="1"/>
  <c r="H3913" i="4"/>
  <c r="J3913" i="4" s="1"/>
  <c r="H3914" i="4"/>
  <c r="J3914" i="4" s="1"/>
  <c r="H3915" i="4"/>
  <c r="J3915" i="4" s="1"/>
  <c r="H3916" i="4"/>
  <c r="J3916" i="4" s="1"/>
  <c r="H3917" i="4"/>
  <c r="J3917" i="4" s="1"/>
  <c r="H3918" i="4"/>
  <c r="J3918" i="4" s="1"/>
  <c r="H3919" i="4"/>
  <c r="J3919" i="4" s="1"/>
  <c r="H3920" i="4"/>
  <c r="J3920" i="4" s="1"/>
  <c r="H3921" i="4"/>
  <c r="J3921" i="4" s="1"/>
  <c r="H3922" i="4"/>
  <c r="J3922" i="4" s="1"/>
  <c r="H3923" i="4"/>
  <c r="J3923" i="4" s="1"/>
  <c r="H3924" i="4"/>
  <c r="J3924" i="4" s="1"/>
  <c r="H3925" i="4"/>
  <c r="J3925" i="4" s="1"/>
  <c r="H3926" i="4"/>
  <c r="J3926" i="4" s="1"/>
  <c r="H3927" i="4"/>
  <c r="J3927" i="4" s="1"/>
  <c r="H3928" i="4"/>
  <c r="J3928" i="4" s="1"/>
  <c r="H3929" i="4"/>
  <c r="J3929" i="4" s="1"/>
  <c r="H3930" i="4"/>
  <c r="J3930" i="4" s="1"/>
  <c r="H3931" i="4"/>
  <c r="J3931" i="4" s="1"/>
  <c r="H3932" i="4"/>
  <c r="J3932" i="4" s="1"/>
  <c r="H3933" i="4"/>
  <c r="J3933" i="4" s="1"/>
  <c r="H3934" i="4"/>
  <c r="J3934" i="4" s="1"/>
  <c r="H3935" i="4"/>
  <c r="J3935" i="4" s="1"/>
  <c r="H3936" i="4"/>
  <c r="J3936" i="4" s="1"/>
  <c r="H3937" i="4"/>
  <c r="J3937" i="4" s="1"/>
  <c r="H3938" i="4"/>
  <c r="J3938" i="4" s="1"/>
  <c r="H3939" i="4"/>
  <c r="J3939" i="4" s="1"/>
  <c r="H3940" i="4"/>
  <c r="J3940" i="4" s="1"/>
  <c r="H3941" i="4"/>
  <c r="J3941" i="4" s="1"/>
  <c r="H3942" i="4"/>
  <c r="J3942" i="4" s="1"/>
  <c r="H3943" i="4"/>
  <c r="J3943" i="4" s="1"/>
  <c r="H3944" i="4"/>
  <c r="J3944" i="4" s="1"/>
  <c r="H3945" i="4"/>
  <c r="J3945" i="4" s="1"/>
  <c r="H3946" i="4"/>
  <c r="J3946" i="4" s="1"/>
  <c r="H3947" i="4"/>
  <c r="J3947" i="4" s="1"/>
  <c r="H3948" i="4"/>
  <c r="J3948" i="4" s="1"/>
  <c r="H3949" i="4"/>
  <c r="J3949" i="4" s="1"/>
  <c r="H3950" i="4"/>
  <c r="J3950" i="4" s="1"/>
  <c r="H3951" i="4"/>
  <c r="J3951" i="4" s="1"/>
  <c r="H3952" i="4"/>
  <c r="J3952" i="4" s="1"/>
  <c r="H3953" i="4"/>
  <c r="J3953" i="4" s="1"/>
  <c r="H3954" i="4"/>
  <c r="J3954" i="4" s="1"/>
  <c r="H3955" i="4"/>
  <c r="J3955" i="4" s="1"/>
  <c r="H3956" i="4"/>
  <c r="J3956" i="4" s="1"/>
  <c r="H3957" i="4"/>
  <c r="J3957" i="4" s="1"/>
  <c r="H3958" i="4"/>
  <c r="J3958" i="4" s="1"/>
  <c r="H3959" i="4"/>
  <c r="J3959" i="4" s="1"/>
  <c r="H3960" i="4"/>
  <c r="J3960" i="4" s="1"/>
  <c r="H3961" i="4"/>
  <c r="J3961" i="4" s="1"/>
  <c r="H3962" i="4"/>
  <c r="J3962" i="4" s="1"/>
  <c r="H3963" i="4"/>
  <c r="J3963" i="4" s="1"/>
  <c r="H3964" i="4"/>
  <c r="J3964" i="4" s="1"/>
  <c r="H3965" i="4"/>
  <c r="J3965" i="4" s="1"/>
  <c r="H3966" i="4"/>
  <c r="J3966" i="4" s="1"/>
  <c r="H3967" i="4"/>
  <c r="J3967" i="4" s="1"/>
  <c r="H3968" i="4"/>
  <c r="J3968" i="4" s="1"/>
  <c r="H3969" i="4"/>
  <c r="J3969" i="4" s="1"/>
  <c r="H3970" i="4"/>
  <c r="J3970" i="4" s="1"/>
  <c r="H3971" i="4"/>
  <c r="J3971" i="4" s="1"/>
  <c r="H3972" i="4"/>
  <c r="J3972" i="4" s="1"/>
  <c r="H3973" i="4"/>
  <c r="J3973" i="4" s="1"/>
  <c r="H3974" i="4"/>
  <c r="J3974" i="4" s="1"/>
  <c r="H3975" i="4"/>
  <c r="J3975" i="4" s="1"/>
  <c r="H3976" i="4"/>
  <c r="J3976" i="4" s="1"/>
  <c r="H3977" i="4"/>
  <c r="J3977" i="4" s="1"/>
  <c r="H3978" i="4"/>
  <c r="J3978" i="4" s="1"/>
  <c r="H3979" i="4"/>
  <c r="J3979" i="4" s="1"/>
  <c r="H3980" i="4"/>
  <c r="J3980" i="4" s="1"/>
  <c r="H3981" i="4"/>
  <c r="J3981" i="4" s="1"/>
  <c r="H3982" i="4"/>
  <c r="J3982" i="4" s="1"/>
  <c r="H3983" i="4"/>
  <c r="J3983" i="4" s="1"/>
  <c r="H3984" i="4"/>
  <c r="J3984" i="4" s="1"/>
  <c r="H3985" i="4"/>
  <c r="J3985" i="4" s="1"/>
  <c r="H3986" i="4"/>
  <c r="J3986" i="4" s="1"/>
  <c r="H3987" i="4"/>
  <c r="J3987" i="4" s="1"/>
  <c r="H3988" i="4"/>
  <c r="J3988" i="4" s="1"/>
  <c r="H3989" i="4"/>
  <c r="J3989" i="4" s="1"/>
  <c r="H3990" i="4"/>
  <c r="J3990" i="4" s="1"/>
  <c r="H3991" i="4"/>
  <c r="J3991" i="4" s="1"/>
  <c r="H3992" i="4"/>
  <c r="J3992" i="4" s="1"/>
  <c r="H3993" i="4"/>
  <c r="J3993" i="4" s="1"/>
  <c r="H3994" i="4"/>
  <c r="J3994" i="4" s="1"/>
  <c r="H3995" i="4"/>
  <c r="J3995" i="4" s="1"/>
  <c r="H3996" i="4"/>
  <c r="J3996" i="4" s="1"/>
  <c r="H3997" i="4"/>
  <c r="J3997" i="4" s="1"/>
  <c r="H3998" i="4"/>
  <c r="J3998" i="4" s="1"/>
  <c r="H3999" i="4"/>
  <c r="J3999" i="4" s="1"/>
  <c r="H4000" i="4"/>
  <c r="J4000" i="4" s="1"/>
  <c r="H4001" i="4"/>
  <c r="J4001" i="4" s="1"/>
  <c r="H4002" i="4"/>
  <c r="J4002" i="4" s="1"/>
  <c r="H4003" i="4"/>
  <c r="J4003" i="4" s="1"/>
  <c r="H4004" i="4"/>
  <c r="J4004" i="4" s="1"/>
  <c r="H4005" i="4"/>
  <c r="J4005" i="4" s="1"/>
  <c r="H4006" i="4"/>
  <c r="J4006" i="4" s="1"/>
  <c r="H4007" i="4"/>
  <c r="J4007" i="4" s="1"/>
  <c r="H4008" i="4"/>
  <c r="J4008" i="4" s="1"/>
  <c r="H4009" i="4"/>
  <c r="J4009" i="4" s="1"/>
  <c r="H4010" i="4"/>
  <c r="J4010" i="4" s="1"/>
  <c r="H4011" i="4"/>
  <c r="J4011" i="4" s="1"/>
  <c r="H4012" i="4"/>
  <c r="J4012" i="4" s="1"/>
  <c r="H4013" i="4"/>
  <c r="J4013" i="4" s="1"/>
  <c r="H4014" i="4"/>
  <c r="J4014" i="4" s="1"/>
  <c r="H4015" i="4"/>
  <c r="J4015" i="4" s="1"/>
  <c r="H4016" i="4"/>
  <c r="J4016" i="4" s="1"/>
  <c r="H4017" i="4"/>
  <c r="J4017" i="4" s="1"/>
  <c r="H4018" i="4"/>
  <c r="J4018" i="4" s="1"/>
  <c r="H4019" i="4"/>
  <c r="J4019" i="4" s="1"/>
  <c r="H4020" i="4"/>
  <c r="J4020" i="4" s="1"/>
  <c r="H4021" i="4"/>
  <c r="J4021" i="4" s="1"/>
  <c r="H4022" i="4"/>
  <c r="J4022" i="4" s="1"/>
  <c r="H4023" i="4"/>
  <c r="J4023" i="4" s="1"/>
  <c r="H4024" i="4"/>
  <c r="J4024" i="4" s="1"/>
  <c r="H4025" i="4"/>
  <c r="J4025" i="4" s="1"/>
  <c r="H4026" i="4"/>
  <c r="J4026" i="4" s="1"/>
  <c r="H4027" i="4"/>
  <c r="J4027" i="4" s="1"/>
  <c r="H4028" i="4"/>
  <c r="J4028" i="4" s="1"/>
  <c r="H4029" i="4"/>
  <c r="J4029" i="4" s="1"/>
  <c r="H4030" i="4"/>
  <c r="J4030" i="4" s="1"/>
  <c r="H4031" i="4"/>
  <c r="J4031" i="4" s="1"/>
  <c r="H4032" i="4"/>
  <c r="J4032" i="4" s="1"/>
  <c r="H4033" i="4"/>
  <c r="J4033" i="4" s="1"/>
  <c r="H4034" i="4"/>
  <c r="J4034" i="4" s="1"/>
  <c r="H4035" i="4"/>
  <c r="J4035" i="4" s="1"/>
  <c r="H4036" i="4"/>
  <c r="J4036" i="4" s="1"/>
  <c r="H4037" i="4"/>
  <c r="J4037" i="4" s="1"/>
  <c r="H4038" i="4"/>
  <c r="J4038" i="4" s="1"/>
  <c r="H4039" i="4"/>
  <c r="J4039" i="4" s="1"/>
  <c r="H4040" i="4"/>
  <c r="J4040" i="4" s="1"/>
  <c r="H4041" i="4"/>
  <c r="J4041" i="4" s="1"/>
  <c r="H4042" i="4"/>
  <c r="J4042" i="4" s="1"/>
  <c r="H4043" i="4"/>
  <c r="J4043" i="4" s="1"/>
  <c r="H4044" i="4"/>
  <c r="J4044" i="4" s="1"/>
  <c r="H4045" i="4"/>
  <c r="J4045" i="4" s="1"/>
  <c r="H4046" i="4"/>
  <c r="J4046" i="4" s="1"/>
  <c r="H4047" i="4"/>
  <c r="J4047" i="4" s="1"/>
  <c r="H4048" i="4"/>
  <c r="J4048" i="4" s="1"/>
  <c r="H4049" i="4"/>
  <c r="J4049" i="4" s="1"/>
  <c r="H4050" i="4"/>
  <c r="J4050" i="4" s="1"/>
  <c r="H4051" i="4"/>
  <c r="J4051" i="4" s="1"/>
  <c r="H4052" i="4"/>
  <c r="J4052" i="4" s="1"/>
  <c r="H4053" i="4"/>
  <c r="J4053" i="4" s="1"/>
  <c r="H4054" i="4"/>
  <c r="J4054" i="4" s="1"/>
  <c r="H4055" i="4"/>
  <c r="J4055" i="4" s="1"/>
  <c r="H4056" i="4"/>
  <c r="J4056" i="4" s="1"/>
  <c r="H4057" i="4"/>
  <c r="J4057" i="4" s="1"/>
  <c r="H4058" i="4"/>
  <c r="J4058" i="4" s="1"/>
  <c r="H4059" i="4"/>
  <c r="J4059" i="4" s="1"/>
  <c r="H4060" i="4"/>
  <c r="J4060" i="4" s="1"/>
  <c r="H4061" i="4"/>
  <c r="J4061" i="4" s="1"/>
  <c r="H4062" i="4"/>
  <c r="J4062" i="4" s="1"/>
  <c r="H4063" i="4"/>
  <c r="J4063" i="4" s="1"/>
  <c r="H4064" i="4"/>
  <c r="J4064" i="4" s="1"/>
  <c r="H4065" i="4"/>
  <c r="J4065" i="4" s="1"/>
  <c r="H4066" i="4"/>
  <c r="J4066" i="4" s="1"/>
  <c r="H4067" i="4"/>
  <c r="J4067" i="4" s="1"/>
  <c r="H4068" i="4"/>
  <c r="J4068" i="4" s="1"/>
  <c r="H4069" i="4"/>
  <c r="J4069" i="4" s="1"/>
  <c r="H4070" i="4"/>
  <c r="J4070" i="4" s="1"/>
  <c r="H4071" i="4"/>
  <c r="J4071" i="4" s="1"/>
  <c r="H4072" i="4"/>
  <c r="J4072" i="4" s="1"/>
  <c r="H4073" i="4"/>
  <c r="J4073" i="4" s="1"/>
  <c r="H4074" i="4"/>
  <c r="J4074" i="4" s="1"/>
  <c r="H4075" i="4"/>
  <c r="J4075" i="4" s="1"/>
  <c r="H4076" i="4"/>
  <c r="J4076" i="4" s="1"/>
  <c r="H4077" i="4"/>
  <c r="J4077" i="4" s="1"/>
  <c r="H4078" i="4"/>
  <c r="J4078" i="4" s="1"/>
  <c r="H4079" i="4"/>
  <c r="J4079" i="4" s="1"/>
  <c r="H4080" i="4"/>
  <c r="J4080" i="4" s="1"/>
  <c r="H4081" i="4"/>
  <c r="J4081" i="4" s="1"/>
  <c r="H4082" i="4"/>
  <c r="J4082" i="4" s="1"/>
  <c r="H4083" i="4"/>
  <c r="J4083" i="4" s="1"/>
  <c r="H4084" i="4"/>
  <c r="J4084" i="4" s="1"/>
  <c r="H4085" i="4"/>
  <c r="J4085" i="4" s="1"/>
  <c r="H4086" i="4"/>
  <c r="J4086" i="4" s="1"/>
  <c r="H4087" i="4"/>
  <c r="J4087" i="4" s="1"/>
  <c r="H4088" i="4"/>
  <c r="J4088" i="4" s="1"/>
  <c r="H4089" i="4"/>
  <c r="J4089" i="4" s="1"/>
  <c r="H4090" i="4"/>
  <c r="J4090" i="4" s="1"/>
  <c r="H4091" i="4"/>
  <c r="J4091" i="4" s="1"/>
  <c r="H4092" i="4"/>
  <c r="J4092" i="4" s="1"/>
  <c r="H4093" i="4"/>
  <c r="J4093" i="4" s="1"/>
  <c r="H4094" i="4"/>
  <c r="J4094" i="4" s="1"/>
  <c r="H4095" i="4"/>
  <c r="J4095" i="4" s="1"/>
  <c r="H4096" i="4"/>
  <c r="J4096" i="4" s="1"/>
  <c r="H4097" i="4"/>
  <c r="J4097" i="4" s="1"/>
  <c r="H4098" i="4"/>
  <c r="J4098" i="4" s="1"/>
  <c r="H4099" i="4"/>
  <c r="J4099" i="4" s="1"/>
  <c r="H4100" i="4"/>
  <c r="J4100" i="4" s="1"/>
  <c r="H4101" i="4"/>
  <c r="J4101" i="4" s="1"/>
  <c r="H4102" i="4"/>
  <c r="J4102" i="4" s="1"/>
  <c r="H4103" i="4"/>
  <c r="J4103" i="4" s="1"/>
  <c r="H4104" i="4"/>
  <c r="J4104" i="4" s="1"/>
  <c r="H4105" i="4"/>
  <c r="J4105" i="4" s="1"/>
  <c r="H4106" i="4"/>
  <c r="J4106" i="4" s="1"/>
  <c r="H4107" i="4"/>
  <c r="J4107" i="4" s="1"/>
  <c r="H4108" i="4"/>
  <c r="J4108" i="4" s="1"/>
  <c r="H4109" i="4"/>
  <c r="J4109" i="4" s="1"/>
  <c r="H4110" i="4"/>
  <c r="J4110" i="4" s="1"/>
  <c r="H4111" i="4"/>
  <c r="J4111" i="4" s="1"/>
  <c r="H4112" i="4"/>
  <c r="J4112" i="4" s="1"/>
  <c r="H4113" i="4"/>
  <c r="J4113" i="4" s="1"/>
  <c r="H4114" i="4"/>
  <c r="J4114" i="4" s="1"/>
  <c r="H4115" i="4"/>
  <c r="J4115" i="4" s="1"/>
  <c r="H4116" i="4"/>
  <c r="J4116" i="4" s="1"/>
  <c r="H4117" i="4"/>
  <c r="J4117" i="4" s="1"/>
  <c r="H4118" i="4"/>
  <c r="J4118" i="4" s="1"/>
  <c r="H4119" i="4"/>
  <c r="J4119" i="4" s="1"/>
  <c r="H4120" i="4"/>
  <c r="J4120" i="4" s="1"/>
  <c r="H4121" i="4"/>
  <c r="J4121" i="4" s="1"/>
  <c r="H4122" i="4"/>
  <c r="J4122" i="4" s="1"/>
  <c r="H4123" i="4"/>
  <c r="J4123" i="4" s="1"/>
  <c r="H4124" i="4"/>
  <c r="J4124" i="4" s="1"/>
  <c r="H4125" i="4"/>
  <c r="J4125" i="4" s="1"/>
  <c r="H4126" i="4"/>
  <c r="J4126" i="4" s="1"/>
  <c r="H4127" i="4"/>
  <c r="J4127" i="4" s="1"/>
  <c r="H4128" i="4"/>
  <c r="J4128" i="4" s="1"/>
  <c r="H4129" i="4"/>
  <c r="J4129" i="4" s="1"/>
  <c r="H4130" i="4"/>
  <c r="J4130" i="4" s="1"/>
  <c r="H4131" i="4"/>
  <c r="J4131" i="4" s="1"/>
  <c r="H4132" i="4"/>
  <c r="J4132" i="4" s="1"/>
  <c r="H4133" i="4"/>
  <c r="J4133" i="4" s="1"/>
  <c r="H4134" i="4"/>
  <c r="J4134" i="4" s="1"/>
  <c r="H4135" i="4"/>
  <c r="J4135" i="4" s="1"/>
  <c r="H4136" i="4"/>
  <c r="J4136" i="4" s="1"/>
  <c r="H4137" i="4"/>
  <c r="J4137" i="4" s="1"/>
  <c r="H4138" i="4"/>
  <c r="J4138" i="4" s="1"/>
  <c r="H4139" i="4"/>
  <c r="J4139" i="4" s="1"/>
  <c r="H4140" i="4"/>
  <c r="J4140" i="4" s="1"/>
  <c r="H4141" i="4"/>
  <c r="J4141" i="4" s="1"/>
  <c r="H4142" i="4"/>
  <c r="J4142" i="4" s="1"/>
  <c r="H4143" i="4"/>
  <c r="J4143" i="4" s="1"/>
  <c r="H4144" i="4"/>
  <c r="J4144" i="4" s="1"/>
  <c r="H4145" i="4"/>
  <c r="J4145" i="4" s="1"/>
  <c r="H4146" i="4"/>
  <c r="J4146" i="4" s="1"/>
  <c r="H4147" i="4"/>
  <c r="J4147" i="4" s="1"/>
  <c r="H4148" i="4"/>
  <c r="J4148" i="4" s="1"/>
  <c r="H4149" i="4"/>
  <c r="J4149" i="4" s="1"/>
  <c r="H4150" i="4"/>
  <c r="J4150" i="4" s="1"/>
  <c r="H4151" i="4"/>
  <c r="J4151" i="4" s="1"/>
  <c r="H4152" i="4"/>
  <c r="J4152" i="4" s="1"/>
  <c r="H4153" i="4"/>
  <c r="J4153" i="4" s="1"/>
  <c r="H4154" i="4"/>
  <c r="J4154" i="4" s="1"/>
  <c r="H4155" i="4"/>
  <c r="J4155" i="4" s="1"/>
  <c r="H4156" i="4"/>
  <c r="J4156" i="4" s="1"/>
  <c r="H4157" i="4"/>
  <c r="J4157" i="4" s="1"/>
  <c r="H4158" i="4"/>
  <c r="J4158" i="4" s="1"/>
  <c r="H4159" i="4"/>
  <c r="J4159" i="4" s="1"/>
  <c r="H4160" i="4"/>
  <c r="J4160" i="4" s="1"/>
  <c r="H4161" i="4"/>
  <c r="J4161" i="4" s="1"/>
  <c r="H4162" i="4"/>
  <c r="J4162" i="4" s="1"/>
  <c r="H4163" i="4"/>
  <c r="J4163" i="4" s="1"/>
  <c r="H4164" i="4"/>
  <c r="J4164" i="4" s="1"/>
  <c r="H4165" i="4"/>
  <c r="J4165" i="4" s="1"/>
  <c r="H4166" i="4"/>
  <c r="J4166" i="4" s="1"/>
  <c r="H4167" i="4"/>
  <c r="J4167" i="4" s="1"/>
  <c r="H4168" i="4"/>
  <c r="J4168" i="4" s="1"/>
  <c r="H4169" i="4"/>
  <c r="J4169" i="4" s="1"/>
  <c r="H4170" i="4"/>
  <c r="J4170" i="4" s="1"/>
  <c r="H4171" i="4"/>
  <c r="J4171" i="4" s="1"/>
  <c r="H4172" i="4"/>
  <c r="J4172" i="4" s="1"/>
  <c r="H4173" i="4"/>
  <c r="J4173" i="4" s="1"/>
  <c r="H4174" i="4"/>
  <c r="J4174" i="4" s="1"/>
  <c r="H4175" i="4"/>
  <c r="J4175" i="4" s="1"/>
  <c r="H4176" i="4"/>
  <c r="J4176" i="4" s="1"/>
  <c r="H4177" i="4"/>
  <c r="J4177" i="4" s="1"/>
  <c r="H4178" i="4"/>
  <c r="J4178" i="4" s="1"/>
  <c r="H4179" i="4"/>
  <c r="J4179" i="4" s="1"/>
  <c r="H4180" i="4"/>
  <c r="J4180" i="4" s="1"/>
  <c r="H4181" i="4"/>
  <c r="J4181" i="4" s="1"/>
  <c r="H4182" i="4"/>
  <c r="J4182" i="4" s="1"/>
  <c r="H4183" i="4"/>
  <c r="J4183" i="4" s="1"/>
  <c r="H4184" i="4"/>
  <c r="J4184" i="4" s="1"/>
  <c r="H4185" i="4"/>
  <c r="J4185" i="4" s="1"/>
  <c r="H4186" i="4"/>
  <c r="J4186" i="4" s="1"/>
  <c r="H4187" i="4"/>
  <c r="J4187" i="4" s="1"/>
  <c r="H4188" i="4"/>
  <c r="J4188" i="4" s="1"/>
  <c r="H4189" i="4"/>
  <c r="J4189" i="4" s="1"/>
  <c r="H4190" i="4"/>
  <c r="J4190" i="4" s="1"/>
  <c r="H4191" i="4"/>
  <c r="J4191" i="4" s="1"/>
  <c r="H4192" i="4"/>
  <c r="J4192" i="4" s="1"/>
  <c r="H4193" i="4"/>
  <c r="J4193" i="4" s="1"/>
  <c r="H4194" i="4"/>
  <c r="J4194" i="4" s="1"/>
  <c r="H4195" i="4"/>
  <c r="J4195" i="4" s="1"/>
  <c r="H4196" i="4"/>
  <c r="J4196" i="4" s="1"/>
  <c r="H4197" i="4"/>
  <c r="J4197" i="4" s="1"/>
  <c r="H4198" i="4"/>
  <c r="J4198" i="4" s="1"/>
  <c r="H4199" i="4"/>
  <c r="J4199" i="4" s="1"/>
  <c r="H4200" i="4"/>
  <c r="J4200" i="4" s="1"/>
  <c r="H4201" i="4"/>
  <c r="J4201" i="4" s="1"/>
  <c r="H4202" i="4"/>
  <c r="J4202" i="4" s="1"/>
  <c r="H4203" i="4"/>
  <c r="J4203" i="4" s="1"/>
  <c r="H4204" i="4"/>
  <c r="J4204" i="4" s="1"/>
  <c r="H4205" i="4"/>
  <c r="J4205" i="4" s="1"/>
  <c r="H4206" i="4"/>
  <c r="J4206" i="4" s="1"/>
  <c r="H4207" i="4"/>
  <c r="J4207" i="4" s="1"/>
  <c r="H4208" i="4"/>
  <c r="J4208" i="4" s="1"/>
  <c r="H4209" i="4"/>
  <c r="J4209" i="4" s="1"/>
  <c r="H4210" i="4"/>
  <c r="J4210" i="4" s="1"/>
  <c r="H4211" i="4"/>
  <c r="J4211" i="4" s="1"/>
  <c r="H4212" i="4"/>
  <c r="J4212" i="4" s="1"/>
  <c r="H4213" i="4"/>
  <c r="J4213" i="4" s="1"/>
  <c r="H4214" i="4"/>
  <c r="J4214" i="4" s="1"/>
  <c r="H4215" i="4"/>
  <c r="J4215" i="4" s="1"/>
  <c r="H4216" i="4"/>
  <c r="J4216" i="4" s="1"/>
  <c r="H4217" i="4"/>
  <c r="J4217" i="4" s="1"/>
  <c r="H4218" i="4"/>
  <c r="J4218" i="4" s="1"/>
  <c r="H4219" i="4"/>
  <c r="J4219" i="4" s="1"/>
  <c r="H4220" i="4"/>
  <c r="J4220" i="4" s="1"/>
  <c r="H4221" i="4"/>
  <c r="J4221" i="4" s="1"/>
  <c r="H4222" i="4"/>
  <c r="J4222" i="4" s="1"/>
  <c r="H4223" i="4"/>
  <c r="J4223" i="4" s="1"/>
  <c r="H4224" i="4"/>
  <c r="J4224" i="4" s="1"/>
  <c r="H4225" i="4"/>
  <c r="J4225" i="4" s="1"/>
  <c r="H4226" i="4"/>
  <c r="J4226" i="4" s="1"/>
  <c r="H4227" i="4"/>
  <c r="J4227" i="4" s="1"/>
  <c r="H4228" i="4"/>
  <c r="J4228" i="4" s="1"/>
  <c r="H4229" i="4"/>
  <c r="J4229" i="4" s="1"/>
  <c r="H4230" i="4"/>
  <c r="J4230" i="4" s="1"/>
  <c r="H4231" i="4"/>
  <c r="J4231" i="4" s="1"/>
  <c r="H4232" i="4"/>
  <c r="J4232" i="4" s="1"/>
  <c r="H4233" i="4"/>
  <c r="J4233" i="4" s="1"/>
  <c r="H4234" i="4"/>
  <c r="J4234" i="4" s="1"/>
  <c r="H4235" i="4"/>
  <c r="J4235" i="4" s="1"/>
  <c r="H4236" i="4"/>
  <c r="J4236" i="4" s="1"/>
  <c r="H4237" i="4"/>
  <c r="J4237" i="4" s="1"/>
  <c r="H4238" i="4"/>
  <c r="J4238" i="4" s="1"/>
  <c r="H4239" i="4"/>
  <c r="J4239" i="4" s="1"/>
  <c r="H4240" i="4"/>
  <c r="J4240" i="4" s="1"/>
  <c r="H4241" i="4"/>
  <c r="J4241" i="4" s="1"/>
  <c r="H4242" i="4"/>
  <c r="J4242" i="4" s="1"/>
  <c r="H4243" i="4"/>
  <c r="J4243" i="4" s="1"/>
  <c r="H4244" i="4"/>
  <c r="J4244" i="4" s="1"/>
  <c r="H4245" i="4"/>
  <c r="J4245" i="4" s="1"/>
  <c r="H4246" i="4"/>
  <c r="J4246" i="4" s="1"/>
  <c r="H4247" i="4"/>
  <c r="J4247" i="4" s="1"/>
  <c r="H4248" i="4"/>
  <c r="J4248" i="4" s="1"/>
  <c r="H4249" i="4"/>
  <c r="J4249" i="4" s="1"/>
  <c r="H4250" i="4"/>
  <c r="J4250" i="4" s="1"/>
  <c r="H4251" i="4"/>
  <c r="J4251" i="4" s="1"/>
  <c r="H4252" i="4"/>
  <c r="J4252" i="4" s="1"/>
  <c r="H4253" i="4"/>
  <c r="J4253" i="4" s="1"/>
  <c r="H4254" i="4"/>
  <c r="J4254" i="4" s="1"/>
  <c r="H4255" i="4"/>
  <c r="J4255" i="4" s="1"/>
  <c r="H4256" i="4"/>
  <c r="J4256" i="4" s="1"/>
  <c r="H4257" i="4"/>
  <c r="J4257" i="4" s="1"/>
  <c r="H4258" i="4"/>
  <c r="J4258" i="4" s="1"/>
  <c r="H4259" i="4"/>
  <c r="J4259" i="4" s="1"/>
  <c r="H4260" i="4"/>
  <c r="J4260" i="4" s="1"/>
  <c r="H4261" i="4"/>
  <c r="J4261" i="4" s="1"/>
  <c r="H4262" i="4"/>
  <c r="J4262" i="4" s="1"/>
  <c r="H4263" i="4"/>
  <c r="J4263" i="4" s="1"/>
  <c r="H4264" i="4"/>
  <c r="J4264" i="4" s="1"/>
  <c r="H4265" i="4"/>
  <c r="J4265" i="4" s="1"/>
  <c r="H4266" i="4"/>
  <c r="J4266" i="4" s="1"/>
  <c r="H4267" i="4"/>
  <c r="J4267" i="4" s="1"/>
  <c r="H4268" i="4"/>
  <c r="J4268" i="4" s="1"/>
  <c r="H4269" i="4"/>
  <c r="J4269" i="4" s="1"/>
  <c r="H4270" i="4"/>
  <c r="J4270" i="4" s="1"/>
  <c r="H4271" i="4"/>
  <c r="J4271" i="4" s="1"/>
  <c r="H4272" i="4"/>
  <c r="J4272" i="4" s="1"/>
  <c r="H4273" i="4"/>
  <c r="J4273" i="4" s="1"/>
  <c r="H4274" i="4"/>
  <c r="J4274" i="4" s="1"/>
  <c r="H4275" i="4"/>
  <c r="J4275" i="4" s="1"/>
  <c r="H4276" i="4"/>
  <c r="J4276" i="4" s="1"/>
  <c r="H4277" i="4"/>
  <c r="J4277" i="4" s="1"/>
  <c r="H4278" i="4"/>
  <c r="J4278" i="4" s="1"/>
  <c r="H4279" i="4"/>
  <c r="J4279" i="4" s="1"/>
  <c r="H4280" i="4"/>
  <c r="J4280" i="4" s="1"/>
  <c r="H4281" i="4"/>
  <c r="J4281" i="4" s="1"/>
  <c r="H4282" i="4"/>
  <c r="J4282" i="4" s="1"/>
  <c r="H4283" i="4"/>
  <c r="J4283" i="4" s="1"/>
  <c r="H4284" i="4"/>
  <c r="J4284" i="4" s="1"/>
  <c r="H4285" i="4"/>
  <c r="J4285" i="4" s="1"/>
  <c r="H4286" i="4"/>
  <c r="J4286" i="4" s="1"/>
  <c r="H4287" i="4"/>
  <c r="J4287" i="4" s="1"/>
  <c r="H4288" i="4"/>
  <c r="J4288" i="4" s="1"/>
  <c r="H4289" i="4"/>
  <c r="J4289" i="4" s="1"/>
  <c r="H4290" i="4"/>
  <c r="J4290" i="4" s="1"/>
  <c r="H4291" i="4"/>
  <c r="J4291" i="4" s="1"/>
  <c r="H4292" i="4"/>
  <c r="J4292" i="4" s="1"/>
  <c r="H4293" i="4"/>
  <c r="J4293" i="4" s="1"/>
  <c r="H4294" i="4"/>
  <c r="J4294" i="4" s="1"/>
  <c r="H4295" i="4"/>
  <c r="J4295" i="4" s="1"/>
  <c r="H4296" i="4"/>
  <c r="J4296" i="4" s="1"/>
  <c r="H4297" i="4"/>
  <c r="J4297" i="4" s="1"/>
  <c r="H4298" i="4"/>
  <c r="J4298" i="4" s="1"/>
  <c r="H4299" i="4"/>
  <c r="J4299" i="4" s="1"/>
  <c r="H4300" i="4"/>
  <c r="J4300" i="4" s="1"/>
  <c r="H4301" i="4"/>
  <c r="J4301" i="4" s="1"/>
  <c r="H4302" i="4"/>
  <c r="J4302" i="4" s="1"/>
  <c r="H4303" i="4"/>
  <c r="J4303" i="4" s="1"/>
  <c r="H4304" i="4"/>
  <c r="J4304" i="4" s="1"/>
  <c r="H4305" i="4"/>
  <c r="J4305" i="4" s="1"/>
  <c r="H4306" i="4"/>
  <c r="J4306" i="4" s="1"/>
  <c r="H4307" i="4"/>
  <c r="J4307" i="4" s="1"/>
  <c r="H4308" i="4"/>
  <c r="J4308" i="4" s="1"/>
  <c r="H4309" i="4"/>
  <c r="J4309" i="4" s="1"/>
  <c r="H4310" i="4"/>
  <c r="J4310" i="4" s="1"/>
  <c r="H4311" i="4"/>
  <c r="J4311" i="4" s="1"/>
  <c r="H4312" i="4"/>
  <c r="J4312" i="4" s="1"/>
  <c r="H4313" i="4"/>
  <c r="J4313" i="4" s="1"/>
  <c r="H4314" i="4"/>
  <c r="J4314" i="4" s="1"/>
  <c r="H4315" i="4"/>
  <c r="J4315" i="4" s="1"/>
  <c r="H4316" i="4"/>
  <c r="J4316" i="4" s="1"/>
  <c r="H4317" i="4"/>
  <c r="J4317" i="4" s="1"/>
  <c r="H4318" i="4"/>
  <c r="J4318" i="4" s="1"/>
  <c r="H4319" i="4"/>
  <c r="J4319" i="4" s="1"/>
  <c r="H4320" i="4"/>
  <c r="J4320" i="4" s="1"/>
  <c r="H4321" i="4"/>
  <c r="J4321" i="4" s="1"/>
  <c r="H4322" i="4"/>
  <c r="J4322" i="4" s="1"/>
  <c r="H4323" i="4"/>
  <c r="J4323" i="4" s="1"/>
  <c r="H4324" i="4"/>
  <c r="J4324" i="4" s="1"/>
  <c r="H4325" i="4"/>
  <c r="J4325" i="4" s="1"/>
  <c r="H4326" i="4"/>
  <c r="J4326" i="4" s="1"/>
  <c r="H4327" i="4"/>
  <c r="J4327" i="4" s="1"/>
  <c r="H4328" i="4"/>
  <c r="J4328" i="4" s="1"/>
  <c r="H4329" i="4"/>
  <c r="J4329" i="4" s="1"/>
  <c r="H4330" i="4"/>
  <c r="J4330" i="4" s="1"/>
  <c r="H4331" i="4"/>
  <c r="J4331" i="4" s="1"/>
  <c r="H4332" i="4"/>
  <c r="J4332" i="4" s="1"/>
  <c r="H4333" i="4"/>
  <c r="J4333" i="4" s="1"/>
  <c r="H4334" i="4"/>
  <c r="J4334" i="4" s="1"/>
  <c r="H4335" i="4"/>
  <c r="J4335" i="4" s="1"/>
  <c r="H4336" i="4"/>
  <c r="J4336" i="4" s="1"/>
  <c r="H4337" i="4"/>
  <c r="J4337" i="4" s="1"/>
  <c r="H4338" i="4"/>
  <c r="J4338" i="4" s="1"/>
  <c r="H4339" i="4"/>
  <c r="J4339" i="4" s="1"/>
  <c r="H4340" i="4"/>
  <c r="J4340" i="4" s="1"/>
  <c r="H4341" i="4"/>
  <c r="J4341" i="4" s="1"/>
  <c r="H4342" i="4"/>
  <c r="J4342" i="4" s="1"/>
  <c r="H4343" i="4"/>
  <c r="J4343" i="4" s="1"/>
  <c r="H4344" i="4"/>
  <c r="J4344" i="4" s="1"/>
  <c r="H4345" i="4"/>
  <c r="J4345" i="4" s="1"/>
  <c r="H4346" i="4"/>
  <c r="J4346" i="4" s="1"/>
  <c r="H4347" i="4"/>
  <c r="J4347" i="4" s="1"/>
  <c r="H4348" i="4"/>
  <c r="J4348" i="4" s="1"/>
  <c r="H4349" i="4"/>
  <c r="J4349" i="4" s="1"/>
  <c r="H4350" i="4"/>
  <c r="J4350" i="4" s="1"/>
  <c r="H4351" i="4"/>
  <c r="J4351" i="4" s="1"/>
  <c r="H4352" i="4"/>
  <c r="J4352" i="4" s="1"/>
  <c r="H4353" i="4"/>
  <c r="J4353" i="4" s="1"/>
  <c r="H4354" i="4"/>
  <c r="J4354" i="4" s="1"/>
  <c r="H4355" i="4"/>
  <c r="J4355" i="4" s="1"/>
  <c r="H4356" i="4"/>
  <c r="J4356" i="4" s="1"/>
  <c r="H4357" i="4"/>
  <c r="J4357" i="4" s="1"/>
  <c r="H4358" i="4"/>
  <c r="J4358" i="4" s="1"/>
  <c r="H4359" i="4"/>
  <c r="J4359" i="4" s="1"/>
  <c r="H4360" i="4"/>
  <c r="J4360" i="4" s="1"/>
  <c r="H4361" i="4"/>
  <c r="J4361" i="4" s="1"/>
  <c r="H4362" i="4"/>
  <c r="J4362" i="4" s="1"/>
  <c r="H4363" i="4"/>
  <c r="J4363" i="4" s="1"/>
  <c r="H4364" i="4"/>
  <c r="J4364" i="4" s="1"/>
  <c r="H4365" i="4"/>
  <c r="J4365" i="4" s="1"/>
  <c r="H4366" i="4"/>
  <c r="J4366" i="4" s="1"/>
  <c r="H4367" i="4"/>
  <c r="J4367" i="4" s="1"/>
  <c r="H4368" i="4"/>
  <c r="J4368" i="4" s="1"/>
  <c r="H4369" i="4"/>
  <c r="J4369" i="4" s="1"/>
  <c r="H4370" i="4"/>
  <c r="J4370" i="4" s="1"/>
  <c r="H4371" i="4"/>
  <c r="J4371" i="4" s="1"/>
  <c r="H4372" i="4"/>
  <c r="J4372" i="4" s="1"/>
  <c r="H4373" i="4"/>
  <c r="J4373" i="4" s="1"/>
  <c r="H4374" i="4"/>
  <c r="J4374" i="4" s="1"/>
  <c r="H4375" i="4"/>
  <c r="J4375" i="4" s="1"/>
  <c r="H4376" i="4"/>
  <c r="J4376" i="4" s="1"/>
  <c r="H4377" i="4"/>
  <c r="J4377" i="4" s="1"/>
  <c r="H4378" i="4"/>
  <c r="J4378" i="4" s="1"/>
  <c r="H4379" i="4"/>
  <c r="J4379" i="4" s="1"/>
  <c r="H4380" i="4"/>
  <c r="J4380" i="4" s="1"/>
  <c r="H4381" i="4"/>
  <c r="J4381" i="4" s="1"/>
  <c r="H4382" i="4"/>
  <c r="J4382" i="4" s="1"/>
  <c r="H4383" i="4"/>
  <c r="J4383" i="4" s="1"/>
  <c r="H4384" i="4"/>
  <c r="J4384" i="4" s="1"/>
  <c r="H4385" i="4"/>
  <c r="J4385" i="4" s="1"/>
  <c r="H4386" i="4"/>
  <c r="J4386" i="4" s="1"/>
  <c r="H4387" i="4"/>
  <c r="J4387" i="4" s="1"/>
  <c r="H4388" i="4"/>
  <c r="J4388" i="4" s="1"/>
  <c r="H4389" i="4"/>
  <c r="J4389" i="4" s="1"/>
  <c r="H4390" i="4"/>
  <c r="J4390" i="4" s="1"/>
  <c r="H4391" i="4"/>
  <c r="J4391" i="4" s="1"/>
  <c r="H4392" i="4"/>
  <c r="J4392" i="4" s="1"/>
  <c r="H4393" i="4"/>
  <c r="J4393" i="4" s="1"/>
  <c r="H4394" i="4"/>
  <c r="J4394" i="4" s="1"/>
  <c r="H4395" i="4"/>
  <c r="J4395" i="4" s="1"/>
  <c r="H4396" i="4"/>
  <c r="J4396" i="4" s="1"/>
  <c r="H4397" i="4"/>
  <c r="J4397" i="4" s="1"/>
  <c r="H4398" i="4"/>
  <c r="J4398" i="4" s="1"/>
  <c r="H4399" i="4"/>
  <c r="J4399" i="4" s="1"/>
  <c r="H4400" i="4"/>
  <c r="J4400" i="4" s="1"/>
  <c r="H4401" i="4"/>
  <c r="J4401" i="4" s="1"/>
  <c r="H4402" i="4"/>
  <c r="J4402" i="4" s="1"/>
  <c r="H4403" i="4"/>
  <c r="J4403" i="4" s="1"/>
  <c r="H4404" i="4"/>
  <c r="J4404" i="4" s="1"/>
  <c r="H4405" i="4"/>
  <c r="J4405" i="4" s="1"/>
  <c r="H4406" i="4"/>
  <c r="J4406" i="4" s="1"/>
  <c r="H4407" i="4"/>
  <c r="J4407" i="4" s="1"/>
  <c r="H4408" i="4"/>
  <c r="J4408" i="4" s="1"/>
  <c r="H4409" i="4"/>
  <c r="J4409" i="4" s="1"/>
  <c r="H4410" i="4"/>
  <c r="J4410" i="4" s="1"/>
  <c r="H4411" i="4"/>
  <c r="J4411" i="4" s="1"/>
  <c r="H4412" i="4"/>
  <c r="J4412" i="4" s="1"/>
  <c r="H4413" i="4"/>
  <c r="J4413" i="4" s="1"/>
  <c r="H4414" i="4"/>
  <c r="J4414" i="4" s="1"/>
  <c r="H4415" i="4"/>
  <c r="J4415" i="4" s="1"/>
  <c r="H4416" i="4"/>
  <c r="J4416" i="4" s="1"/>
  <c r="H4417" i="4"/>
  <c r="J4417" i="4" s="1"/>
  <c r="H4418" i="4"/>
  <c r="J4418" i="4" s="1"/>
  <c r="H4419" i="4"/>
  <c r="J4419" i="4" s="1"/>
  <c r="H4420" i="4"/>
  <c r="J4420" i="4" s="1"/>
  <c r="H4421" i="4"/>
  <c r="J4421" i="4" s="1"/>
  <c r="H4422" i="4"/>
  <c r="J4422" i="4" s="1"/>
  <c r="H4423" i="4"/>
  <c r="J4423" i="4" s="1"/>
  <c r="H4424" i="4"/>
  <c r="J4424" i="4" s="1"/>
  <c r="H4425" i="4"/>
  <c r="J4425" i="4" s="1"/>
  <c r="H4426" i="4"/>
  <c r="J4426" i="4" s="1"/>
  <c r="H4427" i="4"/>
  <c r="J4427" i="4" s="1"/>
  <c r="H4428" i="4"/>
  <c r="J4428" i="4" s="1"/>
  <c r="H4429" i="4"/>
  <c r="J4429" i="4" s="1"/>
  <c r="H4430" i="4"/>
  <c r="J4430" i="4" s="1"/>
  <c r="H4431" i="4"/>
  <c r="J4431" i="4" s="1"/>
  <c r="H4432" i="4"/>
  <c r="J4432" i="4" s="1"/>
  <c r="H4433" i="4"/>
  <c r="J4433" i="4" s="1"/>
  <c r="H4434" i="4"/>
  <c r="J4434" i="4" s="1"/>
  <c r="H4435" i="4"/>
  <c r="J4435" i="4" s="1"/>
  <c r="H4436" i="4"/>
  <c r="J4436" i="4" s="1"/>
  <c r="H4437" i="4"/>
  <c r="J4437" i="4" s="1"/>
  <c r="H4438" i="4"/>
  <c r="J4438" i="4" s="1"/>
  <c r="H4439" i="4"/>
  <c r="J4439" i="4" s="1"/>
  <c r="H4440" i="4"/>
  <c r="J4440" i="4" s="1"/>
  <c r="H4441" i="4"/>
  <c r="J4441" i="4" s="1"/>
  <c r="H4442" i="4"/>
  <c r="J4442" i="4" s="1"/>
  <c r="H4443" i="4"/>
  <c r="J4443" i="4" s="1"/>
  <c r="H4444" i="4"/>
  <c r="J4444" i="4" s="1"/>
  <c r="H4445" i="4"/>
  <c r="J4445" i="4" s="1"/>
  <c r="H4446" i="4"/>
  <c r="J4446" i="4" s="1"/>
  <c r="H4447" i="4"/>
  <c r="J4447" i="4" s="1"/>
  <c r="H4448" i="4"/>
  <c r="J4448" i="4" s="1"/>
  <c r="H4449" i="4"/>
  <c r="J4449" i="4" s="1"/>
  <c r="H4450" i="4"/>
  <c r="J4450" i="4" s="1"/>
  <c r="H4451" i="4"/>
  <c r="J4451" i="4" s="1"/>
  <c r="H4452" i="4"/>
  <c r="J4452" i="4" s="1"/>
  <c r="H4453" i="4"/>
  <c r="J4453" i="4" s="1"/>
  <c r="H4454" i="4"/>
  <c r="J4454" i="4" s="1"/>
  <c r="H4455" i="4"/>
  <c r="J4455" i="4" s="1"/>
  <c r="H4456" i="4"/>
  <c r="J4456" i="4" s="1"/>
  <c r="H4457" i="4"/>
  <c r="J4457" i="4" s="1"/>
  <c r="H4458" i="4"/>
  <c r="J4458" i="4" s="1"/>
  <c r="H4459" i="4"/>
  <c r="J4459" i="4" s="1"/>
  <c r="H4460" i="4"/>
  <c r="J4460" i="4" s="1"/>
  <c r="H4461" i="4"/>
  <c r="J4461" i="4" s="1"/>
  <c r="H4462" i="4"/>
  <c r="J4462" i="4" s="1"/>
  <c r="H4463" i="4"/>
  <c r="J4463" i="4" s="1"/>
  <c r="H4464" i="4"/>
  <c r="J4464" i="4" s="1"/>
  <c r="H4465" i="4"/>
  <c r="J4465" i="4" s="1"/>
  <c r="H4466" i="4"/>
  <c r="J4466" i="4" s="1"/>
  <c r="H4467" i="4"/>
  <c r="J4467" i="4" s="1"/>
  <c r="H4468" i="4"/>
  <c r="J4468" i="4" s="1"/>
  <c r="H4469" i="4"/>
  <c r="J4469" i="4" s="1"/>
  <c r="H4470" i="4"/>
  <c r="J4470" i="4" s="1"/>
  <c r="H4471" i="4"/>
  <c r="J4471" i="4" s="1"/>
  <c r="H4472" i="4"/>
  <c r="J4472" i="4" s="1"/>
  <c r="H4473" i="4"/>
  <c r="J4473" i="4" s="1"/>
  <c r="H4474" i="4"/>
  <c r="J4474" i="4" s="1"/>
  <c r="H4475" i="4"/>
  <c r="J4475" i="4" s="1"/>
  <c r="H4476" i="4"/>
  <c r="J4476" i="4" s="1"/>
  <c r="H4477" i="4"/>
  <c r="J4477" i="4" s="1"/>
  <c r="H4478" i="4"/>
  <c r="J4478" i="4" s="1"/>
  <c r="H4479" i="4"/>
  <c r="J4479" i="4" s="1"/>
  <c r="H4480" i="4"/>
  <c r="J4480" i="4" s="1"/>
  <c r="H4481" i="4"/>
  <c r="J4481" i="4" s="1"/>
  <c r="H4482" i="4"/>
  <c r="J4482" i="4" s="1"/>
  <c r="H4483" i="4"/>
  <c r="J4483" i="4" s="1"/>
  <c r="H4484" i="4"/>
  <c r="J4484" i="4" s="1"/>
  <c r="H4485" i="4"/>
  <c r="J4485" i="4" s="1"/>
  <c r="H4486" i="4"/>
  <c r="J4486" i="4" s="1"/>
  <c r="H4487" i="4"/>
  <c r="J4487" i="4" s="1"/>
  <c r="H4488" i="4"/>
  <c r="J4488" i="4" s="1"/>
  <c r="H4489" i="4"/>
  <c r="J4489" i="4" s="1"/>
  <c r="H4490" i="4"/>
  <c r="J4490" i="4" s="1"/>
  <c r="H4491" i="4"/>
  <c r="J4491" i="4" s="1"/>
  <c r="H4492" i="4"/>
  <c r="J4492" i="4" s="1"/>
  <c r="H4493" i="4"/>
  <c r="J4493" i="4" s="1"/>
  <c r="H4494" i="4"/>
  <c r="J4494" i="4" s="1"/>
  <c r="H4495" i="4"/>
  <c r="J4495" i="4" s="1"/>
  <c r="H4496" i="4"/>
  <c r="J4496" i="4" s="1"/>
  <c r="H4497" i="4"/>
  <c r="J4497" i="4" s="1"/>
  <c r="H4498" i="4"/>
  <c r="J4498" i="4" s="1"/>
  <c r="H4499" i="4"/>
  <c r="J4499" i="4" s="1"/>
  <c r="H4500" i="4"/>
  <c r="J4500" i="4" s="1"/>
  <c r="H4501" i="4"/>
  <c r="J4501" i="4" s="1"/>
  <c r="H4502" i="4"/>
  <c r="J4502" i="4" s="1"/>
  <c r="H4503" i="4"/>
  <c r="J4503" i="4" s="1"/>
  <c r="H4504" i="4"/>
  <c r="J4504" i="4" s="1"/>
  <c r="H4505" i="4"/>
  <c r="J4505" i="4" s="1"/>
  <c r="H4506" i="4"/>
  <c r="J4506" i="4" s="1"/>
  <c r="H4507" i="4"/>
  <c r="J4507" i="4" s="1"/>
  <c r="H4508" i="4"/>
  <c r="J4508" i="4" s="1"/>
  <c r="H4509" i="4"/>
  <c r="J4509" i="4" s="1"/>
  <c r="H4510" i="4"/>
  <c r="J4510" i="4" s="1"/>
  <c r="H4511" i="4"/>
  <c r="J4511" i="4" s="1"/>
  <c r="H4512" i="4"/>
  <c r="J4512" i="4" s="1"/>
  <c r="H4513" i="4"/>
  <c r="J4513" i="4" s="1"/>
  <c r="H4514" i="4"/>
  <c r="J4514" i="4" s="1"/>
  <c r="H4515" i="4"/>
  <c r="J4515" i="4" s="1"/>
  <c r="H4516" i="4"/>
  <c r="J4516" i="4" s="1"/>
  <c r="H4517" i="4"/>
  <c r="J4517" i="4" s="1"/>
  <c r="H4518" i="4"/>
  <c r="J4518" i="4" s="1"/>
  <c r="H4519" i="4"/>
  <c r="J4519" i="4" s="1"/>
  <c r="H4520" i="4"/>
  <c r="J4520" i="4" s="1"/>
  <c r="H4521" i="4"/>
  <c r="J4521" i="4" s="1"/>
  <c r="H4522" i="4"/>
  <c r="J4522" i="4" s="1"/>
  <c r="H4523" i="4"/>
  <c r="J4523" i="4" s="1"/>
  <c r="H4524" i="4"/>
  <c r="J4524" i="4" s="1"/>
  <c r="H4525" i="4"/>
  <c r="J4525" i="4" s="1"/>
  <c r="H4526" i="4"/>
  <c r="J4526" i="4" s="1"/>
  <c r="H4527" i="4"/>
  <c r="J4527" i="4" s="1"/>
  <c r="H4528" i="4"/>
  <c r="J4528" i="4" s="1"/>
  <c r="H4529" i="4"/>
  <c r="J4529" i="4" s="1"/>
  <c r="H4530" i="4"/>
  <c r="J4530" i="4" s="1"/>
  <c r="H4531" i="4"/>
  <c r="J4531" i="4" s="1"/>
  <c r="H4532" i="4"/>
  <c r="J4532" i="4" s="1"/>
  <c r="H4533" i="4"/>
  <c r="J4533" i="4" s="1"/>
  <c r="H4534" i="4"/>
  <c r="J4534" i="4" s="1"/>
  <c r="H4535" i="4"/>
  <c r="J4535" i="4" s="1"/>
  <c r="H4536" i="4"/>
  <c r="J4536" i="4" s="1"/>
  <c r="H4537" i="4"/>
  <c r="J4537" i="4" s="1"/>
  <c r="H4538" i="4"/>
  <c r="J4538" i="4" s="1"/>
  <c r="H4539" i="4"/>
  <c r="J4539" i="4" s="1"/>
  <c r="H4540" i="4"/>
  <c r="J4540" i="4" s="1"/>
  <c r="H4541" i="4"/>
  <c r="J4541" i="4" s="1"/>
  <c r="H4542" i="4"/>
  <c r="J4542" i="4" s="1"/>
  <c r="H4543" i="4"/>
  <c r="J4543" i="4" s="1"/>
  <c r="H4544" i="4"/>
  <c r="J4544" i="4" s="1"/>
  <c r="H4545" i="4"/>
  <c r="J4545" i="4" s="1"/>
  <c r="H4546" i="4"/>
  <c r="J4546" i="4" s="1"/>
  <c r="H4547" i="4"/>
  <c r="J4547" i="4" s="1"/>
  <c r="H4548" i="4"/>
  <c r="J4548" i="4" s="1"/>
  <c r="H4549" i="4"/>
  <c r="J4549" i="4" s="1"/>
  <c r="H4550" i="4"/>
  <c r="J4550" i="4" s="1"/>
  <c r="H4551" i="4"/>
  <c r="J4551" i="4" s="1"/>
  <c r="H4552" i="4"/>
  <c r="J4552" i="4" s="1"/>
  <c r="H4553" i="4"/>
  <c r="J4553" i="4" s="1"/>
  <c r="H4554" i="4"/>
  <c r="J4554" i="4" s="1"/>
  <c r="H4555" i="4"/>
  <c r="J4555" i="4" s="1"/>
  <c r="H4556" i="4"/>
  <c r="J4556" i="4" s="1"/>
  <c r="H4557" i="4"/>
  <c r="J4557" i="4" s="1"/>
  <c r="H4558" i="4"/>
  <c r="J4558" i="4" s="1"/>
  <c r="H4559" i="4"/>
  <c r="J4559" i="4" s="1"/>
  <c r="H4560" i="4"/>
  <c r="J4560" i="4" s="1"/>
  <c r="H4561" i="4"/>
  <c r="J4561" i="4" s="1"/>
  <c r="H4562" i="4"/>
  <c r="J4562" i="4" s="1"/>
  <c r="H4563" i="4"/>
  <c r="J4563" i="4" s="1"/>
  <c r="H4564" i="4"/>
  <c r="J4564" i="4" s="1"/>
  <c r="H4565" i="4"/>
  <c r="J4565" i="4" s="1"/>
  <c r="H4566" i="4"/>
  <c r="J4566" i="4" s="1"/>
  <c r="H4567" i="4"/>
  <c r="J4567" i="4" s="1"/>
  <c r="H4568" i="4"/>
  <c r="J4568" i="4" s="1"/>
  <c r="H4569" i="4"/>
  <c r="J4569" i="4" s="1"/>
  <c r="H4570" i="4"/>
  <c r="J4570" i="4" s="1"/>
  <c r="H4571" i="4"/>
  <c r="J4571" i="4" s="1"/>
  <c r="H4572" i="4"/>
  <c r="J4572" i="4" s="1"/>
  <c r="H4573" i="4"/>
  <c r="J4573" i="4" s="1"/>
  <c r="H4574" i="4"/>
  <c r="J4574" i="4" s="1"/>
  <c r="H4575" i="4"/>
  <c r="J4575" i="4" s="1"/>
  <c r="H4576" i="4"/>
  <c r="J4576" i="4" s="1"/>
  <c r="H4577" i="4"/>
  <c r="J4577" i="4" s="1"/>
  <c r="H4578" i="4"/>
  <c r="J4578" i="4" s="1"/>
  <c r="H4579" i="4"/>
  <c r="J4579" i="4" s="1"/>
  <c r="H4580" i="4"/>
  <c r="J4580" i="4" s="1"/>
  <c r="H4581" i="4"/>
  <c r="J4581" i="4" s="1"/>
  <c r="H4582" i="4"/>
  <c r="J4582" i="4" s="1"/>
  <c r="H4583" i="4"/>
  <c r="J4583" i="4" s="1"/>
  <c r="H4584" i="4"/>
  <c r="J4584" i="4" s="1"/>
  <c r="H4585" i="4"/>
  <c r="J4585" i="4" s="1"/>
  <c r="H4586" i="4"/>
  <c r="J4586" i="4" s="1"/>
  <c r="H4587" i="4"/>
  <c r="J4587" i="4" s="1"/>
  <c r="H4588" i="4"/>
  <c r="J4588" i="4" s="1"/>
  <c r="H4589" i="4"/>
  <c r="J4589" i="4" s="1"/>
  <c r="H4590" i="4"/>
  <c r="J4590" i="4" s="1"/>
  <c r="H4591" i="4"/>
  <c r="J4591" i="4" s="1"/>
  <c r="H4592" i="4"/>
  <c r="J4592" i="4" s="1"/>
  <c r="H4593" i="4"/>
  <c r="J4593" i="4" s="1"/>
  <c r="H4594" i="4"/>
  <c r="J4594" i="4" s="1"/>
  <c r="H4595" i="4"/>
  <c r="J4595" i="4" s="1"/>
  <c r="H4596" i="4"/>
  <c r="J4596" i="4" s="1"/>
  <c r="H4597" i="4"/>
  <c r="J4597" i="4" s="1"/>
  <c r="H4598" i="4"/>
  <c r="J4598" i="4" s="1"/>
  <c r="H4599" i="4"/>
  <c r="J4599" i="4" s="1"/>
  <c r="H4600" i="4"/>
  <c r="J4600" i="4" s="1"/>
  <c r="H4601" i="4"/>
  <c r="J4601" i="4" s="1"/>
  <c r="H4602" i="4"/>
  <c r="J4602" i="4" s="1"/>
  <c r="H4603" i="4"/>
  <c r="J4603" i="4" s="1"/>
  <c r="H4604" i="4"/>
  <c r="J4604" i="4" s="1"/>
  <c r="H4605" i="4"/>
  <c r="J4605" i="4" s="1"/>
  <c r="H4606" i="4"/>
  <c r="J4606" i="4" s="1"/>
  <c r="H4607" i="4"/>
  <c r="J4607" i="4" s="1"/>
  <c r="H4608" i="4"/>
  <c r="J4608" i="4" s="1"/>
  <c r="H4609" i="4"/>
  <c r="J4609" i="4" s="1"/>
  <c r="H4610" i="4"/>
  <c r="J4610" i="4" s="1"/>
  <c r="H4611" i="4"/>
  <c r="J4611" i="4" s="1"/>
  <c r="H4612" i="4"/>
  <c r="J4612" i="4" s="1"/>
  <c r="H4613" i="4"/>
  <c r="J4613" i="4" s="1"/>
  <c r="H4614" i="4"/>
  <c r="J4614" i="4" s="1"/>
  <c r="H4615" i="4"/>
  <c r="J4615" i="4" s="1"/>
  <c r="H4616" i="4"/>
  <c r="J4616" i="4" s="1"/>
  <c r="H4617" i="4"/>
  <c r="J4617" i="4" s="1"/>
  <c r="H4618" i="4"/>
  <c r="J4618" i="4" s="1"/>
  <c r="H4619" i="4"/>
  <c r="J4619" i="4" s="1"/>
  <c r="H4620" i="4"/>
  <c r="J4620" i="4" s="1"/>
  <c r="H4621" i="4"/>
  <c r="J4621" i="4" s="1"/>
  <c r="H4622" i="4"/>
  <c r="J4622" i="4" s="1"/>
  <c r="H4623" i="4"/>
  <c r="J4623" i="4" s="1"/>
  <c r="H4624" i="4"/>
  <c r="J4624" i="4" s="1"/>
  <c r="H4625" i="4"/>
  <c r="J4625" i="4" s="1"/>
  <c r="H4626" i="4"/>
  <c r="J4626" i="4" s="1"/>
  <c r="H4627" i="4"/>
  <c r="J4627" i="4" s="1"/>
  <c r="H4628" i="4"/>
  <c r="J4628" i="4" s="1"/>
  <c r="H4629" i="4"/>
  <c r="J4629" i="4" s="1"/>
  <c r="H4630" i="4"/>
  <c r="J4630" i="4" s="1"/>
  <c r="H4631" i="4"/>
  <c r="J4631" i="4" s="1"/>
  <c r="H4632" i="4"/>
  <c r="J4632" i="4" s="1"/>
  <c r="H4633" i="4"/>
  <c r="J4633" i="4" s="1"/>
  <c r="H4634" i="4"/>
  <c r="J4634" i="4" s="1"/>
  <c r="H4635" i="4"/>
  <c r="J4635" i="4" s="1"/>
  <c r="H4636" i="4"/>
  <c r="J4636" i="4" s="1"/>
  <c r="H4637" i="4"/>
  <c r="J4637" i="4" s="1"/>
  <c r="H4638" i="4"/>
  <c r="J4638" i="4" s="1"/>
  <c r="H4639" i="4"/>
  <c r="J4639" i="4" s="1"/>
  <c r="H4640" i="4"/>
  <c r="J4640" i="4" s="1"/>
  <c r="H4641" i="4"/>
  <c r="J4641" i="4" s="1"/>
  <c r="H4642" i="4"/>
  <c r="J4642" i="4" s="1"/>
  <c r="H4643" i="4"/>
  <c r="J4643" i="4" s="1"/>
  <c r="H4644" i="4"/>
  <c r="J4644" i="4" s="1"/>
  <c r="H4645" i="4"/>
  <c r="J4645" i="4" s="1"/>
  <c r="H4646" i="4"/>
  <c r="J4646" i="4" s="1"/>
  <c r="H4647" i="4"/>
  <c r="J4647" i="4" s="1"/>
  <c r="H4648" i="4"/>
  <c r="J4648" i="4" s="1"/>
  <c r="H4649" i="4"/>
  <c r="J4649" i="4" s="1"/>
  <c r="H4650" i="4"/>
  <c r="J4650" i="4" s="1"/>
  <c r="H4651" i="4"/>
  <c r="J4651" i="4" s="1"/>
  <c r="H4652" i="4"/>
  <c r="J4652" i="4" s="1"/>
  <c r="H4653" i="4"/>
  <c r="J4653" i="4" s="1"/>
  <c r="H4654" i="4"/>
  <c r="J4654" i="4" s="1"/>
  <c r="H4655" i="4"/>
  <c r="J4655" i="4" s="1"/>
  <c r="H4656" i="4"/>
  <c r="J4656" i="4" s="1"/>
  <c r="H4657" i="4"/>
  <c r="J4657" i="4" s="1"/>
  <c r="H4658" i="4"/>
  <c r="J4658" i="4" s="1"/>
  <c r="H4659" i="4"/>
  <c r="J4659" i="4" s="1"/>
  <c r="H4660" i="4"/>
  <c r="J4660" i="4" s="1"/>
  <c r="H4661" i="4"/>
  <c r="J4661" i="4" s="1"/>
  <c r="H4662" i="4"/>
  <c r="J4662" i="4" s="1"/>
  <c r="H4663" i="4"/>
  <c r="J4663" i="4" s="1"/>
  <c r="H4664" i="4"/>
  <c r="J4664" i="4" s="1"/>
  <c r="H4665" i="4"/>
  <c r="J4665" i="4" s="1"/>
  <c r="H4666" i="4"/>
  <c r="J4666" i="4" s="1"/>
  <c r="H4667" i="4"/>
  <c r="J4667" i="4" s="1"/>
  <c r="H4668" i="4"/>
  <c r="J4668" i="4" s="1"/>
  <c r="H4669" i="4"/>
  <c r="J4669" i="4" s="1"/>
  <c r="H4670" i="4"/>
  <c r="J4670" i="4" s="1"/>
  <c r="H4671" i="4"/>
  <c r="J4671" i="4" s="1"/>
  <c r="H4672" i="4"/>
  <c r="J4672" i="4" s="1"/>
  <c r="H4673" i="4"/>
  <c r="J4673" i="4" s="1"/>
  <c r="H4674" i="4"/>
  <c r="J4674" i="4" s="1"/>
  <c r="H4675" i="4"/>
  <c r="J4675" i="4" s="1"/>
  <c r="H4676" i="4"/>
  <c r="J4676" i="4" s="1"/>
  <c r="H4677" i="4"/>
  <c r="J4677" i="4" s="1"/>
  <c r="H4678" i="4"/>
  <c r="J4678" i="4" s="1"/>
  <c r="H4679" i="4"/>
  <c r="J4679" i="4" s="1"/>
  <c r="H4680" i="4"/>
  <c r="J4680" i="4" s="1"/>
  <c r="H4681" i="4"/>
  <c r="J4681" i="4" s="1"/>
  <c r="H4682" i="4"/>
  <c r="J4682" i="4" s="1"/>
  <c r="H4683" i="4"/>
  <c r="J4683" i="4" s="1"/>
  <c r="H4684" i="4"/>
  <c r="J4684" i="4" s="1"/>
  <c r="H4685" i="4"/>
  <c r="J4685" i="4" s="1"/>
  <c r="H4686" i="4"/>
  <c r="J4686" i="4" s="1"/>
  <c r="H4687" i="4"/>
  <c r="J4687" i="4" s="1"/>
  <c r="H4688" i="4"/>
  <c r="J4688" i="4" s="1"/>
  <c r="H4689" i="4"/>
  <c r="J4689" i="4" s="1"/>
  <c r="H4690" i="4"/>
  <c r="J4690" i="4" s="1"/>
  <c r="H4691" i="4"/>
  <c r="J4691" i="4" s="1"/>
  <c r="H4692" i="4"/>
  <c r="J4692" i="4" s="1"/>
  <c r="H4693" i="4"/>
  <c r="J4693" i="4" s="1"/>
  <c r="H4694" i="4"/>
  <c r="J4694" i="4" s="1"/>
  <c r="H4695" i="4"/>
  <c r="J4695" i="4" s="1"/>
  <c r="H4696" i="4"/>
  <c r="J4696" i="4" s="1"/>
  <c r="H4697" i="4"/>
  <c r="J4697" i="4" s="1"/>
  <c r="H4698" i="4"/>
  <c r="J4698" i="4" s="1"/>
  <c r="H4699" i="4"/>
  <c r="J4699" i="4" s="1"/>
  <c r="H4700" i="4"/>
  <c r="J4700" i="4" s="1"/>
  <c r="H4701" i="4"/>
  <c r="J4701" i="4" s="1"/>
  <c r="H4702" i="4"/>
  <c r="J4702" i="4" s="1"/>
  <c r="H4703" i="4"/>
  <c r="J4703" i="4" s="1"/>
  <c r="H4704" i="4"/>
  <c r="J4704" i="4" s="1"/>
  <c r="H4705" i="4"/>
  <c r="J4705" i="4" s="1"/>
  <c r="H4706" i="4"/>
  <c r="J4706" i="4" s="1"/>
  <c r="H4707" i="4"/>
  <c r="J4707" i="4" s="1"/>
  <c r="H4708" i="4"/>
  <c r="J4708" i="4" s="1"/>
  <c r="H4709" i="4"/>
  <c r="J4709" i="4" s="1"/>
  <c r="H4710" i="4"/>
  <c r="J4710" i="4" s="1"/>
  <c r="H4711" i="4"/>
  <c r="J4711" i="4" s="1"/>
  <c r="H4712" i="4"/>
  <c r="J4712" i="4" s="1"/>
  <c r="H4713" i="4"/>
  <c r="J4713" i="4" s="1"/>
  <c r="H4714" i="4"/>
  <c r="J4714" i="4" s="1"/>
  <c r="H4715" i="4"/>
  <c r="J4715" i="4" s="1"/>
  <c r="H4716" i="4"/>
  <c r="J4716" i="4" s="1"/>
  <c r="H4717" i="4"/>
  <c r="J4717" i="4" s="1"/>
  <c r="H4718" i="4"/>
  <c r="J4718" i="4" s="1"/>
  <c r="H4719" i="4"/>
  <c r="J4719" i="4" s="1"/>
  <c r="H4720" i="4"/>
  <c r="J4720" i="4" s="1"/>
  <c r="H4721" i="4"/>
  <c r="J4721" i="4" s="1"/>
  <c r="H4722" i="4"/>
  <c r="J4722" i="4" s="1"/>
  <c r="H4723" i="4"/>
  <c r="J4723" i="4" s="1"/>
  <c r="H4724" i="4"/>
  <c r="J4724" i="4" s="1"/>
  <c r="H4725" i="4"/>
  <c r="J4725" i="4" s="1"/>
  <c r="H4726" i="4"/>
  <c r="J4726" i="4" s="1"/>
  <c r="H4727" i="4"/>
  <c r="J4727" i="4" s="1"/>
  <c r="H4728" i="4"/>
  <c r="J4728" i="4" s="1"/>
  <c r="H4729" i="4"/>
  <c r="J4729" i="4" s="1"/>
  <c r="H4730" i="4"/>
  <c r="J4730" i="4" s="1"/>
  <c r="H4731" i="4"/>
  <c r="J4731" i="4" s="1"/>
  <c r="H4732" i="4"/>
  <c r="J4732" i="4" s="1"/>
  <c r="H4733" i="4"/>
  <c r="J4733" i="4" s="1"/>
  <c r="H4734" i="4"/>
  <c r="J4734" i="4" s="1"/>
  <c r="H4735" i="4"/>
  <c r="J4735" i="4" s="1"/>
  <c r="H4736" i="4"/>
  <c r="J4736" i="4" s="1"/>
  <c r="H4737" i="4"/>
  <c r="J4737" i="4" s="1"/>
  <c r="H4738" i="4"/>
  <c r="J4738" i="4" s="1"/>
  <c r="H4739" i="4"/>
  <c r="J4739" i="4" s="1"/>
  <c r="H4740" i="4"/>
  <c r="J4740" i="4" s="1"/>
  <c r="H4741" i="4"/>
  <c r="J4741" i="4" s="1"/>
  <c r="H4742" i="4"/>
  <c r="J4742" i="4" s="1"/>
  <c r="H4743" i="4"/>
  <c r="J4743" i="4" s="1"/>
  <c r="H4744" i="4"/>
  <c r="J4744" i="4" s="1"/>
  <c r="H4745" i="4"/>
  <c r="J4745" i="4" s="1"/>
  <c r="H4746" i="4"/>
  <c r="J4746" i="4" s="1"/>
  <c r="H4747" i="4"/>
  <c r="J4747" i="4" s="1"/>
  <c r="H4748" i="4"/>
  <c r="J4748" i="4" s="1"/>
  <c r="H4749" i="4"/>
  <c r="J4749" i="4" s="1"/>
  <c r="H4750" i="4"/>
  <c r="J4750" i="4" s="1"/>
  <c r="H4751" i="4"/>
  <c r="J4751" i="4" s="1"/>
  <c r="H4752" i="4"/>
  <c r="J4752" i="4" s="1"/>
  <c r="H4753" i="4"/>
  <c r="J4753" i="4" s="1"/>
  <c r="H4754" i="4"/>
  <c r="J4754" i="4" s="1"/>
  <c r="H4755" i="4"/>
  <c r="J4755" i="4" s="1"/>
  <c r="H4756" i="4"/>
  <c r="J4756" i="4" s="1"/>
  <c r="H4757" i="4"/>
  <c r="J4757" i="4" s="1"/>
  <c r="H4758" i="4"/>
  <c r="J4758" i="4" s="1"/>
  <c r="H4759" i="4"/>
  <c r="J4759" i="4" s="1"/>
  <c r="H4760" i="4"/>
  <c r="J4760" i="4" s="1"/>
  <c r="H4761" i="4"/>
  <c r="J4761" i="4" s="1"/>
  <c r="H4762" i="4"/>
  <c r="J4762" i="4" s="1"/>
  <c r="H4763" i="4"/>
  <c r="J4763" i="4" s="1"/>
  <c r="H4764" i="4"/>
  <c r="J4764" i="4" s="1"/>
  <c r="H4765" i="4"/>
  <c r="J4765" i="4" s="1"/>
  <c r="H4766" i="4"/>
  <c r="J4766" i="4" s="1"/>
  <c r="H4767" i="4"/>
  <c r="J4767" i="4" s="1"/>
  <c r="H4768" i="4"/>
  <c r="J4768" i="4" s="1"/>
  <c r="H4769" i="4"/>
  <c r="J4769" i="4" s="1"/>
  <c r="H4770" i="4"/>
  <c r="J4770" i="4" s="1"/>
  <c r="H4771" i="4"/>
  <c r="J4771" i="4" s="1"/>
  <c r="H4772" i="4"/>
  <c r="J4772" i="4" s="1"/>
  <c r="H4773" i="4"/>
  <c r="J4773" i="4" s="1"/>
  <c r="H4774" i="4"/>
  <c r="J4774" i="4" s="1"/>
  <c r="H4775" i="4"/>
  <c r="J4775" i="4" s="1"/>
  <c r="H4776" i="4"/>
  <c r="J4776" i="4" s="1"/>
  <c r="H4777" i="4"/>
  <c r="J4777" i="4" s="1"/>
  <c r="H4778" i="4"/>
  <c r="J4778" i="4" s="1"/>
  <c r="H4779" i="4"/>
  <c r="J4779" i="4" s="1"/>
  <c r="H4780" i="4"/>
  <c r="J4780" i="4" s="1"/>
  <c r="H4781" i="4"/>
  <c r="J4781" i="4" s="1"/>
  <c r="H4782" i="4"/>
  <c r="J4782" i="4" s="1"/>
  <c r="H4783" i="4"/>
  <c r="J4783" i="4" s="1"/>
  <c r="H4784" i="4"/>
  <c r="J4784" i="4" s="1"/>
  <c r="H4785" i="4"/>
  <c r="J4785" i="4" s="1"/>
  <c r="H4786" i="4"/>
  <c r="J4786" i="4" s="1"/>
  <c r="H4787" i="4"/>
  <c r="J4787" i="4" s="1"/>
  <c r="H4788" i="4"/>
  <c r="J4788" i="4" s="1"/>
  <c r="H4789" i="4"/>
  <c r="J4789" i="4" s="1"/>
  <c r="H4790" i="4"/>
  <c r="J4790" i="4" s="1"/>
  <c r="H4791" i="4"/>
  <c r="J4791" i="4" s="1"/>
  <c r="H4792" i="4"/>
  <c r="J4792" i="4" s="1"/>
  <c r="H4793" i="4"/>
  <c r="J4793" i="4" s="1"/>
  <c r="H4794" i="4"/>
  <c r="J4794" i="4" s="1"/>
  <c r="H4795" i="4"/>
  <c r="J4795" i="4" s="1"/>
  <c r="H4796" i="4"/>
  <c r="J4796" i="4" s="1"/>
  <c r="H4797" i="4"/>
  <c r="J4797" i="4" s="1"/>
  <c r="H4798" i="4"/>
  <c r="J4798" i="4" s="1"/>
  <c r="H4799" i="4"/>
  <c r="J4799" i="4" s="1"/>
  <c r="H4800" i="4"/>
  <c r="J4800" i="4" s="1"/>
  <c r="H4801" i="4"/>
  <c r="J4801" i="4" s="1"/>
  <c r="H4802" i="4"/>
  <c r="J4802" i="4" s="1"/>
  <c r="H4803" i="4"/>
  <c r="J4803" i="4" s="1"/>
  <c r="H4804" i="4"/>
  <c r="J4804" i="4" s="1"/>
  <c r="H4805" i="4"/>
  <c r="J4805" i="4" s="1"/>
  <c r="H4806" i="4"/>
  <c r="J4806" i="4" s="1"/>
  <c r="H4807" i="4"/>
  <c r="J4807" i="4" s="1"/>
  <c r="H4808" i="4"/>
  <c r="J4808" i="4" s="1"/>
  <c r="H4809" i="4"/>
  <c r="J4809" i="4" s="1"/>
  <c r="H4810" i="4"/>
  <c r="J4810" i="4" s="1"/>
  <c r="H4811" i="4"/>
  <c r="J4811" i="4" s="1"/>
  <c r="H4812" i="4"/>
  <c r="J4812" i="4" s="1"/>
  <c r="H4813" i="4"/>
  <c r="J4813" i="4" s="1"/>
  <c r="H4814" i="4"/>
  <c r="J4814" i="4" s="1"/>
  <c r="H4815" i="4"/>
  <c r="J4815" i="4" s="1"/>
  <c r="H4816" i="4"/>
  <c r="J4816" i="4" s="1"/>
  <c r="H4817" i="4"/>
  <c r="J4817" i="4" s="1"/>
  <c r="H4818" i="4"/>
  <c r="J4818" i="4" s="1"/>
  <c r="H4819" i="4"/>
  <c r="J4819" i="4" s="1"/>
  <c r="H4820" i="4"/>
  <c r="J4820" i="4" s="1"/>
  <c r="H4821" i="4"/>
  <c r="J4821" i="4" s="1"/>
  <c r="H4822" i="4"/>
  <c r="J4822" i="4" s="1"/>
  <c r="H4823" i="4"/>
  <c r="J4823" i="4" s="1"/>
  <c r="H4824" i="4"/>
  <c r="J4824" i="4" s="1"/>
  <c r="H4825" i="4"/>
  <c r="J4825" i="4" s="1"/>
  <c r="H4826" i="4"/>
  <c r="J4826" i="4" s="1"/>
  <c r="H4827" i="4"/>
  <c r="J4827" i="4" s="1"/>
  <c r="H4828" i="4"/>
  <c r="J4828" i="4" s="1"/>
  <c r="H4829" i="4"/>
  <c r="J4829" i="4" s="1"/>
  <c r="H4830" i="4"/>
  <c r="J4830" i="4" s="1"/>
  <c r="H4831" i="4"/>
  <c r="J4831" i="4" s="1"/>
  <c r="H4832" i="4"/>
  <c r="J4832" i="4" s="1"/>
  <c r="H4833" i="4"/>
  <c r="J4833" i="4" s="1"/>
  <c r="H4834" i="4"/>
  <c r="J4834" i="4" s="1"/>
  <c r="H4835" i="4"/>
  <c r="J4835" i="4" s="1"/>
  <c r="H4836" i="4"/>
  <c r="J4836" i="4" s="1"/>
  <c r="H4837" i="4"/>
  <c r="J4837" i="4" s="1"/>
  <c r="H4838" i="4"/>
  <c r="J4838" i="4" s="1"/>
  <c r="H4839" i="4"/>
  <c r="J4839" i="4" s="1"/>
  <c r="H4840" i="4"/>
  <c r="J4840" i="4" s="1"/>
  <c r="H4841" i="4"/>
  <c r="J4841" i="4" s="1"/>
  <c r="H4842" i="4"/>
  <c r="J4842" i="4" s="1"/>
  <c r="H4843" i="4"/>
  <c r="J4843" i="4" s="1"/>
  <c r="H4844" i="4"/>
  <c r="J4844" i="4" s="1"/>
  <c r="H4845" i="4"/>
  <c r="J4845" i="4" s="1"/>
  <c r="H4846" i="4"/>
  <c r="J4846" i="4" s="1"/>
  <c r="H4847" i="4"/>
  <c r="J4847" i="4" s="1"/>
  <c r="H4848" i="4"/>
  <c r="J4848" i="4" s="1"/>
  <c r="H4849" i="4"/>
  <c r="J4849" i="4" s="1"/>
  <c r="H4850" i="4"/>
  <c r="J4850" i="4" s="1"/>
  <c r="H4851" i="4"/>
  <c r="J4851" i="4" s="1"/>
  <c r="H4852" i="4"/>
  <c r="J4852" i="4" s="1"/>
  <c r="H4853" i="4"/>
  <c r="J4853" i="4" s="1"/>
  <c r="H4854" i="4"/>
  <c r="J4854" i="4" s="1"/>
  <c r="H4855" i="4"/>
  <c r="J4855" i="4" s="1"/>
  <c r="H4856" i="4"/>
  <c r="J4856" i="4" s="1"/>
  <c r="H4857" i="4"/>
  <c r="J4857" i="4" s="1"/>
  <c r="H4858" i="4"/>
  <c r="J4858" i="4" s="1"/>
  <c r="H4859" i="4"/>
  <c r="J4859" i="4" s="1"/>
  <c r="H4860" i="4"/>
  <c r="J4860" i="4" s="1"/>
  <c r="H4861" i="4"/>
  <c r="J4861" i="4" s="1"/>
  <c r="H4862" i="4"/>
  <c r="J4862" i="4" s="1"/>
  <c r="H4863" i="4"/>
  <c r="J4863" i="4" s="1"/>
  <c r="H4864" i="4"/>
  <c r="J4864" i="4" s="1"/>
  <c r="H4865" i="4"/>
  <c r="J4865" i="4" s="1"/>
  <c r="H4866" i="4"/>
  <c r="J4866" i="4" s="1"/>
  <c r="H4867" i="4"/>
  <c r="J4867" i="4" s="1"/>
  <c r="H4868" i="4"/>
  <c r="J4868" i="4" s="1"/>
  <c r="H4869" i="4"/>
  <c r="J4869" i="4" s="1"/>
  <c r="H4870" i="4"/>
  <c r="J4870" i="4" s="1"/>
  <c r="H4871" i="4"/>
  <c r="J4871" i="4" s="1"/>
  <c r="H4872" i="4"/>
  <c r="J4872" i="4" s="1"/>
  <c r="H4873" i="4"/>
  <c r="J4873" i="4" s="1"/>
  <c r="H4874" i="4"/>
  <c r="J4874" i="4" s="1"/>
  <c r="H4875" i="4"/>
  <c r="J4875" i="4" s="1"/>
  <c r="H4876" i="4"/>
  <c r="J4876" i="4" s="1"/>
  <c r="H4877" i="4"/>
  <c r="J4877" i="4" s="1"/>
  <c r="H4878" i="4"/>
  <c r="J4878" i="4" s="1"/>
  <c r="H4879" i="4"/>
  <c r="J4879" i="4" s="1"/>
  <c r="H4880" i="4"/>
  <c r="J4880" i="4" s="1"/>
  <c r="H4881" i="4"/>
  <c r="J4881" i="4" s="1"/>
  <c r="H4882" i="4"/>
  <c r="J4882" i="4" s="1"/>
  <c r="H4883" i="4"/>
  <c r="J4883" i="4" s="1"/>
  <c r="H4884" i="4"/>
  <c r="J4884" i="4" s="1"/>
  <c r="H4885" i="4"/>
  <c r="J4885" i="4" s="1"/>
  <c r="H4886" i="4"/>
  <c r="J4886" i="4" s="1"/>
  <c r="H4887" i="4"/>
  <c r="J4887" i="4" s="1"/>
  <c r="H4888" i="4"/>
  <c r="J4888" i="4" s="1"/>
  <c r="H4889" i="4"/>
  <c r="J4889" i="4" s="1"/>
  <c r="H4890" i="4"/>
  <c r="J4890" i="4" s="1"/>
  <c r="H4891" i="4"/>
  <c r="J4891" i="4" s="1"/>
  <c r="H4892" i="4"/>
  <c r="J4892" i="4" s="1"/>
  <c r="H4893" i="4"/>
  <c r="J4893" i="4" s="1"/>
  <c r="H4894" i="4"/>
  <c r="J4894" i="4" s="1"/>
  <c r="H4895" i="4"/>
  <c r="J4895" i="4" s="1"/>
  <c r="H4896" i="4"/>
  <c r="J4896" i="4" s="1"/>
  <c r="H4897" i="4"/>
  <c r="J4897" i="4" s="1"/>
  <c r="H4898" i="4"/>
  <c r="J4898" i="4" s="1"/>
  <c r="H4899" i="4"/>
  <c r="J4899" i="4" s="1"/>
  <c r="H4900" i="4"/>
  <c r="J4900" i="4" s="1"/>
  <c r="H4901" i="4"/>
  <c r="J4901" i="4" s="1"/>
  <c r="H4902" i="4"/>
  <c r="J4902" i="4" s="1"/>
  <c r="H4903" i="4"/>
  <c r="J4903" i="4" s="1"/>
  <c r="H4904" i="4"/>
  <c r="J4904" i="4" s="1"/>
  <c r="H4905" i="4"/>
  <c r="J4905" i="4" s="1"/>
  <c r="H4906" i="4"/>
  <c r="J4906" i="4" s="1"/>
  <c r="H4907" i="4"/>
  <c r="J4907" i="4" s="1"/>
  <c r="H4908" i="4"/>
  <c r="J4908" i="4" s="1"/>
  <c r="H4909" i="4"/>
  <c r="J4909" i="4" s="1"/>
  <c r="H4910" i="4"/>
  <c r="J4910" i="4" s="1"/>
  <c r="H4911" i="4"/>
  <c r="J4911" i="4" s="1"/>
  <c r="H4912" i="4"/>
  <c r="J4912" i="4" s="1"/>
  <c r="H4913" i="4"/>
  <c r="J4913" i="4" s="1"/>
  <c r="H4914" i="4"/>
  <c r="J4914" i="4" s="1"/>
  <c r="H4915" i="4"/>
  <c r="J4915" i="4" s="1"/>
  <c r="H4916" i="4"/>
  <c r="J4916" i="4" s="1"/>
  <c r="H4917" i="4"/>
  <c r="J4917" i="4" s="1"/>
  <c r="H4918" i="4"/>
  <c r="J4918" i="4" s="1"/>
  <c r="H4919" i="4"/>
  <c r="J4919" i="4" s="1"/>
  <c r="H4920" i="4"/>
  <c r="J4920" i="4" s="1"/>
  <c r="H4921" i="4"/>
  <c r="J4921" i="4" s="1"/>
  <c r="H4922" i="4"/>
  <c r="J4922" i="4" s="1"/>
  <c r="H4923" i="4"/>
  <c r="J4923" i="4" s="1"/>
  <c r="H4924" i="4"/>
  <c r="J4924" i="4" s="1"/>
  <c r="H4925" i="4"/>
  <c r="J4925" i="4" s="1"/>
  <c r="H4926" i="4"/>
  <c r="J4926" i="4" s="1"/>
  <c r="H4927" i="4"/>
  <c r="J4927" i="4" s="1"/>
  <c r="H4928" i="4"/>
  <c r="J4928" i="4" s="1"/>
  <c r="H4929" i="4"/>
  <c r="J4929" i="4" s="1"/>
  <c r="H4930" i="4"/>
  <c r="J4930" i="4" s="1"/>
  <c r="H4931" i="4"/>
  <c r="J4931" i="4" s="1"/>
  <c r="H4932" i="4"/>
  <c r="J4932" i="4" s="1"/>
  <c r="H4933" i="4"/>
  <c r="J4933" i="4" s="1"/>
  <c r="H4934" i="4"/>
  <c r="J4934" i="4" s="1"/>
  <c r="H4935" i="4"/>
  <c r="J4935" i="4" s="1"/>
  <c r="H4936" i="4"/>
  <c r="J4936" i="4" s="1"/>
  <c r="H4937" i="4"/>
  <c r="J4937" i="4" s="1"/>
  <c r="H4938" i="4"/>
  <c r="J4938" i="4" s="1"/>
  <c r="H4939" i="4"/>
  <c r="J4939" i="4" s="1"/>
  <c r="H4940" i="4"/>
  <c r="J4940" i="4" s="1"/>
  <c r="H4941" i="4"/>
  <c r="J4941" i="4" s="1"/>
  <c r="H4942" i="4"/>
  <c r="J4942" i="4" s="1"/>
  <c r="H4943" i="4"/>
  <c r="J4943" i="4" s="1"/>
  <c r="H4944" i="4"/>
  <c r="J4944" i="4" s="1"/>
  <c r="H4945" i="4"/>
  <c r="J4945" i="4" s="1"/>
  <c r="H4946" i="4"/>
  <c r="J4946" i="4" s="1"/>
  <c r="H4947" i="4"/>
  <c r="J4947" i="4" s="1"/>
  <c r="H4948" i="4"/>
  <c r="J4948" i="4" s="1"/>
  <c r="H4949" i="4"/>
  <c r="J4949" i="4" s="1"/>
  <c r="H4950" i="4"/>
  <c r="J4950" i="4" s="1"/>
  <c r="H4951" i="4"/>
  <c r="J4951" i="4" s="1"/>
  <c r="H4952" i="4"/>
  <c r="J4952" i="4" s="1"/>
  <c r="H4953" i="4"/>
  <c r="J4953" i="4" s="1"/>
  <c r="H4954" i="4"/>
  <c r="J4954" i="4" s="1"/>
  <c r="H4955" i="4"/>
  <c r="J4955" i="4" s="1"/>
  <c r="H4956" i="4"/>
  <c r="J4956" i="4" s="1"/>
  <c r="H4957" i="4"/>
  <c r="J4957" i="4" s="1"/>
  <c r="H4958" i="4"/>
  <c r="J4958" i="4" s="1"/>
  <c r="H4959" i="4"/>
  <c r="J4959" i="4" s="1"/>
  <c r="H4960" i="4"/>
  <c r="J4960" i="4" s="1"/>
  <c r="H4961" i="4"/>
  <c r="J4961" i="4" s="1"/>
  <c r="H4962" i="4"/>
  <c r="J4962" i="4" s="1"/>
  <c r="H4963" i="4"/>
  <c r="J4963" i="4" s="1"/>
  <c r="H4964" i="4"/>
  <c r="J4964" i="4" s="1"/>
  <c r="H4965" i="4"/>
  <c r="J4965" i="4" s="1"/>
  <c r="H4966" i="4"/>
  <c r="J4966" i="4" s="1"/>
  <c r="H4967" i="4"/>
  <c r="J4967" i="4" s="1"/>
  <c r="H4968" i="4"/>
  <c r="J4968" i="4" s="1"/>
  <c r="H4969" i="4"/>
  <c r="J4969" i="4" s="1"/>
  <c r="H4970" i="4"/>
  <c r="J4970" i="4" s="1"/>
  <c r="H4971" i="4"/>
  <c r="J4971" i="4" s="1"/>
  <c r="H4972" i="4"/>
  <c r="J4972" i="4" s="1"/>
  <c r="H4973" i="4"/>
  <c r="J4973" i="4" s="1"/>
  <c r="H4974" i="4"/>
  <c r="J4974" i="4" s="1"/>
  <c r="H4975" i="4"/>
  <c r="J4975" i="4" s="1"/>
  <c r="H4976" i="4"/>
  <c r="J4976" i="4" s="1"/>
  <c r="H4977" i="4"/>
  <c r="J4977" i="4" s="1"/>
  <c r="H4978" i="4"/>
  <c r="J4978" i="4" s="1"/>
  <c r="H4979" i="4"/>
  <c r="J4979" i="4" s="1"/>
  <c r="H4980" i="4"/>
  <c r="J4980" i="4" s="1"/>
  <c r="H4981" i="4"/>
  <c r="J4981" i="4" s="1"/>
  <c r="H4982" i="4"/>
  <c r="J4982" i="4" s="1"/>
  <c r="H4983" i="4"/>
  <c r="J4983" i="4" s="1"/>
  <c r="H4984" i="4"/>
  <c r="J4984" i="4" s="1"/>
  <c r="H4985" i="4"/>
  <c r="J4985" i="4" s="1"/>
  <c r="H4986" i="4"/>
  <c r="J4986" i="4" s="1"/>
  <c r="H4987" i="4"/>
  <c r="J4987" i="4" s="1"/>
  <c r="H4988" i="4"/>
  <c r="J4988" i="4" s="1"/>
  <c r="H4989" i="4"/>
  <c r="J4989" i="4" s="1"/>
  <c r="H4990" i="4"/>
  <c r="J4990" i="4" s="1"/>
  <c r="H4991" i="4"/>
  <c r="J4991" i="4" s="1"/>
  <c r="H4992" i="4"/>
  <c r="J4992" i="4" s="1"/>
  <c r="H4993" i="4"/>
  <c r="J4993" i="4" s="1"/>
  <c r="H4994" i="4"/>
  <c r="J4994" i="4" s="1"/>
  <c r="H4995" i="4"/>
  <c r="J4995" i="4" s="1"/>
  <c r="H4996" i="4"/>
  <c r="J4996" i="4" s="1"/>
  <c r="H4997" i="4"/>
  <c r="J4997" i="4" s="1"/>
  <c r="H4998" i="4"/>
  <c r="J4998" i="4" s="1"/>
  <c r="H4999" i="4"/>
  <c r="J4999" i="4" s="1"/>
  <c r="H5000" i="4"/>
  <c r="J5000" i="4" s="1"/>
  <c r="H5001" i="4"/>
  <c r="J5001" i="4" s="1"/>
  <c r="H5002" i="4"/>
  <c r="J5002" i="4" s="1"/>
  <c r="H5003" i="4"/>
  <c r="J5003" i="4" s="1"/>
  <c r="H5004" i="4"/>
  <c r="J5004" i="4" s="1"/>
  <c r="H5005" i="4"/>
  <c r="J5005" i="4" s="1"/>
  <c r="H5006" i="4"/>
  <c r="J5006" i="4" s="1"/>
  <c r="H5007" i="4"/>
  <c r="J5007" i="4" s="1"/>
  <c r="H5008" i="4"/>
  <c r="J5008" i="4" s="1"/>
  <c r="H5009" i="4"/>
  <c r="J5009" i="4" s="1"/>
  <c r="H5010" i="4"/>
  <c r="J5010" i="4" s="1"/>
  <c r="H5011" i="4"/>
  <c r="J5011" i="4" s="1"/>
  <c r="H5012" i="4"/>
  <c r="J5012" i="4" s="1"/>
  <c r="H5013" i="4"/>
  <c r="J5013" i="4" s="1"/>
  <c r="H5014" i="4"/>
  <c r="J5014" i="4" s="1"/>
  <c r="H5015" i="4"/>
  <c r="J5015" i="4" s="1"/>
  <c r="H5016" i="4"/>
  <c r="J5016" i="4" s="1"/>
  <c r="H5017" i="4"/>
  <c r="J5017" i="4" s="1"/>
  <c r="H5018" i="4"/>
  <c r="J5018" i="4" s="1"/>
  <c r="H5019" i="4"/>
  <c r="J5019" i="4" s="1"/>
  <c r="H5020" i="4"/>
  <c r="J5020" i="4" s="1"/>
  <c r="H5021" i="4"/>
  <c r="J5021" i="4" s="1"/>
  <c r="H5022" i="4"/>
  <c r="J5022" i="4" s="1"/>
  <c r="H5023" i="4"/>
  <c r="J5023" i="4" s="1"/>
  <c r="H5024" i="4"/>
  <c r="J5024" i="4" s="1"/>
  <c r="H5025" i="4"/>
  <c r="J5025" i="4" s="1"/>
  <c r="H5026" i="4"/>
  <c r="J5026" i="4" s="1"/>
  <c r="H5027" i="4"/>
  <c r="J5027" i="4" s="1"/>
  <c r="H5028" i="4"/>
  <c r="J5028" i="4" s="1"/>
  <c r="H5029" i="4"/>
  <c r="J5029" i="4" s="1"/>
  <c r="H5030" i="4"/>
  <c r="J5030" i="4" s="1"/>
  <c r="H5031" i="4"/>
  <c r="J5031" i="4" s="1"/>
  <c r="H5032" i="4"/>
  <c r="J5032" i="4" s="1"/>
  <c r="H5033" i="4"/>
  <c r="J5033" i="4" s="1"/>
  <c r="H5034" i="4"/>
  <c r="J5034" i="4" s="1"/>
  <c r="H5035" i="4"/>
  <c r="J5035" i="4" s="1"/>
  <c r="H5036" i="4"/>
  <c r="J5036" i="4" s="1"/>
  <c r="H5037" i="4"/>
  <c r="J5037" i="4" s="1"/>
  <c r="H5038" i="4"/>
  <c r="J5038" i="4" s="1"/>
  <c r="H5039" i="4"/>
  <c r="J5039" i="4" s="1"/>
  <c r="H5040" i="4"/>
  <c r="J5040" i="4" s="1"/>
  <c r="H5041" i="4"/>
  <c r="J5041" i="4" s="1"/>
  <c r="H5042" i="4"/>
  <c r="J5042" i="4" s="1"/>
  <c r="H5043" i="4"/>
  <c r="J5043" i="4" s="1"/>
  <c r="H5044" i="4"/>
  <c r="J5044" i="4" s="1"/>
  <c r="H5045" i="4"/>
  <c r="J5045" i="4" s="1"/>
  <c r="H5046" i="4"/>
  <c r="J5046" i="4" s="1"/>
  <c r="H5047" i="4"/>
  <c r="J5047" i="4" s="1"/>
  <c r="H5048" i="4"/>
  <c r="J5048" i="4" s="1"/>
  <c r="H5049" i="4"/>
  <c r="J5049" i="4" s="1"/>
  <c r="H5050" i="4"/>
  <c r="J5050" i="4" s="1"/>
  <c r="H5051" i="4"/>
  <c r="J5051" i="4" s="1"/>
  <c r="H5052" i="4"/>
  <c r="J5052" i="4" s="1"/>
  <c r="H5053" i="4"/>
  <c r="J5053" i="4" s="1"/>
  <c r="H5054" i="4"/>
  <c r="J5054" i="4" s="1"/>
  <c r="H5055" i="4"/>
  <c r="J5055" i="4" s="1"/>
  <c r="H5056" i="4"/>
  <c r="J5056" i="4" s="1"/>
  <c r="H5057" i="4"/>
  <c r="J5057" i="4" s="1"/>
  <c r="H5058" i="4"/>
  <c r="J5058" i="4" s="1"/>
  <c r="H5059" i="4"/>
  <c r="J5059" i="4" s="1"/>
  <c r="H5060" i="4"/>
  <c r="J5060" i="4" s="1"/>
  <c r="H5061" i="4"/>
  <c r="J5061" i="4" s="1"/>
  <c r="H5062" i="4"/>
  <c r="J5062" i="4" s="1"/>
  <c r="H5063" i="4"/>
  <c r="J5063" i="4" s="1"/>
  <c r="H5064" i="4"/>
  <c r="J5064" i="4" s="1"/>
  <c r="H5065" i="4"/>
  <c r="J5065" i="4" s="1"/>
  <c r="H5066" i="4"/>
  <c r="J5066" i="4" s="1"/>
  <c r="H5067" i="4"/>
  <c r="J5067" i="4" s="1"/>
  <c r="H5068" i="4"/>
  <c r="J5068" i="4" s="1"/>
  <c r="H5069" i="4"/>
  <c r="J5069" i="4" s="1"/>
  <c r="H5070" i="4"/>
  <c r="J5070" i="4" s="1"/>
  <c r="H5071" i="4"/>
  <c r="J5071" i="4" s="1"/>
  <c r="H5072" i="4"/>
  <c r="J5072" i="4" s="1"/>
  <c r="H5073" i="4"/>
  <c r="J5073" i="4" s="1"/>
  <c r="H5074" i="4"/>
  <c r="J5074" i="4" s="1"/>
  <c r="H5075" i="4"/>
  <c r="J5075" i="4" s="1"/>
  <c r="H5076" i="4"/>
  <c r="J5076" i="4" s="1"/>
  <c r="H5077" i="4"/>
  <c r="J5077" i="4" s="1"/>
  <c r="H5078" i="4"/>
  <c r="J5078" i="4" s="1"/>
  <c r="H5079" i="4"/>
  <c r="J5079" i="4" s="1"/>
  <c r="H5080" i="4"/>
  <c r="J5080" i="4" s="1"/>
  <c r="H5081" i="4"/>
  <c r="J5081" i="4" s="1"/>
  <c r="H5082" i="4"/>
  <c r="J5082" i="4" s="1"/>
  <c r="H5083" i="4"/>
  <c r="J5083" i="4" s="1"/>
  <c r="H5084" i="4"/>
  <c r="J5084" i="4" s="1"/>
  <c r="H5085" i="4"/>
  <c r="J5085" i="4" s="1"/>
  <c r="H5086" i="4"/>
  <c r="J5086" i="4" s="1"/>
  <c r="H5087" i="4"/>
  <c r="J5087" i="4" s="1"/>
  <c r="H5088" i="4"/>
  <c r="J5088" i="4" s="1"/>
  <c r="H5089" i="4"/>
  <c r="J5089" i="4" s="1"/>
  <c r="H5090" i="4"/>
  <c r="J5090" i="4" s="1"/>
  <c r="H5091" i="4"/>
  <c r="J5091" i="4" s="1"/>
  <c r="H5092" i="4"/>
  <c r="J5092" i="4" s="1"/>
  <c r="H5093" i="4"/>
  <c r="J5093" i="4" s="1"/>
  <c r="H5094" i="4"/>
  <c r="J5094" i="4" s="1"/>
  <c r="H5095" i="4"/>
  <c r="J5095" i="4" s="1"/>
  <c r="H5096" i="4"/>
  <c r="J5096" i="4" s="1"/>
  <c r="H5097" i="4"/>
  <c r="J5097" i="4" s="1"/>
  <c r="H5098" i="4"/>
  <c r="J5098" i="4" s="1"/>
  <c r="H5099" i="4"/>
  <c r="J5099" i="4" s="1"/>
  <c r="H5100" i="4"/>
  <c r="J5100" i="4" s="1"/>
  <c r="H5101" i="4"/>
  <c r="J5101" i="4" s="1"/>
  <c r="H5102" i="4"/>
  <c r="J5102" i="4" s="1"/>
  <c r="H5103" i="4"/>
  <c r="J5103" i="4" s="1"/>
  <c r="H5104" i="4"/>
  <c r="J5104" i="4" s="1"/>
  <c r="H5105" i="4"/>
  <c r="J5105" i="4" s="1"/>
  <c r="H5106" i="4"/>
  <c r="J5106" i="4" s="1"/>
  <c r="H5107" i="4"/>
  <c r="J5107" i="4" s="1"/>
  <c r="H5108" i="4"/>
  <c r="J5108" i="4" s="1"/>
  <c r="H5109" i="4"/>
  <c r="J5109" i="4" s="1"/>
  <c r="H5110" i="4"/>
  <c r="J5110" i="4" s="1"/>
  <c r="H5111" i="4"/>
  <c r="J5111" i="4" s="1"/>
  <c r="H5112" i="4"/>
  <c r="J5112" i="4" s="1"/>
  <c r="H5113" i="4"/>
  <c r="J5113" i="4" s="1"/>
  <c r="H5114" i="4"/>
  <c r="J5114" i="4" s="1"/>
  <c r="H5115" i="4"/>
  <c r="J5115" i="4" s="1"/>
  <c r="H5116" i="4"/>
  <c r="J5116" i="4" s="1"/>
  <c r="H5117" i="4"/>
  <c r="J5117" i="4" s="1"/>
  <c r="H5118" i="4"/>
  <c r="J5118" i="4" s="1"/>
  <c r="H5119" i="4"/>
  <c r="J5119" i="4" s="1"/>
  <c r="H5120" i="4"/>
  <c r="J5120" i="4" s="1"/>
  <c r="H5121" i="4"/>
  <c r="J5121" i="4" s="1"/>
  <c r="H5122" i="4"/>
  <c r="J5122" i="4" s="1"/>
  <c r="H5123" i="4"/>
  <c r="J5123" i="4" s="1"/>
  <c r="H5124" i="4"/>
  <c r="J5124" i="4" s="1"/>
  <c r="H5125" i="4"/>
  <c r="J5125" i="4" s="1"/>
  <c r="H5126" i="4"/>
  <c r="J5126" i="4" s="1"/>
  <c r="H5127" i="4"/>
  <c r="J5127" i="4" s="1"/>
  <c r="H5128" i="4"/>
  <c r="J5128" i="4" s="1"/>
  <c r="H5129" i="4"/>
  <c r="J5129" i="4" s="1"/>
  <c r="H5130" i="4"/>
  <c r="J5130" i="4" s="1"/>
  <c r="H5131" i="4"/>
  <c r="J5131" i="4" s="1"/>
  <c r="H5132" i="4"/>
  <c r="J5132" i="4" s="1"/>
  <c r="H5133" i="4"/>
  <c r="J5133" i="4" s="1"/>
  <c r="H5134" i="4"/>
  <c r="J5134" i="4" s="1"/>
  <c r="H5135" i="4"/>
  <c r="J5135" i="4" s="1"/>
  <c r="H5136" i="4"/>
  <c r="J5136" i="4" s="1"/>
  <c r="H5137" i="4"/>
  <c r="J5137" i="4" s="1"/>
  <c r="H5138" i="4"/>
  <c r="J5138" i="4" s="1"/>
  <c r="H5139" i="4"/>
  <c r="J5139" i="4" s="1"/>
  <c r="H5140" i="4"/>
  <c r="J5140" i="4" s="1"/>
  <c r="H5141" i="4"/>
  <c r="J5141" i="4" s="1"/>
  <c r="H5142" i="4"/>
  <c r="J5142" i="4" s="1"/>
  <c r="H5143" i="4"/>
  <c r="J5143" i="4" s="1"/>
  <c r="H5144" i="4"/>
  <c r="J5144" i="4" s="1"/>
  <c r="H5145" i="4"/>
  <c r="J5145" i="4" s="1"/>
  <c r="H5146" i="4"/>
  <c r="J5146" i="4" s="1"/>
  <c r="H5147" i="4"/>
  <c r="J5147" i="4" s="1"/>
  <c r="H5148" i="4"/>
  <c r="J5148" i="4" s="1"/>
  <c r="H5149" i="4"/>
  <c r="J5149" i="4" s="1"/>
  <c r="H5150" i="4"/>
  <c r="J5150" i="4" s="1"/>
  <c r="H5151" i="4"/>
  <c r="J5151" i="4" s="1"/>
  <c r="H5152" i="4"/>
  <c r="J5152" i="4" s="1"/>
  <c r="H5153" i="4"/>
  <c r="J5153" i="4" s="1"/>
  <c r="H5154" i="4"/>
  <c r="J5154" i="4" s="1"/>
  <c r="H5155" i="4"/>
  <c r="J5155" i="4" s="1"/>
  <c r="H5156" i="4"/>
  <c r="J5156" i="4" s="1"/>
  <c r="H5157" i="4"/>
  <c r="J5157" i="4" s="1"/>
  <c r="H5158" i="4"/>
  <c r="J5158" i="4" s="1"/>
  <c r="H5159" i="4"/>
  <c r="J5159" i="4" s="1"/>
  <c r="H5160" i="4"/>
  <c r="J5160" i="4" s="1"/>
  <c r="H5161" i="4"/>
  <c r="J5161" i="4" s="1"/>
  <c r="H5162" i="4"/>
  <c r="J5162" i="4" s="1"/>
  <c r="H5163" i="4"/>
  <c r="J5163" i="4" s="1"/>
  <c r="H5164" i="4"/>
  <c r="J5164" i="4" s="1"/>
  <c r="H5165" i="4"/>
  <c r="J5165" i="4" s="1"/>
  <c r="H5166" i="4"/>
  <c r="J5166" i="4" s="1"/>
  <c r="H5167" i="4"/>
  <c r="J5167" i="4" s="1"/>
  <c r="H5168" i="4"/>
  <c r="J5168" i="4" s="1"/>
  <c r="H5169" i="4"/>
  <c r="J5169" i="4" s="1"/>
  <c r="H5170" i="4"/>
  <c r="J5170" i="4" s="1"/>
  <c r="H5171" i="4"/>
  <c r="J5171" i="4" s="1"/>
  <c r="H5172" i="4"/>
  <c r="J5172" i="4" s="1"/>
  <c r="H5173" i="4"/>
  <c r="J5173" i="4" s="1"/>
  <c r="H5174" i="4"/>
  <c r="J5174" i="4" s="1"/>
  <c r="H5175" i="4"/>
  <c r="J5175" i="4" s="1"/>
  <c r="H5176" i="4"/>
  <c r="J5176" i="4" s="1"/>
  <c r="H5177" i="4"/>
  <c r="J5177" i="4" s="1"/>
  <c r="H5178" i="4"/>
  <c r="J5178" i="4" s="1"/>
  <c r="H5179" i="4"/>
  <c r="J5179" i="4" s="1"/>
  <c r="H5180" i="4"/>
  <c r="J5180" i="4" s="1"/>
  <c r="H5181" i="4"/>
  <c r="J5181" i="4" s="1"/>
  <c r="H5182" i="4"/>
  <c r="J5182" i="4" s="1"/>
  <c r="H5183" i="4"/>
  <c r="J5183" i="4" s="1"/>
  <c r="H5184" i="4"/>
  <c r="J5184" i="4" s="1"/>
  <c r="H5185" i="4"/>
  <c r="J5185" i="4" s="1"/>
  <c r="H5186" i="4"/>
  <c r="J5186" i="4" s="1"/>
  <c r="H5187" i="4"/>
  <c r="J5187" i="4" s="1"/>
  <c r="H5188" i="4"/>
  <c r="J5188" i="4" s="1"/>
  <c r="H5189" i="4"/>
  <c r="J5189" i="4" s="1"/>
  <c r="H5190" i="4"/>
  <c r="J5190" i="4" s="1"/>
  <c r="H5191" i="4"/>
  <c r="J5191" i="4" s="1"/>
  <c r="H5192" i="4"/>
  <c r="J5192" i="4" s="1"/>
  <c r="H5193" i="4"/>
  <c r="J5193" i="4" s="1"/>
  <c r="H5194" i="4"/>
  <c r="J5194" i="4" s="1"/>
  <c r="H5195" i="4"/>
  <c r="J5195" i="4" s="1"/>
  <c r="H5196" i="4"/>
  <c r="J5196" i="4" s="1"/>
  <c r="H5197" i="4"/>
  <c r="J5197" i="4" s="1"/>
  <c r="H5198" i="4"/>
  <c r="J5198" i="4" s="1"/>
  <c r="H5199" i="4"/>
  <c r="J5199" i="4" s="1"/>
  <c r="H5200" i="4"/>
  <c r="J5200" i="4" s="1"/>
  <c r="H5201" i="4"/>
  <c r="J5201" i="4" s="1"/>
  <c r="H5202" i="4"/>
  <c r="J5202" i="4" s="1"/>
  <c r="H5203" i="4"/>
  <c r="J5203" i="4" s="1"/>
  <c r="H5204" i="4"/>
  <c r="J5204" i="4" s="1"/>
  <c r="H5205" i="4"/>
  <c r="J5205" i="4" s="1"/>
  <c r="H5206" i="4"/>
  <c r="J5206" i="4" s="1"/>
  <c r="H5207" i="4"/>
  <c r="J5207" i="4" s="1"/>
  <c r="H5208" i="4"/>
  <c r="J5208" i="4" s="1"/>
  <c r="H5209" i="4"/>
  <c r="J5209" i="4" s="1"/>
  <c r="H5210" i="4"/>
  <c r="J5210" i="4" s="1"/>
  <c r="H5211" i="4"/>
  <c r="J5211" i="4" s="1"/>
  <c r="H5212" i="4"/>
  <c r="J5212" i="4" s="1"/>
  <c r="H5213" i="4"/>
  <c r="J5213" i="4" s="1"/>
  <c r="H5214" i="4"/>
  <c r="J5214" i="4" s="1"/>
  <c r="H5215" i="4"/>
  <c r="J5215" i="4" s="1"/>
  <c r="H5216" i="4"/>
  <c r="J5216" i="4" s="1"/>
  <c r="H5217" i="4"/>
  <c r="J5217" i="4" s="1"/>
  <c r="H5218" i="4"/>
  <c r="J5218" i="4" s="1"/>
  <c r="H5219" i="4"/>
  <c r="J5219" i="4" s="1"/>
  <c r="H5220" i="4"/>
  <c r="J5220" i="4" s="1"/>
  <c r="H5221" i="4"/>
  <c r="J5221" i="4" s="1"/>
  <c r="H5222" i="4"/>
  <c r="J5222" i="4" s="1"/>
  <c r="H5223" i="4"/>
  <c r="J5223" i="4" s="1"/>
  <c r="H5224" i="4"/>
  <c r="J5224" i="4" s="1"/>
  <c r="H5225" i="4"/>
  <c r="J5225" i="4" s="1"/>
  <c r="H5226" i="4"/>
  <c r="J5226" i="4" s="1"/>
  <c r="H5227" i="4"/>
  <c r="J5227" i="4" s="1"/>
  <c r="H5228" i="4"/>
  <c r="J5228" i="4" s="1"/>
  <c r="H5229" i="4"/>
  <c r="J5229" i="4" s="1"/>
  <c r="H5230" i="4"/>
  <c r="J5230" i="4" s="1"/>
  <c r="H5231" i="4"/>
  <c r="J5231" i="4" s="1"/>
  <c r="H5232" i="4"/>
  <c r="J5232" i="4" s="1"/>
  <c r="H5233" i="4"/>
  <c r="J5233" i="4" s="1"/>
  <c r="H5234" i="4"/>
  <c r="J5234" i="4" s="1"/>
  <c r="H5235" i="4"/>
  <c r="J5235" i="4" s="1"/>
  <c r="H5236" i="4"/>
  <c r="J5236" i="4" s="1"/>
  <c r="H5237" i="4"/>
  <c r="J5237" i="4" s="1"/>
  <c r="H5238" i="4"/>
  <c r="J5238" i="4" s="1"/>
  <c r="H5239" i="4"/>
  <c r="J5239" i="4" s="1"/>
  <c r="H5240" i="4"/>
  <c r="J5240" i="4" s="1"/>
  <c r="H5241" i="4"/>
  <c r="J5241" i="4" s="1"/>
  <c r="H5242" i="4"/>
  <c r="J5242" i="4" s="1"/>
  <c r="H5243" i="4"/>
  <c r="J5243" i="4" s="1"/>
  <c r="H5244" i="4"/>
  <c r="J5244" i="4" s="1"/>
  <c r="H5245" i="4"/>
  <c r="J5245" i="4" s="1"/>
  <c r="H5246" i="4"/>
  <c r="J5246" i="4" s="1"/>
  <c r="H5247" i="4"/>
  <c r="J5247" i="4" s="1"/>
  <c r="H5248" i="4"/>
  <c r="J5248" i="4" s="1"/>
  <c r="H5249" i="4"/>
  <c r="J5249" i="4" s="1"/>
  <c r="H5250" i="4"/>
  <c r="J5250" i="4" s="1"/>
  <c r="H5251" i="4"/>
  <c r="J5251" i="4" s="1"/>
  <c r="H5252" i="4"/>
  <c r="J5252" i="4" s="1"/>
  <c r="H5253" i="4"/>
  <c r="J5253" i="4" s="1"/>
  <c r="H5254" i="4"/>
  <c r="J5254" i="4" s="1"/>
  <c r="H5255" i="4"/>
  <c r="J5255" i="4" s="1"/>
  <c r="H5256" i="4"/>
  <c r="J5256" i="4" s="1"/>
  <c r="H5257" i="4"/>
  <c r="J5257" i="4" s="1"/>
  <c r="H5258" i="4"/>
  <c r="J5258" i="4" s="1"/>
  <c r="H5259" i="4"/>
  <c r="J5259" i="4" s="1"/>
  <c r="H5260" i="4"/>
  <c r="J5260" i="4" s="1"/>
  <c r="H5261" i="4"/>
  <c r="J5261" i="4" s="1"/>
  <c r="H5262" i="4"/>
  <c r="J5262" i="4" s="1"/>
  <c r="H5263" i="4"/>
  <c r="J5263" i="4" s="1"/>
  <c r="H5264" i="4"/>
  <c r="J5264" i="4" s="1"/>
  <c r="H5265" i="4"/>
  <c r="J5265" i="4" s="1"/>
  <c r="H5266" i="4"/>
  <c r="J5266" i="4" s="1"/>
  <c r="H5267" i="4"/>
  <c r="J5267" i="4" s="1"/>
  <c r="H5268" i="4"/>
  <c r="J5268" i="4" s="1"/>
  <c r="H5269" i="4"/>
  <c r="J5269" i="4" s="1"/>
  <c r="H5270" i="4"/>
  <c r="J5270" i="4" s="1"/>
  <c r="H5271" i="4"/>
  <c r="J5271" i="4" s="1"/>
  <c r="H5272" i="4"/>
  <c r="J5272" i="4" s="1"/>
  <c r="H5273" i="4"/>
  <c r="J5273" i="4" s="1"/>
  <c r="H5274" i="4"/>
  <c r="J5274" i="4" s="1"/>
  <c r="H5275" i="4"/>
  <c r="J5275" i="4" s="1"/>
  <c r="H5276" i="4"/>
  <c r="J5276" i="4" s="1"/>
  <c r="H5277" i="4"/>
  <c r="J5277" i="4" s="1"/>
  <c r="H5278" i="4"/>
  <c r="J5278" i="4" s="1"/>
  <c r="H5279" i="4"/>
  <c r="J5279" i="4" s="1"/>
  <c r="H5280" i="4"/>
  <c r="J5280" i="4" s="1"/>
  <c r="H5281" i="4"/>
  <c r="J5281" i="4" s="1"/>
  <c r="H5282" i="4"/>
  <c r="J5282" i="4" s="1"/>
  <c r="H5283" i="4"/>
  <c r="J5283" i="4" s="1"/>
  <c r="H5284" i="4"/>
  <c r="J5284" i="4" s="1"/>
  <c r="H5285" i="4"/>
  <c r="J5285" i="4" s="1"/>
  <c r="H5286" i="4"/>
  <c r="J5286" i="4" s="1"/>
  <c r="H5287" i="4"/>
  <c r="J5287" i="4" s="1"/>
  <c r="H5288" i="4"/>
  <c r="J5288" i="4" s="1"/>
  <c r="H5289" i="4"/>
  <c r="J5289" i="4" s="1"/>
  <c r="H5290" i="4"/>
  <c r="J5290" i="4" s="1"/>
  <c r="H5291" i="4"/>
  <c r="J5291" i="4" s="1"/>
  <c r="H5292" i="4"/>
  <c r="J5292" i="4" s="1"/>
  <c r="H5293" i="4"/>
  <c r="J5293" i="4" s="1"/>
  <c r="H5294" i="4"/>
  <c r="J5294" i="4" s="1"/>
  <c r="H5295" i="4"/>
  <c r="J5295" i="4" s="1"/>
  <c r="H5296" i="4"/>
  <c r="J5296" i="4" s="1"/>
  <c r="H5297" i="4"/>
  <c r="J5297" i="4" s="1"/>
  <c r="H5298" i="4"/>
  <c r="J5298" i="4" s="1"/>
  <c r="H5299" i="4"/>
  <c r="J5299" i="4" s="1"/>
  <c r="H5300" i="4"/>
  <c r="J5300" i="4" s="1"/>
  <c r="H5301" i="4"/>
  <c r="J5301" i="4" s="1"/>
  <c r="H5302" i="4"/>
  <c r="J5302" i="4" s="1"/>
  <c r="H5303" i="4"/>
  <c r="J5303" i="4" s="1"/>
  <c r="H5304" i="4"/>
  <c r="J5304" i="4" s="1"/>
  <c r="H5305" i="4"/>
  <c r="J5305" i="4" s="1"/>
  <c r="H5306" i="4"/>
  <c r="J5306" i="4" s="1"/>
  <c r="H5307" i="4"/>
  <c r="J5307" i="4" s="1"/>
  <c r="H5308" i="4"/>
  <c r="J5308" i="4" s="1"/>
  <c r="H5309" i="4"/>
  <c r="J5309" i="4" s="1"/>
  <c r="H5310" i="4"/>
  <c r="J5310" i="4" s="1"/>
  <c r="H5311" i="4"/>
  <c r="J5311" i="4" s="1"/>
  <c r="H5312" i="4"/>
  <c r="J5312" i="4" s="1"/>
  <c r="H5313" i="4"/>
  <c r="J5313" i="4" s="1"/>
  <c r="H5314" i="4"/>
  <c r="J5314" i="4" s="1"/>
  <c r="H5315" i="4"/>
  <c r="J5315" i="4" s="1"/>
  <c r="H5316" i="4"/>
  <c r="J5316" i="4" s="1"/>
  <c r="H5317" i="4"/>
  <c r="J5317" i="4" s="1"/>
  <c r="H5318" i="4"/>
  <c r="J5318" i="4" s="1"/>
  <c r="H5319" i="4"/>
  <c r="J5319" i="4" s="1"/>
  <c r="H5320" i="4"/>
  <c r="J5320" i="4" s="1"/>
  <c r="H5321" i="4"/>
  <c r="J5321" i="4" s="1"/>
  <c r="H5322" i="4"/>
  <c r="J5322" i="4" s="1"/>
  <c r="H5323" i="4"/>
  <c r="J5323" i="4" s="1"/>
  <c r="H5324" i="4"/>
  <c r="J5324" i="4" s="1"/>
  <c r="H5325" i="4"/>
  <c r="J5325" i="4" s="1"/>
  <c r="H5326" i="4"/>
  <c r="J5326" i="4" s="1"/>
  <c r="H5327" i="4"/>
  <c r="J5327" i="4" s="1"/>
  <c r="H5328" i="4"/>
  <c r="J5328" i="4" s="1"/>
  <c r="H5329" i="4"/>
  <c r="J5329" i="4" s="1"/>
  <c r="H5330" i="4"/>
  <c r="J5330" i="4" s="1"/>
  <c r="H5331" i="4"/>
  <c r="J5331" i="4" s="1"/>
  <c r="H5332" i="4"/>
  <c r="J5332" i="4" s="1"/>
  <c r="H5333" i="4"/>
  <c r="J5333" i="4" s="1"/>
  <c r="H5334" i="4"/>
  <c r="J5334" i="4" s="1"/>
  <c r="H5335" i="4"/>
  <c r="J5335" i="4" s="1"/>
  <c r="H5336" i="4"/>
  <c r="J5336" i="4" s="1"/>
  <c r="H5337" i="4"/>
  <c r="J5337" i="4" s="1"/>
  <c r="H5338" i="4"/>
  <c r="J5338" i="4" s="1"/>
  <c r="H5339" i="4"/>
  <c r="J5339" i="4" s="1"/>
  <c r="H5340" i="4"/>
  <c r="J5340" i="4" s="1"/>
  <c r="H5341" i="4"/>
  <c r="J5341" i="4" s="1"/>
  <c r="H5342" i="4"/>
  <c r="J5342" i="4" s="1"/>
  <c r="H5343" i="4"/>
  <c r="J5343" i="4" s="1"/>
  <c r="H5344" i="4"/>
  <c r="J5344" i="4" s="1"/>
  <c r="H5345" i="4"/>
  <c r="J5345" i="4" s="1"/>
  <c r="H5346" i="4"/>
  <c r="J5346" i="4" s="1"/>
  <c r="H5347" i="4"/>
  <c r="J5347" i="4" s="1"/>
  <c r="H5348" i="4"/>
  <c r="J5348" i="4" s="1"/>
  <c r="H5349" i="4"/>
  <c r="J5349" i="4" s="1"/>
  <c r="H5350" i="4"/>
  <c r="J5350" i="4" s="1"/>
  <c r="H5351" i="4"/>
  <c r="J5351" i="4" s="1"/>
  <c r="H5352" i="4"/>
  <c r="J5352" i="4" s="1"/>
  <c r="H5353" i="4"/>
  <c r="J5353" i="4" s="1"/>
  <c r="H5354" i="4"/>
  <c r="J5354" i="4" s="1"/>
  <c r="H5355" i="4"/>
  <c r="J5355" i="4" s="1"/>
  <c r="H5356" i="4"/>
  <c r="J5356" i="4" s="1"/>
  <c r="H5357" i="4"/>
  <c r="J5357" i="4" s="1"/>
  <c r="H5358" i="4"/>
  <c r="J5358" i="4" s="1"/>
  <c r="H5359" i="4"/>
  <c r="J5359" i="4" s="1"/>
  <c r="H5360" i="4"/>
  <c r="J5360" i="4" s="1"/>
  <c r="H5361" i="4"/>
  <c r="J5361" i="4" s="1"/>
  <c r="H5362" i="4"/>
  <c r="J5362" i="4" s="1"/>
  <c r="H5363" i="4"/>
  <c r="J5363" i="4" s="1"/>
  <c r="H5364" i="4"/>
  <c r="J5364" i="4" s="1"/>
  <c r="H5365" i="4"/>
  <c r="J5365" i="4" s="1"/>
  <c r="H5366" i="4"/>
  <c r="J5366" i="4" s="1"/>
  <c r="H5367" i="4"/>
  <c r="J5367" i="4" s="1"/>
  <c r="H5368" i="4"/>
  <c r="J5368" i="4" s="1"/>
  <c r="H5369" i="4"/>
  <c r="J5369" i="4" s="1"/>
  <c r="H5370" i="4"/>
  <c r="J5370" i="4" s="1"/>
  <c r="H5371" i="4"/>
  <c r="J5371" i="4" s="1"/>
  <c r="H5372" i="4"/>
  <c r="J5372" i="4" s="1"/>
  <c r="H5373" i="4"/>
  <c r="J5373" i="4" s="1"/>
  <c r="H5374" i="4"/>
  <c r="J5374" i="4" s="1"/>
  <c r="H5375" i="4"/>
  <c r="J5375" i="4" s="1"/>
  <c r="H5376" i="4"/>
  <c r="J5376" i="4" s="1"/>
  <c r="H5377" i="4"/>
  <c r="J5377" i="4" s="1"/>
  <c r="H5378" i="4"/>
  <c r="J5378" i="4" s="1"/>
  <c r="H5379" i="4"/>
  <c r="J5379" i="4" s="1"/>
  <c r="H5380" i="4"/>
  <c r="J5380" i="4" s="1"/>
  <c r="H5381" i="4"/>
  <c r="J5381" i="4" s="1"/>
  <c r="H5382" i="4"/>
  <c r="J5382" i="4" s="1"/>
  <c r="H5383" i="4"/>
  <c r="J5383" i="4" s="1"/>
  <c r="H5384" i="4"/>
  <c r="J5384" i="4" s="1"/>
  <c r="H5385" i="4"/>
  <c r="J5385" i="4" s="1"/>
  <c r="H5386" i="4"/>
  <c r="J5386" i="4" s="1"/>
  <c r="H5387" i="4"/>
  <c r="J5387" i="4" s="1"/>
  <c r="H5388" i="4"/>
  <c r="J5388" i="4" s="1"/>
  <c r="H5389" i="4"/>
  <c r="J5389" i="4" s="1"/>
  <c r="H5390" i="4"/>
  <c r="J5390" i="4" s="1"/>
  <c r="H5391" i="4"/>
  <c r="J5391" i="4" s="1"/>
  <c r="H5392" i="4"/>
  <c r="J5392" i="4" s="1"/>
  <c r="H5393" i="4"/>
  <c r="J5393" i="4" s="1"/>
  <c r="H5394" i="4"/>
  <c r="J5394" i="4" s="1"/>
  <c r="H5395" i="4"/>
  <c r="J5395" i="4" s="1"/>
  <c r="H5396" i="4"/>
  <c r="J5396" i="4" s="1"/>
  <c r="H5397" i="4"/>
  <c r="J5397" i="4" s="1"/>
  <c r="H5398" i="4"/>
  <c r="J5398" i="4" s="1"/>
  <c r="H5399" i="4"/>
  <c r="J5399" i="4" s="1"/>
  <c r="H5400" i="4"/>
  <c r="J5400" i="4" s="1"/>
  <c r="H5401" i="4"/>
  <c r="J5401" i="4" s="1"/>
  <c r="H5402" i="4"/>
  <c r="J5402" i="4" s="1"/>
  <c r="H5403" i="4"/>
  <c r="J5403" i="4" s="1"/>
  <c r="H5404" i="4"/>
  <c r="J5404" i="4" s="1"/>
  <c r="H5405" i="4"/>
  <c r="J5405" i="4" s="1"/>
  <c r="H5406" i="4"/>
  <c r="J5406" i="4" s="1"/>
  <c r="H5407" i="4"/>
  <c r="J5407" i="4" s="1"/>
  <c r="H5408" i="4"/>
  <c r="J5408" i="4" s="1"/>
  <c r="H5409" i="4"/>
  <c r="J5409" i="4" s="1"/>
  <c r="H5410" i="4"/>
  <c r="J5410" i="4" s="1"/>
  <c r="H5411" i="4"/>
  <c r="J5411" i="4" s="1"/>
  <c r="H5412" i="4"/>
  <c r="J5412" i="4" s="1"/>
  <c r="H5413" i="4"/>
  <c r="J5413" i="4" s="1"/>
  <c r="H5414" i="4"/>
  <c r="J5414" i="4" s="1"/>
  <c r="H5415" i="4"/>
  <c r="J5415" i="4" s="1"/>
  <c r="H5416" i="4"/>
  <c r="J5416" i="4" s="1"/>
  <c r="H5417" i="4"/>
  <c r="J5417" i="4" s="1"/>
  <c r="H5418" i="4"/>
  <c r="J5418" i="4" s="1"/>
  <c r="H5419" i="4"/>
  <c r="J5419" i="4" s="1"/>
  <c r="H5420" i="4"/>
  <c r="J5420" i="4" s="1"/>
  <c r="H5421" i="4"/>
  <c r="J5421" i="4" s="1"/>
  <c r="H5422" i="4"/>
  <c r="J5422" i="4" s="1"/>
  <c r="H5423" i="4"/>
  <c r="J5423" i="4" s="1"/>
  <c r="H5424" i="4"/>
  <c r="J5424" i="4" s="1"/>
  <c r="H5425" i="4"/>
  <c r="J5425" i="4" s="1"/>
  <c r="H5426" i="4"/>
  <c r="J5426" i="4" s="1"/>
  <c r="H5427" i="4"/>
  <c r="J5427" i="4" s="1"/>
  <c r="H5428" i="4"/>
  <c r="J5428" i="4" s="1"/>
  <c r="H5429" i="4"/>
  <c r="J5429" i="4" s="1"/>
  <c r="H5430" i="4"/>
  <c r="J5430" i="4" s="1"/>
  <c r="H5431" i="4"/>
  <c r="J5431" i="4" s="1"/>
  <c r="H5432" i="4"/>
  <c r="J5432" i="4" s="1"/>
  <c r="H5433" i="4"/>
  <c r="J5433" i="4" s="1"/>
  <c r="H5434" i="4"/>
  <c r="J5434" i="4" s="1"/>
  <c r="H5435" i="4"/>
  <c r="J5435" i="4" s="1"/>
  <c r="H5436" i="4"/>
  <c r="J5436" i="4" s="1"/>
  <c r="H5437" i="4"/>
  <c r="J5437" i="4" s="1"/>
  <c r="H5438" i="4"/>
  <c r="J5438" i="4" s="1"/>
  <c r="H5439" i="4"/>
  <c r="J5439" i="4" s="1"/>
  <c r="H5440" i="4"/>
  <c r="J5440" i="4" s="1"/>
  <c r="H5441" i="4"/>
  <c r="J5441" i="4" s="1"/>
  <c r="H5442" i="4"/>
  <c r="J5442" i="4" s="1"/>
  <c r="H5443" i="4"/>
  <c r="J5443" i="4" s="1"/>
  <c r="H5444" i="4"/>
  <c r="J5444" i="4" s="1"/>
  <c r="H5445" i="4"/>
  <c r="J5445" i="4" s="1"/>
  <c r="H5446" i="4"/>
  <c r="J5446" i="4" s="1"/>
  <c r="H5447" i="4"/>
  <c r="J5447" i="4" s="1"/>
  <c r="H5448" i="4"/>
  <c r="J5448" i="4" s="1"/>
  <c r="H5449" i="4"/>
  <c r="J5449" i="4" s="1"/>
  <c r="H5450" i="4"/>
  <c r="J5450" i="4" s="1"/>
  <c r="H5451" i="4"/>
  <c r="J5451" i="4" s="1"/>
  <c r="H5452" i="4"/>
  <c r="J5452" i="4" s="1"/>
  <c r="H5453" i="4"/>
  <c r="J5453" i="4" s="1"/>
  <c r="H5454" i="4"/>
  <c r="J5454" i="4" s="1"/>
  <c r="H5455" i="4"/>
  <c r="J5455" i="4" s="1"/>
  <c r="H5456" i="4"/>
  <c r="J5456" i="4" s="1"/>
  <c r="H5457" i="4"/>
  <c r="J5457" i="4" s="1"/>
  <c r="H5458" i="4"/>
  <c r="J5458" i="4" s="1"/>
  <c r="H5459" i="4"/>
  <c r="J5459" i="4" s="1"/>
  <c r="H5460" i="4"/>
  <c r="J5460" i="4" s="1"/>
  <c r="H5461" i="4"/>
  <c r="J5461" i="4" s="1"/>
  <c r="H5462" i="4"/>
  <c r="J5462" i="4" s="1"/>
  <c r="H5463" i="4"/>
  <c r="J5463" i="4" s="1"/>
  <c r="H5464" i="4"/>
  <c r="J5464" i="4" s="1"/>
  <c r="H5465" i="4"/>
  <c r="J5465" i="4" s="1"/>
  <c r="H5466" i="4"/>
  <c r="J5466" i="4" s="1"/>
  <c r="H5467" i="4"/>
  <c r="J5467" i="4" s="1"/>
  <c r="H5468" i="4"/>
  <c r="J5468" i="4" s="1"/>
  <c r="H5469" i="4"/>
  <c r="J5469" i="4" s="1"/>
  <c r="H5470" i="4"/>
  <c r="J5470" i="4" s="1"/>
  <c r="H5471" i="4"/>
  <c r="J5471" i="4" s="1"/>
  <c r="H5472" i="4"/>
  <c r="J5472" i="4" s="1"/>
  <c r="H5473" i="4"/>
  <c r="J5473" i="4" s="1"/>
  <c r="H5474" i="4"/>
  <c r="J5474" i="4" s="1"/>
  <c r="H5475" i="4"/>
  <c r="J5475" i="4" s="1"/>
  <c r="H5476" i="4"/>
  <c r="J5476" i="4" s="1"/>
  <c r="H5477" i="4"/>
  <c r="J5477" i="4" s="1"/>
  <c r="H5478" i="4"/>
  <c r="J5478" i="4" s="1"/>
  <c r="H5479" i="4"/>
  <c r="J5479" i="4" s="1"/>
  <c r="H5480" i="4"/>
  <c r="J5480" i="4" s="1"/>
  <c r="H5481" i="4"/>
  <c r="J5481" i="4" s="1"/>
  <c r="H5482" i="4"/>
  <c r="J5482" i="4" s="1"/>
  <c r="H5483" i="4"/>
  <c r="J5483" i="4" s="1"/>
  <c r="H5484" i="4"/>
  <c r="J5484" i="4" s="1"/>
  <c r="H5485" i="4"/>
  <c r="J5485" i="4" s="1"/>
  <c r="H5486" i="4"/>
  <c r="J5486" i="4" s="1"/>
  <c r="H5487" i="4"/>
  <c r="J5487" i="4" s="1"/>
  <c r="H5488" i="4"/>
  <c r="J5488" i="4" s="1"/>
  <c r="H5489" i="4"/>
  <c r="J5489" i="4" s="1"/>
  <c r="H5490" i="4"/>
  <c r="J5490" i="4" s="1"/>
  <c r="H5491" i="4"/>
  <c r="J5491" i="4" s="1"/>
  <c r="H5492" i="4"/>
  <c r="J5492" i="4" s="1"/>
  <c r="H5493" i="4"/>
  <c r="J5493" i="4" s="1"/>
  <c r="H5494" i="4"/>
  <c r="J5494" i="4" s="1"/>
  <c r="H5495" i="4"/>
  <c r="J5495" i="4" s="1"/>
  <c r="H5496" i="4"/>
  <c r="J5496" i="4" s="1"/>
  <c r="H5497" i="4"/>
  <c r="J5497" i="4" s="1"/>
  <c r="H5498" i="4"/>
  <c r="J5498" i="4" s="1"/>
  <c r="H5499" i="4"/>
  <c r="J5499" i="4" s="1"/>
  <c r="H5500" i="4"/>
  <c r="J5500" i="4" s="1"/>
  <c r="G3" i="4"/>
  <c r="G4" i="4"/>
  <c r="G5" i="4"/>
  <c r="G6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116" i="4"/>
  <c r="G117" i="4"/>
  <c r="G118" i="4"/>
  <c r="G119" i="4"/>
  <c r="G120" i="4"/>
  <c r="G121" i="4"/>
  <c r="G122" i="4"/>
  <c r="G123" i="4"/>
  <c r="G124" i="4"/>
  <c r="G125" i="4"/>
  <c r="G126" i="4"/>
  <c r="G127" i="4"/>
  <c r="G128" i="4"/>
  <c r="G129" i="4"/>
  <c r="G130" i="4"/>
  <c r="G131" i="4"/>
  <c r="G132" i="4"/>
  <c r="G133" i="4"/>
  <c r="G134" i="4"/>
  <c r="G135" i="4"/>
  <c r="G136" i="4"/>
  <c r="G137" i="4"/>
  <c r="G138" i="4"/>
  <c r="G139" i="4"/>
  <c r="G140" i="4"/>
  <c r="G141" i="4"/>
  <c r="G142" i="4"/>
  <c r="G143" i="4"/>
  <c r="G144" i="4"/>
  <c r="G145" i="4"/>
  <c r="G146" i="4"/>
  <c r="G147" i="4"/>
  <c r="G148" i="4"/>
  <c r="G149" i="4"/>
  <c r="G150" i="4"/>
  <c r="G151" i="4"/>
  <c r="G152" i="4"/>
  <c r="G153" i="4"/>
  <c r="G154" i="4"/>
  <c r="G155" i="4"/>
  <c r="G156" i="4"/>
  <c r="G157" i="4"/>
  <c r="G158" i="4"/>
  <c r="G159" i="4"/>
  <c r="G160" i="4"/>
  <c r="G161" i="4"/>
  <c r="G162" i="4"/>
  <c r="G163" i="4"/>
  <c r="G164" i="4"/>
  <c r="G165" i="4"/>
  <c r="G166" i="4"/>
  <c r="G167" i="4"/>
  <c r="G168" i="4"/>
  <c r="G169" i="4"/>
  <c r="G170" i="4"/>
  <c r="G171" i="4"/>
  <c r="G172" i="4"/>
  <c r="G173" i="4"/>
  <c r="G174" i="4"/>
  <c r="G175" i="4"/>
  <c r="G176" i="4"/>
  <c r="G177" i="4"/>
  <c r="G178" i="4"/>
  <c r="G179" i="4"/>
  <c r="G180" i="4"/>
  <c r="G181" i="4"/>
  <c r="G182" i="4"/>
  <c r="G183" i="4"/>
  <c r="G184" i="4"/>
  <c r="G185" i="4"/>
  <c r="G186" i="4"/>
  <c r="G187" i="4"/>
  <c r="G188" i="4"/>
  <c r="G189" i="4"/>
  <c r="G190" i="4"/>
  <c r="G191" i="4"/>
  <c r="G192" i="4"/>
  <c r="G193" i="4"/>
  <c r="G194" i="4"/>
  <c r="G195" i="4"/>
  <c r="G196" i="4"/>
  <c r="G197" i="4"/>
  <c r="G198" i="4"/>
  <c r="G199" i="4"/>
  <c r="G200" i="4"/>
  <c r="G201" i="4"/>
  <c r="G202" i="4"/>
  <c r="G203" i="4"/>
  <c r="G204" i="4"/>
  <c r="G205" i="4"/>
  <c r="G206" i="4"/>
  <c r="G207" i="4"/>
  <c r="G208" i="4"/>
  <c r="G209" i="4"/>
  <c r="G210" i="4"/>
  <c r="G211" i="4"/>
  <c r="G212" i="4"/>
  <c r="G213" i="4"/>
  <c r="G214" i="4"/>
  <c r="G215" i="4"/>
  <c r="G216" i="4"/>
  <c r="G217" i="4"/>
  <c r="G218" i="4"/>
  <c r="G219" i="4"/>
  <c r="G220" i="4"/>
  <c r="G221" i="4"/>
  <c r="G222" i="4"/>
  <c r="G223" i="4"/>
  <c r="G224" i="4"/>
  <c r="G225" i="4"/>
  <c r="G226" i="4"/>
  <c r="G227" i="4"/>
  <c r="G228" i="4"/>
  <c r="G229" i="4"/>
  <c r="G230" i="4"/>
  <c r="G231" i="4"/>
  <c r="G232" i="4"/>
  <c r="G233" i="4"/>
  <c r="G234" i="4"/>
  <c r="G235" i="4"/>
  <c r="G236" i="4"/>
  <c r="G237" i="4"/>
  <c r="G238" i="4"/>
  <c r="G239" i="4"/>
  <c r="G240" i="4"/>
  <c r="G241" i="4"/>
  <c r="G242" i="4"/>
  <c r="G243" i="4"/>
  <c r="G244" i="4"/>
  <c r="G245" i="4"/>
  <c r="G246" i="4"/>
  <c r="G247" i="4"/>
  <c r="G248" i="4"/>
  <c r="G249" i="4"/>
  <c r="G250" i="4"/>
  <c r="G251" i="4"/>
  <c r="G252" i="4"/>
  <c r="G253" i="4"/>
  <c r="G254" i="4"/>
  <c r="G255" i="4"/>
  <c r="G256" i="4"/>
  <c r="G257" i="4"/>
  <c r="G258" i="4"/>
  <c r="G259" i="4"/>
  <c r="G260" i="4"/>
  <c r="G261" i="4"/>
  <c r="G262" i="4"/>
  <c r="G263" i="4"/>
  <c r="G264" i="4"/>
  <c r="G265" i="4"/>
  <c r="G266" i="4"/>
  <c r="G267" i="4"/>
  <c r="G268" i="4"/>
  <c r="G269" i="4"/>
  <c r="G270" i="4"/>
  <c r="G271" i="4"/>
  <c r="G272" i="4"/>
  <c r="G273" i="4"/>
  <c r="G274" i="4"/>
  <c r="G275" i="4"/>
  <c r="G276" i="4"/>
  <c r="G277" i="4"/>
  <c r="G278" i="4"/>
  <c r="G279" i="4"/>
  <c r="G280" i="4"/>
  <c r="G281" i="4"/>
  <c r="G282" i="4"/>
  <c r="G283" i="4"/>
  <c r="G284" i="4"/>
  <c r="G285" i="4"/>
  <c r="G286" i="4"/>
  <c r="G287" i="4"/>
  <c r="G288" i="4"/>
  <c r="G289" i="4"/>
  <c r="G290" i="4"/>
  <c r="G291" i="4"/>
  <c r="G292" i="4"/>
  <c r="G293" i="4"/>
  <c r="G294" i="4"/>
  <c r="G295" i="4"/>
  <c r="G296" i="4"/>
  <c r="G297" i="4"/>
  <c r="G298" i="4"/>
  <c r="G299" i="4"/>
  <c r="G300" i="4"/>
  <c r="G301" i="4"/>
  <c r="G302" i="4"/>
  <c r="G303" i="4"/>
  <c r="G304" i="4"/>
  <c r="G305" i="4"/>
  <c r="G306" i="4"/>
  <c r="G307" i="4"/>
  <c r="G308" i="4"/>
  <c r="G309" i="4"/>
  <c r="G310" i="4"/>
  <c r="G311" i="4"/>
  <c r="G312" i="4"/>
  <c r="G313" i="4"/>
  <c r="G314" i="4"/>
  <c r="G315" i="4"/>
  <c r="G316" i="4"/>
  <c r="G317" i="4"/>
  <c r="G318" i="4"/>
  <c r="G319" i="4"/>
  <c r="G320" i="4"/>
  <c r="G321" i="4"/>
  <c r="G322" i="4"/>
  <c r="G323" i="4"/>
  <c r="G324" i="4"/>
  <c r="G325" i="4"/>
  <c r="G326" i="4"/>
  <c r="G327" i="4"/>
  <c r="G328" i="4"/>
  <c r="G329" i="4"/>
  <c r="G330" i="4"/>
  <c r="G331" i="4"/>
  <c r="G332" i="4"/>
  <c r="G333" i="4"/>
  <c r="G334" i="4"/>
  <c r="G335" i="4"/>
  <c r="G336" i="4"/>
  <c r="G337" i="4"/>
  <c r="G338" i="4"/>
  <c r="G339" i="4"/>
  <c r="G340" i="4"/>
  <c r="G341" i="4"/>
  <c r="G342" i="4"/>
  <c r="G343" i="4"/>
  <c r="G344" i="4"/>
  <c r="G345" i="4"/>
  <c r="G346" i="4"/>
  <c r="G347" i="4"/>
  <c r="G348" i="4"/>
  <c r="G349" i="4"/>
  <c r="G350" i="4"/>
  <c r="G351" i="4"/>
  <c r="G352" i="4"/>
  <c r="G353" i="4"/>
  <c r="G354" i="4"/>
  <c r="G355" i="4"/>
  <c r="G356" i="4"/>
  <c r="G357" i="4"/>
  <c r="G358" i="4"/>
  <c r="G359" i="4"/>
  <c r="G360" i="4"/>
  <c r="G361" i="4"/>
  <c r="G362" i="4"/>
  <c r="G363" i="4"/>
  <c r="G364" i="4"/>
  <c r="G365" i="4"/>
  <c r="G366" i="4"/>
  <c r="G367" i="4"/>
  <c r="G368" i="4"/>
  <c r="G369" i="4"/>
  <c r="G370" i="4"/>
  <c r="G371" i="4"/>
  <c r="G372" i="4"/>
  <c r="G373" i="4"/>
  <c r="G374" i="4"/>
  <c r="G375" i="4"/>
  <c r="G376" i="4"/>
  <c r="G377" i="4"/>
  <c r="G378" i="4"/>
  <c r="G379" i="4"/>
  <c r="G380" i="4"/>
  <c r="G381" i="4"/>
  <c r="G382" i="4"/>
  <c r="G383" i="4"/>
  <c r="G384" i="4"/>
  <c r="G385" i="4"/>
  <c r="G386" i="4"/>
  <c r="G387" i="4"/>
  <c r="G388" i="4"/>
  <c r="G389" i="4"/>
  <c r="G390" i="4"/>
  <c r="G391" i="4"/>
  <c r="G392" i="4"/>
  <c r="G393" i="4"/>
  <c r="G394" i="4"/>
  <c r="G395" i="4"/>
  <c r="G396" i="4"/>
  <c r="G397" i="4"/>
  <c r="G398" i="4"/>
  <c r="G399" i="4"/>
  <c r="G400" i="4"/>
  <c r="G401" i="4"/>
  <c r="G402" i="4"/>
  <c r="G403" i="4"/>
  <c r="G404" i="4"/>
  <c r="G405" i="4"/>
  <c r="G406" i="4"/>
  <c r="G407" i="4"/>
  <c r="G408" i="4"/>
  <c r="G409" i="4"/>
  <c r="G410" i="4"/>
  <c r="G411" i="4"/>
  <c r="G412" i="4"/>
  <c r="G413" i="4"/>
  <c r="G414" i="4"/>
  <c r="G415" i="4"/>
  <c r="G416" i="4"/>
  <c r="G417" i="4"/>
  <c r="G418" i="4"/>
  <c r="G419" i="4"/>
  <c r="G420" i="4"/>
  <c r="G421" i="4"/>
  <c r="G422" i="4"/>
  <c r="G423" i="4"/>
  <c r="G424" i="4"/>
  <c r="G425" i="4"/>
  <c r="G426" i="4"/>
  <c r="G427" i="4"/>
  <c r="G428" i="4"/>
  <c r="G429" i="4"/>
  <c r="G430" i="4"/>
  <c r="G431" i="4"/>
  <c r="G432" i="4"/>
  <c r="G433" i="4"/>
  <c r="G434" i="4"/>
  <c r="G435" i="4"/>
  <c r="G436" i="4"/>
  <c r="G437" i="4"/>
  <c r="G438" i="4"/>
  <c r="G439" i="4"/>
  <c r="G440" i="4"/>
  <c r="G441" i="4"/>
  <c r="G442" i="4"/>
  <c r="G443" i="4"/>
  <c r="G444" i="4"/>
  <c r="G445" i="4"/>
  <c r="G446" i="4"/>
  <c r="G447" i="4"/>
  <c r="G448" i="4"/>
  <c r="G449" i="4"/>
  <c r="G450" i="4"/>
  <c r="G451" i="4"/>
  <c r="G452" i="4"/>
  <c r="G453" i="4"/>
  <c r="G454" i="4"/>
  <c r="G455" i="4"/>
  <c r="G456" i="4"/>
  <c r="G457" i="4"/>
  <c r="G458" i="4"/>
  <c r="G459" i="4"/>
  <c r="G460" i="4"/>
  <c r="G461" i="4"/>
  <c r="G462" i="4"/>
  <c r="G463" i="4"/>
  <c r="G464" i="4"/>
  <c r="G465" i="4"/>
  <c r="G466" i="4"/>
  <c r="G467" i="4"/>
  <c r="G468" i="4"/>
  <c r="G469" i="4"/>
  <c r="G470" i="4"/>
  <c r="G471" i="4"/>
  <c r="G472" i="4"/>
  <c r="G473" i="4"/>
  <c r="G474" i="4"/>
  <c r="G475" i="4"/>
  <c r="G476" i="4"/>
  <c r="G477" i="4"/>
  <c r="G478" i="4"/>
  <c r="G479" i="4"/>
  <c r="G480" i="4"/>
  <c r="G481" i="4"/>
  <c r="G482" i="4"/>
  <c r="G483" i="4"/>
  <c r="G484" i="4"/>
  <c r="G485" i="4"/>
  <c r="G486" i="4"/>
  <c r="G487" i="4"/>
  <c r="G488" i="4"/>
  <c r="G489" i="4"/>
  <c r="G490" i="4"/>
  <c r="G491" i="4"/>
  <c r="G492" i="4"/>
  <c r="G493" i="4"/>
  <c r="G494" i="4"/>
  <c r="G495" i="4"/>
  <c r="G496" i="4"/>
  <c r="G497" i="4"/>
  <c r="G498" i="4"/>
  <c r="G499" i="4"/>
  <c r="G500" i="4"/>
  <c r="G501" i="4"/>
  <c r="G502" i="4"/>
  <c r="G503" i="4"/>
  <c r="G504" i="4"/>
  <c r="G505" i="4"/>
  <c r="G506" i="4"/>
  <c r="G507" i="4"/>
  <c r="G508" i="4"/>
  <c r="G509" i="4"/>
  <c r="G510" i="4"/>
  <c r="G511" i="4"/>
  <c r="G512" i="4"/>
  <c r="G513" i="4"/>
  <c r="G514" i="4"/>
  <c r="G515" i="4"/>
  <c r="G516" i="4"/>
  <c r="G517" i="4"/>
  <c r="G518" i="4"/>
  <c r="G519" i="4"/>
  <c r="G520" i="4"/>
  <c r="G521" i="4"/>
  <c r="G522" i="4"/>
  <c r="G523" i="4"/>
  <c r="G524" i="4"/>
  <c r="G525" i="4"/>
  <c r="G526" i="4"/>
  <c r="G527" i="4"/>
  <c r="G528" i="4"/>
  <c r="G529" i="4"/>
  <c r="G530" i="4"/>
  <c r="G531" i="4"/>
  <c r="G532" i="4"/>
  <c r="G533" i="4"/>
  <c r="G534" i="4"/>
  <c r="G535" i="4"/>
  <c r="G536" i="4"/>
  <c r="G537" i="4"/>
  <c r="G538" i="4"/>
  <c r="G539" i="4"/>
  <c r="G540" i="4"/>
  <c r="G541" i="4"/>
  <c r="G542" i="4"/>
  <c r="G543" i="4"/>
  <c r="G544" i="4"/>
  <c r="G545" i="4"/>
  <c r="G546" i="4"/>
  <c r="G547" i="4"/>
  <c r="G548" i="4"/>
  <c r="G549" i="4"/>
  <c r="G550" i="4"/>
  <c r="G551" i="4"/>
  <c r="G552" i="4"/>
  <c r="G553" i="4"/>
  <c r="G554" i="4"/>
  <c r="G555" i="4"/>
  <c r="G556" i="4"/>
  <c r="G557" i="4"/>
  <c r="G558" i="4"/>
  <c r="G559" i="4"/>
  <c r="G560" i="4"/>
  <c r="G561" i="4"/>
  <c r="G562" i="4"/>
  <c r="G563" i="4"/>
  <c r="G564" i="4"/>
  <c r="G565" i="4"/>
  <c r="G566" i="4"/>
  <c r="G567" i="4"/>
  <c r="G568" i="4"/>
  <c r="G569" i="4"/>
  <c r="G570" i="4"/>
  <c r="G571" i="4"/>
  <c r="G572" i="4"/>
  <c r="G573" i="4"/>
  <c r="G574" i="4"/>
  <c r="G575" i="4"/>
  <c r="G576" i="4"/>
  <c r="G577" i="4"/>
  <c r="G578" i="4"/>
  <c r="G579" i="4"/>
  <c r="G580" i="4"/>
  <c r="G581" i="4"/>
  <c r="G582" i="4"/>
  <c r="G583" i="4"/>
  <c r="G584" i="4"/>
  <c r="G585" i="4"/>
  <c r="G586" i="4"/>
  <c r="G587" i="4"/>
  <c r="G588" i="4"/>
  <c r="G589" i="4"/>
  <c r="G590" i="4"/>
  <c r="G591" i="4"/>
  <c r="G592" i="4"/>
  <c r="G593" i="4"/>
  <c r="G594" i="4"/>
  <c r="G595" i="4"/>
  <c r="G596" i="4"/>
  <c r="G597" i="4"/>
  <c r="G598" i="4"/>
  <c r="G599" i="4"/>
  <c r="G600" i="4"/>
  <c r="G601" i="4"/>
  <c r="G602" i="4"/>
  <c r="G603" i="4"/>
  <c r="G604" i="4"/>
  <c r="G605" i="4"/>
  <c r="G606" i="4"/>
  <c r="G607" i="4"/>
  <c r="G608" i="4"/>
  <c r="G609" i="4"/>
  <c r="G610" i="4"/>
  <c r="G611" i="4"/>
  <c r="G612" i="4"/>
  <c r="G613" i="4"/>
  <c r="G614" i="4"/>
  <c r="G615" i="4"/>
  <c r="G616" i="4"/>
  <c r="G617" i="4"/>
  <c r="G618" i="4"/>
  <c r="G619" i="4"/>
  <c r="G620" i="4"/>
  <c r="G621" i="4"/>
  <c r="G622" i="4"/>
  <c r="G623" i="4"/>
  <c r="G624" i="4"/>
  <c r="G625" i="4"/>
  <c r="G626" i="4"/>
  <c r="G627" i="4"/>
  <c r="G628" i="4"/>
  <c r="G629" i="4"/>
  <c r="G630" i="4"/>
  <c r="G631" i="4"/>
  <c r="G632" i="4"/>
  <c r="G633" i="4"/>
  <c r="G634" i="4"/>
  <c r="G635" i="4"/>
  <c r="G636" i="4"/>
  <c r="G637" i="4"/>
  <c r="G638" i="4"/>
  <c r="G639" i="4"/>
  <c r="G640" i="4"/>
  <c r="G641" i="4"/>
  <c r="G642" i="4"/>
  <c r="G643" i="4"/>
  <c r="G644" i="4"/>
  <c r="G645" i="4"/>
  <c r="G646" i="4"/>
  <c r="G647" i="4"/>
  <c r="G648" i="4"/>
  <c r="G649" i="4"/>
  <c r="G650" i="4"/>
  <c r="G651" i="4"/>
  <c r="G652" i="4"/>
  <c r="G653" i="4"/>
  <c r="G654" i="4"/>
  <c r="G655" i="4"/>
  <c r="G656" i="4"/>
  <c r="G657" i="4"/>
  <c r="G658" i="4"/>
  <c r="G659" i="4"/>
  <c r="G660" i="4"/>
  <c r="G661" i="4"/>
  <c r="G662" i="4"/>
  <c r="G663" i="4"/>
  <c r="G664" i="4"/>
  <c r="G665" i="4"/>
  <c r="G666" i="4"/>
  <c r="G667" i="4"/>
  <c r="G668" i="4"/>
  <c r="G669" i="4"/>
  <c r="G670" i="4"/>
  <c r="G671" i="4"/>
  <c r="G672" i="4"/>
  <c r="G673" i="4"/>
  <c r="G674" i="4"/>
  <c r="G675" i="4"/>
  <c r="G676" i="4"/>
  <c r="G677" i="4"/>
  <c r="G678" i="4"/>
  <c r="G679" i="4"/>
  <c r="G680" i="4"/>
  <c r="G681" i="4"/>
  <c r="G682" i="4"/>
  <c r="G683" i="4"/>
  <c r="G684" i="4"/>
  <c r="G685" i="4"/>
  <c r="G686" i="4"/>
  <c r="G687" i="4"/>
  <c r="G688" i="4"/>
  <c r="G689" i="4"/>
  <c r="G690" i="4"/>
  <c r="G691" i="4"/>
  <c r="G692" i="4"/>
  <c r="G693" i="4"/>
  <c r="G694" i="4"/>
  <c r="G695" i="4"/>
  <c r="G696" i="4"/>
  <c r="G697" i="4"/>
  <c r="G698" i="4"/>
  <c r="G699" i="4"/>
  <c r="G700" i="4"/>
  <c r="G701" i="4"/>
  <c r="G702" i="4"/>
  <c r="G703" i="4"/>
  <c r="G704" i="4"/>
  <c r="G705" i="4"/>
  <c r="G706" i="4"/>
  <c r="G707" i="4"/>
  <c r="G708" i="4"/>
  <c r="G709" i="4"/>
  <c r="G710" i="4"/>
  <c r="G711" i="4"/>
  <c r="G712" i="4"/>
  <c r="G713" i="4"/>
  <c r="G714" i="4"/>
  <c r="G715" i="4"/>
  <c r="G716" i="4"/>
  <c r="G717" i="4"/>
  <c r="G718" i="4"/>
  <c r="G719" i="4"/>
  <c r="G720" i="4"/>
  <c r="G721" i="4"/>
  <c r="G722" i="4"/>
  <c r="G723" i="4"/>
  <c r="G724" i="4"/>
  <c r="G725" i="4"/>
  <c r="G726" i="4"/>
  <c r="G727" i="4"/>
  <c r="G728" i="4"/>
  <c r="G729" i="4"/>
  <c r="G730" i="4"/>
  <c r="G731" i="4"/>
  <c r="G732" i="4"/>
  <c r="G733" i="4"/>
  <c r="G734" i="4"/>
  <c r="G735" i="4"/>
  <c r="G736" i="4"/>
  <c r="G737" i="4"/>
  <c r="G738" i="4"/>
  <c r="G739" i="4"/>
  <c r="G740" i="4"/>
  <c r="G741" i="4"/>
  <c r="G742" i="4"/>
  <c r="G743" i="4"/>
  <c r="G744" i="4"/>
  <c r="G745" i="4"/>
  <c r="G746" i="4"/>
  <c r="G747" i="4"/>
  <c r="G748" i="4"/>
  <c r="G749" i="4"/>
  <c r="G750" i="4"/>
  <c r="G751" i="4"/>
  <c r="G752" i="4"/>
  <c r="G753" i="4"/>
  <c r="G754" i="4"/>
  <c r="G755" i="4"/>
  <c r="G756" i="4"/>
  <c r="G757" i="4"/>
  <c r="G758" i="4"/>
  <c r="G759" i="4"/>
  <c r="G760" i="4"/>
  <c r="G761" i="4"/>
  <c r="G762" i="4"/>
  <c r="G763" i="4"/>
  <c r="G764" i="4"/>
  <c r="G765" i="4"/>
  <c r="G766" i="4"/>
  <c r="G767" i="4"/>
  <c r="G768" i="4"/>
  <c r="G769" i="4"/>
  <c r="G770" i="4"/>
  <c r="G771" i="4"/>
  <c r="G772" i="4"/>
  <c r="G773" i="4"/>
  <c r="G774" i="4"/>
  <c r="G775" i="4"/>
  <c r="G776" i="4"/>
  <c r="G777" i="4"/>
  <c r="G778" i="4"/>
  <c r="G779" i="4"/>
  <c r="G780" i="4"/>
  <c r="G781" i="4"/>
  <c r="G782" i="4"/>
  <c r="G783" i="4"/>
  <c r="G784" i="4"/>
  <c r="G785" i="4"/>
  <c r="G786" i="4"/>
  <c r="G787" i="4"/>
  <c r="G788" i="4"/>
  <c r="G789" i="4"/>
  <c r="G790" i="4"/>
  <c r="G791" i="4"/>
  <c r="G792" i="4"/>
  <c r="G793" i="4"/>
  <c r="G794" i="4"/>
  <c r="G795" i="4"/>
  <c r="G796" i="4"/>
  <c r="G797" i="4"/>
  <c r="G798" i="4"/>
  <c r="G799" i="4"/>
  <c r="G800" i="4"/>
  <c r="G801" i="4"/>
  <c r="G802" i="4"/>
  <c r="G803" i="4"/>
  <c r="G804" i="4"/>
  <c r="G805" i="4"/>
  <c r="G806" i="4"/>
  <c r="G807" i="4"/>
  <c r="G808" i="4"/>
  <c r="G809" i="4"/>
  <c r="G810" i="4"/>
  <c r="G811" i="4"/>
  <c r="G812" i="4"/>
  <c r="G813" i="4"/>
  <c r="G814" i="4"/>
  <c r="G815" i="4"/>
  <c r="G816" i="4"/>
  <c r="G817" i="4"/>
  <c r="G818" i="4"/>
  <c r="G819" i="4"/>
  <c r="G820" i="4"/>
  <c r="G821" i="4"/>
  <c r="G822" i="4"/>
  <c r="G823" i="4"/>
  <c r="G824" i="4"/>
  <c r="G825" i="4"/>
  <c r="G826" i="4"/>
  <c r="G827" i="4"/>
  <c r="G828" i="4"/>
  <c r="G829" i="4"/>
  <c r="G830" i="4"/>
  <c r="G831" i="4"/>
  <c r="G832" i="4"/>
  <c r="G833" i="4"/>
  <c r="G834" i="4"/>
  <c r="G835" i="4"/>
  <c r="G836" i="4"/>
  <c r="G837" i="4"/>
  <c r="G838" i="4"/>
  <c r="G839" i="4"/>
  <c r="G840" i="4"/>
  <c r="G841" i="4"/>
  <c r="G842" i="4"/>
  <c r="G843" i="4"/>
  <c r="G844" i="4"/>
  <c r="G845" i="4"/>
  <c r="G846" i="4"/>
  <c r="G847" i="4"/>
  <c r="G848" i="4"/>
  <c r="G849" i="4"/>
  <c r="G850" i="4"/>
  <c r="G851" i="4"/>
  <c r="G852" i="4"/>
  <c r="G853" i="4"/>
  <c r="G854" i="4"/>
  <c r="G855" i="4"/>
  <c r="G856" i="4"/>
  <c r="G857" i="4"/>
  <c r="G858" i="4"/>
  <c r="G859" i="4"/>
  <c r="G860" i="4"/>
  <c r="G861" i="4"/>
  <c r="G862" i="4"/>
  <c r="G863" i="4"/>
  <c r="G864" i="4"/>
  <c r="G865" i="4"/>
  <c r="G866" i="4"/>
  <c r="G867" i="4"/>
  <c r="G868" i="4"/>
  <c r="G869" i="4"/>
  <c r="G870" i="4"/>
  <c r="G871" i="4"/>
  <c r="G872" i="4"/>
  <c r="G873" i="4"/>
  <c r="G874" i="4"/>
  <c r="G875" i="4"/>
  <c r="G876" i="4"/>
  <c r="G877" i="4"/>
  <c r="G878" i="4"/>
  <c r="G879" i="4"/>
  <c r="G880" i="4"/>
  <c r="G881" i="4"/>
  <c r="G882" i="4"/>
  <c r="G883" i="4"/>
  <c r="G884" i="4"/>
  <c r="G885" i="4"/>
  <c r="G886" i="4"/>
  <c r="G887" i="4"/>
  <c r="G888" i="4"/>
  <c r="G889" i="4"/>
  <c r="G890" i="4"/>
  <c r="G891" i="4"/>
  <c r="G892" i="4"/>
  <c r="G893" i="4"/>
  <c r="G894" i="4"/>
  <c r="G895" i="4"/>
  <c r="G896" i="4"/>
  <c r="G897" i="4"/>
  <c r="G898" i="4"/>
  <c r="G899" i="4"/>
  <c r="G900" i="4"/>
  <c r="G901" i="4"/>
  <c r="G902" i="4"/>
  <c r="G903" i="4"/>
  <c r="G904" i="4"/>
  <c r="G905" i="4"/>
  <c r="G906" i="4"/>
  <c r="G907" i="4"/>
  <c r="G908" i="4"/>
  <c r="G909" i="4"/>
  <c r="G910" i="4"/>
  <c r="G911" i="4"/>
  <c r="G912" i="4"/>
  <c r="G913" i="4"/>
  <c r="G914" i="4"/>
  <c r="G915" i="4"/>
  <c r="G916" i="4"/>
  <c r="G917" i="4"/>
  <c r="G918" i="4"/>
  <c r="G919" i="4"/>
  <c r="G920" i="4"/>
  <c r="G921" i="4"/>
  <c r="G922" i="4"/>
  <c r="G923" i="4"/>
  <c r="G924" i="4"/>
  <c r="G925" i="4"/>
  <c r="G926" i="4"/>
  <c r="G927" i="4"/>
  <c r="G928" i="4"/>
  <c r="G929" i="4"/>
  <c r="G930" i="4"/>
  <c r="G931" i="4"/>
  <c r="G932" i="4"/>
  <c r="G933" i="4"/>
  <c r="G934" i="4"/>
  <c r="G935" i="4"/>
  <c r="G936" i="4"/>
  <c r="G937" i="4"/>
  <c r="G938" i="4"/>
  <c r="G939" i="4"/>
  <c r="G940" i="4"/>
  <c r="G941" i="4"/>
  <c r="G942" i="4"/>
  <c r="G943" i="4"/>
  <c r="G944" i="4"/>
  <c r="G945" i="4"/>
  <c r="G946" i="4"/>
  <c r="G947" i="4"/>
  <c r="G948" i="4"/>
  <c r="G949" i="4"/>
  <c r="G950" i="4"/>
  <c r="G951" i="4"/>
  <c r="G952" i="4"/>
  <c r="G953" i="4"/>
  <c r="G954" i="4"/>
  <c r="G955" i="4"/>
  <c r="G956" i="4"/>
  <c r="G957" i="4"/>
  <c r="G958" i="4"/>
  <c r="G959" i="4"/>
  <c r="G960" i="4"/>
  <c r="G961" i="4"/>
  <c r="G962" i="4"/>
  <c r="G963" i="4"/>
  <c r="G964" i="4"/>
  <c r="G965" i="4"/>
  <c r="G966" i="4"/>
  <c r="G967" i="4"/>
  <c r="G968" i="4"/>
  <c r="G969" i="4"/>
  <c r="G970" i="4"/>
  <c r="G971" i="4"/>
  <c r="G972" i="4"/>
  <c r="G973" i="4"/>
  <c r="G974" i="4"/>
  <c r="G975" i="4"/>
  <c r="G976" i="4"/>
  <c r="G977" i="4"/>
  <c r="G978" i="4"/>
  <c r="G979" i="4"/>
  <c r="G980" i="4"/>
  <c r="G981" i="4"/>
  <c r="G982" i="4"/>
  <c r="G983" i="4"/>
  <c r="G984" i="4"/>
  <c r="G985" i="4"/>
  <c r="G986" i="4"/>
  <c r="G987" i="4"/>
  <c r="G988" i="4"/>
  <c r="G989" i="4"/>
  <c r="G990" i="4"/>
  <c r="G991" i="4"/>
  <c r="G992" i="4"/>
  <c r="G993" i="4"/>
  <c r="G994" i="4"/>
  <c r="G995" i="4"/>
  <c r="G996" i="4"/>
  <c r="G997" i="4"/>
  <c r="G998" i="4"/>
  <c r="G999" i="4"/>
  <c r="G1000" i="4"/>
  <c r="G1001" i="4"/>
  <c r="G1002" i="4"/>
  <c r="G1003" i="4"/>
  <c r="G1004" i="4"/>
  <c r="G1005" i="4"/>
  <c r="G1006" i="4"/>
  <c r="G1007" i="4"/>
  <c r="G1008" i="4"/>
  <c r="G1009" i="4"/>
  <c r="G1010" i="4"/>
  <c r="G1011" i="4"/>
  <c r="G1012" i="4"/>
  <c r="G1013" i="4"/>
  <c r="G1014" i="4"/>
  <c r="G1015" i="4"/>
  <c r="G1016" i="4"/>
  <c r="G1017" i="4"/>
  <c r="G1018" i="4"/>
  <c r="G1019" i="4"/>
  <c r="G1020" i="4"/>
  <c r="G1021" i="4"/>
  <c r="G1022" i="4"/>
  <c r="G1023" i="4"/>
  <c r="G1024" i="4"/>
  <c r="G1025" i="4"/>
  <c r="G1026" i="4"/>
  <c r="G1027" i="4"/>
  <c r="G1028" i="4"/>
  <c r="G1029" i="4"/>
  <c r="G1030" i="4"/>
  <c r="G1031" i="4"/>
  <c r="G1032" i="4"/>
  <c r="G1033" i="4"/>
  <c r="G1034" i="4"/>
  <c r="G1035" i="4"/>
  <c r="G1036" i="4"/>
  <c r="G1037" i="4"/>
  <c r="G1038" i="4"/>
  <c r="G1039" i="4"/>
  <c r="G1040" i="4"/>
  <c r="G1041" i="4"/>
  <c r="G1042" i="4"/>
  <c r="G1043" i="4"/>
  <c r="G1044" i="4"/>
  <c r="G1045" i="4"/>
  <c r="G1046" i="4"/>
  <c r="G1047" i="4"/>
  <c r="G1048" i="4"/>
  <c r="G1049" i="4"/>
  <c r="G1050" i="4"/>
  <c r="G1051" i="4"/>
  <c r="G1052" i="4"/>
  <c r="G1053" i="4"/>
  <c r="G1054" i="4"/>
  <c r="G1055" i="4"/>
  <c r="G1056" i="4"/>
  <c r="G1057" i="4"/>
  <c r="G1058" i="4"/>
  <c r="G1059" i="4"/>
  <c r="G1060" i="4"/>
  <c r="G1061" i="4"/>
  <c r="G1062" i="4"/>
  <c r="G1063" i="4"/>
  <c r="G1064" i="4"/>
  <c r="G1065" i="4"/>
  <c r="G1066" i="4"/>
  <c r="G1067" i="4"/>
  <c r="G1068" i="4"/>
  <c r="G1069" i="4"/>
  <c r="G1070" i="4"/>
  <c r="G1071" i="4"/>
  <c r="G1072" i="4"/>
  <c r="G1073" i="4"/>
  <c r="G1074" i="4"/>
  <c r="G1075" i="4"/>
  <c r="G1076" i="4"/>
  <c r="G1077" i="4"/>
  <c r="G1078" i="4"/>
  <c r="G1079" i="4"/>
  <c r="G1080" i="4"/>
  <c r="G1081" i="4"/>
  <c r="G1082" i="4"/>
  <c r="G1083" i="4"/>
  <c r="G1084" i="4"/>
  <c r="G1085" i="4"/>
  <c r="G1086" i="4"/>
  <c r="G1087" i="4"/>
  <c r="G1088" i="4"/>
  <c r="G1089" i="4"/>
  <c r="G1090" i="4"/>
  <c r="G1091" i="4"/>
  <c r="G1092" i="4"/>
  <c r="G1093" i="4"/>
  <c r="G1094" i="4"/>
  <c r="G1095" i="4"/>
  <c r="G1096" i="4"/>
  <c r="G1097" i="4"/>
  <c r="G1098" i="4"/>
  <c r="G1099" i="4"/>
  <c r="G1100" i="4"/>
  <c r="G1101" i="4"/>
  <c r="G1102" i="4"/>
  <c r="G1103" i="4"/>
  <c r="G1104" i="4"/>
  <c r="G1105" i="4"/>
  <c r="G1106" i="4"/>
  <c r="G1107" i="4"/>
  <c r="G1108" i="4"/>
  <c r="G1109" i="4"/>
  <c r="G1110" i="4"/>
  <c r="G1111" i="4"/>
  <c r="G1112" i="4"/>
  <c r="G1113" i="4"/>
  <c r="G1114" i="4"/>
  <c r="G1115" i="4"/>
  <c r="G1116" i="4"/>
  <c r="G1117" i="4"/>
  <c r="G1118" i="4"/>
  <c r="G1119" i="4"/>
  <c r="G1120" i="4"/>
  <c r="G1121" i="4"/>
  <c r="G1122" i="4"/>
  <c r="G1123" i="4"/>
  <c r="G1124" i="4"/>
  <c r="G1125" i="4"/>
  <c r="G1126" i="4"/>
  <c r="G1127" i="4"/>
  <c r="G1128" i="4"/>
  <c r="G1129" i="4"/>
  <c r="G1130" i="4"/>
  <c r="G1131" i="4"/>
  <c r="G1132" i="4"/>
  <c r="G1133" i="4"/>
  <c r="G1134" i="4"/>
  <c r="G1135" i="4"/>
  <c r="G1136" i="4"/>
  <c r="G1137" i="4"/>
  <c r="G1138" i="4"/>
  <c r="G1139" i="4"/>
  <c r="G1140" i="4"/>
  <c r="G1141" i="4"/>
  <c r="G1142" i="4"/>
  <c r="G1143" i="4"/>
  <c r="G1144" i="4"/>
  <c r="G1145" i="4"/>
  <c r="G1146" i="4"/>
  <c r="G1147" i="4"/>
  <c r="G1148" i="4"/>
  <c r="G1149" i="4"/>
  <c r="G1150" i="4"/>
  <c r="G1151" i="4"/>
  <c r="G1152" i="4"/>
  <c r="G1153" i="4"/>
  <c r="G1154" i="4"/>
  <c r="G1155" i="4"/>
  <c r="G1156" i="4"/>
  <c r="G1157" i="4"/>
  <c r="G1158" i="4"/>
  <c r="G1159" i="4"/>
  <c r="G1160" i="4"/>
  <c r="G1161" i="4"/>
  <c r="G1162" i="4"/>
  <c r="G1163" i="4"/>
  <c r="G1164" i="4"/>
  <c r="G1165" i="4"/>
  <c r="G1166" i="4"/>
  <c r="G1167" i="4"/>
  <c r="G1168" i="4"/>
  <c r="G1169" i="4"/>
  <c r="G1170" i="4"/>
  <c r="G1171" i="4"/>
  <c r="G1172" i="4"/>
  <c r="G1173" i="4"/>
  <c r="G1174" i="4"/>
  <c r="G1175" i="4"/>
  <c r="G1176" i="4"/>
  <c r="G1177" i="4"/>
  <c r="G1178" i="4"/>
  <c r="G1179" i="4"/>
  <c r="G1180" i="4"/>
  <c r="G1181" i="4"/>
  <c r="G1182" i="4"/>
  <c r="G1183" i="4"/>
  <c r="G1184" i="4"/>
  <c r="G1185" i="4"/>
  <c r="G1186" i="4"/>
  <c r="G1187" i="4"/>
  <c r="G1188" i="4"/>
  <c r="G1189" i="4"/>
  <c r="G1190" i="4"/>
  <c r="G1191" i="4"/>
  <c r="G1192" i="4"/>
  <c r="G1193" i="4"/>
  <c r="G1194" i="4"/>
  <c r="G1195" i="4"/>
  <c r="G1196" i="4"/>
  <c r="G1197" i="4"/>
  <c r="G1198" i="4"/>
  <c r="G1199" i="4"/>
  <c r="G1200" i="4"/>
  <c r="G1201" i="4"/>
  <c r="G1202" i="4"/>
  <c r="G1203" i="4"/>
  <c r="G1204" i="4"/>
  <c r="G1205" i="4"/>
  <c r="G1206" i="4"/>
  <c r="G1207" i="4"/>
  <c r="G1208" i="4"/>
  <c r="G1209" i="4"/>
  <c r="G1210" i="4"/>
  <c r="G1211" i="4"/>
  <c r="G1212" i="4"/>
  <c r="G1213" i="4"/>
  <c r="G1214" i="4"/>
  <c r="G1215" i="4"/>
  <c r="G1216" i="4"/>
  <c r="G1217" i="4"/>
  <c r="G1218" i="4"/>
  <c r="G1219" i="4"/>
  <c r="G1220" i="4"/>
  <c r="G1221" i="4"/>
  <c r="G1222" i="4"/>
  <c r="G1223" i="4"/>
  <c r="G1224" i="4"/>
  <c r="G1225" i="4"/>
  <c r="G1226" i="4"/>
  <c r="G1227" i="4"/>
  <c r="G1228" i="4"/>
  <c r="G1229" i="4"/>
  <c r="G1230" i="4"/>
  <c r="G1231" i="4"/>
  <c r="G1232" i="4"/>
  <c r="G1233" i="4"/>
  <c r="G1234" i="4"/>
  <c r="G1235" i="4"/>
  <c r="G1236" i="4"/>
  <c r="G1237" i="4"/>
  <c r="G1238" i="4"/>
  <c r="G1239" i="4"/>
  <c r="G1240" i="4"/>
  <c r="G1241" i="4"/>
  <c r="G1242" i="4"/>
  <c r="G1243" i="4"/>
  <c r="G1244" i="4"/>
  <c r="G1245" i="4"/>
  <c r="G1246" i="4"/>
  <c r="G1247" i="4"/>
  <c r="G1248" i="4"/>
  <c r="G1249" i="4"/>
  <c r="G1250" i="4"/>
  <c r="G1251" i="4"/>
  <c r="G1252" i="4"/>
  <c r="G1253" i="4"/>
  <c r="G1254" i="4"/>
  <c r="G1255" i="4"/>
  <c r="G1256" i="4"/>
  <c r="G1257" i="4"/>
  <c r="G1258" i="4"/>
  <c r="G1259" i="4"/>
  <c r="G1260" i="4"/>
  <c r="G1261" i="4"/>
  <c r="G1262" i="4"/>
  <c r="G1263" i="4"/>
  <c r="G1264" i="4"/>
  <c r="G1265" i="4"/>
  <c r="G1266" i="4"/>
  <c r="G1267" i="4"/>
  <c r="G1268" i="4"/>
  <c r="G1269" i="4"/>
  <c r="G1270" i="4"/>
  <c r="G1271" i="4"/>
  <c r="G1272" i="4"/>
  <c r="G1273" i="4"/>
  <c r="G1274" i="4"/>
  <c r="G1275" i="4"/>
  <c r="G1276" i="4"/>
  <c r="G1277" i="4"/>
  <c r="G1278" i="4"/>
  <c r="G1279" i="4"/>
  <c r="G1280" i="4"/>
  <c r="G1281" i="4"/>
  <c r="G1282" i="4"/>
  <c r="G1283" i="4"/>
  <c r="G1284" i="4"/>
  <c r="G1285" i="4"/>
  <c r="G1286" i="4"/>
  <c r="G1287" i="4"/>
  <c r="G1288" i="4"/>
  <c r="G1289" i="4"/>
  <c r="G1290" i="4"/>
  <c r="G1291" i="4"/>
  <c r="G1292" i="4"/>
  <c r="G1293" i="4"/>
  <c r="G1294" i="4"/>
  <c r="G1295" i="4"/>
  <c r="G1296" i="4"/>
  <c r="G1297" i="4"/>
  <c r="G1298" i="4"/>
  <c r="G1299" i="4"/>
  <c r="G1300" i="4"/>
  <c r="G1301" i="4"/>
  <c r="G1302" i="4"/>
  <c r="G1303" i="4"/>
  <c r="G1304" i="4"/>
  <c r="G1305" i="4"/>
  <c r="G1306" i="4"/>
  <c r="G1307" i="4"/>
  <c r="G1308" i="4"/>
  <c r="G1309" i="4"/>
  <c r="G1310" i="4"/>
  <c r="G1311" i="4"/>
  <c r="G1312" i="4"/>
  <c r="G1313" i="4"/>
  <c r="G1314" i="4"/>
  <c r="G1315" i="4"/>
  <c r="G1316" i="4"/>
  <c r="G1317" i="4"/>
  <c r="G1318" i="4"/>
  <c r="G1319" i="4"/>
  <c r="G1320" i="4"/>
  <c r="G1321" i="4"/>
  <c r="G1322" i="4"/>
  <c r="G1323" i="4"/>
  <c r="G1324" i="4"/>
  <c r="G1325" i="4"/>
  <c r="G1326" i="4"/>
  <c r="G1327" i="4"/>
  <c r="G1328" i="4"/>
  <c r="G1329" i="4"/>
  <c r="G1330" i="4"/>
  <c r="G1331" i="4"/>
  <c r="G1332" i="4"/>
  <c r="G1333" i="4"/>
  <c r="G1334" i="4"/>
  <c r="G1335" i="4"/>
  <c r="G1336" i="4"/>
  <c r="G1337" i="4"/>
  <c r="G1338" i="4"/>
  <c r="G1339" i="4"/>
  <c r="G1340" i="4"/>
  <c r="G1341" i="4"/>
  <c r="G1342" i="4"/>
  <c r="G1343" i="4"/>
  <c r="G1344" i="4"/>
  <c r="G1345" i="4"/>
  <c r="G1346" i="4"/>
  <c r="G1347" i="4"/>
  <c r="G1348" i="4"/>
  <c r="G1349" i="4"/>
  <c r="G1350" i="4"/>
  <c r="G1351" i="4"/>
  <c r="G1352" i="4"/>
  <c r="G1353" i="4"/>
  <c r="G1354" i="4"/>
  <c r="G1355" i="4"/>
  <c r="G1356" i="4"/>
  <c r="G1357" i="4"/>
  <c r="G1358" i="4"/>
  <c r="G1359" i="4"/>
  <c r="G1360" i="4"/>
  <c r="G1361" i="4"/>
  <c r="G1362" i="4"/>
  <c r="G1363" i="4"/>
  <c r="G1364" i="4"/>
  <c r="G1365" i="4"/>
  <c r="G1366" i="4"/>
  <c r="G1367" i="4"/>
  <c r="G1368" i="4"/>
  <c r="G1369" i="4"/>
  <c r="G1370" i="4"/>
  <c r="G1371" i="4"/>
  <c r="G1372" i="4"/>
  <c r="G1373" i="4"/>
  <c r="G1374" i="4"/>
  <c r="G1375" i="4"/>
  <c r="G1376" i="4"/>
  <c r="G1377" i="4"/>
  <c r="G1378" i="4"/>
  <c r="G1379" i="4"/>
  <c r="G1380" i="4"/>
  <c r="G1381" i="4"/>
  <c r="G1382" i="4"/>
  <c r="G1383" i="4"/>
  <c r="G1384" i="4"/>
  <c r="G1385" i="4"/>
  <c r="G1386" i="4"/>
  <c r="G1387" i="4"/>
  <c r="G1388" i="4"/>
  <c r="G1389" i="4"/>
  <c r="G1390" i="4"/>
  <c r="G1391" i="4"/>
  <c r="G1392" i="4"/>
  <c r="G1393" i="4"/>
  <c r="G1394" i="4"/>
  <c r="G1395" i="4"/>
  <c r="G1396" i="4"/>
  <c r="G1397" i="4"/>
  <c r="G1398" i="4"/>
  <c r="G1399" i="4"/>
  <c r="G1400" i="4"/>
  <c r="G1401" i="4"/>
  <c r="G1402" i="4"/>
  <c r="G1403" i="4"/>
  <c r="G1404" i="4"/>
  <c r="G1405" i="4"/>
  <c r="G1406" i="4"/>
  <c r="G1407" i="4"/>
  <c r="G1408" i="4"/>
  <c r="G1409" i="4"/>
  <c r="G1410" i="4"/>
  <c r="G1411" i="4"/>
  <c r="G1412" i="4"/>
  <c r="G1413" i="4"/>
  <c r="G1414" i="4"/>
  <c r="G1415" i="4"/>
  <c r="G1416" i="4"/>
  <c r="G1417" i="4"/>
  <c r="G1418" i="4"/>
  <c r="G1419" i="4"/>
  <c r="G1420" i="4"/>
  <c r="G1421" i="4"/>
  <c r="G1422" i="4"/>
  <c r="G1423" i="4"/>
  <c r="G1424" i="4"/>
  <c r="G1425" i="4"/>
  <c r="G1426" i="4"/>
  <c r="G1427" i="4"/>
  <c r="G1428" i="4"/>
  <c r="G1429" i="4"/>
  <c r="G1430" i="4"/>
  <c r="G1431" i="4"/>
  <c r="G1432" i="4"/>
  <c r="G1433" i="4"/>
  <c r="G1434" i="4"/>
  <c r="G1435" i="4"/>
  <c r="G1436" i="4"/>
  <c r="G1437" i="4"/>
  <c r="G1438" i="4"/>
  <c r="G1439" i="4"/>
  <c r="G1440" i="4"/>
  <c r="G1441" i="4"/>
  <c r="G1442" i="4"/>
  <c r="G1443" i="4"/>
  <c r="G1444" i="4"/>
  <c r="G1445" i="4"/>
  <c r="G1446" i="4"/>
  <c r="G1447" i="4"/>
  <c r="G1448" i="4"/>
  <c r="G1449" i="4"/>
  <c r="G1450" i="4"/>
  <c r="G1451" i="4"/>
  <c r="G1452" i="4"/>
  <c r="G1453" i="4"/>
  <c r="G1454" i="4"/>
  <c r="G1455" i="4"/>
  <c r="G1456" i="4"/>
  <c r="G1457" i="4"/>
  <c r="G1458" i="4"/>
  <c r="G1459" i="4"/>
  <c r="G1460" i="4"/>
  <c r="G1461" i="4"/>
  <c r="G1462" i="4"/>
  <c r="G1463" i="4"/>
  <c r="G1464" i="4"/>
  <c r="G1465" i="4"/>
  <c r="G1466" i="4"/>
  <c r="G1467" i="4"/>
  <c r="G1468" i="4"/>
  <c r="G1469" i="4"/>
  <c r="G1470" i="4"/>
  <c r="G1471" i="4"/>
  <c r="G1472" i="4"/>
  <c r="G1473" i="4"/>
  <c r="G1474" i="4"/>
  <c r="G1475" i="4"/>
  <c r="G1476" i="4"/>
  <c r="G1477" i="4"/>
  <c r="G1478" i="4"/>
  <c r="G1479" i="4"/>
  <c r="G1480" i="4"/>
  <c r="G1481" i="4"/>
  <c r="G1482" i="4"/>
  <c r="G1483" i="4"/>
  <c r="G1484" i="4"/>
  <c r="G1485" i="4"/>
  <c r="G1486" i="4"/>
  <c r="G1487" i="4"/>
  <c r="G1488" i="4"/>
  <c r="G1489" i="4"/>
  <c r="G1490" i="4"/>
  <c r="G1491" i="4"/>
  <c r="G1492" i="4"/>
  <c r="G1493" i="4"/>
  <c r="G1494" i="4"/>
  <c r="G1495" i="4"/>
  <c r="G1496" i="4"/>
  <c r="G1497" i="4"/>
  <c r="G1498" i="4"/>
  <c r="G1499" i="4"/>
  <c r="G1500" i="4"/>
  <c r="G1501" i="4"/>
  <c r="G1502" i="4"/>
  <c r="G1503" i="4"/>
  <c r="G1504" i="4"/>
  <c r="G1505" i="4"/>
  <c r="G1506" i="4"/>
  <c r="G1507" i="4"/>
  <c r="G1508" i="4"/>
  <c r="G1509" i="4"/>
  <c r="G1510" i="4"/>
  <c r="G1511" i="4"/>
  <c r="G1512" i="4"/>
  <c r="G1513" i="4"/>
  <c r="G1514" i="4"/>
  <c r="G1515" i="4"/>
  <c r="G1516" i="4"/>
  <c r="G1517" i="4"/>
  <c r="G1518" i="4"/>
  <c r="G1519" i="4"/>
  <c r="G1520" i="4"/>
  <c r="G1521" i="4"/>
  <c r="G1522" i="4"/>
  <c r="G1523" i="4"/>
  <c r="G1524" i="4"/>
  <c r="G1525" i="4"/>
  <c r="G1526" i="4"/>
  <c r="G1527" i="4"/>
  <c r="G1528" i="4"/>
  <c r="G1529" i="4"/>
  <c r="G1530" i="4"/>
  <c r="G1531" i="4"/>
  <c r="G1532" i="4"/>
  <c r="G1533" i="4"/>
  <c r="G1534" i="4"/>
  <c r="G1535" i="4"/>
  <c r="G1536" i="4"/>
  <c r="G1537" i="4"/>
  <c r="G1538" i="4"/>
  <c r="G1539" i="4"/>
  <c r="G1540" i="4"/>
  <c r="G1541" i="4"/>
  <c r="G1542" i="4"/>
  <c r="G1543" i="4"/>
  <c r="G1544" i="4"/>
  <c r="G1545" i="4"/>
  <c r="G1546" i="4"/>
  <c r="G1547" i="4"/>
  <c r="G1548" i="4"/>
  <c r="G1549" i="4"/>
  <c r="G1550" i="4"/>
  <c r="G1551" i="4"/>
  <c r="G1552" i="4"/>
  <c r="G1553" i="4"/>
  <c r="G1554" i="4"/>
  <c r="G1555" i="4"/>
  <c r="G1556" i="4"/>
  <c r="G1557" i="4"/>
  <c r="G1558" i="4"/>
  <c r="G1559" i="4"/>
  <c r="G1560" i="4"/>
  <c r="G1561" i="4"/>
  <c r="G1562" i="4"/>
  <c r="G1563" i="4"/>
  <c r="G1564" i="4"/>
  <c r="G1565" i="4"/>
  <c r="G1566" i="4"/>
  <c r="G1567" i="4"/>
  <c r="G1568" i="4"/>
  <c r="G1569" i="4"/>
  <c r="G1570" i="4"/>
  <c r="G1571" i="4"/>
  <c r="G1572" i="4"/>
  <c r="G1573" i="4"/>
  <c r="G1574" i="4"/>
  <c r="G1575" i="4"/>
  <c r="G1576" i="4"/>
  <c r="G1577" i="4"/>
  <c r="G1578" i="4"/>
  <c r="G1579" i="4"/>
  <c r="G1580" i="4"/>
  <c r="G1581" i="4"/>
  <c r="G1582" i="4"/>
  <c r="G1583" i="4"/>
  <c r="G1584" i="4"/>
  <c r="G1585" i="4"/>
  <c r="G1586" i="4"/>
  <c r="G1587" i="4"/>
  <c r="G1588" i="4"/>
  <c r="G1589" i="4"/>
  <c r="G1590" i="4"/>
  <c r="G1591" i="4"/>
  <c r="G1592" i="4"/>
  <c r="G1593" i="4"/>
  <c r="G1594" i="4"/>
  <c r="G1595" i="4"/>
  <c r="G1596" i="4"/>
  <c r="G1597" i="4"/>
  <c r="G1598" i="4"/>
  <c r="G1599" i="4"/>
  <c r="G1600" i="4"/>
  <c r="G1601" i="4"/>
  <c r="G1602" i="4"/>
  <c r="G1603" i="4"/>
  <c r="G1604" i="4"/>
  <c r="G1605" i="4"/>
  <c r="G1606" i="4"/>
  <c r="G1607" i="4"/>
  <c r="G1608" i="4"/>
  <c r="G1609" i="4"/>
  <c r="G1610" i="4"/>
  <c r="G1611" i="4"/>
  <c r="G1612" i="4"/>
  <c r="G1613" i="4"/>
  <c r="G1614" i="4"/>
  <c r="G1615" i="4"/>
  <c r="G1616" i="4"/>
  <c r="G1617" i="4"/>
  <c r="G1618" i="4"/>
  <c r="G1619" i="4"/>
  <c r="G1620" i="4"/>
  <c r="G1621" i="4"/>
  <c r="G1622" i="4"/>
  <c r="G1623" i="4"/>
  <c r="G1624" i="4"/>
  <c r="G1625" i="4"/>
  <c r="G1626" i="4"/>
  <c r="G1627" i="4"/>
  <c r="G1628" i="4"/>
  <c r="G1629" i="4"/>
  <c r="G1630" i="4"/>
  <c r="G1631" i="4"/>
  <c r="G1632" i="4"/>
  <c r="G1633" i="4"/>
  <c r="G1634" i="4"/>
  <c r="G1635" i="4"/>
  <c r="G1636" i="4"/>
  <c r="G1637" i="4"/>
  <c r="G1638" i="4"/>
  <c r="G1639" i="4"/>
  <c r="G1640" i="4"/>
  <c r="G1641" i="4"/>
  <c r="G1642" i="4"/>
  <c r="G1643" i="4"/>
  <c r="G1644" i="4"/>
  <c r="G1645" i="4"/>
  <c r="G1646" i="4"/>
  <c r="G1647" i="4"/>
  <c r="G1648" i="4"/>
  <c r="G1649" i="4"/>
  <c r="G1650" i="4"/>
  <c r="G1651" i="4"/>
  <c r="G1652" i="4"/>
  <c r="G1653" i="4"/>
  <c r="G1654" i="4"/>
  <c r="G1655" i="4"/>
  <c r="G1656" i="4"/>
  <c r="G1657" i="4"/>
  <c r="G1658" i="4"/>
  <c r="G1659" i="4"/>
  <c r="G1660" i="4"/>
  <c r="G1661" i="4"/>
  <c r="G1662" i="4"/>
  <c r="G1663" i="4"/>
  <c r="G1664" i="4"/>
  <c r="G1665" i="4"/>
  <c r="G1666" i="4"/>
  <c r="G1667" i="4"/>
  <c r="G1668" i="4"/>
  <c r="G1669" i="4"/>
  <c r="G1670" i="4"/>
  <c r="G1671" i="4"/>
  <c r="G1672" i="4"/>
  <c r="G1673" i="4"/>
  <c r="G1674" i="4"/>
  <c r="G1675" i="4"/>
  <c r="G1676" i="4"/>
  <c r="G1677" i="4"/>
  <c r="G1678" i="4"/>
  <c r="G1679" i="4"/>
  <c r="G1680" i="4"/>
  <c r="G1681" i="4"/>
  <c r="G1682" i="4"/>
  <c r="G1683" i="4"/>
  <c r="G1684" i="4"/>
  <c r="G1685" i="4"/>
  <c r="G1686" i="4"/>
  <c r="G1687" i="4"/>
  <c r="G1688" i="4"/>
  <c r="G1689" i="4"/>
  <c r="G1690" i="4"/>
  <c r="G1691" i="4"/>
  <c r="G1692" i="4"/>
  <c r="G1693" i="4"/>
  <c r="G1694" i="4"/>
  <c r="G1695" i="4"/>
  <c r="G1696" i="4"/>
  <c r="G1697" i="4"/>
  <c r="G1698" i="4"/>
  <c r="G1699" i="4"/>
  <c r="G1700" i="4"/>
  <c r="G1701" i="4"/>
  <c r="G1702" i="4"/>
  <c r="G1703" i="4"/>
  <c r="G1704" i="4"/>
  <c r="G1705" i="4"/>
  <c r="G1706" i="4"/>
  <c r="G1707" i="4"/>
  <c r="G1708" i="4"/>
  <c r="G1709" i="4"/>
  <c r="G1710" i="4"/>
  <c r="G1711" i="4"/>
  <c r="G1712" i="4"/>
  <c r="G1713" i="4"/>
  <c r="G1714" i="4"/>
  <c r="G1715" i="4"/>
  <c r="G1716" i="4"/>
  <c r="G1717" i="4"/>
  <c r="G1718" i="4"/>
  <c r="G1719" i="4"/>
  <c r="G1720" i="4"/>
  <c r="G1721" i="4"/>
  <c r="G1722" i="4"/>
  <c r="G1723" i="4"/>
  <c r="G1724" i="4"/>
  <c r="G1725" i="4"/>
  <c r="G1726" i="4"/>
  <c r="G1727" i="4"/>
  <c r="G1728" i="4"/>
  <c r="G1729" i="4"/>
  <c r="G1730" i="4"/>
  <c r="G1731" i="4"/>
  <c r="G1732" i="4"/>
  <c r="G1733" i="4"/>
  <c r="G1734" i="4"/>
  <c r="G1735" i="4"/>
  <c r="G1736" i="4"/>
  <c r="G1737" i="4"/>
  <c r="G1738" i="4"/>
  <c r="G1739" i="4"/>
  <c r="G1740" i="4"/>
  <c r="G1741" i="4"/>
  <c r="G1742" i="4"/>
  <c r="G1743" i="4"/>
  <c r="G1744" i="4"/>
  <c r="G1745" i="4"/>
  <c r="G1746" i="4"/>
  <c r="G1747" i="4"/>
  <c r="G1748" i="4"/>
  <c r="G1749" i="4"/>
  <c r="G1750" i="4"/>
  <c r="G1751" i="4"/>
  <c r="G1752" i="4"/>
  <c r="G1753" i="4"/>
  <c r="G1754" i="4"/>
  <c r="G1755" i="4"/>
  <c r="G1756" i="4"/>
  <c r="G1757" i="4"/>
  <c r="G1758" i="4"/>
  <c r="G1759" i="4"/>
  <c r="G1760" i="4"/>
  <c r="G1761" i="4"/>
  <c r="G1762" i="4"/>
  <c r="G1763" i="4"/>
  <c r="G1764" i="4"/>
  <c r="G1765" i="4"/>
  <c r="G1766" i="4"/>
  <c r="G1767" i="4"/>
  <c r="G1768" i="4"/>
  <c r="G1769" i="4"/>
  <c r="G1770" i="4"/>
  <c r="G1771" i="4"/>
  <c r="G1772" i="4"/>
  <c r="G1773" i="4"/>
  <c r="G1774" i="4"/>
  <c r="G1775" i="4"/>
  <c r="G1776" i="4"/>
  <c r="G1777" i="4"/>
  <c r="G1778" i="4"/>
  <c r="G1779" i="4"/>
  <c r="G1780" i="4"/>
  <c r="G1781" i="4"/>
  <c r="G1782" i="4"/>
  <c r="G1783" i="4"/>
  <c r="G1784" i="4"/>
  <c r="G1785" i="4"/>
  <c r="G1786" i="4"/>
  <c r="G1787" i="4"/>
  <c r="G1788" i="4"/>
  <c r="G1789" i="4"/>
  <c r="G1790" i="4"/>
  <c r="G1791" i="4"/>
  <c r="G1792" i="4"/>
  <c r="G1793" i="4"/>
  <c r="G1794" i="4"/>
  <c r="G1795" i="4"/>
  <c r="G1796" i="4"/>
  <c r="G1797" i="4"/>
  <c r="G1798" i="4"/>
  <c r="G1799" i="4"/>
  <c r="G1800" i="4"/>
  <c r="G1801" i="4"/>
  <c r="G1802" i="4"/>
  <c r="G1803" i="4"/>
  <c r="G1804" i="4"/>
  <c r="G1805" i="4"/>
  <c r="G1806" i="4"/>
  <c r="G1807" i="4"/>
  <c r="G1808" i="4"/>
  <c r="G1809" i="4"/>
  <c r="G1810" i="4"/>
  <c r="G1811" i="4"/>
  <c r="G1812" i="4"/>
  <c r="G1813" i="4"/>
  <c r="G1814" i="4"/>
  <c r="G1815" i="4"/>
  <c r="G1816" i="4"/>
  <c r="G1817" i="4"/>
  <c r="G1818" i="4"/>
  <c r="G1819" i="4"/>
  <c r="G1820" i="4"/>
  <c r="G1821" i="4"/>
  <c r="G1822" i="4"/>
  <c r="G1823" i="4"/>
  <c r="G1824" i="4"/>
  <c r="G1825" i="4"/>
  <c r="G1826" i="4"/>
  <c r="G1827" i="4"/>
  <c r="G1828" i="4"/>
  <c r="G1829" i="4"/>
  <c r="G1830" i="4"/>
  <c r="G1831" i="4"/>
  <c r="G1832" i="4"/>
  <c r="G1833" i="4"/>
  <c r="G1834" i="4"/>
  <c r="G1835" i="4"/>
  <c r="G1836" i="4"/>
  <c r="G1837" i="4"/>
  <c r="G1838" i="4"/>
  <c r="G1839" i="4"/>
  <c r="G1840" i="4"/>
  <c r="G1841" i="4"/>
  <c r="G1842" i="4"/>
  <c r="G1843" i="4"/>
  <c r="G1844" i="4"/>
  <c r="G1845" i="4"/>
  <c r="G1846" i="4"/>
  <c r="G1847" i="4"/>
  <c r="G1848" i="4"/>
  <c r="G1849" i="4"/>
  <c r="G1850" i="4"/>
  <c r="G1851" i="4"/>
  <c r="G1852" i="4"/>
  <c r="G1853" i="4"/>
  <c r="G1854" i="4"/>
  <c r="G1855" i="4"/>
  <c r="G1856" i="4"/>
  <c r="G1857" i="4"/>
  <c r="G1858" i="4"/>
  <c r="G1859" i="4"/>
  <c r="G1860" i="4"/>
  <c r="G1861" i="4"/>
  <c r="G1862" i="4"/>
  <c r="G1863" i="4"/>
  <c r="G1864" i="4"/>
  <c r="G1865" i="4"/>
  <c r="G1866" i="4"/>
  <c r="G1867" i="4"/>
  <c r="G1868" i="4"/>
  <c r="G1869" i="4"/>
  <c r="G1870" i="4"/>
  <c r="G1871" i="4"/>
  <c r="G1872" i="4"/>
  <c r="G1873" i="4"/>
  <c r="G1874" i="4"/>
  <c r="G1875" i="4"/>
  <c r="G1876" i="4"/>
  <c r="G1877" i="4"/>
  <c r="G1878" i="4"/>
  <c r="G1879" i="4"/>
  <c r="G1880" i="4"/>
  <c r="G1881" i="4"/>
  <c r="G1882" i="4"/>
  <c r="G1883" i="4"/>
  <c r="G1884" i="4"/>
  <c r="G1885" i="4"/>
  <c r="G1886" i="4"/>
  <c r="G1887" i="4"/>
  <c r="G1888" i="4"/>
  <c r="G1889" i="4"/>
  <c r="G1890" i="4"/>
  <c r="G1891" i="4"/>
  <c r="G1892" i="4"/>
  <c r="G1893" i="4"/>
  <c r="G1894" i="4"/>
  <c r="G1895" i="4"/>
  <c r="G1896" i="4"/>
  <c r="G1897" i="4"/>
  <c r="G1898" i="4"/>
  <c r="G1899" i="4"/>
  <c r="G1900" i="4"/>
  <c r="G1901" i="4"/>
  <c r="G1902" i="4"/>
  <c r="G1903" i="4"/>
  <c r="G1904" i="4"/>
  <c r="G1905" i="4"/>
  <c r="G1906" i="4"/>
  <c r="G1907" i="4"/>
  <c r="G1908" i="4"/>
  <c r="G1909" i="4"/>
  <c r="G1910" i="4"/>
  <c r="G1911" i="4"/>
  <c r="G1912" i="4"/>
  <c r="G1913" i="4"/>
  <c r="G1914" i="4"/>
  <c r="G1915" i="4"/>
  <c r="G1916" i="4"/>
  <c r="G1917" i="4"/>
  <c r="G1918" i="4"/>
  <c r="G1919" i="4"/>
  <c r="G1920" i="4"/>
  <c r="G1921" i="4"/>
  <c r="G1922" i="4"/>
  <c r="G1923" i="4"/>
  <c r="G1924" i="4"/>
  <c r="G1925" i="4"/>
  <c r="G1926" i="4"/>
  <c r="G1927" i="4"/>
  <c r="G1928" i="4"/>
  <c r="G1929" i="4"/>
  <c r="G1930" i="4"/>
  <c r="G1931" i="4"/>
  <c r="G1932" i="4"/>
  <c r="G1933" i="4"/>
  <c r="G1934" i="4"/>
  <c r="G1935" i="4"/>
  <c r="G1936" i="4"/>
  <c r="G1937" i="4"/>
  <c r="G1938" i="4"/>
  <c r="G1939" i="4"/>
  <c r="G1940" i="4"/>
  <c r="G1941" i="4"/>
  <c r="G1942" i="4"/>
  <c r="G1943" i="4"/>
  <c r="G1944" i="4"/>
  <c r="G1945" i="4"/>
  <c r="G1946" i="4"/>
  <c r="G1947" i="4"/>
  <c r="G1948" i="4"/>
  <c r="G1949" i="4"/>
  <c r="G1950" i="4"/>
  <c r="G1951" i="4"/>
  <c r="G1952" i="4"/>
  <c r="G1953" i="4"/>
  <c r="G1954" i="4"/>
  <c r="G1955" i="4"/>
  <c r="G1956" i="4"/>
  <c r="G1957" i="4"/>
  <c r="G1958" i="4"/>
  <c r="G1959" i="4"/>
  <c r="G1960" i="4"/>
  <c r="G1961" i="4"/>
  <c r="G1962" i="4"/>
  <c r="G1963" i="4"/>
  <c r="G1964" i="4"/>
  <c r="G1965" i="4"/>
  <c r="G1966" i="4"/>
  <c r="G1967" i="4"/>
  <c r="G1968" i="4"/>
  <c r="G1969" i="4"/>
  <c r="G1970" i="4"/>
  <c r="G1971" i="4"/>
  <c r="G1972" i="4"/>
  <c r="G1973" i="4"/>
  <c r="G1974" i="4"/>
  <c r="G1975" i="4"/>
  <c r="G1976" i="4"/>
  <c r="G1977" i="4"/>
  <c r="G1978" i="4"/>
  <c r="G1979" i="4"/>
  <c r="G1980" i="4"/>
  <c r="G1981" i="4"/>
  <c r="G1982" i="4"/>
  <c r="G1983" i="4"/>
  <c r="G1984" i="4"/>
  <c r="G1985" i="4"/>
  <c r="G1986" i="4"/>
  <c r="G1987" i="4"/>
  <c r="G1988" i="4"/>
  <c r="G1989" i="4"/>
  <c r="G1990" i="4"/>
  <c r="G1991" i="4"/>
  <c r="G1992" i="4"/>
  <c r="G1993" i="4"/>
  <c r="G1994" i="4"/>
  <c r="G1995" i="4"/>
  <c r="G1996" i="4"/>
  <c r="G1997" i="4"/>
  <c r="G1998" i="4"/>
  <c r="G1999" i="4"/>
  <c r="G2000" i="4"/>
  <c r="G2001" i="4"/>
  <c r="G2002" i="4"/>
  <c r="G2003" i="4"/>
  <c r="G2004" i="4"/>
  <c r="G2005" i="4"/>
  <c r="G2006" i="4"/>
  <c r="G2007" i="4"/>
  <c r="G2008" i="4"/>
  <c r="G2009" i="4"/>
  <c r="G2010" i="4"/>
  <c r="G2011" i="4"/>
  <c r="G2012" i="4"/>
  <c r="G2013" i="4"/>
  <c r="G2014" i="4"/>
  <c r="G2015" i="4"/>
  <c r="G2016" i="4"/>
  <c r="G2017" i="4"/>
  <c r="G2018" i="4"/>
  <c r="G2019" i="4"/>
  <c r="G2020" i="4"/>
  <c r="G2021" i="4"/>
  <c r="G2022" i="4"/>
  <c r="G2023" i="4"/>
  <c r="G2024" i="4"/>
  <c r="G2025" i="4"/>
  <c r="G2026" i="4"/>
  <c r="G2027" i="4"/>
  <c r="G2028" i="4"/>
  <c r="G2029" i="4"/>
  <c r="G2030" i="4"/>
  <c r="G2031" i="4"/>
  <c r="G2032" i="4"/>
  <c r="G2033" i="4"/>
  <c r="G2034" i="4"/>
  <c r="G2035" i="4"/>
  <c r="G2036" i="4"/>
  <c r="G2037" i="4"/>
  <c r="G2038" i="4"/>
  <c r="G2039" i="4"/>
  <c r="G2040" i="4"/>
  <c r="G2041" i="4"/>
  <c r="G2042" i="4"/>
  <c r="G2043" i="4"/>
  <c r="G2044" i="4"/>
  <c r="G2045" i="4"/>
  <c r="G2046" i="4"/>
  <c r="G2047" i="4"/>
  <c r="G2048" i="4"/>
  <c r="G2049" i="4"/>
  <c r="G2050" i="4"/>
  <c r="G2051" i="4"/>
  <c r="G2052" i="4"/>
  <c r="G2053" i="4"/>
  <c r="G2054" i="4"/>
  <c r="G2055" i="4"/>
  <c r="G2056" i="4"/>
  <c r="G2057" i="4"/>
  <c r="G2058" i="4"/>
  <c r="G2059" i="4"/>
  <c r="G2060" i="4"/>
  <c r="G2061" i="4"/>
  <c r="G2062" i="4"/>
  <c r="G2063" i="4"/>
  <c r="G2064" i="4"/>
  <c r="G2065" i="4"/>
  <c r="G2066" i="4"/>
  <c r="G2067" i="4"/>
  <c r="G2068" i="4"/>
  <c r="G2069" i="4"/>
  <c r="G2070" i="4"/>
  <c r="G2071" i="4"/>
  <c r="G2072" i="4"/>
  <c r="G2073" i="4"/>
  <c r="G2074" i="4"/>
  <c r="G2075" i="4"/>
  <c r="G2076" i="4"/>
  <c r="G2077" i="4"/>
  <c r="G2078" i="4"/>
  <c r="G2079" i="4"/>
  <c r="G2080" i="4"/>
  <c r="G2081" i="4"/>
  <c r="G2082" i="4"/>
  <c r="G2083" i="4"/>
  <c r="G2084" i="4"/>
  <c r="G2085" i="4"/>
  <c r="G2086" i="4"/>
  <c r="G2087" i="4"/>
  <c r="G2088" i="4"/>
  <c r="G2089" i="4"/>
  <c r="G2090" i="4"/>
  <c r="G2091" i="4"/>
  <c r="G2092" i="4"/>
  <c r="G2093" i="4"/>
  <c r="G2094" i="4"/>
  <c r="G2095" i="4"/>
  <c r="G2096" i="4"/>
  <c r="G2097" i="4"/>
  <c r="G2098" i="4"/>
  <c r="G2099" i="4"/>
  <c r="G2100" i="4"/>
  <c r="G2101" i="4"/>
  <c r="G2102" i="4"/>
  <c r="G2103" i="4"/>
  <c r="G2104" i="4"/>
  <c r="G2105" i="4"/>
  <c r="G2106" i="4"/>
  <c r="G2107" i="4"/>
  <c r="G2108" i="4"/>
  <c r="G2109" i="4"/>
  <c r="G2110" i="4"/>
  <c r="G2111" i="4"/>
  <c r="G2112" i="4"/>
  <c r="G2113" i="4"/>
  <c r="G2114" i="4"/>
  <c r="G2115" i="4"/>
  <c r="G2116" i="4"/>
  <c r="G2117" i="4"/>
  <c r="G2118" i="4"/>
  <c r="G2119" i="4"/>
  <c r="G2120" i="4"/>
  <c r="G2121" i="4"/>
  <c r="G2122" i="4"/>
  <c r="G2123" i="4"/>
  <c r="G2124" i="4"/>
  <c r="G2125" i="4"/>
  <c r="G2126" i="4"/>
  <c r="G2127" i="4"/>
  <c r="G2128" i="4"/>
  <c r="G2129" i="4"/>
  <c r="G2130" i="4"/>
  <c r="G2131" i="4"/>
  <c r="G2132" i="4"/>
  <c r="G2133" i="4"/>
  <c r="G2134" i="4"/>
  <c r="G2135" i="4"/>
  <c r="G2136" i="4"/>
  <c r="G2137" i="4"/>
  <c r="G2138" i="4"/>
  <c r="G2139" i="4"/>
  <c r="G2140" i="4"/>
  <c r="G2141" i="4"/>
  <c r="G2142" i="4"/>
  <c r="G2143" i="4"/>
  <c r="G2144" i="4"/>
  <c r="G2145" i="4"/>
  <c r="G2146" i="4"/>
  <c r="G2147" i="4"/>
  <c r="G2148" i="4"/>
  <c r="G2149" i="4"/>
  <c r="G2150" i="4"/>
  <c r="G2151" i="4"/>
  <c r="G2152" i="4"/>
  <c r="G2153" i="4"/>
  <c r="G2154" i="4"/>
  <c r="G2155" i="4"/>
  <c r="G2156" i="4"/>
  <c r="G2157" i="4"/>
  <c r="G2158" i="4"/>
  <c r="G2159" i="4"/>
  <c r="G2160" i="4"/>
  <c r="G2161" i="4"/>
  <c r="G2162" i="4"/>
  <c r="G2163" i="4"/>
  <c r="G2164" i="4"/>
  <c r="G2165" i="4"/>
  <c r="G2166" i="4"/>
  <c r="G2167" i="4"/>
  <c r="G2168" i="4"/>
  <c r="G2169" i="4"/>
  <c r="G2170" i="4"/>
  <c r="G2171" i="4"/>
  <c r="G2172" i="4"/>
  <c r="G2173" i="4"/>
  <c r="G2174" i="4"/>
  <c r="G2175" i="4"/>
  <c r="G2176" i="4"/>
  <c r="G2177" i="4"/>
  <c r="G2178" i="4"/>
  <c r="G2179" i="4"/>
  <c r="G2180" i="4"/>
  <c r="G2181" i="4"/>
  <c r="G2182" i="4"/>
  <c r="G2183" i="4"/>
  <c r="G2184" i="4"/>
  <c r="G2185" i="4"/>
  <c r="G2186" i="4"/>
  <c r="G2187" i="4"/>
  <c r="G2188" i="4"/>
  <c r="G2189" i="4"/>
  <c r="G2190" i="4"/>
  <c r="G2191" i="4"/>
  <c r="G2192" i="4"/>
  <c r="G2193" i="4"/>
  <c r="G2194" i="4"/>
  <c r="G2195" i="4"/>
  <c r="G2196" i="4"/>
  <c r="G2197" i="4"/>
  <c r="G2198" i="4"/>
  <c r="G2199" i="4"/>
  <c r="G2200" i="4"/>
  <c r="G2201" i="4"/>
  <c r="G2202" i="4"/>
  <c r="G2203" i="4"/>
  <c r="G2204" i="4"/>
  <c r="G2205" i="4"/>
  <c r="G2206" i="4"/>
  <c r="G2207" i="4"/>
  <c r="G2208" i="4"/>
  <c r="G2209" i="4"/>
  <c r="G2210" i="4"/>
  <c r="G2211" i="4"/>
  <c r="G2212" i="4"/>
  <c r="G2213" i="4"/>
  <c r="G2214" i="4"/>
  <c r="G2215" i="4"/>
  <c r="G2216" i="4"/>
  <c r="G2217" i="4"/>
  <c r="G2218" i="4"/>
  <c r="G2219" i="4"/>
  <c r="G2220" i="4"/>
  <c r="G2221" i="4"/>
  <c r="G2222" i="4"/>
  <c r="G2223" i="4"/>
  <c r="G2224" i="4"/>
  <c r="G2225" i="4"/>
  <c r="G2226" i="4"/>
  <c r="G2227" i="4"/>
  <c r="G2228" i="4"/>
  <c r="G2229" i="4"/>
  <c r="G2230" i="4"/>
  <c r="G2231" i="4"/>
  <c r="G2232" i="4"/>
  <c r="G2233" i="4"/>
  <c r="G2234" i="4"/>
  <c r="G2235" i="4"/>
  <c r="G2236" i="4"/>
  <c r="G2237" i="4"/>
  <c r="G2238" i="4"/>
  <c r="G2239" i="4"/>
  <c r="G2240" i="4"/>
  <c r="G2241" i="4"/>
  <c r="G2242" i="4"/>
  <c r="G2243" i="4"/>
  <c r="G2244" i="4"/>
  <c r="G2245" i="4"/>
  <c r="G2246" i="4"/>
  <c r="G2247" i="4"/>
  <c r="G2248" i="4"/>
  <c r="G2249" i="4"/>
  <c r="G2250" i="4"/>
  <c r="G2251" i="4"/>
  <c r="G2252" i="4"/>
  <c r="G2253" i="4"/>
  <c r="G2254" i="4"/>
  <c r="G2255" i="4"/>
  <c r="G2256" i="4"/>
  <c r="G2257" i="4"/>
  <c r="G2258" i="4"/>
  <c r="G2259" i="4"/>
  <c r="G2260" i="4"/>
  <c r="G2261" i="4"/>
  <c r="G2262" i="4"/>
  <c r="G2263" i="4"/>
  <c r="G2264" i="4"/>
  <c r="G2265" i="4"/>
  <c r="G2266" i="4"/>
  <c r="G2267" i="4"/>
  <c r="G2268" i="4"/>
  <c r="G2269" i="4"/>
  <c r="G2270" i="4"/>
  <c r="G2271" i="4"/>
  <c r="G2272" i="4"/>
  <c r="G2273" i="4"/>
  <c r="G2274" i="4"/>
  <c r="G2275" i="4"/>
  <c r="G2276" i="4"/>
  <c r="G2277" i="4"/>
  <c r="G2278" i="4"/>
  <c r="G2279" i="4"/>
  <c r="G2280" i="4"/>
  <c r="G2281" i="4"/>
  <c r="G2282" i="4"/>
  <c r="G2283" i="4"/>
  <c r="G2284" i="4"/>
  <c r="G2285" i="4"/>
  <c r="G2286" i="4"/>
  <c r="G2287" i="4"/>
  <c r="G2288" i="4"/>
  <c r="G2289" i="4"/>
  <c r="G2290" i="4"/>
  <c r="G2291" i="4"/>
  <c r="G2292" i="4"/>
  <c r="G2293" i="4"/>
  <c r="G2294" i="4"/>
  <c r="G2295" i="4"/>
  <c r="G2296" i="4"/>
  <c r="G2297" i="4"/>
  <c r="G2298" i="4"/>
  <c r="G2299" i="4"/>
  <c r="G2300" i="4"/>
  <c r="G2301" i="4"/>
  <c r="G2302" i="4"/>
  <c r="G2303" i="4"/>
  <c r="G2304" i="4"/>
  <c r="G2305" i="4"/>
  <c r="G2306" i="4"/>
  <c r="G2307" i="4"/>
  <c r="G2308" i="4"/>
  <c r="G2309" i="4"/>
  <c r="G2310" i="4"/>
  <c r="G2311" i="4"/>
  <c r="G2312" i="4"/>
  <c r="G2313" i="4"/>
  <c r="G2314" i="4"/>
  <c r="G2315" i="4"/>
  <c r="G2316" i="4"/>
  <c r="G2317" i="4"/>
  <c r="G2318" i="4"/>
  <c r="G2319" i="4"/>
  <c r="G2320" i="4"/>
  <c r="G2321" i="4"/>
  <c r="G2322" i="4"/>
  <c r="G2323" i="4"/>
  <c r="G2324" i="4"/>
  <c r="G2325" i="4"/>
  <c r="G2326" i="4"/>
  <c r="G2327" i="4"/>
  <c r="G2328" i="4"/>
  <c r="G2329" i="4"/>
  <c r="G2330" i="4"/>
  <c r="G2331" i="4"/>
  <c r="G2332" i="4"/>
  <c r="G2333" i="4"/>
  <c r="G2334" i="4"/>
  <c r="G2335" i="4"/>
  <c r="G2336" i="4"/>
  <c r="G2337" i="4"/>
  <c r="G2338" i="4"/>
  <c r="G2339" i="4"/>
  <c r="G2340" i="4"/>
  <c r="G2341" i="4"/>
  <c r="G2342" i="4"/>
  <c r="G2343" i="4"/>
  <c r="G2344" i="4"/>
  <c r="G2345" i="4"/>
  <c r="G2346" i="4"/>
  <c r="G2347" i="4"/>
  <c r="G2348" i="4"/>
  <c r="G2349" i="4"/>
  <c r="G2350" i="4"/>
  <c r="G2351" i="4"/>
  <c r="G2352" i="4"/>
  <c r="G2353" i="4"/>
  <c r="G2354" i="4"/>
  <c r="G2355" i="4"/>
  <c r="G2356" i="4"/>
  <c r="G2357" i="4"/>
  <c r="G2358" i="4"/>
  <c r="G2359" i="4"/>
  <c r="G2360" i="4"/>
  <c r="G2361" i="4"/>
  <c r="G2362" i="4"/>
  <c r="G2363" i="4"/>
  <c r="G2364" i="4"/>
  <c r="G2365" i="4"/>
  <c r="G2366" i="4"/>
  <c r="G2367" i="4"/>
  <c r="G2368" i="4"/>
  <c r="G2369" i="4"/>
  <c r="G2370" i="4"/>
  <c r="G2371" i="4"/>
  <c r="G2372" i="4"/>
  <c r="G2373" i="4"/>
  <c r="G2374" i="4"/>
  <c r="G2375" i="4"/>
  <c r="G2376" i="4"/>
  <c r="G2377" i="4"/>
  <c r="G2378" i="4"/>
  <c r="G2379" i="4"/>
  <c r="G2380" i="4"/>
  <c r="G2381" i="4"/>
  <c r="G2382" i="4"/>
  <c r="G2383" i="4"/>
  <c r="G2384" i="4"/>
  <c r="G2385" i="4"/>
  <c r="G2386" i="4"/>
  <c r="G2387" i="4"/>
  <c r="G2388" i="4"/>
  <c r="G2389" i="4"/>
  <c r="G2390" i="4"/>
  <c r="G2391" i="4"/>
  <c r="G2392" i="4"/>
  <c r="G2393" i="4"/>
  <c r="G2394" i="4"/>
  <c r="G2395" i="4"/>
  <c r="G2396" i="4"/>
  <c r="G2397" i="4"/>
  <c r="G2398" i="4"/>
  <c r="G2399" i="4"/>
  <c r="G2400" i="4"/>
  <c r="G2401" i="4"/>
  <c r="G2402" i="4"/>
  <c r="G2403" i="4"/>
  <c r="G2404" i="4"/>
  <c r="G2405" i="4"/>
  <c r="G2406" i="4"/>
  <c r="G2407" i="4"/>
  <c r="G2408" i="4"/>
  <c r="G2409" i="4"/>
  <c r="G2410" i="4"/>
  <c r="G2411" i="4"/>
  <c r="G2412" i="4"/>
  <c r="G2413" i="4"/>
  <c r="G2414" i="4"/>
  <c r="G2415" i="4"/>
  <c r="G2416" i="4"/>
  <c r="G2417" i="4"/>
  <c r="G2418" i="4"/>
  <c r="G2419" i="4"/>
  <c r="G2420" i="4"/>
  <c r="G2421" i="4"/>
  <c r="G2422" i="4"/>
  <c r="G2423" i="4"/>
  <c r="G2424" i="4"/>
  <c r="G2425" i="4"/>
  <c r="G2426" i="4"/>
  <c r="G2427" i="4"/>
  <c r="G2428" i="4"/>
  <c r="G2429" i="4"/>
  <c r="G2430" i="4"/>
  <c r="G2431" i="4"/>
  <c r="G2432" i="4"/>
  <c r="G2433" i="4"/>
  <c r="G2434" i="4"/>
  <c r="G2435" i="4"/>
  <c r="G2436" i="4"/>
  <c r="G2437" i="4"/>
  <c r="G2438" i="4"/>
  <c r="G2439" i="4"/>
  <c r="G2440" i="4"/>
  <c r="G2441" i="4"/>
  <c r="G2442" i="4"/>
  <c r="G2443" i="4"/>
  <c r="G2444" i="4"/>
  <c r="G2445" i="4"/>
  <c r="G2446" i="4"/>
  <c r="G2447" i="4"/>
  <c r="G2448" i="4"/>
  <c r="G2449" i="4"/>
  <c r="G2450" i="4"/>
  <c r="G2451" i="4"/>
  <c r="G2452" i="4"/>
  <c r="G2453" i="4"/>
  <c r="G2454" i="4"/>
  <c r="G2455" i="4"/>
  <c r="G2456" i="4"/>
  <c r="G2457" i="4"/>
  <c r="G2458" i="4"/>
  <c r="G2459" i="4"/>
  <c r="G2460" i="4"/>
  <c r="G2461" i="4"/>
  <c r="G2462" i="4"/>
  <c r="G2463" i="4"/>
  <c r="G2464" i="4"/>
  <c r="G2465" i="4"/>
  <c r="G2466" i="4"/>
  <c r="G2467" i="4"/>
  <c r="G2468" i="4"/>
  <c r="G2469" i="4"/>
  <c r="G2470" i="4"/>
  <c r="G2471" i="4"/>
  <c r="G2472" i="4"/>
  <c r="G2473" i="4"/>
  <c r="G2474" i="4"/>
  <c r="G2475" i="4"/>
  <c r="G2476" i="4"/>
  <c r="G2477" i="4"/>
  <c r="G2478" i="4"/>
  <c r="G2479" i="4"/>
  <c r="G2480" i="4"/>
  <c r="G2481" i="4"/>
  <c r="G2482" i="4"/>
  <c r="G2483" i="4"/>
  <c r="G2484" i="4"/>
  <c r="G2485" i="4"/>
  <c r="G2486" i="4"/>
  <c r="G2487" i="4"/>
  <c r="G2488" i="4"/>
  <c r="G2489" i="4"/>
  <c r="G2490" i="4"/>
  <c r="G2491" i="4"/>
  <c r="G2492" i="4"/>
  <c r="G2493" i="4"/>
  <c r="G2494" i="4"/>
  <c r="G2495" i="4"/>
  <c r="G2496" i="4"/>
  <c r="G2497" i="4"/>
  <c r="G2498" i="4"/>
  <c r="G2499" i="4"/>
  <c r="G2500" i="4"/>
  <c r="G2501" i="4"/>
  <c r="G2502" i="4"/>
  <c r="G2503" i="4"/>
  <c r="G2504" i="4"/>
  <c r="G2505" i="4"/>
  <c r="G2506" i="4"/>
  <c r="G2507" i="4"/>
  <c r="G2508" i="4"/>
  <c r="G2509" i="4"/>
  <c r="G2510" i="4"/>
  <c r="G2511" i="4"/>
  <c r="G2512" i="4"/>
  <c r="G2513" i="4"/>
  <c r="G2514" i="4"/>
  <c r="G2515" i="4"/>
  <c r="G2516" i="4"/>
  <c r="G2517" i="4"/>
  <c r="G2518" i="4"/>
  <c r="G2519" i="4"/>
  <c r="G2520" i="4"/>
  <c r="G2521" i="4"/>
  <c r="G2522" i="4"/>
  <c r="G2523" i="4"/>
  <c r="G2524" i="4"/>
  <c r="G2525" i="4"/>
  <c r="G2526" i="4"/>
  <c r="G2527" i="4"/>
  <c r="G2528" i="4"/>
  <c r="G2529" i="4"/>
  <c r="G2530" i="4"/>
  <c r="G2531" i="4"/>
  <c r="G2532" i="4"/>
  <c r="G2533" i="4"/>
  <c r="G2534" i="4"/>
  <c r="G2535" i="4"/>
  <c r="G2536" i="4"/>
  <c r="G2537" i="4"/>
  <c r="G2538" i="4"/>
  <c r="G2539" i="4"/>
  <c r="G2540" i="4"/>
  <c r="G2541" i="4"/>
  <c r="G2542" i="4"/>
  <c r="G2543" i="4"/>
  <c r="G2544" i="4"/>
  <c r="G2545" i="4"/>
  <c r="G2546" i="4"/>
  <c r="G2547" i="4"/>
  <c r="G2548" i="4"/>
  <c r="G2549" i="4"/>
  <c r="G2550" i="4"/>
  <c r="G2551" i="4"/>
  <c r="G2552" i="4"/>
  <c r="G2553" i="4"/>
  <c r="G2554" i="4"/>
  <c r="G2555" i="4"/>
  <c r="G2556" i="4"/>
  <c r="G2557" i="4"/>
  <c r="G2558" i="4"/>
  <c r="G2559" i="4"/>
  <c r="G2560" i="4"/>
  <c r="G2561" i="4"/>
  <c r="G2562" i="4"/>
  <c r="G2563" i="4"/>
  <c r="G2564" i="4"/>
  <c r="G2565" i="4"/>
  <c r="G2566" i="4"/>
  <c r="G2567" i="4"/>
  <c r="G2568" i="4"/>
  <c r="G2569" i="4"/>
  <c r="G2570" i="4"/>
  <c r="G2571" i="4"/>
  <c r="G2572" i="4"/>
  <c r="G2573" i="4"/>
  <c r="G2574" i="4"/>
  <c r="G2575" i="4"/>
  <c r="G2576" i="4"/>
  <c r="G2577" i="4"/>
  <c r="G2578" i="4"/>
  <c r="G2579" i="4"/>
  <c r="G2580" i="4"/>
  <c r="G2581" i="4"/>
  <c r="G2582" i="4"/>
  <c r="G2583" i="4"/>
  <c r="G2584" i="4"/>
  <c r="G2585" i="4"/>
  <c r="G2586" i="4"/>
  <c r="G2587" i="4"/>
  <c r="G2588" i="4"/>
  <c r="G2589" i="4"/>
  <c r="G2590" i="4"/>
  <c r="G2591" i="4"/>
  <c r="G2592" i="4"/>
  <c r="G2593" i="4"/>
  <c r="G2594" i="4"/>
  <c r="G2595" i="4"/>
  <c r="G2596" i="4"/>
  <c r="G2597" i="4"/>
  <c r="G2598" i="4"/>
  <c r="G2599" i="4"/>
  <c r="G2600" i="4"/>
  <c r="G2601" i="4"/>
  <c r="G2602" i="4"/>
  <c r="G2603" i="4"/>
  <c r="G2604" i="4"/>
  <c r="G2605" i="4"/>
  <c r="G2606" i="4"/>
  <c r="G2607" i="4"/>
  <c r="G2608" i="4"/>
  <c r="G2609" i="4"/>
  <c r="G2610" i="4"/>
  <c r="G2611" i="4"/>
  <c r="G2612" i="4"/>
  <c r="G2613" i="4"/>
  <c r="G2614" i="4"/>
  <c r="G2615" i="4"/>
  <c r="G2616" i="4"/>
  <c r="G2617" i="4"/>
  <c r="G2618" i="4"/>
  <c r="G2619" i="4"/>
  <c r="G2620" i="4"/>
  <c r="G2621" i="4"/>
  <c r="G2622" i="4"/>
  <c r="G2623" i="4"/>
  <c r="G2624" i="4"/>
  <c r="G2625" i="4"/>
  <c r="G2626" i="4"/>
  <c r="G2627" i="4"/>
  <c r="G2628" i="4"/>
  <c r="G2629" i="4"/>
  <c r="G2630" i="4"/>
  <c r="G2631" i="4"/>
  <c r="G2632" i="4"/>
  <c r="G2633" i="4"/>
  <c r="G2634" i="4"/>
  <c r="G2635" i="4"/>
  <c r="G2636" i="4"/>
  <c r="G2637" i="4"/>
  <c r="G2638" i="4"/>
  <c r="G2639" i="4"/>
  <c r="G2640" i="4"/>
  <c r="G2641" i="4"/>
  <c r="G2642" i="4"/>
  <c r="G2643" i="4"/>
  <c r="G2644" i="4"/>
  <c r="G2645" i="4"/>
  <c r="G2646" i="4"/>
  <c r="G2647" i="4"/>
  <c r="G2648" i="4"/>
  <c r="G2649" i="4"/>
  <c r="G2650" i="4"/>
  <c r="G2651" i="4"/>
  <c r="G2652" i="4"/>
  <c r="G2653" i="4"/>
  <c r="G2654" i="4"/>
  <c r="G2655" i="4"/>
  <c r="G2656" i="4"/>
  <c r="G2657" i="4"/>
  <c r="G2658" i="4"/>
  <c r="G2659" i="4"/>
  <c r="G2660" i="4"/>
  <c r="G2661" i="4"/>
  <c r="G2662" i="4"/>
  <c r="G2663" i="4"/>
  <c r="G2664" i="4"/>
  <c r="G2665" i="4"/>
  <c r="G2666" i="4"/>
  <c r="G2667" i="4"/>
  <c r="G2668" i="4"/>
  <c r="G2669" i="4"/>
  <c r="G2670" i="4"/>
  <c r="G2671" i="4"/>
  <c r="G2672" i="4"/>
  <c r="G2673" i="4"/>
  <c r="G2674" i="4"/>
  <c r="G2675" i="4"/>
  <c r="G2676" i="4"/>
  <c r="G2677" i="4"/>
  <c r="G2678" i="4"/>
  <c r="G2679" i="4"/>
  <c r="G2680" i="4"/>
  <c r="G2681" i="4"/>
  <c r="G2682" i="4"/>
  <c r="G2683" i="4"/>
  <c r="G2684" i="4"/>
  <c r="G2685" i="4"/>
  <c r="G2686" i="4"/>
  <c r="G2687" i="4"/>
  <c r="G2688" i="4"/>
  <c r="G2689" i="4"/>
  <c r="G2690" i="4"/>
  <c r="G2691" i="4"/>
  <c r="G2692" i="4"/>
  <c r="G2693" i="4"/>
  <c r="G2694" i="4"/>
  <c r="G2695" i="4"/>
  <c r="G2696" i="4"/>
  <c r="G2697" i="4"/>
  <c r="G2698" i="4"/>
  <c r="G2699" i="4"/>
  <c r="G2700" i="4"/>
  <c r="G2701" i="4"/>
  <c r="G2702" i="4"/>
  <c r="G2703" i="4"/>
  <c r="G2704" i="4"/>
  <c r="G2705" i="4"/>
  <c r="G2706" i="4"/>
  <c r="G2707" i="4"/>
  <c r="G2708" i="4"/>
  <c r="G2709" i="4"/>
  <c r="G2710" i="4"/>
  <c r="G2711" i="4"/>
  <c r="G2712" i="4"/>
  <c r="G2713" i="4"/>
  <c r="G2714" i="4"/>
  <c r="G2715" i="4"/>
  <c r="G2716" i="4"/>
  <c r="G2717" i="4"/>
  <c r="G2718" i="4"/>
  <c r="G2719" i="4"/>
  <c r="G2720" i="4"/>
  <c r="G2721" i="4"/>
  <c r="G2722" i="4"/>
  <c r="G2723" i="4"/>
  <c r="G2724" i="4"/>
  <c r="G2725" i="4"/>
  <c r="G2726" i="4"/>
  <c r="G2727" i="4"/>
  <c r="G2728" i="4"/>
  <c r="G2729" i="4"/>
  <c r="G2730" i="4"/>
  <c r="G2731" i="4"/>
  <c r="G2732" i="4"/>
  <c r="G2733" i="4"/>
  <c r="G2734" i="4"/>
  <c r="G2735" i="4"/>
  <c r="G2736" i="4"/>
  <c r="G2737" i="4"/>
  <c r="G2738" i="4"/>
  <c r="G2739" i="4"/>
  <c r="G2740" i="4"/>
  <c r="G2741" i="4"/>
  <c r="G2742" i="4"/>
  <c r="G2743" i="4"/>
  <c r="G2744" i="4"/>
  <c r="G2745" i="4"/>
  <c r="G2746" i="4"/>
  <c r="G2747" i="4"/>
  <c r="G2748" i="4"/>
  <c r="G2749" i="4"/>
  <c r="G2750" i="4"/>
  <c r="G2751" i="4"/>
  <c r="G2752" i="4"/>
  <c r="G2753" i="4"/>
  <c r="G2754" i="4"/>
  <c r="G2755" i="4"/>
  <c r="G2756" i="4"/>
  <c r="G2757" i="4"/>
  <c r="G2758" i="4"/>
  <c r="G2759" i="4"/>
  <c r="G2760" i="4"/>
  <c r="G2761" i="4"/>
  <c r="G2762" i="4"/>
  <c r="G2763" i="4"/>
  <c r="G2764" i="4"/>
  <c r="G2765" i="4"/>
  <c r="G2766" i="4"/>
  <c r="G2767" i="4"/>
  <c r="G2768" i="4"/>
  <c r="G2769" i="4"/>
  <c r="G2770" i="4"/>
  <c r="G2771" i="4"/>
  <c r="G2772" i="4"/>
  <c r="G2773" i="4"/>
  <c r="G2774" i="4"/>
  <c r="G2775" i="4"/>
  <c r="G2776" i="4"/>
  <c r="G2777" i="4"/>
  <c r="G2778" i="4"/>
  <c r="G2779" i="4"/>
  <c r="G2780" i="4"/>
  <c r="G2781" i="4"/>
  <c r="G2782" i="4"/>
  <c r="G2783" i="4"/>
  <c r="G2784" i="4"/>
  <c r="G2785" i="4"/>
  <c r="G2786" i="4"/>
  <c r="G2787" i="4"/>
  <c r="G2788" i="4"/>
  <c r="G2789" i="4"/>
  <c r="G2790" i="4"/>
  <c r="G2791" i="4"/>
  <c r="G2792" i="4"/>
  <c r="G2793" i="4"/>
  <c r="G2794" i="4"/>
  <c r="G2795" i="4"/>
  <c r="G2796" i="4"/>
  <c r="G2797" i="4"/>
  <c r="G2798" i="4"/>
  <c r="G2799" i="4"/>
  <c r="G2800" i="4"/>
  <c r="G2801" i="4"/>
  <c r="G2802" i="4"/>
  <c r="G2803" i="4"/>
  <c r="G2804" i="4"/>
  <c r="G2805" i="4"/>
  <c r="G2806" i="4"/>
  <c r="G2807" i="4"/>
  <c r="G2808" i="4"/>
  <c r="G2809" i="4"/>
  <c r="G2810" i="4"/>
  <c r="G2811" i="4"/>
  <c r="G2812" i="4"/>
  <c r="G2813" i="4"/>
  <c r="G2814" i="4"/>
  <c r="G2815" i="4"/>
  <c r="G2816" i="4"/>
  <c r="G2817" i="4"/>
  <c r="G2818" i="4"/>
  <c r="G2819" i="4"/>
  <c r="G2820" i="4"/>
  <c r="G2821" i="4"/>
  <c r="G2822" i="4"/>
  <c r="G2823" i="4"/>
  <c r="G2824" i="4"/>
  <c r="G2825" i="4"/>
  <c r="G2826" i="4"/>
  <c r="G2827" i="4"/>
  <c r="G2828" i="4"/>
  <c r="G2829" i="4"/>
  <c r="G2830" i="4"/>
  <c r="G2831" i="4"/>
  <c r="G2832" i="4"/>
  <c r="G2833" i="4"/>
  <c r="G2834" i="4"/>
  <c r="G2835" i="4"/>
  <c r="G2836" i="4"/>
  <c r="G2837" i="4"/>
  <c r="G2838" i="4"/>
  <c r="G2839" i="4"/>
  <c r="G2840" i="4"/>
  <c r="G2841" i="4"/>
  <c r="G2842" i="4"/>
  <c r="G2843" i="4"/>
  <c r="G2844" i="4"/>
  <c r="G2845" i="4"/>
  <c r="G2846" i="4"/>
  <c r="G2847" i="4"/>
  <c r="G2848" i="4"/>
  <c r="G2849" i="4"/>
  <c r="G2850" i="4"/>
  <c r="G2851" i="4"/>
  <c r="G2852" i="4"/>
  <c r="G2853" i="4"/>
  <c r="G2854" i="4"/>
  <c r="G2855" i="4"/>
  <c r="G2856" i="4"/>
  <c r="G2857" i="4"/>
  <c r="G2858" i="4"/>
  <c r="G2859" i="4"/>
  <c r="G2860" i="4"/>
  <c r="G2861" i="4"/>
  <c r="G2862" i="4"/>
  <c r="G2863" i="4"/>
  <c r="G2864" i="4"/>
  <c r="G2865" i="4"/>
  <c r="G2866" i="4"/>
  <c r="G2867" i="4"/>
  <c r="G2868" i="4"/>
  <c r="G2869" i="4"/>
  <c r="G2870" i="4"/>
  <c r="G2871" i="4"/>
  <c r="G2872" i="4"/>
  <c r="G2873" i="4"/>
  <c r="G2874" i="4"/>
  <c r="G2875" i="4"/>
  <c r="G2876" i="4"/>
  <c r="G2877" i="4"/>
  <c r="G2878" i="4"/>
  <c r="G2879" i="4"/>
  <c r="G2880" i="4"/>
  <c r="G2881" i="4"/>
  <c r="G2882" i="4"/>
  <c r="G2883" i="4"/>
  <c r="G2884" i="4"/>
  <c r="G2885" i="4"/>
  <c r="G2886" i="4"/>
  <c r="G2887" i="4"/>
  <c r="G2888" i="4"/>
  <c r="G2889" i="4"/>
  <c r="G2890" i="4"/>
  <c r="G2891" i="4"/>
  <c r="G2892" i="4"/>
  <c r="G2893" i="4"/>
  <c r="G2894" i="4"/>
  <c r="G2895" i="4"/>
  <c r="G2896" i="4"/>
  <c r="G2897" i="4"/>
  <c r="G2898" i="4"/>
  <c r="G2899" i="4"/>
  <c r="G2900" i="4"/>
  <c r="G2901" i="4"/>
  <c r="G2902" i="4"/>
  <c r="G2903" i="4"/>
  <c r="G2904" i="4"/>
  <c r="G2905" i="4"/>
  <c r="G2906" i="4"/>
  <c r="G2907" i="4"/>
  <c r="G2908" i="4"/>
  <c r="G2909" i="4"/>
  <c r="G2910" i="4"/>
  <c r="G2911" i="4"/>
  <c r="G2912" i="4"/>
  <c r="G2913" i="4"/>
  <c r="G2914" i="4"/>
  <c r="G2915" i="4"/>
  <c r="G2916" i="4"/>
  <c r="G2917" i="4"/>
  <c r="G2918" i="4"/>
  <c r="G2919" i="4"/>
  <c r="G2920" i="4"/>
  <c r="G2921" i="4"/>
  <c r="G2922" i="4"/>
  <c r="G2923" i="4"/>
  <c r="G2924" i="4"/>
  <c r="G2925" i="4"/>
  <c r="G2926" i="4"/>
  <c r="G2927" i="4"/>
  <c r="G2928" i="4"/>
  <c r="G2929" i="4"/>
  <c r="G2930" i="4"/>
  <c r="G2931" i="4"/>
  <c r="G2932" i="4"/>
  <c r="G2933" i="4"/>
  <c r="G2934" i="4"/>
  <c r="G2935" i="4"/>
  <c r="G2936" i="4"/>
  <c r="G2937" i="4"/>
  <c r="G2938" i="4"/>
  <c r="G2939" i="4"/>
  <c r="G2940" i="4"/>
  <c r="G2941" i="4"/>
  <c r="G2942" i="4"/>
  <c r="G2943" i="4"/>
  <c r="G2944" i="4"/>
  <c r="G2945" i="4"/>
  <c r="G2946" i="4"/>
  <c r="G2947" i="4"/>
  <c r="G2948" i="4"/>
  <c r="G2949" i="4"/>
  <c r="G2950" i="4"/>
  <c r="G2951" i="4"/>
  <c r="G2952" i="4"/>
  <c r="G2953" i="4"/>
  <c r="G2954" i="4"/>
  <c r="G2955" i="4"/>
  <c r="G2956" i="4"/>
  <c r="G2957" i="4"/>
  <c r="G2958" i="4"/>
  <c r="G2959" i="4"/>
  <c r="G2960" i="4"/>
  <c r="G2961" i="4"/>
  <c r="G2962" i="4"/>
  <c r="G2963" i="4"/>
  <c r="G2964" i="4"/>
  <c r="G2965" i="4"/>
  <c r="G2966" i="4"/>
  <c r="G2967" i="4"/>
  <c r="G2968" i="4"/>
  <c r="G2969" i="4"/>
  <c r="G2970" i="4"/>
  <c r="G2971" i="4"/>
  <c r="G2972" i="4"/>
  <c r="G2973" i="4"/>
  <c r="G2974" i="4"/>
  <c r="G2975" i="4"/>
  <c r="G2976" i="4"/>
  <c r="G2977" i="4"/>
  <c r="G2978" i="4"/>
  <c r="G2979" i="4"/>
  <c r="G2980" i="4"/>
  <c r="G2981" i="4"/>
  <c r="G2982" i="4"/>
  <c r="G2983" i="4"/>
  <c r="G2984" i="4"/>
  <c r="G2985" i="4"/>
  <c r="G2986" i="4"/>
  <c r="G2987" i="4"/>
  <c r="G2988" i="4"/>
  <c r="G2989" i="4"/>
  <c r="G2990" i="4"/>
  <c r="G2991" i="4"/>
  <c r="G2992" i="4"/>
  <c r="G2993" i="4"/>
  <c r="G2994" i="4"/>
  <c r="G2995" i="4"/>
  <c r="G2996" i="4"/>
  <c r="G2997" i="4"/>
  <c r="G2998" i="4"/>
  <c r="G2999" i="4"/>
  <c r="G3000" i="4"/>
  <c r="G3001" i="4"/>
  <c r="G3002" i="4"/>
  <c r="G3003" i="4"/>
  <c r="G3004" i="4"/>
  <c r="G3005" i="4"/>
  <c r="G3006" i="4"/>
  <c r="G3007" i="4"/>
  <c r="G3008" i="4"/>
  <c r="G3009" i="4"/>
  <c r="G3010" i="4"/>
  <c r="G3011" i="4"/>
  <c r="G3012" i="4"/>
  <c r="G3013" i="4"/>
  <c r="G3014" i="4"/>
  <c r="G3015" i="4"/>
  <c r="G3016" i="4"/>
  <c r="G3017" i="4"/>
  <c r="G3018" i="4"/>
  <c r="G3019" i="4"/>
  <c r="G3020" i="4"/>
  <c r="G3021" i="4"/>
  <c r="G3022" i="4"/>
  <c r="G3023" i="4"/>
  <c r="G3024" i="4"/>
  <c r="G3025" i="4"/>
  <c r="G3026" i="4"/>
  <c r="G3027" i="4"/>
  <c r="G3028" i="4"/>
  <c r="G3029" i="4"/>
  <c r="G3030" i="4"/>
  <c r="G3031" i="4"/>
  <c r="G3032" i="4"/>
  <c r="G3033" i="4"/>
  <c r="G3034" i="4"/>
  <c r="G3035" i="4"/>
  <c r="G3036" i="4"/>
  <c r="G3037" i="4"/>
  <c r="G3038" i="4"/>
  <c r="G3039" i="4"/>
  <c r="G3040" i="4"/>
  <c r="G3041" i="4"/>
  <c r="G3042" i="4"/>
  <c r="G3043" i="4"/>
  <c r="G3044" i="4"/>
  <c r="G3045" i="4"/>
  <c r="G3046" i="4"/>
  <c r="G3047" i="4"/>
  <c r="G3048" i="4"/>
  <c r="G3049" i="4"/>
  <c r="G3050" i="4"/>
  <c r="G3051" i="4"/>
  <c r="G3052" i="4"/>
  <c r="G3053" i="4"/>
  <c r="G3054" i="4"/>
  <c r="G3055" i="4"/>
  <c r="G3056" i="4"/>
  <c r="G3057" i="4"/>
  <c r="G3058" i="4"/>
  <c r="G3059" i="4"/>
  <c r="G3060" i="4"/>
  <c r="G3061" i="4"/>
  <c r="G3062" i="4"/>
  <c r="G3063" i="4"/>
  <c r="G3064" i="4"/>
  <c r="G3065" i="4"/>
  <c r="G3066" i="4"/>
  <c r="G3067" i="4"/>
  <c r="G3068" i="4"/>
  <c r="G3069" i="4"/>
  <c r="G3070" i="4"/>
  <c r="G3071" i="4"/>
  <c r="G3072" i="4"/>
  <c r="G3073" i="4"/>
  <c r="G3074" i="4"/>
  <c r="G3075" i="4"/>
  <c r="G3076" i="4"/>
  <c r="G3077" i="4"/>
  <c r="G3078" i="4"/>
  <c r="G3079" i="4"/>
  <c r="G3080" i="4"/>
  <c r="G3081" i="4"/>
  <c r="G3082" i="4"/>
  <c r="G3083" i="4"/>
  <c r="G3084" i="4"/>
  <c r="G3085" i="4"/>
  <c r="G3086" i="4"/>
  <c r="G3087" i="4"/>
  <c r="G3088" i="4"/>
  <c r="G3089" i="4"/>
  <c r="G3090" i="4"/>
  <c r="G3091" i="4"/>
  <c r="G3092" i="4"/>
  <c r="G3093" i="4"/>
  <c r="G3094" i="4"/>
  <c r="G3095" i="4"/>
  <c r="G3096" i="4"/>
  <c r="G3097" i="4"/>
  <c r="G3098" i="4"/>
  <c r="G3099" i="4"/>
  <c r="G3100" i="4"/>
  <c r="G3101" i="4"/>
  <c r="G3102" i="4"/>
  <c r="G3103" i="4"/>
  <c r="G3104" i="4"/>
  <c r="G3105" i="4"/>
  <c r="G3106" i="4"/>
  <c r="G3107" i="4"/>
  <c r="G3108" i="4"/>
  <c r="G3109" i="4"/>
  <c r="G3110" i="4"/>
  <c r="G3111" i="4"/>
  <c r="G3112" i="4"/>
  <c r="G3113" i="4"/>
  <c r="G3114" i="4"/>
  <c r="G3115" i="4"/>
  <c r="G3116" i="4"/>
  <c r="G3117" i="4"/>
  <c r="G3118" i="4"/>
  <c r="G3119" i="4"/>
  <c r="G3120" i="4"/>
  <c r="G3121" i="4"/>
  <c r="G3122" i="4"/>
  <c r="G3123" i="4"/>
  <c r="G3124" i="4"/>
  <c r="G3125" i="4"/>
  <c r="G3126" i="4"/>
  <c r="G3127" i="4"/>
  <c r="G3128" i="4"/>
  <c r="G3129" i="4"/>
  <c r="G3130" i="4"/>
  <c r="G3131" i="4"/>
  <c r="G3132" i="4"/>
  <c r="G3133" i="4"/>
  <c r="G3134" i="4"/>
  <c r="G3135" i="4"/>
  <c r="G3136" i="4"/>
  <c r="G3137" i="4"/>
  <c r="G3138" i="4"/>
  <c r="G3139" i="4"/>
  <c r="G3140" i="4"/>
  <c r="G3141" i="4"/>
  <c r="G3142" i="4"/>
  <c r="G3143" i="4"/>
  <c r="G3144" i="4"/>
  <c r="G3145" i="4"/>
  <c r="G3146" i="4"/>
  <c r="G3147" i="4"/>
  <c r="G3148" i="4"/>
  <c r="G3149" i="4"/>
  <c r="G3150" i="4"/>
  <c r="G3151" i="4"/>
  <c r="G3152" i="4"/>
  <c r="G3153" i="4"/>
  <c r="G3154" i="4"/>
  <c r="G3155" i="4"/>
  <c r="G3156" i="4"/>
  <c r="G3157" i="4"/>
  <c r="G3158" i="4"/>
  <c r="G3159" i="4"/>
  <c r="G3160" i="4"/>
  <c r="G3161" i="4"/>
  <c r="G3162" i="4"/>
  <c r="G3163" i="4"/>
  <c r="G3164" i="4"/>
  <c r="G3165" i="4"/>
  <c r="G3166" i="4"/>
  <c r="G3167" i="4"/>
  <c r="G3168" i="4"/>
  <c r="G3169" i="4"/>
  <c r="G3170" i="4"/>
  <c r="G3171" i="4"/>
  <c r="G3172" i="4"/>
  <c r="G3173" i="4"/>
  <c r="G3174" i="4"/>
  <c r="G3175" i="4"/>
  <c r="G3176" i="4"/>
  <c r="G3177" i="4"/>
  <c r="G3178" i="4"/>
  <c r="G3179" i="4"/>
  <c r="G3180" i="4"/>
  <c r="G3181" i="4"/>
  <c r="G3182" i="4"/>
  <c r="G3183" i="4"/>
  <c r="G3184" i="4"/>
  <c r="G3185" i="4"/>
  <c r="G3186" i="4"/>
  <c r="G3187" i="4"/>
  <c r="G3188" i="4"/>
  <c r="G3189" i="4"/>
  <c r="G3190" i="4"/>
  <c r="G3191" i="4"/>
  <c r="G3192" i="4"/>
  <c r="G3193" i="4"/>
  <c r="G3194" i="4"/>
  <c r="G3195" i="4"/>
  <c r="G3196" i="4"/>
  <c r="G3197" i="4"/>
  <c r="G3198" i="4"/>
  <c r="G3199" i="4"/>
  <c r="G3200" i="4"/>
  <c r="G3201" i="4"/>
  <c r="G3202" i="4"/>
  <c r="G3203" i="4"/>
  <c r="G3204" i="4"/>
  <c r="G3205" i="4"/>
  <c r="G3206" i="4"/>
  <c r="G3207" i="4"/>
  <c r="G3208" i="4"/>
  <c r="G3209" i="4"/>
  <c r="G3210" i="4"/>
  <c r="G3211" i="4"/>
  <c r="G3212" i="4"/>
  <c r="G3213" i="4"/>
  <c r="G3214" i="4"/>
  <c r="G3215" i="4"/>
  <c r="G3216" i="4"/>
  <c r="G3217" i="4"/>
  <c r="G3218" i="4"/>
  <c r="G3219" i="4"/>
  <c r="G3220" i="4"/>
  <c r="G3221" i="4"/>
  <c r="G3222" i="4"/>
  <c r="G3223" i="4"/>
  <c r="G3224" i="4"/>
  <c r="G3225" i="4"/>
  <c r="G3226" i="4"/>
  <c r="G3227" i="4"/>
  <c r="G3228" i="4"/>
  <c r="G3229" i="4"/>
  <c r="G3230" i="4"/>
  <c r="G3231" i="4"/>
  <c r="G3232" i="4"/>
  <c r="G3233" i="4"/>
  <c r="G3234" i="4"/>
  <c r="G3235" i="4"/>
  <c r="G3236" i="4"/>
  <c r="G3237" i="4"/>
  <c r="G3238" i="4"/>
  <c r="G3239" i="4"/>
  <c r="G3240" i="4"/>
  <c r="G3241" i="4"/>
  <c r="G3242" i="4"/>
  <c r="G3243" i="4"/>
  <c r="G3244" i="4"/>
  <c r="G3245" i="4"/>
  <c r="G3246" i="4"/>
  <c r="G3247" i="4"/>
  <c r="G3248" i="4"/>
  <c r="G3249" i="4"/>
  <c r="G3250" i="4"/>
  <c r="G3251" i="4"/>
  <c r="G3252" i="4"/>
  <c r="G3253" i="4"/>
  <c r="G3254" i="4"/>
  <c r="G3255" i="4"/>
  <c r="G3256" i="4"/>
  <c r="G3257" i="4"/>
  <c r="G3258" i="4"/>
  <c r="G3259" i="4"/>
  <c r="G3260" i="4"/>
  <c r="G3261" i="4"/>
  <c r="G3262" i="4"/>
  <c r="G3263" i="4"/>
  <c r="G3264" i="4"/>
  <c r="G3265" i="4"/>
  <c r="G3266" i="4"/>
  <c r="G3267" i="4"/>
  <c r="G3268" i="4"/>
  <c r="G3269" i="4"/>
  <c r="G3270" i="4"/>
  <c r="G3271" i="4"/>
  <c r="G3272" i="4"/>
  <c r="G3273" i="4"/>
  <c r="G3274" i="4"/>
  <c r="G3275" i="4"/>
  <c r="G3276" i="4"/>
  <c r="G3277" i="4"/>
  <c r="G3278" i="4"/>
  <c r="G3279" i="4"/>
  <c r="G3280" i="4"/>
  <c r="G3281" i="4"/>
  <c r="G3282" i="4"/>
  <c r="G3283" i="4"/>
  <c r="G3284" i="4"/>
  <c r="G3285" i="4"/>
  <c r="G3286" i="4"/>
  <c r="G3287" i="4"/>
  <c r="G3288" i="4"/>
  <c r="G3289" i="4"/>
  <c r="G3290" i="4"/>
  <c r="G3291" i="4"/>
  <c r="G3292" i="4"/>
  <c r="G3293" i="4"/>
  <c r="G3294" i="4"/>
  <c r="G3295" i="4"/>
  <c r="G3296" i="4"/>
  <c r="G3297" i="4"/>
  <c r="G3298" i="4"/>
  <c r="G3299" i="4"/>
  <c r="G3300" i="4"/>
  <c r="G3301" i="4"/>
  <c r="G3302" i="4"/>
  <c r="G3303" i="4"/>
  <c r="G3304" i="4"/>
  <c r="G3305" i="4"/>
  <c r="G3306" i="4"/>
  <c r="G3307" i="4"/>
  <c r="G3308" i="4"/>
  <c r="G3309" i="4"/>
  <c r="G3310" i="4"/>
  <c r="G3311" i="4"/>
  <c r="G3312" i="4"/>
  <c r="G3313" i="4"/>
  <c r="G3314" i="4"/>
  <c r="G3315" i="4"/>
  <c r="G3316" i="4"/>
  <c r="G3317" i="4"/>
  <c r="G3318" i="4"/>
  <c r="G3319" i="4"/>
  <c r="G3320" i="4"/>
  <c r="G3321" i="4"/>
  <c r="G3322" i="4"/>
  <c r="G3323" i="4"/>
  <c r="G3324" i="4"/>
  <c r="G3325" i="4"/>
  <c r="G3326" i="4"/>
  <c r="G3327" i="4"/>
  <c r="G3328" i="4"/>
  <c r="G3329" i="4"/>
  <c r="G3330" i="4"/>
  <c r="G3331" i="4"/>
  <c r="G3332" i="4"/>
  <c r="G3333" i="4"/>
  <c r="G3334" i="4"/>
  <c r="G3335" i="4"/>
  <c r="G3336" i="4"/>
  <c r="G3337" i="4"/>
  <c r="G3338" i="4"/>
  <c r="G3339" i="4"/>
  <c r="G3340" i="4"/>
  <c r="G3341" i="4"/>
  <c r="G3342" i="4"/>
  <c r="G3343" i="4"/>
  <c r="G3344" i="4"/>
  <c r="G3345" i="4"/>
  <c r="G3346" i="4"/>
  <c r="G3347" i="4"/>
  <c r="G3348" i="4"/>
  <c r="G3349" i="4"/>
  <c r="G3350" i="4"/>
  <c r="G3351" i="4"/>
  <c r="G3352" i="4"/>
  <c r="G3353" i="4"/>
  <c r="G3354" i="4"/>
  <c r="G3355" i="4"/>
  <c r="G3356" i="4"/>
  <c r="G3357" i="4"/>
  <c r="G3358" i="4"/>
  <c r="G3359" i="4"/>
  <c r="G3360" i="4"/>
  <c r="G3361" i="4"/>
  <c r="G3362" i="4"/>
  <c r="G3363" i="4"/>
  <c r="G3364" i="4"/>
  <c r="G3365" i="4"/>
  <c r="G3366" i="4"/>
  <c r="G3367" i="4"/>
  <c r="G3368" i="4"/>
  <c r="G3369" i="4"/>
  <c r="G3370" i="4"/>
  <c r="G3371" i="4"/>
  <c r="G3372" i="4"/>
  <c r="G3373" i="4"/>
  <c r="G3374" i="4"/>
  <c r="G3375" i="4"/>
  <c r="G3376" i="4"/>
  <c r="G3377" i="4"/>
  <c r="G3378" i="4"/>
  <c r="G3379" i="4"/>
  <c r="G3380" i="4"/>
  <c r="G3381" i="4"/>
  <c r="G3382" i="4"/>
  <c r="G3383" i="4"/>
  <c r="G3384" i="4"/>
  <c r="G3385" i="4"/>
  <c r="G3386" i="4"/>
  <c r="G3387" i="4"/>
  <c r="G3388" i="4"/>
  <c r="G3389" i="4"/>
  <c r="G3390" i="4"/>
  <c r="G3391" i="4"/>
  <c r="G3392" i="4"/>
  <c r="G3393" i="4"/>
  <c r="G3394" i="4"/>
  <c r="G3395" i="4"/>
  <c r="G3396" i="4"/>
  <c r="G3397" i="4"/>
  <c r="G3398" i="4"/>
  <c r="G3399" i="4"/>
  <c r="G3400" i="4"/>
  <c r="G3401" i="4"/>
  <c r="G3402" i="4"/>
  <c r="G3403" i="4"/>
  <c r="G3404" i="4"/>
  <c r="G3405" i="4"/>
  <c r="G3406" i="4"/>
  <c r="G3407" i="4"/>
  <c r="G3408" i="4"/>
  <c r="G3409" i="4"/>
  <c r="G3410" i="4"/>
  <c r="G3411" i="4"/>
  <c r="G3412" i="4"/>
  <c r="G3413" i="4"/>
  <c r="G3414" i="4"/>
  <c r="G3415" i="4"/>
  <c r="G3416" i="4"/>
  <c r="G3417" i="4"/>
  <c r="G3418" i="4"/>
  <c r="G3419" i="4"/>
  <c r="G3420" i="4"/>
  <c r="G3421" i="4"/>
  <c r="G3422" i="4"/>
  <c r="G3423" i="4"/>
  <c r="G3424" i="4"/>
  <c r="G3425" i="4"/>
  <c r="G3426" i="4"/>
  <c r="G3427" i="4"/>
  <c r="G3428" i="4"/>
  <c r="G3429" i="4"/>
  <c r="G3430" i="4"/>
  <c r="G3431" i="4"/>
  <c r="G3432" i="4"/>
  <c r="G3433" i="4"/>
  <c r="G3434" i="4"/>
  <c r="G3435" i="4"/>
  <c r="G3436" i="4"/>
  <c r="G3437" i="4"/>
  <c r="G3438" i="4"/>
  <c r="G3439" i="4"/>
  <c r="G3440" i="4"/>
  <c r="G3441" i="4"/>
  <c r="G3442" i="4"/>
  <c r="G3443" i="4"/>
  <c r="G3444" i="4"/>
  <c r="G3445" i="4"/>
  <c r="G3446" i="4"/>
  <c r="G3447" i="4"/>
  <c r="G3448" i="4"/>
  <c r="G3449" i="4"/>
  <c r="G3450" i="4"/>
  <c r="G3451" i="4"/>
  <c r="G3452" i="4"/>
  <c r="G3453" i="4"/>
  <c r="G3454" i="4"/>
  <c r="G3455" i="4"/>
  <c r="G3456" i="4"/>
  <c r="G3457" i="4"/>
  <c r="G3458" i="4"/>
  <c r="G3459" i="4"/>
  <c r="G3460" i="4"/>
  <c r="G3461" i="4"/>
  <c r="G3462" i="4"/>
  <c r="G3463" i="4"/>
  <c r="G3464" i="4"/>
  <c r="G3465" i="4"/>
  <c r="G3466" i="4"/>
  <c r="G3467" i="4"/>
  <c r="G3468" i="4"/>
  <c r="G3469" i="4"/>
  <c r="G3470" i="4"/>
  <c r="G3471" i="4"/>
  <c r="G3472" i="4"/>
  <c r="G3473" i="4"/>
  <c r="G3474" i="4"/>
  <c r="G3475" i="4"/>
  <c r="G3476" i="4"/>
  <c r="G3477" i="4"/>
  <c r="G3478" i="4"/>
  <c r="G3479" i="4"/>
  <c r="G3480" i="4"/>
  <c r="G3481" i="4"/>
  <c r="G3482" i="4"/>
  <c r="G3483" i="4"/>
  <c r="G3484" i="4"/>
  <c r="G3485" i="4"/>
  <c r="G3486" i="4"/>
  <c r="G3487" i="4"/>
  <c r="G3488" i="4"/>
  <c r="G3489" i="4"/>
  <c r="G3490" i="4"/>
  <c r="G3491" i="4"/>
  <c r="G3492" i="4"/>
  <c r="G3493" i="4"/>
  <c r="G3494" i="4"/>
  <c r="G3495" i="4"/>
  <c r="G3496" i="4"/>
  <c r="G3497" i="4"/>
  <c r="G3498" i="4"/>
  <c r="G3499" i="4"/>
  <c r="G3500" i="4"/>
  <c r="G3501" i="4"/>
  <c r="G3502" i="4"/>
  <c r="G3503" i="4"/>
  <c r="G3504" i="4"/>
  <c r="G3505" i="4"/>
  <c r="G3506" i="4"/>
  <c r="G3507" i="4"/>
  <c r="G3508" i="4"/>
  <c r="G3509" i="4"/>
  <c r="G3510" i="4"/>
  <c r="G3511" i="4"/>
  <c r="G3512" i="4"/>
  <c r="G3513" i="4"/>
  <c r="G3514" i="4"/>
  <c r="G3515" i="4"/>
  <c r="G3516" i="4"/>
  <c r="G3517" i="4"/>
  <c r="G3518" i="4"/>
  <c r="G3519" i="4"/>
  <c r="G3520" i="4"/>
  <c r="G3521" i="4"/>
  <c r="G3522" i="4"/>
  <c r="G3523" i="4"/>
  <c r="G3524" i="4"/>
  <c r="G3525" i="4"/>
  <c r="G3526" i="4"/>
  <c r="G3527" i="4"/>
  <c r="G3528" i="4"/>
  <c r="G3529" i="4"/>
  <c r="G3530" i="4"/>
  <c r="G3531" i="4"/>
  <c r="G3532" i="4"/>
  <c r="G3533" i="4"/>
  <c r="G3534" i="4"/>
  <c r="G3535" i="4"/>
  <c r="G3536" i="4"/>
  <c r="G3537" i="4"/>
  <c r="G3538" i="4"/>
  <c r="G3539" i="4"/>
  <c r="G3540" i="4"/>
  <c r="G3541" i="4"/>
  <c r="G3542" i="4"/>
  <c r="G3543" i="4"/>
  <c r="G3544" i="4"/>
  <c r="G3545" i="4"/>
  <c r="G3546" i="4"/>
  <c r="G3547" i="4"/>
  <c r="G3548" i="4"/>
  <c r="G3549" i="4"/>
  <c r="G3550" i="4"/>
  <c r="G3551" i="4"/>
  <c r="G3552" i="4"/>
  <c r="G3553" i="4"/>
  <c r="G3554" i="4"/>
  <c r="G3555" i="4"/>
  <c r="G3556" i="4"/>
  <c r="G3557" i="4"/>
  <c r="G3558" i="4"/>
  <c r="G3559" i="4"/>
  <c r="G3560" i="4"/>
  <c r="G3561" i="4"/>
  <c r="G3562" i="4"/>
  <c r="G3563" i="4"/>
  <c r="G3564" i="4"/>
  <c r="G3565" i="4"/>
  <c r="G3566" i="4"/>
  <c r="G3567" i="4"/>
  <c r="G3568" i="4"/>
  <c r="G3569" i="4"/>
  <c r="G3570" i="4"/>
  <c r="G3571" i="4"/>
  <c r="G3572" i="4"/>
  <c r="G3573" i="4"/>
  <c r="G3574" i="4"/>
  <c r="G3575" i="4"/>
  <c r="G3576" i="4"/>
  <c r="G3577" i="4"/>
  <c r="G3578" i="4"/>
  <c r="G3579" i="4"/>
  <c r="G3580" i="4"/>
  <c r="G3581" i="4"/>
  <c r="G3582" i="4"/>
  <c r="G3583" i="4"/>
  <c r="G3584" i="4"/>
  <c r="G3585" i="4"/>
  <c r="G3586" i="4"/>
  <c r="G3587" i="4"/>
  <c r="G3588" i="4"/>
  <c r="G3589" i="4"/>
  <c r="G3590" i="4"/>
  <c r="G3591" i="4"/>
  <c r="G3592" i="4"/>
  <c r="G3593" i="4"/>
  <c r="G3594" i="4"/>
  <c r="G3595" i="4"/>
  <c r="G3596" i="4"/>
  <c r="G3597" i="4"/>
  <c r="G3598" i="4"/>
  <c r="G3599" i="4"/>
  <c r="G3600" i="4"/>
  <c r="G3601" i="4"/>
  <c r="G3602" i="4"/>
  <c r="G3603" i="4"/>
  <c r="G3604" i="4"/>
  <c r="G3605" i="4"/>
  <c r="G3606" i="4"/>
  <c r="G3607" i="4"/>
  <c r="G3608" i="4"/>
  <c r="G3609" i="4"/>
  <c r="G3610" i="4"/>
  <c r="G3611" i="4"/>
  <c r="G3612" i="4"/>
  <c r="G3613" i="4"/>
  <c r="G3614" i="4"/>
  <c r="G3615" i="4"/>
  <c r="G3616" i="4"/>
  <c r="G3617" i="4"/>
  <c r="G3618" i="4"/>
  <c r="G3619" i="4"/>
  <c r="G3620" i="4"/>
  <c r="G3621" i="4"/>
  <c r="G3622" i="4"/>
  <c r="G3623" i="4"/>
  <c r="G3624" i="4"/>
  <c r="G3625" i="4"/>
  <c r="G3626" i="4"/>
  <c r="G3627" i="4"/>
  <c r="G3628" i="4"/>
  <c r="G3629" i="4"/>
  <c r="G3630" i="4"/>
  <c r="G3631" i="4"/>
  <c r="G3632" i="4"/>
  <c r="G3633" i="4"/>
  <c r="G3634" i="4"/>
  <c r="G3635" i="4"/>
  <c r="G3636" i="4"/>
  <c r="G3637" i="4"/>
  <c r="G3638" i="4"/>
  <c r="G3639" i="4"/>
  <c r="G3640" i="4"/>
  <c r="G3641" i="4"/>
  <c r="G3642" i="4"/>
  <c r="G3643" i="4"/>
  <c r="G3644" i="4"/>
  <c r="G3645" i="4"/>
  <c r="G3646" i="4"/>
  <c r="G3647" i="4"/>
  <c r="G3648" i="4"/>
  <c r="G3649" i="4"/>
  <c r="G3650" i="4"/>
  <c r="G3651" i="4"/>
  <c r="G3652" i="4"/>
  <c r="G3653" i="4"/>
  <c r="G3654" i="4"/>
  <c r="G3655" i="4"/>
  <c r="G3656" i="4"/>
  <c r="G3657" i="4"/>
  <c r="G3658" i="4"/>
  <c r="G3659" i="4"/>
  <c r="G3660" i="4"/>
  <c r="G3661" i="4"/>
  <c r="G3662" i="4"/>
  <c r="G3663" i="4"/>
  <c r="G3664" i="4"/>
  <c r="G3665" i="4"/>
  <c r="G3666" i="4"/>
  <c r="G3667" i="4"/>
  <c r="G3668" i="4"/>
  <c r="G3669" i="4"/>
  <c r="G3670" i="4"/>
  <c r="G3671" i="4"/>
  <c r="G3672" i="4"/>
  <c r="G3673" i="4"/>
  <c r="G3674" i="4"/>
  <c r="G3675" i="4"/>
  <c r="G3676" i="4"/>
  <c r="G3677" i="4"/>
  <c r="G3678" i="4"/>
  <c r="G3679" i="4"/>
  <c r="G3680" i="4"/>
  <c r="G3681" i="4"/>
  <c r="G3682" i="4"/>
  <c r="G3683" i="4"/>
  <c r="G3684" i="4"/>
  <c r="G3685" i="4"/>
  <c r="G3686" i="4"/>
  <c r="G3687" i="4"/>
  <c r="G3688" i="4"/>
  <c r="G3689" i="4"/>
  <c r="G3690" i="4"/>
  <c r="G3691" i="4"/>
  <c r="G3692" i="4"/>
  <c r="G3693" i="4"/>
  <c r="G3694" i="4"/>
  <c r="G3695" i="4"/>
  <c r="G3696" i="4"/>
  <c r="G3697" i="4"/>
  <c r="G3698" i="4"/>
  <c r="G3699" i="4"/>
  <c r="G3700" i="4"/>
  <c r="G3701" i="4"/>
  <c r="G3702" i="4"/>
  <c r="G3703" i="4"/>
  <c r="G3704" i="4"/>
  <c r="G3705" i="4"/>
  <c r="G3706" i="4"/>
  <c r="G3707" i="4"/>
  <c r="G3708" i="4"/>
  <c r="G3709" i="4"/>
  <c r="G3710" i="4"/>
  <c r="G3711" i="4"/>
  <c r="G3712" i="4"/>
  <c r="G3713" i="4"/>
  <c r="G3714" i="4"/>
  <c r="G3715" i="4"/>
  <c r="G3716" i="4"/>
  <c r="G3717" i="4"/>
  <c r="G3718" i="4"/>
  <c r="G3719" i="4"/>
  <c r="G3720" i="4"/>
  <c r="G3721" i="4"/>
  <c r="G3722" i="4"/>
  <c r="G3723" i="4"/>
  <c r="G3724" i="4"/>
  <c r="G3725" i="4"/>
  <c r="G3726" i="4"/>
  <c r="G3727" i="4"/>
  <c r="G3728" i="4"/>
  <c r="G3729" i="4"/>
  <c r="G3730" i="4"/>
  <c r="G3731" i="4"/>
  <c r="G3732" i="4"/>
  <c r="G3733" i="4"/>
  <c r="G3734" i="4"/>
  <c r="G3735" i="4"/>
  <c r="G3736" i="4"/>
  <c r="G3737" i="4"/>
  <c r="G3738" i="4"/>
  <c r="G3739" i="4"/>
  <c r="G3740" i="4"/>
  <c r="G3741" i="4"/>
  <c r="G3742" i="4"/>
  <c r="G3743" i="4"/>
  <c r="G3744" i="4"/>
  <c r="G3745" i="4"/>
  <c r="G3746" i="4"/>
  <c r="G3747" i="4"/>
  <c r="G3748" i="4"/>
  <c r="G3749" i="4"/>
  <c r="G3750" i="4"/>
  <c r="G3751" i="4"/>
  <c r="G3752" i="4"/>
  <c r="G3753" i="4"/>
  <c r="G3754" i="4"/>
  <c r="G3755" i="4"/>
  <c r="G3756" i="4"/>
  <c r="G3757" i="4"/>
  <c r="G3758" i="4"/>
  <c r="G3759" i="4"/>
  <c r="G3760" i="4"/>
  <c r="G3761" i="4"/>
  <c r="G3762" i="4"/>
  <c r="G3763" i="4"/>
  <c r="G3764" i="4"/>
  <c r="G3765" i="4"/>
  <c r="G3766" i="4"/>
  <c r="G3767" i="4"/>
  <c r="G3768" i="4"/>
  <c r="G3769" i="4"/>
  <c r="G3770" i="4"/>
  <c r="G3771" i="4"/>
  <c r="G3772" i="4"/>
  <c r="G3773" i="4"/>
  <c r="G3774" i="4"/>
  <c r="G3775" i="4"/>
  <c r="G3776" i="4"/>
  <c r="G3777" i="4"/>
  <c r="G3778" i="4"/>
  <c r="G3779" i="4"/>
  <c r="G3780" i="4"/>
  <c r="G3781" i="4"/>
  <c r="G3782" i="4"/>
  <c r="G3783" i="4"/>
  <c r="G3784" i="4"/>
  <c r="G3785" i="4"/>
  <c r="G3786" i="4"/>
  <c r="G3787" i="4"/>
  <c r="G3788" i="4"/>
  <c r="G3789" i="4"/>
  <c r="G3790" i="4"/>
  <c r="G3791" i="4"/>
  <c r="G3792" i="4"/>
  <c r="G3793" i="4"/>
  <c r="G3794" i="4"/>
  <c r="G3795" i="4"/>
  <c r="G3796" i="4"/>
  <c r="G3797" i="4"/>
  <c r="G3798" i="4"/>
  <c r="G3799" i="4"/>
  <c r="G3800" i="4"/>
  <c r="G3801" i="4"/>
  <c r="G3802" i="4"/>
  <c r="G3803" i="4"/>
  <c r="G3804" i="4"/>
  <c r="G3805" i="4"/>
  <c r="G3806" i="4"/>
  <c r="G3807" i="4"/>
  <c r="G3808" i="4"/>
  <c r="G3809" i="4"/>
  <c r="G3810" i="4"/>
  <c r="G3811" i="4"/>
  <c r="G3812" i="4"/>
  <c r="G3813" i="4"/>
  <c r="G3814" i="4"/>
  <c r="G3815" i="4"/>
  <c r="G3816" i="4"/>
  <c r="G3817" i="4"/>
  <c r="G3818" i="4"/>
  <c r="G3819" i="4"/>
  <c r="G3820" i="4"/>
  <c r="G3821" i="4"/>
  <c r="G3822" i="4"/>
  <c r="G3823" i="4"/>
  <c r="G3824" i="4"/>
  <c r="G3825" i="4"/>
  <c r="G3826" i="4"/>
  <c r="G3827" i="4"/>
  <c r="G3828" i="4"/>
  <c r="G3829" i="4"/>
  <c r="G3830" i="4"/>
  <c r="G3831" i="4"/>
  <c r="G3832" i="4"/>
  <c r="G3833" i="4"/>
  <c r="G3834" i="4"/>
  <c r="G3835" i="4"/>
  <c r="G3836" i="4"/>
  <c r="G3837" i="4"/>
  <c r="G3838" i="4"/>
  <c r="G3839" i="4"/>
  <c r="G3840" i="4"/>
  <c r="G3841" i="4"/>
  <c r="G3842" i="4"/>
  <c r="G3843" i="4"/>
  <c r="G3844" i="4"/>
  <c r="G3845" i="4"/>
  <c r="G3846" i="4"/>
  <c r="G3847" i="4"/>
  <c r="G3848" i="4"/>
  <c r="G3849" i="4"/>
  <c r="G3850" i="4"/>
  <c r="G3851" i="4"/>
  <c r="G3852" i="4"/>
  <c r="G3853" i="4"/>
  <c r="G3854" i="4"/>
  <c r="G3855" i="4"/>
  <c r="G3856" i="4"/>
  <c r="G3857" i="4"/>
  <c r="G3858" i="4"/>
  <c r="G3859" i="4"/>
  <c r="G3860" i="4"/>
  <c r="G3861" i="4"/>
  <c r="G3862" i="4"/>
  <c r="G3863" i="4"/>
  <c r="G3864" i="4"/>
  <c r="G3865" i="4"/>
  <c r="G3866" i="4"/>
  <c r="G3867" i="4"/>
  <c r="G3868" i="4"/>
  <c r="G3869" i="4"/>
  <c r="G3870" i="4"/>
  <c r="G3871" i="4"/>
  <c r="G3872" i="4"/>
  <c r="G3873" i="4"/>
  <c r="G3874" i="4"/>
  <c r="G3875" i="4"/>
  <c r="G3876" i="4"/>
  <c r="G3877" i="4"/>
  <c r="G3878" i="4"/>
  <c r="G3879" i="4"/>
  <c r="G3880" i="4"/>
  <c r="G3881" i="4"/>
  <c r="G3882" i="4"/>
  <c r="G3883" i="4"/>
  <c r="G3884" i="4"/>
  <c r="G3885" i="4"/>
  <c r="G3886" i="4"/>
  <c r="G3887" i="4"/>
  <c r="G3888" i="4"/>
  <c r="G3889" i="4"/>
  <c r="G3890" i="4"/>
  <c r="G3891" i="4"/>
  <c r="G3892" i="4"/>
  <c r="G3893" i="4"/>
  <c r="G3894" i="4"/>
  <c r="G3895" i="4"/>
  <c r="G3896" i="4"/>
  <c r="G3897" i="4"/>
  <c r="G3898" i="4"/>
  <c r="G3899" i="4"/>
  <c r="G3900" i="4"/>
  <c r="G3901" i="4"/>
  <c r="G3902" i="4"/>
  <c r="G3903" i="4"/>
  <c r="G3904" i="4"/>
  <c r="G3905" i="4"/>
  <c r="G3906" i="4"/>
  <c r="G3907" i="4"/>
  <c r="G3908" i="4"/>
  <c r="G3909" i="4"/>
  <c r="G3910" i="4"/>
  <c r="G3911" i="4"/>
  <c r="G3912" i="4"/>
  <c r="G3913" i="4"/>
  <c r="G3914" i="4"/>
  <c r="G3915" i="4"/>
  <c r="G3916" i="4"/>
  <c r="G3917" i="4"/>
  <c r="G3918" i="4"/>
  <c r="G3919" i="4"/>
  <c r="G3920" i="4"/>
  <c r="G3921" i="4"/>
  <c r="G3922" i="4"/>
  <c r="G3923" i="4"/>
  <c r="G3924" i="4"/>
  <c r="G3925" i="4"/>
  <c r="G3926" i="4"/>
  <c r="G3927" i="4"/>
  <c r="G3928" i="4"/>
  <c r="G3929" i="4"/>
  <c r="G3930" i="4"/>
  <c r="G3931" i="4"/>
  <c r="G3932" i="4"/>
  <c r="G3933" i="4"/>
  <c r="G3934" i="4"/>
  <c r="G3935" i="4"/>
  <c r="G3936" i="4"/>
  <c r="G3937" i="4"/>
  <c r="G3938" i="4"/>
  <c r="G3939" i="4"/>
  <c r="G3940" i="4"/>
  <c r="G3941" i="4"/>
  <c r="G3942" i="4"/>
  <c r="G3943" i="4"/>
  <c r="G3944" i="4"/>
  <c r="G3945" i="4"/>
  <c r="G3946" i="4"/>
  <c r="G3947" i="4"/>
  <c r="G3948" i="4"/>
  <c r="G3949" i="4"/>
  <c r="G3950" i="4"/>
  <c r="G3951" i="4"/>
  <c r="G3952" i="4"/>
  <c r="G3953" i="4"/>
  <c r="G3954" i="4"/>
  <c r="G3955" i="4"/>
  <c r="G3956" i="4"/>
  <c r="G3957" i="4"/>
  <c r="G3958" i="4"/>
  <c r="G3959" i="4"/>
  <c r="G3960" i="4"/>
  <c r="G3961" i="4"/>
  <c r="G3962" i="4"/>
  <c r="G3963" i="4"/>
  <c r="G3964" i="4"/>
  <c r="G3965" i="4"/>
  <c r="G3966" i="4"/>
  <c r="G3967" i="4"/>
  <c r="G3968" i="4"/>
  <c r="G3969" i="4"/>
  <c r="G3970" i="4"/>
  <c r="G3971" i="4"/>
  <c r="G3972" i="4"/>
  <c r="G3973" i="4"/>
  <c r="G3974" i="4"/>
  <c r="G3975" i="4"/>
  <c r="G3976" i="4"/>
  <c r="G3977" i="4"/>
  <c r="G3978" i="4"/>
  <c r="G3979" i="4"/>
  <c r="G3980" i="4"/>
  <c r="G3981" i="4"/>
  <c r="G3982" i="4"/>
  <c r="G3983" i="4"/>
  <c r="G3984" i="4"/>
  <c r="G3985" i="4"/>
  <c r="G3986" i="4"/>
  <c r="G3987" i="4"/>
  <c r="G3988" i="4"/>
  <c r="G3989" i="4"/>
  <c r="G3990" i="4"/>
  <c r="G3991" i="4"/>
  <c r="G3992" i="4"/>
  <c r="G3993" i="4"/>
  <c r="G3994" i="4"/>
  <c r="G3995" i="4"/>
  <c r="G3996" i="4"/>
  <c r="G3997" i="4"/>
  <c r="G3998" i="4"/>
  <c r="G3999" i="4"/>
  <c r="G4000" i="4"/>
  <c r="G4001" i="4"/>
  <c r="G4002" i="4"/>
  <c r="G4003" i="4"/>
  <c r="G4004" i="4"/>
  <c r="G4005" i="4"/>
  <c r="G4006" i="4"/>
  <c r="G4007" i="4"/>
  <c r="G4008" i="4"/>
  <c r="G4009" i="4"/>
  <c r="G4010" i="4"/>
  <c r="G4011" i="4"/>
  <c r="G4012" i="4"/>
  <c r="G4013" i="4"/>
  <c r="G4014" i="4"/>
  <c r="G4015" i="4"/>
  <c r="G4016" i="4"/>
  <c r="G4017" i="4"/>
  <c r="G4018" i="4"/>
  <c r="G4019" i="4"/>
  <c r="G4020" i="4"/>
  <c r="G4021" i="4"/>
  <c r="G4022" i="4"/>
  <c r="G4023" i="4"/>
  <c r="G4024" i="4"/>
  <c r="G4025" i="4"/>
  <c r="G4026" i="4"/>
  <c r="G4027" i="4"/>
  <c r="G4028" i="4"/>
  <c r="G4029" i="4"/>
  <c r="G4030" i="4"/>
  <c r="G4031" i="4"/>
  <c r="G4032" i="4"/>
  <c r="G4033" i="4"/>
  <c r="G4034" i="4"/>
  <c r="G4035" i="4"/>
  <c r="G4036" i="4"/>
  <c r="G4037" i="4"/>
  <c r="G4038" i="4"/>
  <c r="G4039" i="4"/>
  <c r="G4040" i="4"/>
  <c r="G4041" i="4"/>
  <c r="G4042" i="4"/>
  <c r="G4043" i="4"/>
  <c r="G4044" i="4"/>
  <c r="G4045" i="4"/>
  <c r="G4046" i="4"/>
  <c r="G4047" i="4"/>
  <c r="G4048" i="4"/>
  <c r="G4049" i="4"/>
  <c r="G4050" i="4"/>
  <c r="G4051" i="4"/>
  <c r="G4052" i="4"/>
  <c r="G4053" i="4"/>
  <c r="G4054" i="4"/>
  <c r="G4055" i="4"/>
  <c r="G4056" i="4"/>
  <c r="G4057" i="4"/>
  <c r="G4058" i="4"/>
  <c r="G4059" i="4"/>
  <c r="G4060" i="4"/>
  <c r="G4061" i="4"/>
  <c r="G4062" i="4"/>
  <c r="G4063" i="4"/>
  <c r="G4064" i="4"/>
  <c r="G4065" i="4"/>
  <c r="G4066" i="4"/>
  <c r="G4067" i="4"/>
  <c r="G4068" i="4"/>
  <c r="G4069" i="4"/>
  <c r="G4070" i="4"/>
  <c r="G4071" i="4"/>
  <c r="G4072" i="4"/>
  <c r="G4073" i="4"/>
  <c r="G4074" i="4"/>
  <c r="G4075" i="4"/>
  <c r="G4076" i="4"/>
  <c r="G4077" i="4"/>
  <c r="G4078" i="4"/>
  <c r="G4079" i="4"/>
  <c r="G4080" i="4"/>
  <c r="G4081" i="4"/>
  <c r="G4082" i="4"/>
  <c r="G4083" i="4"/>
  <c r="G4084" i="4"/>
  <c r="G4085" i="4"/>
  <c r="G4086" i="4"/>
  <c r="G4087" i="4"/>
  <c r="G4088" i="4"/>
  <c r="G4089" i="4"/>
  <c r="G4090" i="4"/>
  <c r="G4091" i="4"/>
  <c r="G4092" i="4"/>
  <c r="G4093" i="4"/>
  <c r="G4094" i="4"/>
  <c r="G4095" i="4"/>
  <c r="G4096" i="4"/>
  <c r="G4097" i="4"/>
  <c r="G4098" i="4"/>
  <c r="G4099" i="4"/>
  <c r="G4100" i="4"/>
  <c r="G4101" i="4"/>
  <c r="G4102" i="4"/>
  <c r="G4103" i="4"/>
  <c r="G4104" i="4"/>
  <c r="G4105" i="4"/>
  <c r="G4106" i="4"/>
  <c r="G4107" i="4"/>
  <c r="G4108" i="4"/>
  <c r="G4109" i="4"/>
  <c r="G4110" i="4"/>
  <c r="G4111" i="4"/>
  <c r="G4112" i="4"/>
  <c r="G4113" i="4"/>
  <c r="G4114" i="4"/>
  <c r="G4115" i="4"/>
  <c r="G4116" i="4"/>
  <c r="G4117" i="4"/>
  <c r="G4118" i="4"/>
  <c r="G4119" i="4"/>
  <c r="G4120" i="4"/>
  <c r="G4121" i="4"/>
  <c r="G4122" i="4"/>
  <c r="G4123" i="4"/>
  <c r="G4124" i="4"/>
  <c r="G4125" i="4"/>
  <c r="G4126" i="4"/>
  <c r="G4127" i="4"/>
  <c r="G4128" i="4"/>
  <c r="G4129" i="4"/>
  <c r="G4130" i="4"/>
  <c r="G4131" i="4"/>
  <c r="G4132" i="4"/>
  <c r="G4133" i="4"/>
  <c r="G4134" i="4"/>
  <c r="G4135" i="4"/>
  <c r="G4136" i="4"/>
  <c r="G4137" i="4"/>
  <c r="G4138" i="4"/>
  <c r="G4139" i="4"/>
  <c r="G4140" i="4"/>
  <c r="G4141" i="4"/>
  <c r="G4142" i="4"/>
  <c r="G4143" i="4"/>
  <c r="G4144" i="4"/>
  <c r="G4145" i="4"/>
  <c r="G4146" i="4"/>
  <c r="G4147" i="4"/>
  <c r="G4148" i="4"/>
  <c r="G4149" i="4"/>
  <c r="G4150" i="4"/>
  <c r="G4151" i="4"/>
  <c r="G4152" i="4"/>
  <c r="G4153" i="4"/>
  <c r="G4154" i="4"/>
  <c r="G4155" i="4"/>
  <c r="G4156" i="4"/>
  <c r="G4157" i="4"/>
  <c r="G4158" i="4"/>
  <c r="G4159" i="4"/>
  <c r="G4160" i="4"/>
  <c r="G4161" i="4"/>
  <c r="G4162" i="4"/>
  <c r="G4163" i="4"/>
  <c r="G4164" i="4"/>
  <c r="G4165" i="4"/>
  <c r="G4166" i="4"/>
  <c r="G4167" i="4"/>
  <c r="G4168" i="4"/>
  <c r="G4169" i="4"/>
  <c r="G4170" i="4"/>
  <c r="G4171" i="4"/>
  <c r="G4172" i="4"/>
  <c r="G4173" i="4"/>
  <c r="G4174" i="4"/>
  <c r="G4175" i="4"/>
  <c r="G4176" i="4"/>
  <c r="G4177" i="4"/>
  <c r="G4178" i="4"/>
  <c r="G4179" i="4"/>
  <c r="G4180" i="4"/>
  <c r="G4181" i="4"/>
  <c r="G4182" i="4"/>
  <c r="G4183" i="4"/>
  <c r="G4184" i="4"/>
  <c r="G4185" i="4"/>
  <c r="G4186" i="4"/>
  <c r="G4187" i="4"/>
  <c r="G4188" i="4"/>
  <c r="G4189" i="4"/>
  <c r="G4190" i="4"/>
  <c r="G4191" i="4"/>
  <c r="G4192" i="4"/>
  <c r="G4193" i="4"/>
  <c r="G4194" i="4"/>
  <c r="G4195" i="4"/>
  <c r="G4196" i="4"/>
  <c r="G4197" i="4"/>
  <c r="G4198" i="4"/>
  <c r="G4199" i="4"/>
  <c r="G4200" i="4"/>
  <c r="G4201" i="4"/>
  <c r="G4202" i="4"/>
  <c r="G4203" i="4"/>
  <c r="G4204" i="4"/>
  <c r="G4205" i="4"/>
  <c r="G4206" i="4"/>
  <c r="G4207" i="4"/>
  <c r="G4208" i="4"/>
  <c r="G4209" i="4"/>
  <c r="G4210" i="4"/>
  <c r="G4211" i="4"/>
  <c r="G4212" i="4"/>
  <c r="G4213" i="4"/>
  <c r="G4214" i="4"/>
  <c r="G4215" i="4"/>
  <c r="G4216" i="4"/>
  <c r="G4217" i="4"/>
  <c r="G4218" i="4"/>
  <c r="G4219" i="4"/>
  <c r="G4220" i="4"/>
  <c r="G4221" i="4"/>
  <c r="G4222" i="4"/>
  <c r="G4223" i="4"/>
  <c r="G4224" i="4"/>
  <c r="G4225" i="4"/>
  <c r="G4226" i="4"/>
  <c r="G4227" i="4"/>
  <c r="G4228" i="4"/>
  <c r="G4229" i="4"/>
  <c r="G4230" i="4"/>
  <c r="G4231" i="4"/>
  <c r="G4232" i="4"/>
  <c r="G4233" i="4"/>
  <c r="G4234" i="4"/>
  <c r="G4235" i="4"/>
  <c r="G4236" i="4"/>
  <c r="G4237" i="4"/>
  <c r="G4238" i="4"/>
  <c r="G4239" i="4"/>
  <c r="G4240" i="4"/>
  <c r="G4241" i="4"/>
  <c r="G4242" i="4"/>
  <c r="G4243" i="4"/>
  <c r="G4244" i="4"/>
  <c r="G4245" i="4"/>
  <c r="G4246" i="4"/>
  <c r="G4247" i="4"/>
  <c r="G4248" i="4"/>
  <c r="G4249" i="4"/>
  <c r="G4250" i="4"/>
  <c r="G4251" i="4"/>
  <c r="G4252" i="4"/>
  <c r="G4253" i="4"/>
  <c r="G4254" i="4"/>
  <c r="G4255" i="4"/>
  <c r="G4256" i="4"/>
  <c r="G4257" i="4"/>
  <c r="G4258" i="4"/>
  <c r="G4259" i="4"/>
  <c r="G4260" i="4"/>
  <c r="G4261" i="4"/>
  <c r="G4262" i="4"/>
  <c r="G4263" i="4"/>
  <c r="G4264" i="4"/>
  <c r="G4265" i="4"/>
  <c r="G4266" i="4"/>
  <c r="G4267" i="4"/>
  <c r="G4268" i="4"/>
  <c r="G4269" i="4"/>
  <c r="G4270" i="4"/>
  <c r="G4271" i="4"/>
  <c r="G4272" i="4"/>
  <c r="G4273" i="4"/>
  <c r="G4274" i="4"/>
  <c r="G4275" i="4"/>
  <c r="G4276" i="4"/>
  <c r="G4277" i="4"/>
  <c r="G4278" i="4"/>
  <c r="G4279" i="4"/>
  <c r="G4280" i="4"/>
  <c r="G4281" i="4"/>
  <c r="G4282" i="4"/>
  <c r="G4283" i="4"/>
  <c r="G4284" i="4"/>
  <c r="G4285" i="4"/>
  <c r="G4286" i="4"/>
  <c r="G4287" i="4"/>
  <c r="G4288" i="4"/>
  <c r="G4289" i="4"/>
  <c r="G4290" i="4"/>
  <c r="G4291" i="4"/>
  <c r="G4292" i="4"/>
  <c r="G4293" i="4"/>
  <c r="G4294" i="4"/>
  <c r="G4295" i="4"/>
  <c r="G4296" i="4"/>
  <c r="G4297" i="4"/>
  <c r="G4298" i="4"/>
  <c r="G4299" i="4"/>
  <c r="G4300" i="4"/>
  <c r="G4301" i="4"/>
  <c r="G4302" i="4"/>
  <c r="G4303" i="4"/>
  <c r="G4304" i="4"/>
  <c r="G4305" i="4"/>
  <c r="G4306" i="4"/>
  <c r="G4307" i="4"/>
  <c r="G4308" i="4"/>
  <c r="G4309" i="4"/>
  <c r="G4310" i="4"/>
  <c r="G4311" i="4"/>
  <c r="G4312" i="4"/>
  <c r="G4313" i="4"/>
  <c r="G4314" i="4"/>
  <c r="G4315" i="4"/>
  <c r="G4316" i="4"/>
  <c r="G4317" i="4"/>
  <c r="G4318" i="4"/>
  <c r="G4319" i="4"/>
  <c r="G4320" i="4"/>
  <c r="G4321" i="4"/>
  <c r="G4322" i="4"/>
  <c r="G4323" i="4"/>
  <c r="G4324" i="4"/>
  <c r="G4325" i="4"/>
  <c r="G4326" i="4"/>
  <c r="G4327" i="4"/>
  <c r="G4328" i="4"/>
  <c r="G4329" i="4"/>
  <c r="G4330" i="4"/>
  <c r="G4331" i="4"/>
  <c r="G4332" i="4"/>
  <c r="G4333" i="4"/>
  <c r="G4334" i="4"/>
  <c r="G4335" i="4"/>
  <c r="G4336" i="4"/>
  <c r="G4337" i="4"/>
  <c r="G4338" i="4"/>
  <c r="G4339" i="4"/>
  <c r="G4340" i="4"/>
  <c r="G4341" i="4"/>
  <c r="G4342" i="4"/>
  <c r="G4343" i="4"/>
  <c r="G4344" i="4"/>
  <c r="G4345" i="4"/>
  <c r="G4346" i="4"/>
  <c r="G4347" i="4"/>
  <c r="G4348" i="4"/>
  <c r="G4349" i="4"/>
  <c r="G4350" i="4"/>
  <c r="G4351" i="4"/>
  <c r="G4352" i="4"/>
  <c r="G4353" i="4"/>
  <c r="G4354" i="4"/>
  <c r="G4355" i="4"/>
  <c r="G4356" i="4"/>
  <c r="G4357" i="4"/>
  <c r="G4358" i="4"/>
  <c r="G4359" i="4"/>
  <c r="G4360" i="4"/>
  <c r="G4361" i="4"/>
  <c r="G4362" i="4"/>
  <c r="G4363" i="4"/>
  <c r="G4364" i="4"/>
  <c r="G4365" i="4"/>
  <c r="G4366" i="4"/>
  <c r="G4367" i="4"/>
  <c r="G4368" i="4"/>
  <c r="G4369" i="4"/>
  <c r="G4370" i="4"/>
  <c r="G4371" i="4"/>
  <c r="G4372" i="4"/>
  <c r="G4373" i="4"/>
  <c r="G4374" i="4"/>
  <c r="G4375" i="4"/>
  <c r="G4376" i="4"/>
  <c r="G4377" i="4"/>
  <c r="G4378" i="4"/>
  <c r="G4379" i="4"/>
  <c r="G4380" i="4"/>
  <c r="G4381" i="4"/>
  <c r="G4382" i="4"/>
  <c r="G4383" i="4"/>
  <c r="G4384" i="4"/>
  <c r="G4385" i="4"/>
  <c r="G4386" i="4"/>
  <c r="G4387" i="4"/>
  <c r="G4388" i="4"/>
  <c r="G4389" i="4"/>
  <c r="G4390" i="4"/>
  <c r="G4391" i="4"/>
  <c r="G4392" i="4"/>
  <c r="G4393" i="4"/>
  <c r="G4394" i="4"/>
  <c r="G4395" i="4"/>
  <c r="G4396" i="4"/>
  <c r="G4397" i="4"/>
  <c r="G4398" i="4"/>
  <c r="G4399" i="4"/>
  <c r="G4400" i="4"/>
  <c r="G4401" i="4"/>
  <c r="G4402" i="4"/>
  <c r="G4403" i="4"/>
  <c r="G4404" i="4"/>
  <c r="G4405" i="4"/>
  <c r="G4406" i="4"/>
  <c r="G4407" i="4"/>
  <c r="G4408" i="4"/>
  <c r="G4409" i="4"/>
  <c r="G4410" i="4"/>
  <c r="G4411" i="4"/>
  <c r="G4412" i="4"/>
  <c r="G4413" i="4"/>
  <c r="G4414" i="4"/>
  <c r="G4415" i="4"/>
  <c r="G4416" i="4"/>
  <c r="G4417" i="4"/>
  <c r="G4418" i="4"/>
  <c r="G4419" i="4"/>
  <c r="G4420" i="4"/>
  <c r="G4421" i="4"/>
  <c r="G4422" i="4"/>
  <c r="G4423" i="4"/>
  <c r="G4424" i="4"/>
  <c r="G4425" i="4"/>
  <c r="G4426" i="4"/>
  <c r="G4427" i="4"/>
  <c r="G4428" i="4"/>
  <c r="G4429" i="4"/>
  <c r="G4430" i="4"/>
  <c r="G4431" i="4"/>
  <c r="G4432" i="4"/>
  <c r="G4433" i="4"/>
  <c r="G4434" i="4"/>
  <c r="G4435" i="4"/>
  <c r="G4436" i="4"/>
  <c r="G4437" i="4"/>
  <c r="G4438" i="4"/>
  <c r="G4439" i="4"/>
  <c r="G4440" i="4"/>
  <c r="G4441" i="4"/>
  <c r="G4442" i="4"/>
  <c r="G4443" i="4"/>
  <c r="G4444" i="4"/>
  <c r="G4445" i="4"/>
  <c r="G4446" i="4"/>
  <c r="G4447" i="4"/>
  <c r="G4448" i="4"/>
  <c r="G4449" i="4"/>
  <c r="G4450" i="4"/>
  <c r="G4451" i="4"/>
  <c r="G4452" i="4"/>
  <c r="G4453" i="4"/>
  <c r="G4454" i="4"/>
  <c r="G4455" i="4"/>
  <c r="G4456" i="4"/>
  <c r="G4457" i="4"/>
  <c r="G4458" i="4"/>
  <c r="G4459" i="4"/>
  <c r="G4460" i="4"/>
  <c r="G4461" i="4"/>
  <c r="G4462" i="4"/>
  <c r="G4463" i="4"/>
  <c r="G4464" i="4"/>
  <c r="G4465" i="4"/>
  <c r="G4466" i="4"/>
  <c r="G4467" i="4"/>
  <c r="G4468" i="4"/>
  <c r="G4469" i="4"/>
  <c r="G4470" i="4"/>
  <c r="G4471" i="4"/>
  <c r="G4472" i="4"/>
  <c r="G4473" i="4"/>
  <c r="G4474" i="4"/>
  <c r="G4475" i="4"/>
  <c r="G4476" i="4"/>
  <c r="G4477" i="4"/>
  <c r="G4478" i="4"/>
  <c r="G4479" i="4"/>
  <c r="G4480" i="4"/>
  <c r="G4481" i="4"/>
  <c r="G4482" i="4"/>
  <c r="G4483" i="4"/>
  <c r="G4484" i="4"/>
  <c r="G4485" i="4"/>
  <c r="G4486" i="4"/>
  <c r="G4487" i="4"/>
  <c r="G4488" i="4"/>
  <c r="G4489" i="4"/>
  <c r="G4490" i="4"/>
  <c r="G4491" i="4"/>
  <c r="G4492" i="4"/>
  <c r="G4493" i="4"/>
  <c r="G4494" i="4"/>
  <c r="G4495" i="4"/>
  <c r="G4496" i="4"/>
  <c r="G4497" i="4"/>
  <c r="G4498" i="4"/>
  <c r="G4499" i="4"/>
  <c r="G4500" i="4"/>
  <c r="G4501" i="4"/>
  <c r="G4502" i="4"/>
  <c r="G4503" i="4"/>
  <c r="G4504" i="4"/>
  <c r="G4505" i="4"/>
  <c r="G4506" i="4"/>
  <c r="G4507" i="4"/>
  <c r="G4508" i="4"/>
  <c r="G4509" i="4"/>
  <c r="G4510" i="4"/>
  <c r="G4511" i="4"/>
  <c r="G4512" i="4"/>
  <c r="G4513" i="4"/>
  <c r="G4514" i="4"/>
  <c r="G4515" i="4"/>
  <c r="G4516" i="4"/>
  <c r="G4517" i="4"/>
  <c r="G4518" i="4"/>
  <c r="G4519" i="4"/>
  <c r="G4520" i="4"/>
  <c r="G4521" i="4"/>
  <c r="G4522" i="4"/>
  <c r="G4523" i="4"/>
  <c r="G4524" i="4"/>
  <c r="G4525" i="4"/>
  <c r="G4526" i="4"/>
  <c r="G4527" i="4"/>
  <c r="G4528" i="4"/>
  <c r="G4529" i="4"/>
  <c r="G4530" i="4"/>
  <c r="G4531" i="4"/>
  <c r="G4532" i="4"/>
  <c r="G4533" i="4"/>
  <c r="G4534" i="4"/>
  <c r="G4535" i="4"/>
  <c r="G4536" i="4"/>
  <c r="G4537" i="4"/>
  <c r="G4538" i="4"/>
  <c r="G4539" i="4"/>
  <c r="G4540" i="4"/>
  <c r="G4541" i="4"/>
  <c r="G4542" i="4"/>
  <c r="G4543" i="4"/>
  <c r="G4544" i="4"/>
  <c r="G4545" i="4"/>
  <c r="G4546" i="4"/>
  <c r="G4547" i="4"/>
  <c r="G4548" i="4"/>
  <c r="G4549" i="4"/>
  <c r="G4550" i="4"/>
  <c r="G4551" i="4"/>
  <c r="G4552" i="4"/>
  <c r="G4553" i="4"/>
  <c r="G4554" i="4"/>
  <c r="G4555" i="4"/>
  <c r="G4556" i="4"/>
  <c r="G4557" i="4"/>
  <c r="G4558" i="4"/>
  <c r="G4559" i="4"/>
  <c r="G4560" i="4"/>
  <c r="G4561" i="4"/>
  <c r="G4562" i="4"/>
  <c r="G4563" i="4"/>
  <c r="G4564" i="4"/>
  <c r="G4565" i="4"/>
  <c r="G4566" i="4"/>
  <c r="G4567" i="4"/>
  <c r="G4568" i="4"/>
  <c r="G4569" i="4"/>
  <c r="G4570" i="4"/>
  <c r="G4571" i="4"/>
  <c r="G4572" i="4"/>
  <c r="G4573" i="4"/>
  <c r="G4574" i="4"/>
  <c r="G4575" i="4"/>
  <c r="G4576" i="4"/>
  <c r="G4577" i="4"/>
  <c r="G4578" i="4"/>
  <c r="G4579" i="4"/>
  <c r="G4580" i="4"/>
  <c r="G4581" i="4"/>
  <c r="G4582" i="4"/>
  <c r="G4583" i="4"/>
  <c r="G4584" i="4"/>
  <c r="G4585" i="4"/>
  <c r="G4586" i="4"/>
  <c r="G4587" i="4"/>
  <c r="G4588" i="4"/>
  <c r="G4589" i="4"/>
  <c r="G4590" i="4"/>
  <c r="G4591" i="4"/>
  <c r="G4592" i="4"/>
  <c r="G4593" i="4"/>
  <c r="G4594" i="4"/>
  <c r="G4595" i="4"/>
  <c r="G4596" i="4"/>
  <c r="G4597" i="4"/>
  <c r="G4598" i="4"/>
  <c r="G4599" i="4"/>
  <c r="G4600" i="4"/>
  <c r="G4601" i="4"/>
  <c r="G4602" i="4"/>
  <c r="G4603" i="4"/>
  <c r="G4604" i="4"/>
  <c r="G4605" i="4"/>
  <c r="G4606" i="4"/>
  <c r="G4607" i="4"/>
  <c r="G4608" i="4"/>
  <c r="G4609" i="4"/>
  <c r="G4610" i="4"/>
  <c r="G4611" i="4"/>
  <c r="G4612" i="4"/>
  <c r="G4613" i="4"/>
  <c r="G4614" i="4"/>
  <c r="G4615" i="4"/>
  <c r="G4616" i="4"/>
  <c r="G4617" i="4"/>
  <c r="G4618" i="4"/>
  <c r="G4619" i="4"/>
  <c r="G4620" i="4"/>
  <c r="G4621" i="4"/>
  <c r="G4622" i="4"/>
  <c r="G4623" i="4"/>
  <c r="G4624" i="4"/>
  <c r="G4625" i="4"/>
  <c r="G4626" i="4"/>
  <c r="G4627" i="4"/>
  <c r="G4628" i="4"/>
  <c r="G4629" i="4"/>
  <c r="G4630" i="4"/>
  <c r="G4631" i="4"/>
  <c r="G4632" i="4"/>
  <c r="G4633" i="4"/>
  <c r="G4634" i="4"/>
  <c r="G4635" i="4"/>
  <c r="G4636" i="4"/>
  <c r="G4637" i="4"/>
  <c r="G4638" i="4"/>
  <c r="G4639" i="4"/>
  <c r="G4640" i="4"/>
  <c r="G4641" i="4"/>
  <c r="G4642" i="4"/>
  <c r="G4643" i="4"/>
  <c r="G4644" i="4"/>
  <c r="G4645" i="4"/>
  <c r="G4646" i="4"/>
  <c r="G4647" i="4"/>
  <c r="G4648" i="4"/>
  <c r="G4649" i="4"/>
  <c r="G4650" i="4"/>
  <c r="G4651" i="4"/>
  <c r="G4652" i="4"/>
  <c r="G4653" i="4"/>
  <c r="G4654" i="4"/>
  <c r="G4655" i="4"/>
  <c r="G4656" i="4"/>
  <c r="G4657" i="4"/>
  <c r="G4658" i="4"/>
  <c r="G4659" i="4"/>
  <c r="G4660" i="4"/>
  <c r="G4661" i="4"/>
  <c r="G4662" i="4"/>
  <c r="G4663" i="4"/>
  <c r="G4664" i="4"/>
  <c r="G4665" i="4"/>
  <c r="G4666" i="4"/>
  <c r="G4667" i="4"/>
  <c r="G4668" i="4"/>
  <c r="G4669" i="4"/>
  <c r="G4670" i="4"/>
  <c r="G4671" i="4"/>
  <c r="G4672" i="4"/>
  <c r="G4673" i="4"/>
  <c r="G4674" i="4"/>
  <c r="G4675" i="4"/>
  <c r="G4676" i="4"/>
  <c r="G4677" i="4"/>
  <c r="G4678" i="4"/>
  <c r="G4679" i="4"/>
  <c r="G4680" i="4"/>
  <c r="G4681" i="4"/>
  <c r="G4682" i="4"/>
  <c r="G4683" i="4"/>
  <c r="G4684" i="4"/>
  <c r="G4685" i="4"/>
  <c r="G4686" i="4"/>
  <c r="G4687" i="4"/>
  <c r="G4688" i="4"/>
  <c r="G4689" i="4"/>
  <c r="G4690" i="4"/>
  <c r="G4691" i="4"/>
  <c r="G4692" i="4"/>
  <c r="G4693" i="4"/>
  <c r="G4694" i="4"/>
  <c r="G4695" i="4"/>
  <c r="G4696" i="4"/>
  <c r="G4697" i="4"/>
  <c r="G4698" i="4"/>
  <c r="G4699" i="4"/>
  <c r="G4700" i="4"/>
  <c r="G4701" i="4"/>
  <c r="G4702" i="4"/>
  <c r="G4703" i="4"/>
  <c r="G4704" i="4"/>
  <c r="G4705" i="4"/>
  <c r="G4706" i="4"/>
  <c r="G4707" i="4"/>
  <c r="G4708" i="4"/>
  <c r="G4709" i="4"/>
  <c r="G4710" i="4"/>
  <c r="G4711" i="4"/>
  <c r="G4712" i="4"/>
  <c r="G4713" i="4"/>
  <c r="G4714" i="4"/>
  <c r="G4715" i="4"/>
  <c r="G4716" i="4"/>
  <c r="G4717" i="4"/>
  <c r="G4718" i="4"/>
  <c r="G4719" i="4"/>
  <c r="G4720" i="4"/>
  <c r="G4721" i="4"/>
  <c r="G4722" i="4"/>
  <c r="G4723" i="4"/>
  <c r="G4724" i="4"/>
  <c r="G4725" i="4"/>
  <c r="G4726" i="4"/>
  <c r="G4727" i="4"/>
  <c r="G4728" i="4"/>
  <c r="G4729" i="4"/>
  <c r="G4730" i="4"/>
  <c r="G4731" i="4"/>
  <c r="G4732" i="4"/>
  <c r="G4733" i="4"/>
  <c r="G4734" i="4"/>
  <c r="G4735" i="4"/>
  <c r="G4736" i="4"/>
  <c r="G4737" i="4"/>
  <c r="G4738" i="4"/>
  <c r="G4739" i="4"/>
  <c r="G4740" i="4"/>
  <c r="G4741" i="4"/>
  <c r="G4742" i="4"/>
  <c r="G4743" i="4"/>
  <c r="G4744" i="4"/>
  <c r="G4745" i="4"/>
  <c r="G4746" i="4"/>
  <c r="G4747" i="4"/>
  <c r="G4748" i="4"/>
  <c r="G4749" i="4"/>
  <c r="G4750" i="4"/>
  <c r="G4751" i="4"/>
  <c r="G4752" i="4"/>
  <c r="G4753" i="4"/>
  <c r="G4754" i="4"/>
  <c r="G4755" i="4"/>
  <c r="G4756" i="4"/>
  <c r="G4757" i="4"/>
  <c r="G4758" i="4"/>
  <c r="G4759" i="4"/>
  <c r="G4760" i="4"/>
  <c r="G4761" i="4"/>
  <c r="G4762" i="4"/>
  <c r="G4763" i="4"/>
  <c r="G4764" i="4"/>
  <c r="G4765" i="4"/>
  <c r="G4766" i="4"/>
  <c r="G4767" i="4"/>
  <c r="G4768" i="4"/>
  <c r="G4769" i="4"/>
  <c r="G4770" i="4"/>
  <c r="G4771" i="4"/>
  <c r="G4772" i="4"/>
  <c r="G4773" i="4"/>
  <c r="G4774" i="4"/>
  <c r="G4775" i="4"/>
  <c r="G4776" i="4"/>
  <c r="G4777" i="4"/>
  <c r="G4778" i="4"/>
  <c r="G4779" i="4"/>
  <c r="G4780" i="4"/>
  <c r="G4781" i="4"/>
  <c r="G4782" i="4"/>
  <c r="G4783" i="4"/>
  <c r="G4784" i="4"/>
  <c r="G4785" i="4"/>
  <c r="G4786" i="4"/>
  <c r="G4787" i="4"/>
  <c r="G4788" i="4"/>
  <c r="G4789" i="4"/>
  <c r="G4790" i="4"/>
  <c r="G4791" i="4"/>
  <c r="G4792" i="4"/>
  <c r="G4793" i="4"/>
  <c r="G4794" i="4"/>
  <c r="G4795" i="4"/>
  <c r="G4796" i="4"/>
  <c r="G4797" i="4"/>
  <c r="G4798" i="4"/>
  <c r="G4799" i="4"/>
  <c r="G4800" i="4"/>
  <c r="G4801" i="4"/>
  <c r="G4802" i="4"/>
  <c r="G4803" i="4"/>
  <c r="G4804" i="4"/>
  <c r="G4805" i="4"/>
  <c r="G4806" i="4"/>
  <c r="G4807" i="4"/>
  <c r="G4808" i="4"/>
  <c r="G4809" i="4"/>
  <c r="G4810" i="4"/>
  <c r="G4811" i="4"/>
  <c r="G4812" i="4"/>
  <c r="G4813" i="4"/>
  <c r="G4814" i="4"/>
  <c r="G4815" i="4"/>
  <c r="G4816" i="4"/>
  <c r="G4817" i="4"/>
  <c r="G4818" i="4"/>
  <c r="G4819" i="4"/>
  <c r="G4820" i="4"/>
  <c r="G4821" i="4"/>
  <c r="G4822" i="4"/>
  <c r="G4823" i="4"/>
  <c r="G4824" i="4"/>
  <c r="G4825" i="4"/>
  <c r="G4826" i="4"/>
  <c r="G4827" i="4"/>
  <c r="G4828" i="4"/>
  <c r="G4829" i="4"/>
  <c r="G4830" i="4"/>
  <c r="G4831" i="4"/>
  <c r="G4832" i="4"/>
  <c r="G4833" i="4"/>
  <c r="G4834" i="4"/>
  <c r="G4835" i="4"/>
  <c r="G4836" i="4"/>
  <c r="G4837" i="4"/>
  <c r="G4838" i="4"/>
  <c r="G4839" i="4"/>
  <c r="G4840" i="4"/>
  <c r="G4841" i="4"/>
  <c r="G4842" i="4"/>
  <c r="G4843" i="4"/>
  <c r="G4844" i="4"/>
  <c r="G4845" i="4"/>
  <c r="G4846" i="4"/>
  <c r="G4847" i="4"/>
  <c r="G4848" i="4"/>
  <c r="G4849" i="4"/>
  <c r="G4850" i="4"/>
  <c r="G4851" i="4"/>
  <c r="G4852" i="4"/>
  <c r="G4853" i="4"/>
  <c r="G4854" i="4"/>
  <c r="G4855" i="4"/>
  <c r="G4856" i="4"/>
  <c r="G4857" i="4"/>
  <c r="G4858" i="4"/>
  <c r="G4859" i="4"/>
  <c r="G4860" i="4"/>
  <c r="G4861" i="4"/>
  <c r="G4862" i="4"/>
  <c r="G4863" i="4"/>
  <c r="G4864" i="4"/>
  <c r="G4865" i="4"/>
  <c r="G4866" i="4"/>
  <c r="G4867" i="4"/>
  <c r="G4868" i="4"/>
  <c r="G4869" i="4"/>
  <c r="G4870" i="4"/>
  <c r="G4871" i="4"/>
  <c r="G4872" i="4"/>
  <c r="G4873" i="4"/>
  <c r="G4874" i="4"/>
  <c r="G4875" i="4"/>
  <c r="G4876" i="4"/>
  <c r="G4877" i="4"/>
  <c r="G4878" i="4"/>
  <c r="G4879" i="4"/>
  <c r="G4880" i="4"/>
  <c r="G4881" i="4"/>
  <c r="G4882" i="4"/>
  <c r="G4883" i="4"/>
  <c r="G4884" i="4"/>
  <c r="G4885" i="4"/>
  <c r="G4886" i="4"/>
  <c r="G4887" i="4"/>
  <c r="G4888" i="4"/>
  <c r="G4889" i="4"/>
  <c r="G4890" i="4"/>
  <c r="G4891" i="4"/>
  <c r="G4892" i="4"/>
  <c r="G4893" i="4"/>
  <c r="G4894" i="4"/>
  <c r="G4895" i="4"/>
  <c r="G4896" i="4"/>
  <c r="G4897" i="4"/>
  <c r="G4898" i="4"/>
  <c r="G4899" i="4"/>
  <c r="G4900" i="4"/>
  <c r="G4901" i="4"/>
  <c r="G4902" i="4"/>
  <c r="G4903" i="4"/>
  <c r="G4904" i="4"/>
  <c r="G4905" i="4"/>
  <c r="G4906" i="4"/>
  <c r="G4907" i="4"/>
  <c r="G4908" i="4"/>
  <c r="G4909" i="4"/>
  <c r="G4910" i="4"/>
  <c r="G4911" i="4"/>
  <c r="G4912" i="4"/>
  <c r="G4913" i="4"/>
  <c r="G4914" i="4"/>
  <c r="G4915" i="4"/>
  <c r="G4916" i="4"/>
  <c r="G4917" i="4"/>
  <c r="G4918" i="4"/>
  <c r="G4919" i="4"/>
  <c r="G4920" i="4"/>
  <c r="G4921" i="4"/>
  <c r="G4922" i="4"/>
  <c r="G4923" i="4"/>
  <c r="G4924" i="4"/>
  <c r="G4925" i="4"/>
  <c r="G4926" i="4"/>
  <c r="G4927" i="4"/>
  <c r="G4928" i="4"/>
  <c r="G4929" i="4"/>
  <c r="G4930" i="4"/>
  <c r="G4931" i="4"/>
  <c r="G4932" i="4"/>
  <c r="G4933" i="4"/>
  <c r="G4934" i="4"/>
  <c r="G4935" i="4"/>
  <c r="G4936" i="4"/>
  <c r="G4937" i="4"/>
  <c r="G4938" i="4"/>
  <c r="G4939" i="4"/>
  <c r="G4940" i="4"/>
  <c r="G4941" i="4"/>
  <c r="G4942" i="4"/>
  <c r="G4943" i="4"/>
  <c r="G4944" i="4"/>
  <c r="G4945" i="4"/>
  <c r="G4946" i="4"/>
  <c r="G4947" i="4"/>
  <c r="G4948" i="4"/>
  <c r="G4949" i="4"/>
  <c r="G4950" i="4"/>
  <c r="G4951" i="4"/>
  <c r="G4952" i="4"/>
  <c r="G4953" i="4"/>
  <c r="G4954" i="4"/>
  <c r="G4955" i="4"/>
  <c r="G4956" i="4"/>
  <c r="G4957" i="4"/>
  <c r="G4958" i="4"/>
  <c r="G4959" i="4"/>
  <c r="G4960" i="4"/>
  <c r="G4961" i="4"/>
  <c r="G4962" i="4"/>
  <c r="G4963" i="4"/>
  <c r="G4964" i="4"/>
  <c r="G4965" i="4"/>
  <c r="G4966" i="4"/>
  <c r="G4967" i="4"/>
  <c r="G4968" i="4"/>
  <c r="G4969" i="4"/>
  <c r="G4970" i="4"/>
  <c r="G4971" i="4"/>
  <c r="G4972" i="4"/>
  <c r="G4973" i="4"/>
  <c r="G4974" i="4"/>
  <c r="G4975" i="4"/>
  <c r="G4976" i="4"/>
  <c r="G4977" i="4"/>
  <c r="G4978" i="4"/>
  <c r="G4979" i="4"/>
  <c r="G4980" i="4"/>
  <c r="G4981" i="4"/>
  <c r="G4982" i="4"/>
  <c r="G4983" i="4"/>
  <c r="G4984" i="4"/>
  <c r="G4985" i="4"/>
  <c r="G4986" i="4"/>
  <c r="G4987" i="4"/>
  <c r="G4988" i="4"/>
  <c r="G4989" i="4"/>
  <c r="G4990" i="4"/>
  <c r="G4991" i="4"/>
  <c r="G4992" i="4"/>
  <c r="G4993" i="4"/>
  <c r="G4994" i="4"/>
  <c r="G4995" i="4"/>
  <c r="G4996" i="4"/>
  <c r="G4997" i="4"/>
  <c r="G4998" i="4"/>
  <c r="G4999" i="4"/>
  <c r="G5000" i="4"/>
  <c r="G5001" i="4"/>
  <c r="G5002" i="4"/>
  <c r="G5003" i="4"/>
  <c r="G5004" i="4"/>
  <c r="G5005" i="4"/>
  <c r="G5006" i="4"/>
  <c r="G5007" i="4"/>
  <c r="G5008" i="4"/>
  <c r="G5009" i="4"/>
  <c r="G5010" i="4"/>
  <c r="G5011" i="4"/>
  <c r="G5012" i="4"/>
  <c r="G5013" i="4"/>
  <c r="G5014" i="4"/>
  <c r="G5015" i="4"/>
  <c r="G5016" i="4"/>
  <c r="G5017" i="4"/>
  <c r="G5018" i="4"/>
  <c r="G5019" i="4"/>
  <c r="G5020" i="4"/>
  <c r="G5021" i="4"/>
  <c r="G5022" i="4"/>
  <c r="G5023" i="4"/>
  <c r="G5024" i="4"/>
  <c r="G5025" i="4"/>
  <c r="G5026" i="4"/>
  <c r="G5027" i="4"/>
  <c r="G5028" i="4"/>
  <c r="G5029" i="4"/>
  <c r="G5030" i="4"/>
  <c r="G5031" i="4"/>
  <c r="G5032" i="4"/>
  <c r="G5033" i="4"/>
  <c r="G5034" i="4"/>
  <c r="G5035" i="4"/>
  <c r="G5036" i="4"/>
  <c r="G5037" i="4"/>
  <c r="G5038" i="4"/>
  <c r="G5039" i="4"/>
  <c r="G5040" i="4"/>
  <c r="G5041" i="4"/>
  <c r="G5042" i="4"/>
  <c r="G5043" i="4"/>
  <c r="G5044" i="4"/>
  <c r="G5045" i="4"/>
  <c r="G5046" i="4"/>
  <c r="G5047" i="4"/>
  <c r="G5048" i="4"/>
  <c r="G5049" i="4"/>
  <c r="G5050" i="4"/>
  <c r="G5051" i="4"/>
  <c r="G5052" i="4"/>
  <c r="G5053" i="4"/>
  <c r="G5054" i="4"/>
  <c r="G5055" i="4"/>
  <c r="G5056" i="4"/>
  <c r="G5057" i="4"/>
  <c r="G5058" i="4"/>
  <c r="G5059" i="4"/>
  <c r="G5060" i="4"/>
  <c r="G5061" i="4"/>
  <c r="G5062" i="4"/>
  <c r="G5063" i="4"/>
  <c r="G5064" i="4"/>
  <c r="G5065" i="4"/>
  <c r="G5066" i="4"/>
  <c r="G5067" i="4"/>
  <c r="G5068" i="4"/>
  <c r="G5069" i="4"/>
  <c r="G5070" i="4"/>
  <c r="G5071" i="4"/>
  <c r="G5072" i="4"/>
  <c r="G5073" i="4"/>
  <c r="G5074" i="4"/>
  <c r="G5075" i="4"/>
  <c r="G5076" i="4"/>
  <c r="G5077" i="4"/>
  <c r="G5078" i="4"/>
  <c r="G5079" i="4"/>
  <c r="G5080" i="4"/>
  <c r="G5081" i="4"/>
  <c r="G5082" i="4"/>
  <c r="G5083" i="4"/>
  <c r="G5084" i="4"/>
  <c r="G5085" i="4"/>
  <c r="G5086" i="4"/>
  <c r="G5087" i="4"/>
  <c r="G5088" i="4"/>
  <c r="G5089" i="4"/>
  <c r="G5090" i="4"/>
  <c r="G5091" i="4"/>
  <c r="G5092" i="4"/>
  <c r="G5093" i="4"/>
  <c r="G5094" i="4"/>
  <c r="G5095" i="4"/>
  <c r="G5096" i="4"/>
  <c r="G5097" i="4"/>
  <c r="G5098" i="4"/>
  <c r="G5099" i="4"/>
  <c r="G5100" i="4"/>
  <c r="G5101" i="4"/>
  <c r="G5102" i="4"/>
  <c r="G5103" i="4"/>
  <c r="G5104" i="4"/>
  <c r="G5105" i="4"/>
  <c r="G5106" i="4"/>
  <c r="G5107" i="4"/>
  <c r="G5108" i="4"/>
  <c r="G5109" i="4"/>
  <c r="G5110" i="4"/>
  <c r="G5111" i="4"/>
  <c r="G5112" i="4"/>
  <c r="G5113" i="4"/>
  <c r="G5114" i="4"/>
  <c r="G5115" i="4"/>
  <c r="G5116" i="4"/>
  <c r="G5117" i="4"/>
  <c r="G5118" i="4"/>
  <c r="G5119" i="4"/>
  <c r="G5120" i="4"/>
  <c r="G5121" i="4"/>
  <c r="G5122" i="4"/>
  <c r="G5123" i="4"/>
  <c r="G5124" i="4"/>
  <c r="G5125" i="4"/>
  <c r="G5126" i="4"/>
  <c r="G5127" i="4"/>
  <c r="G5128" i="4"/>
  <c r="G5129" i="4"/>
  <c r="G5130" i="4"/>
  <c r="G5131" i="4"/>
  <c r="G5132" i="4"/>
  <c r="G5133" i="4"/>
  <c r="G5134" i="4"/>
  <c r="G5135" i="4"/>
  <c r="G5136" i="4"/>
  <c r="G5137" i="4"/>
  <c r="G5138" i="4"/>
  <c r="G5139" i="4"/>
  <c r="G5140" i="4"/>
  <c r="G5141" i="4"/>
  <c r="G5142" i="4"/>
  <c r="G5143" i="4"/>
  <c r="G5144" i="4"/>
  <c r="G5145" i="4"/>
  <c r="G5146" i="4"/>
  <c r="G5147" i="4"/>
  <c r="G5148" i="4"/>
  <c r="G5149" i="4"/>
  <c r="G5150" i="4"/>
  <c r="G5151" i="4"/>
  <c r="G5152" i="4"/>
  <c r="G5153" i="4"/>
  <c r="G5154" i="4"/>
  <c r="G5155" i="4"/>
  <c r="G5156" i="4"/>
  <c r="G5157" i="4"/>
  <c r="G5158" i="4"/>
  <c r="G5159" i="4"/>
  <c r="G5160" i="4"/>
  <c r="G5161" i="4"/>
  <c r="G5162" i="4"/>
  <c r="G5163" i="4"/>
  <c r="G5164" i="4"/>
  <c r="G5165" i="4"/>
  <c r="G5166" i="4"/>
  <c r="G5167" i="4"/>
  <c r="G5168" i="4"/>
  <c r="G5169" i="4"/>
  <c r="G5170" i="4"/>
  <c r="G5171" i="4"/>
  <c r="G5172" i="4"/>
  <c r="G5173" i="4"/>
  <c r="G5174" i="4"/>
  <c r="G5175" i="4"/>
  <c r="G5176" i="4"/>
  <c r="G5177" i="4"/>
  <c r="G5178" i="4"/>
  <c r="G5179" i="4"/>
  <c r="G5180" i="4"/>
  <c r="G5181" i="4"/>
  <c r="G5182" i="4"/>
  <c r="G5183" i="4"/>
  <c r="G5184" i="4"/>
  <c r="G5185" i="4"/>
  <c r="G5186" i="4"/>
  <c r="G5187" i="4"/>
  <c r="G5188" i="4"/>
  <c r="G5189" i="4"/>
  <c r="G5190" i="4"/>
  <c r="G5191" i="4"/>
  <c r="G5192" i="4"/>
  <c r="G5193" i="4"/>
  <c r="G5194" i="4"/>
  <c r="G5195" i="4"/>
  <c r="G5196" i="4"/>
  <c r="G5197" i="4"/>
  <c r="G5198" i="4"/>
  <c r="G5199" i="4"/>
  <c r="G5200" i="4"/>
  <c r="G5201" i="4"/>
  <c r="G5202" i="4"/>
  <c r="G5203" i="4"/>
  <c r="G5204" i="4"/>
  <c r="G5205" i="4"/>
  <c r="G5206" i="4"/>
  <c r="G5207" i="4"/>
  <c r="G5208" i="4"/>
  <c r="G5209" i="4"/>
  <c r="G5210" i="4"/>
  <c r="G5211" i="4"/>
  <c r="G5212" i="4"/>
  <c r="G5213" i="4"/>
  <c r="G5214" i="4"/>
  <c r="G5215" i="4"/>
  <c r="G5216" i="4"/>
  <c r="G5217" i="4"/>
  <c r="G5218" i="4"/>
  <c r="G5219" i="4"/>
  <c r="G5220" i="4"/>
  <c r="G5221" i="4"/>
  <c r="G5222" i="4"/>
  <c r="G5223" i="4"/>
  <c r="G5224" i="4"/>
  <c r="G5225" i="4"/>
  <c r="G5226" i="4"/>
  <c r="G5227" i="4"/>
  <c r="G5228" i="4"/>
  <c r="G5229" i="4"/>
  <c r="G5230" i="4"/>
  <c r="G5231" i="4"/>
  <c r="G5232" i="4"/>
  <c r="G5233" i="4"/>
  <c r="G5234" i="4"/>
  <c r="G5235" i="4"/>
  <c r="G5236" i="4"/>
  <c r="G5237" i="4"/>
  <c r="G5238" i="4"/>
  <c r="G5239" i="4"/>
  <c r="G5240" i="4"/>
  <c r="G5241" i="4"/>
  <c r="G5242" i="4"/>
  <c r="G5243" i="4"/>
  <c r="G5244" i="4"/>
  <c r="G5245" i="4"/>
  <c r="G5246" i="4"/>
  <c r="G5247" i="4"/>
  <c r="G5248" i="4"/>
  <c r="G5249" i="4"/>
  <c r="G5250" i="4"/>
  <c r="G5251" i="4"/>
  <c r="G5252" i="4"/>
  <c r="G5253" i="4"/>
  <c r="G5254" i="4"/>
  <c r="G5255" i="4"/>
  <c r="G5256" i="4"/>
  <c r="G5257" i="4"/>
  <c r="G5258" i="4"/>
  <c r="G5259" i="4"/>
  <c r="G5260" i="4"/>
  <c r="G5261" i="4"/>
  <c r="G5262" i="4"/>
  <c r="G5263" i="4"/>
  <c r="G5264" i="4"/>
  <c r="G5265" i="4"/>
  <c r="G5266" i="4"/>
  <c r="G5267" i="4"/>
  <c r="G5268" i="4"/>
  <c r="G5269" i="4"/>
  <c r="G5270" i="4"/>
  <c r="G5271" i="4"/>
  <c r="G5272" i="4"/>
  <c r="G5273" i="4"/>
  <c r="G5274" i="4"/>
  <c r="G5275" i="4"/>
  <c r="G5276" i="4"/>
  <c r="G5277" i="4"/>
  <c r="G5278" i="4"/>
  <c r="G5279" i="4"/>
  <c r="G5280" i="4"/>
  <c r="G5281" i="4"/>
  <c r="G5282" i="4"/>
  <c r="G5283" i="4"/>
  <c r="G5284" i="4"/>
  <c r="G5285" i="4"/>
  <c r="G5286" i="4"/>
  <c r="G5287" i="4"/>
  <c r="G5288" i="4"/>
  <c r="G5289" i="4"/>
  <c r="G5290" i="4"/>
  <c r="G5291" i="4"/>
  <c r="G5292" i="4"/>
  <c r="G5293" i="4"/>
  <c r="G5294" i="4"/>
  <c r="G5295" i="4"/>
  <c r="G5296" i="4"/>
  <c r="G5297" i="4"/>
  <c r="G5298" i="4"/>
  <c r="G5299" i="4"/>
  <c r="G5300" i="4"/>
  <c r="G5301" i="4"/>
  <c r="G5302" i="4"/>
  <c r="G5303" i="4"/>
  <c r="G5304" i="4"/>
  <c r="G5305" i="4"/>
  <c r="G5306" i="4"/>
  <c r="G5307" i="4"/>
  <c r="G5308" i="4"/>
  <c r="G5309" i="4"/>
  <c r="G5310" i="4"/>
  <c r="G5311" i="4"/>
  <c r="G5312" i="4"/>
  <c r="G5313" i="4"/>
  <c r="G5314" i="4"/>
  <c r="G5315" i="4"/>
  <c r="G5316" i="4"/>
  <c r="G5317" i="4"/>
  <c r="G5318" i="4"/>
  <c r="G5319" i="4"/>
  <c r="G5320" i="4"/>
  <c r="G5321" i="4"/>
  <c r="G5322" i="4"/>
  <c r="G5323" i="4"/>
  <c r="G5324" i="4"/>
  <c r="G5325" i="4"/>
  <c r="G5326" i="4"/>
  <c r="G5327" i="4"/>
  <c r="G5328" i="4"/>
  <c r="G5329" i="4"/>
  <c r="G5330" i="4"/>
  <c r="G5331" i="4"/>
  <c r="G5332" i="4"/>
  <c r="G5333" i="4"/>
  <c r="G5334" i="4"/>
  <c r="G5335" i="4"/>
  <c r="G5336" i="4"/>
  <c r="G5337" i="4"/>
  <c r="G5338" i="4"/>
  <c r="G5339" i="4"/>
  <c r="G5340" i="4"/>
  <c r="G5341" i="4"/>
  <c r="G5342" i="4"/>
  <c r="G5343" i="4"/>
  <c r="G5344" i="4"/>
  <c r="G5345" i="4"/>
  <c r="G5346" i="4"/>
  <c r="G5347" i="4"/>
  <c r="G5348" i="4"/>
  <c r="G5349" i="4"/>
  <c r="G5350" i="4"/>
  <c r="G5351" i="4"/>
  <c r="G5352" i="4"/>
  <c r="G5353" i="4"/>
  <c r="G5354" i="4"/>
  <c r="G5355" i="4"/>
  <c r="G5356" i="4"/>
  <c r="G5357" i="4"/>
  <c r="G5358" i="4"/>
  <c r="G5359" i="4"/>
  <c r="G5360" i="4"/>
  <c r="G5361" i="4"/>
  <c r="G5362" i="4"/>
  <c r="G5363" i="4"/>
  <c r="G5364" i="4"/>
  <c r="G5365" i="4"/>
  <c r="G5366" i="4"/>
  <c r="G5367" i="4"/>
  <c r="G5368" i="4"/>
  <c r="G5369" i="4"/>
  <c r="G5370" i="4"/>
  <c r="G5371" i="4"/>
  <c r="G5372" i="4"/>
  <c r="G5373" i="4"/>
  <c r="G5374" i="4"/>
  <c r="G5375" i="4"/>
  <c r="G5376" i="4"/>
  <c r="G5377" i="4"/>
  <c r="G5378" i="4"/>
  <c r="G5379" i="4"/>
  <c r="G5380" i="4"/>
  <c r="G5381" i="4"/>
  <c r="G5382" i="4"/>
  <c r="G5383" i="4"/>
  <c r="G5384" i="4"/>
  <c r="G5385" i="4"/>
  <c r="G5386" i="4"/>
  <c r="G5387" i="4"/>
  <c r="G5388" i="4"/>
  <c r="G5389" i="4"/>
  <c r="G5390" i="4"/>
  <c r="G5391" i="4"/>
  <c r="G5392" i="4"/>
  <c r="G5393" i="4"/>
  <c r="G5394" i="4"/>
  <c r="G5395" i="4"/>
  <c r="G5396" i="4"/>
  <c r="G5397" i="4"/>
  <c r="G5398" i="4"/>
  <c r="G5399" i="4"/>
  <c r="G5400" i="4"/>
  <c r="G5401" i="4"/>
  <c r="G5402" i="4"/>
  <c r="G5403" i="4"/>
  <c r="G5404" i="4"/>
  <c r="G5405" i="4"/>
  <c r="G5406" i="4"/>
  <c r="G5407" i="4"/>
  <c r="G5408" i="4"/>
  <c r="G5409" i="4"/>
  <c r="G5410" i="4"/>
  <c r="G5411" i="4"/>
  <c r="G5412" i="4"/>
  <c r="G5413" i="4"/>
  <c r="G5414" i="4"/>
  <c r="G5415" i="4"/>
  <c r="G5416" i="4"/>
  <c r="G5417" i="4"/>
  <c r="G5418" i="4"/>
  <c r="G5419" i="4"/>
  <c r="G5420" i="4"/>
  <c r="G5421" i="4"/>
  <c r="G5422" i="4"/>
  <c r="G5423" i="4"/>
  <c r="G5424" i="4"/>
  <c r="G5425" i="4"/>
  <c r="G5426" i="4"/>
  <c r="G5427" i="4"/>
  <c r="G5428" i="4"/>
  <c r="G5429" i="4"/>
  <c r="G5430" i="4"/>
  <c r="G5431" i="4"/>
  <c r="G5432" i="4"/>
  <c r="G5433" i="4"/>
  <c r="G5434" i="4"/>
  <c r="G5435" i="4"/>
  <c r="G5436" i="4"/>
  <c r="G5437" i="4"/>
  <c r="G5438" i="4"/>
  <c r="G5439" i="4"/>
  <c r="G5440" i="4"/>
  <c r="G5441" i="4"/>
  <c r="G5442" i="4"/>
  <c r="G5443" i="4"/>
  <c r="G5444" i="4"/>
  <c r="G5445" i="4"/>
  <c r="G5446" i="4"/>
  <c r="G5447" i="4"/>
  <c r="G5448" i="4"/>
  <c r="G5449" i="4"/>
  <c r="G5450" i="4"/>
  <c r="G5451" i="4"/>
  <c r="G5452" i="4"/>
  <c r="G5453" i="4"/>
  <c r="G5454" i="4"/>
  <c r="G5455" i="4"/>
  <c r="G5456" i="4"/>
  <c r="G5457" i="4"/>
  <c r="G5458" i="4"/>
  <c r="G5459" i="4"/>
  <c r="G5460" i="4"/>
  <c r="G5461" i="4"/>
  <c r="G5462" i="4"/>
  <c r="G5463" i="4"/>
  <c r="G5464" i="4"/>
  <c r="G5465" i="4"/>
  <c r="G5466" i="4"/>
  <c r="G5467" i="4"/>
  <c r="G5468" i="4"/>
  <c r="G5469" i="4"/>
  <c r="G5470" i="4"/>
  <c r="G5471" i="4"/>
  <c r="G5472" i="4"/>
  <c r="G5473" i="4"/>
  <c r="G5474" i="4"/>
  <c r="G5475" i="4"/>
  <c r="G5476" i="4"/>
  <c r="G5477" i="4"/>
  <c r="G5478" i="4"/>
  <c r="G5479" i="4"/>
  <c r="G5480" i="4"/>
  <c r="G5481" i="4"/>
  <c r="G5482" i="4"/>
  <c r="G5483" i="4"/>
  <c r="G5484" i="4"/>
  <c r="G5485" i="4"/>
  <c r="G5486" i="4"/>
  <c r="G5487" i="4"/>
  <c r="G5488" i="4"/>
  <c r="G5489" i="4"/>
  <c r="G5490" i="4"/>
  <c r="G5491" i="4"/>
  <c r="G5492" i="4"/>
  <c r="G5493" i="4"/>
  <c r="G5494" i="4"/>
  <c r="G5495" i="4"/>
  <c r="G5496" i="4"/>
  <c r="G5497" i="4"/>
  <c r="G5498" i="4"/>
  <c r="G5499" i="4"/>
  <c r="G5500" i="4"/>
  <c r="F3" i="4"/>
  <c r="F4" i="4"/>
  <c r="F5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  <c r="F498" i="4"/>
  <c r="F499" i="4"/>
  <c r="F500" i="4"/>
  <c r="F501" i="4"/>
  <c r="F502" i="4"/>
  <c r="F503" i="4"/>
  <c r="F504" i="4"/>
  <c r="F505" i="4"/>
  <c r="F506" i="4"/>
  <c r="F507" i="4"/>
  <c r="F508" i="4"/>
  <c r="F509" i="4"/>
  <c r="F510" i="4"/>
  <c r="F511" i="4"/>
  <c r="F512" i="4"/>
  <c r="F513" i="4"/>
  <c r="F514" i="4"/>
  <c r="F515" i="4"/>
  <c r="F516" i="4"/>
  <c r="F517" i="4"/>
  <c r="F518" i="4"/>
  <c r="F519" i="4"/>
  <c r="F520" i="4"/>
  <c r="F521" i="4"/>
  <c r="F522" i="4"/>
  <c r="F523" i="4"/>
  <c r="F524" i="4"/>
  <c r="F525" i="4"/>
  <c r="F526" i="4"/>
  <c r="F527" i="4"/>
  <c r="F528" i="4"/>
  <c r="F529" i="4"/>
  <c r="F530" i="4"/>
  <c r="F531" i="4"/>
  <c r="F532" i="4"/>
  <c r="F533" i="4"/>
  <c r="F534" i="4"/>
  <c r="F535" i="4"/>
  <c r="F536" i="4"/>
  <c r="F537" i="4"/>
  <c r="F538" i="4"/>
  <c r="F539" i="4"/>
  <c r="F540" i="4"/>
  <c r="F541" i="4"/>
  <c r="F542" i="4"/>
  <c r="F543" i="4"/>
  <c r="F544" i="4"/>
  <c r="F545" i="4"/>
  <c r="F546" i="4"/>
  <c r="F547" i="4"/>
  <c r="F548" i="4"/>
  <c r="F549" i="4"/>
  <c r="F550" i="4"/>
  <c r="F551" i="4"/>
  <c r="F552" i="4"/>
  <c r="F553" i="4"/>
  <c r="F554" i="4"/>
  <c r="F555" i="4"/>
  <c r="F556" i="4"/>
  <c r="F557" i="4"/>
  <c r="F558" i="4"/>
  <c r="F559" i="4"/>
  <c r="F560" i="4"/>
  <c r="F561" i="4"/>
  <c r="F562" i="4"/>
  <c r="F563" i="4"/>
  <c r="F564" i="4"/>
  <c r="F565" i="4"/>
  <c r="F566" i="4"/>
  <c r="F567" i="4"/>
  <c r="F568" i="4"/>
  <c r="F569" i="4"/>
  <c r="F570" i="4"/>
  <c r="F571" i="4"/>
  <c r="F572" i="4"/>
  <c r="F573" i="4"/>
  <c r="F574" i="4"/>
  <c r="F575" i="4"/>
  <c r="F576" i="4"/>
  <c r="F577" i="4"/>
  <c r="F578" i="4"/>
  <c r="F579" i="4"/>
  <c r="F580" i="4"/>
  <c r="F581" i="4"/>
  <c r="F582" i="4"/>
  <c r="F583" i="4"/>
  <c r="F584" i="4"/>
  <c r="F585" i="4"/>
  <c r="F586" i="4"/>
  <c r="F587" i="4"/>
  <c r="F588" i="4"/>
  <c r="F589" i="4"/>
  <c r="F590" i="4"/>
  <c r="F591" i="4"/>
  <c r="F592" i="4"/>
  <c r="F593" i="4"/>
  <c r="F594" i="4"/>
  <c r="F595" i="4"/>
  <c r="F596" i="4"/>
  <c r="F597" i="4"/>
  <c r="F598" i="4"/>
  <c r="F599" i="4"/>
  <c r="F600" i="4"/>
  <c r="F601" i="4"/>
  <c r="F602" i="4"/>
  <c r="F603" i="4"/>
  <c r="F604" i="4"/>
  <c r="F605" i="4"/>
  <c r="F606" i="4"/>
  <c r="F607" i="4"/>
  <c r="F608" i="4"/>
  <c r="F609" i="4"/>
  <c r="F610" i="4"/>
  <c r="F611" i="4"/>
  <c r="F612" i="4"/>
  <c r="F613" i="4"/>
  <c r="F614" i="4"/>
  <c r="F615" i="4"/>
  <c r="F616" i="4"/>
  <c r="F617" i="4"/>
  <c r="F618" i="4"/>
  <c r="F619" i="4"/>
  <c r="F620" i="4"/>
  <c r="F621" i="4"/>
  <c r="F622" i="4"/>
  <c r="F623" i="4"/>
  <c r="F624" i="4"/>
  <c r="F625" i="4"/>
  <c r="F626" i="4"/>
  <c r="F627" i="4"/>
  <c r="F628" i="4"/>
  <c r="F629" i="4"/>
  <c r="F630" i="4"/>
  <c r="F631" i="4"/>
  <c r="F632" i="4"/>
  <c r="F633" i="4"/>
  <c r="F634" i="4"/>
  <c r="F635" i="4"/>
  <c r="F636" i="4"/>
  <c r="F637" i="4"/>
  <c r="F638" i="4"/>
  <c r="F639" i="4"/>
  <c r="F640" i="4"/>
  <c r="F641" i="4"/>
  <c r="F642" i="4"/>
  <c r="F643" i="4"/>
  <c r="F644" i="4"/>
  <c r="F645" i="4"/>
  <c r="F646" i="4"/>
  <c r="F647" i="4"/>
  <c r="F648" i="4"/>
  <c r="F649" i="4"/>
  <c r="F650" i="4"/>
  <c r="F651" i="4"/>
  <c r="F652" i="4"/>
  <c r="F653" i="4"/>
  <c r="F654" i="4"/>
  <c r="F655" i="4"/>
  <c r="F656" i="4"/>
  <c r="F657" i="4"/>
  <c r="F658" i="4"/>
  <c r="F659" i="4"/>
  <c r="F660" i="4"/>
  <c r="F661" i="4"/>
  <c r="F662" i="4"/>
  <c r="F663" i="4"/>
  <c r="F664" i="4"/>
  <c r="F665" i="4"/>
  <c r="F666" i="4"/>
  <c r="F667" i="4"/>
  <c r="F668" i="4"/>
  <c r="F669" i="4"/>
  <c r="F670" i="4"/>
  <c r="F671" i="4"/>
  <c r="F672" i="4"/>
  <c r="F673" i="4"/>
  <c r="F674" i="4"/>
  <c r="F675" i="4"/>
  <c r="F676" i="4"/>
  <c r="F677" i="4"/>
  <c r="F678" i="4"/>
  <c r="F679" i="4"/>
  <c r="F680" i="4"/>
  <c r="F681" i="4"/>
  <c r="F682" i="4"/>
  <c r="F683" i="4"/>
  <c r="F684" i="4"/>
  <c r="F685" i="4"/>
  <c r="F686" i="4"/>
  <c r="F687" i="4"/>
  <c r="F688" i="4"/>
  <c r="F689" i="4"/>
  <c r="F690" i="4"/>
  <c r="F691" i="4"/>
  <c r="F692" i="4"/>
  <c r="F693" i="4"/>
  <c r="F694" i="4"/>
  <c r="F695" i="4"/>
  <c r="F696" i="4"/>
  <c r="F697" i="4"/>
  <c r="F698" i="4"/>
  <c r="F699" i="4"/>
  <c r="F700" i="4"/>
  <c r="F701" i="4"/>
  <c r="F702" i="4"/>
  <c r="F703" i="4"/>
  <c r="F704" i="4"/>
  <c r="F705" i="4"/>
  <c r="F706" i="4"/>
  <c r="F707" i="4"/>
  <c r="F708" i="4"/>
  <c r="F709" i="4"/>
  <c r="F710" i="4"/>
  <c r="F711" i="4"/>
  <c r="F712" i="4"/>
  <c r="F713" i="4"/>
  <c r="F714" i="4"/>
  <c r="F715" i="4"/>
  <c r="F716" i="4"/>
  <c r="F717" i="4"/>
  <c r="F718" i="4"/>
  <c r="F719" i="4"/>
  <c r="F720" i="4"/>
  <c r="F721" i="4"/>
  <c r="F722" i="4"/>
  <c r="F723" i="4"/>
  <c r="F724" i="4"/>
  <c r="F725" i="4"/>
  <c r="F726" i="4"/>
  <c r="F727" i="4"/>
  <c r="F728" i="4"/>
  <c r="F729" i="4"/>
  <c r="F730" i="4"/>
  <c r="F731" i="4"/>
  <c r="F732" i="4"/>
  <c r="F733" i="4"/>
  <c r="F734" i="4"/>
  <c r="F735" i="4"/>
  <c r="F736" i="4"/>
  <c r="F737" i="4"/>
  <c r="F738" i="4"/>
  <c r="F739" i="4"/>
  <c r="F740" i="4"/>
  <c r="F741" i="4"/>
  <c r="F742" i="4"/>
  <c r="F743" i="4"/>
  <c r="F744" i="4"/>
  <c r="F745" i="4"/>
  <c r="F746" i="4"/>
  <c r="F747" i="4"/>
  <c r="F748" i="4"/>
  <c r="F749" i="4"/>
  <c r="F750" i="4"/>
  <c r="F751" i="4"/>
  <c r="F752" i="4"/>
  <c r="F753" i="4"/>
  <c r="F754" i="4"/>
  <c r="F755" i="4"/>
  <c r="F756" i="4"/>
  <c r="F757" i="4"/>
  <c r="F758" i="4"/>
  <c r="F759" i="4"/>
  <c r="F760" i="4"/>
  <c r="F761" i="4"/>
  <c r="F762" i="4"/>
  <c r="F763" i="4"/>
  <c r="F764" i="4"/>
  <c r="F765" i="4"/>
  <c r="F766" i="4"/>
  <c r="F767" i="4"/>
  <c r="F768" i="4"/>
  <c r="F769" i="4"/>
  <c r="F770" i="4"/>
  <c r="F771" i="4"/>
  <c r="F772" i="4"/>
  <c r="F773" i="4"/>
  <c r="F774" i="4"/>
  <c r="F775" i="4"/>
  <c r="F776" i="4"/>
  <c r="F777" i="4"/>
  <c r="F778" i="4"/>
  <c r="F779" i="4"/>
  <c r="F780" i="4"/>
  <c r="F781" i="4"/>
  <c r="F782" i="4"/>
  <c r="F783" i="4"/>
  <c r="F784" i="4"/>
  <c r="F785" i="4"/>
  <c r="F786" i="4"/>
  <c r="F787" i="4"/>
  <c r="F788" i="4"/>
  <c r="F789" i="4"/>
  <c r="F790" i="4"/>
  <c r="F791" i="4"/>
  <c r="F792" i="4"/>
  <c r="F793" i="4"/>
  <c r="F794" i="4"/>
  <c r="F795" i="4"/>
  <c r="F796" i="4"/>
  <c r="F797" i="4"/>
  <c r="F798" i="4"/>
  <c r="F799" i="4"/>
  <c r="F800" i="4"/>
  <c r="F801" i="4"/>
  <c r="F802" i="4"/>
  <c r="F803" i="4"/>
  <c r="F804" i="4"/>
  <c r="F805" i="4"/>
  <c r="F806" i="4"/>
  <c r="F807" i="4"/>
  <c r="F808" i="4"/>
  <c r="F809" i="4"/>
  <c r="F810" i="4"/>
  <c r="F811" i="4"/>
  <c r="F812" i="4"/>
  <c r="F813" i="4"/>
  <c r="F814" i="4"/>
  <c r="F815" i="4"/>
  <c r="F816" i="4"/>
  <c r="F817" i="4"/>
  <c r="F818" i="4"/>
  <c r="F819" i="4"/>
  <c r="F820" i="4"/>
  <c r="F821" i="4"/>
  <c r="F822" i="4"/>
  <c r="F823" i="4"/>
  <c r="F824" i="4"/>
  <c r="F825" i="4"/>
  <c r="F826" i="4"/>
  <c r="F827" i="4"/>
  <c r="F828" i="4"/>
  <c r="F829" i="4"/>
  <c r="F830" i="4"/>
  <c r="F831" i="4"/>
  <c r="F832" i="4"/>
  <c r="F833" i="4"/>
  <c r="F834" i="4"/>
  <c r="F835" i="4"/>
  <c r="F836" i="4"/>
  <c r="F837" i="4"/>
  <c r="F838" i="4"/>
  <c r="F839" i="4"/>
  <c r="F840" i="4"/>
  <c r="F841" i="4"/>
  <c r="F842" i="4"/>
  <c r="F843" i="4"/>
  <c r="F844" i="4"/>
  <c r="F845" i="4"/>
  <c r="F846" i="4"/>
  <c r="F847" i="4"/>
  <c r="F848" i="4"/>
  <c r="F849" i="4"/>
  <c r="F850" i="4"/>
  <c r="F851" i="4"/>
  <c r="F852" i="4"/>
  <c r="F853" i="4"/>
  <c r="F854" i="4"/>
  <c r="F855" i="4"/>
  <c r="F856" i="4"/>
  <c r="F857" i="4"/>
  <c r="F858" i="4"/>
  <c r="F859" i="4"/>
  <c r="F860" i="4"/>
  <c r="F861" i="4"/>
  <c r="F862" i="4"/>
  <c r="F863" i="4"/>
  <c r="F864" i="4"/>
  <c r="F865" i="4"/>
  <c r="F866" i="4"/>
  <c r="F867" i="4"/>
  <c r="F868" i="4"/>
  <c r="F869" i="4"/>
  <c r="F870" i="4"/>
  <c r="F871" i="4"/>
  <c r="F872" i="4"/>
  <c r="F873" i="4"/>
  <c r="F874" i="4"/>
  <c r="F875" i="4"/>
  <c r="F876" i="4"/>
  <c r="F877" i="4"/>
  <c r="F878" i="4"/>
  <c r="F879" i="4"/>
  <c r="F880" i="4"/>
  <c r="F881" i="4"/>
  <c r="F882" i="4"/>
  <c r="F883" i="4"/>
  <c r="F884" i="4"/>
  <c r="F885" i="4"/>
  <c r="F886" i="4"/>
  <c r="F887" i="4"/>
  <c r="F888" i="4"/>
  <c r="F889" i="4"/>
  <c r="F890" i="4"/>
  <c r="F891" i="4"/>
  <c r="F892" i="4"/>
  <c r="F893" i="4"/>
  <c r="F894" i="4"/>
  <c r="F895" i="4"/>
  <c r="F896" i="4"/>
  <c r="F897" i="4"/>
  <c r="F898" i="4"/>
  <c r="F899" i="4"/>
  <c r="F900" i="4"/>
  <c r="F901" i="4"/>
  <c r="F902" i="4"/>
  <c r="F903" i="4"/>
  <c r="F904" i="4"/>
  <c r="F905" i="4"/>
  <c r="F906" i="4"/>
  <c r="F907" i="4"/>
  <c r="F908" i="4"/>
  <c r="F909" i="4"/>
  <c r="F910" i="4"/>
  <c r="F911" i="4"/>
  <c r="F912" i="4"/>
  <c r="F913" i="4"/>
  <c r="F914" i="4"/>
  <c r="F915" i="4"/>
  <c r="F916" i="4"/>
  <c r="F917" i="4"/>
  <c r="F918" i="4"/>
  <c r="F919" i="4"/>
  <c r="F920" i="4"/>
  <c r="F921" i="4"/>
  <c r="F922" i="4"/>
  <c r="F923" i="4"/>
  <c r="F924" i="4"/>
  <c r="F925" i="4"/>
  <c r="F926" i="4"/>
  <c r="F927" i="4"/>
  <c r="F928" i="4"/>
  <c r="F929" i="4"/>
  <c r="F930" i="4"/>
  <c r="F931" i="4"/>
  <c r="F932" i="4"/>
  <c r="F933" i="4"/>
  <c r="F934" i="4"/>
  <c r="F935" i="4"/>
  <c r="F936" i="4"/>
  <c r="F937" i="4"/>
  <c r="F938" i="4"/>
  <c r="F939" i="4"/>
  <c r="F940" i="4"/>
  <c r="F941" i="4"/>
  <c r="F942" i="4"/>
  <c r="F943" i="4"/>
  <c r="F944" i="4"/>
  <c r="F945" i="4"/>
  <c r="F946" i="4"/>
  <c r="F947" i="4"/>
  <c r="F948" i="4"/>
  <c r="F949" i="4"/>
  <c r="F950" i="4"/>
  <c r="F951" i="4"/>
  <c r="F952" i="4"/>
  <c r="F953" i="4"/>
  <c r="F954" i="4"/>
  <c r="F955" i="4"/>
  <c r="F956" i="4"/>
  <c r="F957" i="4"/>
  <c r="F958" i="4"/>
  <c r="F959" i="4"/>
  <c r="F960" i="4"/>
  <c r="F961" i="4"/>
  <c r="F962" i="4"/>
  <c r="F963" i="4"/>
  <c r="F964" i="4"/>
  <c r="F965" i="4"/>
  <c r="F966" i="4"/>
  <c r="F967" i="4"/>
  <c r="F968" i="4"/>
  <c r="F969" i="4"/>
  <c r="F970" i="4"/>
  <c r="F971" i="4"/>
  <c r="F972" i="4"/>
  <c r="F973" i="4"/>
  <c r="F974" i="4"/>
  <c r="F975" i="4"/>
  <c r="F976" i="4"/>
  <c r="F977" i="4"/>
  <c r="F978" i="4"/>
  <c r="F979" i="4"/>
  <c r="F980" i="4"/>
  <c r="F981" i="4"/>
  <c r="F982" i="4"/>
  <c r="F983" i="4"/>
  <c r="F984" i="4"/>
  <c r="F985" i="4"/>
  <c r="F986" i="4"/>
  <c r="F987" i="4"/>
  <c r="F988" i="4"/>
  <c r="F989" i="4"/>
  <c r="F990" i="4"/>
  <c r="F991" i="4"/>
  <c r="F992" i="4"/>
  <c r="F993" i="4"/>
  <c r="F994" i="4"/>
  <c r="F995" i="4"/>
  <c r="F996" i="4"/>
  <c r="F997" i="4"/>
  <c r="F998" i="4"/>
  <c r="F999" i="4"/>
  <c r="F1000" i="4"/>
  <c r="F1001" i="4"/>
  <c r="F1002" i="4"/>
  <c r="F1003" i="4"/>
  <c r="F1004" i="4"/>
  <c r="F1005" i="4"/>
  <c r="F1006" i="4"/>
  <c r="F1007" i="4"/>
  <c r="F1008" i="4"/>
  <c r="F1009" i="4"/>
  <c r="F1010" i="4"/>
  <c r="F1011" i="4"/>
  <c r="F1012" i="4"/>
  <c r="F1013" i="4"/>
  <c r="F1014" i="4"/>
  <c r="F1015" i="4"/>
  <c r="F1016" i="4"/>
  <c r="F1017" i="4"/>
  <c r="F1018" i="4"/>
  <c r="F1019" i="4"/>
  <c r="F1020" i="4"/>
  <c r="F1021" i="4"/>
  <c r="F1022" i="4"/>
  <c r="F1023" i="4"/>
  <c r="F1024" i="4"/>
  <c r="F1025" i="4"/>
  <c r="F1026" i="4"/>
  <c r="F1027" i="4"/>
  <c r="F1028" i="4"/>
  <c r="F1029" i="4"/>
  <c r="F1030" i="4"/>
  <c r="F1031" i="4"/>
  <c r="F1032" i="4"/>
  <c r="F1033" i="4"/>
  <c r="F1034" i="4"/>
  <c r="F1035" i="4"/>
  <c r="F1036" i="4"/>
  <c r="F1037" i="4"/>
  <c r="F1038" i="4"/>
  <c r="F1039" i="4"/>
  <c r="F1040" i="4"/>
  <c r="F1041" i="4"/>
  <c r="F1042" i="4"/>
  <c r="F1043" i="4"/>
  <c r="F1044" i="4"/>
  <c r="F1045" i="4"/>
  <c r="F1046" i="4"/>
  <c r="F1047" i="4"/>
  <c r="F1048" i="4"/>
  <c r="F1049" i="4"/>
  <c r="F1050" i="4"/>
  <c r="F1051" i="4"/>
  <c r="F1052" i="4"/>
  <c r="F1053" i="4"/>
  <c r="F1054" i="4"/>
  <c r="F1055" i="4"/>
  <c r="F1056" i="4"/>
  <c r="F1057" i="4"/>
  <c r="F1058" i="4"/>
  <c r="F1059" i="4"/>
  <c r="F1060" i="4"/>
  <c r="F1061" i="4"/>
  <c r="F1062" i="4"/>
  <c r="F1063" i="4"/>
  <c r="F1064" i="4"/>
  <c r="F1065" i="4"/>
  <c r="F1066" i="4"/>
  <c r="F1067" i="4"/>
  <c r="F1068" i="4"/>
  <c r="F1069" i="4"/>
  <c r="F1070" i="4"/>
  <c r="F1071" i="4"/>
  <c r="F1072" i="4"/>
  <c r="F1073" i="4"/>
  <c r="F1074" i="4"/>
  <c r="F1075" i="4"/>
  <c r="F1076" i="4"/>
  <c r="F1077" i="4"/>
  <c r="F1078" i="4"/>
  <c r="F1079" i="4"/>
  <c r="F1080" i="4"/>
  <c r="F1081" i="4"/>
  <c r="F1082" i="4"/>
  <c r="F1083" i="4"/>
  <c r="F1084" i="4"/>
  <c r="F1085" i="4"/>
  <c r="F1086" i="4"/>
  <c r="F1087" i="4"/>
  <c r="F1088" i="4"/>
  <c r="F1089" i="4"/>
  <c r="F1090" i="4"/>
  <c r="F1091" i="4"/>
  <c r="F1092" i="4"/>
  <c r="F1093" i="4"/>
  <c r="F1094" i="4"/>
  <c r="F1095" i="4"/>
  <c r="F1096" i="4"/>
  <c r="F1097" i="4"/>
  <c r="F1098" i="4"/>
  <c r="F1099" i="4"/>
  <c r="F1100" i="4"/>
  <c r="F1101" i="4"/>
  <c r="F1102" i="4"/>
  <c r="F1103" i="4"/>
  <c r="F1104" i="4"/>
  <c r="F1105" i="4"/>
  <c r="F1106" i="4"/>
  <c r="F1107" i="4"/>
  <c r="F1108" i="4"/>
  <c r="F1109" i="4"/>
  <c r="F1110" i="4"/>
  <c r="F1111" i="4"/>
  <c r="F1112" i="4"/>
  <c r="F1113" i="4"/>
  <c r="F1114" i="4"/>
  <c r="F1115" i="4"/>
  <c r="F1116" i="4"/>
  <c r="F1117" i="4"/>
  <c r="F1118" i="4"/>
  <c r="F1119" i="4"/>
  <c r="F1120" i="4"/>
  <c r="F1121" i="4"/>
  <c r="F1122" i="4"/>
  <c r="F1123" i="4"/>
  <c r="F1124" i="4"/>
  <c r="F1125" i="4"/>
  <c r="F1126" i="4"/>
  <c r="F1127" i="4"/>
  <c r="F1128" i="4"/>
  <c r="F1129" i="4"/>
  <c r="F1130" i="4"/>
  <c r="F1131" i="4"/>
  <c r="F1132" i="4"/>
  <c r="F1133" i="4"/>
  <c r="F1134" i="4"/>
  <c r="F1135" i="4"/>
  <c r="F1136" i="4"/>
  <c r="F1137" i="4"/>
  <c r="F1138" i="4"/>
  <c r="F1139" i="4"/>
  <c r="F1140" i="4"/>
  <c r="F1141" i="4"/>
  <c r="F1142" i="4"/>
  <c r="F1143" i="4"/>
  <c r="F1144" i="4"/>
  <c r="F1145" i="4"/>
  <c r="F1146" i="4"/>
  <c r="F1147" i="4"/>
  <c r="F1148" i="4"/>
  <c r="F1149" i="4"/>
  <c r="F1150" i="4"/>
  <c r="F1151" i="4"/>
  <c r="F1152" i="4"/>
  <c r="F1153" i="4"/>
  <c r="F1154" i="4"/>
  <c r="F1155" i="4"/>
  <c r="F1156" i="4"/>
  <c r="F1157" i="4"/>
  <c r="F1158" i="4"/>
  <c r="F1159" i="4"/>
  <c r="F1160" i="4"/>
  <c r="F1161" i="4"/>
  <c r="F1162" i="4"/>
  <c r="F1163" i="4"/>
  <c r="F1164" i="4"/>
  <c r="F1165" i="4"/>
  <c r="F1166" i="4"/>
  <c r="F1167" i="4"/>
  <c r="F1168" i="4"/>
  <c r="F1169" i="4"/>
  <c r="F1170" i="4"/>
  <c r="F1171" i="4"/>
  <c r="F1172" i="4"/>
  <c r="F1173" i="4"/>
  <c r="F1174" i="4"/>
  <c r="F1175" i="4"/>
  <c r="F1176" i="4"/>
  <c r="F1177" i="4"/>
  <c r="F1178" i="4"/>
  <c r="F1179" i="4"/>
  <c r="F1180" i="4"/>
  <c r="F1181" i="4"/>
  <c r="F1182" i="4"/>
  <c r="F1183" i="4"/>
  <c r="F1184" i="4"/>
  <c r="F1185" i="4"/>
  <c r="F1186" i="4"/>
  <c r="F1187" i="4"/>
  <c r="F1188" i="4"/>
  <c r="F1189" i="4"/>
  <c r="F1190" i="4"/>
  <c r="F1191" i="4"/>
  <c r="F1192" i="4"/>
  <c r="F1193" i="4"/>
  <c r="F1194" i="4"/>
  <c r="F1195" i="4"/>
  <c r="F1196" i="4"/>
  <c r="F1197" i="4"/>
  <c r="F1198" i="4"/>
  <c r="F1199" i="4"/>
  <c r="F1200" i="4"/>
  <c r="F1201" i="4"/>
  <c r="F1202" i="4"/>
  <c r="F1203" i="4"/>
  <c r="F1204" i="4"/>
  <c r="F1205" i="4"/>
  <c r="F1206" i="4"/>
  <c r="F1207" i="4"/>
  <c r="F1208" i="4"/>
  <c r="F1209" i="4"/>
  <c r="F1210" i="4"/>
  <c r="F1211" i="4"/>
  <c r="F1212" i="4"/>
  <c r="F1213" i="4"/>
  <c r="F1214" i="4"/>
  <c r="F1215" i="4"/>
  <c r="F1216" i="4"/>
  <c r="F1217" i="4"/>
  <c r="F1218" i="4"/>
  <c r="F1219" i="4"/>
  <c r="F1220" i="4"/>
  <c r="F1221" i="4"/>
  <c r="F1222" i="4"/>
  <c r="F1223" i="4"/>
  <c r="F1224" i="4"/>
  <c r="F1225" i="4"/>
  <c r="F1226" i="4"/>
  <c r="F1227" i="4"/>
  <c r="F1228" i="4"/>
  <c r="F1229" i="4"/>
  <c r="F1230" i="4"/>
  <c r="F1231" i="4"/>
  <c r="F1232" i="4"/>
  <c r="F1233" i="4"/>
  <c r="F1234" i="4"/>
  <c r="F1235" i="4"/>
  <c r="F1236" i="4"/>
  <c r="F1237" i="4"/>
  <c r="F1238" i="4"/>
  <c r="F1239" i="4"/>
  <c r="F1240" i="4"/>
  <c r="F1241" i="4"/>
  <c r="F1242" i="4"/>
  <c r="F1243" i="4"/>
  <c r="F1244" i="4"/>
  <c r="F1245" i="4"/>
  <c r="F1246" i="4"/>
  <c r="F1247" i="4"/>
  <c r="F1248" i="4"/>
  <c r="F1249" i="4"/>
  <c r="F1250" i="4"/>
  <c r="F1251" i="4"/>
  <c r="F1252" i="4"/>
  <c r="F1253" i="4"/>
  <c r="F1254" i="4"/>
  <c r="F1255" i="4"/>
  <c r="F1256" i="4"/>
  <c r="F1257" i="4"/>
  <c r="F1258" i="4"/>
  <c r="F1259" i="4"/>
  <c r="F1260" i="4"/>
  <c r="F1261" i="4"/>
  <c r="F1262" i="4"/>
  <c r="F1263" i="4"/>
  <c r="F1264" i="4"/>
  <c r="F1265" i="4"/>
  <c r="F1266" i="4"/>
  <c r="F1267" i="4"/>
  <c r="F1268" i="4"/>
  <c r="F1269" i="4"/>
  <c r="F1270" i="4"/>
  <c r="F1271" i="4"/>
  <c r="F1272" i="4"/>
  <c r="F1273" i="4"/>
  <c r="F1274" i="4"/>
  <c r="F1275" i="4"/>
  <c r="F1276" i="4"/>
  <c r="F1277" i="4"/>
  <c r="F1278" i="4"/>
  <c r="F1279" i="4"/>
  <c r="F1280" i="4"/>
  <c r="F1281" i="4"/>
  <c r="F1282" i="4"/>
  <c r="F1283" i="4"/>
  <c r="F1284" i="4"/>
  <c r="F1285" i="4"/>
  <c r="F1286" i="4"/>
  <c r="F1287" i="4"/>
  <c r="F1288" i="4"/>
  <c r="F1289" i="4"/>
  <c r="F1290" i="4"/>
  <c r="F1291" i="4"/>
  <c r="F1292" i="4"/>
  <c r="F1293" i="4"/>
  <c r="F1294" i="4"/>
  <c r="F1295" i="4"/>
  <c r="F1296" i="4"/>
  <c r="F1297" i="4"/>
  <c r="F1298" i="4"/>
  <c r="F1299" i="4"/>
  <c r="F1300" i="4"/>
  <c r="F1301" i="4"/>
  <c r="F1302" i="4"/>
  <c r="F1303" i="4"/>
  <c r="F1304" i="4"/>
  <c r="F1305" i="4"/>
  <c r="F1306" i="4"/>
  <c r="F1307" i="4"/>
  <c r="F1308" i="4"/>
  <c r="F1309" i="4"/>
  <c r="F1310" i="4"/>
  <c r="F1311" i="4"/>
  <c r="F1312" i="4"/>
  <c r="F1313" i="4"/>
  <c r="F1314" i="4"/>
  <c r="F1315" i="4"/>
  <c r="F1316" i="4"/>
  <c r="F1317" i="4"/>
  <c r="F1318" i="4"/>
  <c r="F1319" i="4"/>
  <c r="F1320" i="4"/>
  <c r="F1321" i="4"/>
  <c r="F1322" i="4"/>
  <c r="F1323" i="4"/>
  <c r="F1324" i="4"/>
  <c r="F1325" i="4"/>
  <c r="F1326" i="4"/>
  <c r="F1327" i="4"/>
  <c r="F1328" i="4"/>
  <c r="F1329" i="4"/>
  <c r="F1330" i="4"/>
  <c r="F1331" i="4"/>
  <c r="F1332" i="4"/>
  <c r="F1333" i="4"/>
  <c r="F1334" i="4"/>
  <c r="F1335" i="4"/>
  <c r="F1336" i="4"/>
  <c r="F1337" i="4"/>
  <c r="F1338" i="4"/>
  <c r="F1339" i="4"/>
  <c r="F1340" i="4"/>
  <c r="F1341" i="4"/>
  <c r="F1342" i="4"/>
  <c r="F1343" i="4"/>
  <c r="F1344" i="4"/>
  <c r="F1345" i="4"/>
  <c r="F1346" i="4"/>
  <c r="F1347" i="4"/>
  <c r="F1348" i="4"/>
  <c r="F1349" i="4"/>
  <c r="F1350" i="4"/>
  <c r="F1351" i="4"/>
  <c r="F1352" i="4"/>
  <c r="F1353" i="4"/>
  <c r="F1354" i="4"/>
  <c r="F1355" i="4"/>
  <c r="F1356" i="4"/>
  <c r="F1357" i="4"/>
  <c r="F1358" i="4"/>
  <c r="F1359" i="4"/>
  <c r="F1360" i="4"/>
  <c r="F1361" i="4"/>
  <c r="F1362" i="4"/>
  <c r="F1363" i="4"/>
  <c r="F1364" i="4"/>
  <c r="F1365" i="4"/>
  <c r="F1366" i="4"/>
  <c r="F1367" i="4"/>
  <c r="F1368" i="4"/>
  <c r="F1369" i="4"/>
  <c r="F1370" i="4"/>
  <c r="F1371" i="4"/>
  <c r="F1372" i="4"/>
  <c r="F1373" i="4"/>
  <c r="F1374" i="4"/>
  <c r="F1375" i="4"/>
  <c r="F1376" i="4"/>
  <c r="F1377" i="4"/>
  <c r="F1378" i="4"/>
  <c r="F1379" i="4"/>
  <c r="F1380" i="4"/>
  <c r="F1381" i="4"/>
  <c r="F1382" i="4"/>
  <c r="F1383" i="4"/>
  <c r="F1384" i="4"/>
  <c r="F1385" i="4"/>
  <c r="F1386" i="4"/>
  <c r="F1387" i="4"/>
  <c r="F1388" i="4"/>
  <c r="F1389" i="4"/>
  <c r="F1390" i="4"/>
  <c r="F1391" i="4"/>
  <c r="F1392" i="4"/>
  <c r="F1393" i="4"/>
  <c r="F1394" i="4"/>
  <c r="F1395" i="4"/>
  <c r="F1396" i="4"/>
  <c r="F1397" i="4"/>
  <c r="F1398" i="4"/>
  <c r="F1399" i="4"/>
  <c r="F1400" i="4"/>
  <c r="F1401" i="4"/>
  <c r="F1402" i="4"/>
  <c r="F1403" i="4"/>
  <c r="F1404" i="4"/>
  <c r="F1405" i="4"/>
  <c r="F1406" i="4"/>
  <c r="F1407" i="4"/>
  <c r="F1408" i="4"/>
  <c r="F1409" i="4"/>
  <c r="F1410" i="4"/>
  <c r="F1411" i="4"/>
  <c r="F1412" i="4"/>
  <c r="F1413" i="4"/>
  <c r="F1414" i="4"/>
  <c r="F1415" i="4"/>
  <c r="F1416" i="4"/>
  <c r="F1417" i="4"/>
  <c r="F1418" i="4"/>
  <c r="F1419" i="4"/>
  <c r="F1420" i="4"/>
  <c r="F1421" i="4"/>
  <c r="F1422" i="4"/>
  <c r="F1423" i="4"/>
  <c r="F1424" i="4"/>
  <c r="F1425" i="4"/>
  <c r="F1426" i="4"/>
  <c r="F1427" i="4"/>
  <c r="F1428" i="4"/>
  <c r="F1429" i="4"/>
  <c r="F1430" i="4"/>
  <c r="F1431" i="4"/>
  <c r="F1432" i="4"/>
  <c r="F1433" i="4"/>
  <c r="F1434" i="4"/>
  <c r="F1435" i="4"/>
  <c r="F1436" i="4"/>
  <c r="F1437" i="4"/>
  <c r="F1438" i="4"/>
  <c r="F1439" i="4"/>
  <c r="F1440" i="4"/>
  <c r="F1441" i="4"/>
  <c r="F1442" i="4"/>
  <c r="F1443" i="4"/>
  <c r="F1444" i="4"/>
  <c r="F1445" i="4"/>
  <c r="F1446" i="4"/>
  <c r="F1447" i="4"/>
  <c r="F1448" i="4"/>
  <c r="F1449" i="4"/>
  <c r="F1450" i="4"/>
  <c r="F1451" i="4"/>
  <c r="F1452" i="4"/>
  <c r="F1453" i="4"/>
  <c r="F1454" i="4"/>
  <c r="F1455" i="4"/>
  <c r="F1456" i="4"/>
  <c r="F1457" i="4"/>
  <c r="F1458" i="4"/>
  <c r="F1459" i="4"/>
  <c r="F1460" i="4"/>
  <c r="F1461" i="4"/>
  <c r="F1462" i="4"/>
  <c r="F1463" i="4"/>
  <c r="F1464" i="4"/>
  <c r="F1465" i="4"/>
  <c r="F1466" i="4"/>
  <c r="F1467" i="4"/>
  <c r="F1468" i="4"/>
  <c r="F1469" i="4"/>
  <c r="F1470" i="4"/>
  <c r="F1471" i="4"/>
  <c r="F1472" i="4"/>
  <c r="F1473" i="4"/>
  <c r="F1474" i="4"/>
  <c r="F1475" i="4"/>
  <c r="F1476" i="4"/>
  <c r="F1477" i="4"/>
  <c r="F1478" i="4"/>
  <c r="F1479" i="4"/>
  <c r="F1480" i="4"/>
  <c r="F1481" i="4"/>
  <c r="F1482" i="4"/>
  <c r="F1483" i="4"/>
  <c r="F1484" i="4"/>
  <c r="F1485" i="4"/>
  <c r="F1486" i="4"/>
  <c r="F1487" i="4"/>
  <c r="F1488" i="4"/>
  <c r="F1489" i="4"/>
  <c r="F1490" i="4"/>
  <c r="F1491" i="4"/>
  <c r="F1492" i="4"/>
  <c r="F1493" i="4"/>
  <c r="F1494" i="4"/>
  <c r="F1495" i="4"/>
  <c r="F1496" i="4"/>
  <c r="F1497" i="4"/>
  <c r="F1498" i="4"/>
  <c r="F1499" i="4"/>
  <c r="F1500" i="4"/>
  <c r="F1501" i="4"/>
  <c r="F1502" i="4"/>
  <c r="F1503" i="4"/>
  <c r="F1504" i="4"/>
  <c r="F1505" i="4"/>
  <c r="F1506" i="4"/>
  <c r="F1507" i="4"/>
  <c r="F1508" i="4"/>
  <c r="F1509" i="4"/>
  <c r="F1510" i="4"/>
  <c r="F1511" i="4"/>
  <c r="F1512" i="4"/>
  <c r="F1513" i="4"/>
  <c r="F1514" i="4"/>
  <c r="F1515" i="4"/>
  <c r="F1516" i="4"/>
  <c r="F1517" i="4"/>
  <c r="F1518" i="4"/>
  <c r="F1519" i="4"/>
  <c r="F1520" i="4"/>
  <c r="F1521" i="4"/>
  <c r="F1522" i="4"/>
  <c r="F1523" i="4"/>
  <c r="F1524" i="4"/>
  <c r="F1525" i="4"/>
  <c r="F1526" i="4"/>
  <c r="F1527" i="4"/>
  <c r="F1528" i="4"/>
  <c r="F1529" i="4"/>
  <c r="F1530" i="4"/>
  <c r="F1531" i="4"/>
  <c r="F1532" i="4"/>
  <c r="F1533" i="4"/>
  <c r="F1534" i="4"/>
  <c r="F1535" i="4"/>
  <c r="F1536" i="4"/>
  <c r="F1537" i="4"/>
  <c r="F1538" i="4"/>
  <c r="F1539" i="4"/>
  <c r="F1540" i="4"/>
  <c r="F1541" i="4"/>
  <c r="F1542" i="4"/>
  <c r="F1543" i="4"/>
  <c r="F1544" i="4"/>
  <c r="F1545" i="4"/>
  <c r="F1546" i="4"/>
  <c r="F1547" i="4"/>
  <c r="F1548" i="4"/>
  <c r="F1549" i="4"/>
  <c r="F1550" i="4"/>
  <c r="F1551" i="4"/>
  <c r="F1552" i="4"/>
  <c r="F1553" i="4"/>
  <c r="F1554" i="4"/>
  <c r="F1555" i="4"/>
  <c r="F1556" i="4"/>
  <c r="F1557" i="4"/>
  <c r="F1558" i="4"/>
  <c r="F1559" i="4"/>
  <c r="F1560" i="4"/>
  <c r="F1561" i="4"/>
  <c r="F1562" i="4"/>
  <c r="F1563" i="4"/>
  <c r="F1564" i="4"/>
  <c r="F1565" i="4"/>
  <c r="F1566" i="4"/>
  <c r="F1567" i="4"/>
  <c r="F1568" i="4"/>
  <c r="F1569" i="4"/>
  <c r="F1570" i="4"/>
  <c r="F1571" i="4"/>
  <c r="F1572" i="4"/>
  <c r="F1573" i="4"/>
  <c r="F1574" i="4"/>
  <c r="F1575" i="4"/>
  <c r="F1576" i="4"/>
  <c r="F1577" i="4"/>
  <c r="F1578" i="4"/>
  <c r="F1579" i="4"/>
  <c r="F1580" i="4"/>
  <c r="F1581" i="4"/>
  <c r="F1582" i="4"/>
  <c r="F1583" i="4"/>
  <c r="F1584" i="4"/>
  <c r="F1585" i="4"/>
  <c r="F1586" i="4"/>
  <c r="F1587" i="4"/>
  <c r="F1588" i="4"/>
  <c r="F1589" i="4"/>
  <c r="F1590" i="4"/>
  <c r="F1591" i="4"/>
  <c r="F1592" i="4"/>
  <c r="F1593" i="4"/>
  <c r="F1594" i="4"/>
  <c r="F1595" i="4"/>
  <c r="F1596" i="4"/>
  <c r="F1597" i="4"/>
  <c r="F1598" i="4"/>
  <c r="F1599" i="4"/>
  <c r="F1600" i="4"/>
  <c r="F1601" i="4"/>
  <c r="F1602" i="4"/>
  <c r="F1603" i="4"/>
  <c r="F1604" i="4"/>
  <c r="F1605" i="4"/>
  <c r="F1606" i="4"/>
  <c r="F1607" i="4"/>
  <c r="F1608" i="4"/>
  <c r="F1609" i="4"/>
  <c r="F1610" i="4"/>
  <c r="F1611" i="4"/>
  <c r="F1612" i="4"/>
  <c r="F1613" i="4"/>
  <c r="F1614" i="4"/>
  <c r="F1615" i="4"/>
  <c r="F1616" i="4"/>
  <c r="F1617" i="4"/>
  <c r="F1618" i="4"/>
  <c r="F1619" i="4"/>
  <c r="F1620" i="4"/>
  <c r="F1621" i="4"/>
  <c r="F1622" i="4"/>
  <c r="F1623" i="4"/>
  <c r="F1624" i="4"/>
  <c r="F1625" i="4"/>
  <c r="F1626" i="4"/>
  <c r="F1627" i="4"/>
  <c r="F1628" i="4"/>
  <c r="F1629" i="4"/>
  <c r="F1630" i="4"/>
  <c r="F1631" i="4"/>
  <c r="F1632" i="4"/>
  <c r="F1633" i="4"/>
  <c r="F1634" i="4"/>
  <c r="F1635" i="4"/>
  <c r="F1636" i="4"/>
  <c r="F1637" i="4"/>
  <c r="F1638" i="4"/>
  <c r="F1639" i="4"/>
  <c r="F1640" i="4"/>
  <c r="F1641" i="4"/>
  <c r="F1642" i="4"/>
  <c r="F1643" i="4"/>
  <c r="F1644" i="4"/>
  <c r="F1645" i="4"/>
  <c r="F1646" i="4"/>
  <c r="F1647" i="4"/>
  <c r="F1648" i="4"/>
  <c r="F1649" i="4"/>
  <c r="F1650" i="4"/>
  <c r="F1651" i="4"/>
  <c r="F1652" i="4"/>
  <c r="F1653" i="4"/>
  <c r="F1654" i="4"/>
  <c r="F1655" i="4"/>
  <c r="F1656" i="4"/>
  <c r="F1657" i="4"/>
  <c r="F1658" i="4"/>
  <c r="F1659" i="4"/>
  <c r="F1660" i="4"/>
  <c r="F1661" i="4"/>
  <c r="F1662" i="4"/>
  <c r="F1663" i="4"/>
  <c r="F1664" i="4"/>
  <c r="F1665" i="4"/>
  <c r="F1666" i="4"/>
  <c r="F1667" i="4"/>
  <c r="F1668" i="4"/>
  <c r="F1669" i="4"/>
  <c r="F1670" i="4"/>
  <c r="F1671" i="4"/>
  <c r="F1672" i="4"/>
  <c r="F1673" i="4"/>
  <c r="F1674" i="4"/>
  <c r="F1675" i="4"/>
  <c r="F1676" i="4"/>
  <c r="F1677" i="4"/>
  <c r="F1678" i="4"/>
  <c r="F1679" i="4"/>
  <c r="F1680" i="4"/>
  <c r="F1681" i="4"/>
  <c r="F1682" i="4"/>
  <c r="F1683" i="4"/>
  <c r="F1684" i="4"/>
  <c r="F1685" i="4"/>
  <c r="F1686" i="4"/>
  <c r="F1687" i="4"/>
  <c r="F1688" i="4"/>
  <c r="F1689" i="4"/>
  <c r="F1690" i="4"/>
  <c r="F1691" i="4"/>
  <c r="F1692" i="4"/>
  <c r="F1693" i="4"/>
  <c r="F1694" i="4"/>
  <c r="F1695" i="4"/>
  <c r="F1696" i="4"/>
  <c r="F1697" i="4"/>
  <c r="F1698" i="4"/>
  <c r="F1699" i="4"/>
  <c r="F1700" i="4"/>
  <c r="F1701" i="4"/>
  <c r="F1702" i="4"/>
  <c r="F1703" i="4"/>
  <c r="F1704" i="4"/>
  <c r="F1705" i="4"/>
  <c r="F1706" i="4"/>
  <c r="F1707" i="4"/>
  <c r="F1708" i="4"/>
  <c r="F1709" i="4"/>
  <c r="F1710" i="4"/>
  <c r="F1711" i="4"/>
  <c r="F1712" i="4"/>
  <c r="F1713" i="4"/>
  <c r="F1714" i="4"/>
  <c r="F1715" i="4"/>
  <c r="F1716" i="4"/>
  <c r="F1717" i="4"/>
  <c r="F1718" i="4"/>
  <c r="F1719" i="4"/>
  <c r="F1720" i="4"/>
  <c r="F1721" i="4"/>
  <c r="F1722" i="4"/>
  <c r="F1723" i="4"/>
  <c r="F1724" i="4"/>
  <c r="F1725" i="4"/>
  <c r="F1726" i="4"/>
  <c r="F1727" i="4"/>
  <c r="F1728" i="4"/>
  <c r="F1729" i="4"/>
  <c r="F1730" i="4"/>
  <c r="F1731" i="4"/>
  <c r="F1732" i="4"/>
  <c r="F1733" i="4"/>
  <c r="F1734" i="4"/>
  <c r="F1735" i="4"/>
  <c r="F1736" i="4"/>
  <c r="F1737" i="4"/>
  <c r="F1738" i="4"/>
  <c r="F1739" i="4"/>
  <c r="F1740" i="4"/>
  <c r="F1741" i="4"/>
  <c r="F1742" i="4"/>
  <c r="F1743" i="4"/>
  <c r="F1744" i="4"/>
  <c r="F1745" i="4"/>
  <c r="F1746" i="4"/>
  <c r="F1747" i="4"/>
  <c r="F1748" i="4"/>
  <c r="F1749" i="4"/>
  <c r="F1750" i="4"/>
  <c r="F1751" i="4"/>
  <c r="F1752" i="4"/>
  <c r="F1753" i="4"/>
  <c r="F1754" i="4"/>
  <c r="F1755" i="4"/>
  <c r="F1756" i="4"/>
  <c r="F1757" i="4"/>
  <c r="F1758" i="4"/>
  <c r="F1759" i="4"/>
  <c r="F1760" i="4"/>
  <c r="F1761" i="4"/>
  <c r="F1762" i="4"/>
  <c r="F1763" i="4"/>
  <c r="F1764" i="4"/>
  <c r="F1765" i="4"/>
  <c r="F1766" i="4"/>
  <c r="F1767" i="4"/>
  <c r="F1768" i="4"/>
  <c r="F1769" i="4"/>
  <c r="F1770" i="4"/>
  <c r="F1771" i="4"/>
  <c r="F1772" i="4"/>
  <c r="F1773" i="4"/>
  <c r="F1774" i="4"/>
  <c r="F1775" i="4"/>
  <c r="F1776" i="4"/>
  <c r="F1777" i="4"/>
  <c r="F1778" i="4"/>
  <c r="F1779" i="4"/>
  <c r="F1780" i="4"/>
  <c r="F1781" i="4"/>
  <c r="F1782" i="4"/>
  <c r="F1783" i="4"/>
  <c r="F1784" i="4"/>
  <c r="F1785" i="4"/>
  <c r="F1786" i="4"/>
  <c r="F1787" i="4"/>
  <c r="F1788" i="4"/>
  <c r="F1789" i="4"/>
  <c r="F1790" i="4"/>
  <c r="F1791" i="4"/>
  <c r="F1792" i="4"/>
  <c r="F1793" i="4"/>
  <c r="F1794" i="4"/>
  <c r="F1795" i="4"/>
  <c r="F1796" i="4"/>
  <c r="F1797" i="4"/>
  <c r="F1798" i="4"/>
  <c r="F1799" i="4"/>
  <c r="F1800" i="4"/>
  <c r="F1801" i="4"/>
  <c r="F1802" i="4"/>
  <c r="F1803" i="4"/>
  <c r="F1804" i="4"/>
  <c r="F1805" i="4"/>
  <c r="F1806" i="4"/>
  <c r="F1807" i="4"/>
  <c r="F1808" i="4"/>
  <c r="F1809" i="4"/>
  <c r="F1810" i="4"/>
  <c r="F1811" i="4"/>
  <c r="F1812" i="4"/>
  <c r="F1813" i="4"/>
  <c r="F1814" i="4"/>
  <c r="F1815" i="4"/>
  <c r="F1816" i="4"/>
  <c r="F1817" i="4"/>
  <c r="F1818" i="4"/>
  <c r="F1819" i="4"/>
  <c r="F1820" i="4"/>
  <c r="F1821" i="4"/>
  <c r="F1822" i="4"/>
  <c r="F1823" i="4"/>
  <c r="F1824" i="4"/>
  <c r="F1825" i="4"/>
  <c r="F1826" i="4"/>
  <c r="F1827" i="4"/>
  <c r="F1828" i="4"/>
  <c r="F1829" i="4"/>
  <c r="F1830" i="4"/>
  <c r="F1831" i="4"/>
  <c r="F1832" i="4"/>
  <c r="F1833" i="4"/>
  <c r="F1834" i="4"/>
  <c r="F1835" i="4"/>
  <c r="F1836" i="4"/>
  <c r="F1837" i="4"/>
  <c r="F1838" i="4"/>
  <c r="F1839" i="4"/>
  <c r="F1840" i="4"/>
  <c r="F1841" i="4"/>
  <c r="F1842" i="4"/>
  <c r="F1843" i="4"/>
  <c r="F1844" i="4"/>
  <c r="F1845" i="4"/>
  <c r="F1846" i="4"/>
  <c r="F1847" i="4"/>
  <c r="F1848" i="4"/>
  <c r="F1849" i="4"/>
  <c r="F1850" i="4"/>
  <c r="F1851" i="4"/>
  <c r="F1852" i="4"/>
  <c r="F1853" i="4"/>
  <c r="F1854" i="4"/>
  <c r="F1855" i="4"/>
  <c r="F1856" i="4"/>
  <c r="F1857" i="4"/>
  <c r="F1858" i="4"/>
  <c r="F1859" i="4"/>
  <c r="F1860" i="4"/>
  <c r="F1861" i="4"/>
  <c r="F1862" i="4"/>
  <c r="F1863" i="4"/>
  <c r="F1864" i="4"/>
  <c r="F1865" i="4"/>
  <c r="F1866" i="4"/>
  <c r="F1867" i="4"/>
  <c r="F1868" i="4"/>
  <c r="F1869" i="4"/>
  <c r="F1870" i="4"/>
  <c r="F1871" i="4"/>
  <c r="F1872" i="4"/>
  <c r="F1873" i="4"/>
  <c r="F1874" i="4"/>
  <c r="F1875" i="4"/>
  <c r="F1876" i="4"/>
  <c r="F1877" i="4"/>
  <c r="F1878" i="4"/>
  <c r="F1879" i="4"/>
  <c r="F1880" i="4"/>
  <c r="F1881" i="4"/>
  <c r="F1882" i="4"/>
  <c r="F1883" i="4"/>
  <c r="F1884" i="4"/>
  <c r="F1885" i="4"/>
  <c r="F1886" i="4"/>
  <c r="F1887" i="4"/>
  <c r="F1888" i="4"/>
  <c r="F1889" i="4"/>
  <c r="F1890" i="4"/>
  <c r="F1891" i="4"/>
  <c r="F1892" i="4"/>
  <c r="F1893" i="4"/>
  <c r="F1894" i="4"/>
  <c r="F1895" i="4"/>
  <c r="F1896" i="4"/>
  <c r="F1897" i="4"/>
  <c r="F1898" i="4"/>
  <c r="F1899" i="4"/>
  <c r="F1900" i="4"/>
  <c r="F1901" i="4"/>
  <c r="F1902" i="4"/>
  <c r="F1903" i="4"/>
  <c r="F1904" i="4"/>
  <c r="F1905" i="4"/>
  <c r="F1906" i="4"/>
  <c r="F1907" i="4"/>
  <c r="F1908" i="4"/>
  <c r="F1909" i="4"/>
  <c r="F1910" i="4"/>
  <c r="F1911" i="4"/>
  <c r="F1912" i="4"/>
  <c r="F1913" i="4"/>
  <c r="F1914" i="4"/>
  <c r="F1915" i="4"/>
  <c r="F1916" i="4"/>
  <c r="F1917" i="4"/>
  <c r="F1918" i="4"/>
  <c r="F1919" i="4"/>
  <c r="F1920" i="4"/>
  <c r="F1921" i="4"/>
  <c r="F1922" i="4"/>
  <c r="F1923" i="4"/>
  <c r="F1924" i="4"/>
  <c r="F1925" i="4"/>
  <c r="F1926" i="4"/>
  <c r="F1927" i="4"/>
  <c r="F1928" i="4"/>
  <c r="F1929" i="4"/>
  <c r="F1930" i="4"/>
  <c r="F1931" i="4"/>
  <c r="F1932" i="4"/>
  <c r="F1933" i="4"/>
  <c r="F1934" i="4"/>
  <c r="F1935" i="4"/>
  <c r="F1936" i="4"/>
  <c r="F1937" i="4"/>
  <c r="F1938" i="4"/>
  <c r="F1939" i="4"/>
  <c r="F1940" i="4"/>
  <c r="F1941" i="4"/>
  <c r="F1942" i="4"/>
  <c r="F1943" i="4"/>
  <c r="F1944" i="4"/>
  <c r="F1945" i="4"/>
  <c r="F1946" i="4"/>
  <c r="F1947" i="4"/>
  <c r="F1948" i="4"/>
  <c r="F1949" i="4"/>
  <c r="F1950" i="4"/>
  <c r="F1951" i="4"/>
  <c r="F1952" i="4"/>
  <c r="F1953" i="4"/>
  <c r="F1954" i="4"/>
  <c r="F1955" i="4"/>
  <c r="F1956" i="4"/>
  <c r="F1957" i="4"/>
  <c r="F1958" i="4"/>
  <c r="F1959" i="4"/>
  <c r="F1960" i="4"/>
  <c r="F1961" i="4"/>
  <c r="F1962" i="4"/>
  <c r="F1963" i="4"/>
  <c r="F1964" i="4"/>
  <c r="F1965" i="4"/>
  <c r="F1966" i="4"/>
  <c r="F1967" i="4"/>
  <c r="F1968" i="4"/>
  <c r="F1969" i="4"/>
  <c r="F1970" i="4"/>
  <c r="F1971" i="4"/>
  <c r="F1972" i="4"/>
  <c r="F1973" i="4"/>
  <c r="F1974" i="4"/>
  <c r="F1975" i="4"/>
  <c r="F1976" i="4"/>
  <c r="F1977" i="4"/>
  <c r="F1978" i="4"/>
  <c r="F1979" i="4"/>
  <c r="F1980" i="4"/>
  <c r="F1981" i="4"/>
  <c r="F1982" i="4"/>
  <c r="F1983" i="4"/>
  <c r="F1984" i="4"/>
  <c r="F1985" i="4"/>
  <c r="F1986" i="4"/>
  <c r="F1987" i="4"/>
  <c r="F1988" i="4"/>
  <c r="F1989" i="4"/>
  <c r="F1990" i="4"/>
  <c r="F1991" i="4"/>
  <c r="F1992" i="4"/>
  <c r="F1993" i="4"/>
  <c r="F1994" i="4"/>
  <c r="F1995" i="4"/>
  <c r="F1996" i="4"/>
  <c r="F1997" i="4"/>
  <c r="F1998" i="4"/>
  <c r="F1999" i="4"/>
  <c r="F2000" i="4"/>
  <c r="F2001" i="4"/>
  <c r="F2002" i="4"/>
  <c r="F2003" i="4"/>
  <c r="F2004" i="4"/>
  <c r="F2005" i="4"/>
  <c r="F2006" i="4"/>
  <c r="F2007" i="4"/>
  <c r="F2008" i="4"/>
  <c r="F2009" i="4"/>
  <c r="F2010" i="4"/>
  <c r="F2011" i="4"/>
  <c r="F2012" i="4"/>
  <c r="F2013" i="4"/>
  <c r="F2014" i="4"/>
  <c r="F2015" i="4"/>
  <c r="F2016" i="4"/>
  <c r="F2017" i="4"/>
  <c r="F2018" i="4"/>
  <c r="F2019" i="4"/>
  <c r="F2020" i="4"/>
  <c r="F2021" i="4"/>
  <c r="F2022" i="4"/>
  <c r="F2023" i="4"/>
  <c r="F2024" i="4"/>
  <c r="F2025" i="4"/>
  <c r="F2026" i="4"/>
  <c r="F2027" i="4"/>
  <c r="F2028" i="4"/>
  <c r="F2029" i="4"/>
  <c r="F2030" i="4"/>
  <c r="F2031" i="4"/>
  <c r="F2032" i="4"/>
  <c r="F2033" i="4"/>
  <c r="F2034" i="4"/>
  <c r="F2035" i="4"/>
  <c r="F2036" i="4"/>
  <c r="F2037" i="4"/>
  <c r="F2038" i="4"/>
  <c r="F2039" i="4"/>
  <c r="F2040" i="4"/>
  <c r="F2041" i="4"/>
  <c r="F2042" i="4"/>
  <c r="F2043" i="4"/>
  <c r="F2044" i="4"/>
  <c r="F2045" i="4"/>
  <c r="F2046" i="4"/>
  <c r="F2047" i="4"/>
  <c r="F2048" i="4"/>
  <c r="F2049" i="4"/>
  <c r="F2050" i="4"/>
  <c r="F2051" i="4"/>
  <c r="F2052" i="4"/>
  <c r="F2053" i="4"/>
  <c r="F2054" i="4"/>
  <c r="F2055" i="4"/>
  <c r="F2056" i="4"/>
  <c r="F2057" i="4"/>
  <c r="F2058" i="4"/>
  <c r="F2059" i="4"/>
  <c r="F2060" i="4"/>
  <c r="F2061" i="4"/>
  <c r="F2062" i="4"/>
  <c r="F2063" i="4"/>
  <c r="F2064" i="4"/>
  <c r="F2065" i="4"/>
  <c r="F2066" i="4"/>
  <c r="F2067" i="4"/>
  <c r="F2068" i="4"/>
  <c r="F2069" i="4"/>
  <c r="F2070" i="4"/>
  <c r="F2071" i="4"/>
  <c r="F2072" i="4"/>
  <c r="F2073" i="4"/>
  <c r="F2074" i="4"/>
  <c r="F2075" i="4"/>
  <c r="F2076" i="4"/>
  <c r="F2077" i="4"/>
  <c r="F2078" i="4"/>
  <c r="F2079" i="4"/>
  <c r="F2080" i="4"/>
  <c r="F2081" i="4"/>
  <c r="F2082" i="4"/>
  <c r="F2083" i="4"/>
  <c r="F2084" i="4"/>
  <c r="F2085" i="4"/>
  <c r="F2086" i="4"/>
  <c r="F2087" i="4"/>
  <c r="F2088" i="4"/>
  <c r="F2089" i="4"/>
  <c r="F2090" i="4"/>
  <c r="F2091" i="4"/>
  <c r="F2092" i="4"/>
  <c r="F2093" i="4"/>
  <c r="F2094" i="4"/>
  <c r="F2095" i="4"/>
  <c r="F2096" i="4"/>
  <c r="F2097" i="4"/>
  <c r="F2098" i="4"/>
  <c r="F2099" i="4"/>
  <c r="F2100" i="4"/>
  <c r="F2101" i="4"/>
  <c r="F2102" i="4"/>
  <c r="F2103" i="4"/>
  <c r="F2104" i="4"/>
  <c r="F2105" i="4"/>
  <c r="F2106" i="4"/>
  <c r="F2107" i="4"/>
  <c r="F2108" i="4"/>
  <c r="F2109" i="4"/>
  <c r="F2110" i="4"/>
  <c r="F2111" i="4"/>
  <c r="F2112" i="4"/>
  <c r="F2113" i="4"/>
  <c r="F2114" i="4"/>
  <c r="F2115" i="4"/>
  <c r="F2116" i="4"/>
  <c r="F2117" i="4"/>
  <c r="F2118" i="4"/>
  <c r="F2119" i="4"/>
  <c r="F2120" i="4"/>
  <c r="F2121" i="4"/>
  <c r="F2122" i="4"/>
  <c r="F2123" i="4"/>
  <c r="F2124" i="4"/>
  <c r="F2125" i="4"/>
  <c r="F2126" i="4"/>
  <c r="F2127" i="4"/>
  <c r="F2128" i="4"/>
  <c r="F2129" i="4"/>
  <c r="F2130" i="4"/>
  <c r="F2131" i="4"/>
  <c r="F2132" i="4"/>
  <c r="F2133" i="4"/>
  <c r="F2134" i="4"/>
  <c r="F2135" i="4"/>
  <c r="F2136" i="4"/>
  <c r="F2137" i="4"/>
  <c r="F2138" i="4"/>
  <c r="F2139" i="4"/>
  <c r="F2140" i="4"/>
  <c r="F2141" i="4"/>
  <c r="F2142" i="4"/>
  <c r="F2143" i="4"/>
  <c r="F2144" i="4"/>
  <c r="F2145" i="4"/>
  <c r="F2146" i="4"/>
  <c r="F2147" i="4"/>
  <c r="F2148" i="4"/>
  <c r="F2149" i="4"/>
  <c r="F2150" i="4"/>
  <c r="F2151" i="4"/>
  <c r="F2152" i="4"/>
  <c r="F2153" i="4"/>
  <c r="F2154" i="4"/>
  <c r="F2155" i="4"/>
  <c r="F2156" i="4"/>
  <c r="F2157" i="4"/>
  <c r="F2158" i="4"/>
  <c r="F2159" i="4"/>
  <c r="F2160" i="4"/>
  <c r="F2161" i="4"/>
  <c r="F2162" i="4"/>
  <c r="F2163" i="4"/>
  <c r="F2164" i="4"/>
  <c r="F2165" i="4"/>
  <c r="F2166" i="4"/>
  <c r="F2167" i="4"/>
  <c r="F2168" i="4"/>
  <c r="F2169" i="4"/>
  <c r="F2170" i="4"/>
  <c r="F2171" i="4"/>
  <c r="F2172" i="4"/>
  <c r="F2173" i="4"/>
  <c r="F2174" i="4"/>
  <c r="F2175" i="4"/>
  <c r="F2176" i="4"/>
  <c r="F2177" i="4"/>
  <c r="F2178" i="4"/>
  <c r="F2179" i="4"/>
  <c r="F2180" i="4"/>
  <c r="F2181" i="4"/>
  <c r="F2182" i="4"/>
  <c r="F2183" i="4"/>
  <c r="F2184" i="4"/>
  <c r="F2185" i="4"/>
  <c r="F2186" i="4"/>
  <c r="F2187" i="4"/>
  <c r="F2188" i="4"/>
  <c r="F2189" i="4"/>
  <c r="F2190" i="4"/>
  <c r="F2191" i="4"/>
  <c r="F2192" i="4"/>
  <c r="F2193" i="4"/>
  <c r="F2194" i="4"/>
  <c r="F2195" i="4"/>
  <c r="F2196" i="4"/>
  <c r="F2197" i="4"/>
  <c r="F2198" i="4"/>
  <c r="F2199" i="4"/>
  <c r="F2200" i="4"/>
  <c r="F2201" i="4"/>
  <c r="F2202" i="4"/>
  <c r="F2203" i="4"/>
  <c r="F2204" i="4"/>
  <c r="F2205" i="4"/>
  <c r="F2206" i="4"/>
  <c r="F2207" i="4"/>
  <c r="F2208" i="4"/>
  <c r="F2209" i="4"/>
  <c r="F2210" i="4"/>
  <c r="F2211" i="4"/>
  <c r="F2212" i="4"/>
  <c r="F2213" i="4"/>
  <c r="F2214" i="4"/>
  <c r="F2215" i="4"/>
  <c r="F2216" i="4"/>
  <c r="F2217" i="4"/>
  <c r="F2218" i="4"/>
  <c r="F2219" i="4"/>
  <c r="F2220" i="4"/>
  <c r="F2221" i="4"/>
  <c r="F2222" i="4"/>
  <c r="F2223" i="4"/>
  <c r="F2224" i="4"/>
  <c r="F2225" i="4"/>
  <c r="F2226" i="4"/>
  <c r="F2227" i="4"/>
  <c r="F2228" i="4"/>
  <c r="F2229" i="4"/>
  <c r="F2230" i="4"/>
  <c r="F2231" i="4"/>
  <c r="F2232" i="4"/>
  <c r="F2233" i="4"/>
  <c r="F2234" i="4"/>
  <c r="F2235" i="4"/>
  <c r="F2236" i="4"/>
  <c r="F2237" i="4"/>
  <c r="F2238" i="4"/>
  <c r="F2239" i="4"/>
  <c r="F2240" i="4"/>
  <c r="F2241" i="4"/>
  <c r="F2242" i="4"/>
  <c r="F2243" i="4"/>
  <c r="F2244" i="4"/>
  <c r="F2245" i="4"/>
  <c r="F2246" i="4"/>
  <c r="F2247" i="4"/>
  <c r="F2248" i="4"/>
  <c r="F2249" i="4"/>
  <c r="F2250" i="4"/>
  <c r="F2251" i="4"/>
  <c r="F2252" i="4"/>
  <c r="F2253" i="4"/>
  <c r="F2254" i="4"/>
  <c r="F2255" i="4"/>
  <c r="F2256" i="4"/>
  <c r="F2257" i="4"/>
  <c r="F2258" i="4"/>
  <c r="F2259" i="4"/>
  <c r="F2260" i="4"/>
  <c r="F2261" i="4"/>
  <c r="F2262" i="4"/>
  <c r="F2263" i="4"/>
  <c r="F2264" i="4"/>
  <c r="F2265" i="4"/>
  <c r="F2266" i="4"/>
  <c r="F2267" i="4"/>
  <c r="F2268" i="4"/>
  <c r="F2269" i="4"/>
  <c r="F2270" i="4"/>
  <c r="F2271" i="4"/>
  <c r="F2272" i="4"/>
  <c r="F2273" i="4"/>
  <c r="F2274" i="4"/>
  <c r="F2275" i="4"/>
  <c r="F2276" i="4"/>
  <c r="F2277" i="4"/>
  <c r="F2278" i="4"/>
  <c r="F2279" i="4"/>
  <c r="F2280" i="4"/>
  <c r="F2281" i="4"/>
  <c r="F2282" i="4"/>
  <c r="F2283" i="4"/>
  <c r="F2284" i="4"/>
  <c r="F2285" i="4"/>
  <c r="F2286" i="4"/>
  <c r="F2287" i="4"/>
  <c r="F2288" i="4"/>
  <c r="F2289" i="4"/>
  <c r="F2290" i="4"/>
  <c r="F2291" i="4"/>
  <c r="F2292" i="4"/>
  <c r="F2293" i="4"/>
  <c r="F2294" i="4"/>
  <c r="F2295" i="4"/>
  <c r="F2296" i="4"/>
  <c r="F2297" i="4"/>
  <c r="F2298" i="4"/>
  <c r="F2299" i="4"/>
  <c r="F2300" i="4"/>
  <c r="F2301" i="4"/>
  <c r="F2302" i="4"/>
  <c r="F2303" i="4"/>
  <c r="F2304" i="4"/>
  <c r="F2305" i="4"/>
  <c r="F2306" i="4"/>
  <c r="F2307" i="4"/>
  <c r="F2308" i="4"/>
  <c r="F2309" i="4"/>
  <c r="F2310" i="4"/>
  <c r="F2311" i="4"/>
  <c r="F2312" i="4"/>
  <c r="F2313" i="4"/>
  <c r="F2314" i="4"/>
  <c r="F2315" i="4"/>
  <c r="F2316" i="4"/>
  <c r="F2317" i="4"/>
  <c r="F2318" i="4"/>
  <c r="F2319" i="4"/>
  <c r="F2320" i="4"/>
  <c r="F2321" i="4"/>
  <c r="F2322" i="4"/>
  <c r="F2323" i="4"/>
  <c r="F2324" i="4"/>
  <c r="F2325" i="4"/>
  <c r="F2326" i="4"/>
  <c r="F2327" i="4"/>
  <c r="F2328" i="4"/>
  <c r="F2329" i="4"/>
  <c r="F2330" i="4"/>
  <c r="F2331" i="4"/>
  <c r="F2332" i="4"/>
  <c r="F2333" i="4"/>
  <c r="F2334" i="4"/>
  <c r="F2335" i="4"/>
  <c r="F2336" i="4"/>
  <c r="F2337" i="4"/>
  <c r="F2338" i="4"/>
  <c r="F2339" i="4"/>
  <c r="F2340" i="4"/>
  <c r="F2341" i="4"/>
  <c r="F2342" i="4"/>
  <c r="F2343" i="4"/>
  <c r="F2344" i="4"/>
  <c r="F2345" i="4"/>
  <c r="F2346" i="4"/>
  <c r="F2347" i="4"/>
  <c r="F2348" i="4"/>
  <c r="F2349" i="4"/>
  <c r="F2350" i="4"/>
  <c r="F2351" i="4"/>
  <c r="F2352" i="4"/>
  <c r="F2353" i="4"/>
  <c r="F2354" i="4"/>
  <c r="F2355" i="4"/>
  <c r="F2356" i="4"/>
  <c r="F2357" i="4"/>
  <c r="F2358" i="4"/>
  <c r="F2359" i="4"/>
  <c r="F2360" i="4"/>
  <c r="F2361" i="4"/>
  <c r="F2362" i="4"/>
  <c r="F2363" i="4"/>
  <c r="F2364" i="4"/>
  <c r="F2365" i="4"/>
  <c r="F2366" i="4"/>
  <c r="F2367" i="4"/>
  <c r="F2368" i="4"/>
  <c r="F2369" i="4"/>
  <c r="F2370" i="4"/>
  <c r="F2371" i="4"/>
  <c r="F2372" i="4"/>
  <c r="F2373" i="4"/>
  <c r="F2374" i="4"/>
  <c r="F2375" i="4"/>
  <c r="F2376" i="4"/>
  <c r="F2377" i="4"/>
  <c r="F2378" i="4"/>
  <c r="F2379" i="4"/>
  <c r="F2380" i="4"/>
  <c r="F2381" i="4"/>
  <c r="F2382" i="4"/>
  <c r="F2383" i="4"/>
  <c r="F2384" i="4"/>
  <c r="F2385" i="4"/>
  <c r="F2386" i="4"/>
  <c r="F2387" i="4"/>
  <c r="F2388" i="4"/>
  <c r="F2389" i="4"/>
  <c r="F2390" i="4"/>
  <c r="F2391" i="4"/>
  <c r="F2392" i="4"/>
  <c r="F2393" i="4"/>
  <c r="F2394" i="4"/>
  <c r="F2395" i="4"/>
  <c r="F2396" i="4"/>
  <c r="F2397" i="4"/>
  <c r="F2398" i="4"/>
  <c r="F2399" i="4"/>
  <c r="F2400" i="4"/>
  <c r="F2401" i="4"/>
  <c r="F2402" i="4"/>
  <c r="F2403" i="4"/>
  <c r="F2404" i="4"/>
  <c r="F2405" i="4"/>
  <c r="F2406" i="4"/>
  <c r="F2407" i="4"/>
  <c r="F2408" i="4"/>
  <c r="F2409" i="4"/>
  <c r="F2410" i="4"/>
  <c r="F2411" i="4"/>
  <c r="F2412" i="4"/>
  <c r="F2413" i="4"/>
  <c r="F2414" i="4"/>
  <c r="F2415" i="4"/>
  <c r="F2416" i="4"/>
  <c r="F2417" i="4"/>
  <c r="F2418" i="4"/>
  <c r="F2419" i="4"/>
  <c r="F2420" i="4"/>
  <c r="F2421" i="4"/>
  <c r="F2422" i="4"/>
  <c r="F2423" i="4"/>
  <c r="F2424" i="4"/>
  <c r="F2425" i="4"/>
  <c r="F2426" i="4"/>
  <c r="F2427" i="4"/>
  <c r="F2428" i="4"/>
  <c r="F2429" i="4"/>
  <c r="F2430" i="4"/>
  <c r="F2431" i="4"/>
  <c r="F2432" i="4"/>
  <c r="F2433" i="4"/>
  <c r="F2434" i="4"/>
  <c r="F2435" i="4"/>
  <c r="F2436" i="4"/>
  <c r="F2437" i="4"/>
  <c r="F2438" i="4"/>
  <c r="F2439" i="4"/>
  <c r="F2440" i="4"/>
  <c r="F2441" i="4"/>
  <c r="F2442" i="4"/>
  <c r="F2443" i="4"/>
  <c r="F2444" i="4"/>
  <c r="F2445" i="4"/>
  <c r="F2446" i="4"/>
  <c r="F2447" i="4"/>
  <c r="F2448" i="4"/>
  <c r="F2449" i="4"/>
  <c r="F2450" i="4"/>
  <c r="F2451" i="4"/>
  <c r="F2452" i="4"/>
  <c r="F2453" i="4"/>
  <c r="F2454" i="4"/>
  <c r="F2455" i="4"/>
  <c r="F2456" i="4"/>
  <c r="F2457" i="4"/>
  <c r="F2458" i="4"/>
  <c r="F2459" i="4"/>
  <c r="F2460" i="4"/>
  <c r="F2461" i="4"/>
  <c r="F2462" i="4"/>
  <c r="F2463" i="4"/>
  <c r="F2464" i="4"/>
  <c r="F2465" i="4"/>
  <c r="F2466" i="4"/>
  <c r="F2467" i="4"/>
  <c r="F2468" i="4"/>
  <c r="F2469" i="4"/>
  <c r="F2470" i="4"/>
  <c r="F2471" i="4"/>
  <c r="F2472" i="4"/>
  <c r="F2473" i="4"/>
  <c r="F2474" i="4"/>
  <c r="F2475" i="4"/>
  <c r="F2476" i="4"/>
  <c r="F2477" i="4"/>
  <c r="F2478" i="4"/>
  <c r="F2479" i="4"/>
  <c r="F2480" i="4"/>
  <c r="F2481" i="4"/>
  <c r="F2482" i="4"/>
  <c r="F2483" i="4"/>
  <c r="F2484" i="4"/>
  <c r="F2485" i="4"/>
  <c r="F2486" i="4"/>
  <c r="F2487" i="4"/>
  <c r="F2488" i="4"/>
  <c r="F2489" i="4"/>
  <c r="F2490" i="4"/>
  <c r="F2491" i="4"/>
  <c r="F2492" i="4"/>
  <c r="F2493" i="4"/>
  <c r="F2494" i="4"/>
  <c r="F2495" i="4"/>
  <c r="F2496" i="4"/>
  <c r="F2497" i="4"/>
  <c r="F2498" i="4"/>
  <c r="F2499" i="4"/>
  <c r="F2500" i="4"/>
  <c r="F2501" i="4"/>
  <c r="F2502" i="4"/>
  <c r="F2503" i="4"/>
  <c r="F2504" i="4"/>
  <c r="F2505" i="4"/>
  <c r="F2506" i="4"/>
  <c r="F2507" i="4"/>
  <c r="F2508" i="4"/>
  <c r="F2509" i="4"/>
  <c r="F2510" i="4"/>
  <c r="F2511" i="4"/>
  <c r="F2512" i="4"/>
  <c r="F2513" i="4"/>
  <c r="F2514" i="4"/>
  <c r="F2515" i="4"/>
  <c r="F2516" i="4"/>
  <c r="F2517" i="4"/>
  <c r="F2518" i="4"/>
  <c r="F2519" i="4"/>
  <c r="F2520" i="4"/>
  <c r="F2521" i="4"/>
  <c r="F2522" i="4"/>
  <c r="F2523" i="4"/>
  <c r="F2524" i="4"/>
  <c r="F2525" i="4"/>
  <c r="F2526" i="4"/>
  <c r="F2527" i="4"/>
  <c r="F2528" i="4"/>
  <c r="F2529" i="4"/>
  <c r="F2530" i="4"/>
  <c r="F2531" i="4"/>
  <c r="F2532" i="4"/>
  <c r="F2533" i="4"/>
  <c r="F2534" i="4"/>
  <c r="F2535" i="4"/>
  <c r="F2536" i="4"/>
  <c r="F2537" i="4"/>
  <c r="F2538" i="4"/>
  <c r="F2539" i="4"/>
  <c r="F2540" i="4"/>
  <c r="F2541" i="4"/>
  <c r="F2542" i="4"/>
  <c r="F2543" i="4"/>
  <c r="F2544" i="4"/>
  <c r="F2545" i="4"/>
  <c r="F2546" i="4"/>
  <c r="F2547" i="4"/>
  <c r="F2548" i="4"/>
  <c r="F2549" i="4"/>
  <c r="F2550" i="4"/>
  <c r="F2551" i="4"/>
  <c r="F2552" i="4"/>
  <c r="F2553" i="4"/>
  <c r="F2554" i="4"/>
  <c r="F2555" i="4"/>
  <c r="F2556" i="4"/>
  <c r="F2557" i="4"/>
  <c r="F2558" i="4"/>
  <c r="F2559" i="4"/>
  <c r="F2560" i="4"/>
  <c r="F2561" i="4"/>
  <c r="F2562" i="4"/>
  <c r="F2563" i="4"/>
  <c r="F2564" i="4"/>
  <c r="F2565" i="4"/>
  <c r="F2566" i="4"/>
  <c r="F2567" i="4"/>
  <c r="F2568" i="4"/>
  <c r="F2569" i="4"/>
  <c r="F2570" i="4"/>
  <c r="F2571" i="4"/>
  <c r="F2572" i="4"/>
  <c r="F2573" i="4"/>
  <c r="F2574" i="4"/>
  <c r="F2575" i="4"/>
  <c r="F2576" i="4"/>
  <c r="F2577" i="4"/>
  <c r="F2578" i="4"/>
  <c r="F2579" i="4"/>
  <c r="F2580" i="4"/>
  <c r="F2581" i="4"/>
  <c r="F2582" i="4"/>
  <c r="F2583" i="4"/>
  <c r="F2584" i="4"/>
  <c r="F2585" i="4"/>
  <c r="F2586" i="4"/>
  <c r="F2587" i="4"/>
  <c r="F2588" i="4"/>
  <c r="F2589" i="4"/>
  <c r="F2590" i="4"/>
  <c r="F2591" i="4"/>
  <c r="F2592" i="4"/>
  <c r="F2593" i="4"/>
  <c r="F2594" i="4"/>
  <c r="F2595" i="4"/>
  <c r="F2596" i="4"/>
  <c r="F2597" i="4"/>
  <c r="F2598" i="4"/>
  <c r="F2599" i="4"/>
  <c r="F2600" i="4"/>
  <c r="F2601" i="4"/>
  <c r="F2602" i="4"/>
  <c r="F2603" i="4"/>
  <c r="F2604" i="4"/>
  <c r="F2605" i="4"/>
  <c r="F2606" i="4"/>
  <c r="F2607" i="4"/>
  <c r="F2608" i="4"/>
  <c r="F2609" i="4"/>
  <c r="F2610" i="4"/>
  <c r="F2611" i="4"/>
  <c r="F2612" i="4"/>
  <c r="F2613" i="4"/>
  <c r="F2614" i="4"/>
  <c r="F2615" i="4"/>
  <c r="F2616" i="4"/>
  <c r="F2617" i="4"/>
  <c r="F2618" i="4"/>
  <c r="F2619" i="4"/>
  <c r="F2620" i="4"/>
  <c r="F2621" i="4"/>
  <c r="F2622" i="4"/>
  <c r="F2623" i="4"/>
  <c r="F2624" i="4"/>
  <c r="F2625" i="4"/>
  <c r="F2626" i="4"/>
  <c r="F2627" i="4"/>
  <c r="F2628" i="4"/>
  <c r="F2629" i="4"/>
  <c r="F2630" i="4"/>
  <c r="F2631" i="4"/>
  <c r="F2632" i="4"/>
  <c r="F2633" i="4"/>
  <c r="F2634" i="4"/>
  <c r="F2635" i="4"/>
  <c r="F2636" i="4"/>
  <c r="F2637" i="4"/>
  <c r="F2638" i="4"/>
  <c r="F2639" i="4"/>
  <c r="F2640" i="4"/>
  <c r="F2641" i="4"/>
  <c r="F2642" i="4"/>
  <c r="F2643" i="4"/>
  <c r="F2644" i="4"/>
  <c r="F2645" i="4"/>
  <c r="F2646" i="4"/>
  <c r="F2647" i="4"/>
  <c r="F2648" i="4"/>
  <c r="F2649" i="4"/>
  <c r="F2650" i="4"/>
  <c r="F2651" i="4"/>
  <c r="F2652" i="4"/>
  <c r="F2653" i="4"/>
  <c r="F2654" i="4"/>
  <c r="F2655" i="4"/>
  <c r="F2656" i="4"/>
  <c r="F2657" i="4"/>
  <c r="F2658" i="4"/>
  <c r="F2659" i="4"/>
  <c r="F2660" i="4"/>
  <c r="F2661" i="4"/>
  <c r="F2662" i="4"/>
  <c r="F2663" i="4"/>
  <c r="F2664" i="4"/>
  <c r="F2665" i="4"/>
  <c r="F2666" i="4"/>
  <c r="F2667" i="4"/>
  <c r="F2668" i="4"/>
  <c r="F2669" i="4"/>
  <c r="F2670" i="4"/>
  <c r="F2671" i="4"/>
  <c r="F2672" i="4"/>
  <c r="F2673" i="4"/>
  <c r="F2674" i="4"/>
  <c r="F2675" i="4"/>
  <c r="F2676" i="4"/>
  <c r="F2677" i="4"/>
  <c r="F2678" i="4"/>
  <c r="F2679" i="4"/>
  <c r="F2680" i="4"/>
  <c r="F2681" i="4"/>
  <c r="F2682" i="4"/>
  <c r="F2683" i="4"/>
  <c r="F2684" i="4"/>
  <c r="F2685" i="4"/>
  <c r="F2686" i="4"/>
  <c r="F2687" i="4"/>
  <c r="F2688" i="4"/>
  <c r="F2689" i="4"/>
  <c r="F2690" i="4"/>
  <c r="F2691" i="4"/>
  <c r="F2692" i="4"/>
  <c r="F2693" i="4"/>
  <c r="F2694" i="4"/>
  <c r="F2695" i="4"/>
  <c r="F2696" i="4"/>
  <c r="F2697" i="4"/>
  <c r="F2698" i="4"/>
  <c r="F2699" i="4"/>
  <c r="F2700" i="4"/>
  <c r="F2701" i="4"/>
  <c r="F2702" i="4"/>
  <c r="F2703" i="4"/>
  <c r="F2704" i="4"/>
  <c r="F2705" i="4"/>
  <c r="F2706" i="4"/>
  <c r="F2707" i="4"/>
  <c r="F2708" i="4"/>
  <c r="F2709" i="4"/>
  <c r="F2710" i="4"/>
  <c r="F2711" i="4"/>
  <c r="F2712" i="4"/>
  <c r="F2713" i="4"/>
  <c r="F2714" i="4"/>
  <c r="F2715" i="4"/>
  <c r="F2716" i="4"/>
  <c r="F2717" i="4"/>
  <c r="F2718" i="4"/>
  <c r="F2719" i="4"/>
  <c r="F2720" i="4"/>
  <c r="F2721" i="4"/>
  <c r="F2722" i="4"/>
  <c r="F2723" i="4"/>
  <c r="F2724" i="4"/>
  <c r="F2725" i="4"/>
  <c r="F2726" i="4"/>
  <c r="F2727" i="4"/>
  <c r="F2728" i="4"/>
  <c r="F2729" i="4"/>
  <c r="F2730" i="4"/>
  <c r="F2731" i="4"/>
  <c r="F2732" i="4"/>
  <c r="F2733" i="4"/>
  <c r="F2734" i="4"/>
  <c r="F2735" i="4"/>
  <c r="F2736" i="4"/>
  <c r="F2737" i="4"/>
  <c r="F2738" i="4"/>
  <c r="F2739" i="4"/>
  <c r="F2740" i="4"/>
  <c r="F2741" i="4"/>
  <c r="F2742" i="4"/>
  <c r="F2743" i="4"/>
  <c r="F2744" i="4"/>
  <c r="F2745" i="4"/>
  <c r="F2746" i="4"/>
  <c r="F2747" i="4"/>
  <c r="F2748" i="4"/>
  <c r="F2749" i="4"/>
  <c r="F2750" i="4"/>
  <c r="F2751" i="4"/>
  <c r="F2752" i="4"/>
  <c r="F2753" i="4"/>
  <c r="F2754" i="4"/>
  <c r="F2755" i="4"/>
  <c r="F2756" i="4"/>
  <c r="F2757" i="4"/>
  <c r="F2758" i="4"/>
  <c r="F2759" i="4"/>
  <c r="F2760" i="4"/>
  <c r="F2761" i="4"/>
  <c r="F2762" i="4"/>
  <c r="F2763" i="4"/>
  <c r="F2764" i="4"/>
  <c r="F2765" i="4"/>
  <c r="F2766" i="4"/>
  <c r="F2767" i="4"/>
  <c r="F2768" i="4"/>
  <c r="F2769" i="4"/>
  <c r="F2770" i="4"/>
  <c r="F2771" i="4"/>
  <c r="F2772" i="4"/>
  <c r="F2773" i="4"/>
  <c r="F2774" i="4"/>
  <c r="F2775" i="4"/>
  <c r="F2776" i="4"/>
  <c r="F2777" i="4"/>
  <c r="F2778" i="4"/>
  <c r="F2779" i="4"/>
  <c r="F2780" i="4"/>
  <c r="F2781" i="4"/>
  <c r="F2782" i="4"/>
  <c r="F2783" i="4"/>
  <c r="F2784" i="4"/>
  <c r="F2785" i="4"/>
  <c r="F2786" i="4"/>
  <c r="F2787" i="4"/>
  <c r="F2788" i="4"/>
  <c r="F2789" i="4"/>
  <c r="F2790" i="4"/>
  <c r="F2791" i="4"/>
  <c r="F2792" i="4"/>
  <c r="F2793" i="4"/>
  <c r="F2794" i="4"/>
  <c r="F2795" i="4"/>
  <c r="F2796" i="4"/>
  <c r="F2797" i="4"/>
  <c r="F2798" i="4"/>
  <c r="F2799" i="4"/>
  <c r="F2800" i="4"/>
  <c r="F2801" i="4"/>
  <c r="F2802" i="4"/>
  <c r="F2803" i="4"/>
  <c r="F2804" i="4"/>
  <c r="F2805" i="4"/>
  <c r="F2806" i="4"/>
  <c r="F2807" i="4"/>
  <c r="F2808" i="4"/>
  <c r="F2809" i="4"/>
  <c r="F2810" i="4"/>
  <c r="F2811" i="4"/>
  <c r="F2812" i="4"/>
  <c r="F2813" i="4"/>
  <c r="F2814" i="4"/>
  <c r="F2815" i="4"/>
  <c r="F2816" i="4"/>
  <c r="F2817" i="4"/>
  <c r="F2818" i="4"/>
  <c r="F2819" i="4"/>
  <c r="F2820" i="4"/>
  <c r="F2821" i="4"/>
  <c r="F2822" i="4"/>
  <c r="F2823" i="4"/>
  <c r="F2824" i="4"/>
  <c r="F2825" i="4"/>
  <c r="F2826" i="4"/>
  <c r="F2827" i="4"/>
  <c r="F2828" i="4"/>
  <c r="F2829" i="4"/>
  <c r="F2830" i="4"/>
  <c r="F2831" i="4"/>
  <c r="F2832" i="4"/>
  <c r="F2833" i="4"/>
  <c r="F2834" i="4"/>
  <c r="F2835" i="4"/>
  <c r="F2836" i="4"/>
  <c r="F2837" i="4"/>
  <c r="F2838" i="4"/>
  <c r="F2839" i="4"/>
  <c r="F2840" i="4"/>
  <c r="F2841" i="4"/>
  <c r="F2842" i="4"/>
  <c r="F2843" i="4"/>
  <c r="F2844" i="4"/>
  <c r="F2845" i="4"/>
  <c r="F2846" i="4"/>
  <c r="F2847" i="4"/>
  <c r="F2848" i="4"/>
  <c r="F2849" i="4"/>
  <c r="F2850" i="4"/>
  <c r="F2851" i="4"/>
  <c r="F2852" i="4"/>
  <c r="F2853" i="4"/>
  <c r="F2854" i="4"/>
  <c r="F2855" i="4"/>
  <c r="F2856" i="4"/>
  <c r="F2857" i="4"/>
  <c r="F2858" i="4"/>
  <c r="F2859" i="4"/>
  <c r="F2860" i="4"/>
  <c r="F2861" i="4"/>
  <c r="F2862" i="4"/>
  <c r="F2863" i="4"/>
  <c r="F2864" i="4"/>
  <c r="F2865" i="4"/>
  <c r="F2866" i="4"/>
  <c r="F2867" i="4"/>
  <c r="F2868" i="4"/>
  <c r="F2869" i="4"/>
  <c r="F2870" i="4"/>
  <c r="F2871" i="4"/>
  <c r="F2872" i="4"/>
  <c r="F2873" i="4"/>
  <c r="F2874" i="4"/>
  <c r="F2875" i="4"/>
  <c r="F2876" i="4"/>
  <c r="F2877" i="4"/>
  <c r="F2878" i="4"/>
  <c r="F2879" i="4"/>
  <c r="F2880" i="4"/>
  <c r="F2881" i="4"/>
  <c r="F2882" i="4"/>
  <c r="F2883" i="4"/>
  <c r="F2884" i="4"/>
  <c r="F2885" i="4"/>
  <c r="F2886" i="4"/>
  <c r="F2887" i="4"/>
  <c r="F2888" i="4"/>
  <c r="F2889" i="4"/>
  <c r="F2890" i="4"/>
  <c r="F2891" i="4"/>
  <c r="F2892" i="4"/>
  <c r="F2893" i="4"/>
  <c r="F2894" i="4"/>
  <c r="F2895" i="4"/>
  <c r="F2896" i="4"/>
  <c r="F2897" i="4"/>
  <c r="F2898" i="4"/>
  <c r="F2899" i="4"/>
  <c r="F2900" i="4"/>
  <c r="F2901" i="4"/>
  <c r="F2902" i="4"/>
  <c r="F2903" i="4"/>
  <c r="F2904" i="4"/>
  <c r="F2905" i="4"/>
  <c r="F2906" i="4"/>
  <c r="F2907" i="4"/>
  <c r="F2908" i="4"/>
  <c r="F2909" i="4"/>
  <c r="F2910" i="4"/>
  <c r="F2911" i="4"/>
  <c r="F2912" i="4"/>
  <c r="F2913" i="4"/>
  <c r="F2914" i="4"/>
  <c r="F2915" i="4"/>
  <c r="F2916" i="4"/>
  <c r="F2917" i="4"/>
  <c r="F2918" i="4"/>
  <c r="F2919" i="4"/>
  <c r="F2920" i="4"/>
  <c r="F2921" i="4"/>
  <c r="F2922" i="4"/>
  <c r="F2923" i="4"/>
  <c r="F2924" i="4"/>
  <c r="F2925" i="4"/>
  <c r="F2926" i="4"/>
  <c r="F2927" i="4"/>
  <c r="F2928" i="4"/>
  <c r="F2929" i="4"/>
  <c r="F2930" i="4"/>
  <c r="F2931" i="4"/>
  <c r="F2932" i="4"/>
  <c r="F2933" i="4"/>
  <c r="F2934" i="4"/>
  <c r="F2935" i="4"/>
  <c r="F2936" i="4"/>
  <c r="F2937" i="4"/>
  <c r="F2938" i="4"/>
  <c r="F2939" i="4"/>
  <c r="F2940" i="4"/>
  <c r="F2941" i="4"/>
  <c r="F2942" i="4"/>
  <c r="F2943" i="4"/>
  <c r="F2944" i="4"/>
  <c r="F2945" i="4"/>
  <c r="F2946" i="4"/>
  <c r="F2947" i="4"/>
  <c r="F2948" i="4"/>
  <c r="F2949" i="4"/>
  <c r="F2950" i="4"/>
  <c r="F2951" i="4"/>
  <c r="F2952" i="4"/>
  <c r="F2953" i="4"/>
  <c r="F2954" i="4"/>
  <c r="F2955" i="4"/>
  <c r="F2956" i="4"/>
  <c r="F2957" i="4"/>
  <c r="F2958" i="4"/>
  <c r="F2959" i="4"/>
  <c r="F2960" i="4"/>
  <c r="F2961" i="4"/>
  <c r="F2962" i="4"/>
  <c r="F2963" i="4"/>
  <c r="F2964" i="4"/>
  <c r="F2965" i="4"/>
  <c r="F2966" i="4"/>
  <c r="F2967" i="4"/>
  <c r="F2968" i="4"/>
  <c r="F2969" i="4"/>
  <c r="F2970" i="4"/>
  <c r="F2971" i="4"/>
  <c r="F2972" i="4"/>
  <c r="F2973" i="4"/>
  <c r="F2974" i="4"/>
  <c r="F2975" i="4"/>
  <c r="F2976" i="4"/>
  <c r="F2977" i="4"/>
  <c r="F2978" i="4"/>
  <c r="F2979" i="4"/>
  <c r="F2980" i="4"/>
  <c r="F2981" i="4"/>
  <c r="F2982" i="4"/>
  <c r="F2983" i="4"/>
  <c r="F2984" i="4"/>
  <c r="F2985" i="4"/>
  <c r="F2986" i="4"/>
  <c r="F2987" i="4"/>
  <c r="F2988" i="4"/>
  <c r="F2989" i="4"/>
  <c r="F2990" i="4"/>
  <c r="F2991" i="4"/>
  <c r="F2992" i="4"/>
  <c r="F2993" i="4"/>
  <c r="F2994" i="4"/>
  <c r="F2995" i="4"/>
  <c r="F2996" i="4"/>
  <c r="F2997" i="4"/>
  <c r="F2998" i="4"/>
  <c r="F2999" i="4"/>
  <c r="F3000" i="4"/>
  <c r="F3001" i="4"/>
  <c r="F3002" i="4"/>
  <c r="F3003" i="4"/>
  <c r="F3004" i="4"/>
  <c r="F3005" i="4"/>
  <c r="F3006" i="4"/>
  <c r="F3007" i="4"/>
  <c r="F3008" i="4"/>
  <c r="F3009" i="4"/>
  <c r="F3010" i="4"/>
  <c r="F3011" i="4"/>
  <c r="F3012" i="4"/>
  <c r="F3013" i="4"/>
  <c r="F3014" i="4"/>
  <c r="F3015" i="4"/>
  <c r="F3016" i="4"/>
  <c r="F3017" i="4"/>
  <c r="F3018" i="4"/>
  <c r="F3019" i="4"/>
  <c r="F3020" i="4"/>
  <c r="F3021" i="4"/>
  <c r="F3022" i="4"/>
  <c r="F3023" i="4"/>
  <c r="F3024" i="4"/>
  <c r="F3025" i="4"/>
  <c r="F3026" i="4"/>
  <c r="F3027" i="4"/>
  <c r="F3028" i="4"/>
  <c r="F3029" i="4"/>
  <c r="F3030" i="4"/>
  <c r="F3031" i="4"/>
  <c r="F3032" i="4"/>
  <c r="F3033" i="4"/>
  <c r="F3034" i="4"/>
  <c r="F3035" i="4"/>
  <c r="F3036" i="4"/>
  <c r="F3037" i="4"/>
  <c r="F3038" i="4"/>
  <c r="F3039" i="4"/>
  <c r="F3040" i="4"/>
  <c r="F3041" i="4"/>
  <c r="F3042" i="4"/>
  <c r="F3043" i="4"/>
  <c r="F3044" i="4"/>
  <c r="F3045" i="4"/>
  <c r="F3046" i="4"/>
  <c r="F3047" i="4"/>
  <c r="F3048" i="4"/>
  <c r="F3049" i="4"/>
  <c r="F3050" i="4"/>
  <c r="F3051" i="4"/>
  <c r="F3052" i="4"/>
  <c r="F3053" i="4"/>
  <c r="F3054" i="4"/>
  <c r="F3055" i="4"/>
  <c r="F3056" i="4"/>
  <c r="F3057" i="4"/>
  <c r="F3058" i="4"/>
  <c r="F3059" i="4"/>
  <c r="F3060" i="4"/>
  <c r="F3061" i="4"/>
  <c r="F3062" i="4"/>
  <c r="F3063" i="4"/>
  <c r="F3064" i="4"/>
  <c r="F3065" i="4"/>
  <c r="F3066" i="4"/>
  <c r="F3067" i="4"/>
  <c r="F3068" i="4"/>
  <c r="F3069" i="4"/>
  <c r="F3070" i="4"/>
  <c r="F3071" i="4"/>
  <c r="F3072" i="4"/>
  <c r="F3073" i="4"/>
  <c r="F3074" i="4"/>
  <c r="F3075" i="4"/>
  <c r="F3076" i="4"/>
  <c r="F3077" i="4"/>
  <c r="F3078" i="4"/>
  <c r="F3079" i="4"/>
  <c r="F3080" i="4"/>
  <c r="F3081" i="4"/>
  <c r="F3082" i="4"/>
  <c r="F3083" i="4"/>
  <c r="F3084" i="4"/>
  <c r="F3085" i="4"/>
  <c r="F3086" i="4"/>
  <c r="F3087" i="4"/>
  <c r="F3088" i="4"/>
  <c r="F3089" i="4"/>
  <c r="F3090" i="4"/>
  <c r="F3091" i="4"/>
  <c r="F3092" i="4"/>
  <c r="F3093" i="4"/>
  <c r="F3094" i="4"/>
  <c r="F3095" i="4"/>
  <c r="F3096" i="4"/>
  <c r="F3097" i="4"/>
  <c r="F3098" i="4"/>
  <c r="F3099" i="4"/>
  <c r="F3100" i="4"/>
  <c r="F3101" i="4"/>
  <c r="F3102" i="4"/>
  <c r="F3103" i="4"/>
  <c r="F3104" i="4"/>
  <c r="F3105" i="4"/>
  <c r="F3106" i="4"/>
  <c r="F3107" i="4"/>
  <c r="F3108" i="4"/>
  <c r="F3109" i="4"/>
  <c r="F3110" i="4"/>
  <c r="F3111" i="4"/>
  <c r="F3112" i="4"/>
  <c r="F3113" i="4"/>
  <c r="F3114" i="4"/>
  <c r="F3115" i="4"/>
  <c r="F3116" i="4"/>
  <c r="F3117" i="4"/>
  <c r="F3118" i="4"/>
  <c r="F3119" i="4"/>
  <c r="F3120" i="4"/>
  <c r="F3121" i="4"/>
  <c r="F3122" i="4"/>
  <c r="F3123" i="4"/>
  <c r="F3124" i="4"/>
  <c r="F3125" i="4"/>
  <c r="F3126" i="4"/>
  <c r="F3127" i="4"/>
  <c r="F3128" i="4"/>
  <c r="F3129" i="4"/>
  <c r="F3130" i="4"/>
  <c r="F3131" i="4"/>
  <c r="F3132" i="4"/>
  <c r="F3133" i="4"/>
  <c r="F3134" i="4"/>
  <c r="F3135" i="4"/>
  <c r="F3136" i="4"/>
  <c r="F3137" i="4"/>
  <c r="F3138" i="4"/>
  <c r="F3139" i="4"/>
  <c r="F3140" i="4"/>
  <c r="F3141" i="4"/>
  <c r="F3142" i="4"/>
  <c r="F3143" i="4"/>
  <c r="F3144" i="4"/>
  <c r="F3145" i="4"/>
  <c r="F3146" i="4"/>
  <c r="F3147" i="4"/>
  <c r="F3148" i="4"/>
  <c r="F3149" i="4"/>
  <c r="F3150" i="4"/>
  <c r="F3151" i="4"/>
  <c r="F3152" i="4"/>
  <c r="F3153" i="4"/>
  <c r="F3154" i="4"/>
  <c r="F3155" i="4"/>
  <c r="F3156" i="4"/>
  <c r="F3157" i="4"/>
  <c r="F3158" i="4"/>
  <c r="F3159" i="4"/>
  <c r="F3160" i="4"/>
  <c r="F3161" i="4"/>
  <c r="F3162" i="4"/>
  <c r="F3163" i="4"/>
  <c r="F3164" i="4"/>
  <c r="F3165" i="4"/>
  <c r="F3166" i="4"/>
  <c r="F3167" i="4"/>
  <c r="F3168" i="4"/>
  <c r="F3169" i="4"/>
  <c r="F3170" i="4"/>
  <c r="F3171" i="4"/>
  <c r="F3172" i="4"/>
  <c r="F3173" i="4"/>
  <c r="F3174" i="4"/>
  <c r="F3175" i="4"/>
  <c r="F3176" i="4"/>
  <c r="F3177" i="4"/>
  <c r="F3178" i="4"/>
  <c r="F3179" i="4"/>
  <c r="F3180" i="4"/>
  <c r="F3181" i="4"/>
  <c r="F3182" i="4"/>
  <c r="F3183" i="4"/>
  <c r="F3184" i="4"/>
  <c r="F3185" i="4"/>
  <c r="F3186" i="4"/>
  <c r="F3187" i="4"/>
  <c r="F3188" i="4"/>
  <c r="F3189" i="4"/>
  <c r="F3190" i="4"/>
  <c r="F3191" i="4"/>
  <c r="F3192" i="4"/>
  <c r="F3193" i="4"/>
  <c r="F3194" i="4"/>
  <c r="F3195" i="4"/>
  <c r="F3196" i="4"/>
  <c r="F3197" i="4"/>
  <c r="F3198" i="4"/>
  <c r="F3199" i="4"/>
  <c r="F3200" i="4"/>
  <c r="F3201" i="4"/>
  <c r="F3202" i="4"/>
  <c r="F3203" i="4"/>
  <c r="F3204" i="4"/>
  <c r="F3205" i="4"/>
  <c r="F3206" i="4"/>
  <c r="F3207" i="4"/>
  <c r="F3208" i="4"/>
  <c r="F3209" i="4"/>
  <c r="F3210" i="4"/>
  <c r="F3211" i="4"/>
  <c r="F3212" i="4"/>
  <c r="F3213" i="4"/>
  <c r="F3214" i="4"/>
  <c r="F3215" i="4"/>
  <c r="F3216" i="4"/>
  <c r="F3217" i="4"/>
  <c r="F3218" i="4"/>
  <c r="F3219" i="4"/>
  <c r="F3220" i="4"/>
  <c r="F3221" i="4"/>
  <c r="F3222" i="4"/>
  <c r="F3223" i="4"/>
  <c r="F3224" i="4"/>
  <c r="F3225" i="4"/>
  <c r="F3226" i="4"/>
  <c r="F3227" i="4"/>
  <c r="F3228" i="4"/>
  <c r="F3229" i="4"/>
  <c r="F3230" i="4"/>
  <c r="F3231" i="4"/>
  <c r="F3232" i="4"/>
  <c r="F3233" i="4"/>
  <c r="F3234" i="4"/>
  <c r="F3235" i="4"/>
  <c r="F3236" i="4"/>
  <c r="F3237" i="4"/>
  <c r="F3238" i="4"/>
  <c r="F3239" i="4"/>
  <c r="F3240" i="4"/>
  <c r="F3241" i="4"/>
  <c r="F3242" i="4"/>
  <c r="F3243" i="4"/>
  <c r="F3244" i="4"/>
  <c r="F3245" i="4"/>
  <c r="F3246" i="4"/>
  <c r="F3247" i="4"/>
  <c r="F3248" i="4"/>
  <c r="F3249" i="4"/>
  <c r="F3250" i="4"/>
  <c r="F3251" i="4"/>
  <c r="F3252" i="4"/>
  <c r="F3253" i="4"/>
  <c r="F3254" i="4"/>
  <c r="F3255" i="4"/>
  <c r="F3256" i="4"/>
  <c r="F3257" i="4"/>
  <c r="F3258" i="4"/>
  <c r="F3259" i="4"/>
  <c r="F3260" i="4"/>
  <c r="F3261" i="4"/>
  <c r="F3262" i="4"/>
  <c r="F3263" i="4"/>
  <c r="F3264" i="4"/>
  <c r="F3265" i="4"/>
  <c r="F3266" i="4"/>
  <c r="F3267" i="4"/>
  <c r="F3268" i="4"/>
  <c r="F3269" i="4"/>
  <c r="F3270" i="4"/>
  <c r="F3271" i="4"/>
  <c r="F3272" i="4"/>
  <c r="F3273" i="4"/>
  <c r="F3274" i="4"/>
  <c r="F3275" i="4"/>
  <c r="F3276" i="4"/>
  <c r="F3277" i="4"/>
  <c r="F3278" i="4"/>
  <c r="F3279" i="4"/>
  <c r="F3280" i="4"/>
  <c r="F3281" i="4"/>
  <c r="F3282" i="4"/>
  <c r="F3283" i="4"/>
  <c r="F3284" i="4"/>
  <c r="F3285" i="4"/>
  <c r="F3286" i="4"/>
  <c r="F3287" i="4"/>
  <c r="F3288" i="4"/>
  <c r="F3289" i="4"/>
  <c r="F3290" i="4"/>
  <c r="F3291" i="4"/>
  <c r="F3292" i="4"/>
  <c r="F3293" i="4"/>
  <c r="F3294" i="4"/>
  <c r="F3295" i="4"/>
  <c r="F3296" i="4"/>
  <c r="F3297" i="4"/>
  <c r="F3298" i="4"/>
  <c r="F3299" i="4"/>
  <c r="F3300" i="4"/>
  <c r="F3301" i="4"/>
  <c r="F3302" i="4"/>
  <c r="F3303" i="4"/>
  <c r="F3304" i="4"/>
  <c r="F3305" i="4"/>
  <c r="F3306" i="4"/>
  <c r="F3307" i="4"/>
  <c r="F3308" i="4"/>
  <c r="F3309" i="4"/>
  <c r="F3310" i="4"/>
  <c r="F3311" i="4"/>
  <c r="F3312" i="4"/>
  <c r="F3313" i="4"/>
  <c r="F3314" i="4"/>
  <c r="F3315" i="4"/>
  <c r="F3316" i="4"/>
  <c r="F3317" i="4"/>
  <c r="F3318" i="4"/>
  <c r="F3319" i="4"/>
  <c r="F3320" i="4"/>
  <c r="F3321" i="4"/>
  <c r="F3322" i="4"/>
  <c r="F3323" i="4"/>
  <c r="F3324" i="4"/>
  <c r="F3325" i="4"/>
  <c r="F3326" i="4"/>
  <c r="F3327" i="4"/>
  <c r="F3328" i="4"/>
  <c r="F3329" i="4"/>
  <c r="F3330" i="4"/>
  <c r="F3331" i="4"/>
  <c r="F3332" i="4"/>
  <c r="F3333" i="4"/>
  <c r="F3334" i="4"/>
  <c r="F3335" i="4"/>
  <c r="F3336" i="4"/>
  <c r="F3337" i="4"/>
  <c r="F3338" i="4"/>
  <c r="F3339" i="4"/>
  <c r="F3340" i="4"/>
  <c r="F3341" i="4"/>
  <c r="F3342" i="4"/>
  <c r="F3343" i="4"/>
  <c r="F3344" i="4"/>
  <c r="F3345" i="4"/>
  <c r="F3346" i="4"/>
  <c r="F3347" i="4"/>
  <c r="F3348" i="4"/>
  <c r="F3349" i="4"/>
  <c r="F3350" i="4"/>
  <c r="F3351" i="4"/>
  <c r="F3352" i="4"/>
  <c r="F3353" i="4"/>
  <c r="F3354" i="4"/>
  <c r="F3355" i="4"/>
  <c r="F3356" i="4"/>
  <c r="F3357" i="4"/>
  <c r="F3358" i="4"/>
  <c r="F3359" i="4"/>
  <c r="F3360" i="4"/>
  <c r="F3361" i="4"/>
  <c r="F3362" i="4"/>
  <c r="F3363" i="4"/>
  <c r="F3364" i="4"/>
  <c r="F3365" i="4"/>
  <c r="F3366" i="4"/>
  <c r="F3367" i="4"/>
  <c r="F3368" i="4"/>
  <c r="F3369" i="4"/>
  <c r="F3370" i="4"/>
  <c r="F3371" i="4"/>
  <c r="F3372" i="4"/>
  <c r="F3373" i="4"/>
  <c r="F3374" i="4"/>
  <c r="F3375" i="4"/>
  <c r="F3376" i="4"/>
  <c r="F3377" i="4"/>
  <c r="F3378" i="4"/>
  <c r="F3379" i="4"/>
  <c r="F3380" i="4"/>
  <c r="F3381" i="4"/>
  <c r="F3382" i="4"/>
  <c r="F3383" i="4"/>
  <c r="F3384" i="4"/>
  <c r="F3385" i="4"/>
  <c r="F3386" i="4"/>
  <c r="F3387" i="4"/>
  <c r="F3388" i="4"/>
  <c r="F3389" i="4"/>
  <c r="F3390" i="4"/>
  <c r="F3391" i="4"/>
  <c r="F3392" i="4"/>
  <c r="F3393" i="4"/>
  <c r="F3394" i="4"/>
  <c r="F3395" i="4"/>
  <c r="F3396" i="4"/>
  <c r="F3397" i="4"/>
  <c r="F3398" i="4"/>
  <c r="F3399" i="4"/>
  <c r="F3400" i="4"/>
  <c r="F3401" i="4"/>
  <c r="F3402" i="4"/>
  <c r="F3403" i="4"/>
  <c r="F3404" i="4"/>
  <c r="F3405" i="4"/>
  <c r="F3406" i="4"/>
  <c r="F3407" i="4"/>
  <c r="F3408" i="4"/>
  <c r="F3409" i="4"/>
  <c r="F3410" i="4"/>
  <c r="F3411" i="4"/>
  <c r="F3412" i="4"/>
  <c r="F3413" i="4"/>
  <c r="F3414" i="4"/>
  <c r="F3415" i="4"/>
  <c r="F3416" i="4"/>
  <c r="F3417" i="4"/>
  <c r="F3418" i="4"/>
  <c r="F3419" i="4"/>
  <c r="F3420" i="4"/>
  <c r="F3421" i="4"/>
  <c r="F3422" i="4"/>
  <c r="F3423" i="4"/>
  <c r="F3424" i="4"/>
  <c r="F3425" i="4"/>
  <c r="F3426" i="4"/>
  <c r="F3427" i="4"/>
  <c r="F3428" i="4"/>
  <c r="F3429" i="4"/>
  <c r="F3430" i="4"/>
  <c r="F3431" i="4"/>
  <c r="F3432" i="4"/>
  <c r="F3433" i="4"/>
  <c r="F3434" i="4"/>
  <c r="F3435" i="4"/>
  <c r="F3436" i="4"/>
  <c r="F3437" i="4"/>
  <c r="F3438" i="4"/>
  <c r="F3439" i="4"/>
  <c r="F3440" i="4"/>
  <c r="F3441" i="4"/>
  <c r="F3442" i="4"/>
  <c r="F3443" i="4"/>
  <c r="F3444" i="4"/>
  <c r="F3445" i="4"/>
  <c r="F3446" i="4"/>
  <c r="F3447" i="4"/>
  <c r="F3448" i="4"/>
  <c r="F3449" i="4"/>
  <c r="F3450" i="4"/>
  <c r="F3451" i="4"/>
  <c r="F3452" i="4"/>
  <c r="F3453" i="4"/>
  <c r="F3454" i="4"/>
  <c r="F3455" i="4"/>
  <c r="F3456" i="4"/>
  <c r="F3457" i="4"/>
  <c r="F3458" i="4"/>
  <c r="F3459" i="4"/>
  <c r="F3460" i="4"/>
  <c r="F3461" i="4"/>
  <c r="F3462" i="4"/>
  <c r="F3463" i="4"/>
  <c r="F3464" i="4"/>
  <c r="F3465" i="4"/>
  <c r="F3466" i="4"/>
  <c r="F3467" i="4"/>
  <c r="F3468" i="4"/>
  <c r="F3469" i="4"/>
  <c r="F3470" i="4"/>
  <c r="F3471" i="4"/>
  <c r="F3472" i="4"/>
  <c r="F3473" i="4"/>
  <c r="F3474" i="4"/>
  <c r="F3475" i="4"/>
  <c r="F3476" i="4"/>
  <c r="F3477" i="4"/>
  <c r="F3478" i="4"/>
  <c r="F3479" i="4"/>
  <c r="F3480" i="4"/>
  <c r="F3481" i="4"/>
  <c r="F3482" i="4"/>
  <c r="F3483" i="4"/>
  <c r="F3484" i="4"/>
  <c r="F3485" i="4"/>
  <c r="F3486" i="4"/>
  <c r="F3487" i="4"/>
  <c r="F3488" i="4"/>
  <c r="F3489" i="4"/>
  <c r="F3490" i="4"/>
  <c r="F3491" i="4"/>
  <c r="F3492" i="4"/>
  <c r="F3493" i="4"/>
  <c r="F3494" i="4"/>
  <c r="F3495" i="4"/>
  <c r="F3496" i="4"/>
  <c r="F3497" i="4"/>
  <c r="F3498" i="4"/>
  <c r="F3499" i="4"/>
  <c r="F3500" i="4"/>
  <c r="F3501" i="4"/>
  <c r="F3502" i="4"/>
  <c r="F3503" i="4"/>
  <c r="F3504" i="4"/>
  <c r="F3505" i="4"/>
  <c r="F3506" i="4"/>
  <c r="F3507" i="4"/>
  <c r="F3508" i="4"/>
  <c r="F3509" i="4"/>
  <c r="F3510" i="4"/>
  <c r="F3511" i="4"/>
  <c r="F3512" i="4"/>
  <c r="F3513" i="4"/>
  <c r="F3514" i="4"/>
  <c r="F3515" i="4"/>
  <c r="F3516" i="4"/>
  <c r="F3517" i="4"/>
  <c r="F3518" i="4"/>
  <c r="F3519" i="4"/>
  <c r="F3520" i="4"/>
  <c r="F3521" i="4"/>
  <c r="F3522" i="4"/>
  <c r="F3523" i="4"/>
  <c r="F3524" i="4"/>
  <c r="F3525" i="4"/>
  <c r="F3526" i="4"/>
  <c r="F3527" i="4"/>
  <c r="F3528" i="4"/>
  <c r="F3529" i="4"/>
  <c r="F3530" i="4"/>
  <c r="F3531" i="4"/>
  <c r="F3532" i="4"/>
  <c r="F3533" i="4"/>
  <c r="F3534" i="4"/>
  <c r="F3535" i="4"/>
  <c r="F3536" i="4"/>
  <c r="F3537" i="4"/>
  <c r="F3538" i="4"/>
  <c r="F3539" i="4"/>
  <c r="F3540" i="4"/>
  <c r="F3541" i="4"/>
  <c r="F3542" i="4"/>
  <c r="F3543" i="4"/>
  <c r="F3544" i="4"/>
  <c r="F3545" i="4"/>
  <c r="F3546" i="4"/>
  <c r="F3547" i="4"/>
  <c r="F3548" i="4"/>
  <c r="F3549" i="4"/>
  <c r="F3550" i="4"/>
  <c r="F3551" i="4"/>
  <c r="F3552" i="4"/>
  <c r="F3553" i="4"/>
  <c r="F3554" i="4"/>
  <c r="F3555" i="4"/>
  <c r="F3556" i="4"/>
  <c r="F3557" i="4"/>
  <c r="F3558" i="4"/>
  <c r="F3559" i="4"/>
  <c r="F3560" i="4"/>
  <c r="F3561" i="4"/>
  <c r="F3562" i="4"/>
  <c r="F3563" i="4"/>
  <c r="F3564" i="4"/>
  <c r="F3565" i="4"/>
  <c r="F3566" i="4"/>
  <c r="F3567" i="4"/>
  <c r="F3568" i="4"/>
  <c r="F3569" i="4"/>
  <c r="F3570" i="4"/>
  <c r="F3571" i="4"/>
  <c r="F3572" i="4"/>
  <c r="F3573" i="4"/>
  <c r="F3574" i="4"/>
  <c r="F3575" i="4"/>
  <c r="F3576" i="4"/>
  <c r="F3577" i="4"/>
  <c r="F3578" i="4"/>
  <c r="F3579" i="4"/>
  <c r="F3580" i="4"/>
  <c r="F3581" i="4"/>
  <c r="F3582" i="4"/>
  <c r="F3583" i="4"/>
  <c r="F3584" i="4"/>
  <c r="F3585" i="4"/>
  <c r="F3586" i="4"/>
  <c r="F3587" i="4"/>
  <c r="F3588" i="4"/>
  <c r="F3589" i="4"/>
  <c r="F3590" i="4"/>
  <c r="F3591" i="4"/>
  <c r="F3592" i="4"/>
  <c r="F3593" i="4"/>
  <c r="F3594" i="4"/>
  <c r="F3595" i="4"/>
  <c r="F3596" i="4"/>
  <c r="F3597" i="4"/>
  <c r="F3598" i="4"/>
  <c r="F3599" i="4"/>
  <c r="F3600" i="4"/>
  <c r="F3601" i="4"/>
  <c r="F3602" i="4"/>
  <c r="F3603" i="4"/>
  <c r="F3604" i="4"/>
  <c r="F3605" i="4"/>
  <c r="F3606" i="4"/>
  <c r="F3607" i="4"/>
  <c r="F3608" i="4"/>
  <c r="F3609" i="4"/>
  <c r="F3610" i="4"/>
  <c r="F3611" i="4"/>
  <c r="F3612" i="4"/>
  <c r="F3613" i="4"/>
  <c r="F3614" i="4"/>
  <c r="F3615" i="4"/>
  <c r="F3616" i="4"/>
  <c r="F3617" i="4"/>
  <c r="F3618" i="4"/>
  <c r="F3619" i="4"/>
  <c r="F3620" i="4"/>
  <c r="F3621" i="4"/>
  <c r="F3622" i="4"/>
  <c r="F3623" i="4"/>
  <c r="F3624" i="4"/>
  <c r="F3625" i="4"/>
  <c r="F3626" i="4"/>
  <c r="F3627" i="4"/>
  <c r="F3628" i="4"/>
  <c r="F3629" i="4"/>
  <c r="F3630" i="4"/>
  <c r="F3631" i="4"/>
  <c r="F3632" i="4"/>
  <c r="F3633" i="4"/>
  <c r="F3634" i="4"/>
  <c r="F3635" i="4"/>
  <c r="F3636" i="4"/>
  <c r="F3637" i="4"/>
  <c r="F3638" i="4"/>
  <c r="F3639" i="4"/>
  <c r="F3640" i="4"/>
  <c r="F3641" i="4"/>
  <c r="F3642" i="4"/>
  <c r="F3643" i="4"/>
  <c r="F3644" i="4"/>
  <c r="F3645" i="4"/>
  <c r="F3646" i="4"/>
  <c r="F3647" i="4"/>
  <c r="F3648" i="4"/>
  <c r="F3649" i="4"/>
  <c r="F3650" i="4"/>
  <c r="F3651" i="4"/>
  <c r="F3652" i="4"/>
  <c r="F3653" i="4"/>
  <c r="F3654" i="4"/>
  <c r="F3655" i="4"/>
  <c r="F3656" i="4"/>
  <c r="F3657" i="4"/>
  <c r="F3658" i="4"/>
  <c r="F3659" i="4"/>
  <c r="F3660" i="4"/>
  <c r="F3661" i="4"/>
  <c r="F3662" i="4"/>
  <c r="F3663" i="4"/>
  <c r="F3664" i="4"/>
  <c r="F3665" i="4"/>
  <c r="F3666" i="4"/>
  <c r="F3667" i="4"/>
  <c r="F3668" i="4"/>
  <c r="F3669" i="4"/>
  <c r="F3670" i="4"/>
  <c r="F3671" i="4"/>
  <c r="F3672" i="4"/>
  <c r="F3673" i="4"/>
  <c r="F3674" i="4"/>
  <c r="F3675" i="4"/>
  <c r="F3676" i="4"/>
  <c r="F3677" i="4"/>
  <c r="F3678" i="4"/>
  <c r="F3679" i="4"/>
  <c r="F3680" i="4"/>
  <c r="F3681" i="4"/>
  <c r="F3682" i="4"/>
  <c r="F3683" i="4"/>
  <c r="F3684" i="4"/>
  <c r="F3685" i="4"/>
  <c r="F3686" i="4"/>
  <c r="F3687" i="4"/>
  <c r="F3688" i="4"/>
  <c r="F3689" i="4"/>
  <c r="F3690" i="4"/>
  <c r="F3691" i="4"/>
  <c r="F3692" i="4"/>
  <c r="F3693" i="4"/>
  <c r="F3694" i="4"/>
  <c r="F3695" i="4"/>
  <c r="F3696" i="4"/>
  <c r="F3697" i="4"/>
  <c r="F3698" i="4"/>
  <c r="F3699" i="4"/>
  <c r="F3700" i="4"/>
  <c r="F3701" i="4"/>
  <c r="F3702" i="4"/>
  <c r="F3703" i="4"/>
  <c r="F3704" i="4"/>
  <c r="F3705" i="4"/>
  <c r="F3706" i="4"/>
  <c r="F3707" i="4"/>
  <c r="F3708" i="4"/>
  <c r="F3709" i="4"/>
  <c r="F3710" i="4"/>
  <c r="F3711" i="4"/>
  <c r="F3712" i="4"/>
  <c r="F3713" i="4"/>
  <c r="F3714" i="4"/>
  <c r="F3715" i="4"/>
  <c r="F3716" i="4"/>
  <c r="F3717" i="4"/>
  <c r="F3718" i="4"/>
  <c r="F3719" i="4"/>
  <c r="F3720" i="4"/>
  <c r="F3721" i="4"/>
  <c r="F3722" i="4"/>
  <c r="F3723" i="4"/>
  <c r="F3724" i="4"/>
  <c r="F3725" i="4"/>
  <c r="F3726" i="4"/>
  <c r="F3727" i="4"/>
  <c r="F3728" i="4"/>
  <c r="F3729" i="4"/>
  <c r="F3730" i="4"/>
  <c r="F3731" i="4"/>
  <c r="F3732" i="4"/>
  <c r="F3733" i="4"/>
  <c r="F3734" i="4"/>
  <c r="F3735" i="4"/>
  <c r="F3736" i="4"/>
  <c r="F3737" i="4"/>
  <c r="F3738" i="4"/>
  <c r="F3739" i="4"/>
  <c r="F3740" i="4"/>
  <c r="F3741" i="4"/>
  <c r="F3742" i="4"/>
  <c r="F3743" i="4"/>
  <c r="F3744" i="4"/>
  <c r="F3745" i="4"/>
  <c r="F3746" i="4"/>
  <c r="F3747" i="4"/>
  <c r="F3748" i="4"/>
  <c r="F3749" i="4"/>
  <c r="F3750" i="4"/>
  <c r="F3751" i="4"/>
  <c r="F3752" i="4"/>
  <c r="F3753" i="4"/>
  <c r="F3754" i="4"/>
  <c r="F3755" i="4"/>
  <c r="F3756" i="4"/>
  <c r="F3757" i="4"/>
  <c r="F3758" i="4"/>
  <c r="F3759" i="4"/>
  <c r="F3760" i="4"/>
  <c r="F3761" i="4"/>
  <c r="F3762" i="4"/>
  <c r="F3763" i="4"/>
  <c r="F3764" i="4"/>
  <c r="F3765" i="4"/>
  <c r="F3766" i="4"/>
  <c r="F3767" i="4"/>
  <c r="F3768" i="4"/>
  <c r="F3769" i="4"/>
  <c r="F3770" i="4"/>
  <c r="F3771" i="4"/>
  <c r="F3772" i="4"/>
  <c r="F3773" i="4"/>
  <c r="F3774" i="4"/>
  <c r="F3775" i="4"/>
  <c r="F3776" i="4"/>
  <c r="F3777" i="4"/>
  <c r="F3778" i="4"/>
  <c r="F3779" i="4"/>
  <c r="F3780" i="4"/>
  <c r="F3781" i="4"/>
  <c r="F3782" i="4"/>
  <c r="F3783" i="4"/>
  <c r="F3784" i="4"/>
  <c r="F3785" i="4"/>
  <c r="F3786" i="4"/>
  <c r="F3787" i="4"/>
  <c r="F3788" i="4"/>
  <c r="F3789" i="4"/>
  <c r="F3790" i="4"/>
  <c r="F3791" i="4"/>
  <c r="F3792" i="4"/>
  <c r="F3793" i="4"/>
  <c r="F3794" i="4"/>
  <c r="F3795" i="4"/>
  <c r="F3796" i="4"/>
  <c r="F3797" i="4"/>
  <c r="F3798" i="4"/>
  <c r="F3799" i="4"/>
  <c r="F3800" i="4"/>
  <c r="F3801" i="4"/>
  <c r="F3802" i="4"/>
  <c r="F3803" i="4"/>
  <c r="F3804" i="4"/>
  <c r="F3805" i="4"/>
  <c r="F3806" i="4"/>
  <c r="F3807" i="4"/>
  <c r="F3808" i="4"/>
  <c r="F3809" i="4"/>
  <c r="F3810" i="4"/>
  <c r="F3811" i="4"/>
  <c r="F3812" i="4"/>
  <c r="F3813" i="4"/>
  <c r="F3814" i="4"/>
  <c r="F3815" i="4"/>
  <c r="F3816" i="4"/>
  <c r="F3817" i="4"/>
  <c r="F3818" i="4"/>
  <c r="F3819" i="4"/>
  <c r="F3820" i="4"/>
  <c r="F3821" i="4"/>
  <c r="F3822" i="4"/>
  <c r="F3823" i="4"/>
  <c r="F3824" i="4"/>
  <c r="F3825" i="4"/>
  <c r="F3826" i="4"/>
  <c r="F3827" i="4"/>
  <c r="F3828" i="4"/>
  <c r="F3829" i="4"/>
  <c r="F3830" i="4"/>
  <c r="F3831" i="4"/>
  <c r="F3832" i="4"/>
  <c r="F3833" i="4"/>
  <c r="F3834" i="4"/>
  <c r="F3835" i="4"/>
  <c r="F3836" i="4"/>
  <c r="F3837" i="4"/>
  <c r="F3838" i="4"/>
  <c r="F3839" i="4"/>
  <c r="F3840" i="4"/>
  <c r="F3841" i="4"/>
  <c r="F3842" i="4"/>
  <c r="F3843" i="4"/>
  <c r="F3844" i="4"/>
  <c r="F3845" i="4"/>
  <c r="F3846" i="4"/>
  <c r="F3847" i="4"/>
  <c r="F3848" i="4"/>
  <c r="F3849" i="4"/>
  <c r="F3850" i="4"/>
  <c r="F3851" i="4"/>
  <c r="F3852" i="4"/>
  <c r="F3853" i="4"/>
  <c r="F3854" i="4"/>
  <c r="F3855" i="4"/>
  <c r="F3856" i="4"/>
  <c r="F3857" i="4"/>
  <c r="F3858" i="4"/>
  <c r="F3859" i="4"/>
  <c r="F3860" i="4"/>
  <c r="F3861" i="4"/>
  <c r="F3862" i="4"/>
  <c r="F3863" i="4"/>
  <c r="F3864" i="4"/>
  <c r="F3865" i="4"/>
  <c r="F3866" i="4"/>
  <c r="F3867" i="4"/>
  <c r="F3868" i="4"/>
  <c r="F3869" i="4"/>
  <c r="F3870" i="4"/>
  <c r="F3871" i="4"/>
  <c r="F3872" i="4"/>
  <c r="F3873" i="4"/>
  <c r="F3874" i="4"/>
  <c r="F3875" i="4"/>
  <c r="F3876" i="4"/>
  <c r="F3877" i="4"/>
  <c r="F3878" i="4"/>
  <c r="F3879" i="4"/>
  <c r="F3880" i="4"/>
  <c r="F3881" i="4"/>
  <c r="F3882" i="4"/>
  <c r="F3883" i="4"/>
  <c r="F3884" i="4"/>
  <c r="F3885" i="4"/>
  <c r="F3886" i="4"/>
  <c r="F3887" i="4"/>
  <c r="F3888" i="4"/>
  <c r="F3889" i="4"/>
  <c r="F3890" i="4"/>
  <c r="F3891" i="4"/>
  <c r="F3892" i="4"/>
  <c r="F3893" i="4"/>
  <c r="F3894" i="4"/>
  <c r="F3895" i="4"/>
  <c r="F3896" i="4"/>
  <c r="F3897" i="4"/>
  <c r="F3898" i="4"/>
  <c r="F3899" i="4"/>
  <c r="F3900" i="4"/>
  <c r="F3901" i="4"/>
  <c r="F3902" i="4"/>
  <c r="F3903" i="4"/>
  <c r="F3904" i="4"/>
  <c r="F3905" i="4"/>
  <c r="F3906" i="4"/>
  <c r="F3907" i="4"/>
  <c r="F3908" i="4"/>
  <c r="F3909" i="4"/>
  <c r="F3910" i="4"/>
  <c r="F3911" i="4"/>
  <c r="F3912" i="4"/>
  <c r="F3913" i="4"/>
  <c r="F3914" i="4"/>
  <c r="F3915" i="4"/>
  <c r="F3916" i="4"/>
  <c r="F3917" i="4"/>
  <c r="F3918" i="4"/>
  <c r="F3919" i="4"/>
  <c r="F3920" i="4"/>
  <c r="F3921" i="4"/>
  <c r="F3922" i="4"/>
  <c r="F3923" i="4"/>
  <c r="F3924" i="4"/>
  <c r="F3925" i="4"/>
  <c r="F3926" i="4"/>
  <c r="F3927" i="4"/>
  <c r="F3928" i="4"/>
  <c r="F3929" i="4"/>
  <c r="F3930" i="4"/>
  <c r="F3931" i="4"/>
  <c r="F3932" i="4"/>
  <c r="F3933" i="4"/>
  <c r="F3934" i="4"/>
  <c r="F3935" i="4"/>
  <c r="F3936" i="4"/>
  <c r="F3937" i="4"/>
  <c r="F3938" i="4"/>
  <c r="F3939" i="4"/>
  <c r="F3940" i="4"/>
  <c r="F3941" i="4"/>
  <c r="F3942" i="4"/>
  <c r="F3943" i="4"/>
  <c r="F3944" i="4"/>
  <c r="F3945" i="4"/>
  <c r="F3946" i="4"/>
  <c r="F3947" i="4"/>
  <c r="F3948" i="4"/>
  <c r="F3949" i="4"/>
  <c r="F3950" i="4"/>
  <c r="F3951" i="4"/>
  <c r="F3952" i="4"/>
  <c r="F3953" i="4"/>
  <c r="F3954" i="4"/>
  <c r="F3955" i="4"/>
  <c r="F3956" i="4"/>
  <c r="F3957" i="4"/>
  <c r="F3958" i="4"/>
  <c r="F3959" i="4"/>
  <c r="F3960" i="4"/>
  <c r="F3961" i="4"/>
  <c r="F3962" i="4"/>
  <c r="F3963" i="4"/>
  <c r="F3964" i="4"/>
  <c r="F3965" i="4"/>
  <c r="F3966" i="4"/>
  <c r="F3967" i="4"/>
  <c r="F3968" i="4"/>
  <c r="F3969" i="4"/>
  <c r="F3970" i="4"/>
  <c r="F3971" i="4"/>
  <c r="F3972" i="4"/>
  <c r="F3973" i="4"/>
  <c r="F3974" i="4"/>
  <c r="F3975" i="4"/>
  <c r="F3976" i="4"/>
  <c r="F3977" i="4"/>
  <c r="F3978" i="4"/>
  <c r="F3979" i="4"/>
  <c r="F3980" i="4"/>
  <c r="F3981" i="4"/>
  <c r="F3982" i="4"/>
  <c r="F3983" i="4"/>
  <c r="F3984" i="4"/>
  <c r="F3985" i="4"/>
  <c r="F3986" i="4"/>
  <c r="F3987" i="4"/>
  <c r="F3988" i="4"/>
  <c r="F3989" i="4"/>
  <c r="F3990" i="4"/>
  <c r="F3991" i="4"/>
  <c r="F3992" i="4"/>
  <c r="F3993" i="4"/>
  <c r="F3994" i="4"/>
  <c r="F3995" i="4"/>
  <c r="F3996" i="4"/>
  <c r="F3997" i="4"/>
  <c r="F3998" i="4"/>
  <c r="F3999" i="4"/>
  <c r="F4000" i="4"/>
  <c r="F4001" i="4"/>
  <c r="F4002" i="4"/>
  <c r="F4003" i="4"/>
  <c r="F4004" i="4"/>
  <c r="F4005" i="4"/>
  <c r="F4006" i="4"/>
  <c r="F4007" i="4"/>
  <c r="F4008" i="4"/>
  <c r="F4009" i="4"/>
  <c r="F4010" i="4"/>
  <c r="F4011" i="4"/>
  <c r="F4012" i="4"/>
  <c r="F4013" i="4"/>
  <c r="F4014" i="4"/>
  <c r="F4015" i="4"/>
  <c r="F4016" i="4"/>
  <c r="F4017" i="4"/>
  <c r="F4018" i="4"/>
  <c r="F4019" i="4"/>
  <c r="F4020" i="4"/>
  <c r="F4021" i="4"/>
  <c r="F4022" i="4"/>
  <c r="F4023" i="4"/>
  <c r="F4024" i="4"/>
  <c r="F4025" i="4"/>
  <c r="F4026" i="4"/>
  <c r="F4027" i="4"/>
  <c r="F4028" i="4"/>
  <c r="F4029" i="4"/>
  <c r="F4030" i="4"/>
  <c r="F4031" i="4"/>
  <c r="F4032" i="4"/>
  <c r="F4033" i="4"/>
  <c r="F4034" i="4"/>
  <c r="F4035" i="4"/>
  <c r="F4036" i="4"/>
  <c r="F4037" i="4"/>
  <c r="F4038" i="4"/>
  <c r="F4039" i="4"/>
  <c r="F4040" i="4"/>
  <c r="F4041" i="4"/>
  <c r="F4042" i="4"/>
  <c r="F4043" i="4"/>
  <c r="F4044" i="4"/>
  <c r="F4045" i="4"/>
  <c r="F4046" i="4"/>
  <c r="F4047" i="4"/>
  <c r="F4048" i="4"/>
  <c r="F4049" i="4"/>
  <c r="F4050" i="4"/>
  <c r="F4051" i="4"/>
  <c r="F4052" i="4"/>
  <c r="F4053" i="4"/>
  <c r="F4054" i="4"/>
  <c r="F4055" i="4"/>
  <c r="F4056" i="4"/>
  <c r="F4057" i="4"/>
  <c r="F4058" i="4"/>
  <c r="F4059" i="4"/>
  <c r="F4060" i="4"/>
  <c r="F4061" i="4"/>
  <c r="F4062" i="4"/>
  <c r="F4063" i="4"/>
  <c r="F4064" i="4"/>
  <c r="F4065" i="4"/>
  <c r="F4066" i="4"/>
  <c r="F4067" i="4"/>
  <c r="F4068" i="4"/>
  <c r="F4069" i="4"/>
  <c r="F4070" i="4"/>
  <c r="F4071" i="4"/>
  <c r="F4072" i="4"/>
  <c r="F4073" i="4"/>
  <c r="F4074" i="4"/>
  <c r="F4075" i="4"/>
  <c r="F4076" i="4"/>
  <c r="F4077" i="4"/>
  <c r="F4078" i="4"/>
  <c r="F4079" i="4"/>
  <c r="F4080" i="4"/>
  <c r="F4081" i="4"/>
  <c r="F4082" i="4"/>
  <c r="F4083" i="4"/>
  <c r="F4084" i="4"/>
  <c r="F4085" i="4"/>
  <c r="F4086" i="4"/>
  <c r="F4087" i="4"/>
  <c r="F4088" i="4"/>
  <c r="F4089" i="4"/>
  <c r="F4090" i="4"/>
  <c r="F4091" i="4"/>
  <c r="F4092" i="4"/>
  <c r="F4093" i="4"/>
  <c r="F4094" i="4"/>
  <c r="F4095" i="4"/>
  <c r="F4096" i="4"/>
  <c r="F4097" i="4"/>
  <c r="F4098" i="4"/>
  <c r="F4099" i="4"/>
  <c r="F4100" i="4"/>
  <c r="F4101" i="4"/>
  <c r="F4102" i="4"/>
  <c r="F4103" i="4"/>
  <c r="F4104" i="4"/>
  <c r="F4105" i="4"/>
  <c r="F4106" i="4"/>
  <c r="F4107" i="4"/>
  <c r="F4108" i="4"/>
  <c r="F4109" i="4"/>
  <c r="F4110" i="4"/>
  <c r="F4111" i="4"/>
  <c r="F4112" i="4"/>
  <c r="F4113" i="4"/>
  <c r="F4114" i="4"/>
  <c r="F4115" i="4"/>
  <c r="F4116" i="4"/>
  <c r="F4117" i="4"/>
  <c r="F4118" i="4"/>
  <c r="F4119" i="4"/>
  <c r="F4120" i="4"/>
  <c r="F4121" i="4"/>
  <c r="F4122" i="4"/>
  <c r="F4123" i="4"/>
  <c r="F4124" i="4"/>
  <c r="F4125" i="4"/>
  <c r="F4126" i="4"/>
  <c r="F4127" i="4"/>
  <c r="F4128" i="4"/>
  <c r="F4129" i="4"/>
  <c r="F4130" i="4"/>
  <c r="F4131" i="4"/>
  <c r="F4132" i="4"/>
  <c r="F4133" i="4"/>
  <c r="F4134" i="4"/>
  <c r="F4135" i="4"/>
  <c r="F4136" i="4"/>
  <c r="F4137" i="4"/>
  <c r="F4138" i="4"/>
  <c r="F4139" i="4"/>
  <c r="F4140" i="4"/>
  <c r="F4141" i="4"/>
  <c r="F4142" i="4"/>
  <c r="F4143" i="4"/>
  <c r="F4144" i="4"/>
  <c r="F4145" i="4"/>
  <c r="F4146" i="4"/>
  <c r="F4147" i="4"/>
  <c r="F4148" i="4"/>
  <c r="F4149" i="4"/>
  <c r="F4150" i="4"/>
  <c r="F4151" i="4"/>
  <c r="F4152" i="4"/>
  <c r="F4153" i="4"/>
  <c r="F4154" i="4"/>
  <c r="F4155" i="4"/>
  <c r="F4156" i="4"/>
  <c r="F4157" i="4"/>
  <c r="F4158" i="4"/>
  <c r="F4159" i="4"/>
  <c r="F4160" i="4"/>
  <c r="F4161" i="4"/>
  <c r="F4162" i="4"/>
  <c r="F4163" i="4"/>
  <c r="F4164" i="4"/>
  <c r="F4165" i="4"/>
  <c r="F4166" i="4"/>
  <c r="F4167" i="4"/>
  <c r="F4168" i="4"/>
  <c r="F4169" i="4"/>
  <c r="F4170" i="4"/>
  <c r="F4171" i="4"/>
  <c r="F4172" i="4"/>
  <c r="F4173" i="4"/>
  <c r="F4174" i="4"/>
  <c r="F4175" i="4"/>
  <c r="F4176" i="4"/>
  <c r="F4177" i="4"/>
  <c r="F4178" i="4"/>
  <c r="F4179" i="4"/>
  <c r="F4180" i="4"/>
  <c r="F4181" i="4"/>
  <c r="F4182" i="4"/>
  <c r="F4183" i="4"/>
  <c r="F4184" i="4"/>
  <c r="F4185" i="4"/>
  <c r="F4186" i="4"/>
  <c r="F4187" i="4"/>
  <c r="F4188" i="4"/>
  <c r="F4189" i="4"/>
  <c r="F4190" i="4"/>
  <c r="F4191" i="4"/>
  <c r="F4192" i="4"/>
  <c r="F4193" i="4"/>
  <c r="F4194" i="4"/>
  <c r="F4195" i="4"/>
  <c r="F4196" i="4"/>
  <c r="F4197" i="4"/>
  <c r="F4198" i="4"/>
  <c r="F4199" i="4"/>
  <c r="F4200" i="4"/>
  <c r="F4201" i="4"/>
  <c r="F4202" i="4"/>
  <c r="F4203" i="4"/>
  <c r="F4204" i="4"/>
  <c r="F4205" i="4"/>
  <c r="F4206" i="4"/>
  <c r="F4207" i="4"/>
  <c r="F4208" i="4"/>
  <c r="F4209" i="4"/>
  <c r="F4210" i="4"/>
  <c r="F4211" i="4"/>
  <c r="F4212" i="4"/>
  <c r="F4213" i="4"/>
  <c r="F4214" i="4"/>
  <c r="F4215" i="4"/>
  <c r="F4216" i="4"/>
  <c r="F4217" i="4"/>
  <c r="F4218" i="4"/>
  <c r="F4219" i="4"/>
  <c r="F4220" i="4"/>
  <c r="F4221" i="4"/>
  <c r="F4222" i="4"/>
  <c r="F4223" i="4"/>
  <c r="F4224" i="4"/>
  <c r="F4225" i="4"/>
  <c r="F4226" i="4"/>
  <c r="F4227" i="4"/>
  <c r="F4228" i="4"/>
  <c r="F4229" i="4"/>
  <c r="F4230" i="4"/>
  <c r="F4231" i="4"/>
  <c r="F4232" i="4"/>
  <c r="F4233" i="4"/>
  <c r="F4234" i="4"/>
  <c r="F4235" i="4"/>
  <c r="F4236" i="4"/>
  <c r="F4237" i="4"/>
  <c r="F4238" i="4"/>
  <c r="F4239" i="4"/>
  <c r="F4240" i="4"/>
  <c r="F4241" i="4"/>
  <c r="F4242" i="4"/>
  <c r="F4243" i="4"/>
  <c r="F4244" i="4"/>
  <c r="F4245" i="4"/>
  <c r="F4246" i="4"/>
  <c r="F4247" i="4"/>
  <c r="F4248" i="4"/>
  <c r="F4249" i="4"/>
  <c r="F4250" i="4"/>
  <c r="F4251" i="4"/>
  <c r="F4252" i="4"/>
  <c r="F4253" i="4"/>
  <c r="F4254" i="4"/>
  <c r="F4255" i="4"/>
  <c r="F4256" i="4"/>
  <c r="F4257" i="4"/>
  <c r="F4258" i="4"/>
  <c r="F4259" i="4"/>
  <c r="F4260" i="4"/>
  <c r="F4261" i="4"/>
  <c r="F4262" i="4"/>
  <c r="F4263" i="4"/>
  <c r="F4264" i="4"/>
  <c r="F4265" i="4"/>
  <c r="F4266" i="4"/>
  <c r="F4267" i="4"/>
  <c r="F4268" i="4"/>
  <c r="F4269" i="4"/>
  <c r="F4270" i="4"/>
  <c r="F4271" i="4"/>
  <c r="F4272" i="4"/>
  <c r="F4273" i="4"/>
  <c r="F4274" i="4"/>
  <c r="F4275" i="4"/>
  <c r="F4276" i="4"/>
  <c r="F4277" i="4"/>
  <c r="F4278" i="4"/>
  <c r="F4279" i="4"/>
  <c r="F4280" i="4"/>
  <c r="F4281" i="4"/>
  <c r="F4282" i="4"/>
  <c r="F4283" i="4"/>
  <c r="F4284" i="4"/>
  <c r="F4285" i="4"/>
  <c r="F4286" i="4"/>
  <c r="F4287" i="4"/>
  <c r="F4288" i="4"/>
  <c r="F4289" i="4"/>
  <c r="F4290" i="4"/>
  <c r="F4291" i="4"/>
  <c r="F4292" i="4"/>
  <c r="F4293" i="4"/>
  <c r="F4294" i="4"/>
  <c r="F4295" i="4"/>
  <c r="F4296" i="4"/>
  <c r="F4297" i="4"/>
  <c r="F4298" i="4"/>
  <c r="F4299" i="4"/>
  <c r="F4300" i="4"/>
  <c r="F4301" i="4"/>
  <c r="F4302" i="4"/>
  <c r="F4303" i="4"/>
  <c r="F4304" i="4"/>
  <c r="F4305" i="4"/>
  <c r="F4306" i="4"/>
  <c r="F4307" i="4"/>
  <c r="F4308" i="4"/>
  <c r="F4309" i="4"/>
  <c r="F4310" i="4"/>
  <c r="F4311" i="4"/>
  <c r="F4312" i="4"/>
  <c r="F4313" i="4"/>
  <c r="F4314" i="4"/>
  <c r="F4315" i="4"/>
  <c r="F4316" i="4"/>
  <c r="F4317" i="4"/>
  <c r="F4318" i="4"/>
  <c r="F4319" i="4"/>
  <c r="F4320" i="4"/>
  <c r="F4321" i="4"/>
  <c r="F4322" i="4"/>
  <c r="F4323" i="4"/>
  <c r="F4324" i="4"/>
  <c r="F4325" i="4"/>
  <c r="F4326" i="4"/>
  <c r="F4327" i="4"/>
  <c r="F4328" i="4"/>
  <c r="F4329" i="4"/>
  <c r="F4330" i="4"/>
  <c r="F4331" i="4"/>
  <c r="F4332" i="4"/>
  <c r="F4333" i="4"/>
  <c r="F4334" i="4"/>
  <c r="F4335" i="4"/>
  <c r="F4336" i="4"/>
  <c r="F4337" i="4"/>
  <c r="F4338" i="4"/>
  <c r="F4339" i="4"/>
  <c r="F4340" i="4"/>
  <c r="F4341" i="4"/>
  <c r="F4342" i="4"/>
  <c r="F4343" i="4"/>
  <c r="F4344" i="4"/>
  <c r="F4345" i="4"/>
  <c r="F4346" i="4"/>
  <c r="F4347" i="4"/>
  <c r="F4348" i="4"/>
  <c r="F4349" i="4"/>
  <c r="F4350" i="4"/>
  <c r="F4351" i="4"/>
  <c r="F4352" i="4"/>
  <c r="F4353" i="4"/>
  <c r="F4354" i="4"/>
  <c r="F4355" i="4"/>
  <c r="F4356" i="4"/>
  <c r="F4357" i="4"/>
  <c r="F4358" i="4"/>
  <c r="F4359" i="4"/>
  <c r="F4360" i="4"/>
  <c r="F4361" i="4"/>
  <c r="F4362" i="4"/>
  <c r="F4363" i="4"/>
  <c r="F4364" i="4"/>
  <c r="F4365" i="4"/>
  <c r="F4366" i="4"/>
  <c r="F4367" i="4"/>
  <c r="F4368" i="4"/>
  <c r="F4369" i="4"/>
  <c r="F4370" i="4"/>
  <c r="F4371" i="4"/>
  <c r="F4372" i="4"/>
  <c r="F4373" i="4"/>
  <c r="F4374" i="4"/>
  <c r="F4375" i="4"/>
  <c r="F4376" i="4"/>
  <c r="F4377" i="4"/>
  <c r="F4378" i="4"/>
  <c r="F4379" i="4"/>
  <c r="F4380" i="4"/>
  <c r="F4381" i="4"/>
  <c r="F4382" i="4"/>
  <c r="F4383" i="4"/>
  <c r="F4384" i="4"/>
  <c r="F4385" i="4"/>
  <c r="F4386" i="4"/>
  <c r="F4387" i="4"/>
  <c r="F4388" i="4"/>
  <c r="F4389" i="4"/>
  <c r="F4390" i="4"/>
  <c r="F4391" i="4"/>
  <c r="F4392" i="4"/>
  <c r="F4393" i="4"/>
  <c r="F4394" i="4"/>
  <c r="F4395" i="4"/>
  <c r="F4396" i="4"/>
  <c r="F4397" i="4"/>
  <c r="F4398" i="4"/>
  <c r="F4399" i="4"/>
  <c r="F4400" i="4"/>
  <c r="F4401" i="4"/>
  <c r="F4402" i="4"/>
  <c r="F4403" i="4"/>
  <c r="F4404" i="4"/>
  <c r="F4405" i="4"/>
  <c r="F4406" i="4"/>
  <c r="F4407" i="4"/>
  <c r="F4408" i="4"/>
  <c r="F4409" i="4"/>
  <c r="F4410" i="4"/>
  <c r="F4411" i="4"/>
  <c r="F4412" i="4"/>
  <c r="F4413" i="4"/>
  <c r="F4414" i="4"/>
  <c r="F4415" i="4"/>
  <c r="F4416" i="4"/>
  <c r="F4417" i="4"/>
  <c r="F4418" i="4"/>
  <c r="F4419" i="4"/>
  <c r="F4420" i="4"/>
  <c r="F4421" i="4"/>
  <c r="F4422" i="4"/>
  <c r="F4423" i="4"/>
  <c r="F4424" i="4"/>
  <c r="F4425" i="4"/>
  <c r="F4426" i="4"/>
  <c r="F4427" i="4"/>
  <c r="F4428" i="4"/>
  <c r="F4429" i="4"/>
  <c r="F4430" i="4"/>
  <c r="F4431" i="4"/>
  <c r="F4432" i="4"/>
  <c r="F4433" i="4"/>
  <c r="F4434" i="4"/>
  <c r="F4435" i="4"/>
  <c r="F4436" i="4"/>
  <c r="F4437" i="4"/>
  <c r="F4438" i="4"/>
  <c r="F4439" i="4"/>
  <c r="F4440" i="4"/>
  <c r="F4441" i="4"/>
  <c r="F4442" i="4"/>
  <c r="F4443" i="4"/>
  <c r="F4444" i="4"/>
  <c r="F4445" i="4"/>
  <c r="F4446" i="4"/>
  <c r="F4447" i="4"/>
  <c r="F4448" i="4"/>
  <c r="F4449" i="4"/>
  <c r="F4450" i="4"/>
  <c r="F4451" i="4"/>
  <c r="F4452" i="4"/>
  <c r="F4453" i="4"/>
  <c r="F4454" i="4"/>
  <c r="F4455" i="4"/>
  <c r="F4456" i="4"/>
  <c r="F4457" i="4"/>
  <c r="F4458" i="4"/>
  <c r="F4459" i="4"/>
  <c r="F4460" i="4"/>
  <c r="F4461" i="4"/>
  <c r="F4462" i="4"/>
  <c r="F4463" i="4"/>
  <c r="F4464" i="4"/>
  <c r="F4465" i="4"/>
  <c r="F4466" i="4"/>
  <c r="F4467" i="4"/>
  <c r="F4468" i="4"/>
  <c r="F4469" i="4"/>
  <c r="F4470" i="4"/>
  <c r="F4471" i="4"/>
  <c r="F4472" i="4"/>
  <c r="F4473" i="4"/>
  <c r="F4474" i="4"/>
  <c r="F4475" i="4"/>
  <c r="F4476" i="4"/>
  <c r="F4477" i="4"/>
  <c r="F4478" i="4"/>
  <c r="F4479" i="4"/>
  <c r="F4480" i="4"/>
  <c r="F4481" i="4"/>
  <c r="F4482" i="4"/>
  <c r="F4483" i="4"/>
  <c r="F4484" i="4"/>
  <c r="F4485" i="4"/>
  <c r="F4486" i="4"/>
  <c r="F4487" i="4"/>
  <c r="F4488" i="4"/>
  <c r="F4489" i="4"/>
  <c r="F4490" i="4"/>
  <c r="F4491" i="4"/>
  <c r="F4492" i="4"/>
  <c r="F4493" i="4"/>
  <c r="F4494" i="4"/>
  <c r="F4495" i="4"/>
  <c r="F4496" i="4"/>
  <c r="F4497" i="4"/>
  <c r="F4498" i="4"/>
  <c r="F4499" i="4"/>
  <c r="F4500" i="4"/>
  <c r="F4501" i="4"/>
  <c r="F4502" i="4"/>
  <c r="F4503" i="4"/>
  <c r="F4504" i="4"/>
  <c r="F4505" i="4"/>
  <c r="F4506" i="4"/>
  <c r="F4507" i="4"/>
  <c r="F4508" i="4"/>
  <c r="F4509" i="4"/>
  <c r="F4510" i="4"/>
  <c r="F4511" i="4"/>
  <c r="F4512" i="4"/>
  <c r="F4513" i="4"/>
  <c r="F4514" i="4"/>
  <c r="F4515" i="4"/>
  <c r="F4516" i="4"/>
  <c r="F4517" i="4"/>
  <c r="F4518" i="4"/>
  <c r="F4519" i="4"/>
  <c r="F4520" i="4"/>
  <c r="F4521" i="4"/>
  <c r="F4522" i="4"/>
  <c r="F4523" i="4"/>
  <c r="F4524" i="4"/>
  <c r="F4525" i="4"/>
  <c r="F4526" i="4"/>
  <c r="F4527" i="4"/>
  <c r="F4528" i="4"/>
  <c r="F4529" i="4"/>
  <c r="F4530" i="4"/>
  <c r="F4531" i="4"/>
  <c r="F4532" i="4"/>
  <c r="F4533" i="4"/>
  <c r="F4534" i="4"/>
  <c r="F4535" i="4"/>
  <c r="F4536" i="4"/>
  <c r="F4537" i="4"/>
  <c r="F4538" i="4"/>
  <c r="F4539" i="4"/>
  <c r="F4540" i="4"/>
  <c r="F4541" i="4"/>
  <c r="F4542" i="4"/>
  <c r="F4543" i="4"/>
  <c r="F4544" i="4"/>
  <c r="F4545" i="4"/>
  <c r="F4546" i="4"/>
  <c r="F4547" i="4"/>
  <c r="F4548" i="4"/>
  <c r="F4549" i="4"/>
  <c r="F4550" i="4"/>
  <c r="F4551" i="4"/>
  <c r="F4552" i="4"/>
  <c r="F4553" i="4"/>
  <c r="F4554" i="4"/>
  <c r="F4555" i="4"/>
  <c r="F4556" i="4"/>
  <c r="F4557" i="4"/>
  <c r="F4558" i="4"/>
  <c r="F4559" i="4"/>
  <c r="F4560" i="4"/>
  <c r="F4561" i="4"/>
  <c r="F4562" i="4"/>
  <c r="F4563" i="4"/>
  <c r="F4564" i="4"/>
  <c r="F4565" i="4"/>
  <c r="F4566" i="4"/>
  <c r="F4567" i="4"/>
  <c r="F4568" i="4"/>
  <c r="F4569" i="4"/>
  <c r="F4570" i="4"/>
  <c r="F4571" i="4"/>
  <c r="F4572" i="4"/>
  <c r="F4573" i="4"/>
  <c r="F4574" i="4"/>
  <c r="F4575" i="4"/>
  <c r="F4576" i="4"/>
  <c r="F4577" i="4"/>
  <c r="F4578" i="4"/>
  <c r="F4579" i="4"/>
  <c r="F4580" i="4"/>
  <c r="F4581" i="4"/>
  <c r="F4582" i="4"/>
  <c r="F4583" i="4"/>
  <c r="F4584" i="4"/>
  <c r="F4585" i="4"/>
  <c r="F4586" i="4"/>
  <c r="F4587" i="4"/>
  <c r="F4588" i="4"/>
  <c r="F4589" i="4"/>
  <c r="F4590" i="4"/>
  <c r="F4591" i="4"/>
  <c r="F4592" i="4"/>
  <c r="F4593" i="4"/>
  <c r="F4594" i="4"/>
  <c r="F4595" i="4"/>
  <c r="F4596" i="4"/>
  <c r="F4597" i="4"/>
  <c r="F4598" i="4"/>
  <c r="F4599" i="4"/>
  <c r="F4600" i="4"/>
  <c r="F4601" i="4"/>
  <c r="F4602" i="4"/>
  <c r="F4603" i="4"/>
  <c r="F4604" i="4"/>
  <c r="F4605" i="4"/>
  <c r="F4606" i="4"/>
  <c r="F4607" i="4"/>
  <c r="F4608" i="4"/>
  <c r="F4609" i="4"/>
  <c r="F4610" i="4"/>
  <c r="F4611" i="4"/>
  <c r="F4612" i="4"/>
  <c r="F4613" i="4"/>
  <c r="F4614" i="4"/>
  <c r="F4615" i="4"/>
  <c r="F4616" i="4"/>
  <c r="F4617" i="4"/>
  <c r="F4618" i="4"/>
  <c r="F4619" i="4"/>
  <c r="F4620" i="4"/>
  <c r="F4621" i="4"/>
  <c r="F4622" i="4"/>
  <c r="F4623" i="4"/>
  <c r="F4624" i="4"/>
  <c r="F4625" i="4"/>
  <c r="F4626" i="4"/>
  <c r="F4627" i="4"/>
  <c r="F4628" i="4"/>
  <c r="F4629" i="4"/>
  <c r="F4630" i="4"/>
  <c r="F4631" i="4"/>
  <c r="F4632" i="4"/>
  <c r="F4633" i="4"/>
  <c r="F4634" i="4"/>
  <c r="F4635" i="4"/>
  <c r="F4636" i="4"/>
  <c r="F4637" i="4"/>
  <c r="F4638" i="4"/>
  <c r="F4639" i="4"/>
  <c r="F4640" i="4"/>
  <c r="F4641" i="4"/>
  <c r="F4642" i="4"/>
  <c r="F4643" i="4"/>
  <c r="F4644" i="4"/>
  <c r="F4645" i="4"/>
  <c r="F4646" i="4"/>
  <c r="F4647" i="4"/>
  <c r="F4648" i="4"/>
  <c r="F4649" i="4"/>
  <c r="F4650" i="4"/>
  <c r="F4651" i="4"/>
  <c r="F4652" i="4"/>
  <c r="F4653" i="4"/>
  <c r="F4654" i="4"/>
  <c r="F4655" i="4"/>
  <c r="F4656" i="4"/>
  <c r="F4657" i="4"/>
  <c r="F4658" i="4"/>
  <c r="F4659" i="4"/>
  <c r="F4660" i="4"/>
  <c r="F4661" i="4"/>
  <c r="F4662" i="4"/>
  <c r="F4663" i="4"/>
  <c r="F4664" i="4"/>
  <c r="F4665" i="4"/>
  <c r="F4666" i="4"/>
  <c r="F4667" i="4"/>
  <c r="F4668" i="4"/>
  <c r="F4669" i="4"/>
  <c r="F4670" i="4"/>
  <c r="F4671" i="4"/>
  <c r="F4672" i="4"/>
  <c r="F4673" i="4"/>
  <c r="F4674" i="4"/>
  <c r="F4675" i="4"/>
  <c r="F4676" i="4"/>
  <c r="F4677" i="4"/>
  <c r="F4678" i="4"/>
  <c r="F4679" i="4"/>
  <c r="F4680" i="4"/>
  <c r="F4681" i="4"/>
  <c r="F4682" i="4"/>
  <c r="F4683" i="4"/>
  <c r="F4684" i="4"/>
  <c r="F4685" i="4"/>
  <c r="F4686" i="4"/>
  <c r="F4687" i="4"/>
  <c r="F4688" i="4"/>
  <c r="F4689" i="4"/>
  <c r="F4690" i="4"/>
  <c r="F4691" i="4"/>
  <c r="F4692" i="4"/>
  <c r="F4693" i="4"/>
  <c r="F4694" i="4"/>
  <c r="F4695" i="4"/>
  <c r="F4696" i="4"/>
  <c r="F4697" i="4"/>
  <c r="F4698" i="4"/>
  <c r="F4699" i="4"/>
  <c r="F4700" i="4"/>
  <c r="F4701" i="4"/>
  <c r="F4702" i="4"/>
  <c r="F4703" i="4"/>
  <c r="F4704" i="4"/>
  <c r="F4705" i="4"/>
  <c r="F4706" i="4"/>
  <c r="F4707" i="4"/>
  <c r="F4708" i="4"/>
  <c r="F4709" i="4"/>
  <c r="F4710" i="4"/>
  <c r="F4711" i="4"/>
  <c r="F4712" i="4"/>
  <c r="F4713" i="4"/>
  <c r="F4714" i="4"/>
  <c r="F4715" i="4"/>
  <c r="F4716" i="4"/>
  <c r="F4717" i="4"/>
  <c r="F4718" i="4"/>
  <c r="F4719" i="4"/>
  <c r="F4720" i="4"/>
  <c r="F4721" i="4"/>
  <c r="F4722" i="4"/>
  <c r="F4723" i="4"/>
  <c r="F4724" i="4"/>
  <c r="F4725" i="4"/>
  <c r="F4726" i="4"/>
  <c r="F4727" i="4"/>
  <c r="F4728" i="4"/>
  <c r="F4729" i="4"/>
  <c r="F4730" i="4"/>
  <c r="F4731" i="4"/>
  <c r="F4732" i="4"/>
  <c r="F4733" i="4"/>
  <c r="F4734" i="4"/>
  <c r="F4735" i="4"/>
  <c r="F4736" i="4"/>
  <c r="F4737" i="4"/>
  <c r="F4738" i="4"/>
  <c r="F4739" i="4"/>
  <c r="F4740" i="4"/>
  <c r="F4741" i="4"/>
  <c r="F4742" i="4"/>
  <c r="F4743" i="4"/>
  <c r="F4744" i="4"/>
  <c r="F4745" i="4"/>
  <c r="F4746" i="4"/>
  <c r="F4747" i="4"/>
  <c r="F4748" i="4"/>
  <c r="F4749" i="4"/>
  <c r="F4750" i="4"/>
  <c r="F4751" i="4"/>
  <c r="F4752" i="4"/>
  <c r="F4753" i="4"/>
  <c r="F4754" i="4"/>
  <c r="F4755" i="4"/>
  <c r="F4756" i="4"/>
  <c r="F4757" i="4"/>
  <c r="F4758" i="4"/>
  <c r="F4759" i="4"/>
  <c r="F4760" i="4"/>
  <c r="F4761" i="4"/>
  <c r="F4762" i="4"/>
  <c r="F4763" i="4"/>
  <c r="F4764" i="4"/>
  <c r="F4765" i="4"/>
  <c r="F4766" i="4"/>
  <c r="F4767" i="4"/>
  <c r="F4768" i="4"/>
  <c r="F4769" i="4"/>
  <c r="F4770" i="4"/>
  <c r="F4771" i="4"/>
  <c r="F4772" i="4"/>
  <c r="F4773" i="4"/>
  <c r="F4774" i="4"/>
  <c r="F4775" i="4"/>
  <c r="F4776" i="4"/>
  <c r="F4777" i="4"/>
  <c r="F4778" i="4"/>
  <c r="F4779" i="4"/>
  <c r="F4780" i="4"/>
  <c r="F4781" i="4"/>
  <c r="F4782" i="4"/>
  <c r="F4783" i="4"/>
  <c r="F4784" i="4"/>
  <c r="F4785" i="4"/>
  <c r="F4786" i="4"/>
  <c r="F4787" i="4"/>
  <c r="F4788" i="4"/>
  <c r="F4789" i="4"/>
  <c r="F4790" i="4"/>
  <c r="F4791" i="4"/>
  <c r="F4792" i="4"/>
  <c r="F4793" i="4"/>
  <c r="F4794" i="4"/>
  <c r="F4795" i="4"/>
  <c r="F4796" i="4"/>
  <c r="F4797" i="4"/>
  <c r="F4798" i="4"/>
  <c r="F4799" i="4"/>
  <c r="F4800" i="4"/>
  <c r="F4801" i="4"/>
  <c r="F4802" i="4"/>
  <c r="F4803" i="4"/>
  <c r="F4804" i="4"/>
  <c r="F4805" i="4"/>
  <c r="F4806" i="4"/>
  <c r="F4807" i="4"/>
  <c r="F4808" i="4"/>
  <c r="F4809" i="4"/>
  <c r="F4810" i="4"/>
  <c r="F4811" i="4"/>
  <c r="F4812" i="4"/>
  <c r="F4813" i="4"/>
  <c r="F4814" i="4"/>
  <c r="F4815" i="4"/>
  <c r="F4816" i="4"/>
  <c r="F4817" i="4"/>
  <c r="F4818" i="4"/>
  <c r="F4819" i="4"/>
  <c r="F4820" i="4"/>
  <c r="F4821" i="4"/>
  <c r="F4822" i="4"/>
  <c r="F4823" i="4"/>
  <c r="F4824" i="4"/>
  <c r="F4825" i="4"/>
  <c r="F4826" i="4"/>
  <c r="F4827" i="4"/>
  <c r="F4828" i="4"/>
  <c r="F4829" i="4"/>
  <c r="F4830" i="4"/>
  <c r="F4831" i="4"/>
  <c r="F4832" i="4"/>
  <c r="F4833" i="4"/>
  <c r="F4834" i="4"/>
  <c r="F4835" i="4"/>
  <c r="F4836" i="4"/>
  <c r="F4837" i="4"/>
  <c r="F4838" i="4"/>
  <c r="F4839" i="4"/>
  <c r="F4840" i="4"/>
  <c r="F4841" i="4"/>
  <c r="F4842" i="4"/>
  <c r="F4843" i="4"/>
  <c r="F4844" i="4"/>
  <c r="F4845" i="4"/>
  <c r="F4846" i="4"/>
  <c r="F4847" i="4"/>
  <c r="F4848" i="4"/>
  <c r="F4849" i="4"/>
  <c r="F4850" i="4"/>
  <c r="F4851" i="4"/>
  <c r="F4852" i="4"/>
  <c r="F4853" i="4"/>
  <c r="F4854" i="4"/>
  <c r="F4855" i="4"/>
  <c r="F4856" i="4"/>
  <c r="F4857" i="4"/>
  <c r="F4858" i="4"/>
  <c r="F4859" i="4"/>
  <c r="F4860" i="4"/>
  <c r="F4861" i="4"/>
  <c r="F4862" i="4"/>
  <c r="F4863" i="4"/>
  <c r="F4864" i="4"/>
  <c r="F4865" i="4"/>
  <c r="F4866" i="4"/>
  <c r="F4867" i="4"/>
  <c r="F4868" i="4"/>
  <c r="F4869" i="4"/>
  <c r="F4870" i="4"/>
  <c r="F4871" i="4"/>
  <c r="F4872" i="4"/>
  <c r="F4873" i="4"/>
  <c r="F4874" i="4"/>
  <c r="F4875" i="4"/>
  <c r="F4876" i="4"/>
  <c r="F4877" i="4"/>
  <c r="F4878" i="4"/>
  <c r="F4879" i="4"/>
  <c r="F4880" i="4"/>
  <c r="F4881" i="4"/>
  <c r="F4882" i="4"/>
  <c r="F4883" i="4"/>
  <c r="F4884" i="4"/>
  <c r="F4885" i="4"/>
  <c r="F4886" i="4"/>
  <c r="F4887" i="4"/>
  <c r="F4888" i="4"/>
  <c r="F4889" i="4"/>
  <c r="F4890" i="4"/>
  <c r="F4891" i="4"/>
  <c r="F4892" i="4"/>
  <c r="F4893" i="4"/>
  <c r="F4894" i="4"/>
  <c r="F4895" i="4"/>
  <c r="F4896" i="4"/>
  <c r="F4897" i="4"/>
  <c r="F4898" i="4"/>
  <c r="F4899" i="4"/>
  <c r="F4900" i="4"/>
  <c r="F4901" i="4"/>
  <c r="F4902" i="4"/>
  <c r="F4903" i="4"/>
  <c r="F4904" i="4"/>
  <c r="F4905" i="4"/>
  <c r="F4906" i="4"/>
  <c r="F4907" i="4"/>
  <c r="F4908" i="4"/>
  <c r="F4909" i="4"/>
  <c r="F4910" i="4"/>
  <c r="F4911" i="4"/>
  <c r="F4912" i="4"/>
  <c r="F4913" i="4"/>
  <c r="F4914" i="4"/>
  <c r="F4915" i="4"/>
  <c r="F4916" i="4"/>
  <c r="F4917" i="4"/>
  <c r="F4918" i="4"/>
  <c r="F4919" i="4"/>
  <c r="F4920" i="4"/>
  <c r="F4921" i="4"/>
  <c r="F4922" i="4"/>
  <c r="F4923" i="4"/>
  <c r="F4924" i="4"/>
  <c r="F4925" i="4"/>
  <c r="F4926" i="4"/>
  <c r="F4927" i="4"/>
  <c r="F4928" i="4"/>
  <c r="F4929" i="4"/>
  <c r="F4930" i="4"/>
  <c r="F4931" i="4"/>
  <c r="F4932" i="4"/>
  <c r="F4933" i="4"/>
  <c r="F4934" i="4"/>
  <c r="F4935" i="4"/>
  <c r="F4936" i="4"/>
  <c r="F4937" i="4"/>
  <c r="F4938" i="4"/>
  <c r="F4939" i="4"/>
  <c r="F4940" i="4"/>
  <c r="F4941" i="4"/>
  <c r="F4942" i="4"/>
  <c r="F4943" i="4"/>
  <c r="F4944" i="4"/>
  <c r="F4945" i="4"/>
  <c r="F4946" i="4"/>
  <c r="F4947" i="4"/>
  <c r="F4948" i="4"/>
  <c r="F4949" i="4"/>
  <c r="F4950" i="4"/>
  <c r="F4951" i="4"/>
  <c r="F4952" i="4"/>
  <c r="F4953" i="4"/>
  <c r="F4954" i="4"/>
  <c r="F4955" i="4"/>
  <c r="F4956" i="4"/>
  <c r="F4957" i="4"/>
  <c r="F4958" i="4"/>
  <c r="F4959" i="4"/>
  <c r="F4960" i="4"/>
  <c r="F4961" i="4"/>
  <c r="F4962" i="4"/>
  <c r="F4963" i="4"/>
  <c r="F4964" i="4"/>
  <c r="F4965" i="4"/>
  <c r="F4966" i="4"/>
  <c r="F4967" i="4"/>
  <c r="F4968" i="4"/>
  <c r="F4969" i="4"/>
  <c r="F4970" i="4"/>
  <c r="F4971" i="4"/>
  <c r="F4972" i="4"/>
  <c r="F4973" i="4"/>
  <c r="F4974" i="4"/>
  <c r="F4975" i="4"/>
  <c r="F4976" i="4"/>
  <c r="F4977" i="4"/>
  <c r="F4978" i="4"/>
  <c r="F4979" i="4"/>
  <c r="F4980" i="4"/>
  <c r="F4981" i="4"/>
  <c r="F4982" i="4"/>
  <c r="F4983" i="4"/>
  <c r="F4984" i="4"/>
  <c r="F4985" i="4"/>
  <c r="F4986" i="4"/>
  <c r="F4987" i="4"/>
  <c r="F4988" i="4"/>
  <c r="F4989" i="4"/>
  <c r="F4990" i="4"/>
  <c r="F4991" i="4"/>
  <c r="F4992" i="4"/>
  <c r="F4993" i="4"/>
  <c r="F4994" i="4"/>
  <c r="F4995" i="4"/>
  <c r="F4996" i="4"/>
  <c r="F4997" i="4"/>
  <c r="F4998" i="4"/>
  <c r="F4999" i="4"/>
  <c r="F5000" i="4"/>
  <c r="F5001" i="4"/>
  <c r="F5002" i="4"/>
  <c r="F5003" i="4"/>
  <c r="F5004" i="4"/>
  <c r="F5005" i="4"/>
  <c r="F5006" i="4"/>
  <c r="F5007" i="4"/>
  <c r="F5008" i="4"/>
  <c r="F5009" i="4"/>
  <c r="F5010" i="4"/>
  <c r="F5011" i="4"/>
  <c r="F5012" i="4"/>
  <c r="F5013" i="4"/>
  <c r="F5014" i="4"/>
  <c r="F5015" i="4"/>
  <c r="F5016" i="4"/>
  <c r="F5017" i="4"/>
  <c r="F5018" i="4"/>
  <c r="F5019" i="4"/>
  <c r="F5020" i="4"/>
  <c r="F5021" i="4"/>
  <c r="F5022" i="4"/>
  <c r="F5023" i="4"/>
  <c r="F5024" i="4"/>
  <c r="F5025" i="4"/>
  <c r="F5026" i="4"/>
  <c r="F5027" i="4"/>
  <c r="F5028" i="4"/>
  <c r="F5029" i="4"/>
  <c r="F5030" i="4"/>
  <c r="F5031" i="4"/>
  <c r="F5032" i="4"/>
  <c r="F5033" i="4"/>
  <c r="F5034" i="4"/>
  <c r="F5035" i="4"/>
  <c r="F5036" i="4"/>
  <c r="F5037" i="4"/>
  <c r="F5038" i="4"/>
  <c r="F5039" i="4"/>
  <c r="F5040" i="4"/>
  <c r="F5041" i="4"/>
  <c r="F5042" i="4"/>
  <c r="F5043" i="4"/>
  <c r="F5044" i="4"/>
  <c r="F5045" i="4"/>
  <c r="F5046" i="4"/>
  <c r="F5047" i="4"/>
  <c r="F5048" i="4"/>
  <c r="F5049" i="4"/>
  <c r="F5050" i="4"/>
  <c r="F5051" i="4"/>
  <c r="F5052" i="4"/>
  <c r="F5053" i="4"/>
  <c r="F5054" i="4"/>
  <c r="F5055" i="4"/>
  <c r="F5056" i="4"/>
  <c r="F5057" i="4"/>
  <c r="F5058" i="4"/>
  <c r="F5059" i="4"/>
  <c r="F5060" i="4"/>
  <c r="F5061" i="4"/>
  <c r="F5062" i="4"/>
  <c r="F5063" i="4"/>
  <c r="F5064" i="4"/>
  <c r="F5065" i="4"/>
  <c r="F5066" i="4"/>
  <c r="F5067" i="4"/>
  <c r="F5068" i="4"/>
  <c r="F5069" i="4"/>
  <c r="F5070" i="4"/>
  <c r="F5071" i="4"/>
  <c r="F5072" i="4"/>
  <c r="F5073" i="4"/>
  <c r="F5074" i="4"/>
  <c r="F5075" i="4"/>
  <c r="F5076" i="4"/>
  <c r="F5077" i="4"/>
  <c r="F5078" i="4"/>
  <c r="F5079" i="4"/>
  <c r="F5080" i="4"/>
  <c r="F5081" i="4"/>
  <c r="F5082" i="4"/>
  <c r="F5083" i="4"/>
  <c r="F5084" i="4"/>
  <c r="F5085" i="4"/>
  <c r="F5086" i="4"/>
  <c r="F5087" i="4"/>
  <c r="F5088" i="4"/>
  <c r="F5089" i="4"/>
  <c r="F5090" i="4"/>
  <c r="F5091" i="4"/>
  <c r="F5092" i="4"/>
  <c r="F5093" i="4"/>
  <c r="F5094" i="4"/>
  <c r="F5095" i="4"/>
  <c r="F5096" i="4"/>
  <c r="F5097" i="4"/>
  <c r="F5098" i="4"/>
  <c r="F5099" i="4"/>
  <c r="F5100" i="4"/>
  <c r="F5101" i="4"/>
  <c r="F5102" i="4"/>
  <c r="F5103" i="4"/>
  <c r="F5104" i="4"/>
  <c r="F5105" i="4"/>
  <c r="F5106" i="4"/>
  <c r="F5107" i="4"/>
  <c r="F5108" i="4"/>
  <c r="F5109" i="4"/>
  <c r="F5110" i="4"/>
  <c r="F5111" i="4"/>
  <c r="F5112" i="4"/>
  <c r="F5113" i="4"/>
  <c r="F5114" i="4"/>
  <c r="F5115" i="4"/>
  <c r="F5116" i="4"/>
  <c r="F5117" i="4"/>
  <c r="F5118" i="4"/>
  <c r="F5119" i="4"/>
  <c r="F5120" i="4"/>
  <c r="F5121" i="4"/>
  <c r="F5122" i="4"/>
  <c r="F5123" i="4"/>
  <c r="F5124" i="4"/>
  <c r="F5125" i="4"/>
  <c r="F5126" i="4"/>
  <c r="F5127" i="4"/>
  <c r="F5128" i="4"/>
  <c r="F5129" i="4"/>
  <c r="F5130" i="4"/>
  <c r="F5131" i="4"/>
  <c r="F5132" i="4"/>
  <c r="F5133" i="4"/>
  <c r="F5134" i="4"/>
  <c r="F5135" i="4"/>
  <c r="F5136" i="4"/>
  <c r="F5137" i="4"/>
  <c r="F5138" i="4"/>
  <c r="F5139" i="4"/>
  <c r="F5140" i="4"/>
  <c r="F5141" i="4"/>
  <c r="F5142" i="4"/>
  <c r="F5143" i="4"/>
  <c r="F5144" i="4"/>
  <c r="F5145" i="4"/>
  <c r="F5146" i="4"/>
  <c r="F5147" i="4"/>
  <c r="F5148" i="4"/>
  <c r="F5149" i="4"/>
  <c r="F5150" i="4"/>
  <c r="F5151" i="4"/>
  <c r="F5152" i="4"/>
  <c r="F5153" i="4"/>
  <c r="F5154" i="4"/>
  <c r="F5155" i="4"/>
  <c r="F5156" i="4"/>
  <c r="F5157" i="4"/>
  <c r="F5158" i="4"/>
  <c r="F5159" i="4"/>
  <c r="F5160" i="4"/>
  <c r="F5161" i="4"/>
  <c r="F5162" i="4"/>
  <c r="F5163" i="4"/>
  <c r="F5164" i="4"/>
  <c r="F5165" i="4"/>
  <c r="F5166" i="4"/>
  <c r="F5167" i="4"/>
  <c r="F5168" i="4"/>
  <c r="F5169" i="4"/>
  <c r="F5170" i="4"/>
  <c r="F5171" i="4"/>
  <c r="F5172" i="4"/>
  <c r="F5173" i="4"/>
  <c r="F5174" i="4"/>
  <c r="F5175" i="4"/>
  <c r="F5176" i="4"/>
  <c r="F5177" i="4"/>
  <c r="F5178" i="4"/>
  <c r="F5179" i="4"/>
  <c r="F5180" i="4"/>
  <c r="F5181" i="4"/>
  <c r="F5182" i="4"/>
  <c r="F5183" i="4"/>
  <c r="F5184" i="4"/>
  <c r="F5185" i="4"/>
  <c r="F5186" i="4"/>
  <c r="F5187" i="4"/>
  <c r="F5188" i="4"/>
  <c r="F5189" i="4"/>
  <c r="F5190" i="4"/>
  <c r="F5191" i="4"/>
  <c r="F5192" i="4"/>
  <c r="F5193" i="4"/>
  <c r="F5194" i="4"/>
  <c r="F5195" i="4"/>
  <c r="F5196" i="4"/>
  <c r="F5197" i="4"/>
  <c r="F5198" i="4"/>
  <c r="F5199" i="4"/>
  <c r="F5200" i="4"/>
  <c r="F5201" i="4"/>
  <c r="F5202" i="4"/>
  <c r="F5203" i="4"/>
  <c r="F5204" i="4"/>
  <c r="F5205" i="4"/>
  <c r="F5206" i="4"/>
  <c r="F5207" i="4"/>
  <c r="F5208" i="4"/>
  <c r="F5209" i="4"/>
  <c r="F5210" i="4"/>
  <c r="F5211" i="4"/>
  <c r="F5212" i="4"/>
  <c r="F5213" i="4"/>
  <c r="F5214" i="4"/>
  <c r="F5215" i="4"/>
  <c r="F5216" i="4"/>
  <c r="F5217" i="4"/>
  <c r="F5218" i="4"/>
  <c r="F5219" i="4"/>
  <c r="F5220" i="4"/>
  <c r="F5221" i="4"/>
  <c r="F5222" i="4"/>
  <c r="F5223" i="4"/>
  <c r="F5224" i="4"/>
  <c r="F5225" i="4"/>
  <c r="F5226" i="4"/>
  <c r="F5227" i="4"/>
  <c r="F5228" i="4"/>
  <c r="F5229" i="4"/>
  <c r="F5230" i="4"/>
  <c r="F5231" i="4"/>
  <c r="F5232" i="4"/>
  <c r="F5233" i="4"/>
  <c r="F5234" i="4"/>
  <c r="F5235" i="4"/>
  <c r="F5236" i="4"/>
  <c r="F5237" i="4"/>
  <c r="F5238" i="4"/>
  <c r="F5239" i="4"/>
  <c r="F5240" i="4"/>
  <c r="F5241" i="4"/>
  <c r="F5242" i="4"/>
  <c r="F5243" i="4"/>
  <c r="F5244" i="4"/>
  <c r="F5245" i="4"/>
  <c r="F5246" i="4"/>
  <c r="F5247" i="4"/>
  <c r="F5248" i="4"/>
  <c r="F5249" i="4"/>
  <c r="F5250" i="4"/>
  <c r="F5251" i="4"/>
  <c r="F5252" i="4"/>
  <c r="F5253" i="4"/>
  <c r="F5254" i="4"/>
  <c r="F5255" i="4"/>
  <c r="F5256" i="4"/>
  <c r="F5257" i="4"/>
  <c r="F5258" i="4"/>
  <c r="F5259" i="4"/>
  <c r="F5260" i="4"/>
  <c r="F5261" i="4"/>
  <c r="F5262" i="4"/>
  <c r="F5263" i="4"/>
  <c r="F5264" i="4"/>
  <c r="F5265" i="4"/>
  <c r="F5266" i="4"/>
  <c r="F5267" i="4"/>
  <c r="F5268" i="4"/>
  <c r="F5269" i="4"/>
  <c r="F5270" i="4"/>
  <c r="F5271" i="4"/>
  <c r="F5272" i="4"/>
  <c r="F5273" i="4"/>
  <c r="F5274" i="4"/>
  <c r="F5275" i="4"/>
  <c r="F5276" i="4"/>
  <c r="F5277" i="4"/>
  <c r="F5278" i="4"/>
  <c r="F5279" i="4"/>
  <c r="F5280" i="4"/>
  <c r="F5281" i="4"/>
  <c r="F5282" i="4"/>
  <c r="F5283" i="4"/>
  <c r="F5284" i="4"/>
  <c r="F5285" i="4"/>
  <c r="F5286" i="4"/>
  <c r="F5287" i="4"/>
  <c r="F5288" i="4"/>
  <c r="F5289" i="4"/>
  <c r="F5290" i="4"/>
  <c r="F5291" i="4"/>
  <c r="F5292" i="4"/>
  <c r="F5293" i="4"/>
  <c r="F5294" i="4"/>
  <c r="F5295" i="4"/>
  <c r="F5296" i="4"/>
  <c r="F5297" i="4"/>
  <c r="F5298" i="4"/>
  <c r="F5299" i="4"/>
  <c r="F5300" i="4"/>
  <c r="F5301" i="4"/>
  <c r="F5302" i="4"/>
  <c r="F5303" i="4"/>
  <c r="F5304" i="4"/>
  <c r="F5305" i="4"/>
  <c r="F5306" i="4"/>
  <c r="F5307" i="4"/>
  <c r="F5308" i="4"/>
  <c r="F5309" i="4"/>
  <c r="F5310" i="4"/>
  <c r="F5311" i="4"/>
  <c r="F5312" i="4"/>
  <c r="F5313" i="4"/>
  <c r="F5314" i="4"/>
  <c r="F5315" i="4"/>
  <c r="F5316" i="4"/>
  <c r="F5317" i="4"/>
  <c r="F5318" i="4"/>
  <c r="F5319" i="4"/>
  <c r="F5320" i="4"/>
  <c r="F5321" i="4"/>
  <c r="F5322" i="4"/>
  <c r="F5323" i="4"/>
  <c r="F5324" i="4"/>
  <c r="F5325" i="4"/>
  <c r="F5326" i="4"/>
  <c r="F5327" i="4"/>
  <c r="F5328" i="4"/>
  <c r="F5329" i="4"/>
  <c r="F5330" i="4"/>
  <c r="F5331" i="4"/>
  <c r="F5332" i="4"/>
  <c r="F5333" i="4"/>
  <c r="F5334" i="4"/>
  <c r="F5335" i="4"/>
  <c r="F5336" i="4"/>
  <c r="F5337" i="4"/>
  <c r="F5338" i="4"/>
  <c r="F5339" i="4"/>
  <c r="F5340" i="4"/>
  <c r="F5341" i="4"/>
  <c r="F5342" i="4"/>
  <c r="F5343" i="4"/>
  <c r="F5344" i="4"/>
  <c r="F5345" i="4"/>
  <c r="F5346" i="4"/>
  <c r="F5347" i="4"/>
  <c r="F5348" i="4"/>
  <c r="F5349" i="4"/>
  <c r="F5350" i="4"/>
  <c r="F5351" i="4"/>
  <c r="F5352" i="4"/>
  <c r="F5353" i="4"/>
  <c r="F5354" i="4"/>
  <c r="F5355" i="4"/>
  <c r="F5356" i="4"/>
  <c r="F5357" i="4"/>
  <c r="F5358" i="4"/>
  <c r="F5359" i="4"/>
  <c r="F5360" i="4"/>
  <c r="F5361" i="4"/>
  <c r="F5362" i="4"/>
  <c r="F5363" i="4"/>
  <c r="F5364" i="4"/>
  <c r="F5365" i="4"/>
  <c r="F5366" i="4"/>
  <c r="F5367" i="4"/>
  <c r="F5368" i="4"/>
  <c r="F5369" i="4"/>
  <c r="F5370" i="4"/>
  <c r="F5371" i="4"/>
  <c r="F5372" i="4"/>
  <c r="F5373" i="4"/>
  <c r="F5374" i="4"/>
  <c r="F5375" i="4"/>
  <c r="F5376" i="4"/>
  <c r="F5377" i="4"/>
  <c r="F5378" i="4"/>
  <c r="F5379" i="4"/>
  <c r="F5380" i="4"/>
  <c r="F5381" i="4"/>
  <c r="F5382" i="4"/>
  <c r="F5383" i="4"/>
  <c r="F5384" i="4"/>
  <c r="F5385" i="4"/>
  <c r="F5386" i="4"/>
  <c r="F5387" i="4"/>
  <c r="F5388" i="4"/>
  <c r="F5389" i="4"/>
  <c r="F5390" i="4"/>
  <c r="F5391" i="4"/>
  <c r="F5392" i="4"/>
  <c r="F5393" i="4"/>
  <c r="F5394" i="4"/>
  <c r="F5395" i="4"/>
  <c r="F5396" i="4"/>
  <c r="F5397" i="4"/>
  <c r="F5398" i="4"/>
  <c r="F5399" i="4"/>
  <c r="F5400" i="4"/>
  <c r="F5401" i="4"/>
  <c r="F5402" i="4"/>
  <c r="F5403" i="4"/>
  <c r="F5404" i="4"/>
  <c r="F5405" i="4"/>
  <c r="F5406" i="4"/>
  <c r="F5407" i="4"/>
  <c r="F5408" i="4"/>
  <c r="F5409" i="4"/>
  <c r="F5410" i="4"/>
  <c r="F5411" i="4"/>
  <c r="F5412" i="4"/>
  <c r="F5413" i="4"/>
  <c r="F5414" i="4"/>
  <c r="F5415" i="4"/>
  <c r="F5416" i="4"/>
  <c r="F5417" i="4"/>
  <c r="F5418" i="4"/>
  <c r="F5419" i="4"/>
  <c r="F5420" i="4"/>
  <c r="F5421" i="4"/>
  <c r="F5422" i="4"/>
  <c r="F5423" i="4"/>
  <c r="F5424" i="4"/>
  <c r="F5425" i="4"/>
  <c r="F5426" i="4"/>
  <c r="F5427" i="4"/>
  <c r="F5428" i="4"/>
  <c r="F5429" i="4"/>
  <c r="F5430" i="4"/>
  <c r="F5431" i="4"/>
  <c r="F5432" i="4"/>
  <c r="F5433" i="4"/>
  <c r="F5434" i="4"/>
  <c r="F5435" i="4"/>
  <c r="F5436" i="4"/>
  <c r="F5437" i="4"/>
  <c r="F5438" i="4"/>
  <c r="F5439" i="4"/>
  <c r="F5440" i="4"/>
  <c r="F5441" i="4"/>
  <c r="F5442" i="4"/>
  <c r="F5443" i="4"/>
  <c r="F5444" i="4"/>
  <c r="F5445" i="4"/>
  <c r="F5446" i="4"/>
  <c r="F5447" i="4"/>
  <c r="F5448" i="4"/>
  <c r="F5449" i="4"/>
  <c r="F5450" i="4"/>
  <c r="F5451" i="4"/>
  <c r="F5452" i="4"/>
  <c r="F5453" i="4"/>
  <c r="F5454" i="4"/>
  <c r="F5455" i="4"/>
  <c r="F5456" i="4"/>
  <c r="F5457" i="4"/>
  <c r="F5458" i="4"/>
  <c r="F5459" i="4"/>
  <c r="F5460" i="4"/>
  <c r="F5461" i="4"/>
  <c r="F5462" i="4"/>
  <c r="F5463" i="4"/>
  <c r="F5464" i="4"/>
  <c r="F5465" i="4"/>
  <c r="F5466" i="4"/>
  <c r="F5467" i="4"/>
  <c r="F5468" i="4"/>
  <c r="F5469" i="4"/>
  <c r="F5470" i="4"/>
  <c r="F5471" i="4"/>
  <c r="F5472" i="4"/>
  <c r="F5473" i="4"/>
  <c r="F5474" i="4"/>
  <c r="F5475" i="4"/>
  <c r="F5476" i="4"/>
  <c r="F5477" i="4"/>
  <c r="F5478" i="4"/>
  <c r="F5479" i="4"/>
  <c r="F5480" i="4"/>
  <c r="F5481" i="4"/>
  <c r="F5482" i="4"/>
  <c r="F5483" i="4"/>
  <c r="F5484" i="4"/>
  <c r="F5485" i="4"/>
  <c r="F5486" i="4"/>
  <c r="F5487" i="4"/>
  <c r="F5488" i="4"/>
  <c r="F5489" i="4"/>
  <c r="F5490" i="4"/>
  <c r="F5491" i="4"/>
  <c r="F5492" i="4"/>
  <c r="F5493" i="4"/>
  <c r="F5494" i="4"/>
  <c r="F5495" i="4"/>
  <c r="F5496" i="4"/>
  <c r="F5497" i="4"/>
  <c r="F5498" i="4"/>
  <c r="F5499" i="4"/>
  <c r="F5500" i="4"/>
  <c r="B3" i="4"/>
  <c r="B4" i="4"/>
  <c r="B13" i="4" s="1"/>
  <c r="B5" i="4"/>
  <c r="B6" i="4"/>
  <c r="B7" i="4"/>
  <c r="B8" i="4"/>
  <c r="B9" i="4"/>
  <c r="B10" i="4"/>
  <c r="B11" i="4"/>
  <c r="B12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324" i="4"/>
  <c r="B325" i="4"/>
  <c r="B326" i="4"/>
  <c r="B327" i="4"/>
  <c r="B328" i="4"/>
  <c r="B329" i="4"/>
  <c r="B330" i="4"/>
  <c r="B331" i="4"/>
  <c r="B332" i="4"/>
  <c r="B333" i="4"/>
  <c r="B334" i="4"/>
  <c r="B335" i="4"/>
  <c r="B336" i="4"/>
  <c r="B337" i="4"/>
  <c r="B338" i="4"/>
  <c r="B339" i="4"/>
  <c r="B340" i="4"/>
  <c r="B341" i="4"/>
  <c r="B342" i="4"/>
  <c r="B343" i="4"/>
  <c r="B344" i="4"/>
  <c r="B345" i="4"/>
  <c r="B346" i="4"/>
  <c r="B347" i="4"/>
  <c r="B348" i="4"/>
  <c r="B349" i="4"/>
  <c r="B350" i="4"/>
  <c r="B351" i="4"/>
  <c r="B352" i="4"/>
  <c r="B353" i="4"/>
  <c r="B354" i="4"/>
  <c r="B355" i="4"/>
  <c r="B356" i="4"/>
  <c r="B357" i="4"/>
  <c r="B358" i="4"/>
  <c r="B359" i="4"/>
  <c r="B360" i="4"/>
  <c r="B361" i="4"/>
  <c r="B362" i="4"/>
  <c r="B363" i="4"/>
  <c r="B364" i="4"/>
  <c r="B365" i="4"/>
  <c r="B366" i="4"/>
  <c r="B367" i="4"/>
  <c r="B368" i="4"/>
  <c r="B369" i="4"/>
  <c r="B370" i="4"/>
  <c r="B371" i="4"/>
  <c r="B372" i="4"/>
  <c r="B373" i="4"/>
  <c r="B374" i="4"/>
  <c r="B375" i="4"/>
  <c r="B376" i="4"/>
  <c r="B377" i="4"/>
  <c r="B378" i="4"/>
  <c r="B379" i="4"/>
  <c r="B380" i="4"/>
  <c r="B381" i="4"/>
  <c r="B382" i="4"/>
  <c r="B383" i="4"/>
  <c r="B384" i="4"/>
  <c r="B385" i="4"/>
  <c r="B386" i="4"/>
  <c r="B387" i="4"/>
  <c r="B388" i="4"/>
  <c r="B389" i="4"/>
  <c r="B390" i="4"/>
  <c r="B391" i="4"/>
  <c r="B392" i="4"/>
  <c r="B393" i="4"/>
  <c r="B394" i="4"/>
  <c r="B395" i="4"/>
  <c r="B396" i="4"/>
  <c r="B397" i="4"/>
  <c r="B398" i="4"/>
  <c r="B399" i="4"/>
  <c r="B400" i="4"/>
  <c r="B401" i="4"/>
  <c r="B402" i="4"/>
  <c r="B403" i="4"/>
  <c r="B404" i="4"/>
  <c r="B405" i="4"/>
  <c r="B406" i="4"/>
  <c r="B407" i="4"/>
  <c r="B408" i="4"/>
  <c r="B409" i="4"/>
  <c r="B410" i="4"/>
  <c r="B411" i="4"/>
  <c r="B412" i="4"/>
  <c r="B413" i="4"/>
  <c r="B414" i="4"/>
  <c r="B415" i="4"/>
  <c r="B416" i="4"/>
  <c r="B417" i="4"/>
  <c r="B418" i="4"/>
  <c r="B419" i="4"/>
  <c r="B420" i="4"/>
  <c r="B421" i="4"/>
  <c r="B422" i="4"/>
  <c r="B423" i="4"/>
  <c r="B424" i="4"/>
  <c r="B425" i="4"/>
  <c r="B426" i="4"/>
  <c r="B427" i="4"/>
  <c r="B428" i="4"/>
  <c r="B429" i="4"/>
  <c r="B430" i="4"/>
  <c r="B431" i="4"/>
  <c r="B432" i="4"/>
  <c r="B433" i="4"/>
  <c r="B434" i="4"/>
  <c r="B435" i="4"/>
  <c r="B436" i="4"/>
  <c r="B437" i="4"/>
  <c r="B438" i="4"/>
  <c r="B439" i="4"/>
  <c r="B440" i="4"/>
  <c r="B441" i="4"/>
  <c r="B442" i="4"/>
  <c r="B443" i="4"/>
  <c r="B444" i="4"/>
  <c r="B445" i="4"/>
  <c r="B446" i="4"/>
  <c r="B447" i="4"/>
  <c r="B448" i="4"/>
  <c r="B449" i="4"/>
  <c r="B450" i="4"/>
  <c r="B451" i="4"/>
  <c r="B452" i="4"/>
  <c r="B453" i="4"/>
  <c r="B454" i="4"/>
  <c r="B455" i="4"/>
  <c r="B456" i="4"/>
  <c r="B457" i="4"/>
  <c r="B458" i="4"/>
  <c r="B459" i="4"/>
  <c r="B460" i="4"/>
  <c r="B461" i="4"/>
  <c r="B462" i="4"/>
  <c r="B463" i="4"/>
  <c r="B464" i="4"/>
  <c r="B465" i="4"/>
  <c r="B466" i="4"/>
  <c r="B467" i="4"/>
  <c r="B468" i="4"/>
  <c r="B469" i="4"/>
  <c r="B470" i="4"/>
  <c r="B471" i="4"/>
  <c r="B472" i="4"/>
  <c r="B473" i="4"/>
  <c r="B474" i="4"/>
  <c r="B475" i="4"/>
  <c r="B476" i="4"/>
  <c r="B477" i="4"/>
  <c r="B478" i="4"/>
  <c r="B479" i="4"/>
  <c r="B480" i="4"/>
  <c r="B481" i="4"/>
  <c r="B482" i="4"/>
  <c r="B483" i="4"/>
  <c r="B484" i="4"/>
  <c r="B485" i="4"/>
  <c r="B486" i="4"/>
  <c r="B487" i="4"/>
  <c r="B488" i="4"/>
  <c r="B489" i="4"/>
  <c r="B490" i="4"/>
  <c r="B491" i="4"/>
  <c r="B492" i="4"/>
  <c r="B493" i="4"/>
  <c r="B494" i="4"/>
  <c r="B495" i="4"/>
  <c r="B496" i="4"/>
  <c r="B497" i="4"/>
  <c r="B498" i="4"/>
  <c r="B499" i="4"/>
  <c r="B500" i="4"/>
  <c r="B501" i="4"/>
  <c r="B502" i="4"/>
  <c r="B503" i="4"/>
  <c r="B504" i="4"/>
  <c r="B505" i="4"/>
  <c r="B506" i="4"/>
  <c r="B507" i="4"/>
  <c r="B508" i="4"/>
  <c r="B509" i="4"/>
  <c r="B510" i="4"/>
  <c r="B511" i="4"/>
  <c r="B512" i="4"/>
  <c r="B513" i="4"/>
  <c r="B514" i="4"/>
  <c r="B515" i="4"/>
  <c r="B516" i="4"/>
  <c r="B517" i="4"/>
  <c r="B518" i="4"/>
  <c r="B519" i="4"/>
  <c r="B520" i="4"/>
  <c r="B521" i="4"/>
  <c r="B522" i="4"/>
  <c r="B523" i="4"/>
  <c r="B524" i="4"/>
  <c r="B525" i="4"/>
  <c r="B526" i="4"/>
  <c r="B527" i="4"/>
  <c r="B528" i="4"/>
  <c r="B529" i="4"/>
  <c r="B530" i="4"/>
  <c r="B531" i="4"/>
  <c r="B532" i="4"/>
  <c r="B533" i="4"/>
  <c r="B534" i="4"/>
  <c r="B535" i="4"/>
  <c r="B536" i="4"/>
  <c r="B537" i="4"/>
  <c r="B538" i="4"/>
  <c r="B539" i="4"/>
  <c r="B540" i="4"/>
  <c r="B541" i="4"/>
  <c r="B542" i="4"/>
  <c r="B543" i="4"/>
  <c r="B544" i="4"/>
  <c r="B545" i="4"/>
  <c r="B546" i="4"/>
  <c r="B547" i="4"/>
  <c r="B548" i="4"/>
  <c r="B549" i="4"/>
  <c r="B550" i="4"/>
  <c r="B551" i="4"/>
  <c r="B552" i="4"/>
  <c r="B553" i="4"/>
  <c r="B554" i="4"/>
  <c r="B555" i="4"/>
  <c r="B556" i="4"/>
  <c r="B557" i="4"/>
  <c r="B558" i="4"/>
  <c r="B559" i="4"/>
  <c r="B560" i="4"/>
  <c r="B561" i="4"/>
  <c r="B562" i="4"/>
  <c r="B563" i="4"/>
  <c r="B564" i="4"/>
  <c r="B565" i="4"/>
  <c r="B566" i="4"/>
  <c r="B567" i="4"/>
  <c r="B568" i="4"/>
  <c r="B569" i="4"/>
  <c r="B570" i="4"/>
  <c r="B571" i="4"/>
  <c r="B572" i="4"/>
  <c r="B573" i="4"/>
  <c r="B574" i="4"/>
  <c r="B575" i="4"/>
  <c r="B576" i="4"/>
  <c r="B577" i="4"/>
  <c r="B578" i="4"/>
  <c r="B579" i="4"/>
  <c r="B580" i="4"/>
  <c r="B581" i="4"/>
  <c r="B582" i="4"/>
  <c r="B583" i="4"/>
  <c r="B584" i="4"/>
  <c r="B585" i="4"/>
  <c r="B586" i="4"/>
  <c r="B587" i="4"/>
  <c r="B588" i="4"/>
  <c r="B589" i="4"/>
  <c r="B590" i="4"/>
  <c r="B591" i="4"/>
  <c r="B592" i="4"/>
  <c r="B593" i="4"/>
  <c r="B594" i="4"/>
  <c r="B595" i="4"/>
  <c r="B596" i="4"/>
  <c r="B597" i="4"/>
  <c r="B598" i="4"/>
  <c r="B599" i="4"/>
  <c r="B600" i="4"/>
  <c r="B601" i="4"/>
  <c r="B602" i="4"/>
  <c r="B603" i="4"/>
  <c r="B604" i="4"/>
  <c r="B605" i="4"/>
  <c r="B606" i="4"/>
  <c r="B607" i="4"/>
  <c r="B608" i="4"/>
  <c r="B609" i="4"/>
  <c r="B610" i="4"/>
  <c r="B611" i="4"/>
  <c r="B612" i="4"/>
  <c r="B613" i="4"/>
  <c r="B614" i="4"/>
  <c r="B615" i="4"/>
  <c r="B616" i="4"/>
  <c r="B617" i="4"/>
  <c r="B618" i="4"/>
  <c r="B619" i="4"/>
  <c r="B620" i="4"/>
  <c r="B621" i="4"/>
  <c r="B622" i="4"/>
  <c r="B623" i="4"/>
  <c r="B624" i="4"/>
  <c r="B625" i="4"/>
  <c r="B626" i="4"/>
  <c r="B627" i="4"/>
  <c r="B628" i="4"/>
  <c r="B629" i="4"/>
  <c r="B630" i="4"/>
  <c r="B631" i="4"/>
  <c r="B632" i="4"/>
  <c r="B633" i="4"/>
  <c r="B634" i="4"/>
  <c r="B635" i="4"/>
  <c r="B636" i="4"/>
  <c r="B637" i="4"/>
  <c r="B638" i="4"/>
  <c r="B639" i="4"/>
  <c r="B640" i="4"/>
  <c r="B641" i="4"/>
  <c r="B642" i="4"/>
  <c r="B643" i="4"/>
  <c r="B644" i="4"/>
  <c r="B645" i="4"/>
  <c r="B646" i="4"/>
  <c r="B647" i="4"/>
  <c r="B648" i="4"/>
  <c r="B649" i="4"/>
  <c r="B650" i="4"/>
  <c r="B651" i="4"/>
  <c r="B652" i="4"/>
  <c r="B653" i="4"/>
  <c r="B654" i="4"/>
  <c r="B655" i="4"/>
  <c r="B656" i="4"/>
  <c r="B657" i="4"/>
  <c r="B658" i="4"/>
  <c r="B659" i="4"/>
  <c r="B660" i="4"/>
  <c r="B661" i="4"/>
  <c r="B662" i="4"/>
  <c r="B663" i="4"/>
  <c r="B664" i="4"/>
  <c r="B665" i="4"/>
  <c r="B666" i="4"/>
  <c r="B667" i="4"/>
  <c r="B668" i="4"/>
  <c r="B669" i="4"/>
  <c r="B670" i="4"/>
  <c r="B671" i="4"/>
  <c r="B672" i="4"/>
  <c r="B673" i="4"/>
  <c r="B674" i="4"/>
  <c r="B675" i="4"/>
  <c r="B676" i="4"/>
  <c r="B677" i="4"/>
  <c r="B678" i="4"/>
  <c r="B679" i="4"/>
  <c r="B680" i="4"/>
  <c r="B681" i="4"/>
  <c r="B682" i="4"/>
  <c r="B683" i="4"/>
  <c r="B684" i="4"/>
  <c r="B685" i="4"/>
  <c r="B686" i="4"/>
  <c r="B687" i="4"/>
  <c r="B688" i="4"/>
  <c r="B689" i="4"/>
  <c r="B690" i="4"/>
  <c r="B691" i="4"/>
  <c r="B692" i="4"/>
  <c r="B693" i="4"/>
  <c r="B694" i="4"/>
  <c r="B695" i="4"/>
  <c r="B696" i="4"/>
  <c r="B697" i="4"/>
  <c r="B698" i="4"/>
  <c r="B699" i="4"/>
  <c r="B700" i="4"/>
  <c r="B701" i="4"/>
  <c r="B702" i="4"/>
  <c r="B703" i="4"/>
  <c r="B704" i="4"/>
  <c r="B705" i="4"/>
  <c r="B706" i="4"/>
  <c r="B707" i="4"/>
  <c r="B708" i="4"/>
  <c r="B709" i="4"/>
  <c r="B710" i="4"/>
  <c r="B711" i="4"/>
  <c r="B712" i="4"/>
  <c r="B713" i="4"/>
  <c r="B714" i="4"/>
  <c r="B715" i="4"/>
  <c r="B716" i="4"/>
  <c r="B717" i="4"/>
  <c r="B718" i="4"/>
  <c r="B719" i="4"/>
  <c r="B720" i="4"/>
  <c r="B721" i="4"/>
  <c r="B722" i="4"/>
  <c r="B723" i="4"/>
  <c r="B724" i="4"/>
  <c r="B725" i="4"/>
  <c r="B726" i="4"/>
  <c r="B727" i="4"/>
  <c r="B728" i="4"/>
  <c r="B729" i="4"/>
  <c r="B730" i="4"/>
  <c r="B731" i="4"/>
  <c r="B732" i="4"/>
  <c r="B733" i="4"/>
  <c r="B734" i="4"/>
  <c r="B735" i="4"/>
  <c r="B736" i="4"/>
  <c r="B737" i="4"/>
  <c r="B738" i="4"/>
  <c r="B739" i="4"/>
  <c r="B740" i="4"/>
  <c r="B741" i="4"/>
  <c r="B742" i="4"/>
  <c r="B743" i="4"/>
  <c r="B744" i="4"/>
  <c r="B745" i="4"/>
  <c r="B746" i="4"/>
  <c r="B747" i="4"/>
  <c r="B748" i="4"/>
  <c r="B749" i="4"/>
  <c r="B750" i="4"/>
  <c r="B751" i="4"/>
  <c r="B752" i="4"/>
  <c r="B753" i="4"/>
  <c r="B754" i="4"/>
  <c r="B755" i="4"/>
  <c r="B756" i="4"/>
  <c r="B757" i="4"/>
  <c r="B758" i="4"/>
  <c r="B759" i="4"/>
  <c r="B760" i="4"/>
  <c r="B761" i="4"/>
  <c r="B762" i="4"/>
  <c r="B763" i="4"/>
  <c r="B764" i="4"/>
  <c r="B765" i="4"/>
  <c r="B766" i="4"/>
  <c r="B767" i="4"/>
  <c r="B768" i="4"/>
  <c r="B769" i="4"/>
  <c r="B770" i="4"/>
  <c r="B771" i="4"/>
  <c r="B772" i="4"/>
  <c r="B773" i="4"/>
  <c r="B774" i="4"/>
  <c r="B775" i="4"/>
  <c r="B776" i="4"/>
  <c r="B777" i="4"/>
  <c r="B778" i="4"/>
  <c r="B779" i="4"/>
  <c r="B780" i="4"/>
  <c r="B781" i="4"/>
  <c r="B782" i="4"/>
  <c r="B783" i="4"/>
  <c r="B784" i="4"/>
  <c r="B785" i="4"/>
  <c r="B786" i="4"/>
  <c r="B787" i="4"/>
  <c r="B788" i="4"/>
  <c r="B789" i="4"/>
  <c r="B790" i="4"/>
  <c r="B791" i="4"/>
  <c r="B792" i="4"/>
  <c r="B793" i="4"/>
  <c r="B794" i="4"/>
  <c r="B795" i="4"/>
  <c r="B796" i="4"/>
  <c r="B797" i="4"/>
  <c r="B798" i="4"/>
  <c r="B799" i="4"/>
  <c r="B800" i="4"/>
  <c r="B801" i="4"/>
  <c r="B802" i="4"/>
  <c r="B803" i="4"/>
  <c r="B804" i="4"/>
  <c r="B805" i="4"/>
  <c r="B806" i="4"/>
  <c r="B807" i="4"/>
  <c r="B808" i="4"/>
  <c r="B809" i="4"/>
  <c r="B810" i="4"/>
  <c r="B811" i="4"/>
  <c r="B812" i="4"/>
  <c r="B813" i="4"/>
  <c r="B814" i="4"/>
  <c r="B815" i="4"/>
  <c r="B816" i="4"/>
  <c r="B817" i="4"/>
  <c r="B818" i="4"/>
  <c r="B819" i="4"/>
  <c r="B820" i="4"/>
  <c r="B821" i="4"/>
  <c r="B822" i="4"/>
  <c r="B823" i="4"/>
  <c r="B824" i="4"/>
  <c r="B825" i="4"/>
  <c r="B826" i="4"/>
  <c r="B827" i="4"/>
  <c r="B828" i="4"/>
  <c r="B829" i="4"/>
  <c r="B830" i="4"/>
  <c r="B831" i="4"/>
  <c r="B832" i="4"/>
  <c r="B833" i="4"/>
  <c r="B834" i="4"/>
  <c r="B835" i="4"/>
  <c r="B836" i="4"/>
  <c r="B837" i="4"/>
  <c r="B838" i="4"/>
  <c r="B839" i="4"/>
  <c r="B840" i="4"/>
  <c r="B841" i="4"/>
  <c r="B842" i="4"/>
  <c r="B843" i="4"/>
  <c r="B844" i="4"/>
  <c r="B845" i="4"/>
  <c r="B846" i="4"/>
  <c r="B847" i="4"/>
  <c r="B848" i="4"/>
  <c r="B849" i="4"/>
  <c r="B850" i="4"/>
  <c r="B851" i="4"/>
  <c r="B852" i="4"/>
  <c r="B853" i="4"/>
  <c r="B854" i="4"/>
  <c r="B855" i="4"/>
  <c r="B856" i="4"/>
  <c r="B857" i="4"/>
  <c r="B858" i="4"/>
  <c r="B859" i="4"/>
  <c r="B860" i="4"/>
  <c r="B861" i="4"/>
  <c r="B862" i="4"/>
  <c r="B863" i="4"/>
  <c r="B864" i="4"/>
  <c r="B865" i="4"/>
  <c r="B866" i="4"/>
  <c r="B867" i="4"/>
  <c r="B868" i="4"/>
  <c r="B869" i="4"/>
  <c r="B870" i="4"/>
  <c r="B871" i="4"/>
  <c r="B872" i="4"/>
  <c r="B873" i="4"/>
  <c r="B874" i="4"/>
  <c r="B875" i="4"/>
  <c r="B876" i="4"/>
  <c r="B877" i="4"/>
  <c r="B878" i="4"/>
  <c r="B879" i="4"/>
  <c r="B880" i="4"/>
  <c r="B881" i="4"/>
  <c r="B882" i="4"/>
  <c r="B883" i="4"/>
  <c r="B884" i="4"/>
  <c r="B885" i="4"/>
  <c r="B886" i="4"/>
  <c r="B887" i="4"/>
  <c r="B888" i="4"/>
  <c r="B889" i="4"/>
  <c r="B890" i="4"/>
  <c r="B891" i="4"/>
  <c r="B892" i="4"/>
  <c r="B893" i="4"/>
  <c r="B894" i="4"/>
  <c r="B895" i="4"/>
  <c r="B896" i="4"/>
  <c r="B897" i="4"/>
  <c r="B898" i="4"/>
  <c r="B899" i="4"/>
  <c r="B900" i="4"/>
  <c r="B901" i="4"/>
  <c r="B902" i="4"/>
  <c r="B903" i="4"/>
  <c r="B904" i="4"/>
  <c r="B905" i="4"/>
  <c r="B906" i="4"/>
  <c r="B907" i="4"/>
  <c r="B908" i="4"/>
  <c r="B909" i="4"/>
  <c r="B910" i="4"/>
  <c r="B911" i="4"/>
  <c r="B912" i="4"/>
  <c r="B913" i="4"/>
  <c r="B914" i="4"/>
  <c r="B915" i="4"/>
  <c r="B916" i="4"/>
  <c r="B917" i="4"/>
  <c r="B918" i="4"/>
  <c r="B919" i="4"/>
  <c r="B920" i="4"/>
  <c r="B921" i="4"/>
  <c r="B922" i="4"/>
  <c r="B923" i="4"/>
  <c r="B924" i="4"/>
  <c r="B925" i="4"/>
  <c r="B926" i="4"/>
  <c r="B927" i="4"/>
  <c r="B928" i="4"/>
  <c r="B929" i="4"/>
  <c r="B930" i="4"/>
  <c r="B931" i="4"/>
  <c r="B932" i="4"/>
  <c r="B933" i="4"/>
  <c r="B934" i="4"/>
  <c r="B935" i="4"/>
  <c r="B936" i="4"/>
  <c r="B937" i="4"/>
  <c r="B938" i="4"/>
  <c r="B939" i="4"/>
  <c r="B940" i="4"/>
  <c r="B941" i="4"/>
  <c r="B942" i="4"/>
  <c r="B943" i="4"/>
  <c r="B944" i="4"/>
  <c r="B945" i="4"/>
  <c r="B946" i="4"/>
  <c r="B947" i="4"/>
  <c r="B948" i="4"/>
  <c r="B949" i="4"/>
  <c r="B950" i="4"/>
  <c r="B951" i="4"/>
  <c r="B952" i="4"/>
  <c r="B953" i="4"/>
  <c r="B954" i="4"/>
  <c r="B955" i="4"/>
  <c r="B956" i="4"/>
  <c r="B957" i="4"/>
  <c r="B958" i="4"/>
  <c r="B959" i="4"/>
  <c r="B960" i="4"/>
  <c r="B961" i="4"/>
  <c r="B962" i="4"/>
  <c r="B963" i="4"/>
  <c r="B964" i="4"/>
  <c r="B965" i="4"/>
  <c r="B966" i="4"/>
  <c r="B967" i="4"/>
  <c r="B968" i="4"/>
  <c r="B969" i="4"/>
  <c r="B970" i="4"/>
  <c r="B971" i="4"/>
  <c r="B972" i="4"/>
  <c r="B973" i="4"/>
  <c r="B974" i="4"/>
  <c r="B975" i="4"/>
  <c r="B976" i="4"/>
  <c r="B977" i="4"/>
  <c r="B978" i="4"/>
  <c r="B979" i="4"/>
  <c r="B980" i="4"/>
  <c r="B981" i="4"/>
  <c r="B982" i="4"/>
  <c r="B983" i="4"/>
  <c r="B984" i="4"/>
  <c r="B985" i="4"/>
  <c r="B986" i="4"/>
  <c r="B987" i="4"/>
  <c r="B988" i="4"/>
  <c r="B989" i="4"/>
  <c r="B990" i="4"/>
  <c r="B991" i="4"/>
  <c r="B992" i="4"/>
  <c r="B993" i="4"/>
  <c r="B994" i="4"/>
  <c r="B995" i="4"/>
  <c r="B996" i="4"/>
  <c r="B997" i="4"/>
  <c r="B998" i="4"/>
  <c r="B999" i="4"/>
  <c r="B1000" i="4"/>
  <c r="B1001" i="4"/>
  <c r="B1002" i="4"/>
  <c r="B1003" i="4"/>
  <c r="B1004" i="4"/>
  <c r="B1005" i="4"/>
  <c r="B1006" i="4"/>
  <c r="B1007" i="4"/>
  <c r="B1008" i="4"/>
  <c r="B1009" i="4"/>
  <c r="B1010" i="4"/>
  <c r="B1011" i="4"/>
  <c r="B1012" i="4"/>
  <c r="B1013" i="4"/>
  <c r="B1014" i="4"/>
  <c r="B1015" i="4"/>
  <c r="B1016" i="4"/>
  <c r="B1017" i="4"/>
  <c r="B1018" i="4"/>
  <c r="B1019" i="4"/>
  <c r="B1020" i="4"/>
  <c r="B1021" i="4"/>
  <c r="B1022" i="4"/>
  <c r="B1023" i="4"/>
  <c r="B1024" i="4"/>
  <c r="B1025" i="4"/>
  <c r="B1026" i="4"/>
  <c r="B1027" i="4"/>
  <c r="B1028" i="4"/>
  <c r="B1029" i="4"/>
  <c r="B1030" i="4"/>
  <c r="B1031" i="4"/>
  <c r="B1032" i="4"/>
  <c r="B1033" i="4"/>
  <c r="B1034" i="4"/>
  <c r="B1035" i="4"/>
  <c r="B1036" i="4"/>
  <c r="B1037" i="4"/>
  <c r="B1038" i="4"/>
  <c r="B1039" i="4"/>
  <c r="B1040" i="4"/>
  <c r="B1041" i="4"/>
  <c r="B1042" i="4"/>
  <c r="B1043" i="4"/>
  <c r="B1044" i="4"/>
  <c r="B1045" i="4"/>
  <c r="B1046" i="4"/>
  <c r="B1047" i="4"/>
  <c r="B1048" i="4"/>
  <c r="B1049" i="4"/>
  <c r="B1050" i="4"/>
  <c r="B1051" i="4"/>
  <c r="B1052" i="4"/>
  <c r="B1053" i="4"/>
  <c r="B1054" i="4"/>
  <c r="B1055" i="4"/>
  <c r="B1056" i="4"/>
  <c r="B1057" i="4"/>
  <c r="B1058" i="4"/>
  <c r="B1059" i="4"/>
  <c r="B1060" i="4"/>
  <c r="B1061" i="4"/>
  <c r="B1062" i="4"/>
  <c r="B1063" i="4"/>
  <c r="B1064" i="4"/>
  <c r="B1065" i="4"/>
  <c r="B1066" i="4"/>
  <c r="B1067" i="4"/>
  <c r="B1068" i="4"/>
  <c r="B1069" i="4"/>
  <c r="B1070" i="4"/>
  <c r="B1071" i="4"/>
  <c r="B1072" i="4"/>
  <c r="B1073" i="4"/>
  <c r="B1074" i="4"/>
  <c r="B1075" i="4"/>
  <c r="B1076" i="4"/>
  <c r="B1077" i="4"/>
  <c r="B1078" i="4"/>
  <c r="B1079" i="4"/>
  <c r="B1080" i="4"/>
  <c r="B1081" i="4"/>
  <c r="B1082" i="4"/>
  <c r="B1083" i="4"/>
  <c r="B1084" i="4"/>
  <c r="B1085" i="4"/>
  <c r="B1086" i="4"/>
  <c r="B1087" i="4"/>
  <c r="B1088" i="4"/>
  <c r="B1089" i="4"/>
  <c r="B1090" i="4"/>
  <c r="B1091" i="4"/>
  <c r="B1092" i="4"/>
  <c r="B1093" i="4"/>
  <c r="B1094" i="4"/>
  <c r="B1095" i="4"/>
  <c r="B1096" i="4"/>
  <c r="B1097" i="4"/>
  <c r="B1098" i="4"/>
  <c r="B1099" i="4"/>
  <c r="B1100" i="4"/>
  <c r="B1101" i="4"/>
  <c r="B1102" i="4"/>
  <c r="B1103" i="4"/>
  <c r="B1104" i="4"/>
  <c r="B1105" i="4"/>
  <c r="B1106" i="4"/>
  <c r="B1107" i="4"/>
  <c r="B1108" i="4"/>
  <c r="B1109" i="4"/>
  <c r="B1110" i="4"/>
  <c r="B1111" i="4"/>
  <c r="B1112" i="4"/>
  <c r="B1113" i="4"/>
  <c r="B1114" i="4"/>
  <c r="B1115" i="4"/>
  <c r="B1116" i="4"/>
  <c r="B1117" i="4"/>
  <c r="B1118" i="4"/>
  <c r="B1119" i="4"/>
  <c r="B1120" i="4"/>
  <c r="B1121" i="4"/>
  <c r="B1122" i="4"/>
  <c r="B1123" i="4"/>
  <c r="B1124" i="4"/>
  <c r="B1125" i="4"/>
  <c r="B1126" i="4"/>
  <c r="B1127" i="4"/>
  <c r="B1128" i="4"/>
  <c r="B1129" i="4"/>
  <c r="B1130" i="4"/>
  <c r="B1131" i="4"/>
  <c r="B1132" i="4"/>
  <c r="B1133" i="4"/>
  <c r="B1134" i="4"/>
  <c r="B1135" i="4"/>
  <c r="B1136" i="4"/>
  <c r="B1137" i="4"/>
  <c r="B1138" i="4"/>
  <c r="B1139" i="4"/>
  <c r="B1140" i="4"/>
  <c r="B1141" i="4"/>
  <c r="B1142" i="4"/>
  <c r="B1143" i="4"/>
  <c r="B1144" i="4"/>
  <c r="B1145" i="4"/>
  <c r="B1146" i="4"/>
  <c r="B1147" i="4"/>
  <c r="B1148" i="4"/>
  <c r="B1149" i="4"/>
  <c r="B1150" i="4"/>
  <c r="B1151" i="4"/>
  <c r="B1152" i="4"/>
  <c r="B1153" i="4"/>
  <c r="B1154" i="4"/>
  <c r="B1155" i="4"/>
  <c r="B1156" i="4"/>
  <c r="B1157" i="4"/>
  <c r="B1158" i="4"/>
  <c r="B1159" i="4"/>
  <c r="B1160" i="4"/>
  <c r="B1161" i="4"/>
  <c r="B1162" i="4"/>
  <c r="B1163" i="4"/>
  <c r="B1164" i="4"/>
  <c r="B1165" i="4"/>
  <c r="B1166" i="4"/>
  <c r="B1167" i="4"/>
  <c r="B1168" i="4"/>
  <c r="B1169" i="4"/>
  <c r="B1170" i="4"/>
  <c r="B1171" i="4"/>
  <c r="B1172" i="4"/>
  <c r="B1173" i="4"/>
  <c r="B1174" i="4"/>
  <c r="B1175" i="4"/>
  <c r="B1176" i="4"/>
  <c r="B1177" i="4"/>
  <c r="B1178" i="4"/>
  <c r="B1179" i="4"/>
  <c r="B1180" i="4"/>
  <c r="B1181" i="4"/>
  <c r="B1182" i="4"/>
  <c r="B1183" i="4"/>
  <c r="B1184" i="4"/>
  <c r="B1185" i="4"/>
  <c r="B1186" i="4"/>
  <c r="B1187" i="4"/>
  <c r="B1188" i="4"/>
  <c r="B1189" i="4"/>
  <c r="B1190" i="4"/>
  <c r="B1191" i="4"/>
  <c r="B1192" i="4"/>
  <c r="B1193" i="4"/>
  <c r="B1194" i="4"/>
  <c r="B1195" i="4"/>
  <c r="B1196" i="4"/>
  <c r="B1197" i="4"/>
  <c r="B1198" i="4"/>
  <c r="B1199" i="4"/>
  <c r="B1200" i="4"/>
  <c r="B1201" i="4"/>
  <c r="B1202" i="4"/>
  <c r="B1203" i="4"/>
  <c r="B1204" i="4"/>
  <c r="B1205" i="4"/>
  <c r="B1206" i="4"/>
  <c r="B1207" i="4"/>
  <c r="B1208" i="4"/>
  <c r="B1209" i="4"/>
  <c r="B1210" i="4"/>
  <c r="B1211" i="4"/>
  <c r="B1212" i="4"/>
  <c r="B1213" i="4"/>
  <c r="B1214" i="4"/>
  <c r="B1215" i="4"/>
  <c r="B1216" i="4"/>
  <c r="B1217" i="4"/>
  <c r="B1218" i="4"/>
  <c r="B1219" i="4"/>
  <c r="B1220" i="4"/>
  <c r="B1221" i="4"/>
  <c r="B1222" i="4"/>
  <c r="B1223" i="4"/>
  <c r="B1224" i="4"/>
  <c r="B1225" i="4"/>
  <c r="B1226" i="4"/>
  <c r="B1227" i="4"/>
  <c r="B1228" i="4"/>
  <c r="B1229" i="4"/>
  <c r="B1230" i="4"/>
  <c r="B1231" i="4"/>
  <c r="B1232" i="4"/>
  <c r="B1233" i="4"/>
  <c r="B1234" i="4"/>
  <c r="B1235" i="4"/>
  <c r="B1236" i="4"/>
  <c r="B1237" i="4"/>
  <c r="B1238" i="4"/>
  <c r="B1239" i="4"/>
  <c r="B1240" i="4"/>
  <c r="B1241" i="4"/>
  <c r="B1242" i="4"/>
  <c r="B1243" i="4"/>
  <c r="B1244" i="4"/>
  <c r="B1245" i="4"/>
  <c r="B1246" i="4"/>
  <c r="B1247" i="4"/>
  <c r="B1248" i="4"/>
  <c r="B1249" i="4"/>
  <c r="B1250" i="4"/>
  <c r="B1251" i="4"/>
  <c r="B1252" i="4"/>
  <c r="B1253" i="4"/>
  <c r="B1254" i="4"/>
  <c r="B1255" i="4"/>
  <c r="B1256" i="4"/>
  <c r="B1257" i="4"/>
  <c r="B1258" i="4"/>
  <c r="B1259" i="4"/>
  <c r="B1260" i="4"/>
  <c r="B1261" i="4"/>
  <c r="B1262" i="4"/>
  <c r="B1263" i="4"/>
  <c r="B1264" i="4"/>
  <c r="B1265" i="4"/>
  <c r="B1266" i="4"/>
  <c r="B1267" i="4"/>
  <c r="B1268" i="4"/>
  <c r="B1269" i="4"/>
  <c r="B1270" i="4"/>
  <c r="B1271" i="4"/>
  <c r="B1272" i="4"/>
  <c r="B1273" i="4"/>
  <c r="B1274" i="4"/>
  <c r="B1275" i="4"/>
  <c r="B1276" i="4"/>
  <c r="B1277" i="4"/>
  <c r="B1278" i="4"/>
  <c r="B1279" i="4"/>
  <c r="B1280" i="4"/>
  <c r="B1281" i="4"/>
  <c r="B1282" i="4"/>
  <c r="B1283" i="4"/>
  <c r="B1284" i="4"/>
  <c r="B1285" i="4"/>
  <c r="B1286" i="4"/>
  <c r="B1287" i="4"/>
  <c r="B1288" i="4"/>
  <c r="B1289" i="4"/>
  <c r="B1290" i="4"/>
  <c r="B1291" i="4"/>
  <c r="B1292" i="4"/>
  <c r="B1293" i="4"/>
  <c r="B1294" i="4"/>
  <c r="B1295" i="4"/>
  <c r="B1296" i="4"/>
  <c r="B1297" i="4"/>
  <c r="B1298" i="4"/>
  <c r="B1299" i="4"/>
  <c r="B1300" i="4"/>
  <c r="B1301" i="4"/>
  <c r="B1302" i="4"/>
  <c r="B1303" i="4"/>
  <c r="B1304" i="4"/>
  <c r="B1305" i="4"/>
  <c r="B1306" i="4"/>
  <c r="B1307" i="4"/>
  <c r="B1308" i="4"/>
  <c r="B1309" i="4"/>
  <c r="B1310" i="4"/>
  <c r="B1311" i="4"/>
  <c r="B1312" i="4"/>
  <c r="B1313" i="4"/>
  <c r="B1314" i="4"/>
  <c r="B1315" i="4"/>
  <c r="B1316" i="4"/>
  <c r="B1317" i="4"/>
  <c r="B1318" i="4"/>
  <c r="B1319" i="4"/>
  <c r="B1320" i="4"/>
  <c r="B1321" i="4"/>
  <c r="B1322" i="4"/>
  <c r="B1323" i="4"/>
  <c r="B1324" i="4"/>
  <c r="B1325" i="4"/>
  <c r="B1326" i="4"/>
  <c r="B1327" i="4"/>
  <c r="B1328" i="4"/>
  <c r="B1329" i="4"/>
  <c r="B1330" i="4"/>
  <c r="B1331" i="4"/>
  <c r="B1332" i="4"/>
  <c r="B1333" i="4"/>
  <c r="B1334" i="4"/>
  <c r="B1335" i="4"/>
  <c r="B1336" i="4"/>
  <c r="B1337" i="4"/>
  <c r="B1338" i="4"/>
  <c r="B1339" i="4"/>
  <c r="B1340" i="4"/>
  <c r="B1341" i="4"/>
  <c r="B1342" i="4"/>
  <c r="B1343" i="4"/>
  <c r="B1344" i="4"/>
  <c r="B1345" i="4"/>
  <c r="B1346" i="4"/>
  <c r="B1347" i="4"/>
  <c r="B1348" i="4"/>
  <c r="B1349" i="4"/>
  <c r="B1350" i="4"/>
  <c r="B1351" i="4"/>
  <c r="B1352" i="4"/>
  <c r="B1353" i="4"/>
  <c r="B1354" i="4"/>
  <c r="B1355" i="4"/>
  <c r="B1356" i="4"/>
  <c r="B1357" i="4"/>
  <c r="B1358" i="4"/>
  <c r="B1359" i="4"/>
  <c r="B1360" i="4"/>
  <c r="B1361" i="4"/>
  <c r="B1362" i="4"/>
  <c r="B1363" i="4"/>
  <c r="B1364" i="4"/>
  <c r="B1365" i="4"/>
  <c r="B1366" i="4"/>
  <c r="B1367" i="4"/>
  <c r="B1368" i="4"/>
  <c r="B1369" i="4"/>
  <c r="B1370" i="4"/>
  <c r="B1371" i="4"/>
  <c r="B1372" i="4"/>
  <c r="B1373" i="4"/>
  <c r="B1374" i="4"/>
  <c r="B1375" i="4"/>
  <c r="B1376" i="4"/>
  <c r="B1377" i="4"/>
  <c r="B1378" i="4"/>
  <c r="B1379" i="4"/>
  <c r="B1380" i="4"/>
  <c r="B1381" i="4"/>
  <c r="B1382" i="4"/>
  <c r="B1383" i="4"/>
  <c r="B1384" i="4"/>
  <c r="B1385" i="4"/>
  <c r="B1386" i="4"/>
  <c r="B1387" i="4"/>
  <c r="B1388" i="4"/>
  <c r="B1389" i="4"/>
  <c r="B1390" i="4"/>
  <c r="B1391" i="4"/>
  <c r="B1392" i="4"/>
  <c r="B1393" i="4"/>
  <c r="B1394" i="4"/>
  <c r="B1395" i="4"/>
  <c r="B1396" i="4"/>
  <c r="B1397" i="4"/>
  <c r="B1398" i="4"/>
  <c r="B1399" i="4"/>
  <c r="B1400" i="4"/>
  <c r="B1401" i="4"/>
  <c r="B1402" i="4"/>
  <c r="B1403" i="4"/>
  <c r="B1404" i="4"/>
  <c r="B1405" i="4"/>
  <c r="B1406" i="4"/>
  <c r="B1407" i="4"/>
  <c r="B1408" i="4"/>
  <c r="B1409" i="4"/>
  <c r="B1410" i="4"/>
  <c r="B1411" i="4"/>
  <c r="B1412" i="4"/>
  <c r="B1413" i="4"/>
  <c r="B1414" i="4"/>
  <c r="B1415" i="4"/>
  <c r="B1416" i="4"/>
  <c r="B1417" i="4"/>
  <c r="B1418" i="4"/>
  <c r="B1419" i="4"/>
  <c r="B1420" i="4"/>
  <c r="B1421" i="4"/>
  <c r="B1422" i="4"/>
  <c r="B1423" i="4"/>
  <c r="B1424" i="4"/>
  <c r="B1425" i="4"/>
  <c r="B1426" i="4"/>
  <c r="B1427" i="4"/>
  <c r="B1428" i="4"/>
  <c r="B1429" i="4"/>
  <c r="B1430" i="4"/>
  <c r="B1431" i="4"/>
  <c r="B1432" i="4"/>
  <c r="B1433" i="4"/>
  <c r="B1434" i="4"/>
  <c r="B1435" i="4"/>
  <c r="B1436" i="4"/>
  <c r="B1437" i="4"/>
  <c r="B1438" i="4"/>
  <c r="B1439" i="4"/>
  <c r="B1440" i="4"/>
  <c r="B1441" i="4"/>
  <c r="B1442" i="4"/>
  <c r="B1443" i="4"/>
  <c r="B1444" i="4"/>
  <c r="B1445" i="4"/>
  <c r="B1446" i="4"/>
  <c r="B1447" i="4"/>
  <c r="B1448" i="4"/>
  <c r="B1449" i="4"/>
  <c r="B1450" i="4"/>
  <c r="B1451" i="4"/>
  <c r="B1452" i="4"/>
  <c r="B1453" i="4"/>
  <c r="B1454" i="4"/>
  <c r="B1455" i="4"/>
  <c r="B1456" i="4"/>
  <c r="B1457" i="4"/>
  <c r="B1458" i="4"/>
  <c r="B1459" i="4"/>
  <c r="B1460" i="4"/>
  <c r="B1461" i="4"/>
  <c r="B1462" i="4"/>
  <c r="B1463" i="4"/>
  <c r="B1464" i="4"/>
  <c r="B1465" i="4"/>
  <c r="B1466" i="4"/>
  <c r="B1467" i="4"/>
  <c r="B1468" i="4"/>
  <c r="B1469" i="4"/>
  <c r="B1470" i="4"/>
  <c r="B1471" i="4"/>
  <c r="B1472" i="4"/>
  <c r="B1473" i="4"/>
  <c r="B1474" i="4"/>
  <c r="B1475" i="4"/>
  <c r="B1476" i="4"/>
  <c r="B1477" i="4"/>
  <c r="B1478" i="4"/>
  <c r="B1479" i="4"/>
  <c r="B1480" i="4"/>
  <c r="B1481" i="4"/>
  <c r="B1482" i="4"/>
  <c r="B1483" i="4"/>
  <c r="B1484" i="4"/>
  <c r="B1485" i="4"/>
  <c r="B1486" i="4"/>
  <c r="B1487" i="4"/>
  <c r="B1488" i="4"/>
  <c r="B1489" i="4"/>
  <c r="B1490" i="4"/>
  <c r="B1491" i="4"/>
  <c r="B1492" i="4"/>
  <c r="B1493" i="4"/>
  <c r="B1494" i="4"/>
  <c r="B1495" i="4"/>
  <c r="B1496" i="4"/>
  <c r="B1497" i="4"/>
  <c r="B1498" i="4"/>
  <c r="B1499" i="4"/>
  <c r="B1500" i="4"/>
  <c r="B1501" i="4"/>
  <c r="B1502" i="4"/>
  <c r="B1503" i="4"/>
  <c r="B1504" i="4"/>
  <c r="B1505" i="4"/>
  <c r="B1506" i="4"/>
  <c r="B1507" i="4"/>
  <c r="B1508" i="4"/>
  <c r="B1509" i="4"/>
  <c r="B1510" i="4"/>
  <c r="B1511" i="4"/>
  <c r="B1512" i="4"/>
  <c r="B1513" i="4"/>
  <c r="B1514" i="4"/>
  <c r="B1515" i="4"/>
  <c r="B1516" i="4"/>
  <c r="B1517" i="4"/>
  <c r="B1518" i="4"/>
  <c r="B1519" i="4"/>
  <c r="B1520" i="4"/>
  <c r="B1521" i="4"/>
  <c r="B1522" i="4"/>
  <c r="B1523" i="4"/>
  <c r="B1524" i="4"/>
  <c r="B1525" i="4"/>
  <c r="B1526" i="4"/>
  <c r="B1527" i="4"/>
  <c r="B1528" i="4"/>
  <c r="B1529" i="4"/>
  <c r="B1530" i="4"/>
  <c r="B1531" i="4"/>
  <c r="B1532" i="4"/>
  <c r="B1533" i="4"/>
  <c r="B1534" i="4"/>
  <c r="B1535" i="4"/>
  <c r="B1536" i="4"/>
  <c r="B1537" i="4"/>
  <c r="B1538" i="4"/>
  <c r="B1539" i="4"/>
  <c r="B1540" i="4"/>
  <c r="B1541" i="4"/>
  <c r="B1542" i="4"/>
  <c r="B1543" i="4"/>
  <c r="B1544" i="4"/>
  <c r="B1545" i="4"/>
  <c r="B1546" i="4"/>
  <c r="B1547" i="4"/>
  <c r="B1548" i="4"/>
  <c r="B1549" i="4"/>
  <c r="B1550" i="4"/>
  <c r="B1551" i="4"/>
  <c r="B1552" i="4"/>
  <c r="B1553" i="4"/>
  <c r="B1554" i="4"/>
  <c r="B1555" i="4"/>
  <c r="B1556" i="4"/>
  <c r="B1557" i="4"/>
  <c r="B1558" i="4"/>
  <c r="B1559" i="4"/>
  <c r="B1560" i="4"/>
  <c r="B1561" i="4"/>
  <c r="B1562" i="4"/>
  <c r="B1563" i="4"/>
  <c r="B1564" i="4"/>
  <c r="B1565" i="4"/>
  <c r="B1566" i="4"/>
  <c r="B1567" i="4"/>
  <c r="B1568" i="4"/>
  <c r="B1569" i="4"/>
  <c r="B1570" i="4"/>
  <c r="B1571" i="4"/>
  <c r="B1572" i="4"/>
  <c r="B1573" i="4"/>
  <c r="B1574" i="4"/>
  <c r="B1575" i="4"/>
  <c r="B1576" i="4"/>
  <c r="B1577" i="4"/>
  <c r="B1578" i="4"/>
  <c r="B1579" i="4"/>
  <c r="B1580" i="4"/>
  <c r="B1581" i="4"/>
  <c r="B1582" i="4"/>
  <c r="B1583" i="4"/>
  <c r="B1584" i="4"/>
  <c r="B1585" i="4"/>
  <c r="B1586" i="4"/>
  <c r="B1587" i="4"/>
  <c r="B1588" i="4"/>
  <c r="B1589" i="4"/>
  <c r="B1590" i="4"/>
  <c r="B1591" i="4"/>
  <c r="B1592" i="4"/>
  <c r="B1593" i="4"/>
  <c r="B1594" i="4"/>
  <c r="B1595" i="4"/>
  <c r="B1596" i="4"/>
  <c r="B1597" i="4"/>
  <c r="B1598" i="4"/>
  <c r="B1599" i="4"/>
  <c r="B1600" i="4"/>
  <c r="B1601" i="4"/>
  <c r="B1602" i="4"/>
  <c r="B1603" i="4"/>
  <c r="B1604" i="4"/>
  <c r="B1605" i="4"/>
  <c r="B1606" i="4"/>
  <c r="B1607" i="4"/>
  <c r="B1608" i="4"/>
  <c r="B1609" i="4"/>
  <c r="B1610" i="4"/>
  <c r="B1611" i="4"/>
  <c r="B1612" i="4"/>
  <c r="B1613" i="4"/>
  <c r="B1614" i="4"/>
  <c r="B1615" i="4"/>
  <c r="B1616" i="4"/>
  <c r="B1617" i="4"/>
  <c r="B1618" i="4"/>
  <c r="B1619" i="4"/>
  <c r="B1620" i="4"/>
  <c r="B1621" i="4"/>
  <c r="B1622" i="4"/>
  <c r="B1623" i="4"/>
  <c r="B1624" i="4"/>
  <c r="B1625" i="4"/>
  <c r="B1626" i="4"/>
  <c r="B1627" i="4"/>
  <c r="B1628" i="4"/>
  <c r="B1629" i="4"/>
  <c r="B1630" i="4"/>
  <c r="B1631" i="4"/>
  <c r="B1632" i="4"/>
  <c r="B1633" i="4"/>
  <c r="B1634" i="4"/>
  <c r="B1635" i="4"/>
  <c r="B1636" i="4"/>
  <c r="B1637" i="4"/>
  <c r="B1638" i="4"/>
  <c r="B1639" i="4"/>
  <c r="B1640" i="4"/>
  <c r="B1641" i="4"/>
  <c r="B1642" i="4"/>
  <c r="B1643" i="4"/>
  <c r="B1644" i="4"/>
  <c r="B1645" i="4"/>
  <c r="B1646" i="4"/>
  <c r="B1647" i="4"/>
  <c r="B1648" i="4"/>
  <c r="B1649" i="4"/>
  <c r="B1650" i="4"/>
  <c r="B1651" i="4"/>
  <c r="B1652" i="4"/>
  <c r="B1653" i="4"/>
  <c r="B1654" i="4"/>
  <c r="B1655" i="4"/>
  <c r="B1656" i="4"/>
  <c r="B1657" i="4"/>
  <c r="B1658" i="4"/>
  <c r="B1659" i="4"/>
  <c r="B1660" i="4"/>
  <c r="B1661" i="4"/>
  <c r="B1662" i="4"/>
  <c r="B1663" i="4"/>
  <c r="B1664" i="4"/>
  <c r="B1665" i="4"/>
  <c r="B1666" i="4"/>
  <c r="B1667" i="4"/>
  <c r="B1668" i="4"/>
  <c r="B1669" i="4"/>
  <c r="B1670" i="4"/>
  <c r="B1671" i="4"/>
  <c r="B1672" i="4"/>
  <c r="B1673" i="4"/>
  <c r="B1674" i="4"/>
  <c r="B1675" i="4"/>
  <c r="B1676" i="4"/>
  <c r="B1677" i="4"/>
  <c r="B1678" i="4"/>
  <c r="B1679" i="4"/>
  <c r="B1680" i="4"/>
  <c r="B1681" i="4"/>
  <c r="B1682" i="4"/>
  <c r="B1683" i="4"/>
  <c r="B1684" i="4"/>
  <c r="B1685" i="4"/>
  <c r="B1686" i="4"/>
  <c r="B1687" i="4"/>
  <c r="B1688" i="4"/>
  <c r="B1689" i="4"/>
  <c r="B1690" i="4"/>
  <c r="B1691" i="4"/>
  <c r="B1692" i="4"/>
  <c r="B1693" i="4"/>
  <c r="B1694" i="4"/>
  <c r="B1695" i="4"/>
  <c r="B1696" i="4"/>
  <c r="B1697" i="4"/>
  <c r="B1698" i="4"/>
  <c r="B1699" i="4"/>
  <c r="B1700" i="4"/>
  <c r="B1701" i="4"/>
  <c r="B1702" i="4"/>
  <c r="B1703" i="4"/>
  <c r="B1704" i="4"/>
  <c r="B1705" i="4"/>
  <c r="B1706" i="4"/>
  <c r="B1707" i="4"/>
  <c r="B1708" i="4"/>
  <c r="B1709" i="4"/>
  <c r="B1710" i="4"/>
  <c r="B1711" i="4"/>
  <c r="B1712" i="4"/>
  <c r="B1713" i="4"/>
  <c r="B1714" i="4"/>
  <c r="B1715" i="4"/>
  <c r="B1716" i="4"/>
  <c r="B1717" i="4"/>
  <c r="B1718" i="4"/>
  <c r="B1719" i="4"/>
  <c r="B1720" i="4"/>
  <c r="B1721" i="4"/>
  <c r="B1722" i="4"/>
  <c r="B1723" i="4"/>
  <c r="B1724" i="4"/>
  <c r="B1725" i="4"/>
  <c r="B1726" i="4"/>
  <c r="B1727" i="4"/>
  <c r="B1728" i="4"/>
  <c r="B1729" i="4"/>
  <c r="B1730" i="4"/>
  <c r="B1731" i="4"/>
  <c r="B1732" i="4"/>
  <c r="B1733" i="4"/>
  <c r="B1734" i="4"/>
  <c r="B1735" i="4"/>
  <c r="B1736" i="4"/>
  <c r="B1737" i="4"/>
  <c r="B1738" i="4"/>
  <c r="B1739" i="4"/>
  <c r="B1740" i="4"/>
  <c r="B1741" i="4"/>
  <c r="B1742" i="4"/>
  <c r="B1743" i="4"/>
  <c r="B1744" i="4"/>
  <c r="B1745" i="4"/>
  <c r="B1746" i="4"/>
  <c r="B1747" i="4"/>
  <c r="B1748" i="4"/>
  <c r="B1749" i="4"/>
  <c r="B1750" i="4"/>
  <c r="B1751" i="4"/>
  <c r="B1752" i="4"/>
  <c r="B1753" i="4"/>
  <c r="B1754" i="4"/>
  <c r="B1755" i="4"/>
  <c r="B1756" i="4"/>
  <c r="B1757" i="4"/>
  <c r="B1758" i="4"/>
  <c r="B1759" i="4"/>
  <c r="B1760" i="4"/>
  <c r="B1761" i="4"/>
  <c r="B1762" i="4"/>
  <c r="B1763" i="4"/>
  <c r="B1764" i="4"/>
  <c r="B1765" i="4"/>
  <c r="B1766" i="4"/>
  <c r="B1767" i="4"/>
  <c r="B1768" i="4"/>
  <c r="B1769" i="4"/>
  <c r="B1770" i="4"/>
  <c r="B1771" i="4"/>
  <c r="B1772" i="4"/>
  <c r="B1773" i="4"/>
  <c r="B1774" i="4"/>
  <c r="B1775" i="4"/>
  <c r="B1776" i="4"/>
  <c r="B1777" i="4"/>
  <c r="B1778" i="4"/>
  <c r="B1779" i="4"/>
  <c r="B1780" i="4"/>
  <c r="B1781" i="4"/>
  <c r="B1782" i="4"/>
  <c r="B1783" i="4"/>
  <c r="B1784" i="4"/>
  <c r="B1785" i="4"/>
  <c r="B1786" i="4"/>
  <c r="B1787" i="4"/>
  <c r="B1788" i="4"/>
  <c r="B1789" i="4"/>
  <c r="B1790" i="4"/>
  <c r="B1791" i="4"/>
  <c r="B1792" i="4"/>
  <c r="B1793" i="4"/>
  <c r="B1794" i="4"/>
  <c r="B1795" i="4"/>
  <c r="B1796" i="4"/>
  <c r="B1797" i="4"/>
  <c r="B1798" i="4"/>
  <c r="B1799" i="4"/>
  <c r="B1800" i="4"/>
  <c r="B1801" i="4"/>
  <c r="B1802" i="4"/>
  <c r="B1803" i="4"/>
  <c r="B1804" i="4"/>
  <c r="B1805" i="4"/>
  <c r="B1806" i="4"/>
  <c r="B1807" i="4"/>
  <c r="B1808" i="4"/>
  <c r="B1809" i="4"/>
  <c r="B1810" i="4"/>
  <c r="B1811" i="4"/>
  <c r="B1812" i="4"/>
  <c r="B1813" i="4"/>
  <c r="B1814" i="4"/>
  <c r="B1815" i="4"/>
  <c r="B1816" i="4"/>
  <c r="B1817" i="4"/>
  <c r="B1818" i="4"/>
  <c r="B1819" i="4"/>
  <c r="B1820" i="4"/>
  <c r="B1821" i="4"/>
  <c r="B1822" i="4"/>
  <c r="B1823" i="4"/>
  <c r="B1824" i="4"/>
  <c r="B1825" i="4"/>
  <c r="B1826" i="4"/>
  <c r="B1827" i="4"/>
  <c r="B1828" i="4"/>
  <c r="B1829" i="4"/>
  <c r="B1830" i="4"/>
  <c r="B1831" i="4"/>
  <c r="B1832" i="4"/>
  <c r="B1833" i="4"/>
  <c r="B1834" i="4"/>
  <c r="B1835" i="4"/>
  <c r="B1836" i="4"/>
  <c r="B1837" i="4"/>
  <c r="B1838" i="4"/>
  <c r="B1839" i="4"/>
  <c r="B1840" i="4"/>
  <c r="B1841" i="4"/>
  <c r="B1842" i="4"/>
  <c r="B1843" i="4"/>
  <c r="B1844" i="4"/>
  <c r="B1845" i="4"/>
  <c r="B1846" i="4"/>
  <c r="B1847" i="4"/>
  <c r="B1848" i="4"/>
  <c r="B1849" i="4"/>
  <c r="B1850" i="4"/>
  <c r="B1851" i="4"/>
  <c r="B1852" i="4"/>
  <c r="B1853" i="4"/>
  <c r="B1854" i="4"/>
  <c r="B1855" i="4"/>
  <c r="B1856" i="4"/>
  <c r="B1857" i="4"/>
  <c r="B1858" i="4"/>
  <c r="B1859" i="4"/>
  <c r="B1860" i="4"/>
  <c r="B1861" i="4"/>
  <c r="B1862" i="4"/>
  <c r="B1863" i="4"/>
  <c r="B1864" i="4"/>
  <c r="B1865" i="4"/>
  <c r="B1866" i="4"/>
  <c r="B1867" i="4"/>
  <c r="B1868" i="4"/>
  <c r="B1869" i="4"/>
  <c r="B1870" i="4"/>
  <c r="B1871" i="4"/>
  <c r="B1872" i="4"/>
  <c r="B1873" i="4"/>
  <c r="B1874" i="4"/>
  <c r="B1875" i="4"/>
  <c r="B1876" i="4"/>
  <c r="B1877" i="4"/>
  <c r="B1878" i="4"/>
  <c r="B1879" i="4"/>
  <c r="B1880" i="4"/>
  <c r="B1881" i="4"/>
  <c r="B1882" i="4"/>
  <c r="B1883" i="4"/>
  <c r="B1884" i="4"/>
  <c r="B1885" i="4"/>
  <c r="B1886" i="4"/>
  <c r="B1887" i="4"/>
  <c r="B1888" i="4"/>
  <c r="B1889" i="4"/>
  <c r="B1890" i="4"/>
  <c r="B1891" i="4"/>
  <c r="B1892" i="4"/>
  <c r="B1893" i="4"/>
  <c r="B1894" i="4"/>
  <c r="B1895" i="4"/>
  <c r="B1896" i="4"/>
  <c r="B1897" i="4"/>
  <c r="B1898" i="4"/>
  <c r="B1899" i="4"/>
  <c r="B1900" i="4"/>
  <c r="B1901" i="4"/>
  <c r="B1902" i="4"/>
  <c r="B1903" i="4"/>
  <c r="B1904" i="4"/>
  <c r="B1905" i="4"/>
  <c r="B1906" i="4"/>
  <c r="B1907" i="4"/>
  <c r="B1908" i="4"/>
  <c r="B1909" i="4"/>
  <c r="B1910" i="4"/>
  <c r="B1911" i="4"/>
  <c r="B1912" i="4"/>
  <c r="B1913" i="4"/>
  <c r="B1914" i="4"/>
  <c r="B1915" i="4"/>
  <c r="B1916" i="4"/>
  <c r="B1917" i="4"/>
  <c r="B1918" i="4"/>
  <c r="B1919" i="4"/>
  <c r="B1920" i="4"/>
  <c r="B1921" i="4"/>
  <c r="B1922" i="4"/>
  <c r="B1923" i="4"/>
  <c r="B1924" i="4"/>
  <c r="B1925" i="4"/>
  <c r="B1926" i="4"/>
  <c r="B1927" i="4"/>
  <c r="B1928" i="4"/>
  <c r="B1929" i="4"/>
  <c r="B1930" i="4"/>
  <c r="B1931" i="4"/>
  <c r="B1932" i="4"/>
  <c r="B1933" i="4"/>
  <c r="B1934" i="4"/>
  <c r="B1935" i="4"/>
  <c r="B1936" i="4"/>
  <c r="B1937" i="4"/>
  <c r="B1938" i="4"/>
  <c r="B1939" i="4"/>
  <c r="B1940" i="4"/>
  <c r="B1941" i="4"/>
  <c r="B1942" i="4"/>
  <c r="B1943" i="4"/>
  <c r="B1944" i="4"/>
  <c r="B1945" i="4"/>
  <c r="B1946" i="4"/>
  <c r="B1947" i="4"/>
  <c r="B1948" i="4"/>
  <c r="B1949" i="4"/>
  <c r="B1950" i="4"/>
  <c r="B1951" i="4"/>
  <c r="B1952" i="4"/>
  <c r="B1953" i="4"/>
  <c r="B1954" i="4"/>
  <c r="B1955" i="4"/>
  <c r="B1956" i="4"/>
  <c r="B1957" i="4"/>
  <c r="B1958" i="4"/>
  <c r="B1959" i="4"/>
  <c r="B1960" i="4"/>
  <c r="B1961" i="4"/>
  <c r="B1962" i="4"/>
  <c r="B1963" i="4"/>
  <c r="B1964" i="4"/>
  <c r="B1965" i="4"/>
  <c r="B1966" i="4"/>
  <c r="B1967" i="4"/>
  <c r="B1968" i="4"/>
  <c r="B1969" i="4"/>
  <c r="B1970" i="4"/>
  <c r="B1971" i="4"/>
  <c r="B1972" i="4"/>
  <c r="B1973" i="4"/>
  <c r="B1974" i="4"/>
  <c r="B1975" i="4"/>
  <c r="B1976" i="4"/>
  <c r="B1977" i="4"/>
  <c r="B1978" i="4"/>
  <c r="B1979" i="4"/>
  <c r="B1980" i="4"/>
  <c r="B1981" i="4"/>
  <c r="B1982" i="4"/>
  <c r="B1983" i="4"/>
  <c r="B1984" i="4"/>
  <c r="B1985" i="4"/>
  <c r="B1986" i="4"/>
  <c r="B1987" i="4"/>
  <c r="B1988" i="4"/>
  <c r="B1989" i="4"/>
  <c r="B1990" i="4"/>
  <c r="B1991" i="4"/>
  <c r="B1992" i="4"/>
  <c r="B1993" i="4"/>
  <c r="B1994" i="4"/>
  <c r="B1995" i="4"/>
  <c r="B1996" i="4"/>
  <c r="B1997" i="4"/>
  <c r="B1998" i="4"/>
  <c r="B1999" i="4"/>
  <c r="B2000" i="4"/>
  <c r="B2001" i="4"/>
  <c r="B2002" i="4"/>
  <c r="B2003" i="4"/>
  <c r="B2004" i="4"/>
  <c r="B2005" i="4"/>
  <c r="B2006" i="4"/>
  <c r="B2007" i="4"/>
  <c r="B2008" i="4"/>
  <c r="B2009" i="4"/>
  <c r="B2010" i="4"/>
  <c r="B2011" i="4"/>
  <c r="B2012" i="4"/>
  <c r="B2013" i="4"/>
  <c r="B2014" i="4"/>
  <c r="B2015" i="4"/>
  <c r="B2016" i="4"/>
  <c r="B2017" i="4"/>
  <c r="B2018" i="4"/>
  <c r="B2019" i="4"/>
  <c r="B2020" i="4"/>
  <c r="B2021" i="4"/>
  <c r="B2022" i="4"/>
  <c r="B2023" i="4"/>
  <c r="B2024" i="4"/>
  <c r="B2025" i="4"/>
  <c r="B2026" i="4"/>
  <c r="B2027" i="4"/>
  <c r="B2028" i="4"/>
  <c r="B2029" i="4"/>
  <c r="B2030" i="4"/>
  <c r="B2031" i="4"/>
  <c r="B2032" i="4"/>
  <c r="B2033" i="4"/>
  <c r="B2034" i="4"/>
  <c r="B2035" i="4"/>
  <c r="B2036" i="4"/>
  <c r="B2037" i="4"/>
  <c r="B2038" i="4"/>
  <c r="B2039" i="4"/>
  <c r="B2040" i="4"/>
  <c r="B2041" i="4"/>
  <c r="B2042" i="4"/>
  <c r="B2043" i="4"/>
  <c r="B2044" i="4"/>
  <c r="B2045" i="4"/>
  <c r="B2046" i="4"/>
  <c r="B2047" i="4"/>
  <c r="B2048" i="4"/>
  <c r="B2049" i="4"/>
  <c r="B2050" i="4"/>
  <c r="B2051" i="4"/>
  <c r="B2052" i="4"/>
  <c r="B2053" i="4"/>
  <c r="B2054" i="4"/>
  <c r="B2055" i="4"/>
  <c r="B2056" i="4"/>
  <c r="B2057" i="4"/>
  <c r="B2058" i="4"/>
  <c r="B2059" i="4"/>
  <c r="B2060" i="4"/>
  <c r="B2061" i="4"/>
  <c r="B2062" i="4"/>
  <c r="B2063" i="4"/>
  <c r="B2064" i="4"/>
  <c r="B2065" i="4"/>
  <c r="B2066" i="4"/>
  <c r="B2067" i="4"/>
  <c r="B2068" i="4"/>
  <c r="B2069" i="4"/>
  <c r="B2070" i="4"/>
  <c r="B2071" i="4"/>
  <c r="B2072" i="4"/>
  <c r="B2073" i="4"/>
  <c r="B2074" i="4"/>
  <c r="B2075" i="4"/>
  <c r="B2076" i="4"/>
  <c r="B2077" i="4"/>
  <c r="B2078" i="4"/>
  <c r="B2079" i="4"/>
  <c r="B2080" i="4"/>
  <c r="B2081" i="4"/>
  <c r="B2082" i="4"/>
  <c r="B2083" i="4"/>
  <c r="B2084" i="4"/>
  <c r="B2085" i="4"/>
  <c r="B2086" i="4"/>
  <c r="B2087" i="4"/>
  <c r="B2088" i="4"/>
  <c r="B2089" i="4"/>
  <c r="B2090" i="4"/>
  <c r="B2091" i="4"/>
  <c r="B2092" i="4"/>
  <c r="B2093" i="4"/>
  <c r="B2094" i="4"/>
  <c r="B2095" i="4"/>
  <c r="B2096" i="4"/>
  <c r="B2097" i="4"/>
  <c r="B2098" i="4"/>
  <c r="B2099" i="4"/>
  <c r="B2100" i="4"/>
  <c r="B2101" i="4"/>
  <c r="B2102" i="4"/>
  <c r="B2103" i="4"/>
  <c r="B2104" i="4"/>
  <c r="B2105" i="4"/>
  <c r="B2106" i="4"/>
  <c r="B2107" i="4"/>
  <c r="B2108" i="4"/>
  <c r="B2109" i="4"/>
  <c r="B2110" i="4"/>
  <c r="B2111" i="4"/>
  <c r="B2112" i="4"/>
  <c r="B2113" i="4"/>
  <c r="B2114" i="4"/>
  <c r="B2115" i="4"/>
  <c r="B2116" i="4"/>
  <c r="B2117" i="4"/>
  <c r="B2118" i="4"/>
  <c r="B2119" i="4"/>
  <c r="B2120" i="4"/>
  <c r="B2121" i="4"/>
  <c r="B2122" i="4"/>
  <c r="B2123" i="4"/>
  <c r="B2124" i="4"/>
  <c r="B2125" i="4"/>
  <c r="B2126" i="4"/>
  <c r="B2127" i="4"/>
  <c r="B2128" i="4"/>
  <c r="B2129" i="4"/>
  <c r="B2130" i="4"/>
  <c r="B2131" i="4"/>
  <c r="B2132" i="4"/>
  <c r="B2133" i="4"/>
  <c r="B2134" i="4"/>
  <c r="B2135" i="4"/>
  <c r="B2136" i="4"/>
  <c r="B2137" i="4"/>
  <c r="B2138" i="4"/>
  <c r="B2139" i="4"/>
  <c r="B2140" i="4"/>
  <c r="B2141" i="4"/>
  <c r="B2142" i="4"/>
  <c r="B2143" i="4"/>
  <c r="B2144" i="4"/>
  <c r="B2145" i="4"/>
  <c r="B2146" i="4"/>
  <c r="B2147" i="4"/>
  <c r="B2148" i="4"/>
  <c r="B2149" i="4"/>
  <c r="B2150" i="4"/>
  <c r="B2151" i="4"/>
  <c r="B2152" i="4"/>
  <c r="B2153" i="4"/>
  <c r="B2154" i="4"/>
  <c r="B2155" i="4"/>
  <c r="B2156" i="4"/>
  <c r="B2157" i="4"/>
  <c r="B2158" i="4"/>
  <c r="B2159" i="4"/>
  <c r="B2160" i="4"/>
  <c r="B2161" i="4"/>
  <c r="B2162" i="4"/>
  <c r="B2163" i="4"/>
  <c r="B2164" i="4"/>
  <c r="B2165" i="4"/>
  <c r="B2166" i="4"/>
  <c r="B2167" i="4"/>
  <c r="B2168" i="4"/>
  <c r="B2169" i="4"/>
  <c r="B2170" i="4"/>
  <c r="B2171" i="4"/>
  <c r="B2172" i="4"/>
  <c r="B2173" i="4"/>
  <c r="B2174" i="4"/>
  <c r="B2175" i="4"/>
  <c r="B2176" i="4"/>
  <c r="B2177" i="4"/>
  <c r="B2178" i="4"/>
  <c r="B2179" i="4"/>
  <c r="B2180" i="4"/>
  <c r="B2181" i="4"/>
  <c r="B2182" i="4"/>
  <c r="B2183" i="4"/>
  <c r="B2184" i="4"/>
  <c r="B2185" i="4"/>
  <c r="B2186" i="4"/>
  <c r="B2187" i="4"/>
  <c r="B2188" i="4"/>
  <c r="B2189" i="4"/>
  <c r="B2190" i="4"/>
  <c r="B2191" i="4"/>
  <c r="B2192" i="4"/>
  <c r="B2193" i="4"/>
  <c r="B2194" i="4"/>
  <c r="B2195" i="4"/>
  <c r="B2196" i="4"/>
  <c r="B2197" i="4"/>
  <c r="B2198" i="4"/>
  <c r="B2199" i="4"/>
  <c r="B2200" i="4"/>
  <c r="B2201" i="4"/>
  <c r="B2202" i="4"/>
  <c r="B2203" i="4"/>
  <c r="B2204" i="4"/>
  <c r="B2205" i="4"/>
  <c r="B2206" i="4"/>
  <c r="B2207" i="4"/>
  <c r="B2208" i="4"/>
  <c r="B2209" i="4"/>
  <c r="B2210" i="4"/>
  <c r="B2211" i="4"/>
  <c r="B2212" i="4"/>
  <c r="B2213" i="4"/>
  <c r="B2214" i="4"/>
  <c r="B2215" i="4"/>
  <c r="B2216" i="4"/>
  <c r="B2217" i="4"/>
  <c r="B2218" i="4"/>
  <c r="B2219" i="4"/>
  <c r="B2220" i="4"/>
  <c r="B2221" i="4"/>
  <c r="B2222" i="4"/>
  <c r="B2223" i="4"/>
  <c r="B2224" i="4"/>
  <c r="B2225" i="4"/>
  <c r="B2226" i="4"/>
  <c r="B2227" i="4"/>
  <c r="B2228" i="4"/>
  <c r="B2229" i="4"/>
  <c r="B2230" i="4"/>
  <c r="B2231" i="4"/>
  <c r="B2232" i="4"/>
  <c r="B2233" i="4"/>
  <c r="B2234" i="4"/>
  <c r="B2235" i="4"/>
  <c r="B2236" i="4"/>
  <c r="B2237" i="4"/>
  <c r="B2238" i="4"/>
  <c r="B2239" i="4"/>
  <c r="B2240" i="4"/>
  <c r="B2241" i="4"/>
  <c r="B2242" i="4"/>
  <c r="B2243" i="4"/>
  <c r="B2244" i="4"/>
  <c r="B2245" i="4"/>
  <c r="B2246" i="4"/>
  <c r="B2247" i="4"/>
  <c r="B2248" i="4"/>
  <c r="B2249" i="4"/>
  <c r="B2250" i="4"/>
  <c r="B2251" i="4"/>
  <c r="B2252" i="4"/>
  <c r="B2253" i="4"/>
  <c r="B2254" i="4"/>
  <c r="B2255" i="4"/>
  <c r="B2256" i="4"/>
  <c r="B2257" i="4"/>
  <c r="B2258" i="4"/>
  <c r="B2259" i="4"/>
  <c r="B2260" i="4"/>
  <c r="B2261" i="4"/>
  <c r="B2262" i="4"/>
  <c r="B2263" i="4"/>
  <c r="B2264" i="4"/>
  <c r="B2265" i="4"/>
  <c r="B2266" i="4"/>
  <c r="B2267" i="4"/>
  <c r="B2268" i="4"/>
  <c r="B2269" i="4"/>
  <c r="B2270" i="4"/>
  <c r="B2271" i="4"/>
  <c r="B2272" i="4"/>
  <c r="B2273" i="4"/>
  <c r="B2274" i="4"/>
  <c r="B2275" i="4"/>
  <c r="B2276" i="4"/>
  <c r="B2277" i="4"/>
  <c r="B2278" i="4"/>
  <c r="B2279" i="4"/>
  <c r="B2280" i="4"/>
  <c r="B2281" i="4"/>
  <c r="B2282" i="4"/>
  <c r="B2283" i="4"/>
  <c r="B2284" i="4"/>
  <c r="B2285" i="4"/>
  <c r="B2286" i="4"/>
  <c r="B2287" i="4"/>
  <c r="B2288" i="4"/>
  <c r="B2289" i="4"/>
  <c r="B2290" i="4"/>
  <c r="B2291" i="4"/>
  <c r="B2292" i="4"/>
  <c r="B2293" i="4"/>
  <c r="B2294" i="4"/>
  <c r="B2295" i="4"/>
  <c r="B2296" i="4"/>
  <c r="B2297" i="4"/>
  <c r="B2298" i="4"/>
  <c r="B2299" i="4"/>
  <c r="B2300" i="4"/>
  <c r="B2301" i="4"/>
  <c r="B2302" i="4"/>
  <c r="B2303" i="4"/>
  <c r="B2304" i="4"/>
  <c r="B2305" i="4"/>
  <c r="B2306" i="4"/>
  <c r="B2307" i="4"/>
  <c r="B2308" i="4"/>
  <c r="B2309" i="4"/>
  <c r="B2310" i="4"/>
  <c r="B2311" i="4"/>
  <c r="B2312" i="4"/>
  <c r="B2313" i="4"/>
  <c r="B2314" i="4"/>
  <c r="B2315" i="4"/>
  <c r="B2316" i="4"/>
  <c r="B2317" i="4"/>
  <c r="B2318" i="4"/>
  <c r="B2319" i="4"/>
  <c r="B2320" i="4"/>
  <c r="B2321" i="4"/>
  <c r="B2322" i="4"/>
  <c r="B2323" i="4"/>
  <c r="B2324" i="4"/>
  <c r="B2325" i="4"/>
  <c r="B2326" i="4"/>
  <c r="B2327" i="4"/>
  <c r="B2328" i="4"/>
  <c r="B2329" i="4"/>
  <c r="B2330" i="4"/>
  <c r="B2331" i="4"/>
  <c r="B2332" i="4"/>
  <c r="B2333" i="4"/>
  <c r="B2334" i="4"/>
  <c r="B2335" i="4"/>
  <c r="B2336" i="4"/>
  <c r="B2337" i="4"/>
  <c r="B2338" i="4"/>
  <c r="B2339" i="4"/>
  <c r="B2340" i="4"/>
  <c r="B2341" i="4"/>
  <c r="B2342" i="4"/>
  <c r="B2343" i="4"/>
  <c r="B2344" i="4"/>
  <c r="B2345" i="4"/>
  <c r="B2346" i="4"/>
  <c r="B2347" i="4"/>
  <c r="B2348" i="4"/>
  <c r="B2349" i="4"/>
  <c r="B2350" i="4"/>
  <c r="B2351" i="4"/>
  <c r="B2352" i="4"/>
  <c r="B2353" i="4"/>
  <c r="B2354" i="4"/>
  <c r="B2355" i="4"/>
  <c r="B2356" i="4"/>
  <c r="B2357" i="4"/>
  <c r="B2358" i="4"/>
  <c r="B2359" i="4"/>
  <c r="B2360" i="4"/>
  <c r="B2361" i="4"/>
  <c r="B2362" i="4"/>
  <c r="B2363" i="4"/>
  <c r="B2364" i="4"/>
  <c r="B2365" i="4"/>
  <c r="B2366" i="4"/>
  <c r="B2367" i="4"/>
  <c r="B2368" i="4"/>
  <c r="B2369" i="4"/>
  <c r="B2370" i="4"/>
  <c r="B2371" i="4"/>
  <c r="B2372" i="4"/>
  <c r="B2373" i="4"/>
  <c r="B2374" i="4"/>
  <c r="B2375" i="4"/>
  <c r="B2376" i="4"/>
  <c r="B2377" i="4"/>
  <c r="B2378" i="4"/>
  <c r="B2379" i="4"/>
  <c r="B2380" i="4"/>
  <c r="B2381" i="4"/>
  <c r="B2382" i="4"/>
  <c r="B2383" i="4"/>
  <c r="B2384" i="4"/>
  <c r="B2385" i="4"/>
  <c r="B2386" i="4"/>
  <c r="B2387" i="4"/>
  <c r="B2388" i="4"/>
  <c r="B2389" i="4"/>
  <c r="B2390" i="4"/>
  <c r="B2391" i="4"/>
  <c r="B2392" i="4"/>
  <c r="B2393" i="4"/>
  <c r="B2394" i="4"/>
  <c r="B2395" i="4"/>
  <c r="B2396" i="4"/>
  <c r="B2397" i="4"/>
  <c r="B2398" i="4"/>
  <c r="B2399" i="4"/>
  <c r="B2400" i="4"/>
  <c r="B2401" i="4"/>
  <c r="B2402" i="4"/>
  <c r="B2403" i="4"/>
  <c r="B2404" i="4"/>
  <c r="B2405" i="4"/>
  <c r="B2406" i="4"/>
  <c r="B2407" i="4"/>
  <c r="B2408" i="4"/>
  <c r="B2409" i="4"/>
  <c r="B2410" i="4"/>
  <c r="B2411" i="4"/>
  <c r="B2412" i="4"/>
  <c r="B2413" i="4"/>
  <c r="B2414" i="4"/>
  <c r="B2415" i="4"/>
  <c r="B2416" i="4"/>
  <c r="B2417" i="4"/>
  <c r="B2418" i="4"/>
  <c r="B2419" i="4"/>
  <c r="B2420" i="4"/>
  <c r="B2421" i="4"/>
  <c r="B2422" i="4"/>
  <c r="B2423" i="4"/>
  <c r="B2424" i="4"/>
  <c r="B2425" i="4"/>
  <c r="B2426" i="4"/>
  <c r="B2427" i="4"/>
  <c r="B2428" i="4"/>
  <c r="B2429" i="4"/>
  <c r="B2430" i="4"/>
  <c r="B2431" i="4"/>
  <c r="B2432" i="4"/>
  <c r="B2433" i="4"/>
  <c r="B2434" i="4"/>
  <c r="B2435" i="4"/>
  <c r="B2436" i="4"/>
  <c r="B2437" i="4"/>
  <c r="B2438" i="4"/>
  <c r="B2439" i="4"/>
  <c r="B2440" i="4"/>
  <c r="B2441" i="4"/>
  <c r="B2442" i="4"/>
  <c r="B2443" i="4"/>
  <c r="B2444" i="4"/>
  <c r="B2445" i="4"/>
  <c r="B2446" i="4"/>
  <c r="B2447" i="4"/>
  <c r="B2448" i="4"/>
  <c r="B2449" i="4"/>
  <c r="B2450" i="4"/>
  <c r="B2451" i="4"/>
  <c r="B2452" i="4"/>
  <c r="B2453" i="4"/>
  <c r="B2454" i="4"/>
  <c r="B2455" i="4"/>
  <c r="B2456" i="4"/>
  <c r="B2457" i="4"/>
  <c r="B2458" i="4"/>
  <c r="B2459" i="4"/>
  <c r="B2460" i="4"/>
  <c r="B2461" i="4"/>
  <c r="B2462" i="4"/>
  <c r="B2463" i="4"/>
  <c r="B2464" i="4"/>
  <c r="B2465" i="4"/>
  <c r="B2466" i="4"/>
  <c r="B2467" i="4"/>
  <c r="B2468" i="4"/>
  <c r="B2469" i="4"/>
  <c r="B2470" i="4"/>
  <c r="B2471" i="4"/>
  <c r="B2472" i="4"/>
  <c r="B2473" i="4"/>
  <c r="B2474" i="4"/>
  <c r="B2475" i="4"/>
  <c r="B2476" i="4"/>
  <c r="B2477" i="4"/>
  <c r="B2478" i="4"/>
  <c r="B2479" i="4"/>
  <c r="B2480" i="4"/>
  <c r="B2481" i="4"/>
  <c r="B2482" i="4"/>
  <c r="B2483" i="4"/>
  <c r="B2484" i="4"/>
  <c r="B2485" i="4"/>
  <c r="B2486" i="4"/>
  <c r="B2487" i="4"/>
  <c r="B2488" i="4"/>
  <c r="B2489" i="4"/>
  <c r="B2490" i="4"/>
  <c r="B2491" i="4"/>
  <c r="B2492" i="4"/>
  <c r="B2493" i="4"/>
  <c r="B2494" i="4"/>
  <c r="B2495" i="4"/>
  <c r="B2496" i="4"/>
  <c r="B2497" i="4"/>
  <c r="B2498" i="4"/>
  <c r="B2499" i="4"/>
  <c r="B2500" i="4"/>
  <c r="B2501" i="4"/>
  <c r="B2502" i="4"/>
  <c r="B2503" i="4"/>
  <c r="B2504" i="4"/>
  <c r="B2505" i="4"/>
  <c r="B2506" i="4"/>
  <c r="B2507" i="4"/>
  <c r="B2508" i="4"/>
  <c r="B2509" i="4"/>
  <c r="B2510" i="4"/>
  <c r="B2511" i="4"/>
  <c r="B2512" i="4"/>
  <c r="B2513" i="4"/>
  <c r="B2514" i="4"/>
  <c r="B2515" i="4"/>
  <c r="B2516" i="4"/>
  <c r="B2517" i="4"/>
  <c r="B2518" i="4"/>
  <c r="B2519" i="4"/>
  <c r="B2520" i="4"/>
  <c r="B2521" i="4"/>
  <c r="B2522" i="4"/>
  <c r="B2523" i="4"/>
  <c r="B2524" i="4"/>
  <c r="B2525" i="4"/>
  <c r="B2526" i="4"/>
  <c r="B2527" i="4"/>
  <c r="B2528" i="4"/>
  <c r="B2529" i="4"/>
  <c r="B2530" i="4"/>
  <c r="B2531" i="4"/>
  <c r="B2532" i="4"/>
  <c r="B2533" i="4"/>
  <c r="B2534" i="4"/>
  <c r="B2535" i="4"/>
  <c r="B2536" i="4"/>
  <c r="B2537" i="4"/>
  <c r="B2538" i="4"/>
  <c r="B2539" i="4"/>
  <c r="B2540" i="4"/>
  <c r="B2541" i="4"/>
  <c r="B2542" i="4"/>
  <c r="B2543" i="4"/>
  <c r="B2544" i="4"/>
  <c r="B2545" i="4"/>
  <c r="B2546" i="4"/>
  <c r="B2547" i="4"/>
  <c r="B2548" i="4"/>
  <c r="B2549" i="4"/>
  <c r="B2550" i="4"/>
  <c r="B2551" i="4"/>
  <c r="B2552" i="4"/>
  <c r="B2553" i="4"/>
  <c r="B2554" i="4"/>
  <c r="B2555" i="4"/>
  <c r="B2556" i="4"/>
  <c r="B2557" i="4"/>
  <c r="B2558" i="4"/>
  <c r="B2559" i="4"/>
  <c r="B2560" i="4"/>
  <c r="B2561" i="4"/>
  <c r="B2562" i="4"/>
  <c r="B2563" i="4"/>
  <c r="B2564" i="4"/>
  <c r="B2565" i="4"/>
  <c r="B2566" i="4"/>
  <c r="B2567" i="4"/>
  <c r="B2568" i="4"/>
  <c r="B2569" i="4"/>
  <c r="B2570" i="4"/>
  <c r="B2571" i="4"/>
  <c r="B2572" i="4"/>
  <c r="B2573" i="4"/>
  <c r="B2574" i="4"/>
  <c r="B2575" i="4"/>
  <c r="B2576" i="4"/>
  <c r="B2577" i="4"/>
  <c r="B2578" i="4"/>
  <c r="B2579" i="4"/>
  <c r="B2580" i="4"/>
  <c r="B2581" i="4"/>
  <c r="B2582" i="4"/>
  <c r="B2583" i="4"/>
  <c r="B2584" i="4"/>
  <c r="B2585" i="4"/>
  <c r="B2586" i="4"/>
  <c r="B2587" i="4"/>
  <c r="B2588" i="4"/>
  <c r="B2589" i="4"/>
  <c r="B2590" i="4"/>
  <c r="B2591" i="4"/>
  <c r="B2592" i="4"/>
  <c r="B2593" i="4"/>
  <c r="B2594" i="4"/>
  <c r="B2595" i="4"/>
  <c r="B2596" i="4"/>
  <c r="B2597" i="4"/>
  <c r="B2598" i="4"/>
  <c r="B2599" i="4"/>
  <c r="B2600" i="4"/>
  <c r="B2601" i="4"/>
  <c r="B2602" i="4"/>
  <c r="B2603" i="4"/>
  <c r="B2604" i="4"/>
  <c r="B2605" i="4"/>
  <c r="B2606" i="4"/>
  <c r="B2607" i="4"/>
  <c r="B2608" i="4"/>
  <c r="B2609" i="4"/>
  <c r="B2610" i="4"/>
  <c r="B2611" i="4"/>
  <c r="B2612" i="4"/>
  <c r="B2613" i="4"/>
  <c r="B2614" i="4"/>
  <c r="B2615" i="4"/>
  <c r="B2616" i="4"/>
  <c r="B2617" i="4"/>
  <c r="B2618" i="4"/>
  <c r="B2619" i="4"/>
  <c r="B2620" i="4"/>
  <c r="B2621" i="4"/>
  <c r="B2622" i="4"/>
  <c r="B2623" i="4"/>
  <c r="B2624" i="4"/>
  <c r="B2625" i="4"/>
  <c r="B2626" i="4"/>
  <c r="B2627" i="4"/>
  <c r="B2628" i="4"/>
  <c r="B2629" i="4"/>
  <c r="B2630" i="4"/>
  <c r="B2631" i="4"/>
  <c r="B2632" i="4"/>
  <c r="B2633" i="4"/>
  <c r="B2634" i="4"/>
  <c r="B2635" i="4"/>
  <c r="B2636" i="4"/>
  <c r="B2637" i="4"/>
  <c r="B2638" i="4"/>
  <c r="B2639" i="4"/>
  <c r="B2640" i="4"/>
  <c r="B2641" i="4"/>
  <c r="B2642" i="4"/>
  <c r="B2643" i="4"/>
  <c r="B2644" i="4"/>
  <c r="B2645" i="4"/>
  <c r="B2646" i="4"/>
  <c r="B2647" i="4"/>
  <c r="B2648" i="4"/>
  <c r="B2649" i="4"/>
  <c r="B2650" i="4"/>
  <c r="B2651" i="4"/>
  <c r="B2652" i="4"/>
  <c r="B2653" i="4"/>
  <c r="B2654" i="4"/>
  <c r="B2655" i="4"/>
  <c r="B2656" i="4"/>
  <c r="B2657" i="4"/>
  <c r="B2658" i="4"/>
  <c r="B2659" i="4"/>
  <c r="B2660" i="4"/>
  <c r="B2661" i="4"/>
  <c r="B2662" i="4"/>
  <c r="B2663" i="4"/>
  <c r="B2664" i="4"/>
  <c r="B2665" i="4"/>
  <c r="B2666" i="4"/>
  <c r="B2667" i="4"/>
  <c r="B2668" i="4"/>
  <c r="B2669" i="4"/>
  <c r="B2670" i="4"/>
  <c r="B2671" i="4"/>
  <c r="B2672" i="4"/>
  <c r="B2673" i="4"/>
  <c r="B2674" i="4"/>
  <c r="B2675" i="4"/>
  <c r="B2676" i="4"/>
  <c r="B2677" i="4"/>
  <c r="B2678" i="4"/>
  <c r="B2679" i="4"/>
  <c r="B2680" i="4"/>
  <c r="B2681" i="4"/>
  <c r="B2682" i="4"/>
  <c r="B2683" i="4"/>
  <c r="B2684" i="4"/>
  <c r="B2685" i="4"/>
  <c r="B2686" i="4"/>
  <c r="B2687" i="4"/>
  <c r="B2688" i="4"/>
  <c r="B2689" i="4"/>
  <c r="B2690" i="4"/>
  <c r="B2691" i="4"/>
  <c r="B2692" i="4"/>
  <c r="B2693" i="4"/>
  <c r="B2694" i="4"/>
  <c r="B2695" i="4"/>
  <c r="B2696" i="4"/>
  <c r="B2697" i="4"/>
  <c r="B2698" i="4"/>
  <c r="B2699" i="4"/>
  <c r="B2700" i="4"/>
  <c r="B2701" i="4"/>
  <c r="B2702" i="4"/>
  <c r="B2703" i="4"/>
  <c r="B2704" i="4"/>
  <c r="B2705" i="4"/>
  <c r="B2706" i="4"/>
  <c r="B2707" i="4"/>
  <c r="B2708" i="4"/>
  <c r="B2709" i="4"/>
  <c r="B2710" i="4"/>
  <c r="B2711" i="4"/>
  <c r="B2712" i="4"/>
  <c r="B2713" i="4"/>
  <c r="B2714" i="4"/>
  <c r="B2715" i="4"/>
  <c r="B2716" i="4"/>
  <c r="B2717" i="4"/>
  <c r="B2718" i="4"/>
  <c r="B2719" i="4"/>
  <c r="B2720" i="4"/>
  <c r="B2721" i="4"/>
  <c r="B2722" i="4"/>
  <c r="B2723" i="4"/>
  <c r="B2724" i="4"/>
  <c r="B2725" i="4"/>
  <c r="B2726" i="4"/>
  <c r="B2727" i="4"/>
  <c r="B2728" i="4"/>
  <c r="B2729" i="4"/>
  <c r="B2730" i="4"/>
  <c r="B2731" i="4"/>
  <c r="B2732" i="4"/>
  <c r="B2733" i="4"/>
  <c r="B2734" i="4"/>
  <c r="B2735" i="4"/>
  <c r="B2736" i="4"/>
  <c r="B2737" i="4"/>
  <c r="B2738" i="4"/>
  <c r="B2739" i="4"/>
  <c r="B2740" i="4"/>
  <c r="B2741" i="4"/>
  <c r="B2742" i="4"/>
  <c r="B2743" i="4"/>
  <c r="B2744" i="4"/>
  <c r="B2745" i="4"/>
  <c r="B2746" i="4"/>
  <c r="B2747" i="4"/>
  <c r="B2748" i="4"/>
  <c r="B2749" i="4"/>
  <c r="B2750" i="4"/>
  <c r="B2751" i="4"/>
  <c r="B2752" i="4"/>
  <c r="B2753" i="4"/>
  <c r="B2754" i="4"/>
  <c r="B2755" i="4"/>
  <c r="B2756" i="4"/>
  <c r="B2757" i="4"/>
  <c r="B2758" i="4"/>
  <c r="B2759" i="4"/>
  <c r="B2760" i="4"/>
  <c r="B2761" i="4"/>
  <c r="B2762" i="4"/>
  <c r="B2763" i="4"/>
  <c r="B2764" i="4"/>
  <c r="B2765" i="4"/>
  <c r="B2766" i="4"/>
  <c r="B2767" i="4"/>
  <c r="B2768" i="4"/>
  <c r="B2769" i="4"/>
  <c r="B2770" i="4"/>
  <c r="B2771" i="4"/>
  <c r="B2772" i="4"/>
  <c r="B2773" i="4"/>
  <c r="B2774" i="4"/>
  <c r="B2775" i="4"/>
  <c r="B2776" i="4"/>
  <c r="B2777" i="4"/>
  <c r="B2778" i="4"/>
  <c r="B2779" i="4"/>
  <c r="B2780" i="4"/>
  <c r="B2781" i="4"/>
  <c r="B2782" i="4"/>
  <c r="B2783" i="4"/>
  <c r="B2784" i="4"/>
  <c r="B2785" i="4"/>
  <c r="B2786" i="4"/>
  <c r="B2787" i="4"/>
  <c r="B2788" i="4"/>
  <c r="B2789" i="4"/>
  <c r="B2790" i="4"/>
  <c r="B2791" i="4"/>
  <c r="B2792" i="4"/>
  <c r="B2793" i="4"/>
  <c r="B2794" i="4"/>
  <c r="B2795" i="4"/>
  <c r="B2796" i="4"/>
  <c r="B2797" i="4"/>
  <c r="B2798" i="4"/>
  <c r="B2799" i="4"/>
  <c r="B2800" i="4"/>
  <c r="B2801" i="4"/>
  <c r="B2802" i="4"/>
  <c r="B2803" i="4"/>
  <c r="B2804" i="4"/>
  <c r="B2805" i="4"/>
  <c r="B2806" i="4"/>
  <c r="B2807" i="4"/>
  <c r="B2808" i="4"/>
  <c r="B2809" i="4"/>
  <c r="B2810" i="4"/>
  <c r="B2811" i="4"/>
  <c r="B2812" i="4"/>
  <c r="B2813" i="4"/>
  <c r="B2814" i="4"/>
  <c r="B2815" i="4"/>
  <c r="B2816" i="4"/>
  <c r="B2817" i="4"/>
  <c r="B2818" i="4"/>
  <c r="B2819" i="4"/>
  <c r="B2820" i="4"/>
  <c r="B2821" i="4"/>
  <c r="B2822" i="4"/>
  <c r="B2823" i="4"/>
  <c r="B2824" i="4"/>
  <c r="B2825" i="4"/>
  <c r="B2826" i="4"/>
  <c r="B2827" i="4"/>
  <c r="B2828" i="4"/>
  <c r="B2829" i="4"/>
  <c r="B2830" i="4"/>
  <c r="B2831" i="4"/>
  <c r="B2832" i="4"/>
  <c r="B2833" i="4"/>
  <c r="B2834" i="4"/>
  <c r="B2835" i="4"/>
  <c r="B2836" i="4"/>
  <c r="B2837" i="4"/>
  <c r="B2838" i="4"/>
  <c r="B2839" i="4"/>
  <c r="B2840" i="4"/>
  <c r="B2841" i="4"/>
  <c r="B2842" i="4"/>
  <c r="B2843" i="4"/>
  <c r="B2844" i="4"/>
  <c r="B2845" i="4"/>
  <c r="B2846" i="4"/>
  <c r="B2847" i="4"/>
  <c r="B2848" i="4"/>
  <c r="B2849" i="4"/>
  <c r="B2850" i="4"/>
  <c r="B2851" i="4"/>
  <c r="B2852" i="4"/>
  <c r="B2853" i="4"/>
  <c r="B2854" i="4"/>
  <c r="B2855" i="4"/>
  <c r="B2856" i="4"/>
  <c r="B2857" i="4"/>
  <c r="B2858" i="4"/>
  <c r="B2859" i="4"/>
  <c r="B2860" i="4"/>
  <c r="B2861" i="4"/>
  <c r="B2862" i="4"/>
  <c r="B2863" i="4"/>
  <c r="B2864" i="4"/>
  <c r="B2865" i="4"/>
  <c r="B2866" i="4"/>
  <c r="B2867" i="4"/>
  <c r="B2868" i="4"/>
  <c r="B2869" i="4"/>
  <c r="B2870" i="4"/>
  <c r="B2871" i="4"/>
  <c r="B2872" i="4"/>
  <c r="B2873" i="4"/>
  <c r="B2874" i="4"/>
  <c r="B2875" i="4"/>
  <c r="B2876" i="4"/>
  <c r="B2877" i="4"/>
  <c r="B2878" i="4"/>
  <c r="B2879" i="4"/>
  <c r="B2880" i="4"/>
  <c r="B2881" i="4"/>
  <c r="B2882" i="4"/>
  <c r="B2883" i="4"/>
  <c r="B2884" i="4"/>
  <c r="B2885" i="4"/>
  <c r="B2886" i="4"/>
  <c r="B2887" i="4"/>
  <c r="B2888" i="4"/>
  <c r="B2889" i="4"/>
  <c r="B2890" i="4"/>
  <c r="B2891" i="4"/>
  <c r="B2892" i="4"/>
  <c r="B2893" i="4"/>
  <c r="B2894" i="4"/>
  <c r="B2895" i="4"/>
  <c r="B2896" i="4"/>
  <c r="B2897" i="4"/>
  <c r="B2898" i="4"/>
  <c r="B2899" i="4"/>
  <c r="B2900" i="4"/>
  <c r="B2901" i="4"/>
  <c r="B2902" i="4"/>
  <c r="B2903" i="4"/>
  <c r="B2904" i="4"/>
  <c r="B2905" i="4"/>
  <c r="B2906" i="4"/>
  <c r="B2907" i="4"/>
  <c r="B2908" i="4"/>
  <c r="B2909" i="4"/>
  <c r="B2910" i="4"/>
  <c r="B2911" i="4"/>
  <c r="B2912" i="4"/>
  <c r="B2913" i="4"/>
  <c r="B2914" i="4"/>
  <c r="B2915" i="4"/>
  <c r="B2916" i="4"/>
  <c r="B2917" i="4"/>
  <c r="B2918" i="4"/>
  <c r="B2919" i="4"/>
  <c r="B2920" i="4"/>
  <c r="B2921" i="4"/>
  <c r="B2922" i="4"/>
  <c r="B2923" i="4"/>
  <c r="B2924" i="4"/>
  <c r="B2925" i="4"/>
  <c r="B2926" i="4"/>
  <c r="B2927" i="4"/>
  <c r="B2928" i="4"/>
  <c r="B2929" i="4"/>
  <c r="B2930" i="4"/>
  <c r="B2931" i="4"/>
  <c r="B2932" i="4"/>
  <c r="B2933" i="4"/>
  <c r="B2934" i="4"/>
  <c r="B2935" i="4"/>
  <c r="B2936" i="4"/>
  <c r="B2937" i="4"/>
  <c r="B2938" i="4"/>
  <c r="B2939" i="4"/>
  <c r="B2940" i="4"/>
  <c r="B2941" i="4"/>
  <c r="B2942" i="4"/>
  <c r="B2943" i="4"/>
  <c r="B2944" i="4"/>
  <c r="B2945" i="4"/>
  <c r="B2946" i="4"/>
  <c r="B2947" i="4"/>
  <c r="B2948" i="4"/>
  <c r="B2949" i="4"/>
  <c r="B2950" i="4"/>
  <c r="B2951" i="4"/>
  <c r="B2952" i="4"/>
  <c r="B2953" i="4"/>
  <c r="B2954" i="4"/>
  <c r="B2955" i="4"/>
  <c r="B2956" i="4"/>
  <c r="B2957" i="4"/>
  <c r="B2958" i="4"/>
  <c r="B2959" i="4"/>
  <c r="B2960" i="4"/>
  <c r="B2961" i="4"/>
  <c r="B2962" i="4"/>
  <c r="B2963" i="4"/>
  <c r="B2964" i="4"/>
  <c r="B2965" i="4"/>
  <c r="B2966" i="4"/>
  <c r="B2967" i="4"/>
  <c r="B2968" i="4"/>
  <c r="B2969" i="4"/>
  <c r="B2970" i="4"/>
  <c r="B2971" i="4"/>
  <c r="B2972" i="4"/>
  <c r="B2973" i="4"/>
  <c r="B2974" i="4"/>
  <c r="B2975" i="4"/>
  <c r="B2976" i="4"/>
  <c r="B2977" i="4"/>
  <c r="B2978" i="4"/>
  <c r="B2979" i="4"/>
  <c r="B2980" i="4"/>
  <c r="B2981" i="4"/>
  <c r="B2982" i="4"/>
  <c r="B2983" i="4"/>
  <c r="B2984" i="4"/>
  <c r="B2985" i="4"/>
  <c r="B2986" i="4"/>
  <c r="B2987" i="4"/>
  <c r="B2988" i="4"/>
  <c r="B2989" i="4"/>
  <c r="B2990" i="4"/>
  <c r="B2991" i="4"/>
  <c r="B2992" i="4"/>
  <c r="B2993" i="4"/>
  <c r="B2994" i="4"/>
  <c r="B2995" i="4"/>
  <c r="B2996" i="4"/>
  <c r="B2997" i="4"/>
  <c r="B2998" i="4"/>
  <c r="B2999" i="4"/>
  <c r="B3000" i="4"/>
  <c r="B3001" i="4"/>
  <c r="B3002" i="4"/>
  <c r="B3003" i="4"/>
  <c r="B3004" i="4"/>
  <c r="B3005" i="4"/>
  <c r="B3006" i="4"/>
  <c r="B3007" i="4"/>
  <c r="B3008" i="4"/>
  <c r="B3009" i="4"/>
  <c r="B3010" i="4"/>
  <c r="B3011" i="4"/>
  <c r="B3012" i="4"/>
  <c r="B3013" i="4"/>
  <c r="B3014" i="4"/>
  <c r="B3015" i="4"/>
  <c r="B3016" i="4"/>
  <c r="B3017" i="4"/>
  <c r="B3018" i="4"/>
  <c r="B3019" i="4"/>
  <c r="B3020" i="4"/>
  <c r="B3021" i="4"/>
  <c r="B3022" i="4"/>
  <c r="B3023" i="4"/>
  <c r="B3024" i="4"/>
  <c r="B3025" i="4"/>
  <c r="B3026" i="4"/>
  <c r="B3027" i="4"/>
  <c r="B3028" i="4"/>
  <c r="B3029" i="4"/>
  <c r="B3030" i="4"/>
  <c r="B3031" i="4"/>
  <c r="B3032" i="4"/>
  <c r="B3033" i="4"/>
  <c r="B3034" i="4"/>
  <c r="B3035" i="4"/>
  <c r="B3036" i="4"/>
  <c r="B3037" i="4"/>
  <c r="B3038" i="4"/>
  <c r="B3039" i="4"/>
  <c r="B3040" i="4"/>
  <c r="B3041" i="4"/>
  <c r="B3042" i="4"/>
  <c r="B3043" i="4"/>
  <c r="B3044" i="4"/>
  <c r="B3045" i="4"/>
  <c r="B3046" i="4"/>
  <c r="B3047" i="4"/>
  <c r="B3048" i="4"/>
  <c r="B3049" i="4"/>
  <c r="B3050" i="4"/>
  <c r="B3051" i="4"/>
  <c r="B3052" i="4"/>
  <c r="B3053" i="4"/>
  <c r="B3054" i="4"/>
  <c r="B3055" i="4"/>
  <c r="B3056" i="4"/>
  <c r="B3057" i="4"/>
  <c r="B3058" i="4"/>
  <c r="B3059" i="4"/>
  <c r="B3060" i="4"/>
  <c r="B3061" i="4"/>
  <c r="B3062" i="4"/>
  <c r="B3063" i="4"/>
  <c r="B3064" i="4"/>
  <c r="B3065" i="4"/>
  <c r="B3066" i="4"/>
  <c r="B3067" i="4"/>
  <c r="B3068" i="4"/>
  <c r="B3069" i="4"/>
  <c r="B3070" i="4"/>
  <c r="B3071" i="4"/>
  <c r="B3072" i="4"/>
  <c r="B3073" i="4"/>
  <c r="B3074" i="4"/>
  <c r="B3075" i="4"/>
  <c r="B3076" i="4"/>
  <c r="B3077" i="4"/>
  <c r="B3078" i="4"/>
  <c r="B3079" i="4"/>
  <c r="B3080" i="4"/>
  <c r="B3081" i="4"/>
  <c r="B3082" i="4"/>
  <c r="B3083" i="4"/>
  <c r="B3084" i="4"/>
  <c r="B3085" i="4"/>
  <c r="B3086" i="4"/>
  <c r="B3087" i="4"/>
  <c r="B3088" i="4"/>
  <c r="B3089" i="4"/>
  <c r="B3090" i="4"/>
  <c r="B3091" i="4"/>
  <c r="B3092" i="4"/>
  <c r="B3093" i="4"/>
  <c r="B3094" i="4"/>
  <c r="B3095" i="4"/>
  <c r="B3096" i="4"/>
  <c r="B3097" i="4"/>
  <c r="B3098" i="4"/>
  <c r="B3099" i="4"/>
  <c r="B3100" i="4"/>
  <c r="B3101" i="4"/>
  <c r="B3102" i="4"/>
  <c r="B3103" i="4"/>
  <c r="B3104" i="4"/>
  <c r="B3105" i="4"/>
  <c r="B3106" i="4"/>
  <c r="B3107" i="4"/>
  <c r="B3108" i="4"/>
  <c r="B3109" i="4"/>
  <c r="B3110" i="4"/>
  <c r="B3111" i="4"/>
  <c r="B3112" i="4"/>
  <c r="B3113" i="4"/>
  <c r="B3114" i="4"/>
  <c r="B3115" i="4"/>
  <c r="B3116" i="4"/>
  <c r="B3117" i="4"/>
  <c r="B3118" i="4"/>
  <c r="B3119" i="4"/>
  <c r="B3120" i="4"/>
  <c r="B3121" i="4"/>
  <c r="B3122" i="4"/>
  <c r="B3123" i="4"/>
  <c r="B3124" i="4"/>
  <c r="B3125" i="4"/>
  <c r="B3126" i="4"/>
  <c r="B3127" i="4"/>
  <c r="B3128" i="4"/>
  <c r="B3129" i="4"/>
  <c r="B3130" i="4"/>
  <c r="B3131" i="4"/>
  <c r="B3132" i="4"/>
  <c r="B3133" i="4"/>
  <c r="B3134" i="4"/>
  <c r="B3135" i="4"/>
  <c r="B3136" i="4"/>
  <c r="B3137" i="4"/>
  <c r="B3138" i="4"/>
  <c r="B3139" i="4"/>
  <c r="B3140" i="4"/>
  <c r="B3141" i="4"/>
  <c r="B3142" i="4"/>
  <c r="B3143" i="4"/>
  <c r="B3144" i="4"/>
  <c r="B3145" i="4"/>
  <c r="B3146" i="4"/>
  <c r="B3147" i="4"/>
  <c r="B3148" i="4"/>
  <c r="B3149" i="4"/>
  <c r="B3150" i="4"/>
  <c r="B3151" i="4"/>
  <c r="B3152" i="4"/>
  <c r="B3153" i="4"/>
  <c r="B3154" i="4"/>
  <c r="B3155" i="4"/>
  <c r="B3156" i="4"/>
  <c r="B3157" i="4"/>
  <c r="B3158" i="4"/>
  <c r="B3159" i="4"/>
  <c r="B3160" i="4"/>
  <c r="B3161" i="4"/>
  <c r="B3162" i="4"/>
  <c r="B3163" i="4"/>
  <c r="B3164" i="4"/>
  <c r="B3165" i="4"/>
  <c r="B3166" i="4"/>
  <c r="B3167" i="4"/>
  <c r="B3168" i="4"/>
  <c r="B3169" i="4"/>
  <c r="B3170" i="4"/>
  <c r="B3171" i="4"/>
  <c r="B3172" i="4"/>
  <c r="B3173" i="4"/>
  <c r="B3174" i="4"/>
  <c r="B3175" i="4"/>
  <c r="B3176" i="4"/>
  <c r="B3177" i="4"/>
  <c r="B3178" i="4"/>
  <c r="B3179" i="4"/>
  <c r="B3180" i="4"/>
  <c r="B3181" i="4"/>
  <c r="B3182" i="4"/>
  <c r="B3183" i="4"/>
  <c r="B3184" i="4"/>
  <c r="B3185" i="4"/>
  <c r="B3186" i="4"/>
  <c r="B3187" i="4"/>
  <c r="B3188" i="4"/>
  <c r="B3189" i="4"/>
  <c r="B3190" i="4"/>
  <c r="B3191" i="4"/>
  <c r="B3192" i="4"/>
  <c r="B3193" i="4"/>
  <c r="B3194" i="4"/>
  <c r="B3195" i="4"/>
  <c r="B3196" i="4"/>
  <c r="B3197" i="4"/>
  <c r="B3198" i="4"/>
  <c r="B3199" i="4"/>
  <c r="B3200" i="4"/>
  <c r="B3201" i="4"/>
  <c r="B3202" i="4"/>
  <c r="B3203" i="4"/>
  <c r="B3204" i="4"/>
  <c r="B3205" i="4"/>
  <c r="B3206" i="4"/>
  <c r="B3207" i="4"/>
  <c r="B3208" i="4"/>
  <c r="B3209" i="4"/>
  <c r="B3210" i="4"/>
  <c r="B3211" i="4"/>
  <c r="B3212" i="4"/>
  <c r="B3213" i="4"/>
  <c r="B3214" i="4"/>
  <c r="B3215" i="4"/>
  <c r="B3216" i="4"/>
  <c r="B3217" i="4"/>
  <c r="B3218" i="4"/>
  <c r="B3219" i="4"/>
  <c r="B3220" i="4"/>
  <c r="B3221" i="4"/>
  <c r="B3222" i="4"/>
  <c r="B3223" i="4"/>
  <c r="B3224" i="4"/>
  <c r="B3225" i="4"/>
  <c r="B3226" i="4"/>
  <c r="B3227" i="4"/>
  <c r="B3228" i="4"/>
  <c r="B3229" i="4"/>
  <c r="B3230" i="4"/>
  <c r="B3231" i="4"/>
  <c r="B3232" i="4"/>
  <c r="B3233" i="4"/>
  <c r="B3234" i="4"/>
  <c r="B3235" i="4"/>
  <c r="B3236" i="4"/>
  <c r="B3237" i="4"/>
  <c r="B3238" i="4"/>
  <c r="B3239" i="4"/>
  <c r="B3240" i="4"/>
  <c r="B3241" i="4"/>
  <c r="B3242" i="4"/>
  <c r="B3243" i="4"/>
  <c r="B3244" i="4"/>
  <c r="B3245" i="4"/>
  <c r="B3246" i="4"/>
  <c r="B3247" i="4"/>
  <c r="B3248" i="4"/>
  <c r="B3249" i="4"/>
  <c r="B3250" i="4"/>
  <c r="B3251" i="4"/>
  <c r="B3252" i="4"/>
  <c r="B3253" i="4"/>
  <c r="B3254" i="4"/>
  <c r="B3255" i="4"/>
  <c r="B3256" i="4"/>
  <c r="B3257" i="4"/>
  <c r="B3258" i="4"/>
  <c r="B3259" i="4"/>
  <c r="B3260" i="4"/>
  <c r="B3261" i="4"/>
  <c r="B3262" i="4"/>
  <c r="B3263" i="4"/>
  <c r="B3264" i="4"/>
  <c r="B3265" i="4"/>
  <c r="B3266" i="4"/>
  <c r="B3267" i="4"/>
  <c r="B3268" i="4"/>
  <c r="B3269" i="4"/>
  <c r="B3270" i="4"/>
  <c r="B3271" i="4"/>
  <c r="B3272" i="4"/>
  <c r="B3273" i="4"/>
  <c r="B3274" i="4"/>
  <c r="B3275" i="4"/>
  <c r="B3276" i="4"/>
  <c r="B3277" i="4"/>
  <c r="B3278" i="4"/>
  <c r="B3279" i="4"/>
  <c r="B3280" i="4"/>
  <c r="B3281" i="4"/>
  <c r="B3282" i="4"/>
  <c r="B3283" i="4"/>
  <c r="B3284" i="4"/>
  <c r="B3285" i="4"/>
  <c r="B3286" i="4"/>
  <c r="B3287" i="4"/>
  <c r="B3288" i="4"/>
  <c r="B3289" i="4"/>
  <c r="B3290" i="4"/>
  <c r="B3291" i="4"/>
  <c r="B3292" i="4"/>
  <c r="B3293" i="4"/>
  <c r="B3294" i="4"/>
  <c r="B3295" i="4"/>
  <c r="B3296" i="4"/>
  <c r="B3297" i="4"/>
  <c r="B3298" i="4"/>
  <c r="B3299" i="4"/>
  <c r="B3300" i="4"/>
  <c r="B3301" i="4"/>
  <c r="B3302" i="4"/>
  <c r="B3303" i="4"/>
  <c r="B3304" i="4"/>
  <c r="B3305" i="4"/>
  <c r="B3306" i="4"/>
  <c r="B3307" i="4"/>
  <c r="B3308" i="4"/>
  <c r="B3309" i="4"/>
  <c r="B3310" i="4"/>
  <c r="B3311" i="4"/>
  <c r="B3312" i="4"/>
  <c r="B3313" i="4"/>
  <c r="B3314" i="4"/>
  <c r="B3315" i="4"/>
  <c r="B3316" i="4"/>
  <c r="B3317" i="4"/>
  <c r="B3318" i="4"/>
  <c r="B3319" i="4"/>
  <c r="B3320" i="4"/>
  <c r="B3321" i="4"/>
  <c r="B3322" i="4"/>
  <c r="B3323" i="4"/>
  <c r="B3324" i="4"/>
  <c r="B3325" i="4"/>
  <c r="B3326" i="4"/>
  <c r="B3327" i="4"/>
  <c r="B3328" i="4"/>
  <c r="B3329" i="4"/>
  <c r="B3330" i="4"/>
  <c r="B3331" i="4"/>
  <c r="B3332" i="4"/>
  <c r="B3333" i="4"/>
  <c r="B3334" i="4"/>
  <c r="B3335" i="4"/>
  <c r="B3336" i="4"/>
  <c r="B3337" i="4"/>
  <c r="B3338" i="4"/>
  <c r="B3339" i="4"/>
  <c r="B3340" i="4"/>
  <c r="B3341" i="4"/>
  <c r="B3342" i="4"/>
  <c r="B3343" i="4"/>
  <c r="B3344" i="4"/>
  <c r="B3345" i="4"/>
  <c r="B3346" i="4"/>
  <c r="B3347" i="4"/>
  <c r="B3348" i="4"/>
  <c r="B3349" i="4"/>
  <c r="B3350" i="4"/>
  <c r="B3351" i="4"/>
  <c r="B3352" i="4"/>
  <c r="B3353" i="4"/>
  <c r="B3354" i="4"/>
  <c r="B3355" i="4"/>
  <c r="B3356" i="4"/>
  <c r="B3357" i="4"/>
  <c r="B3358" i="4"/>
  <c r="B3359" i="4"/>
  <c r="B3360" i="4"/>
  <c r="B3361" i="4"/>
  <c r="B3362" i="4"/>
  <c r="B3363" i="4"/>
  <c r="B3364" i="4"/>
  <c r="B3365" i="4"/>
  <c r="B3366" i="4"/>
  <c r="B3367" i="4"/>
  <c r="B3368" i="4"/>
  <c r="B3369" i="4"/>
  <c r="B3370" i="4"/>
  <c r="B3371" i="4"/>
  <c r="B3372" i="4"/>
  <c r="B3373" i="4"/>
  <c r="B3374" i="4"/>
  <c r="B3375" i="4"/>
  <c r="B3376" i="4"/>
  <c r="B3377" i="4"/>
  <c r="B3378" i="4"/>
  <c r="B3379" i="4"/>
  <c r="B3380" i="4"/>
  <c r="B3381" i="4"/>
  <c r="B3382" i="4"/>
  <c r="B3383" i="4"/>
  <c r="B3384" i="4"/>
  <c r="B3385" i="4"/>
  <c r="B3386" i="4"/>
  <c r="B3387" i="4"/>
  <c r="B3388" i="4"/>
  <c r="B3389" i="4"/>
  <c r="B3390" i="4"/>
  <c r="B3391" i="4"/>
  <c r="B3392" i="4"/>
  <c r="B3393" i="4"/>
  <c r="B3394" i="4"/>
  <c r="B3395" i="4"/>
  <c r="B3396" i="4"/>
  <c r="B3397" i="4"/>
  <c r="B3398" i="4"/>
  <c r="B3399" i="4"/>
  <c r="B3400" i="4"/>
  <c r="B3401" i="4"/>
  <c r="B3402" i="4"/>
  <c r="B3403" i="4"/>
  <c r="B3404" i="4"/>
  <c r="B3405" i="4"/>
  <c r="B3406" i="4"/>
  <c r="B3407" i="4"/>
  <c r="B3408" i="4"/>
  <c r="B3409" i="4"/>
  <c r="B3410" i="4"/>
  <c r="B3411" i="4"/>
  <c r="B3412" i="4"/>
  <c r="B3413" i="4"/>
  <c r="B3414" i="4"/>
  <c r="B3415" i="4"/>
  <c r="B3416" i="4"/>
  <c r="B3417" i="4"/>
  <c r="B3418" i="4"/>
  <c r="B3419" i="4"/>
  <c r="B3420" i="4"/>
  <c r="B3421" i="4"/>
  <c r="B3422" i="4"/>
  <c r="B3423" i="4"/>
  <c r="B3424" i="4"/>
  <c r="B3425" i="4"/>
  <c r="B3426" i="4"/>
  <c r="B3427" i="4"/>
  <c r="B3428" i="4"/>
  <c r="B3429" i="4"/>
  <c r="B3430" i="4"/>
  <c r="B3431" i="4"/>
  <c r="B3432" i="4"/>
  <c r="B3433" i="4"/>
  <c r="B3434" i="4"/>
  <c r="B3435" i="4"/>
  <c r="B3436" i="4"/>
  <c r="B3437" i="4"/>
  <c r="B3438" i="4"/>
  <c r="B3439" i="4"/>
  <c r="B3440" i="4"/>
  <c r="B3441" i="4"/>
  <c r="B3442" i="4"/>
  <c r="B3443" i="4"/>
  <c r="B3444" i="4"/>
  <c r="B3445" i="4"/>
  <c r="B3446" i="4"/>
  <c r="B3447" i="4"/>
  <c r="B3448" i="4"/>
  <c r="B3449" i="4"/>
  <c r="B3450" i="4"/>
  <c r="B3451" i="4"/>
  <c r="B3452" i="4"/>
  <c r="B3453" i="4"/>
  <c r="B3454" i="4"/>
  <c r="B3455" i="4"/>
  <c r="B3456" i="4"/>
  <c r="B3457" i="4"/>
  <c r="B3458" i="4"/>
  <c r="B3459" i="4"/>
  <c r="B3460" i="4"/>
  <c r="B3461" i="4"/>
  <c r="B3462" i="4"/>
  <c r="B3463" i="4"/>
  <c r="B3464" i="4"/>
  <c r="B3465" i="4"/>
  <c r="B3466" i="4"/>
  <c r="B3467" i="4"/>
  <c r="B3468" i="4"/>
  <c r="B3469" i="4"/>
  <c r="B3470" i="4"/>
  <c r="B3471" i="4"/>
  <c r="B3472" i="4"/>
  <c r="B3473" i="4"/>
  <c r="B3474" i="4"/>
  <c r="B3475" i="4"/>
  <c r="B3476" i="4"/>
  <c r="B3477" i="4"/>
  <c r="B3478" i="4"/>
  <c r="B3479" i="4"/>
  <c r="B3480" i="4"/>
  <c r="B3481" i="4"/>
  <c r="B3482" i="4"/>
  <c r="B3483" i="4"/>
  <c r="B3484" i="4"/>
  <c r="B3485" i="4"/>
  <c r="B3486" i="4"/>
  <c r="B3487" i="4"/>
  <c r="B3488" i="4"/>
  <c r="B3489" i="4"/>
  <c r="B3490" i="4"/>
  <c r="B3491" i="4"/>
  <c r="B3492" i="4"/>
  <c r="B3493" i="4"/>
  <c r="B3494" i="4"/>
  <c r="B3495" i="4"/>
  <c r="B3496" i="4"/>
  <c r="B3497" i="4"/>
  <c r="B3498" i="4"/>
  <c r="B3499" i="4"/>
  <c r="B3500" i="4"/>
  <c r="B3501" i="4"/>
  <c r="B3502" i="4"/>
  <c r="B3503" i="4"/>
  <c r="B3504" i="4"/>
  <c r="B3505" i="4"/>
  <c r="B3506" i="4"/>
  <c r="B3507" i="4"/>
  <c r="B3508" i="4"/>
  <c r="B3509" i="4"/>
  <c r="B3510" i="4"/>
  <c r="B3511" i="4"/>
  <c r="B3512" i="4"/>
  <c r="B3513" i="4"/>
  <c r="B3514" i="4"/>
  <c r="B3515" i="4"/>
  <c r="B3516" i="4"/>
  <c r="B3517" i="4"/>
  <c r="B3518" i="4"/>
  <c r="B3519" i="4"/>
  <c r="B3520" i="4"/>
  <c r="B3521" i="4"/>
  <c r="B3522" i="4"/>
  <c r="B3523" i="4"/>
  <c r="B3524" i="4"/>
  <c r="B3525" i="4"/>
  <c r="B3526" i="4"/>
  <c r="B3527" i="4"/>
  <c r="B3528" i="4"/>
  <c r="B3529" i="4"/>
  <c r="B3530" i="4"/>
  <c r="B3531" i="4"/>
  <c r="B3532" i="4"/>
  <c r="B3533" i="4"/>
  <c r="B3534" i="4"/>
  <c r="B3535" i="4"/>
  <c r="B3536" i="4"/>
  <c r="B3537" i="4"/>
  <c r="B3538" i="4"/>
  <c r="B3539" i="4"/>
  <c r="B3540" i="4"/>
  <c r="B3541" i="4"/>
  <c r="B3542" i="4"/>
  <c r="B3543" i="4"/>
  <c r="B3544" i="4"/>
  <c r="B3545" i="4"/>
  <c r="B3546" i="4"/>
  <c r="B3547" i="4"/>
  <c r="B3548" i="4"/>
  <c r="B3549" i="4"/>
  <c r="B3550" i="4"/>
  <c r="B3551" i="4"/>
  <c r="B3552" i="4"/>
  <c r="B3553" i="4"/>
  <c r="B3554" i="4"/>
  <c r="B3555" i="4"/>
  <c r="B3556" i="4"/>
  <c r="B3557" i="4"/>
  <c r="B3558" i="4"/>
  <c r="B3559" i="4"/>
  <c r="B3560" i="4"/>
  <c r="B3561" i="4"/>
  <c r="B3562" i="4"/>
  <c r="B3563" i="4"/>
  <c r="B3564" i="4"/>
  <c r="B3565" i="4"/>
  <c r="B3566" i="4"/>
  <c r="B3567" i="4"/>
  <c r="B3568" i="4"/>
  <c r="B3569" i="4"/>
  <c r="B3570" i="4"/>
  <c r="B3571" i="4"/>
  <c r="B3572" i="4"/>
  <c r="B3573" i="4"/>
  <c r="B3574" i="4"/>
  <c r="B3575" i="4"/>
  <c r="B3576" i="4"/>
  <c r="B3577" i="4"/>
  <c r="B3578" i="4"/>
  <c r="B3579" i="4"/>
  <c r="B3580" i="4"/>
  <c r="B3581" i="4"/>
  <c r="B3582" i="4"/>
  <c r="B3583" i="4"/>
  <c r="B3584" i="4"/>
  <c r="B3585" i="4"/>
  <c r="B3586" i="4"/>
  <c r="B3587" i="4"/>
  <c r="B3588" i="4"/>
  <c r="B3589" i="4"/>
  <c r="B3590" i="4"/>
  <c r="B3591" i="4"/>
  <c r="B3592" i="4"/>
  <c r="B3593" i="4"/>
  <c r="B3594" i="4"/>
  <c r="B3595" i="4"/>
  <c r="B3596" i="4"/>
  <c r="B3597" i="4"/>
  <c r="B3598" i="4"/>
  <c r="B3599" i="4"/>
  <c r="B3600" i="4"/>
  <c r="B3601" i="4"/>
  <c r="B3602" i="4"/>
  <c r="B3603" i="4"/>
  <c r="B3604" i="4"/>
  <c r="B3605" i="4"/>
  <c r="B3606" i="4"/>
  <c r="B3607" i="4"/>
  <c r="B3608" i="4"/>
  <c r="B3609" i="4"/>
  <c r="B3610" i="4"/>
  <c r="B3611" i="4"/>
  <c r="B3612" i="4"/>
  <c r="B3613" i="4"/>
  <c r="B3614" i="4"/>
  <c r="B3615" i="4"/>
  <c r="B3616" i="4"/>
  <c r="B3617" i="4"/>
  <c r="B3618" i="4"/>
  <c r="B3619" i="4"/>
  <c r="B3620" i="4"/>
  <c r="B3621" i="4"/>
  <c r="B3622" i="4"/>
  <c r="B3623" i="4"/>
  <c r="B3624" i="4"/>
  <c r="B3625" i="4"/>
  <c r="B3626" i="4"/>
  <c r="B3627" i="4"/>
  <c r="B3628" i="4"/>
  <c r="B3629" i="4"/>
  <c r="B3630" i="4"/>
  <c r="B3631" i="4"/>
  <c r="B3632" i="4"/>
  <c r="B3633" i="4"/>
  <c r="B3634" i="4"/>
  <c r="B3635" i="4"/>
  <c r="B3636" i="4"/>
  <c r="B3637" i="4"/>
  <c r="B3638" i="4"/>
  <c r="B3639" i="4"/>
  <c r="B3640" i="4"/>
  <c r="B3641" i="4"/>
  <c r="B3642" i="4"/>
  <c r="B3643" i="4"/>
  <c r="B3644" i="4"/>
  <c r="B3645" i="4"/>
  <c r="B3646" i="4"/>
  <c r="B3647" i="4"/>
  <c r="B3648" i="4"/>
  <c r="B3649" i="4"/>
  <c r="B3650" i="4"/>
  <c r="B3651" i="4"/>
  <c r="B3652" i="4"/>
  <c r="B3653" i="4"/>
  <c r="B3654" i="4"/>
  <c r="B3655" i="4"/>
  <c r="B3656" i="4"/>
  <c r="B3657" i="4"/>
  <c r="B3658" i="4"/>
  <c r="B3659" i="4"/>
  <c r="B3660" i="4"/>
  <c r="B3661" i="4"/>
  <c r="B3662" i="4"/>
  <c r="B3663" i="4"/>
  <c r="B3664" i="4"/>
  <c r="B3665" i="4"/>
  <c r="B3666" i="4"/>
  <c r="B3667" i="4"/>
  <c r="B3668" i="4"/>
  <c r="B3669" i="4"/>
  <c r="B3670" i="4"/>
  <c r="B3671" i="4"/>
  <c r="B3672" i="4"/>
  <c r="B3673" i="4"/>
  <c r="B3674" i="4"/>
  <c r="B3675" i="4"/>
  <c r="B3676" i="4"/>
  <c r="B3677" i="4"/>
  <c r="B3678" i="4"/>
  <c r="B3679" i="4"/>
  <c r="B3680" i="4"/>
  <c r="B3681" i="4"/>
  <c r="B3682" i="4"/>
  <c r="B3683" i="4"/>
  <c r="B3684" i="4"/>
  <c r="B3685" i="4"/>
  <c r="B3686" i="4"/>
  <c r="B3687" i="4"/>
  <c r="B3688" i="4"/>
  <c r="B3689" i="4"/>
  <c r="B3690" i="4"/>
  <c r="B3691" i="4"/>
  <c r="B3692" i="4"/>
  <c r="B3693" i="4"/>
  <c r="B3694" i="4"/>
  <c r="B3695" i="4"/>
  <c r="B3696" i="4"/>
  <c r="B3697" i="4"/>
  <c r="B3698" i="4"/>
  <c r="B3699" i="4"/>
  <c r="B3700" i="4"/>
  <c r="B3701" i="4"/>
  <c r="B3702" i="4"/>
  <c r="B3703" i="4"/>
  <c r="B3704" i="4"/>
  <c r="B3705" i="4"/>
  <c r="B3706" i="4"/>
  <c r="B3707" i="4"/>
  <c r="B3708" i="4"/>
  <c r="B3709" i="4"/>
  <c r="B3710" i="4"/>
  <c r="B3711" i="4"/>
  <c r="B3712" i="4"/>
  <c r="B3713" i="4"/>
  <c r="B3714" i="4"/>
  <c r="B3715" i="4"/>
  <c r="B3716" i="4"/>
  <c r="B3717" i="4"/>
  <c r="B3718" i="4"/>
  <c r="B3719" i="4"/>
  <c r="B3720" i="4"/>
  <c r="B3721" i="4"/>
  <c r="B3722" i="4"/>
  <c r="B3723" i="4"/>
  <c r="B3724" i="4"/>
  <c r="B3725" i="4"/>
  <c r="B3726" i="4"/>
  <c r="B3727" i="4"/>
  <c r="B3728" i="4"/>
  <c r="B3729" i="4"/>
  <c r="B3730" i="4"/>
  <c r="B3731" i="4"/>
  <c r="B3732" i="4"/>
  <c r="B3733" i="4"/>
  <c r="B3734" i="4"/>
  <c r="B3735" i="4"/>
  <c r="B3736" i="4"/>
  <c r="B3737" i="4"/>
  <c r="B3738" i="4"/>
  <c r="B3739" i="4"/>
  <c r="B3740" i="4"/>
  <c r="B3741" i="4"/>
  <c r="B3742" i="4"/>
  <c r="B3743" i="4"/>
  <c r="B3744" i="4"/>
  <c r="B3745" i="4"/>
  <c r="B3746" i="4"/>
  <c r="B3747" i="4"/>
  <c r="B3748" i="4"/>
  <c r="B3749" i="4"/>
  <c r="B3750" i="4"/>
  <c r="B3751" i="4"/>
  <c r="B3752" i="4"/>
  <c r="B3753" i="4"/>
  <c r="B3754" i="4"/>
  <c r="B3755" i="4"/>
  <c r="B3756" i="4"/>
  <c r="B3757" i="4"/>
  <c r="B3758" i="4"/>
  <c r="B3759" i="4"/>
  <c r="B3760" i="4"/>
  <c r="B3761" i="4"/>
  <c r="B3762" i="4"/>
  <c r="B3763" i="4"/>
  <c r="B3764" i="4"/>
  <c r="B3765" i="4"/>
  <c r="B3766" i="4"/>
  <c r="B3767" i="4"/>
  <c r="B3768" i="4"/>
  <c r="B3769" i="4"/>
  <c r="B3770" i="4"/>
  <c r="B3771" i="4"/>
  <c r="B3772" i="4"/>
  <c r="B3773" i="4"/>
  <c r="B3774" i="4"/>
  <c r="B3775" i="4"/>
  <c r="B3776" i="4"/>
  <c r="B3777" i="4"/>
  <c r="B3778" i="4"/>
  <c r="B3779" i="4"/>
  <c r="B3780" i="4"/>
  <c r="B3781" i="4"/>
  <c r="B3782" i="4"/>
  <c r="B3783" i="4"/>
  <c r="B3784" i="4"/>
  <c r="B3785" i="4"/>
  <c r="B3786" i="4"/>
  <c r="B3787" i="4"/>
  <c r="B3788" i="4"/>
  <c r="B3789" i="4"/>
  <c r="B3790" i="4"/>
  <c r="B3791" i="4"/>
  <c r="B3792" i="4"/>
  <c r="B3793" i="4"/>
  <c r="B3794" i="4"/>
  <c r="B3795" i="4"/>
  <c r="B3796" i="4"/>
  <c r="B3797" i="4"/>
  <c r="B3798" i="4"/>
  <c r="B3799" i="4"/>
  <c r="B3800" i="4"/>
  <c r="B3801" i="4"/>
  <c r="B3802" i="4"/>
  <c r="B3803" i="4"/>
  <c r="B3804" i="4"/>
  <c r="B3805" i="4"/>
  <c r="B3806" i="4"/>
  <c r="B3807" i="4"/>
  <c r="B3808" i="4"/>
  <c r="B3809" i="4"/>
  <c r="B3810" i="4"/>
  <c r="B3811" i="4"/>
  <c r="B3812" i="4"/>
  <c r="B3813" i="4"/>
  <c r="B3814" i="4"/>
  <c r="B3815" i="4"/>
  <c r="B3816" i="4"/>
  <c r="B3817" i="4"/>
  <c r="B3818" i="4"/>
  <c r="B3819" i="4"/>
  <c r="B3820" i="4"/>
  <c r="B3821" i="4"/>
  <c r="B3822" i="4"/>
  <c r="B3823" i="4"/>
  <c r="B3824" i="4"/>
  <c r="B3825" i="4"/>
  <c r="B3826" i="4"/>
  <c r="B3827" i="4"/>
  <c r="B3828" i="4"/>
  <c r="B3829" i="4"/>
  <c r="B3830" i="4"/>
  <c r="B3831" i="4"/>
  <c r="B3832" i="4"/>
  <c r="B3833" i="4"/>
  <c r="B3834" i="4"/>
  <c r="B3835" i="4"/>
  <c r="B3836" i="4"/>
  <c r="B3837" i="4"/>
  <c r="B3838" i="4"/>
  <c r="B3839" i="4"/>
  <c r="B3840" i="4"/>
  <c r="B3841" i="4"/>
  <c r="B3842" i="4"/>
  <c r="B3843" i="4"/>
  <c r="B3844" i="4"/>
  <c r="B3845" i="4"/>
  <c r="B3846" i="4"/>
  <c r="B3847" i="4"/>
  <c r="B3848" i="4"/>
  <c r="B3849" i="4"/>
  <c r="B3850" i="4"/>
  <c r="B3851" i="4"/>
  <c r="B3852" i="4"/>
  <c r="B3853" i="4"/>
  <c r="B3854" i="4"/>
  <c r="B3855" i="4"/>
  <c r="B3856" i="4"/>
  <c r="B3857" i="4"/>
  <c r="B3858" i="4"/>
  <c r="B3859" i="4"/>
  <c r="B3860" i="4"/>
  <c r="B3861" i="4"/>
  <c r="B3862" i="4"/>
  <c r="B3863" i="4"/>
  <c r="B3864" i="4"/>
  <c r="B3865" i="4"/>
  <c r="B3866" i="4"/>
  <c r="B3867" i="4"/>
  <c r="B3868" i="4"/>
  <c r="B3869" i="4"/>
  <c r="B3870" i="4"/>
  <c r="B3871" i="4"/>
  <c r="B3872" i="4"/>
  <c r="B3873" i="4"/>
  <c r="B3874" i="4"/>
  <c r="B3875" i="4"/>
  <c r="B3876" i="4"/>
  <c r="B3877" i="4"/>
  <c r="B3878" i="4"/>
  <c r="B3879" i="4"/>
  <c r="B3880" i="4"/>
  <c r="B3881" i="4"/>
  <c r="B3882" i="4"/>
  <c r="B3883" i="4"/>
  <c r="B3884" i="4"/>
  <c r="B3885" i="4"/>
  <c r="B3886" i="4"/>
  <c r="B3887" i="4"/>
  <c r="B3888" i="4"/>
  <c r="B3889" i="4"/>
  <c r="B3890" i="4"/>
  <c r="B3891" i="4"/>
  <c r="B3892" i="4"/>
  <c r="B3893" i="4"/>
  <c r="B3894" i="4"/>
  <c r="B3895" i="4"/>
  <c r="B3896" i="4"/>
  <c r="B3897" i="4"/>
  <c r="B3898" i="4"/>
  <c r="B3899" i="4"/>
  <c r="B3900" i="4"/>
  <c r="B3901" i="4"/>
  <c r="B3902" i="4"/>
  <c r="B3903" i="4"/>
  <c r="B3904" i="4"/>
  <c r="B3905" i="4"/>
  <c r="B3906" i="4"/>
  <c r="B3907" i="4"/>
  <c r="B3908" i="4"/>
  <c r="B3909" i="4"/>
  <c r="B3910" i="4"/>
  <c r="B3911" i="4"/>
  <c r="B3912" i="4"/>
  <c r="B3913" i="4"/>
  <c r="B3914" i="4"/>
  <c r="B3915" i="4"/>
  <c r="B3916" i="4"/>
  <c r="B3917" i="4"/>
  <c r="B3918" i="4"/>
  <c r="B3919" i="4"/>
  <c r="B3920" i="4"/>
  <c r="B3921" i="4"/>
  <c r="B3922" i="4"/>
  <c r="B3923" i="4"/>
  <c r="B3924" i="4"/>
  <c r="B3925" i="4"/>
  <c r="B3926" i="4"/>
  <c r="B3927" i="4"/>
  <c r="B3928" i="4"/>
  <c r="B3929" i="4"/>
  <c r="B3930" i="4"/>
  <c r="B3931" i="4"/>
  <c r="B3932" i="4"/>
  <c r="B3933" i="4"/>
  <c r="B3934" i="4"/>
  <c r="B3935" i="4"/>
  <c r="B3936" i="4"/>
  <c r="B3937" i="4"/>
  <c r="B3938" i="4"/>
  <c r="B3939" i="4"/>
  <c r="B3940" i="4"/>
  <c r="B3941" i="4"/>
  <c r="B3942" i="4"/>
  <c r="B3943" i="4"/>
  <c r="B3944" i="4"/>
  <c r="B3945" i="4"/>
  <c r="B3946" i="4"/>
  <c r="B3947" i="4"/>
  <c r="B3948" i="4"/>
  <c r="B3949" i="4"/>
  <c r="B3950" i="4"/>
  <c r="B3951" i="4"/>
  <c r="B3952" i="4"/>
  <c r="B3953" i="4"/>
  <c r="B3954" i="4"/>
  <c r="B3955" i="4"/>
  <c r="B3956" i="4"/>
  <c r="B3957" i="4"/>
  <c r="B3958" i="4"/>
  <c r="B3959" i="4"/>
  <c r="B3960" i="4"/>
  <c r="B3961" i="4"/>
  <c r="B3962" i="4"/>
  <c r="B3963" i="4"/>
  <c r="B3964" i="4"/>
  <c r="B3965" i="4"/>
  <c r="B3966" i="4"/>
  <c r="B3967" i="4"/>
  <c r="B3968" i="4"/>
  <c r="B3969" i="4"/>
  <c r="B3970" i="4"/>
  <c r="B3971" i="4"/>
  <c r="B3972" i="4"/>
  <c r="B3973" i="4"/>
  <c r="B3974" i="4"/>
  <c r="B3975" i="4"/>
  <c r="B3976" i="4"/>
  <c r="B3977" i="4"/>
  <c r="B3978" i="4"/>
  <c r="B3979" i="4"/>
  <c r="B3980" i="4"/>
  <c r="B3981" i="4"/>
  <c r="B3982" i="4"/>
  <c r="B3983" i="4"/>
  <c r="B3984" i="4"/>
  <c r="B3985" i="4"/>
  <c r="B3986" i="4"/>
  <c r="B3987" i="4"/>
  <c r="B3988" i="4"/>
  <c r="B3989" i="4"/>
  <c r="B3990" i="4"/>
  <c r="B3991" i="4"/>
  <c r="B3992" i="4"/>
  <c r="B3993" i="4"/>
  <c r="B3994" i="4"/>
  <c r="B3995" i="4"/>
  <c r="B3996" i="4"/>
  <c r="B3997" i="4"/>
  <c r="B3998" i="4"/>
  <c r="B3999" i="4"/>
  <c r="B4000" i="4"/>
  <c r="B4001" i="4"/>
  <c r="B4002" i="4"/>
  <c r="B4003" i="4"/>
  <c r="B4004" i="4"/>
  <c r="B4005" i="4"/>
  <c r="B4006" i="4"/>
  <c r="B4007" i="4"/>
  <c r="B4008" i="4"/>
  <c r="B4009" i="4"/>
  <c r="B4010" i="4"/>
  <c r="B4011" i="4"/>
  <c r="B4012" i="4"/>
  <c r="B4013" i="4"/>
  <c r="B4014" i="4"/>
  <c r="B4015" i="4"/>
  <c r="B4016" i="4"/>
  <c r="B4017" i="4"/>
  <c r="B4018" i="4"/>
  <c r="B4019" i="4"/>
  <c r="B4020" i="4"/>
  <c r="B4021" i="4"/>
  <c r="B4022" i="4"/>
  <c r="B4023" i="4"/>
  <c r="B4024" i="4"/>
  <c r="B4025" i="4"/>
  <c r="B4026" i="4"/>
  <c r="B4027" i="4"/>
  <c r="B4028" i="4"/>
  <c r="B4029" i="4"/>
  <c r="B4030" i="4"/>
  <c r="B4031" i="4"/>
  <c r="B4032" i="4"/>
  <c r="B4033" i="4"/>
  <c r="B4034" i="4"/>
  <c r="B4035" i="4"/>
  <c r="B4036" i="4"/>
  <c r="B4037" i="4"/>
  <c r="B4038" i="4"/>
  <c r="B4039" i="4"/>
  <c r="B4040" i="4"/>
  <c r="B4041" i="4"/>
  <c r="B4042" i="4"/>
  <c r="B4043" i="4"/>
  <c r="B4044" i="4"/>
  <c r="B4045" i="4"/>
  <c r="B4046" i="4"/>
  <c r="B4047" i="4"/>
  <c r="B4048" i="4"/>
  <c r="B4049" i="4"/>
  <c r="B4050" i="4"/>
  <c r="B4051" i="4"/>
  <c r="B4052" i="4"/>
  <c r="B4053" i="4"/>
  <c r="B4054" i="4"/>
  <c r="B4055" i="4"/>
  <c r="B4056" i="4"/>
  <c r="B4057" i="4"/>
  <c r="B4058" i="4"/>
  <c r="B4059" i="4"/>
  <c r="B4060" i="4"/>
  <c r="B4061" i="4"/>
  <c r="B4062" i="4"/>
  <c r="B4063" i="4"/>
  <c r="B4064" i="4"/>
  <c r="B4065" i="4"/>
  <c r="B4066" i="4"/>
  <c r="B4067" i="4"/>
  <c r="B4068" i="4"/>
  <c r="B4069" i="4"/>
  <c r="B4070" i="4"/>
  <c r="B4071" i="4"/>
  <c r="B4072" i="4"/>
  <c r="B4073" i="4"/>
  <c r="B4074" i="4"/>
  <c r="B4075" i="4"/>
  <c r="B4076" i="4"/>
  <c r="B4077" i="4"/>
  <c r="B4078" i="4"/>
  <c r="B4079" i="4"/>
  <c r="B4080" i="4"/>
  <c r="B4081" i="4"/>
  <c r="B4082" i="4"/>
  <c r="B4083" i="4"/>
  <c r="B4084" i="4"/>
  <c r="B4085" i="4"/>
  <c r="B4086" i="4"/>
  <c r="B4087" i="4"/>
  <c r="B4088" i="4"/>
  <c r="B4089" i="4"/>
  <c r="B4090" i="4"/>
  <c r="B4091" i="4"/>
  <c r="B4092" i="4"/>
  <c r="B4093" i="4"/>
  <c r="B4094" i="4"/>
  <c r="B4095" i="4"/>
  <c r="B4096" i="4"/>
  <c r="B4097" i="4"/>
  <c r="B4098" i="4"/>
  <c r="B4099" i="4"/>
  <c r="B4100" i="4"/>
  <c r="B4101" i="4"/>
  <c r="B4102" i="4"/>
  <c r="B4103" i="4"/>
  <c r="B4104" i="4"/>
  <c r="B4105" i="4"/>
  <c r="B4106" i="4"/>
  <c r="B4107" i="4"/>
  <c r="B4108" i="4"/>
  <c r="B4109" i="4"/>
  <c r="B4110" i="4"/>
  <c r="B4111" i="4"/>
  <c r="B4112" i="4"/>
  <c r="B4113" i="4"/>
  <c r="B4114" i="4"/>
  <c r="B4115" i="4"/>
  <c r="B4116" i="4"/>
  <c r="B4117" i="4"/>
  <c r="B4118" i="4"/>
  <c r="B4119" i="4"/>
  <c r="B4120" i="4"/>
  <c r="B4121" i="4"/>
  <c r="B4122" i="4"/>
  <c r="B4123" i="4"/>
  <c r="B4124" i="4"/>
  <c r="B4125" i="4"/>
  <c r="B4126" i="4"/>
  <c r="B4127" i="4"/>
  <c r="B4128" i="4"/>
  <c r="B4129" i="4"/>
  <c r="B4130" i="4"/>
  <c r="B4131" i="4"/>
  <c r="B4132" i="4"/>
  <c r="B4133" i="4"/>
  <c r="B4134" i="4"/>
  <c r="B4135" i="4"/>
  <c r="B4136" i="4"/>
  <c r="B4137" i="4"/>
  <c r="B4138" i="4"/>
  <c r="B4139" i="4"/>
  <c r="B4140" i="4"/>
  <c r="B4141" i="4"/>
  <c r="B4142" i="4"/>
  <c r="B4143" i="4"/>
  <c r="B4144" i="4"/>
  <c r="B4145" i="4"/>
  <c r="B4146" i="4"/>
  <c r="B4147" i="4"/>
  <c r="B4148" i="4"/>
  <c r="B4149" i="4"/>
  <c r="B4150" i="4"/>
  <c r="B4151" i="4"/>
  <c r="B4152" i="4"/>
  <c r="B4153" i="4"/>
  <c r="B4154" i="4"/>
  <c r="B4155" i="4"/>
  <c r="B4156" i="4"/>
  <c r="B4157" i="4"/>
  <c r="B4158" i="4"/>
  <c r="B4159" i="4"/>
  <c r="B4160" i="4"/>
  <c r="B4161" i="4"/>
  <c r="B4162" i="4"/>
  <c r="B4163" i="4"/>
  <c r="B4164" i="4"/>
  <c r="B4165" i="4"/>
  <c r="B4166" i="4"/>
  <c r="B4167" i="4"/>
  <c r="B4168" i="4"/>
  <c r="B4169" i="4"/>
  <c r="B4170" i="4"/>
  <c r="B4171" i="4"/>
  <c r="B4172" i="4"/>
  <c r="B4173" i="4"/>
  <c r="B4174" i="4"/>
  <c r="B4175" i="4"/>
  <c r="B4176" i="4"/>
  <c r="B4177" i="4"/>
  <c r="B4178" i="4"/>
  <c r="B4179" i="4"/>
  <c r="B4180" i="4"/>
  <c r="B4181" i="4"/>
  <c r="B4182" i="4"/>
  <c r="B4183" i="4"/>
  <c r="B4184" i="4"/>
  <c r="B4185" i="4"/>
  <c r="B4186" i="4"/>
  <c r="B4187" i="4"/>
  <c r="B4188" i="4"/>
  <c r="B4189" i="4"/>
  <c r="B4190" i="4"/>
  <c r="B4191" i="4"/>
  <c r="B4192" i="4"/>
  <c r="B4193" i="4"/>
  <c r="B4194" i="4"/>
  <c r="B4195" i="4"/>
  <c r="B4196" i="4"/>
  <c r="B4197" i="4"/>
  <c r="B4198" i="4"/>
  <c r="B4199" i="4"/>
  <c r="B4200" i="4"/>
  <c r="B4201" i="4"/>
  <c r="B4202" i="4"/>
  <c r="B4203" i="4"/>
  <c r="B4204" i="4"/>
  <c r="B4205" i="4"/>
  <c r="B4206" i="4"/>
  <c r="B4207" i="4"/>
  <c r="B4208" i="4"/>
  <c r="B4209" i="4"/>
  <c r="B4210" i="4"/>
  <c r="B4211" i="4"/>
  <c r="B4212" i="4"/>
  <c r="B4213" i="4"/>
  <c r="B4214" i="4"/>
  <c r="B4215" i="4"/>
  <c r="B4216" i="4"/>
  <c r="B4217" i="4"/>
  <c r="B4218" i="4"/>
  <c r="B4219" i="4"/>
  <c r="B4220" i="4"/>
  <c r="B4221" i="4"/>
  <c r="B4222" i="4"/>
  <c r="B4223" i="4"/>
  <c r="B4224" i="4"/>
  <c r="B4225" i="4"/>
  <c r="B4226" i="4"/>
  <c r="B4227" i="4"/>
  <c r="B4228" i="4"/>
  <c r="B4229" i="4"/>
  <c r="B4230" i="4"/>
  <c r="B4231" i="4"/>
  <c r="B4232" i="4"/>
  <c r="B4233" i="4"/>
  <c r="B4234" i="4"/>
  <c r="B4235" i="4"/>
  <c r="B4236" i="4"/>
  <c r="B4237" i="4"/>
  <c r="B4238" i="4"/>
  <c r="B4239" i="4"/>
  <c r="B4240" i="4"/>
  <c r="B4241" i="4"/>
  <c r="B4242" i="4"/>
  <c r="B4243" i="4"/>
  <c r="B4244" i="4"/>
  <c r="B4245" i="4"/>
  <c r="B4246" i="4"/>
  <c r="B4247" i="4"/>
  <c r="B4248" i="4"/>
  <c r="B4249" i="4"/>
  <c r="B4250" i="4"/>
  <c r="B4251" i="4"/>
  <c r="B4252" i="4"/>
  <c r="B4253" i="4"/>
  <c r="B4254" i="4"/>
  <c r="B4255" i="4"/>
  <c r="B4256" i="4"/>
  <c r="B4257" i="4"/>
  <c r="B4258" i="4"/>
  <c r="B4259" i="4"/>
  <c r="B4260" i="4"/>
  <c r="B4261" i="4"/>
  <c r="B4262" i="4"/>
  <c r="B4263" i="4"/>
  <c r="B4264" i="4"/>
  <c r="B4265" i="4"/>
  <c r="B4266" i="4"/>
  <c r="B4267" i="4"/>
  <c r="B4268" i="4"/>
  <c r="B4269" i="4"/>
  <c r="B4270" i="4"/>
  <c r="B4271" i="4"/>
  <c r="B4272" i="4"/>
  <c r="B4273" i="4"/>
  <c r="B4274" i="4"/>
  <c r="B4275" i="4"/>
  <c r="B4276" i="4"/>
  <c r="B4277" i="4"/>
  <c r="B4278" i="4"/>
  <c r="B4279" i="4"/>
  <c r="B4280" i="4"/>
  <c r="B4281" i="4"/>
  <c r="B4282" i="4"/>
  <c r="B4283" i="4"/>
  <c r="B4284" i="4"/>
  <c r="B4285" i="4"/>
  <c r="B4286" i="4"/>
  <c r="B4287" i="4"/>
  <c r="B4288" i="4"/>
  <c r="B4289" i="4"/>
  <c r="B4290" i="4"/>
  <c r="B4291" i="4"/>
  <c r="B4292" i="4"/>
  <c r="B4293" i="4"/>
  <c r="B4294" i="4"/>
  <c r="B4295" i="4"/>
  <c r="B4296" i="4"/>
  <c r="B4297" i="4"/>
  <c r="B4298" i="4"/>
  <c r="B4299" i="4"/>
  <c r="B4300" i="4"/>
  <c r="B4301" i="4"/>
  <c r="B4302" i="4"/>
  <c r="B4303" i="4"/>
  <c r="B4304" i="4"/>
  <c r="B4305" i="4"/>
  <c r="B4306" i="4"/>
  <c r="B4307" i="4"/>
  <c r="B4308" i="4"/>
  <c r="B4309" i="4"/>
  <c r="B4310" i="4"/>
  <c r="B4311" i="4"/>
  <c r="B4312" i="4"/>
  <c r="B4313" i="4"/>
  <c r="B4314" i="4"/>
  <c r="B4315" i="4"/>
  <c r="B4316" i="4"/>
  <c r="B4317" i="4"/>
  <c r="B4318" i="4"/>
  <c r="B4319" i="4"/>
  <c r="B4320" i="4"/>
  <c r="B4321" i="4"/>
  <c r="B4322" i="4"/>
  <c r="B4323" i="4"/>
  <c r="B4324" i="4"/>
  <c r="B4325" i="4"/>
  <c r="B4326" i="4"/>
  <c r="B4327" i="4"/>
  <c r="B4328" i="4"/>
  <c r="B4329" i="4"/>
  <c r="B4330" i="4"/>
  <c r="B4331" i="4"/>
  <c r="B4332" i="4"/>
  <c r="B4333" i="4"/>
  <c r="B4334" i="4"/>
  <c r="B4335" i="4"/>
  <c r="B4336" i="4"/>
  <c r="B4337" i="4"/>
  <c r="B4338" i="4"/>
  <c r="B4339" i="4"/>
  <c r="B4340" i="4"/>
  <c r="B4341" i="4"/>
  <c r="B4342" i="4"/>
  <c r="B4343" i="4"/>
  <c r="B4344" i="4"/>
  <c r="B4345" i="4"/>
  <c r="B4346" i="4"/>
  <c r="B4347" i="4"/>
  <c r="B4348" i="4"/>
  <c r="B4349" i="4"/>
  <c r="B4350" i="4"/>
  <c r="B4351" i="4"/>
  <c r="B4352" i="4"/>
  <c r="B4353" i="4"/>
  <c r="B4354" i="4"/>
  <c r="B4355" i="4"/>
  <c r="B4356" i="4"/>
  <c r="B4357" i="4"/>
  <c r="B4358" i="4"/>
  <c r="B4359" i="4"/>
  <c r="B4360" i="4"/>
  <c r="B4361" i="4"/>
  <c r="B4362" i="4"/>
  <c r="B4363" i="4"/>
  <c r="B4364" i="4"/>
  <c r="B4365" i="4"/>
  <c r="B4366" i="4"/>
  <c r="B4367" i="4"/>
  <c r="B4368" i="4"/>
  <c r="B4369" i="4"/>
  <c r="B4370" i="4"/>
  <c r="B4371" i="4"/>
  <c r="B4372" i="4"/>
  <c r="B4373" i="4"/>
  <c r="B4374" i="4"/>
  <c r="B4375" i="4"/>
  <c r="B4376" i="4"/>
  <c r="B4377" i="4"/>
  <c r="B4378" i="4"/>
  <c r="B4379" i="4"/>
  <c r="B4380" i="4"/>
  <c r="B4381" i="4"/>
  <c r="B4382" i="4"/>
  <c r="B4383" i="4"/>
  <c r="B4384" i="4"/>
  <c r="B4385" i="4"/>
  <c r="B4386" i="4"/>
  <c r="B4387" i="4"/>
  <c r="B4388" i="4"/>
  <c r="B4389" i="4"/>
  <c r="B4390" i="4"/>
  <c r="B4391" i="4"/>
  <c r="B4392" i="4"/>
  <c r="B4393" i="4"/>
  <c r="B4394" i="4"/>
  <c r="B4395" i="4"/>
  <c r="B4396" i="4"/>
  <c r="B4397" i="4"/>
  <c r="B4398" i="4"/>
  <c r="B4399" i="4"/>
  <c r="B4400" i="4"/>
  <c r="B4401" i="4"/>
  <c r="B4402" i="4"/>
  <c r="B4403" i="4"/>
  <c r="B4404" i="4"/>
  <c r="B4405" i="4"/>
  <c r="B4406" i="4"/>
  <c r="B4407" i="4"/>
  <c r="B4408" i="4"/>
  <c r="B4409" i="4"/>
  <c r="B4410" i="4"/>
  <c r="B4411" i="4"/>
  <c r="B4412" i="4"/>
  <c r="B4413" i="4"/>
  <c r="B4414" i="4"/>
  <c r="B4415" i="4"/>
  <c r="B4416" i="4"/>
  <c r="B4417" i="4"/>
  <c r="B4418" i="4"/>
  <c r="B4419" i="4"/>
  <c r="B4420" i="4"/>
  <c r="B4421" i="4"/>
  <c r="B4422" i="4"/>
  <c r="B4423" i="4"/>
  <c r="B4424" i="4"/>
  <c r="B4425" i="4"/>
  <c r="B4426" i="4"/>
  <c r="B4427" i="4"/>
  <c r="B4428" i="4"/>
  <c r="B4429" i="4"/>
  <c r="B4430" i="4"/>
  <c r="B4431" i="4"/>
  <c r="B4432" i="4"/>
  <c r="B4433" i="4"/>
  <c r="B4434" i="4"/>
  <c r="B4435" i="4"/>
  <c r="B4436" i="4"/>
  <c r="B4437" i="4"/>
  <c r="B4438" i="4"/>
  <c r="B4439" i="4"/>
  <c r="B4440" i="4"/>
  <c r="B4441" i="4"/>
  <c r="B4442" i="4"/>
  <c r="B4443" i="4"/>
  <c r="B4444" i="4"/>
  <c r="B4445" i="4"/>
  <c r="B4446" i="4"/>
  <c r="B4447" i="4"/>
  <c r="B4448" i="4"/>
  <c r="B4449" i="4"/>
  <c r="B4450" i="4"/>
  <c r="B4451" i="4"/>
  <c r="B4452" i="4"/>
  <c r="B4453" i="4"/>
  <c r="B4454" i="4"/>
  <c r="B4455" i="4"/>
  <c r="B4456" i="4"/>
  <c r="B4457" i="4"/>
  <c r="B4458" i="4"/>
  <c r="B4459" i="4"/>
  <c r="B4460" i="4"/>
  <c r="B4461" i="4"/>
  <c r="B4462" i="4"/>
  <c r="B4463" i="4"/>
  <c r="B4464" i="4"/>
  <c r="B4465" i="4"/>
  <c r="B4466" i="4"/>
  <c r="B4467" i="4"/>
  <c r="B4468" i="4"/>
  <c r="B4469" i="4"/>
  <c r="B4470" i="4"/>
  <c r="B4471" i="4"/>
  <c r="B4472" i="4"/>
  <c r="B4473" i="4"/>
  <c r="B4474" i="4"/>
  <c r="B4475" i="4"/>
  <c r="B4476" i="4"/>
  <c r="B4477" i="4"/>
  <c r="B4478" i="4"/>
  <c r="B4479" i="4"/>
  <c r="B4480" i="4"/>
  <c r="B4481" i="4"/>
  <c r="B4482" i="4"/>
  <c r="B4483" i="4"/>
  <c r="B4484" i="4"/>
  <c r="B4485" i="4"/>
  <c r="B4486" i="4"/>
  <c r="B4487" i="4"/>
  <c r="B4488" i="4"/>
  <c r="B4489" i="4"/>
  <c r="B4490" i="4"/>
  <c r="B4491" i="4"/>
  <c r="B4492" i="4"/>
  <c r="B4493" i="4"/>
  <c r="B4494" i="4"/>
  <c r="B4495" i="4"/>
  <c r="B4496" i="4"/>
  <c r="B4497" i="4"/>
  <c r="B4498" i="4"/>
  <c r="B4499" i="4"/>
  <c r="B4500" i="4"/>
  <c r="B4501" i="4"/>
  <c r="B4502" i="4"/>
  <c r="B4503" i="4"/>
  <c r="B4504" i="4"/>
  <c r="B4505" i="4"/>
  <c r="B4506" i="4"/>
  <c r="B4507" i="4"/>
  <c r="B4508" i="4"/>
  <c r="B4509" i="4"/>
  <c r="B4510" i="4"/>
  <c r="B4511" i="4"/>
  <c r="B4512" i="4"/>
  <c r="B4513" i="4"/>
  <c r="B4514" i="4"/>
  <c r="B4515" i="4"/>
  <c r="B4516" i="4"/>
  <c r="B4517" i="4"/>
  <c r="B4518" i="4"/>
  <c r="B4519" i="4"/>
  <c r="B4520" i="4"/>
  <c r="B4521" i="4"/>
  <c r="B4522" i="4"/>
  <c r="B4523" i="4"/>
  <c r="B4524" i="4"/>
  <c r="B4525" i="4"/>
  <c r="B4526" i="4"/>
  <c r="B4527" i="4"/>
  <c r="B4528" i="4"/>
  <c r="B4529" i="4"/>
  <c r="B4530" i="4"/>
  <c r="B4531" i="4"/>
  <c r="B4532" i="4"/>
  <c r="B4533" i="4"/>
  <c r="B4534" i="4"/>
  <c r="B4535" i="4"/>
  <c r="B4536" i="4"/>
  <c r="B4537" i="4"/>
  <c r="B4538" i="4"/>
  <c r="B4539" i="4"/>
  <c r="B4540" i="4"/>
  <c r="B4541" i="4"/>
  <c r="B4542" i="4"/>
  <c r="B4543" i="4"/>
  <c r="B4544" i="4"/>
  <c r="B4545" i="4"/>
  <c r="B4546" i="4"/>
  <c r="B4547" i="4"/>
  <c r="B4548" i="4"/>
  <c r="B4549" i="4"/>
  <c r="B4550" i="4"/>
  <c r="B4551" i="4"/>
  <c r="B4552" i="4"/>
  <c r="B4553" i="4"/>
  <c r="B4554" i="4"/>
  <c r="B4555" i="4"/>
  <c r="B4556" i="4"/>
  <c r="B4557" i="4"/>
  <c r="B4558" i="4"/>
  <c r="B4559" i="4"/>
  <c r="B4560" i="4"/>
  <c r="B4561" i="4"/>
  <c r="B4562" i="4"/>
  <c r="B4563" i="4"/>
  <c r="B4564" i="4"/>
  <c r="B4565" i="4"/>
  <c r="B4566" i="4"/>
  <c r="B4567" i="4"/>
  <c r="B4568" i="4"/>
  <c r="B4569" i="4"/>
  <c r="B4570" i="4"/>
  <c r="B4571" i="4"/>
  <c r="B4572" i="4"/>
  <c r="B4573" i="4"/>
  <c r="B4574" i="4"/>
  <c r="B4575" i="4"/>
  <c r="B4576" i="4"/>
  <c r="B4577" i="4"/>
  <c r="B4578" i="4"/>
  <c r="B4579" i="4"/>
  <c r="B4580" i="4"/>
  <c r="B4581" i="4"/>
  <c r="B4582" i="4"/>
  <c r="B4583" i="4"/>
  <c r="B4584" i="4"/>
  <c r="B4585" i="4"/>
  <c r="B4586" i="4"/>
  <c r="B4587" i="4"/>
  <c r="B4588" i="4"/>
  <c r="B4589" i="4"/>
  <c r="B4590" i="4"/>
  <c r="B4591" i="4"/>
  <c r="B4592" i="4"/>
  <c r="B4593" i="4"/>
  <c r="B4594" i="4"/>
  <c r="B4595" i="4"/>
  <c r="B4596" i="4"/>
  <c r="B4597" i="4"/>
  <c r="B4598" i="4"/>
  <c r="B4599" i="4"/>
  <c r="B4600" i="4"/>
  <c r="B4601" i="4"/>
  <c r="B4602" i="4"/>
  <c r="B4603" i="4"/>
  <c r="B4604" i="4"/>
  <c r="B4605" i="4"/>
  <c r="B4606" i="4"/>
  <c r="B4607" i="4"/>
  <c r="B4608" i="4"/>
  <c r="B4609" i="4"/>
  <c r="B4610" i="4"/>
  <c r="B4611" i="4"/>
  <c r="B4612" i="4"/>
  <c r="B4613" i="4"/>
  <c r="B4614" i="4"/>
  <c r="B4615" i="4"/>
  <c r="B4616" i="4"/>
  <c r="B4617" i="4"/>
  <c r="B4618" i="4"/>
  <c r="B4619" i="4"/>
  <c r="B4620" i="4"/>
  <c r="B4621" i="4"/>
  <c r="B4622" i="4"/>
  <c r="B4623" i="4"/>
  <c r="B4624" i="4"/>
  <c r="B4625" i="4"/>
  <c r="B4626" i="4"/>
  <c r="B4627" i="4"/>
  <c r="B4628" i="4"/>
  <c r="B4629" i="4"/>
  <c r="B4630" i="4"/>
  <c r="B4631" i="4"/>
  <c r="B4632" i="4"/>
  <c r="B4633" i="4"/>
  <c r="B4634" i="4"/>
  <c r="B4635" i="4"/>
  <c r="B4636" i="4"/>
  <c r="B4637" i="4"/>
  <c r="B4638" i="4"/>
  <c r="B4639" i="4"/>
  <c r="B4640" i="4"/>
  <c r="B4641" i="4"/>
  <c r="B4642" i="4"/>
  <c r="B4643" i="4"/>
  <c r="B4644" i="4"/>
  <c r="B4645" i="4"/>
  <c r="B4646" i="4"/>
  <c r="B4647" i="4"/>
  <c r="B4648" i="4"/>
  <c r="B4649" i="4"/>
  <c r="B4650" i="4"/>
  <c r="B4651" i="4"/>
  <c r="B4652" i="4"/>
  <c r="B4653" i="4"/>
  <c r="B4654" i="4"/>
  <c r="B4655" i="4"/>
  <c r="B4656" i="4"/>
  <c r="B4657" i="4"/>
  <c r="B4658" i="4"/>
  <c r="B4659" i="4"/>
  <c r="B4660" i="4"/>
  <c r="B4661" i="4"/>
  <c r="B4662" i="4"/>
  <c r="B4663" i="4"/>
  <c r="B4664" i="4"/>
  <c r="B4665" i="4"/>
  <c r="B4666" i="4"/>
  <c r="B4667" i="4"/>
  <c r="B4668" i="4"/>
  <c r="B4669" i="4"/>
  <c r="B4670" i="4"/>
  <c r="B4671" i="4"/>
  <c r="B4672" i="4"/>
  <c r="B4673" i="4"/>
  <c r="B4674" i="4"/>
  <c r="B4675" i="4"/>
  <c r="B4676" i="4"/>
  <c r="B4677" i="4"/>
  <c r="B4678" i="4"/>
  <c r="B4679" i="4"/>
  <c r="B4680" i="4"/>
  <c r="B4681" i="4"/>
  <c r="B4682" i="4"/>
  <c r="B4683" i="4"/>
  <c r="B4684" i="4"/>
  <c r="B4685" i="4"/>
  <c r="B4686" i="4"/>
  <c r="B4687" i="4"/>
  <c r="B4688" i="4"/>
  <c r="B4689" i="4"/>
  <c r="B4690" i="4"/>
  <c r="B4691" i="4"/>
  <c r="B4692" i="4"/>
  <c r="B4693" i="4"/>
  <c r="B4694" i="4"/>
  <c r="B4695" i="4"/>
  <c r="B4696" i="4"/>
  <c r="B4697" i="4"/>
  <c r="B4698" i="4"/>
  <c r="B4699" i="4"/>
  <c r="B4700" i="4"/>
  <c r="B4701" i="4"/>
  <c r="B4702" i="4"/>
  <c r="B4703" i="4"/>
  <c r="B4704" i="4"/>
  <c r="B4705" i="4"/>
  <c r="B4706" i="4"/>
  <c r="B4707" i="4"/>
  <c r="B4708" i="4"/>
  <c r="B4709" i="4"/>
  <c r="B4710" i="4"/>
  <c r="B4711" i="4"/>
  <c r="B4712" i="4"/>
  <c r="B4713" i="4"/>
  <c r="B4714" i="4"/>
  <c r="B4715" i="4"/>
  <c r="B4716" i="4"/>
  <c r="B4717" i="4"/>
  <c r="B4718" i="4"/>
  <c r="B4719" i="4"/>
  <c r="B4720" i="4"/>
  <c r="B4721" i="4"/>
  <c r="B4722" i="4"/>
  <c r="B4723" i="4"/>
  <c r="B4724" i="4"/>
  <c r="B4725" i="4"/>
  <c r="B4726" i="4"/>
  <c r="B4727" i="4"/>
  <c r="B4728" i="4"/>
  <c r="B4729" i="4"/>
  <c r="B4730" i="4"/>
  <c r="B4731" i="4"/>
  <c r="B4732" i="4"/>
  <c r="B4733" i="4"/>
  <c r="B4734" i="4"/>
  <c r="B4735" i="4"/>
  <c r="B4736" i="4"/>
  <c r="B4737" i="4"/>
  <c r="B4738" i="4"/>
  <c r="B4739" i="4"/>
  <c r="B4740" i="4"/>
  <c r="B4741" i="4"/>
  <c r="B4742" i="4"/>
  <c r="B4743" i="4"/>
  <c r="B4744" i="4"/>
  <c r="B4745" i="4"/>
  <c r="B4746" i="4"/>
  <c r="B4747" i="4"/>
  <c r="B4748" i="4"/>
  <c r="B4749" i="4"/>
  <c r="B4750" i="4"/>
  <c r="B4751" i="4"/>
  <c r="B4752" i="4"/>
  <c r="B4753" i="4"/>
  <c r="B4754" i="4"/>
  <c r="B4755" i="4"/>
  <c r="B4756" i="4"/>
  <c r="B4757" i="4"/>
  <c r="B4758" i="4"/>
  <c r="B4759" i="4"/>
  <c r="B4760" i="4"/>
  <c r="B4761" i="4"/>
  <c r="B4762" i="4"/>
  <c r="B4763" i="4"/>
  <c r="B4764" i="4"/>
  <c r="B4765" i="4"/>
  <c r="B4766" i="4"/>
  <c r="B4767" i="4"/>
  <c r="B4768" i="4"/>
  <c r="B4769" i="4"/>
  <c r="B4770" i="4"/>
  <c r="B4771" i="4"/>
  <c r="B4772" i="4"/>
  <c r="B4773" i="4"/>
  <c r="B4774" i="4"/>
  <c r="B4775" i="4"/>
  <c r="B4776" i="4"/>
  <c r="B4777" i="4"/>
  <c r="B4778" i="4"/>
  <c r="B4779" i="4"/>
  <c r="B4780" i="4"/>
  <c r="B4781" i="4"/>
  <c r="B4782" i="4"/>
  <c r="B4783" i="4"/>
  <c r="B4784" i="4"/>
  <c r="B4785" i="4"/>
  <c r="B4786" i="4"/>
  <c r="B4787" i="4"/>
  <c r="B4788" i="4"/>
  <c r="B4789" i="4"/>
  <c r="B4790" i="4"/>
  <c r="B4791" i="4"/>
  <c r="B4792" i="4"/>
  <c r="B4793" i="4"/>
  <c r="B4794" i="4"/>
  <c r="B4795" i="4"/>
  <c r="B4796" i="4"/>
  <c r="B4797" i="4"/>
  <c r="B4798" i="4"/>
  <c r="B4799" i="4"/>
  <c r="B4800" i="4"/>
  <c r="B4801" i="4"/>
  <c r="B4802" i="4"/>
  <c r="B4803" i="4"/>
  <c r="B4804" i="4"/>
  <c r="B4805" i="4"/>
  <c r="B4806" i="4"/>
  <c r="B4807" i="4"/>
  <c r="B4808" i="4"/>
  <c r="B4809" i="4"/>
  <c r="B4810" i="4"/>
  <c r="B4811" i="4"/>
  <c r="B4812" i="4"/>
  <c r="B4813" i="4"/>
  <c r="B4814" i="4"/>
  <c r="B4815" i="4"/>
  <c r="B4816" i="4"/>
  <c r="B4817" i="4"/>
  <c r="B4818" i="4"/>
  <c r="B4819" i="4"/>
  <c r="B4820" i="4"/>
  <c r="B4821" i="4"/>
  <c r="B4822" i="4"/>
  <c r="B4823" i="4"/>
  <c r="B4824" i="4"/>
  <c r="B4825" i="4"/>
  <c r="B4826" i="4"/>
  <c r="B4827" i="4"/>
  <c r="B4828" i="4"/>
  <c r="B4829" i="4"/>
  <c r="B4830" i="4"/>
  <c r="B4831" i="4"/>
  <c r="B4832" i="4"/>
  <c r="B4833" i="4"/>
  <c r="B4834" i="4"/>
  <c r="B4835" i="4"/>
  <c r="B4836" i="4"/>
  <c r="B4837" i="4"/>
  <c r="B4838" i="4"/>
  <c r="B4839" i="4"/>
  <c r="B4840" i="4"/>
  <c r="B4841" i="4"/>
  <c r="B4842" i="4"/>
  <c r="B4843" i="4"/>
  <c r="B4844" i="4"/>
  <c r="B4845" i="4"/>
  <c r="B4846" i="4"/>
  <c r="B4847" i="4"/>
  <c r="B4848" i="4"/>
  <c r="B4849" i="4"/>
  <c r="B4850" i="4"/>
  <c r="B4851" i="4"/>
  <c r="B4852" i="4"/>
  <c r="B4853" i="4"/>
  <c r="B4854" i="4"/>
  <c r="B4855" i="4"/>
  <c r="B4856" i="4"/>
  <c r="B4857" i="4"/>
  <c r="B4858" i="4"/>
  <c r="B4859" i="4"/>
  <c r="B4860" i="4"/>
  <c r="B4861" i="4"/>
  <c r="B4862" i="4"/>
  <c r="B4863" i="4"/>
  <c r="B4864" i="4"/>
  <c r="B4865" i="4"/>
  <c r="B4866" i="4"/>
  <c r="B4867" i="4"/>
  <c r="B4868" i="4"/>
  <c r="B4869" i="4"/>
  <c r="B4870" i="4"/>
  <c r="B4871" i="4"/>
  <c r="B4872" i="4"/>
  <c r="B4873" i="4"/>
  <c r="B4874" i="4"/>
  <c r="B4875" i="4"/>
  <c r="B4876" i="4"/>
  <c r="B4877" i="4"/>
  <c r="B4878" i="4"/>
  <c r="B4879" i="4"/>
  <c r="B4880" i="4"/>
  <c r="B4881" i="4"/>
  <c r="B4882" i="4"/>
  <c r="B4883" i="4"/>
  <c r="B4884" i="4"/>
  <c r="B4885" i="4"/>
  <c r="B4886" i="4"/>
  <c r="B4887" i="4"/>
  <c r="B4888" i="4"/>
  <c r="B4889" i="4"/>
  <c r="B4890" i="4"/>
  <c r="B4891" i="4"/>
  <c r="B4892" i="4"/>
  <c r="B4893" i="4"/>
  <c r="B4894" i="4"/>
  <c r="B4895" i="4"/>
  <c r="B4896" i="4"/>
  <c r="B4897" i="4"/>
  <c r="B4898" i="4"/>
  <c r="B4899" i="4"/>
  <c r="B4900" i="4"/>
  <c r="B4901" i="4"/>
  <c r="B4902" i="4"/>
  <c r="B4903" i="4"/>
  <c r="B4904" i="4"/>
  <c r="B4905" i="4"/>
  <c r="B4906" i="4"/>
  <c r="B4907" i="4"/>
  <c r="B4908" i="4"/>
  <c r="B4909" i="4"/>
  <c r="B4910" i="4"/>
  <c r="B4911" i="4"/>
  <c r="B4912" i="4"/>
  <c r="B4913" i="4"/>
  <c r="B4914" i="4"/>
  <c r="B4915" i="4"/>
  <c r="B4916" i="4"/>
  <c r="B4917" i="4"/>
  <c r="B4918" i="4"/>
  <c r="B4919" i="4"/>
  <c r="B4920" i="4"/>
  <c r="B4921" i="4"/>
  <c r="B4922" i="4"/>
  <c r="B4923" i="4"/>
  <c r="B4924" i="4"/>
  <c r="B4925" i="4"/>
  <c r="B4926" i="4"/>
  <c r="B4927" i="4"/>
  <c r="B4928" i="4"/>
  <c r="B4929" i="4"/>
  <c r="B4930" i="4"/>
  <c r="B4931" i="4"/>
  <c r="B4932" i="4"/>
  <c r="B4933" i="4"/>
  <c r="B4934" i="4"/>
  <c r="B4935" i="4"/>
  <c r="B4936" i="4"/>
  <c r="B4937" i="4"/>
  <c r="B4938" i="4"/>
  <c r="B4939" i="4"/>
  <c r="B4940" i="4"/>
  <c r="B4941" i="4"/>
  <c r="B4942" i="4"/>
  <c r="B4943" i="4"/>
  <c r="B4944" i="4"/>
  <c r="B4945" i="4"/>
  <c r="B4946" i="4"/>
  <c r="B4947" i="4"/>
  <c r="B4948" i="4"/>
  <c r="B4949" i="4"/>
  <c r="B4950" i="4"/>
  <c r="B4951" i="4"/>
  <c r="B4952" i="4"/>
  <c r="B4953" i="4"/>
  <c r="B4954" i="4"/>
  <c r="B4955" i="4"/>
  <c r="B4956" i="4"/>
  <c r="B4957" i="4"/>
  <c r="B4958" i="4"/>
  <c r="B4959" i="4"/>
  <c r="B4960" i="4"/>
  <c r="B4961" i="4"/>
  <c r="B4962" i="4"/>
  <c r="B4963" i="4"/>
  <c r="B4964" i="4"/>
  <c r="B4965" i="4"/>
  <c r="B4966" i="4"/>
  <c r="B4967" i="4"/>
  <c r="B4968" i="4"/>
  <c r="B4969" i="4"/>
  <c r="B4970" i="4"/>
  <c r="B4971" i="4"/>
  <c r="B4972" i="4"/>
  <c r="B4973" i="4"/>
  <c r="B4974" i="4"/>
  <c r="B4975" i="4"/>
  <c r="B4976" i="4"/>
  <c r="B4977" i="4"/>
  <c r="B4978" i="4"/>
  <c r="B4979" i="4"/>
  <c r="B4980" i="4"/>
  <c r="B4981" i="4"/>
  <c r="B4982" i="4"/>
  <c r="B4983" i="4"/>
  <c r="B4984" i="4"/>
  <c r="B4985" i="4"/>
  <c r="B4986" i="4"/>
  <c r="B4987" i="4"/>
  <c r="B4988" i="4"/>
  <c r="B4989" i="4"/>
  <c r="B4990" i="4"/>
  <c r="B4991" i="4"/>
  <c r="B4992" i="4"/>
  <c r="B4993" i="4"/>
  <c r="B4994" i="4"/>
  <c r="B4995" i="4"/>
  <c r="B4996" i="4"/>
  <c r="B4997" i="4"/>
  <c r="B4998" i="4"/>
  <c r="B4999" i="4"/>
  <c r="B5000" i="4"/>
  <c r="B5001" i="4"/>
  <c r="B5002" i="4"/>
  <c r="B5003" i="4"/>
  <c r="B5004" i="4"/>
  <c r="B5005" i="4"/>
  <c r="B5006" i="4"/>
  <c r="B5007" i="4"/>
  <c r="B5008" i="4"/>
  <c r="B5009" i="4"/>
  <c r="B5010" i="4"/>
  <c r="B5011" i="4"/>
  <c r="B5012" i="4"/>
  <c r="B5013" i="4"/>
  <c r="B5014" i="4"/>
  <c r="B5015" i="4"/>
  <c r="B5016" i="4"/>
  <c r="B5017" i="4"/>
  <c r="B5018" i="4"/>
  <c r="B5019" i="4"/>
  <c r="B5020" i="4"/>
  <c r="B5021" i="4"/>
  <c r="B5022" i="4"/>
  <c r="B5023" i="4"/>
  <c r="B5024" i="4"/>
  <c r="B5025" i="4"/>
  <c r="B5026" i="4"/>
  <c r="B5027" i="4"/>
  <c r="B5028" i="4"/>
  <c r="B5029" i="4"/>
  <c r="B5030" i="4"/>
  <c r="B5031" i="4"/>
  <c r="B5032" i="4"/>
  <c r="B5033" i="4"/>
  <c r="B5034" i="4"/>
  <c r="B5035" i="4"/>
  <c r="B5036" i="4"/>
  <c r="B5037" i="4"/>
  <c r="B5038" i="4"/>
  <c r="B5039" i="4"/>
  <c r="B5040" i="4"/>
  <c r="B5041" i="4"/>
  <c r="B5042" i="4"/>
  <c r="B5043" i="4"/>
  <c r="B5044" i="4"/>
  <c r="B5045" i="4"/>
  <c r="B5046" i="4"/>
  <c r="B5047" i="4"/>
  <c r="B5048" i="4"/>
  <c r="B5049" i="4"/>
  <c r="B5050" i="4"/>
  <c r="B5051" i="4"/>
  <c r="B5052" i="4"/>
  <c r="B5053" i="4"/>
  <c r="B5054" i="4"/>
  <c r="B5055" i="4"/>
  <c r="B5056" i="4"/>
  <c r="B5057" i="4"/>
  <c r="B5058" i="4"/>
  <c r="B5059" i="4"/>
  <c r="B5060" i="4"/>
  <c r="B5061" i="4"/>
  <c r="B5062" i="4"/>
  <c r="B5063" i="4"/>
  <c r="B5064" i="4"/>
  <c r="B5065" i="4"/>
  <c r="B5066" i="4"/>
  <c r="B5067" i="4"/>
  <c r="B5068" i="4"/>
  <c r="B5069" i="4"/>
  <c r="B5070" i="4"/>
  <c r="B5071" i="4"/>
  <c r="B5072" i="4"/>
  <c r="B5073" i="4"/>
  <c r="B5074" i="4"/>
  <c r="B5075" i="4"/>
  <c r="B5076" i="4"/>
  <c r="B5077" i="4"/>
  <c r="B5078" i="4"/>
  <c r="B5079" i="4"/>
  <c r="B5080" i="4"/>
  <c r="B5081" i="4"/>
  <c r="B5082" i="4"/>
  <c r="B5083" i="4"/>
  <c r="B5084" i="4"/>
  <c r="B5085" i="4"/>
  <c r="B5086" i="4"/>
  <c r="B5087" i="4"/>
  <c r="B5088" i="4"/>
  <c r="B5089" i="4"/>
  <c r="B5090" i="4"/>
  <c r="B5091" i="4"/>
  <c r="B5092" i="4"/>
  <c r="B5093" i="4"/>
  <c r="B5094" i="4"/>
  <c r="B5095" i="4"/>
  <c r="B5096" i="4"/>
  <c r="B5097" i="4"/>
  <c r="B5098" i="4"/>
  <c r="B5099" i="4"/>
  <c r="B5100" i="4"/>
  <c r="B5101" i="4"/>
  <c r="B5102" i="4"/>
  <c r="B5103" i="4"/>
  <c r="B5104" i="4"/>
  <c r="B5105" i="4"/>
  <c r="B5106" i="4"/>
  <c r="B5107" i="4"/>
  <c r="B5108" i="4"/>
  <c r="B5109" i="4"/>
  <c r="B5110" i="4"/>
  <c r="B5111" i="4"/>
  <c r="B5112" i="4"/>
  <c r="B5113" i="4"/>
  <c r="B5114" i="4"/>
  <c r="B5115" i="4"/>
  <c r="B5116" i="4"/>
  <c r="B5117" i="4"/>
  <c r="B5118" i="4"/>
  <c r="B5119" i="4"/>
  <c r="B5120" i="4"/>
  <c r="B5121" i="4"/>
  <c r="B5122" i="4"/>
  <c r="B5123" i="4"/>
  <c r="B5124" i="4"/>
  <c r="B5125" i="4"/>
  <c r="B5126" i="4"/>
  <c r="B5127" i="4"/>
  <c r="B5128" i="4"/>
  <c r="B5129" i="4"/>
  <c r="B5130" i="4"/>
  <c r="B5131" i="4"/>
  <c r="B5132" i="4"/>
  <c r="B5133" i="4"/>
  <c r="B5134" i="4"/>
  <c r="B5135" i="4"/>
  <c r="B5136" i="4"/>
  <c r="B5137" i="4"/>
  <c r="B5138" i="4"/>
  <c r="B5139" i="4"/>
  <c r="B5140" i="4"/>
  <c r="B5141" i="4"/>
  <c r="B5142" i="4"/>
  <c r="B5143" i="4"/>
  <c r="B5144" i="4"/>
  <c r="B5145" i="4"/>
  <c r="B5146" i="4"/>
  <c r="B5147" i="4"/>
  <c r="B5148" i="4"/>
  <c r="B5149" i="4"/>
  <c r="B5150" i="4"/>
  <c r="B5151" i="4"/>
  <c r="B5152" i="4"/>
  <c r="B5153" i="4"/>
  <c r="B5154" i="4"/>
  <c r="B5155" i="4"/>
  <c r="B5156" i="4"/>
  <c r="B5157" i="4"/>
  <c r="B5158" i="4"/>
  <c r="B5159" i="4"/>
  <c r="B5160" i="4"/>
  <c r="B5161" i="4"/>
  <c r="B5162" i="4"/>
  <c r="B5163" i="4"/>
  <c r="B5164" i="4"/>
  <c r="B5165" i="4"/>
  <c r="B5166" i="4"/>
  <c r="B5167" i="4"/>
  <c r="B5168" i="4"/>
  <c r="B5169" i="4"/>
  <c r="B5170" i="4"/>
  <c r="B5171" i="4"/>
  <c r="B5172" i="4"/>
  <c r="B5173" i="4"/>
  <c r="B5174" i="4"/>
  <c r="B5175" i="4"/>
  <c r="B5176" i="4"/>
  <c r="B5177" i="4"/>
  <c r="B5178" i="4"/>
  <c r="B5179" i="4"/>
  <c r="B5180" i="4"/>
  <c r="B5181" i="4"/>
  <c r="B5182" i="4"/>
  <c r="B5183" i="4"/>
  <c r="B5184" i="4"/>
  <c r="B5185" i="4"/>
  <c r="B5186" i="4"/>
  <c r="B5187" i="4"/>
  <c r="B5188" i="4"/>
  <c r="B5189" i="4"/>
  <c r="B5190" i="4"/>
  <c r="B5191" i="4"/>
  <c r="B5192" i="4"/>
  <c r="B5193" i="4"/>
  <c r="B5194" i="4"/>
  <c r="B5195" i="4"/>
  <c r="B5196" i="4"/>
  <c r="B5197" i="4"/>
  <c r="B5198" i="4"/>
  <c r="B5199" i="4"/>
  <c r="B5200" i="4"/>
  <c r="B5201" i="4"/>
  <c r="B5202" i="4"/>
  <c r="B5203" i="4"/>
  <c r="B5204" i="4"/>
  <c r="B5205" i="4"/>
  <c r="B5206" i="4"/>
  <c r="B5207" i="4"/>
  <c r="B5208" i="4"/>
  <c r="B5209" i="4"/>
  <c r="B5210" i="4"/>
  <c r="B5211" i="4"/>
  <c r="B5212" i="4"/>
  <c r="B5213" i="4"/>
  <c r="B5214" i="4"/>
  <c r="B5215" i="4"/>
  <c r="B5216" i="4"/>
  <c r="B5217" i="4"/>
  <c r="B5218" i="4"/>
  <c r="B5219" i="4"/>
  <c r="B5220" i="4"/>
  <c r="B5221" i="4"/>
  <c r="B5222" i="4"/>
  <c r="B5223" i="4"/>
  <c r="B5224" i="4"/>
  <c r="B5225" i="4"/>
  <c r="B5226" i="4"/>
  <c r="B5227" i="4"/>
  <c r="B5228" i="4"/>
  <c r="B5229" i="4"/>
  <c r="B5230" i="4"/>
  <c r="B5231" i="4"/>
  <c r="B5232" i="4"/>
  <c r="B5233" i="4"/>
  <c r="B5234" i="4"/>
  <c r="B5235" i="4"/>
  <c r="B5236" i="4"/>
  <c r="B5237" i="4"/>
  <c r="B5238" i="4"/>
  <c r="B5239" i="4"/>
  <c r="B5240" i="4"/>
  <c r="B5241" i="4"/>
  <c r="B5242" i="4"/>
  <c r="B5243" i="4"/>
  <c r="B5244" i="4"/>
  <c r="B5245" i="4"/>
  <c r="B5246" i="4"/>
  <c r="B5247" i="4"/>
  <c r="B5248" i="4"/>
  <c r="B5249" i="4"/>
  <c r="B5250" i="4"/>
  <c r="B5251" i="4"/>
  <c r="B5252" i="4"/>
  <c r="B5253" i="4"/>
  <c r="B5254" i="4"/>
  <c r="B5255" i="4"/>
  <c r="B5256" i="4"/>
  <c r="B5257" i="4"/>
  <c r="B5258" i="4"/>
  <c r="B5259" i="4"/>
  <c r="B5260" i="4"/>
  <c r="B5261" i="4"/>
  <c r="B5262" i="4"/>
  <c r="B5263" i="4"/>
  <c r="B5264" i="4"/>
  <c r="B5265" i="4"/>
  <c r="B5266" i="4"/>
  <c r="B5267" i="4"/>
  <c r="B5268" i="4"/>
  <c r="B5269" i="4"/>
  <c r="B5270" i="4"/>
  <c r="B5271" i="4"/>
  <c r="B5272" i="4"/>
  <c r="B5273" i="4"/>
  <c r="B5274" i="4"/>
  <c r="B5275" i="4"/>
  <c r="B5276" i="4"/>
  <c r="B5277" i="4"/>
  <c r="B5278" i="4"/>
  <c r="B5279" i="4"/>
  <c r="B5280" i="4"/>
  <c r="B5281" i="4"/>
  <c r="B5282" i="4"/>
  <c r="B5283" i="4"/>
  <c r="B5284" i="4"/>
  <c r="B5285" i="4"/>
  <c r="B5286" i="4"/>
  <c r="B5287" i="4"/>
  <c r="B5288" i="4"/>
  <c r="B5289" i="4"/>
  <c r="B5290" i="4"/>
  <c r="B5291" i="4"/>
  <c r="B5292" i="4"/>
  <c r="B5293" i="4"/>
  <c r="B5294" i="4"/>
  <c r="B5295" i="4"/>
  <c r="B5296" i="4"/>
  <c r="B5297" i="4"/>
  <c r="B5298" i="4"/>
  <c r="B5299" i="4"/>
  <c r="B5300" i="4"/>
  <c r="B5301" i="4"/>
  <c r="B5302" i="4"/>
  <c r="B5303" i="4"/>
  <c r="B5304" i="4"/>
  <c r="B5305" i="4"/>
  <c r="B5306" i="4"/>
  <c r="B5307" i="4"/>
  <c r="B5308" i="4"/>
  <c r="B5309" i="4"/>
  <c r="B5310" i="4"/>
  <c r="B5311" i="4"/>
  <c r="B5312" i="4"/>
  <c r="B5313" i="4"/>
  <c r="B5314" i="4"/>
  <c r="B5315" i="4"/>
  <c r="B5316" i="4"/>
  <c r="B5317" i="4"/>
  <c r="B5318" i="4"/>
  <c r="B5319" i="4"/>
  <c r="B5320" i="4"/>
  <c r="B5321" i="4"/>
  <c r="B5322" i="4"/>
  <c r="B5323" i="4"/>
  <c r="B5324" i="4"/>
  <c r="B5325" i="4"/>
  <c r="B5326" i="4"/>
  <c r="B5327" i="4"/>
  <c r="B5328" i="4"/>
  <c r="B5329" i="4"/>
  <c r="B5330" i="4"/>
  <c r="B5331" i="4"/>
  <c r="B5332" i="4"/>
  <c r="B5333" i="4"/>
  <c r="B5334" i="4"/>
  <c r="B5335" i="4"/>
  <c r="B5336" i="4"/>
  <c r="B5337" i="4"/>
  <c r="B5338" i="4"/>
  <c r="B5339" i="4"/>
  <c r="B5340" i="4"/>
  <c r="B5341" i="4"/>
  <c r="B5342" i="4"/>
  <c r="B5343" i="4"/>
  <c r="B5344" i="4"/>
  <c r="B5345" i="4"/>
  <c r="B5346" i="4"/>
  <c r="B5347" i="4"/>
  <c r="B5348" i="4"/>
  <c r="B5349" i="4"/>
  <c r="B5350" i="4"/>
  <c r="B5351" i="4"/>
  <c r="B5352" i="4"/>
  <c r="B5353" i="4"/>
  <c r="B5354" i="4"/>
  <c r="B5355" i="4"/>
  <c r="B5356" i="4"/>
  <c r="B5357" i="4"/>
  <c r="B5358" i="4"/>
  <c r="B5359" i="4"/>
  <c r="B5360" i="4"/>
  <c r="B5361" i="4"/>
  <c r="B5362" i="4"/>
  <c r="B5363" i="4"/>
  <c r="B5364" i="4"/>
  <c r="B5365" i="4"/>
  <c r="B5366" i="4"/>
  <c r="B5367" i="4"/>
  <c r="B5368" i="4"/>
  <c r="B5369" i="4"/>
  <c r="B5370" i="4"/>
  <c r="B5371" i="4"/>
  <c r="B5372" i="4"/>
  <c r="B5373" i="4"/>
  <c r="B5374" i="4"/>
  <c r="B5375" i="4"/>
  <c r="B5376" i="4"/>
  <c r="B5377" i="4"/>
  <c r="B5378" i="4"/>
  <c r="B5379" i="4"/>
  <c r="B5380" i="4"/>
  <c r="B5381" i="4"/>
  <c r="B5382" i="4"/>
  <c r="B5383" i="4"/>
  <c r="B5384" i="4"/>
  <c r="B5385" i="4"/>
  <c r="B5386" i="4"/>
  <c r="B5387" i="4"/>
  <c r="B5388" i="4"/>
  <c r="B5389" i="4"/>
  <c r="B5390" i="4"/>
  <c r="B5391" i="4"/>
  <c r="B5392" i="4"/>
  <c r="B5393" i="4"/>
  <c r="B5394" i="4"/>
  <c r="B5395" i="4"/>
  <c r="B5396" i="4"/>
  <c r="B5397" i="4"/>
  <c r="B5398" i="4"/>
  <c r="B5399" i="4"/>
  <c r="B5400" i="4"/>
  <c r="B5401" i="4"/>
  <c r="B5402" i="4"/>
  <c r="B5403" i="4"/>
  <c r="B5404" i="4"/>
  <c r="B5405" i="4"/>
  <c r="B5406" i="4"/>
  <c r="B5407" i="4"/>
  <c r="B5408" i="4"/>
  <c r="B5409" i="4"/>
  <c r="B5410" i="4"/>
  <c r="B5411" i="4"/>
  <c r="B5412" i="4"/>
  <c r="B5413" i="4"/>
  <c r="B5414" i="4"/>
  <c r="B5415" i="4"/>
  <c r="B5416" i="4"/>
  <c r="B5417" i="4"/>
  <c r="B5418" i="4"/>
  <c r="B5419" i="4"/>
  <c r="B5420" i="4"/>
  <c r="B5421" i="4"/>
  <c r="B5422" i="4"/>
  <c r="B5423" i="4"/>
  <c r="B5424" i="4"/>
  <c r="B5425" i="4"/>
  <c r="B5426" i="4"/>
  <c r="B5427" i="4"/>
  <c r="B5428" i="4"/>
  <c r="B5429" i="4"/>
  <c r="B5430" i="4"/>
  <c r="B5431" i="4"/>
  <c r="B5432" i="4"/>
  <c r="B5433" i="4"/>
  <c r="B5434" i="4"/>
  <c r="B5435" i="4"/>
  <c r="B5436" i="4"/>
  <c r="B5437" i="4"/>
  <c r="B5438" i="4"/>
  <c r="B5439" i="4"/>
  <c r="B5440" i="4"/>
  <c r="B5441" i="4"/>
  <c r="B5442" i="4"/>
  <c r="B5443" i="4"/>
  <c r="B5444" i="4"/>
  <c r="B5445" i="4"/>
  <c r="B5446" i="4"/>
  <c r="B5447" i="4"/>
  <c r="B5448" i="4"/>
  <c r="B5449" i="4"/>
  <c r="B5450" i="4"/>
  <c r="B5451" i="4"/>
  <c r="B5452" i="4"/>
  <c r="B5453" i="4"/>
  <c r="B5454" i="4"/>
  <c r="B5455" i="4"/>
  <c r="B5456" i="4"/>
  <c r="B5457" i="4"/>
  <c r="B5458" i="4"/>
  <c r="B5459" i="4"/>
  <c r="B5460" i="4"/>
  <c r="B5461" i="4"/>
  <c r="B5462" i="4"/>
  <c r="B5463" i="4"/>
  <c r="B5464" i="4"/>
  <c r="B5465" i="4"/>
  <c r="B5466" i="4"/>
  <c r="B5467" i="4"/>
  <c r="B5468" i="4"/>
  <c r="B5469" i="4"/>
  <c r="B5470" i="4"/>
  <c r="B5471" i="4"/>
  <c r="B5472" i="4"/>
  <c r="B5473" i="4"/>
  <c r="B5474" i="4"/>
  <c r="B5475" i="4"/>
  <c r="B5476" i="4"/>
  <c r="B5477" i="4"/>
  <c r="B5478" i="4"/>
  <c r="B5479" i="4"/>
  <c r="B5480" i="4"/>
  <c r="B5481" i="4"/>
  <c r="B5482" i="4"/>
  <c r="B5483" i="4"/>
  <c r="B5484" i="4"/>
  <c r="B5485" i="4"/>
  <c r="B5486" i="4"/>
  <c r="B5487" i="4"/>
  <c r="B5488" i="4"/>
  <c r="B5489" i="4"/>
  <c r="B5490" i="4"/>
  <c r="B5491" i="4"/>
  <c r="B5492" i="4"/>
  <c r="B5493" i="4"/>
  <c r="B5494" i="4"/>
  <c r="B5495" i="4"/>
  <c r="B5496" i="4"/>
  <c r="B5497" i="4"/>
  <c r="B5498" i="4"/>
  <c r="B5499" i="4"/>
  <c r="B5500" i="4"/>
  <c r="B3" i="3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118" i="3"/>
  <c r="B119" i="3"/>
  <c r="B120" i="3"/>
  <c r="B121" i="3"/>
  <c r="B122" i="3"/>
  <c r="B123" i="3"/>
  <c r="B124" i="3"/>
  <c r="B125" i="3"/>
  <c r="B126" i="3"/>
  <c r="B127" i="3"/>
  <c r="B128" i="3"/>
  <c r="B129" i="3"/>
  <c r="B130" i="3"/>
  <c r="B131" i="3"/>
  <c r="B132" i="3"/>
  <c r="B133" i="3"/>
  <c r="B134" i="3"/>
  <c r="B135" i="3"/>
  <c r="B136" i="3"/>
  <c r="B137" i="3"/>
  <c r="B138" i="3"/>
  <c r="B139" i="3"/>
  <c r="B140" i="3"/>
  <c r="B141" i="3"/>
  <c r="B142" i="3"/>
  <c r="B143" i="3"/>
  <c r="B144" i="3"/>
  <c r="B145" i="3"/>
  <c r="B146" i="3"/>
  <c r="B147" i="3"/>
  <c r="B148" i="3"/>
  <c r="B149" i="3"/>
  <c r="B150" i="3"/>
  <c r="B151" i="3"/>
  <c r="B152" i="3"/>
  <c r="B153" i="3"/>
  <c r="B154" i="3"/>
  <c r="B155" i="3"/>
  <c r="B156" i="3"/>
  <c r="B157" i="3"/>
  <c r="B158" i="3"/>
  <c r="B159" i="3"/>
  <c r="B160" i="3"/>
  <c r="B161" i="3"/>
  <c r="B162" i="3"/>
  <c r="B163" i="3"/>
  <c r="B164" i="3"/>
  <c r="B165" i="3"/>
  <c r="B166" i="3"/>
  <c r="B167" i="3"/>
  <c r="B168" i="3"/>
  <c r="B169" i="3"/>
  <c r="B170" i="3"/>
  <c r="B171" i="3"/>
  <c r="B172" i="3"/>
  <c r="B173" i="3"/>
  <c r="B174" i="3"/>
  <c r="B175" i="3"/>
  <c r="B176" i="3"/>
  <c r="B177" i="3"/>
  <c r="B178" i="3"/>
  <c r="B179" i="3"/>
  <c r="B180" i="3"/>
  <c r="B181" i="3"/>
  <c r="B182" i="3"/>
  <c r="B183" i="3"/>
  <c r="B184" i="3"/>
  <c r="B185" i="3"/>
  <c r="B186" i="3"/>
  <c r="B187" i="3"/>
  <c r="B188" i="3"/>
  <c r="B189" i="3"/>
  <c r="B190" i="3"/>
  <c r="B191" i="3"/>
  <c r="B192" i="3"/>
  <c r="B193" i="3"/>
  <c r="B194" i="3"/>
  <c r="B195" i="3"/>
  <c r="B196" i="3"/>
  <c r="B197" i="3"/>
  <c r="B198" i="3"/>
  <c r="B199" i="3"/>
  <c r="B200" i="3"/>
  <c r="B201" i="3"/>
  <c r="B202" i="3"/>
  <c r="B203" i="3"/>
  <c r="B204" i="3"/>
  <c r="B205" i="3"/>
  <c r="B206" i="3"/>
  <c r="B207" i="3"/>
  <c r="B208" i="3"/>
  <c r="B209" i="3"/>
  <c r="B210" i="3"/>
  <c r="B211" i="3"/>
  <c r="B212" i="3"/>
  <c r="B213" i="3"/>
  <c r="B214" i="3"/>
  <c r="B215" i="3"/>
  <c r="B216" i="3"/>
  <c r="B217" i="3"/>
  <c r="B218" i="3"/>
  <c r="B219" i="3"/>
  <c r="B220" i="3"/>
  <c r="B221" i="3"/>
  <c r="B222" i="3"/>
  <c r="B223" i="3"/>
  <c r="B224" i="3"/>
  <c r="B225" i="3"/>
  <c r="B226" i="3"/>
  <c r="B227" i="3"/>
  <c r="B228" i="3"/>
  <c r="B229" i="3"/>
  <c r="B230" i="3"/>
  <c r="B231" i="3"/>
  <c r="B232" i="3"/>
  <c r="B233" i="3"/>
  <c r="B234" i="3"/>
  <c r="B235" i="3"/>
  <c r="B236" i="3"/>
  <c r="B237" i="3"/>
  <c r="B238" i="3"/>
  <c r="B239" i="3"/>
  <c r="B240" i="3"/>
  <c r="B241" i="3"/>
  <c r="B242" i="3"/>
  <c r="B243" i="3"/>
  <c r="B244" i="3"/>
  <c r="B245" i="3"/>
  <c r="B246" i="3"/>
  <c r="B247" i="3"/>
  <c r="B248" i="3"/>
  <c r="B249" i="3"/>
  <c r="B250" i="3"/>
  <c r="B251" i="3"/>
  <c r="B252" i="3"/>
  <c r="B253" i="3"/>
  <c r="B254" i="3"/>
  <c r="B255" i="3"/>
  <c r="B256" i="3"/>
  <c r="B257" i="3"/>
  <c r="B258" i="3"/>
  <c r="B259" i="3"/>
  <c r="B260" i="3"/>
  <c r="B261" i="3"/>
  <c r="B262" i="3"/>
  <c r="B263" i="3"/>
  <c r="B264" i="3"/>
  <c r="B265" i="3"/>
  <c r="B266" i="3"/>
  <c r="B267" i="3"/>
  <c r="B268" i="3"/>
  <c r="B269" i="3"/>
  <c r="B270" i="3"/>
  <c r="B271" i="3"/>
  <c r="B272" i="3"/>
  <c r="B273" i="3"/>
  <c r="B274" i="3"/>
  <c r="B275" i="3"/>
  <c r="B276" i="3"/>
  <c r="B277" i="3"/>
  <c r="B278" i="3"/>
  <c r="B279" i="3"/>
  <c r="B280" i="3"/>
  <c r="B281" i="3"/>
  <c r="B282" i="3"/>
  <c r="B283" i="3"/>
  <c r="B284" i="3"/>
  <c r="B285" i="3"/>
  <c r="B286" i="3"/>
  <c r="B287" i="3"/>
  <c r="B288" i="3"/>
  <c r="B289" i="3"/>
  <c r="B290" i="3"/>
  <c r="B291" i="3"/>
  <c r="B292" i="3"/>
  <c r="B293" i="3"/>
  <c r="B294" i="3"/>
  <c r="B295" i="3"/>
  <c r="B296" i="3"/>
  <c r="B297" i="3"/>
  <c r="B298" i="3"/>
  <c r="B299" i="3"/>
  <c r="B300" i="3"/>
  <c r="B301" i="3"/>
  <c r="B302" i="3"/>
  <c r="B303" i="3"/>
  <c r="B304" i="3"/>
  <c r="B305" i="3"/>
  <c r="B306" i="3"/>
  <c r="B307" i="3"/>
  <c r="B308" i="3"/>
  <c r="B309" i="3"/>
  <c r="B310" i="3"/>
  <c r="B311" i="3"/>
  <c r="B312" i="3"/>
  <c r="B313" i="3"/>
  <c r="B314" i="3"/>
  <c r="B315" i="3"/>
  <c r="B316" i="3"/>
  <c r="B317" i="3"/>
  <c r="B318" i="3"/>
  <c r="B319" i="3"/>
  <c r="B320" i="3"/>
  <c r="B321" i="3"/>
  <c r="B322" i="3"/>
  <c r="B323" i="3"/>
  <c r="B324" i="3"/>
  <c r="B325" i="3"/>
  <c r="B326" i="3"/>
  <c r="B327" i="3"/>
  <c r="B328" i="3"/>
  <c r="B329" i="3"/>
  <c r="B330" i="3"/>
  <c r="B331" i="3"/>
  <c r="B332" i="3"/>
  <c r="B333" i="3"/>
  <c r="B334" i="3"/>
  <c r="B335" i="3"/>
  <c r="B336" i="3"/>
  <c r="B337" i="3"/>
  <c r="B338" i="3"/>
  <c r="B339" i="3"/>
  <c r="B340" i="3"/>
  <c r="B341" i="3"/>
  <c r="B342" i="3"/>
  <c r="B343" i="3"/>
  <c r="B344" i="3"/>
  <c r="B345" i="3"/>
  <c r="B346" i="3"/>
  <c r="B347" i="3"/>
  <c r="B348" i="3"/>
  <c r="B349" i="3"/>
  <c r="B350" i="3"/>
  <c r="B351" i="3"/>
  <c r="B352" i="3"/>
  <c r="B353" i="3"/>
  <c r="B354" i="3"/>
  <c r="B355" i="3"/>
  <c r="B356" i="3"/>
  <c r="B357" i="3"/>
  <c r="B358" i="3"/>
  <c r="B359" i="3"/>
  <c r="B360" i="3"/>
  <c r="B361" i="3"/>
  <c r="B362" i="3"/>
  <c r="B363" i="3"/>
  <c r="B364" i="3"/>
  <c r="B365" i="3"/>
  <c r="B366" i="3"/>
  <c r="B367" i="3"/>
  <c r="B368" i="3"/>
  <c r="B369" i="3"/>
  <c r="B370" i="3"/>
  <c r="B371" i="3"/>
  <c r="B372" i="3"/>
  <c r="B373" i="3"/>
  <c r="B374" i="3"/>
  <c r="B375" i="3"/>
  <c r="B376" i="3"/>
  <c r="B377" i="3"/>
  <c r="B378" i="3"/>
  <c r="B379" i="3"/>
  <c r="B380" i="3"/>
  <c r="B381" i="3"/>
  <c r="B382" i="3"/>
  <c r="B383" i="3"/>
  <c r="B384" i="3"/>
  <c r="B385" i="3"/>
  <c r="B386" i="3"/>
  <c r="B387" i="3"/>
  <c r="B388" i="3"/>
  <c r="B389" i="3"/>
  <c r="B390" i="3"/>
  <c r="B391" i="3"/>
  <c r="B392" i="3"/>
  <c r="B393" i="3"/>
  <c r="B394" i="3"/>
  <c r="B395" i="3"/>
  <c r="B396" i="3"/>
  <c r="B397" i="3"/>
  <c r="B398" i="3"/>
  <c r="B399" i="3"/>
  <c r="B400" i="3"/>
  <c r="B401" i="3"/>
  <c r="B402" i="3"/>
  <c r="B403" i="3"/>
  <c r="B404" i="3"/>
  <c r="B405" i="3"/>
  <c r="B406" i="3"/>
  <c r="B407" i="3"/>
  <c r="B408" i="3"/>
  <c r="B409" i="3"/>
  <c r="B410" i="3"/>
  <c r="B411" i="3"/>
  <c r="B412" i="3"/>
  <c r="B413" i="3"/>
  <c r="B414" i="3"/>
  <c r="B415" i="3"/>
  <c r="B416" i="3"/>
  <c r="B417" i="3"/>
  <c r="B418" i="3"/>
  <c r="B419" i="3"/>
  <c r="B420" i="3"/>
  <c r="B421" i="3"/>
  <c r="B422" i="3"/>
  <c r="B423" i="3"/>
  <c r="B424" i="3"/>
  <c r="B425" i="3"/>
  <c r="B426" i="3"/>
  <c r="B427" i="3"/>
  <c r="B428" i="3"/>
  <c r="B429" i="3"/>
  <c r="B430" i="3"/>
  <c r="B431" i="3"/>
  <c r="B432" i="3"/>
  <c r="B433" i="3"/>
  <c r="B434" i="3"/>
  <c r="B435" i="3"/>
  <c r="B436" i="3"/>
  <c r="B437" i="3"/>
  <c r="B438" i="3"/>
  <c r="B439" i="3"/>
  <c r="B440" i="3"/>
  <c r="B441" i="3"/>
  <c r="B442" i="3"/>
  <c r="B443" i="3"/>
  <c r="B444" i="3"/>
  <c r="B445" i="3"/>
  <c r="B446" i="3"/>
  <c r="B447" i="3"/>
  <c r="B448" i="3"/>
  <c r="B449" i="3"/>
  <c r="B450" i="3"/>
  <c r="B451" i="3"/>
  <c r="B452" i="3"/>
  <c r="B453" i="3"/>
  <c r="B454" i="3"/>
  <c r="B455" i="3"/>
  <c r="B456" i="3"/>
  <c r="B457" i="3"/>
  <c r="B458" i="3"/>
  <c r="B459" i="3"/>
  <c r="B460" i="3"/>
  <c r="B461" i="3"/>
  <c r="B462" i="3"/>
  <c r="B463" i="3"/>
  <c r="B464" i="3"/>
  <c r="B465" i="3"/>
  <c r="B466" i="3"/>
  <c r="B467" i="3"/>
  <c r="B468" i="3"/>
  <c r="B469" i="3"/>
  <c r="B470" i="3"/>
  <c r="B471" i="3"/>
  <c r="B472" i="3"/>
  <c r="B473" i="3"/>
  <c r="B474" i="3"/>
  <c r="B475" i="3"/>
  <c r="B476" i="3"/>
  <c r="B477" i="3"/>
  <c r="B478" i="3"/>
  <c r="B479" i="3"/>
  <c r="B480" i="3"/>
  <c r="B481" i="3"/>
  <c r="B482" i="3"/>
  <c r="B483" i="3"/>
  <c r="B484" i="3"/>
  <c r="B485" i="3"/>
  <c r="B486" i="3"/>
  <c r="B487" i="3"/>
  <c r="B488" i="3"/>
  <c r="B489" i="3"/>
  <c r="B490" i="3"/>
  <c r="B491" i="3"/>
  <c r="B492" i="3"/>
  <c r="B493" i="3"/>
  <c r="B494" i="3"/>
  <c r="B495" i="3"/>
  <c r="B496" i="3"/>
  <c r="B497" i="3"/>
  <c r="B498" i="3"/>
  <c r="B499" i="3"/>
  <c r="B500" i="3"/>
  <c r="B501" i="3"/>
  <c r="B502" i="3"/>
  <c r="B503" i="3"/>
  <c r="B504" i="3"/>
  <c r="B505" i="3"/>
  <c r="B506" i="3"/>
  <c r="B507" i="3"/>
  <c r="B508" i="3"/>
  <c r="B509" i="3"/>
  <c r="B510" i="3"/>
  <c r="B511" i="3"/>
  <c r="B512" i="3"/>
  <c r="B513" i="3"/>
  <c r="B514" i="3"/>
  <c r="B515" i="3"/>
  <c r="B516" i="3"/>
  <c r="B517" i="3"/>
  <c r="B518" i="3"/>
  <c r="B519" i="3"/>
  <c r="B520" i="3"/>
  <c r="B521" i="3"/>
  <c r="B522" i="3"/>
  <c r="B523" i="3"/>
  <c r="B524" i="3"/>
  <c r="B525" i="3"/>
  <c r="B526" i="3"/>
  <c r="B527" i="3"/>
  <c r="B528" i="3"/>
  <c r="B529" i="3"/>
  <c r="B530" i="3"/>
  <c r="B531" i="3"/>
  <c r="B532" i="3"/>
  <c r="B533" i="3"/>
  <c r="B534" i="3"/>
  <c r="B535" i="3"/>
  <c r="B536" i="3"/>
  <c r="B537" i="3"/>
  <c r="B538" i="3"/>
  <c r="B539" i="3"/>
  <c r="B540" i="3"/>
  <c r="B541" i="3"/>
  <c r="B542" i="3"/>
  <c r="B543" i="3"/>
  <c r="B544" i="3"/>
  <c r="B545" i="3"/>
  <c r="B546" i="3"/>
  <c r="B547" i="3"/>
  <c r="B548" i="3"/>
  <c r="B549" i="3"/>
  <c r="B550" i="3"/>
  <c r="B551" i="3"/>
  <c r="B552" i="3"/>
  <c r="B553" i="3"/>
  <c r="B554" i="3"/>
  <c r="B555" i="3"/>
  <c r="B556" i="3"/>
  <c r="B557" i="3"/>
  <c r="B558" i="3"/>
  <c r="B559" i="3"/>
  <c r="B560" i="3"/>
  <c r="B561" i="3"/>
  <c r="B562" i="3"/>
  <c r="B563" i="3"/>
  <c r="B564" i="3"/>
  <c r="B565" i="3"/>
  <c r="B566" i="3"/>
  <c r="B567" i="3"/>
  <c r="B568" i="3"/>
  <c r="B569" i="3"/>
  <c r="B570" i="3"/>
  <c r="B571" i="3"/>
  <c r="B572" i="3"/>
  <c r="B573" i="3"/>
  <c r="B574" i="3"/>
  <c r="B575" i="3"/>
  <c r="B576" i="3"/>
  <c r="B577" i="3"/>
  <c r="B578" i="3"/>
  <c r="B579" i="3"/>
  <c r="B580" i="3"/>
  <c r="B581" i="3"/>
  <c r="B582" i="3"/>
  <c r="B583" i="3"/>
  <c r="B584" i="3"/>
  <c r="B585" i="3"/>
  <c r="B586" i="3"/>
  <c r="B587" i="3"/>
  <c r="B588" i="3"/>
  <c r="B589" i="3"/>
  <c r="B590" i="3"/>
  <c r="B591" i="3"/>
  <c r="B592" i="3"/>
  <c r="B593" i="3"/>
  <c r="B594" i="3"/>
  <c r="B595" i="3"/>
  <c r="B596" i="3"/>
  <c r="B597" i="3"/>
  <c r="B598" i="3"/>
  <c r="B599" i="3"/>
  <c r="B600" i="3"/>
  <c r="B601" i="3"/>
  <c r="B602" i="3"/>
  <c r="B603" i="3"/>
  <c r="B604" i="3"/>
  <c r="B605" i="3"/>
  <c r="B606" i="3"/>
  <c r="B607" i="3"/>
  <c r="B608" i="3"/>
  <c r="B609" i="3"/>
  <c r="B610" i="3"/>
  <c r="B611" i="3"/>
  <c r="B612" i="3"/>
  <c r="B613" i="3"/>
  <c r="B614" i="3"/>
  <c r="B615" i="3"/>
  <c r="B616" i="3"/>
  <c r="B617" i="3"/>
  <c r="B618" i="3"/>
  <c r="B619" i="3"/>
  <c r="B620" i="3"/>
  <c r="B621" i="3"/>
  <c r="B622" i="3"/>
  <c r="B623" i="3"/>
  <c r="B624" i="3"/>
  <c r="B625" i="3"/>
  <c r="B626" i="3"/>
  <c r="B627" i="3"/>
  <c r="B628" i="3"/>
  <c r="B629" i="3"/>
  <c r="B630" i="3"/>
  <c r="B631" i="3"/>
  <c r="B632" i="3"/>
  <c r="B633" i="3"/>
  <c r="B634" i="3"/>
  <c r="B635" i="3"/>
  <c r="B636" i="3"/>
  <c r="B637" i="3"/>
  <c r="B638" i="3"/>
  <c r="B639" i="3"/>
  <c r="B640" i="3"/>
  <c r="B641" i="3"/>
  <c r="B642" i="3"/>
  <c r="B643" i="3"/>
  <c r="B644" i="3"/>
  <c r="B645" i="3"/>
  <c r="B646" i="3"/>
  <c r="B647" i="3"/>
  <c r="B648" i="3"/>
  <c r="B649" i="3"/>
  <c r="B650" i="3"/>
  <c r="B651" i="3"/>
  <c r="B652" i="3"/>
  <c r="B653" i="3"/>
  <c r="B654" i="3"/>
  <c r="B655" i="3"/>
  <c r="B656" i="3"/>
  <c r="B657" i="3"/>
  <c r="B658" i="3"/>
  <c r="B659" i="3"/>
  <c r="B660" i="3"/>
  <c r="B661" i="3"/>
  <c r="B662" i="3"/>
  <c r="B663" i="3"/>
  <c r="B664" i="3"/>
  <c r="B665" i="3"/>
  <c r="B666" i="3"/>
  <c r="B667" i="3"/>
  <c r="B668" i="3"/>
  <c r="B669" i="3"/>
  <c r="B670" i="3"/>
  <c r="B671" i="3"/>
  <c r="B672" i="3"/>
  <c r="B673" i="3"/>
  <c r="B674" i="3"/>
  <c r="B675" i="3"/>
  <c r="B676" i="3"/>
  <c r="B677" i="3"/>
  <c r="B678" i="3"/>
  <c r="B679" i="3"/>
  <c r="B680" i="3"/>
  <c r="B681" i="3"/>
  <c r="B682" i="3"/>
  <c r="B683" i="3"/>
  <c r="B684" i="3"/>
  <c r="B685" i="3"/>
  <c r="B686" i="3"/>
  <c r="B687" i="3"/>
  <c r="B688" i="3"/>
  <c r="B689" i="3"/>
  <c r="B690" i="3"/>
  <c r="B691" i="3"/>
  <c r="B692" i="3"/>
  <c r="B693" i="3"/>
  <c r="B694" i="3"/>
  <c r="B695" i="3"/>
  <c r="B696" i="3"/>
  <c r="B697" i="3"/>
  <c r="B698" i="3"/>
  <c r="B699" i="3"/>
  <c r="B700" i="3"/>
  <c r="B701" i="3"/>
  <c r="B702" i="3"/>
  <c r="B703" i="3"/>
  <c r="B704" i="3"/>
  <c r="B705" i="3"/>
  <c r="B706" i="3"/>
  <c r="B707" i="3"/>
  <c r="B708" i="3"/>
  <c r="B709" i="3"/>
  <c r="B710" i="3"/>
  <c r="B711" i="3"/>
  <c r="B712" i="3"/>
  <c r="B713" i="3"/>
  <c r="B714" i="3"/>
  <c r="B715" i="3"/>
  <c r="B716" i="3"/>
  <c r="B717" i="3"/>
  <c r="B718" i="3"/>
  <c r="B719" i="3"/>
  <c r="B720" i="3"/>
  <c r="B721" i="3"/>
  <c r="B722" i="3"/>
  <c r="B723" i="3"/>
  <c r="B724" i="3"/>
  <c r="B725" i="3"/>
  <c r="B726" i="3"/>
  <c r="B727" i="3"/>
  <c r="B728" i="3"/>
  <c r="B729" i="3"/>
  <c r="B730" i="3"/>
  <c r="B731" i="3"/>
  <c r="B732" i="3"/>
  <c r="B733" i="3"/>
  <c r="B734" i="3"/>
  <c r="B735" i="3"/>
  <c r="B736" i="3"/>
  <c r="B737" i="3"/>
  <c r="B738" i="3"/>
  <c r="B739" i="3"/>
  <c r="B740" i="3"/>
  <c r="B741" i="3"/>
  <c r="B742" i="3"/>
  <c r="B743" i="3"/>
  <c r="B744" i="3"/>
  <c r="B745" i="3"/>
  <c r="B746" i="3"/>
  <c r="B747" i="3"/>
  <c r="B748" i="3"/>
  <c r="B749" i="3"/>
  <c r="B750" i="3"/>
  <c r="B751" i="3"/>
  <c r="B752" i="3"/>
  <c r="B753" i="3"/>
  <c r="B754" i="3"/>
  <c r="B755" i="3"/>
  <c r="B756" i="3"/>
  <c r="B757" i="3"/>
  <c r="B758" i="3"/>
  <c r="B759" i="3"/>
  <c r="B760" i="3"/>
  <c r="B761" i="3"/>
  <c r="B762" i="3"/>
  <c r="B763" i="3"/>
  <c r="B764" i="3"/>
  <c r="B765" i="3"/>
  <c r="B766" i="3"/>
  <c r="B767" i="3"/>
  <c r="B768" i="3"/>
  <c r="B769" i="3"/>
  <c r="B770" i="3"/>
  <c r="B771" i="3"/>
  <c r="B772" i="3"/>
  <c r="B773" i="3"/>
  <c r="B774" i="3"/>
  <c r="B775" i="3"/>
  <c r="B776" i="3"/>
  <c r="B777" i="3"/>
  <c r="B778" i="3"/>
  <c r="B779" i="3"/>
  <c r="B780" i="3"/>
  <c r="B781" i="3"/>
  <c r="B782" i="3"/>
  <c r="B783" i="3"/>
  <c r="B784" i="3"/>
  <c r="B785" i="3"/>
  <c r="B786" i="3"/>
  <c r="B787" i="3"/>
  <c r="B788" i="3"/>
  <c r="B789" i="3"/>
  <c r="B790" i="3"/>
  <c r="B791" i="3"/>
  <c r="B792" i="3"/>
  <c r="B793" i="3"/>
  <c r="B794" i="3"/>
  <c r="B795" i="3"/>
  <c r="B796" i="3"/>
  <c r="B797" i="3"/>
  <c r="B798" i="3"/>
  <c r="B799" i="3"/>
  <c r="B800" i="3"/>
  <c r="B801" i="3"/>
  <c r="B802" i="3"/>
  <c r="B803" i="3"/>
  <c r="B804" i="3"/>
  <c r="B805" i="3"/>
  <c r="B806" i="3"/>
  <c r="B807" i="3"/>
  <c r="B808" i="3"/>
  <c r="B809" i="3"/>
  <c r="B810" i="3"/>
  <c r="B811" i="3"/>
  <c r="B812" i="3"/>
  <c r="B813" i="3"/>
  <c r="B814" i="3"/>
  <c r="B815" i="3"/>
  <c r="B816" i="3"/>
  <c r="B817" i="3"/>
  <c r="B818" i="3"/>
  <c r="B819" i="3"/>
  <c r="B820" i="3"/>
  <c r="B821" i="3"/>
  <c r="B822" i="3"/>
  <c r="B823" i="3"/>
  <c r="B824" i="3"/>
  <c r="B825" i="3"/>
  <c r="B826" i="3"/>
  <c r="B827" i="3"/>
  <c r="B828" i="3"/>
  <c r="B829" i="3"/>
  <c r="B830" i="3"/>
  <c r="B831" i="3"/>
  <c r="B832" i="3"/>
  <c r="B833" i="3"/>
  <c r="B834" i="3"/>
  <c r="B835" i="3"/>
  <c r="B836" i="3"/>
  <c r="B837" i="3"/>
  <c r="B838" i="3"/>
  <c r="B839" i="3"/>
  <c r="B840" i="3"/>
  <c r="B841" i="3"/>
  <c r="B842" i="3"/>
  <c r="B843" i="3"/>
  <c r="B844" i="3"/>
  <c r="B845" i="3"/>
  <c r="B846" i="3"/>
  <c r="B847" i="3"/>
  <c r="B848" i="3"/>
  <c r="B849" i="3"/>
  <c r="B850" i="3"/>
  <c r="B851" i="3"/>
  <c r="B852" i="3"/>
  <c r="B853" i="3"/>
  <c r="B854" i="3"/>
  <c r="B855" i="3"/>
  <c r="B856" i="3"/>
  <c r="B857" i="3"/>
  <c r="B858" i="3"/>
  <c r="B859" i="3"/>
  <c r="B860" i="3"/>
  <c r="B861" i="3"/>
  <c r="B862" i="3"/>
  <c r="B863" i="3"/>
  <c r="B864" i="3"/>
  <c r="B865" i="3"/>
  <c r="B866" i="3"/>
  <c r="B867" i="3"/>
  <c r="B868" i="3"/>
  <c r="B869" i="3"/>
  <c r="B870" i="3"/>
  <c r="B871" i="3"/>
  <c r="B872" i="3"/>
  <c r="B873" i="3"/>
  <c r="B874" i="3"/>
  <c r="B875" i="3"/>
  <c r="B876" i="3"/>
  <c r="B877" i="3"/>
  <c r="B878" i="3"/>
  <c r="B879" i="3"/>
  <c r="B880" i="3"/>
  <c r="B881" i="3"/>
  <c r="B882" i="3"/>
  <c r="B883" i="3"/>
  <c r="B884" i="3"/>
  <c r="B885" i="3"/>
  <c r="B886" i="3"/>
  <c r="B887" i="3"/>
  <c r="B888" i="3"/>
  <c r="B889" i="3"/>
  <c r="B890" i="3"/>
  <c r="B891" i="3"/>
  <c r="B892" i="3"/>
  <c r="B893" i="3"/>
  <c r="B894" i="3"/>
  <c r="B895" i="3"/>
  <c r="B896" i="3"/>
  <c r="B897" i="3"/>
  <c r="B898" i="3"/>
  <c r="B899" i="3"/>
  <c r="B900" i="3"/>
  <c r="B901" i="3"/>
  <c r="B902" i="3"/>
  <c r="B903" i="3"/>
  <c r="B904" i="3"/>
  <c r="B905" i="3"/>
  <c r="B906" i="3"/>
  <c r="B907" i="3"/>
  <c r="B908" i="3"/>
  <c r="B909" i="3"/>
  <c r="B910" i="3"/>
  <c r="B911" i="3"/>
  <c r="B912" i="3"/>
  <c r="B913" i="3"/>
  <c r="B914" i="3"/>
  <c r="B915" i="3"/>
  <c r="B916" i="3"/>
  <c r="B917" i="3"/>
  <c r="B918" i="3"/>
  <c r="B919" i="3"/>
  <c r="B920" i="3"/>
  <c r="B921" i="3"/>
  <c r="B922" i="3"/>
  <c r="B923" i="3"/>
  <c r="B924" i="3"/>
  <c r="B925" i="3"/>
  <c r="B926" i="3"/>
  <c r="B927" i="3"/>
  <c r="B928" i="3"/>
  <c r="B929" i="3"/>
  <c r="B930" i="3"/>
  <c r="B931" i="3"/>
  <c r="B932" i="3"/>
  <c r="B933" i="3"/>
  <c r="B934" i="3"/>
  <c r="B935" i="3"/>
  <c r="B936" i="3"/>
  <c r="B937" i="3"/>
  <c r="B938" i="3"/>
  <c r="B939" i="3"/>
  <c r="B940" i="3"/>
  <c r="B941" i="3"/>
  <c r="B942" i="3"/>
  <c r="B943" i="3"/>
  <c r="B944" i="3"/>
  <c r="B945" i="3"/>
  <c r="B946" i="3"/>
  <c r="B947" i="3"/>
  <c r="B948" i="3"/>
  <c r="B949" i="3"/>
  <c r="B950" i="3"/>
  <c r="B951" i="3"/>
  <c r="B952" i="3"/>
  <c r="B953" i="3"/>
  <c r="B954" i="3"/>
  <c r="B955" i="3"/>
  <c r="B956" i="3"/>
  <c r="B957" i="3"/>
  <c r="B958" i="3"/>
  <c r="B959" i="3"/>
  <c r="B960" i="3"/>
  <c r="B961" i="3"/>
  <c r="B962" i="3"/>
  <c r="B963" i="3"/>
  <c r="B964" i="3"/>
  <c r="B965" i="3"/>
  <c r="B966" i="3"/>
  <c r="B967" i="3"/>
  <c r="B968" i="3"/>
  <c r="B969" i="3"/>
  <c r="B970" i="3"/>
  <c r="B971" i="3"/>
  <c r="B972" i="3"/>
  <c r="B973" i="3"/>
  <c r="B974" i="3"/>
  <c r="B975" i="3"/>
  <c r="B976" i="3"/>
  <c r="B977" i="3"/>
  <c r="B978" i="3"/>
  <c r="B979" i="3"/>
  <c r="B980" i="3"/>
  <c r="B981" i="3"/>
  <c r="B982" i="3"/>
  <c r="B983" i="3"/>
  <c r="B984" i="3"/>
  <c r="B985" i="3"/>
  <c r="B986" i="3"/>
  <c r="B987" i="3"/>
  <c r="B988" i="3"/>
  <c r="B989" i="3"/>
  <c r="B990" i="3"/>
  <c r="B991" i="3"/>
  <c r="B992" i="3"/>
  <c r="B993" i="3"/>
  <c r="B994" i="3"/>
  <c r="B995" i="3"/>
  <c r="B996" i="3"/>
  <c r="B997" i="3"/>
  <c r="B998" i="3"/>
  <c r="B999" i="3"/>
  <c r="B1000" i="3"/>
  <c r="B1001" i="3"/>
  <c r="B1002" i="3"/>
  <c r="B1003" i="3"/>
  <c r="B1004" i="3"/>
  <c r="B1005" i="3"/>
  <c r="B1006" i="3"/>
  <c r="B1007" i="3"/>
  <c r="B1008" i="3"/>
  <c r="B1009" i="3"/>
  <c r="B1010" i="3"/>
  <c r="B1011" i="3"/>
  <c r="B1012" i="3"/>
  <c r="B1013" i="3"/>
  <c r="B1014" i="3"/>
  <c r="B1015" i="3"/>
  <c r="B1016" i="3"/>
  <c r="B1017" i="3"/>
  <c r="B1018" i="3"/>
  <c r="B1019" i="3"/>
  <c r="B1020" i="3"/>
  <c r="B1021" i="3"/>
  <c r="B1022" i="3"/>
  <c r="B1023" i="3"/>
  <c r="B1024" i="3"/>
  <c r="B1025" i="3"/>
  <c r="B1026" i="3"/>
  <c r="B1027" i="3"/>
  <c r="B1028" i="3"/>
  <c r="B1029" i="3"/>
  <c r="B1030" i="3"/>
  <c r="B1031" i="3"/>
  <c r="B1032" i="3"/>
  <c r="B1033" i="3"/>
  <c r="B1034" i="3"/>
  <c r="B1035" i="3"/>
  <c r="B1036" i="3"/>
  <c r="B1037" i="3"/>
  <c r="B1038" i="3"/>
  <c r="B1039" i="3"/>
  <c r="B1040" i="3"/>
  <c r="B1041" i="3"/>
  <c r="B1042" i="3"/>
  <c r="B1043" i="3"/>
  <c r="B1044" i="3"/>
  <c r="B1045" i="3"/>
  <c r="B1046" i="3"/>
  <c r="B1047" i="3"/>
  <c r="B1048" i="3"/>
  <c r="B1049" i="3"/>
  <c r="B1050" i="3"/>
  <c r="B1051" i="3"/>
  <c r="B1052" i="3"/>
  <c r="B1053" i="3"/>
  <c r="B1054" i="3"/>
  <c r="B1055" i="3"/>
  <c r="B1056" i="3"/>
  <c r="B1057" i="3"/>
  <c r="B1058" i="3"/>
  <c r="B1059" i="3"/>
  <c r="B1060" i="3"/>
  <c r="B1061" i="3"/>
  <c r="B1062" i="3"/>
  <c r="B1063" i="3"/>
  <c r="B1064" i="3"/>
  <c r="B1065" i="3"/>
  <c r="B1066" i="3"/>
  <c r="B1067" i="3"/>
  <c r="B1068" i="3"/>
  <c r="B1069" i="3"/>
  <c r="B1070" i="3"/>
  <c r="B1071" i="3"/>
  <c r="B1072" i="3"/>
  <c r="B1073" i="3"/>
  <c r="B1074" i="3"/>
  <c r="B1075" i="3"/>
  <c r="B1076" i="3"/>
  <c r="B1077" i="3"/>
  <c r="B1078" i="3"/>
  <c r="B1079" i="3"/>
  <c r="B1080" i="3"/>
  <c r="B1081" i="3"/>
  <c r="B1082" i="3"/>
  <c r="B1083" i="3"/>
  <c r="B1084" i="3"/>
  <c r="B1085" i="3"/>
  <c r="B1086" i="3"/>
  <c r="B1087" i="3"/>
  <c r="B1088" i="3"/>
  <c r="B1089" i="3"/>
  <c r="B1090" i="3"/>
  <c r="B1091" i="3"/>
  <c r="B1092" i="3"/>
  <c r="B1093" i="3"/>
  <c r="B1094" i="3"/>
  <c r="B1095" i="3"/>
  <c r="B1096" i="3"/>
  <c r="B1097" i="3"/>
  <c r="B1098" i="3"/>
  <c r="B1099" i="3"/>
  <c r="B1100" i="3"/>
  <c r="B1101" i="3"/>
  <c r="B1102" i="3"/>
  <c r="B1103" i="3"/>
  <c r="B1104" i="3"/>
  <c r="B1105" i="3"/>
  <c r="B1106" i="3"/>
  <c r="B1107" i="3"/>
  <c r="B1108" i="3"/>
  <c r="B1109" i="3"/>
  <c r="B1110" i="3"/>
  <c r="B1111" i="3"/>
  <c r="B1112" i="3"/>
  <c r="B1113" i="3"/>
  <c r="B1114" i="3"/>
  <c r="B1115" i="3"/>
  <c r="B1116" i="3"/>
  <c r="B1117" i="3"/>
  <c r="B1118" i="3"/>
  <c r="B1119" i="3"/>
  <c r="B1120" i="3"/>
  <c r="B1121" i="3"/>
  <c r="B1122" i="3"/>
  <c r="B1123" i="3"/>
  <c r="B1124" i="3"/>
  <c r="B1125" i="3"/>
  <c r="B1126" i="3"/>
  <c r="B1127" i="3"/>
  <c r="B1128" i="3"/>
  <c r="B1129" i="3"/>
  <c r="B1130" i="3"/>
  <c r="B1131" i="3"/>
  <c r="B1132" i="3"/>
  <c r="B1133" i="3"/>
  <c r="B1134" i="3"/>
  <c r="B1135" i="3"/>
  <c r="B1136" i="3"/>
  <c r="B1137" i="3"/>
  <c r="B1138" i="3"/>
  <c r="B1139" i="3"/>
  <c r="B1140" i="3"/>
  <c r="B1141" i="3"/>
  <c r="B1142" i="3"/>
  <c r="B1143" i="3"/>
  <c r="B1144" i="3"/>
  <c r="B1145" i="3"/>
  <c r="B1146" i="3"/>
  <c r="B1147" i="3"/>
  <c r="B1148" i="3"/>
  <c r="B1149" i="3"/>
  <c r="B1150" i="3"/>
  <c r="B1151" i="3"/>
  <c r="B1152" i="3"/>
  <c r="B1153" i="3"/>
  <c r="B1154" i="3"/>
  <c r="B1155" i="3"/>
  <c r="B1156" i="3"/>
  <c r="B1157" i="3"/>
  <c r="B1158" i="3"/>
  <c r="B1159" i="3"/>
  <c r="B1160" i="3"/>
  <c r="B1161" i="3"/>
  <c r="B1162" i="3"/>
  <c r="B1163" i="3"/>
  <c r="B1164" i="3"/>
  <c r="B1165" i="3"/>
  <c r="B1166" i="3"/>
  <c r="B1167" i="3"/>
  <c r="B1168" i="3"/>
  <c r="B1169" i="3"/>
  <c r="B1170" i="3"/>
  <c r="B1171" i="3"/>
  <c r="B1172" i="3"/>
  <c r="B1173" i="3"/>
  <c r="B1174" i="3"/>
  <c r="B1175" i="3"/>
  <c r="B1176" i="3"/>
  <c r="B1177" i="3"/>
  <c r="B1178" i="3"/>
  <c r="B1179" i="3"/>
  <c r="B1180" i="3"/>
  <c r="B1181" i="3"/>
  <c r="B1182" i="3"/>
  <c r="B1183" i="3"/>
  <c r="B1184" i="3"/>
  <c r="B1185" i="3"/>
  <c r="B1186" i="3"/>
  <c r="B1187" i="3"/>
  <c r="B1188" i="3"/>
  <c r="B1189" i="3"/>
  <c r="B1190" i="3"/>
  <c r="B1191" i="3"/>
  <c r="B1192" i="3"/>
  <c r="B1193" i="3"/>
  <c r="B1194" i="3"/>
  <c r="B1195" i="3"/>
  <c r="B1196" i="3"/>
  <c r="B1197" i="3"/>
  <c r="B1198" i="3"/>
  <c r="B1199" i="3"/>
  <c r="B1200" i="3"/>
  <c r="B1201" i="3"/>
  <c r="B1202" i="3"/>
  <c r="B1203" i="3"/>
  <c r="B1204" i="3"/>
  <c r="B1205" i="3"/>
  <c r="B1206" i="3"/>
  <c r="B1207" i="3"/>
  <c r="B1208" i="3"/>
  <c r="B1209" i="3"/>
  <c r="B1210" i="3"/>
  <c r="B1211" i="3"/>
  <c r="B1212" i="3"/>
  <c r="B1213" i="3"/>
  <c r="B1214" i="3"/>
  <c r="B1215" i="3"/>
  <c r="B1216" i="3"/>
  <c r="B1217" i="3"/>
  <c r="B1218" i="3"/>
  <c r="B1219" i="3"/>
  <c r="B1220" i="3"/>
  <c r="B1221" i="3"/>
  <c r="B1222" i="3"/>
  <c r="B1223" i="3"/>
  <c r="B1224" i="3"/>
  <c r="B1225" i="3"/>
  <c r="B1226" i="3"/>
  <c r="B1227" i="3"/>
  <c r="B1228" i="3"/>
  <c r="B1229" i="3"/>
  <c r="B1230" i="3"/>
  <c r="B1231" i="3"/>
  <c r="B1232" i="3"/>
  <c r="B1233" i="3"/>
  <c r="B1234" i="3"/>
  <c r="B1235" i="3"/>
  <c r="B1236" i="3"/>
  <c r="B1237" i="3"/>
  <c r="B1238" i="3"/>
  <c r="B1239" i="3"/>
  <c r="B1240" i="3"/>
  <c r="B1241" i="3"/>
  <c r="B1242" i="3"/>
  <c r="B1243" i="3"/>
  <c r="B1244" i="3"/>
  <c r="B1245" i="3"/>
  <c r="B1246" i="3"/>
  <c r="B1247" i="3"/>
  <c r="B1248" i="3"/>
  <c r="B1249" i="3"/>
  <c r="B1250" i="3"/>
  <c r="B1251" i="3"/>
  <c r="B1252" i="3"/>
  <c r="B1253" i="3"/>
  <c r="B1254" i="3"/>
  <c r="B1255" i="3"/>
  <c r="B1256" i="3"/>
  <c r="B1257" i="3"/>
  <c r="B1258" i="3"/>
  <c r="B1259" i="3"/>
  <c r="B1260" i="3"/>
  <c r="B1261" i="3"/>
  <c r="B1262" i="3"/>
  <c r="B1263" i="3"/>
  <c r="B1264" i="3"/>
  <c r="B1265" i="3"/>
  <c r="B1266" i="3"/>
  <c r="B1267" i="3"/>
  <c r="B1268" i="3"/>
  <c r="B1269" i="3"/>
  <c r="B1270" i="3"/>
  <c r="B1271" i="3"/>
  <c r="B1272" i="3"/>
  <c r="B1273" i="3"/>
  <c r="B1274" i="3"/>
  <c r="B1275" i="3"/>
  <c r="B1276" i="3"/>
  <c r="B1277" i="3"/>
  <c r="B1278" i="3"/>
  <c r="B1279" i="3"/>
  <c r="B1280" i="3"/>
  <c r="B1281" i="3"/>
  <c r="B1282" i="3"/>
  <c r="B1283" i="3"/>
  <c r="B1284" i="3"/>
  <c r="B1285" i="3"/>
  <c r="B1286" i="3"/>
  <c r="B1287" i="3"/>
  <c r="B1288" i="3"/>
  <c r="B1289" i="3"/>
  <c r="B1290" i="3"/>
  <c r="B1291" i="3"/>
  <c r="B1292" i="3"/>
  <c r="B1293" i="3"/>
  <c r="B1294" i="3"/>
  <c r="B1295" i="3"/>
  <c r="B1296" i="3"/>
  <c r="B1297" i="3"/>
  <c r="B1298" i="3"/>
  <c r="B1299" i="3"/>
  <c r="B1300" i="3"/>
  <c r="B1301" i="3"/>
  <c r="B1302" i="3"/>
  <c r="B1303" i="3"/>
  <c r="B1304" i="3"/>
  <c r="B1305" i="3"/>
  <c r="B1306" i="3"/>
  <c r="B1307" i="3"/>
  <c r="B1308" i="3"/>
  <c r="B1309" i="3"/>
  <c r="B1310" i="3"/>
  <c r="B1311" i="3"/>
  <c r="B1312" i="3"/>
  <c r="B1313" i="3"/>
  <c r="B1314" i="3"/>
  <c r="B1315" i="3"/>
  <c r="B1316" i="3"/>
  <c r="B1317" i="3"/>
  <c r="B1318" i="3"/>
  <c r="B1319" i="3"/>
  <c r="B1320" i="3"/>
  <c r="B1321" i="3"/>
  <c r="B1322" i="3"/>
  <c r="B1323" i="3"/>
  <c r="B1324" i="3"/>
  <c r="B1325" i="3"/>
  <c r="B1326" i="3"/>
  <c r="B1327" i="3"/>
  <c r="B1328" i="3"/>
  <c r="B1329" i="3"/>
  <c r="B1330" i="3"/>
  <c r="B1331" i="3"/>
  <c r="B1332" i="3"/>
  <c r="B1333" i="3"/>
  <c r="B1334" i="3"/>
  <c r="B1335" i="3"/>
  <c r="B1336" i="3"/>
  <c r="B1337" i="3"/>
  <c r="B1338" i="3"/>
  <c r="B1339" i="3"/>
  <c r="B1340" i="3"/>
  <c r="B1341" i="3"/>
  <c r="B1342" i="3"/>
  <c r="B1343" i="3"/>
  <c r="B1344" i="3"/>
  <c r="B1345" i="3"/>
  <c r="B1346" i="3"/>
  <c r="B1347" i="3"/>
  <c r="B1348" i="3"/>
  <c r="B1349" i="3"/>
  <c r="B1350" i="3"/>
  <c r="B1351" i="3"/>
  <c r="B1352" i="3"/>
  <c r="B1353" i="3"/>
  <c r="B1354" i="3"/>
  <c r="B1355" i="3"/>
  <c r="B1356" i="3"/>
  <c r="B1357" i="3"/>
  <c r="B1358" i="3"/>
  <c r="B1359" i="3"/>
  <c r="B1360" i="3"/>
  <c r="B1361" i="3"/>
  <c r="B1362" i="3"/>
  <c r="B1363" i="3"/>
  <c r="B1364" i="3"/>
  <c r="B1365" i="3"/>
  <c r="B1366" i="3"/>
  <c r="B1367" i="3"/>
  <c r="B1368" i="3"/>
  <c r="B1369" i="3"/>
  <c r="B1370" i="3"/>
  <c r="B1371" i="3"/>
  <c r="B1372" i="3"/>
  <c r="B1373" i="3"/>
  <c r="B1374" i="3"/>
  <c r="B1375" i="3"/>
  <c r="B1376" i="3"/>
  <c r="B1377" i="3"/>
  <c r="B1378" i="3"/>
  <c r="B1379" i="3"/>
  <c r="B1380" i="3"/>
  <c r="B1381" i="3"/>
  <c r="B1382" i="3"/>
  <c r="B1383" i="3"/>
  <c r="B1384" i="3"/>
  <c r="B1385" i="3"/>
  <c r="B1386" i="3"/>
  <c r="B1387" i="3"/>
  <c r="B1388" i="3"/>
  <c r="B1389" i="3"/>
  <c r="B1390" i="3"/>
  <c r="B1391" i="3"/>
  <c r="B1392" i="3"/>
  <c r="B1393" i="3"/>
  <c r="B1394" i="3"/>
  <c r="B1395" i="3"/>
  <c r="B1396" i="3"/>
  <c r="B1397" i="3"/>
  <c r="B1398" i="3"/>
  <c r="B1399" i="3"/>
  <c r="B1400" i="3"/>
  <c r="B1401" i="3"/>
  <c r="B1402" i="3"/>
  <c r="B1403" i="3"/>
  <c r="B1404" i="3"/>
  <c r="B1405" i="3"/>
  <c r="B1406" i="3"/>
  <c r="B1407" i="3"/>
  <c r="B1408" i="3"/>
  <c r="B1409" i="3"/>
  <c r="B1410" i="3"/>
  <c r="B1411" i="3"/>
  <c r="B1412" i="3"/>
  <c r="B1413" i="3"/>
  <c r="B1414" i="3"/>
  <c r="B1415" i="3"/>
  <c r="B1416" i="3"/>
  <c r="B1417" i="3"/>
  <c r="B1418" i="3"/>
  <c r="B1419" i="3"/>
  <c r="B1420" i="3"/>
  <c r="B1421" i="3"/>
  <c r="B1422" i="3"/>
  <c r="B1423" i="3"/>
  <c r="B1424" i="3"/>
  <c r="B1425" i="3"/>
  <c r="B1426" i="3"/>
  <c r="B1427" i="3"/>
  <c r="B1428" i="3"/>
  <c r="B1429" i="3"/>
  <c r="B1430" i="3"/>
  <c r="B1431" i="3"/>
  <c r="B1432" i="3"/>
  <c r="B1433" i="3"/>
  <c r="B1434" i="3"/>
  <c r="B1435" i="3"/>
  <c r="B1436" i="3"/>
  <c r="B1437" i="3"/>
  <c r="B1438" i="3"/>
  <c r="B1439" i="3"/>
  <c r="B1440" i="3"/>
  <c r="B1441" i="3"/>
  <c r="B1442" i="3"/>
  <c r="B1443" i="3"/>
  <c r="B1444" i="3"/>
  <c r="B1445" i="3"/>
  <c r="B1446" i="3"/>
  <c r="B1447" i="3"/>
  <c r="B1448" i="3"/>
  <c r="B1449" i="3"/>
  <c r="B1450" i="3"/>
  <c r="B1451" i="3"/>
  <c r="B1452" i="3"/>
  <c r="B1453" i="3"/>
  <c r="B1454" i="3"/>
  <c r="B1455" i="3"/>
  <c r="B1456" i="3"/>
  <c r="B1457" i="3"/>
  <c r="B1458" i="3"/>
  <c r="B1459" i="3"/>
  <c r="B1460" i="3"/>
  <c r="B1461" i="3"/>
  <c r="B1462" i="3"/>
  <c r="B1463" i="3"/>
  <c r="B1464" i="3"/>
  <c r="B1465" i="3"/>
  <c r="B1466" i="3"/>
  <c r="B1467" i="3"/>
  <c r="B1468" i="3"/>
  <c r="B1469" i="3"/>
  <c r="B1470" i="3"/>
  <c r="B1471" i="3"/>
  <c r="B1472" i="3"/>
  <c r="B1473" i="3"/>
  <c r="B1474" i="3"/>
  <c r="B1475" i="3"/>
  <c r="B1476" i="3"/>
  <c r="B1477" i="3"/>
  <c r="B1478" i="3"/>
  <c r="B1479" i="3"/>
  <c r="B1480" i="3"/>
  <c r="B1481" i="3"/>
  <c r="B1482" i="3"/>
  <c r="B1483" i="3"/>
  <c r="B1484" i="3"/>
  <c r="B1485" i="3"/>
  <c r="B1486" i="3"/>
  <c r="B1487" i="3"/>
  <c r="B1488" i="3"/>
  <c r="B1489" i="3"/>
  <c r="B1490" i="3"/>
  <c r="B1491" i="3"/>
  <c r="B1492" i="3"/>
  <c r="B1493" i="3"/>
  <c r="B1494" i="3"/>
  <c r="B1495" i="3"/>
  <c r="B1496" i="3"/>
  <c r="B1497" i="3"/>
  <c r="B1498" i="3"/>
  <c r="B1499" i="3"/>
  <c r="B1500" i="3"/>
  <c r="B1501" i="3"/>
  <c r="B1502" i="3"/>
  <c r="B1503" i="3"/>
  <c r="B1504" i="3"/>
  <c r="B1505" i="3"/>
  <c r="B1506" i="3"/>
  <c r="B1507" i="3"/>
  <c r="B1508" i="3"/>
  <c r="B1509" i="3"/>
  <c r="B1510" i="3"/>
  <c r="B1511" i="3"/>
  <c r="B1512" i="3"/>
  <c r="B1513" i="3"/>
  <c r="B1514" i="3"/>
  <c r="B1515" i="3"/>
  <c r="B1516" i="3"/>
  <c r="B1517" i="3"/>
  <c r="B1518" i="3"/>
  <c r="B1519" i="3"/>
  <c r="B1520" i="3"/>
  <c r="B1521" i="3"/>
  <c r="B1522" i="3"/>
  <c r="B1523" i="3"/>
  <c r="B1524" i="3"/>
  <c r="B1525" i="3"/>
  <c r="B1526" i="3"/>
  <c r="B1527" i="3"/>
  <c r="B1528" i="3"/>
  <c r="B1529" i="3"/>
  <c r="B1530" i="3"/>
  <c r="B1531" i="3"/>
  <c r="B1532" i="3"/>
  <c r="B1533" i="3"/>
  <c r="B1534" i="3"/>
  <c r="B1535" i="3"/>
  <c r="B1536" i="3"/>
  <c r="B1537" i="3"/>
  <c r="B1538" i="3"/>
  <c r="B1539" i="3"/>
  <c r="B1540" i="3"/>
  <c r="B1541" i="3"/>
  <c r="B1542" i="3"/>
  <c r="B1543" i="3"/>
  <c r="B1544" i="3"/>
  <c r="B1545" i="3"/>
  <c r="B1546" i="3"/>
  <c r="B1547" i="3"/>
  <c r="B1548" i="3"/>
  <c r="B1549" i="3"/>
  <c r="B1550" i="3"/>
  <c r="B1551" i="3"/>
  <c r="B1552" i="3"/>
  <c r="B1553" i="3"/>
  <c r="B1554" i="3"/>
  <c r="B1555" i="3"/>
  <c r="B1556" i="3"/>
  <c r="B1557" i="3"/>
  <c r="B1558" i="3"/>
  <c r="B1559" i="3"/>
  <c r="B1560" i="3"/>
  <c r="B1561" i="3"/>
  <c r="B1562" i="3"/>
  <c r="B1563" i="3"/>
  <c r="B1564" i="3"/>
  <c r="B1565" i="3"/>
  <c r="B1566" i="3"/>
  <c r="B1567" i="3"/>
  <c r="B1568" i="3"/>
  <c r="B1569" i="3"/>
  <c r="B1570" i="3"/>
  <c r="B1571" i="3"/>
  <c r="B1572" i="3"/>
  <c r="B1573" i="3"/>
  <c r="B1574" i="3"/>
  <c r="B1575" i="3"/>
  <c r="B1576" i="3"/>
  <c r="B1577" i="3"/>
  <c r="B1578" i="3"/>
  <c r="B1579" i="3"/>
  <c r="B1580" i="3"/>
  <c r="B1581" i="3"/>
  <c r="B1582" i="3"/>
  <c r="B1583" i="3"/>
  <c r="B1584" i="3"/>
  <c r="B1585" i="3"/>
  <c r="B1586" i="3"/>
  <c r="B1587" i="3"/>
  <c r="B1588" i="3"/>
  <c r="B1589" i="3"/>
  <c r="B1590" i="3"/>
  <c r="B1591" i="3"/>
  <c r="B1592" i="3"/>
  <c r="B1593" i="3"/>
  <c r="B1594" i="3"/>
  <c r="B1595" i="3"/>
  <c r="B1596" i="3"/>
  <c r="B1597" i="3"/>
  <c r="B1598" i="3"/>
  <c r="B1599" i="3"/>
  <c r="B1600" i="3"/>
  <c r="B1601" i="3"/>
  <c r="B1602" i="3"/>
  <c r="B1603" i="3"/>
  <c r="B1604" i="3"/>
  <c r="B1605" i="3"/>
  <c r="B1606" i="3"/>
  <c r="B1607" i="3"/>
  <c r="B1608" i="3"/>
  <c r="B1609" i="3"/>
  <c r="B1610" i="3"/>
  <c r="B1611" i="3"/>
  <c r="B1612" i="3"/>
  <c r="B1613" i="3"/>
  <c r="B1614" i="3"/>
  <c r="B1615" i="3"/>
  <c r="B1616" i="3"/>
  <c r="B1617" i="3"/>
  <c r="B1618" i="3"/>
  <c r="B1619" i="3"/>
  <c r="B1620" i="3"/>
  <c r="B1621" i="3"/>
  <c r="B1622" i="3"/>
  <c r="B1623" i="3"/>
  <c r="B1624" i="3"/>
  <c r="B1625" i="3"/>
  <c r="B1626" i="3"/>
  <c r="B1627" i="3"/>
  <c r="B1628" i="3"/>
  <c r="B1629" i="3"/>
  <c r="B1630" i="3"/>
  <c r="B1631" i="3"/>
  <c r="B1632" i="3"/>
  <c r="B1633" i="3"/>
  <c r="B1634" i="3"/>
  <c r="B1635" i="3"/>
  <c r="B1636" i="3"/>
  <c r="B1637" i="3"/>
  <c r="B1638" i="3"/>
  <c r="B1639" i="3"/>
  <c r="B1640" i="3"/>
  <c r="B1641" i="3"/>
  <c r="B1642" i="3"/>
  <c r="B1643" i="3"/>
  <c r="B1644" i="3"/>
  <c r="B1645" i="3"/>
  <c r="B1646" i="3"/>
  <c r="B1647" i="3"/>
  <c r="B1648" i="3"/>
  <c r="B1649" i="3"/>
  <c r="B1650" i="3"/>
  <c r="B1651" i="3"/>
  <c r="B1652" i="3"/>
  <c r="B1653" i="3"/>
  <c r="B1654" i="3"/>
  <c r="B1655" i="3"/>
  <c r="B1656" i="3"/>
  <c r="B1657" i="3"/>
  <c r="B1658" i="3"/>
  <c r="B1659" i="3"/>
  <c r="B1660" i="3"/>
  <c r="B1661" i="3"/>
  <c r="B1662" i="3"/>
  <c r="B1663" i="3"/>
  <c r="B1664" i="3"/>
  <c r="B1665" i="3"/>
  <c r="B1666" i="3"/>
  <c r="B1667" i="3"/>
  <c r="B1668" i="3"/>
  <c r="B1669" i="3"/>
  <c r="B1670" i="3"/>
  <c r="B1671" i="3"/>
  <c r="B1672" i="3"/>
  <c r="B1673" i="3"/>
  <c r="B1674" i="3"/>
  <c r="B1675" i="3"/>
  <c r="B1676" i="3"/>
  <c r="B1677" i="3"/>
  <c r="B1678" i="3"/>
  <c r="B1679" i="3"/>
  <c r="B1680" i="3"/>
  <c r="B1681" i="3"/>
  <c r="B1682" i="3"/>
  <c r="B1683" i="3"/>
  <c r="B1684" i="3"/>
  <c r="B1685" i="3"/>
  <c r="B1686" i="3"/>
  <c r="B1687" i="3"/>
  <c r="B1688" i="3"/>
  <c r="B1689" i="3"/>
  <c r="B1690" i="3"/>
  <c r="B1691" i="3"/>
  <c r="B1692" i="3"/>
  <c r="B1693" i="3"/>
  <c r="B1694" i="3"/>
  <c r="B1695" i="3"/>
  <c r="B1696" i="3"/>
  <c r="B1697" i="3"/>
  <c r="B1698" i="3"/>
  <c r="B1699" i="3"/>
  <c r="B1700" i="3"/>
  <c r="B1701" i="3"/>
  <c r="B1702" i="3"/>
  <c r="B1703" i="3"/>
  <c r="B1704" i="3"/>
  <c r="B1705" i="3"/>
  <c r="B1706" i="3"/>
  <c r="B1707" i="3"/>
  <c r="B1708" i="3"/>
  <c r="B1709" i="3"/>
  <c r="B1710" i="3"/>
  <c r="B1711" i="3"/>
  <c r="B1712" i="3"/>
  <c r="B1713" i="3"/>
  <c r="B1714" i="3"/>
  <c r="B1715" i="3"/>
  <c r="B1716" i="3"/>
  <c r="B1717" i="3"/>
  <c r="B1718" i="3"/>
  <c r="B1719" i="3"/>
  <c r="B1720" i="3"/>
  <c r="B1721" i="3"/>
  <c r="B1722" i="3"/>
  <c r="B1723" i="3"/>
  <c r="B1724" i="3"/>
  <c r="B1725" i="3"/>
  <c r="B1726" i="3"/>
  <c r="B1727" i="3"/>
  <c r="B1728" i="3"/>
  <c r="B1729" i="3"/>
  <c r="B1730" i="3"/>
  <c r="B1731" i="3"/>
  <c r="B1732" i="3"/>
  <c r="B1733" i="3"/>
  <c r="B1734" i="3"/>
  <c r="B1735" i="3"/>
  <c r="B1736" i="3"/>
  <c r="B1737" i="3"/>
  <c r="B1738" i="3"/>
  <c r="B1739" i="3"/>
  <c r="B1740" i="3"/>
  <c r="B1741" i="3"/>
  <c r="B1742" i="3"/>
  <c r="B1743" i="3"/>
  <c r="B1744" i="3"/>
  <c r="B1745" i="3"/>
  <c r="B1746" i="3"/>
  <c r="B1747" i="3"/>
  <c r="B1748" i="3"/>
  <c r="B1749" i="3"/>
  <c r="B1750" i="3"/>
  <c r="B1751" i="3"/>
  <c r="B1752" i="3"/>
  <c r="B1753" i="3"/>
  <c r="B1754" i="3"/>
  <c r="B1755" i="3"/>
  <c r="B1756" i="3"/>
  <c r="B1757" i="3"/>
  <c r="B1758" i="3"/>
  <c r="B1759" i="3"/>
  <c r="B1760" i="3"/>
  <c r="B1761" i="3"/>
  <c r="B1762" i="3"/>
  <c r="B1763" i="3"/>
  <c r="B1764" i="3"/>
  <c r="B1765" i="3"/>
  <c r="B1766" i="3"/>
  <c r="B1767" i="3"/>
  <c r="B1768" i="3"/>
  <c r="B1769" i="3"/>
  <c r="B1770" i="3"/>
  <c r="B1771" i="3"/>
  <c r="B1772" i="3"/>
  <c r="B1773" i="3"/>
  <c r="B1774" i="3"/>
  <c r="B1775" i="3"/>
  <c r="B1776" i="3"/>
  <c r="B1777" i="3"/>
  <c r="B1778" i="3"/>
  <c r="B1779" i="3"/>
  <c r="B1780" i="3"/>
  <c r="B1781" i="3"/>
  <c r="B1782" i="3"/>
  <c r="B1783" i="3"/>
  <c r="B1784" i="3"/>
  <c r="B1785" i="3"/>
  <c r="B1786" i="3"/>
  <c r="B1787" i="3"/>
  <c r="B1788" i="3"/>
  <c r="B1789" i="3"/>
  <c r="B1790" i="3"/>
  <c r="B1791" i="3"/>
  <c r="B1792" i="3"/>
  <c r="B1793" i="3"/>
  <c r="B1794" i="3"/>
  <c r="B1795" i="3"/>
  <c r="B1796" i="3"/>
  <c r="B1797" i="3"/>
  <c r="B1798" i="3"/>
  <c r="B1799" i="3"/>
  <c r="B1800" i="3"/>
  <c r="B1801" i="3"/>
  <c r="B1802" i="3"/>
  <c r="B1803" i="3"/>
  <c r="B1804" i="3"/>
  <c r="B1805" i="3"/>
  <c r="B1806" i="3"/>
  <c r="B1807" i="3"/>
  <c r="B1808" i="3"/>
  <c r="B1809" i="3"/>
  <c r="B1810" i="3"/>
  <c r="B1811" i="3"/>
  <c r="B1812" i="3"/>
  <c r="B1813" i="3"/>
  <c r="B1814" i="3"/>
  <c r="B1815" i="3"/>
  <c r="B1816" i="3"/>
  <c r="B1817" i="3"/>
  <c r="B1818" i="3"/>
  <c r="B1819" i="3"/>
  <c r="B1820" i="3"/>
  <c r="B1821" i="3"/>
  <c r="B1822" i="3"/>
  <c r="B1823" i="3"/>
  <c r="B1824" i="3"/>
  <c r="B1825" i="3"/>
  <c r="B1826" i="3"/>
  <c r="B1827" i="3"/>
  <c r="B1828" i="3"/>
  <c r="B1829" i="3"/>
  <c r="B1830" i="3"/>
  <c r="B1831" i="3"/>
  <c r="B1832" i="3"/>
  <c r="B1833" i="3"/>
  <c r="B1834" i="3"/>
  <c r="B1835" i="3"/>
  <c r="B1836" i="3"/>
  <c r="B1837" i="3"/>
  <c r="B1838" i="3"/>
  <c r="B1839" i="3"/>
  <c r="B1840" i="3"/>
  <c r="B1841" i="3"/>
  <c r="B1842" i="3"/>
  <c r="B1843" i="3"/>
  <c r="B1844" i="3"/>
  <c r="B1845" i="3"/>
  <c r="B1846" i="3"/>
  <c r="B1847" i="3"/>
  <c r="B1848" i="3"/>
  <c r="B1849" i="3"/>
  <c r="B1850" i="3"/>
  <c r="B1851" i="3"/>
  <c r="B1852" i="3"/>
  <c r="B1853" i="3"/>
  <c r="B1854" i="3"/>
  <c r="B1855" i="3"/>
  <c r="B1856" i="3"/>
  <c r="B1857" i="3"/>
  <c r="B1858" i="3"/>
  <c r="B1859" i="3"/>
  <c r="B1860" i="3"/>
  <c r="B1861" i="3"/>
  <c r="B1862" i="3"/>
  <c r="B1863" i="3"/>
  <c r="B1864" i="3"/>
  <c r="B1865" i="3"/>
  <c r="B1866" i="3"/>
  <c r="B1867" i="3"/>
  <c r="B1868" i="3"/>
  <c r="B1869" i="3"/>
  <c r="B1870" i="3"/>
  <c r="B1871" i="3"/>
  <c r="B1872" i="3"/>
  <c r="B1873" i="3"/>
  <c r="B1874" i="3"/>
  <c r="B1875" i="3"/>
  <c r="B1876" i="3"/>
  <c r="B1877" i="3"/>
  <c r="B1878" i="3"/>
  <c r="B1879" i="3"/>
  <c r="B1880" i="3"/>
  <c r="B1881" i="3"/>
  <c r="B1882" i="3"/>
  <c r="B1883" i="3"/>
  <c r="B1884" i="3"/>
  <c r="B1885" i="3"/>
  <c r="B1886" i="3"/>
  <c r="B1887" i="3"/>
  <c r="B1888" i="3"/>
  <c r="B1889" i="3"/>
  <c r="B1890" i="3"/>
  <c r="B1891" i="3"/>
  <c r="B1892" i="3"/>
  <c r="B1893" i="3"/>
  <c r="B1894" i="3"/>
  <c r="B1895" i="3"/>
  <c r="B1896" i="3"/>
  <c r="B1897" i="3"/>
  <c r="B1898" i="3"/>
  <c r="B1899" i="3"/>
  <c r="B1900" i="3"/>
  <c r="B1901" i="3"/>
  <c r="B1902" i="3"/>
  <c r="B1903" i="3"/>
  <c r="B1904" i="3"/>
  <c r="B1905" i="3"/>
  <c r="B1906" i="3"/>
  <c r="B1907" i="3"/>
  <c r="B1908" i="3"/>
  <c r="B1909" i="3"/>
  <c r="B1910" i="3"/>
  <c r="B1911" i="3"/>
  <c r="B1912" i="3"/>
  <c r="B1913" i="3"/>
  <c r="B1914" i="3"/>
  <c r="B1915" i="3"/>
  <c r="B1916" i="3"/>
  <c r="B1917" i="3"/>
  <c r="B1918" i="3"/>
  <c r="B1919" i="3"/>
  <c r="B1920" i="3"/>
  <c r="B1921" i="3"/>
  <c r="B1922" i="3"/>
  <c r="B1923" i="3"/>
  <c r="B1924" i="3"/>
  <c r="B1925" i="3"/>
  <c r="B1926" i="3"/>
  <c r="B1927" i="3"/>
  <c r="B1928" i="3"/>
  <c r="B1929" i="3"/>
  <c r="B1930" i="3"/>
  <c r="B1931" i="3"/>
  <c r="B1932" i="3"/>
  <c r="B1933" i="3"/>
  <c r="B1934" i="3"/>
  <c r="B1935" i="3"/>
  <c r="B1936" i="3"/>
  <c r="B1937" i="3"/>
  <c r="B1938" i="3"/>
  <c r="B1939" i="3"/>
  <c r="B1940" i="3"/>
  <c r="B1941" i="3"/>
  <c r="B1942" i="3"/>
  <c r="B1943" i="3"/>
  <c r="B1944" i="3"/>
  <c r="B1945" i="3"/>
  <c r="B1946" i="3"/>
  <c r="B1947" i="3"/>
  <c r="B1948" i="3"/>
  <c r="B1949" i="3"/>
  <c r="B1950" i="3"/>
  <c r="B1951" i="3"/>
  <c r="B1952" i="3"/>
  <c r="B1953" i="3"/>
  <c r="B1954" i="3"/>
  <c r="B1955" i="3"/>
  <c r="B1956" i="3"/>
  <c r="B1957" i="3"/>
  <c r="B1958" i="3"/>
  <c r="B1959" i="3"/>
  <c r="B1960" i="3"/>
  <c r="B1961" i="3"/>
  <c r="B1962" i="3"/>
  <c r="B1963" i="3"/>
  <c r="B1964" i="3"/>
  <c r="B1965" i="3"/>
  <c r="B1966" i="3"/>
  <c r="B1967" i="3"/>
  <c r="B1968" i="3"/>
  <c r="B1969" i="3"/>
  <c r="B1970" i="3"/>
  <c r="B1971" i="3"/>
  <c r="B1972" i="3"/>
  <c r="B1973" i="3"/>
  <c r="B1974" i="3"/>
  <c r="B1975" i="3"/>
  <c r="B1976" i="3"/>
  <c r="B1977" i="3"/>
  <c r="B1978" i="3"/>
  <c r="B1979" i="3"/>
  <c r="B1980" i="3"/>
  <c r="B1981" i="3"/>
  <c r="B1982" i="3"/>
  <c r="B1983" i="3"/>
  <c r="B1984" i="3"/>
  <c r="B1985" i="3"/>
  <c r="B1986" i="3"/>
  <c r="B1987" i="3"/>
  <c r="B1988" i="3"/>
  <c r="B1989" i="3"/>
  <c r="B1990" i="3"/>
  <c r="B1991" i="3"/>
  <c r="B1992" i="3"/>
  <c r="B1993" i="3"/>
  <c r="B1994" i="3"/>
  <c r="B1995" i="3"/>
  <c r="B1996" i="3"/>
  <c r="B1997" i="3"/>
  <c r="B1998" i="3"/>
  <c r="B1999" i="3"/>
  <c r="B2000" i="3"/>
  <c r="B2001" i="3"/>
  <c r="B2002" i="3"/>
  <c r="B2003" i="3"/>
  <c r="B2004" i="3"/>
  <c r="B2005" i="3"/>
  <c r="B2006" i="3"/>
  <c r="B2007" i="3"/>
  <c r="B2008" i="3"/>
  <c r="B2009" i="3"/>
  <c r="B2010" i="3"/>
  <c r="B2011" i="3"/>
  <c r="B2012" i="3"/>
  <c r="B2013" i="3"/>
  <c r="B2014" i="3"/>
  <c r="B2015" i="3"/>
  <c r="B2016" i="3"/>
  <c r="B2017" i="3"/>
  <c r="B2018" i="3"/>
  <c r="B2019" i="3"/>
  <c r="B2020" i="3"/>
  <c r="B2021" i="3"/>
  <c r="B2022" i="3"/>
  <c r="B2023" i="3"/>
  <c r="B2024" i="3"/>
  <c r="B2025" i="3"/>
  <c r="B2026" i="3"/>
  <c r="B2027" i="3"/>
  <c r="B2028" i="3"/>
  <c r="B2029" i="3"/>
  <c r="B2030" i="3"/>
  <c r="B2031" i="3"/>
  <c r="B2032" i="3"/>
  <c r="B2033" i="3"/>
  <c r="B2034" i="3"/>
  <c r="B2035" i="3"/>
  <c r="B2036" i="3"/>
  <c r="B2037" i="3"/>
  <c r="B2038" i="3"/>
  <c r="B2039" i="3"/>
  <c r="B2040" i="3"/>
  <c r="B2041" i="3"/>
  <c r="B2042" i="3"/>
  <c r="B2043" i="3"/>
  <c r="B2044" i="3"/>
  <c r="B2045" i="3"/>
  <c r="B2046" i="3"/>
  <c r="B2047" i="3"/>
  <c r="B2048" i="3"/>
  <c r="B2049" i="3"/>
  <c r="B2050" i="3"/>
  <c r="B2051" i="3"/>
  <c r="B2052" i="3"/>
  <c r="B2053" i="3"/>
  <c r="B2054" i="3"/>
  <c r="B2055" i="3"/>
  <c r="B2056" i="3"/>
  <c r="B2057" i="3"/>
  <c r="B2058" i="3"/>
  <c r="B2059" i="3"/>
  <c r="B2060" i="3"/>
  <c r="B2061" i="3"/>
  <c r="B2062" i="3"/>
  <c r="B2063" i="3"/>
  <c r="B2064" i="3"/>
  <c r="B2065" i="3"/>
  <c r="B2066" i="3"/>
  <c r="B2067" i="3"/>
  <c r="B2068" i="3"/>
  <c r="B2069" i="3"/>
  <c r="B2070" i="3"/>
  <c r="B2071" i="3"/>
  <c r="B2072" i="3"/>
  <c r="B2073" i="3"/>
  <c r="B2074" i="3"/>
  <c r="B2075" i="3"/>
  <c r="B2076" i="3"/>
  <c r="B2077" i="3"/>
  <c r="B2078" i="3"/>
  <c r="B2079" i="3"/>
  <c r="B2080" i="3"/>
  <c r="B2081" i="3"/>
  <c r="B2082" i="3"/>
  <c r="B2083" i="3"/>
  <c r="B2084" i="3"/>
  <c r="B2085" i="3"/>
  <c r="B2086" i="3"/>
  <c r="B2087" i="3"/>
  <c r="B2088" i="3"/>
  <c r="B2089" i="3"/>
  <c r="B2090" i="3"/>
  <c r="B2091" i="3"/>
  <c r="B2092" i="3"/>
  <c r="B2093" i="3"/>
  <c r="B2094" i="3"/>
  <c r="B2095" i="3"/>
  <c r="B2096" i="3"/>
  <c r="B2097" i="3"/>
  <c r="B2098" i="3"/>
  <c r="B2099" i="3"/>
  <c r="B2100" i="3"/>
  <c r="B2101" i="3"/>
  <c r="B2102" i="3"/>
  <c r="B2103" i="3"/>
  <c r="B2104" i="3"/>
  <c r="B2105" i="3"/>
  <c r="B2106" i="3"/>
  <c r="B2107" i="3"/>
  <c r="B2108" i="3"/>
  <c r="B2109" i="3"/>
  <c r="B2110" i="3"/>
  <c r="B2111" i="3"/>
  <c r="B2112" i="3"/>
  <c r="B2113" i="3"/>
  <c r="B2114" i="3"/>
  <c r="B2115" i="3"/>
  <c r="B2116" i="3"/>
  <c r="B2117" i="3"/>
  <c r="B2118" i="3"/>
  <c r="B2119" i="3"/>
  <c r="B2120" i="3"/>
  <c r="B2121" i="3"/>
  <c r="B2122" i="3"/>
  <c r="B2123" i="3"/>
  <c r="B2124" i="3"/>
  <c r="B2125" i="3"/>
  <c r="B2126" i="3"/>
  <c r="B2127" i="3"/>
  <c r="B2128" i="3"/>
  <c r="B2129" i="3"/>
  <c r="B2130" i="3"/>
  <c r="B2131" i="3"/>
  <c r="B2132" i="3"/>
  <c r="B2133" i="3"/>
  <c r="B2134" i="3"/>
  <c r="B2135" i="3"/>
  <c r="B2136" i="3"/>
  <c r="B2137" i="3"/>
  <c r="B2138" i="3"/>
  <c r="B2139" i="3"/>
  <c r="B2140" i="3"/>
  <c r="B2141" i="3"/>
  <c r="B2142" i="3"/>
  <c r="B2143" i="3"/>
  <c r="B2144" i="3"/>
  <c r="B2145" i="3"/>
  <c r="B2146" i="3"/>
  <c r="B2147" i="3"/>
  <c r="B2148" i="3"/>
  <c r="B2149" i="3"/>
  <c r="B2150" i="3"/>
  <c r="B2151" i="3"/>
  <c r="B2152" i="3"/>
  <c r="B2153" i="3"/>
  <c r="B2154" i="3"/>
  <c r="B2155" i="3"/>
  <c r="B2156" i="3"/>
  <c r="B2157" i="3"/>
  <c r="B2158" i="3"/>
  <c r="B2159" i="3"/>
  <c r="B2160" i="3"/>
  <c r="B2161" i="3"/>
  <c r="B2162" i="3"/>
  <c r="B2163" i="3"/>
  <c r="B2164" i="3"/>
  <c r="B2165" i="3"/>
  <c r="B2166" i="3"/>
  <c r="B2167" i="3"/>
  <c r="B2168" i="3"/>
  <c r="B2169" i="3"/>
  <c r="B2170" i="3"/>
  <c r="B2171" i="3"/>
  <c r="B2172" i="3"/>
  <c r="B2173" i="3"/>
  <c r="B2174" i="3"/>
  <c r="B2175" i="3"/>
  <c r="B2176" i="3"/>
  <c r="B2177" i="3"/>
  <c r="B2178" i="3"/>
  <c r="B2179" i="3"/>
  <c r="B2180" i="3"/>
  <c r="B2181" i="3"/>
  <c r="B2182" i="3"/>
  <c r="B2183" i="3"/>
  <c r="B2184" i="3"/>
  <c r="B2185" i="3"/>
  <c r="B2186" i="3"/>
  <c r="B2187" i="3"/>
  <c r="B2188" i="3"/>
  <c r="B2189" i="3"/>
  <c r="B2190" i="3"/>
  <c r="B2191" i="3"/>
  <c r="B2192" i="3"/>
  <c r="B2193" i="3"/>
  <c r="B2194" i="3"/>
  <c r="B2195" i="3"/>
  <c r="B2196" i="3"/>
  <c r="B2197" i="3"/>
  <c r="B2198" i="3"/>
  <c r="B2199" i="3"/>
  <c r="B2200" i="3"/>
  <c r="B2201" i="3"/>
  <c r="B2202" i="3"/>
  <c r="B2203" i="3"/>
  <c r="B2204" i="3"/>
  <c r="B2205" i="3"/>
  <c r="B2206" i="3"/>
  <c r="B2207" i="3"/>
  <c r="B2208" i="3"/>
  <c r="B2209" i="3"/>
  <c r="B2210" i="3"/>
  <c r="B2211" i="3"/>
  <c r="B2212" i="3"/>
  <c r="B2213" i="3"/>
  <c r="B2214" i="3"/>
  <c r="B2215" i="3"/>
  <c r="B2216" i="3"/>
  <c r="B2217" i="3"/>
  <c r="B2218" i="3"/>
  <c r="B2219" i="3"/>
  <c r="B2220" i="3"/>
  <c r="B2221" i="3"/>
  <c r="B2222" i="3"/>
  <c r="B2223" i="3"/>
  <c r="B2224" i="3"/>
  <c r="B2225" i="3"/>
  <c r="B2226" i="3"/>
  <c r="B2227" i="3"/>
  <c r="B2228" i="3"/>
  <c r="B2229" i="3"/>
  <c r="B2230" i="3"/>
  <c r="B2231" i="3"/>
  <c r="B2232" i="3"/>
  <c r="B2233" i="3"/>
  <c r="B2234" i="3"/>
  <c r="B2235" i="3"/>
  <c r="B2236" i="3"/>
  <c r="B2237" i="3"/>
  <c r="B2238" i="3"/>
  <c r="B2239" i="3"/>
  <c r="B2240" i="3"/>
  <c r="B2241" i="3"/>
  <c r="B2242" i="3"/>
  <c r="B2243" i="3"/>
  <c r="B2244" i="3"/>
  <c r="B2245" i="3"/>
  <c r="B2246" i="3"/>
  <c r="B2247" i="3"/>
  <c r="B2248" i="3"/>
  <c r="B2249" i="3"/>
  <c r="B2250" i="3"/>
  <c r="B2251" i="3"/>
  <c r="B2252" i="3"/>
  <c r="B2253" i="3"/>
  <c r="B2254" i="3"/>
  <c r="B2255" i="3"/>
  <c r="B2256" i="3"/>
  <c r="B2257" i="3"/>
  <c r="B2258" i="3"/>
  <c r="B2259" i="3"/>
  <c r="B2260" i="3"/>
  <c r="B2261" i="3"/>
  <c r="B2262" i="3"/>
  <c r="B2263" i="3"/>
  <c r="B2264" i="3"/>
  <c r="B2265" i="3"/>
  <c r="B2266" i="3"/>
  <c r="B2267" i="3"/>
  <c r="B2268" i="3"/>
  <c r="B2269" i="3"/>
  <c r="B2270" i="3"/>
  <c r="B2271" i="3"/>
  <c r="B2272" i="3"/>
  <c r="B2273" i="3"/>
  <c r="B2274" i="3"/>
  <c r="B2275" i="3"/>
  <c r="B2276" i="3"/>
  <c r="B2277" i="3"/>
  <c r="B2278" i="3"/>
  <c r="B2279" i="3"/>
  <c r="B2280" i="3"/>
  <c r="B2281" i="3"/>
  <c r="B2282" i="3"/>
  <c r="B2283" i="3"/>
  <c r="B2284" i="3"/>
  <c r="B2285" i="3"/>
  <c r="B2286" i="3"/>
  <c r="B2287" i="3"/>
  <c r="B2288" i="3"/>
  <c r="B2289" i="3"/>
  <c r="B2290" i="3"/>
  <c r="B2291" i="3"/>
  <c r="B2292" i="3"/>
  <c r="B2293" i="3"/>
  <c r="B2294" i="3"/>
  <c r="B2295" i="3"/>
  <c r="B2296" i="3"/>
  <c r="B2297" i="3"/>
  <c r="B2298" i="3"/>
  <c r="B2299" i="3"/>
  <c r="B2300" i="3"/>
  <c r="B2301" i="3"/>
  <c r="B2302" i="3"/>
  <c r="B2303" i="3"/>
  <c r="B2304" i="3"/>
  <c r="B2305" i="3"/>
  <c r="B2306" i="3"/>
  <c r="B2307" i="3"/>
  <c r="B2308" i="3"/>
  <c r="B2309" i="3"/>
  <c r="B2310" i="3"/>
  <c r="B2311" i="3"/>
  <c r="B2312" i="3"/>
  <c r="B2313" i="3"/>
  <c r="B2314" i="3"/>
  <c r="B2315" i="3"/>
  <c r="B2316" i="3"/>
  <c r="B2317" i="3"/>
  <c r="B2318" i="3"/>
  <c r="B2319" i="3"/>
  <c r="B2320" i="3"/>
  <c r="B2321" i="3"/>
  <c r="B2322" i="3"/>
  <c r="B2323" i="3"/>
  <c r="B2324" i="3"/>
  <c r="B2325" i="3"/>
  <c r="B2326" i="3"/>
  <c r="B2327" i="3"/>
  <c r="B2328" i="3"/>
  <c r="B2329" i="3"/>
  <c r="B2330" i="3"/>
  <c r="B2331" i="3"/>
  <c r="B2332" i="3"/>
  <c r="B2333" i="3"/>
  <c r="B2334" i="3"/>
  <c r="B2335" i="3"/>
  <c r="B2336" i="3"/>
  <c r="B2337" i="3"/>
  <c r="B2338" i="3"/>
  <c r="B2339" i="3"/>
  <c r="B2340" i="3"/>
  <c r="B2341" i="3"/>
  <c r="B2342" i="3"/>
  <c r="B2343" i="3"/>
  <c r="B2344" i="3"/>
  <c r="B2345" i="3"/>
  <c r="B2346" i="3"/>
  <c r="B2347" i="3"/>
  <c r="B2348" i="3"/>
  <c r="B2349" i="3"/>
  <c r="B2350" i="3"/>
  <c r="B2351" i="3"/>
  <c r="B2352" i="3"/>
  <c r="B2353" i="3"/>
  <c r="B2354" i="3"/>
  <c r="B2355" i="3"/>
  <c r="B2356" i="3"/>
  <c r="B2357" i="3"/>
  <c r="B2358" i="3"/>
  <c r="B2359" i="3"/>
  <c r="B2360" i="3"/>
  <c r="B2361" i="3"/>
  <c r="B2362" i="3"/>
  <c r="B2363" i="3"/>
  <c r="B2364" i="3"/>
  <c r="B2365" i="3"/>
  <c r="B2366" i="3"/>
  <c r="B2367" i="3"/>
  <c r="B2368" i="3"/>
  <c r="B2369" i="3"/>
  <c r="B2370" i="3"/>
  <c r="B2371" i="3"/>
  <c r="B2372" i="3"/>
  <c r="B2373" i="3"/>
  <c r="B2374" i="3"/>
  <c r="B2375" i="3"/>
  <c r="B2376" i="3"/>
  <c r="B2377" i="3"/>
  <c r="B2378" i="3"/>
  <c r="B2379" i="3"/>
  <c r="B2380" i="3"/>
  <c r="B2381" i="3"/>
  <c r="B2382" i="3"/>
  <c r="B2383" i="3"/>
  <c r="B2384" i="3"/>
  <c r="B2385" i="3"/>
  <c r="B2386" i="3"/>
  <c r="B2387" i="3"/>
  <c r="B2388" i="3"/>
  <c r="B2389" i="3"/>
  <c r="B2390" i="3"/>
  <c r="B2391" i="3"/>
  <c r="B2392" i="3"/>
  <c r="B2393" i="3"/>
  <c r="B2394" i="3"/>
  <c r="B2395" i="3"/>
  <c r="B2396" i="3"/>
  <c r="B2397" i="3"/>
  <c r="B2398" i="3"/>
  <c r="B2399" i="3"/>
  <c r="B2400" i="3"/>
  <c r="B2401" i="3"/>
  <c r="B2402" i="3"/>
  <c r="B2403" i="3"/>
  <c r="B2404" i="3"/>
  <c r="B2405" i="3"/>
  <c r="B2406" i="3"/>
  <c r="B2407" i="3"/>
  <c r="B2408" i="3"/>
  <c r="B2409" i="3"/>
  <c r="B2410" i="3"/>
  <c r="B2411" i="3"/>
  <c r="B2412" i="3"/>
  <c r="B2413" i="3"/>
  <c r="B2414" i="3"/>
  <c r="B2415" i="3"/>
  <c r="B2416" i="3"/>
  <c r="B2417" i="3"/>
  <c r="B2418" i="3"/>
  <c r="B2419" i="3"/>
  <c r="B2420" i="3"/>
  <c r="B2421" i="3"/>
  <c r="B2422" i="3"/>
  <c r="B2423" i="3"/>
  <c r="B2424" i="3"/>
  <c r="B2425" i="3"/>
  <c r="B2426" i="3"/>
  <c r="B2427" i="3"/>
  <c r="B2428" i="3"/>
  <c r="B2429" i="3"/>
  <c r="B2430" i="3"/>
  <c r="B2431" i="3"/>
  <c r="B2432" i="3"/>
  <c r="B2433" i="3"/>
  <c r="B2434" i="3"/>
  <c r="B2435" i="3"/>
  <c r="B2436" i="3"/>
  <c r="B2437" i="3"/>
  <c r="B2438" i="3"/>
  <c r="B2439" i="3"/>
  <c r="B2440" i="3"/>
  <c r="B2441" i="3"/>
  <c r="B2442" i="3"/>
  <c r="B2443" i="3"/>
  <c r="B2444" i="3"/>
  <c r="B2445" i="3"/>
  <c r="B2446" i="3"/>
  <c r="B2447" i="3"/>
  <c r="B2448" i="3"/>
  <c r="B2449" i="3"/>
  <c r="B2450" i="3"/>
  <c r="B2451" i="3"/>
  <c r="B2452" i="3"/>
  <c r="B2453" i="3"/>
  <c r="B2454" i="3"/>
  <c r="B2455" i="3"/>
  <c r="B2456" i="3"/>
  <c r="B2457" i="3"/>
  <c r="B2458" i="3"/>
  <c r="B2459" i="3"/>
  <c r="B2460" i="3"/>
  <c r="B2461" i="3"/>
  <c r="B2462" i="3"/>
  <c r="B2463" i="3"/>
  <c r="B2464" i="3"/>
  <c r="B2465" i="3"/>
  <c r="B2466" i="3"/>
  <c r="B2467" i="3"/>
  <c r="B2468" i="3"/>
  <c r="B2469" i="3"/>
  <c r="B2470" i="3"/>
  <c r="B2471" i="3"/>
  <c r="B2472" i="3"/>
  <c r="B2473" i="3"/>
  <c r="B2474" i="3"/>
  <c r="B2475" i="3"/>
  <c r="B2476" i="3"/>
  <c r="B2477" i="3"/>
  <c r="B2478" i="3"/>
  <c r="B2479" i="3"/>
  <c r="B2480" i="3"/>
  <c r="B2481" i="3"/>
  <c r="B2482" i="3"/>
  <c r="B2483" i="3"/>
  <c r="B2484" i="3"/>
  <c r="B2485" i="3"/>
  <c r="B2486" i="3"/>
  <c r="B2487" i="3"/>
  <c r="B2488" i="3"/>
  <c r="B2489" i="3"/>
  <c r="B2490" i="3"/>
  <c r="B2491" i="3"/>
  <c r="B2492" i="3"/>
  <c r="B2493" i="3"/>
  <c r="B2494" i="3"/>
  <c r="B2495" i="3"/>
  <c r="B2496" i="3"/>
  <c r="B2497" i="3"/>
  <c r="B2498" i="3"/>
  <c r="B2499" i="3"/>
  <c r="B2500" i="3"/>
  <c r="B2501" i="3"/>
  <c r="B2502" i="3"/>
  <c r="B2503" i="3"/>
  <c r="B2504" i="3"/>
  <c r="B2505" i="3"/>
  <c r="B2506" i="3"/>
  <c r="B2507" i="3"/>
  <c r="B2508" i="3"/>
  <c r="B2509" i="3"/>
  <c r="B2510" i="3"/>
  <c r="B2511" i="3"/>
  <c r="B2512" i="3"/>
  <c r="B2513" i="3"/>
  <c r="B2514" i="3"/>
  <c r="B2515" i="3"/>
  <c r="B2516" i="3"/>
  <c r="B2517" i="3"/>
  <c r="B2518" i="3"/>
  <c r="B2519" i="3"/>
  <c r="B2520" i="3"/>
  <c r="B2521" i="3"/>
  <c r="B2522" i="3"/>
  <c r="B2523" i="3"/>
  <c r="B2524" i="3"/>
  <c r="B2525" i="3"/>
  <c r="B2526" i="3"/>
  <c r="B2527" i="3"/>
  <c r="B2528" i="3"/>
  <c r="B2529" i="3"/>
  <c r="B2530" i="3"/>
  <c r="B2531" i="3"/>
  <c r="B2532" i="3"/>
  <c r="B2533" i="3"/>
  <c r="B2534" i="3"/>
  <c r="B2535" i="3"/>
  <c r="B2536" i="3"/>
  <c r="B2537" i="3"/>
  <c r="B2538" i="3"/>
  <c r="B2539" i="3"/>
  <c r="B2540" i="3"/>
  <c r="B2541" i="3"/>
  <c r="B2542" i="3"/>
  <c r="B2543" i="3"/>
  <c r="B2544" i="3"/>
  <c r="B2545" i="3"/>
  <c r="B2546" i="3"/>
  <c r="B2547" i="3"/>
  <c r="B2548" i="3"/>
  <c r="B2549" i="3"/>
  <c r="B2550" i="3"/>
  <c r="B2551" i="3"/>
  <c r="B2552" i="3"/>
  <c r="B2553" i="3"/>
  <c r="B2554" i="3"/>
  <c r="B2555" i="3"/>
  <c r="B2556" i="3"/>
  <c r="B2557" i="3"/>
  <c r="B2558" i="3"/>
  <c r="B2559" i="3"/>
  <c r="B2560" i="3"/>
  <c r="B2561" i="3"/>
  <c r="B2562" i="3"/>
  <c r="B2563" i="3"/>
  <c r="B2564" i="3"/>
  <c r="B2565" i="3"/>
  <c r="B2566" i="3"/>
  <c r="B2567" i="3"/>
  <c r="B2568" i="3"/>
  <c r="B2569" i="3"/>
  <c r="B2570" i="3"/>
  <c r="B2571" i="3"/>
  <c r="B2572" i="3"/>
  <c r="B2573" i="3"/>
  <c r="B2574" i="3"/>
  <c r="B2575" i="3"/>
  <c r="B2576" i="3"/>
  <c r="B2577" i="3"/>
  <c r="B2578" i="3"/>
  <c r="B2579" i="3"/>
  <c r="B2580" i="3"/>
  <c r="B2581" i="3"/>
  <c r="B2582" i="3"/>
  <c r="B2583" i="3"/>
  <c r="B2584" i="3"/>
  <c r="B2585" i="3"/>
  <c r="B2586" i="3"/>
  <c r="B2587" i="3"/>
  <c r="B2588" i="3"/>
  <c r="B2589" i="3"/>
  <c r="B2590" i="3"/>
  <c r="B2591" i="3"/>
  <c r="B2592" i="3"/>
  <c r="B2593" i="3"/>
  <c r="B2594" i="3"/>
  <c r="B2595" i="3"/>
  <c r="B2596" i="3"/>
  <c r="B2597" i="3"/>
  <c r="B2598" i="3"/>
  <c r="B2599" i="3"/>
  <c r="B2600" i="3"/>
  <c r="B2601" i="3"/>
  <c r="B2602" i="3"/>
  <c r="B2603" i="3"/>
  <c r="B2604" i="3"/>
  <c r="B2605" i="3"/>
  <c r="B2606" i="3"/>
  <c r="B2607" i="3"/>
  <c r="B2608" i="3"/>
  <c r="B2609" i="3"/>
  <c r="B2610" i="3"/>
  <c r="B2611" i="3"/>
  <c r="B2612" i="3"/>
  <c r="B2613" i="3"/>
  <c r="B2614" i="3"/>
  <c r="B2615" i="3"/>
  <c r="B2616" i="3"/>
  <c r="B2617" i="3"/>
  <c r="B2618" i="3"/>
  <c r="B2619" i="3"/>
  <c r="B2620" i="3"/>
  <c r="B2621" i="3"/>
  <c r="B2622" i="3"/>
  <c r="B2623" i="3"/>
  <c r="B2624" i="3"/>
  <c r="B2625" i="3"/>
  <c r="B2626" i="3"/>
  <c r="B2627" i="3"/>
  <c r="B2628" i="3"/>
  <c r="B2629" i="3"/>
  <c r="B2630" i="3"/>
  <c r="B2631" i="3"/>
  <c r="B2632" i="3"/>
  <c r="B2633" i="3"/>
  <c r="B2634" i="3"/>
  <c r="B2635" i="3"/>
  <c r="B2636" i="3"/>
  <c r="B2637" i="3"/>
  <c r="B2638" i="3"/>
  <c r="B2639" i="3"/>
  <c r="B2640" i="3"/>
  <c r="B2641" i="3"/>
  <c r="B2642" i="3"/>
  <c r="B2643" i="3"/>
  <c r="B2644" i="3"/>
  <c r="B2645" i="3"/>
  <c r="B2646" i="3"/>
  <c r="B2647" i="3"/>
  <c r="B2648" i="3"/>
  <c r="B2649" i="3"/>
  <c r="B2650" i="3"/>
  <c r="B2651" i="3"/>
  <c r="B2652" i="3"/>
  <c r="B2653" i="3"/>
  <c r="B2654" i="3"/>
  <c r="B2655" i="3"/>
  <c r="B2656" i="3"/>
  <c r="B2657" i="3"/>
  <c r="B2658" i="3"/>
  <c r="B2659" i="3"/>
  <c r="B2660" i="3"/>
  <c r="B2661" i="3"/>
  <c r="B2662" i="3"/>
  <c r="B2663" i="3"/>
  <c r="B2664" i="3"/>
  <c r="B2665" i="3"/>
  <c r="B2666" i="3"/>
  <c r="B2667" i="3"/>
  <c r="B2668" i="3"/>
  <c r="B2669" i="3"/>
  <c r="B2670" i="3"/>
  <c r="B2671" i="3"/>
  <c r="B2672" i="3"/>
  <c r="B2673" i="3"/>
  <c r="B2674" i="3"/>
  <c r="B2675" i="3"/>
  <c r="B2676" i="3"/>
  <c r="B2677" i="3"/>
  <c r="B2678" i="3"/>
  <c r="B2679" i="3"/>
  <c r="B2680" i="3"/>
  <c r="B2681" i="3"/>
  <c r="B2682" i="3"/>
  <c r="B2683" i="3"/>
  <c r="B2684" i="3"/>
  <c r="B2685" i="3"/>
  <c r="B2686" i="3"/>
  <c r="B2687" i="3"/>
  <c r="B2688" i="3"/>
  <c r="B2689" i="3"/>
  <c r="B2690" i="3"/>
  <c r="B2691" i="3"/>
  <c r="B2692" i="3"/>
  <c r="B2693" i="3"/>
  <c r="B2694" i="3"/>
  <c r="B2695" i="3"/>
  <c r="B2696" i="3"/>
  <c r="B2697" i="3"/>
  <c r="B2698" i="3"/>
  <c r="B2699" i="3"/>
  <c r="B2700" i="3"/>
  <c r="B2701" i="3"/>
  <c r="B2702" i="3"/>
  <c r="B2703" i="3"/>
  <c r="B2704" i="3"/>
  <c r="B2705" i="3"/>
  <c r="B2706" i="3"/>
  <c r="B2707" i="3"/>
  <c r="B2708" i="3"/>
  <c r="B2709" i="3"/>
  <c r="B2710" i="3"/>
  <c r="B2711" i="3"/>
  <c r="B2712" i="3"/>
  <c r="B2713" i="3"/>
  <c r="B2714" i="3"/>
  <c r="B2715" i="3"/>
  <c r="B2716" i="3"/>
  <c r="B2717" i="3"/>
  <c r="B2718" i="3"/>
  <c r="B2719" i="3"/>
  <c r="B2720" i="3"/>
  <c r="B2721" i="3"/>
  <c r="B2722" i="3"/>
  <c r="B2723" i="3"/>
  <c r="B2724" i="3"/>
  <c r="B2725" i="3"/>
  <c r="B2726" i="3"/>
  <c r="B2727" i="3"/>
  <c r="B2728" i="3"/>
  <c r="B2729" i="3"/>
  <c r="B2730" i="3"/>
  <c r="B2731" i="3"/>
  <c r="B2732" i="3"/>
  <c r="B2733" i="3"/>
  <c r="B2734" i="3"/>
  <c r="B2735" i="3"/>
  <c r="B2736" i="3"/>
  <c r="B2737" i="3"/>
  <c r="B2738" i="3"/>
  <c r="B2739" i="3"/>
  <c r="B2740" i="3"/>
  <c r="B2741" i="3"/>
  <c r="B2742" i="3"/>
  <c r="B2743" i="3"/>
  <c r="B2744" i="3"/>
  <c r="B2745" i="3"/>
  <c r="B2746" i="3"/>
  <c r="B2747" i="3"/>
  <c r="B2748" i="3"/>
  <c r="B2749" i="3"/>
  <c r="B2750" i="3"/>
  <c r="B2751" i="3"/>
  <c r="B2752" i="3"/>
  <c r="B2753" i="3"/>
  <c r="B2754" i="3"/>
  <c r="B2755" i="3"/>
  <c r="B2756" i="3"/>
  <c r="B2757" i="3"/>
  <c r="B2758" i="3"/>
  <c r="B2759" i="3"/>
  <c r="B2760" i="3"/>
  <c r="B2761" i="3"/>
  <c r="B2762" i="3"/>
  <c r="B2763" i="3"/>
  <c r="B2764" i="3"/>
  <c r="B2765" i="3"/>
  <c r="B2766" i="3"/>
  <c r="B2767" i="3"/>
  <c r="B2768" i="3"/>
  <c r="B2769" i="3"/>
  <c r="B2770" i="3"/>
  <c r="B2771" i="3"/>
  <c r="B2772" i="3"/>
  <c r="B2773" i="3"/>
  <c r="B2774" i="3"/>
  <c r="B2775" i="3"/>
  <c r="B2776" i="3"/>
  <c r="B2777" i="3"/>
  <c r="B2778" i="3"/>
  <c r="B2779" i="3"/>
  <c r="B2780" i="3"/>
  <c r="B2781" i="3"/>
  <c r="B2782" i="3"/>
  <c r="B2783" i="3"/>
  <c r="B2784" i="3"/>
  <c r="B2785" i="3"/>
  <c r="B2786" i="3"/>
  <c r="B2787" i="3"/>
  <c r="B2788" i="3"/>
  <c r="B2789" i="3"/>
  <c r="B2790" i="3"/>
  <c r="B2791" i="3"/>
  <c r="B2792" i="3"/>
  <c r="B2793" i="3"/>
  <c r="B2794" i="3"/>
  <c r="B2795" i="3"/>
  <c r="B2796" i="3"/>
  <c r="B2797" i="3"/>
  <c r="B2798" i="3"/>
  <c r="B2799" i="3"/>
  <c r="B2800" i="3"/>
  <c r="B2801" i="3"/>
  <c r="B2802" i="3"/>
  <c r="B2803" i="3"/>
  <c r="B2804" i="3"/>
  <c r="B2805" i="3"/>
  <c r="B2806" i="3"/>
  <c r="B2807" i="3"/>
  <c r="B2808" i="3"/>
  <c r="B2809" i="3"/>
  <c r="B2810" i="3"/>
  <c r="B2811" i="3"/>
  <c r="B2812" i="3"/>
  <c r="B2813" i="3"/>
  <c r="B2814" i="3"/>
  <c r="B2815" i="3"/>
  <c r="B2816" i="3"/>
  <c r="B2817" i="3"/>
  <c r="B2818" i="3"/>
  <c r="B2819" i="3"/>
  <c r="B2820" i="3"/>
  <c r="B2821" i="3"/>
  <c r="B2822" i="3"/>
  <c r="B2823" i="3"/>
  <c r="B2824" i="3"/>
  <c r="B2825" i="3"/>
  <c r="B2826" i="3"/>
  <c r="B2827" i="3"/>
  <c r="B2828" i="3"/>
  <c r="B2829" i="3"/>
  <c r="B2830" i="3"/>
  <c r="B2831" i="3"/>
  <c r="B2832" i="3"/>
  <c r="B2833" i="3"/>
  <c r="B2834" i="3"/>
  <c r="B2835" i="3"/>
  <c r="B2836" i="3"/>
  <c r="B2837" i="3"/>
  <c r="B2838" i="3"/>
  <c r="B2839" i="3"/>
  <c r="B2840" i="3"/>
  <c r="B2841" i="3"/>
  <c r="B2842" i="3"/>
  <c r="B2843" i="3"/>
  <c r="B2844" i="3"/>
  <c r="B2845" i="3"/>
  <c r="B2846" i="3"/>
  <c r="B2847" i="3"/>
  <c r="B2848" i="3"/>
  <c r="B2849" i="3"/>
  <c r="B2850" i="3"/>
  <c r="B2851" i="3"/>
  <c r="B2852" i="3"/>
  <c r="B2853" i="3"/>
  <c r="B2854" i="3"/>
  <c r="B2855" i="3"/>
  <c r="B2856" i="3"/>
  <c r="B2857" i="3"/>
  <c r="B2858" i="3"/>
  <c r="B2859" i="3"/>
  <c r="B2860" i="3"/>
  <c r="B2861" i="3"/>
  <c r="B2862" i="3"/>
  <c r="B2863" i="3"/>
  <c r="B2864" i="3"/>
  <c r="B2865" i="3"/>
  <c r="B2866" i="3"/>
  <c r="B2867" i="3"/>
  <c r="B2868" i="3"/>
  <c r="B2869" i="3"/>
  <c r="B2870" i="3"/>
  <c r="B2871" i="3"/>
  <c r="B2872" i="3"/>
  <c r="B2873" i="3"/>
  <c r="B2874" i="3"/>
  <c r="B2875" i="3"/>
  <c r="B2876" i="3"/>
  <c r="B2877" i="3"/>
  <c r="B2878" i="3"/>
  <c r="B2879" i="3"/>
  <c r="B2880" i="3"/>
  <c r="B2881" i="3"/>
  <c r="B2882" i="3"/>
  <c r="B2883" i="3"/>
  <c r="B2884" i="3"/>
  <c r="B2885" i="3"/>
  <c r="B2886" i="3"/>
  <c r="B2887" i="3"/>
  <c r="B2888" i="3"/>
  <c r="B2889" i="3"/>
  <c r="B2890" i="3"/>
  <c r="B2891" i="3"/>
  <c r="B2892" i="3"/>
  <c r="B2893" i="3"/>
  <c r="B2894" i="3"/>
  <c r="B2895" i="3"/>
  <c r="B2896" i="3"/>
  <c r="B2897" i="3"/>
  <c r="B2898" i="3"/>
  <c r="B2899" i="3"/>
  <c r="B2900" i="3"/>
  <c r="B2901" i="3"/>
  <c r="B2902" i="3"/>
  <c r="B2903" i="3"/>
  <c r="B2904" i="3"/>
  <c r="B2905" i="3"/>
  <c r="B2906" i="3"/>
  <c r="B2907" i="3"/>
  <c r="B2908" i="3"/>
  <c r="B2909" i="3"/>
  <c r="B2910" i="3"/>
  <c r="B2911" i="3"/>
  <c r="B2912" i="3"/>
  <c r="B2913" i="3"/>
  <c r="B2914" i="3"/>
  <c r="B2915" i="3"/>
  <c r="B2916" i="3"/>
  <c r="B2917" i="3"/>
  <c r="B2918" i="3"/>
  <c r="B2919" i="3"/>
  <c r="B2920" i="3"/>
  <c r="B2921" i="3"/>
  <c r="B2922" i="3"/>
  <c r="B2923" i="3"/>
  <c r="B2924" i="3"/>
  <c r="B2925" i="3"/>
  <c r="B2926" i="3"/>
  <c r="B2927" i="3"/>
  <c r="B2928" i="3"/>
  <c r="B2929" i="3"/>
  <c r="B2930" i="3"/>
  <c r="B2931" i="3"/>
  <c r="B2932" i="3"/>
  <c r="B2933" i="3"/>
  <c r="B2934" i="3"/>
  <c r="B2935" i="3"/>
  <c r="B2936" i="3"/>
  <c r="B2937" i="3"/>
  <c r="B2938" i="3"/>
  <c r="B2939" i="3"/>
  <c r="B2940" i="3"/>
  <c r="B2941" i="3"/>
  <c r="B2942" i="3"/>
  <c r="B2943" i="3"/>
  <c r="B2944" i="3"/>
  <c r="B2945" i="3"/>
  <c r="B2946" i="3"/>
  <c r="B2947" i="3"/>
  <c r="B2948" i="3"/>
  <c r="B2949" i="3"/>
  <c r="B2950" i="3"/>
  <c r="B2951" i="3"/>
  <c r="B2952" i="3"/>
  <c r="B2953" i="3"/>
  <c r="B2954" i="3"/>
  <c r="B2955" i="3"/>
  <c r="B2956" i="3"/>
  <c r="B2957" i="3"/>
  <c r="B2958" i="3"/>
  <c r="B2959" i="3"/>
  <c r="B2960" i="3"/>
  <c r="B2961" i="3"/>
  <c r="B2962" i="3"/>
  <c r="B2963" i="3"/>
  <c r="B2964" i="3"/>
  <c r="B2965" i="3"/>
  <c r="B2966" i="3"/>
  <c r="B2967" i="3"/>
  <c r="B2968" i="3"/>
  <c r="B2969" i="3"/>
  <c r="B2970" i="3"/>
  <c r="B2971" i="3"/>
  <c r="B2972" i="3"/>
  <c r="B2973" i="3"/>
  <c r="B2974" i="3"/>
  <c r="B2975" i="3"/>
  <c r="B2976" i="3"/>
  <c r="B2977" i="3"/>
  <c r="B2978" i="3"/>
  <c r="B2979" i="3"/>
  <c r="B2980" i="3"/>
  <c r="B2981" i="3"/>
  <c r="B2982" i="3"/>
  <c r="B2983" i="3"/>
  <c r="B2984" i="3"/>
  <c r="B2985" i="3"/>
  <c r="B2986" i="3"/>
  <c r="B2987" i="3"/>
  <c r="B2988" i="3"/>
  <c r="B2989" i="3"/>
  <c r="B2990" i="3"/>
  <c r="B2991" i="3"/>
  <c r="B2992" i="3"/>
  <c r="B2993" i="3"/>
  <c r="B2994" i="3"/>
  <c r="B2995" i="3"/>
  <c r="B2996" i="3"/>
  <c r="B2997" i="3"/>
  <c r="B2998" i="3"/>
  <c r="B2999" i="3"/>
  <c r="B3000" i="3"/>
  <c r="B3001" i="3"/>
  <c r="B3002" i="3"/>
  <c r="B3003" i="3"/>
  <c r="B3004" i="3"/>
  <c r="B3005" i="3"/>
  <c r="B3006" i="3"/>
  <c r="B3007" i="3"/>
  <c r="B3008" i="3"/>
  <c r="B3009" i="3"/>
  <c r="B3010" i="3"/>
  <c r="B3011" i="3"/>
  <c r="B3012" i="3"/>
  <c r="B3013" i="3"/>
  <c r="B3014" i="3"/>
  <c r="B3015" i="3"/>
  <c r="B3016" i="3"/>
  <c r="B3017" i="3"/>
  <c r="B3018" i="3"/>
  <c r="B3019" i="3"/>
  <c r="B3020" i="3"/>
  <c r="B3021" i="3"/>
  <c r="B3022" i="3"/>
  <c r="B3023" i="3"/>
  <c r="B3024" i="3"/>
  <c r="B3025" i="3"/>
  <c r="B3026" i="3"/>
  <c r="B3027" i="3"/>
  <c r="B3028" i="3"/>
  <c r="B3029" i="3"/>
  <c r="B3030" i="3"/>
  <c r="B3031" i="3"/>
  <c r="B3032" i="3"/>
  <c r="B3033" i="3"/>
  <c r="B3034" i="3"/>
  <c r="B3035" i="3"/>
  <c r="B3036" i="3"/>
  <c r="B3037" i="3"/>
  <c r="B3038" i="3"/>
  <c r="B3039" i="3"/>
  <c r="B3040" i="3"/>
  <c r="B3041" i="3"/>
  <c r="B3042" i="3"/>
  <c r="B3043" i="3"/>
  <c r="B3044" i="3"/>
  <c r="B3045" i="3"/>
  <c r="B3046" i="3"/>
  <c r="B3047" i="3"/>
  <c r="B3048" i="3"/>
  <c r="B3049" i="3"/>
  <c r="B3050" i="3"/>
  <c r="B3051" i="3"/>
  <c r="B3052" i="3"/>
  <c r="B3053" i="3"/>
  <c r="B3054" i="3"/>
  <c r="B3055" i="3"/>
  <c r="B3056" i="3"/>
  <c r="B3057" i="3"/>
  <c r="B3058" i="3"/>
  <c r="B3059" i="3"/>
  <c r="B3060" i="3"/>
  <c r="B3061" i="3"/>
  <c r="B3062" i="3"/>
  <c r="B3063" i="3"/>
  <c r="B3064" i="3"/>
  <c r="B3065" i="3"/>
  <c r="B3066" i="3"/>
  <c r="B3067" i="3"/>
  <c r="B3068" i="3"/>
  <c r="B3069" i="3"/>
  <c r="B3070" i="3"/>
  <c r="B3071" i="3"/>
  <c r="B3072" i="3"/>
  <c r="B3073" i="3"/>
  <c r="B3074" i="3"/>
  <c r="B3075" i="3"/>
  <c r="B3076" i="3"/>
  <c r="B3077" i="3"/>
  <c r="B3078" i="3"/>
  <c r="B3079" i="3"/>
  <c r="B3080" i="3"/>
  <c r="B3081" i="3"/>
  <c r="B3082" i="3"/>
  <c r="B3083" i="3"/>
  <c r="B3084" i="3"/>
  <c r="B3085" i="3"/>
  <c r="B3086" i="3"/>
  <c r="B3087" i="3"/>
  <c r="B3088" i="3"/>
  <c r="B3089" i="3"/>
  <c r="B3090" i="3"/>
  <c r="B3091" i="3"/>
  <c r="B3092" i="3"/>
  <c r="B3093" i="3"/>
  <c r="B3094" i="3"/>
  <c r="B3095" i="3"/>
  <c r="B3096" i="3"/>
  <c r="B3097" i="3"/>
  <c r="B3098" i="3"/>
  <c r="B3099" i="3"/>
  <c r="B3100" i="3"/>
  <c r="B3101" i="3"/>
  <c r="B3102" i="3"/>
  <c r="B3103" i="3"/>
  <c r="B3104" i="3"/>
  <c r="B3105" i="3"/>
  <c r="B3106" i="3"/>
  <c r="B3107" i="3"/>
  <c r="B3108" i="3"/>
  <c r="B3109" i="3"/>
  <c r="B3110" i="3"/>
  <c r="B3111" i="3"/>
  <c r="B3112" i="3"/>
  <c r="B3113" i="3"/>
  <c r="B3114" i="3"/>
  <c r="B3115" i="3"/>
  <c r="B3116" i="3"/>
  <c r="B3117" i="3"/>
  <c r="B3118" i="3"/>
  <c r="B3119" i="3"/>
  <c r="B3120" i="3"/>
  <c r="B3121" i="3"/>
  <c r="B3122" i="3"/>
  <c r="B3123" i="3"/>
  <c r="B3124" i="3"/>
  <c r="B3125" i="3"/>
  <c r="B3126" i="3"/>
  <c r="B3127" i="3"/>
  <c r="B3128" i="3"/>
  <c r="B3129" i="3"/>
  <c r="B3130" i="3"/>
  <c r="B3131" i="3"/>
  <c r="B3132" i="3"/>
  <c r="B3133" i="3"/>
  <c r="B3134" i="3"/>
  <c r="B3135" i="3"/>
  <c r="B3136" i="3"/>
  <c r="B3137" i="3"/>
  <c r="B3138" i="3"/>
  <c r="B3139" i="3"/>
  <c r="B3140" i="3"/>
  <c r="B3141" i="3"/>
  <c r="B3142" i="3"/>
  <c r="B3143" i="3"/>
  <c r="B3144" i="3"/>
  <c r="B3145" i="3"/>
  <c r="B3146" i="3"/>
  <c r="B3147" i="3"/>
  <c r="B3148" i="3"/>
  <c r="B3149" i="3"/>
  <c r="B3150" i="3"/>
  <c r="B3151" i="3"/>
  <c r="B3152" i="3"/>
  <c r="B3153" i="3"/>
  <c r="B3154" i="3"/>
  <c r="B3155" i="3"/>
  <c r="B3156" i="3"/>
  <c r="B3157" i="3"/>
  <c r="B3158" i="3"/>
  <c r="B3159" i="3"/>
  <c r="B3160" i="3"/>
  <c r="B3161" i="3"/>
  <c r="B3162" i="3"/>
  <c r="B3163" i="3"/>
  <c r="B3164" i="3"/>
  <c r="B3165" i="3"/>
  <c r="B3166" i="3"/>
  <c r="B3167" i="3"/>
  <c r="B3168" i="3"/>
  <c r="B3169" i="3"/>
  <c r="B3170" i="3"/>
  <c r="B3171" i="3"/>
  <c r="B3172" i="3"/>
  <c r="B3173" i="3"/>
  <c r="B3174" i="3"/>
  <c r="B3175" i="3"/>
  <c r="B3176" i="3"/>
  <c r="B3177" i="3"/>
  <c r="B3178" i="3"/>
  <c r="B3179" i="3"/>
  <c r="B3180" i="3"/>
  <c r="B3181" i="3"/>
  <c r="B3182" i="3"/>
  <c r="B3183" i="3"/>
  <c r="B3184" i="3"/>
  <c r="B3185" i="3"/>
  <c r="B3186" i="3"/>
  <c r="B3187" i="3"/>
  <c r="B3188" i="3"/>
  <c r="B3189" i="3"/>
  <c r="B3190" i="3"/>
  <c r="B3191" i="3"/>
  <c r="B3192" i="3"/>
  <c r="B3193" i="3"/>
  <c r="B3194" i="3"/>
  <c r="B3195" i="3"/>
  <c r="B3196" i="3"/>
  <c r="B3197" i="3"/>
  <c r="B3198" i="3"/>
  <c r="B3199" i="3"/>
  <c r="B3200" i="3"/>
  <c r="B3201" i="3"/>
  <c r="B3202" i="3"/>
  <c r="B3203" i="3"/>
  <c r="B3204" i="3"/>
  <c r="B3205" i="3"/>
  <c r="B3206" i="3"/>
  <c r="B3207" i="3"/>
  <c r="B3208" i="3"/>
  <c r="B3209" i="3"/>
  <c r="B3210" i="3"/>
  <c r="B3211" i="3"/>
  <c r="B3212" i="3"/>
  <c r="B3213" i="3"/>
  <c r="B3214" i="3"/>
  <c r="B3215" i="3"/>
  <c r="B3216" i="3"/>
  <c r="B3217" i="3"/>
  <c r="B3218" i="3"/>
  <c r="B3219" i="3"/>
  <c r="B3220" i="3"/>
  <c r="B3221" i="3"/>
  <c r="B3222" i="3"/>
  <c r="B3223" i="3"/>
  <c r="B3224" i="3"/>
  <c r="B3225" i="3"/>
  <c r="B3226" i="3"/>
  <c r="B3227" i="3"/>
  <c r="B3228" i="3"/>
  <c r="B3229" i="3"/>
  <c r="B3230" i="3"/>
  <c r="B3231" i="3"/>
  <c r="B3232" i="3"/>
  <c r="B3233" i="3"/>
  <c r="B3234" i="3"/>
  <c r="B3235" i="3"/>
  <c r="B3236" i="3"/>
  <c r="B3237" i="3"/>
  <c r="B3238" i="3"/>
  <c r="B3239" i="3"/>
  <c r="B3240" i="3"/>
  <c r="B3241" i="3"/>
  <c r="B3242" i="3"/>
  <c r="B3243" i="3"/>
  <c r="B3244" i="3"/>
  <c r="B3245" i="3"/>
  <c r="B3246" i="3"/>
  <c r="B3247" i="3"/>
  <c r="B3248" i="3"/>
  <c r="B3249" i="3"/>
  <c r="B3250" i="3"/>
  <c r="B3251" i="3"/>
  <c r="B3252" i="3"/>
  <c r="B3253" i="3"/>
  <c r="B3254" i="3"/>
  <c r="B3255" i="3"/>
  <c r="B3256" i="3"/>
  <c r="B3257" i="3"/>
  <c r="B3258" i="3"/>
  <c r="B3259" i="3"/>
  <c r="B3260" i="3"/>
  <c r="B3261" i="3"/>
  <c r="B3262" i="3"/>
  <c r="B3263" i="3"/>
  <c r="B3264" i="3"/>
  <c r="B3265" i="3"/>
  <c r="B3266" i="3"/>
  <c r="B3267" i="3"/>
  <c r="B3268" i="3"/>
  <c r="B3269" i="3"/>
  <c r="B3270" i="3"/>
  <c r="B3271" i="3"/>
  <c r="B3272" i="3"/>
  <c r="B3273" i="3"/>
  <c r="B3274" i="3"/>
  <c r="B3275" i="3"/>
  <c r="B3276" i="3"/>
  <c r="B3277" i="3"/>
  <c r="B3278" i="3"/>
  <c r="B3279" i="3"/>
  <c r="B3280" i="3"/>
  <c r="B3281" i="3"/>
  <c r="B3282" i="3"/>
  <c r="B3283" i="3"/>
  <c r="B3284" i="3"/>
  <c r="B3285" i="3"/>
  <c r="B3286" i="3"/>
  <c r="B3287" i="3"/>
  <c r="B3288" i="3"/>
  <c r="B3289" i="3"/>
  <c r="B3290" i="3"/>
  <c r="B3291" i="3"/>
  <c r="B3292" i="3"/>
  <c r="B3293" i="3"/>
  <c r="B3294" i="3"/>
  <c r="B3295" i="3"/>
  <c r="B3296" i="3"/>
  <c r="B3297" i="3"/>
  <c r="B3298" i="3"/>
  <c r="B3299" i="3"/>
  <c r="B3300" i="3"/>
  <c r="B3301" i="3"/>
  <c r="B3302" i="3"/>
  <c r="B3303" i="3"/>
  <c r="B3304" i="3"/>
  <c r="B3305" i="3"/>
  <c r="B3306" i="3"/>
  <c r="B3307" i="3"/>
  <c r="B3308" i="3"/>
  <c r="B3309" i="3"/>
  <c r="B3310" i="3"/>
  <c r="B3311" i="3"/>
  <c r="B3312" i="3"/>
  <c r="B3313" i="3"/>
  <c r="B3314" i="3"/>
  <c r="B3315" i="3"/>
  <c r="B3316" i="3"/>
  <c r="B3317" i="3"/>
  <c r="B3318" i="3"/>
  <c r="B3319" i="3"/>
  <c r="B3320" i="3"/>
  <c r="B3321" i="3"/>
  <c r="B3322" i="3"/>
  <c r="B3323" i="3"/>
  <c r="B3324" i="3"/>
  <c r="B3325" i="3"/>
  <c r="B3326" i="3"/>
  <c r="B3327" i="3"/>
  <c r="B3328" i="3"/>
  <c r="B3329" i="3"/>
  <c r="B3330" i="3"/>
  <c r="B3331" i="3"/>
  <c r="B3332" i="3"/>
  <c r="B3333" i="3"/>
  <c r="B3334" i="3"/>
  <c r="B3335" i="3"/>
  <c r="B3336" i="3"/>
  <c r="B3337" i="3"/>
  <c r="B3338" i="3"/>
  <c r="B3339" i="3"/>
  <c r="B3340" i="3"/>
  <c r="B3341" i="3"/>
  <c r="B3342" i="3"/>
  <c r="B3343" i="3"/>
  <c r="B3344" i="3"/>
  <c r="B3345" i="3"/>
  <c r="B3346" i="3"/>
  <c r="B3347" i="3"/>
  <c r="B3348" i="3"/>
  <c r="B3349" i="3"/>
  <c r="B3350" i="3"/>
  <c r="B3351" i="3"/>
  <c r="B3352" i="3"/>
  <c r="B3353" i="3"/>
  <c r="B3354" i="3"/>
  <c r="B3355" i="3"/>
  <c r="B3356" i="3"/>
  <c r="B3357" i="3"/>
  <c r="B3358" i="3"/>
  <c r="B3359" i="3"/>
  <c r="B3360" i="3"/>
  <c r="B3361" i="3"/>
  <c r="B3362" i="3"/>
  <c r="B3363" i="3"/>
  <c r="B3364" i="3"/>
  <c r="B3365" i="3"/>
  <c r="B3366" i="3"/>
  <c r="B3367" i="3"/>
  <c r="B3368" i="3"/>
  <c r="B3369" i="3"/>
  <c r="B3370" i="3"/>
  <c r="B3371" i="3"/>
  <c r="B3372" i="3"/>
  <c r="B3373" i="3"/>
  <c r="B3374" i="3"/>
  <c r="B3375" i="3"/>
  <c r="B3376" i="3"/>
  <c r="B3377" i="3"/>
  <c r="B3378" i="3"/>
  <c r="B3379" i="3"/>
  <c r="B3380" i="3"/>
  <c r="B3381" i="3"/>
  <c r="B3382" i="3"/>
  <c r="B3383" i="3"/>
  <c r="B3384" i="3"/>
  <c r="B3385" i="3"/>
  <c r="B3386" i="3"/>
  <c r="B3387" i="3"/>
  <c r="B3388" i="3"/>
  <c r="B3389" i="3"/>
  <c r="B3390" i="3"/>
  <c r="B3391" i="3"/>
  <c r="B3392" i="3"/>
  <c r="B3393" i="3"/>
  <c r="B3394" i="3"/>
  <c r="B3395" i="3"/>
  <c r="B3396" i="3"/>
  <c r="B3397" i="3"/>
  <c r="B3398" i="3"/>
  <c r="B3399" i="3"/>
  <c r="B3400" i="3"/>
  <c r="B3401" i="3"/>
  <c r="B3402" i="3"/>
  <c r="B3403" i="3"/>
  <c r="B3404" i="3"/>
  <c r="B3405" i="3"/>
  <c r="B3406" i="3"/>
  <c r="B3407" i="3"/>
  <c r="B3408" i="3"/>
  <c r="B3409" i="3"/>
  <c r="B3410" i="3"/>
  <c r="B3411" i="3"/>
  <c r="B3412" i="3"/>
  <c r="B3413" i="3"/>
  <c r="B3414" i="3"/>
  <c r="B3415" i="3"/>
  <c r="B3416" i="3"/>
  <c r="B3417" i="3"/>
  <c r="B3418" i="3"/>
  <c r="B3419" i="3"/>
  <c r="B3420" i="3"/>
  <c r="B3421" i="3"/>
  <c r="B3422" i="3"/>
  <c r="B3423" i="3"/>
  <c r="B3424" i="3"/>
  <c r="B3425" i="3"/>
  <c r="B3426" i="3"/>
  <c r="B3427" i="3"/>
  <c r="B3428" i="3"/>
  <c r="B3429" i="3"/>
  <c r="B3430" i="3"/>
  <c r="B3431" i="3"/>
  <c r="B3432" i="3"/>
  <c r="B3433" i="3"/>
  <c r="B3434" i="3"/>
  <c r="B3435" i="3"/>
  <c r="B3436" i="3"/>
  <c r="B3437" i="3"/>
  <c r="B3438" i="3"/>
  <c r="B3439" i="3"/>
  <c r="B3440" i="3"/>
  <c r="B3441" i="3"/>
  <c r="B3442" i="3"/>
  <c r="B3443" i="3"/>
  <c r="B3444" i="3"/>
  <c r="B3445" i="3"/>
  <c r="B3446" i="3"/>
  <c r="B3447" i="3"/>
  <c r="B3448" i="3"/>
  <c r="B3449" i="3"/>
  <c r="B3450" i="3"/>
  <c r="B3451" i="3"/>
  <c r="B3452" i="3"/>
  <c r="B3453" i="3"/>
  <c r="B3454" i="3"/>
  <c r="B3455" i="3"/>
  <c r="B3456" i="3"/>
  <c r="B3457" i="3"/>
  <c r="B3458" i="3"/>
  <c r="B3459" i="3"/>
  <c r="B3460" i="3"/>
  <c r="B3461" i="3"/>
  <c r="B3462" i="3"/>
  <c r="B3463" i="3"/>
  <c r="B3464" i="3"/>
  <c r="B3465" i="3"/>
  <c r="B3466" i="3"/>
  <c r="B3467" i="3"/>
  <c r="B3468" i="3"/>
  <c r="B3469" i="3"/>
  <c r="B3470" i="3"/>
  <c r="B3471" i="3"/>
  <c r="B3472" i="3"/>
  <c r="B3473" i="3"/>
  <c r="B3474" i="3"/>
  <c r="B3475" i="3"/>
  <c r="B3476" i="3"/>
  <c r="B3477" i="3"/>
  <c r="B3478" i="3"/>
  <c r="B3479" i="3"/>
  <c r="B3480" i="3"/>
  <c r="B3481" i="3"/>
  <c r="B3482" i="3"/>
  <c r="B3483" i="3"/>
  <c r="B3484" i="3"/>
  <c r="B3485" i="3"/>
  <c r="B3486" i="3"/>
  <c r="B3487" i="3"/>
  <c r="B3488" i="3"/>
  <c r="B3489" i="3"/>
  <c r="B3490" i="3"/>
  <c r="B3491" i="3"/>
  <c r="B3492" i="3"/>
  <c r="B3493" i="3"/>
  <c r="B3494" i="3"/>
  <c r="B3495" i="3"/>
  <c r="B3496" i="3"/>
  <c r="B3497" i="3"/>
  <c r="B3498" i="3"/>
  <c r="B3499" i="3"/>
  <c r="B3500" i="3"/>
  <c r="B3501" i="3"/>
  <c r="B3502" i="3"/>
  <c r="B3503" i="3"/>
  <c r="B3504" i="3"/>
  <c r="B3505" i="3"/>
  <c r="B3506" i="3"/>
  <c r="B3507" i="3"/>
  <c r="B3508" i="3"/>
  <c r="B3509" i="3"/>
  <c r="B3510" i="3"/>
  <c r="B3511" i="3"/>
  <c r="B3512" i="3"/>
  <c r="B3513" i="3"/>
  <c r="B3514" i="3"/>
  <c r="B3515" i="3"/>
  <c r="B3516" i="3"/>
  <c r="B3517" i="3"/>
  <c r="B3518" i="3"/>
  <c r="B3519" i="3"/>
  <c r="B3520" i="3"/>
  <c r="B3521" i="3"/>
  <c r="B3522" i="3"/>
  <c r="B3523" i="3"/>
  <c r="B3524" i="3"/>
  <c r="B3525" i="3"/>
  <c r="B3526" i="3"/>
  <c r="B3527" i="3"/>
  <c r="B3528" i="3"/>
  <c r="B3529" i="3"/>
  <c r="B3530" i="3"/>
  <c r="B3531" i="3"/>
  <c r="B3532" i="3"/>
  <c r="B3533" i="3"/>
  <c r="B3534" i="3"/>
  <c r="B3535" i="3"/>
  <c r="B3536" i="3"/>
  <c r="B3537" i="3"/>
  <c r="B3538" i="3"/>
  <c r="B3539" i="3"/>
  <c r="B3540" i="3"/>
  <c r="B3541" i="3"/>
  <c r="B3542" i="3"/>
  <c r="B3543" i="3"/>
  <c r="B3544" i="3"/>
  <c r="B3545" i="3"/>
  <c r="B3546" i="3"/>
  <c r="B3547" i="3"/>
  <c r="B3548" i="3"/>
  <c r="B3549" i="3"/>
  <c r="B3550" i="3"/>
  <c r="B3551" i="3"/>
  <c r="B3552" i="3"/>
  <c r="B3553" i="3"/>
  <c r="B3554" i="3"/>
  <c r="B3555" i="3"/>
  <c r="B3556" i="3"/>
  <c r="B3557" i="3"/>
  <c r="B3558" i="3"/>
  <c r="B3559" i="3"/>
  <c r="B3560" i="3"/>
  <c r="B3561" i="3"/>
  <c r="B3562" i="3"/>
  <c r="B3563" i="3"/>
  <c r="B3564" i="3"/>
  <c r="B3565" i="3"/>
  <c r="B3566" i="3"/>
  <c r="B3567" i="3"/>
  <c r="B3568" i="3"/>
  <c r="B3569" i="3"/>
  <c r="B3570" i="3"/>
  <c r="B3571" i="3"/>
  <c r="B3572" i="3"/>
  <c r="B3573" i="3"/>
  <c r="B3574" i="3"/>
  <c r="B3575" i="3"/>
  <c r="B3576" i="3"/>
  <c r="B3577" i="3"/>
  <c r="B3578" i="3"/>
  <c r="B3579" i="3"/>
  <c r="B3580" i="3"/>
  <c r="B3581" i="3"/>
  <c r="B3582" i="3"/>
  <c r="B3583" i="3"/>
  <c r="B3584" i="3"/>
  <c r="B3585" i="3"/>
  <c r="B3586" i="3"/>
  <c r="B3587" i="3"/>
  <c r="B3588" i="3"/>
  <c r="B3589" i="3"/>
  <c r="B3590" i="3"/>
  <c r="B3591" i="3"/>
  <c r="B3592" i="3"/>
  <c r="B3593" i="3"/>
  <c r="B3594" i="3"/>
  <c r="B3595" i="3"/>
  <c r="B3596" i="3"/>
  <c r="B3597" i="3"/>
  <c r="B3598" i="3"/>
  <c r="B3599" i="3"/>
  <c r="B3600" i="3"/>
  <c r="B3601" i="3"/>
  <c r="B3602" i="3"/>
  <c r="B3603" i="3"/>
  <c r="B3604" i="3"/>
  <c r="B3605" i="3"/>
  <c r="B3606" i="3"/>
  <c r="B3607" i="3"/>
  <c r="B3608" i="3"/>
  <c r="B3609" i="3"/>
  <c r="B3610" i="3"/>
  <c r="B3611" i="3"/>
  <c r="B3612" i="3"/>
  <c r="B3613" i="3"/>
  <c r="B3614" i="3"/>
  <c r="B3615" i="3"/>
  <c r="B3616" i="3"/>
  <c r="B3617" i="3"/>
  <c r="B3618" i="3"/>
  <c r="B3619" i="3"/>
  <c r="B3620" i="3"/>
  <c r="B3621" i="3"/>
  <c r="B3622" i="3"/>
  <c r="B3623" i="3"/>
  <c r="B3624" i="3"/>
  <c r="B3625" i="3"/>
  <c r="B3626" i="3"/>
  <c r="B3627" i="3"/>
  <c r="B3628" i="3"/>
  <c r="B3629" i="3"/>
  <c r="B3630" i="3"/>
  <c r="B3631" i="3"/>
  <c r="B3632" i="3"/>
  <c r="B3633" i="3"/>
  <c r="B3634" i="3"/>
  <c r="B3635" i="3"/>
  <c r="B3636" i="3"/>
  <c r="B3637" i="3"/>
  <c r="B3638" i="3"/>
  <c r="B3639" i="3"/>
  <c r="B3640" i="3"/>
  <c r="B3641" i="3"/>
  <c r="B3642" i="3"/>
  <c r="B3643" i="3"/>
  <c r="B3644" i="3"/>
  <c r="B3645" i="3"/>
  <c r="B3646" i="3"/>
  <c r="B3647" i="3"/>
  <c r="B3648" i="3"/>
  <c r="B3649" i="3"/>
  <c r="B3650" i="3"/>
  <c r="B3651" i="3"/>
  <c r="B3652" i="3"/>
  <c r="B3653" i="3"/>
  <c r="B3654" i="3"/>
  <c r="B3655" i="3"/>
  <c r="B3656" i="3"/>
  <c r="B3657" i="3"/>
  <c r="B3658" i="3"/>
  <c r="B3659" i="3"/>
  <c r="B3660" i="3"/>
  <c r="B3661" i="3"/>
  <c r="B3662" i="3"/>
  <c r="B3663" i="3"/>
  <c r="B3664" i="3"/>
  <c r="B3665" i="3"/>
  <c r="B3666" i="3"/>
  <c r="B3667" i="3"/>
  <c r="B3668" i="3"/>
  <c r="B3669" i="3"/>
  <c r="B3670" i="3"/>
  <c r="B3671" i="3"/>
  <c r="B3672" i="3"/>
  <c r="B3673" i="3"/>
  <c r="B3674" i="3"/>
  <c r="B3675" i="3"/>
  <c r="B3676" i="3"/>
  <c r="B3677" i="3"/>
  <c r="B3678" i="3"/>
  <c r="B3679" i="3"/>
  <c r="B3680" i="3"/>
  <c r="B3681" i="3"/>
  <c r="B3682" i="3"/>
  <c r="B3683" i="3"/>
  <c r="B3684" i="3"/>
  <c r="B3685" i="3"/>
  <c r="B3686" i="3"/>
  <c r="B3687" i="3"/>
  <c r="B3688" i="3"/>
  <c r="B3689" i="3"/>
  <c r="B3690" i="3"/>
  <c r="B3691" i="3"/>
  <c r="B3692" i="3"/>
  <c r="B3693" i="3"/>
  <c r="B3694" i="3"/>
  <c r="B3695" i="3"/>
  <c r="B3696" i="3"/>
  <c r="B3697" i="3"/>
  <c r="B3698" i="3"/>
  <c r="B3699" i="3"/>
  <c r="B3700" i="3"/>
  <c r="B3701" i="3"/>
  <c r="B3702" i="3"/>
  <c r="B3703" i="3"/>
  <c r="B3704" i="3"/>
  <c r="B3705" i="3"/>
  <c r="B3706" i="3"/>
  <c r="B3707" i="3"/>
  <c r="B3708" i="3"/>
  <c r="B3709" i="3"/>
  <c r="B3710" i="3"/>
  <c r="B3711" i="3"/>
  <c r="B3712" i="3"/>
  <c r="B3713" i="3"/>
  <c r="B3714" i="3"/>
  <c r="B3715" i="3"/>
  <c r="B3716" i="3"/>
  <c r="B3717" i="3"/>
  <c r="B3718" i="3"/>
  <c r="B3719" i="3"/>
  <c r="B3720" i="3"/>
  <c r="B3721" i="3"/>
  <c r="B3722" i="3"/>
  <c r="B3723" i="3"/>
  <c r="B3724" i="3"/>
  <c r="B3725" i="3"/>
  <c r="B3726" i="3"/>
  <c r="B3727" i="3"/>
  <c r="B3728" i="3"/>
  <c r="B3729" i="3"/>
  <c r="B3730" i="3"/>
  <c r="B3731" i="3"/>
  <c r="B3732" i="3"/>
  <c r="B3733" i="3"/>
  <c r="B3734" i="3"/>
  <c r="B3735" i="3"/>
  <c r="B3736" i="3"/>
  <c r="B3737" i="3"/>
  <c r="B3738" i="3"/>
  <c r="B3739" i="3"/>
  <c r="B3740" i="3"/>
  <c r="B3741" i="3"/>
  <c r="B3742" i="3"/>
  <c r="B3743" i="3"/>
  <c r="B3744" i="3"/>
  <c r="B3745" i="3"/>
  <c r="B3746" i="3"/>
  <c r="B3747" i="3"/>
  <c r="B3748" i="3"/>
  <c r="B3749" i="3"/>
  <c r="B3750" i="3"/>
  <c r="B3751" i="3"/>
  <c r="B3752" i="3"/>
  <c r="B3753" i="3"/>
  <c r="B3754" i="3"/>
  <c r="B3755" i="3"/>
  <c r="B3756" i="3"/>
  <c r="B3757" i="3"/>
  <c r="B3758" i="3"/>
  <c r="B3759" i="3"/>
  <c r="B3760" i="3"/>
  <c r="B3761" i="3"/>
  <c r="B3762" i="3"/>
  <c r="B3763" i="3"/>
  <c r="B3764" i="3"/>
  <c r="B3765" i="3"/>
  <c r="B3766" i="3"/>
  <c r="B3767" i="3"/>
  <c r="B3768" i="3"/>
  <c r="B3769" i="3"/>
  <c r="B3770" i="3"/>
  <c r="B3771" i="3"/>
  <c r="B3772" i="3"/>
  <c r="B3773" i="3"/>
  <c r="B3774" i="3"/>
  <c r="B3775" i="3"/>
  <c r="B3776" i="3"/>
  <c r="B3777" i="3"/>
  <c r="B3778" i="3"/>
  <c r="B3779" i="3"/>
  <c r="B3780" i="3"/>
  <c r="B3781" i="3"/>
  <c r="B3782" i="3"/>
  <c r="B3783" i="3"/>
  <c r="B3784" i="3"/>
  <c r="B3785" i="3"/>
  <c r="B3786" i="3"/>
  <c r="B3787" i="3"/>
  <c r="B3788" i="3"/>
  <c r="B3789" i="3"/>
  <c r="B3790" i="3"/>
  <c r="B3791" i="3"/>
  <c r="B3792" i="3"/>
  <c r="B3793" i="3"/>
  <c r="B3794" i="3"/>
  <c r="B3795" i="3"/>
  <c r="B3796" i="3"/>
  <c r="B3797" i="3"/>
  <c r="B3798" i="3"/>
  <c r="B3799" i="3"/>
  <c r="B3800" i="3"/>
  <c r="B3801" i="3"/>
  <c r="B3802" i="3"/>
  <c r="B3803" i="3"/>
  <c r="B3804" i="3"/>
  <c r="B3805" i="3"/>
  <c r="B3806" i="3"/>
  <c r="B3807" i="3"/>
  <c r="B3808" i="3"/>
  <c r="B3809" i="3"/>
  <c r="B3810" i="3"/>
  <c r="B3811" i="3"/>
  <c r="B3812" i="3"/>
  <c r="B3813" i="3"/>
  <c r="B3814" i="3"/>
  <c r="B3815" i="3"/>
  <c r="B3816" i="3"/>
  <c r="B3817" i="3"/>
  <c r="B3818" i="3"/>
  <c r="B3819" i="3"/>
  <c r="B3820" i="3"/>
  <c r="B3821" i="3"/>
  <c r="B3822" i="3"/>
  <c r="B3823" i="3"/>
  <c r="B3824" i="3"/>
  <c r="B3825" i="3"/>
  <c r="B3826" i="3"/>
  <c r="B3827" i="3"/>
  <c r="B3828" i="3"/>
  <c r="B3829" i="3"/>
  <c r="B3830" i="3"/>
  <c r="B3831" i="3"/>
  <c r="B3832" i="3"/>
  <c r="B3833" i="3"/>
  <c r="B3834" i="3"/>
  <c r="B3835" i="3"/>
  <c r="B3836" i="3"/>
  <c r="B3837" i="3"/>
  <c r="B3838" i="3"/>
  <c r="B3839" i="3"/>
  <c r="B3840" i="3"/>
  <c r="B3841" i="3"/>
  <c r="B3842" i="3"/>
  <c r="B3843" i="3"/>
  <c r="B3844" i="3"/>
  <c r="B3845" i="3"/>
  <c r="B3846" i="3"/>
  <c r="B3847" i="3"/>
  <c r="B3848" i="3"/>
  <c r="B3849" i="3"/>
  <c r="B3850" i="3"/>
  <c r="B3851" i="3"/>
  <c r="B3852" i="3"/>
  <c r="B3853" i="3"/>
  <c r="B3854" i="3"/>
  <c r="B3855" i="3"/>
  <c r="B3856" i="3"/>
  <c r="B3857" i="3"/>
  <c r="B3858" i="3"/>
  <c r="B3859" i="3"/>
  <c r="B3860" i="3"/>
  <c r="B3861" i="3"/>
  <c r="B3862" i="3"/>
  <c r="B3863" i="3"/>
  <c r="B3864" i="3"/>
  <c r="B3865" i="3"/>
  <c r="B3866" i="3"/>
  <c r="B3867" i="3"/>
  <c r="B3868" i="3"/>
  <c r="B3869" i="3"/>
  <c r="B3870" i="3"/>
  <c r="B3871" i="3"/>
  <c r="B3872" i="3"/>
  <c r="B3873" i="3"/>
  <c r="B3874" i="3"/>
  <c r="B3875" i="3"/>
  <c r="B3876" i="3"/>
  <c r="B3877" i="3"/>
  <c r="B3878" i="3"/>
  <c r="B3879" i="3"/>
  <c r="B3880" i="3"/>
  <c r="B3881" i="3"/>
  <c r="B3882" i="3"/>
  <c r="B3883" i="3"/>
  <c r="B3884" i="3"/>
  <c r="B3885" i="3"/>
  <c r="B3886" i="3"/>
  <c r="B3887" i="3"/>
  <c r="B3888" i="3"/>
  <c r="B3889" i="3"/>
  <c r="B3890" i="3"/>
  <c r="B3891" i="3"/>
  <c r="B3892" i="3"/>
  <c r="B3893" i="3"/>
  <c r="B3894" i="3"/>
  <c r="B3895" i="3"/>
  <c r="B3896" i="3"/>
  <c r="B3897" i="3"/>
  <c r="B3898" i="3"/>
  <c r="B3899" i="3"/>
  <c r="B3900" i="3"/>
  <c r="B3901" i="3"/>
  <c r="B3902" i="3"/>
  <c r="B3903" i="3"/>
  <c r="B3904" i="3"/>
  <c r="B3905" i="3"/>
  <c r="B3906" i="3"/>
  <c r="B3907" i="3"/>
  <c r="B3908" i="3"/>
  <c r="B3909" i="3"/>
  <c r="B3910" i="3"/>
  <c r="B3911" i="3"/>
  <c r="B3912" i="3"/>
  <c r="B3913" i="3"/>
  <c r="B3914" i="3"/>
  <c r="B3915" i="3"/>
  <c r="B3916" i="3"/>
  <c r="B3917" i="3"/>
  <c r="B3918" i="3"/>
  <c r="B3919" i="3"/>
  <c r="B3920" i="3"/>
  <c r="B3921" i="3"/>
  <c r="B3922" i="3"/>
  <c r="B3923" i="3"/>
  <c r="B3924" i="3"/>
  <c r="B3925" i="3"/>
  <c r="B3926" i="3"/>
  <c r="B3927" i="3"/>
  <c r="B3928" i="3"/>
  <c r="B3929" i="3"/>
  <c r="B3930" i="3"/>
  <c r="B3931" i="3"/>
  <c r="B3932" i="3"/>
  <c r="B3933" i="3"/>
  <c r="B3934" i="3"/>
  <c r="B3935" i="3"/>
  <c r="B3936" i="3"/>
  <c r="B3937" i="3"/>
  <c r="B3938" i="3"/>
  <c r="B3939" i="3"/>
  <c r="B3940" i="3"/>
  <c r="B3941" i="3"/>
  <c r="B3942" i="3"/>
  <c r="B3943" i="3"/>
  <c r="B3944" i="3"/>
  <c r="B3945" i="3"/>
  <c r="B3946" i="3"/>
  <c r="B3947" i="3"/>
  <c r="B3948" i="3"/>
  <c r="B3949" i="3"/>
  <c r="B3950" i="3"/>
  <c r="B3951" i="3"/>
  <c r="B3952" i="3"/>
  <c r="B3953" i="3"/>
  <c r="B3954" i="3"/>
  <c r="B3955" i="3"/>
  <c r="B3956" i="3"/>
  <c r="B3957" i="3"/>
  <c r="B3958" i="3"/>
  <c r="B3959" i="3"/>
  <c r="B3960" i="3"/>
  <c r="B3961" i="3"/>
  <c r="B3962" i="3"/>
  <c r="B3963" i="3"/>
  <c r="B3964" i="3"/>
  <c r="B3965" i="3"/>
  <c r="B3966" i="3"/>
  <c r="B3967" i="3"/>
  <c r="B3968" i="3"/>
  <c r="B3969" i="3"/>
  <c r="B3970" i="3"/>
  <c r="B3971" i="3"/>
  <c r="B3972" i="3"/>
  <c r="B3973" i="3"/>
  <c r="B3974" i="3"/>
  <c r="B3975" i="3"/>
  <c r="B3976" i="3"/>
  <c r="B3977" i="3"/>
  <c r="B3978" i="3"/>
  <c r="B3979" i="3"/>
  <c r="B3980" i="3"/>
  <c r="B3981" i="3"/>
  <c r="B3982" i="3"/>
  <c r="B3983" i="3"/>
  <c r="B3984" i="3"/>
  <c r="B3985" i="3"/>
  <c r="B3986" i="3"/>
  <c r="B3987" i="3"/>
  <c r="B3988" i="3"/>
  <c r="B3989" i="3"/>
  <c r="B3990" i="3"/>
  <c r="B3991" i="3"/>
  <c r="B3992" i="3"/>
  <c r="B3993" i="3"/>
  <c r="B3994" i="3"/>
  <c r="B3995" i="3"/>
  <c r="B3996" i="3"/>
  <c r="B3997" i="3"/>
  <c r="B3998" i="3"/>
  <c r="B3999" i="3"/>
  <c r="B4000" i="3"/>
  <c r="B4001" i="3"/>
  <c r="B4002" i="3"/>
  <c r="B4003" i="3"/>
  <c r="B4004" i="3"/>
  <c r="B4005" i="3"/>
  <c r="B4006" i="3"/>
  <c r="B4007" i="3"/>
  <c r="B4008" i="3"/>
  <c r="B4009" i="3"/>
  <c r="B4010" i="3"/>
  <c r="B4011" i="3"/>
  <c r="B4012" i="3"/>
  <c r="B4013" i="3"/>
  <c r="B4014" i="3"/>
  <c r="B4015" i="3"/>
  <c r="B4016" i="3"/>
  <c r="B4017" i="3"/>
  <c r="B4018" i="3"/>
  <c r="B4019" i="3"/>
  <c r="B4020" i="3"/>
  <c r="B4021" i="3"/>
  <c r="B4022" i="3"/>
  <c r="B4023" i="3"/>
  <c r="B4024" i="3"/>
  <c r="B4025" i="3"/>
  <c r="B4026" i="3"/>
  <c r="B4027" i="3"/>
  <c r="B4028" i="3"/>
  <c r="B4029" i="3"/>
  <c r="B4030" i="3"/>
  <c r="B4031" i="3"/>
  <c r="B4032" i="3"/>
  <c r="B4033" i="3"/>
  <c r="B4034" i="3"/>
  <c r="B4035" i="3"/>
  <c r="B4036" i="3"/>
  <c r="B4037" i="3"/>
  <c r="B4038" i="3"/>
  <c r="B4039" i="3"/>
  <c r="B4040" i="3"/>
  <c r="B4041" i="3"/>
  <c r="B4042" i="3"/>
  <c r="B4043" i="3"/>
  <c r="B4044" i="3"/>
  <c r="B4045" i="3"/>
  <c r="B4046" i="3"/>
  <c r="B4047" i="3"/>
  <c r="B4048" i="3"/>
  <c r="B4049" i="3"/>
  <c r="B4050" i="3"/>
  <c r="B4051" i="3"/>
  <c r="B4052" i="3"/>
  <c r="B4053" i="3"/>
  <c r="B4054" i="3"/>
  <c r="B4055" i="3"/>
  <c r="B4056" i="3"/>
  <c r="B4057" i="3"/>
  <c r="B4058" i="3"/>
  <c r="B4059" i="3"/>
  <c r="B4060" i="3"/>
  <c r="B4061" i="3"/>
  <c r="B4062" i="3"/>
  <c r="B4063" i="3"/>
  <c r="B4064" i="3"/>
  <c r="B4065" i="3"/>
  <c r="B4066" i="3"/>
  <c r="B4067" i="3"/>
  <c r="B4068" i="3"/>
  <c r="B4069" i="3"/>
  <c r="B4070" i="3"/>
  <c r="B4071" i="3"/>
  <c r="B4072" i="3"/>
  <c r="B4073" i="3"/>
  <c r="B4074" i="3"/>
  <c r="B4075" i="3"/>
  <c r="B4076" i="3"/>
  <c r="B4077" i="3"/>
  <c r="B4078" i="3"/>
  <c r="B4079" i="3"/>
  <c r="B4080" i="3"/>
  <c r="B4081" i="3"/>
  <c r="B4082" i="3"/>
  <c r="B4083" i="3"/>
  <c r="B4084" i="3"/>
  <c r="B4085" i="3"/>
  <c r="B4086" i="3"/>
  <c r="B4087" i="3"/>
  <c r="B4088" i="3"/>
  <c r="B4089" i="3"/>
  <c r="B4090" i="3"/>
  <c r="B4091" i="3"/>
  <c r="B4092" i="3"/>
  <c r="B4093" i="3"/>
  <c r="B4094" i="3"/>
  <c r="B4095" i="3"/>
  <c r="B4096" i="3"/>
  <c r="B4097" i="3"/>
  <c r="B4098" i="3"/>
  <c r="B4099" i="3"/>
  <c r="B4100" i="3"/>
  <c r="B4101" i="3"/>
  <c r="B4102" i="3"/>
  <c r="B4103" i="3"/>
  <c r="B4104" i="3"/>
  <c r="B4105" i="3"/>
  <c r="B4106" i="3"/>
  <c r="B4107" i="3"/>
  <c r="B4108" i="3"/>
  <c r="B4109" i="3"/>
  <c r="B4110" i="3"/>
  <c r="B4111" i="3"/>
  <c r="B4112" i="3"/>
  <c r="B4113" i="3"/>
  <c r="B4114" i="3"/>
  <c r="B4115" i="3"/>
  <c r="B4116" i="3"/>
  <c r="B4117" i="3"/>
  <c r="B4118" i="3"/>
  <c r="B4119" i="3"/>
  <c r="B4120" i="3"/>
  <c r="B4121" i="3"/>
  <c r="B4122" i="3"/>
  <c r="B4123" i="3"/>
  <c r="B4124" i="3"/>
  <c r="B4125" i="3"/>
  <c r="B4126" i="3"/>
  <c r="B4127" i="3"/>
  <c r="B4128" i="3"/>
  <c r="B4129" i="3"/>
  <c r="B4130" i="3"/>
  <c r="B4131" i="3"/>
  <c r="B4132" i="3"/>
  <c r="B4133" i="3"/>
  <c r="B4134" i="3"/>
  <c r="B4135" i="3"/>
  <c r="B4136" i="3"/>
  <c r="B4137" i="3"/>
  <c r="B4138" i="3"/>
  <c r="B4139" i="3"/>
  <c r="B4140" i="3"/>
  <c r="B4141" i="3"/>
  <c r="B4142" i="3"/>
  <c r="B4143" i="3"/>
  <c r="B4144" i="3"/>
  <c r="B4145" i="3"/>
  <c r="B4146" i="3"/>
  <c r="B4147" i="3"/>
  <c r="B4148" i="3"/>
  <c r="B4149" i="3"/>
  <c r="B4150" i="3"/>
  <c r="B4151" i="3"/>
  <c r="B4152" i="3"/>
  <c r="B4153" i="3"/>
  <c r="B4154" i="3"/>
  <c r="B4155" i="3"/>
  <c r="B4156" i="3"/>
  <c r="B4157" i="3"/>
  <c r="B4158" i="3"/>
  <c r="B4159" i="3"/>
  <c r="B4160" i="3"/>
  <c r="B4161" i="3"/>
  <c r="B4162" i="3"/>
  <c r="B4163" i="3"/>
  <c r="B4164" i="3"/>
  <c r="B4165" i="3"/>
  <c r="B4166" i="3"/>
  <c r="B4167" i="3"/>
  <c r="B4168" i="3"/>
  <c r="B4169" i="3"/>
  <c r="B4170" i="3"/>
  <c r="B4171" i="3"/>
  <c r="B4172" i="3"/>
  <c r="B4173" i="3"/>
  <c r="B4174" i="3"/>
  <c r="B4175" i="3"/>
  <c r="B4176" i="3"/>
  <c r="B4177" i="3"/>
  <c r="B4178" i="3"/>
  <c r="B4179" i="3"/>
  <c r="B4180" i="3"/>
  <c r="B4181" i="3"/>
  <c r="B4182" i="3"/>
  <c r="B4183" i="3"/>
  <c r="B4184" i="3"/>
  <c r="B4185" i="3"/>
  <c r="B4186" i="3"/>
  <c r="B4187" i="3"/>
  <c r="B4188" i="3"/>
  <c r="B4189" i="3"/>
  <c r="B4190" i="3"/>
  <c r="B4191" i="3"/>
  <c r="B4192" i="3"/>
  <c r="B4193" i="3"/>
  <c r="B4194" i="3"/>
  <c r="B4195" i="3"/>
  <c r="B4196" i="3"/>
  <c r="B4197" i="3"/>
  <c r="B4198" i="3"/>
  <c r="B4199" i="3"/>
  <c r="B4200" i="3"/>
  <c r="B4201" i="3"/>
  <c r="B4202" i="3"/>
  <c r="B4203" i="3"/>
  <c r="B4204" i="3"/>
  <c r="B4205" i="3"/>
  <c r="B4206" i="3"/>
  <c r="B4207" i="3"/>
  <c r="B4208" i="3"/>
  <c r="B4209" i="3"/>
  <c r="B4210" i="3"/>
  <c r="B4211" i="3"/>
  <c r="B4212" i="3"/>
  <c r="B4213" i="3"/>
  <c r="B4214" i="3"/>
  <c r="B4215" i="3"/>
  <c r="B4216" i="3"/>
  <c r="B4217" i="3"/>
  <c r="B4218" i="3"/>
  <c r="B4219" i="3"/>
  <c r="B4220" i="3"/>
  <c r="B4221" i="3"/>
  <c r="B4222" i="3"/>
  <c r="B4223" i="3"/>
  <c r="B4224" i="3"/>
  <c r="B4225" i="3"/>
  <c r="B4226" i="3"/>
  <c r="B4227" i="3"/>
  <c r="B4228" i="3"/>
  <c r="B4229" i="3"/>
  <c r="B4230" i="3"/>
  <c r="B4231" i="3"/>
  <c r="B4232" i="3"/>
  <c r="B4233" i="3"/>
  <c r="B4234" i="3"/>
  <c r="B4235" i="3"/>
  <c r="B4236" i="3"/>
  <c r="B4237" i="3"/>
  <c r="B4238" i="3"/>
  <c r="B4239" i="3"/>
  <c r="B4240" i="3"/>
  <c r="B4241" i="3"/>
  <c r="B4242" i="3"/>
  <c r="B4243" i="3"/>
  <c r="B4244" i="3"/>
  <c r="B4245" i="3"/>
  <c r="B4246" i="3"/>
  <c r="B4247" i="3"/>
  <c r="B4248" i="3"/>
  <c r="B4249" i="3"/>
  <c r="B4250" i="3"/>
  <c r="B4251" i="3"/>
  <c r="B4252" i="3"/>
  <c r="B4253" i="3"/>
  <c r="B4254" i="3"/>
  <c r="B4255" i="3"/>
  <c r="B4256" i="3"/>
  <c r="B4257" i="3"/>
  <c r="B4258" i="3"/>
  <c r="B4259" i="3"/>
  <c r="B4260" i="3"/>
  <c r="B4261" i="3"/>
  <c r="B4262" i="3"/>
  <c r="B4263" i="3"/>
  <c r="B4264" i="3"/>
  <c r="B4265" i="3"/>
  <c r="B4266" i="3"/>
  <c r="B4267" i="3"/>
  <c r="B4268" i="3"/>
  <c r="B4269" i="3"/>
  <c r="B4270" i="3"/>
  <c r="B4271" i="3"/>
  <c r="B4272" i="3"/>
  <c r="B4273" i="3"/>
  <c r="B4274" i="3"/>
  <c r="B4275" i="3"/>
  <c r="B4276" i="3"/>
  <c r="B4277" i="3"/>
  <c r="B4278" i="3"/>
  <c r="B4279" i="3"/>
  <c r="B4280" i="3"/>
  <c r="B4281" i="3"/>
  <c r="B4282" i="3"/>
  <c r="B4283" i="3"/>
  <c r="B4284" i="3"/>
  <c r="B4285" i="3"/>
  <c r="B4286" i="3"/>
  <c r="B4287" i="3"/>
  <c r="B4288" i="3"/>
  <c r="B4289" i="3"/>
  <c r="B4290" i="3"/>
  <c r="B4291" i="3"/>
  <c r="B4292" i="3"/>
  <c r="B4293" i="3"/>
  <c r="B4294" i="3"/>
  <c r="B4295" i="3"/>
  <c r="B4296" i="3"/>
  <c r="B4297" i="3"/>
  <c r="B4298" i="3"/>
  <c r="B4299" i="3"/>
  <c r="B4300" i="3"/>
  <c r="B4301" i="3"/>
  <c r="B4302" i="3"/>
  <c r="B4303" i="3"/>
  <c r="B4304" i="3"/>
  <c r="B4305" i="3"/>
  <c r="B4306" i="3"/>
  <c r="B4307" i="3"/>
  <c r="B4308" i="3"/>
  <c r="B4309" i="3"/>
  <c r="B4310" i="3"/>
  <c r="B4311" i="3"/>
  <c r="B4312" i="3"/>
  <c r="B4313" i="3"/>
  <c r="B4314" i="3"/>
  <c r="B4315" i="3"/>
  <c r="B4316" i="3"/>
  <c r="B4317" i="3"/>
  <c r="B4318" i="3"/>
  <c r="B4319" i="3"/>
  <c r="B4320" i="3"/>
  <c r="B4321" i="3"/>
  <c r="B4322" i="3"/>
  <c r="B4323" i="3"/>
  <c r="B4324" i="3"/>
  <c r="B4325" i="3"/>
  <c r="B4326" i="3"/>
  <c r="B4327" i="3"/>
  <c r="B4328" i="3"/>
  <c r="B4329" i="3"/>
  <c r="B4330" i="3"/>
  <c r="B4331" i="3"/>
  <c r="B4332" i="3"/>
  <c r="B4333" i="3"/>
  <c r="B4334" i="3"/>
  <c r="B4335" i="3"/>
  <c r="B4336" i="3"/>
  <c r="B4337" i="3"/>
  <c r="B4338" i="3"/>
  <c r="B4339" i="3"/>
  <c r="B4340" i="3"/>
  <c r="B4341" i="3"/>
  <c r="B4342" i="3"/>
  <c r="B4343" i="3"/>
  <c r="B4344" i="3"/>
  <c r="B4345" i="3"/>
  <c r="B4346" i="3"/>
  <c r="B4347" i="3"/>
  <c r="B4348" i="3"/>
  <c r="B4349" i="3"/>
  <c r="B4350" i="3"/>
  <c r="B4351" i="3"/>
  <c r="B4352" i="3"/>
  <c r="B4353" i="3"/>
  <c r="B4354" i="3"/>
  <c r="B4355" i="3"/>
  <c r="B4356" i="3"/>
  <c r="B4357" i="3"/>
  <c r="B4358" i="3"/>
  <c r="B4359" i="3"/>
  <c r="B4360" i="3"/>
  <c r="B4361" i="3"/>
  <c r="B4362" i="3"/>
  <c r="B4363" i="3"/>
  <c r="B4364" i="3"/>
  <c r="B4365" i="3"/>
  <c r="B4366" i="3"/>
  <c r="B4367" i="3"/>
  <c r="B4368" i="3"/>
  <c r="B4369" i="3"/>
  <c r="B4370" i="3"/>
  <c r="B4371" i="3"/>
  <c r="B4372" i="3"/>
  <c r="B4373" i="3"/>
  <c r="B4374" i="3"/>
  <c r="B4375" i="3"/>
  <c r="B4376" i="3"/>
  <c r="B4377" i="3"/>
  <c r="B4378" i="3"/>
  <c r="B4379" i="3"/>
  <c r="B4380" i="3"/>
  <c r="B4381" i="3"/>
  <c r="B4382" i="3"/>
  <c r="B4383" i="3"/>
  <c r="B4384" i="3"/>
  <c r="B4385" i="3"/>
  <c r="B4386" i="3"/>
  <c r="B4387" i="3"/>
  <c r="B4388" i="3"/>
  <c r="B4389" i="3"/>
  <c r="B4390" i="3"/>
  <c r="B4391" i="3"/>
  <c r="B4392" i="3"/>
  <c r="B4393" i="3"/>
  <c r="B4394" i="3"/>
  <c r="B4395" i="3"/>
  <c r="B4396" i="3"/>
  <c r="B4397" i="3"/>
  <c r="B4398" i="3"/>
  <c r="B4399" i="3"/>
  <c r="B4400" i="3"/>
  <c r="B4401" i="3"/>
  <c r="B4402" i="3"/>
  <c r="B4403" i="3"/>
  <c r="B4404" i="3"/>
  <c r="B4405" i="3"/>
  <c r="B4406" i="3"/>
  <c r="B4407" i="3"/>
  <c r="B4408" i="3"/>
  <c r="B4409" i="3"/>
  <c r="B4410" i="3"/>
  <c r="B4411" i="3"/>
  <c r="B4412" i="3"/>
  <c r="B4413" i="3"/>
  <c r="B4414" i="3"/>
  <c r="B4415" i="3"/>
  <c r="B4416" i="3"/>
  <c r="B4417" i="3"/>
  <c r="B4418" i="3"/>
  <c r="B4419" i="3"/>
  <c r="B4420" i="3"/>
  <c r="B4421" i="3"/>
  <c r="B4422" i="3"/>
  <c r="B4423" i="3"/>
  <c r="B4424" i="3"/>
  <c r="B4425" i="3"/>
  <c r="B4426" i="3"/>
  <c r="B4427" i="3"/>
  <c r="B4428" i="3"/>
  <c r="B4429" i="3"/>
  <c r="B4430" i="3"/>
  <c r="B4431" i="3"/>
  <c r="B4432" i="3"/>
  <c r="B4433" i="3"/>
  <c r="B4434" i="3"/>
  <c r="B4435" i="3"/>
  <c r="B4436" i="3"/>
  <c r="B4437" i="3"/>
  <c r="B4438" i="3"/>
  <c r="B4439" i="3"/>
  <c r="B4440" i="3"/>
  <c r="B4441" i="3"/>
  <c r="B4442" i="3"/>
  <c r="B4443" i="3"/>
  <c r="B4444" i="3"/>
  <c r="B4445" i="3"/>
  <c r="B4446" i="3"/>
  <c r="B4447" i="3"/>
  <c r="B4448" i="3"/>
  <c r="B4449" i="3"/>
  <c r="B4450" i="3"/>
  <c r="B4451" i="3"/>
  <c r="B4452" i="3"/>
  <c r="B4453" i="3"/>
  <c r="B4454" i="3"/>
  <c r="B4455" i="3"/>
  <c r="B4456" i="3"/>
  <c r="B4457" i="3"/>
  <c r="B4458" i="3"/>
  <c r="B4459" i="3"/>
  <c r="B4460" i="3"/>
  <c r="B4461" i="3"/>
  <c r="B4462" i="3"/>
  <c r="B4463" i="3"/>
  <c r="B4464" i="3"/>
  <c r="B4465" i="3"/>
  <c r="B4466" i="3"/>
  <c r="B4467" i="3"/>
  <c r="B4468" i="3"/>
  <c r="B4469" i="3"/>
  <c r="B4470" i="3"/>
  <c r="B4471" i="3"/>
  <c r="B4472" i="3"/>
  <c r="B4473" i="3"/>
  <c r="B4474" i="3"/>
  <c r="B4475" i="3"/>
  <c r="B4476" i="3"/>
  <c r="B4477" i="3"/>
  <c r="B4478" i="3"/>
  <c r="B4479" i="3"/>
  <c r="B4480" i="3"/>
  <c r="B4481" i="3"/>
  <c r="B4482" i="3"/>
  <c r="B4483" i="3"/>
  <c r="B4484" i="3"/>
  <c r="B4485" i="3"/>
  <c r="B4486" i="3"/>
  <c r="B4487" i="3"/>
  <c r="B4488" i="3"/>
  <c r="B4489" i="3"/>
  <c r="B4490" i="3"/>
  <c r="B4491" i="3"/>
  <c r="B4492" i="3"/>
  <c r="B4493" i="3"/>
  <c r="B4494" i="3"/>
  <c r="B4495" i="3"/>
  <c r="B4496" i="3"/>
  <c r="B4497" i="3"/>
  <c r="B4498" i="3"/>
  <c r="B4499" i="3"/>
  <c r="B4500" i="3"/>
  <c r="B4501" i="3"/>
  <c r="B4502" i="3"/>
  <c r="B4503" i="3"/>
  <c r="B4504" i="3"/>
  <c r="B4505" i="3"/>
  <c r="B4506" i="3"/>
  <c r="B4507" i="3"/>
  <c r="B4508" i="3"/>
  <c r="B4509" i="3"/>
  <c r="B4510" i="3"/>
  <c r="B4511" i="3"/>
  <c r="B4512" i="3"/>
  <c r="B4513" i="3"/>
  <c r="B4514" i="3"/>
  <c r="B4515" i="3"/>
  <c r="B4516" i="3"/>
  <c r="B4517" i="3"/>
  <c r="B4518" i="3"/>
  <c r="B4519" i="3"/>
  <c r="B4520" i="3"/>
  <c r="B4521" i="3"/>
  <c r="B4522" i="3"/>
  <c r="B4523" i="3"/>
  <c r="B4524" i="3"/>
  <c r="B4525" i="3"/>
  <c r="B4526" i="3"/>
  <c r="B4527" i="3"/>
  <c r="B4528" i="3"/>
  <c r="B4529" i="3"/>
  <c r="B4530" i="3"/>
  <c r="B4531" i="3"/>
  <c r="B4532" i="3"/>
  <c r="B4533" i="3"/>
  <c r="B4534" i="3"/>
  <c r="B4535" i="3"/>
  <c r="B4536" i="3"/>
  <c r="B4537" i="3"/>
  <c r="B4538" i="3"/>
  <c r="B4539" i="3"/>
  <c r="B4540" i="3"/>
  <c r="B4541" i="3"/>
  <c r="B4542" i="3"/>
  <c r="B4543" i="3"/>
  <c r="B4544" i="3"/>
  <c r="B4545" i="3"/>
  <c r="B4546" i="3"/>
  <c r="B4547" i="3"/>
  <c r="B4548" i="3"/>
  <c r="B4549" i="3"/>
  <c r="B4550" i="3"/>
  <c r="B4551" i="3"/>
  <c r="B4552" i="3"/>
  <c r="B4553" i="3"/>
  <c r="B4554" i="3"/>
  <c r="B4555" i="3"/>
  <c r="B4556" i="3"/>
  <c r="B4557" i="3"/>
  <c r="B4558" i="3"/>
  <c r="B4559" i="3"/>
  <c r="B4560" i="3"/>
  <c r="B4561" i="3"/>
  <c r="B4562" i="3"/>
  <c r="B4563" i="3"/>
  <c r="B4564" i="3"/>
  <c r="B4565" i="3"/>
  <c r="B4566" i="3"/>
  <c r="B4567" i="3"/>
  <c r="B4568" i="3"/>
  <c r="B4569" i="3"/>
  <c r="B4570" i="3"/>
  <c r="B4571" i="3"/>
  <c r="B4572" i="3"/>
  <c r="B4573" i="3"/>
  <c r="B4574" i="3"/>
  <c r="B4575" i="3"/>
  <c r="B4576" i="3"/>
  <c r="B4577" i="3"/>
  <c r="B4578" i="3"/>
  <c r="B4579" i="3"/>
  <c r="B4580" i="3"/>
  <c r="B4581" i="3"/>
  <c r="B4582" i="3"/>
  <c r="B4583" i="3"/>
  <c r="B4584" i="3"/>
  <c r="B4585" i="3"/>
  <c r="B4586" i="3"/>
  <c r="B4587" i="3"/>
  <c r="B4588" i="3"/>
  <c r="B4589" i="3"/>
  <c r="B4590" i="3"/>
  <c r="B4591" i="3"/>
  <c r="B4592" i="3"/>
  <c r="B4593" i="3"/>
  <c r="B4594" i="3"/>
  <c r="B4595" i="3"/>
  <c r="B4596" i="3"/>
  <c r="B4597" i="3"/>
  <c r="B4598" i="3"/>
  <c r="B4599" i="3"/>
  <c r="B4600" i="3"/>
  <c r="B4601" i="3"/>
  <c r="B4602" i="3"/>
  <c r="B4603" i="3"/>
  <c r="B4604" i="3"/>
  <c r="B4605" i="3"/>
  <c r="B4606" i="3"/>
  <c r="B4607" i="3"/>
  <c r="B4608" i="3"/>
  <c r="B4609" i="3"/>
  <c r="B4610" i="3"/>
  <c r="B4611" i="3"/>
  <c r="B4612" i="3"/>
  <c r="B4613" i="3"/>
  <c r="B4614" i="3"/>
  <c r="B4615" i="3"/>
  <c r="B4616" i="3"/>
  <c r="B4617" i="3"/>
  <c r="B4618" i="3"/>
  <c r="B4619" i="3"/>
  <c r="B4620" i="3"/>
  <c r="B4621" i="3"/>
  <c r="B4622" i="3"/>
  <c r="B4623" i="3"/>
  <c r="B4624" i="3"/>
  <c r="B4625" i="3"/>
  <c r="B4626" i="3"/>
  <c r="B4627" i="3"/>
  <c r="B4628" i="3"/>
  <c r="B4629" i="3"/>
  <c r="B4630" i="3"/>
  <c r="B4631" i="3"/>
  <c r="B4632" i="3"/>
  <c r="B4633" i="3"/>
  <c r="B4634" i="3"/>
  <c r="B4635" i="3"/>
  <c r="B4636" i="3"/>
  <c r="B4637" i="3"/>
  <c r="B4638" i="3"/>
  <c r="B4639" i="3"/>
  <c r="B4640" i="3"/>
  <c r="B4641" i="3"/>
  <c r="B4642" i="3"/>
  <c r="B4643" i="3"/>
  <c r="B4644" i="3"/>
  <c r="B4645" i="3"/>
  <c r="B4646" i="3"/>
  <c r="B4647" i="3"/>
  <c r="B4648" i="3"/>
  <c r="B4649" i="3"/>
  <c r="B4650" i="3"/>
  <c r="B4651" i="3"/>
  <c r="B4652" i="3"/>
  <c r="B4653" i="3"/>
  <c r="B4654" i="3"/>
  <c r="B4655" i="3"/>
  <c r="B4656" i="3"/>
  <c r="B4657" i="3"/>
  <c r="B4658" i="3"/>
  <c r="B4659" i="3"/>
  <c r="B4660" i="3"/>
  <c r="B4661" i="3"/>
  <c r="B4662" i="3"/>
  <c r="B4663" i="3"/>
  <c r="B4664" i="3"/>
  <c r="B4665" i="3"/>
  <c r="B4666" i="3"/>
  <c r="B4667" i="3"/>
  <c r="B4668" i="3"/>
  <c r="B4669" i="3"/>
  <c r="B4670" i="3"/>
  <c r="B4671" i="3"/>
  <c r="B4672" i="3"/>
  <c r="B4673" i="3"/>
  <c r="B4674" i="3"/>
  <c r="B4675" i="3"/>
  <c r="B4676" i="3"/>
  <c r="B4677" i="3"/>
  <c r="B4678" i="3"/>
  <c r="B4679" i="3"/>
  <c r="B4680" i="3"/>
  <c r="B4681" i="3"/>
  <c r="B4682" i="3"/>
  <c r="B4683" i="3"/>
  <c r="B4684" i="3"/>
  <c r="B4685" i="3"/>
  <c r="B4686" i="3"/>
  <c r="B4687" i="3"/>
  <c r="B4688" i="3"/>
  <c r="B4689" i="3"/>
  <c r="B4690" i="3"/>
  <c r="B4691" i="3"/>
  <c r="B4692" i="3"/>
  <c r="B4693" i="3"/>
  <c r="B4694" i="3"/>
  <c r="B4695" i="3"/>
  <c r="B4696" i="3"/>
  <c r="B4697" i="3"/>
  <c r="B4698" i="3"/>
  <c r="B4699" i="3"/>
  <c r="B4700" i="3"/>
  <c r="B4701" i="3"/>
  <c r="B4702" i="3"/>
  <c r="B4703" i="3"/>
  <c r="B4704" i="3"/>
  <c r="B4705" i="3"/>
  <c r="B4706" i="3"/>
  <c r="B4707" i="3"/>
  <c r="B4708" i="3"/>
  <c r="B4709" i="3"/>
  <c r="B4710" i="3"/>
  <c r="B4711" i="3"/>
  <c r="B4712" i="3"/>
  <c r="B4713" i="3"/>
  <c r="B4714" i="3"/>
  <c r="B4715" i="3"/>
  <c r="B4716" i="3"/>
  <c r="B4717" i="3"/>
  <c r="B4718" i="3"/>
  <c r="B4719" i="3"/>
  <c r="B4720" i="3"/>
  <c r="B4721" i="3"/>
  <c r="B4722" i="3"/>
  <c r="B4723" i="3"/>
  <c r="B4724" i="3"/>
  <c r="B4725" i="3"/>
  <c r="B4726" i="3"/>
  <c r="B4727" i="3"/>
  <c r="B4728" i="3"/>
  <c r="B4729" i="3"/>
  <c r="B4730" i="3"/>
  <c r="B4731" i="3"/>
  <c r="B4732" i="3"/>
  <c r="B4733" i="3"/>
  <c r="B4734" i="3"/>
  <c r="B4735" i="3"/>
  <c r="B4736" i="3"/>
  <c r="B4737" i="3"/>
  <c r="B4738" i="3"/>
  <c r="B4739" i="3"/>
  <c r="B4740" i="3"/>
  <c r="B4741" i="3"/>
  <c r="B4742" i="3"/>
  <c r="B4743" i="3"/>
  <c r="B4744" i="3"/>
  <c r="B4745" i="3"/>
  <c r="B4746" i="3"/>
  <c r="B4747" i="3"/>
  <c r="B4748" i="3"/>
  <c r="B4749" i="3"/>
  <c r="B4750" i="3"/>
  <c r="B4751" i="3"/>
  <c r="B4752" i="3"/>
  <c r="B4753" i="3"/>
  <c r="B4754" i="3"/>
  <c r="B4755" i="3"/>
  <c r="B4756" i="3"/>
  <c r="B4757" i="3"/>
  <c r="B4758" i="3"/>
  <c r="B4759" i="3"/>
  <c r="B4760" i="3"/>
  <c r="B4761" i="3"/>
  <c r="B4762" i="3"/>
  <c r="B4763" i="3"/>
  <c r="B4764" i="3"/>
  <c r="B4765" i="3"/>
  <c r="B4766" i="3"/>
  <c r="B4767" i="3"/>
  <c r="B4768" i="3"/>
  <c r="B4769" i="3"/>
  <c r="B4770" i="3"/>
  <c r="B4771" i="3"/>
  <c r="B4772" i="3"/>
  <c r="B4773" i="3"/>
  <c r="B4774" i="3"/>
  <c r="B4775" i="3"/>
  <c r="B4776" i="3"/>
  <c r="B4777" i="3"/>
  <c r="B4778" i="3"/>
  <c r="B4779" i="3"/>
  <c r="B4780" i="3"/>
  <c r="B4781" i="3"/>
  <c r="B4782" i="3"/>
  <c r="B4783" i="3"/>
  <c r="B4784" i="3"/>
  <c r="B4785" i="3"/>
  <c r="B4786" i="3"/>
  <c r="B4787" i="3"/>
  <c r="B4788" i="3"/>
  <c r="B4789" i="3"/>
  <c r="B4790" i="3"/>
  <c r="B4791" i="3"/>
  <c r="B4792" i="3"/>
  <c r="B4793" i="3"/>
  <c r="B4794" i="3"/>
  <c r="B4795" i="3"/>
  <c r="B4796" i="3"/>
  <c r="B4797" i="3"/>
  <c r="B4798" i="3"/>
  <c r="B4799" i="3"/>
  <c r="B4800" i="3"/>
  <c r="B4801" i="3"/>
  <c r="B4802" i="3"/>
  <c r="B4803" i="3"/>
  <c r="B4804" i="3"/>
  <c r="B4805" i="3"/>
  <c r="B4806" i="3"/>
  <c r="B4807" i="3"/>
  <c r="B4808" i="3"/>
  <c r="B4809" i="3"/>
  <c r="B4810" i="3"/>
  <c r="B4811" i="3"/>
  <c r="B4812" i="3"/>
  <c r="B4813" i="3"/>
  <c r="B4814" i="3"/>
  <c r="B4815" i="3"/>
  <c r="B4816" i="3"/>
  <c r="B4817" i="3"/>
  <c r="B4818" i="3"/>
  <c r="B4819" i="3"/>
  <c r="B4820" i="3"/>
  <c r="B4821" i="3"/>
  <c r="B4822" i="3"/>
  <c r="B4823" i="3"/>
  <c r="B4824" i="3"/>
  <c r="B4825" i="3"/>
  <c r="B4826" i="3"/>
  <c r="B4827" i="3"/>
  <c r="B4828" i="3"/>
  <c r="B4829" i="3"/>
  <c r="B4830" i="3"/>
  <c r="B4831" i="3"/>
  <c r="B4832" i="3"/>
  <c r="B4833" i="3"/>
  <c r="B4834" i="3"/>
  <c r="B4835" i="3"/>
  <c r="B4836" i="3"/>
  <c r="B4837" i="3"/>
  <c r="B4838" i="3"/>
  <c r="B4839" i="3"/>
  <c r="B4840" i="3"/>
  <c r="B4841" i="3"/>
  <c r="B4842" i="3"/>
  <c r="B4843" i="3"/>
  <c r="B4844" i="3"/>
  <c r="B4845" i="3"/>
  <c r="B4846" i="3"/>
  <c r="B4847" i="3"/>
  <c r="B4848" i="3"/>
  <c r="B4849" i="3"/>
  <c r="B4850" i="3"/>
  <c r="B4851" i="3"/>
  <c r="B4852" i="3"/>
  <c r="B4853" i="3"/>
  <c r="B4854" i="3"/>
  <c r="B4855" i="3"/>
  <c r="B4856" i="3"/>
  <c r="B4857" i="3"/>
  <c r="B4858" i="3"/>
  <c r="B4859" i="3"/>
  <c r="B4860" i="3"/>
  <c r="B4861" i="3"/>
  <c r="B4862" i="3"/>
  <c r="B4863" i="3"/>
  <c r="B4864" i="3"/>
  <c r="B4865" i="3"/>
  <c r="B4866" i="3"/>
  <c r="B4867" i="3"/>
  <c r="B4868" i="3"/>
  <c r="B4869" i="3"/>
  <c r="B4870" i="3"/>
  <c r="B4871" i="3"/>
  <c r="B4872" i="3"/>
  <c r="B4873" i="3"/>
  <c r="B4874" i="3"/>
  <c r="B4875" i="3"/>
  <c r="B4876" i="3"/>
  <c r="B4877" i="3"/>
  <c r="B4878" i="3"/>
  <c r="B4879" i="3"/>
  <c r="B4880" i="3"/>
  <c r="B4881" i="3"/>
  <c r="B4882" i="3"/>
  <c r="B4883" i="3"/>
  <c r="B4884" i="3"/>
  <c r="B4885" i="3"/>
  <c r="B4886" i="3"/>
  <c r="B4887" i="3"/>
  <c r="B4888" i="3"/>
  <c r="B4889" i="3"/>
  <c r="B4890" i="3"/>
  <c r="B4891" i="3"/>
  <c r="B4892" i="3"/>
  <c r="B4893" i="3"/>
  <c r="B4894" i="3"/>
  <c r="B4895" i="3"/>
  <c r="B4896" i="3"/>
  <c r="B4897" i="3"/>
  <c r="B4898" i="3"/>
  <c r="B4899" i="3"/>
  <c r="B4900" i="3"/>
  <c r="B4901" i="3"/>
  <c r="B4902" i="3"/>
  <c r="B4903" i="3"/>
  <c r="B4904" i="3"/>
  <c r="B4905" i="3"/>
  <c r="B4906" i="3"/>
  <c r="B4907" i="3"/>
  <c r="B4908" i="3"/>
  <c r="B4909" i="3"/>
  <c r="B4910" i="3"/>
  <c r="B4911" i="3"/>
  <c r="B4912" i="3"/>
  <c r="B4913" i="3"/>
  <c r="B4914" i="3"/>
  <c r="B4915" i="3"/>
  <c r="B4916" i="3"/>
  <c r="B4917" i="3"/>
  <c r="B4918" i="3"/>
  <c r="B4919" i="3"/>
  <c r="B4920" i="3"/>
  <c r="B4921" i="3"/>
  <c r="B4922" i="3"/>
  <c r="B4923" i="3"/>
  <c r="B4924" i="3"/>
  <c r="B4925" i="3"/>
  <c r="B4926" i="3"/>
  <c r="B4927" i="3"/>
  <c r="B4928" i="3"/>
  <c r="B4929" i="3"/>
  <c r="B4930" i="3"/>
  <c r="B4931" i="3"/>
  <c r="B4932" i="3"/>
  <c r="B4933" i="3"/>
  <c r="B4934" i="3"/>
  <c r="B4935" i="3"/>
  <c r="B4936" i="3"/>
  <c r="B4937" i="3"/>
  <c r="B4938" i="3"/>
  <c r="B4939" i="3"/>
  <c r="B4940" i="3"/>
  <c r="B4941" i="3"/>
  <c r="B4942" i="3"/>
  <c r="B4943" i="3"/>
  <c r="B4944" i="3"/>
  <c r="B4945" i="3"/>
  <c r="B4946" i="3"/>
  <c r="B4947" i="3"/>
  <c r="B4948" i="3"/>
  <c r="B4949" i="3"/>
  <c r="B4950" i="3"/>
  <c r="B4951" i="3"/>
  <c r="B4952" i="3"/>
  <c r="B4953" i="3"/>
  <c r="B4954" i="3"/>
  <c r="B4955" i="3"/>
  <c r="B4956" i="3"/>
  <c r="B4957" i="3"/>
  <c r="B4958" i="3"/>
  <c r="B4959" i="3"/>
  <c r="B4960" i="3"/>
  <c r="B4961" i="3"/>
  <c r="B4962" i="3"/>
  <c r="B4963" i="3"/>
  <c r="B4964" i="3"/>
  <c r="B4965" i="3"/>
  <c r="B4966" i="3"/>
  <c r="B4967" i="3"/>
  <c r="B4968" i="3"/>
  <c r="B4969" i="3"/>
  <c r="B4970" i="3"/>
  <c r="B4971" i="3"/>
  <c r="B4972" i="3"/>
  <c r="B4973" i="3"/>
  <c r="B4974" i="3"/>
  <c r="B4975" i="3"/>
  <c r="B4976" i="3"/>
  <c r="B4977" i="3"/>
  <c r="B4978" i="3"/>
  <c r="B4979" i="3"/>
  <c r="B4980" i="3"/>
  <c r="B4981" i="3"/>
  <c r="B4982" i="3"/>
  <c r="B4983" i="3"/>
  <c r="B4984" i="3"/>
  <c r="B4985" i="3"/>
  <c r="B4986" i="3"/>
  <c r="B4987" i="3"/>
  <c r="B4988" i="3"/>
  <c r="B4989" i="3"/>
  <c r="B4990" i="3"/>
  <c r="B4991" i="3"/>
  <c r="B4992" i="3"/>
  <c r="B4993" i="3"/>
  <c r="B4994" i="3"/>
  <c r="B4995" i="3"/>
  <c r="B4996" i="3"/>
  <c r="B4997" i="3"/>
  <c r="B4998" i="3"/>
  <c r="B4999" i="3"/>
  <c r="B5000" i="3"/>
  <c r="B5001" i="3"/>
  <c r="B5002" i="3"/>
  <c r="B5003" i="3"/>
  <c r="B5004" i="3"/>
  <c r="B5005" i="3"/>
  <c r="B5006" i="3"/>
  <c r="B5007" i="3"/>
  <c r="B5008" i="3"/>
  <c r="B5009" i="3"/>
  <c r="B5010" i="3"/>
  <c r="B5011" i="3"/>
  <c r="B5012" i="3"/>
  <c r="B5013" i="3"/>
  <c r="B5014" i="3"/>
  <c r="B5015" i="3"/>
  <c r="B5016" i="3"/>
  <c r="B5017" i="3"/>
  <c r="B5018" i="3"/>
  <c r="B5019" i="3"/>
  <c r="B5020" i="3"/>
  <c r="B5021" i="3"/>
  <c r="B5022" i="3"/>
  <c r="B5023" i="3"/>
  <c r="B5024" i="3"/>
  <c r="B5025" i="3"/>
  <c r="B5026" i="3"/>
  <c r="B5027" i="3"/>
  <c r="B5028" i="3"/>
  <c r="B5029" i="3"/>
  <c r="B5030" i="3"/>
  <c r="B5031" i="3"/>
  <c r="B5032" i="3"/>
  <c r="B5033" i="3"/>
  <c r="B5034" i="3"/>
  <c r="B5035" i="3"/>
  <c r="B5036" i="3"/>
  <c r="B5037" i="3"/>
  <c r="B5038" i="3"/>
  <c r="B5039" i="3"/>
  <c r="B5040" i="3"/>
  <c r="B5041" i="3"/>
  <c r="B5042" i="3"/>
  <c r="B5043" i="3"/>
  <c r="B5044" i="3"/>
  <c r="B5045" i="3"/>
  <c r="B5046" i="3"/>
  <c r="B5047" i="3"/>
  <c r="B5048" i="3"/>
  <c r="B5049" i="3"/>
  <c r="B5050" i="3"/>
  <c r="B5051" i="3"/>
  <c r="B5052" i="3"/>
  <c r="B5053" i="3"/>
  <c r="B5054" i="3"/>
  <c r="B5055" i="3"/>
  <c r="B5056" i="3"/>
  <c r="B5057" i="3"/>
  <c r="B5058" i="3"/>
  <c r="B5059" i="3"/>
  <c r="B5060" i="3"/>
  <c r="B5061" i="3"/>
  <c r="B5062" i="3"/>
  <c r="B5063" i="3"/>
  <c r="B5064" i="3"/>
  <c r="B5065" i="3"/>
  <c r="B5066" i="3"/>
  <c r="B5067" i="3"/>
  <c r="B5068" i="3"/>
  <c r="B5069" i="3"/>
  <c r="B5070" i="3"/>
  <c r="B5071" i="3"/>
  <c r="B5072" i="3"/>
  <c r="B5073" i="3"/>
  <c r="B5074" i="3"/>
  <c r="B5075" i="3"/>
  <c r="B5076" i="3"/>
  <c r="B5077" i="3"/>
  <c r="B5078" i="3"/>
  <c r="B5079" i="3"/>
  <c r="B5080" i="3"/>
  <c r="B5081" i="3"/>
  <c r="B5082" i="3"/>
  <c r="B5083" i="3"/>
  <c r="B5084" i="3"/>
  <c r="B5085" i="3"/>
  <c r="B5086" i="3"/>
  <c r="B5087" i="3"/>
  <c r="B5088" i="3"/>
  <c r="B5089" i="3"/>
  <c r="B5090" i="3"/>
  <c r="B5091" i="3"/>
  <c r="B5092" i="3"/>
  <c r="B5093" i="3"/>
  <c r="B5094" i="3"/>
  <c r="B5095" i="3"/>
  <c r="B5096" i="3"/>
  <c r="B5097" i="3"/>
  <c r="B5098" i="3"/>
  <c r="B5099" i="3"/>
  <c r="B5100" i="3"/>
  <c r="B5101" i="3"/>
  <c r="B5102" i="3"/>
  <c r="B5103" i="3"/>
  <c r="B5104" i="3"/>
  <c r="B5105" i="3"/>
  <c r="B5106" i="3"/>
  <c r="B5107" i="3"/>
  <c r="B5108" i="3"/>
  <c r="B5109" i="3"/>
  <c r="B5110" i="3"/>
  <c r="B5111" i="3"/>
  <c r="B5112" i="3"/>
  <c r="B5113" i="3"/>
  <c r="B5114" i="3"/>
  <c r="B5115" i="3"/>
  <c r="B5116" i="3"/>
  <c r="B5117" i="3"/>
  <c r="B5118" i="3"/>
  <c r="B5119" i="3"/>
  <c r="B5120" i="3"/>
  <c r="B5121" i="3"/>
  <c r="B5122" i="3"/>
  <c r="B5123" i="3"/>
  <c r="B5124" i="3"/>
  <c r="B5125" i="3"/>
  <c r="B5126" i="3"/>
  <c r="B5127" i="3"/>
  <c r="B5128" i="3"/>
  <c r="B5129" i="3"/>
  <c r="B5130" i="3"/>
  <c r="B5131" i="3"/>
  <c r="B5132" i="3"/>
  <c r="B5133" i="3"/>
  <c r="B5134" i="3"/>
  <c r="B5135" i="3"/>
  <c r="B5136" i="3"/>
  <c r="B5137" i="3"/>
  <c r="B5138" i="3"/>
  <c r="B5139" i="3"/>
  <c r="B5140" i="3"/>
  <c r="B5141" i="3"/>
  <c r="B5142" i="3"/>
  <c r="B5143" i="3"/>
  <c r="B5144" i="3"/>
  <c r="B5145" i="3"/>
  <c r="B5146" i="3"/>
  <c r="B5147" i="3"/>
  <c r="B5148" i="3"/>
  <c r="B5149" i="3"/>
  <c r="B5150" i="3"/>
  <c r="B5151" i="3"/>
  <c r="B5152" i="3"/>
  <c r="B5153" i="3"/>
  <c r="B5154" i="3"/>
  <c r="B5155" i="3"/>
  <c r="B5156" i="3"/>
  <c r="B5157" i="3"/>
  <c r="B5158" i="3"/>
  <c r="B5159" i="3"/>
  <c r="B5160" i="3"/>
  <c r="B5161" i="3"/>
  <c r="B5162" i="3"/>
  <c r="B5163" i="3"/>
  <c r="B5164" i="3"/>
  <c r="B5165" i="3"/>
  <c r="B5166" i="3"/>
  <c r="B5167" i="3"/>
  <c r="B5168" i="3"/>
  <c r="B5169" i="3"/>
  <c r="B5170" i="3"/>
  <c r="B5171" i="3"/>
  <c r="B5172" i="3"/>
  <c r="B5173" i="3"/>
  <c r="B5174" i="3"/>
  <c r="B5175" i="3"/>
  <c r="B5176" i="3"/>
  <c r="B5177" i="3"/>
  <c r="B5178" i="3"/>
  <c r="B5179" i="3"/>
  <c r="B5180" i="3"/>
  <c r="B5181" i="3"/>
  <c r="B5182" i="3"/>
  <c r="B5183" i="3"/>
  <c r="B5184" i="3"/>
  <c r="B5185" i="3"/>
  <c r="B5186" i="3"/>
  <c r="B5187" i="3"/>
  <c r="B5188" i="3"/>
  <c r="B5189" i="3"/>
  <c r="B5190" i="3"/>
  <c r="B5191" i="3"/>
  <c r="B5192" i="3"/>
  <c r="B5193" i="3"/>
  <c r="B5194" i="3"/>
  <c r="B5195" i="3"/>
  <c r="B5196" i="3"/>
  <c r="B5197" i="3"/>
  <c r="B5198" i="3"/>
  <c r="B5199" i="3"/>
  <c r="B5200" i="3"/>
  <c r="B5201" i="3"/>
  <c r="B5202" i="3"/>
  <c r="B5203" i="3"/>
  <c r="B5204" i="3"/>
  <c r="B5205" i="3"/>
  <c r="B5206" i="3"/>
  <c r="B5207" i="3"/>
  <c r="B5208" i="3"/>
  <c r="B5209" i="3"/>
  <c r="B5210" i="3"/>
  <c r="B5211" i="3"/>
  <c r="B5212" i="3"/>
  <c r="B5213" i="3"/>
  <c r="B5214" i="3"/>
  <c r="B5215" i="3"/>
  <c r="B5216" i="3"/>
  <c r="B5217" i="3"/>
  <c r="B5218" i="3"/>
  <c r="B5219" i="3"/>
  <c r="B5220" i="3"/>
  <c r="B5221" i="3"/>
  <c r="B5222" i="3"/>
  <c r="B5223" i="3"/>
  <c r="B5224" i="3"/>
  <c r="B5225" i="3"/>
  <c r="B5226" i="3"/>
  <c r="B5227" i="3"/>
  <c r="B5228" i="3"/>
  <c r="B5229" i="3"/>
  <c r="B5230" i="3"/>
  <c r="B5231" i="3"/>
  <c r="B5232" i="3"/>
  <c r="B5233" i="3"/>
  <c r="B5234" i="3"/>
  <c r="B5235" i="3"/>
  <c r="B5236" i="3"/>
  <c r="B5237" i="3"/>
  <c r="B5238" i="3"/>
  <c r="B5239" i="3"/>
  <c r="B5240" i="3"/>
  <c r="B5241" i="3"/>
  <c r="B5242" i="3"/>
  <c r="B5243" i="3"/>
  <c r="B5244" i="3"/>
  <c r="B5245" i="3"/>
  <c r="B5246" i="3"/>
  <c r="B5247" i="3"/>
  <c r="B5248" i="3"/>
  <c r="B5249" i="3"/>
  <c r="B5250" i="3"/>
  <c r="B5251" i="3"/>
  <c r="B5252" i="3"/>
  <c r="B5253" i="3"/>
  <c r="B5254" i="3"/>
  <c r="B5255" i="3"/>
  <c r="B5256" i="3"/>
  <c r="B5257" i="3"/>
  <c r="B5258" i="3"/>
  <c r="B5259" i="3"/>
  <c r="B5260" i="3"/>
  <c r="B5261" i="3"/>
  <c r="B5262" i="3"/>
  <c r="B5263" i="3"/>
  <c r="B5264" i="3"/>
  <c r="B5265" i="3"/>
  <c r="B5266" i="3"/>
  <c r="B5267" i="3"/>
  <c r="B5268" i="3"/>
  <c r="B5269" i="3"/>
  <c r="B5270" i="3"/>
  <c r="B5271" i="3"/>
  <c r="B5272" i="3"/>
  <c r="B5273" i="3"/>
  <c r="B5274" i="3"/>
  <c r="B5275" i="3"/>
  <c r="B5276" i="3"/>
  <c r="B5277" i="3"/>
  <c r="B5278" i="3"/>
  <c r="B5279" i="3"/>
  <c r="B5280" i="3"/>
  <c r="B5281" i="3"/>
  <c r="B5282" i="3"/>
  <c r="B5283" i="3"/>
  <c r="B5284" i="3"/>
  <c r="B5285" i="3"/>
  <c r="B5286" i="3"/>
  <c r="B5287" i="3"/>
  <c r="B5288" i="3"/>
  <c r="B5289" i="3"/>
  <c r="B5290" i="3"/>
  <c r="B5291" i="3"/>
  <c r="B5292" i="3"/>
  <c r="B5293" i="3"/>
  <c r="B5294" i="3"/>
  <c r="B5295" i="3"/>
  <c r="B5296" i="3"/>
  <c r="B5297" i="3"/>
  <c r="B5298" i="3"/>
  <c r="B5299" i="3"/>
  <c r="B5300" i="3"/>
  <c r="B5301" i="3"/>
  <c r="B5302" i="3"/>
  <c r="B5303" i="3"/>
  <c r="B5304" i="3"/>
  <c r="B5305" i="3"/>
  <c r="B5306" i="3"/>
  <c r="B5307" i="3"/>
  <c r="B5308" i="3"/>
  <c r="B5309" i="3"/>
  <c r="B5310" i="3"/>
  <c r="B5311" i="3"/>
  <c r="B5312" i="3"/>
  <c r="B5313" i="3"/>
  <c r="B5314" i="3"/>
  <c r="B5315" i="3"/>
  <c r="B5316" i="3"/>
  <c r="B5317" i="3"/>
  <c r="B5318" i="3"/>
  <c r="B5319" i="3"/>
  <c r="B5320" i="3"/>
  <c r="B5321" i="3"/>
  <c r="B5322" i="3"/>
  <c r="B5323" i="3"/>
  <c r="B5324" i="3"/>
  <c r="B5325" i="3"/>
  <c r="B5326" i="3"/>
  <c r="B5327" i="3"/>
  <c r="B5328" i="3"/>
  <c r="B5329" i="3"/>
  <c r="B5330" i="3"/>
  <c r="B5331" i="3"/>
  <c r="B5332" i="3"/>
  <c r="B5333" i="3"/>
  <c r="B5334" i="3"/>
  <c r="B5335" i="3"/>
  <c r="B5336" i="3"/>
  <c r="B5337" i="3"/>
  <c r="B5338" i="3"/>
  <c r="B5339" i="3"/>
  <c r="B5340" i="3"/>
  <c r="B5341" i="3"/>
  <c r="B5342" i="3"/>
  <c r="B5343" i="3"/>
  <c r="B5344" i="3"/>
  <c r="B5345" i="3"/>
  <c r="B5346" i="3"/>
  <c r="B5347" i="3"/>
  <c r="B5348" i="3"/>
  <c r="B5349" i="3"/>
  <c r="B5350" i="3"/>
  <c r="B5351" i="3"/>
  <c r="B5352" i="3"/>
  <c r="B5353" i="3"/>
  <c r="B5354" i="3"/>
  <c r="B5355" i="3"/>
  <c r="B5356" i="3"/>
  <c r="B5357" i="3"/>
  <c r="B5358" i="3"/>
  <c r="B5359" i="3"/>
  <c r="B5360" i="3"/>
  <c r="B5361" i="3"/>
  <c r="B5362" i="3"/>
  <c r="B5363" i="3"/>
  <c r="B5364" i="3"/>
  <c r="B5365" i="3"/>
  <c r="B5366" i="3"/>
  <c r="B5367" i="3"/>
  <c r="B5368" i="3"/>
  <c r="B5369" i="3"/>
  <c r="B5370" i="3"/>
  <c r="B5371" i="3"/>
  <c r="B5372" i="3"/>
  <c r="B5373" i="3"/>
  <c r="B5374" i="3"/>
  <c r="B5375" i="3"/>
  <c r="B5376" i="3"/>
  <c r="B5377" i="3"/>
  <c r="B5378" i="3"/>
  <c r="B5379" i="3"/>
  <c r="B5380" i="3"/>
  <c r="B5381" i="3"/>
  <c r="B5382" i="3"/>
  <c r="B5383" i="3"/>
  <c r="B5384" i="3"/>
  <c r="B5385" i="3"/>
  <c r="B5386" i="3"/>
  <c r="B5387" i="3"/>
  <c r="B5388" i="3"/>
  <c r="B5389" i="3"/>
  <c r="B5390" i="3"/>
  <c r="B5391" i="3"/>
  <c r="B5392" i="3"/>
  <c r="B5393" i="3"/>
  <c r="B5394" i="3"/>
  <c r="B5395" i="3"/>
  <c r="B5396" i="3"/>
  <c r="B5397" i="3"/>
  <c r="B5398" i="3"/>
  <c r="B5399" i="3"/>
  <c r="B5400" i="3"/>
  <c r="B5401" i="3"/>
  <c r="B5402" i="3"/>
  <c r="B5403" i="3"/>
  <c r="B5404" i="3"/>
  <c r="B5405" i="3"/>
  <c r="B5406" i="3"/>
  <c r="B5407" i="3"/>
  <c r="B5408" i="3"/>
  <c r="B5409" i="3"/>
  <c r="B5410" i="3"/>
  <c r="B5411" i="3"/>
  <c r="B5412" i="3"/>
  <c r="B5413" i="3"/>
  <c r="B5414" i="3"/>
  <c r="B5415" i="3"/>
  <c r="B5416" i="3"/>
  <c r="B5417" i="3"/>
  <c r="B5418" i="3"/>
  <c r="B5419" i="3"/>
  <c r="B5420" i="3"/>
  <c r="B5421" i="3"/>
  <c r="B5422" i="3"/>
  <c r="B5423" i="3"/>
  <c r="B5424" i="3"/>
  <c r="B5425" i="3"/>
  <c r="B5426" i="3"/>
  <c r="B5427" i="3"/>
  <c r="B5428" i="3"/>
  <c r="B5429" i="3"/>
  <c r="B5430" i="3"/>
  <c r="B5431" i="3"/>
  <c r="B5432" i="3"/>
  <c r="B5433" i="3"/>
  <c r="B5434" i="3"/>
  <c r="B5435" i="3"/>
  <c r="B5436" i="3"/>
  <c r="B5437" i="3"/>
  <c r="B5438" i="3"/>
  <c r="B5439" i="3"/>
  <c r="B5440" i="3"/>
  <c r="B5441" i="3"/>
  <c r="B5442" i="3"/>
  <c r="B5443" i="3"/>
  <c r="B5444" i="3"/>
  <c r="B5445" i="3"/>
  <c r="B5446" i="3"/>
  <c r="B5447" i="3"/>
  <c r="B5448" i="3"/>
  <c r="B5449" i="3"/>
  <c r="B5450" i="3"/>
  <c r="B5451" i="3"/>
  <c r="B5452" i="3"/>
  <c r="B5453" i="3"/>
  <c r="B5454" i="3"/>
  <c r="B5455" i="3"/>
  <c r="B5456" i="3"/>
  <c r="B5457" i="3"/>
  <c r="B5458" i="3"/>
  <c r="B5459" i="3"/>
  <c r="B5460" i="3"/>
  <c r="B5461" i="3"/>
  <c r="B5462" i="3"/>
  <c r="B5463" i="3"/>
  <c r="B5464" i="3"/>
  <c r="B5465" i="3"/>
  <c r="B5466" i="3"/>
  <c r="B5467" i="3"/>
  <c r="B5468" i="3"/>
  <c r="B5469" i="3"/>
  <c r="B5470" i="3"/>
  <c r="B5471" i="3"/>
  <c r="B5472" i="3"/>
  <c r="B5473" i="3"/>
  <c r="B5474" i="3"/>
  <c r="B5475" i="3"/>
  <c r="B5476" i="3"/>
  <c r="B5477" i="3"/>
  <c r="B5478" i="3"/>
  <c r="B5479" i="3"/>
  <c r="B5480" i="3"/>
  <c r="B5481" i="3"/>
  <c r="B5482" i="3"/>
  <c r="B5483" i="3"/>
  <c r="B5484" i="3"/>
  <c r="B5485" i="3"/>
  <c r="B5486" i="3"/>
  <c r="B5487" i="3"/>
  <c r="B5488" i="3"/>
  <c r="B5489" i="3"/>
  <c r="B5490" i="3"/>
  <c r="B5491" i="3"/>
  <c r="B5492" i="3"/>
  <c r="B5493" i="3"/>
  <c r="B5494" i="3"/>
  <c r="B5495" i="3"/>
  <c r="B5496" i="3"/>
  <c r="B5497" i="3"/>
  <c r="B5498" i="3"/>
  <c r="B5499" i="3"/>
  <c r="B5500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I114" i="3"/>
  <c r="I115" i="3"/>
  <c r="I116" i="3"/>
  <c r="I117" i="3"/>
  <c r="I118" i="3"/>
  <c r="I119" i="3"/>
  <c r="I120" i="3"/>
  <c r="I121" i="3"/>
  <c r="I122" i="3"/>
  <c r="I123" i="3"/>
  <c r="I124" i="3"/>
  <c r="I125" i="3"/>
  <c r="I126" i="3"/>
  <c r="I127" i="3"/>
  <c r="I128" i="3"/>
  <c r="I129" i="3"/>
  <c r="I130" i="3"/>
  <c r="I131" i="3"/>
  <c r="I132" i="3"/>
  <c r="I133" i="3"/>
  <c r="I134" i="3"/>
  <c r="I135" i="3"/>
  <c r="I136" i="3"/>
  <c r="I137" i="3"/>
  <c r="I138" i="3"/>
  <c r="I139" i="3"/>
  <c r="I140" i="3"/>
  <c r="I141" i="3"/>
  <c r="I142" i="3"/>
  <c r="I143" i="3"/>
  <c r="I144" i="3"/>
  <c r="I145" i="3"/>
  <c r="I146" i="3"/>
  <c r="I147" i="3"/>
  <c r="I148" i="3"/>
  <c r="I149" i="3"/>
  <c r="I150" i="3"/>
  <c r="I151" i="3"/>
  <c r="I152" i="3"/>
  <c r="I153" i="3"/>
  <c r="I154" i="3"/>
  <c r="I155" i="3"/>
  <c r="I156" i="3"/>
  <c r="I157" i="3"/>
  <c r="I158" i="3"/>
  <c r="I159" i="3"/>
  <c r="I160" i="3"/>
  <c r="I161" i="3"/>
  <c r="I162" i="3"/>
  <c r="I163" i="3"/>
  <c r="I164" i="3"/>
  <c r="I165" i="3"/>
  <c r="I166" i="3"/>
  <c r="I167" i="3"/>
  <c r="I168" i="3"/>
  <c r="I169" i="3"/>
  <c r="I170" i="3"/>
  <c r="I171" i="3"/>
  <c r="I172" i="3"/>
  <c r="I173" i="3"/>
  <c r="I174" i="3"/>
  <c r="I175" i="3"/>
  <c r="I176" i="3"/>
  <c r="I177" i="3"/>
  <c r="I178" i="3"/>
  <c r="I179" i="3"/>
  <c r="I180" i="3"/>
  <c r="I181" i="3"/>
  <c r="I182" i="3"/>
  <c r="I183" i="3"/>
  <c r="I184" i="3"/>
  <c r="I185" i="3"/>
  <c r="I186" i="3"/>
  <c r="I187" i="3"/>
  <c r="I188" i="3"/>
  <c r="I189" i="3"/>
  <c r="I190" i="3"/>
  <c r="I191" i="3"/>
  <c r="I192" i="3"/>
  <c r="I193" i="3"/>
  <c r="I194" i="3"/>
  <c r="I195" i="3"/>
  <c r="I196" i="3"/>
  <c r="I197" i="3"/>
  <c r="I198" i="3"/>
  <c r="I199" i="3"/>
  <c r="I200" i="3"/>
  <c r="I201" i="3"/>
  <c r="I202" i="3"/>
  <c r="I203" i="3"/>
  <c r="I204" i="3"/>
  <c r="I205" i="3"/>
  <c r="I206" i="3"/>
  <c r="I207" i="3"/>
  <c r="I208" i="3"/>
  <c r="I209" i="3"/>
  <c r="I210" i="3"/>
  <c r="I211" i="3"/>
  <c r="I212" i="3"/>
  <c r="I213" i="3"/>
  <c r="I214" i="3"/>
  <c r="I215" i="3"/>
  <c r="I216" i="3"/>
  <c r="I217" i="3"/>
  <c r="I218" i="3"/>
  <c r="I219" i="3"/>
  <c r="I220" i="3"/>
  <c r="I221" i="3"/>
  <c r="I222" i="3"/>
  <c r="I223" i="3"/>
  <c r="I224" i="3"/>
  <c r="I225" i="3"/>
  <c r="I226" i="3"/>
  <c r="I227" i="3"/>
  <c r="I228" i="3"/>
  <c r="I229" i="3"/>
  <c r="I230" i="3"/>
  <c r="I231" i="3"/>
  <c r="I232" i="3"/>
  <c r="I233" i="3"/>
  <c r="I234" i="3"/>
  <c r="I235" i="3"/>
  <c r="I236" i="3"/>
  <c r="I237" i="3"/>
  <c r="I238" i="3"/>
  <c r="I239" i="3"/>
  <c r="I240" i="3"/>
  <c r="I241" i="3"/>
  <c r="I242" i="3"/>
  <c r="I243" i="3"/>
  <c r="I244" i="3"/>
  <c r="I245" i="3"/>
  <c r="I246" i="3"/>
  <c r="I247" i="3"/>
  <c r="I248" i="3"/>
  <c r="I249" i="3"/>
  <c r="I250" i="3"/>
  <c r="I251" i="3"/>
  <c r="I252" i="3"/>
  <c r="I253" i="3"/>
  <c r="I254" i="3"/>
  <c r="I255" i="3"/>
  <c r="I256" i="3"/>
  <c r="I257" i="3"/>
  <c r="I258" i="3"/>
  <c r="I259" i="3"/>
  <c r="I260" i="3"/>
  <c r="I261" i="3"/>
  <c r="I262" i="3"/>
  <c r="I263" i="3"/>
  <c r="I264" i="3"/>
  <c r="I265" i="3"/>
  <c r="I266" i="3"/>
  <c r="I267" i="3"/>
  <c r="I268" i="3"/>
  <c r="I269" i="3"/>
  <c r="I270" i="3"/>
  <c r="I271" i="3"/>
  <c r="I272" i="3"/>
  <c r="I273" i="3"/>
  <c r="I274" i="3"/>
  <c r="I275" i="3"/>
  <c r="I276" i="3"/>
  <c r="I277" i="3"/>
  <c r="I278" i="3"/>
  <c r="I279" i="3"/>
  <c r="I280" i="3"/>
  <c r="I281" i="3"/>
  <c r="I282" i="3"/>
  <c r="I283" i="3"/>
  <c r="I284" i="3"/>
  <c r="I285" i="3"/>
  <c r="I286" i="3"/>
  <c r="I287" i="3"/>
  <c r="I288" i="3"/>
  <c r="I289" i="3"/>
  <c r="I290" i="3"/>
  <c r="I291" i="3"/>
  <c r="I292" i="3"/>
  <c r="I293" i="3"/>
  <c r="I294" i="3"/>
  <c r="I295" i="3"/>
  <c r="I296" i="3"/>
  <c r="I297" i="3"/>
  <c r="I298" i="3"/>
  <c r="I299" i="3"/>
  <c r="I300" i="3"/>
  <c r="I301" i="3"/>
  <c r="I302" i="3"/>
  <c r="I303" i="3"/>
  <c r="I304" i="3"/>
  <c r="I305" i="3"/>
  <c r="I306" i="3"/>
  <c r="I307" i="3"/>
  <c r="I308" i="3"/>
  <c r="I309" i="3"/>
  <c r="I310" i="3"/>
  <c r="I311" i="3"/>
  <c r="I312" i="3"/>
  <c r="I313" i="3"/>
  <c r="I314" i="3"/>
  <c r="I315" i="3"/>
  <c r="I316" i="3"/>
  <c r="I317" i="3"/>
  <c r="I318" i="3"/>
  <c r="I319" i="3"/>
  <c r="I320" i="3"/>
  <c r="I321" i="3"/>
  <c r="I322" i="3"/>
  <c r="I323" i="3"/>
  <c r="I324" i="3"/>
  <c r="I325" i="3"/>
  <c r="I326" i="3"/>
  <c r="I327" i="3"/>
  <c r="I328" i="3"/>
  <c r="I329" i="3"/>
  <c r="I330" i="3"/>
  <c r="I331" i="3"/>
  <c r="I332" i="3"/>
  <c r="I333" i="3"/>
  <c r="I334" i="3"/>
  <c r="I335" i="3"/>
  <c r="I336" i="3"/>
  <c r="I337" i="3"/>
  <c r="I338" i="3"/>
  <c r="I339" i="3"/>
  <c r="I340" i="3"/>
  <c r="I341" i="3"/>
  <c r="I342" i="3"/>
  <c r="I343" i="3"/>
  <c r="I344" i="3"/>
  <c r="I345" i="3"/>
  <c r="I346" i="3"/>
  <c r="I347" i="3"/>
  <c r="I348" i="3"/>
  <c r="I349" i="3"/>
  <c r="I350" i="3"/>
  <c r="I351" i="3"/>
  <c r="I352" i="3"/>
  <c r="I353" i="3"/>
  <c r="I354" i="3"/>
  <c r="I355" i="3"/>
  <c r="I356" i="3"/>
  <c r="I357" i="3"/>
  <c r="I358" i="3"/>
  <c r="I359" i="3"/>
  <c r="I360" i="3"/>
  <c r="I361" i="3"/>
  <c r="I362" i="3"/>
  <c r="I363" i="3"/>
  <c r="I364" i="3"/>
  <c r="I365" i="3"/>
  <c r="I366" i="3"/>
  <c r="I367" i="3"/>
  <c r="I368" i="3"/>
  <c r="I369" i="3"/>
  <c r="I370" i="3"/>
  <c r="I371" i="3"/>
  <c r="I372" i="3"/>
  <c r="I373" i="3"/>
  <c r="I374" i="3"/>
  <c r="I375" i="3"/>
  <c r="I376" i="3"/>
  <c r="I377" i="3"/>
  <c r="I378" i="3"/>
  <c r="I379" i="3"/>
  <c r="I380" i="3"/>
  <c r="I381" i="3"/>
  <c r="I382" i="3"/>
  <c r="I383" i="3"/>
  <c r="I384" i="3"/>
  <c r="I385" i="3"/>
  <c r="I386" i="3"/>
  <c r="I387" i="3"/>
  <c r="I388" i="3"/>
  <c r="I389" i="3"/>
  <c r="I390" i="3"/>
  <c r="I391" i="3"/>
  <c r="I392" i="3"/>
  <c r="I393" i="3"/>
  <c r="I394" i="3"/>
  <c r="I395" i="3"/>
  <c r="I396" i="3"/>
  <c r="I397" i="3"/>
  <c r="I398" i="3"/>
  <c r="I399" i="3"/>
  <c r="I400" i="3"/>
  <c r="I401" i="3"/>
  <c r="I402" i="3"/>
  <c r="I403" i="3"/>
  <c r="I404" i="3"/>
  <c r="I405" i="3"/>
  <c r="I406" i="3"/>
  <c r="I407" i="3"/>
  <c r="I408" i="3"/>
  <c r="I409" i="3"/>
  <c r="I410" i="3"/>
  <c r="I411" i="3"/>
  <c r="I412" i="3"/>
  <c r="I413" i="3"/>
  <c r="I414" i="3"/>
  <c r="I415" i="3"/>
  <c r="I416" i="3"/>
  <c r="I417" i="3"/>
  <c r="I418" i="3"/>
  <c r="I419" i="3"/>
  <c r="I420" i="3"/>
  <c r="I421" i="3"/>
  <c r="I422" i="3"/>
  <c r="I423" i="3"/>
  <c r="I424" i="3"/>
  <c r="I425" i="3"/>
  <c r="I426" i="3"/>
  <c r="I427" i="3"/>
  <c r="I428" i="3"/>
  <c r="I429" i="3"/>
  <c r="I430" i="3"/>
  <c r="I431" i="3"/>
  <c r="I432" i="3"/>
  <c r="I433" i="3"/>
  <c r="I434" i="3"/>
  <c r="I435" i="3"/>
  <c r="I436" i="3"/>
  <c r="I437" i="3"/>
  <c r="I438" i="3"/>
  <c r="I439" i="3"/>
  <c r="I440" i="3"/>
  <c r="I441" i="3"/>
  <c r="I442" i="3"/>
  <c r="I443" i="3"/>
  <c r="I444" i="3"/>
  <c r="I445" i="3"/>
  <c r="I446" i="3"/>
  <c r="I447" i="3"/>
  <c r="I448" i="3"/>
  <c r="I449" i="3"/>
  <c r="I450" i="3"/>
  <c r="I451" i="3"/>
  <c r="I452" i="3"/>
  <c r="I453" i="3"/>
  <c r="I454" i="3"/>
  <c r="I455" i="3"/>
  <c r="I456" i="3"/>
  <c r="I457" i="3"/>
  <c r="I458" i="3"/>
  <c r="I459" i="3"/>
  <c r="I460" i="3"/>
  <c r="I461" i="3"/>
  <c r="I462" i="3"/>
  <c r="I463" i="3"/>
  <c r="I464" i="3"/>
  <c r="I465" i="3"/>
  <c r="I466" i="3"/>
  <c r="I467" i="3"/>
  <c r="I468" i="3"/>
  <c r="I469" i="3"/>
  <c r="I470" i="3"/>
  <c r="I471" i="3"/>
  <c r="I472" i="3"/>
  <c r="I473" i="3"/>
  <c r="I474" i="3"/>
  <c r="I475" i="3"/>
  <c r="I476" i="3"/>
  <c r="I477" i="3"/>
  <c r="I478" i="3"/>
  <c r="I479" i="3"/>
  <c r="I480" i="3"/>
  <c r="I481" i="3"/>
  <c r="I482" i="3"/>
  <c r="I483" i="3"/>
  <c r="I484" i="3"/>
  <c r="I485" i="3"/>
  <c r="I486" i="3"/>
  <c r="I487" i="3"/>
  <c r="I488" i="3"/>
  <c r="I489" i="3"/>
  <c r="I490" i="3"/>
  <c r="I491" i="3"/>
  <c r="I492" i="3"/>
  <c r="I493" i="3"/>
  <c r="I494" i="3"/>
  <c r="I495" i="3"/>
  <c r="I496" i="3"/>
  <c r="I497" i="3"/>
  <c r="I498" i="3"/>
  <c r="I499" i="3"/>
  <c r="I500" i="3"/>
  <c r="I501" i="3"/>
  <c r="I502" i="3"/>
  <c r="I503" i="3"/>
  <c r="I504" i="3"/>
  <c r="I505" i="3"/>
  <c r="I506" i="3"/>
  <c r="I507" i="3"/>
  <c r="I508" i="3"/>
  <c r="I509" i="3"/>
  <c r="I510" i="3"/>
  <c r="I511" i="3"/>
  <c r="I512" i="3"/>
  <c r="I513" i="3"/>
  <c r="I514" i="3"/>
  <c r="I515" i="3"/>
  <c r="I516" i="3"/>
  <c r="I517" i="3"/>
  <c r="I518" i="3"/>
  <c r="I519" i="3"/>
  <c r="I520" i="3"/>
  <c r="I521" i="3"/>
  <c r="I522" i="3"/>
  <c r="I523" i="3"/>
  <c r="I524" i="3"/>
  <c r="I525" i="3"/>
  <c r="I526" i="3"/>
  <c r="I527" i="3"/>
  <c r="I528" i="3"/>
  <c r="I529" i="3"/>
  <c r="I530" i="3"/>
  <c r="I531" i="3"/>
  <c r="I532" i="3"/>
  <c r="I533" i="3"/>
  <c r="I534" i="3"/>
  <c r="I535" i="3"/>
  <c r="I536" i="3"/>
  <c r="I537" i="3"/>
  <c r="I538" i="3"/>
  <c r="I539" i="3"/>
  <c r="I540" i="3"/>
  <c r="I541" i="3"/>
  <c r="I542" i="3"/>
  <c r="I543" i="3"/>
  <c r="I544" i="3"/>
  <c r="I545" i="3"/>
  <c r="I546" i="3"/>
  <c r="I547" i="3"/>
  <c r="I548" i="3"/>
  <c r="I549" i="3"/>
  <c r="I550" i="3"/>
  <c r="I551" i="3"/>
  <c r="I552" i="3"/>
  <c r="I553" i="3"/>
  <c r="I554" i="3"/>
  <c r="I555" i="3"/>
  <c r="I556" i="3"/>
  <c r="I557" i="3"/>
  <c r="I558" i="3"/>
  <c r="I559" i="3"/>
  <c r="I560" i="3"/>
  <c r="I561" i="3"/>
  <c r="I562" i="3"/>
  <c r="I563" i="3"/>
  <c r="I564" i="3"/>
  <c r="I565" i="3"/>
  <c r="I566" i="3"/>
  <c r="I567" i="3"/>
  <c r="I568" i="3"/>
  <c r="I569" i="3"/>
  <c r="I570" i="3"/>
  <c r="I571" i="3"/>
  <c r="I572" i="3"/>
  <c r="I573" i="3"/>
  <c r="I574" i="3"/>
  <c r="I575" i="3"/>
  <c r="I576" i="3"/>
  <c r="I577" i="3"/>
  <c r="I578" i="3"/>
  <c r="I579" i="3"/>
  <c r="I580" i="3"/>
  <c r="I581" i="3"/>
  <c r="I582" i="3"/>
  <c r="I583" i="3"/>
  <c r="I584" i="3"/>
  <c r="I585" i="3"/>
  <c r="I586" i="3"/>
  <c r="I587" i="3"/>
  <c r="I588" i="3"/>
  <c r="I589" i="3"/>
  <c r="I590" i="3"/>
  <c r="I591" i="3"/>
  <c r="I592" i="3"/>
  <c r="I593" i="3"/>
  <c r="I594" i="3"/>
  <c r="I595" i="3"/>
  <c r="I596" i="3"/>
  <c r="I597" i="3"/>
  <c r="I598" i="3"/>
  <c r="I599" i="3"/>
  <c r="I600" i="3"/>
  <c r="I601" i="3"/>
  <c r="I602" i="3"/>
  <c r="I603" i="3"/>
  <c r="I604" i="3"/>
  <c r="I605" i="3"/>
  <c r="I606" i="3"/>
  <c r="I607" i="3"/>
  <c r="I608" i="3"/>
  <c r="I609" i="3"/>
  <c r="I610" i="3"/>
  <c r="I611" i="3"/>
  <c r="I612" i="3"/>
  <c r="I613" i="3"/>
  <c r="I614" i="3"/>
  <c r="I615" i="3"/>
  <c r="I616" i="3"/>
  <c r="I617" i="3"/>
  <c r="I618" i="3"/>
  <c r="I619" i="3"/>
  <c r="I620" i="3"/>
  <c r="I621" i="3"/>
  <c r="I622" i="3"/>
  <c r="I623" i="3"/>
  <c r="I624" i="3"/>
  <c r="I625" i="3"/>
  <c r="I626" i="3"/>
  <c r="I627" i="3"/>
  <c r="I628" i="3"/>
  <c r="I629" i="3"/>
  <c r="I630" i="3"/>
  <c r="I631" i="3"/>
  <c r="I632" i="3"/>
  <c r="I633" i="3"/>
  <c r="I634" i="3"/>
  <c r="I635" i="3"/>
  <c r="I636" i="3"/>
  <c r="I637" i="3"/>
  <c r="I638" i="3"/>
  <c r="I639" i="3"/>
  <c r="I640" i="3"/>
  <c r="I641" i="3"/>
  <c r="I642" i="3"/>
  <c r="I643" i="3"/>
  <c r="I644" i="3"/>
  <c r="I645" i="3"/>
  <c r="I646" i="3"/>
  <c r="I647" i="3"/>
  <c r="I648" i="3"/>
  <c r="I649" i="3"/>
  <c r="I650" i="3"/>
  <c r="I651" i="3"/>
  <c r="I652" i="3"/>
  <c r="I653" i="3"/>
  <c r="I654" i="3"/>
  <c r="I655" i="3"/>
  <c r="I656" i="3"/>
  <c r="I657" i="3"/>
  <c r="I658" i="3"/>
  <c r="I659" i="3"/>
  <c r="I660" i="3"/>
  <c r="I661" i="3"/>
  <c r="I662" i="3"/>
  <c r="I663" i="3"/>
  <c r="I664" i="3"/>
  <c r="I665" i="3"/>
  <c r="I666" i="3"/>
  <c r="I667" i="3"/>
  <c r="I668" i="3"/>
  <c r="I669" i="3"/>
  <c r="I670" i="3"/>
  <c r="I671" i="3"/>
  <c r="I672" i="3"/>
  <c r="I673" i="3"/>
  <c r="I674" i="3"/>
  <c r="I675" i="3"/>
  <c r="I676" i="3"/>
  <c r="I677" i="3"/>
  <c r="I678" i="3"/>
  <c r="I679" i="3"/>
  <c r="I680" i="3"/>
  <c r="I681" i="3"/>
  <c r="I682" i="3"/>
  <c r="I683" i="3"/>
  <c r="I684" i="3"/>
  <c r="I685" i="3"/>
  <c r="I686" i="3"/>
  <c r="I687" i="3"/>
  <c r="I688" i="3"/>
  <c r="I689" i="3"/>
  <c r="I690" i="3"/>
  <c r="I691" i="3"/>
  <c r="I692" i="3"/>
  <c r="I693" i="3"/>
  <c r="I694" i="3"/>
  <c r="I695" i="3"/>
  <c r="I696" i="3"/>
  <c r="I697" i="3"/>
  <c r="I698" i="3"/>
  <c r="I699" i="3"/>
  <c r="I700" i="3"/>
  <c r="I701" i="3"/>
  <c r="I702" i="3"/>
  <c r="I703" i="3"/>
  <c r="I704" i="3"/>
  <c r="I705" i="3"/>
  <c r="I706" i="3"/>
  <c r="I707" i="3"/>
  <c r="I708" i="3"/>
  <c r="I709" i="3"/>
  <c r="I710" i="3"/>
  <c r="I711" i="3"/>
  <c r="I712" i="3"/>
  <c r="I713" i="3"/>
  <c r="I714" i="3"/>
  <c r="I715" i="3"/>
  <c r="I716" i="3"/>
  <c r="I717" i="3"/>
  <c r="I718" i="3"/>
  <c r="I719" i="3"/>
  <c r="I720" i="3"/>
  <c r="I721" i="3"/>
  <c r="I722" i="3"/>
  <c r="I723" i="3"/>
  <c r="I724" i="3"/>
  <c r="I725" i="3"/>
  <c r="I726" i="3"/>
  <c r="I727" i="3"/>
  <c r="I728" i="3"/>
  <c r="I729" i="3"/>
  <c r="I730" i="3"/>
  <c r="I731" i="3"/>
  <c r="I732" i="3"/>
  <c r="I733" i="3"/>
  <c r="I734" i="3"/>
  <c r="I735" i="3"/>
  <c r="I736" i="3"/>
  <c r="I737" i="3"/>
  <c r="I738" i="3"/>
  <c r="I739" i="3"/>
  <c r="I740" i="3"/>
  <c r="I741" i="3"/>
  <c r="I742" i="3"/>
  <c r="I743" i="3"/>
  <c r="I744" i="3"/>
  <c r="I745" i="3"/>
  <c r="I746" i="3"/>
  <c r="I747" i="3"/>
  <c r="I748" i="3"/>
  <c r="I749" i="3"/>
  <c r="I750" i="3"/>
  <c r="I751" i="3"/>
  <c r="I752" i="3"/>
  <c r="I753" i="3"/>
  <c r="I754" i="3"/>
  <c r="I755" i="3"/>
  <c r="I756" i="3"/>
  <c r="I757" i="3"/>
  <c r="I758" i="3"/>
  <c r="I759" i="3"/>
  <c r="I760" i="3"/>
  <c r="I761" i="3"/>
  <c r="I762" i="3"/>
  <c r="I763" i="3"/>
  <c r="I764" i="3"/>
  <c r="I765" i="3"/>
  <c r="I766" i="3"/>
  <c r="I767" i="3"/>
  <c r="I768" i="3"/>
  <c r="I769" i="3"/>
  <c r="I770" i="3"/>
  <c r="I771" i="3"/>
  <c r="I772" i="3"/>
  <c r="I773" i="3"/>
  <c r="I774" i="3"/>
  <c r="I775" i="3"/>
  <c r="I776" i="3"/>
  <c r="I777" i="3"/>
  <c r="I778" i="3"/>
  <c r="I779" i="3"/>
  <c r="I780" i="3"/>
  <c r="I781" i="3"/>
  <c r="I782" i="3"/>
  <c r="I783" i="3"/>
  <c r="I784" i="3"/>
  <c r="I785" i="3"/>
  <c r="I786" i="3"/>
  <c r="I787" i="3"/>
  <c r="I788" i="3"/>
  <c r="I789" i="3"/>
  <c r="I790" i="3"/>
  <c r="I791" i="3"/>
  <c r="I792" i="3"/>
  <c r="I793" i="3"/>
  <c r="I794" i="3"/>
  <c r="I795" i="3"/>
  <c r="I796" i="3"/>
  <c r="I797" i="3"/>
  <c r="I798" i="3"/>
  <c r="I799" i="3"/>
  <c r="I800" i="3"/>
  <c r="I801" i="3"/>
  <c r="I802" i="3"/>
  <c r="I803" i="3"/>
  <c r="I804" i="3"/>
  <c r="I805" i="3"/>
  <c r="I806" i="3"/>
  <c r="I807" i="3"/>
  <c r="I808" i="3"/>
  <c r="I809" i="3"/>
  <c r="I810" i="3"/>
  <c r="I811" i="3"/>
  <c r="I812" i="3"/>
  <c r="I813" i="3"/>
  <c r="I814" i="3"/>
  <c r="I815" i="3"/>
  <c r="I816" i="3"/>
  <c r="I817" i="3"/>
  <c r="I818" i="3"/>
  <c r="I819" i="3"/>
  <c r="I820" i="3"/>
  <c r="I821" i="3"/>
  <c r="I822" i="3"/>
  <c r="I823" i="3"/>
  <c r="I824" i="3"/>
  <c r="I825" i="3"/>
  <c r="I826" i="3"/>
  <c r="I827" i="3"/>
  <c r="I828" i="3"/>
  <c r="I829" i="3"/>
  <c r="I830" i="3"/>
  <c r="I831" i="3"/>
  <c r="I832" i="3"/>
  <c r="I833" i="3"/>
  <c r="I834" i="3"/>
  <c r="I835" i="3"/>
  <c r="I836" i="3"/>
  <c r="I837" i="3"/>
  <c r="I838" i="3"/>
  <c r="I839" i="3"/>
  <c r="I840" i="3"/>
  <c r="I841" i="3"/>
  <c r="I842" i="3"/>
  <c r="I843" i="3"/>
  <c r="I844" i="3"/>
  <c r="I845" i="3"/>
  <c r="I846" i="3"/>
  <c r="I847" i="3"/>
  <c r="I848" i="3"/>
  <c r="I849" i="3"/>
  <c r="I850" i="3"/>
  <c r="I851" i="3"/>
  <c r="I852" i="3"/>
  <c r="I853" i="3"/>
  <c r="I854" i="3"/>
  <c r="I855" i="3"/>
  <c r="I856" i="3"/>
  <c r="I857" i="3"/>
  <c r="I858" i="3"/>
  <c r="I859" i="3"/>
  <c r="I860" i="3"/>
  <c r="I861" i="3"/>
  <c r="I862" i="3"/>
  <c r="I863" i="3"/>
  <c r="I864" i="3"/>
  <c r="I865" i="3"/>
  <c r="I866" i="3"/>
  <c r="I867" i="3"/>
  <c r="I868" i="3"/>
  <c r="I869" i="3"/>
  <c r="I870" i="3"/>
  <c r="I871" i="3"/>
  <c r="I872" i="3"/>
  <c r="I873" i="3"/>
  <c r="I874" i="3"/>
  <c r="I875" i="3"/>
  <c r="I876" i="3"/>
  <c r="I877" i="3"/>
  <c r="I878" i="3"/>
  <c r="I879" i="3"/>
  <c r="I880" i="3"/>
  <c r="I881" i="3"/>
  <c r="I882" i="3"/>
  <c r="I883" i="3"/>
  <c r="I884" i="3"/>
  <c r="I885" i="3"/>
  <c r="I886" i="3"/>
  <c r="I887" i="3"/>
  <c r="I888" i="3"/>
  <c r="I889" i="3"/>
  <c r="I890" i="3"/>
  <c r="I891" i="3"/>
  <c r="I892" i="3"/>
  <c r="I893" i="3"/>
  <c r="I894" i="3"/>
  <c r="I895" i="3"/>
  <c r="I896" i="3"/>
  <c r="I897" i="3"/>
  <c r="I898" i="3"/>
  <c r="I899" i="3"/>
  <c r="I900" i="3"/>
  <c r="I901" i="3"/>
  <c r="I902" i="3"/>
  <c r="I903" i="3"/>
  <c r="I904" i="3"/>
  <c r="I905" i="3"/>
  <c r="I906" i="3"/>
  <c r="I907" i="3"/>
  <c r="I908" i="3"/>
  <c r="I909" i="3"/>
  <c r="I910" i="3"/>
  <c r="I911" i="3"/>
  <c r="I912" i="3"/>
  <c r="I913" i="3"/>
  <c r="I914" i="3"/>
  <c r="I915" i="3"/>
  <c r="I916" i="3"/>
  <c r="I917" i="3"/>
  <c r="I918" i="3"/>
  <c r="I919" i="3"/>
  <c r="I920" i="3"/>
  <c r="I921" i="3"/>
  <c r="I922" i="3"/>
  <c r="I923" i="3"/>
  <c r="I924" i="3"/>
  <c r="I925" i="3"/>
  <c r="I926" i="3"/>
  <c r="I927" i="3"/>
  <c r="I928" i="3"/>
  <c r="I929" i="3"/>
  <c r="I930" i="3"/>
  <c r="I931" i="3"/>
  <c r="I932" i="3"/>
  <c r="I933" i="3"/>
  <c r="I934" i="3"/>
  <c r="I935" i="3"/>
  <c r="I936" i="3"/>
  <c r="I937" i="3"/>
  <c r="I938" i="3"/>
  <c r="I939" i="3"/>
  <c r="I940" i="3"/>
  <c r="I941" i="3"/>
  <c r="I942" i="3"/>
  <c r="I943" i="3"/>
  <c r="I944" i="3"/>
  <c r="I945" i="3"/>
  <c r="I946" i="3"/>
  <c r="I947" i="3"/>
  <c r="I948" i="3"/>
  <c r="I949" i="3"/>
  <c r="I950" i="3"/>
  <c r="I951" i="3"/>
  <c r="I952" i="3"/>
  <c r="I953" i="3"/>
  <c r="I954" i="3"/>
  <c r="I955" i="3"/>
  <c r="I956" i="3"/>
  <c r="I957" i="3"/>
  <c r="I958" i="3"/>
  <c r="I959" i="3"/>
  <c r="I960" i="3"/>
  <c r="I961" i="3"/>
  <c r="I962" i="3"/>
  <c r="I963" i="3"/>
  <c r="I964" i="3"/>
  <c r="I965" i="3"/>
  <c r="I966" i="3"/>
  <c r="I967" i="3"/>
  <c r="I968" i="3"/>
  <c r="I969" i="3"/>
  <c r="I970" i="3"/>
  <c r="I971" i="3"/>
  <c r="I972" i="3"/>
  <c r="I973" i="3"/>
  <c r="I974" i="3"/>
  <c r="I975" i="3"/>
  <c r="I976" i="3"/>
  <c r="I977" i="3"/>
  <c r="I978" i="3"/>
  <c r="I979" i="3"/>
  <c r="I980" i="3"/>
  <c r="I981" i="3"/>
  <c r="I982" i="3"/>
  <c r="I983" i="3"/>
  <c r="I984" i="3"/>
  <c r="I985" i="3"/>
  <c r="I986" i="3"/>
  <c r="I987" i="3"/>
  <c r="I988" i="3"/>
  <c r="I989" i="3"/>
  <c r="I990" i="3"/>
  <c r="I991" i="3"/>
  <c r="I992" i="3"/>
  <c r="I993" i="3"/>
  <c r="I994" i="3"/>
  <c r="I995" i="3"/>
  <c r="I996" i="3"/>
  <c r="I997" i="3"/>
  <c r="I998" i="3"/>
  <c r="I999" i="3"/>
  <c r="I1000" i="3"/>
  <c r="I1001" i="3"/>
  <c r="I1002" i="3"/>
  <c r="I1003" i="3"/>
  <c r="I1004" i="3"/>
  <c r="I1005" i="3"/>
  <c r="I1006" i="3"/>
  <c r="I1007" i="3"/>
  <c r="I1008" i="3"/>
  <c r="I1009" i="3"/>
  <c r="I1010" i="3"/>
  <c r="I1011" i="3"/>
  <c r="I1012" i="3"/>
  <c r="I1013" i="3"/>
  <c r="I1014" i="3"/>
  <c r="I1015" i="3"/>
  <c r="I1016" i="3"/>
  <c r="I1017" i="3"/>
  <c r="I1018" i="3"/>
  <c r="I1019" i="3"/>
  <c r="I1020" i="3"/>
  <c r="I1021" i="3"/>
  <c r="I1022" i="3"/>
  <c r="I1023" i="3"/>
  <c r="I1024" i="3"/>
  <c r="I1025" i="3"/>
  <c r="I1026" i="3"/>
  <c r="I1027" i="3"/>
  <c r="I1028" i="3"/>
  <c r="I1029" i="3"/>
  <c r="I1030" i="3"/>
  <c r="I1031" i="3"/>
  <c r="I1032" i="3"/>
  <c r="I1033" i="3"/>
  <c r="I1034" i="3"/>
  <c r="I1035" i="3"/>
  <c r="I1036" i="3"/>
  <c r="I1037" i="3"/>
  <c r="I1038" i="3"/>
  <c r="I1039" i="3"/>
  <c r="I1040" i="3"/>
  <c r="I1041" i="3"/>
  <c r="I1042" i="3"/>
  <c r="I1043" i="3"/>
  <c r="I1044" i="3"/>
  <c r="I1045" i="3"/>
  <c r="I1046" i="3"/>
  <c r="I1047" i="3"/>
  <c r="I1048" i="3"/>
  <c r="I1049" i="3"/>
  <c r="I1050" i="3"/>
  <c r="I1051" i="3"/>
  <c r="I1052" i="3"/>
  <c r="I1053" i="3"/>
  <c r="I1054" i="3"/>
  <c r="I1055" i="3"/>
  <c r="I1056" i="3"/>
  <c r="I1057" i="3"/>
  <c r="I1058" i="3"/>
  <c r="I1059" i="3"/>
  <c r="I1060" i="3"/>
  <c r="I1061" i="3"/>
  <c r="I1062" i="3"/>
  <c r="I1063" i="3"/>
  <c r="I1064" i="3"/>
  <c r="I1065" i="3"/>
  <c r="I1066" i="3"/>
  <c r="I1067" i="3"/>
  <c r="I1068" i="3"/>
  <c r="I1069" i="3"/>
  <c r="I1070" i="3"/>
  <c r="I1071" i="3"/>
  <c r="I1072" i="3"/>
  <c r="I1073" i="3"/>
  <c r="I1074" i="3"/>
  <c r="I1075" i="3"/>
  <c r="I1076" i="3"/>
  <c r="I1077" i="3"/>
  <c r="I1078" i="3"/>
  <c r="I1079" i="3"/>
  <c r="I1080" i="3"/>
  <c r="I1081" i="3"/>
  <c r="I1082" i="3"/>
  <c r="I1083" i="3"/>
  <c r="I1084" i="3"/>
  <c r="I1085" i="3"/>
  <c r="I1086" i="3"/>
  <c r="I1087" i="3"/>
  <c r="I1088" i="3"/>
  <c r="I1089" i="3"/>
  <c r="I1090" i="3"/>
  <c r="I1091" i="3"/>
  <c r="I1092" i="3"/>
  <c r="I1093" i="3"/>
  <c r="I1094" i="3"/>
  <c r="I1095" i="3"/>
  <c r="I1096" i="3"/>
  <c r="I1097" i="3"/>
  <c r="I1098" i="3"/>
  <c r="I1099" i="3"/>
  <c r="I1100" i="3"/>
  <c r="I1101" i="3"/>
  <c r="I1102" i="3"/>
  <c r="I1103" i="3"/>
  <c r="I1104" i="3"/>
  <c r="I1105" i="3"/>
  <c r="I1106" i="3"/>
  <c r="I1107" i="3"/>
  <c r="I1108" i="3"/>
  <c r="I1109" i="3"/>
  <c r="I1110" i="3"/>
  <c r="I1111" i="3"/>
  <c r="I1112" i="3"/>
  <c r="I1113" i="3"/>
  <c r="I1114" i="3"/>
  <c r="I1115" i="3"/>
  <c r="I1116" i="3"/>
  <c r="I1117" i="3"/>
  <c r="I1118" i="3"/>
  <c r="I1119" i="3"/>
  <c r="I1120" i="3"/>
  <c r="I1121" i="3"/>
  <c r="I1122" i="3"/>
  <c r="I1123" i="3"/>
  <c r="I1124" i="3"/>
  <c r="I1125" i="3"/>
  <c r="I1126" i="3"/>
  <c r="I1127" i="3"/>
  <c r="I1128" i="3"/>
  <c r="I1129" i="3"/>
  <c r="I1130" i="3"/>
  <c r="I1131" i="3"/>
  <c r="I1132" i="3"/>
  <c r="I1133" i="3"/>
  <c r="I1134" i="3"/>
  <c r="I1135" i="3"/>
  <c r="I1136" i="3"/>
  <c r="I1137" i="3"/>
  <c r="I1138" i="3"/>
  <c r="I1139" i="3"/>
  <c r="I1140" i="3"/>
  <c r="I1141" i="3"/>
  <c r="I1142" i="3"/>
  <c r="I1143" i="3"/>
  <c r="I1144" i="3"/>
  <c r="I1145" i="3"/>
  <c r="I1146" i="3"/>
  <c r="I1147" i="3"/>
  <c r="I1148" i="3"/>
  <c r="I1149" i="3"/>
  <c r="I1150" i="3"/>
  <c r="I1151" i="3"/>
  <c r="I1152" i="3"/>
  <c r="I1153" i="3"/>
  <c r="I1154" i="3"/>
  <c r="I1155" i="3"/>
  <c r="I1156" i="3"/>
  <c r="I1157" i="3"/>
  <c r="I1158" i="3"/>
  <c r="I1159" i="3"/>
  <c r="I1160" i="3"/>
  <c r="I1161" i="3"/>
  <c r="I1162" i="3"/>
  <c r="I1163" i="3"/>
  <c r="I1164" i="3"/>
  <c r="I1165" i="3"/>
  <c r="I1166" i="3"/>
  <c r="I1167" i="3"/>
  <c r="I1168" i="3"/>
  <c r="I1169" i="3"/>
  <c r="I1170" i="3"/>
  <c r="I1171" i="3"/>
  <c r="I1172" i="3"/>
  <c r="I1173" i="3"/>
  <c r="I1174" i="3"/>
  <c r="I1175" i="3"/>
  <c r="I1176" i="3"/>
  <c r="I1177" i="3"/>
  <c r="I1178" i="3"/>
  <c r="I1179" i="3"/>
  <c r="I1180" i="3"/>
  <c r="I1181" i="3"/>
  <c r="I1182" i="3"/>
  <c r="I1183" i="3"/>
  <c r="I1184" i="3"/>
  <c r="I1185" i="3"/>
  <c r="I1186" i="3"/>
  <c r="I1187" i="3"/>
  <c r="I1188" i="3"/>
  <c r="I1189" i="3"/>
  <c r="I1190" i="3"/>
  <c r="I1191" i="3"/>
  <c r="I1192" i="3"/>
  <c r="I1193" i="3"/>
  <c r="I1194" i="3"/>
  <c r="I1195" i="3"/>
  <c r="I1196" i="3"/>
  <c r="I1197" i="3"/>
  <c r="I1198" i="3"/>
  <c r="I1199" i="3"/>
  <c r="I1200" i="3"/>
  <c r="I1201" i="3"/>
  <c r="I1202" i="3"/>
  <c r="I1203" i="3"/>
  <c r="I1204" i="3"/>
  <c r="I1205" i="3"/>
  <c r="I1206" i="3"/>
  <c r="I1207" i="3"/>
  <c r="I1208" i="3"/>
  <c r="I1209" i="3"/>
  <c r="I1210" i="3"/>
  <c r="I1211" i="3"/>
  <c r="I1212" i="3"/>
  <c r="I1213" i="3"/>
  <c r="I1214" i="3"/>
  <c r="I1215" i="3"/>
  <c r="I1216" i="3"/>
  <c r="I1217" i="3"/>
  <c r="I1218" i="3"/>
  <c r="I1219" i="3"/>
  <c r="I1220" i="3"/>
  <c r="I1221" i="3"/>
  <c r="I1222" i="3"/>
  <c r="I1223" i="3"/>
  <c r="I1224" i="3"/>
  <c r="I1225" i="3"/>
  <c r="I1226" i="3"/>
  <c r="I1227" i="3"/>
  <c r="I1228" i="3"/>
  <c r="I1229" i="3"/>
  <c r="I1230" i="3"/>
  <c r="I1231" i="3"/>
  <c r="I1232" i="3"/>
  <c r="I1233" i="3"/>
  <c r="I1234" i="3"/>
  <c r="I1235" i="3"/>
  <c r="I1236" i="3"/>
  <c r="I1237" i="3"/>
  <c r="I1238" i="3"/>
  <c r="I1239" i="3"/>
  <c r="I1240" i="3"/>
  <c r="I1241" i="3"/>
  <c r="I1242" i="3"/>
  <c r="I1243" i="3"/>
  <c r="I1244" i="3"/>
  <c r="I1245" i="3"/>
  <c r="I1246" i="3"/>
  <c r="I1247" i="3"/>
  <c r="I1248" i="3"/>
  <c r="I1249" i="3"/>
  <c r="I1250" i="3"/>
  <c r="I1251" i="3"/>
  <c r="I1252" i="3"/>
  <c r="I1253" i="3"/>
  <c r="I1254" i="3"/>
  <c r="I1255" i="3"/>
  <c r="I1256" i="3"/>
  <c r="I1257" i="3"/>
  <c r="I1258" i="3"/>
  <c r="I1259" i="3"/>
  <c r="I1260" i="3"/>
  <c r="I1261" i="3"/>
  <c r="I1262" i="3"/>
  <c r="I1263" i="3"/>
  <c r="I1264" i="3"/>
  <c r="I1265" i="3"/>
  <c r="I1266" i="3"/>
  <c r="I1267" i="3"/>
  <c r="I1268" i="3"/>
  <c r="I1269" i="3"/>
  <c r="I1270" i="3"/>
  <c r="I1271" i="3"/>
  <c r="I1272" i="3"/>
  <c r="I1273" i="3"/>
  <c r="I1274" i="3"/>
  <c r="I1275" i="3"/>
  <c r="I1276" i="3"/>
  <c r="I1277" i="3"/>
  <c r="I1278" i="3"/>
  <c r="I1279" i="3"/>
  <c r="I1280" i="3"/>
  <c r="I1281" i="3"/>
  <c r="I1282" i="3"/>
  <c r="I1283" i="3"/>
  <c r="I1284" i="3"/>
  <c r="I1285" i="3"/>
  <c r="I1286" i="3"/>
  <c r="I1287" i="3"/>
  <c r="I1288" i="3"/>
  <c r="I1289" i="3"/>
  <c r="I1290" i="3"/>
  <c r="I1291" i="3"/>
  <c r="I1292" i="3"/>
  <c r="I1293" i="3"/>
  <c r="I1294" i="3"/>
  <c r="I1295" i="3"/>
  <c r="I1296" i="3"/>
  <c r="I1297" i="3"/>
  <c r="I1298" i="3"/>
  <c r="I1299" i="3"/>
  <c r="I1300" i="3"/>
  <c r="I1301" i="3"/>
  <c r="I1302" i="3"/>
  <c r="I1303" i="3"/>
  <c r="I1304" i="3"/>
  <c r="I1305" i="3"/>
  <c r="I1306" i="3"/>
  <c r="I1307" i="3"/>
  <c r="I1308" i="3"/>
  <c r="I1309" i="3"/>
  <c r="I1310" i="3"/>
  <c r="I1311" i="3"/>
  <c r="I1312" i="3"/>
  <c r="I1313" i="3"/>
  <c r="I1314" i="3"/>
  <c r="I1315" i="3"/>
  <c r="I1316" i="3"/>
  <c r="I1317" i="3"/>
  <c r="I1318" i="3"/>
  <c r="I1319" i="3"/>
  <c r="I1320" i="3"/>
  <c r="I1321" i="3"/>
  <c r="I1322" i="3"/>
  <c r="I1323" i="3"/>
  <c r="I1324" i="3"/>
  <c r="I1325" i="3"/>
  <c r="I1326" i="3"/>
  <c r="I1327" i="3"/>
  <c r="I1328" i="3"/>
  <c r="I1329" i="3"/>
  <c r="I1330" i="3"/>
  <c r="I1331" i="3"/>
  <c r="I1332" i="3"/>
  <c r="I1333" i="3"/>
  <c r="I1334" i="3"/>
  <c r="I1335" i="3"/>
  <c r="I1336" i="3"/>
  <c r="I1337" i="3"/>
  <c r="I1338" i="3"/>
  <c r="I1339" i="3"/>
  <c r="I1340" i="3"/>
  <c r="I1341" i="3"/>
  <c r="I1342" i="3"/>
  <c r="I1343" i="3"/>
  <c r="I1344" i="3"/>
  <c r="I1345" i="3"/>
  <c r="I1346" i="3"/>
  <c r="I1347" i="3"/>
  <c r="I1348" i="3"/>
  <c r="I1349" i="3"/>
  <c r="I1350" i="3"/>
  <c r="I1351" i="3"/>
  <c r="I1352" i="3"/>
  <c r="I1353" i="3"/>
  <c r="I1354" i="3"/>
  <c r="I1355" i="3"/>
  <c r="I1356" i="3"/>
  <c r="I1357" i="3"/>
  <c r="I1358" i="3"/>
  <c r="I1359" i="3"/>
  <c r="I1360" i="3"/>
  <c r="I1361" i="3"/>
  <c r="I1362" i="3"/>
  <c r="I1363" i="3"/>
  <c r="I1364" i="3"/>
  <c r="I1365" i="3"/>
  <c r="I1366" i="3"/>
  <c r="I1367" i="3"/>
  <c r="I1368" i="3"/>
  <c r="I1369" i="3"/>
  <c r="I1370" i="3"/>
  <c r="I1371" i="3"/>
  <c r="I1372" i="3"/>
  <c r="I1373" i="3"/>
  <c r="I1374" i="3"/>
  <c r="I1375" i="3"/>
  <c r="I1376" i="3"/>
  <c r="I1377" i="3"/>
  <c r="I1378" i="3"/>
  <c r="I1379" i="3"/>
  <c r="I1380" i="3"/>
  <c r="I1381" i="3"/>
  <c r="I1382" i="3"/>
  <c r="I1383" i="3"/>
  <c r="I1384" i="3"/>
  <c r="I1385" i="3"/>
  <c r="I1386" i="3"/>
  <c r="I1387" i="3"/>
  <c r="I1388" i="3"/>
  <c r="I1389" i="3"/>
  <c r="I1390" i="3"/>
  <c r="I1391" i="3"/>
  <c r="I1392" i="3"/>
  <c r="I1393" i="3"/>
  <c r="I1394" i="3"/>
  <c r="I1395" i="3"/>
  <c r="I1396" i="3"/>
  <c r="I1397" i="3"/>
  <c r="I1398" i="3"/>
  <c r="I1399" i="3"/>
  <c r="I1400" i="3"/>
  <c r="I1401" i="3"/>
  <c r="I1402" i="3"/>
  <c r="I1403" i="3"/>
  <c r="I1404" i="3"/>
  <c r="I1405" i="3"/>
  <c r="I1406" i="3"/>
  <c r="I1407" i="3"/>
  <c r="I1408" i="3"/>
  <c r="I1409" i="3"/>
  <c r="I1410" i="3"/>
  <c r="I1411" i="3"/>
  <c r="I1412" i="3"/>
  <c r="I1413" i="3"/>
  <c r="I1414" i="3"/>
  <c r="I1415" i="3"/>
  <c r="I1416" i="3"/>
  <c r="I1417" i="3"/>
  <c r="I1418" i="3"/>
  <c r="I1419" i="3"/>
  <c r="I1420" i="3"/>
  <c r="I1421" i="3"/>
  <c r="I1422" i="3"/>
  <c r="I1423" i="3"/>
  <c r="I1424" i="3"/>
  <c r="I1425" i="3"/>
  <c r="I1426" i="3"/>
  <c r="I1427" i="3"/>
  <c r="I1428" i="3"/>
  <c r="I1429" i="3"/>
  <c r="I1430" i="3"/>
  <c r="I1431" i="3"/>
  <c r="I1432" i="3"/>
  <c r="I1433" i="3"/>
  <c r="I1434" i="3"/>
  <c r="I1435" i="3"/>
  <c r="I1436" i="3"/>
  <c r="I1437" i="3"/>
  <c r="I1438" i="3"/>
  <c r="I1439" i="3"/>
  <c r="I1440" i="3"/>
  <c r="I1441" i="3"/>
  <c r="I1442" i="3"/>
  <c r="I1443" i="3"/>
  <c r="I1444" i="3"/>
  <c r="I1445" i="3"/>
  <c r="I1446" i="3"/>
  <c r="I1447" i="3"/>
  <c r="I1448" i="3"/>
  <c r="I1449" i="3"/>
  <c r="I1450" i="3"/>
  <c r="I1451" i="3"/>
  <c r="I1452" i="3"/>
  <c r="I1453" i="3"/>
  <c r="I1454" i="3"/>
  <c r="I1455" i="3"/>
  <c r="I1456" i="3"/>
  <c r="I1457" i="3"/>
  <c r="I1458" i="3"/>
  <c r="I1459" i="3"/>
  <c r="I1460" i="3"/>
  <c r="I1461" i="3"/>
  <c r="I1462" i="3"/>
  <c r="I1463" i="3"/>
  <c r="I1464" i="3"/>
  <c r="I1465" i="3"/>
  <c r="I1466" i="3"/>
  <c r="I1467" i="3"/>
  <c r="I1468" i="3"/>
  <c r="I1469" i="3"/>
  <c r="I1470" i="3"/>
  <c r="I1471" i="3"/>
  <c r="I1472" i="3"/>
  <c r="I1473" i="3"/>
  <c r="I1474" i="3"/>
  <c r="I1475" i="3"/>
  <c r="I1476" i="3"/>
  <c r="I1477" i="3"/>
  <c r="I1478" i="3"/>
  <c r="I1479" i="3"/>
  <c r="I1480" i="3"/>
  <c r="I1481" i="3"/>
  <c r="I1482" i="3"/>
  <c r="I1483" i="3"/>
  <c r="I1484" i="3"/>
  <c r="I1485" i="3"/>
  <c r="I1486" i="3"/>
  <c r="I1487" i="3"/>
  <c r="I1488" i="3"/>
  <c r="I1489" i="3"/>
  <c r="I1490" i="3"/>
  <c r="I1491" i="3"/>
  <c r="I1492" i="3"/>
  <c r="I1493" i="3"/>
  <c r="I1494" i="3"/>
  <c r="I1495" i="3"/>
  <c r="I1496" i="3"/>
  <c r="I1497" i="3"/>
  <c r="I1498" i="3"/>
  <c r="I1499" i="3"/>
  <c r="I1500" i="3"/>
  <c r="I1501" i="3"/>
  <c r="I1502" i="3"/>
  <c r="I1503" i="3"/>
  <c r="I1504" i="3"/>
  <c r="I1505" i="3"/>
  <c r="I1506" i="3"/>
  <c r="I1507" i="3"/>
  <c r="I1508" i="3"/>
  <c r="I1509" i="3"/>
  <c r="I1510" i="3"/>
  <c r="I1511" i="3"/>
  <c r="I1512" i="3"/>
  <c r="I1513" i="3"/>
  <c r="I1514" i="3"/>
  <c r="I1515" i="3"/>
  <c r="I1516" i="3"/>
  <c r="I1517" i="3"/>
  <c r="I1518" i="3"/>
  <c r="I1519" i="3"/>
  <c r="I1520" i="3"/>
  <c r="I1521" i="3"/>
  <c r="I1522" i="3"/>
  <c r="I1523" i="3"/>
  <c r="I1524" i="3"/>
  <c r="I1525" i="3"/>
  <c r="I1526" i="3"/>
  <c r="I1527" i="3"/>
  <c r="I1528" i="3"/>
  <c r="I1529" i="3"/>
  <c r="I1530" i="3"/>
  <c r="I1531" i="3"/>
  <c r="I1532" i="3"/>
  <c r="I1533" i="3"/>
  <c r="I1534" i="3"/>
  <c r="I1535" i="3"/>
  <c r="I1536" i="3"/>
  <c r="I1537" i="3"/>
  <c r="I1538" i="3"/>
  <c r="I1539" i="3"/>
  <c r="I1540" i="3"/>
  <c r="I1541" i="3"/>
  <c r="I1542" i="3"/>
  <c r="I1543" i="3"/>
  <c r="I1544" i="3"/>
  <c r="I1545" i="3"/>
  <c r="I1546" i="3"/>
  <c r="I1547" i="3"/>
  <c r="I1548" i="3"/>
  <c r="I1549" i="3"/>
  <c r="I1550" i="3"/>
  <c r="I1551" i="3"/>
  <c r="I1552" i="3"/>
  <c r="I1553" i="3"/>
  <c r="I1554" i="3"/>
  <c r="I1555" i="3"/>
  <c r="I1556" i="3"/>
  <c r="I1557" i="3"/>
  <c r="I1558" i="3"/>
  <c r="I1559" i="3"/>
  <c r="I1560" i="3"/>
  <c r="I1561" i="3"/>
  <c r="I1562" i="3"/>
  <c r="I1563" i="3"/>
  <c r="I1564" i="3"/>
  <c r="I1565" i="3"/>
  <c r="I1566" i="3"/>
  <c r="I1567" i="3"/>
  <c r="I1568" i="3"/>
  <c r="I1569" i="3"/>
  <c r="I1570" i="3"/>
  <c r="I1571" i="3"/>
  <c r="I1572" i="3"/>
  <c r="I1573" i="3"/>
  <c r="I1574" i="3"/>
  <c r="I1575" i="3"/>
  <c r="I1576" i="3"/>
  <c r="I1577" i="3"/>
  <c r="I1578" i="3"/>
  <c r="I1579" i="3"/>
  <c r="I1580" i="3"/>
  <c r="I1581" i="3"/>
  <c r="I1582" i="3"/>
  <c r="I1583" i="3"/>
  <c r="I1584" i="3"/>
  <c r="I1585" i="3"/>
  <c r="I1586" i="3"/>
  <c r="I1587" i="3"/>
  <c r="I1588" i="3"/>
  <c r="I1589" i="3"/>
  <c r="I1590" i="3"/>
  <c r="I1591" i="3"/>
  <c r="I1592" i="3"/>
  <c r="I1593" i="3"/>
  <c r="I1594" i="3"/>
  <c r="I1595" i="3"/>
  <c r="I1596" i="3"/>
  <c r="I1597" i="3"/>
  <c r="I1598" i="3"/>
  <c r="I1599" i="3"/>
  <c r="I1600" i="3"/>
  <c r="I1601" i="3"/>
  <c r="I1602" i="3"/>
  <c r="I1603" i="3"/>
  <c r="I1604" i="3"/>
  <c r="I1605" i="3"/>
  <c r="I1606" i="3"/>
  <c r="I1607" i="3"/>
  <c r="I1608" i="3"/>
  <c r="I1609" i="3"/>
  <c r="I1610" i="3"/>
  <c r="I1611" i="3"/>
  <c r="I1612" i="3"/>
  <c r="I1613" i="3"/>
  <c r="I1614" i="3"/>
  <c r="I1615" i="3"/>
  <c r="I1616" i="3"/>
  <c r="I1617" i="3"/>
  <c r="I1618" i="3"/>
  <c r="I1619" i="3"/>
  <c r="I1620" i="3"/>
  <c r="I1621" i="3"/>
  <c r="I1622" i="3"/>
  <c r="I1623" i="3"/>
  <c r="I1624" i="3"/>
  <c r="I1625" i="3"/>
  <c r="I1626" i="3"/>
  <c r="I1627" i="3"/>
  <c r="I1628" i="3"/>
  <c r="I1629" i="3"/>
  <c r="I1630" i="3"/>
  <c r="I1631" i="3"/>
  <c r="I1632" i="3"/>
  <c r="I1633" i="3"/>
  <c r="I1634" i="3"/>
  <c r="I1635" i="3"/>
  <c r="I1636" i="3"/>
  <c r="I1637" i="3"/>
  <c r="I1638" i="3"/>
  <c r="I1639" i="3"/>
  <c r="I1640" i="3"/>
  <c r="I1641" i="3"/>
  <c r="I1642" i="3"/>
  <c r="I1643" i="3"/>
  <c r="I1644" i="3"/>
  <c r="I1645" i="3"/>
  <c r="I1646" i="3"/>
  <c r="I1647" i="3"/>
  <c r="I1648" i="3"/>
  <c r="I1649" i="3"/>
  <c r="I1650" i="3"/>
  <c r="I1651" i="3"/>
  <c r="I1652" i="3"/>
  <c r="I1653" i="3"/>
  <c r="I1654" i="3"/>
  <c r="I1655" i="3"/>
  <c r="I1656" i="3"/>
  <c r="I1657" i="3"/>
  <c r="I1658" i="3"/>
  <c r="I1659" i="3"/>
  <c r="I1660" i="3"/>
  <c r="I1661" i="3"/>
  <c r="I1662" i="3"/>
  <c r="I1663" i="3"/>
  <c r="I1664" i="3"/>
  <c r="I1665" i="3"/>
  <c r="I1666" i="3"/>
  <c r="I1667" i="3"/>
  <c r="I1668" i="3"/>
  <c r="I1669" i="3"/>
  <c r="I1670" i="3"/>
  <c r="I1671" i="3"/>
  <c r="I1672" i="3"/>
  <c r="I1673" i="3"/>
  <c r="I1674" i="3"/>
  <c r="I1675" i="3"/>
  <c r="I1676" i="3"/>
  <c r="I1677" i="3"/>
  <c r="I1678" i="3"/>
  <c r="I1679" i="3"/>
  <c r="I1680" i="3"/>
  <c r="I1681" i="3"/>
  <c r="I1682" i="3"/>
  <c r="I1683" i="3"/>
  <c r="I1684" i="3"/>
  <c r="I1685" i="3"/>
  <c r="I1686" i="3"/>
  <c r="I1687" i="3"/>
  <c r="I1688" i="3"/>
  <c r="I1689" i="3"/>
  <c r="I1690" i="3"/>
  <c r="I1691" i="3"/>
  <c r="I1692" i="3"/>
  <c r="I1693" i="3"/>
  <c r="I1694" i="3"/>
  <c r="I1695" i="3"/>
  <c r="I1696" i="3"/>
  <c r="I1697" i="3"/>
  <c r="I1698" i="3"/>
  <c r="I1699" i="3"/>
  <c r="I1700" i="3"/>
  <c r="I1701" i="3"/>
  <c r="I1702" i="3"/>
  <c r="I1703" i="3"/>
  <c r="I1704" i="3"/>
  <c r="I1705" i="3"/>
  <c r="I1706" i="3"/>
  <c r="I1707" i="3"/>
  <c r="I1708" i="3"/>
  <c r="I1709" i="3"/>
  <c r="I1710" i="3"/>
  <c r="I1711" i="3"/>
  <c r="I1712" i="3"/>
  <c r="I1713" i="3"/>
  <c r="I1714" i="3"/>
  <c r="I1715" i="3"/>
  <c r="I1716" i="3"/>
  <c r="I1717" i="3"/>
  <c r="I1718" i="3"/>
  <c r="I1719" i="3"/>
  <c r="I1720" i="3"/>
  <c r="I1721" i="3"/>
  <c r="I1722" i="3"/>
  <c r="I1723" i="3"/>
  <c r="I1724" i="3"/>
  <c r="I1725" i="3"/>
  <c r="I1726" i="3"/>
  <c r="I1727" i="3"/>
  <c r="I1728" i="3"/>
  <c r="I1729" i="3"/>
  <c r="I1730" i="3"/>
  <c r="I1731" i="3"/>
  <c r="I1732" i="3"/>
  <c r="I1733" i="3"/>
  <c r="I1734" i="3"/>
  <c r="I1735" i="3"/>
  <c r="I1736" i="3"/>
  <c r="I1737" i="3"/>
  <c r="I1738" i="3"/>
  <c r="I1739" i="3"/>
  <c r="I1740" i="3"/>
  <c r="I1741" i="3"/>
  <c r="I1742" i="3"/>
  <c r="I1743" i="3"/>
  <c r="I1744" i="3"/>
  <c r="I1745" i="3"/>
  <c r="I1746" i="3"/>
  <c r="I1747" i="3"/>
  <c r="I1748" i="3"/>
  <c r="I1749" i="3"/>
  <c r="I1750" i="3"/>
  <c r="I1751" i="3"/>
  <c r="I1752" i="3"/>
  <c r="I1753" i="3"/>
  <c r="I1754" i="3"/>
  <c r="I1755" i="3"/>
  <c r="I1756" i="3"/>
  <c r="I1757" i="3"/>
  <c r="I1758" i="3"/>
  <c r="I1759" i="3"/>
  <c r="I1760" i="3"/>
  <c r="I1761" i="3"/>
  <c r="I1762" i="3"/>
  <c r="I1763" i="3"/>
  <c r="I1764" i="3"/>
  <c r="I1765" i="3"/>
  <c r="I1766" i="3"/>
  <c r="I1767" i="3"/>
  <c r="I1768" i="3"/>
  <c r="I1769" i="3"/>
  <c r="I1770" i="3"/>
  <c r="I1771" i="3"/>
  <c r="I1772" i="3"/>
  <c r="I1773" i="3"/>
  <c r="I1774" i="3"/>
  <c r="I1775" i="3"/>
  <c r="I1776" i="3"/>
  <c r="I1777" i="3"/>
  <c r="I1778" i="3"/>
  <c r="I1779" i="3"/>
  <c r="I1780" i="3"/>
  <c r="I1781" i="3"/>
  <c r="I1782" i="3"/>
  <c r="I1783" i="3"/>
  <c r="I1784" i="3"/>
  <c r="I1785" i="3"/>
  <c r="I1786" i="3"/>
  <c r="I1787" i="3"/>
  <c r="I1788" i="3"/>
  <c r="I1789" i="3"/>
  <c r="I1790" i="3"/>
  <c r="I1791" i="3"/>
  <c r="I1792" i="3"/>
  <c r="I1793" i="3"/>
  <c r="I1794" i="3"/>
  <c r="I1795" i="3"/>
  <c r="I1796" i="3"/>
  <c r="I1797" i="3"/>
  <c r="I1798" i="3"/>
  <c r="I1799" i="3"/>
  <c r="I1800" i="3"/>
  <c r="I1801" i="3"/>
  <c r="I1802" i="3"/>
  <c r="I1803" i="3"/>
  <c r="I1804" i="3"/>
  <c r="I1805" i="3"/>
  <c r="I1806" i="3"/>
  <c r="I1807" i="3"/>
  <c r="I1808" i="3"/>
  <c r="I1809" i="3"/>
  <c r="I1810" i="3"/>
  <c r="I1811" i="3"/>
  <c r="I1812" i="3"/>
  <c r="I1813" i="3"/>
  <c r="I1814" i="3"/>
  <c r="I1815" i="3"/>
  <c r="I1816" i="3"/>
  <c r="I1817" i="3"/>
  <c r="I1818" i="3"/>
  <c r="I1819" i="3"/>
  <c r="I1820" i="3"/>
  <c r="I1821" i="3"/>
  <c r="I1822" i="3"/>
  <c r="I1823" i="3"/>
  <c r="I1824" i="3"/>
  <c r="I1825" i="3"/>
  <c r="I1826" i="3"/>
  <c r="I1827" i="3"/>
  <c r="I1828" i="3"/>
  <c r="I1829" i="3"/>
  <c r="I1830" i="3"/>
  <c r="I1831" i="3"/>
  <c r="I1832" i="3"/>
  <c r="I1833" i="3"/>
  <c r="I1834" i="3"/>
  <c r="I1835" i="3"/>
  <c r="I1836" i="3"/>
  <c r="I1837" i="3"/>
  <c r="I1838" i="3"/>
  <c r="I1839" i="3"/>
  <c r="I1840" i="3"/>
  <c r="I1841" i="3"/>
  <c r="I1842" i="3"/>
  <c r="I1843" i="3"/>
  <c r="I1844" i="3"/>
  <c r="I1845" i="3"/>
  <c r="I1846" i="3"/>
  <c r="I1847" i="3"/>
  <c r="I1848" i="3"/>
  <c r="I1849" i="3"/>
  <c r="I1850" i="3"/>
  <c r="I1851" i="3"/>
  <c r="I1852" i="3"/>
  <c r="I1853" i="3"/>
  <c r="I1854" i="3"/>
  <c r="I1855" i="3"/>
  <c r="I1856" i="3"/>
  <c r="I1857" i="3"/>
  <c r="I1858" i="3"/>
  <c r="I1859" i="3"/>
  <c r="I1860" i="3"/>
  <c r="I1861" i="3"/>
  <c r="I1862" i="3"/>
  <c r="I1863" i="3"/>
  <c r="I1864" i="3"/>
  <c r="I1865" i="3"/>
  <c r="I1866" i="3"/>
  <c r="I1867" i="3"/>
  <c r="I1868" i="3"/>
  <c r="I1869" i="3"/>
  <c r="I1870" i="3"/>
  <c r="I1871" i="3"/>
  <c r="I1872" i="3"/>
  <c r="I1873" i="3"/>
  <c r="I1874" i="3"/>
  <c r="I1875" i="3"/>
  <c r="I1876" i="3"/>
  <c r="I1877" i="3"/>
  <c r="I1878" i="3"/>
  <c r="I1879" i="3"/>
  <c r="I1880" i="3"/>
  <c r="I1881" i="3"/>
  <c r="I1882" i="3"/>
  <c r="I1883" i="3"/>
  <c r="I1884" i="3"/>
  <c r="I1885" i="3"/>
  <c r="I1886" i="3"/>
  <c r="I1887" i="3"/>
  <c r="I1888" i="3"/>
  <c r="I1889" i="3"/>
  <c r="I1890" i="3"/>
  <c r="I1891" i="3"/>
  <c r="I1892" i="3"/>
  <c r="I1893" i="3"/>
  <c r="I1894" i="3"/>
  <c r="I1895" i="3"/>
  <c r="I1896" i="3"/>
  <c r="I1897" i="3"/>
  <c r="I1898" i="3"/>
  <c r="I1899" i="3"/>
  <c r="I1900" i="3"/>
  <c r="I1901" i="3"/>
  <c r="I1902" i="3"/>
  <c r="I1903" i="3"/>
  <c r="I1904" i="3"/>
  <c r="I1905" i="3"/>
  <c r="I1906" i="3"/>
  <c r="I1907" i="3"/>
  <c r="I1908" i="3"/>
  <c r="I1909" i="3"/>
  <c r="I1910" i="3"/>
  <c r="I1911" i="3"/>
  <c r="I1912" i="3"/>
  <c r="I1913" i="3"/>
  <c r="I1914" i="3"/>
  <c r="I1915" i="3"/>
  <c r="I1916" i="3"/>
  <c r="I1917" i="3"/>
  <c r="I1918" i="3"/>
  <c r="I1919" i="3"/>
  <c r="I1920" i="3"/>
  <c r="I1921" i="3"/>
  <c r="I1922" i="3"/>
  <c r="I1923" i="3"/>
  <c r="I1924" i="3"/>
  <c r="I1925" i="3"/>
  <c r="I1926" i="3"/>
  <c r="I1927" i="3"/>
  <c r="I1928" i="3"/>
  <c r="I1929" i="3"/>
  <c r="I1930" i="3"/>
  <c r="I1931" i="3"/>
  <c r="I1932" i="3"/>
  <c r="I1933" i="3"/>
  <c r="I1934" i="3"/>
  <c r="I1935" i="3"/>
  <c r="I1936" i="3"/>
  <c r="I1937" i="3"/>
  <c r="I1938" i="3"/>
  <c r="I1939" i="3"/>
  <c r="I1940" i="3"/>
  <c r="I1941" i="3"/>
  <c r="I1942" i="3"/>
  <c r="I1943" i="3"/>
  <c r="I1944" i="3"/>
  <c r="I1945" i="3"/>
  <c r="I1946" i="3"/>
  <c r="I1947" i="3"/>
  <c r="I1948" i="3"/>
  <c r="I1949" i="3"/>
  <c r="I1950" i="3"/>
  <c r="I1951" i="3"/>
  <c r="I1952" i="3"/>
  <c r="I1953" i="3"/>
  <c r="I1954" i="3"/>
  <c r="I1955" i="3"/>
  <c r="I1956" i="3"/>
  <c r="I1957" i="3"/>
  <c r="I1958" i="3"/>
  <c r="I1959" i="3"/>
  <c r="I1960" i="3"/>
  <c r="I1961" i="3"/>
  <c r="I1962" i="3"/>
  <c r="I1963" i="3"/>
  <c r="I1964" i="3"/>
  <c r="I1965" i="3"/>
  <c r="I1966" i="3"/>
  <c r="I1967" i="3"/>
  <c r="I1968" i="3"/>
  <c r="I1969" i="3"/>
  <c r="I1970" i="3"/>
  <c r="I1971" i="3"/>
  <c r="I1972" i="3"/>
  <c r="I1973" i="3"/>
  <c r="I1974" i="3"/>
  <c r="I1975" i="3"/>
  <c r="I1976" i="3"/>
  <c r="I1977" i="3"/>
  <c r="I1978" i="3"/>
  <c r="I1979" i="3"/>
  <c r="I1980" i="3"/>
  <c r="I1981" i="3"/>
  <c r="I1982" i="3"/>
  <c r="I1983" i="3"/>
  <c r="I1984" i="3"/>
  <c r="I1985" i="3"/>
  <c r="I1986" i="3"/>
  <c r="I1987" i="3"/>
  <c r="I1988" i="3"/>
  <c r="I1989" i="3"/>
  <c r="I1990" i="3"/>
  <c r="I1991" i="3"/>
  <c r="I1992" i="3"/>
  <c r="I1993" i="3"/>
  <c r="I1994" i="3"/>
  <c r="I1995" i="3"/>
  <c r="I1996" i="3"/>
  <c r="I1997" i="3"/>
  <c r="I1998" i="3"/>
  <c r="I1999" i="3"/>
  <c r="I2000" i="3"/>
  <c r="I2001" i="3"/>
  <c r="I2002" i="3"/>
  <c r="I2003" i="3"/>
  <c r="I2004" i="3"/>
  <c r="I2005" i="3"/>
  <c r="I2006" i="3"/>
  <c r="I2007" i="3"/>
  <c r="I2008" i="3"/>
  <c r="I2009" i="3"/>
  <c r="I2010" i="3"/>
  <c r="I2011" i="3"/>
  <c r="I2012" i="3"/>
  <c r="I2013" i="3"/>
  <c r="I2014" i="3"/>
  <c r="I2015" i="3"/>
  <c r="I2016" i="3"/>
  <c r="I2017" i="3"/>
  <c r="I2018" i="3"/>
  <c r="I2019" i="3"/>
  <c r="I2020" i="3"/>
  <c r="I2021" i="3"/>
  <c r="I2022" i="3"/>
  <c r="I2023" i="3"/>
  <c r="I2024" i="3"/>
  <c r="I2025" i="3"/>
  <c r="I2026" i="3"/>
  <c r="I2027" i="3"/>
  <c r="I2028" i="3"/>
  <c r="I2029" i="3"/>
  <c r="I2030" i="3"/>
  <c r="I2031" i="3"/>
  <c r="I2032" i="3"/>
  <c r="I2033" i="3"/>
  <c r="I2034" i="3"/>
  <c r="I2035" i="3"/>
  <c r="I2036" i="3"/>
  <c r="I2037" i="3"/>
  <c r="I2038" i="3"/>
  <c r="I2039" i="3"/>
  <c r="I2040" i="3"/>
  <c r="I2041" i="3"/>
  <c r="I2042" i="3"/>
  <c r="I2043" i="3"/>
  <c r="I2044" i="3"/>
  <c r="I2045" i="3"/>
  <c r="I2046" i="3"/>
  <c r="I2047" i="3"/>
  <c r="I2048" i="3"/>
  <c r="I2049" i="3"/>
  <c r="I2050" i="3"/>
  <c r="I2051" i="3"/>
  <c r="I2052" i="3"/>
  <c r="I2053" i="3"/>
  <c r="I2054" i="3"/>
  <c r="I2055" i="3"/>
  <c r="I2056" i="3"/>
  <c r="I2057" i="3"/>
  <c r="I2058" i="3"/>
  <c r="I2059" i="3"/>
  <c r="I2060" i="3"/>
  <c r="I2061" i="3"/>
  <c r="I2062" i="3"/>
  <c r="I2063" i="3"/>
  <c r="I2064" i="3"/>
  <c r="I2065" i="3"/>
  <c r="I2066" i="3"/>
  <c r="I2067" i="3"/>
  <c r="I2068" i="3"/>
  <c r="I2069" i="3"/>
  <c r="I2070" i="3"/>
  <c r="I2071" i="3"/>
  <c r="I2072" i="3"/>
  <c r="I2073" i="3"/>
  <c r="I2074" i="3"/>
  <c r="I2075" i="3"/>
  <c r="I2076" i="3"/>
  <c r="I2077" i="3"/>
  <c r="I2078" i="3"/>
  <c r="I2079" i="3"/>
  <c r="I2080" i="3"/>
  <c r="I2081" i="3"/>
  <c r="I2082" i="3"/>
  <c r="I2083" i="3"/>
  <c r="I2084" i="3"/>
  <c r="I2085" i="3"/>
  <c r="I2086" i="3"/>
  <c r="I2087" i="3"/>
  <c r="I2088" i="3"/>
  <c r="I2089" i="3"/>
  <c r="I2090" i="3"/>
  <c r="I2091" i="3"/>
  <c r="I2092" i="3"/>
  <c r="I2093" i="3"/>
  <c r="I2094" i="3"/>
  <c r="I2095" i="3"/>
  <c r="I2096" i="3"/>
  <c r="I2097" i="3"/>
  <c r="I2098" i="3"/>
  <c r="I2099" i="3"/>
  <c r="I2100" i="3"/>
  <c r="I2101" i="3"/>
  <c r="I2102" i="3"/>
  <c r="I2103" i="3"/>
  <c r="I2104" i="3"/>
  <c r="I2105" i="3"/>
  <c r="I2106" i="3"/>
  <c r="I2107" i="3"/>
  <c r="I2108" i="3"/>
  <c r="I2109" i="3"/>
  <c r="I2110" i="3"/>
  <c r="I2111" i="3"/>
  <c r="I2112" i="3"/>
  <c r="I2113" i="3"/>
  <c r="I2114" i="3"/>
  <c r="I2115" i="3"/>
  <c r="I2116" i="3"/>
  <c r="I2117" i="3"/>
  <c r="I2118" i="3"/>
  <c r="I2119" i="3"/>
  <c r="I2120" i="3"/>
  <c r="I2121" i="3"/>
  <c r="I2122" i="3"/>
  <c r="I2123" i="3"/>
  <c r="I2124" i="3"/>
  <c r="I2125" i="3"/>
  <c r="I2126" i="3"/>
  <c r="I2127" i="3"/>
  <c r="I2128" i="3"/>
  <c r="I2129" i="3"/>
  <c r="I2130" i="3"/>
  <c r="I2131" i="3"/>
  <c r="I2132" i="3"/>
  <c r="I2133" i="3"/>
  <c r="I2134" i="3"/>
  <c r="I2135" i="3"/>
  <c r="I2136" i="3"/>
  <c r="I2137" i="3"/>
  <c r="I2138" i="3"/>
  <c r="I2139" i="3"/>
  <c r="I2140" i="3"/>
  <c r="I2141" i="3"/>
  <c r="I2142" i="3"/>
  <c r="I2143" i="3"/>
  <c r="I2144" i="3"/>
  <c r="I2145" i="3"/>
  <c r="I2146" i="3"/>
  <c r="I2147" i="3"/>
  <c r="I2148" i="3"/>
  <c r="I2149" i="3"/>
  <c r="I2150" i="3"/>
  <c r="I2151" i="3"/>
  <c r="I2152" i="3"/>
  <c r="I2153" i="3"/>
  <c r="I2154" i="3"/>
  <c r="I2155" i="3"/>
  <c r="I2156" i="3"/>
  <c r="I2157" i="3"/>
  <c r="I2158" i="3"/>
  <c r="I2159" i="3"/>
  <c r="I2160" i="3"/>
  <c r="I2161" i="3"/>
  <c r="I2162" i="3"/>
  <c r="I2163" i="3"/>
  <c r="I2164" i="3"/>
  <c r="I2165" i="3"/>
  <c r="I2166" i="3"/>
  <c r="I2167" i="3"/>
  <c r="I2168" i="3"/>
  <c r="I2169" i="3"/>
  <c r="I2170" i="3"/>
  <c r="I2171" i="3"/>
  <c r="I2172" i="3"/>
  <c r="I2173" i="3"/>
  <c r="I2174" i="3"/>
  <c r="I2175" i="3"/>
  <c r="I2176" i="3"/>
  <c r="I2177" i="3"/>
  <c r="I2178" i="3"/>
  <c r="I2179" i="3"/>
  <c r="I2180" i="3"/>
  <c r="I2181" i="3"/>
  <c r="I2182" i="3"/>
  <c r="I2183" i="3"/>
  <c r="I2184" i="3"/>
  <c r="I2185" i="3"/>
  <c r="I2186" i="3"/>
  <c r="I2187" i="3"/>
  <c r="I2188" i="3"/>
  <c r="I2189" i="3"/>
  <c r="I2190" i="3"/>
  <c r="I2191" i="3"/>
  <c r="I2192" i="3"/>
  <c r="I2193" i="3"/>
  <c r="I2194" i="3"/>
  <c r="I2195" i="3"/>
  <c r="I2196" i="3"/>
  <c r="I2197" i="3"/>
  <c r="I2198" i="3"/>
  <c r="I2199" i="3"/>
  <c r="I2200" i="3"/>
  <c r="I2201" i="3"/>
  <c r="I2202" i="3"/>
  <c r="I2203" i="3"/>
  <c r="I2204" i="3"/>
  <c r="I2205" i="3"/>
  <c r="I2206" i="3"/>
  <c r="I2207" i="3"/>
  <c r="I2208" i="3"/>
  <c r="I2209" i="3"/>
  <c r="I2210" i="3"/>
  <c r="I2211" i="3"/>
  <c r="I2212" i="3"/>
  <c r="I2213" i="3"/>
  <c r="I2214" i="3"/>
  <c r="I2215" i="3"/>
  <c r="I2216" i="3"/>
  <c r="I2217" i="3"/>
  <c r="I2218" i="3"/>
  <c r="I2219" i="3"/>
  <c r="I2220" i="3"/>
  <c r="I2221" i="3"/>
  <c r="I2222" i="3"/>
  <c r="I2223" i="3"/>
  <c r="I2224" i="3"/>
  <c r="I2225" i="3"/>
  <c r="I2226" i="3"/>
  <c r="I2227" i="3"/>
  <c r="I2228" i="3"/>
  <c r="I2229" i="3"/>
  <c r="I2230" i="3"/>
  <c r="I2231" i="3"/>
  <c r="I2232" i="3"/>
  <c r="I2233" i="3"/>
  <c r="I2234" i="3"/>
  <c r="I2235" i="3"/>
  <c r="I2236" i="3"/>
  <c r="I2237" i="3"/>
  <c r="I2238" i="3"/>
  <c r="I2239" i="3"/>
  <c r="I2240" i="3"/>
  <c r="I2241" i="3"/>
  <c r="I2242" i="3"/>
  <c r="I2243" i="3"/>
  <c r="I2244" i="3"/>
  <c r="I2245" i="3"/>
  <c r="I2246" i="3"/>
  <c r="I2247" i="3"/>
  <c r="I2248" i="3"/>
  <c r="I2249" i="3"/>
  <c r="I2250" i="3"/>
  <c r="I2251" i="3"/>
  <c r="I2252" i="3"/>
  <c r="I2253" i="3"/>
  <c r="I2254" i="3"/>
  <c r="I2255" i="3"/>
  <c r="I2256" i="3"/>
  <c r="I2257" i="3"/>
  <c r="I2258" i="3"/>
  <c r="I2259" i="3"/>
  <c r="I2260" i="3"/>
  <c r="I2261" i="3"/>
  <c r="I2262" i="3"/>
  <c r="I2263" i="3"/>
  <c r="I2264" i="3"/>
  <c r="I2265" i="3"/>
  <c r="I2266" i="3"/>
  <c r="I2267" i="3"/>
  <c r="I2268" i="3"/>
  <c r="I2269" i="3"/>
  <c r="I2270" i="3"/>
  <c r="I2271" i="3"/>
  <c r="I2272" i="3"/>
  <c r="I2273" i="3"/>
  <c r="I2274" i="3"/>
  <c r="I2275" i="3"/>
  <c r="I2276" i="3"/>
  <c r="I2277" i="3"/>
  <c r="I2278" i="3"/>
  <c r="I2279" i="3"/>
  <c r="I2280" i="3"/>
  <c r="I2281" i="3"/>
  <c r="I2282" i="3"/>
  <c r="I2283" i="3"/>
  <c r="I2284" i="3"/>
  <c r="I2285" i="3"/>
  <c r="I2286" i="3"/>
  <c r="I2287" i="3"/>
  <c r="I2288" i="3"/>
  <c r="I2289" i="3"/>
  <c r="I2290" i="3"/>
  <c r="I2291" i="3"/>
  <c r="I2292" i="3"/>
  <c r="I2293" i="3"/>
  <c r="I2294" i="3"/>
  <c r="I2295" i="3"/>
  <c r="I2296" i="3"/>
  <c r="I2297" i="3"/>
  <c r="I2298" i="3"/>
  <c r="I2299" i="3"/>
  <c r="I2300" i="3"/>
  <c r="I2301" i="3"/>
  <c r="I2302" i="3"/>
  <c r="I2303" i="3"/>
  <c r="I2304" i="3"/>
  <c r="I2305" i="3"/>
  <c r="I2306" i="3"/>
  <c r="I2307" i="3"/>
  <c r="I2308" i="3"/>
  <c r="I2309" i="3"/>
  <c r="I2310" i="3"/>
  <c r="I2311" i="3"/>
  <c r="I2312" i="3"/>
  <c r="I2313" i="3"/>
  <c r="I2314" i="3"/>
  <c r="I2315" i="3"/>
  <c r="I2316" i="3"/>
  <c r="I2317" i="3"/>
  <c r="I2318" i="3"/>
  <c r="I2319" i="3"/>
  <c r="I2320" i="3"/>
  <c r="I2321" i="3"/>
  <c r="I2322" i="3"/>
  <c r="I2323" i="3"/>
  <c r="I2324" i="3"/>
  <c r="I2325" i="3"/>
  <c r="I2326" i="3"/>
  <c r="I2327" i="3"/>
  <c r="I2328" i="3"/>
  <c r="I2329" i="3"/>
  <c r="I2330" i="3"/>
  <c r="I2331" i="3"/>
  <c r="I2332" i="3"/>
  <c r="I2333" i="3"/>
  <c r="I2334" i="3"/>
  <c r="I2335" i="3"/>
  <c r="I2336" i="3"/>
  <c r="I2337" i="3"/>
  <c r="I2338" i="3"/>
  <c r="I2339" i="3"/>
  <c r="I2340" i="3"/>
  <c r="I2341" i="3"/>
  <c r="I2342" i="3"/>
  <c r="I2343" i="3"/>
  <c r="I2344" i="3"/>
  <c r="I2345" i="3"/>
  <c r="I2346" i="3"/>
  <c r="I2347" i="3"/>
  <c r="I2348" i="3"/>
  <c r="I2349" i="3"/>
  <c r="I2350" i="3"/>
  <c r="I2351" i="3"/>
  <c r="I2352" i="3"/>
  <c r="I2353" i="3"/>
  <c r="I2354" i="3"/>
  <c r="I2355" i="3"/>
  <c r="I2356" i="3"/>
  <c r="I2357" i="3"/>
  <c r="I2358" i="3"/>
  <c r="I2359" i="3"/>
  <c r="I2360" i="3"/>
  <c r="I2361" i="3"/>
  <c r="I2362" i="3"/>
  <c r="I2363" i="3"/>
  <c r="I2364" i="3"/>
  <c r="I2365" i="3"/>
  <c r="I2366" i="3"/>
  <c r="I2367" i="3"/>
  <c r="I2368" i="3"/>
  <c r="I2369" i="3"/>
  <c r="I2370" i="3"/>
  <c r="I2371" i="3"/>
  <c r="I2372" i="3"/>
  <c r="I2373" i="3"/>
  <c r="I2374" i="3"/>
  <c r="I2375" i="3"/>
  <c r="I2376" i="3"/>
  <c r="I2377" i="3"/>
  <c r="I2378" i="3"/>
  <c r="I2379" i="3"/>
  <c r="I2380" i="3"/>
  <c r="I2381" i="3"/>
  <c r="I2382" i="3"/>
  <c r="I2383" i="3"/>
  <c r="I2384" i="3"/>
  <c r="I2385" i="3"/>
  <c r="I2386" i="3"/>
  <c r="I2387" i="3"/>
  <c r="I2388" i="3"/>
  <c r="I2389" i="3"/>
  <c r="I2390" i="3"/>
  <c r="I2391" i="3"/>
  <c r="I2392" i="3"/>
  <c r="I2393" i="3"/>
  <c r="I2394" i="3"/>
  <c r="I2395" i="3"/>
  <c r="I2396" i="3"/>
  <c r="I2397" i="3"/>
  <c r="I2398" i="3"/>
  <c r="I2399" i="3"/>
  <c r="I2400" i="3"/>
  <c r="I2401" i="3"/>
  <c r="I2402" i="3"/>
  <c r="I2403" i="3"/>
  <c r="I2404" i="3"/>
  <c r="I2405" i="3"/>
  <c r="I2406" i="3"/>
  <c r="I2407" i="3"/>
  <c r="I2408" i="3"/>
  <c r="I2409" i="3"/>
  <c r="I2410" i="3"/>
  <c r="I2411" i="3"/>
  <c r="I2412" i="3"/>
  <c r="I2413" i="3"/>
  <c r="I2414" i="3"/>
  <c r="I2415" i="3"/>
  <c r="I2416" i="3"/>
  <c r="I2417" i="3"/>
  <c r="I2418" i="3"/>
  <c r="I2419" i="3"/>
  <c r="I2420" i="3"/>
  <c r="I2421" i="3"/>
  <c r="I2422" i="3"/>
  <c r="I2423" i="3"/>
  <c r="I2424" i="3"/>
  <c r="I2425" i="3"/>
  <c r="I2426" i="3"/>
  <c r="I2427" i="3"/>
  <c r="I2428" i="3"/>
  <c r="I2429" i="3"/>
  <c r="I2430" i="3"/>
  <c r="I2431" i="3"/>
  <c r="I2432" i="3"/>
  <c r="I2433" i="3"/>
  <c r="I2434" i="3"/>
  <c r="I2435" i="3"/>
  <c r="I2436" i="3"/>
  <c r="I2437" i="3"/>
  <c r="I2438" i="3"/>
  <c r="I2439" i="3"/>
  <c r="I2440" i="3"/>
  <c r="I2441" i="3"/>
  <c r="I2442" i="3"/>
  <c r="I2443" i="3"/>
  <c r="I2444" i="3"/>
  <c r="I2445" i="3"/>
  <c r="I2446" i="3"/>
  <c r="I2447" i="3"/>
  <c r="I2448" i="3"/>
  <c r="I2449" i="3"/>
  <c r="I2450" i="3"/>
  <c r="I2451" i="3"/>
  <c r="I2452" i="3"/>
  <c r="I2453" i="3"/>
  <c r="I2454" i="3"/>
  <c r="I2455" i="3"/>
  <c r="I2456" i="3"/>
  <c r="I2457" i="3"/>
  <c r="I2458" i="3"/>
  <c r="I2459" i="3"/>
  <c r="I2460" i="3"/>
  <c r="I2461" i="3"/>
  <c r="I2462" i="3"/>
  <c r="I2463" i="3"/>
  <c r="I2464" i="3"/>
  <c r="I2465" i="3"/>
  <c r="I2466" i="3"/>
  <c r="I2467" i="3"/>
  <c r="I2468" i="3"/>
  <c r="I2469" i="3"/>
  <c r="I2470" i="3"/>
  <c r="I2471" i="3"/>
  <c r="I2472" i="3"/>
  <c r="I2473" i="3"/>
  <c r="I2474" i="3"/>
  <c r="I2475" i="3"/>
  <c r="I2476" i="3"/>
  <c r="I2477" i="3"/>
  <c r="I2478" i="3"/>
  <c r="I2479" i="3"/>
  <c r="I2480" i="3"/>
  <c r="I2481" i="3"/>
  <c r="I2482" i="3"/>
  <c r="I2483" i="3"/>
  <c r="I2484" i="3"/>
  <c r="I2485" i="3"/>
  <c r="I2486" i="3"/>
  <c r="I2487" i="3"/>
  <c r="I2488" i="3"/>
  <c r="I2489" i="3"/>
  <c r="I2490" i="3"/>
  <c r="I2491" i="3"/>
  <c r="I2492" i="3"/>
  <c r="I2493" i="3"/>
  <c r="I2494" i="3"/>
  <c r="I2495" i="3"/>
  <c r="I2496" i="3"/>
  <c r="I2497" i="3"/>
  <c r="I2498" i="3"/>
  <c r="I2499" i="3"/>
  <c r="I2500" i="3"/>
  <c r="I2501" i="3"/>
  <c r="I2502" i="3"/>
  <c r="I2503" i="3"/>
  <c r="I2504" i="3"/>
  <c r="I2505" i="3"/>
  <c r="I2506" i="3"/>
  <c r="I2507" i="3"/>
  <c r="I2508" i="3"/>
  <c r="I2509" i="3"/>
  <c r="I2510" i="3"/>
  <c r="I2511" i="3"/>
  <c r="I2512" i="3"/>
  <c r="I2513" i="3"/>
  <c r="I2514" i="3"/>
  <c r="I2515" i="3"/>
  <c r="I2516" i="3"/>
  <c r="I2517" i="3"/>
  <c r="I2518" i="3"/>
  <c r="I2519" i="3"/>
  <c r="I2520" i="3"/>
  <c r="I2521" i="3"/>
  <c r="I2522" i="3"/>
  <c r="I2523" i="3"/>
  <c r="I2524" i="3"/>
  <c r="I2525" i="3"/>
  <c r="I2526" i="3"/>
  <c r="I2527" i="3"/>
  <c r="I2528" i="3"/>
  <c r="I2529" i="3"/>
  <c r="I2530" i="3"/>
  <c r="I2531" i="3"/>
  <c r="I2532" i="3"/>
  <c r="I2533" i="3"/>
  <c r="I2534" i="3"/>
  <c r="I2535" i="3"/>
  <c r="I2536" i="3"/>
  <c r="I2537" i="3"/>
  <c r="I2538" i="3"/>
  <c r="I2539" i="3"/>
  <c r="I2540" i="3"/>
  <c r="I2541" i="3"/>
  <c r="I2542" i="3"/>
  <c r="I2543" i="3"/>
  <c r="I2544" i="3"/>
  <c r="I2545" i="3"/>
  <c r="I2546" i="3"/>
  <c r="I2547" i="3"/>
  <c r="I2548" i="3"/>
  <c r="I2549" i="3"/>
  <c r="I2550" i="3"/>
  <c r="I2551" i="3"/>
  <c r="I2552" i="3"/>
  <c r="I2553" i="3"/>
  <c r="I2554" i="3"/>
  <c r="I2555" i="3"/>
  <c r="I2556" i="3"/>
  <c r="I2557" i="3"/>
  <c r="I2558" i="3"/>
  <c r="I2559" i="3"/>
  <c r="I2560" i="3"/>
  <c r="I2561" i="3"/>
  <c r="I2562" i="3"/>
  <c r="I2563" i="3"/>
  <c r="I2564" i="3"/>
  <c r="I2565" i="3"/>
  <c r="I2566" i="3"/>
  <c r="I2567" i="3"/>
  <c r="I2568" i="3"/>
  <c r="I2569" i="3"/>
  <c r="I2570" i="3"/>
  <c r="I2571" i="3"/>
  <c r="I2572" i="3"/>
  <c r="I2573" i="3"/>
  <c r="I2574" i="3"/>
  <c r="I2575" i="3"/>
  <c r="I2576" i="3"/>
  <c r="I2577" i="3"/>
  <c r="I2578" i="3"/>
  <c r="I2579" i="3"/>
  <c r="I2580" i="3"/>
  <c r="I2581" i="3"/>
  <c r="I2582" i="3"/>
  <c r="I2583" i="3"/>
  <c r="I2584" i="3"/>
  <c r="I2585" i="3"/>
  <c r="I2586" i="3"/>
  <c r="I2587" i="3"/>
  <c r="I2588" i="3"/>
  <c r="I2589" i="3"/>
  <c r="I2590" i="3"/>
  <c r="I2591" i="3"/>
  <c r="I2592" i="3"/>
  <c r="I2593" i="3"/>
  <c r="I2594" i="3"/>
  <c r="I2595" i="3"/>
  <c r="I2596" i="3"/>
  <c r="I2597" i="3"/>
  <c r="I2598" i="3"/>
  <c r="I2599" i="3"/>
  <c r="I2600" i="3"/>
  <c r="I2601" i="3"/>
  <c r="I2602" i="3"/>
  <c r="I2603" i="3"/>
  <c r="I2604" i="3"/>
  <c r="I2605" i="3"/>
  <c r="I2606" i="3"/>
  <c r="I2607" i="3"/>
  <c r="I2608" i="3"/>
  <c r="I2609" i="3"/>
  <c r="I2610" i="3"/>
  <c r="I2611" i="3"/>
  <c r="I2612" i="3"/>
  <c r="I2613" i="3"/>
  <c r="I2614" i="3"/>
  <c r="I2615" i="3"/>
  <c r="I2616" i="3"/>
  <c r="I2617" i="3"/>
  <c r="I2618" i="3"/>
  <c r="I2619" i="3"/>
  <c r="I2620" i="3"/>
  <c r="I2621" i="3"/>
  <c r="I2622" i="3"/>
  <c r="I2623" i="3"/>
  <c r="I2624" i="3"/>
  <c r="I2625" i="3"/>
  <c r="I2626" i="3"/>
  <c r="I2627" i="3"/>
  <c r="I2628" i="3"/>
  <c r="I2629" i="3"/>
  <c r="I2630" i="3"/>
  <c r="I2631" i="3"/>
  <c r="I2632" i="3"/>
  <c r="I2633" i="3"/>
  <c r="I2634" i="3"/>
  <c r="I2635" i="3"/>
  <c r="I2636" i="3"/>
  <c r="I2637" i="3"/>
  <c r="I2638" i="3"/>
  <c r="I2639" i="3"/>
  <c r="I2640" i="3"/>
  <c r="I2641" i="3"/>
  <c r="I2642" i="3"/>
  <c r="I2643" i="3"/>
  <c r="I2644" i="3"/>
  <c r="I2645" i="3"/>
  <c r="I2646" i="3"/>
  <c r="I2647" i="3"/>
  <c r="I2648" i="3"/>
  <c r="I2649" i="3"/>
  <c r="I2650" i="3"/>
  <c r="I2651" i="3"/>
  <c r="I2652" i="3"/>
  <c r="I2653" i="3"/>
  <c r="I2654" i="3"/>
  <c r="I2655" i="3"/>
  <c r="I2656" i="3"/>
  <c r="I2657" i="3"/>
  <c r="I2658" i="3"/>
  <c r="I2659" i="3"/>
  <c r="I2660" i="3"/>
  <c r="I2661" i="3"/>
  <c r="I2662" i="3"/>
  <c r="I2663" i="3"/>
  <c r="I2664" i="3"/>
  <c r="I2665" i="3"/>
  <c r="I2666" i="3"/>
  <c r="I2667" i="3"/>
  <c r="I2668" i="3"/>
  <c r="I2669" i="3"/>
  <c r="I2670" i="3"/>
  <c r="I2671" i="3"/>
  <c r="I2672" i="3"/>
  <c r="I2673" i="3"/>
  <c r="I2674" i="3"/>
  <c r="I2675" i="3"/>
  <c r="I2676" i="3"/>
  <c r="I2677" i="3"/>
  <c r="I2678" i="3"/>
  <c r="I2679" i="3"/>
  <c r="I2680" i="3"/>
  <c r="I2681" i="3"/>
  <c r="I2682" i="3"/>
  <c r="I2683" i="3"/>
  <c r="I2684" i="3"/>
  <c r="I2685" i="3"/>
  <c r="I2686" i="3"/>
  <c r="I2687" i="3"/>
  <c r="I2688" i="3"/>
  <c r="I2689" i="3"/>
  <c r="I2690" i="3"/>
  <c r="I2691" i="3"/>
  <c r="I2692" i="3"/>
  <c r="I2693" i="3"/>
  <c r="I2694" i="3"/>
  <c r="I2695" i="3"/>
  <c r="I2696" i="3"/>
  <c r="I2697" i="3"/>
  <c r="I2698" i="3"/>
  <c r="I2699" i="3"/>
  <c r="I2700" i="3"/>
  <c r="I2701" i="3"/>
  <c r="I2702" i="3"/>
  <c r="I2703" i="3"/>
  <c r="I2704" i="3"/>
  <c r="I2705" i="3"/>
  <c r="I2706" i="3"/>
  <c r="I2707" i="3"/>
  <c r="I2708" i="3"/>
  <c r="I2709" i="3"/>
  <c r="I2710" i="3"/>
  <c r="I2711" i="3"/>
  <c r="I2712" i="3"/>
  <c r="I2713" i="3"/>
  <c r="I2714" i="3"/>
  <c r="I2715" i="3"/>
  <c r="I2716" i="3"/>
  <c r="I2717" i="3"/>
  <c r="I2718" i="3"/>
  <c r="I2719" i="3"/>
  <c r="I2720" i="3"/>
  <c r="I2721" i="3"/>
  <c r="I2722" i="3"/>
  <c r="I2723" i="3"/>
  <c r="I2724" i="3"/>
  <c r="I2725" i="3"/>
  <c r="I2726" i="3"/>
  <c r="I2727" i="3"/>
  <c r="I2728" i="3"/>
  <c r="I2729" i="3"/>
  <c r="I2730" i="3"/>
  <c r="I2731" i="3"/>
  <c r="I2732" i="3"/>
  <c r="I2733" i="3"/>
  <c r="I2734" i="3"/>
  <c r="I2735" i="3"/>
  <c r="I2736" i="3"/>
  <c r="I2737" i="3"/>
  <c r="I2738" i="3"/>
  <c r="I2739" i="3"/>
  <c r="I2740" i="3"/>
  <c r="I2741" i="3"/>
  <c r="I2742" i="3"/>
  <c r="I2743" i="3"/>
  <c r="I2744" i="3"/>
  <c r="I2745" i="3"/>
  <c r="I2746" i="3"/>
  <c r="I2747" i="3"/>
  <c r="I2748" i="3"/>
  <c r="I2749" i="3"/>
  <c r="I2750" i="3"/>
  <c r="I2751" i="3"/>
  <c r="I2752" i="3"/>
  <c r="I2753" i="3"/>
  <c r="I2754" i="3"/>
  <c r="I2755" i="3"/>
  <c r="I2756" i="3"/>
  <c r="I2757" i="3"/>
  <c r="I2758" i="3"/>
  <c r="I2759" i="3"/>
  <c r="I2760" i="3"/>
  <c r="I2761" i="3"/>
  <c r="I2762" i="3"/>
  <c r="I2763" i="3"/>
  <c r="I2764" i="3"/>
  <c r="I2765" i="3"/>
  <c r="I2766" i="3"/>
  <c r="I2767" i="3"/>
  <c r="I2768" i="3"/>
  <c r="I2769" i="3"/>
  <c r="I2770" i="3"/>
  <c r="I2771" i="3"/>
  <c r="I2772" i="3"/>
  <c r="I2773" i="3"/>
  <c r="I2774" i="3"/>
  <c r="I2775" i="3"/>
  <c r="I2776" i="3"/>
  <c r="I2777" i="3"/>
  <c r="I2778" i="3"/>
  <c r="I2779" i="3"/>
  <c r="I2780" i="3"/>
  <c r="I2781" i="3"/>
  <c r="I2782" i="3"/>
  <c r="I2783" i="3"/>
  <c r="I2784" i="3"/>
  <c r="I2785" i="3"/>
  <c r="I2786" i="3"/>
  <c r="I2787" i="3"/>
  <c r="I2788" i="3"/>
  <c r="I2789" i="3"/>
  <c r="I2790" i="3"/>
  <c r="I2791" i="3"/>
  <c r="I2792" i="3"/>
  <c r="I2793" i="3"/>
  <c r="I2794" i="3"/>
  <c r="I2795" i="3"/>
  <c r="I2796" i="3"/>
  <c r="I2797" i="3"/>
  <c r="I2798" i="3"/>
  <c r="I2799" i="3"/>
  <c r="I2800" i="3"/>
  <c r="I2801" i="3"/>
  <c r="I2802" i="3"/>
  <c r="I2803" i="3"/>
  <c r="I2804" i="3"/>
  <c r="I2805" i="3"/>
  <c r="I2806" i="3"/>
  <c r="I2807" i="3"/>
  <c r="I2808" i="3"/>
  <c r="I2809" i="3"/>
  <c r="I2810" i="3"/>
  <c r="I2811" i="3"/>
  <c r="I2812" i="3"/>
  <c r="I2813" i="3"/>
  <c r="I2814" i="3"/>
  <c r="I2815" i="3"/>
  <c r="I2816" i="3"/>
  <c r="I2817" i="3"/>
  <c r="I2818" i="3"/>
  <c r="I2819" i="3"/>
  <c r="I2820" i="3"/>
  <c r="I2821" i="3"/>
  <c r="I2822" i="3"/>
  <c r="I2823" i="3"/>
  <c r="I2824" i="3"/>
  <c r="I2825" i="3"/>
  <c r="I2826" i="3"/>
  <c r="I2827" i="3"/>
  <c r="I2828" i="3"/>
  <c r="I2829" i="3"/>
  <c r="I2830" i="3"/>
  <c r="I2831" i="3"/>
  <c r="I2832" i="3"/>
  <c r="I2833" i="3"/>
  <c r="I2834" i="3"/>
  <c r="I2835" i="3"/>
  <c r="I2836" i="3"/>
  <c r="I2837" i="3"/>
  <c r="I2838" i="3"/>
  <c r="I2839" i="3"/>
  <c r="I2840" i="3"/>
  <c r="I2841" i="3"/>
  <c r="I2842" i="3"/>
  <c r="I2843" i="3"/>
  <c r="I2844" i="3"/>
  <c r="I2845" i="3"/>
  <c r="I2846" i="3"/>
  <c r="I2847" i="3"/>
  <c r="I2848" i="3"/>
  <c r="I2849" i="3"/>
  <c r="I2850" i="3"/>
  <c r="I2851" i="3"/>
  <c r="I2852" i="3"/>
  <c r="I2853" i="3"/>
  <c r="I2854" i="3"/>
  <c r="I2855" i="3"/>
  <c r="I2856" i="3"/>
  <c r="I2857" i="3"/>
  <c r="I2858" i="3"/>
  <c r="I2859" i="3"/>
  <c r="I2860" i="3"/>
  <c r="I2861" i="3"/>
  <c r="I2862" i="3"/>
  <c r="I2863" i="3"/>
  <c r="I2864" i="3"/>
  <c r="I2865" i="3"/>
  <c r="I2866" i="3"/>
  <c r="I2867" i="3"/>
  <c r="I2868" i="3"/>
  <c r="I2869" i="3"/>
  <c r="I2870" i="3"/>
  <c r="I2871" i="3"/>
  <c r="I2872" i="3"/>
  <c r="I2873" i="3"/>
  <c r="I2874" i="3"/>
  <c r="I2875" i="3"/>
  <c r="I2876" i="3"/>
  <c r="I2877" i="3"/>
  <c r="I2878" i="3"/>
  <c r="I2879" i="3"/>
  <c r="I2880" i="3"/>
  <c r="I2881" i="3"/>
  <c r="I2882" i="3"/>
  <c r="I2883" i="3"/>
  <c r="I2884" i="3"/>
  <c r="I2885" i="3"/>
  <c r="I2886" i="3"/>
  <c r="I2887" i="3"/>
  <c r="I2888" i="3"/>
  <c r="I2889" i="3"/>
  <c r="I2890" i="3"/>
  <c r="I2891" i="3"/>
  <c r="I2892" i="3"/>
  <c r="I2893" i="3"/>
  <c r="I2894" i="3"/>
  <c r="I2895" i="3"/>
  <c r="I2896" i="3"/>
  <c r="I2897" i="3"/>
  <c r="I2898" i="3"/>
  <c r="I2899" i="3"/>
  <c r="I2900" i="3"/>
  <c r="I2901" i="3"/>
  <c r="I2902" i="3"/>
  <c r="I2903" i="3"/>
  <c r="I2904" i="3"/>
  <c r="I2905" i="3"/>
  <c r="I2906" i="3"/>
  <c r="I2907" i="3"/>
  <c r="I2908" i="3"/>
  <c r="I2909" i="3"/>
  <c r="I2910" i="3"/>
  <c r="I2911" i="3"/>
  <c r="I2912" i="3"/>
  <c r="I2913" i="3"/>
  <c r="I2914" i="3"/>
  <c r="I2915" i="3"/>
  <c r="I2916" i="3"/>
  <c r="I2917" i="3"/>
  <c r="I2918" i="3"/>
  <c r="I2919" i="3"/>
  <c r="I2920" i="3"/>
  <c r="I2921" i="3"/>
  <c r="I2922" i="3"/>
  <c r="I2923" i="3"/>
  <c r="I2924" i="3"/>
  <c r="I2925" i="3"/>
  <c r="I2926" i="3"/>
  <c r="I2927" i="3"/>
  <c r="I2928" i="3"/>
  <c r="I2929" i="3"/>
  <c r="I2930" i="3"/>
  <c r="I2931" i="3"/>
  <c r="I2932" i="3"/>
  <c r="I2933" i="3"/>
  <c r="I2934" i="3"/>
  <c r="I2935" i="3"/>
  <c r="I2936" i="3"/>
  <c r="I2937" i="3"/>
  <c r="I2938" i="3"/>
  <c r="I2939" i="3"/>
  <c r="I2940" i="3"/>
  <c r="I2941" i="3"/>
  <c r="I2942" i="3"/>
  <c r="I2943" i="3"/>
  <c r="I2944" i="3"/>
  <c r="I2945" i="3"/>
  <c r="I2946" i="3"/>
  <c r="I2947" i="3"/>
  <c r="I2948" i="3"/>
  <c r="I2949" i="3"/>
  <c r="I2950" i="3"/>
  <c r="I2951" i="3"/>
  <c r="I2952" i="3"/>
  <c r="I2953" i="3"/>
  <c r="I2954" i="3"/>
  <c r="I2955" i="3"/>
  <c r="I2956" i="3"/>
  <c r="I2957" i="3"/>
  <c r="I2958" i="3"/>
  <c r="I2959" i="3"/>
  <c r="I2960" i="3"/>
  <c r="I2961" i="3"/>
  <c r="I2962" i="3"/>
  <c r="I2963" i="3"/>
  <c r="I2964" i="3"/>
  <c r="I2965" i="3"/>
  <c r="I2966" i="3"/>
  <c r="I2967" i="3"/>
  <c r="I2968" i="3"/>
  <c r="I2969" i="3"/>
  <c r="I2970" i="3"/>
  <c r="I2971" i="3"/>
  <c r="I2972" i="3"/>
  <c r="I2973" i="3"/>
  <c r="I2974" i="3"/>
  <c r="I2975" i="3"/>
  <c r="I2976" i="3"/>
  <c r="I2977" i="3"/>
  <c r="I2978" i="3"/>
  <c r="I2979" i="3"/>
  <c r="I2980" i="3"/>
  <c r="I2981" i="3"/>
  <c r="I2982" i="3"/>
  <c r="I2983" i="3"/>
  <c r="I2984" i="3"/>
  <c r="I2985" i="3"/>
  <c r="I2986" i="3"/>
  <c r="I2987" i="3"/>
  <c r="I2988" i="3"/>
  <c r="I2989" i="3"/>
  <c r="I2990" i="3"/>
  <c r="I2991" i="3"/>
  <c r="I2992" i="3"/>
  <c r="I2993" i="3"/>
  <c r="I2994" i="3"/>
  <c r="I2995" i="3"/>
  <c r="I2996" i="3"/>
  <c r="I2997" i="3"/>
  <c r="I2998" i="3"/>
  <c r="I2999" i="3"/>
  <c r="I3000" i="3"/>
  <c r="I3001" i="3"/>
  <c r="I3002" i="3"/>
  <c r="I3003" i="3"/>
  <c r="I3004" i="3"/>
  <c r="I3005" i="3"/>
  <c r="I3006" i="3"/>
  <c r="I3007" i="3"/>
  <c r="I3008" i="3"/>
  <c r="I3009" i="3"/>
  <c r="I3010" i="3"/>
  <c r="I3011" i="3"/>
  <c r="I3012" i="3"/>
  <c r="I3013" i="3"/>
  <c r="I3014" i="3"/>
  <c r="I3015" i="3"/>
  <c r="I3016" i="3"/>
  <c r="I3017" i="3"/>
  <c r="I3018" i="3"/>
  <c r="I3019" i="3"/>
  <c r="I3020" i="3"/>
  <c r="I3021" i="3"/>
  <c r="I3022" i="3"/>
  <c r="I3023" i="3"/>
  <c r="I3024" i="3"/>
  <c r="I3025" i="3"/>
  <c r="I3026" i="3"/>
  <c r="I3027" i="3"/>
  <c r="I3028" i="3"/>
  <c r="I3029" i="3"/>
  <c r="I3030" i="3"/>
  <c r="I3031" i="3"/>
  <c r="I3032" i="3"/>
  <c r="I3033" i="3"/>
  <c r="I3034" i="3"/>
  <c r="I3035" i="3"/>
  <c r="I3036" i="3"/>
  <c r="I3037" i="3"/>
  <c r="I3038" i="3"/>
  <c r="I3039" i="3"/>
  <c r="I3040" i="3"/>
  <c r="I3041" i="3"/>
  <c r="I3042" i="3"/>
  <c r="I3043" i="3"/>
  <c r="I3044" i="3"/>
  <c r="I3045" i="3"/>
  <c r="I3046" i="3"/>
  <c r="I3047" i="3"/>
  <c r="I3048" i="3"/>
  <c r="I3049" i="3"/>
  <c r="I3050" i="3"/>
  <c r="I3051" i="3"/>
  <c r="I3052" i="3"/>
  <c r="I3053" i="3"/>
  <c r="I3054" i="3"/>
  <c r="I3055" i="3"/>
  <c r="I3056" i="3"/>
  <c r="I3057" i="3"/>
  <c r="I3058" i="3"/>
  <c r="I3059" i="3"/>
  <c r="I3060" i="3"/>
  <c r="I3061" i="3"/>
  <c r="I3062" i="3"/>
  <c r="I3063" i="3"/>
  <c r="I3064" i="3"/>
  <c r="I3065" i="3"/>
  <c r="I3066" i="3"/>
  <c r="I3067" i="3"/>
  <c r="I3068" i="3"/>
  <c r="I3069" i="3"/>
  <c r="I3070" i="3"/>
  <c r="I3071" i="3"/>
  <c r="I3072" i="3"/>
  <c r="I3073" i="3"/>
  <c r="I3074" i="3"/>
  <c r="I3075" i="3"/>
  <c r="I3076" i="3"/>
  <c r="I3077" i="3"/>
  <c r="I3078" i="3"/>
  <c r="I3079" i="3"/>
  <c r="I3080" i="3"/>
  <c r="I3081" i="3"/>
  <c r="I3082" i="3"/>
  <c r="I3083" i="3"/>
  <c r="I3084" i="3"/>
  <c r="I3085" i="3"/>
  <c r="I3086" i="3"/>
  <c r="I3087" i="3"/>
  <c r="I3088" i="3"/>
  <c r="I3089" i="3"/>
  <c r="I3090" i="3"/>
  <c r="I3091" i="3"/>
  <c r="I3092" i="3"/>
  <c r="I3093" i="3"/>
  <c r="I3094" i="3"/>
  <c r="I3095" i="3"/>
  <c r="I3096" i="3"/>
  <c r="I3097" i="3"/>
  <c r="I3098" i="3"/>
  <c r="I3099" i="3"/>
  <c r="I3100" i="3"/>
  <c r="I3101" i="3"/>
  <c r="I3102" i="3"/>
  <c r="I3103" i="3"/>
  <c r="I3104" i="3"/>
  <c r="I3105" i="3"/>
  <c r="I3106" i="3"/>
  <c r="I3107" i="3"/>
  <c r="I3108" i="3"/>
  <c r="I3109" i="3"/>
  <c r="I3110" i="3"/>
  <c r="I3111" i="3"/>
  <c r="I3112" i="3"/>
  <c r="I3113" i="3"/>
  <c r="I3114" i="3"/>
  <c r="I3115" i="3"/>
  <c r="I3116" i="3"/>
  <c r="I3117" i="3"/>
  <c r="I3118" i="3"/>
  <c r="I3119" i="3"/>
  <c r="I3120" i="3"/>
  <c r="I3121" i="3"/>
  <c r="I3122" i="3"/>
  <c r="I3123" i="3"/>
  <c r="I3124" i="3"/>
  <c r="I3125" i="3"/>
  <c r="I3126" i="3"/>
  <c r="I3127" i="3"/>
  <c r="I3128" i="3"/>
  <c r="I3129" i="3"/>
  <c r="I3130" i="3"/>
  <c r="I3131" i="3"/>
  <c r="I3132" i="3"/>
  <c r="I3133" i="3"/>
  <c r="I3134" i="3"/>
  <c r="I3135" i="3"/>
  <c r="I3136" i="3"/>
  <c r="I3137" i="3"/>
  <c r="I3138" i="3"/>
  <c r="I3139" i="3"/>
  <c r="I3140" i="3"/>
  <c r="I3141" i="3"/>
  <c r="I3142" i="3"/>
  <c r="I3143" i="3"/>
  <c r="I3144" i="3"/>
  <c r="I3145" i="3"/>
  <c r="I3146" i="3"/>
  <c r="I3147" i="3"/>
  <c r="I3148" i="3"/>
  <c r="I3149" i="3"/>
  <c r="I3150" i="3"/>
  <c r="I3151" i="3"/>
  <c r="I3152" i="3"/>
  <c r="I3153" i="3"/>
  <c r="I3154" i="3"/>
  <c r="I3155" i="3"/>
  <c r="I3156" i="3"/>
  <c r="I3157" i="3"/>
  <c r="I3158" i="3"/>
  <c r="I3159" i="3"/>
  <c r="I3160" i="3"/>
  <c r="I3161" i="3"/>
  <c r="I3162" i="3"/>
  <c r="I3163" i="3"/>
  <c r="I3164" i="3"/>
  <c r="I3165" i="3"/>
  <c r="I3166" i="3"/>
  <c r="I3167" i="3"/>
  <c r="I3168" i="3"/>
  <c r="I3169" i="3"/>
  <c r="I3170" i="3"/>
  <c r="I3171" i="3"/>
  <c r="I3172" i="3"/>
  <c r="I3173" i="3"/>
  <c r="I3174" i="3"/>
  <c r="I3175" i="3"/>
  <c r="I3176" i="3"/>
  <c r="I3177" i="3"/>
  <c r="I3178" i="3"/>
  <c r="I3179" i="3"/>
  <c r="I3180" i="3"/>
  <c r="I3181" i="3"/>
  <c r="I3182" i="3"/>
  <c r="I3183" i="3"/>
  <c r="I3184" i="3"/>
  <c r="I3185" i="3"/>
  <c r="I3186" i="3"/>
  <c r="I3187" i="3"/>
  <c r="I3188" i="3"/>
  <c r="I3189" i="3"/>
  <c r="I3190" i="3"/>
  <c r="I3191" i="3"/>
  <c r="I3192" i="3"/>
  <c r="I3193" i="3"/>
  <c r="I3194" i="3"/>
  <c r="I3195" i="3"/>
  <c r="I3196" i="3"/>
  <c r="I3197" i="3"/>
  <c r="I3198" i="3"/>
  <c r="I3199" i="3"/>
  <c r="I3200" i="3"/>
  <c r="I3201" i="3"/>
  <c r="I3202" i="3"/>
  <c r="I3203" i="3"/>
  <c r="I3204" i="3"/>
  <c r="I3205" i="3"/>
  <c r="I3206" i="3"/>
  <c r="I3207" i="3"/>
  <c r="I3208" i="3"/>
  <c r="I3209" i="3"/>
  <c r="I3210" i="3"/>
  <c r="I3211" i="3"/>
  <c r="I3212" i="3"/>
  <c r="I3213" i="3"/>
  <c r="I3214" i="3"/>
  <c r="I3215" i="3"/>
  <c r="I3216" i="3"/>
  <c r="I3217" i="3"/>
  <c r="I3218" i="3"/>
  <c r="I3219" i="3"/>
  <c r="I3220" i="3"/>
  <c r="I3221" i="3"/>
  <c r="I3222" i="3"/>
  <c r="I3223" i="3"/>
  <c r="I3224" i="3"/>
  <c r="I3225" i="3"/>
  <c r="I3226" i="3"/>
  <c r="I3227" i="3"/>
  <c r="I3228" i="3"/>
  <c r="I3229" i="3"/>
  <c r="I3230" i="3"/>
  <c r="I3231" i="3"/>
  <c r="I3232" i="3"/>
  <c r="I3233" i="3"/>
  <c r="I3234" i="3"/>
  <c r="I3235" i="3"/>
  <c r="I3236" i="3"/>
  <c r="I3237" i="3"/>
  <c r="I3238" i="3"/>
  <c r="I3239" i="3"/>
  <c r="I3240" i="3"/>
  <c r="I3241" i="3"/>
  <c r="I3242" i="3"/>
  <c r="I3243" i="3"/>
  <c r="I3244" i="3"/>
  <c r="I3245" i="3"/>
  <c r="I3246" i="3"/>
  <c r="I3247" i="3"/>
  <c r="I3248" i="3"/>
  <c r="I3249" i="3"/>
  <c r="I3250" i="3"/>
  <c r="I3251" i="3"/>
  <c r="I3252" i="3"/>
  <c r="I3253" i="3"/>
  <c r="I3254" i="3"/>
  <c r="I3255" i="3"/>
  <c r="I3256" i="3"/>
  <c r="I3257" i="3"/>
  <c r="I3258" i="3"/>
  <c r="I3259" i="3"/>
  <c r="I3260" i="3"/>
  <c r="I3261" i="3"/>
  <c r="I3262" i="3"/>
  <c r="I3263" i="3"/>
  <c r="I3264" i="3"/>
  <c r="I3265" i="3"/>
  <c r="I3266" i="3"/>
  <c r="I3267" i="3"/>
  <c r="I3268" i="3"/>
  <c r="I3269" i="3"/>
  <c r="I3270" i="3"/>
  <c r="I3271" i="3"/>
  <c r="I3272" i="3"/>
  <c r="I3273" i="3"/>
  <c r="I3274" i="3"/>
  <c r="I3275" i="3"/>
  <c r="I3276" i="3"/>
  <c r="I3277" i="3"/>
  <c r="I3278" i="3"/>
  <c r="I3279" i="3"/>
  <c r="I3280" i="3"/>
  <c r="I3281" i="3"/>
  <c r="I3282" i="3"/>
  <c r="I3283" i="3"/>
  <c r="I3284" i="3"/>
  <c r="I3285" i="3"/>
  <c r="I3286" i="3"/>
  <c r="I3287" i="3"/>
  <c r="I3288" i="3"/>
  <c r="I3289" i="3"/>
  <c r="I3290" i="3"/>
  <c r="I3291" i="3"/>
  <c r="I3292" i="3"/>
  <c r="I3293" i="3"/>
  <c r="I3294" i="3"/>
  <c r="I3295" i="3"/>
  <c r="I3296" i="3"/>
  <c r="I3297" i="3"/>
  <c r="I3298" i="3"/>
  <c r="I3299" i="3"/>
  <c r="I3300" i="3"/>
  <c r="I3301" i="3"/>
  <c r="I3302" i="3"/>
  <c r="I3303" i="3"/>
  <c r="I3304" i="3"/>
  <c r="I3305" i="3"/>
  <c r="I3306" i="3"/>
  <c r="I3307" i="3"/>
  <c r="I3308" i="3"/>
  <c r="I3309" i="3"/>
  <c r="I3310" i="3"/>
  <c r="I3311" i="3"/>
  <c r="I3312" i="3"/>
  <c r="I3313" i="3"/>
  <c r="I3314" i="3"/>
  <c r="I3315" i="3"/>
  <c r="I3316" i="3"/>
  <c r="I3317" i="3"/>
  <c r="I3318" i="3"/>
  <c r="I3319" i="3"/>
  <c r="I3320" i="3"/>
  <c r="I3321" i="3"/>
  <c r="I3322" i="3"/>
  <c r="I3323" i="3"/>
  <c r="I3324" i="3"/>
  <c r="I3325" i="3"/>
  <c r="I3326" i="3"/>
  <c r="I3327" i="3"/>
  <c r="I3328" i="3"/>
  <c r="I3329" i="3"/>
  <c r="I3330" i="3"/>
  <c r="I3331" i="3"/>
  <c r="I3332" i="3"/>
  <c r="I3333" i="3"/>
  <c r="I3334" i="3"/>
  <c r="I3335" i="3"/>
  <c r="I3336" i="3"/>
  <c r="I3337" i="3"/>
  <c r="I3338" i="3"/>
  <c r="I3339" i="3"/>
  <c r="I3340" i="3"/>
  <c r="I3341" i="3"/>
  <c r="I3342" i="3"/>
  <c r="I3343" i="3"/>
  <c r="I3344" i="3"/>
  <c r="I3345" i="3"/>
  <c r="I3346" i="3"/>
  <c r="I3347" i="3"/>
  <c r="I3348" i="3"/>
  <c r="I3349" i="3"/>
  <c r="I3350" i="3"/>
  <c r="I3351" i="3"/>
  <c r="I3352" i="3"/>
  <c r="I3353" i="3"/>
  <c r="I3354" i="3"/>
  <c r="I3355" i="3"/>
  <c r="I3356" i="3"/>
  <c r="I3357" i="3"/>
  <c r="I3358" i="3"/>
  <c r="I3359" i="3"/>
  <c r="I3360" i="3"/>
  <c r="I3361" i="3"/>
  <c r="I3362" i="3"/>
  <c r="I3363" i="3"/>
  <c r="I3364" i="3"/>
  <c r="I3365" i="3"/>
  <c r="I3366" i="3"/>
  <c r="I3367" i="3"/>
  <c r="I3368" i="3"/>
  <c r="I3369" i="3"/>
  <c r="I3370" i="3"/>
  <c r="I3371" i="3"/>
  <c r="I3372" i="3"/>
  <c r="I3373" i="3"/>
  <c r="I3374" i="3"/>
  <c r="I3375" i="3"/>
  <c r="I3376" i="3"/>
  <c r="I3377" i="3"/>
  <c r="I3378" i="3"/>
  <c r="I3379" i="3"/>
  <c r="I3380" i="3"/>
  <c r="I3381" i="3"/>
  <c r="I3382" i="3"/>
  <c r="I3383" i="3"/>
  <c r="I3384" i="3"/>
  <c r="I3385" i="3"/>
  <c r="I3386" i="3"/>
  <c r="I3387" i="3"/>
  <c r="I3388" i="3"/>
  <c r="I3389" i="3"/>
  <c r="I3390" i="3"/>
  <c r="I3391" i="3"/>
  <c r="I3392" i="3"/>
  <c r="I3393" i="3"/>
  <c r="I3394" i="3"/>
  <c r="I3395" i="3"/>
  <c r="I3396" i="3"/>
  <c r="I3397" i="3"/>
  <c r="I3398" i="3"/>
  <c r="I3399" i="3"/>
  <c r="I3400" i="3"/>
  <c r="I3401" i="3"/>
  <c r="I3402" i="3"/>
  <c r="I3403" i="3"/>
  <c r="I3404" i="3"/>
  <c r="I3405" i="3"/>
  <c r="I3406" i="3"/>
  <c r="I3407" i="3"/>
  <c r="I3408" i="3"/>
  <c r="I3409" i="3"/>
  <c r="I3410" i="3"/>
  <c r="I3411" i="3"/>
  <c r="I3412" i="3"/>
  <c r="I3413" i="3"/>
  <c r="I3414" i="3"/>
  <c r="I3415" i="3"/>
  <c r="I3416" i="3"/>
  <c r="I3417" i="3"/>
  <c r="I3418" i="3"/>
  <c r="I3419" i="3"/>
  <c r="I3420" i="3"/>
  <c r="I3421" i="3"/>
  <c r="I3422" i="3"/>
  <c r="I3423" i="3"/>
  <c r="I3424" i="3"/>
  <c r="I3425" i="3"/>
  <c r="I3426" i="3"/>
  <c r="I3427" i="3"/>
  <c r="I3428" i="3"/>
  <c r="I3429" i="3"/>
  <c r="I3430" i="3"/>
  <c r="I3431" i="3"/>
  <c r="I3432" i="3"/>
  <c r="I3433" i="3"/>
  <c r="I3434" i="3"/>
  <c r="I3435" i="3"/>
  <c r="I3436" i="3"/>
  <c r="I3437" i="3"/>
  <c r="I3438" i="3"/>
  <c r="I3439" i="3"/>
  <c r="I3440" i="3"/>
  <c r="I3441" i="3"/>
  <c r="I3442" i="3"/>
  <c r="I3443" i="3"/>
  <c r="I3444" i="3"/>
  <c r="I3445" i="3"/>
  <c r="I3446" i="3"/>
  <c r="I3447" i="3"/>
  <c r="I3448" i="3"/>
  <c r="I3449" i="3"/>
  <c r="I3450" i="3"/>
  <c r="I3451" i="3"/>
  <c r="I3452" i="3"/>
  <c r="I3453" i="3"/>
  <c r="I3454" i="3"/>
  <c r="I3455" i="3"/>
  <c r="I3456" i="3"/>
  <c r="I3457" i="3"/>
  <c r="I3458" i="3"/>
  <c r="I3459" i="3"/>
  <c r="I3460" i="3"/>
  <c r="I3461" i="3"/>
  <c r="I3462" i="3"/>
  <c r="I3463" i="3"/>
  <c r="I3464" i="3"/>
  <c r="I3465" i="3"/>
  <c r="I3466" i="3"/>
  <c r="I3467" i="3"/>
  <c r="I3468" i="3"/>
  <c r="I3469" i="3"/>
  <c r="I3470" i="3"/>
  <c r="I3471" i="3"/>
  <c r="I3472" i="3"/>
  <c r="I3473" i="3"/>
  <c r="I3474" i="3"/>
  <c r="I3475" i="3"/>
  <c r="I3476" i="3"/>
  <c r="I3477" i="3"/>
  <c r="I3478" i="3"/>
  <c r="I3479" i="3"/>
  <c r="I3480" i="3"/>
  <c r="I3481" i="3"/>
  <c r="I3482" i="3"/>
  <c r="I3483" i="3"/>
  <c r="I3484" i="3"/>
  <c r="I3485" i="3"/>
  <c r="I3486" i="3"/>
  <c r="I3487" i="3"/>
  <c r="I3488" i="3"/>
  <c r="I3489" i="3"/>
  <c r="I3490" i="3"/>
  <c r="I3491" i="3"/>
  <c r="I3492" i="3"/>
  <c r="I3493" i="3"/>
  <c r="I3494" i="3"/>
  <c r="I3495" i="3"/>
  <c r="I3496" i="3"/>
  <c r="I3497" i="3"/>
  <c r="I3498" i="3"/>
  <c r="I3499" i="3"/>
  <c r="I3500" i="3"/>
  <c r="I3501" i="3"/>
  <c r="I3502" i="3"/>
  <c r="I3503" i="3"/>
  <c r="I3504" i="3"/>
  <c r="I3505" i="3"/>
  <c r="I3506" i="3"/>
  <c r="I3507" i="3"/>
  <c r="I3508" i="3"/>
  <c r="I3509" i="3"/>
  <c r="I3510" i="3"/>
  <c r="I3511" i="3"/>
  <c r="I3512" i="3"/>
  <c r="I3513" i="3"/>
  <c r="I3514" i="3"/>
  <c r="I3515" i="3"/>
  <c r="I3516" i="3"/>
  <c r="I3517" i="3"/>
  <c r="I3518" i="3"/>
  <c r="I3519" i="3"/>
  <c r="I3520" i="3"/>
  <c r="I3521" i="3"/>
  <c r="I3522" i="3"/>
  <c r="I3523" i="3"/>
  <c r="I3524" i="3"/>
  <c r="I3525" i="3"/>
  <c r="I3526" i="3"/>
  <c r="I3527" i="3"/>
  <c r="I3528" i="3"/>
  <c r="I3529" i="3"/>
  <c r="I3530" i="3"/>
  <c r="I3531" i="3"/>
  <c r="I3532" i="3"/>
  <c r="I3533" i="3"/>
  <c r="I3534" i="3"/>
  <c r="I3535" i="3"/>
  <c r="I3536" i="3"/>
  <c r="I3537" i="3"/>
  <c r="I3538" i="3"/>
  <c r="I3539" i="3"/>
  <c r="I3540" i="3"/>
  <c r="I3541" i="3"/>
  <c r="I3542" i="3"/>
  <c r="I3543" i="3"/>
  <c r="I3544" i="3"/>
  <c r="I3545" i="3"/>
  <c r="I3546" i="3"/>
  <c r="I3547" i="3"/>
  <c r="I3548" i="3"/>
  <c r="I3549" i="3"/>
  <c r="I3550" i="3"/>
  <c r="I3551" i="3"/>
  <c r="I3552" i="3"/>
  <c r="I3553" i="3"/>
  <c r="I3554" i="3"/>
  <c r="I3555" i="3"/>
  <c r="I3556" i="3"/>
  <c r="I3557" i="3"/>
  <c r="I3558" i="3"/>
  <c r="I3559" i="3"/>
  <c r="I3560" i="3"/>
  <c r="I3561" i="3"/>
  <c r="I3562" i="3"/>
  <c r="I3563" i="3"/>
  <c r="I3564" i="3"/>
  <c r="I3565" i="3"/>
  <c r="I3566" i="3"/>
  <c r="I3567" i="3"/>
  <c r="I3568" i="3"/>
  <c r="I3569" i="3"/>
  <c r="I3570" i="3"/>
  <c r="I3571" i="3"/>
  <c r="I3572" i="3"/>
  <c r="I3573" i="3"/>
  <c r="I3574" i="3"/>
  <c r="I3575" i="3"/>
  <c r="I3576" i="3"/>
  <c r="I3577" i="3"/>
  <c r="I3578" i="3"/>
  <c r="I3579" i="3"/>
  <c r="I3580" i="3"/>
  <c r="I3581" i="3"/>
  <c r="I3582" i="3"/>
  <c r="I3583" i="3"/>
  <c r="I3584" i="3"/>
  <c r="I3585" i="3"/>
  <c r="I3586" i="3"/>
  <c r="I3587" i="3"/>
  <c r="I3588" i="3"/>
  <c r="I3589" i="3"/>
  <c r="I3590" i="3"/>
  <c r="I3591" i="3"/>
  <c r="I3592" i="3"/>
  <c r="I3593" i="3"/>
  <c r="I3594" i="3"/>
  <c r="I3595" i="3"/>
  <c r="I3596" i="3"/>
  <c r="I3597" i="3"/>
  <c r="I3598" i="3"/>
  <c r="I3599" i="3"/>
  <c r="I3600" i="3"/>
  <c r="I3601" i="3"/>
  <c r="I3602" i="3"/>
  <c r="I3603" i="3"/>
  <c r="I3604" i="3"/>
  <c r="I3605" i="3"/>
  <c r="I3606" i="3"/>
  <c r="I3607" i="3"/>
  <c r="I3608" i="3"/>
  <c r="I3609" i="3"/>
  <c r="I3610" i="3"/>
  <c r="I3611" i="3"/>
  <c r="I3612" i="3"/>
  <c r="I3613" i="3"/>
  <c r="I3614" i="3"/>
  <c r="I3615" i="3"/>
  <c r="I3616" i="3"/>
  <c r="I3617" i="3"/>
  <c r="I3618" i="3"/>
  <c r="I3619" i="3"/>
  <c r="I3620" i="3"/>
  <c r="I3621" i="3"/>
  <c r="I3622" i="3"/>
  <c r="I3623" i="3"/>
  <c r="I3624" i="3"/>
  <c r="I3625" i="3"/>
  <c r="I3626" i="3"/>
  <c r="I3627" i="3"/>
  <c r="I3628" i="3"/>
  <c r="I3629" i="3"/>
  <c r="I3630" i="3"/>
  <c r="I3631" i="3"/>
  <c r="I3632" i="3"/>
  <c r="I3633" i="3"/>
  <c r="I3634" i="3"/>
  <c r="I3635" i="3"/>
  <c r="I3636" i="3"/>
  <c r="I3637" i="3"/>
  <c r="I3638" i="3"/>
  <c r="I3639" i="3"/>
  <c r="I3640" i="3"/>
  <c r="I3641" i="3"/>
  <c r="I3642" i="3"/>
  <c r="I3643" i="3"/>
  <c r="I3644" i="3"/>
  <c r="I3645" i="3"/>
  <c r="I3646" i="3"/>
  <c r="I3647" i="3"/>
  <c r="I3648" i="3"/>
  <c r="I3649" i="3"/>
  <c r="I3650" i="3"/>
  <c r="I3651" i="3"/>
  <c r="I3652" i="3"/>
  <c r="I3653" i="3"/>
  <c r="I3654" i="3"/>
  <c r="I3655" i="3"/>
  <c r="I3656" i="3"/>
  <c r="I3657" i="3"/>
  <c r="I3658" i="3"/>
  <c r="I3659" i="3"/>
  <c r="I3660" i="3"/>
  <c r="I3661" i="3"/>
  <c r="I3662" i="3"/>
  <c r="I3663" i="3"/>
  <c r="I3664" i="3"/>
  <c r="I3665" i="3"/>
  <c r="I3666" i="3"/>
  <c r="I3667" i="3"/>
  <c r="I3668" i="3"/>
  <c r="I3669" i="3"/>
  <c r="I3670" i="3"/>
  <c r="I3671" i="3"/>
  <c r="I3672" i="3"/>
  <c r="I3673" i="3"/>
  <c r="I3674" i="3"/>
  <c r="I3675" i="3"/>
  <c r="I3676" i="3"/>
  <c r="I3677" i="3"/>
  <c r="I3678" i="3"/>
  <c r="I3679" i="3"/>
  <c r="I3680" i="3"/>
  <c r="I3681" i="3"/>
  <c r="I3682" i="3"/>
  <c r="I3683" i="3"/>
  <c r="I3684" i="3"/>
  <c r="I3685" i="3"/>
  <c r="I3686" i="3"/>
  <c r="I3687" i="3"/>
  <c r="I3688" i="3"/>
  <c r="I3689" i="3"/>
  <c r="I3690" i="3"/>
  <c r="I3691" i="3"/>
  <c r="I3692" i="3"/>
  <c r="I3693" i="3"/>
  <c r="I3694" i="3"/>
  <c r="I3695" i="3"/>
  <c r="I3696" i="3"/>
  <c r="I3697" i="3"/>
  <c r="I3698" i="3"/>
  <c r="I3699" i="3"/>
  <c r="I3700" i="3"/>
  <c r="I3701" i="3"/>
  <c r="I3702" i="3"/>
  <c r="I3703" i="3"/>
  <c r="I3704" i="3"/>
  <c r="I3705" i="3"/>
  <c r="I3706" i="3"/>
  <c r="I3707" i="3"/>
  <c r="I3708" i="3"/>
  <c r="I3709" i="3"/>
  <c r="I3710" i="3"/>
  <c r="I3711" i="3"/>
  <c r="I3712" i="3"/>
  <c r="I3713" i="3"/>
  <c r="I3714" i="3"/>
  <c r="I3715" i="3"/>
  <c r="I3716" i="3"/>
  <c r="I3717" i="3"/>
  <c r="I3718" i="3"/>
  <c r="I3719" i="3"/>
  <c r="I3720" i="3"/>
  <c r="I3721" i="3"/>
  <c r="I3722" i="3"/>
  <c r="I3723" i="3"/>
  <c r="I3724" i="3"/>
  <c r="I3725" i="3"/>
  <c r="I3726" i="3"/>
  <c r="I3727" i="3"/>
  <c r="I3728" i="3"/>
  <c r="I3729" i="3"/>
  <c r="I3730" i="3"/>
  <c r="I3731" i="3"/>
  <c r="I3732" i="3"/>
  <c r="I3733" i="3"/>
  <c r="I3734" i="3"/>
  <c r="I3735" i="3"/>
  <c r="I3736" i="3"/>
  <c r="I3737" i="3"/>
  <c r="I3738" i="3"/>
  <c r="I3739" i="3"/>
  <c r="I3740" i="3"/>
  <c r="I3741" i="3"/>
  <c r="I3742" i="3"/>
  <c r="I3743" i="3"/>
  <c r="I3744" i="3"/>
  <c r="I3745" i="3"/>
  <c r="I3746" i="3"/>
  <c r="I3747" i="3"/>
  <c r="I3748" i="3"/>
  <c r="I3749" i="3"/>
  <c r="I3750" i="3"/>
  <c r="I3751" i="3"/>
  <c r="I3752" i="3"/>
  <c r="I3753" i="3"/>
  <c r="I3754" i="3"/>
  <c r="I3755" i="3"/>
  <c r="I3756" i="3"/>
  <c r="I3757" i="3"/>
  <c r="I3758" i="3"/>
  <c r="I3759" i="3"/>
  <c r="I3760" i="3"/>
  <c r="I3761" i="3"/>
  <c r="I3762" i="3"/>
  <c r="I3763" i="3"/>
  <c r="I3764" i="3"/>
  <c r="I3765" i="3"/>
  <c r="I3766" i="3"/>
  <c r="I3767" i="3"/>
  <c r="I3768" i="3"/>
  <c r="I3769" i="3"/>
  <c r="I3770" i="3"/>
  <c r="I3771" i="3"/>
  <c r="I3772" i="3"/>
  <c r="I3773" i="3"/>
  <c r="I3774" i="3"/>
  <c r="I3775" i="3"/>
  <c r="I3776" i="3"/>
  <c r="I3777" i="3"/>
  <c r="I3778" i="3"/>
  <c r="I3779" i="3"/>
  <c r="I3780" i="3"/>
  <c r="I3781" i="3"/>
  <c r="I3782" i="3"/>
  <c r="I3783" i="3"/>
  <c r="I3784" i="3"/>
  <c r="I3785" i="3"/>
  <c r="I3786" i="3"/>
  <c r="I3787" i="3"/>
  <c r="I3788" i="3"/>
  <c r="I3789" i="3"/>
  <c r="I3790" i="3"/>
  <c r="I3791" i="3"/>
  <c r="I3792" i="3"/>
  <c r="I3793" i="3"/>
  <c r="I3794" i="3"/>
  <c r="I3795" i="3"/>
  <c r="I3796" i="3"/>
  <c r="I3797" i="3"/>
  <c r="I3798" i="3"/>
  <c r="I3799" i="3"/>
  <c r="I3800" i="3"/>
  <c r="I3801" i="3"/>
  <c r="I3802" i="3"/>
  <c r="I3803" i="3"/>
  <c r="I3804" i="3"/>
  <c r="I3805" i="3"/>
  <c r="I3806" i="3"/>
  <c r="I3807" i="3"/>
  <c r="I3808" i="3"/>
  <c r="I3809" i="3"/>
  <c r="I3810" i="3"/>
  <c r="I3811" i="3"/>
  <c r="I3812" i="3"/>
  <c r="I3813" i="3"/>
  <c r="I3814" i="3"/>
  <c r="I3815" i="3"/>
  <c r="I3816" i="3"/>
  <c r="I3817" i="3"/>
  <c r="I3818" i="3"/>
  <c r="I3819" i="3"/>
  <c r="I3820" i="3"/>
  <c r="I3821" i="3"/>
  <c r="I3822" i="3"/>
  <c r="I3823" i="3"/>
  <c r="I3824" i="3"/>
  <c r="I3825" i="3"/>
  <c r="I3826" i="3"/>
  <c r="I3827" i="3"/>
  <c r="I3828" i="3"/>
  <c r="I3829" i="3"/>
  <c r="I3830" i="3"/>
  <c r="I3831" i="3"/>
  <c r="I3832" i="3"/>
  <c r="I3833" i="3"/>
  <c r="I3834" i="3"/>
  <c r="I3835" i="3"/>
  <c r="I3836" i="3"/>
  <c r="I3837" i="3"/>
  <c r="I3838" i="3"/>
  <c r="I3839" i="3"/>
  <c r="I3840" i="3"/>
  <c r="I3841" i="3"/>
  <c r="I3842" i="3"/>
  <c r="I3843" i="3"/>
  <c r="I3844" i="3"/>
  <c r="I3845" i="3"/>
  <c r="I3846" i="3"/>
  <c r="I3847" i="3"/>
  <c r="I3848" i="3"/>
  <c r="I3849" i="3"/>
  <c r="I3850" i="3"/>
  <c r="I3851" i="3"/>
  <c r="I3852" i="3"/>
  <c r="I3853" i="3"/>
  <c r="I3854" i="3"/>
  <c r="I3855" i="3"/>
  <c r="I3856" i="3"/>
  <c r="I3857" i="3"/>
  <c r="I3858" i="3"/>
  <c r="I3859" i="3"/>
  <c r="I3860" i="3"/>
  <c r="I3861" i="3"/>
  <c r="I3862" i="3"/>
  <c r="I3863" i="3"/>
  <c r="I3864" i="3"/>
  <c r="I3865" i="3"/>
  <c r="I3866" i="3"/>
  <c r="I3867" i="3"/>
  <c r="I3868" i="3"/>
  <c r="I3869" i="3"/>
  <c r="I3870" i="3"/>
  <c r="I3871" i="3"/>
  <c r="I3872" i="3"/>
  <c r="I3873" i="3"/>
  <c r="I3874" i="3"/>
  <c r="I3875" i="3"/>
  <c r="I3876" i="3"/>
  <c r="I3877" i="3"/>
  <c r="I3878" i="3"/>
  <c r="I3879" i="3"/>
  <c r="I3880" i="3"/>
  <c r="I3881" i="3"/>
  <c r="I3882" i="3"/>
  <c r="I3883" i="3"/>
  <c r="I3884" i="3"/>
  <c r="I3885" i="3"/>
  <c r="I3886" i="3"/>
  <c r="I3887" i="3"/>
  <c r="I3888" i="3"/>
  <c r="I3889" i="3"/>
  <c r="I3890" i="3"/>
  <c r="I3891" i="3"/>
  <c r="I3892" i="3"/>
  <c r="I3893" i="3"/>
  <c r="I3894" i="3"/>
  <c r="I3895" i="3"/>
  <c r="I3896" i="3"/>
  <c r="I3897" i="3"/>
  <c r="I3898" i="3"/>
  <c r="I3899" i="3"/>
  <c r="I3900" i="3"/>
  <c r="I3901" i="3"/>
  <c r="I3902" i="3"/>
  <c r="I3903" i="3"/>
  <c r="I3904" i="3"/>
  <c r="I3905" i="3"/>
  <c r="I3906" i="3"/>
  <c r="I3907" i="3"/>
  <c r="I3908" i="3"/>
  <c r="I3909" i="3"/>
  <c r="I3910" i="3"/>
  <c r="I3911" i="3"/>
  <c r="I3912" i="3"/>
  <c r="I3913" i="3"/>
  <c r="I3914" i="3"/>
  <c r="I3915" i="3"/>
  <c r="I3916" i="3"/>
  <c r="I3917" i="3"/>
  <c r="I3918" i="3"/>
  <c r="I3919" i="3"/>
  <c r="I3920" i="3"/>
  <c r="I3921" i="3"/>
  <c r="I3922" i="3"/>
  <c r="I3923" i="3"/>
  <c r="I3924" i="3"/>
  <c r="I3925" i="3"/>
  <c r="I3926" i="3"/>
  <c r="I3927" i="3"/>
  <c r="I3928" i="3"/>
  <c r="I3929" i="3"/>
  <c r="I3930" i="3"/>
  <c r="I3931" i="3"/>
  <c r="I3932" i="3"/>
  <c r="I3933" i="3"/>
  <c r="I3934" i="3"/>
  <c r="I3935" i="3"/>
  <c r="I3936" i="3"/>
  <c r="I3937" i="3"/>
  <c r="I3938" i="3"/>
  <c r="I3939" i="3"/>
  <c r="I3940" i="3"/>
  <c r="I3941" i="3"/>
  <c r="I3942" i="3"/>
  <c r="I3943" i="3"/>
  <c r="I3944" i="3"/>
  <c r="I3945" i="3"/>
  <c r="I3946" i="3"/>
  <c r="I3947" i="3"/>
  <c r="I3948" i="3"/>
  <c r="I3949" i="3"/>
  <c r="I3950" i="3"/>
  <c r="I3951" i="3"/>
  <c r="I3952" i="3"/>
  <c r="I3953" i="3"/>
  <c r="I3954" i="3"/>
  <c r="I3955" i="3"/>
  <c r="I3956" i="3"/>
  <c r="I3957" i="3"/>
  <c r="I3958" i="3"/>
  <c r="I3959" i="3"/>
  <c r="I3960" i="3"/>
  <c r="I3961" i="3"/>
  <c r="I3962" i="3"/>
  <c r="I3963" i="3"/>
  <c r="I3964" i="3"/>
  <c r="I3965" i="3"/>
  <c r="I3966" i="3"/>
  <c r="I3967" i="3"/>
  <c r="I3968" i="3"/>
  <c r="I3969" i="3"/>
  <c r="I3970" i="3"/>
  <c r="I3971" i="3"/>
  <c r="I3972" i="3"/>
  <c r="I3973" i="3"/>
  <c r="I3974" i="3"/>
  <c r="I3975" i="3"/>
  <c r="I3976" i="3"/>
  <c r="I3977" i="3"/>
  <c r="I3978" i="3"/>
  <c r="I3979" i="3"/>
  <c r="I3980" i="3"/>
  <c r="I3981" i="3"/>
  <c r="I3982" i="3"/>
  <c r="I3983" i="3"/>
  <c r="I3984" i="3"/>
  <c r="I3985" i="3"/>
  <c r="I3986" i="3"/>
  <c r="I3987" i="3"/>
  <c r="I3988" i="3"/>
  <c r="I3989" i="3"/>
  <c r="I3990" i="3"/>
  <c r="I3991" i="3"/>
  <c r="I3992" i="3"/>
  <c r="I3993" i="3"/>
  <c r="I3994" i="3"/>
  <c r="I3995" i="3"/>
  <c r="I3996" i="3"/>
  <c r="I3997" i="3"/>
  <c r="I3998" i="3"/>
  <c r="I3999" i="3"/>
  <c r="I4000" i="3"/>
  <c r="I4001" i="3"/>
  <c r="I4002" i="3"/>
  <c r="I4003" i="3"/>
  <c r="I4004" i="3"/>
  <c r="I4005" i="3"/>
  <c r="I4006" i="3"/>
  <c r="I4007" i="3"/>
  <c r="I4008" i="3"/>
  <c r="I4009" i="3"/>
  <c r="I4010" i="3"/>
  <c r="I4011" i="3"/>
  <c r="I4012" i="3"/>
  <c r="I4013" i="3"/>
  <c r="I4014" i="3"/>
  <c r="I4015" i="3"/>
  <c r="I4016" i="3"/>
  <c r="I4017" i="3"/>
  <c r="I4018" i="3"/>
  <c r="I4019" i="3"/>
  <c r="I4020" i="3"/>
  <c r="I4021" i="3"/>
  <c r="I4022" i="3"/>
  <c r="I4023" i="3"/>
  <c r="I4024" i="3"/>
  <c r="I4025" i="3"/>
  <c r="I4026" i="3"/>
  <c r="I4027" i="3"/>
  <c r="I4028" i="3"/>
  <c r="I4029" i="3"/>
  <c r="I4030" i="3"/>
  <c r="I4031" i="3"/>
  <c r="I4032" i="3"/>
  <c r="I4033" i="3"/>
  <c r="I4034" i="3"/>
  <c r="I4035" i="3"/>
  <c r="I4036" i="3"/>
  <c r="I4037" i="3"/>
  <c r="I4038" i="3"/>
  <c r="I4039" i="3"/>
  <c r="I4040" i="3"/>
  <c r="I4041" i="3"/>
  <c r="I4042" i="3"/>
  <c r="I4043" i="3"/>
  <c r="I4044" i="3"/>
  <c r="I4045" i="3"/>
  <c r="I4046" i="3"/>
  <c r="I4047" i="3"/>
  <c r="I4048" i="3"/>
  <c r="I4049" i="3"/>
  <c r="I4050" i="3"/>
  <c r="I4051" i="3"/>
  <c r="I4052" i="3"/>
  <c r="I4053" i="3"/>
  <c r="I4054" i="3"/>
  <c r="I4055" i="3"/>
  <c r="I4056" i="3"/>
  <c r="I4057" i="3"/>
  <c r="I4058" i="3"/>
  <c r="I4059" i="3"/>
  <c r="I4060" i="3"/>
  <c r="I4061" i="3"/>
  <c r="I4062" i="3"/>
  <c r="I4063" i="3"/>
  <c r="I4064" i="3"/>
  <c r="I4065" i="3"/>
  <c r="I4066" i="3"/>
  <c r="I4067" i="3"/>
  <c r="I4068" i="3"/>
  <c r="I4069" i="3"/>
  <c r="I4070" i="3"/>
  <c r="I4071" i="3"/>
  <c r="I4072" i="3"/>
  <c r="I4073" i="3"/>
  <c r="I4074" i="3"/>
  <c r="I4075" i="3"/>
  <c r="I4076" i="3"/>
  <c r="I4077" i="3"/>
  <c r="I4078" i="3"/>
  <c r="I4079" i="3"/>
  <c r="I4080" i="3"/>
  <c r="I4081" i="3"/>
  <c r="I4082" i="3"/>
  <c r="I4083" i="3"/>
  <c r="I4084" i="3"/>
  <c r="I4085" i="3"/>
  <c r="I4086" i="3"/>
  <c r="I4087" i="3"/>
  <c r="I4088" i="3"/>
  <c r="I4089" i="3"/>
  <c r="I4090" i="3"/>
  <c r="I4091" i="3"/>
  <c r="I4092" i="3"/>
  <c r="I4093" i="3"/>
  <c r="I4094" i="3"/>
  <c r="I4095" i="3"/>
  <c r="I4096" i="3"/>
  <c r="I4097" i="3"/>
  <c r="I4098" i="3"/>
  <c r="I4099" i="3"/>
  <c r="I4100" i="3"/>
  <c r="I4101" i="3"/>
  <c r="I4102" i="3"/>
  <c r="I4103" i="3"/>
  <c r="I4104" i="3"/>
  <c r="I4105" i="3"/>
  <c r="I4106" i="3"/>
  <c r="I4107" i="3"/>
  <c r="I4108" i="3"/>
  <c r="I4109" i="3"/>
  <c r="I4110" i="3"/>
  <c r="I4111" i="3"/>
  <c r="I4112" i="3"/>
  <c r="I4113" i="3"/>
  <c r="I4114" i="3"/>
  <c r="I4115" i="3"/>
  <c r="I4116" i="3"/>
  <c r="I4117" i="3"/>
  <c r="I4118" i="3"/>
  <c r="I4119" i="3"/>
  <c r="I4120" i="3"/>
  <c r="I4121" i="3"/>
  <c r="I4122" i="3"/>
  <c r="I4123" i="3"/>
  <c r="I4124" i="3"/>
  <c r="I4125" i="3"/>
  <c r="I4126" i="3"/>
  <c r="I4127" i="3"/>
  <c r="I4128" i="3"/>
  <c r="I4129" i="3"/>
  <c r="I4130" i="3"/>
  <c r="I4131" i="3"/>
  <c r="I4132" i="3"/>
  <c r="I4133" i="3"/>
  <c r="I4134" i="3"/>
  <c r="I4135" i="3"/>
  <c r="I4136" i="3"/>
  <c r="I4137" i="3"/>
  <c r="I4138" i="3"/>
  <c r="I4139" i="3"/>
  <c r="I4140" i="3"/>
  <c r="I4141" i="3"/>
  <c r="I4142" i="3"/>
  <c r="I4143" i="3"/>
  <c r="I4144" i="3"/>
  <c r="I4145" i="3"/>
  <c r="I4146" i="3"/>
  <c r="I4147" i="3"/>
  <c r="I4148" i="3"/>
  <c r="I4149" i="3"/>
  <c r="I4150" i="3"/>
  <c r="I4151" i="3"/>
  <c r="I4152" i="3"/>
  <c r="I4153" i="3"/>
  <c r="I4154" i="3"/>
  <c r="I4155" i="3"/>
  <c r="I4156" i="3"/>
  <c r="I4157" i="3"/>
  <c r="I4158" i="3"/>
  <c r="I4159" i="3"/>
  <c r="I4160" i="3"/>
  <c r="I4161" i="3"/>
  <c r="I4162" i="3"/>
  <c r="I4163" i="3"/>
  <c r="I4164" i="3"/>
  <c r="I4165" i="3"/>
  <c r="I4166" i="3"/>
  <c r="I4167" i="3"/>
  <c r="I4168" i="3"/>
  <c r="I4169" i="3"/>
  <c r="I4170" i="3"/>
  <c r="I4171" i="3"/>
  <c r="I4172" i="3"/>
  <c r="I4173" i="3"/>
  <c r="I4174" i="3"/>
  <c r="I4175" i="3"/>
  <c r="I4176" i="3"/>
  <c r="I4177" i="3"/>
  <c r="I4178" i="3"/>
  <c r="I4179" i="3"/>
  <c r="I4180" i="3"/>
  <c r="I4181" i="3"/>
  <c r="I4182" i="3"/>
  <c r="I4183" i="3"/>
  <c r="I4184" i="3"/>
  <c r="I4185" i="3"/>
  <c r="I4186" i="3"/>
  <c r="I4187" i="3"/>
  <c r="I4188" i="3"/>
  <c r="I4189" i="3"/>
  <c r="I4190" i="3"/>
  <c r="I4191" i="3"/>
  <c r="I4192" i="3"/>
  <c r="I4194" i="3"/>
  <c r="I4195" i="3"/>
  <c r="I4196" i="3"/>
  <c r="I4197" i="3"/>
  <c r="I4198" i="3"/>
  <c r="I4199" i="3"/>
  <c r="I4200" i="3"/>
  <c r="I4202" i="3"/>
  <c r="I4203" i="3"/>
  <c r="I4204" i="3"/>
  <c r="I4205" i="3"/>
  <c r="I4206" i="3"/>
  <c r="I4207" i="3"/>
  <c r="I4208" i="3"/>
  <c r="I4210" i="3"/>
  <c r="I4211" i="3"/>
  <c r="I4212" i="3"/>
  <c r="I4213" i="3"/>
  <c r="I4214" i="3"/>
  <c r="I4215" i="3"/>
  <c r="I4216" i="3"/>
  <c r="I4218" i="3"/>
  <c r="I4219" i="3"/>
  <c r="I4220" i="3"/>
  <c r="I4221" i="3"/>
  <c r="I4222" i="3"/>
  <c r="I4223" i="3"/>
  <c r="I4224" i="3"/>
  <c r="I4226" i="3"/>
  <c r="I4227" i="3"/>
  <c r="I4228" i="3"/>
  <c r="I4229" i="3"/>
  <c r="I4230" i="3"/>
  <c r="I4231" i="3"/>
  <c r="I4232" i="3"/>
  <c r="I4234" i="3"/>
  <c r="I4235" i="3"/>
  <c r="I4236" i="3"/>
  <c r="I4237" i="3"/>
  <c r="I4238" i="3"/>
  <c r="I4239" i="3"/>
  <c r="I4240" i="3"/>
  <c r="I4242" i="3"/>
  <c r="I4243" i="3"/>
  <c r="I4244" i="3"/>
  <c r="I4245" i="3"/>
  <c r="I4246" i="3"/>
  <c r="I4247" i="3"/>
  <c r="I4248" i="3"/>
  <c r="I4250" i="3"/>
  <c r="I4251" i="3"/>
  <c r="I4252" i="3"/>
  <c r="I4253" i="3"/>
  <c r="I4254" i="3"/>
  <c r="I4255" i="3"/>
  <c r="I4256" i="3"/>
  <c r="I4258" i="3"/>
  <c r="I4259" i="3"/>
  <c r="I4260" i="3"/>
  <c r="I4261" i="3"/>
  <c r="I4262" i="3"/>
  <c r="I4263" i="3"/>
  <c r="I4264" i="3"/>
  <c r="I4266" i="3"/>
  <c r="I4267" i="3"/>
  <c r="I4268" i="3"/>
  <c r="I4269" i="3"/>
  <c r="I4270" i="3"/>
  <c r="I4271" i="3"/>
  <c r="I4272" i="3"/>
  <c r="I4274" i="3"/>
  <c r="I4275" i="3"/>
  <c r="I4276" i="3"/>
  <c r="I4277" i="3"/>
  <c r="I4278" i="3"/>
  <c r="I4279" i="3"/>
  <c r="I4280" i="3"/>
  <c r="I4282" i="3"/>
  <c r="I4283" i="3"/>
  <c r="I4284" i="3"/>
  <c r="I4285" i="3"/>
  <c r="I4286" i="3"/>
  <c r="I4287" i="3"/>
  <c r="I4288" i="3"/>
  <c r="I4290" i="3"/>
  <c r="I4291" i="3"/>
  <c r="I4292" i="3"/>
  <c r="I4293" i="3"/>
  <c r="I4294" i="3"/>
  <c r="I4295" i="3"/>
  <c r="I4296" i="3"/>
  <c r="I4298" i="3"/>
  <c r="I4299" i="3"/>
  <c r="I4300" i="3"/>
  <c r="I4301" i="3"/>
  <c r="I4302" i="3"/>
  <c r="I4303" i="3"/>
  <c r="I4304" i="3"/>
  <c r="I4306" i="3"/>
  <c r="I4307" i="3"/>
  <c r="I4308" i="3"/>
  <c r="I4309" i="3"/>
  <c r="I4310" i="3"/>
  <c r="I4311" i="3"/>
  <c r="I4312" i="3"/>
  <c r="I4314" i="3"/>
  <c r="I4315" i="3"/>
  <c r="I4316" i="3"/>
  <c r="I4317" i="3"/>
  <c r="I4318" i="3"/>
  <c r="I4319" i="3"/>
  <c r="I4320" i="3"/>
  <c r="I4322" i="3"/>
  <c r="I4323" i="3"/>
  <c r="I4324" i="3"/>
  <c r="I4325" i="3"/>
  <c r="I4326" i="3"/>
  <c r="I4327" i="3"/>
  <c r="I4328" i="3"/>
  <c r="I4330" i="3"/>
  <c r="I4331" i="3"/>
  <c r="I4332" i="3"/>
  <c r="I4333" i="3"/>
  <c r="I4334" i="3"/>
  <c r="I4335" i="3"/>
  <c r="I4336" i="3"/>
  <c r="I4338" i="3"/>
  <c r="I4339" i="3"/>
  <c r="I4340" i="3"/>
  <c r="I4341" i="3"/>
  <c r="I4342" i="3"/>
  <c r="I4343" i="3"/>
  <c r="I4344" i="3"/>
  <c r="I4346" i="3"/>
  <c r="I4347" i="3"/>
  <c r="I4348" i="3"/>
  <c r="I4349" i="3"/>
  <c r="I4350" i="3"/>
  <c r="I4351" i="3"/>
  <c r="I4352" i="3"/>
  <c r="I4354" i="3"/>
  <c r="I4355" i="3"/>
  <c r="I4356" i="3"/>
  <c r="I4357" i="3"/>
  <c r="I4358" i="3"/>
  <c r="I4359" i="3"/>
  <c r="I4360" i="3"/>
  <c r="I4362" i="3"/>
  <c r="I4363" i="3"/>
  <c r="I4364" i="3"/>
  <c r="I4365" i="3"/>
  <c r="I4366" i="3"/>
  <c r="I4367" i="3"/>
  <c r="I4368" i="3"/>
  <c r="I4370" i="3"/>
  <c r="I4371" i="3"/>
  <c r="I4372" i="3"/>
  <c r="I4373" i="3"/>
  <c r="I4374" i="3"/>
  <c r="I4375" i="3"/>
  <c r="I4376" i="3"/>
  <c r="I4378" i="3"/>
  <c r="I4379" i="3"/>
  <c r="I4380" i="3"/>
  <c r="I4381" i="3"/>
  <c r="I4382" i="3"/>
  <c r="I4383" i="3"/>
  <c r="I4384" i="3"/>
  <c r="I4386" i="3"/>
  <c r="I4387" i="3"/>
  <c r="I4388" i="3"/>
  <c r="I4389" i="3"/>
  <c r="I4390" i="3"/>
  <c r="I4391" i="3"/>
  <c r="I4392" i="3"/>
  <c r="I4394" i="3"/>
  <c r="I4395" i="3"/>
  <c r="I4396" i="3"/>
  <c r="I4397" i="3"/>
  <c r="I4398" i="3"/>
  <c r="I4399" i="3"/>
  <c r="I4400" i="3"/>
  <c r="I4402" i="3"/>
  <c r="I4403" i="3"/>
  <c r="I4404" i="3"/>
  <c r="I4405" i="3"/>
  <c r="I4406" i="3"/>
  <c r="I4407" i="3"/>
  <c r="I4408" i="3"/>
  <c r="I4410" i="3"/>
  <c r="I4411" i="3"/>
  <c r="I4412" i="3"/>
  <c r="I4413" i="3"/>
  <c r="I4414" i="3"/>
  <c r="I4415" i="3"/>
  <c r="I4416" i="3"/>
  <c r="I4418" i="3"/>
  <c r="I4419" i="3"/>
  <c r="I4420" i="3"/>
  <c r="I4421" i="3"/>
  <c r="I4422" i="3"/>
  <c r="I4423" i="3"/>
  <c r="I4424" i="3"/>
  <c r="I4426" i="3"/>
  <c r="I4427" i="3"/>
  <c r="I4428" i="3"/>
  <c r="I4429" i="3"/>
  <c r="I4430" i="3"/>
  <c r="I4431" i="3"/>
  <c r="I4432" i="3"/>
  <c r="I4434" i="3"/>
  <c r="I4435" i="3"/>
  <c r="I4436" i="3"/>
  <c r="I4437" i="3"/>
  <c r="I4438" i="3"/>
  <c r="I4439" i="3"/>
  <c r="I4440" i="3"/>
  <c r="I4442" i="3"/>
  <c r="I4443" i="3"/>
  <c r="I4444" i="3"/>
  <c r="I4445" i="3"/>
  <c r="I4446" i="3"/>
  <c r="I4447" i="3"/>
  <c r="I4448" i="3"/>
  <c r="I4450" i="3"/>
  <c r="I4451" i="3"/>
  <c r="I4452" i="3"/>
  <c r="I4453" i="3"/>
  <c r="I4454" i="3"/>
  <c r="I4455" i="3"/>
  <c r="I4456" i="3"/>
  <c r="I4458" i="3"/>
  <c r="I4459" i="3"/>
  <c r="I4460" i="3"/>
  <c r="I4461" i="3"/>
  <c r="I4462" i="3"/>
  <c r="I4463" i="3"/>
  <c r="I4464" i="3"/>
  <c r="I4466" i="3"/>
  <c r="I4467" i="3"/>
  <c r="I4468" i="3"/>
  <c r="I4469" i="3"/>
  <c r="I4470" i="3"/>
  <c r="I4471" i="3"/>
  <c r="I4472" i="3"/>
  <c r="I4474" i="3"/>
  <c r="I4475" i="3"/>
  <c r="I4476" i="3"/>
  <c r="I4477" i="3"/>
  <c r="I4478" i="3"/>
  <c r="I4479" i="3"/>
  <c r="I4480" i="3"/>
  <c r="I4482" i="3"/>
  <c r="I4483" i="3"/>
  <c r="I4484" i="3"/>
  <c r="I4485" i="3"/>
  <c r="I4486" i="3"/>
  <c r="I4487" i="3"/>
  <c r="I4488" i="3"/>
  <c r="I4490" i="3"/>
  <c r="I4491" i="3"/>
  <c r="I4492" i="3"/>
  <c r="I4493" i="3"/>
  <c r="I4494" i="3"/>
  <c r="I4495" i="3"/>
  <c r="I4496" i="3"/>
  <c r="I4498" i="3"/>
  <c r="I4499" i="3"/>
  <c r="I4500" i="3"/>
  <c r="I4501" i="3"/>
  <c r="I4502" i="3"/>
  <c r="I4503" i="3"/>
  <c r="I4504" i="3"/>
  <c r="I4506" i="3"/>
  <c r="I4507" i="3"/>
  <c r="I4508" i="3"/>
  <c r="I4509" i="3"/>
  <c r="I4510" i="3"/>
  <c r="I4511" i="3"/>
  <c r="I4512" i="3"/>
  <c r="I4514" i="3"/>
  <c r="I4515" i="3"/>
  <c r="I4516" i="3"/>
  <c r="I4517" i="3"/>
  <c r="I4518" i="3"/>
  <c r="I4519" i="3"/>
  <c r="I4520" i="3"/>
  <c r="I4522" i="3"/>
  <c r="I4523" i="3"/>
  <c r="I4524" i="3"/>
  <c r="I4525" i="3"/>
  <c r="I4526" i="3"/>
  <c r="I4527" i="3"/>
  <c r="I4528" i="3"/>
  <c r="I4530" i="3"/>
  <c r="I4531" i="3"/>
  <c r="I4532" i="3"/>
  <c r="I4533" i="3"/>
  <c r="I4534" i="3"/>
  <c r="I4535" i="3"/>
  <c r="I4536" i="3"/>
  <c r="I4538" i="3"/>
  <c r="I4539" i="3"/>
  <c r="I4540" i="3"/>
  <c r="I4541" i="3"/>
  <c r="I4542" i="3"/>
  <c r="I4543" i="3"/>
  <c r="I4544" i="3"/>
  <c r="I4546" i="3"/>
  <c r="I4547" i="3"/>
  <c r="I4548" i="3"/>
  <c r="I4549" i="3"/>
  <c r="I4550" i="3"/>
  <c r="I4551" i="3"/>
  <c r="I4552" i="3"/>
  <c r="I4554" i="3"/>
  <c r="I4555" i="3"/>
  <c r="I4556" i="3"/>
  <c r="I4557" i="3"/>
  <c r="I4558" i="3"/>
  <c r="I4559" i="3"/>
  <c r="I4560" i="3"/>
  <c r="I4562" i="3"/>
  <c r="I4563" i="3"/>
  <c r="I4564" i="3"/>
  <c r="I4565" i="3"/>
  <c r="I4566" i="3"/>
  <c r="I4567" i="3"/>
  <c r="I4568" i="3"/>
  <c r="I4570" i="3"/>
  <c r="I4571" i="3"/>
  <c r="I4572" i="3"/>
  <c r="I4573" i="3"/>
  <c r="I4574" i="3"/>
  <c r="I4575" i="3"/>
  <c r="I4576" i="3"/>
  <c r="I4578" i="3"/>
  <c r="I4579" i="3"/>
  <c r="I4580" i="3"/>
  <c r="I4581" i="3"/>
  <c r="I4582" i="3"/>
  <c r="I4583" i="3"/>
  <c r="I4584" i="3"/>
  <c r="I4586" i="3"/>
  <c r="I4587" i="3"/>
  <c r="I4588" i="3"/>
  <c r="I4589" i="3"/>
  <c r="I4590" i="3"/>
  <c r="I4591" i="3"/>
  <c r="I4592" i="3"/>
  <c r="I4594" i="3"/>
  <c r="I4595" i="3"/>
  <c r="I4596" i="3"/>
  <c r="I4597" i="3"/>
  <c r="I4598" i="3"/>
  <c r="I4599" i="3"/>
  <c r="I4600" i="3"/>
  <c r="I4602" i="3"/>
  <c r="I4603" i="3"/>
  <c r="I4604" i="3"/>
  <c r="I4605" i="3"/>
  <c r="I4606" i="3"/>
  <c r="I4607" i="3"/>
  <c r="I4608" i="3"/>
  <c r="I4610" i="3"/>
  <c r="I4611" i="3"/>
  <c r="I4613" i="3"/>
  <c r="I4614" i="3"/>
  <c r="I4615" i="3"/>
  <c r="I4616" i="3"/>
  <c r="I4618" i="3"/>
  <c r="I4619" i="3"/>
  <c r="I4620" i="3"/>
  <c r="I4621" i="3"/>
  <c r="I4622" i="3"/>
  <c r="I4623" i="3"/>
  <c r="I4624" i="3"/>
  <c r="I4626" i="3"/>
  <c r="I4627" i="3"/>
  <c r="I4628" i="3"/>
  <c r="I4629" i="3"/>
  <c r="I4630" i="3"/>
  <c r="I4631" i="3"/>
  <c r="I4632" i="3"/>
  <c r="I4634" i="3"/>
  <c r="I4635" i="3"/>
  <c r="I4636" i="3"/>
  <c r="I4637" i="3"/>
  <c r="I4638" i="3"/>
  <c r="I4639" i="3"/>
  <c r="I4640" i="3"/>
  <c r="I4642" i="3"/>
  <c r="I4643" i="3"/>
  <c r="I4644" i="3"/>
  <c r="I4645" i="3"/>
  <c r="I4646" i="3"/>
  <c r="I4647" i="3"/>
  <c r="I4648" i="3"/>
  <c r="I4650" i="3"/>
  <c r="I4651" i="3"/>
  <c r="I4652" i="3"/>
  <c r="I4653" i="3"/>
  <c r="I4654" i="3"/>
  <c r="I4655" i="3"/>
  <c r="I4656" i="3"/>
  <c r="I4658" i="3"/>
  <c r="I4659" i="3"/>
  <c r="I4661" i="3"/>
  <c r="I4662" i="3"/>
  <c r="I4663" i="3"/>
  <c r="I4664" i="3"/>
  <c r="I4666" i="3"/>
  <c r="I4667" i="3"/>
  <c r="I4668" i="3"/>
  <c r="I4669" i="3"/>
  <c r="I4670" i="3"/>
  <c r="I4671" i="3"/>
  <c r="I4672" i="3"/>
  <c r="I4674" i="3"/>
  <c r="I4675" i="3"/>
  <c r="I4677" i="3"/>
  <c r="I4678" i="3"/>
  <c r="I4679" i="3"/>
  <c r="I4680" i="3"/>
  <c r="I4682" i="3"/>
  <c r="I4683" i="3"/>
  <c r="I4684" i="3"/>
  <c r="I4685" i="3"/>
  <c r="I4686" i="3"/>
  <c r="I4687" i="3"/>
  <c r="I4688" i="3"/>
  <c r="I4690" i="3"/>
  <c r="I4691" i="3"/>
  <c r="I4692" i="3"/>
  <c r="I4693" i="3"/>
  <c r="I4694" i="3"/>
  <c r="I4695" i="3"/>
  <c r="I4696" i="3"/>
  <c r="I4698" i="3"/>
  <c r="I4699" i="3"/>
  <c r="I4700" i="3"/>
  <c r="I4701" i="3"/>
  <c r="I4702" i="3"/>
  <c r="I4703" i="3"/>
  <c r="I4704" i="3"/>
  <c r="I4706" i="3"/>
  <c r="I4707" i="3"/>
  <c r="I4708" i="3"/>
  <c r="I4709" i="3"/>
  <c r="I4710" i="3"/>
  <c r="I4711" i="3"/>
  <c r="I4712" i="3"/>
  <c r="I4714" i="3"/>
  <c r="I4715" i="3"/>
  <c r="I4716" i="3"/>
  <c r="I4717" i="3"/>
  <c r="I4718" i="3"/>
  <c r="I4719" i="3"/>
  <c r="I4720" i="3"/>
  <c r="I4722" i="3"/>
  <c r="I4723" i="3"/>
  <c r="I4725" i="3"/>
  <c r="I4726" i="3"/>
  <c r="I4727" i="3"/>
  <c r="I4728" i="3"/>
  <c r="I4730" i="3"/>
  <c r="I4731" i="3"/>
  <c r="I4732" i="3"/>
  <c r="I4733" i="3"/>
  <c r="I4734" i="3"/>
  <c r="I4735" i="3"/>
  <c r="I4736" i="3"/>
  <c r="I4738" i="3"/>
  <c r="I4739" i="3"/>
  <c r="I4741" i="3"/>
  <c r="I4742" i="3"/>
  <c r="I4743" i="3"/>
  <c r="I4744" i="3"/>
  <c r="I4746" i="3"/>
  <c r="I4747" i="3"/>
  <c r="I4748" i="3"/>
  <c r="I4749" i="3"/>
  <c r="I4750" i="3"/>
  <c r="I4751" i="3"/>
  <c r="I4752" i="3"/>
  <c r="I4754" i="3"/>
  <c r="I4755" i="3"/>
  <c r="I4756" i="3"/>
  <c r="I4757" i="3"/>
  <c r="I4758" i="3"/>
  <c r="I4759" i="3"/>
  <c r="I4760" i="3"/>
  <c r="I4762" i="3"/>
  <c r="I4763" i="3"/>
  <c r="I4764" i="3"/>
  <c r="I4765" i="3"/>
  <c r="I4766" i="3"/>
  <c r="I4767" i="3"/>
  <c r="I4768" i="3"/>
  <c r="I4770" i="3"/>
  <c r="I4771" i="3"/>
  <c r="I4772" i="3"/>
  <c r="I4773" i="3"/>
  <c r="I4774" i="3"/>
  <c r="I4775" i="3"/>
  <c r="I4776" i="3"/>
  <c r="I4778" i="3"/>
  <c r="I4779" i="3"/>
  <c r="I4780" i="3"/>
  <c r="I4781" i="3"/>
  <c r="I4782" i="3"/>
  <c r="I4783" i="3"/>
  <c r="I4784" i="3"/>
  <c r="I4786" i="3"/>
  <c r="I4787" i="3"/>
  <c r="I4789" i="3"/>
  <c r="I4790" i="3"/>
  <c r="I4791" i="3"/>
  <c r="I4792" i="3"/>
  <c r="I4794" i="3"/>
  <c r="I4795" i="3"/>
  <c r="I4796" i="3"/>
  <c r="I4797" i="3"/>
  <c r="I4798" i="3"/>
  <c r="I4799" i="3"/>
  <c r="I4800" i="3"/>
  <c r="I4802" i="3"/>
  <c r="I4803" i="3"/>
  <c r="I4805" i="3"/>
  <c r="I4806" i="3"/>
  <c r="I4807" i="3"/>
  <c r="I4808" i="3"/>
  <c r="I4810" i="3"/>
  <c r="I4811" i="3"/>
  <c r="I4812" i="3"/>
  <c r="I4813" i="3"/>
  <c r="I4814" i="3"/>
  <c r="I4815" i="3"/>
  <c r="I4816" i="3"/>
  <c r="I4818" i="3"/>
  <c r="I4819" i="3"/>
  <c r="I4820" i="3"/>
  <c r="I4821" i="3"/>
  <c r="I4822" i="3"/>
  <c r="I4823" i="3"/>
  <c r="I4824" i="3"/>
  <c r="I4826" i="3"/>
  <c r="I4827" i="3"/>
  <c r="I4828" i="3"/>
  <c r="I4829" i="3"/>
  <c r="I4830" i="3"/>
  <c r="I4831" i="3"/>
  <c r="I4832" i="3"/>
  <c r="I4834" i="3"/>
  <c r="I4835" i="3"/>
  <c r="I4836" i="3"/>
  <c r="I4837" i="3"/>
  <c r="I4838" i="3"/>
  <c r="I4839" i="3"/>
  <c r="I4840" i="3"/>
  <c r="I4842" i="3"/>
  <c r="I4843" i="3"/>
  <c r="I4844" i="3"/>
  <c r="I4845" i="3"/>
  <c r="I4846" i="3"/>
  <c r="I4847" i="3"/>
  <c r="I4848" i="3"/>
  <c r="I4850" i="3"/>
  <c r="I4851" i="3"/>
  <c r="I4853" i="3"/>
  <c r="I4854" i="3"/>
  <c r="I4855" i="3"/>
  <c r="I4856" i="3"/>
  <c r="I4858" i="3"/>
  <c r="I4859" i="3"/>
  <c r="I4860" i="3"/>
  <c r="I4861" i="3"/>
  <c r="I4862" i="3"/>
  <c r="I4863" i="3"/>
  <c r="I4864" i="3"/>
  <c r="I4866" i="3"/>
  <c r="I4867" i="3"/>
  <c r="I4869" i="3"/>
  <c r="I4870" i="3"/>
  <c r="I4871" i="3"/>
  <c r="I4872" i="3"/>
  <c r="I4874" i="3"/>
  <c r="I4875" i="3"/>
  <c r="I4876" i="3"/>
  <c r="I4877" i="3"/>
  <c r="I4878" i="3"/>
  <c r="I4879" i="3"/>
  <c r="I4880" i="3"/>
  <c r="I4882" i="3"/>
  <c r="I4883" i="3"/>
  <c r="I4884" i="3"/>
  <c r="I4885" i="3"/>
  <c r="I4886" i="3"/>
  <c r="I4887" i="3"/>
  <c r="I4888" i="3"/>
  <c r="I4890" i="3"/>
  <c r="I4891" i="3"/>
  <c r="I4892" i="3"/>
  <c r="I4893" i="3"/>
  <c r="I4894" i="3"/>
  <c r="I4895" i="3"/>
  <c r="I4896" i="3"/>
  <c r="I4898" i="3"/>
  <c r="I4899" i="3"/>
  <c r="I4900" i="3"/>
  <c r="I4901" i="3"/>
  <c r="I4902" i="3"/>
  <c r="I4903" i="3"/>
  <c r="I4904" i="3"/>
  <c r="I4906" i="3"/>
  <c r="I4907" i="3"/>
  <c r="I4908" i="3"/>
  <c r="I4909" i="3"/>
  <c r="I4910" i="3"/>
  <c r="I4911" i="3"/>
  <c r="I4912" i="3"/>
  <c r="I4914" i="3"/>
  <c r="I4915" i="3"/>
  <c r="I4917" i="3"/>
  <c r="I4918" i="3"/>
  <c r="I4919" i="3"/>
  <c r="I4920" i="3"/>
  <c r="I4922" i="3"/>
  <c r="I4923" i="3"/>
  <c r="I4924" i="3"/>
  <c r="I4925" i="3"/>
  <c r="I4926" i="3"/>
  <c r="I4927" i="3"/>
  <c r="I4928" i="3"/>
  <c r="I4930" i="3"/>
  <c r="I4931" i="3"/>
  <c r="I4933" i="3"/>
  <c r="I4934" i="3"/>
  <c r="I4935" i="3"/>
  <c r="I4936" i="3"/>
  <c r="I4938" i="3"/>
  <c r="I4939" i="3"/>
  <c r="I4940" i="3"/>
  <c r="I4941" i="3"/>
  <c r="I4942" i="3"/>
  <c r="I4943" i="3"/>
  <c r="I4944" i="3"/>
  <c r="I4946" i="3"/>
  <c r="I4947" i="3"/>
  <c r="I4948" i="3"/>
  <c r="I4949" i="3"/>
  <c r="I4950" i="3"/>
  <c r="I4951" i="3"/>
  <c r="I4952" i="3"/>
  <c r="I4954" i="3"/>
  <c r="I4955" i="3"/>
  <c r="I4956" i="3"/>
  <c r="I4957" i="3"/>
  <c r="I4958" i="3"/>
  <c r="I4959" i="3"/>
  <c r="I4960" i="3"/>
  <c r="I4962" i="3"/>
  <c r="I4963" i="3"/>
  <c r="I4964" i="3"/>
  <c r="I4965" i="3"/>
  <c r="I4966" i="3"/>
  <c r="I4967" i="3"/>
  <c r="I4968" i="3"/>
  <c r="I4970" i="3"/>
  <c r="I4971" i="3"/>
  <c r="I4972" i="3"/>
  <c r="I4973" i="3"/>
  <c r="I4974" i="3"/>
  <c r="I4975" i="3"/>
  <c r="I4976" i="3"/>
  <c r="I4978" i="3"/>
  <c r="I4979" i="3"/>
  <c r="I4981" i="3"/>
  <c r="I4982" i="3"/>
  <c r="I4983" i="3"/>
  <c r="I4984" i="3"/>
  <c r="I4986" i="3"/>
  <c r="I4987" i="3"/>
  <c r="I4988" i="3"/>
  <c r="I4989" i="3"/>
  <c r="I4990" i="3"/>
  <c r="I4991" i="3"/>
  <c r="I4992" i="3"/>
  <c r="I4994" i="3"/>
  <c r="I4995" i="3"/>
  <c r="I4997" i="3"/>
  <c r="I4998" i="3"/>
  <c r="I4999" i="3"/>
  <c r="I5000" i="3"/>
  <c r="I5002" i="3"/>
  <c r="I5003" i="3"/>
  <c r="I5004" i="3"/>
  <c r="I5005" i="3"/>
  <c r="I5006" i="3"/>
  <c r="I5007" i="3"/>
  <c r="I5008" i="3"/>
  <c r="I5010" i="3"/>
  <c r="I5011" i="3"/>
  <c r="I5012" i="3"/>
  <c r="I5013" i="3"/>
  <c r="I5014" i="3"/>
  <c r="I5015" i="3"/>
  <c r="I5016" i="3"/>
  <c r="I5018" i="3"/>
  <c r="I5019" i="3"/>
  <c r="I5020" i="3"/>
  <c r="I5021" i="3"/>
  <c r="I5022" i="3"/>
  <c r="I5023" i="3"/>
  <c r="I5024" i="3"/>
  <c r="I5026" i="3"/>
  <c r="I5027" i="3"/>
  <c r="I5028" i="3"/>
  <c r="I5029" i="3"/>
  <c r="I5030" i="3"/>
  <c r="I5031" i="3"/>
  <c r="I5032" i="3"/>
  <c r="I5034" i="3"/>
  <c r="I5035" i="3"/>
  <c r="I5036" i="3"/>
  <c r="I5037" i="3"/>
  <c r="I5038" i="3"/>
  <c r="I5039" i="3"/>
  <c r="I5040" i="3"/>
  <c r="I5042" i="3"/>
  <c r="I5043" i="3"/>
  <c r="I5045" i="3"/>
  <c r="I5046" i="3"/>
  <c r="I5047" i="3"/>
  <c r="I5048" i="3"/>
  <c r="I5050" i="3"/>
  <c r="I5051" i="3"/>
  <c r="I5052" i="3"/>
  <c r="I5053" i="3"/>
  <c r="I5054" i="3"/>
  <c r="I5055" i="3"/>
  <c r="I5056" i="3"/>
  <c r="I5058" i="3"/>
  <c r="I5059" i="3"/>
  <c r="I5061" i="3"/>
  <c r="I5063" i="3"/>
  <c r="I5064" i="3"/>
  <c r="I5066" i="3"/>
  <c r="I5067" i="3"/>
  <c r="I5068" i="3"/>
  <c r="I5069" i="3"/>
  <c r="I5071" i="3"/>
  <c r="I5072" i="3"/>
  <c r="I5074" i="3"/>
  <c r="I5075" i="3"/>
  <c r="I5076" i="3"/>
  <c r="I5077" i="3"/>
  <c r="I5080" i="3"/>
  <c r="I5082" i="3"/>
  <c r="I5083" i="3"/>
  <c r="I5084" i="3"/>
  <c r="I5085" i="3"/>
  <c r="I5086" i="3"/>
  <c r="I5088" i="3"/>
  <c r="I5090" i="3"/>
  <c r="I5091" i="3"/>
  <c r="I5093" i="3"/>
  <c r="I5094" i="3"/>
  <c r="I5095" i="3"/>
  <c r="I5096" i="3"/>
  <c r="I5098" i="3"/>
  <c r="I5099" i="3"/>
  <c r="I5100" i="3"/>
  <c r="I5101" i="3"/>
  <c r="I5103" i="3"/>
  <c r="I5104" i="3"/>
  <c r="I5106" i="3"/>
  <c r="I5107" i="3"/>
  <c r="I5109" i="3"/>
  <c r="I5111" i="3"/>
  <c r="I5112" i="3"/>
  <c r="I5114" i="3"/>
  <c r="I5115" i="3"/>
  <c r="I5116" i="3"/>
  <c r="I5117" i="3"/>
  <c r="I5118" i="3"/>
  <c r="I5119" i="3"/>
  <c r="I5120" i="3"/>
  <c r="I5122" i="3"/>
  <c r="I5123" i="3"/>
  <c r="I5124" i="3"/>
  <c r="I5125" i="3"/>
  <c r="I5127" i="3"/>
  <c r="I5128" i="3"/>
  <c r="I5130" i="3"/>
  <c r="I5131" i="3"/>
  <c r="I5132" i="3"/>
  <c r="I5133" i="3"/>
  <c r="I5134" i="3"/>
  <c r="I5135" i="3"/>
  <c r="I5136" i="3"/>
  <c r="I5138" i="3"/>
  <c r="I5139" i="3"/>
  <c r="I5140" i="3"/>
  <c r="I5141" i="3"/>
  <c r="I5144" i="3"/>
  <c r="I5146" i="3"/>
  <c r="I5147" i="3"/>
  <c r="I5149" i="3"/>
  <c r="I5152" i="3"/>
  <c r="I5154" i="3"/>
  <c r="I5155" i="3"/>
  <c r="I5157" i="3"/>
  <c r="I5159" i="3"/>
  <c r="I5160" i="3"/>
  <c r="I5162" i="3"/>
  <c r="I5163" i="3"/>
  <c r="I5164" i="3"/>
  <c r="I5165" i="3"/>
  <c r="I5167" i="3"/>
  <c r="I5168" i="3"/>
  <c r="I5170" i="3"/>
  <c r="I5171" i="3"/>
  <c r="I5172" i="3"/>
  <c r="I5173" i="3"/>
  <c r="I5175" i="3"/>
  <c r="I5176" i="3"/>
  <c r="I5178" i="3"/>
  <c r="I5179" i="3"/>
  <c r="I5180" i="3"/>
  <c r="I5181" i="3"/>
  <c r="I5183" i="3"/>
  <c r="I5184" i="3"/>
  <c r="I5186" i="3"/>
  <c r="I5187" i="3"/>
  <c r="I5188" i="3"/>
  <c r="I5189" i="3"/>
  <c r="I5190" i="3"/>
  <c r="I5191" i="3"/>
  <c r="I5192" i="3"/>
  <c r="I5194" i="3"/>
  <c r="I5196" i="3"/>
  <c r="I5197" i="3"/>
  <c r="I5199" i="3"/>
  <c r="I5200" i="3"/>
  <c r="I5202" i="3"/>
  <c r="I5203" i="3"/>
  <c r="I5205" i="3"/>
  <c r="I5206" i="3"/>
  <c r="I5208" i="3"/>
  <c r="I5210" i="3"/>
  <c r="I5211" i="3"/>
  <c r="I5213" i="3"/>
  <c r="I5216" i="3"/>
  <c r="I5218" i="3"/>
  <c r="I5220" i="3"/>
  <c r="I5221" i="3"/>
  <c r="I5223" i="3"/>
  <c r="I5224" i="3"/>
  <c r="I5226" i="3"/>
  <c r="I5227" i="3"/>
  <c r="I5228" i="3"/>
  <c r="I5229" i="3"/>
  <c r="I5230" i="3"/>
  <c r="I5231" i="3"/>
  <c r="I5232" i="3"/>
  <c r="I5234" i="3"/>
  <c r="I5236" i="3"/>
  <c r="I5239" i="3"/>
  <c r="I5242" i="3"/>
  <c r="I5243" i="3"/>
  <c r="I5244" i="3"/>
  <c r="I5245" i="3"/>
  <c r="I5247" i="3"/>
  <c r="I5248" i="3"/>
  <c r="I5250" i="3"/>
  <c r="I5251" i="3"/>
  <c r="I5253" i="3"/>
  <c r="I5254" i="3"/>
  <c r="I5255" i="3"/>
  <c r="I5256" i="3"/>
  <c r="I5258" i="3"/>
  <c r="I5262" i="3"/>
  <c r="I5263" i="3"/>
  <c r="I5264" i="3"/>
  <c r="I5266" i="3"/>
  <c r="I5269" i="3"/>
  <c r="I5272" i="3"/>
  <c r="I5274" i="3"/>
  <c r="I5275" i="3"/>
  <c r="I5276" i="3"/>
  <c r="I5280" i="3"/>
  <c r="I5284" i="3"/>
  <c r="I5285" i="3"/>
  <c r="I5287" i="3"/>
  <c r="I5290" i="3"/>
  <c r="I5292" i="3"/>
  <c r="I5293" i="3"/>
  <c r="I5295" i="3"/>
  <c r="I5296" i="3"/>
  <c r="I5299" i="3"/>
  <c r="I5301" i="3"/>
  <c r="I5303" i="3"/>
  <c r="I5304" i="3"/>
  <c r="I5306" i="3"/>
  <c r="I5307" i="3"/>
  <c r="I5311" i="3"/>
  <c r="I5312" i="3"/>
  <c r="I5314" i="3"/>
  <c r="I5315" i="3"/>
  <c r="I5319" i="3"/>
  <c r="I5320" i="3"/>
  <c r="I5322" i="3"/>
  <c r="I5323" i="3"/>
  <c r="I5324" i="3"/>
  <c r="I5327" i="3"/>
  <c r="I5328" i="3"/>
  <c r="I5330" i="3"/>
  <c r="I5331" i="3"/>
  <c r="I5332" i="3"/>
  <c r="I5333" i="3"/>
  <c r="I5336" i="3"/>
  <c r="I5340" i="3"/>
  <c r="I5341" i="3"/>
  <c r="I5346" i="3"/>
  <c r="I5350" i="3"/>
  <c r="I5351" i="3"/>
  <c r="I5352" i="3"/>
  <c r="I5356" i="3"/>
  <c r="I5359" i="3"/>
  <c r="I5360" i="3"/>
  <c r="I5362" i="3"/>
  <c r="I5364" i="3"/>
  <c r="I5365" i="3"/>
  <c r="I5367" i="3"/>
  <c r="I5370" i="3"/>
  <c r="I5371" i="3"/>
  <c r="I5372" i="3"/>
  <c r="I5373" i="3"/>
  <c r="I5375" i="3"/>
  <c r="I5376" i="3"/>
  <c r="I5380" i="3"/>
  <c r="I5381" i="3"/>
  <c r="I5383" i="3"/>
  <c r="I5386" i="3"/>
  <c r="I5388" i="3"/>
  <c r="I5389" i="3"/>
  <c r="I5392" i="3"/>
  <c r="I5395" i="3"/>
  <c r="I5397" i="3"/>
  <c r="I5402" i="3"/>
  <c r="I5405" i="3"/>
  <c r="I5408" i="3"/>
  <c r="I5418" i="3"/>
  <c r="I5428" i="3"/>
  <c r="I5429" i="3"/>
  <c r="I5434" i="3"/>
  <c r="I5442" i="3"/>
  <c r="I5444" i="3"/>
  <c r="I5456" i="3"/>
  <c r="I5458" i="3"/>
  <c r="I5466" i="3"/>
  <c r="I5469" i="3"/>
  <c r="I5474" i="3"/>
  <c r="I5482" i="3"/>
  <c r="I5484" i="3"/>
  <c r="I5488" i="3"/>
  <c r="I5498" i="3"/>
  <c r="I3" i="3"/>
  <c r="M3" i="3" s="1"/>
  <c r="M20" i="3"/>
  <c r="M21" i="3"/>
  <c r="M22" i="3"/>
  <c r="M23" i="3"/>
  <c r="M24" i="3"/>
  <c r="M25" i="3"/>
  <c r="M26" i="3"/>
  <c r="M27" i="3"/>
  <c r="M28" i="3"/>
  <c r="M29" i="3"/>
  <c r="M30" i="3"/>
  <c r="M31" i="3"/>
  <c r="M32" i="3"/>
  <c r="M33" i="3"/>
  <c r="M34" i="3"/>
  <c r="M35" i="3"/>
  <c r="M36" i="3"/>
  <c r="M37" i="3"/>
  <c r="M38" i="3"/>
  <c r="M39" i="3"/>
  <c r="M40" i="3"/>
  <c r="M41" i="3"/>
  <c r="M42" i="3"/>
  <c r="M43" i="3"/>
  <c r="M44" i="3"/>
  <c r="M45" i="3"/>
  <c r="M46" i="3"/>
  <c r="M47" i="3"/>
  <c r="M48" i="3"/>
  <c r="M49" i="3"/>
  <c r="M50" i="3"/>
  <c r="M51" i="3"/>
  <c r="M52" i="3"/>
  <c r="M53" i="3"/>
  <c r="M54" i="3"/>
  <c r="M55" i="3"/>
  <c r="M56" i="3"/>
  <c r="M57" i="3"/>
  <c r="M58" i="3"/>
  <c r="M59" i="3"/>
  <c r="M60" i="3"/>
  <c r="M61" i="3"/>
  <c r="M62" i="3"/>
  <c r="M63" i="3"/>
  <c r="M64" i="3"/>
  <c r="M65" i="3"/>
  <c r="M66" i="3"/>
  <c r="M67" i="3"/>
  <c r="M68" i="3"/>
  <c r="M69" i="3"/>
  <c r="M70" i="3"/>
  <c r="M71" i="3"/>
  <c r="M72" i="3"/>
  <c r="M73" i="3"/>
  <c r="M74" i="3"/>
  <c r="M75" i="3"/>
  <c r="M76" i="3"/>
  <c r="M77" i="3"/>
  <c r="M78" i="3"/>
  <c r="M79" i="3"/>
  <c r="M80" i="3"/>
  <c r="M81" i="3"/>
  <c r="M82" i="3"/>
  <c r="M83" i="3"/>
  <c r="M84" i="3"/>
  <c r="M85" i="3"/>
  <c r="M86" i="3"/>
  <c r="M87" i="3"/>
  <c r="M88" i="3"/>
  <c r="M89" i="3"/>
  <c r="M90" i="3"/>
  <c r="M91" i="3"/>
  <c r="M92" i="3"/>
  <c r="M93" i="3"/>
  <c r="M94" i="3"/>
  <c r="M95" i="3"/>
  <c r="M96" i="3"/>
  <c r="M97" i="3"/>
  <c r="M98" i="3"/>
  <c r="M99" i="3"/>
  <c r="M100" i="3"/>
  <c r="M101" i="3"/>
  <c r="M102" i="3"/>
  <c r="M103" i="3"/>
  <c r="M104" i="3"/>
  <c r="M105" i="3"/>
  <c r="M106" i="3"/>
  <c r="M107" i="3"/>
  <c r="M108" i="3"/>
  <c r="M109" i="3"/>
  <c r="M110" i="3"/>
  <c r="M111" i="3"/>
  <c r="M112" i="3"/>
  <c r="M113" i="3"/>
  <c r="M114" i="3"/>
  <c r="M115" i="3"/>
  <c r="M116" i="3"/>
  <c r="M117" i="3"/>
  <c r="M118" i="3"/>
  <c r="M119" i="3"/>
  <c r="M120" i="3"/>
  <c r="M121" i="3"/>
  <c r="M122" i="3"/>
  <c r="M123" i="3"/>
  <c r="M124" i="3"/>
  <c r="M125" i="3"/>
  <c r="M126" i="3"/>
  <c r="M127" i="3"/>
  <c r="M128" i="3"/>
  <c r="M129" i="3"/>
  <c r="M130" i="3"/>
  <c r="M131" i="3"/>
  <c r="M132" i="3"/>
  <c r="M133" i="3"/>
  <c r="M134" i="3"/>
  <c r="M135" i="3"/>
  <c r="M136" i="3"/>
  <c r="M137" i="3"/>
  <c r="M138" i="3"/>
  <c r="M139" i="3"/>
  <c r="M140" i="3"/>
  <c r="M141" i="3"/>
  <c r="M142" i="3"/>
  <c r="M143" i="3"/>
  <c r="M144" i="3"/>
  <c r="M145" i="3"/>
  <c r="M146" i="3"/>
  <c r="M147" i="3"/>
  <c r="M148" i="3"/>
  <c r="M149" i="3"/>
  <c r="M150" i="3"/>
  <c r="M151" i="3"/>
  <c r="M152" i="3"/>
  <c r="M153" i="3"/>
  <c r="M154" i="3"/>
  <c r="M155" i="3"/>
  <c r="M156" i="3"/>
  <c r="M157" i="3"/>
  <c r="M158" i="3"/>
  <c r="M159" i="3"/>
  <c r="M160" i="3"/>
  <c r="M161" i="3"/>
  <c r="M162" i="3"/>
  <c r="M163" i="3"/>
  <c r="M164" i="3"/>
  <c r="M165" i="3"/>
  <c r="M166" i="3"/>
  <c r="M167" i="3"/>
  <c r="M168" i="3"/>
  <c r="M169" i="3"/>
  <c r="M170" i="3"/>
  <c r="M171" i="3"/>
  <c r="M172" i="3"/>
  <c r="M173" i="3"/>
  <c r="M174" i="3"/>
  <c r="M175" i="3"/>
  <c r="M176" i="3"/>
  <c r="M177" i="3"/>
  <c r="M178" i="3"/>
  <c r="M179" i="3"/>
  <c r="M180" i="3"/>
  <c r="M181" i="3"/>
  <c r="M182" i="3"/>
  <c r="M183" i="3"/>
  <c r="M184" i="3"/>
  <c r="M185" i="3"/>
  <c r="M186" i="3"/>
  <c r="M187" i="3"/>
  <c r="M188" i="3"/>
  <c r="M189" i="3"/>
  <c r="M190" i="3"/>
  <c r="M191" i="3"/>
  <c r="M192" i="3"/>
  <c r="M193" i="3"/>
  <c r="M194" i="3"/>
  <c r="M195" i="3"/>
  <c r="M196" i="3"/>
  <c r="M197" i="3"/>
  <c r="M198" i="3"/>
  <c r="M199" i="3"/>
  <c r="M200" i="3"/>
  <c r="M201" i="3"/>
  <c r="M202" i="3"/>
  <c r="M203" i="3"/>
  <c r="M204" i="3"/>
  <c r="M205" i="3"/>
  <c r="M206" i="3"/>
  <c r="M207" i="3"/>
  <c r="M208" i="3"/>
  <c r="M209" i="3"/>
  <c r="M210" i="3"/>
  <c r="M211" i="3"/>
  <c r="M212" i="3"/>
  <c r="M213" i="3"/>
  <c r="M214" i="3"/>
  <c r="M215" i="3"/>
  <c r="M216" i="3"/>
  <c r="M217" i="3"/>
  <c r="M218" i="3"/>
  <c r="M219" i="3"/>
  <c r="M220" i="3"/>
  <c r="M221" i="3"/>
  <c r="M222" i="3"/>
  <c r="M223" i="3"/>
  <c r="M224" i="3"/>
  <c r="M225" i="3"/>
  <c r="M226" i="3"/>
  <c r="M227" i="3"/>
  <c r="M228" i="3"/>
  <c r="M229" i="3"/>
  <c r="M230" i="3"/>
  <c r="M231" i="3"/>
  <c r="M232" i="3"/>
  <c r="M233" i="3"/>
  <c r="M234" i="3"/>
  <c r="M235" i="3"/>
  <c r="M236" i="3"/>
  <c r="M237" i="3"/>
  <c r="M238" i="3"/>
  <c r="M239" i="3"/>
  <c r="M240" i="3"/>
  <c r="M241" i="3"/>
  <c r="M242" i="3"/>
  <c r="M243" i="3"/>
  <c r="M244" i="3"/>
  <c r="M245" i="3"/>
  <c r="M246" i="3"/>
  <c r="M247" i="3"/>
  <c r="M248" i="3"/>
  <c r="M249" i="3"/>
  <c r="M250" i="3"/>
  <c r="M251" i="3"/>
  <c r="M252" i="3"/>
  <c r="M253" i="3"/>
  <c r="M254" i="3"/>
  <c r="M255" i="3"/>
  <c r="M256" i="3"/>
  <c r="M257" i="3"/>
  <c r="M258" i="3"/>
  <c r="M259" i="3"/>
  <c r="M260" i="3"/>
  <c r="M261" i="3"/>
  <c r="M262" i="3"/>
  <c r="M263" i="3"/>
  <c r="M264" i="3"/>
  <c r="M265" i="3"/>
  <c r="M266" i="3"/>
  <c r="M267" i="3"/>
  <c r="M268" i="3"/>
  <c r="M269" i="3"/>
  <c r="M270" i="3"/>
  <c r="M271" i="3"/>
  <c r="M272" i="3"/>
  <c r="M273" i="3"/>
  <c r="M274" i="3"/>
  <c r="M275" i="3"/>
  <c r="M276" i="3"/>
  <c r="M277" i="3"/>
  <c r="M278" i="3"/>
  <c r="M279" i="3"/>
  <c r="M280" i="3"/>
  <c r="M281" i="3"/>
  <c r="M282" i="3"/>
  <c r="M283" i="3"/>
  <c r="M284" i="3"/>
  <c r="M285" i="3"/>
  <c r="M286" i="3"/>
  <c r="M287" i="3"/>
  <c r="M288" i="3"/>
  <c r="M289" i="3"/>
  <c r="M290" i="3"/>
  <c r="M291" i="3"/>
  <c r="M292" i="3"/>
  <c r="M293" i="3"/>
  <c r="M294" i="3"/>
  <c r="M295" i="3"/>
  <c r="M296" i="3"/>
  <c r="M297" i="3"/>
  <c r="M298" i="3"/>
  <c r="M299" i="3"/>
  <c r="M300" i="3"/>
  <c r="M301" i="3"/>
  <c r="M302" i="3"/>
  <c r="M303" i="3"/>
  <c r="M304" i="3"/>
  <c r="M305" i="3"/>
  <c r="M306" i="3"/>
  <c r="M307" i="3"/>
  <c r="M308" i="3"/>
  <c r="M309" i="3"/>
  <c r="M310" i="3"/>
  <c r="M311" i="3"/>
  <c r="M312" i="3"/>
  <c r="M313" i="3"/>
  <c r="M314" i="3"/>
  <c r="M315" i="3"/>
  <c r="M316" i="3"/>
  <c r="M317" i="3"/>
  <c r="M318" i="3"/>
  <c r="M319" i="3"/>
  <c r="M320" i="3"/>
  <c r="M321" i="3"/>
  <c r="M322" i="3"/>
  <c r="M323" i="3"/>
  <c r="M324" i="3"/>
  <c r="M325" i="3"/>
  <c r="M326" i="3"/>
  <c r="M327" i="3"/>
  <c r="M328" i="3"/>
  <c r="M329" i="3"/>
  <c r="M330" i="3"/>
  <c r="M331" i="3"/>
  <c r="M332" i="3"/>
  <c r="M333" i="3"/>
  <c r="M334" i="3"/>
  <c r="M335" i="3"/>
  <c r="M336" i="3"/>
  <c r="M337" i="3"/>
  <c r="M338" i="3"/>
  <c r="M339" i="3"/>
  <c r="M340" i="3"/>
  <c r="M341" i="3"/>
  <c r="M342" i="3"/>
  <c r="M343" i="3"/>
  <c r="M344" i="3"/>
  <c r="M345" i="3"/>
  <c r="M346" i="3"/>
  <c r="M347" i="3"/>
  <c r="M348" i="3"/>
  <c r="M349" i="3"/>
  <c r="M350" i="3"/>
  <c r="M351" i="3"/>
  <c r="M352" i="3"/>
  <c r="M353" i="3"/>
  <c r="M354" i="3"/>
  <c r="M355" i="3"/>
  <c r="M356" i="3"/>
  <c r="M357" i="3"/>
  <c r="M358" i="3"/>
  <c r="M359" i="3"/>
  <c r="M360" i="3"/>
  <c r="M361" i="3"/>
  <c r="M362" i="3"/>
  <c r="M363" i="3"/>
  <c r="M364" i="3"/>
  <c r="M365" i="3"/>
  <c r="M366" i="3"/>
  <c r="M367" i="3"/>
  <c r="M368" i="3"/>
  <c r="M369" i="3"/>
  <c r="M370" i="3"/>
  <c r="M371" i="3"/>
  <c r="M372" i="3"/>
  <c r="M373" i="3"/>
  <c r="M374" i="3"/>
  <c r="M375" i="3"/>
  <c r="M376" i="3"/>
  <c r="M377" i="3"/>
  <c r="M378" i="3"/>
  <c r="M379" i="3"/>
  <c r="M380" i="3"/>
  <c r="M381" i="3"/>
  <c r="M382" i="3"/>
  <c r="M383" i="3"/>
  <c r="M384" i="3"/>
  <c r="M385" i="3"/>
  <c r="M386" i="3"/>
  <c r="M387" i="3"/>
  <c r="M388" i="3"/>
  <c r="M389" i="3"/>
  <c r="M390" i="3"/>
  <c r="M391" i="3"/>
  <c r="M392" i="3"/>
  <c r="M393" i="3"/>
  <c r="M394" i="3"/>
  <c r="M395" i="3"/>
  <c r="M396" i="3"/>
  <c r="M397" i="3"/>
  <c r="M398" i="3"/>
  <c r="M399" i="3"/>
  <c r="M400" i="3"/>
  <c r="M401" i="3"/>
  <c r="M402" i="3"/>
  <c r="M403" i="3"/>
  <c r="M404" i="3"/>
  <c r="M405" i="3"/>
  <c r="M406" i="3"/>
  <c r="M407" i="3"/>
  <c r="M408" i="3"/>
  <c r="M409" i="3"/>
  <c r="M410" i="3"/>
  <c r="M411" i="3"/>
  <c r="M412" i="3"/>
  <c r="M413" i="3"/>
  <c r="M414" i="3"/>
  <c r="M415" i="3"/>
  <c r="M416" i="3"/>
  <c r="M417" i="3"/>
  <c r="M418" i="3"/>
  <c r="M419" i="3"/>
  <c r="M420" i="3"/>
  <c r="M421" i="3"/>
  <c r="M422" i="3"/>
  <c r="M423" i="3"/>
  <c r="M424" i="3"/>
  <c r="M425" i="3"/>
  <c r="M426" i="3"/>
  <c r="M427" i="3"/>
  <c r="M428" i="3"/>
  <c r="M429" i="3"/>
  <c r="M430" i="3"/>
  <c r="M431" i="3"/>
  <c r="M432" i="3"/>
  <c r="M433" i="3"/>
  <c r="M434" i="3"/>
  <c r="M435" i="3"/>
  <c r="M436" i="3"/>
  <c r="M437" i="3"/>
  <c r="M438" i="3"/>
  <c r="M439" i="3"/>
  <c r="M440" i="3"/>
  <c r="M441" i="3"/>
  <c r="M442" i="3"/>
  <c r="M443" i="3"/>
  <c r="M444" i="3"/>
  <c r="M445" i="3"/>
  <c r="M446" i="3"/>
  <c r="M447" i="3"/>
  <c r="M448" i="3"/>
  <c r="M449" i="3"/>
  <c r="M450" i="3"/>
  <c r="M451" i="3"/>
  <c r="M452" i="3"/>
  <c r="M453" i="3"/>
  <c r="M454" i="3"/>
  <c r="M455" i="3"/>
  <c r="M456" i="3"/>
  <c r="M457" i="3"/>
  <c r="M458" i="3"/>
  <c r="M459" i="3"/>
  <c r="M460" i="3"/>
  <c r="M461" i="3"/>
  <c r="M462" i="3"/>
  <c r="M463" i="3"/>
  <c r="M464" i="3"/>
  <c r="M465" i="3"/>
  <c r="M466" i="3"/>
  <c r="M467" i="3"/>
  <c r="M468" i="3"/>
  <c r="M469" i="3"/>
  <c r="M470" i="3"/>
  <c r="M471" i="3"/>
  <c r="M472" i="3"/>
  <c r="M473" i="3"/>
  <c r="M474" i="3"/>
  <c r="M475" i="3"/>
  <c r="M476" i="3"/>
  <c r="M477" i="3"/>
  <c r="M478" i="3"/>
  <c r="M479" i="3"/>
  <c r="M480" i="3"/>
  <c r="M481" i="3"/>
  <c r="M482" i="3"/>
  <c r="M483" i="3"/>
  <c r="M484" i="3"/>
  <c r="M485" i="3"/>
  <c r="M486" i="3"/>
  <c r="M487" i="3"/>
  <c r="M488" i="3"/>
  <c r="M489" i="3"/>
  <c r="M490" i="3"/>
  <c r="M491" i="3"/>
  <c r="M492" i="3"/>
  <c r="M493" i="3"/>
  <c r="M494" i="3"/>
  <c r="M495" i="3"/>
  <c r="M496" i="3"/>
  <c r="M497" i="3"/>
  <c r="M498" i="3"/>
  <c r="M499" i="3"/>
  <c r="M500" i="3"/>
  <c r="M501" i="3"/>
  <c r="M502" i="3"/>
  <c r="M503" i="3"/>
  <c r="M504" i="3"/>
  <c r="M505" i="3"/>
  <c r="M506" i="3"/>
  <c r="M507" i="3"/>
  <c r="M508" i="3"/>
  <c r="M509" i="3"/>
  <c r="M510" i="3"/>
  <c r="M511" i="3"/>
  <c r="M512" i="3"/>
  <c r="M513" i="3"/>
  <c r="M514" i="3"/>
  <c r="M515" i="3"/>
  <c r="M516" i="3"/>
  <c r="M517" i="3"/>
  <c r="M518" i="3"/>
  <c r="M519" i="3"/>
  <c r="M520" i="3"/>
  <c r="M521" i="3"/>
  <c r="M522" i="3"/>
  <c r="M523" i="3"/>
  <c r="M524" i="3"/>
  <c r="M525" i="3"/>
  <c r="M526" i="3"/>
  <c r="M527" i="3"/>
  <c r="M528" i="3"/>
  <c r="M529" i="3"/>
  <c r="M530" i="3"/>
  <c r="M531" i="3"/>
  <c r="M532" i="3"/>
  <c r="M533" i="3"/>
  <c r="M534" i="3"/>
  <c r="M535" i="3"/>
  <c r="M536" i="3"/>
  <c r="M537" i="3"/>
  <c r="M538" i="3"/>
  <c r="M539" i="3"/>
  <c r="M540" i="3"/>
  <c r="M541" i="3"/>
  <c r="M542" i="3"/>
  <c r="M543" i="3"/>
  <c r="M544" i="3"/>
  <c r="M545" i="3"/>
  <c r="M546" i="3"/>
  <c r="M547" i="3"/>
  <c r="M548" i="3"/>
  <c r="M549" i="3"/>
  <c r="M550" i="3"/>
  <c r="M551" i="3"/>
  <c r="M552" i="3"/>
  <c r="M553" i="3"/>
  <c r="M554" i="3"/>
  <c r="M555" i="3"/>
  <c r="M556" i="3"/>
  <c r="M557" i="3"/>
  <c r="M558" i="3"/>
  <c r="M559" i="3"/>
  <c r="M560" i="3"/>
  <c r="M561" i="3"/>
  <c r="M562" i="3"/>
  <c r="M563" i="3"/>
  <c r="M564" i="3"/>
  <c r="M565" i="3"/>
  <c r="M566" i="3"/>
  <c r="M567" i="3"/>
  <c r="M568" i="3"/>
  <c r="M569" i="3"/>
  <c r="M570" i="3"/>
  <c r="M571" i="3"/>
  <c r="M572" i="3"/>
  <c r="M573" i="3"/>
  <c r="M574" i="3"/>
  <c r="M575" i="3"/>
  <c r="M576" i="3"/>
  <c r="M577" i="3"/>
  <c r="M578" i="3"/>
  <c r="M579" i="3"/>
  <c r="M580" i="3"/>
  <c r="M581" i="3"/>
  <c r="M582" i="3"/>
  <c r="M583" i="3"/>
  <c r="M584" i="3"/>
  <c r="M585" i="3"/>
  <c r="M586" i="3"/>
  <c r="M587" i="3"/>
  <c r="M588" i="3"/>
  <c r="M589" i="3"/>
  <c r="M590" i="3"/>
  <c r="M591" i="3"/>
  <c r="M592" i="3"/>
  <c r="M593" i="3"/>
  <c r="M594" i="3"/>
  <c r="M595" i="3"/>
  <c r="M596" i="3"/>
  <c r="M597" i="3"/>
  <c r="M598" i="3"/>
  <c r="M599" i="3"/>
  <c r="M600" i="3"/>
  <c r="M601" i="3"/>
  <c r="M602" i="3"/>
  <c r="M603" i="3"/>
  <c r="M604" i="3"/>
  <c r="M605" i="3"/>
  <c r="M606" i="3"/>
  <c r="M607" i="3"/>
  <c r="M608" i="3"/>
  <c r="M609" i="3"/>
  <c r="M610" i="3"/>
  <c r="M611" i="3"/>
  <c r="M612" i="3"/>
  <c r="M613" i="3"/>
  <c r="M614" i="3"/>
  <c r="M615" i="3"/>
  <c r="M616" i="3"/>
  <c r="M617" i="3"/>
  <c r="M618" i="3"/>
  <c r="M619" i="3"/>
  <c r="M620" i="3"/>
  <c r="M621" i="3"/>
  <c r="M622" i="3"/>
  <c r="M623" i="3"/>
  <c r="M624" i="3"/>
  <c r="M625" i="3"/>
  <c r="M626" i="3"/>
  <c r="M627" i="3"/>
  <c r="M628" i="3"/>
  <c r="M629" i="3"/>
  <c r="M630" i="3"/>
  <c r="M631" i="3"/>
  <c r="M632" i="3"/>
  <c r="M633" i="3"/>
  <c r="M634" i="3"/>
  <c r="M635" i="3"/>
  <c r="M636" i="3"/>
  <c r="M637" i="3"/>
  <c r="M638" i="3"/>
  <c r="M639" i="3"/>
  <c r="M640" i="3"/>
  <c r="M641" i="3"/>
  <c r="M642" i="3"/>
  <c r="M643" i="3"/>
  <c r="M644" i="3"/>
  <c r="M645" i="3"/>
  <c r="M646" i="3"/>
  <c r="M647" i="3"/>
  <c r="M648" i="3"/>
  <c r="M649" i="3"/>
  <c r="M650" i="3"/>
  <c r="M651" i="3"/>
  <c r="M652" i="3"/>
  <c r="M653" i="3"/>
  <c r="M654" i="3"/>
  <c r="M655" i="3"/>
  <c r="M656" i="3"/>
  <c r="M657" i="3"/>
  <c r="M658" i="3"/>
  <c r="M659" i="3"/>
  <c r="M660" i="3"/>
  <c r="M661" i="3"/>
  <c r="M662" i="3"/>
  <c r="M663" i="3"/>
  <c r="M664" i="3"/>
  <c r="M665" i="3"/>
  <c r="M666" i="3"/>
  <c r="M667" i="3"/>
  <c r="M668" i="3"/>
  <c r="M669" i="3"/>
  <c r="M670" i="3"/>
  <c r="M671" i="3"/>
  <c r="M672" i="3"/>
  <c r="M673" i="3"/>
  <c r="M674" i="3"/>
  <c r="M675" i="3"/>
  <c r="M676" i="3"/>
  <c r="M677" i="3"/>
  <c r="M678" i="3"/>
  <c r="M679" i="3"/>
  <c r="M680" i="3"/>
  <c r="M681" i="3"/>
  <c r="M682" i="3"/>
  <c r="M683" i="3"/>
  <c r="M684" i="3"/>
  <c r="M685" i="3"/>
  <c r="M686" i="3"/>
  <c r="M687" i="3"/>
  <c r="M688" i="3"/>
  <c r="M689" i="3"/>
  <c r="M690" i="3"/>
  <c r="M691" i="3"/>
  <c r="M692" i="3"/>
  <c r="M693" i="3"/>
  <c r="M694" i="3"/>
  <c r="M695" i="3"/>
  <c r="M696" i="3"/>
  <c r="M697" i="3"/>
  <c r="M698" i="3"/>
  <c r="M699" i="3"/>
  <c r="M700" i="3"/>
  <c r="M701" i="3"/>
  <c r="M702" i="3"/>
  <c r="M703" i="3"/>
  <c r="M704" i="3"/>
  <c r="M705" i="3"/>
  <c r="M706" i="3"/>
  <c r="M707" i="3"/>
  <c r="M708" i="3"/>
  <c r="M709" i="3"/>
  <c r="M710" i="3"/>
  <c r="M711" i="3"/>
  <c r="M712" i="3"/>
  <c r="M713" i="3"/>
  <c r="M714" i="3"/>
  <c r="M715" i="3"/>
  <c r="M716" i="3"/>
  <c r="M717" i="3"/>
  <c r="M718" i="3"/>
  <c r="M719" i="3"/>
  <c r="M720" i="3"/>
  <c r="M721" i="3"/>
  <c r="M722" i="3"/>
  <c r="M723" i="3"/>
  <c r="M724" i="3"/>
  <c r="M725" i="3"/>
  <c r="M726" i="3"/>
  <c r="M727" i="3"/>
  <c r="M728" i="3"/>
  <c r="M729" i="3"/>
  <c r="M730" i="3"/>
  <c r="M731" i="3"/>
  <c r="M732" i="3"/>
  <c r="M733" i="3"/>
  <c r="M734" i="3"/>
  <c r="M735" i="3"/>
  <c r="M736" i="3"/>
  <c r="M737" i="3"/>
  <c r="M738" i="3"/>
  <c r="M739" i="3"/>
  <c r="M740" i="3"/>
  <c r="M741" i="3"/>
  <c r="M742" i="3"/>
  <c r="M743" i="3"/>
  <c r="M744" i="3"/>
  <c r="M745" i="3"/>
  <c r="M746" i="3"/>
  <c r="M747" i="3"/>
  <c r="M748" i="3"/>
  <c r="M749" i="3"/>
  <c r="M750" i="3"/>
  <c r="M751" i="3"/>
  <c r="M752" i="3"/>
  <c r="M753" i="3"/>
  <c r="M754" i="3"/>
  <c r="M755" i="3"/>
  <c r="M756" i="3"/>
  <c r="M757" i="3"/>
  <c r="M758" i="3"/>
  <c r="M759" i="3"/>
  <c r="M760" i="3"/>
  <c r="M761" i="3"/>
  <c r="M762" i="3"/>
  <c r="M763" i="3"/>
  <c r="M764" i="3"/>
  <c r="M765" i="3"/>
  <c r="M766" i="3"/>
  <c r="M767" i="3"/>
  <c r="M768" i="3"/>
  <c r="M769" i="3"/>
  <c r="M770" i="3"/>
  <c r="M771" i="3"/>
  <c r="M772" i="3"/>
  <c r="M773" i="3"/>
  <c r="M774" i="3"/>
  <c r="M775" i="3"/>
  <c r="M776" i="3"/>
  <c r="M777" i="3"/>
  <c r="M778" i="3"/>
  <c r="M779" i="3"/>
  <c r="M780" i="3"/>
  <c r="M781" i="3"/>
  <c r="M782" i="3"/>
  <c r="M783" i="3"/>
  <c r="M784" i="3"/>
  <c r="M785" i="3"/>
  <c r="M786" i="3"/>
  <c r="M787" i="3"/>
  <c r="M788" i="3"/>
  <c r="M789" i="3"/>
  <c r="M790" i="3"/>
  <c r="M791" i="3"/>
  <c r="M792" i="3"/>
  <c r="M793" i="3"/>
  <c r="M794" i="3"/>
  <c r="M795" i="3"/>
  <c r="M796" i="3"/>
  <c r="M797" i="3"/>
  <c r="M798" i="3"/>
  <c r="M799" i="3"/>
  <c r="M800" i="3"/>
  <c r="M801" i="3"/>
  <c r="M802" i="3"/>
  <c r="M803" i="3"/>
  <c r="M804" i="3"/>
  <c r="M805" i="3"/>
  <c r="M806" i="3"/>
  <c r="M807" i="3"/>
  <c r="M808" i="3"/>
  <c r="M809" i="3"/>
  <c r="M810" i="3"/>
  <c r="M811" i="3"/>
  <c r="M812" i="3"/>
  <c r="M813" i="3"/>
  <c r="M814" i="3"/>
  <c r="M815" i="3"/>
  <c r="M816" i="3"/>
  <c r="M817" i="3"/>
  <c r="M818" i="3"/>
  <c r="M819" i="3"/>
  <c r="M820" i="3"/>
  <c r="M821" i="3"/>
  <c r="M822" i="3"/>
  <c r="M823" i="3"/>
  <c r="M824" i="3"/>
  <c r="M825" i="3"/>
  <c r="M826" i="3"/>
  <c r="M827" i="3"/>
  <c r="M828" i="3"/>
  <c r="M829" i="3"/>
  <c r="M830" i="3"/>
  <c r="M831" i="3"/>
  <c r="M832" i="3"/>
  <c r="M833" i="3"/>
  <c r="M834" i="3"/>
  <c r="M835" i="3"/>
  <c r="M836" i="3"/>
  <c r="M837" i="3"/>
  <c r="M838" i="3"/>
  <c r="M839" i="3"/>
  <c r="M840" i="3"/>
  <c r="M841" i="3"/>
  <c r="M842" i="3"/>
  <c r="M843" i="3"/>
  <c r="M844" i="3"/>
  <c r="M845" i="3"/>
  <c r="M846" i="3"/>
  <c r="M847" i="3"/>
  <c r="M848" i="3"/>
  <c r="M849" i="3"/>
  <c r="M850" i="3"/>
  <c r="M851" i="3"/>
  <c r="M852" i="3"/>
  <c r="M853" i="3"/>
  <c r="M854" i="3"/>
  <c r="M855" i="3"/>
  <c r="M856" i="3"/>
  <c r="M857" i="3"/>
  <c r="M858" i="3"/>
  <c r="M859" i="3"/>
  <c r="M860" i="3"/>
  <c r="M861" i="3"/>
  <c r="M862" i="3"/>
  <c r="M863" i="3"/>
  <c r="M864" i="3"/>
  <c r="M865" i="3"/>
  <c r="M866" i="3"/>
  <c r="M867" i="3"/>
  <c r="M868" i="3"/>
  <c r="M869" i="3"/>
  <c r="M870" i="3"/>
  <c r="M871" i="3"/>
  <c r="M872" i="3"/>
  <c r="M873" i="3"/>
  <c r="M874" i="3"/>
  <c r="M875" i="3"/>
  <c r="M876" i="3"/>
  <c r="M877" i="3"/>
  <c r="M878" i="3"/>
  <c r="M879" i="3"/>
  <c r="M880" i="3"/>
  <c r="M881" i="3"/>
  <c r="M882" i="3"/>
  <c r="M883" i="3"/>
  <c r="M884" i="3"/>
  <c r="M885" i="3"/>
  <c r="M886" i="3"/>
  <c r="M887" i="3"/>
  <c r="M888" i="3"/>
  <c r="M889" i="3"/>
  <c r="M890" i="3"/>
  <c r="M891" i="3"/>
  <c r="M892" i="3"/>
  <c r="M893" i="3"/>
  <c r="M894" i="3"/>
  <c r="M895" i="3"/>
  <c r="M896" i="3"/>
  <c r="M897" i="3"/>
  <c r="M898" i="3"/>
  <c r="M899" i="3"/>
  <c r="M900" i="3"/>
  <c r="M901" i="3"/>
  <c r="M902" i="3"/>
  <c r="M903" i="3"/>
  <c r="M904" i="3"/>
  <c r="M905" i="3"/>
  <c r="M906" i="3"/>
  <c r="M907" i="3"/>
  <c r="M908" i="3"/>
  <c r="M909" i="3"/>
  <c r="M910" i="3"/>
  <c r="M911" i="3"/>
  <c r="M912" i="3"/>
  <c r="M913" i="3"/>
  <c r="M914" i="3"/>
  <c r="M915" i="3"/>
  <c r="M916" i="3"/>
  <c r="M917" i="3"/>
  <c r="M918" i="3"/>
  <c r="M919" i="3"/>
  <c r="M920" i="3"/>
  <c r="M921" i="3"/>
  <c r="M922" i="3"/>
  <c r="M923" i="3"/>
  <c r="M924" i="3"/>
  <c r="M925" i="3"/>
  <c r="M926" i="3"/>
  <c r="M927" i="3"/>
  <c r="M928" i="3"/>
  <c r="M929" i="3"/>
  <c r="M930" i="3"/>
  <c r="M931" i="3"/>
  <c r="M932" i="3"/>
  <c r="M933" i="3"/>
  <c r="M934" i="3"/>
  <c r="M935" i="3"/>
  <c r="M936" i="3"/>
  <c r="M937" i="3"/>
  <c r="M938" i="3"/>
  <c r="M939" i="3"/>
  <c r="M940" i="3"/>
  <c r="M941" i="3"/>
  <c r="M942" i="3"/>
  <c r="M943" i="3"/>
  <c r="M944" i="3"/>
  <c r="M945" i="3"/>
  <c r="M946" i="3"/>
  <c r="M947" i="3"/>
  <c r="M948" i="3"/>
  <c r="M949" i="3"/>
  <c r="M950" i="3"/>
  <c r="M951" i="3"/>
  <c r="M952" i="3"/>
  <c r="M953" i="3"/>
  <c r="M954" i="3"/>
  <c r="M955" i="3"/>
  <c r="M956" i="3"/>
  <c r="M957" i="3"/>
  <c r="M958" i="3"/>
  <c r="M959" i="3"/>
  <c r="M960" i="3"/>
  <c r="M961" i="3"/>
  <c r="M962" i="3"/>
  <c r="M963" i="3"/>
  <c r="M964" i="3"/>
  <c r="M965" i="3"/>
  <c r="M966" i="3"/>
  <c r="M967" i="3"/>
  <c r="M968" i="3"/>
  <c r="M969" i="3"/>
  <c r="M970" i="3"/>
  <c r="M971" i="3"/>
  <c r="M972" i="3"/>
  <c r="M973" i="3"/>
  <c r="M974" i="3"/>
  <c r="M975" i="3"/>
  <c r="M976" i="3"/>
  <c r="M977" i="3"/>
  <c r="M978" i="3"/>
  <c r="M979" i="3"/>
  <c r="M980" i="3"/>
  <c r="M981" i="3"/>
  <c r="M982" i="3"/>
  <c r="M983" i="3"/>
  <c r="M984" i="3"/>
  <c r="M985" i="3"/>
  <c r="M986" i="3"/>
  <c r="M987" i="3"/>
  <c r="M988" i="3"/>
  <c r="M989" i="3"/>
  <c r="M990" i="3"/>
  <c r="M991" i="3"/>
  <c r="M992" i="3"/>
  <c r="M993" i="3"/>
  <c r="M994" i="3"/>
  <c r="M995" i="3"/>
  <c r="M996" i="3"/>
  <c r="M997" i="3"/>
  <c r="M998" i="3"/>
  <c r="M999" i="3"/>
  <c r="M1000" i="3"/>
  <c r="M1001" i="3"/>
  <c r="M1002" i="3"/>
  <c r="M1003" i="3"/>
  <c r="M1004" i="3"/>
  <c r="M1005" i="3"/>
  <c r="M1006" i="3"/>
  <c r="M1007" i="3"/>
  <c r="M1008" i="3"/>
  <c r="M1009" i="3"/>
  <c r="M1010" i="3"/>
  <c r="M1011" i="3"/>
  <c r="M1012" i="3"/>
  <c r="M1013" i="3"/>
  <c r="M1014" i="3"/>
  <c r="M1015" i="3"/>
  <c r="M1016" i="3"/>
  <c r="M1017" i="3"/>
  <c r="M1018" i="3"/>
  <c r="M1019" i="3"/>
  <c r="M1020" i="3"/>
  <c r="M1021" i="3"/>
  <c r="M1022" i="3"/>
  <c r="M1023" i="3"/>
  <c r="M1024" i="3"/>
  <c r="M1025" i="3"/>
  <c r="M1026" i="3"/>
  <c r="M1027" i="3"/>
  <c r="M1028" i="3"/>
  <c r="M1029" i="3"/>
  <c r="M1030" i="3"/>
  <c r="M1031" i="3"/>
  <c r="M1032" i="3"/>
  <c r="M1033" i="3"/>
  <c r="M1034" i="3"/>
  <c r="M1035" i="3"/>
  <c r="M1036" i="3"/>
  <c r="M1037" i="3"/>
  <c r="M1038" i="3"/>
  <c r="M1039" i="3"/>
  <c r="M1040" i="3"/>
  <c r="M1041" i="3"/>
  <c r="M1042" i="3"/>
  <c r="M1043" i="3"/>
  <c r="M1044" i="3"/>
  <c r="M1045" i="3"/>
  <c r="M1046" i="3"/>
  <c r="M1047" i="3"/>
  <c r="M1048" i="3"/>
  <c r="M1049" i="3"/>
  <c r="M1050" i="3"/>
  <c r="M1051" i="3"/>
  <c r="M1052" i="3"/>
  <c r="M1053" i="3"/>
  <c r="M1054" i="3"/>
  <c r="M1055" i="3"/>
  <c r="M1056" i="3"/>
  <c r="M1057" i="3"/>
  <c r="M1058" i="3"/>
  <c r="M1059" i="3"/>
  <c r="M1060" i="3"/>
  <c r="M1061" i="3"/>
  <c r="M1062" i="3"/>
  <c r="M1063" i="3"/>
  <c r="M1064" i="3"/>
  <c r="M1065" i="3"/>
  <c r="M1066" i="3"/>
  <c r="M1067" i="3"/>
  <c r="M1068" i="3"/>
  <c r="M1069" i="3"/>
  <c r="M1070" i="3"/>
  <c r="M1071" i="3"/>
  <c r="M1072" i="3"/>
  <c r="M1073" i="3"/>
  <c r="M1074" i="3"/>
  <c r="M1075" i="3"/>
  <c r="M1076" i="3"/>
  <c r="M1077" i="3"/>
  <c r="M1078" i="3"/>
  <c r="M1079" i="3"/>
  <c r="M1080" i="3"/>
  <c r="M1081" i="3"/>
  <c r="M1082" i="3"/>
  <c r="M1083" i="3"/>
  <c r="M1084" i="3"/>
  <c r="M1085" i="3"/>
  <c r="M1086" i="3"/>
  <c r="M1087" i="3"/>
  <c r="M1088" i="3"/>
  <c r="M1089" i="3"/>
  <c r="M1090" i="3"/>
  <c r="M1091" i="3"/>
  <c r="M1092" i="3"/>
  <c r="M1093" i="3"/>
  <c r="M1094" i="3"/>
  <c r="M1095" i="3"/>
  <c r="M1096" i="3"/>
  <c r="M1097" i="3"/>
  <c r="M1098" i="3"/>
  <c r="M1099" i="3"/>
  <c r="M1100" i="3"/>
  <c r="M1101" i="3"/>
  <c r="M1102" i="3"/>
  <c r="M1103" i="3"/>
  <c r="M1104" i="3"/>
  <c r="M1105" i="3"/>
  <c r="M1106" i="3"/>
  <c r="M1107" i="3"/>
  <c r="M1108" i="3"/>
  <c r="M1109" i="3"/>
  <c r="M1110" i="3"/>
  <c r="M1111" i="3"/>
  <c r="M1112" i="3"/>
  <c r="M1113" i="3"/>
  <c r="M1114" i="3"/>
  <c r="M1115" i="3"/>
  <c r="M1116" i="3"/>
  <c r="M1117" i="3"/>
  <c r="M1118" i="3"/>
  <c r="M1119" i="3"/>
  <c r="M1120" i="3"/>
  <c r="M1121" i="3"/>
  <c r="M1122" i="3"/>
  <c r="M1123" i="3"/>
  <c r="M1124" i="3"/>
  <c r="M1125" i="3"/>
  <c r="M1126" i="3"/>
  <c r="M1127" i="3"/>
  <c r="M1128" i="3"/>
  <c r="M1129" i="3"/>
  <c r="M1130" i="3"/>
  <c r="M1131" i="3"/>
  <c r="M1132" i="3"/>
  <c r="M1133" i="3"/>
  <c r="M1134" i="3"/>
  <c r="M1135" i="3"/>
  <c r="M1136" i="3"/>
  <c r="M1137" i="3"/>
  <c r="M1138" i="3"/>
  <c r="M1139" i="3"/>
  <c r="M1140" i="3"/>
  <c r="M1141" i="3"/>
  <c r="M1142" i="3"/>
  <c r="M1143" i="3"/>
  <c r="M1144" i="3"/>
  <c r="M1145" i="3"/>
  <c r="M1146" i="3"/>
  <c r="M1147" i="3"/>
  <c r="M1148" i="3"/>
  <c r="M1149" i="3"/>
  <c r="M1150" i="3"/>
  <c r="M1151" i="3"/>
  <c r="M1152" i="3"/>
  <c r="M1153" i="3"/>
  <c r="M1154" i="3"/>
  <c r="M1155" i="3"/>
  <c r="M1156" i="3"/>
  <c r="M1157" i="3"/>
  <c r="M1158" i="3"/>
  <c r="M1159" i="3"/>
  <c r="M1160" i="3"/>
  <c r="M1161" i="3"/>
  <c r="M1162" i="3"/>
  <c r="M1163" i="3"/>
  <c r="M1164" i="3"/>
  <c r="M1165" i="3"/>
  <c r="M1166" i="3"/>
  <c r="M1167" i="3"/>
  <c r="M1168" i="3"/>
  <c r="M1169" i="3"/>
  <c r="M1170" i="3"/>
  <c r="M1171" i="3"/>
  <c r="M1172" i="3"/>
  <c r="M1173" i="3"/>
  <c r="M1174" i="3"/>
  <c r="M1175" i="3"/>
  <c r="M1176" i="3"/>
  <c r="M1177" i="3"/>
  <c r="M1178" i="3"/>
  <c r="M1179" i="3"/>
  <c r="M1180" i="3"/>
  <c r="M1181" i="3"/>
  <c r="M1182" i="3"/>
  <c r="M1183" i="3"/>
  <c r="M1184" i="3"/>
  <c r="M1185" i="3"/>
  <c r="M1186" i="3"/>
  <c r="M1187" i="3"/>
  <c r="M1188" i="3"/>
  <c r="M1189" i="3"/>
  <c r="M1190" i="3"/>
  <c r="M1191" i="3"/>
  <c r="M1192" i="3"/>
  <c r="M1193" i="3"/>
  <c r="M1194" i="3"/>
  <c r="M1195" i="3"/>
  <c r="M1196" i="3"/>
  <c r="M1197" i="3"/>
  <c r="M1198" i="3"/>
  <c r="M1199" i="3"/>
  <c r="M1200" i="3"/>
  <c r="M1201" i="3"/>
  <c r="M1202" i="3"/>
  <c r="M1203" i="3"/>
  <c r="M1204" i="3"/>
  <c r="M1205" i="3"/>
  <c r="M1206" i="3"/>
  <c r="M1207" i="3"/>
  <c r="M1208" i="3"/>
  <c r="M1209" i="3"/>
  <c r="M1210" i="3"/>
  <c r="M1211" i="3"/>
  <c r="M1212" i="3"/>
  <c r="M1213" i="3"/>
  <c r="M1214" i="3"/>
  <c r="M1215" i="3"/>
  <c r="M1216" i="3"/>
  <c r="M1217" i="3"/>
  <c r="M1218" i="3"/>
  <c r="M1219" i="3"/>
  <c r="M1220" i="3"/>
  <c r="M1221" i="3"/>
  <c r="M1222" i="3"/>
  <c r="M1223" i="3"/>
  <c r="M1224" i="3"/>
  <c r="M1225" i="3"/>
  <c r="M1226" i="3"/>
  <c r="M1227" i="3"/>
  <c r="M1228" i="3"/>
  <c r="M1229" i="3"/>
  <c r="M1230" i="3"/>
  <c r="M1231" i="3"/>
  <c r="M1232" i="3"/>
  <c r="M1233" i="3"/>
  <c r="M1234" i="3"/>
  <c r="M1235" i="3"/>
  <c r="M1236" i="3"/>
  <c r="M1237" i="3"/>
  <c r="M1238" i="3"/>
  <c r="M1239" i="3"/>
  <c r="M1240" i="3"/>
  <c r="M1241" i="3"/>
  <c r="M1242" i="3"/>
  <c r="M1243" i="3"/>
  <c r="M1244" i="3"/>
  <c r="M1245" i="3"/>
  <c r="M1246" i="3"/>
  <c r="M1247" i="3"/>
  <c r="M1248" i="3"/>
  <c r="M1249" i="3"/>
  <c r="M1250" i="3"/>
  <c r="M1251" i="3"/>
  <c r="M1252" i="3"/>
  <c r="M1253" i="3"/>
  <c r="M1254" i="3"/>
  <c r="M1255" i="3"/>
  <c r="M1256" i="3"/>
  <c r="M1257" i="3"/>
  <c r="M1258" i="3"/>
  <c r="M1259" i="3"/>
  <c r="M1260" i="3"/>
  <c r="M1261" i="3"/>
  <c r="M1262" i="3"/>
  <c r="M1263" i="3"/>
  <c r="M1264" i="3"/>
  <c r="M1265" i="3"/>
  <c r="M1266" i="3"/>
  <c r="M1267" i="3"/>
  <c r="M1268" i="3"/>
  <c r="M1269" i="3"/>
  <c r="M1270" i="3"/>
  <c r="M1271" i="3"/>
  <c r="M1272" i="3"/>
  <c r="M1273" i="3"/>
  <c r="M1274" i="3"/>
  <c r="M1275" i="3"/>
  <c r="M1276" i="3"/>
  <c r="M1277" i="3"/>
  <c r="M1278" i="3"/>
  <c r="M1279" i="3"/>
  <c r="M1280" i="3"/>
  <c r="M1281" i="3"/>
  <c r="M1282" i="3"/>
  <c r="M1283" i="3"/>
  <c r="M1284" i="3"/>
  <c r="M1285" i="3"/>
  <c r="M1286" i="3"/>
  <c r="M1287" i="3"/>
  <c r="M1288" i="3"/>
  <c r="M1289" i="3"/>
  <c r="M1290" i="3"/>
  <c r="M1291" i="3"/>
  <c r="M1292" i="3"/>
  <c r="M1293" i="3"/>
  <c r="M1294" i="3"/>
  <c r="M1295" i="3"/>
  <c r="M1296" i="3"/>
  <c r="M1297" i="3"/>
  <c r="M1298" i="3"/>
  <c r="M1299" i="3"/>
  <c r="M1300" i="3"/>
  <c r="M1301" i="3"/>
  <c r="M1302" i="3"/>
  <c r="M1303" i="3"/>
  <c r="M1304" i="3"/>
  <c r="M1305" i="3"/>
  <c r="M1306" i="3"/>
  <c r="M1307" i="3"/>
  <c r="M1308" i="3"/>
  <c r="M1309" i="3"/>
  <c r="M1310" i="3"/>
  <c r="M1311" i="3"/>
  <c r="M1312" i="3"/>
  <c r="M1313" i="3"/>
  <c r="M1314" i="3"/>
  <c r="M1315" i="3"/>
  <c r="M1316" i="3"/>
  <c r="M1317" i="3"/>
  <c r="M1318" i="3"/>
  <c r="M1319" i="3"/>
  <c r="M1320" i="3"/>
  <c r="M1321" i="3"/>
  <c r="M1322" i="3"/>
  <c r="M1323" i="3"/>
  <c r="M1324" i="3"/>
  <c r="M1325" i="3"/>
  <c r="M1326" i="3"/>
  <c r="M1327" i="3"/>
  <c r="M1328" i="3"/>
  <c r="M1329" i="3"/>
  <c r="M1330" i="3"/>
  <c r="M1331" i="3"/>
  <c r="M1332" i="3"/>
  <c r="M1333" i="3"/>
  <c r="M1334" i="3"/>
  <c r="M1335" i="3"/>
  <c r="M1336" i="3"/>
  <c r="M1337" i="3"/>
  <c r="M1338" i="3"/>
  <c r="M1339" i="3"/>
  <c r="M1340" i="3"/>
  <c r="M1341" i="3"/>
  <c r="M1342" i="3"/>
  <c r="M1343" i="3"/>
  <c r="M1344" i="3"/>
  <c r="M1345" i="3"/>
  <c r="M1346" i="3"/>
  <c r="M1347" i="3"/>
  <c r="M1348" i="3"/>
  <c r="M1349" i="3"/>
  <c r="M1350" i="3"/>
  <c r="M1351" i="3"/>
  <c r="M1352" i="3"/>
  <c r="M1353" i="3"/>
  <c r="M1354" i="3"/>
  <c r="M1355" i="3"/>
  <c r="M1356" i="3"/>
  <c r="M1357" i="3"/>
  <c r="M1358" i="3"/>
  <c r="M1359" i="3"/>
  <c r="M1360" i="3"/>
  <c r="M1361" i="3"/>
  <c r="M1362" i="3"/>
  <c r="M1363" i="3"/>
  <c r="M1364" i="3"/>
  <c r="M1365" i="3"/>
  <c r="M1366" i="3"/>
  <c r="M1367" i="3"/>
  <c r="M1368" i="3"/>
  <c r="M1369" i="3"/>
  <c r="M1370" i="3"/>
  <c r="M1371" i="3"/>
  <c r="M1372" i="3"/>
  <c r="M1373" i="3"/>
  <c r="M1374" i="3"/>
  <c r="M1375" i="3"/>
  <c r="M1376" i="3"/>
  <c r="M1377" i="3"/>
  <c r="M1378" i="3"/>
  <c r="M1379" i="3"/>
  <c r="M1380" i="3"/>
  <c r="M1381" i="3"/>
  <c r="M1382" i="3"/>
  <c r="M1383" i="3"/>
  <c r="M1384" i="3"/>
  <c r="M1385" i="3"/>
  <c r="M1386" i="3"/>
  <c r="M1387" i="3"/>
  <c r="M1388" i="3"/>
  <c r="M1389" i="3"/>
  <c r="M1390" i="3"/>
  <c r="M1391" i="3"/>
  <c r="M1392" i="3"/>
  <c r="M1393" i="3"/>
  <c r="M1394" i="3"/>
  <c r="M1395" i="3"/>
  <c r="M1396" i="3"/>
  <c r="M1397" i="3"/>
  <c r="M1398" i="3"/>
  <c r="M1399" i="3"/>
  <c r="M1400" i="3"/>
  <c r="M1401" i="3"/>
  <c r="M1402" i="3"/>
  <c r="M1403" i="3"/>
  <c r="M1404" i="3"/>
  <c r="M1405" i="3"/>
  <c r="M1406" i="3"/>
  <c r="M1407" i="3"/>
  <c r="M1408" i="3"/>
  <c r="M1409" i="3"/>
  <c r="M1410" i="3"/>
  <c r="M1411" i="3"/>
  <c r="M1412" i="3"/>
  <c r="M1413" i="3"/>
  <c r="M1414" i="3"/>
  <c r="M1415" i="3"/>
  <c r="M1416" i="3"/>
  <c r="M1417" i="3"/>
  <c r="M1418" i="3"/>
  <c r="M1419" i="3"/>
  <c r="M1420" i="3"/>
  <c r="M1421" i="3"/>
  <c r="M1422" i="3"/>
  <c r="M1423" i="3"/>
  <c r="M1424" i="3"/>
  <c r="M1425" i="3"/>
  <c r="M1426" i="3"/>
  <c r="M1427" i="3"/>
  <c r="M1428" i="3"/>
  <c r="M1429" i="3"/>
  <c r="M1430" i="3"/>
  <c r="M1431" i="3"/>
  <c r="M1432" i="3"/>
  <c r="M1433" i="3"/>
  <c r="M1434" i="3"/>
  <c r="M1435" i="3"/>
  <c r="M1436" i="3"/>
  <c r="M1437" i="3"/>
  <c r="M1438" i="3"/>
  <c r="M1439" i="3"/>
  <c r="M1440" i="3"/>
  <c r="M1441" i="3"/>
  <c r="M1442" i="3"/>
  <c r="M1443" i="3"/>
  <c r="M1444" i="3"/>
  <c r="M1445" i="3"/>
  <c r="M1446" i="3"/>
  <c r="M1447" i="3"/>
  <c r="M1448" i="3"/>
  <c r="M1449" i="3"/>
  <c r="M1450" i="3"/>
  <c r="M1451" i="3"/>
  <c r="M1452" i="3"/>
  <c r="M1453" i="3"/>
  <c r="M1454" i="3"/>
  <c r="M1455" i="3"/>
  <c r="M1456" i="3"/>
  <c r="M1457" i="3"/>
  <c r="M1458" i="3"/>
  <c r="M1459" i="3"/>
  <c r="M1460" i="3"/>
  <c r="M1461" i="3"/>
  <c r="M1462" i="3"/>
  <c r="M1463" i="3"/>
  <c r="M1464" i="3"/>
  <c r="M1465" i="3"/>
  <c r="M1466" i="3"/>
  <c r="M1467" i="3"/>
  <c r="M1468" i="3"/>
  <c r="M1469" i="3"/>
  <c r="M1470" i="3"/>
  <c r="M1471" i="3"/>
  <c r="M1472" i="3"/>
  <c r="M1473" i="3"/>
  <c r="M1474" i="3"/>
  <c r="M1475" i="3"/>
  <c r="M1476" i="3"/>
  <c r="M1477" i="3"/>
  <c r="M1478" i="3"/>
  <c r="M1479" i="3"/>
  <c r="M1480" i="3"/>
  <c r="M1481" i="3"/>
  <c r="M1482" i="3"/>
  <c r="M1483" i="3"/>
  <c r="M1484" i="3"/>
  <c r="M1485" i="3"/>
  <c r="M1486" i="3"/>
  <c r="M1487" i="3"/>
  <c r="M1488" i="3"/>
  <c r="M1489" i="3"/>
  <c r="M1490" i="3"/>
  <c r="M1491" i="3"/>
  <c r="M1492" i="3"/>
  <c r="M1493" i="3"/>
  <c r="M1494" i="3"/>
  <c r="M1495" i="3"/>
  <c r="M1496" i="3"/>
  <c r="M1497" i="3"/>
  <c r="M1498" i="3"/>
  <c r="M1499" i="3"/>
  <c r="M1500" i="3"/>
  <c r="M1501" i="3"/>
  <c r="M1502" i="3"/>
  <c r="M1503" i="3"/>
  <c r="M1504" i="3"/>
  <c r="M1505" i="3"/>
  <c r="M1506" i="3"/>
  <c r="M1507" i="3"/>
  <c r="M1508" i="3"/>
  <c r="M1509" i="3"/>
  <c r="M1510" i="3"/>
  <c r="M1511" i="3"/>
  <c r="M1512" i="3"/>
  <c r="M1513" i="3"/>
  <c r="M1514" i="3"/>
  <c r="M1515" i="3"/>
  <c r="M1516" i="3"/>
  <c r="M1517" i="3"/>
  <c r="M1518" i="3"/>
  <c r="M1519" i="3"/>
  <c r="M1520" i="3"/>
  <c r="M1521" i="3"/>
  <c r="M1522" i="3"/>
  <c r="M1523" i="3"/>
  <c r="M1524" i="3"/>
  <c r="M1525" i="3"/>
  <c r="M1526" i="3"/>
  <c r="M1527" i="3"/>
  <c r="M1528" i="3"/>
  <c r="M1529" i="3"/>
  <c r="M1530" i="3"/>
  <c r="M1531" i="3"/>
  <c r="M1532" i="3"/>
  <c r="M1533" i="3"/>
  <c r="M1534" i="3"/>
  <c r="M1535" i="3"/>
  <c r="M1536" i="3"/>
  <c r="M1537" i="3"/>
  <c r="M1538" i="3"/>
  <c r="M1539" i="3"/>
  <c r="M1540" i="3"/>
  <c r="M1541" i="3"/>
  <c r="M1542" i="3"/>
  <c r="M1543" i="3"/>
  <c r="M1544" i="3"/>
  <c r="M1545" i="3"/>
  <c r="M1546" i="3"/>
  <c r="M1547" i="3"/>
  <c r="M1548" i="3"/>
  <c r="M1549" i="3"/>
  <c r="M1550" i="3"/>
  <c r="M1551" i="3"/>
  <c r="M1552" i="3"/>
  <c r="M1553" i="3"/>
  <c r="M1554" i="3"/>
  <c r="M1555" i="3"/>
  <c r="M1556" i="3"/>
  <c r="M1557" i="3"/>
  <c r="M1558" i="3"/>
  <c r="M1559" i="3"/>
  <c r="M1560" i="3"/>
  <c r="M1561" i="3"/>
  <c r="M1562" i="3"/>
  <c r="M1563" i="3"/>
  <c r="M1564" i="3"/>
  <c r="M1565" i="3"/>
  <c r="M1566" i="3"/>
  <c r="M1567" i="3"/>
  <c r="M1568" i="3"/>
  <c r="M1569" i="3"/>
  <c r="M1570" i="3"/>
  <c r="M1571" i="3"/>
  <c r="M1572" i="3"/>
  <c r="M1573" i="3"/>
  <c r="M1574" i="3"/>
  <c r="M1575" i="3"/>
  <c r="M1576" i="3"/>
  <c r="M1577" i="3"/>
  <c r="M1578" i="3"/>
  <c r="M1579" i="3"/>
  <c r="M1580" i="3"/>
  <c r="M1581" i="3"/>
  <c r="M1582" i="3"/>
  <c r="M1583" i="3"/>
  <c r="M1584" i="3"/>
  <c r="M1585" i="3"/>
  <c r="M1586" i="3"/>
  <c r="M1587" i="3"/>
  <c r="M1588" i="3"/>
  <c r="M1589" i="3"/>
  <c r="M1590" i="3"/>
  <c r="M1591" i="3"/>
  <c r="M1592" i="3"/>
  <c r="M1593" i="3"/>
  <c r="M1594" i="3"/>
  <c r="M1595" i="3"/>
  <c r="M1596" i="3"/>
  <c r="M1597" i="3"/>
  <c r="M1598" i="3"/>
  <c r="M1599" i="3"/>
  <c r="M1600" i="3"/>
  <c r="M1601" i="3"/>
  <c r="M1602" i="3"/>
  <c r="M1603" i="3"/>
  <c r="M1604" i="3"/>
  <c r="M1605" i="3"/>
  <c r="M1606" i="3"/>
  <c r="M1607" i="3"/>
  <c r="M1608" i="3"/>
  <c r="M1609" i="3"/>
  <c r="M1610" i="3"/>
  <c r="M1611" i="3"/>
  <c r="M1612" i="3"/>
  <c r="M1613" i="3"/>
  <c r="M1614" i="3"/>
  <c r="M1615" i="3"/>
  <c r="M1616" i="3"/>
  <c r="M1617" i="3"/>
  <c r="M1618" i="3"/>
  <c r="M1619" i="3"/>
  <c r="M1620" i="3"/>
  <c r="M1621" i="3"/>
  <c r="M1622" i="3"/>
  <c r="M1623" i="3"/>
  <c r="M1624" i="3"/>
  <c r="M1625" i="3"/>
  <c r="M1626" i="3"/>
  <c r="M1627" i="3"/>
  <c r="M1628" i="3"/>
  <c r="M1629" i="3"/>
  <c r="M1630" i="3"/>
  <c r="M1631" i="3"/>
  <c r="M1632" i="3"/>
  <c r="M1633" i="3"/>
  <c r="M1634" i="3"/>
  <c r="M1635" i="3"/>
  <c r="M1636" i="3"/>
  <c r="M1637" i="3"/>
  <c r="M1638" i="3"/>
  <c r="M1639" i="3"/>
  <c r="M1640" i="3"/>
  <c r="M1641" i="3"/>
  <c r="M1642" i="3"/>
  <c r="M1643" i="3"/>
  <c r="M1644" i="3"/>
  <c r="M1645" i="3"/>
  <c r="M1646" i="3"/>
  <c r="M1647" i="3"/>
  <c r="M1648" i="3"/>
  <c r="M1649" i="3"/>
  <c r="M1650" i="3"/>
  <c r="M1651" i="3"/>
  <c r="M1652" i="3"/>
  <c r="M1653" i="3"/>
  <c r="M1654" i="3"/>
  <c r="M1655" i="3"/>
  <c r="M1656" i="3"/>
  <c r="M1657" i="3"/>
  <c r="M1658" i="3"/>
  <c r="M1659" i="3"/>
  <c r="M1660" i="3"/>
  <c r="M1661" i="3"/>
  <c r="M1662" i="3"/>
  <c r="M1663" i="3"/>
  <c r="M1664" i="3"/>
  <c r="M1665" i="3"/>
  <c r="M1666" i="3"/>
  <c r="M1667" i="3"/>
  <c r="M1668" i="3"/>
  <c r="M1669" i="3"/>
  <c r="M1670" i="3"/>
  <c r="M1671" i="3"/>
  <c r="M1672" i="3"/>
  <c r="M1673" i="3"/>
  <c r="M1674" i="3"/>
  <c r="M1675" i="3"/>
  <c r="M1676" i="3"/>
  <c r="M1677" i="3"/>
  <c r="M1678" i="3"/>
  <c r="M1679" i="3"/>
  <c r="M1680" i="3"/>
  <c r="M1681" i="3"/>
  <c r="M1682" i="3"/>
  <c r="M1683" i="3"/>
  <c r="M1684" i="3"/>
  <c r="M1685" i="3"/>
  <c r="M1686" i="3"/>
  <c r="M1687" i="3"/>
  <c r="M1688" i="3"/>
  <c r="M1689" i="3"/>
  <c r="M1690" i="3"/>
  <c r="M1691" i="3"/>
  <c r="M1692" i="3"/>
  <c r="M1693" i="3"/>
  <c r="M1694" i="3"/>
  <c r="M1695" i="3"/>
  <c r="M1696" i="3"/>
  <c r="M1697" i="3"/>
  <c r="M1698" i="3"/>
  <c r="M1699" i="3"/>
  <c r="M1700" i="3"/>
  <c r="M1701" i="3"/>
  <c r="M1702" i="3"/>
  <c r="M1703" i="3"/>
  <c r="M1704" i="3"/>
  <c r="M1705" i="3"/>
  <c r="M1706" i="3"/>
  <c r="M1707" i="3"/>
  <c r="M1708" i="3"/>
  <c r="M1709" i="3"/>
  <c r="M1710" i="3"/>
  <c r="M1711" i="3"/>
  <c r="M1712" i="3"/>
  <c r="M1713" i="3"/>
  <c r="M1714" i="3"/>
  <c r="M1715" i="3"/>
  <c r="M1716" i="3"/>
  <c r="M1717" i="3"/>
  <c r="M1718" i="3"/>
  <c r="M1719" i="3"/>
  <c r="M1720" i="3"/>
  <c r="M1721" i="3"/>
  <c r="M1722" i="3"/>
  <c r="M1723" i="3"/>
  <c r="M1724" i="3"/>
  <c r="M1725" i="3"/>
  <c r="M1726" i="3"/>
  <c r="M1727" i="3"/>
  <c r="M1728" i="3"/>
  <c r="M1729" i="3"/>
  <c r="M1730" i="3"/>
  <c r="M1731" i="3"/>
  <c r="M1732" i="3"/>
  <c r="M1733" i="3"/>
  <c r="M1734" i="3"/>
  <c r="M1735" i="3"/>
  <c r="M1736" i="3"/>
  <c r="M1737" i="3"/>
  <c r="M1738" i="3"/>
  <c r="M1739" i="3"/>
  <c r="M1740" i="3"/>
  <c r="M1741" i="3"/>
  <c r="M1742" i="3"/>
  <c r="M1743" i="3"/>
  <c r="M1744" i="3"/>
  <c r="M1745" i="3"/>
  <c r="M1746" i="3"/>
  <c r="M1747" i="3"/>
  <c r="M1748" i="3"/>
  <c r="M1749" i="3"/>
  <c r="M1750" i="3"/>
  <c r="M1751" i="3"/>
  <c r="M1752" i="3"/>
  <c r="M1753" i="3"/>
  <c r="M1754" i="3"/>
  <c r="M1755" i="3"/>
  <c r="M1756" i="3"/>
  <c r="M1757" i="3"/>
  <c r="M1758" i="3"/>
  <c r="M1759" i="3"/>
  <c r="M1760" i="3"/>
  <c r="M1761" i="3"/>
  <c r="M1762" i="3"/>
  <c r="M1763" i="3"/>
  <c r="M1764" i="3"/>
  <c r="M1765" i="3"/>
  <c r="M1766" i="3"/>
  <c r="M1767" i="3"/>
  <c r="M1768" i="3"/>
  <c r="M1769" i="3"/>
  <c r="M1770" i="3"/>
  <c r="M1771" i="3"/>
  <c r="M1772" i="3"/>
  <c r="M1773" i="3"/>
  <c r="M1774" i="3"/>
  <c r="M1775" i="3"/>
  <c r="M1776" i="3"/>
  <c r="M1777" i="3"/>
  <c r="M1778" i="3"/>
  <c r="M1779" i="3"/>
  <c r="M1780" i="3"/>
  <c r="M1781" i="3"/>
  <c r="M1782" i="3"/>
  <c r="M1783" i="3"/>
  <c r="M1784" i="3"/>
  <c r="M1785" i="3"/>
  <c r="M1786" i="3"/>
  <c r="M1787" i="3"/>
  <c r="M1788" i="3"/>
  <c r="M1789" i="3"/>
  <c r="M1790" i="3"/>
  <c r="M1791" i="3"/>
  <c r="M1792" i="3"/>
  <c r="M1793" i="3"/>
  <c r="M1794" i="3"/>
  <c r="M1795" i="3"/>
  <c r="M1796" i="3"/>
  <c r="M1797" i="3"/>
  <c r="M1798" i="3"/>
  <c r="M1799" i="3"/>
  <c r="M1800" i="3"/>
  <c r="M1801" i="3"/>
  <c r="M1802" i="3"/>
  <c r="M1803" i="3"/>
  <c r="M1804" i="3"/>
  <c r="M1805" i="3"/>
  <c r="M1806" i="3"/>
  <c r="M1807" i="3"/>
  <c r="M1808" i="3"/>
  <c r="M1809" i="3"/>
  <c r="M1810" i="3"/>
  <c r="M1811" i="3"/>
  <c r="M1812" i="3"/>
  <c r="M1813" i="3"/>
  <c r="M1814" i="3"/>
  <c r="M1815" i="3"/>
  <c r="M1816" i="3"/>
  <c r="M1817" i="3"/>
  <c r="M1818" i="3"/>
  <c r="M1819" i="3"/>
  <c r="M1820" i="3"/>
  <c r="M1821" i="3"/>
  <c r="M1822" i="3"/>
  <c r="M1823" i="3"/>
  <c r="M1824" i="3"/>
  <c r="M1825" i="3"/>
  <c r="M1826" i="3"/>
  <c r="M1827" i="3"/>
  <c r="M1828" i="3"/>
  <c r="M1829" i="3"/>
  <c r="M1830" i="3"/>
  <c r="M1831" i="3"/>
  <c r="M1832" i="3"/>
  <c r="M1833" i="3"/>
  <c r="M1834" i="3"/>
  <c r="M1835" i="3"/>
  <c r="M1836" i="3"/>
  <c r="M1837" i="3"/>
  <c r="M1838" i="3"/>
  <c r="M1839" i="3"/>
  <c r="M1840" i="3"/>
  <c r="M1841" i="3"/>
  <c r="M1842" i="3"/>
  <c r="M1843" i="3"/>
  <c r="M1844" i="3"/>
  <c r="M1845" i="3"/>
  <c r="M1846" i="3"/>
  <c r="M1847" i="3"/>
  <c r="M1848" i="3"/>
  <c r="M1849" i="3"/>
  <c r="M1850" i="3"/>
  <c r="M1851" i="3"/>
  <c r="M1852" i="3"/>
  <c r="M1853" i="3"/>
  <c r="M1854" i="3"/>
  <c r="M1855" i="3"/>
  <c r="M1856" i="3"/>
  <c r="M1857" i="3"/>
  <c r="M1858" i="3"/>
  <c r="M1859" i="3"/>
  <c r="M1860" i="3"/>
  <c r="M1861" i="3"/>
  <c r="M1862" i="3"/>
  <c r="M1863" i="3"/>
  <c r="M1864" i="3"/>
  <c r="M1865" i="3"/>
  <c r="M1866" i="3"/>
  <c r="M1867" i="3"/>
  <c r="M1868" i="3"/>
  <c r="M1869" i="3"/>
  <c r="M1870" i="3"/>
  <c r="M1871" i="3"/>
  <c r="M1872" i="3"/>
  <c r="M1873" i="3"/>
  <c r="M1874" i="3"/>
  <c r="M1875" i="3"/>
  <c r="M1876" i="3"/>
  <c r="M1877" i="3"/>
  <c r="M1878" i="3"/>
  <c r="M1879" i="3"/>
  <c r="M1880" i="3"/>
  <c r="M1881" i="3"/>
  <c r="M1882" i="3"/>
  <c r="M1883" i="3"/>
  <c r="M1884" i="3"/>
  <c r="M1885" i="3"/>
  <c r="M1886" i="3"/>
  <c r="M1887" i="3"/>
  <c r="M1888" i="3"/>
  <c r="M1889" i="3"/>
  <c r="M1890" i="3"/>
  <c r="M1891" i="3"/>
  <c r="M1892" i="3"/>
  <c r="M1893" i="3"/>
  <c r="M1894" i="3"/>
  <c r="M1895" i="3"/>
  <c r="M1896" i="3"/>
  <c r="M1897" i="3"/>
  <c r="M1898" i="3"/>
  <c r="M1899" i="3"/>
  <c r="M1900" i="3"/>
  <c r="M1901" i="3"/>
  <c r="M1902" i="3"/>
  <c r="M1903" i="3"/>
  <c r="M1904" i="3"/>
  <c r="M1905" i="3"/>
  <c r="M1906" i="3"/>
  <c r="M1907" i="3"/>
  <c r="M1908" i="3"/>
  <c r="M1909" i="3"/>
  <c r="M1910" i="3"/>
  <c r="M1911" i="3"/>
  <c r="M1912" i="3"/>
  <c r="M1913" i="3"/>
  <c r="M1914" i="3"/>
  <c r="M1915" i="3"/>
  <c r="M1916" i="3"/>
  <c r="M1917" i="3"/>
  <c r="M1918" i="3"/>
  <c r="M1919" i="3"/>
  <c r="M1920" i="3"/>
  <c r="M1921" i="3"/>
  <c r="M1922" i="3"/>
  <c r="M1923" i="3"/>
  <c r="M1924" i="3"/>
  <c r="M1925" i="3"/>
  <c r="M1926" i="3"/>
  <c r="M1927" i="3"/>
  <c r="M1928" i="3"/>
  <c r="M1929" i="3"/>
  <c r="M1930" i="3"/>
  <c r="M1931" i="3"/>
  <c r="M1932" i="3"/>
  <c r="M1933" i="3"/>
  <c r="M1934" i="3"/>
  <c r="M1935" i="3"/>
  <c r="M1936" i="3"/>
  <c r="M1937" i="3"/>
  <c r="M1938" i="3"/>
  <c r="M1939" i="3"/>
  <c r="M1940" i="3"/>
  <c r="M1941" i="3"/>
  <c r="M1942" i="3"/>
  <c r="M1943" i="3"/>
  <c r="M1944" i="3"/>
  <c r="M1945" i="3"/>
  <c r="M1946" i="3"/>
  <c r="M1947" i="3"/>
  <c r="M1948" i="3"/>
  <c r="M1949" i="3"/>
  <c r="M1950" i="3"/>
  <c r="M1951" i="3"/>
  <c r="M1952" i="3"/>
  <c r="M1953" i="3"/>
  <c r="M1954" i="3"/>
  <c r="M1955" i="3"/>
  <c r="M1956" i="3"/>
  <c r="M1957" i="3"/>
  <c r="M1958" i="3"/>
  <c r="M1959" i="3"/>
  <c r="M1960" i="3"/>
  <c r="M1961" i="3"/>
  <c r="M1962" i="3"/>
  <c r="M1963" i="3"/>
  <c r="M1964" i="3"/>
  <c r="M1965" i="3"/>
  <c r="M1966" i="3"/>
  <c r="M1967" i="3"/>
  <c r="M1968" i="3"/>
  <c r="M1969" i="3"/>
  <c r="M1970" i="3"/>
  <c r="M1971" i="3"/>
  <c r="M1972" i="3"/>
  <c r="M1973" i="3"/>
  <c r="M1974" i="3"/>
  <c r="M1975" i="3"/>
  <c r="M1976" i="3"/>
  <c r="M1977" i="3"/>
  <c r="M1978" i="3"/>
  <c r="M1979" i="3"/>
  <c r="M1980" i="3"/>
  <c r="M1981" i="3"/>
  <c r="M1982" i="3"/>
  <c r="M1983" i="3"/>
  <c r="M1984" i="3"/>
  <c r="M1985" i="3"/>
  <c r="M1986" i="3"/>
  <c r="M1987" i="3"/>
  <c r="M1988" i="3"/>
  <c r="M1989" i="3"/>
  <c r="M1990" i="3"/>
  <c r="M1991" i="3"/>
  <c r="M1992" i="3"/>
  <c r="M1993" i="3"/>
  <c r="M1994" i="3"/>
  <c r="M1995" i="3"/>
  <c r="M1996" i="3"/>
  <c r="M1997" i="3"/>
  <c r="M1998" i="3"/>
  <c r="M1999" i="3"/>
  <c r="M2000" i="3"/>
  <c r="M2001" i="3"/>
  <c r="M2002" i="3"/>
  <c r="M2003" i="3"/>
  <c r="M2004" i="3"/>
  <c r="M2005" i="3"/>
  <c r="M2006" i="3"/>
  <c r="M2007" i="3"/>
  <c r="M2008" i="3"/>
  <c r="M2009" i="3"/>
  <c r="M2010" i="3"/>
  <c r="M2011" i="3"/>
  <c r="M2012" i="3"/>
  <c r="M2013" i="3"/>
  <c r="M2014" i="3"/>
  <c r="M2015" i="3"/>
  <c r="M2016" i="3"/>
  <c r="M2017" i="3"/>
  <c r="M2018" i="3"/>
  <c r="M2019" i="3"/>
  <c r="M2020" i="3"/>
  <c r="M2021" i="3"/>
  <c r="M2022" i="3"/>
  <c r="M2023" i="3"/>
  <c r="M2024" i="3"/>
  <c r="M2025" i="3"/>
  <c r="M2026" i="3"/>
  <c r="M2027" i="3"/>
  <c r="M2028" i="3"/>
  <c r="M2029" i="3"/>
  <c r="M2030" i="3"/>
  <c r="M2031" i="3"/>
  <c r="M2032" i="3"/>
  <c r="M2033" i="3"/>
  <c r="M2034" i="3"/>
  <c r="M2035" i="3"/>
  <c r="M2036" i="3"/>
  <c r="M2037" i="3"/>
  <c r="M2038" i="3"/>
  <c r="M2039" i="3"/>
  <c r="M2040" i="3"/>
  <c r="M2041" i="3"/>
  <c r="M2042" i="3"/>
  <c r="M2043" i="3"/>
  <c r="M2044" i="3"/>
  <c r="M2045" i="3"/>
  <c r="M2046" i="3"/>
  <c r="M2047" i="3"/>
  <c r="M2048" i="3"/>
  <c r="M2049" i="3"/>
  <c r="M2050" i="3"/>
  <c r="M2051" i="3"/>
  <c r="M2052" i="3"/>
  <c r="M2053" i="3"/>
  <c r="M2054" i="3"/>
  <c r="M2055" i="3"/>
  <c r="M2056" i="3"/>
  <c r="M2057" i="3"/>
  <c r="M2058" i="3"/>
  <c r="M2059" i="3"/>
  <c r="M2060" i="3"/>
  <c r="M2061" i="3"/>
  <c r="M2062" i="3"/>
  <c r="M2063" i="3"/>
  <c r="M2064" i="3"/>
  <c r="M2065" i="3"/>
  <c r="M2066" i="3"/>
  <c r="M2067" i="3"/>
  <c r="M2068" i="3"/>
  <c r="M2069" i="3"/>
  <c r="M2070" i="3"/>
  <c r="M2071" i="3"/>
  <c r="M2072" i="3"/>
  <c r="M2073" i="3"/>
  <c r="M2074" i="3"/>
  <c r="M2075" i="3"/>
  <c r="M2076" i="3"/>
  <c r="M2077" i="3"/>
  <c r="M2078" i="3"/>
  <c r="M2079" i="3"/>
  <c r="M2080" i="3"/>
  <c r="M2081" i="3"/>
  <c r="M2082" i="3"/>
  <c r="M2083" i="3"/>
  <c r="M2084" i="3"/>
  <c r="M2085" i="3"/>
  <c r="M2086" i="3"/>
  <c r="M2087" i="3"/>
  <c r="M2088" i="3"/>
  <c r="M2089" i="3"/>
  <c r="M2090" i="3"/>
  <c r="M2091" i="3"/>
  <c r="M2092" i="3"/>
  <c r="M2093" i="3"/>
  <c r="M2094" i="3"/>
  <c r="M2095" i="3"/>
  <c r="M2096" i="3"/>
  <c r="M2097" i="3"/>
  <c r="M2098" i="3"/>
  <c r="M2099" i="3"/>
  <c r="M2100" i="3"/>
  <c r="M2101" i="3"/>
  <c r="M2102" i="3"/>
  <c r="M2103" i="3"/>
  <c r="M2104" i="3"/>
  <c r="M2105" i="3"/>
  <c r="M2106" i="3"/>
  <c r="M2107" i="3"/>
  <c r="M2108" i="3"/>
  <c r="M2109" i="3"/>
  <c r="M2110" i="3"/>
  <c r="M2111" i="3"/>
  <c r="M2112" i="3"/>
  <c r="M2113" i="3"/>
  <c r="M2114" i="3"/>
  <c r="M2115" i="3"/>
  <c r="M2116" i="3"/>
  <c r="M2117" i="3"/>
  <c r="M2118" i="3"/>
  <c r="M2119" i="3"/>
  <c r="M2120" i="3"/>
  <c r="M2121" i="3"/>
  <c r="M2122" i="3"/>
  <c r="M2123" i="3"/>
  <c r="M2124" i="3"/>
  <c r="M2125" i="3"/>
  <c r="M2126" i="3"/>
  <c r="M2127" i="3"/>
  <c r="M2128" i="3"/>
  <c r="M2129" i="3"/>
  <c r="M2130" i="3"/>
  <c r="M2131" i="3"/>
  <c r="M2132" i="3"/>
  <c r="M2133" i="3"/>
  <c r="M2134" i="3"/>
  <c r="M2135" i="3"/>
  <c r="M2136" i="3"/>
  <c r="M2137" i="3"/>
  <c r="M2138" i="3"/>
  <c r="M2139" i="3"/>
  <c r="M2140" i="3"/>
  <c r="M2141" i="3"/>
  <c r="M2142" i="3"/>
  <c r="M2143" i="3"/>
  <c r="M2144" i="3"/>
  <c r="M2145" i="3"/>
  <c r="M2146" i="3"/>
  <c r="M2147" i="3"/>
  <c r="M2148" i="3"/>
  <c r="M2149" i="3"/>
  <c r="M2150" i="3"/>
  <c r="M2151" i="3"/>
  <c r="M2152" i="3"/>
  <c r="M2153" i="3"/>
  <c r="M2154" i="3"/>
  <c r="M2155" i="3"/>
  <c r="M2156" i="3"/>
  <c r="M2157" i="3"/>
  <c r="M2158" i="3"/>
  <c r="M2159" i="3"/>
  <c r="M2160" i="3"/>
  <c r="M2161" i="3"/>
  <c r="M2162" i="3"/>
  <c r="M2163" i="3"/>
  <c r="M2164" i="3"/>
  <c r="M2165" i="3"/>
  <c r="M2166" i="3"/>
  <c r="M2167" i="3"/>
  <c r="M2168" i="3"/>
  <c r="M2169" i="3"/>
  <c r="M2170" i="3"/>
  <c r="M2171" i="3"/>
  <c r="M2172" i="3"/>
  <c r="M2173" i="3"/>
  <c r="M2174" i="3"/>
  <c r="M2175" i="3"/>
  <c r="M2176" i="3"/>
  <c r="M2177" i="3"/>
  <c r="M2178" i="3"/>
  <c r="M2179" i="3"/>
  <c r="M2180" i="3"/>
  <c r="M2181" i="3"/>
  <c r="M2182" i="3"/>
  <c r="M2183" i="3"/>
  <c r="M2184" i="3"/>
  <c r="M2185" i="3"/>
  <c r="M2186" i="3"/>
  <c r="M2187" i="3"/>
  <c r="M2188" i="3"/>
  <c r="M2189" i="3"/>
  <c r="M2190" i="3"/>
  <c r="M2191" i="3"/>
  <c r="M2192" i="3"/>
  <c r="M2193" i="3"/>
  <c r="M2194" i="3"/>
  <c r="M2195" i="3"/>
  <c r="M2196" i="3"/>
  <c r="M2197" i="3"/>
  <c r="M2198" i="3"/>
  <c r="M2199" i="3"/>
  <c r="M2200" i="3"/>
  <c r="M2201" i="3"/>
  <c r="M2202" i="3"/>
  <c r="M2203" i="3"/>
  <c r="M2204" i="3"/>
  <c r="M2205" i="3"/>
  <c r="M2206" i="3"/>
  <c r="M2207" i="3"/>
  <c r="M2208" i="3"/>
  <c r="M2209" i="3"/>
  <c r="M2210" i="3"/>
  <c r="M2211" i="3"/>
  <c r="M2212" i="3"/>
  <c r="M2213" i="3"/>
  <c r="M2214" i="3"/>
  <c r="M2215" i="3"/>
  <c r="M2216" i="3"/>
  <c r="M2217" i="3"/>
  <c r="M2218" i="3"/>
  <c r="M2219" i="3"/>
  <c r="M2220" i="3"/>
  <c r="M2221" i="3"/>
  <c r="M2222" i="3"/>
  <c r="M2223" i="3"/>
  <c r="M2224" i="3"/>
  <c r="M2225" i="3"/>
  <c r="M2226" i="3"/>
  <c r="M2227" i="3"/>
  <c r="M2228" i="3"/>
  <c r="M2229" i="3"/>
  <c r="M2230" i="3"/>
  <c r="M2231" i="3"/>
  <c r="M2232" i="3"/>
  <c r="M2233" i="3"/>
  <c r="M2234" i="3"/>
  <c r="M2235" i="3"/>
  <c r="M2236" i="3"/>
  <c r="M2237" i="3"/>
  <c r="M2238" i="3"/>
  <c r="M2239" i="3"/>
  <c r="M2240" i="3"/>
  <c r="M2241" i="3"/>
  <c r="M2242" i="3"/>
  <c r="M2243" i="3"/>
  <c r="M2244" i="3"/>
  <c r="M2245" i="3"/>
  <c r="M2246" i="3"/>
  <c r="M2247" i="3"/>
  <c r="M2248" i="3"/>
  <c r="M2249" i="3"/>
  <c r="M2250" i="3"/>
  <c r="M2251" i="3"/>
  <c r="M2252" i="3"/>
  <c r="M2253" i="3"/>
  <c r="M2254" i="3"/>
  <c r="M2255" i="3"/>
  <c r="M2256" i="3"/>
  <c r="M2257" i="3"/>
  <c r="M2258" i="3"/>
  <c r="M2259" i="3"/>
  <c r="M2260" i="3"/>
  <c r="M2261" i="3"/>
  <c r="M2262" i="3"/>
  <c r="M2263" i="3"/>
  <c r="M2264" i="3"/>
  <c r="M2265" i="3"/>
  <c r="M2266" i="3"/>
  <c r="M2267" i="3"/>
  <c r="M2268" i="3"/>
  <c r="M2269" i="3"/>
  <c r="M2270" i="3"/>
  <c r="M2271" i="3"/>
  <c r="M2272" i="3"/>
  <c r="M2273" i="3"/>
  <c r="M2274" i="3"/>
  <c r="M2275" i="3"/>
  <c r="M2276" i="3"/>
  <c r="M2277" i="3"/>
  <c r="M2278" i="3"/>
  <c r="M2279" i="3"/>
  <c r="M2280" i="3"/>
  <c r="M2281" i="3"/>
  <c r="M2282" i="3"/>
  <c r="M2283" i="3"/>
  <c r="M2284" i="3"/>
  <c r="M2285" i="3"/>
  <c r="M2286" i="3"/>
  <c r="M2287" i="3"/>
  <c r="M2288" i="3"/>
  <c r="M2289" i="3"/>
  <c r="M2290" i="3"/>
  <c r="M2291" i="3"/>
  <c r="M2292" i="3"/>
  <c r="M2293" i="3"/>
  <c r="M2294" i="3"/>
  <c r="M2295" i="3"/>
  <c r="M2296" i="3"/>
  <c r="M2297" i="3"/>
  <c r="M2298" i="3"/>
  <c r="M2299" i="3"/>
  <c r="M2300" i="3"/>
  <c r="M2301" i="3"/>
  <c r="M2302" i="3"/>
  <c r="M2303" i="3"/>
  <c r="M2304" i="3"/>
  <c r="M2305" i="3"/>
  <c r="M2306" i="3"/>
  <c r="M2307" i="3"/>
  <c r="M2308" i="3"/>
  <c r="M2309" i="3"/>
  <c r="M2310" i="3"/>
  <c r="M2311" i="3"/>
  <c r="M2312" i="3"/>
  <c r="M2313" i="3"/>
  <c r="M2314" i="3"/>
  <c r="M2315" i="3"/>
  <c r="M2316" i="3"/>
  <c r="M2317" i="3"/>
  <c r="M2318" i="3"/>
  <c r="M2319" i="3"/>
  <c r="M2320" i="3"/>
  <c r="M2321" i="3"/>
  <c r="M2322" i="3"/>
  <c r="M2323" i="3"/>
  <c r="M2324" i="3"/>
  <c r="M2325" i="3"/>
  <c r="M2326" i="3"/>
  <c r="M2327" i="3"/>
  <c r="M2328" i="3"/>
  <c r="M2329" i="3"/>
  <c r="M2330" i="3"/>
  <c r="M2331" i="3"/>
  <c r="M2332" i="3"/>
  <c r="M2333" i="3"/>
  <c r="M2334" i="3"/>
  <c r="M2335" i="3"/>
  <c r="M2336" i="3"/>
  <c r="M2337" i="3"/>
  <c r="M2338" i="3"/>
  <c r="M2339" i="3"/>
  <c r="M2340" i="3"/>
  <c r="M2341" i="3"/>
  <c r="M2342" i="3"/>
  <c r="M2343" i="3"/>
  <c r="M2344" i="3"/>
  <c r="M2345" i="3"/>
  <c r="M2346" i="3"/>
  <c r="M2347" i="3"/>
  <c r="M2348" i="3"/>
  <c r="M2349" i="3"/>
  <c r="M2350" i="3"/>
  <c r="M2351" i="3"/>
  <c r="M2352" i="3"/>
  <c r="M2353" i="3"/>
  <c r="M2354" i="3"/>
  <c r="M2355" i="3"/>
  <c r="M2356" i="3"/>
  <c r="M2357" i="3"/>
  <c r="M2358" i="3"/>
  <c r="M2359" i="3"/>
  <c r="M2360" i="3"/>
  <c r="M2361" i="3"/>
  <c r="M2362" i="3"/>
  <c r="M2363" i="3"/>
  <c r="M2364" i="3"/>
  <c r="M2365" i="3"/>
  <c r="M2366" i="3"/>
  <c r="M2367" i="3"/>
  <c r="M2368" i="3"/>
  <c r="M2369" i="3"/>
  <c r="M2370" i="3"/>
  <c r="M2371" i="3"/>
  <c r="M2372" i="3"/>
  <c r="M2373" i="3"/>
  <c r="M2374" i="3"/>
  <c r="M2375" i="3"/>
  <c r="M2376" i="3"/>
  <c r="M2377" i="3"/>
  <c r="M2378" i="3"/>
  <c r="M2379" i="3"/>
  <c r="M2380" i="3"/>
  <c r="M2381" i="3"/>
  <c r="M2382" i="3"/>
  <c r="M2383" i="3"/>
  <c r="M2384" i="3"/>
  <c r="M2385" i="3"/>
  <c r="M2386" i="3"/>
  <c r="M2387" i="3"/>
  <c r="M2388" i="3"/>
  <c r="M2389" i="3"/>
  <c r="M2390" i="3"/>
  <c r="M2391" i="3"/>
  <c r="M2392" i="3"/>
  <c r="M2393" i="3"/>
  <c r="M2394" i="3"/>
  <c r="M2395" i="3"/>
  <c r="M2396" i="3"/>
  <c r="M2397" i="3"/>
  <c r="M2398" i="3"/>
  <c r="M2399" i="3"/>
  <c r="M2400" i="3"/>
  <c r="M2401" i="3"/>
  <c r="M2402" i="3"/>
  <c r="M2403" i="3"/>
  <c r="M2404" i="3"/>
  <c r="M2405" i="3"/>
  <c r="M2406" i="3"/>
  <c r="M2407" i="3"/>
  <c r="M2408" i="3"/>
  <c r="M2409" i="3"/>
  <c r="M2410" i="3"/>
  <c r="M2411" i="3"/>
  <c r="M2412" i="3"/>
  <c r="M2413" i="3"/>
  <c r="M2414" i="3"/>
  <c r="M2415" i="3"/>
  <c r="M2416" i="3"/>
  <c r="M2417" i="3"/>
  <c r="M2418" i="3"/>
  <c r="M2419" i="3"/>
  <c r="M2420" i="3"/>
  <c r="M2421" i="3"/>
  <c r="M2422" i="3"/>
  <c r="M2423" i="3"/>
  <c r="M2424" i="3"/>
  <c r="M2425" i="3"/>
  <c r="M2426" i="3"/>
  <c r="M2427" i="3"/>
  <c r="M2428" i="3"/>
  <c r="M2429" i="3"/>
  <c r="M2430" i="3"/>
  <c r="M2431" i="3"/>
  <c r="M2432" i="3"/>
  <c r="M2433" i="3"/>
  <c r="M2434" i="3"/>
  <c r="M2435" i="3"/>
  <c r="M2436" i="3"/>
  <c r="M2437" i="3"/>
  <c r="M2438" i="3"/>
  <c r="M2439" i="3"/>
  <c r="M2440" i="3"/>
  <c r="M2441" i="3"/>
  <c r="M2442" i="3"/>
  <c r="M2443" i="3"/>
  <c r="M2444" i="3"/>
  <c r="M2445" i="3"/>
  <c r="M2446" i="3"/>
  <c r="M2447" i="3"/>
  <c r="M2448" i="3"/>
  <c r="M2449" i="3"/>
  <c r="M2450" i="3"/>
  <c r="M2451" i="3"/>
  <c r="M2452" i="3"/>
  <c r="M2453" i="3"/>
  <c r="M2454" i="3"/>
  <c r="M2455" i="3"/>
  <c r="M2456" i="3"/>
  <c r="M2457" i="3"/>
  <c r="M2458" i="3"/>
  <c r="M2459" i="3"/>
  <c r="M2460" i="3"/>
  <c r="M2461" i="3"/>
  <c r="M2462" i="3"/>
  <c r="M2463" i="3"/>
  <c r="M2464" i="3"/>
  <c r="M2465" i="3"/>
  <c r="M2466" i="3"/>
  <c r="M2467" i="3"/>
  <c r="M2468" i="3"/>
  <c r="M2469" i="3"/>
  <c r="M2470" i="3"/>
  <c r="M2471" i="3"/>
  <c r="M2472" i="3"/>
  <c r="M2473" i="3"/>
  <c r="M2474" i="3"/>
  <c r="M2475" i="3"/>
  <c r="M2476" i="3"/>
  <c r="M2477" i="3"/>
  <c r="M2478" i="3"/>
  <c r="M2479" i="3"/>
  <c r="M2480" i="3"/>
  <c r="M2481" i="3"/>
  <c r="M2482" i="3"/>
  <c r="M2483" i="3"/>
  <c r="M2484" i="3"/>
  <c r="M2485" i="3"/>
  <c r="M2486" i="3"/>
  <c r="M2487" i="3"/>
  <c r="M2488" i="3"/>
  <c r="M2489" i="3"/>
  <c r="M2490" i="3"/>
  <c r="M2491" i="3"/>
  <c r="M2492" i="3"/>
  <c r="M2493" i="3"/>
  <c r="M2494" i="3"/>
  <c r="M2495" i="3"/>
  <c r="M2496" i="3"/>
  <c r="M2497" i="3"/>
  <c r="M2498" i="3"/>
  <c r="M2499" i="3"/>
  <c r="M2500" i="3"/>
  <c r="M2501" i="3"/>
  <c r="M2502" i="3"/>
  <c r="M2503" i="3"/>
  <c r="M2504" i="3"/>
  <c r="M2505" i="3"/>
  <c r="M2506" i="3"/>
  <c r="M2507" i="3"/>
  <c r="M2508" i="3"/>
  <c r="M2509" i="3"/>
  <c r="M2510" i="3"/>
  <c r="M2511" i="3"/>
  <c r="M2512" i="3"/>
  <c r="M2513" i="3"/>
  <c r="M2514" i="3"/>
  <c r="M2515" i="3"/>
  <c r="M2516" i="3"/>
  <c r="M2517" i="3"/>
  <c r="M2518" i="3"/>
  <c r="M2519" i="3"/>
  <c r="M2520" i="3"/>
  <c r="M2521" i="3"/>
  <c r="M2522" i="3"/>
  <c r="M2523" i="3"/>
  <c r="M2524" i="3"/>
  <c r="M2525" i="3"/>
  <c r="M2526" i="3"/>
  <c r="M2527" i="3"/>
  <c r="M2528" i="3"/>
  <c r="M2529" i="3"/>
  <c r="M2530" i="3"/>
  <c r="M2531" i="3"/>
  <c r="M2532" i="3"/>
  <c r="M2533" i="3"/>
  <c r="M2534" i="3"/>
  <c r="M2535" i="3"/>
  <c r="M2536" i="3"/>
  <c r="M2537" i="3"/>
  <c r="M2538" i="3"/>
  <c r="M2539" i="3"/>
  <c r="M2540" i="3"/>
  <c r="M2541" i="3"/>
  <c r="M2542" i="3"/>
  <c r="M2543" i="3"/>
  <c r="M2544" i="3"/>
  <c r="M2545" i="3"/>
  <c r="M2546" i="3"/>
  <c r="M2547" i="3"/>
  <c r="M2548" i="3"/>
  <c r="M2549" i="3"/>
  <c r="M2550" i="3"/>
  <c r="M2551" i="3"/>
  <c r="M2552" i="3"/>
  <c r="M2553" i="3"/>
  <c r="M2554" i="3"/>
  <c r="M2555" i="3"/>
  <c r="M2556" i="3"/>
  <c r="M2557" i="3"/>
  <c r="M2558" i="3"/>
  <c r="M2559" i="3"/>
  <c r="M2560" i="3"/>
  <c r="M2561" i="3"/>
  <c r="M2562" i="3"/>
  <c r="M2563" i="3"/>
  <c r="M2564" i="3"/>
  <c r="M2565" i="3"/>
  <c r="M2566" i="3"/>
  <c r="M2567" i="3"/>
  <c r="M2568" i="3"/>
  <c r="M2569" i="3"/>
  <c r="M2570" i="3"/>
  <c r="M2571" i="3"/>
  <c r="M2572" i="3"/>
  <c r="M2573" i="3"/>
  <c r="M2574" i="3"/>
  <c r="M2575" i="3"/>
  <c r="M2576" i="3"/>
  <c r="M2577" i="3"/>
  <c r="M2578" i="3"/>
  <c r="M2579" i="3"/>
  <c r="M2580" i="3"/>
  <c r="M2581" i="3"/>
  <c r="M2582" i="3"/>
  <c r="M2583" i="3"/>
  <c r="M2584" i="3"/>
  <c r="M2585" i="3"/>
  <c r="M2586" i="3"/>
  <c r="M2587" i="3"/>
  <c r="M2588" i="3"/>
  <c r="M2589" i="3"/>
  <c r="M2590" i="3"/>
  <c r="M2591" i="3"/>
  <c r="M2592" i="3"/>
  <c r="M2593" i="3"/>
  <c r="M2594" i="3"/>
  <c r="M2595" i="3"/>
  <c r="M2596" i="3"/>
  <c r="M2597" i="3"/>
  <c r="M2598" i="3"/>
  <c r="M2599" i="3"/>
  <c r="M2600" i="3"/>
  <c r="M2601" i="3"/>
  <c r="M2602" i="3"/>
  <c r="M2603" i="3"/>
  <c r="M2604" i="3"/>
  <c r="M2605" i="3"/>
  <c r="M2606" i="3"/>
  <c r="M2607" i="3"/>
  <c r="M2608" i="3"/>
  <c r="M2609" i="3"/>
  <c r="M2610" i="3"/>
  <c r="M2611" i="3"/>
  <c r="M2612" i="3"/>
  <c r="M2613" i="3"/>
  <c r="M2614" i="3"/>
  <c r="M2615" i="3"/>
  <c r="M2616" i="3"/>
  <c r="M2617" i="3"/>
  <c r="M2618" i="3"/>
  <c r="M2619" i="3"/>
  <c r="M2620" i="3"/>
  <c r="M2621" i="3"/>
  <c r="M2622" i="3"/>
  <c r="M2623" i="3"/>
  <c r="M2624" i="3"/>
  <c r="M2625" i="3"/>
  <c r="M2626" i="3"/>
  <c r="M2627" i="3"/>
  <c r="M2628" i="3"/>
  <c r="M2629" i="3"/>
  <c r="M2630" i="3"/>
  <c r="M2631" i="3"/>
  <c r="M2632" i="3"/>
  <c r="M2633" i="3"/>
  <c r="M2634" i="3"/>
  <c r="M2635" i="3"/>
  <c r="M2636" i="3"/>
  <c r="M2637" i="3"/>
  <c r="M2638" i="3"/>
  <c r="M2639" i="3"/>
  <c r="M2640" i="3"/>
  <c r="M2641" i="3"/>
  <c r="M2642" i="3"/>
  <c r="M2643" i="3"/>
  <c r="M2644" i="3"/>
  <c r="M2645" i="3"/>
  <c r="M2646" i="3"/>
  <c r="M2647" i="3"/>
  <c r="M2648" i="3"/>
  <c r="M2649" i="3"/>
  <c r="M2650" i="3"/>
  <c r="M2651" i="3"/>
  <c r="M2652" i="3"/>
  <c r="M2653" i="3"/>
  <c r="M2654" i="3"/>
  <c r="M2655" i="3"/>
  <c r="M2656" i="3"/>
  <c r="M2657" i="3"/>
  <c r="M2658" i="3"/>
  <c r="M2659" i="3"/>
  <c r="M2660" i="3"/>
  <c r="M2661" i="3"/>
  <c r="M2662" i="3"/>
  <c r="M2663" i="3"/>
  <c r="M2664" i="3"/>
  <c r="M2665" i="3"/>
  <c r="M2666" i="3"/>
  <c r="M2667" i="3"/>
  <c r="M2668" i="3"/>
  <c r="M2669" i="3"/>
  <c r="M2670" i="3"/>
  <c r="M2671" i="3"/>
  <c r="M2672" i="3"/>
  <c r="M2673" i="3"/>
  <c r="M2674" i="3"/>
  <c r="M2675" i="3"/>
  <c r="M2676" i="3"/>
  <c r="M2677" i="3"/>
  <c r="M2678" i="3"/>
  <c r="M2679" i="3"/>
  <c r="M2680" i="3"/>
  <c r="M2681" i="3"/>
  <c r="M2682" i="3"/>
  <c r="M2683" i="3"/>
  <c r="M2684" i="3"/>
  <c r="M2685" i="3"/>
  <c r="M2686" i="3"/>
  <c r="M2687" i="3"/>
  <c r="M2688" i="3"/>
  <c r="M2689" i="3"/>
  <c r="M2690" i="3"/>
  <c r="M2691" i="3"/>
  <c r="M2692" i="3"/>
  <c r="M2693" i="3"/>
  <c r="M2694" i="3"/>
  <c r="M2695" i="3"/>
  <c r="M2696" i="3"/>
  <c r="M2697" i="3"/>
  <c r="M2698" i="3"/>
  <c r="M2699" i="3"/>
  <c r="M2700" i="3"/>
  <c r="M2701" i="3"/>
  <c r="M2702" i="3"/>
  <c r="M2703" i="3"/>
  <c r="M2704" i="3"/>
  <c r="M2705" i="3"/>
  <c r="M2706" i="3"/>
  <c r="M2707" i="3"/>
  <c r="M2708" i="3"/>
  <c r="M2709" i="3"/>
  <c r="M2710" i="3"/>
  <c r="M2711" i="3"/>
  <c r="M2712" i="3"/>
  <c r="M2713" i="3"/>
  <c r="M2714" i="3"/>
  <c r="M2715" i="3"/>
  <c r="M2716" i="3"/>
  <c r="M2717" i="3"/>
  <c r="M2718" i="3"/>
  <c r="M2719" i="3"/>
  <c r="M2720" i="3"/>
  <c r="M2721" i="3"/>
  <c r="M2722" i="3"/>
  <c r="M2723" i="3"/>
  <c r="M2724" i="3"/>
  <c r="M2725" i="3"/>
  <c r="M2726" i="3"/>
  <c r="M2727" i="3"/>
  <c r="M2728" i="3"/>
  <c r="M2729" i="3"/>
  <c r="M2730" i="3"/>
  <c r="M2731" i="3"/>
  <c r="M2732" i="3"/>
  <c r="M2733" i="3"/>
  <c r="M2734" i="3"/>
  <c r="M2735" i="3"/>
  <c r="M2736" i="3"/>
  <c r="M2737" i="3"/>
  <c r="M2738" i="3"/>
  <c r="M2739" i="3"/>
  <c r="M2740" i="3"/>
  <c r="M2741" i="3"/>
  <c r="M2742" i="3"/>
  <c r="M2743" i="3"/>
  <c r="M2744" i="3"/>
  <c r="M2745" i="3"/>
  <c r="M2746" i="3"/>
  <c r="M2747" i="3"/>
  <c r="M2748" i="3"/>
  <c r="M2749" i="3"/>
  <c r="M2750" i="3"/>
  <c r="M2751" i="3"/>
  <c r="M2752" i="3"/>
  <c r="M2753" i="3"/>
  <c r="M2754" i="3"/>
  <c r="M2755" i="3"/>
  <c r="M2756" i="3"/>
  <c r="M2757" i="3"/>
  <c r="M2758" i="3"/>
  <c r="M2759" i="3"/>
  <c r="M2760" i="3"/>
  <c r="M2761" i="3"/>
  <c r="M2762" i="3"/>
  <c r="M2763" i="3"/>
  <c r="M2764" i="3"/>
  <c r="M2765" i="3"/>
  <c r="M2766" i="3"/>
  <c r="M2767" i="3"/>
  <c r="M2768" i="3"/>
  <c r="M2769" i="3"/>
  <c r="M2770" i="3"/>
  <c r="M2771" i="3"/>
  <c r="M2772" i="3"/>
  <c r="M2773" i="3"/>
  <c r="M2774" i="3"/>
  <c r="M2775" i="3"/>
  <c r="M2776" i="3"/>
  <c r="M2777" i="3"/>
  <c r="M2778" i="3"/>
  <c r="M2779" i="3"/>
  <c r="M2780" i="3"/>
  <c r="M2781" i="3"/>
  <c r="M2782" i="3"/>
  <c r="M2783" i="3"/>
  <c r="M2784" i="3"/>
  <c r="M2785" i="3"/>
  <c r="M2786" i="3"/>
  <c r="M2787" i="3"/>
  <c r="M2788" i="3"/>
  <c r="M2789" i="3"/>
  <c r="M2790" i="3"/>
  <c r="M2791" i="3"/>
  <c r="M2792" i="3"/>
  <c r="M2793" i="3"/>
  <c r="M2794" i="3"/>
  <c r="M2795" i="3"/>
  <c r="M2796" i="3"/>
  <c r="M2797" i="3"/>
  <c r="M2798" i="3"/>
  <c r="M2799" i="3"/>
  <c r="M2800" i="3"/>
  <c r="M2801" i="3"/>
  <c r="M2802" i="3"/>
  <c r="M2803" i="3"/>
  <c r="M2804" i="3"/>
  <c r="M2805" i="3"/>
  <c r="M2806" i="3"/>
  <c r="M2807" i="3"/>
  <c r="M2808" i="3"/>
  <c r="M2809" i="3"/>
  <c r="M2810" i="3"/>
  <c r="M2811" i="3"/>
  <c r="M2812" i="3"/>
  <c r="M2813" i="3"/>
  <c r="M2814" i="3"/>
  <c r="M2815" i="3"/>
  <c r="M2816" i="3"/>
  <c r="M2817" i="3"/>
  <c r="M2818" i="3"/>
  <c r="M2819" i="3"/>
  <c r="M2820" i="3"/>
  <c r="M2821" i="3"/>
  <c r="M2822" i="3"/>
  <c r="M2823" i="3"/>
  <c r="M2824" i="3"/>
  <c r="M2825" i="3"/>
  <c r="M2826" i="3"/>
  <c r="M2827" i="3"/>
  <c r="M2828" i="3"/>
  <c r="M2829" i="3"/>
  <c r="M2830" i="3"/>
  <c r="M2831" i="3"/>
  <c r="M2832" i="3"/>
  <c r="M2833" i="3"/>
  <c r="M2834" i="3"/>
  <c r="M2835" i="3"/>
  <c r="M2836" i="3"/>
  <c r="M2837" i="3"/>
  <c r="M2838" i="3"/>
  <c r="M2839" i="3"/>
  <c r="M2840" i="3"/>
  <c r="M2841" i="3"/>
  <c r="M2842" i="3"/>
  <c r="M2843" i="3"/>
  <c r="M2844" i="3"/>
  <c r="M2845" i="3"/>
  <c r="M2846" i="3"/>
  <c r="M2847" i="3"/>
  <c r="M2848" i="3"/>
  <c r="M2849" i="3"/>
  <c r="M2850" i="3"/>
  <c r="M2851" i="3"/>
  <c r="M2852" i="3"/>
  <c r="M2853" i="3"/>
  <c r="M2854" i="3"/>
  <c r="M2855" i="3"/>
  <c r="M2856" i="3"/>
  <c r="M2857" i="3"/>
  <c r="M2858" i="3"/>
  <c r="M2859" i="3"/>
  <c r="M2860" i="3"/>
  <c r="M2861" i="3"/>
  <c r="M2862" i="3"/>
  <c r="M2863" i="3"/>
  <c r="M2864" i="3"/>
  <c r="M2865" i="3"/>
  <c r="M2866" i="3"/>
  <c r="M2867" i="3"/>
  <c r="M2868" i="3"/>
  <c r="M2869" i="3"/>
  <c r="M2870" i="3"/>
  <c r="M2871" i="3"/>
  <c r="M2872" i="3"/>
  <c r="M2873" i="3"/>
  <c r="M2874" i="3"/>
  <c r="M2875" i="3"/>
  <c r="M2876" i="3"/>
  <c r="M2877" i="3"/>
  <c r="M2878" i="3"/>
  <c r="M2879" i="3"/>
  <c r="M2880" i="3"/>
  <c r="M2881" i="3"/>
  <c r="M2882" i="3"/>
  <c r="M2883" i="3"/>
  <c r="M2884" i="3"/>
  <c r="M2885" i="3"/>
  <c r="M2886" i="3"/>
  <c r="M2887" i="3"/>
  <c r="M2888" i="3"/>
  <c r="M2889" i="3"/>
  <c r="M2890" i="3"/>
  <c r="M2891" i="3"/>
  <c r="M2892" i="3"/>
  <c r="M2893" i="3"/>
  <c r="M2894" i="3"/>
  <c r="M2895" i="3"/>
  <c r="M2896" i="3"/>
  <c r="M2897" i="3"/>
  <c r="M2898" i="3"/>
  <c r="M2899" i="3"/>
  <c r="M2900" i="3"/>
  <c r="M2901" i="3"/>
  <c r="M2902" i="3"/>
  <c r="M2903" i="3"/>
  <c r="M2904" i="3"/>
  <c r="M2905" i="3"/>
  <c r="M2906" i="3"/>
  <c r="M2907" i="3"/>
  <c r="M2908" i="3"/>
  <c r="M2909" i="3"/>
  <c r="M2910" i="3"/>
  <c r="M2911" i="3"/>
  <c r="M2912" i="3"/>
  <c r="M2913" i="3"/>
  <c r="M2914" i="3"/>
  <c r="M2915" i="3"/>
  <c r="M2916" i="3"/>
  <c r="M2917" i="3"/>
  <c r="M2918" i="3"/>
  <c r="M2919" i="3"/>
  <c r="M2920" i="3"/>
  <c r="M2921" i="3"/>
  <c r="M2922" i="3"/>
  <c r="M2923" i="3"/>
  <c r="M2924" i="3"/>
  <c r="M2925" i="3"/>
  <c r="M2926" i="3"/>
  <c r="M2927" i="3"/>
  <c r="M2928" i="3"/>
  <c r="M2929" i="3"/>
  <c r="M2930" i="3"/>
  <c r="M2931" i="3"/>
  <c r="M2932" i="3"/>
  <c r="M2933" i="3"/>
  <c r="M2934" i="3"/>
  <c r="M2935" i="3"/>
  <c r="M2936" i="3"/>
  <c r="M2937" i="3"/>
  <c r="M2938" i="3"/>
  <c r="M2939" i="3"/>
  <c r="M2940" i="3"/>
  <c r="M2941" i="3"/>
  <c r="M2942" i="3"/>
  <c r="M2943" i="3"/>
  <c r="M2944" i="3"/>
  <c r="M2945" i="3"/>
  <c r="M2946" i="3"/>
  <c r="M2947" i="3"/>
  <c r="M2948" i="3"/>
  <c r="M2949" i="3"/>
  <c r="M2950" i="3"/>
  <c r="M2951" i="3"/>
  <c r="M2952" i="3"/>
  <c r="M2953" i="3"/>
  <c r="M2954" i="3"/>
  <c r="M2955" i="3"/>
  <c r="M2956" i="3"/>
  <c r="M2957" i="3"/>
  <c r="M2958" i="3"/>
  <c r="M2959" i="3"/>
  <c r="M2960" i="3"/>
  <c r="M2961" i="3"/>
  <c r="M2962" i="3"/>
  <c r="M2963" i="3"/>
  <c r="M2964" i="3"/>
  <c r="M2965" i="3"/>
  <c r="M2966" i="3"/>
  <c r="M2967" i="3"/>
  <c r="M2968" i="3"/>
  <c r="M2969" i="3"/>
  <c r="M2970" i="3"/>
  <c r="M2971" i="3"/>
  <c r="M2972" i="3"/>
  <c r="M2973" i="3"/>
  <c r="M2974" i="3"/>
  <c r="M2975" i="3"/>
  <c r="M2976" i="3"/>
  <c r="M2977" i="3"/>
  <c r="M2978" i="3"/>
  <c r="M2979" i="3"/>
  <c r="M2980" i="3"/>
  <c r="M2981" i="3"/>
  <c r="M2982" i="3"/>
  <c r="M2983" i="3"/>
  <c r="M2984" i="3"/>
  <c r="M2985" i="3"/>
  <c r="M2986" i="3"/>
  <c r="M2987" i="3"/>
  <c r="M2988" i="3"/>
  <c r="M2989" i="3"/>
  <c r="M2990" i="3"/>
  <c r="M2991" i="3"/>
  <c r="M2992" i="3"/>
  <c r="M2993" i="3"/>
  <c r="M2994" i="3"/>
  <c r="M2995" i="3"/>
  <c r="M2996" i="3"/>
  <c r="M2997" i="3"/>
  <c r="M2998" i="3"/>
  <c r="M2999" i="3"/>
  <c r="M3000" i="3"/>
  <c r="M3001" i="3"/>
  <c r="M3002" i="3"/>
  <c r="M3003" i="3"/>
  <c r="M3004" i="3"/>
  <c r="M3005" i="3"/>
  <c r="M3006" i="3"/>
  <c r="M3007" i="3"/>
  <c r="M3008" i="3"/>
  <c r="M3009" i="3"/>
  <c r="M3010" i="3"/>
  <c r="M3011" i="3"/>
  <c r="M3012" i="3"/>
  <c r="M3013" i="3"/>
  <c r="M3014" i="3"/>
  <c r="M3015" i="3"/>
  <c r="M3016" i="3"/>
  <c r="M3017" i="3"/>
  <c r="M3018" i="3"/>
  <c r="M3019" i="3"/>
  <c r="M3020" i="3"/>
  <c r="M3021" i="3"/>
  <c r="M3022" i="3"/>
  <c r="M3023" i="3"/>
  <c r="M3024" i="3"/>
  <c r="M3025" i="3"/>
  <c r="M3026" i="3"/>
  <c r="M3027" i="3"/>
  <c r="M3028" i="3"/>
  <c r="M3029" i="3"/>
  <c r="M3030" i="3"/>
  <c r="M3031" i="3"/>
  <c r="M3032" i="3"/>
  <c r="M3033" i="3"/>
  <c r="M3034" i="3"/>
  <c r="M3035" i="3"/>
  <c r="M3036" i="3"/>
  <c r="M3037" i="3"/>
  <c r="M3038" i="3"/>
  <c r="M3039" i="3"/>
  <c r="M3040" i="3"/>
  <c r="M3041" i="3"/>
  <c r="M3042" i="3"/>
  <c r="M3043" i="3"/>
  <c r="M3044" i="3"/>
  <c r="M3045" i="3"/>
  <c r="M3046" i="3"/>
  <c r="M3047" i="3"/>
  <c r="M3048" i="3"/>
  <c r="M3049" i="3"/>
  <c r="M3050" i="3"/>
  <c r="M3051" i="3"/>
  <c r="M3052" i="3"/>
  <c r="M3053" i="3"/>
  <c r="M3054" i="3"/>
  <c r="M3055" i="3"/>
  <c r="M3056" i="3"/>
  <c r="M3057" i="3"/>
  <c r="M3058" i="3"/>
  <c r="M3059" i="3"/>
  <c r="M3060" i="3"/>
  <c r="M3061" i="3"/>
  <c r="M3062" i="3"/>
  <c r="M3063" i="3"/>
  <c r="M3064" i="3"/>
  <c r="M3065" i="3"/>
  <c r="M3066" i="3"/>
  <c r="M3067" i="3"/>
  <c r="M3068" i="3"/>
  <c r="M3069" i="3"/>
  <c r="M3070" i="3"/>
  <c r="M3071" i="3"/>
  <c r="M3072" i="3"/>
  <c r="M3073" i="3"/>
  <c r="M3074" i="3"/>
  <c r="M3075" i="3"/>
  <c r="M3076" i="3"/>
  <c r="M3077" i="3"/>
  <c r="M3078" i="3"/>
  <c r="M3079" i="3"/>
  <c r="M3080" i="3"/>
  <c r="M3081" i="3"/>
  <c r="M3082" i="3"/>
  <c r="M3083" i="3"/>
  <c r="M3084" i="3"/>
  <c r="M3085" i="3"/>
  <c r="M3086" i="3"/>
  <c r="M3087" i="3"/>
  <c r="M3088" i="3"/>
  <c r="M3089" i="3"/>
  <c r="M3090" i="3"/>
  <c r="M3091" i="3"/>
  <c r="M3092" i="3"/>
  <c r="M3093" i="3"/>
  <c r="M3094" i="3"/>
  <c r="M3095" i="3"/>
  <c r="M3096" i="3"/>
  <c r="M3097" i="3"/>
  <c r="M3098" i="3"/>
  <c r="M3099" i="3"/>
  <c r="M3100" i="3"/>
  <c r="M3101" i="3"/>
  <c r="M3102" i="3"/>
  <c r="M3103" i="3"/>
  <c r="M3104" i="3"/>
  <c r="M3105" i="3"/>
  <c r="M3106" i="3"/>
  <c r="M3107" i="3"/>
  <c r="M3108" i="3"/>
  <c r="M3109" i="3"/>
  <c r="M3110" i="3"/>
  <c r="M3111" i="3"/>
  <c r="M3112" i="3"/>
  <c r="M3113" i="3"/>
  <c r="M3114" i="3"/>
  <c r="M3115" i="3"/>
  <c r="M3116" i="3"/>
  <c r="M3117" i="3"/>
  <c r="M3118" i="3"/>
  <c r="M3119" i="3"/>
  <c r="M3120" i="3"/>
  <c r="M3121" i="3"/>
  <c r="M3122" i="3"/>
  <c r="M3123" i="3"/>
  <c r="M3124" i="3"/>
  <c r="M3125" i="3"/>
  <c r="M3126" i="3"/>
  <c r="M3127" i="3"/>
  <c r="M3128" i="3"/>
  <c r="M3129" i="3"/>
  <c r="M3130" i="3"/>
  <c r="M3131" i="3"/>
  <c r="M3132" i="3"/>
  <c r="M3133" i="3"/>
  <c r="M3134" i="3"/>
  <c r="M3135" i="3"/>
  <c r="M3136" i="3"/>
  <c r="M3137" i="3"/>
  <c r="M3138" i="3"/>
  <c r="M3139" i="3"/>
  <c r="M3140" i="3"/>
  <c r="M3141" i="3"/>
  <c r="M3142" i="3"/>
  <c r="M3143" i="3"/>
  <c r="M3144" i="3"/>
  <c r="M3145" i="3"/>
  <c r="M3146" i="3"/>
  <c r="M3147" i="3"/>
  <c r="M3148" i="3"/>
  <c r="M3149" i="3"/>
  <c r="M3150" i="3"/>
  <c r="M3151" i="3"/>
  <c r="M3152" i="3"/>
  <c r="M3153" i="3"/>
  <c r="M3154" i="3"/>
  <c r="M3155" i="3"/>
  <c r="M3156" i="3"/>
  <c r="M3157" i="3"/>
  <c r="M3158" i="3"/>
  <c r="M3159" i="3"/>
  <c r="M3160" i="3"/>
  <c r="M3161" i="3"/>
  <c r="M3162" i="3"/>
  <c r="M3163" i="3"/>
  <c r="M3164" i="3"/>
  <c r="M3165" i="3"/>
  <c r="M3166" i="3"/>
  <c r="M3167" i="3"/>
  <c r="M3168" i="3"/>
  <c r="M3169" i="3"/>
  <c r="M3170" i="3"/>
  <c r="M3171" i="3"/>
  <c r="M3172" i="3"/>
  <c r="M3173" i="3"/>
  <c r="M3174" i="3"/>
  <c r="M3175" i="3"/>
  <c r="M3176" i="3"/>
  <c r="M3177" i="3"/>
  <c r="M3178" i="3"/>
  <c r="M3179" i="3"/>
  <c r="M3180" i="3"/>
  <c r="M3181" i="3"/>
  <c r="M3182" i="3"/>
  <c r="M3183" i="3"/>
  <c r="M3184" i="3"/>
  <c r="M3185" i="3"/>
  <c r="M3186" i="3"/>
  <c r="M3187" i="3"/>
  <c r="M3188" i="3"/>
  <c r="M3189" i="3"/>
  <c r="M3190" i="3"/>
  <c r="M3191" i="3"/>
  <c r="M3192" i="3"/>
  <c r="M3193" i="3"/>
  <c r="M3194" i="3"/>
  <c r="M3195" i="3"/>
  <c r="M3196" i="3"/>
  <c r="M3197" i="3"/>
  <c r="M3198" i="3"/>
  <c r="M3199" i="3"/>
  <c r="M3200" i="3"/>
  <c r="M3201" i="3"/>
  <c r="M3202" i="3"/>
  <c r="M3203" i="3"/>
  <c r="M3204" i="3"/>
  <c r="M3205" i="3"/>
  <c r="M3206" i="3"/>
  <c r="M3207" i="3"/>
  <c r="M3208" i="3"/>
  <c r="M3209" i="3"/>
  <c r="M3210" i="3"/>
  <c r="M3211" i="3"/>
  <c r="M3212" i="3"/>
  <c r="M3213" i="3"/>
  <c r="M3214" i="3"/>
  <c r="M3215" i="3"/>
  <c r="M3216" i="3"/>
  <c r="M3217" i="3"/>
  <c r="M3218" i="3"/>
  <c r="M3219" i="3"/>
  <c r="M3220" i="3"/>
  <c r="M3221" i="3"/>
  <c r="M3222" i="3"/>
  <c r="M3223" i="3"/>
  <c r="M3224" i="3"/>
  <c r="M3225" i="3"/>
  <c r="M3226" i="3"/>
  <c r="M3227" i="3"/>
  <c r="M3228" i="3"/>
  <c r="M3229" i="3"/>
  <c r="M3230" i="3"/>
  <c r="M3231" i="3"/>
  <c r="M3232" i="3"/>
  <c r="M3233" i="3"/>
  <c r="M3234" i="3"/>
  <c r="M3235" i="3"/>
  <c r="M3236" i="3"/>
  <c r="M3237" i="3"/>
  <c r="M3238" i="3"/>
  <c r="M3239" i="3"/>
  <c r="M3240" i="3"/>
  <c r="M3241" i="3"/>
  <c r="M3242" i="3"/>
  <c r="M3243" i="3"/>
  <c r="M3244" i="3"/>
  <c r="M3245" i="3"/>
  <c r="M3246" i="3"/>
  <c r="M3247" i="3"/>
  <c r="M3248" i="3"/>
  <c r="M3249" i="3"/>
  <c r="M3250" i="3"/>
  <c r="M3251" i="3"/>
  <c r="M3252" i="3"/>
  <c r="M3253" i="3"/>
  <c r="M3254" i="3"/>
  <c r="M3255" i="3"/>
  <c r="M3256" i="3"/>
  <c r="M3257" i="3"/>
  <c r="M3258" i="3"/>
  <c r="M3259" i="3"/>
  <c r="M3260" i="3"/>
  <c r="M3261" i="3"/>
  <c r="M3262" i="3"/>
  <c r="M3263" i="3"/>
  <c r="M3264" i="3"/>
  <c r="M3265" i="3"/>
  <c r="M3266" i="3"/>
  <c r="M3267" i="3"/>
  <c r="M3268" i="3"/>
  <c r="M3269" i="3"/>
  <c r="M3270" i="3"/>
  <c r="M3271" i="3"/>
  <c r="M3272" i="3"/>
  <c r="M3273" i="3"/>
  <c r="M3274" i="3"/>
  <c r="M3275" i="3"/>
  <c r="M3276" i="3"/>
  <c r="M3277" i="3"/>
  <c r="M3278" i="3"/>
  <c r="M3279" i="3"/>
  <c r="M3280" i="3"/>
  <c r="M3281" i="3"/>
  <c r="M3282" i="3"/>
  <c r="M3283" i="3"/>
  <c r="M3284" i="3"/>
  <c r="M3285" i="3"/>
  <c r="M3286" i="3"/>
  <c r="M3287" i="3"/>
  <c r="M3288" i="3"/>
  <c r="M3289" i="3"/>
  <c r="M3290" i="3"/>
  <c r="M3291" i="3"/>
  <c r="M3292" i="3"/>
  <c r="M3293" i="3"/>
  <c r="M3294" i="3"/>
  <c r="M3295" i="3"/>
  <c r="M3296" i="3"/>
  <c r="M3297" i="3"/>
  <c r="M3298" i="3"/>
  <c r="M3299" i="3"/>
  <c r="M3300" i="3"/>
  <c r="M3301" i="3"/>
  <c r="M3302" i="3"/>
  <c r="M3303" i="3"/>
  <c r="M3304" i="3"/>
  <c r="M3305" i="3"/>
  <c r="M3306" i="3"/>
  <c r="M3307" i="3"/>
  <c r="M3308" i="3"/>
  <c r="M3309" i="3"/>
  <c r="M3310" i="3"/>
  <c r="M3311" i="3"/>
  <c r="M3312" i="3"/>
  <c r="M3313" i="3"/>
  <c r="M3314" i="3"/>
  <c r="M3315" i="3"/>
  <c r="M3316" i="3"/>
  <c r="M3317" i="3"/>
  <c r="M3318" i="3"/>
  <c r="M3319" i="3"/>
  <c r="M3320" i="3"/>
  <c r="M3321" i="3"/>
  <c r="M3322" i="3"/>
  <c r="M3323" i="3"/>
  <c r="M3324" i="3"/>
  <c r="M3325" i="3"/>
  <c r="M3326" i="3"/>
  <c r="M3327" i="3"/>
  <c r="M3328" i="3"/>
  <c r="M3329" i="3"/>
  <c r="M3330" i="3"/>
  <c r="M3331" i="3"/>
  <c r="M3332" i="3"/>
  <c r="M3333" i="3"/>
  <c r="M3334" i="3"/>
  <c r="M3335" i="3"/>
  <c r="M3336" i="3"/>
  <c r="M3337" i="3"/>
  <c r="M3338" i="3"/>
  <c r="M3339" i="3"/>
  <c r="M3340" i="3"/>
  <c r="M3341" i="3"/>
  <c r="M3342" i="3"/>
  <c r="M3343" i="3"/>
  <c r="M3344" i="3"/>
  <c r="M3345" i="3"/>
  <c r="M3346" i="3"/>
  <c r="M3347" i="3"/>
  <c r="M3348" i="3"/>
  <c r="M3349" i="3"/>
  <c r="M3350" i="3"/>
  <c r="M3351" i="3"/>
  <c r="M3352" i="3"/>
  <c r="M3353" i="3"/>
  <c r="M3354" i="3"/>
  <c r="M3355" i="3"/>
  <c r="M3356" i="3"/>
  <c r="M3357" i="3"/>
  <c r="M3358" i="3"/>
  <c r="M3359" i="3"/>
  <c r="M3360" i="3"/>
  <c r="M3361" i="3"/>
  <c r="M3362" i="3"/>
  <c r="M3363" i="3"/>
  <c r="M3364" i="3"/>
  <c r="M3365" i="3"/>
  <c r="M3366" i="3"/>
  <c r="M3367" i="3"/>
  <c r="M3368" i="3"/>
  <c r="M3369" i="3"/>
  <c r="M3370" i="3"/>
  <c r="M3371" i="3"/>
  <c r="M3372" i="3"/>
  <c r="M3373" i="3"/>
  <c r="M3374" i="3"/>
  <c r="M3375" i="3"/>
  <c r="M3376" i="3"/>
  <c r="M3377" i="3"/>
  <c r="M3378" i="3"/>
  <c r="M3379" i="3"/>
  <c r="M3380" i="3"/>
  <c r="M3381" i="3"/>
  <c r="M3382" i="3"/>
  <c r="M3383" i="3"/>
  <c r="M3384" i="3"/>
  <c r="M3385" i="3"/>
  <c r="M3386" i="3"/>
  <c r="M3387" i="3"/>
  <c r="M3388" i="3"/>
  <c r="M3389" i="3"/>
  <c r="M3390" i="3"/>
  <c r="M3391" i="3"/>
  <c r="M3392" i="3"/>
  <c r="M3393" i="3"/>
  <c r="M3394" i="3"/>
  <c r="M3395" i="3"/>
  <c r="M3396" i="3"/>
  <c r="M3397" i="3"/>
  <c r="M3398" i="3"/>
  <c r="M3399" i="3"/>
  <c r="M3400" i="3"/>
  <c r="M3401" i="3"/>
  <c r="M3402" i="3"/>
  <c r="M3403" i="3"/>
  <c r="M3404" i="3"/>
  <c r="M3405" i="3"/>
  <c r="M3406" i="3"/>
  <c r="M3407" i="3"/>
  <c r="M3408" i="3"/>
  <c r="M3409" i="3"/>
  <c r="M3410" i="3"/>
  <c r="M3411" i="3"/>
  <c r="M3412" i="3"/>
  <c r="M3413" i="3"/>
  <c r="M3414" i="3"/>
  <c r="M3415" i="3"/>
  <c r="M3416" i="3"/>
  <c r="M3417" i="3"/>
  <c r="M3418" i="3"/>
  <c r="M3419" i="3"/>
  <c r="M3420" i="3"/>
  <c r="M3421" i="3"/>
  <c r="M3422" i="3"/>
  <c r="M3423" i="3"/>
  <c r="M3424" i="3"/>
  <c r="M3425" i="3"/>
  <c r="M3426" i="3"/>
  <c r="M3427" i="3"/>
  <c r="M3428" i="3"/>
  <c r="M3429" i="3"/>
  <c r="M3430" i="3"/>
  <c r="M3431" i="3"/>
  <c r="M3432" i="3"/>
  <c r="M3433" i="3"/>
  <c r="M3434" i="3"/>
  <c r="M3435" i="3"/>
  <c r="M3436" i="3"/>
  <c r="M3437" i="3"/>
  <c r="M3438" i="3"/>
  <c r="M3439" i="3"/>
  <c r="M3440" i="3"/>
  <c r="M3441" i="3"/>
  <c r="M3442" i="3"/>
  <c r="M3443" i="3"/>
  <c r="M3444" i="3"/>
  <c r="M3445" i="3"/>
  <c r="M3446" i="3"/>
  <c r="M3447" i="3"/>
  <c r="M3448" i="3"/>
  <c r="M3449" i="3"/>
  <c r="M3450" i="3"/>
  <c r="M3451" i="3"/>
  <c r="M3452" i="3"/>
  <c r="M3453" i="3"/>
  <c r="M3454" i="3"/>
  <c r="M3455" i="3"/>
  <c r="M3456" i="3"/>
  <c r="M3457" i="3"/>
  <c r="M3458" i="3"/>
  <c r="M3459" i="3"/>
  <c r="M3460" i="3"/>
  <c r="M3461" i="3"/>
  <c r="M3462" i="3"/>
  <c r="M3463" i="3"/>
  <c r="M3464" i="3"/>
  <c r="M3465" i="3"/>
  <c r="M3466" i="3"/>
  <c r="M3467" i="3"/>
  <c r="M3468" i="3"/>
  <c r="M3469" i="3"/>
  <c r="M3470" i="3"/>
  <c r="M3471" i="3"/>
  <c r="M3472" i="3"/>
  <c r="M3473" i="3"/>
  <c r="M3474" i="3"/>
  <c r="M3475" i="3"/>
  <c r="M3476" i="3"/>
  <c r="M3477" i="3"/>
  <c r="M3478" i="3"/>
  <c r="M3479" i="3"/>
  <c r="M3480" i="3"/>
  <c r="M3481" i="3"/>
  <c r="M3482" i="3"/>
  <c r="M3483" i="3"/>
  <c r="M3484" i="3"/>
  <c r="M3485" i="3"/>
  <c r="M3486" i="3"/>
  <c r="M3487" i="3"/>
  <c r="M3488" i="3"/>
  <c r="M3489" i="3"/>
  <c r="M3490" i="3"/>
  <c r="M3491" i="3"/>
  <c r="M3492" i="3"/>
  <c r="M3493" i="3"/>
  <c r="M3494" i="3"/>
  <c r="M3495" i="3"/>
  <c r="M3496" i="3"/>
  <c r="M3497" i="3"/>
  <c r="M3498" i="3"/>
  <c r="M3499" i="3"/>
  <c r="M3500" i="3"/>
  <c r="M3501" i="3"/>
  <c r="M3502" i="3"/>
  <c r="M3503" i="3"/>
  <c r="M3504" i="3"/>
  <c r="M3505" i="3"/>
  <c r="M3506" i="3"/>
  <c r="M3507" i="3"/>
  <c r="M3508" i="3"/>
  <c r="M3509" i="3"/>
  <c r="M3510" i="3"/>
  <c r="M3511" i="3"/>
  <c r="M3512" i="3"/>
  <c r="M3513" i="3"/>
  <c r="M3514" i="3"/>
  <c r="M3515" i="3"/>
  <c r="M3516" i="3"/>
  <c r="M3517" i="3"/>
  <c r="M3518" i="3"/>
  <c r="M3519" i="3"/>
  <c r="M3520" i="3"/>
  <c r="M3521" i="3"/>
  <c r="M3522" i="3"/>
  <c r="M3523" i="3"/>
  <c r="M3524" i="3"/>
  <c r="M3525" i="3"/>
  <c r="M3526" i="3"/>
  <c r="M3527" i="3"/>
  <c r="M3528" i="3"/>
  <c r="M3529" i="3"/>
  <c r="M3530" i="3"/>
  <c r="M3531" i="3"/>
  <c r="M3532" i="3"/>
  <c r="M3533" i="3"/>
  <c r="M3534" i="3"/>
  <c r="M3535" i="3"/>
  <c r="M3536" i="3"/>
  <c r="M3537" i="3"/>
  <c r="M3538" i="3"/>
  <c r="M3539" i="3"/>
  <c r="M3540" i="3"/>
  <c r="M3541" i="3"/>
  <c r="M3542" i="3"/>
  <c r="M3543" i="3"/>
  <c r="M3544" i="3"/>
  <c r="M3545" i="3"/>
  <c r="M3546" i="3"/>
  <c r="M3547" i="3"/>
  <c r="M3548" i="3"/>
  <c r="M3549" i="3"/>
  <c r="M3550" i="3"/>
  <c r="M3551" i="3"/>
  <c r="M3552" i="3"/>
  <c r="M3553" i="3"/>
  <c r="M3554" i="3"/>
  <c r="M3555" i="3"/>
  <c r="M3556" i="3"/>
  <c r="M3557" i="3"/>
  <c r="M3558" i="3"/>
  <c r="M3559" i="3"/>
  <c r="M3560" i="3"/>
  <c r="M3561" i="3"/>
  <c r="M3562" i="3"/>
  <c r="M3563" i="3"/>
  <c r="M3564" i="3"/>
  <c r="M3565" i="3"/>
  <c r="M3566" i="3"/>
  <c r="M3567" i="3"/>
  <c r="M3568" i="3"/>
  <c r="M3569" i="3"/>
  <c r="M3570" i="3"/>
  <c r="M3571" i="3"/>
  <c r="M3572" i="3"/>
  <c r="M3573" i="3"/>
  <c r="M3574" i="3"/>
  <c r="M3575" i="3"/>
  <c r="M3576" i="3"/>
  <c r="M3577" i="3"/>
  <c r="M3578" i="3"/>
  <c r="M3579" i="3"/>
  <c r="M3580" i="3"/>
  <c r="M3581" i="3"/>
  <c r="M3582" i="3"/>
  <c r="M3583" i="3"/>
  <c r="M3584" i="3"/>
  <c r="M3585" i="3"/>
  <c r="M3586" i="3"/>
  <c r="M3587" i="3"/>
  <c r="M3588" i="3"/>
  <c r="M3589" i="3"/>
  <c r="M3590" i="3"/>
  <c r="M3591" i="3"/>
  <c r="M3592" i="3"/>
  <c r="M3593" i="3"/>
  <c r="M3594" i="3"/>
  <c r="M3595" i="3"/>
  <c r="M3596" i="3"/>
  <c r="M3597" i="3"/>
  <c r="M3598" i="3"/>
  <c r="M3599" i="3"/>
  <c r="M3600" i="3"/>
  <c r="M3601" i="3"/>
  <c r="M3602" i="3"/>
  <c r="M3603" i="3"/>
  <c r="M3604" i="3"/>
  <c r="M3605" i="3"/>
  <c r="M3606" i="3"/>
  <c r="M3607" i="3"/>
  <c r="M3608" i="3"/>
  <c r="M3609" i="3"/>
  <c r="M3610" i="3"/>
  <c r="M3611" i="3"/>
  <c r="M3612" i="3"/>
  <c r="M3613" i="3"/>
  <c r="M3614" i="3"/>
  <c r="M3615" i="3"/>
  <c r="M3616" i="3"/>
  <c r="M3617" i="3"/>
  <c r="M3618" i="3"/>
  <c r="M3619" i="3"/>
  <c r="M3620" i="3"/>
  <c r="M3621" i="3"/>
  <c r="M3622" i="3"/>
  <c r="M3623" i="3"/>
  <c r="M3624" i="3"/>
  <c r="M3625" i="3"/>
  <c r="M3626" i="3"/>
  <c r="M3627" i="3"/>
  <c r="M3628" i="3"/>
  <c r="M3629" i="3"/>
  <c r="M3630" i="3"/>
  <c r="M3631" i="3"/>
  <c r="M3632" i="3"/>
  <c r="M3633" i="3"/>
  <c r="M3634" i="3"/>
  <c r="M3635" i="3"/>
  <c r="M3636" i="3"/>
  <c r="M3637" i="3"/>
  <c r="M3638" i="3"/>
  <c r="M3639" i="3"/>
  <c r="M3640" i="3"/>
  <c r="M3641" i="3"/>
  <c r="M3642" i="3"/>
  <c r="M3643" i="3"/>
  <c r="M3644" i="3"/>
  <c r="M3645" i="3"/>
  <c r="M3646" i="3"/>
  <c r="M3647" i="3"/>
  <c r="M3648" i="3"/>
  <c r="M3649" i="3"/>
  <c r="M3650" i="3"/>
  <c r="M3651" i="3"/>
  <c r="M3652" i="3"/>
  <c r="M3653" i="3"/>
  <c r="M3654" i="3"/>
  <c r="M3655" i="3"/>
  <c r="M3656" i="3"/>
  <c r="M3657" i="3"/>
  <c r="M3658" i="3"/>
  <c r="M3659" i="3"/>
  <c r="M3660" i="3"/>
  <c r="M3661" i="3"/>
  <c r="M3662" i="3"/>
  <c r="M3663" i="3"/>
  <c r="M3664" i="3"/>
  <c r="M3665" i="3"/>
  <c r="M3666" i="3"/>
  <c r="M3667" i="3"/>
  <c r="M3668" i="3"/>
  <c r="M3669" i="3"/>
  <c r="M3670" i="3"/>
  <c r="M3671" i="3"/>
  <c r="M3672" i="3"/>
  <c r="M3673" i="3"/>
  <c r="M3674" i="3"/>
  <c r="M3675" i="3"/>
  <c r="M3676" i="3"/>
  <c r="M3677" i="3"/>
  <c r="M3678" i="3"/>
  <c r="M3679" i="3"/>
  <c r="M3680" i="3"/>
  <c r="M3681" i="3"/>
  <c r="M3682" i="3"/>
  <c r="M3683" i="3"/>
  <c r="M3684" i="3"/>
  <c r="M3685" i="3"/>
  <c r="M3686" i="3"/>
  <c r="M3687" i="3"/>
  <c r="M3688" i="3"/>
  <c r="M3689" i="3"/>
  <c r="M3690" i="3"/>
  <c r="M3691" i="3"/>
  <c r="M3692" i="3"/>
  <c r="M3693" i="3"/>
  <c r="M3694" i="3"/>
  <c r="M3695" i="3"/>
  <c r="M3696" i="3"/>
  <c r="M3697" i="3"/>
  <c r="M3698" i="3"/>
  <c r="M3699" i="3"/>
  <c r="M3700" i="3"/>
  <c r="M3701" i="3"/>
  <c r="M3702" i="3"/>
  <c r="M3703" i="3"/>
  <c r="M3704" i="3"/>
  <c r="M3705" i="3"/>
  <c r="M3706" i="3"/>
  <c r="M3707" i="3"/>
  <c r="M3708" i="3"/>
  <c r="M3709" i="3"/>
  <c r="M3710" i="3"/>
  <c r="M3711" i="3"/>
  <c r="M3712" i="3"/>
  <c r="M3713" i="3"/>
  <c r="M3714" i="3"/>
  <c r="M3715" i="3"/>
  <c r="M3716" i="3"/>
  <c r="M3717" i="3"/>
  <c r="M3718" i="3"/>
  <c r="M3719" i="3"/>
  <c r="M3720" i="3"/>
  <c r="M3721" i="3"/>
  <c r="M3722" i="3"/>
  <c r="M3723" i="3"/>
  <c r="M3724" i="3"/>
  <c r="M3725" i="3"/>
  <c r="M3726" i="3"/>
  <c r="M3727" i="3"/>
  <c r="M3728" i="3"/>
  <c r="M3729" i="3"/>
  <c r="M3730" i="3"/>
  <c r="M3731" i="3"/>
  <c r="M3732" i="3"/>
  <c r="M3733" i="3"/>
  <c r="M3734" i="3"/>
  <c r="M3735" i="3"/>
  <c r="M3736" i="3"/>
  <c r="M3737" i="3"/>
  <c r="M3738" i="3"/>
  <c r="M3739" i="3"/>
  <c r="M3740" i="3"/>
  <c r="M3741" i="3"/>
  <c r="M3742" i="3"/>
  <c r="M3743" i="3"/>
  <c r="M3744" i="3"/>
  <c r="M3745" i="3"/>
  <c r="M3746" i="3"/>
  <c r="M3747" i="3"/>
  <c r="M3748" i="3"/>
  <c r="M3749" i="3"/>
  <c r="M3750" i="3"/>
  <c r="M3751" i="3"/>
  <c r="M3752" i="3"/>
  <c r="M3753" i="3"/>
  <c r="M3754" i="3"/>
  <c r="M3755" i="3"/>
  <c r="M3756" i="3"/>
  <c r="M3757" i="3"/>
  <c r="M3758" i="3"/>
  <c r="M3759" i="3"/>
  <c r="M3760" i="3"/>
  <c r="M3761" i="3"/>
  <c r="M3762" i="3"/>
  <c r="M3763" i="3"/>
  <c r="M3764" i="3"/>
  <c r="M3765" i="3"/>
  <c r="M3766" i="3"/>
  <c r="M3767" i="3"/>
  <c r="M3768" i="3"/>
  <c r="M3769" i="3"/>
  <c r="M3770" i="3"/>
  <c r="M3771" i="3"/>
  <c r="M3772" i="3"/>
  <c r="M3773" i="3"/>
  <c r="M3774" i="3"/>
  <c r="M3775" i="3"/>
  <c r="M3776" i="3"/>
  <c r="M3777" i="3"/>
  <c r="M3778" i="3"/>
  <c r="M3779" i="3"/>
  <c r="M3780" i="3"/>
  <c r="M3781" i="3"/>
  <c r="M3782" i="3"/>
  <c r="M3783" i="3"/>
  <c r="M3784" i="3"/>
  <c r="M3785" i="3"/>
  <c r="M3786" i="3"/>
  <c r="M3787" i="3"/>
  <c r="M3788" i="3"/>
  <c r="M3789" i="3"/>
  <c r="M3790" i="3"/>
  <c r="M3791" i="3"/>
  <c r="M3792" i="3"/>
  <c r="M3793" i="3"/>
  <c r="M3794" i="3"/>
  <c r="M3795" i="3"/>
  <c r="M3796" i="3"/>
  <c r="M3797" i="3"/>
  <c r="M3798" i="3"/>
  <c r="M3799" i="3"/>
  <c r="M3800" i="3"/>
  <c r="M3801" i="3"/>
  <c r="M3802" i="3"/>
  <c r="M3803" i="3"/>
  <c r="M3804" i="3"/>
  <c r="M3805" i="3"/>
  <c r="M3806" i="3"/>
  <c r="M3807" i="3"/>
  <c r="M3808" i="3"/>
  <c r="M3809" i="3"/>
  <c r="M3810" i="3"/>
  <c r="M3811" i="3"/>
  <c r="M3812" i="3"/>
  <c r="M3813" i="3"/>
  <c r="M3814" i="3"/>
  <c r="M3815" i="3"/>
  <c r="M3816" i="3"/>
  <c r="M3817" i="3"/>
  <c r="M3818" i="3"/>
  <c r="M3819" i="3"/>
  <c r="M3820" i="3"/>
  <c r="M3821" i="3"/>
  <c r="M3822" i="3"/>
  <c r="M3823" i="3"/>
  <c r="M3824" i="3"/>
  <c r="M3825" i="3"/>
  <c r="M3826" i="3"/>
  <c r="M3827" i="3"/>
  <c r="M3828" i="3"/>
  <c r="M3829" i="3"/>
  <c r="M3830" i="3"/>
  <c r="M3831" i="3"/>
  <c r="M3832" i="3"/>
  <c r="M3833" i="3"/>
  <c r="M3834" i="3"/>
  <c r="M3835" i="3"/>
  <c r="M3836" i="3"/>
  <c r="M3837" i="3"/>
  <c r="M3838" i="3"/>
  <c r="M3839" i="3"/>
  <c r="M3840" i="3"/>
  <c r="M3841" i="3"/>
  <c r="M3842" i="3"/>
  <c r="M3843" i="3"/>
  <c r="M3844" i="3"/>
  <c r="M3845" i="3"/>
  <c r="M3846" i="3"/>
  <c r="M3847" i="3"/>
  <c r="M3848" i="3"/>
  <c r="M3849" i="3"/>
  <c r="M3850" i="3"/>
  <c r="M3851" i="3"/>
  <c r="M3852" i="3"/>
  <c r="M3853" i="3"/>
  <c r="M3854" i="3"/>
  <c r="M3855" i="3"/>
  <c r="M3856" i="3"/>
  <c r="M3857" i="3"/>
  <c r="M3858" i="3"/>
  <c r="M3859" i="3"/>
  <c r="M3860" i="3"/>
  <c r="M3861" i="3"/>
  <c r="M3862" i="3"/>
  <c r="M3863" i="3"/>
  <c r="M3864" i="3"/>
  <c r="M3865" i="3"/>
  <c r="M3866" i="3"/>
  <c r="M3867" i="3"/>
  <c r="M3868" i="3"/>
  <c r="M3869" i="3"/>
  <c r="M3870" i="3"/>
  <c r="M3871" i="3"/>
  <c r="M3872" i="3"/>
  <c r="M3873" i="3"/>
  <c r="M3874" i="3"/>
  <c r="M3875" i="3"/>
  <c r="M3876" i="3"/>
  <c r="M3877" i="3"/>
  <c r="M3878" i="3"/>
  <c r="M3879" i="3"/>
  <c r="M3880" i="3"/>
  <c r="M3881" i="3"/>
  <c r="M3882" i="3"/>
  <c r="M3883" i="3"/>
  <c r="M3884" i="3"/>
  <c r="M3885" i="3"/>
  <c r="M3886" i="3"/>
  <c r="M3887" i="3"/>
  <c r="M3888" i="3"/>
  <c r="M3889" i="3"/>
  <c r="M3890" i="3"/>
  <c r="M3891" i="3"/>
  <c r="M3892" i="3"/>
  <c r="M3893" i="3"/>
  <c r="M3894" i="3"/>
  <c r="M3895" i="3"/>
  <c r="M3896" i="3"/>
  <c r="M3897" i="3"/>
  <c r="M3898" i="3"/>
  <c r="M3899" i="3"/>
  <c r="M3900" i="3"/>
  <c r="M3901" i="3"/>
  <c r="M3902" i="3"/>
  <c r="M3903" i="3"/>
  <c r="M3904" i="3"/>
  <c r="M3905" i="3"/>
  <c r="M3906" i="3"/>
  <c r="M3907" i="3"/>
  <c r="M3908" i="3"/>
  <c r="M3909" i="3"/>
  <c r="M3910" i="3"/>
  <c r="M3911" i="3"/>
  <c r="M3912" i="3"/>
  <c r="M3913" i="3"/>
  <c r="M3914" i="3"/>
  <c r="M3915" i="3"/>
  <c r="M3916" i="3"/>
  <c r="M3917" i="3"/>
  <c r="M3918" i="3"/>
  <c r="M3919" i="3"/>
  <c r="M3920" i="3"/>
  <c r="M3921" i="3"/>
  <c r="M3922" i="3"/>
  <c r="M3923" i="3"/>
  <c r="M3924" i="3"/>
  <c r="M3925" i="3"/>
  <c r="M3926" i="3"/>
  <c r="M3927" i="3"/>
  <c r="M3928" i="3"/>
  <c r="M3929" i="3"/>
  <c r="M3930" i="3"/>
  <c r="M3931" i="3"/>
  <c r="M3932" i="3"/>
  <c r="M3933" i="3"/>
  <c r="M3934" i="3"/>
  <c r="M3935" i="3"/>
  <c r="M3936" i="3"/>
  <c r="M3937" i="3"/>
  <c r="M3938" i="3"/>
  <c r="M3939" i="3"/>
  <c r="M3940" i="3"/>
  <c r="M3941" i="3"/>
  <c r="M3942" i="3"/>
  <c r="M3943" i="3"/>
  <c r="M3944" i="3"/>
  <c r="M3945" i="3"/>
  <c r="M3946" i="3"/>
  <c r="M3947" i="3"/>
  <c r="M3948" i="3"/>
  <c r="M3949" i="3"/>
  <c r="M3950" i="3"/>
  <c r="M3951" i="3"/>
  <c r="M3952" i="3"/>
  <c r="M3953" i="3"/>
  <c r="M3954" i="3"/>
  <c r="M3955" i="3"/>
  <c r="M3956" i="3"/>
  <c r="M3957" i="3"/>
  <c r="M3958" i="3"/>
  <c r="M3959" i="3"/>
  <c r="M3960" i="3"/>
  <c r="M3961" i="3"/>
  <c r="M3962" i="3"/>
  <c r="M3963" i="3"/>
  <c r="M3964" i="3"/>
  <c r="M3965" i="3"/>
  <c r="M3966" i="3"/>
  <c r="M3967" i="3"/>
  <c r="M3968" i="3"/>
  <c r="M3969" i="3"/>
  <c r="M3970" i="3"/>
  <c r="M3971" i="3"/>
  <c r="M3972" i="3"/>
  <c r="M3973" i="3"/>
  <c r="M3974" i="3"/>
  <c r="M3975" i="3"/>
  <c r="M3976" i="3"/>
  <c r="M3977" i="3"/>
  <c r="M3978" i="3"/>
  <c r="M3979" i="3"/>
  <c r="M3980" i="3"/>
  <c r="M3981" i="3"/>
  <c r="M3982" i="3"/>
  <c r="M3983" i="3"/>
  <c r="M3984" i="3"/>
  <c r="M3985" i="3"/>
  <c r="M3986" i="3"/>
  <c r="M3987" i="3"/>
  <c r="M3988" i="3"/>
  <c r="M3989" i="3"/>
  <c r="M3990" i="3"/>
  <c r="M3991" i="3"/>
  <c r="M3992" i="3"/>
  <c r="M3993" i="3"/>
  <c r="M3994" i="3"/>
  <c r="M3995" i="3"/>
  <c r="M3996" i="3"/>
  <c r="M3997" i="3"/>
  <c r="M3998" i="3"/>
  <c r="M3999" i="3"/>
  <c r="M4000" i="3"/>
  <c r="M4001" i="3"/>
  <c r="M4002" i="3"/>
  <c r="M4003" i="3"/>
  <c r="M4004" i="3"/>
  <c r="M4005" i="3"/>
  <c r="M4006" i="3"/>
  <c r="M4007" i="3"/>
  <c r="M4008" i="3"/>
  <c r="M4009" i="3"/>
  <c r="M4010" i="3"/>
  <c r="M4011" i="3"/>
  <c r="M4012" i="3"/>
  <c r="M4013" i="3"/>
  <c r="M4014" i="3"/>
  <c r="M4015" i="3"/>
  <c r="M4016" i="3"/>
  <c r="M4017" i="3"/>
  <c r="M4018" i="3"/>
  <c r="M4019" i="3"/>
  <c r="M4020" i="3"/>
  <c r="M4021" i="3"/>
  <c r="M4022" i="3"/>
  <c r="M4023" i="3"/>
  <c r="M4024" i="3"/>
  <c r="M4025" i="3"/>
  <c r="M4026" i="3"/>
  <c r="M4027" i="3"/>
  <c r="M4028" i="3"/>
  <c r="M4029" i="3"/>
  <c r="M4030" i="3"/>
  <c r="M4031" i="3"/>
  <c r="M4032" i="3"/>
  <c r="M4033" i="3"/>
  <c r="M4034" i="3"/>
  <c r="M4035" i="3"/>
  <c r="M4036" i="3"/>
  <c r="M4037" i="3"/>
  <c r="M4038" i="3"/>
  <c r="M4039" i="3"/>
  <c r="M4040" i="3"/>
  <c r="M4041" i="3"/>
  <c r="M4042" i="3"/>
  <c r="M4043" i="3"/>
  <c r="M4044" i="3"/>
  <c r="M4045" i="3"/>
  <c r="M4046" i="3"/>
  <c r="M4047" i="3"/>
  <c r="M4048" i="3"/>
  <c r="M4049" i="3"/>
  <c r="M4050" i="3"/>
  <c r="M4051" i="3"/>
  <c r="M4052" i="3"/>
  <c r="M4053" i="3"/>
  <c r="M4054" i="3"/>
  <c r="M4055" i="3"/>
  <c r="M4056" i="3"/>
  <c r="M4057" i="3"/>
  <c r="M4058" i="3"/>
  <c r="M4059" i="3"/>
  <c r="M4060" i="3"/>
  <c r="M4061" i="3"/>
  <c r="M4062" i="3"/>
  <c r="M4063" i="3"/>
  <c r="M4064" i="3"/>
  <c r="M4065" i="3"/>
  <c r="M4066" i="3"/>
  <c r="M4067" i="3"/>
  <c r="M4068" i="3"/>
  <c r="M4069" i="3"/>
  <c r="M4070" i="3"/>
  <c r="M4071" i="3"/>
  <c r="M4072" i="3"/>
  <c r="M4073" i="3"/>
  <c r="M4074" i="3"/>
  <c r="M4075" i="3"/>
  <c r="M4076" i="3"/>
  <c r="M4077" i="3"/>
  <c r="M4078" i="3"/>
  <c r="M4079" i="3"/>
  <c r="M4080" i="3"/>
  <c r="M4081" i="3"/>
  <c r="M4082" i="3"/>
  <c r="M4083" i="3"/>
  <c r="M4084" i="3"/>
  <c r="M4085" i="3"/>
  <c r="M4086" i="3"/>
  <c r="M4087" i="3"/>
  <c r="M4088" i="3"/>
  <c r="M4089" i="3"/>
  <c r="M4090" i="3"/>
  <c r="M4091" i="3"/>
  <c r="M4092" i="3"/>
  <c r="M4093" i="3"/>
  <c r="M4094" i="3"/>
  <c r="M4095" i="3"/>
  <c r="M4096" i="3"/>
  <c r="M4097" i="3"/>
  <c r="M4098" i="3"/>
  <c r="M4099" i="3"/>
  <c r="M4100" i="3"/>
  <c r="M4101" i="3"/>
  <c r="M4102" i="3"/>
  <c r="M4103" i="3"/>
  <c r="M4104" i="3"/>
  <c r="M4105" i="3"/>
  <c r="M4106" i="3"/>
  <c r="M4107" i="3"/>
  <c r="M4108" i="3"/>
  <c r="M4109" i="3"/>
  <c r="M4110" i="3"/>
  <c r="M4111" i="3"/>
  <c r="M4112" i="3"/>
  <c r="M4113" i="3"/>
  <c r="M4114" i="3"/>
  <c r="M4115" i="3"/>
  <c r="M4116" i="3"/>
  <c r="M4117" i="3"/>
  <c r="M4118" i="3"/>
  <c r="M4119" i="3"/>
  <c r="M4120" i="3"/>
  <c r="M4121" i="3"/>
  <c r="M4122" i="3"/>
  <c r="M4123" i="3"/>
  <c r="M4124" i="3"/>
  <c r="M4125" i="3"/>
  <c r="M4126" i="3"/>
  <c r="M4127" i="3"/>
  <c r="M4128" i="3"/>
  <c r="M4129" i="3"/>
  <c r="M4130" i="3"/>
  <c r="M4131" i="3"/>
  <c r="M4132" i="3"/>
  <c r="M4133" i="3"/>
  <c r="M4134" i="3"/>
  <c r="M4135" i="3"/>
  <c r="M4136" i="3"/>
  <c r="M4137" i="3"/>
  <c r="M4138" i="3"/>
  <c r="M4139" i="3"/>
  <c r="M4140" i="3"/>
  <c r="M4141" i="3"/>
  <c r="M4142" i="3"/>
  <c r="M4143" i="3"/>
  <c r="M4144" i="3"/>
  <c r="M4145" i="3"/>
  <c r="M4146" i="3"/>
  <c r="M4147" i="3"/>
  <c r="M4148" i="3"/>
  <c r="M4149" i="3"/>
  <c r="M4150" i="3"/>
  <c r="M4151" i="3"/>
  <c r="M4152" i="3"/>
  <c r="M4153" i="3"/>
  <c r="M4154" i="3"/>
  <c r="M4155" i="3"/>
  <c r="M4156" i="3"/>
  <c r="M4157" i="3"/>
  <c r="M4158" i="3"/>
  <c r="M4159" i="3"/>
  <c r="M4160" i="3"/>
  <c r="M4161" i="3"/>
  <c r="M4162" i="3"/>
  <c r="M4163" i="3"/>
  <c r="M4164" i="3"/>
  <c r="M4165" i="3"/>
  <c r="M4166" i="3"/>
  <c r="M4167" i="3"/>
  <c r="M4168" i="3"/>
  <c r="M4169" i="3"/>
  <c r="M4170" i="3"/>
  <c r="M4171" i="3"/>
  <c r="M4172" i="3"/>
  <c r="M4173" i="3"/>
  <c r="M4174" i="3"/>
  <c r="M4175" i="3"/>
  <c r="M4176" i="3"/>
  <c r="M4177" i="3"/>
  <c r="M4178" i="3"/>
  <c r="M4179" i="3"/>
  <c r="M4180" i="3"/>
  <c r="M4181" i="3"/>
  <c r="M4182" i="3"/>
  <c r="M4183" i="3"/>
  <c r="M4184" i="3"/>
  <c r="M4185" i="3"/>
  <c r="M4186" i="3"/>
  <c r="M4187" i="3"/>
  <c r="M4188" i="3"/>
  <c r="M4189" i="3"/>
  <c r="M4190" i="3"/>
  <c r="M4191" i="3"/>
  <c r="M4192" i="3"/>
  <c r="M4193" i="3"/>
  <c r="M4194" i="3"/>
  <c r="M4195" i="3"/>
  <c r="M4196" i="3"/>
  <c r="M4197" i="3"/>
  <c r="M4198" i="3"/>
  <c r="M4199" i="3"/>
  <c r="M4200" i="3"/>
  <c r="M4201" i="3"/>
  <c r="M4202" i="3"/>
  <c r="M4203" i="3"/>
  <c r="M4204" i="3"/>
  <c r="M4205" i="3"/>
  <c r="M4206" i="3"/>
  <c r="M4207" i="3"/>
  <c r="M4208" i="3"/>
  <c r="M4209" i="3"/>
  <c r="M4210" i="3"/>
  <c r="M4211" i="3"/>
  <c r="M4212" i="3"/>
  <c r="M4213" i="3"/>
  <c r="M4214" i="3"/>
  <c r="M4215" i="3"/>
  <c r="M4216" i="3"/>
  <c r="M4217" i="3"/>
  <c r="M4218" i="3"/>
  <c r="M4219" i="3"/>
  <c r="M4220" i="3"/>
  <c r="M4221" i="3"/>
  <c r="M4222" i="3"/>
  <c r="M4223" i="3"/>
  <c r="M4224" i="3"/>
  <c r="M4225" i="3"/>
  <c r="M4226" i="3"/>
  <c r="M4227" i="3"/>
  <c r="M4228" i="3"/>
  <c r="M4229" i="3"/>
  <c r="M4230" i="3"/>
  <c r="M4231" i="3"/>
  <c r="M4232" i="3"/>
  <c r="M4233" i="3"/>
  <c r="M4234" i="3"/>
  <c r="M4235" i="3"/>
  <c r="M4236" i="3"/>
  <c r="M4237" i="3"/>
  <c r="M4238" i="3"/>
  <c r="M4239" i="3"/>
  <c r="M4240" i="3"/>
  <c r="M4241" i="3"/>
  <c r="M4242" i="3"/>
  <c r="M4243" i="3"/>
  <c r="M4244" i="3"/>
  <c r="M4245" i="3"/>
  <c r="M4246" i="3"/>
  <c r="M4247" i="3"/>
  <c r="M4248" i="3"/>
  <c r="M4249" i="3"/>
  <c r="M4250" i="3"/>
  <c r="M4251" i="3"/>
  <c r="M4252" i="3"/>
  <c r="M4253" i="3"/>
  <c r="M4254" i="3"/>
  <c r="M4255" i="3"/>
  <c r="M4256" i="3"/>
  <c r="M4257" i="3"/>
  <c r="M4258" i="3"/>
  <c r="M4259" i="3"/>
  <c r="M4260" i="3"/>
  <c r="M4261" i="3"/>
  <c r="M4262" i="3"/>
  <c r="M4263" i="3"/>
  <c r="M4264" i="3"/>
  <c r="M4265" i="3"/>
  <c r="M4266" i="3"/>
  <c r="M4267" i="3"/>
  <c r="M4268" i="3"/>
  <c r="M4269" i="3"/>
  <c r="M4270" i="3"/>
  <c r="M4271" i="3"/>
  <c r="M4272" i="3"/>
  <c r="M4273" i="3"/>
  <c r="M4274" i="3"/>
  <c r="M4275" i="3"/>
  <c r="M4276" i="3"/>
  <c r="M4277" i="3"/>
  <c r="M4278" i="3"/>
  <c r="M4279" i="3"/>
  <c r="M4280" i="3"/>
  <c r="M4281" i="3"/>
  <c r="M4282" i="3"/>
  <c r="M4283" i="3"/>
  <c r="M4284" i="3"/>
  <c r="M4285" i="3"/>
  <c r="M4286" i="3"/>
  <c r="M4287" i="3"/>
  <c r="M4288" i="3"/>
  <c r="M4289" i="3"/>
  <c r="M4290" i="3"/>
  <c r="M4291" i="3"/>
  <c r="M4292" i="3"/>
  <c r="M4293" i="3"/>
  <c r="M4294" i="3"/>
  <c r="M4295" i="3"/>
  <c r="M4296" i="3"/>
  <c r="M4297" i="3"/>
  <c r="M4298" i="3"/>
  <c r="M4299" i="3"/>
  <c r="M4300" i="3"/>
  <c r="M4301" i="3"/>
  <c r="M4302" i="3"/>
  <c r="M4303" i="3"/>
  <c r="M4304" i="3"/>
  <c r="M4305" i="3"/>
  <c r="M4306" i="3"/>
  <c r="M4307" i="3"/>
  <c r="M4308" i="3"/>
  <c r="M4309" i="3"/>
  <c r="M4310" i="3"/>
  <c r="M4311" i="3"/>
  <c r="M4312" i="3"/>
  <c r="M4313" i="3"/>
  <c r="M4314" i="3"/>
  <c r="M4315" i="3"/>
  <c r="M4316" i="3"/>
  <c r="M4317" i="3"/>
  <c r="M4318" i="3"/>
  <c r="M4319" i="3"/>
  <c r="M4320" i="3"/>
  <c r="M4321" i="3"/>
  <c r="M4322" i="3"/>
  <c r="M4323" i="3"/>
  <c r="M4324" i="3"/>
  <c r="M4325" i="3"/>
  <c r="M4326" i="3"/>
  <c r="M4327" i="3"/>
  <c r="M4328" i="3"/>
  <c r="M4329" i="3"/>
  <c r="M4330" i="3"/>
  <c r="M4331" i="3"/>
  <c r="M4332" i="3"/>
  <c r="M4333" i="3"/>
  <c r="M4334" i="3"/>
  <c r="M4335" i="3"/>
  <c r="M4336" i="3"/>
  <c r="M4337" i="3"/>
  <c r="M4338" i="3"/>
  <c r="M4339" i="3"/>
  <c r="M4340" i="3"/>
  <c r="M4341" i="3"/>
  <c r="M4342" i="3"/>
  <c r="M4343" i="3"/>
  <c r="M4344" i="3"/>
  <c r="M4345" i="3"/>
  <c r="M4346" i="3"/>
  <c r="M4347" i="3"/>
  <c r="M4348" i="3"/>
  <c r="M4349" i="3"/>
  <c r="M4350" i="3"/>
  <c r="M4351" i="3"/>
  <c r="M4352" i="3"/>
  <c r="M4353" i="3"/>
  <c r="M4354" i="3"/>
  <c r="M4355" i="3"/>
  <c r="M4356" i="3"/>
  <c r="M4357" i="3"/>
  <c r="M4358" i="3"/>
  <c r="M4359" i="3"/>
  <c r="M4360" i="3"/>
  <c r="M4361" i="3"/>
  <c r="M4362" i="3"/>
  <c r="M4363" i="3"/>
  <c r="M4364" i="3"/>
  <c r="M4365" i="3"/>
  <c r="M4366" i="3"/>
  <c r="M4367" i="3"/>
  <c r="M4368" i="3"/>
  <c r="M4369" i="3"/>
  <c r="M4370" i="3"/>
  <c r="M4371" i="3"/>
  <c r="M4372" i="3"/>
  <c r="M4373" i="3"/>
  <c r="M4374" i="3"/>
  <c r="M4375" i="3"/>
  <c r="M4376" i="3"/>
  <c r="M4377" i="3"/>
  <c r="M4378" i="3"/>
  <c r="M4379" i="3"/>
  <c r="M4380" i="3"/>
  <c r="M4381" i="3"/>
  <c r="M4382" i="3"/>
  <c r="M4383" i="3"/>
  <c r="M4384" i="3"/>
  <c r="M4385" i="3"/>
  <c r="M4386" i="3"/>
  <c r="M4387" i="3"/>
  <c r="M4388" i="3"/>
  <c r="M4389" i="3"/>
  <c r="M4390" i="3"/>
  <c r="M4391" i="3"/>
  <c r="M4392" i="3"/>
  <c r="M4393" i="3"/>
  <c r="M4394" i="3"/>
  <c r="M4395" i="3"/>
  <c r="M4396" i="3"/>
  <c r="M4397" i="3"/>
  <c r="M4398" i="3"/>
  <c r="M4399" i="3"/>
  <c r="M4400" i="3"/>
  <c r="M4401" i="3"/>
  <c r="M4402" i="3"/>
  <c r="M4403" i="3"/>
  <c r="M4404" i="3"/>
  <c r="M4405" i="3"/>
  <c r="M4406" i="3"/>
  <c r="M4407" i="3"/>
  <c r="M4408" i="3"/>
  <c r="M4409" i="3"/>
  <c r="M4410" i="3"/>
  <c r="M4411" i="3"/>
  <c r="M4412" i="3"/>
  <c r="M4413" i="3"/>
  <c r="M4414" i="3"/>
  <c r="M4415" i="3"/>
  <c r="M4416" i="3"/>
  <c r="M4417" i="3"/>
  <c r="M4418" i="3"/>
  <c r="M4419" i="3"/>
  <c r="M4420" i="3"/>
  <c r="M4421" i="3"/>
  <c r="M4422" i="3"/>
  <c r="M4423" i="3"/>
  <c r="M4424" i="3"/>
  <c r="M4425" i="3"/>
  <c r="M4426" i="3"/>
  <c r="M4427" i="3"/>
  <c r="M4428" i="3"/>
  <c r="M4429" i="3"/>
  <c r="M4430" i="3"/>
  <c r="M4431" i="3"/>
  <c r="M4432" i="3"/>
  <c r="M4433" i="3"/>
  <c r="M4434" i="3"/>
  <c r="M4435" i="3"/>
  <c r="M4436" i="3"/>
  <c r="M4437" i="3"/>
  <c r="M4438" i="3"/>
  <c r="M4439" i="3"/>
  <c r="M4440" i="3"/>
  <c r="M4441" i="3"/>
  <c r="M4442" i="3"/>
  <c r="M4443" i="3"/>
  <c r="M4444" i="3"/>
  <c r="M4445" i="3"/>
  <c r="M4446" i="3"/>
  <c r="M4447" i="3"/>
  <c r="M4448" i="3"/>
  <c r="M4449" i="3"/>
  <c r="M4450" i="3"/>
  <c r="M4451" i="3"/>
  <c r="M4452" i="3"/>
  <c r="M4453" i="3"/>
  <c r="M4454" i="3"/>
  <c r="M4455" i="3"/>
  <c r="M4456" i="3"/>
  <c r="M4457" i="3"/>
  <c r="M4458" i="3"/>
  <c r="M4459" i="3"/>
  <c r="M4460" i="3"/>
  <c r="M4461" i="3"/>
  <c r="M4462" i="3"/>
  <c r="M4463" i="3"/>
  <c r="M4464" i="3"/>
  <c r="M4465" i="3"/>
  <c r="M4466" i="3"/>
  <c r="M4467" i="3"/>
  <c r="M4468" i="3"/>
  <c r="M4469" i="3"/>
  <c r="M4470" i="3"/>
  <c r="M4471" i="3"/>
  <c r="M4472" i="3"/>
  <c r="M4473" i="3"/>
  <c r="M4474" i="3"/>
  <c r="M4475" i="3"/>
  <c r="M4476" i="3"/>
  <c r="M4477" i="3"/>
  <c r="M4478" i="3"/>
  <c r="M4479" i="3"/>
  <c r="M4480" i="3"/>
  <c r="M4481" i="3"/>
  <c r="M4482" i="3"/>
  <c r="M4483" i="3"/>
  <c r="M4484" i="3"/>
  <c r="M4485" i="3"/>
  <c r="M4486" i="3"/>
  <c r="M4487" i="3"/>
  <c r="M4488" i="3"/>
  <c r="M4489" i="3"/>
  <c r="M4490" i="3"/>
  <c r="M4491" i="3"/>
  <c r="M4492" i="3"/>
  <c r="M4493" i="3"/>
  <c r="M4494" i="3"/>
  <c r="M4495" i="3"/>
  <c r="M4496" i="3"/>
  <c r="M4497" i="3"/>
  <c r="M4498" i="3"/>
  <c r="M4499" i="3"/>
  <c r="M4500" i="3"/>
  <c r="M4501" i="3"/>
  <c r="M4502" i="3"/>
  <c r="M4503" i="3"/>
  <c r="M4504" i="3"/>
  <c r="M4505" i="3"/>
  <c r="M4506" i="3"/>
  <c r="M4507" i="3"/>
  <c r="M4508" i="3"/>
  <c r="M4509" i="3"/>
  <c r="M4510" i="3"/>
  <c r="M4511" i="3"/>
  <c r="M4512" i="3"/>
  <c r="M4513" i="3"/>
  <c r="M4514" i="3"/>
  <c r="M4515" i="3"/>
  <c r="M4516" i="3"/>
  <c r="M4517" i="3"/>
  <c r="M4518" i="3"/>
  <c r="M4519" i="3"/>
  <c r="M4520" i="3"/>
  <c r="M4521" i="3"/>
  <c r="M4522" i="3"/>
  <c r="M4523" i="3"/>
  <c r="M4524" i="3"/>
  <c r="M4525" i="3"/>
  <c r="M4526" i="3"/>
  <c r="M4527" i="3"/>
  <c r="M4528" i="3"/>
  <c r="M4529" i="3"/>
  <c r="M4530" i="3"/>
  <c r="M4531" i="3"/>
  <c r="M4532" i="3"/>
  <c r="M4533" i="3"/>
  <c r="M4534" i="3"/>
  <c r="M4535" i="3"/>
  <c r="M4536" i="3"/>
  <c r="M4537" i="3"/>
  <c r="M4538" i="3"/>
  <c r="M4539" i="3"/>
  <c r="M4540" i="3"/>
  <c r="M4541" i="3"/>
  <c r="M4542" i="3"/>
  <c r="M4543" i="3"/>
  <c r="M4544" i="3"/>
  <c r="M4545" i="3"/>
  <c r="M4546" i="3"/>
  <c r="M4547" i="3"/>
  <c r="M4548" i="3"/>
  <c r="M4549" i="3"/>
  <c r="M4550" i="3"/>
  <c r="M4551" i="3"/>
  <c r="M4552" i="3"/>
  <c r="M4553" i="3"/>
  <c r="M4554" i="3"/>
  <c r="M4555" i="3"/>
  <c r="M4556" i="3"/>
  <c r="M4557" i="3"/>
  <c r="M4558" i="3"/>
  <c r="M4559" i="3"/>
  <c r="M4560" i="3"/>
  <c r="M4561" i="3"/>
  <c r="M4562" i="3"/>
  <c r="M4563" i="3"/>
  <c r="M4564" i="3"/>
  <c r="M4565" i="3"/>
  <c r="M4566" i="3"/>
  <c r="M4567" i="3"/>
  <c r="M4568" i="3"/>
  <c r="M4569" i="3"/>
  <c r="M4570" i="3"/>
  <c r="M4571" i="3"/>
  <c r="M4572" i="3"/>
  <c r="M4573" i="3"/>
  <c r="M4574" i="3"/>
  <c r="M4575" i="3"/>
  <c r="M4576" i="3"/>
  <c r="M4577" i="3"/>
  <c r="M4578" i="3"/>
  <c r="M4579" i="3"/>
  <c r="M4580" i="3"/>
  <c r="M4581" i="3"/>
  <c r="M4582" i="3"/>
  <c r="M4583" i="3"/>
  <c r="M4584" i="3"/>
  <c r="M4585" i="3"/>
  <c r="M4586" i="3"/>
  <c r="M4587" i="3"/>
  <c r="M4588" i="3"/>
  <c r="M4589" i="3"/>
  <c r="M4590" i="3"/>
  <c r="M4591" i="3"/>
  <c r="M4592" i="3"/>
  <c r="M4593" i="3"/>
  <c r="M4594" i="3"/>
  <c r="M4595" i="3"/>
  <c r="M4596" i="3"/>
  <c r="M4597" i="3"/>
  <c r="M4598" i="3"/>
  <c r="M4599" i="3"/>
  <c r="M4600" i="3"/>
  <c r="M4601" i="3"/>
  <c r="M4602" i="3"/>
  <c r="M4603" i="3"/>
  <c r="M4604" i="3"/>
  <c r="M4605" i="3"/>
  <c r="M4606" i="3"/>
  <c r="M4607" i="3"/>
  <c r="M4608" i="3"/>
  <c r="M4609" i="3"/>
  <c r="M4610" i="3"/>
  <c r="M4611" i="3"/>
  <c r="M4612" i="3"/>
  <c r="M4613" i="3"/>
  <c r="M4614" i="3"/>
  <c r="M4615" i="3"/>
  <c r="M4616" i="3"/>
  <c r="M4617" i="3"/>
  <c r="M4618" i="3"/>
  <c r="M4619" i="3"/>
  <c r="M4620" i="3"/>
  <c r="M4621" i="3"/>
  <c r="M4622" i="3"/>
  <c r="M4623" i="3"/>
  <c r="M4624" i="3"/>
  <c r="M4625" i="3"/>
  <c r="M4626" i="3"/>
  <c r="M4627" i="3"/>
  <c r="M4628" i="3"/>
  <c r="M4629" i="3"/>
  <c r="M4630" i="3"/>
  <c r="M4631" i="3"/>
  <c r="M4632" i="3"/>
  <c r="M4633" i="3"/>
  <c r="M4634" i="3"/>
  <c r="M4635" i="3"/>
  <c r="M4636" i="3"/>
  <c r="M4637" i="3"/>
  <c r="M4638" i="3"/>
  <c r="M4639" i="3"/>
  <c r="M4640" i="3"/>
  <c r="M4641" i="3"/>
  <c r="M4642" i="3"/>
  <c r="M4643" i="3"/>
  <c r="M4644" i="3"/>
  <c r="M4645" i="3"/>
  <c r="M4646" i="3"/>
  <c r="M4647" i="3"/>
  <c r="M4648" i="3"/>
  <c r="M4649" i="3"/>
  <c r="M4650" i="3"/>
  <c r="M4651" i="3"/>
  <c r="M4652" i="3"/>
  <c r="M4653" i="3"/>
  <c r="M4654" i="3"/>
  <c r="M4655" i="3"/>
  <c r="M4656" i="3"/>
  <c r="M4657" i="3"/>
  <c r="M4658" i="3"/>
  <c r="M4659" i="3"/>
  <c r="M4660" i="3"/>
  <c r="M4661" i="3"/>
  <c r="M4662" i="3"/>
  <c r="M4663" i="3"/>
  <c r="M4664" i="3"/>
  <c r="M4665" i="3"/>
  <c r="M4666" i="3"/>
  <c r="M4667" i="3"/>
  <c r="M4668" i="3"/>
  <c r="M4669" i="3"/>
  <c r="M4670" i="3"/>
  <c r="M4671" i="3"/>
  <c r="M4672" i="3"/>
  <c r="M4673" i="3"/>
  <c r="M4674" i="3"/>
  <c r="M4675" i="3"/>
  <c r="M4676" i="3"/>
  <c r="M4677" i="3"/>
  <c r="M4678" i="3"/>
  <c r="M4679" i="3"/>
  <c r="M4680" i="3"/>
  <c r="M4681" i="3"/>
  <c r="M4682" i="3"/>
  <c r="M4683" i="3"/>
  <c r="M4684" i="3"/>
  <c r="M4685" i="3"/>
  <c r="M4686" i="3"/>
  <c r="M4687" i="3"/>
  <c r="M4688" i="3"/>
  <c r="M4689" i="3"/>
  <c r="M4690" i="3"/>
  <c r="M4691" i="3"/>
  <c r="M4692" i="3"/>
  <c r="M4693" i="3"/>
  <c r="M4694" i="3"/>
  <c r="M4695" i="3"/>
  <c r="M4696" i="3"/>
  <c r="M4697" i="3"/>
  <c r="M4698" i="3"/>
  <c r="M4699" i="3"/>
  <c r="M4700" i="3"/>
  <c r="M4701" i="3"/>
  <c r="M4702" i="3"/>
  <c r="M4703" i="3"/>
  <c r="M4704" i="3"/>
  <c r="M4705" i="3"/>
  <c r="M4706" i="3"/>
  <c r="M4707" i="3"/>
  <c r="M4708" i="3"/>
  <c r="M4709" i="3"/>
  <c r="M4710" i="3"/>
  <c r="M4711" i="3"/>
  <c r="M4712" i="3"/>
  <c r="M4713" i="3"/>
  <c r="M4714" i="3"/>
  <c r="M4715" i="3"/>
  <c r="M4716" i="3"/>
  <c r="M4717" i="3"/>
  <c r="M4718" i="3"/>
  <c r="M4719" i="3"/>
  <c r="M4720" i="3"/>
  <c r="M4721" i="3"/>
  <c r="M4722" i="3"/>
  <c r="M4723" i="3"/>
  <c r="M4724" i="3"/>
  <c r="M4725" i="3"/>
  <c r="M4726" i="3"/>
  <c r="M4727" i="3"/>
  <c r="M4728" i="3"/>
  <c r="M4729" i="3"/>
  <c r="M4730" i="3"/>
  <c r="M4731" i="3"/>
  <c r="M4732" i="3"/>
  <c r="M4733" i="3"/>
  <c r="M4734" i="3"/>
  <c r="M4735" i="3"/>
  <c r="M4736" i="3"/>
  <c r="M4737" i="3"/>
  <c r="M4738" i="3"/>
  <c r="M4739" i="3"/>
  <c r="M4740" i="3"/>
  <c r="M4741" i="3"/>
  <c r="M4742" i="3"/>
  <c r="M4743" i="3"/>
  <c r="M4744" i="3"/>
  <c r="M4745" i="3"/>
  <c r="M4746" i="3"/>
  <c r="M4747" i="3"/>
  <c r="M4748" i="3"/>
  <c r="M4749" i="3"/>
  <c r="M4750" i="3"/>
  <c r="M4751" i="3"/>
  <c r="M4752" i="3"/>
  <c r="M4753" i="3"/>
  <c r="M4754" i="3"/>
  <c r="M4755" i="3"/>
  <c r="M4756" i="3"/>
  <c r="M4757" i="3"/>
  <c r="M4758" i="3"/>
  <c r="M4759" i="3"/>
  <c r="M4760" i="3"/>
  <c r="M4761" i="3"/>
  <c r="M4762" i="3"/>
  <c r="M4763" i="3"/>
  <c r="M4764" i="3"/>
  <c r="M4765" i="3"/>
  <c r="M4766" i="3"/>
  <c r="M4767" i="3"/>
  <c r="M4768" i="3"/>
  <c r="M4769" i="3"/>
  <c r="M4770" i="3"/>
  <c r="M4771" i="3"/>
  <c r="M4772" i="3"/>
  <c r="M4773" i="3"/>
  <c r="M4774" i="3"/>
  <c r="M4775" i="3"/>
  <c r="M4776" i="3"/>
  <c r="M4777" i="3"/>
  <c r="M4778" i="3"/>
  <c r="M4779" i="3"/>
  <c r="M4780" i="3"/>
  <c r="M4781" i="3"/>
  <c r="M4782" i="3"/>
  <c r="M4783" i="3"/>
  <c r="M4784" i="3"/>
  <c r="M4785" i="3"/>
  <c r="M4786" i="3"/>
  <c r="M4787" i="3"/>
  <c r="M4788" i="3"/>
  <c r="M4789" i="3"/>
  <c r="M4790" i="3"/>
  <c r="M4791" i="3"/>
  <c r="M4792" i="3"/>
  <c r="M4793" i="3"/>
  <c r="M4794" i="3"/>
  <c r="M4795" i="3"/>
  <c r="M4796" i="3"/>
  <c r="M4797" i="3"/>
  <c r="M4798" i="3"/>
  <c r="M4799" i="3"/>
  <c r="M4800" i="3"/>
  <c r="M4801" i="3"/>
  <c r="M4802" i="3"/>
  <c r="M4803" i="3"/>
  <c r="M4804" i="3"/>
  <c r="M4805" i="3"/>
  <c r="M4806" i="3"/>
  <c r="M4807" i="3"/>
  <c r="M4808" i="3"/>
  <c r="M4809" i="3"/>
  <c r="M4810" i="3"/>
  <c r="M4811" i="3"/>
  <c r="M4812" i="3"/>
  <c r="M4813" i="3"/>
  <c r="M4814" i="3"/>
  <c r="M4815" i="3"/>
  <c r="M4816" i="3"/>
  <c r="M4817" i="3"/>
  <c r="M4818" i="3"/>
  <c r="M4819" i="3"/>
  <c r="M4820" i="3"/>
  <c r="M4821" i="3"/>
  <c r="M4822" i="3"/>
  <c r="M4823" i="3"/>
  <c r="M4824" i="3"/>
  <c r="M4825" i="3"/>
  <c r="M4826" i="3"/>
  <c r="M4827" i="3"/>
  <c r="M4828" i="3"/>
  <c r="M4829" i="3"/>
  <c r="M4830" i="3"/>
  <c r="M4831" i="3"/>
  <c r="M4832" i="3"/>
  <c r="M4833" i="3"/>
  <c r="M4834" i="3"/>
  <c r="M4835" i="3"/>
  <c r="M4836" i="3"/>
  <c r="M4837" i="3"/>
  <c r="M4838" i="3"/>
  <c r="M4839" i="3"/>
  <c r="M4840" i="3"/>
  <c r="M4841" i="3"/>
  <c r="M4842" i="3"/>
  <c r="M4843" i="3"/>
  <c r="M4844" i="3"/>
  <c r="M4845" i="3"/>
  <c r="M4846" i="3"/>
  <c r="M4847" i="3"/>
  <c r="M4848" i="3"/>
  <c r="M4849" i="3"/>
  <c r="M4850" i="3"/>
  <c r="M4851" i="3"/>
  <c r="M4852" i="3"/>
  <c r="M4853" i="3"/>
  <c r="M4854" i="3"/>
  <c r="M4855" i="3"/>
  <c r="M4856" i="3"/>
  <c r="M4857" i="3"/>
  <c r="M4858" i="3"/>
  <c r="M4859" i="3"/>
  <c r="M4860" i="3"/>
  <c r="M4861" i="3"/>
  <c r="M4862" i="3"/>
  <c r="M4863" i="3"/>
  <c r="M4864" i="3"/>
  <c r="M4865" i="3"/>
  <c r="M4866" i="3"/>
  <c r="M4867" i="3"/>
  <c r="M4868" i="3"/>
  <c r="M4869" i="3"/>
  <c r="M4870" i="3"/>
  <c r="M4871" i="3"/>
  <c r="M4872" i="3"/>
  <c r="M4873" i="3"/>
  <c r="M4874" i="3"/>
  <c r="M4875" i="3"/>
  <c r="M4876" i="3"/>
  <c r="M4877" i="3"/>
  <c r="M4878" i="3"/>
  <c r="M4879" i="3"/>
  <c r="M4880" i="3"/>
  <c r="M4881" i="3"/>
  <c r="M4882" i="3"/>
  <c r="M4883" i="3"/>
  <c r="M4884" i="3"/>
  <c r="M4885" i="3"/>
  <c r="M4886" i="3"/>
  <c r="M4887" i="3"/>
  <c r="M4888" i="3"/>
  <c r="M4889" i="3"/>
  <c r="M4890" i="3"/>
  <c r="M4891" i="3"/>
  <c r="M4892" i="3"/>
  <c r="M4893" i="3"/>
  <c r="M4894" i="3"/>
  <c r="M4895" i="3"/>
  <c r="M4896" i="3"/>
  <c r="M4897" i="3"/>
  <c r="M4898" i="3"/>
  <c r="M4899" i="3"/>
  <c r="M4900" i="3"/>
  <c r="M4901" i="3"/>
  <c r="M4902" i="3"/>
  <c r="M4903" i="3"/>
  <c r="M4904" i="3"/>
  <c r="M4905" i="3"/>
  <c r="M4906" i="3"/>
  <c r="M4907" i="3"/>
  <c r="M4908" i="3"/>
  <c r="M4909" i="3"/>
  <c r="M4910" i="3"/>
  <c r="M4911" i="3"/>
  <c r="M4912" i="3"/>
  <c r="M4913" i="3"/>
  <c r="M4914" i="3"/>
  <c r="M4915" i="3"/>
  <c r="M4916" i="3"/>
  <c r="M4917" i="3"/>
  <c r="M4918" i="3"/>
  <c r="M4919" i="3"/>
  <c r="M4920" i="3"/>
  <c r="M4921" i="3"/>
  <c r="M4922" i="3"/>
  <c r="M4923" i="3"/>
  <c r="M4924" i="3"/>
  <c r="M4925" i="3"/>
  <c r="M4926" i="3"/>
  <c r="M4927" i="3"/>
  <c r="M4928" i="3"/>
  <c r="M4929" i="3"/>
  <c r="M4930" i="3"/>
  <c r="M4931" i="3"/>
  <c r="M4932" i="3"/>
  <c r="M4933" i="3"/>
  <c r="M4934" i="3"/>
  <c r="M4935" i="3"/>
  <c r="M4936" i="3"/>
  <c r="M4937" i="3"/>
  <c r="M4938" i="3"/>
  <c r="M4939" i="3"/>
  <c r="M4940" i="3"/>
  <c r="M4941" i="3"/>
  <c r="M4942" i="3"/>
  <c r="M4943" i="3"/>
  <c r="M4944" i="3"/>
  <c r="M4945" i="3"/>
  <c r="M4946" i="3"/>
  <c r="M4947" i="3"/>
  <c r="M4948" i="3"/>
  <c r="M4949" i="3"/>
  <c r="M4950" i="3"/>
  <c r="M4951" i="3"/>
  <c r="M4952" i="3"/>
  <c r="M4953" i="3"/>
  <c r="M4954" i="3"/>
  <c r="M4955" i="3"/>
  <c r="M4956" i="3"/>
  <c r="M4957" i="3"/>
  <c r="M4958" i="3"/>
  <c r="M4959" i="3"/>
  <c r="M4960" i="3"/>
  <c r="M4961" i="3"/>
  <c r="M4962" i="3"/>
  <c r="M4963" i="3"/>
  <c r="M4964" i="3"/>
  <c r="M4965" i="3"/>
  <c r="M4966" i="3"/>
  <c r="M4967" i="3"/>
  <c r="M4968" i="3"/>
  <c r="M4969" i="3"/>
  <c r="M4970" i="3"/>
  <c r="M4971" i="3"/>
  <c r="M4972" i="3"/>
  <c r="M4973" i="3"/>
  <c r="M4974" i="3"/>
  <c r="M4975" i="3"/>
  <c r="M4976" i="3"/>
  <c r="M4977" i="3"/>
  <c r="M4978" i="3"/>
  <c r="M4979" i="3"/>
  <c r="M4980" i="3"/>
  <c r="M4981" i="3"/>
  <c r="M4982" i="3"/>
  <c r="M4983" i="3"/>
  <c r="M4984" i="3"/>
  <c r="M4985" i="3"/>
  <c r="M4986" i="3"/>
  <c r="M4987" i="3"/>
  <c r="M4988" i="3"/>
  <c r="M4989" i="3"/>
  <c r="M4990" i="3"/>
  <c r="M4991" i="3"/>
  <c r="M4992" i="3"/>
  <c r="M4993" i="3"/>
  <c r="M4994" i="3"/>
  <c r="M4995" i="3"/>
  <c r="M4996" i="3"/>
  <c r="M4997" i="3"/>
  <c r="M4998" i="3"/>
  <c r="M4999" i="3"/>
  <c r="M5000" i="3"/>
  <c r="M5001" i="3"/>
  <c r="M5002" i="3"/>
  <c r="M5003" i="3"/>
  <c r="M5004" i="3"/>
  <c r="M5005" i="3"/>
  <c r="M5006" i="3"/>
  <c r="M5007" i="3"/>
  <c r="M5008" i="3"/>
  <c r="M5009" i="3"/>
  <c r="M5010" i="3"/>
  <c r="M5011" i="3"/>
  <c r="M5012" i="3"/>
  <c r="M5013" i="3"/>
  <c r="M5014" i="3"/>
  <c r="M5015" i="3"/>
  <c r="M5016" i="3"/>
  <c r="M5017" i="3"/>
  <c r="M5018" i="3"/>
  <c r="M5019" i="3"/>
  <c r="M5020" i="3"/>
  <c r="M5021" i="3"/>
  <c r="M5022" i="3"/>
  <c r="M5023" i="3"/>
  <c r="M5024" i="3"/>
  <c r="M5025" i="3"/>
  <c r="M5026" i="3"/>
  <c r="M5027" i="3"/>
  <c r="M5028" i="3"/>
  <c r="M5029" i="3"/>
  <c r="M5030" i="3"/>
  <c r="M5031" i="3"/>
  <c r="M5032" i="3"/>
  <c r="M5033" i="3"/>
  <c r="M5034" i="3"/>
  <c r="M5035" i="3"/>
  <c r="M5036" i="3"/>
  <c r="M5037" i="3"/>
  <c r="M5038" i="3"/>
  <c r="M5039" i="3"/>
  <c r="M5040" i="3"/>
  <c r="M5041" i="3"/>
  <c r="M5042" i="3"/>
  <c r="M5043" i="3"/>
  <c r="M5044" i="3"/>
  <c r="M5045" i="3"/>
  <c r="M5046" i="3"/>
  <c r="M5047" i="3"/>
  <c r="M5048" i="3"/>
  <c r="M5049" i="3"/>
  <c r="M5050" i="3"/>
  <c r="M5051" i="3"/>
  <c r="M5052" i="3"/>
  <c r="M5053" i="3"/>
  <c r="M5054" i="3"/>
  <c r="M5055" i="3"/>
  <c r="M5056" i="3"/>
  <c r="M5057" i="3"/>
  <c r="M5058" i="3"/>
  <c r="M5059" i="3"/>
  <c r="M5060" i="3"/>
  <c r="M5061" i="3"/>
  <c r="M5062" i="3"/>
  <c r="M5063" i="3"/>
  <c r="M5064" i="3"/>
  <c r="M5065" i="3"/>
  <c r="M5066" i="3"/>
  <c r="M5067" i="3"/>
  <c r="M5068" i="3"/>
  <c r="M5069" i="3"/>
  <c r="M5070" i="3"/>
  <c r="M5071" i="3"/>
  <c r="M5072" i="3"/>
  <c r="M5073" i="3"/>
  <c r="M5074" i="3"/>
  <c r="M5075" i="3"/>
  <c r="M5076" i="3"/>
  <c r="M5077" i="3"/>
  <c r="M5078" i="3"/>
  <c r="M5079" i="3"/>
  <c r="M5080" i="3"/>
  <c r="M5081" i="3"/>
  <c r="M5082" i="3"/>
  <c r="M5083" i="3"/>
  <c r="M5084" i="3"/>
  <c r="M5085" i="3"/>
  <c r="M5086" i="3"/>
  <c r="M5087" i="3"/>
  <c r="M5088" i="3"/>
  <c r="M5089" i="3"/>
  <c r="M5090" i="3"/>
  <c r="M5091" i="3"/>
  <c r="M5092" i="3"/>
  <c r="M5093" i="3"/>
  <c r="M5094" i="3"/>
  <c r="M5095" i="3"/>
  <c r="M5096" i="3"/>
  <c r="M5097" i="3"/>
  <c r="M5098" i="3"/>
  <c r="M5099" i="3"/>
  <c r="M5100" i="3"/>
  <c r="M5101" i="3"/>
  <c r="M5102" i="3"/>
  <c r="M5103" i="3"/>
  <c r="M5104" i="3"/>
  <c r="M5105" i="3"/>
  <c r="M5106" i="3"/>
  <c r="M5107" i="3"/>
  <c r="M5108" i="3"/>
  <c r="M5109" i="3"/>
  <c r="M5110" i="3"/>
  <c r="M5111" i="3"/>
  <c r="M5112" i="3"/>
  <c r="M5113" i="3"/>
  <c r="M5114" i="3"/>
  <c r="M5115" i="3"/>
  <c r="M5116" i="3"/>
  <c r="M5117" i="3"/>
  <c r="M5118" i="3"/>
  <c r="M5119" i="3"/>
  <c r="M5120" i="3"/>
  <c r="M5121" i="3"/>
  <c r="M5122" i="3"/>
  <c r="M5123" i="3"/>
  <c r="M5124" i="3"/>
  <c r="M5125" i="3"/>
  <c r="M5126" i="3"/>
  <c r="M5127" i="3"/>
  <c r="M5128" i="3"/>
  <c r="M5129" i="3"/>
  <c r="M5130" i="3"/>
  <c r="M5131" i="3"/>
  <c r="M5132" i="3"/>
  <c r="M5133" i="3"/>
  <c r="M5134" i="3"/>
  <c r="M5135" i="3"/>
  <c r="M5136" i="3"/>
  <c r="M5137" i="3"/>
  <c r="M5138" i="3"/>
  <c r="M5139" i="3"/>
  <c r="M5140" i="3"/>
  <c r="M5141" i="3"/>
  <c r="M5142" i="3"/>
  <c r="M5143" i="3"/>
  <c r="M5144" i="3"/>
  <c r="M5145" i="3"/>
  <c r="M5146" i="3"/>
  <c r="M5147" i="3"/>
  <c r="M5148" i="3"/>
  <c r="M5149" i="3"/>
  <c r="M5150" i="3"/>
  <c r="M5151" i="3"/>
  <c r="M5152" i="3"/>
  <c r="M5153" i="3"/>
  <c r="M5154" i="3"/>
  <c r="M5155" i="3"/>
  <c r="M5156" i="3"/>
  <c r="M5157" i="3"/>
  <c r="M5158" i="3"/>
  <c r="M5159" i="3"/>
  <c r="M5160" i="3"/>
  <c r="M5161" i="3"/>
  <c r="M5162" i="3"/>
  <c r="M5163" i="3"/>
  <c r="M5164" i="3"/>
  <c r="M5165" i="3"/>
  <c r="M5166" i="3"/>
  <c r="M5167" i="3"/>
  <c r="M5168" i="3"/>
  <c r="M5169" i="3"/>
  <c r="M5170" i="3"/>
  <c r="M5171" i="3"/>
  <c r="M5172" i="3"/>
  <c r="M5173" i="3"/>
  <c r="M5174" i="3"/>
  <c r="M5175" i="3"/>
  <c r="M5176" i="3"/>
  <c r="M5177" i="3"/>
  <c r="M5178" i="3"/>
  <c r="M5179" i="3"/>
  <c r="M5180" i="3"/>
  <c r="M5181" i="3"/>
  <c r="M5182" i="3"/>
  <c r="M5183" i="3"/>
  <c r="M5184" i="3"/>
  <c r="M5185" i="3"/>
  <c r="M5186" i="3"/>
  <c r="M5187" i="3"/>
  <c r="M5188" i="3"/>
  <c r="M5189" i="3"/>
  <c r="M5190" i="3"/>
  <c r="M5191" i="3"/>
  <c r="M5192" i="3"/>
  <c r="M5193" i="3"/>
  <c r="M5194" i="3"/>
  <c r="M5195" i="3"/>
  <c r="M5196" i="3"/>
  <c r="M5197" i="3"/>
  <c r="M5198" i="3"/>
  <c r="M5199" i="3"/>
  <c r="M5200" i="3"/>
  <c r="M5201" i="3"/>
  <c r="M5202" i="3"/>
  <c r="M5203" i="3"/>
  <c r="M5204" i="3"/>
  <c r="M5205" i="3"/>
  <c r="M5206" i="3"/>
  <c r="M5207" i="3"/>
  <c r="M5208" i="3"/>
  <c r="M5209" i="3"/>
  <c r="M5210" i="3"/>
  <c r="M5211" i="3"/>
  <c r="M5212" i="3"/>
  <c r="M5213" i="3"/>
  <c r="M5214" i="3"/>
  <c r="M5215" i="3"/>
  <c r="M5216" i="3"/>
  <c r="M5217" i="3"/>
  <c r="M5218" i="3"/>
  <c r="M5219" i="3"/>
  <c r="M5220" i="3"/>
  <c r="M5221" i="3"/>
  <c r="M5222" i="3"/>
  <c r="M5223" i="3"/>
  <c r="M5224" i="3"/>
  <c r="M5225" i="3"/>
  <c r="M5226" i="3"/>
  <c r="M5227" i="3"/>
  <c r="M5228" i="3"/>
  <c r="M5229" i="3"/>
  <c r="M5230" i="3"/>
  <c r="M5231" i="3"/>
  <c r="M5232" i="3"/>
  <c r="M5233" i="3"/>
  <c r="M5234" i="3"/>
  <c r="M5235" i="3"/>
  <c r="M5236" i="3"/>
  <c r="M5237" i="3"/>
  <c r="M5238" i="3"/>
  <c r="M5239" i="3"/>
  <c r="M5240" i="3"/>
  <c r="M5241" i="3"/>
  <c r="M5242" i="3"/>
  <c r="M5243" i="3"/>
  <c r="M5244" i="3"/>
  <c r="M5245" i="3"/>
  <c r="M5246" i="3"/>
  <c r="M5247" i="3"/>
  <c r="M5248" i="3"/>
  <c r="M5249" i="3"/>
  <c r="M5250" i="3"/>
  <c r="M5251" i="3"/>
  <c r="M5252" i="3"/>
  <c r="M5253" i="3"/>
  <c r="M5254" i="3"/>
  <c r="M5255" i="3"/>
  <c r="M5256" i="3"/>
  <c r="M5257" i="3"/>
  <c r="M5258" i="3"/>
  <c r="M5259" i="3"/>
  <c r="M5260" i="3"/>
  <c r="M5261" i="3"/>
  <c r="M5262" i="3"/>
  <c r="M5263" i="3"/>
  <c r="M5264" i="3"/>
  <c r="M5265" i="3"/>
  <c r="M5266" i="3"/>
  <c r="M5267" i="3"/>
  <c r="M5268" i="3"/>
  <c r="M5269" i="3"/>
  <c r="M5270" i="3"/>
  <c r="M5271" i="3"/>
  <c r="M5272" i="3"/>
  <c r="M5273" i="3"/>
  <c r="M5274" i="3"/>
  <c r="M5275" i="3"/>
  <c r="M5276" i="3"/>
  <c r="M5277" i="3"/>
  <c r="M5278" i="3"/>
  <c r="M5279" i="3"/>
  <c r="M5280" i="3"/>
  <c r="M5281" i="3"/>
  <c r="M5282" i="3"/>
  <c r="M5283" i="3"/>
  <c r="M5284" i="3"/>
  <c r="M5285" i="3"/>
  <c r="M5286" i="3"/>
  <c r="M5287" i="3"/>
  <c r="M5288" i="3"/>
  <c r="M5289" i="3"/>
  <c r="M5290" i="3"/>
  <c r="M5291" i="3"/>
  <c r="M5292" i="3"/>
  <c r="M5293" i="3"/>
  <c r="M5294" i="3"/>
  <c r="M5295" i="3"/>
  <c r="M5296" i="3"/>
  <c r="M5297" i="3"/>
  <c r="M5298" i="3"/>
  <c r="M5299" i="3"/>
  <c r="M5300" i="3"/>
  <c r="M5301" i="3"/>
  <c r="M5302" i="3"/>
  <c r="M5303" i="3"/>
  <c r="M5304" i="3"/>
  <c r="M5305" i="3"/>
  <c r="M5306" i="3"/>
  <c r="M5307" i="3"/>
  <c r="M5308" i="3"/>
  <c r="M5309" i="3"/>
  <c r="M5310" i="3"/>
  <c r="M5311" i="3"/>
  <c r="M5312" i="3"/>
  <c r="M5313" i="3"/>
  <c r="M5314" i="3"/>
  <c r="M5315" i="3"/>
  <c r="M5316" i="3"/>
  <c r="M5317" i="3"/>
  <c r="M5318" i="3"/>
  <c r="M5319" i="3"/>
  <c r="M5320" i="3"/>
  <c r="M5321" i="3"/>
  <c r="M5322" i="3"/>
  <c r="M5323" i="3"/>
  <c r="M5324" i="3"/>
  <c r="M5325" i="3"/>
  <c r="M5326" i="3"/>
  <c r="M5327" i="3"/>
  <c r="M5328" i="3"/>
  <c r="M5329" i="3"/>
  <c r="M5330" i="3"/>
  <c r="M5331" i="3"/>
  <c r="M5332" i="3"/>
  <c r="M5333" i="3"/>
  <c r="M5334" i="3"/>
  <c r="M5335" i="3"/>
  <c r="M5336" i="3"/>
  <c r="M5337" i="3"/>
  <c r="M5338" i="3"/>
  <c r="M5339" i="3"/>
  <c r="M5340" i="3"/>
  <c r="M5341" i="3"/>
  <c r="M5342" i="3"/>
  <c r="M5343" i="3"/>
  <c r="M5344" i="3"/>
  <c r="M5345" i="3"/>
  <c r="M5346" i="3"/>
  <c r="M5347" i="3"/>
  <c r="M5348" i="3"/>
  <c r="M5349" i="3"/>
  <c r="M5350" i="3"/>
  <c r="M5351" i="3"/>
  <c r="M5352" i="3"/>
  <c r="M5353" i="3"/>
  <c r="M5354" i="3"/>
  <c r="M5355" i="3"/>
  <c r="M5356" i="3"/>
  <c r="M5357" i="3"/>
  <c r="M5358" i="3"/>
  <c r="M5359" i="3"/>
  <c r="M5360" i="3"/>
  <c r="M5361" i="3"/>
  <c r="M5362" i="3"/>
  <c r="M5363" i="3"/>
  <c r="M5364" i="3"/>
  <c r="M5365" i="3"/>
  <c r="M5366" i="3"/>
  <c r="M5367" i="3"/>
  <c r="M5368" i="3"/>
  <c r="M5369" i="3"/>
  <c r="M5370" i="3"/>
  <c r="M5371" i="3"/>
  <c r="M5372" i="3"/>
  <c r="M5373" i="3"/>
  <c r="M5374" i="3"/>
  <c r="M5375" i="3"/>
  <c r="M5376" i="3"/>
  <c r="M5377" i="3"/>
  <c r="M5378" i="3"/>
  <c r="M5379" i="3"/>
  <c r="M5380" i="3"/>
  <c r="M5381" i="3"/>
  <c r="M5382" i="3"/>
  <c r="M5383" i="3"/>
  <c r="M5384" i="3"/>
  <c r="M5385" i="3"/>
  <c r="M5386" i="3"/>
  <c r="M5387" i="3"/>
  <c r="M5388" i="3"/>
  <c r="M5389" i="3"/>
  <c r="M5390" i="3"/>
  <c r="M5391" i="3"/>
  <c r="M5392" i="3"/>
  <c r="M5393" i="3"/>
  <c r="M5394" i="3"/>
  <c r="M5395" i="3"/>
  <c r="M5396" i="3"/>
  <c r="M5397" i="3"/>
  <c r="M5398" i="3"/>
  <c r="M5399" i="3"/>
  <c r="M5400" i="3"/>
  <c r="M5401" i="3"/>
  <c r="M5402" i="3"/>
  <c r="M5403" i="3"/>
  <c r="M5404" i="3"/>
  <c r="M5405" i="3"/>
  <c r="M5406" i="3"/>
  <c r="M5407" i="3"/>
  <c r="M5408" i="3"/>
  <c r="M5409" i="3"/>
  <c r="M5410" i="3"/>
  <c r="M5411" i="3"/>
  <c r="M5412" i="3"/>
  <c r="M5413" i="3"/>
  <c r="M5414" i="3"/>
  <c r="M5415" i="3"/>
  <c r="M5416" i="3"/>
  <c r="M5417" i="3"/>
  <c r="M5418" i="3"/>
  <c r="M5419" i="3"/>
  <c r="M5420" i="3"/>
  <c r="M5421" i="3"/>
  <c r="M5422" i="3"/>
  <c r="M5423" i="3"/>
  <c r="M5424" i="3"/>
  <c r="M5425" i="3"/>
  <c r="M5426" i="3"/>
  <c r="M5427" i="3"/>
  <c r="M5428" i="3"/>
  <c r="M5429" i="3"/>
  <c r="M5430" i="3"/>
  <c r="M5431" i="3"/>
  <c r="M5432" i="3"/>
  <c r="M5433" i="3"/>
  <c r="M5434" i="3"/>
  <c r="M5435" i="3"/>
  <c r="M5436" i="3"/>
  <c r="M5437" i="3"/>
  <c r="M5438" i="3"/>
  <c r="M5439" i="3"/>
  <c r="M5440" i="3"/>
  <c r="M5441" i="3"/>
  <c r="M5442" i="3"/>
  <c r="M5443" i="3"/>
  <c r="M5444" i="3"/>
  <c r="M5445" i="3"/>
  <c r="M5446" i="3"/>
  <c r="M5447" i="3"/>
  <c r="M5448" i="3"/>
  <c r="M5449" i="3"/>
  <c r="M5450" i="3"/>
  <c r="M5451" i="3"/>
  <c r="M5452" i="3"/>
  <c r="M5453" i="3"/>
  <c r="M5454" i="3"/>
  <c r="M5455" i="3"/>
  <c r="M5456" i="3"/>
  <c r="M5457" i="3"/>
  <c r="M5458" i="3"/>
  <c r="M5459" i="3"/>
  <c r="M5460" i="3"/>
  <c r="M5461" i="3"/>
  <c r="M5462" i="3"/>
  <c r="M5463" i="3"/>
  <c r="M5464" i="3"/>
  <c r="M5465" i="3"/>
  <c r="M5466" i="3"/>
  <c r="M5467" i="3"/>
  <c r="M5468" i="3"/>
  <c r="M5469" i="3"/>
  <c r="M5470" i="3"/>
  <c r="M5471" i="3"/>
  <c r="M5472" i="3"/>
  <c r="M5473" i="3"/>
  <c r="M5474" i="3"/>
  <c r="M5475" i="3"/>
  <c r="M5476" i="3"/>
  <c r="M5477" i="3"/>
  <c r="M5478" i="3"/>
  <c r="M5479" i="3"/>
  <c r="M5480" i="3"/>
  <c r="M5481" i="3"/>
  <c r="M5482" i="3"/>
  <c r="M5483" i="3"/>
  <c r="M5484" i="3"/>
  <c r="M5485" i="3"/>
  <c r="M5486" i="3"/>
  <c r="M5487" i="3"/>
  <c r="M5488" i="3"/>
  <c r="M5489" i="3"/>
  <c r="M5490" i="3"/>
  <c r="M5491" i="3"/>
  <c r="M5492" i="3"/>
  <c r="M5493" i="3"/>
  <c r="M5494" i="3"/>
  <c r="M5495" i="3"/>
  <c r="M5496" i="3"/>
  <c r="M5497" i="3"/>
  <c r="M5498" i="3"/>
  <c r="M5499" i="3"/>
  <c r="M5500" i="3"/>
  <c r="M17" i="3"/>
  <c r="M18" i="3"/>
  <c r="M19" i="3"/>
  <c r="M4" i="3"/>
  <c r="M5" i="3"/>
  <c r="M6" i="3"/>
  <c r="M7" i="3"/>
  <c r="M8" i="3"/>
  <c r="M9" i="3"/>
  <c r="M10" i="3"/>
  <c r="M11" i="3"/>
  <c r="M12" i="3"/>
  <c r="M13" i="3"/>
  <c r="M14" i="3"/>
  <c r="M15" i="3"/>
  <c r="M16" i="3"/>
  <c r="I5431" i="3" l="1"/>
  <c r="I5423" i="3"/>
  <c r="I5415" i="3"/>
  <c r="I5407" i="3"/>
  <c r="I5399" i="3"/>
  <c r="I5391" i="3"/>
  <c r="I5463" i="3"/>
  <c r="I5455" i="3"/>
  <c r="I5447" i="3"/>
  <c r="I5439" i="3"/>
  <c r="I5483" i="3"/>
  <c r="I5459" i="3"/>
  <c r="I5451" i="3"/>
  <c r="I5419" i="3"/>
  <c r="I5355" i="3"/>
  <c r="I5499" i="3"/>
  <c r="I5491" i="3"/>
  <c r="I5475" i="3"/>
  <c r="I5467" i="3"/>
  <c r="I5443" i="3"/>
  <c r="I5435" i="3"/>
  <c r="I5427" i="3"/>
  <c r="I5411" i="3"/>
  <c r="I5403" i="3"/>
  <c r="I5387" i="3"/>
  <c r="I5379" i="3"/>
  <c r="I5363" i="3"/>
  <c r="I5347" i="3"/>
  <c r="I5339" i="3"/>
  <c r="I5291" i="3"/>
  <c r="I5283" i="3"/>
  <c r="I5267" i="3"/>
  <c r="I5259" i="3"/>
  <c r="I5235" i="3"/>
  <c r="I5219" i="3"/>
  <c r="I5195" i="3"/>
  <c r="I5410" i="3"/>
  <c r="I5490" i="3"/>
  <c r="I5450" i="3"/>
  <c r="I5426" i="3"/>
  <c r="I5354" i="3"/>
  <c r="I5424" i="3"/>
  <c r="I5400" i="3"/>
  <c r="I5344" i="3"/>
  <c r="I5343" i="3"/>
  <c r="I5335" i="3"/>
  <c r="I5279" i="3"/>
  <c r="I5271" i="3"/>
  <c r="I5215" i="3"/>
  <c r="I5207" i="3"/>
  <c r="I5151" i="3"/>
  <c r="I5143" i="3"/>
  <c r="I5087" i="3"/>
  <c r="I5079" i="3"/>
  <c r="I5496" i="3"/>
  <c r="I5480" i="3"/>
  <c r="I5495" i="3"/>
  <c r="I5487" i="3"/>
  <c r="I5479" i="3"/>
  <c r="I5471" i="3"/>
</calcChain>
</file>

<file path=xl/sharedStrings.xml><?xml version="1.0" encoding="utf-8"?>
<sst xmlns="http://schemas.openxmlformats.org/spreadsheetml/2006/main" count="73" uniqueCount="39">
  <si>
    <t>كود الصنف</t>
  </si>
  <si>
    <t>التاريخ</t>
  </si>
  <si>
    <t>زيت هيدروليك</t>
  </si>
  <si>
    <t>الوحدة</t>
  </si>
  <si>
    <t>السعر</t>
  </si>
  <si>
    <t>عدد</t>
  </si>
  <si>
    <t>الكمية</t>
  </si>
  <si>
    <t>الإجمالي</t>
  </si>
  <si>
    <t xml:space="preserve">اسم الصنف </t>
  </si>
  <si>
    <t xml:space="preserve"> رصيد أول المدة</t>
  </si>
  <si>
    <t>الوارد</t>
  </si>
  <si>
    <t>المنصرف</t>
  </si>
  <si>
    <t>الرصيد</t>
  </si>
  <si>
    <t>ملاحظات</t>
  </si>
  <si>
    <t>حد الطلب</t>
  </si>
  <si>
    <t>م</t>
  </si>
  <si>
    <t>طقم</t>
  </si>
  <si>
    <t>كرتونة</t>
  </si>
  <si>
    <t>دستة</t>
  </si>
  <si>
    <t>لفة</t>
  </si>
  <si>
    <t>شوال</t>
  </si>
  <si>
    <t>جوز</t>
  </si>
  <si>
    <t>رقم الاذن</t>
  </si>
  <si>
    <t>اســــم الصـــنــف</t>
  </si>
  <si>
    <t>جهة التوريد</t>
  </si>
  <si>
    <t>تكويد الاصنــــــــــــــاف</t>
  </si>
  <si>
    <t>الموقع / المخزن</t>
  </si>
  <si>
    <t>المخزن الرئيسى السلام</t>
  </si>
  <si>
    <t>موقع الورديان</t>
  </si>
  <si>
    <t>موقع الضبعة</t>
  </si>
  <si>
    <t>شاشة الإضافة</t>
  </si>
  <si>
    <t>شاشة المنصرف</t>
  </si>
  <si>
    <t>المخزن</t>
  </si>
  <si>
    <t>الــتـــاريــخ</t>
  </si>
  <si>
    <t>رقــم الاذن</t>
  </si>
  <si>
    <t>الصنف</t>
  </si>
  <si>
    <t>اسم المخزن</t>
  </si>
  <si>
    <t>من تاريــــــــــخ</t>
  </si>
  <si>
    <t>حتي تاريـــــــــخ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</si>
</sst>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dddd\.dd\-mm\-yyyy"/>
    <numFmt numFmtId="165" formatCode="000"/>
    <numFmt numFmtId="166" formatCode="_-* #,##0_-;_-* #,##0\-;_-* &quot;-&quot;??_-;_-@_-"/>
    <numFmt numFmtId="167" formatCode="yyyy\-mm\-dd;@"/>
    <numFmt numFmtId="169" formatCode="dd\-mm\-yyyy"/>
  </numFmts>
  <fonts count="21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2"/>
      <color theme="1"/>
      <name val="Times New Roman"/>
      <family val="1"/>
      <scheme val="major"/>
    </font>
    <font>
      <sz val="12"/>
      <color theme="1"/>
      <name val="Arial"/>
      <family val="2"/>
      <charset val="178"/>
      <scheme val="minor"/>
    </font>
    <font>
      <b/>
      <sz val="12"/>
      <color rgb="FFFF0000"/>
      <name val="Times New Roman"/>
      <family val="1"/>
      <scheme val="major"/>
    </font>
    <font>
      <b/>
      <sz val="12"/>
      <color rgb="FF0000FF"/>
      <name val="Times New Roman"/>
      <family val="1"/>
      <scheme val="major"/>
    </font>
    <font>
      <b/>
      <sz val="13"/>
      <color theme="1"/>
      <name val="Times New Roman"/>
      <family val="1"/>
      <scheme val="major"/>
    </font>
    <font>
      <b/>
      <sz val="13"/>
      <color rgb="FFC00000"/>
      <name val="Times New Roman"/>
      <family val="1"/>
      <scheme val="major"/>
    </font>
    <font>
      <b/>
      <sz val="11"/>
      <color theme="1"/>
      <name val="Arial"/>
      <family val="2"/>
      <scheme val="minor"/>
    </font>
    <font>
      <b/>
      <sz val="12"/>
      <color rgb="FF800000"/>
      <name val="Times New Roman"/>
      <family val="1"/>
      <scheme val="major"/>
    </font>
    <font>
      <b/>
      <sz val="14"/>
      <color theme="1"/>
      <name val="Times New Roman"/>
      <family val="1"/>
      <scheme val="major"/>
    </font>
    <font>
      <b/>
      <sz val="14"/>
      <color rgb="FF800000"/>
      <name val="Times New Roman"/>
      <family val="1"/>
      <scheme val="major"/>
    </font>
    <font>
      <b/>
      <sz val="16"/>
      <color theme="1"/>
      <name val="Times New Roman"/>
      <family val="1"/>
      <scheme val="major"/>
    </font>
    <font>
      <b/>
      <sz val="16"/>
      <color rgb="FF800000"/>
      <name val="Times New Roman"/>
      <family val="1"/>
      <scheme val="major"/>
    </font>
    <font>
      <b/>
      <sz val="16"/>
      <color rgb="FF0000FF"/>
      <name val="Times New Roman"/>
      <family val="1"/>
      <scheme val="major"/>
    </font>
    <font>
      <b/>
      <sz val="16"/>
      <color rgb="FFFF0000"/>
      <name val="Times New Roman"/>
      <family val="1"/>
      <scheme val="major"/>
    </font>
    <font>
      <b/>
      <sz val="14"/>
      <name val="Times New Roman"/>
      <family val="1"/>
      <scheme val="major"/>
    </font>
    <font>
      <b/>
      <sz val="13"/>
      <color rgb="FF800000"/>
      <name val="Times New Roman"/>
      <family val="1"/>
      <scheme val="major"/>
    </font>
    <font>
      <b/>
      <sz val="20"/>
      <color theme="1"/>
      <name val="Times New Roman"/>
      <family val="1"/>
      <scheme val="major"/>
    </font>
    <font>
      <b/>
      <sz val="24"/>
      <color theme="1"/>
      <name val="Times New Roman"/>
      <family val="1"/>
      <scheme val="major"/>
    </font>
    <font>
      <b/>
      <sz val="14"/>
      <color theme="0"/>
      <name val="Arial"/>
      <family val="2"/>
      <scheme val="minor"/>
    </font>
  </fonts>
  <fills count="8">
    <fill>
      <patternFill patternType="none"/>
    </fill>
    <fill>
      <patternFill patternType="gray125"/>
    </fill>
    <fill>
      <gradientFill degree="90">
        <stop position="0">
          <color theme="0"/>
        </stop>
        <stop position="1">
          <color theme="6"/>
        </stop>
      </gradientFill>
    </fill>
    <fill>
      <patternFill patternType="solid">
        <fgColor theme="8" tint="0.79998168889431442"/>
        <bgColor theme="8" tint="0.79998168889431442"/>
      </patternFill>
    </fill>
    <fill>
      <gradientFill degree="90">
        <stop position="0">
          <color theme="0"/>
        </stop>
        <stop position="1">
          <color theme="5" tint="0.40000610370189521"/>
        </stop>
      </gradientFill>
    </fill>
    <fill>
      <gradientFill degree="90">
        <stop position="0">
          <color theme="0"/>
        </stop>
        <stop position="1">
          <color rgb="FF002060"/>
        </stop>
      </gradientFill>
    </fill>
    <fill>
      <gradientFill degree="90">
        <stop position="0">
          <color theme="0"/>
        </stop>
        <stop position="1">
          <color theme="5" tint="-0.49803155613879818"/>
        </stop>
      </gradientFill>
    </fill>
    <fill>
      <gradientFill degree="90">
        <stop position="0">
          <color theme="0"/>
        </stop>
        <stop position="1">
          <color theme="4" tint="0.40000610370189521"/>
        </stop>
      </gradientFill>
    </fill>
  </fills>
  <borders count="8">
    <border>
      <left/>
      <right/>
      <top/>
      <bottom/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 tint="0.39997558519241921"/>
      </top>
      <bottom/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/>
      <right/>
      <top style="thin">
        <color theme="8" tint="0.39997558519241921"/>
      </top>
      <bottom/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 applyAlignment="1">
      <alignment horizontal="center" vertical="center" shrinkToFit="1"/>
    </xf>
    <xf numFmtId="165" fontId="2" fillId="0" borderId="0" xfId="0" applyNumberFormat="1" applyFont="1" applyAlignment="1">
      <alignment horizontal="center" vertical="center" shrinkToFit="1"/>
    </xf>
    <xf numFmtId="0" fontId="3" fillId="0" borderId="0" xfId="0" applyFont="1" applyAlignment="1" applyProtection="1">
      <alignment horizontal="center" vertical="center" shrinkToFit="1"/>
      <protection locked="0"/>
    </xf>
    <xf numFmtId="0" fontId="4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166" fontId="2" fillId="0" borderId="1" xfId="1" applyNumberFormat="1" applyFont="1" applyBorder="1" applyAlignment="1" applyProtection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166" fontId="8" fillId="3" borderId="2" xfId="1" applyNumberFormat="1" applyFont="1" applyFill="1" applyBorder="1" applyAlignment="1">
      <alignment horizontal="center" vertical="center"/>
    </xf>
    <xf numFmtId="165" fontId="9" fillId="0" borderId="0" xfId="0" applyNumberFormat="1" applyFont="1" applyAlignment="1">
      <alignment horizontal="center" vertical="center" shrinkToFit="1"/>
    </xf>
    <xf numFmtId="166" fontId="8" fillId="3" borderId="4" xfId="1" applyNumberFormat="1" applyFont="1" applyFill="1" applyBorder="1" applyAlignment="1" applyProtection="1">
      <alignment horizontal="center" vertical="center"/>
      <protection locked="0"/>
    </xf>
    <xf numFmtId="166" fontId="8" fillId="3" borderId="0" xfId="1" applyNumberFormat="1" applyFont="1" applyFill="1" applyBorder="1" applyAlignment="1" applyProtection="1">
      <alignment horizontal="center" vertical="center"/>
      <protection locked="0"/>
    </xf>
    <xf numFmtId="165" fontId="9" fillId="0" borderId="3" xfId="0" applyNumberFormat="1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166" fontId="7" fillId="0" borderId="3" xfId="1" applyNumberFormat="1" applyFont="1" applyBorder="1" applyAlignment="1" applyProtection="1">
      <alignment horizontal="center" vertical="center" shrinkToFit="1"/>
    </xf>
    <xf numFmtId="0" fontId="10" fillId="0" borderId="0" xfId="0" applyFont="1" applyAlignment="1">
      <alignment horizontal="center" vertical="center" shrinkToFit="1"/>
    </xf>
    <xf numFmtId="0" fontId="12" fillId="0" borderId="0" xfId="0" applyFont="1" applyAlignment="1">
      <alignment horizontal="center" vertical="center" shrinkToFit="1"/>
    </xf>
    <xf numFmtId="165" fontId="12" fillId="0" borderId="0" xfId="0" applyNumberFormat="1" applyFont="1" applyAlignment="1">
      <alignment horizontal="center" vertical="center" shrinkToFit="1"/>
    </xf>
    <xf numFmtId="165" fontId="13" fillId="0" borderId="0" xfId="0" applyNumberFormat="1" applyFont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0" fontId="15" fillId="0" borderId="0" xfId="0" applyFont="1" applyAlignment="1">
      <alignment horizontal="center" vertical="center" shrinkToFit="1"/>
    </xf>
    <xf numFmtId="0" fontId="16" fillId="2" borderId="5" xfId="0" applyFont="1" applyFill="1" applyBorder="1" applyAlignment="1" applyProtection="1">
      <alignment horizontal="center" vertical="center" shrinkToFit="1"/>
      <protection locked="0"/>
    </xf>
    <xf numFmtId="164" fontId="16" fillId="2" borderId="6" xfId="0" applyNumberFormat="1" applyFont="1" applyFill="1" applyBorder="1" applyAlignment="1" applyProtection="1">
      <alignment horizontal="center" vertical="center" shrinkToFit="1"/>
      <protection locked="0"/>
    </xf>
    <xf numFmtId="0" fontId="16" fillId="2" borderId="6" xfId="0" applyFont="1" applyFill="1" applyBorder="1" applyAlignment="1" applyProtection="1">
      <alignment horizontal="center" vertical="center" shrinkToFit="1"/>
      <protection locked="0"/>
    </xf>
    <xf numFmtId="165" fontId="11" fillId="2" borderId="6" xfId="0" applyNumberFormat="1" applyFont="1" applyFill="1" applyBorder="1" applyAlignment="1" applyProtection="1">
      <alignment horizontal="center" vertical="center" shrinkToFit="1"/>
      <protection locked="0"/>
    </xf>
    <xf numFmtId="0" fontId="11" fillId="2" borderId="6" xfId="0" applyFont="1" applyFill="1" applyBorder="1" applyAlignment="1" applyProtection="1">
      <alignment horizontal="center" vertical="center" shrinkToFit="1"/>
      <protection locked="0"/>
    </xf>
    <xf numFmtId="164" fontId="6" fillId="0" borderId="0" xfId="0" applyNumberFormat="1" applyFont="1" applyAlignment="1">
      <alignment horizontal="center" vertical="center" shrinkToFit="1"/>
    </xf>
    <xf numFmtId="165" fontId="17" fillId="0" borderId="0" xfId="0" applyNumberFormat="1" applyFont="1" applyAlignment="1">
      <alignment horizontal="center" vertical="center" shrinkToFit="1"/>
    </xf>
    <xf numFmtId="0" fontId="17" fillId="0" borderId="0" xfId="0" applyFont="1" applyAlignment="1">
      <alignment horizontal="center" vertical="center" shrinkToFit="1"/>
    </xf>
    <xf numFmtId="166" fontId="6" fillId="2" borderId="0" xfId="0" applyNumberFormat="1" applyFont="1" applyFill="1" applyBorder="1" applyAlignment="1" applyProtection="1">
      <alignment horizontal="center" vertical="center" shrinkToFit="1"/>
      <protection locked="0"/>
    </xf>
    <xf numFmtId="164" fontId="6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0" xfId="0" applyFont="1" applyFill="1" applyBorder="1" applyAlignment="1" applyProtection="1">
      <alignment horizontal="center" vertical="center" shrinkToFit="1"/>
      <protection locked="0"/>
    </xf>
    <xf numFmtId="165" fontId="17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17" fillId="2" borderId="0" xfId="0" applyFont="1" applyFill="1" applyBorder="1" applyAlignment="1" applyProtection="1">
      <alignment horizontal="center" vertical="center" shrinkToFit="1"/>
      <protection locked="0"/>
    </xf>
    <xf numFmtId="165" fontId="17" fillId="0" borderId="3" xfId="0" applyNumberFormat="1" applyFont="1" applyBorder="1" applyAlignment="1">
      <alignment horizontal="center" vertical="center" shrinkToFit="1"/>
    </xf>
    <xf numFmtId="166" fontId="5" fillId="0" borderId="3" xfId="0" applyNumberFormat="1" applyFont="1" applyBorder="1" applyAlignment="1">
      <alignment horizontal="center" vertical="center" shrinkToFit="1"/>
    </xf>
    <xf numFmtId="166" fontId="4" fillId="0" borderId="3" xfId="0" applyNumberFormat="1" applyFont="1" applyBorder="1" applyAlignment="1">
      <alignment horizontal="center" vertical="center" shrinkToFit="1"/>
    </xf>
    <xf numFmtId="165" fontId="18" fillId="0" borderId="0" xfId="0" applyNumberFormat="1" applyFont="1" applyAlignment="1">
      <alignment horizontal="center" vertical="center" shrinkToFit="1"/>
    </xf>
    <xf numFmtId="0" fontId="19" fillId="0" borderId="0" xfId="0" applyFont="1" applyAlignment="1">
      <alignment horizontal="center" vertical="center" shrinkToFit="1"/>
    </xf>
    <xf numFmtId="0" fontId="2" fillId="4" borderId="7" xfId="0" applyFont="1" applyFill="1" applyBorder="1" applyAlignment="1" applyProtection="1">
      <alignment horizontal="center" vertical="center"/>
      <protection locked="0"/>
    </xf>
    <xf numFmtId="167" fontId="2" fillId="0" borderId="0" xfId="0" applyNumberFormat="1" applyFont="1" applyAlignment="1">
      <alignment horizontal="center" vertical="center" shrinkToFit="1"/>
    </xf>
    <xf numFmtId="167" fontId="2" fillId="4" borderId="7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shrinkToFit="1"/>
    </xf>
    <xf numFmtId="0" fontId="20" fillId="5" borderId="0" xfId="0" applyFont="1" applyFill="1" applyBorder="1" applyAlignment="1" applyProtection="1">
      <alignment horizontal="center" vertical="center"/>
      <protection locked="0"/>
    </xf>
    <xf numFmtId="169" fontId="2" fillId="7" borderId="0" xfId="0" applyNumberFormat="1" applyFont="1" applyFill="1" applyAlignment="1">
      <alignment horizontal="center" vertical="center" shrinkToFit="1"/>
    </xf>
    <xf numFmtId="166" fontId="2" fillId="0" borderId="0" xfId="0" applyNumberFormat="1" applyFont="1" applyAlignment="1">
      <alignment horizontal="center" vertical="center" shrinkToFit="1"/>
    </xf>
    <xf numFmtId="0" fontId="20" fillId="6" borderId="0" xfId="0" applyFont="1" applyFill="1" applyBorder="1" applyAlignment="1" applyProtection="1">
      <alignment horizontal="center" vertical="center" shrinkToFit="1"/>
      <protection locked="0"/>
    </xf>
  </cellXfs>
  <cellStyles count="2">
    <cellStyle name="Comma" xfId="1" builtinId="3"/>
    <cellStyle name="Normal" xfId="0" builtinId="0"/>
  </cellStyles>
  <dxfs count="74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major"/>
      </font>
      <numFmt numFmtId="0" formatCode="General"/>
      <alignment horizontal="center" vertical="center" textRotation="0" wrapText="0" indent="0" justifyLastLine="0" shrinkToFit="1" readingOrder="0"/>
    </dxf>
    <dxf>
      <fill>
        <gradientFill degree="90">
          <stop position="0">
            <color theme="0"/>
          </stop>
          <stop position="1">
            <color rgb="FFFF6699"/>
          </stop>
        </gradientFill>
      </fill>
    </dxf>
    <dxf>
      <fill>
        <gradientFill degree="90">
          <stop position="0">
            <color theme="0"/>
          </stop>
          <stop position="1">
            <color rgb="FFFF6699"/>
          </stop>
        </gradientFill>
      </fill>
    </dxf>
    <dxf>
      <fill>
        <gradientFill degree="90">
          <stop position="0">
            <color theme="0"/>
          </stop>
          <stop position="1">
            <color rgb="FFFF6699"/>
          </stop>
        </gradientFill>
      </fill>
    </dxf>
    <dxf>
      <fill>
        <gradientFill degree="90">
          <stop position="0">
            <color theme="0"/>
          </stop>
          <stop position="1">
            <color rgb="FFFF6699"/>
          </stop>
        </gradientFill>
      </fill>
    </dxf>
    <dxf>
      <fill>
        <gradientFill degree="90">
          <stop position="0">
            <color theme="0"/>
          </stop>
          <stop position="1">
            <color rgb="FFFF0000"/>
          </stop>
        </gradientFill>
      </fill>
    </dxf>
    <dxf>
      <fill>
        <gradientFill degree="90">
          <stop position="0">
            <color theme="0"/>
          </stop>
          <stop position="1">
            <color rgb="FFFF6699"/>
          </stop>
        </gradient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major"/>
      </font>
      <alignment horizontal="center" vertical="center" textRotation="0" wrapText="0" inden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major"/>
      </font>
      <numFmt numFmtId="166" formatCode="_-* #,##0_-;_-* #,##0\-;_-* &quot;-&quot;??_-;_-@_-"/>
      <alignment horizontal="center" vertical="center" textRotation="0" wrapText="0" inden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major"/>
      </font>
      <alignment horizontal="center" vertical="center" textRotation="0" wrapText="0" inden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major"/>
      </font>
      <numFmt numFmtId="167" formatCode="yyyy\-mm\-dd;@"/>
      <alignment horizontal="center" vertical="center" textRotation="0" wrapText="0" inden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major"/>
      </font>
      <fill>
        <gradientFill degree="90">
          <stop position="0">
            <color theme="0"/>
          </stop>
          <stop position="1">
            <color theme="5" tint="0.40000610370189521"/>
          </stop>
        </gradient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major"/>
      </font>
      <alignment horizontal="center" vertical="center" textRotation="0" wrapText="0" inden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major"/>
      </font>
      <alignment horizontal="center" vertical="center" textRotation="0" wrapText="0" inden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major"/>
      </font>
      <alignment horizontal="center" vertical="center" textRotation="0" wrapText="0" inden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major"/>
      </font>
      <alignment horizontal="center" vertical="center" textRotation="0" wrapText="0" inden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major"/>
      </font>
      <alignment horizontal="center" vertical="center" textRotation="0" wrapText="0" inden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major"/>
      </font>
      <alignment horizontal="center" vertical="center" textRotation="0" wrapText="0" indent="0" justifyLastLine="0" shrinkToFit="1" readingOrder="0"/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Times New Roman"/>
        <family val="1"/>
        <scheme val="major"/>
      </font>
      <fill>
        <gradientFill degree="90">
          <stop position="0">
            <color theme="0"/>
          </stop>
          <stop position="1">
            <color theme="6"/>
          </stop>
        </gradientFill>
      </fill>
      <alignment horizontal="center" vertical="center" textRotation="0" wrapText="0" indent="0" justifyLastLine="0" shrinkToFit="1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Times New Roman"/>
        <family val="1"/>
        <scheme val="major"/>
      </font>
      <fill>
        <gradientFill degree="90">
          <stop position="0">
            <color theme="0"/>
          </stop>
          <stop position="1">
            <color theme="6"/>
          </stop>
        </gradientFill>
      </fill>
      <alignment horizontal="center" vertical="center" textRotation="0" wrapText="0" indent="0" justifyLastLine="0" shrinkToFit="1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800000"/>
        <name val="Times New Roman"/>
        <family val="1"/>
        <scheme val="major"/>
      </font>
      <numFmt numFmtId="0" formatCode="General"/>
      <fill>
        <gradientFill degree="90">
          <stop position="0">
            <color theme="0"/>
          </stop>
          <stop position="1">
            <color theme="6"/>
          </stop>
        </gradientFill>
      </fill>
      <alignment horizontal="center" vertical="center" textRotation="0" wrapText="0" indent="0" justifyLastLine="0" shrinkToFit="1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Times New Roman"/>
        <family val="1"/>
        <scheme val="major"/>
      </font>
      <fill>
        <gradientFill degree="90">
          <stop position="0">
            <color theme="0"/>
          </stop>
          <stop position="1">
            <color theme="6"/>
          </stop>
        </gradientFill>
      </fill>
      <alignment horizontal="center" vertical="center" textRotation="0" wrapText="0" indent="0" justifyLastLine="0" shrinkToFit="1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Times New Roman"/>
        <family val="1"/>
        <scheme val="major"/>
      </font>
      <numFmt numFmtId="0" formatCode="General"/>
      <fill>
        <gradientFill degree="90">
          <stop position="0">
            <color theme="0"/>
          </stop>
          <stop position="1">
            <color theme="6"/>
          </stop>
        </gradientFill>
      </fill>
      <alignment horizontal="center" vertical="center" textRotation="0" wrapText="0" indent="0" justifyLastLine="0" shrinkToFit="1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Times New Roman"/>
        <family val="1"/>
        <scheme val="major"/>
      </font>
      <numFmt numFmtId="0" formatCode="General"/>
      <fill>
        <gradientFill degree="90">
          <stop position="0">
            <color theme="0"/>
          </stop>
          <stop position="1">
            <color theme="6"/>
          </stop>
        </gradientFill>
      </fill>
      <alignment horizontal="center" vertical="center" textRotation="0" wrapText="0" indent="0" justifyLastLine="0" shrinkToFit="1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Times New Roman"/>
        <family val="1"/>
        <scheme val="major"/>
      </font>
      <numFmt numFmtId="0" formatCode="General"/>
      <fill>
        <gradientFill degree="90">
          <stop position="0">
            <color theme="0"/>
          </stop>
          <stop position="1">
            <color theme="6"/>
          </stop>
        </gradientFill>
      </fill>
      <alignment horizontal="center" vertical="center" textRotation="0" wrapText="0" indent="0" justifyLastLine="0" shrinkToFit="1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800000"/>
        <name val="Times New Roman"/>
        <family val="1"/>
        <scheme val="major"/>
      </font>
      <numFmt numFmtId="165" formatCode="000"/>
      <fill>
        <gradientFill degree="90">
          <stop position="0">
            <color theme="0"/>
          </stop>
          <stop position="1">
            <color theme="6"/>
          </stop>
        </gradientFill>
      </fill>
      <alignment horizontal="center" vertical="center" textRotation="0" wrapText="0" indent="0" justifyLastLine="0" shrinkToFit="1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Times New Roman"/>
        <family val="1"/>
        <scheme val="major"/>
      </font>
      <fill>
        <gradientFill degree="90">
          <stop position="0">
            <color theme="0"/>
          </stop>
          <stop position="1">
            <color theme="6"/>
          </stop>
        </gradientFill>
      </fill>
      <alignment horizontal="center" vertical="center" textRotation="0" wrapText="0" indent="0" justifyLastLine="0" shrinkToFit="1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Times New Roman"/>
        <family val="1"/>
        <scheme val="major"/>
      </font>
      <numFmt numFmtId="164" formatCode="dddd\.dd\-mm\-yyyy"/>
      <fill>
        <gradientFill degree="90">
          <stop position="0">
            <color theme="0"/>
          </stop>
          <stop position="1">
            <color theme="6"/>
          </stop>
        </gradientFill>
      </fill>
      <alignment horizontal="center" vertical="center" textRotation="0" wrapText="0" indent="0" justifyLastLine="0" shrinkToFit="1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Times New Roman"/>
        <family val="1"/>
        <scheme val="major"/>
      </font>
      <numFmt numFmtId="166" formatCode="_-* #,##0_-;_-* #,##0\-;_-* &quot;-&quot;??_-;_-@_-"/>
      <fill>
        <gradientFill degree="90">
          <stop position="0">
            <color theme="0"/>
          </stop>
          <stop position="1">
            <color theme="6"/>
          </stop>
        </gradientFill>
      </fill>
      <alignment horizontal="center" vertical="center" textRotation="0" wrapText="0" indent="0" justifyLastLine="0" shrinkToFit="1" readingOrder="0"/>
      <protection locked="0" hidden="0"/>
    </dxf>
    <dxf>
      <border outline="0">
        <top style="double">
          <color auto="1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Times New Roman"/>
        <family val="1"/>
        <scheme val="none"/>
      </font>
      <fill>
        <gradientFill degree="90">
          <stop position="0">
            <color rgb="FFFFFFFF"/>
          </stop>
          <stop position="1">
            <color rgb="FFA5A5A5"/>
          </stop>
        </gradientFill>
      </fill>
      <alignment horizontal="center" vertical="center" textRotation="0" wrapText="0" indent="0" justifyLastLine="0" shrinkToFit="1" readingOrder="0"/>
      <protection locked="0" hidden="0"/>
    </dxf>
    <dxf>
      <border outline="0">
        <bottom style="double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major"/>
      </font>
      <fill>
        <gradientFill degree="90">
          <stop position="0">
            <color theme="0"/>
          </stop>
          <stop position="1">
            <color theme="6"/>
          </stop>
        </gradientFill>
      </fill>
      <alignment horizontal="center" vertical="center" textRotation="0" wrapText="0" indent="0" justifyLastLine="0" shrinkToFit="1" readingOrder="0"/>
      <border diagonalUp="0" diagonalDown="0" outline="0">
        <left style="thin">
          <color auto="1"/>
        </left>
        <right style="thin">
          <color auto="1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Times New Roman"/>
        <family val="1"/>
        <scheme val="major"/>
      </font>
      <fill>
        <gradientFill degree="90">
          <stop position="0">
            <color theme="0"/>
          </stop>
          <stop position="1">
            <color theme="6"/>
          </stop>
        </gradientFill>
      </fill>
      <alignment horizontal="center" vertical="center" textRotation="0" wrapText="0" indent="0" justifyLastLine="0" shrinkToFit="1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Times New Roman"/>
        <family val="1"/>
        <scheme val="major"/>
      </font>
      <fill>
        <gradientFill degree="90">
          <stop position="0">
            <color theme="0"/>
          </stop>
          <stop position="1">
            <color theme="6"/>
          </stop>
        </gradientFill>
      </fill>
      <alignment horizontal="center" vertical="center" textRotation="0" wrapText="0" indent="0" justifyLastLine="0" shrinkToFit="1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800000"/>
        <name val="Times New Roman"/>
        <family val="1"/>
        <scheme val="major"/>
      </font>
      <fill>
        <gradientFill degree="90">
          <stop position="0">
            <color theme="0"/>
          </stop>
          <stop position="1">
            <color theme="6"/>
          </stop>
        </gradientFill>
      </fill>
      <alignment horizontal="center" vertical="center" textRotation="0" wrapText="0" indent="0" justifyLastLine="0" shrinkToFit="1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800000"/>
        <name val="Times New Roman"/>
        <family val="1"/>
        <scheme val="major"/>
      </font>
      <numFmt numFmtId="0" formatCode="General"/>
      <fill>
        <gradientFill degree="90">
          <stop position="0">
            <color theme="0"/>
          </stop>
          <stop position="1">
            <color theme="6"/>
          </stop>
        </gradientFill>
      </fill>
      <alignment horizontal="center" vertical="center" textRotation="0" wrapText="0" indent="0" justifyLastLine="0" shrinkToFit="1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Times New Roman"/>
        <family val="1"/>
        <scheme val="major"/>
      </font>
      <fill>
        <gradientFill degree="90">
          <stop position="0">
            <color theme="0"/>
          </stop>
          <stop position="1">
            <color theme="6"/>
          </stop>
        </gradientFill>
      </fill>
      <alignment horizontal="center" vertical="center" textRotation="0" wrapText="0" indent="0" justifyLastLine="0" shrinkToFit="1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Times New Roman"/>
        <family val="1"/>
        <scheme val="major"/>
      </font>
      <numFmt numFmtId="0" formatCode="General"/>
      <fill>
        <gradientFill degree="90">
          <stop position="0">
            <color theme="0"/>
          </stop>
          <stop position="1">
            <color theme="6"/>
          </stop>
        </gradientFill>
      </fill>
      <alignment horizontal="center" vertical="center" textRotation="0" wrapText="0" indent="0" justifyLastLine="0" shrinkToFit="1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Times New Roman"/>
        <family val="1"/>
        <scheme val="major"/>
      </font>
      <numFmt numFmtId="0" formatCode="General"/>
      <fill>
        <gradientFill degree="90">
          <stop position="0">
            <color theme="0"/>
          </stop>
          <stop position="1">
            <color theme="6"/>
          </stop>
        </gradientFill>
      </fill>
      <alignment horizontal="center" vertical="center" textRotation="0" wrapText="0" indent="0" justifyLastLine="0" shrinkToFit="1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Times New Roman"/>
        <family val="1"/>
        <scheme val="major"/>
      </font>
      <numFmt numFmtId="0" formatCode="General"/>
      <fill>
        <gradientFill degree="90">
          <stop position="0">
            <color theme="0"/>
          </stop>
          <stop position="1">
            <color theme="6"/>
          </stop>
        </gradientFill>
      </fill>
      <alignment horizontal="center" vertical="center" textRotation="0" wrapText="0" indent="0" justifyLastLine="0" shrinkToFit="1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800000"/>
        <name val="Times New Roman"/>
        <family val="1"/>
        <scheme val="major"/>
      </font>
      <numFmt numFmtId="165" formatCode="000"/>
      <fill>
        <gradientFill degree="90">
          <stop position="0">
            <color theme="0"/>
          </stop>
          <stop position="1">
            <color theme="6"/>
          </stop>
        </gradientFill>
      </fill>
      <alignment horizontal="center" vertical="center" textRotation="0" wrapText="0" indent="0" justifyLastLine="0" shrinkToFit="1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Times New Roman"/>
        <family val="1"/>
        <scheme val="major"/>
      </font>
      <fill>
        <gradientFill degree="90">
          <stop position="0">
            <color theme="0"/>
          </stop>
          <stop position="1">
            <color theme="6"/>
          </stop>
        </gradientFill>
      </fill>
      <alignment horizontal="center" vertical="center" textRotation="0" wrapText="0" indent="0" justifyLastLine="0" shrinkToFit="1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Times New Roman"/>
        <family val="1"/>
        <scheme val="major"/>
      </font>
      <numFmt numFmtId="164" formatCode="dddd\.dd\-mm\-yyyy"/>
      <fill>
        <gradientFill degree="90">
          <stop position="0">
            <color theme="0"/>
          </stop>
          <stop position="1">
            <color theme="6"/>
          </stop>
        </gradientFill>
      </fill>
      <alignment horizontal="center" vertical="center" textRotation="0" wrapText="0" indent="0" justifyLastLine="0" shrinkToFit="1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Times New Roman"/>
        <family val="1"/>
        <scheme val="major"/>
      </font>
      <numFmt numFmtId="166" formatCode="_-* #,##0_-;_-* #,##0\-;_-* &quot;-&quot;??_-;_-@_-"/>
      <fill>
        <gradientFill degree="90">
          <stop position="0">
            <color theme="0"/>
          </stop>
          <stop position="1">
            <color theme="6"/>
          </stop>
        </gradientFill>
      </fill>
      <alignment horizontal="center" vertical="center" textRotation="0" wrapText="0" indent="0" justifyLastLine="0" shrinkToFit="1" readingOrder="0"/>
      <protection locked="0" hidden="0"/>
    </dxf>
    <dxf>
      <border outline="0">
        <top style="double">
          <color auto="1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Times New Roman"/>
        <family val="1"/>
        <scheme val="major"/>
      </font>
      <fill>
        <gradientFill degree="90">
          <stop position="0">
            <color theme="0"/>
          </stop>
          <stop position="1">
            <color theme="6"/>
          </stop>
        </gradientFill>
      </fill>
      <alignment horizontal="center" vertical="center" textRotation="0" wrapText="0" indent="0" justifyLastLine="0" shrinkToFit="1" readingOrder="0"/>
      <protection locked="0" hidden="0"/>
    </dxf>
    <dxf>
      <border outline="0">
        <bottom style="double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major"/>
      </font>
      <fill>
        <gradientFill degree="90">
          <stop position="0">
            <color theme="0"/>
          </stop>
          <stop position="1">
            <color theme="6"/>
          </stop>
        </gradientFill>
      </fill>
      <alignment horizontal="center" vertical="center" textRotation="0" wrapText="0" indent="0" justifyLastLine="0" shrinkToFit="1" readingOrder="0"/>
      <border diagonalUp="0" diagonalDown="0" outline="0">
        <left style="thin">
          <color auto="1"/>
        </left>
        <right style="thin">
          <color auto="1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major"/>
      </font>
      <alignment horizontal="center" vertical="center" textRotation="0" wrapText="0" inden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major"/>
      </font>
      <alignment horizontal="center" vertical="center" textRotation="0" wrapText="0" inden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imes New Roman"/>
        <family val="1"/>
        <scheme val="major"/>
      </font>
      <alignment horizontal="center" vertical="center" textRotation="0" wrapText="0" inden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major"/>
      </font>
      <alignment horizontal="center" vertical="center" textRotation="0" wrapText="0" inden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major"/>
      </font>
      <alignment horizontal="center" vertical="center" textRotation="0" wrapText="0" inden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imes New Roman"/>
        <family val="1"/>
        <scheme val="major"/>
      </font>
      <alignment horizontal="center" vertical="center" textRotation="0" wrapText="0" inden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66" formatCode="_-* #,##0_-;_-* #,##0\-;_-* &quot;-&quot;??_-;_-@_-"/>
      <fill>
        <patternFill patternType="solid">
          <fgColor theme="8" tint="0.79998168889431442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theme="8"/>
        </right>
        <top style="thin">
          <color theme="8" tint="0.39997558519241921"/>
        </top>
        <bottom/>
        <vertical/>
        <horizontal/>
      </border>
    </dxf>
    <dxf>
      <border outline="0">
        <bottom style="thin">
          <color theme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fill>
        <patternFill patternType="solid">
          <fgColor theme="8" tint="0.79998168889431442"/>
          <bgColor theme="8" tint="0.79998168889431442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imes New Roman"/>
        <family val="1"/>
        <scheme val="major"/>
      </font>
      <alignment horizontal="center" vertical="center" textRotation="0" wrapText="0" inden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major"/>
      </font>
      <alignment horizontal="center" vertical="center" textRotation="0" wrapText="0" indent="0" justifyLastLine="0" shrinkToFit="1" readingOrder="0"/>
      <border diagonalUp="0" diagonalDown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  <vertical style="thin">
          <color rgb="FF0070C0"/>
        </vertical>
        <horizontal style="thin">
          <color rgb="FF0070C0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major"/>
      </font>
      <alignment horizontal="center" vertical="center" textRotation="0" wrapText="0" indent="0" justifyLastLine="0" shrinkToFit="1" readingOrder="0"/>
      <border diagonalUp="0" diagonalDown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  <vertical style="thin">
          <color rgb="FF0070C0"/>
        </vertical>
        <horizontal style="thin">
          <color rgb="FF0070C0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major"/>
      </font>
      <alignment horizontal="center" vertical="center" textRotation="0" wrapText="0" indent="0" justifyLastLine="0" shrinkToFit="1" readingOrder="0"/>
      <border diagonalUp="0" diagonalDown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  <vertical style="thin">
          <color rgb="FF0070C0"/>
        </vertical>
        <horizontal style="thin">
          <color rgb="FF0070C0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C00000"/>
        <name val="Times New Roman"/>
        <family val="1"/>
        <scheme val="major"/>
      </font>
      <numFmt numFmtId="166" formatCode="_-* #,##0_-;_-* #,##0\-;_-* &quot;-&quot;??_-;_-@_-"/>
      <alignment horizontal="center" vertical="center" textRotation="0" wrapText="0" indent="0" justifyLastLine="0" shrinkToFit="1" readingOrder="0"/>
      <border diagonalUp="0" diagonalDown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  <vertical style="thin">
          <color rgb="FF0070C0"/>
        </vertical>
        <horizontal style="thin">
          <color rgb="FF0070C0"/>
        </horizontal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Times New Roman"/>
        <family val="1"/>
        <scheme val="major"/>
      </font>
      <numFmt numFmtId="166" formatCode="_-* #,##0_-;_-* #,##0\-;_-* &quot;-&quot;??_-;_-@_-"/>
      <alignment horizontal="center" vertical="center" textRotation="0" wrapText="0" indent="0" justifyLastLine="0" shrinkToFit="1" readingOrder="0"/>
      <border diagonalUp="0" diagonalDown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  <vertical style="thin">
          <color rgb="FF0070C0"/>
        </vertical>
        <horizontal style="thin">
          <color rgb="FF0070C0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FF"/>
        <name val="Times New Roman"/>
        <family val="1"/>
        <scheme val="major"/>
      </font>
      <numFmt numFmtId="166" formatCode="_-* #,##0_-;_-* #,##0\-;_-* &quot;-&quot;??_-;_-@_-"/>
      <alignment horizontal="center" vertical="center" textRotation="0" wrapText="0" indent="0" justifyLastLine="0" shrinkToFit="1" readingOrder="0"/>
      <border diagonalUp="0" diagonalDown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  <vertical style="thin">
          <color rgb="FF0070C0"/>
        </vertical>
        <horizontal style="thin">
          <color rgb="FF0070C0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major"/>
      </font>
      <alignment horizontal="center" vertical="center" textRotation="0" wrapText="0" indent="0" justifyLastLine="0" shrinkToFit="1" readingOrder="0"/>
      <border diagonalUp="0" diagonalDown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  <vertical style="thin">
          <color rgb="FF0070C0"/>
        </vertical>
        <horizontal style="thin">
          <color rgb="FF0070C0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major"/>
      </font>
      <alignment horizontal="center" vertical="center" textRotation="0" wrapText="0" indent="0" justifyLastLine="0" shrinkToFit="1" readingOrder="0"/>
      <border diagonalUp="0" diagonalDown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major"/>
      </font>
      <alignment horizontal="center" vertical="center" textRotation="0" wrapText="0" indent="0" justifyLastLine="0" shrinkToFit="1" readingOrder="0"/>
      <border diagonalUp="0" diagonalDown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  <vertical style="thin">
          <color rgb="FF0070C0"/>
        </vertical>
        <horizontal style="thin">
          <color rgb="FF0070C0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800000"/>
        <name val="Times New Roman"/>
        <family val="1"/>
        <scheme val="major"/>
      </font>
      <numFmt numFmtId="165" formatCode="000"/>
      <alignment horizontal="center" vertical="center" textRotation="0" wrapText="0" indent="0" justifyLastLine="0" shrinkToFit="1" readingOrder="0"/>
      <border diagonalUp="0" diagonalDown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  <vertical style="thin">
          <color rgb="FF0070C0"/>
        </vertical>
        <horizontal style="thin">
          <color rgb="FF0070C0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major"/>
      </font>
      <numFmt numFmtId="166" formatCode="_-* #,##0_-;_-* #,##0\-;_-* &quot;-&quot;??_-;_-@_-"/>
      <alignment horizontal="center" vertical="center" textRotation="0" wrapText="0" indent="0" justifyLastLine="0" shrinkToFit="1" readingOrder="0"/>
      <border diagonalUp="0" diagonalDown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  <vertical style="thin">
          <color rgb="FF0070C0"/>
        </vertical>
        <horizontal style="thin">
          <color rgb="FF0070C0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major"/>
      </font>
      <alignment horizontal="center" vertical="center" textRotation="0" wrapText="0" inden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imes New Roman"/>
        <family val="1"/>
        <scheme val="major"/>
      </font>
      <alignment horizontal="center" vertical="center" textRotation="0" wrapText="0" indent="0" justifyLastLine="0" shrinkToFit="1" readingOrder="0"/>
    </dxf>
  </dxfs>
  <tableStyles count="0" defaultTableStyle="TableStyleMedium2" defaultPivotStyle="PivotStyleLight16"/>
  <colors>
    <mruColors>
      <color rgb="FF800000"/>
      <color rgb="FFFF6699"/>
      <color rgb="FFFF33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962025</xdr:colOff>
      <xdr:row>2</xdr:row>
      <xdr:rowOff>0</xdr:rowOff>
    </xdr:from>
    <xdr:to>
      <xdr:col>5</xdr:col>
      <xdr:colOff>2362200</xdr:colOff>
      <xdr:row>3</xdr:row>
      <xdr:rowOff>19050</xdr:rowOff>
    </xdr:to>
    <xdr:sp macro="" textlink="">
      <xdr:nvSpPr>
        <xdr:cNvPr id="2" name="desk1">
          <a:extLst>
            <a:ext uri="{FF2B5EF4-FFF2-40B4-BE49-F238E27FC236}">
              <a16:creationId xmlns:a16="http://schemas.microsoft.com/office/drawing/2014/main" id="{A39B89F5-FC18-4C1E-8EF9-0DE850D6B3B7}"/>
            </a:ext>
          </a:extLst>
        </xdr:cNvPr>
        <xdr:cNvSpPr>
          <a:spLocks noEditPoints="1" noChangeArrowheads="1"/>
        </xdr:cNvSpPr>
      </xdr:nvSpPr>
      <xdr:spPr bwMode="auto">
        <a:xfrm>
          <a:off x="11233223025" y="542925"/>
          <a:ext cx="2371725" cy="400050"/>
        </a:xfrm>
        <a:custGeom>
          <a:avLst/>
          <a:gdLst>
            <a:gd name="T0" fmla="*/ 0 w 21600"/>
            <a:gd name="T1" fmla="*/ 0 h 21600"/>
            <a:gd name="T2" fmla="*/ 21600 w 21600"/>
            <a:gd name="T3" fmla="*/ 0 h 21600"/>
            <a:gd name="T4" fmla="*/ 21600 w 21600"/>
            <a:gd name="T5" fmla="*/ 21600 h 21600"/>
            <a:gd name="T6" fmla="*/ 0 w 21600"/>
            <a:gd name="T7" fmla="*/ 21600 h 21600"/>
            <a:gd name="T8" fmla="*/ 10800 w 21600"/>
            <a:gd name="T9" fmla="*/ 0 h 21600"/>
            <a:gd name="T10" fmla="*/ 21600 w 21600"/>
            <a:gd name="T11" fmla="*/ 10800 h 21600"/>
            <a:gd name="T12" fmla="*/ 10800 w 21600"/>
            <a:gd name="T13" fmla="*/ 21600 h 21600"/>
            <a:gd name="T14" fmla="*/ 0 w 21600"/>
            <a:gd name="T15" fmla="*/ 10800 h 21600"/>
            <a:gd name="T16" fmla="*/ 1000 w 21600"/>
            <a:gd name="T17" fmla="*/ 1000 h 21600"/>
            <a:gd name="T18" fmla="*/ 20600 w 21600"/>
            <a:gd name="T19" fmla="*/ 20600 h 2160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</a:cxnLst>
          <a:rect l="T16" t="T17" r="T18" b="T19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ln>
          <a:solidFill>
            <a:schemeClr val="accent6">
              <a:lumMod val="75000"/>
            </a:schemeClr>
          </a:solidFill>
          <a:headEnd/>
          <a:tailEnd/>
        </a:ln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anchor="ctr"/>
        <a:lstStyle/>
        <a:p>
          <a:pPr algn="ctr"/>
          <a:r>
            <a:rPr lang="ar-EG" sz="1600" b="0" baseline="0">
              <a:solidFill>
                <a:schemeClr val="tx1"/>
              </a:solidFill>
              <a:cs typeface="PT Bold Heading" panose="02010400000000000000" pitchFamily="2" charset="-78"/>
            </a:rPr>
            <a:t>رصيد المخـــازن- الموقع</a:t>
          </a:r>
        </a:p>
      </xdr:txBody>
    </xdr:sp>
    <xdr:clientData/>
  </xdr:twoCellAnchor>
  <xdr:twoCellAnchor>
    <xdr:from>
      <xdr:col>7</xdr:col>
      <xdr:colOff>190500</xdr:colOff>
      <xdr:row>1</xdr:row>
      <xdr:rowOff>57149</xdr:rowOff>
    </xdr:from>
    <xdr:to>
      <xdr:col>10</xdr:col>
      <xdr:colOff>828675</xdr:colOff>
      <xdr:row>4</xdr:row>
      <xdr:rowOff>238124</xdr:rowOff>
    </xdr:to>
    <xdr:sp macro="" textlink="">
      <xdr:nvSpPr>
        <xdr:cNvPr id="3" name="Speech Bubble: Oval 2">
          <a:extLst>
            <a:ext uri="{FF2B5EF4-FFF2-40B4-BE49-F238E27FC236}">
              <a16:creationId xmlns:a16="http://schemas.microsoft.com/office/drawing/2014/main" id="{1CA413C7-C2F1-48BD-8EBE-4F6BBBF572AA}"/>
            </a:ext>
          </a:extLst>
        </xdr:cNvPr>
        <xdr:cNvSpPr/>
      </xdr:nvSpPr>
      <xdr:spPr>
        <a:xfrm>
          <a:off x="11229127275" y="485774"/>
          <a:ext cx="3028950" cy="1019175"/>
        </a:xfrm>
        <a:prstGeom prst="wedgeEllipseCallout">
          <a:avLst>
            <a:gd name="adj1" fmla="val 55447"/>
            <a:gd name="adj2" fmla="val 47332"/>
          </a:avLst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EG" sz="1100" b="1"/>
            <a:t>ارغب</a:t>
          </a:r>
          <a:r>
            <a:rPr lang="ar-EG" sz="1100" b="1" baseline="0"/>
            <a:t> في هذه الصفحة عند اختيار المخزن/الموقع من القائمة المنسدلة تعطى الكميات المنصرف عليه وتعبئة باقي الجدول وذلك بناءاً علي التواريخ</a:t>
          </a:r>
          <a:endParaRPr lang="ar-EG" sz="1100" b="1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EF6C916-E8FD-42F4-BF1F-10DA8E7D8C81}" name="Table1" displayName="Table1" ref="B2:L5500" totalsRowShown="0" headerRowDxfId="73" dataDxfId="72">
  <autoFilter ref="B2:L5500" xr:uid="{7EF6C916-E8FD-42F4-BF1F-10DA8E7D8C81}"/>
  <tableColumns count="11">
    <tableColumn id="1" xr3:uid="{6E0DB118-1964-4A07-93E8-B50433DFFF15}" name="م" dataDxfId="71">
      <calculatedColumnFormula>IF(C3&lt;&gt;"",COUNT($B$2:B2)+1,"")</calculatedColumnFormula>
    </tableColumn>
    <tableColumn id="2" xr3:uid="{9821FCB2-F338-4CF5-AAE3-BD1654918448}" name="كود الصنف" dataDxfId="70"/>
    <tableColumn id="3" xr3:uid="{09EC7F9F-8A80-4D61-9E70-263FE9F75A45}" name="اسم الصنف " dataDxfId="69"/>
    <tableColumn id="13" xr3:uid="{C7AA2431-0E09-4CF8-9AE5-34F1198D4B53}" name="الوحدة" dataDxfId="68"/>
    <tableColumn id="4" xr3:uid="{E4EA260D-1AFF-4048-9BCE-745F70FC45A2}" name=" رصيد أول المدة" dataDxfId="67"/>
    <tableColumn id="5" xr3:uid="{AF84EE04-4980-415F-940A-04B9B792AFCE}" name="الوارد" dataDxfId="66">
      <calculatedColumnFormula>SUMIF(اضافة!$E$3:$E$5500,$C3,اضافة!$I$3:$I$5500)</calculatedColumnFormula>
    </tableColumn>
    <tableColumn id="7" xr3:uid="{81C78DBD-4C60-4178-AC95-90B34FB33D41}" name="المنصرف" dataDxfId="65">
      <calculatedColumnFormula>SUMIF(منصرف!$E$3:$E$5500,$C3,منصرف!$I$3:$I$5500)</calculatedColumnFormula>
    </tableColumn>
    <tableColumn id="9" xr3:uid="{09208ECF-FDB1-4252-B935-6B7C6A694FC1}" name="الرصيد" dataDxfId="64" dataCellStyle="Comma">
      <calculatedColumnFormula>IFERROR(Table1[[#This Row],[ رصيد أول المدة]]+Table1[[#This Row],[الوارد]]-Table1[[#This Row],[المنصرف]],"")</calculatedColumnFormula>
    </tableColumn>
    <tableColumn id="10" xr3:uid="{EE51DBAE-05EC-4920-B9CA-30357B23668C}" name="السعر" dataDxfId="63"/>
    <tableColumn id="11" xr3:uid="{FDEFB226-FDF2-4DFE-97A8-35BC0BE68EE0}" name="حد الطلب" dataDxfId="62"/>
    <tableColumn id="12" xr3:uid="{4AFD414C-051B-40F3-8DA1-E260D4AFEFF9}" name="ملاحظات" dataDxfId="6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AA31EE4-CD46-4036-BAAE-8E0D3AC54D08}" name="Table5" displayName="Table5" ref="M2:M5500" totalsRowShown="0" headerRowDxfId="60" dataDxfId="59" tableBorderDxfId="58" dataCellStyle="Comma">
  <autoFilter ref="M2:M5500" xr:uid="{0AA31EE4-CD46-4036-BAAE-8E0D3AC54D08}"/>
  <tableColumns count="1">
    <tableColumn id="1" xr3:uid="{A89E70A1-1603-4779-8491-F0E5C1BF0507}" name="حد الطلب" dataDxfId="57" dataCellStyle="Comma">
      <calculatedColumnFormula>IFERROR(IF(AND(Table1[[#This Row],[حد الطلب]]&lt;&gt;"",Table1[[#This Row],[كود الصنف]]&lt;&gt;"",Table1[[#This Row],[اسم الصنف ]]&lt;&gt;""),IF(Table1[[#This Row],[الرصيد]]&lt;=Table1[[#This Row],[حد الطلب]],1,""),""),"")</calculatedColumnFormula>
    </tableColumn>
  </tableColumns>
  <tableStyleInfo name="TableStyleLight2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67027C55-BF46-4E82-BFE5-F5D005DFA406}" name="Table0" displayName="Table0" ref="O2:O17" totalsRowShown="0" headerRowDxfId="56" dataDxfId="55">
  <autoFilter ref="O2:O17" xr:uid="{67027C55-BF46-4E82-BFE5-F5D005DFA406}"/>
  <tableColumns count="1">
    <tableColumn id="1" xr3:uid="{32A4EE91-1603-458A-BD62-68871AADE7D5}" name="الوحدة" dataDxfId="54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F63837D7-CFD7-49CB-9371-E667D63C6B3C}" name="Table00" displayName="Table00" ref="Q2:Q27" totalsRowShown="0" headerRowDxfId="53" dataDxfId="52">
  <autoFilter ref="Q2:Q27" xr:uid="{F63837D7-CFD7-49CB-9371-E667D63C6B3C}"/>
  <tableColumns count="1">
    <tableColumn id="1" xr3:uid="{A43A34FF-AA16-4DBD-804E-A3639B1B588B}" name="الموقع / المخزن" dataDxfId="51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8D546BE5-5673-4136-A9A9-942DEC172B02}" name="Table2" displayName="Table2" ref="B2:M5500" insertRowShift="1" totalsRowShown="0" headerRowDxfId="50" dataDxfId="48" headerRowBorderDxfId="49" tableBorderDxfId="47">
  <autoFilter ref="B2:M5500" xr:uid="{8D546BE5-5673-4136-A9A9-942DEC172B02}"/>
  <tableColumns count="12">
    <tableColumn id="1" xr3:uid="{CA26CC3A-9249-4C6F-806E-73CF198A5457}" name="م" dataDxfId="46">
      <calculatedColumnFormula>IF(C3&lt;&gt;"",COUNT($B$2:B2)+1,"")</calculatedColumnFormula>
    </tableColumn>
    <tableColumn id="2" xr3:uid="{1307126C-767E-4C3F-A44E-01B486417E21}" name="التاريخ" dataDxfId="45"/>
    <tableColumn id="3" xr3:uid="{D5F18235-03FB-45B4-A868-525DB2C3B88E}" name="رقم الاذن" dataDxfId="44"/>
    <tableColumn id="4" xr3:uid="{F52D4C89-071D-4B10-8C8D-B14CAC0252ED}" name="كود الصنف" dataDxfId="43"/>
    <tableColumn id="5" xr3:uid="{451CA96F-3782-407C-8D2F-1CE7643315D4}" name="اســــم الصـــنــف" dataDxfId="42">
      <calculatedColumnFormula>IFERROR(IF(E3&lt;&gt;"",VLOOKUP(E3,'تكويد الاصناف'!$B$3:$L$5500,3,FALSE),""),"تأكد من الكود")</calculatedColumnFormula>
    </tableColumn>
    <tableColumn id="6" xr3:uid="{8FA8C574-93FC-4851-8DD0-37D15940EB30}" name="الوحدة" dataDxfId="41">
      <calculatedColumnFormula>IFERROR(IF(E3&lt;&gt;"",VLOOKUP(E3,'تكويد الاصناف'!$B$3:$L$5500,4,FALSE),""),"تأكد من الوحدة")</calculatedColumnFormula>
    </tableColumn>
    <tableColumn id="7" xr3:uid="{DD8E778F-A261-47B5-8602-1EC49A413042}" name="السعر" dataDxfId="40">
      <calculatedColumnFormula>IFERROR(IF(E3&lt;&gt;"",VLOOKUP(E3,'تكويد الاصناف'!$B$3:$L$5500,9,FALSE),""),"تأكد من السعر")</calculatedColumnFormula>
    </tableColumn>
    <tableColumn id="8" xr3:uid="{3CB5830D-8013-4C59-9CAB-2A39D0910400}" name="الكمية" dataDxfId="39"/>
    <tableColumn id="11" xr3:uid="{07066847-19A6-4764-82F1-966B48A90CB0}" name="الإجمالي" dataDxfId="38">
      <calculatedColumnFormula>IFERROR(I3*H3,"")</calculatedColumnFormula>
    </tableColumn>
    <tableColumn id="12" xr3:uid="{7ACB3C83-0B13-46F6-9B39-209AFA143EBF}" name="المخزن" dataDxfId="37"/>
    <tableColumn id="9" xr3:uid="{384F22D2-2A44-4FAB-B3AB-00F569FCC1FE}" name="جهة التوريد" dataDxfId="36"/>
    <tableColumn id="10" xr3:uid="{B155212C-2140-4EC1-9106-2606C3E9D9B0}" name="ملاحظات" dataDxfId="35"/>
  </tableColumns>
  <tableStyleInfo name="TableStyleMedium8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ED04761-4B12-4F85-8AED-6A658B0CAF08}" name="Table28" displayName="Table28" ref="B2:L5500" insertRowShift="1" totalsRowShown="0" headerRowDxfId="34" dataDxfId="32" headerRowBorderDxfId="33" tableBorderDxfId="31">
  <autoFilter ref="B2:L5500" xr:uid="{8D546BE5-5673-4136-A9A9-942DEC172B02}"/>
  <tableColumns count="11">
    <tableColumn id="1" xr3:uid="{31967753-7531-4C56-8763-2B03A53112FE}" name="م" dataDxfId="30">
      <calculatedColumnFormula>IF(C3&lt;&gt;"",COUNT($B$2:B2)+1,"")</calculatedColumnFormula>
    </tableColumn>
    <tableColumn id="2" xr3:uid="{EB9296E9-5241-4ED3-BBAE-FF6CE9754335}" name="التاريخ" dataDxfId="29"/>
    <tableColumn id="3" xr3:uid="{FF6964A9-9533-42B4-A699-4BE03F5705B6}" name="رقم الاذن" dataDxfId="28"/>
    <tableColumn id="4" xr3:uid="{0F356CDB-DEBD-43BF-82FB-4F30C8DBE2CD}" name="كود الصنف" dataDxfId="27"/>
    <tableColumn id="5" xr3:uid="{4EF7FF69-DA3C-4247-8872-2F2F9601AFFB}" name="اســــم الصـــنــف" dataDxfId="26">
      <calculatedColumnFormula>IFERROR(IF(E3&lt;&gt;"",VLOOKUP(E3,'تكويد الاصناف'!$B$3:$L$5500,3,FALSE),""),"تأكد من الكود")</calculatedColumnFormula>
    </tableColumn>
    <tableColumn id="6" xr3:uid="{179C2D62-7818-4619-9EEA-8C1AA60F8E8D}" name="الوحدة" dataDxfId="25">
      <calculatedColumnFormula>IFERROR(IF(E3&lt;&gt;"",VLOOKUP(E3,'تكويد الاصناف'!$B$3:$L$5500,4,FALSE),""),"تأكد من الوحدة")</calculatedColumnFormula>
    </tableColumn>
    <tableColumn id="7" xr3:uid="{3B464349-BAE9-4901-894E-F5CABBAE6264}" name="السعر" dataDxfId="24">
      <calculatedColumnFormula>IFERROR(IF(E3&lt;&gt;"",VLOOKUP(E3,'تكويد الاصناف'!$B$3:$L$5500,9,FALSE),""),"تأكد من السعر")</calculatedColumnFormula>
    </tableColumn>
    <tableColumn id="8" xr3:uid="{286B3FEC-403A-4DA9-B701-DF6C4A7A5C79}" name="الكمية" dataDxfId="23"/>
    <tableColumn id="11" xr3:uid="{7486BFA3-9B8A-4C98-A998-BB41E740757E}" name="الإجمالي" dataDxfId="22">
      <calculatedColumnFormula>IFERROR(I3*H3,"")</calculatedColumnFormula>
    </tableColumn>
    <tableColumn id="9" xr3:uid="{4730DA17-AC5A-4DC2-A2FC-9283E3DA731B}" name="الموقع / المخزن" dataDxfId="21"/>
    <tableColumn id="10" xr3:uid="{F58EC81C-92E9-40A6-9B6B-9FC9BB1576FA}" name="ملاحظات" dataDxfId="20"/>
  </tableColumns>
  <tableStyleInfo name="TableStyleMedium8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6473B22-5C48-4B06-A264-D24E29306CA1}" name="Table3" displayName="Table3" ref="B7:K90" totalsRowShown="0" headerRowDxfId="11" dataDxfId="12" headerRowBorderDxfId="18" tableBorderDxfId="19">
  <autoFilter ref="B7:K90" xr:uid="{66473B22-5C48-4B06-A264-D24E29306CA1}"/>
  <tableColumns count="10">
    <tableColumn id="1" xr3:uid="{2D052EBE-FD2E-42B3-896C-05B874004489}" name="م" dataDxfId="8">
      <calculatedColumnFormula>IF(C8&lt;&gt;"",COUNT($B$7:B7)+1,"")</calculatedColumnFormula>
    </tableColumn>
    <tableColumn id="2" xr3:uid="{05AA5730-E83F-4565-997C-CF3A7B1711A3}" name="الــتـــاريــخ" dataDxfId="10"/>
    <tableColumn id="3" xr3:uid="{7068EA20-E1E0-44B5-B499-4BDC4AE136B6}" name="رقــم الاذن" dataDxfId="17"/>
    <tableColumn id="11" xr3:uid="{265522C2-26B6-4EC4-8557-7EEEA29BA729}" name="كود الصنف" dataDxfId="9"/>
    <tableColumn id="5" xr3:uid="{5AA81BA7-7177-4496-99A5-3BC5E6298187}" name="الصنف" dataDxfId="16"/>
    <tableColumn id="13" xr3:uid="{BD12DC6F-A341-4880-90C9-609363C633BF}" name="الوحدة" dataDxfId="7"/>
    <tableColumn id="6" xr3:uid="{B1B7CFA4-88B3-4216-8E87-E974B56AC96B}" name="الكمية" dataDxfId="15"/>
    <tableColumn id="9" xr3:uid="{A6A7CA88-C0B3-452D-AE2A-5C31A38FAF97}" name="السعر" dataDxfId="14"/>
    <tableColumn id="12" xr3:uid="{084F9231-B35D-4464-A993-C33E8B219DED}" name="الإجمالي" dataDxfId="0">
      <calculatedColumnFormula>IFERROR(Table3[[#This Row],[الكمية]]*Table3[[#This Row],[السعر]],"")</calculatedColumnFormula>
    </tableColumn>
    <tableColumn id="10" xr3:uid="{D1CC6108-EAE7-46AD-9370-0739C54BF196}" name="ملاحظات" dataDxfId="13"/>
  </tableColumns>
  <tableStyleInfo name="TableStyleLight1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8BCD3-6129-4D85-B08B-94D0F94B3040}">
  <dimension ref="B1:Q5500"/>
  <sheetViews>
    <sheetView showGridLines="0" rightToLeft="1" zoomScale="85" zoomScaleNormal="85" workbookViewId="0">
      <pane ySplit="2" topLeftCell="A3" activePane="bottomLeft" state="frozen"/>
      <selection pane="bottomLeft" activeCell="O3" sqref="O3"/>
    </sheetView>
  </sheetViews>
  <sheetFormatPr defaultRowHeight="16.5" x14ac:dyDescent="0.2"/>
  <cols>
    <col min="1" max="1" width="1.125" style="1" customWidth="1"/>
    <col min="2" max="2" width="6.625" style="2" customWidth="1"/>
    <col min="3" max="3" width="10" style="9" customWidth="1"/>
    <col min="4" max="4" width="37.5" style="1" customWidth="1"/>
    <col min="5" max="5" width="11.875" style="1" customWidth="1"/>
    <col min="6" max="6" width="13.125" style="1" customWidth="1"/>
    <col min="7" max="7" width="10.125" style="5" customWidth="1"/>
    <col min="8" max="8" width="10.125" style="4" customWidth="1"/>
    <col min="9" max="9" width="10.125" style="7" customWidth="1"/>
    <col min="10" max="10" width="10.125" style="1" customWidth="1"/>
    <col min="11" max="11" width="10.625" style="1" customWidth="1"/>
    <col min="12" max="12" width="15.75" style="1" customWidth="1"/>
    <col min="13" max="13" width="9.25" style="3" hidden="1" customWidth="1"/>
    <col min="14" max="14" width="1" style="1" customWidth="1"/>
    <col min="15" max="15" width="10.625" style="1" customWidth="1"/>
    <col min="16" max="16" width="1.25" style="1" customWidth="1"/>
    <col min="17" max="17" width="28.5" style="1" customWidth="1"/>
    <col min="18" max="16384" width="9" style="1"/>
  </cols>
  <sheetData>
    <row r="1" spans="2:17" ht="33" customHeight="1" x14ac:dyDescent="0.2">
      <c r="B1" s="37" t="s">
        <v>25</v>
      </c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2:17" s="16" customFormat="1" ht="30" customHeight="1" x14ac:dyDescent="0.2">
      <c r="B2" s="17" t="s">
        <v>15</v>
      </c>
      <c r="C2" s="18" t="s">
        <v>0</v>
      </c>
      <c r="D2" s="16" t="s">
        <v>8</v>
      </c>
      <c r="E2" s="16" t="s">
        <v>3</v>
      </c>
      <c r="F2" s="16" t="s">
        <v>9</v>
      </c>
      <c r="G2" s="19" t="s">
        <v>10</v>
      </c>
      <c r="H2" s="20" t="s">
        <v>11</v>
      </c>
      <c r="I2" s="16" t="s">
        <v>12</v>
      </c>
      <c r="J2" s="16" t="s">
        <v>4</v>
      </c>
      <c r="K2" s="16" t="s">
        <v>14</v>
      </c>
      <c r="L2" s="16" t="s">
        <v>13</v>
      </c>
      <c r="M2" s="16" t="s">
        <v>14</v>
      </c>
      <c r="O2" s="16" t="s">
        <v>3</v>
      </c>
      <c r="Q2" s="16" t="s">
        <v>26</v>
      </c>
    </row>
    <row r="3" spans="2:17" ht="17.25" customHeight="1" x14ac:dyDescent="0.2">
      <c r="B3" s="6">
        <f>IF(C3&lt;&gt;"",COUNT($B$2:B2)+1,"")</f>
        <v>1</v>
      </c>
      <c r="C3" s="12">
        <v>1</v>
      </c>
      <c r="D3" s="13" t="s">
        <v>2</v>
      </c>
      <c r="E3" s="13" t="s">
        <v>17</v>
      </c>
      <c r="F3" s="13">
        <v>5</v>
      </c>
      <c r="G3" s="35">
        <f>SUMIF(اضافة!$E$3:$E$5500,$C3,اضافة!$I$3:$I$5500)</f>
        <v>5</v>
      </c>
      <c r="H3" s="36">
        <f>SUMIF(منصرف!$E$3:$E$5500,$C3,منصرف!$I$3:$I$5500)</f>
        <v>8</v>
      </c>
      <c r="I3" s="14">
        <f>IFERROR(Table1[[#This Row],[ رصيد أول المدة]]+Table1[[#This Row],[الوارد]]-Table1[[#This Row],[المنصرف]],"")</f>
        <v>2</v>
      </c>
      <c r="J3" s="13">
        <v>220</v>
      </c>
      <c r="K3" s="13">
        <v>10</v>
      </c>
      <c r="L3" s="13"/>
      <c r="M3" s="8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>1</v>
      </c>
      <c r="O3" s="1" t="s">
        <v>5</v>
      </c>
      <c r="Q3" s="1" t="s">
        <v>27</v>
      </c>
    </row>
    <row r="4" spans="2:17" x14ac:dyDescent="0.2">
      <c r="B4" s="6" t="str">
        <f>IF(C4&lt;&gt;"",COUNT($B$2:B3)+1,"")</f>
        <v/>
      </c>
      <c r="C4" s="12"/>
      <c r="D4" s="13"/>
      <c r="E4" s="13"/>
      <c r="F4" s="13"/>
      <c r="G4" s="35">
        <f>SUMIF(اضافة!$E$3:$E$5500,$C4,اضافة!$I$3:$I$5500)</f>
        <v>0</v>
      </c>
      <c r="H4" s="36">
        <f>SUMIF(منصرف!$E$3:$E$5500,$C4,منصرف!$I$3:$I$5500)</f>
        <v>0</v>
      </c>
      <c r="I4" s="14">
        <f>IFERROR(Table1[[#This Row],[ رصيد أول المدة]]+Table1[[#This Row],[الوارد]]-Table1[[#This Row],[المنصرف]],"")</f>
        <v>0</v>
      </c>
      <c r="J4" s="13"/>
      <c r="K4" s="13"/>
      <c r="L4" s="13"/>
      <c r="M4" s="10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  <c r="O4" s="1" t="s">
        <v>16</v>
      </c>
      <c r="Q4" s="1" t="s">
        <v>28</v>
      </c>
    </row>
    <row r="5" spans="2:17" x14ac:dyDescent="0.2">
      <c r="B5" s="6" t="str">
        <f>IF(C5&lt;&gt;"",COUNT($B$2:B4)+1,"")</f>
        <v/>
      </c>
      <c r="C5" s="12"/>
      <c r="D5" s="13"/>
      <c r="E5" s="13"/>
      <c r="F5" s="13"/>
      <c r="G5" s="35">
        <f>SUMIF(اضافة!$E$3:$E$5500,$C5,اضافة!$I$3:$I$5500)</f>
        <v>0</v>
      </c>
      <c r="H5" s="36">
        <f>SUMIF(منصرف!$E$3:$E$5500,$C5,منصرف!$I$3:$I$5500)</f>
        <v>0</v>
      </c>
      <c r="I5" s="14">
        <f>IFERROR(Table1[[#This Row],[ رصيد أول المدة]]+Table1[[#This Row],[الوارد]]-Table1[[#This Row],[المنصرف]],"")</f>
        <v>0</v>
      </c>
      <c r="J5" s="13"/>
      <c r="K5" s="13"/>
      <c r="L5" s="13"/>
      <c r="M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  <c r="O5" s="1" t="s">
        <v>17</v>
      </c>
      <c r="Q5" s="1" t="s">
        <v>29</v>
      </c>
    </row>
    <row r="6" spans="2:17" x14ac:dyDescent="0.2">
      <c r="B6" s="6" t="str">
        <f>IF(C6&lt;&gt;"",COUNT($B$2:B5)+1,"")</f>
        <v/>
      </c>
      <c r="C6" s="12"/>
      <c r="D6" s="13"/>
      <c r="E6" s="13"/>
      <c r="F6" s="13"/>
      <c r="G6" s="35">
        <f>SUMIF(اضافة!$E$3:$E$5500,$C6,اضافة!$I$3:$I$5500)</f>
        <v>0</v>
      </c>
      <c r="H6" s="36">
        <f>SUMIF(منصرف!$E$3:$E$5500,$C6,منصرف!$I$3:$I$5500)</f>
        <v>0</v>
      </c>
      <c r="I6" s="14">
        <f>IFERROR(Table1[[#This Row],[ رصيد أول المدة]]+Table1[[#This Row],[الوارد]]-Table1[[#This Row],[المنصرف]],"")</f>
        <v>0</v>
      </c>
      <c r="J6" s="13"/>
      <c r="K6" s="13"/>
      <c r="L6" s="13"/>
      <c r="M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  <c r="O6" s="1" t="s">
        <v>18</v>
      </c>
    </row>
    <row r="7" spans="2:17" x14ac:dyDescent="0.2">
      <c r="B7" s="6" t="str">
        <f>IF(C7&lt;&gt;"",COUNT($B$2:B6)+1,"")</f>
        <v/>
      </c>
      <c r="C7" s="12"/>
      <c r="D7" s="13"/>
      <c r="E7" s="13"/>
      <c r="F7" s="13"/>
      <c r="G7" s="35">
        <f>SUMIF(اضافة!$E$3:$E$5500,$C7,اضافة!$I$3:$I$5500)</f>
        <v>0</v>
      </c>
      <c r="H7" s="36">
        <f>SUMIF(منصرف!$E$3:$E$5500,$C7,منصرف!$I$3:$I$5500)</f>
        <v>0</v>
      </c>
      <c r="I7" s="14">
        <f>IFERROR(Table1[[#This Row],[ رصيد أول المدة]]+Table1[[#This Row],[الوارد]]-Table1[[#This Row],[المنصرف]],"")</f>
        <v>0</v>
      </c>
      <c r="J7" s="13"/>
      <c r="K7" s="13"/>
      <c r="L7" s="13"/>
      <c r="M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  <c r="O7" s="1" t="s">
        <v>19</v>
      </c>
    </row>
    <row r="8" spans="2:17" x14ac:dyDescent="0.2">
      <c r="B8" s="6" t="str">
        <f>IF(C8&lt;&gt;"",COUNT($B$2:B7)+1,"")</f>
        <v/>
      </c>
      <c r="C8" s="12"/>
      <c r="D8" s="13"/>
      <c r="E8" s="13"/>
      <c r="F8" s="13"/>
      <c r="G8" s="35">
        <f>SUMIF(اضافة!$E$3:$E$5500,$C8,اضافة!$I$3:$I$5500)</f>
        <v>0</v>
      </c>
      <c r="H8" s="36">
        <f>SUMIF(منصرف!$E$3:$E$5500,$C8,منصرف!$I$3:$I$5500)</f>
        <v>0</v>
      </c>
      <c r="I8" s="14">
        <f>IFERROR(Table1[[#This Row],[ رصيد أول المدة]]+Table1[[#This Row],[الوارد]]-Table1[[#This Row],[المنصرف]],"")</f>
        <v>0</v>
      </c>
      <c r="J8" s="13"/>
      <c r="K8" s="13"/>
      <c r="L8" s="13"/>
      <c r="M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  <c r="O8" s="1" t="s">
        <v>20</v>
      </c>
    </row>
    <row r="9" spans="2:17" x14ac:dyDescent="0.2">
      <c r="B9" s="6" t="str">
        <f>IF(C9&lt;&gt;"",COUNT($B$2:B8)+1,"")</f>
        <v/>
      </c>
      <c r="C9" s="12"/>
      <c r="D9" s="13"/>
      <c r="E9" s="13"/>
      <c r="F9" s="13"/>
      <c r="G9" s="35">
        <f>SUMIF(اضافة!$E$3:$E$5500,$C9,اضافة!$I$3:$I$5500)</f>
        <v>0</v>
      </c>
      <c r="H9" s="36">
        <f>SUMIF(منصرف!$E$3:$E$5500,$C9,منصرف!$I$3:$I$5500)</f>
        <v>0</v>
      </c>
      <c r="I9" s="14">
        <f>IFERROR(Table1[[#This Row],[ رصيد أول المدة]]+Table1[[#This Row],[الوارد]]-Table1[[#This Row],[المنصرف]],"")</f>
        <v>0</v>
      </c>
      <c r="J9" s="13"/>
      <c r="K9" s="13"/>
      <c r="L9" s="13"/>
      <c r="M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  <c r="O9" s="1" t="s">
        <v>21</v>
      </c>
    </row>
    <row r="10" spans="2:17" x14ac:dyDescent="0.2">
      <c r="B10" s="6" t="str">
        <f>IF(C10&lt;&gt;"",COUNT($B$2:B9)+1,"")</f>
        <v/>
      </c>
      <c r="C10" s="12"/>
      <c r="D10" s="13"/>
      <c r="E10" s="13"/>
      <c r="F10" s="13"/>
      <c r="G10" s="35">
        <f>SUMIF(اضافة!$E$3:$E$5500,$C10,اضافة!$I$3:$I$5500)</f>
        <v>0</v>
      </c>
      <c r="H10" s="36">
        <f>SUMIF(منصرف!$E$3:$E$5500,$C10,منصرف!$I$3:$I$5500)</f>
        <v>0</v>
      </c>
      <c r="I10" s="14">
        <f>IFERROR(Table1[[#This Row],[ رصيد أول المدة]]+Table1[[#This Row],[الوارد]]-Table1[[#This Row],[المنصرف]],"")</f>
        <v>0</v>
      </c>
      <c r="J10" s="13"/>
      <c r="K10" s="13"/>
      <c r="L10" s="13"/>
      <c r="M1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1" spans="2:17" x14ac:dyDescent="0.2">
      <c r="B11" s="6" t="str">
        <f>IF(C11&lt;&gt;"",COUNT($B$2:B10)+1,"")</f>
        <v/>
      </c>
      <c r="C11" s="12"/>
      <c r="D11" s="13"/>
      <c r="E11" s="13"/>
      <c r="F11" s="13"/>
      <c r="G11" s="35">
        <f>SUMIF(اضافة!$E$3:$E$5500,$C11,اضافة!$I$3:$I$5500)</f>
        <v>0</v>
      </c>
      <c r="H11" s="36">
        <f>SUMIF(منصرف!$E$3:$E$5500,$C11,منصرف!$I$3:$I$5500)</f>
        <v>0</v>
      </c>
      <c r="I11" s="14">
        <f>IFERROR(Table1[[#This Row],[ رصيد أول المدة]]+Table1[[#This Row],[الوارد]]-Table1[[#This Row],[المنصرف]],"")</f>
        <v>0</v>
      </c>
      <c r="J11" s="13"/>
      <c r="K11" s="13"/>
      <c r="L11" s="13"/>
      <c r="M1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2" spans="2:17" x14ac:dyDescent="0.2">
      <c r="B12" s="6" t="str">
        <f>IF(C12&lt;&gt;"",COUNT($B$2:B11)+1,"")</f>
        <v/>
      </c>
      <c r="C12" s="12"/>
      <c r="D12" s="13"/>
      <c r="E12" s="13"/>
      <c r="F12" s="13"/>
      <c r="G12" s="35">
        <f>SUMIF(اضافة!$E$3:$E$5500,$C12,اضافة!$I$3:$I$5500)</f>
        <v>0</v>
      </c>
      <c r="H12" s="36">
        <f>SUMIF(منصرف!$E$3:$E$5500,$C12,منصرف!$I$3:$I$5500)</f>
        <v>0</v>
      </c>
      <c r="I12" s="14">
        <f>IFERROR(Table1[[#This Row],[ رصيد أول المدة]]+Table1[[#This Row],[الوارد]]-Table1[[#This Row],[المنصرف]],"")</f>
        <v>0</v>
      </c>
      <c r="J12" s="13"/>
      <c r="K12" s="13"/>
      <c r="L12" s="13"/>
      <c r="M1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3" spans="2:17" x14ac:dyDescent="0.2">
      <c r="B13" s="6" t="str">
        <f>IF(C13&lt;&gt;"",COUNT($B$2:B12)+1,"")</f>
        <v/>
      </c>
      <c r="C13" s="12"/>
      <c r="D13" s="13"/>
      <c r="E13" s="13"/>
      <c r="F13" s="13"/>
      <c r="G13" s="35">
        <f>SUMIF(اضافة!$E$3:$E$5500,$C13,اضافة!$I$3:$I$5500)</f>
        <v>0</v>
      </c>
      <c r="H13" s="36">
        <f>SUMIF(منصرف!$E$3:$E$5500,$C13,منصرف!$I$3:$I$5500)</f>
        <v>0</v>
      </c>
      <c r="I13" s="14">
        <f>IFERROR(Table1[[#This Row],[ رصيد أول المدة]]+Table1[[#This Row],[الوارد]]-Table1[[#This Row],[المنصرف]],"")</f>
        <v>0</v>
      </c>
      <c r="J13" s="13"/>
      <c r="K13" s="13"/>
      <c r="L13" s="13"/>
      <c r="M1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4" spans="2:17" x14ac:dyDescent="0.2">
      <c r="B14" s="6" t="str">
        <f>IF(C14&lt;&gt;"",COUNT($B$2:B13)+1,"")</f>
        <v/>
      </c>
      <c r="C14" s="12"/>
      <c r="D14" s="13"/>
      <c r="E14" s="13"/>
      <c r="F14" s="13"/>
      <c r="G14" s="35">
        <f>SUMIF(اضافة!$E$3:$E$5500,$C14,اضافة!$I$3:$I$5500)</f>
        <v>0</v>
      </c>
      <c r="H14" s="36">
        <f>SUMIF(منصرف!$E$3:$E$5500,$C14,منصرف!$I$3:$I$5500)</f>
        <v>0</v>
      </c>
      <c r="I14" s="14">
        <f>IFERROR(Table1[[#This Row],[ رصيد أول المدة]]+Table1[[#This Row],[الوارد]]-Table1[[#This Row],[المنصرف]],"")</f>
        <v>0</v>
      </c>
      <c r="J14" s="13"/>
      <c r="K14" s="13"/>
      <c r="L14" s="13"/>
      <c r="M1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5" spans="2:17" x14ac:dyDescent="0.2">
      <c r="B15" s="6" t="str">
        <f>IF(C15&lt;&gt;"",COUNT($B$2:B14)+1,"")</f>
        <v/>
      </c>
      <c r="C15" s="12"/>
      <c r="D15" s="13"/>
      <c r="E15" s="13"/>
      <c r="F15" s="13"/>
      <c r="G15" s="35">
        <f>SUMIF(اضافة!$E$3:$E$5500,$C15,اضافة!$I$3:$I$5500)</f>
        <v>0</v>
      </c>
      <c r="H15" s="36">
        <f>SUMIF(منصرف!$E$3:$E$5500,$C15,منصرف!$I$3:$I$5500)</f>
        <v>0</v>
      </c>
      <c r="I15" s="14">
        <f>IFERROR(Table1[[#This Row],[ رصيد أول المدة]]+Table1[[#This Row],[الوارد]]-Table1[[#This Row],[المنصرف]],"")</f>
        <v>0</v>
      </c>
      <c r="J15" s="13"/>
      <c r="K15" s="13"/>
      <c r="L15" s="13"/>
      <c r="M1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6" spans="2:17" x14ac:dyDescent="0.2">
      <c r="B16" s="6" t="str">
        <f>IF(C16&lt;&gt;"",COUNT($B$2:B15)+1,"")</f>
        <v/>
      </c>
      <c r="C16" s="12"/>
      <c r="D16" s="13"/>
      <c r="E16" s="13"/>
      <c r="F16" s="13"/>
      <c r="G16" s="35">
        <f>SUMIF(اضافة!$E$3:$E$5500,$C16,اضافة!$I$3:$I$5500)</f>
        <v>0</v>
      </c>
      <c r="H16" s="36">
        <f>SUMIF(منصرف!$E$3:$E$5500,$C16,منصرف!$I$3:$I$5500)</f>
        <v>0</v>
      </c>
      <c r="I16" s="14">
        <f>IFERROR(Table1[[#This Row],[ رصيد أول المدة]]+Table1[[#This Row],[الوارد]]-Table1[[#This Row],[المنصرف]],"")</f>
        <v>0</v>
      </c>
      <c r="J16" s="13"/>
      <c r="K16" s="13"/>
      <c r="L16" s="13"/>
      <c r="M1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7" spans="2:13" x14ac:dyDescent="0.2">
      <c r="B17" s="6" t="str">
        <f>IF(C17&lt;&gt;"",COUNT($B$2:B16)+1,"")</f>
        <v/>
      </c>
      <c r="C17" s="12"/>
      <c r="D17" s="13"/>
      <c r="E17" s="13"/>
      <c r="F17" s="13"/>
      <c r="G17" s="35">
        <f>SUMIF(اضافة!$E$3:$E$5500,$C17,اضافة!$I$3:$I$5500)</f>
        <v>0</v>
      </c>
      <c r="H17" s="36">
        <f>SUMIF(منصرف!$E$3:$E$5500,$C17,منصرف!$I$3:$I$5500)</f>
        <v>0</v>
      </c>
      <c r="I17" s="14">
        <f>IFERROR(Table1[[#This Row],[ رصيد أول المدة]]+Table1[[#This Row],[الوارد]]-Table1[[#This Row],[المنصرف]],"")</f>
        <v>0</v>
      </c>
      <c r="J17" s="13"/>
      <c r="K17" s="13"/>
      <c r="L17" s="13"/>
      <c r="M17" s="10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8" spans="2:13" x14ac:dyDescent="0.2">
      <c r="B18" s="6" t="str">
        <f>IF(C18&lt;&gt;"",COUNT($B$2:B17)+1,"")</f>
        <v/>
      </c>
      <c r="C18" s="12"/>
      <c r="D18" s="13"/>
      <c r="E18" s="13"/>
      <c r="F18" s="13"/>
      <c r="G18" s="35">
        <f>SUMIF(اضافة!$E$3:$E$5500,$C18,اضافة!$I$3:$I$5500)</f>
        <v>0</v>
      </c>
      <c r="H18" s="36">
        <f>SUMIF(منصرف!$E$3:$E$5500,$C18,منصرف!$I$3:$I$5500)</f>
        <v>0</v>
      </c>
      <c r="I18" s="14">
        <f>IFERROR(Table1[[#This Row],[ رصيد أول المدة]]+Table1[[#This Row],[الوارد]]-Table1[[#This Row],[المنصرف]],"")</f>
        <v>0</v>
      </c>
      <c r="J18" s="13"/>
      <c r="K18" s="13"/>
      <c r="L18" s="13"/>
      <c r="M1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9" spans="2:13" x14ac:dyDescent="0.2">
      <c r="B19" s="6" t="str">
        <f>IF(C19&lt;&gt;"",COUNT($B$2:B18)+1,"")</f>
        <v/>
      </c>
      <c r="C19" s="12"/>
      <c r="D19" s="13"/>
      <c r="E19" s="13"/>
      <c r="F19" s="13"/>
      <c r="G19" s="35">
        <f>SUMIF(اضافة!$E$3:$E$5500,$C19,اضافة!$I$3:$I$5500)</f>
        <v>0</v>
      </c>
      <c r="H19" s="36">
        <f>SUMIF(منصرف!$E$3:$E$5500,$C19,منصرف!$I$3:$I$5500)</f>
        <v>0</v>
      </c>
      <c r="I19" s="14">
        <f>IFERROR(Table1[[#This Row],[ رصيد أول المدة]]+Table1[[#This Row],[الوارد]]-Table1[[#This Row],[المنصرف]],"")</f>
        <v>0</v>
      </c>
      <c r="J19" s="13"/>
      <c r="K19" s="13"/>
      <c r="L19" s="13"/>
      <c r="M1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0" spans="2:13" x14ac:dyDescent="0.2">
      <c r="B20" s="6" t="str">
        <f>IF(C20&lt;&gt;"",COUNT($B$2:B19)+1,"")</f>
        <v/>
      </c>
      <c r="C20" s="12"/>
      <c r="D20" s="13"/>
      <c r="E20" s="13"/>
      <c r="F20" s="13"/>
      <c r="G20" s="35">
        <f>SUMIF(اضافة!$E$3:$E$5500,$C20,اضافة!$I$3:$I$5500)</f>
        <v>0</v>
      </c>
      <c r="H20" s="36">
        <f>SUMIF(منصرف!$E$3:$E$5500,$C20,منصرف!$I$3:$I$5500)</f>
        <v>0</v>
      </c>
      <c r="I20" s="14">
        <f>IFERROR(Table1[[#This Row],[ رصيد أول المدة]]+Table1[[#This Row],[الوارد]]-Table1[[#This Row],[المنصرف]],"")</f>
        <v>0</v>
      </c>
      <c r="J20" s="13"/>
      <c r="K20" s="13"/>
      <c r="L20" s="13"/>
      <c r="M20" s="10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1" spans="2:13" x14ac:dyDescent="0.2">
      <c r="B21" s="6" t="str">
        <f>IF(C21&lt;&gt;"",COUNT($B$2:B20)+1,"")</f>
        <v/>
      </c>
      <c r="C21" s="12"/>
      <c r="D21" s="13"/>
      <c r="E21" s="13"/>
      <c r="F21" s="13"/>
      <c r="G21" s="35">
        <f>SUMIF(اضافة!$E$3:$E$5500,$C21,اضافة!$I$3:$I$5500)</f>
        <v>0</v>
      </c>
      <c r="H21" s="36">
        <f>SUMIF(منصرف!$E$3:$E$5500,$C21,منصرف!$I$3:$I$5500)</f>
        <v>0</v>
      </c>
      <c r="I21" s="14">
        <f>IFERROR(Table1[[#This Row],[ رصيد أول المدة]]+Table1[[#This Row],[الوارد]]-Table1[[#This Row],[المنصرف]],"")</f>
        <v>0</v>
      </c>
      <c r="J21" s="13"/>
      <c r="K21" s="13"/>
      <c r="L21" s="13"/>
      <c r="M2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2" spans="2:13" x14ac:dyDescent="0.2">
      <c r="B22" s="6" t="str">
        <f>IF(C22&lt;&gt;"",COUNT($B$2:B21)+1,"")</f>
        <v/>
      </c>
      <c r="C22" s="12"/>
      <c r="D22" s="13"/>
      <c r="E22" s="13"/>
      <c r="F22" s="13"/>
      <c r="G22" s="35">
        <f>SUMIF(اضافة!$E$3:$E$5500,$C22,اضافة!$I$3:$I$5500)</f>
        <v>0</v>
      </c>
      <c r="H22" s="36">
        <f>SUMIF(منصرف!$E$3:$E$5500,$C22,منصرف!$I$3:$I$5500)</f>
        <v>0</v>
      </c>
      <c r="I22" s="14">
        <f>IFERROR(Table1[[#This Row],[ رصيد أول المدة]]+Table1[[#This Row],[الوارد]]-Table1[[#This Row],[المنصرف]],"")</f>
        <v>0</v>
      </c>
      <c r="J22" s="13"/>
      <c r="K22" s="13"/>
      <c r="L22" s="13"/>
      <c r="M2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3" spans="2:13" x14ac:dyDescent="0.2">
      <c r="B23" s="6" t="str">
        <f>IF(C23&lt;&gt;"",COUNT($B$2:B22)+1,"")</f>
        <v/>
      </c>
      <c r="C23" s="12"/>
      <c r="D23" s="13"/>
      <c r="E23" s="13"/>
      <c r="F23" s="13"/>
      <c r="G23" s="35">
        <f>SUMIF(اضافة!$E$3:$E$5500,$C23,اضافة!$I$3:$I$5500)</f>
        <v>0</v>
      </c>
      <c r="H23" s="36">
        <f>SUMIF(منصرف!$E$3:$E$5500,$C23,منصرف!$I$3:$I$5500)</f>
        <v>0</v>
      </c>
      <c r="I23" s="14">
        <f>IFERROR(Table1[[#This Row],[ رصيد أول المدة]]+Table1[[#This Row],[الوارد]]-Table1[[#This Row],[المنصرف]],"")</f>
        <v>0</v>
      </c>
      <c r="J23" s="13"/>
      <c r="K23" s="13"/>
      <c r="L23" s="13"/>
      <c r="M2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4" spans="2:13" x14ac:dyDescent="0.2">
      <c r="B24" s="6" t="str">
        <f>IF(C24&lt;&gt;"",COUNT($B$2:B23)+1,"")</f>
        <v/>
      </c>
      <c r="C24" s="12"/>
      <c r="D24" s="13"/>
      <c r="E24" s="13"/>
      <c r="F24" s="13"/>
      <c r="G24" s="35">
        <f>SUMIF(اضافة!$E$3:$E$5500,$C24,اضافة!$I$3:$I$5500)</f>
        <v>0</v>
      </c>
      <c r="H24" s="36">
        <f>SUMIF(منصرف!$E$3:$E$5500,$C24,منصرف!$I$3:$I$5500)</f>
        <v>0</v>
      </c>
      <c r="I24" s="14">
        <f>IFERROR(Table1[[#This Row],[ رصيد أول المدة]]+Table1[[#This Row],[الوارد]]-Table1[[#This Row],[المنصرف]],"")</f>
        <v>0</v>
      </c>
      <c r="J24" s="13"/>
      <c r="K24" s="13"/>
      <c r="L24" s="13"/>
      <c r="M2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5" spans="2:13" x14ac:dyDescent="0.2">
      <c r="B25" s="6" t="str">
        <f>IF(C25&lt;&gt;"",COUNT($B$2:B24)+1,"")</f>
        <v/>
      </c>
      <c r="C25" s="12"/>
      <c r="D25" s="13"/>
      <c r="E25" s="13"/>
      <c r="F25" s="13"/>
      <c r="G25" s="35">
        <f>SUMIF(اضافة!$E$3:$E$5500,$C25,اضافة!$I$3:$I$5500)</f>
        <v>0</v>
      </c>
      <c r="H25" s="36">
        <f>SUMIF(منصرف!$E$3:$E$5500,$C25,منصرف!$I$3:$I$5500)</f>
        <v>0</v>
      </c>
      <c r="I25" s="14">
        <f>IFERROR(Table1[[#This Row],[ رصيد أول المدة]]+Table1[[#This Row],[الوارد]]-Table1[[#This Row],[المنصرف]],"")</f>
        <v>0</v>
      </c>
      <c r="J25" s="13"/>
      <c r="K25" s="13"/>
      <c r="L25" s="13"/>
      <c r="M2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6" spans="2:13" x14ac:dyDescent="0.2">
      <c r="B26" s="6" t="str">
        <f>IF(C26&lt;&gt;"",COUNT($B$2:B25)+1,"")</f>
        <v/>
      </c>
      <c r="C26" s="12"/>
      <c r="D26" s="13"/>
      <c r="E26" s="13"/>
      <c r="F26" s="13"/>
      <c r="G26" s="35">
        <f>SUMIF(اضافة!$E$3:$E$5500,$C26,اضافة!$I$3:$I$5500)</f>
        <v>0</v>
      </c>
      <c r="H26" s="36">
        <f>SUMIF(منصرف!$E$3:$E$5500,$C26,منصرف!$I$3:$I$5500)</f>
        <v>0</v>
      </c>
      <c r="I26" s="14">
        <f>IFERROR(Table1[[#This Row],[ رصيد أول المدة]]+Table1[[#This Row],[الوارد]]-Table1[[#This Row],[المنصرف]],"")</f>
        <v>0</v>
      </c>
      <c r="J26" s="13"/>
      <c r="K26" s="13"/>
      <c r="L26" s="13"/>
      <c r="M2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7" spans="2:13" x14ac:dyDescent="0.2">
      <c r="B27" s="6" t="str">
        <f>IF(C27&lt;&gt;"",COUNT($B$2:B26)+1,"")</f>
        <v/>
      </c>
      <c r="C27" s="12"/>
      <c r="D27" s="13"/>
      <c r="E27" s="13"/>
      <c r="F27" s="13"/>
      <c r="G27" s="35">
        <f>SUMIF(اضافة!$E$3:$E$5500,$C27,اضافة!$I$3:$I$5500)</f>
        <v>0</v>
      </c>
      <c r="H27" s="36">
        <f>SUMIF(منصرف!$E$3:$E$5500,$C27,منصرف!$I$3:$I$5500)</f>
        <v>0</v>
      </c>
      <c r="I27" s="14">
        <f>IFERROR(Table1[[#This Row],[ رصيد أول المدة]]+Table1[[#This Row],[الوارد]]-Table1[[#This Row],[المنصرف]],"")</f>
        <v>0</v>
      </c>
      <c r="J27" s="13"/>
      <c r="K27" s="13"/>
      <c r="L27" s="13"/>
      <c r="M2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8" spans="2:13" x14ac:dyDescent="0.2">
      <c r="B28" s="6" t="str">
        <f>IF(C28&lt;&gt;"",COUNT($B$2:B27)+1,"")</f>
        <v/>
      </c>
      <c r="C28" s="12"/>
      <c r="D28" s="13"/>
      <c r="E28" s="13"/>
      <c r="F28" s="13"/>
      <c r="G28" s="35">
        <f>SUMIF(اضافة!$E$3:$E$5500,$C28,اضافة!$I$3:$I$5500)</f>
        <v>0</v>
      </c>
      <c r="H28" s="36">
        <f>SUMIF(منصرف!$E$3:$E$5500,$C28,منصرف!$I$3:$I$5500)</f>
        <v>0</v>
      </c>
      <c r="I28" s="14">
        <f>IFERROR(Table1[[#This Row],[ رصيد أول المدة]]+Table1[[#This Row],[الوارد]]-Table1[[#This Row],[المنصرف]],"")</f>
        <v>0</v>
      </c>
      <c r="J28" s="13"/>
      <c r="K28" s="13"/>
      <c r="L28" s="13"/>
      <c r="M2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9" spans="2:13" x14ac:dyDescent="0.2">
      <c r="B29" s="6" t="str">
        <f>IF(C29&lt;&gt;"",COUNT($B$2:B28)+1,"")</f>
        <v/>
      </c>
      <c r="C29" s="12"/>
      <c r="D29" s="13"/>
      <c r="E29" s="13"/>
      <c r="F29" s="13"/>
      <c r="G29" s="35">
        <f>SUMIF(اضافة!$E$3:$E$5500,$C29,اضافة!$I$3:$I$5500)</f>
        <v>0</v>
      </c>
      <c r="H29" s="36">
        <f>SUMIF(منصرف!$E$3:$E$5500,$C29,منصرف!$I$3:$I$5500)</f>
        <v>0</v>
      </c>
      <c r="I29" s="14">
        <f>IFERROR(Table1[[#This Row],[ رصيد أول المدة]]+Table1[[#This Row],[الوارد]]-Table1[[#This Row],[المنصرف]],"")</f>
        <v>0</v>
      </c>
      <c r="J29" s="13"/>
      <c r="K29" s="13"/>
      <c r="L29" s="13"/>
      <c r="M2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0" spans="2:13" x14ac:dyDescent="0.2">
      <c r="B30" s="6" t="str">
        <f>IF(C30&lt;&gt;"",COUNT($B$2:B29)+1,"")</f>
        <v/>
      </c>
      <c r="C30" s="12"/>
      <c r="D30" s="13"/>
      <c r="E30" s="13"/>
      <c r="F30" s="13"/>
      <c r="G30" s="35">
        <f>SUMIF(اضافة!$E$3:$E$5500,$C30,اضافة!$I$3:$I$5500)</f>
        <v>0</v>
      </c>
      <c r="H30" s="36">
        <f>SUMIF(منصرف!$E$3:$E$5500,$C30,منصرف!$I$3:$I$5500)</f>
        <v>0</v>
      </c>
      <c r="I30" s="14">
        <f>IFERROR(Table1[[#This Row],[ رصيد أول المدة]]+Table1[[#This Row],[الوارد]]-Table1[[#This Row],[المنصرف]],"")</f>
        <v>0</v>
      </c>
      <c r="J30" s="13"/>
      <c r="K30" s="13"/>
      <c r="L30" s="13"/>
      <c r="M3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1" spans="2:13" x14ac:dyDescent="0.2">
      <c r="B31" s="6" t="str">
        <f>IF(C31&lt;&gt;"",COUNT($B$2:B30)+1,"")</f>
        <v/>
      </c>
      <c r="C31" s="12"/>
      <c r="D31" s="13"/>
      <c r="E31" s="13"/>
      <c r="F31" s="13"/>
      <c r="G31" s="35">
        <f>SUMIF(اضافة!$E$3:$E$5500,$C31,اضافة!$I$3:$I$5500)</f>
        <v>0</v>
      </c>
      <c r="H31" s="36">
        <f>SUMIF(منصرف!$E$3:$E$5500,$C31,منصرف!$I$3:$I$5500)</f>
        <v>0</v>
      </c>
      <c r="I31" s="14">
        <f>IFERROR(Table1[[#This Row],[ رصيد أول المدة]]+Table1[[#This Row],[الوارد]]-Table1[[#This Row],[المنصرف]],"")</f>
        <v>0</v>
      </c>
      <c r="J31" s="13"/>
      <c r="K31" s="13"/>
      <c r="L31" s="13"/>
      <c r="M3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2" spans="2:13" x14ac:dyDescent="0.2">
      <c r="B32" s="6" t="str">
        <f>IF(C32&lt;&gt;"",COUNT($B$2:B31)+1,"")</f>
        <v/>
      </c>
      <c r="C32" s="12"/>
      <c r="D32" s="13"/>
      <c r="E32" s="13"/>
      <c r="F32" s="13"/>
      <c r="G32" s="35">
        <f>SUMIF(اضافة!$E$3:$E$5500,$C32,اضافة!$I$3:$I$5500)</f>
        <v>0</v>
      </c>
      <c r="H32" s="36">
        <f>SUMIF(منصرف!$E$3:$E$5500,$C32,منصرف!$I$3:$I$5500)</f>
        <v>0</v>
      </c>
      <c r="I32" s="14">
        <f>IFERROR(Table1[[#This Row],[ رصيد أول المدة]]+Table1[[#This Row],[الوارد]]-Table1[[#This Row],[المنصرف]],"")</f>
        <v>0</v>
      </c>
      <c r="J32" s="13"/>
      <c r="K32" s="13"/>
      <c r="L32" s="13"/>
      <c r="M3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3" spans="2:13" x14ac:dyDescent="0.2">
      <c r="B33" s="6" t="str">
        <f>IF(C33&lt;&gt;"",COUNT($B$2:B32)+1,"")</f>
        <v/>
      </c>
      <c r="C33" s="12"/>
      <c r="D33" s="13"/>
      <c r="E33" s="13"/>
      <c r="F33" s="13"/>
      <c r="G33" s="35">
        <f>SUMIF(اضافة!$E$3:$E$5500,$C33,اضافة!$I$3:$I$5500)</f>
        <v>0</v>
      </c>
      <c r="H33" s="36">
        <f>SUMIF(منصرف!$E$3:$E$5500,$C33,منصرف!$I$3:$I$5500)</f>
        <v>0</v>
      </c>
      <c r="I33" s="14">
        <f>IFERROR(Table1[[#This Row],[ رصيد أول المدة]]+Table1[[#This Row],[الوارد]]-Table1[[#This Row],[المنصرف]],"")</f>
        <v>0</v>
      </c>
      <c r="J33" s="13"/>
      <c r="K33" s="13"/>
      <c r="L33" s="13"/>
      <c r="M3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4" spans="2:13" x14ac:dyDescent="0.2">
      <c r="B34" s="6" t="str">
        <f>IF(C34&lt;&gt;"",COUNT($B$2:B33)+1,"")</f>
        <v/>
      </c>
      <c r="C34" s="12"/>
      <c r="D34" s="13"/>
      <c r="E34" s="13"/>
      <c r="F34" s="13"/>
      <c r="G34" s="35">
        <f>SUMIF(اضافة!$E$3:$E$5500,$C34,اضافة!$I$3:$I$5500)</f>
        <v>0</v>
      </c>
      <c r="H34" s="36">
        <f>SUMIF(منصرف!$E$3:$E$5500,$C34,منصرف!$I$3:$I$5500)</f>
        <v>0</v>
      </c>
      <c r="I34" s="14">
        <f>IFERROR(Table1[[#This Row],[ رصيد أول المدة]]+Table1[[#This Row],[الوارد]]-Table1[[#This Row],[المنصرف]],"")</f>
        <v>0</v>
      </c>
      <c r="J34" s="13"/>
      <c r="K34" s="13"/>
      <c r="L34" s="13"/>
      <c r="M3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5" spans="2:13" x14ac:dyDescent="0.2">
      <c r="B35" s="6" t="str">
        <f>IF(C35&lt;&gt;"",COUNT($B$2:B34)+1,"")</f>
        <v/>
      </c>
      <c r="C35" s="12"/>
      <c r="D35" s="13"/>
      <c r="E35" s="13"/>
      <c r="F35" s="13"/>
      <c r="G35" s="35">
        <f>SUMIF(اضافة!$E$3:$E$5500,$C35,اضافة!$I$3:$I$5500)</f>
        <v>0</v>
      </c>
      <c r="H35" s="36">
        <f>SUMIF(منصرف!$E$3:$E$5500,$C35,منصرف!$I$3:$I$5500)</f>
        <v>0</v>
      </c>
      <c r="I35" s="14">
        <f>IFERROR(Table1[[#This Row],[ رصيد أول المدة]]+Table1[[#This Row],[الوارد]]-Table1[[#This Row],[المنصرف]],"")</f>
        <v>0</v>
      </c>
      <c r="J35" s="13"/>
      <c r="K35" s="13"/>
      <c r="L35" s="13"/>
      <c r="M3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6" spans="2:13" x14ac:dyDescent="0.2">
      <c r="B36" s="6" t="str">
        <f>IF(C36&lt;&gt;"",COUNT($B$2:B35)+1,"")</f>
        <v/>
      </c>
      <c r="C36" s="12"/>
      <c r="D36" s="13"/>
      <c r="E36" s="13"/>
      <c r="F36" s="13"/>
      <c r="G36" s="35">
        <f>SUMIF(اضافة!$E$3:$E$5500,$C36,اضافة!$I$3:$I$5500)</f>
        <v>0</v>
      </c>
      <c r="H36" s="36">
        <f>SUMIF(منصرف!$E$3:$E$5500,$C36,منصرف!$I$3:$I$5500)</f>
        <v>0</v>
      </c>
      <c r="I36" s="14">
        <f>IFERROR(Table1[[#This Row],[ رصيد أول المدة]]+Table1[[#This Row],[الوارد]]-Table1[[#This Row],[المنصرف]],"")</f>
        <v>0</v>
      </c>
      <c r="J36" s="13"/>
      <c r="K36" s="13"/>
      <c r="L36" s="13"/>
      <c r="M3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7" spans="2:13" x14ac:dyDescent="0.2">
      <c r="B37" s="6" t="str">
        <f>IF(C37&lt;&gt;"",COUNT($B$2:B36)+1,"")</f>
        <v/>
      </c>
      <c r="C37" s="12"/>
      <c r="D37" s="13"/>
      <c r="E37" s="13"/>
      <c r="F37" s="13"/>
      <c r="G37" s="35">
        <f>SUMIF(اضافة!$E$3:$E$5500,$C37,اضافة!$I$3:$I$5500)</f>
        <v>0</v>
      </c>
      <c r="H37" s="36">
        <f>SUMIF(منصرف!$E$3:$E$5500,$C37,منصرف!$I$3:$I$5500)</f>
        <v>0</v>
      </c>
      <c r="I37" s="14">
        <f>IFERROR(Table1[[#This Row],[ رصيد أول المدة]]+Table1[[#This Row],[الوارد]]-Table1[[#This Row],[المنصرف]],"")</f>
        <v>0</v>
      </c>
      <c r="J37" s="13"/>
      <c r="K37" s="13"/>
      <c r="L37" s="13"/>
      <c r="M3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8" spans="2:13" x14ac:dyDescent="0.2">
      <c r="B38" s="6" t="str">
        <f>IF(C38&lt;&gt;"",COUNT($B$2:B37)+1,"")</f>
        <v/>
      </c>
      <c r="C38" s="12"/>
      <c r="D38" s="13"/>
      <c r="E38" s="13"/>
      <c r="F38" s="13"/>
      <c r="G38" s="35">
        <f>SUMIF(اضافة!$E$3:$E$5500,$C38,اضافة!$I$3:$I$5500)</f>
        <v>0</v>
      </c>
      <c r="H38" s="36">
        <f>SUMIF(منصرف!$E$3:$E$5500,$C38,منصرف!$I$3:$I$5500)</f>
        <v>0</v>
      </c>
      <c r="I38" s="14">
        <f>IFERROR(Table1[[#This Row],[ رصيد أول المدة]]+Table1[[#This Row],[الوارد]]-Table1[[#This Row],[المنصرف]],"")</f>
        <v>0</v>
      </c>
      <c r="J38" s="13"/>
      <c r="K38" s="13"/>
      <c r="L38" s="13"/>
      <c r="M3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9" spans="2:13" x14ac:dyDescent="0.2">
      <c r="B39" s="6" t="str">
        <f>IF(C39&lt;&gt;"",COUNT($B$2:B38)+1,"")</f>
        <v/>
      </c>
      <c r="C39" s="12"/>
      <c r="D39" s="13"/>
      <c r="E39" s="13"/>
      <c r="F39" s="13"/>
      <c r="G39" s="35">
        <f>SUMIF(اضافة!$E$3:$E$5500,$C39,اضافة!$I$3:$I$5500)</f>
        <v>0</v>
      </c>
      <c r="H39" s="36">
        <f>SUMIF(منصرف!$E$3:$E$5500,$C39,منصرف!$I$3:$I$5500)</f>
        <v>0</v>
      </c>
      <c r="I39" s="14">
        <f>IFERROR(Table1[[#This Row],[ رصيد أول المدة]]+Table1[[#This Row],[الوارد]]-Table1[[#This Row],[المنصرف]],"")</f>
        <v>0</v>
      </c>
      <c r="J39" s="13"/>
      <c r="K39" s="13"/>
      <c r="L39" s="13"/>
      <c r="M3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0" spans="2:13" x14ac:dyDescent="0.2">
      <c r="B40" s="6" t="str">
        <f>IF(C40&lt;&gt;"",COUNT($B$2:B39)+1,"")</f>
        <v/>
      </c>
      <c r="C40" s="12"/>
      <c r="D40" s="13"/>
      <c r="E40" s="13"/>
      <c r="F40" s="13"/>
      <c r="G40" s="35">
        <f>SUMIF(اضافة!$E$3:$E$5500,$C40,اضافة!$I$3:$I$5500)</f>
        <v>0</v>
      </c>
      <c r="H40" s="36">
        <f>SUMIF(منصرف!$E$3:$E$5500,$C40,منصرف!$I$3:$I$5500)</f>
        <v>0</v>
      </c>
      <c r="I40" s="14">
        <f>IFERROR(Table1[[#This Row],[ رصيد أول المدة]]+Table1[[#This Row],[الوارد]]-Table1[[#This Row],[المنصرف]],"")</f>
        <v>0</v>
      </c>
      <c r="J40" s="13"/>
      <c r="K40" s="13"/>
      <c r="L40" s="13"/>
      <c r="M4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1" spans="2:13" x14ac:dyDescent="0.2">
      <c r="B41" s="6" t="str">
        <f>IF(C41&lt;&gt;"",COUNT($B$2:B40)+1,"")</f>
        <v/>
      </c>
      <c r="C41" s="12"/>
      <c r="D41" s="13"/>
      <c r="E41" s="13"/>
      <c r="F41" s="13"/>
      <c r="G41" s="35">
        <f>SUMIF(اضافة!$E$3:$E$5500,$C41,اضافة!$I$3:$I$5500)</f>
        <v>0</v>
      </c>
      <c r="H41" s="36">
        <f>SUMIF(منصرف!$E$3:$E$5500,$C41,منصرف!$I$3:$I$5500)</f>
        <v>0</v>
      </c>
      <c r="I41" s="14">
        <f>IFERROR(Table1[[#This Row],[ رصيد أول المدة]]+Table1[[#This Row],[الوارد]]-Table1[[#This Row],[المنصرف]],"")</f>
        <v>0</v>
      </c>
      <c r="J41" s="13"/>
      <c r="K41" s="13"/>
      <c r="L41" s="13"/>
      <c r="M4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2" spans="2:13" x14ac:dyDescent="0.2">
      <c r="B42" s="6" t="str">
        <f>IF(C42&lt;&gt;"",COUNT($B$2:B41)+1,"")</f>
        <v/>
      </c>
      <c r="C42" s="12"/>
      <c r="D42" s="13"/>
      <c r="E42" s="13"/>
      <c r="F42" s="13"/>
      <c r="G42" s="35">
        <f>SUMIF(اضافة!$E$3:$E$5500,$C42,اضافة!$I$3:$I$5500)</f>
        <v>0</v>
      </c>
      <c r="H42" s="36">
        <f>SUMIF(منصرف!$E$3:$E$5500,$C42,منصرف!$I$3:$I$5500)</f>
        <v>0</v>
      </c>
      <c r="I42" s="14">
        <f>IFERROR(Table1[[#This Row],[ رصيد أول المدة]]+Table1[[#This Row],[الوارد]]-Table1[[#This Row],[المنصرف]],"")</f>
        <v>0</v>
      </c>
      <c r="J42" s="13"/>
      <c r="K42" s="13"/>
      <c r="L42" s="13"/>
      <c r="M4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3" spans="2:13" x14ac:dyDescent="0.2">
      <c r="B43" s="6" t="str">
        <f>IF(C43&lt;&gt;"",COUNT($B$2:B42)+1,"")</f>
        <v/>
      </c>
      <c r="C43" s="12"/>
      <c r="D43" s="13"/>
      <c r="E43" s="13"/>
      <c r="F43" s="13"/>
      <c r="G43" s="35">
        <f>SUMIF(اضافة!$E$3:$E$5500,$C43,اضافة!$I$3:$I$5500)</f>
        <v>0</v>
      </c>
      <c r="H43" s="36">
        <f>SUMIF(منصرف!$E$3:$E$5500,$C43,منصرف!$I$3:$I$5500)</f>
        <v>0</v>
      </c>
      <c r="I43" s="14">
        <f>IFERROR(Table1[[#This Row],[ رصيد أول المدة]]+Table1[[#This Row],[الوارد]]-Table1[[#This Row],[المنصرف]],"")</f>
        <v>0</v>
      </c>
      <c r="J43" s="13"/>
      <c r="K43" s="13"/>
      <c r="L43" s="13"/>
      <c r="M4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4" spans="2:13" x14ac:dyDescent="0.2">
      <c r="B44" s="6" t="str">
        <f>IF(C44&lt;&gt;"",COUNT($B$2:B43)+1,"")</f>
        <v/>
      </c>
      <c r="C44" s="12"/>
      <c r="D44" s="13"/>
      <c r="E44" s="13"/>
      <c r="F44" s="13"/>
      <c r="G44" s="35">
        <f>SUMIF(اضافة!$E$3:$E$5500,$C44,اضافة!$I$3:$I$5500)</f>
        <v>0</v>
      </c>
      <c r="H44" s="36">
        <f>SUMIF(منصرف!$E$3:$E$5500,$C44,منصرف!$I$3:$I$5500)</f>
        <v>0</v>
      </c>
      <c r="I44" s="14">
        <f>IFERROR(Table1[[#This Row],[ رصيد أول المدة]]+Table1[[#This Row],[الوارد]]-Table1[[#This Row],[المنصرف]],"")</f>
        <v>0</v>
      </c>
      <c r="J44" s="13"/>
      <c r="K44" s="13"/>
      <c r="L44" s="13"/>
      <c r="M4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5" spans="2:13" x14ac:dyDescent="0.2">
      <c r="B45" s="6" t="str">
        <f>IF(C45&lt;&gt;"",COUNT($B$2:B44)+1,"")</f>
        <v/>
      </c>
      <c r="C45" s="12"/>
      <c r="D45" s="13"/>
      <c r="E45" s="13"/>
      <c r="F45" s="13"/>
      <c r="G45" s="35">
        <f>SUMIF(اضافة!$E$3:$E$5500,$C45,اضافة!$I$3:$I$5500)</f>
        <v>0</v>
      </c>
      <c r="H45" s="36">
        <f>SUMIF(منصرف!$E$3:$E$5500,$C45,منصرف!$I$3:$I$5500)</f>
        <v>0</v>
      </c>
      <c r="I45" s="14">
        <f>IFERROR(Table1[[#This Row],[ رصيد أول المدة]]+Table1[[#This Row],[الوارد]]-Table1[[#This Row],[المنصرف]],"")</f>
        <v>0</v>
      </c>
      <c r="J45" s="13"/>
      <c r="K45" s="13"/>
      <c r="L45" s="13"/>
      <c r="M4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6" spans="2:13" x14ac:dyDescent="0.2">
      <c r="B46" s="6" t="str">
        <f>IF(C46&lt;&gt;"",COUNT($B$2:B45)+1,"")</f>
        <v/>
      </c>
      <c r="C46" s="12"/>
      <c r="D46" s="13"/>
      <c r="E46" s="13"/>
      <c r="F46" s="13"/>
      <c r="G46" s="35">
        <f>SUMIF(اضافة!$E$3:$E$5500,$C46,اضافة!$I$3:$I$5500)</f>
        <v>0</v>
      </c>
      <c r="H46" s="36">
        <f>SUMIF(منصرف!$E$3:$E$5500,$C46,منصرف!$I$3:$I$5500)</f>
        <v>0</v>
      </c>
      <c r="I46" s="14">
        <f>IFERROR(Table1[[#This Row],[ رصيد أول المدة]]+Table1[[#This Row],[الوارد]]-Table1[[#This Row],[المنصرف]],"")</f>
        <v>0</v>
      </c>
      <c r="J46" s="13"/>
      <c r="K46" s="13"/>
      <c r="L46" s="13"/>
      <c r="M4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7" spans="2:13" x14ac:dyDescent="0.2">
      <c r="B47" s="6" t="str">
        <f>IF(C47&lt;&gt;"",COUNT($B$2:B46)+1,"")</f>
        <v/>
      </c>
      <c r="C47" s="12"/>
      <c r="D47" s="13"/>
      <c r="E47" s="13"/>
      <c r="F47" s="13"/>
      <c r="G47" s="35">
        <f>SUMIF(اضافة!$E$3:$E$5500,$C47,اضافة!$I$3:$I$5500)</f>
        <v>0</v>
      </c>
      <c r="H47" s="36">
        <f>SUMIF(منصرف!$E$3:$E$5500,$C47,منصرف!$I$3:$I$5500)</f>
        <v>0</v>
      </c>
      <c r="I47" s="14">
        <f>IFERROR(Table1[[#This Row],[ رصيد أول المدة]]+Table1[[#This Row],[الوارد]]-Table1[[#This Row],[المنصرف]],"")</f>
        <v>0</v>
      </c>
      <c r="J47" s="13"/>
      <c r="K47" s="13"/>
      <c r="L47" s="13"/>
      <c r="M4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8" spans="2:13" x14ac:dyDescent="0.2">
      <c r="B48" s="6" t="str">
        <f>IF(C48&lt;&gt;"",COUNT($B$2:B47)+1,"")</f>
        <v/>
      </c>
      <c r="C48" s="12"/>
      <c r="D48" s="13"/>
      <c r="E48" s="13"/>
      <c r="F48" s="13"/>
      <c r="G48" s="35">
        <f>SUMIF(اضافة!$E$3:$E$5500,$C48,اضافة!$I$3:$I$5500)</f>
        <v>0</v>
      </c>
      <c r="H48" s="36">
        <f>SUMIF(منصرف!$E$3:$E$5500,$C48,منصرف!$I$3:$I$5500)</f>
        <v>0</v>
      </c>
      <c r="I48" s="14">
        <f>IFERROR(Table1[[#This Row],[ رصيد أول المدة]]+Table1[[#This Row],[الوارد]]-Table1[[#This Row],[المنصرف]],"")</f>
        <v>0</v>
      </c>
      <c r="J48" s="13"/>
      <c r="K48" s="13"/>
      <c r="L48" s="13"/>
      <c r="M4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9" spans="2:13" x14ac:dyDescent="0.2">
      <c r="B49" s="6" t="str">
        <f>IF(C49&lt;&gt;"",COUNT($B$2:B48)+1,"")</f>
        <v/>
      </c>
      <c r="C49" s="12"/>
      <c r="D49" s="13"/>
      <c r="E49" s="13"/>
      <c r="F49" s="13"/>
      <c r="G49" s="35">
        <f>SUMIF(اضافة!$E$3:$E$5500,$C49,اضافة!$I$3:$I$5500)</f>
        <v>0</v>
      </c>
      <c r="H49" s="36">
        <f>SUMIF(منصرف!$E$3:$E$5500,$C49,منصرف!$I$3:$I$5500)</f>
        <v>0</v>
      </c>
      <c r="I49" s="14">
        <f>IFERROR(Table1[[#This Row],[ رصيد أول المدة]]+Table1[[#This Row],[الوارد]]-Table1[[#This Row],[المنصرف]],"")</f>
        <v>0</v>
      </c>
      <c r="J49" s="13"/>
      <c r="K49" s="13"/>
      <c r="L49" s="13"/>
      <c r="M4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0" spans="2:13" x14ac:dyDescent="0.2">
      <c r="B50" s="6" t="str">
        <f>IF(C50&lt;&gt;"",COUNT($B$2:B49)+1,"")</f>
        <v/>
      </c>
      <c r="C50" s="12"/>
      <c r="D50" s="13"/>
      <c r="E50" s="13"/>
      <c r="F50" s="13"/>
      <c r="G50" s="35">
        <f>SUMIF(اضافة!$E$3:$E$5500,$C50,اضافة!$I$3:$I$5500)</f>
        <v>0</v>
      </c>
      <c r="H50" s="36">
        <f>SUMIF(منصرف!$E$3:$E$5500,$C50,منصرف!$I$3:$I$5500)</f>
        <v>0</v>
      </c>
      <c r="I50" s="14">
        <f>IFERROR(Table1[[#This Row],[ رصيد أول المدة]]+Table1[[#This Row],[الوارد]]-Table1[[#This Row],[المنصرف]],"")</f>
        <v>0</v>
      </c>
      <c r="J50" s="13"/>
      <c r="K50" s="13"/>
      <c r="L50" s="13"/>
      <c r="M5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1" spans="2:13" x14ac:dyDescent="0.2">
      <c r="B51" s="6" t="str">
        <f>IF(C51&lt;&gt;"",COUNT($B$2:B50)+1,"")</f>
        <v/>
      </c>
      <c r="C51" s="12"/>
      <c r="D51" s="13"/>
      <c r="E51" s="13"/>
      <c r="F51" s="13"/>
      <c r="G51" s="35">
        <f>SUMIF(اضافة!$E$3:$E$5500,$C51,اضافة!$I$3:$I$5500)</f>
        <v>0</v>
      </c>
      <c r="H51" s="36">
        <f>SUMIF(منصرف!$E$3:$E$5500,$C51,منصرف!$I$3:$I$5500)</f>
        <v>0</v>
      </c>
      <c r="I51" s="14">
        <f>IFERROR(Table1[[#This Row],[ رصيد أول المدة]]+Table1[[#This Row],[الوارد]]-Table1[[#This Row],[المنصرف]],"")</f>
        <v>0</v>
      </c>
      <c r="J51" s="13"/>
      <c r="K51" s="13"/>
      <c r="L51" s="13"/>
      <c r="M5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2" spans="2:13" x14ac:dyDescent="0.2">
      <c r="B52" s="6" t="str">
        <f>IF(C52&lt;&gt;"",COUNT($B$2:B51)+1,"")</f>
        <v/>
      </c>
      <c r="C52" s="12"/>
      <c r="D52" s="13"/>
      <c r="E52" s="13"/>
      <c r="F52" s="13"/>
      <c r="G52" s="35">
        <f>SUMIF(اضافة!$E$3:$E$5500,$C52,اضافة!$I$3:$I$5500)</f>
        <v>0</v>
      </c>
      <c r="H52" s="36">
        <f>SUMIF(منصرف!$E$3:$E$5500,$C52,منصرف!$I$3:$I$5500)</f>
        <v>0</v>
      </c>
      <c r="I52" s="14">
        <f>IFERROR(Table1[[#This Row],[ رصيد أول المدة]]+Table1[[#This Row],[الوارد]]-Table1[[#This Row],[المنصرف]],"")</f>
        <v>0</v>
      </c>
      <c r="J52" s="13"/>
      <c r="K52" s="13"/>
      <c r="L52" s="13"/>
      <c r="M5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3" spans="2:13" x14ac:dyDescent="0.2">
      <c r="B53" s="6" t="str">
        <f>IF(C53&lt;&gt;"",COUNT($B$2:B52)+1,"")</f>
        <v/>
      </c>
      <c r="C53" s="12"/>
      <c r="D53" s="13"/>
      <c r="E53" s="13"/>
      <c r="F53" s="13"/>
      <c r="G53" s="35">
        <f>SUMIF(اضافة!$E$3:$E$5500,$C53,اضافة!$I$3:$I$5500)</f>
        <v>0</v>
      </c>
      <c r="H53" s="36">
        <f>SUMIF(منصرف!$E$3:$E$5500,$C53,منصرف!$I$3:$I$5500)</f>
        <v>0</v>
      </c>
      <c r="I53" s="14">
        <f>IFERROR(Table1[[#This Row],[ رصيد أول المدة]]+Table1[[#This Row],[الوارد]]-Table1[[#This Row],[المنصرف]],"")</f>
        <v>0</v>
      </c>
      <c r="J53" s="13"/>
      <c r="K53" s="13"/>
      <c r="L53" s="13"/>
      <c r="M5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4" spans="2:13" x14ac:dyDescent="0.2">
      <c r="B54" s="6" t="str">
        <f>IF(C54&lt;&gt;"",COUNT($B$2:B53)+1,"")</f>
        <v/>
      </c>
      <c r="C54" s="12"/>
      <c r="D54" s="13"/>
      <c r="E54" s="13"/>
      <c r="F54" s="13"/>
      <c r="G54" s="35">
        <f>SUMIF(اضافة!$E$3:$E$5500,$C54,اضافة!$I$3:$I$5500)</f>
        <v>0</v>
      </c>
      <c r="H54" s="36">
        <f>SUMIF(منصرف!$E$3:$E$5500,$C54,منصرف!$I$3:$I$5500)</f>
        <v>0</v>
      </c>
      <c r="I54" s="14">
        <f>IFERROR(Table1[[#This Row],[ رصيد أول المدة]]+Table1[[#This Row],[الوارد]]-Table1[[#This Row],[المنصرف]],"")</f>
        <v>0</v>
      </c>
      <c r="J54" s="13"/>
      <c r="K54" s="13"/>
      <c r="L54" s="13"/>
      <c r="M5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5" spans="2:13" x14ac:dyDescent="0.2">
      <c r="B55" s="6" t="str">
        <f>IF(C55&lt;&gt;"",COUNT($B$2:B54)+1,"")</f>
        <v/>
      </c>
      <c r="C55" s="12"/>
      <c r="D55" s="13"/>
      <c r="E55" s="13"/>
      <c r="F55" s="13"/>
      <c r="G55" s="35">
        <f>SUMIF(اضافة!$E$3:$E$5500,$C55,اضافة!$I$3:$I$5500)</f>
        <v>0</v>
      </c>
      <c r="H55" s="36">
        <f>SUMIF(منصرف!$E$3:$E$5500,$C55,منصرف!$I$3:$I$5500)</f>
        <v>0</v>
      </c>
      <c r="I55" s="14">
        <f>IFERROR(Table1[[#This Row],[ رصيد أول المدة]]+Table1[[#This Row],[الوارد]]-Table1[[#This Row],[المنصرف]],"")</f>
        <v>0</v>
      </c>
      <c r="J55" s="13"/>
      <c r="K55" s="13"/>
      <c r="L55" s="13"/>
      <c r="M5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6" spans="2:13" x14ac:dyDescent="0.2">
      <c r="B56" s="6" t="str">
        <f>IF(C56&lt;&gt;"",COUNT($B$2:B55)+1,"")</f>
        <v/>
      </c>
      <c r="C56" s="12"/>
      <c r="D56" s="13"/>
      <c r="E56" s="13"/>
      <c r="F56" s="13"/>
      <c r="G56" s="35">
        <f>SUMIF(اضافة!$E$3:$E$5500,$C56,اضافة!$I$3:$I$5500)</f>
        <v>0</v>
      </c>
      <c r="H56" s="36">
        <f>SUMIF(منصرف!$E$3:$E$5500,$C56,منصرف!$I$3:$I$5500)</f>
        <v>0</v>
      </c>
      <c r="I56" s="14">
        <f>IFERROR(Table1[[#This Row],[ رصيد أول المدة]]+Table1[[#This Row],[الوارد]]-Table1[[#This Row],[المنصرف]],"")</f>
        <v>0</v>
      </c>
      <c r="J56" s="13"/>
      <c r="K56" s="13"/>
      <c r="L56" s="13"/>
      <c r="M5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7" spans="2:13" x14ac:dyDescent="0.2">
      <c r="B57" s="6" t="str">
        <f>IF(C57&lt;&gt;"",COUNT($B$2:B56)+1,"")</f>
        <v/>
      </c>
      <c r="C57" s="12"/>
      <c r="D57" s="13"/>
      <c r="E57" s="13"/>
      <c r="F57" s="13"/>
      <c r="G57" s="35">
        <f>SUMIF(اضافة!$E$3:$E$5500,$C57,اضافة!$I$3:$I$5500)</f>
        <v>0</v>
      </c>
      <c r="H57" s="36">
        <f>SUMIF(منصرف!$E$3:$E$5500,$C57,منصرف!$I$3:$I$5500)</f>
        <v>0</v>
      </c>
      <c r="I57" s="14">
        <f>IFERROR(Table1[[#This Row],[ رصيد أول المدة]]+Table1[[#This Row],[الوارد]]-Table1[[#This Row],[المنصرف]],"")</f>
        <v>0</v>
      </c>
      <c r="J57" s="13"/>
      <c r="K57" s="13"/>
      <c r="L57" s="13"/>
      <c r="M5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8" spans="2:13" x14ac:dyDescent="0.2">
      <c r="B58" s="6" t="str">
        <f>IF(C58&lt;&gt;"",COUNT($B$2:B57)+1,"")</f>
        <v/>
      </c>
      <c r="C58" s="12"/>
      <c r="D58" s="13"/>
      <c r="E58" s="13"/>
      <c r="F58" s="13"/>
      <c r="G58" s="35">
        <f>SUMIF(اضافة!$E$3:$E$5500,$C58,اضافة!$I$3:$I$5500)</f>
        <v>0</v>
      </c>
      <c r="H58" s="36">
        <f>SUMIF(منصرف!$E$3:$E$5500,$C58,منصرف!$I$3:$I$5500)</f>
        <v>0</v>
      </c>
      <c r="I58" s="14">
        <f>IFERROR(Table1[[#This Row],[ رصيد أول المدة]]+Table1[[#This Row],[الوارد]]-Table1[[#This Row],[المنصرف]],"")</f>
        <v>0</v>
      </c>
      <c r="J58" s="13"/>
      <c r="K58" s="13"/>
      <c r="L58" s="13"/>
      <c r="M5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9" spans="2:13" x14ac:dyDescent="0.2">
      <c r="B59" s="6" t="str">
        <f>IF(C59&lt;&gt;"",COUNT($B$2:B58)+1,"")</f>
        <v/>
      </c>
      <c r="C59" s="12"/>
      <c r="D59" s="13"/>
      <c r="E59" s="13"/>
      <c r="F59" s="13"/>
      <c r="G59" s="35">
        <f>SUMIF(اضافة!$E$3:$E$5500,$C59,اضافة!$I$3:$I$5500)</f>
        <v>0</v>
      </c>
      <c r="H59" s="36">
        <f>SUMIF(منصرف!$E$3:$E$5500,$C59,منصرف!$I$3:$I$5500)</f>
        <v>0</v>
      </c>
      <c r="I59" s="14">
        <f>IFERROR(Table1[[#This Row],[ رصيد أول المدة]]+Table1[[#This Row],[الوارد]]-Table1[[#This Row],[المنصرف]],"")</f>
        <v>0</v>
      </c>
      <c r="J59" s="13"/>
      <c r="K59" s="13"/>
      <c r="L59" s="13"/>
      <c r="M5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60" spans="2:13" x14ac:dyDescent="0.2">
      <c r="B60" s="6" t="str">
        <f>IF(C60&lt;&gt;"",COUNT($B$2:B59)+1,"")</f>
        <v/>
      </c>
      <c r="C60" s="12"/>
      <c r="D60" s="13"/>
      <c r="E60" s="13"/>
      <c r="F60" s="13"/>
      <c r="G60" s="35">
        <f>SUMIF(اضافة!$E$3:$E$5500,$C60,اضافة!$I$3:$I$5500)</f>
        <v>0</v>
      </c>
      <c r="H60" s="36">
        <f>SUMIF(منصرف!$E$3:$E$5500,$C60,منصرف!$I$3:$I$5500)</f>
        <v>0</v>
      </c>
      <c r="I60" s="14">
        <f>IFERROR(Table1[[#This Row],[ رصيد أول المدة]]+Table1[[#This Row],[الوارد]]-Table1[[#This Row],[المنصرف]],"")</f>
        <v>0</v>
      </c>
      <c r="J60" s="13"/>
      <c r="K60" s="13"/>
      <c r="L60" s="13"/>
      <c r="M6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61" spans="2:13" x14ac:dyDescent="0.2">
      <c r="B61" s="6" t="str">
        <f>IF(C61&lt;&gt;"",COUNT($B$2:B60)+1,"")</f>
        <v/>
      </c>
      <c r="C61" s="12"/>
      <c r="D61" s="13"/>
      <c r="E61" s="13"/>
      <c r="F61" s="13"/>
      <c r="G61" s="35">
        <f>SUMIF(اضافة!$E$3:$E$5500,$C61,اضافة!$I$3:$I$5500)</f>
        <v>0</v>
      </c>
      <c r="H61" s="36">
        <f>SUMIF(منصرف!$E$3:$E$5500,$C61,منصرف!$I$3:$I$5500)</f>
        <v>0</v>
      </c>
      <c r="I61" s="14">
        <f>IFERROR(Table1[[#This Row],[ رصيد أول المدة]]+Table1[[#This Row],[الوارد]]-Table1[[#This Row],[المنصرف]],"")</f>
        <v>0</v>
      </c>
      <c r="J61" s="13"/>
      <c r="K61" s="13"/>
      <c r="L61" s="13"/>
      <c r="M6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62" spans="2:13" x14ac:dyDescent="0.2">
      <c r="B62" s="6" t="str">
        <f>IF(C62&lt;&gt;"",COUNT($B$2:B61)+1,"")</f>
        <v/>
      </c>
      <c r="C62" s="12"/>
      <c r="D62" s="13"/>
      <c r="E62" s="13"/>
      <c r="F62" s="13"/>
      <c r="G62" s="35">
        <f>SUMIF(اضافة!$E$3:$E$5500,$C62,اضافة!$I$3:$I$5500)</f>
        <v>0</v>
      </c>
      <c r="H62" s="36">
        <f>SUMIF(منصرف!$E$3:$E$5500,$C62,منصرف!$I$3:$I$5500)</f>
        <v>0</v>
      </c>
      <c r="I62" s="14">
        <f>IFERROR(Table1[[#This Row],[ رصيد أول المدة]]+Table1[[#This Row],[الوارد]]-Table1[[#This Row],[المنصرف]],"")</f>
        <v>0</v>
      </c>
      <c r="J62" s="13"/>
      <c r="K62" s="13"/>
      <c r="L62" s="13"/>
      <c r="M6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63" spans="2:13" x14ac:dyDescent="0.2">
      <c r="B63" s="6" t="str">
        <f>IF(C63&lt;&gt;"",COUNT($B$2:B62)+1,"")</f>
        <v/>
      </c>
      <c r="C63" s="12"/>
      <c r="D63" s="13"/>
      <c r="E63" s="13"/>
      <c r="F63" s="13"/>
      <c r="G63" s="35">
        <f>SUMIF(اضافة!$E$3:$E$5500,$C63,اضافة!$I$3:$I$5500)</f>
        <v>0</v>
      </c>
      <c r="H63" s="36">
        <f>SUMIF(منصرف!$E$3:$E$5500,$C63,منصرف!$I$3:$I$5500)</f>
        <v>0</v>
      </c>
      <c r="I63" s="14">
        <f>IFERROR(Table1[[#This Row],[ رصيد أول المدة]]+Table1[[#This Row],[الوارد]]-Table1[[#This Row],[المنصرف]],"")</f>
        <v>0</v>
      </c>
      <c r="J63" s="13"/>
      <c r="K63" s="13"/>
      <c r="L63" s="13"/>
      <c r="M6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64" spans="2:13" x14ac:dyDescent="0.2">
      <c r="B64" s="6" t="str">
        <f>IF(C64&lt;&gt;"",COUNT($B$2:B63)+1,"")</f>
        <v/>
      </c>
      <c r="C64" s="12"/>
      <c r="D64" s="13"/>
      <c r="E64" s="13"/>
      <c r="F64" s="13"/>
      <c r="G64" s="35">
        <f>SUMIF(اضافة!$E$3:$E$5500,$C64,اضافة!$I$3:$I$5500)</f>
        <v>0</v>
      </c>
      <c r="H64" s="36">
        <f>SUMIF(منصرف!$E$3:$E$5500,$C64,منصرف!$I$3:$I$5500)</f>
        <v>0</v>
      </c>
      <c r="I64" s="14">
        <f>IFERROR(Table1[[#This Row],[ رصيد أول المدة]]+Table1[[#This Row],[الوارد]]-Table1[[#This Row],[المنصرف]],"")</f>
        <v>0</v>
      </c>
      <c r="J64" s="13"/>
      <c r="K64" s="13"/>
      <c r="L64" s="13"/>
      <c r="M6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65" spans="2:13" x14ac:dyDescent="0.2">
      <c r="B65" s="6" t="str">
        <f>IF(C65&lt;&gt;"",COUNT($B$2:B64)+1,"")</f>
        <v/>
      </c>
      <c r="C65" s="12"/>
      <c r="D65" s="13"/>
      <c r="E65" s="13"/>
      <c r="F65" s="13"/>
      <c r="G65" s="35">
        <f>SUMIF(اضافة!$E$3:$E$5500,$C65,اضافة!$I$3:$I$5500)</f>
        <v>0</v>
      </c>
      <c r="H65" s="36">
        <f>SUMIF(منصرف!$E$3:$E$5500,$C65,منصرف!$I$3:$I$5500)</f>
        <v>0</v>
      </c>
      <c r="I65" s="14">
        <f>IFERROR(Table1[[#This Row],[ رصيد أول المدة]]+Table1[[#This Row],[الوارد]]-Table1[[#This Row],[المنصرف]],"")</f>
        <v>0</v>
      </c>
      <c r="J65" s="13"/>
      <c r="K65" s="13"/>
      <c r="L65" s="13"/>
      <c r="M6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66" spans="2:13" x14ac:dyDescent="0.2">
      <c r="B66" s="6" t="str">
        <f>IF(C66&lt;&gt;"",COUNT($B$2:B65)+1,"")</f>
        <v/>
      </c>
      <c r="C66" s="12"/>
      <c r="D66" s="13"/>
      <c r="E66" s="13"/>
      <c r="F66" s="13"/>
      <c r="G66" s="35">
        <f>SUMIF(اضافة!$E$3:$E$5500,$C66,اضافة!$I$3:$I$5500)</f>
        <v>0</v>
      </c>
      <c r="H66" s="36">
        <f>SUMIF(منصرف!$E$3:$E$5500,$C66,منصرف!$I$3:$I$5500)</f>
        <v>0</v>
      </c>
      <c r="I66" s="14">
        <f>IFERROR(Table1[[#This Row],[ رصيد أول المدة]]+Table1[[#This Row],[الوارد]]-Table1[[#This Row],[المنصرف]],"")</f>
        <v>0</v>
      </c>
      <c r="J66" s="13"/>
      <c r="K66" s="13"/>
      <c r="L66" s="13"/>
      <c r="M6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67" spans="2:13" x14ac:dyDescent="0.2">
      <c r="B67" s="6" t="str">
        <f>IF(C67&lt;&gt;"",COUNT($B$2:B66)+1,"")</f>
        <v/>
      </c>
      <c r="C67" s="12"/>
      <c r="D67" s="13"/>
      <c r="E67" s="13"/>
      <c r="F67" s="13"/>
      <c r="G67" s="35">
        <f>SUMIF(اضافة!$E$3:$E$5500,$C67,اضافة!$I$3:$I$5500)</f>
        <v>0</v>
      </c>
      <c r="H67" s="36">
        <f>SUMIF(منصرف!$E$3:$E$5500,$C67,منصرف!$I$3:$I$5500)</f>
        <v>0</v>
      </c>
      <c r="I67" s="14">
        <f>IFERROR(Table1[[#This Row],[ رصيد أول المدة]]+Table1[[#This Row],[الوارد]]-Table1[[#This Row],[المنصرف]],"")</f>
        <v>0</v>
      </c>
      <c r="J67" s="13"/>
      <c r="K67" s="13"/>
      <c r="L67" s="13"/>
      <c r="M6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68" spans="2:13" x14ac:dyDescent="0.2">
      <c r="B68" s="6" t="str">
        <f>IF(C68&lt;&gt;"",COUNT($B$2:B67)+1,"")</f>
        <v/>
      </c>
      <c r="C68" s="12"/>
      <c r="D68" s="13"/>
      <c r="E68" s="13"/>
      <c r="F68" s="13"/>
      <c r="G68" s="35">
        <f>SUMIF(اضافة!$E$3:$E$5500,$C68,اضافة!$I$3:$I$5500)</f>
        <v>0</v>
      </c>
      <c r="H68" s="36">
        <f>SUMIF(منصرف!$E$3:$E$5500,$C68,منصرف!$I$3:$I$5500)</f>
        <v>0</v>
      </c>
      <c r="I68" s="14">
        <f>IFERROR(Table1[[#This Row],[ رصيد أول المدة]]+Table1[[#This Row],[الوارد]]-Table1[[#This Row],[المنصرف]],"")</f>
        <v>0</v>
      </c>
      <c r="J68" s="13"/>
      <c r="K68" s="13"/>
      <c r="L68" s="13"/>
      <c r="M6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69" spans="2:13" x14ac:dyDescent="0.2">
      <c r="B69" s="6" t="str">
        <f>IF(C69&lt;&gt;"",COUNT($B$2:B68)+1,"")</f>
        <v/>
      </c>
      <c r="C69" s="12"/>
      <c r="D69" s="13"/>
      <c r="E69" s="13"/>
      <c r="F69" s="13"/>
      <c r="G69" s="35">
        <f>SUMIF(اضافة!$E$3:$E$5500,$C69,اضافة!$I$3:$I$5500)</f>
        <v>0</v>
      </c>
      <c r="H69" s="36">
        <f>SUMIF(منصرف!$E$3:$E$5500,$C69,منصرف!$I$3:$I$5500)</f>
        <v>0</v>
      </c>
      <c r="I69" s="14">
        <f>IFERROR(Table1[[#This Row],[ رصيد أول المدة]]+Table1[[#This Row],[الوارد]]-Table1[[#This Row],[المنصرف]],"")</f>
        <v>0</v>
      </c>
      <c r="J69" s="13"/>
      <c r="K69" s="13"/>
      <c r="L69" s="13"/>
      <c r="M6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70" spans="2:13" x14ac:dyDescent="0.2">
      <c r="B70" s="6" t="str">
        <f>IF(C70&lt;&gt;"",COUNT($B$2:B69)+1,"")</f>
        <v/>
      </c>
      <c r="C70" s="12"/>
      <c r="D70" s="13"/>
      <c r="E70" s="13"/>
      <c r="F70" s="13"/>
      <c r="G70" s="35">
        <f>SUMIF(اضافة!$E$3:$E$5500,$C70,اضافة!$I$3:$I$5500)</f>
        <v>0</v>
      </c>
      <c r="H70" s="36">
        <f>SUMIF(منصرف!$E$3:$E$5500,$C70,منصرف!$I$3:$I$5500)</f>
        <v>0</v>
      </c>
      <c r="I70" s="14">
        <f>IFERROR(Table1[[#This Row],[ رصيد أول المدة]]+Table1[[#This Row],[الوارد]]-Table1[[#This Row],[المنصرف]],"")</f>
        <v>0</v>
      </c>
      <c r="J70" s="13"/>
      <c r="K70" s="13"/>
      <c r="L70" s="13"/>
      <c r="M7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71" spans="2:13" x14ac:dyDescent="0.2">
      <c r="B71" s="6" t="str">
        <f>IF(C71&lt;&gt;"",COUNT($B$2:B70)+1,"")</f>
        <v/>
      </c>
      <c r="C71" s="12"/>
      <c r="D71" s="13"/>
      <c r="E71" s="13"/>
      <c r="F71" s="13"/>
      <c r="G71" s="35">
        <f>SUMIF(اضافة!$E$3:$E$5500,$C71,اضافة!$I$3:$I$5500)</f>
        <v>0</v>
      </c>
      <c r="H71" s="36">
        <f>SUMIF(منصرف!$E$3:$E$5500,$C71,منصرف!$I$3:$I$5500)</f>
        <v>0</v>
      </c>
      <c r="I71" s="14">
        <f>IFERROR(Table1[[#This Row],[ رصيد أول المدة]]+Table1[[#This Row],[الوارد]]-Table1[[#This Row],[المنصرف]],"")</f>
        <v>0</v>
      </c>
      <c r="J71" s="13"/>
      <c r="K71" s="13"/>
      <c r="L71" s="13"/>
      <c r="M7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72" spans="2:13" x14ac:dyDescent="0.2">
      <c r="B72" s="6" t="str">
        <f>IF(C72&lt;&gt;"",COUNT($B$2:B71)+1,"")</f>
        <v/>
      </c>
      <c r="C72" s="12"/>
      <c r="D72" s="13"/>
      <c r="E72" s="13"/>
      <c r="F72" s="13"/>
      <c r="G72" s="35">
        <f>SUMIF(اضافة!$E$3:$E$5500,$C72,اضافة!$I$3:$I$5500)</f>
        <v>0</v>
      </c>
      <c r="H72" s="36">
        <f>SUMIF(منصرف!$E$3:$E$5500,$C72,منصرف!$I$3:$I$5500)</f>
        <v>0</v>
      </c>
      <c r="I72" s="14">
        <f>IFERROR(Table1[[#This Row],[ رصيد أول المدة]]+Table1[[#This Row],[الوارد]]-Table1[[#This Row],[المنصرف]],"")</f>
        <v>0</v>
      </c>
      <c r="J72" s="13"/>
      <c r="K72" s="13"/>
      <c r="L72" s="13"/>
      <c r="M7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73" spans="2:13" x14ac:dyDescent="0.2">
      <c r="B73" s="6" t="str">
        <f>IF(C73&lt;&gt;"",COUNT($B$2:B72)+1,"")</f>
        <v/>
      </c>
      <c r="C73" s="12"/>
      <c r="D73" s="13"/>
      <c r="E73" s="13"/>
      <c r="F73" s="13"/>
      <c r="G73" s="35">
        <f>SUMIF(اضافة!$E$3:$E$5500,$C73,اضافة!$I$3:$I$5500)</f>
        <v>0</v>
      </c>
      <c r="H73" s="36">
        <f>SUMIF(منصرف!$E$3:$E$5500,$C73,منصرف!$I$3:$I$5500)</f>
        <v>0</v>
      </c>
      <c r="I73" s="14">
        <f>IFERROR(Table1[[#This Row],[ رصيد أول المدة]]+Table1[[#This Row],[الوارد]]-Table1[[#This Row],[المنصرف]],"")</f>
        <v>0</v>
      </c>
      <c r="J73" s="13"/>
      <c r="K73" s="13"/>
      <c r="L73" s="13"/>
      <c r="M7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74" spans="2:13" x14ac:dyDescent="0.2">
      <c r="B74" s="6" t="str">
        <f>IF(C74&lt;&gt;"",COUNT($B$2:B73)+1,"")</f>
        <v/>
      </c>
      <c r="C74" s="12"/>
      <c r="D74" s="13"/>
      <c r="E74" s="13"/>
      <c r="F74" s="13"/>
      <c r="G74" s="35">
        <f>SUMIF(اضافة!$E$3:$E$5500,$C74,اضافة!$I$3:$I$5500)</f>
        <v>0</v>
      </c>
      <c r="H74" s="36">
        <f>SUMIF(منصرف!$E$3:$E$5500,$C74,منصرف!$I$3:$I$5500)</f>
        <v>0</v>
      </c>
      <c r="I74" s="14">
        <f>IFERROR(Table1[[#This Row],[ رصيد أول المدة]]+Table1[[#This Row],[الوارد]]-Table1[[#This Row],[المنصرف]],"")</f>
        <v>0</v>
      </c>
      <c r="J74" s="13"/>
      <c r="K74" s="13"/>
      <c r="L74" s="13"/>
      <c r="M7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75" spans="2:13" x14ac:dyDescent="0.2">
      <c r="B75" s="6" t="str">
        <f>IF(C75&lt;&gt;"",COUNT($B$2:B74)+1,"")</f>
        <v/>
      </c>
      <c r="C75" s="12"/>
      <c r="D75" s="13"/>
      <c r="E75" s="13"/>
      <c r="F75" s="13"/>
      <c r="G75" s="35">
        <f>SUMIF(اضافة!$E$3:$E$5500,$C75,اضافة!$I$3:$I$5500)</f>
        <v>0</v>
      </c>
      <c r="H75" s="36">
        <f>SUMIF(منصرف!$E$3:$E$5500,$C75,منصرف!$I$3:$I$5500)</f>
        <v>0</v>
      </c>
      <c r="I75" s="14">
        <f>IFERROR(Table1[[#This Row],[ رصيد أول المدة]]+Table1[[#This Row],[الوارد]]-Table1[[#This Row],[المنصرف]],"")</f>
        <v>0</v>
      </c>
      <c r="J75" s="13"/>
      <c r="K75" s="13"/>
      <c r="L75" s="13"/>
      <c r="M7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76" spans="2:13" x14ac:dyDescent="0.2">
      <c r="B76" s="6" t="str">
        <f>IF(C76&lt;&gt;"",COUNT($B$2:B75)+1,"")</f>
        <v/>
      </c>
      <c r="C76" s="12"/>
      <c r="D76" s="13"/>
      <c r="E76" s="13"/>
      <c r="F76" s="13"/>
      <c r="G76" s="35">
        <f>SUMIF(اضافة!$E$3:$E$5500,$C76,اضافة!$I$3:$I$5500)</f>
        <v>0</v>
      </c>
      <c r="H76" s="36">
        <f>SUMIF(منصرف!$E$3:$E$5500,$C76,منصرف!$I$3:$I$5500)</f>
        <v>0</v>
      </c>
      <c r="I76" s="14">
        <f>IFERROR(Table1[[#This Row],[ رصيد أول المدة]]+Table1[[#This Row],[الوارد]]-Table1[[#This Row],[المنصرف]],"")</f>
        <v>0</v>
      </c>
      <c r="J76" s="13"/>
      <c r="K76" s="13"/>
      <c r="L76" s="13"/>
      <c r="M7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77" spans="2:13" x14ac:dyDescent="0.2">
      <c r="B77" s="6" t="str">
        <f>IF(C77&lt;&gt;"",COUNT($B$2:B76)+1,"")</f>
        <v/>
      </c>
      <c r="C77" s="12"/>
      <c r="D77" s="13"/>
      <c r="E77" s="13"/>
      <c r="F77" s="13"/>
      <c r="G77" s="35">
        <f>SUMIF(اضافة!$E$3:$E$5500,$C77,اضافة!$I$3:$I$5500)</f>
        <v>0</v>
      </c>
      <c r="H77" s="36">
        <f>SUMIF(منصرف!$E$3:$E$5500,$C77,منصرف!$I$3:$I$5500)</f>
        <v>0</v>
      </c>
      <c r="I77" s="14">
        <f>IFERROR(Table1[[#This Row],[ رصيد أول المدة]]+Table1[[#This Row],[الوارد]]-Table1[[#This Row],[المنصرف]],"")</f>
        <v>0</v>
      </c>
      <c r="J77" s="13"/>
      <c r="K77" s="13"/>
      <c r="L77" s="13"/>
      <c r="M7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78" spans="2:13" x14ac:dyDescent="0.2">
      <c r="B78" s="6" t="str">
        <f>IF(C78&lt;&gt;"",COUNT($B$2:B77)+1,"")</f>
        <v/>
      </c>
      <c r="C78" s="12"/>
      <c r="D78" s="13"/>
      <c r="E78" s="13"/>
      <c r="F78" s="13"/>
      <c r="G78" s="35">
        <f>SUMIF(اضافة!$E$3:$E$5500,$C78,اضافة!$I$3:$I$5500)</f>
        <v>0</v>
      </c>
      <c r="H78" s="36">
        <f>SUMIF(منصرف!$E$3:$E$5500,$C78,منصرف!$I$3:$I$5500)</f>
        <v>0</v>
      </c>
      <c r="I78" s="14">
        <f>IFERROR(Table1[[#This Row],[ رصيد أول المدة]]+Table1[[#This Row],[الوارد]]-Table1[[#This Row],[المنصرف]],"")</f>
        <v>0</v>
      </c>
      <c r="J78" s="13"/>
      <c r="K78" s="13"/>
      <c r="L78" s="13"/>
      <c r="M7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79" spans="2:13" x14ac:dyDescent="0.2">
      <c r="B79" s="6" t="str">
        <f>IF(C79&lt;&gt;"",COUNT($B$2:B78)+1,"")</f>
        <v/>
      </c>
      <c r="C79" s="12"/>
      <c r="D79" s="13"/>
      <c r="E79" s="13"/>
      <c r="F79" s="13"/>
      <c r="G79" s="35">
        <f>SUMIF(اضافة!$E$3:$E$5500,$C79,اضافة!$I$3:$I$5500)</f>
        <v>0</v>
      </c>
      <c r="H79" s="36">
        <f>SUMIF(منصرف!$E$3:$E$5500,$C79,منصرف!$I$3:$I$5500)</f>
        <v>0</v>
      </c>
      <c r="I79" s="14">
        <f>IFERROR(Table1[[#This Row],[ رصيد أول المدة]]+Table1[[#This Row],[الوارد]]-Table1[[#This Row],[المنصرف]],"")</f>
        <v>0</v>
      </c>
      <c r="J79" s="13"/>
      <c r="K79" s="13"/>
      <c r="L79" s="13"/>
      <c r="M7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80" spans="2:13" x14ac:dyDescent="0.2">
      <c r="B80" s="6" t="str">
        <f>IF(C80&lt;&gt;"",COUNT($B$2:B79)+1,"")</f>
        <v/>
      </c>
      <c r="C80" s="12"/>
      <c r="D80" s="13"/>
      <c r="E80" s="13"/>
      <c r="F80" s="13"/>
      <c r="G80" s="35">
        <f>SUMIF(اضافة!$E$3:$E$5500,$C80,اضافة!$I$3:$I$5500)</f>
        <v>0</v>
      </c>
      <c r="H80" s="36">
        <f>SUMIF(منصرف!$E$3:$E$5500,$C80,منصرف!$I$3:$I$5500)</f>
        <v>0</v>
      </c>
      <c r="I80" s="14">
        <f>IFERROR(Table1[[#This Row],[ رصيد أول المدة]]+Table1[[#This Row],[الوارد]]-Table1[[#This Row],[المنصرف]],"")</f>
        <v>0</v>
      </c>
      <c r="J80" s="13"/>
      <c r="K80" s="13"/>
      <c r="L80" s="13"/>
      <c r="M8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81" spans="2:13" x14ac:dyDescent="0.2">
      <c r="B81" s="6" t="str">
        <f>IF(C81&lt;&gt;"",COUNT($B$2:B80)+1,"")</f>
        <v/>
      </c>
      <c r="C81" s="12"/>
      <c r="D81" s="13"/>
      <c r="E81" s="13"/>
      <c r="F81" s="13"/>
      <c r="G81" s="35">
        <f>SUMIF(اضافة!$E$3:$E$5500,$C81,اضافة!$I$3:$I$5500)</f>
        <v>0</v>
      </c>
      <c r="H81" s="36">
        <f>SUMIF(منصرف!$E$3:$E$5500,$C81,منصرف!$I$3:$I$5500)</f>
        <v>0</v>
      </c>
      <c r="I81" s="14">
        <f>IFERROR(Table1[[#This Row],[ رصيد أول المدة]]+Table1[[#This Row],[الوارد]]-Table1[[#This Row],[المنصرف]],"")</f>
        <v>0</v>
      </c>
      <c r="J81" s="13"/>
      <c r="K81" s="13"/>
      <c r="L81" s="13"/>
      <c r="M8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82" spans="2:13" x14ac:dyDescent="0.2">
      <c r="B82" s="6" t="str">
        <f>IF(C82&lt;&gt;"",COUNT($B$2:B81)+1,"")</f>
        <v/>
      </c>
      <c r="C82" s="12"/>
      <c r="D82" s="13"/>
      <c r="E82" s="13"/>
      <c r="F82" s="13"/>
      <c r="G82" s="35">
        <f>SUMIF(اضافة!$E$3:$E$5500,$C82,اضافة!$I$3:$I$5500)</f>
        <v>0</v>
      </c>
      <c r="H82" s="36">
        <f>SUMIF(منصرف!$E$3:$E$5500,$C82,منصرف!$I$3:$I$5500)</f>
        <v>0</v>
      </c>
      <c r="I82" s="14">
        <f>IFERROR(Table1[[#This Row],[ رصيد أول المدة]]+Table1[[#This Row],[الوارد]]-Table1[[#This Row],[المنصرف]],"")</f>
        <v>0</v>
      </c>
      <c r="J82" s="13"/>
      <c r="K82" s="13"/>
      <c r="L82" s="13"/>
      <c r="M8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83" spans="2:13" x14ac:dyDescent="0.2">
      <c r="B83" s="6" t="str">
        <f>IF(C83&lt;&gt;"",COUNT($B$2:B82)+1,"")</f>
        <v/>
      </c>
      <c r="C83" s="12"/>
      <c r="D83" s="13"/>
      <c r="E83" s="13"/>
      <c r="F83" s="13"/>
      <c r="G83" s="35">
        <f>SUMIF(اضافة!$E$3:$E$5500,$C83,اضافة!$I$3:$I$5500)</f>
        <v>0</v>
      </c>
      <c r="H83" s="36">
        <f>SUMIF(منصرف!$E$3:$E$5500,$C83,منصرف!$I$3:$I$5500)</f>
        <v>0</v>
      </c>
      <c r="I83" s="14">
        <f>IFERROR(Table1[[#This Row],[ رصيد أول المدة]]+Table1[[#This Row],[الوارد]]-Table1[[#This Row],[المنصرف]],"")</f>
        <v>0</v>
      </c>
      <c r="J83" s="13"/>
      <c r="K83" s="13"/>
      <c r="L83" s="13"/>
      <c r="M8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84" spans="2:13" x14ac:dyDescent="0.2">
      <c r="B84" s="6" t="str">
        <f>IF(C84&lt;&gt;"",COUNT($B$2:B83)+1,"")</f>
        <v/>
      </c>
      <c r="C84" s="12"/>
      <c r="D84" s="13"/>
      <c r="E84" s="13"/>
      <c r="F84" s="13"/>
      <c r="G84" s="35">
        <f>SUMIF(اضافة!$E$3:$E$5500,$C84,اضافة!$I$3:$I$5500)</f>
        <v>0</v>
      </c>
      <c r="H84" s="36">
        <f>SUMIF(منصرف!$E$3:$E$5500,$C84,منصرف!$I$3:$I$5500)</f>
        <v>0</v>
      </c>
      <c r="I84" s="14">
        <f>IFERROR(Table1[[#This Row],[ رصيد أول المدة]]+Table1[[#This Row],[الوارد]]-Table1[[#This Row],[المنصرف]],"")</f>
        <v>0</v>
      </c>
      <c r="J84" s="13"/>
      <c r="K84" s="13"/>
      <c r="L84" s="13"/>
      <c r="M8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85" spans="2:13" x14ac:dyDescent="0.2">
      <c r="B85" s="6" t="str">
        <f>IF(C85&lt;&gt;"",COUNT($B$2:B84)+1,"")</f>
        <v/>
      </c>
      <c r="C85" s="12"/>
      <c r="D85" s="13"/>
      <c r="E85" s="13"/>
      <c r="F85" s="13"/>
      <c r="G85" s="35">
        <f>SUMIF(اضافة!$E$3:$E$5500,$C85,اضافة!$I$3:$I$5500)</f>
        <v>0</v>
      </c>
      <c r="H85" s="36">
        <f>SUMIF(منصرف!$E$3:$E$5500,$C85,منصرف!$I$3:$I$5500)</f>
        <v>0</v>
      </c>
      <c r="I85" s="14">
        <f>IFERROR(Table1[[#This Row],[ رصيد أول المدة]]+Table1[[#This Row],[الوارد]]-Table1[[#This Row],[المنصرف]],"")</f>
        <v>0</v>
      </c>
      <c r="J85" s="13"/>
      <c r="K85" s="13"/>
      <c r="L85" s="13"/>
      <c r="M8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86" spans="2:13" x14ac:dyDescent="0.2">
      <c r="B86" s="6" t="str">
        <f>IF(C86&lt;&gt;"",COUNT($B$2:B85)+1,"")</f>
        <v/>
      </c>
      <c r="C86" s="12"/>
      <c r="D86" s="13"/>
      <c r="E86" s="13"/>
      <c r="F86" s="13"/>
      <c r="G86" s="35">
        <f>SUMIF(اضافة!$E$3:$E$5500,$C86,اضافة!$I$3:$I$5500)</f>
        <v>0</v>
      </c>
      <c r="H86" s="36">
        <f>SUMIF(منصرف!$E$3:$E$5500,$C86,منصرف!$I$3:$I$5500)</f>
        <v>0</v>
      </c>
      <c r="I86" s="14">
        <f>IFERROR(Table1[[#This Row],[ رصيد أول المدة]]+Table1[[#This Row],[الوارد]]-Table1[[#This Row],[المنصرف]],"")</f>
        <v>0</v>
      </c>
      <c r="J86" s="13"/>
      <c r="K86" s="13"/>
      <c r="L86" s="13"/>
      <c r="M8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87" spans="2:13" x14ac:dyDescent="0.2">
      <c r="B87" s="6" t="str">
        <f>IF(C87&lt;&gt;"",COUNT($B$2:B86)+1,"")</f>
        <v/>
      </c>
      <c r="C87" s="12"/>
      <c r="D87" s="13"/>
      <c r="E87" s="13"/>
      <c r="F87" s="13"/>
      <c r="G87" s="35">
        <f>SUMIF(اضافة!$E$3:$E$5500,$C87,اضافة!$I$3:$I$5500)</f>
        <v>0</v>
      </c>
      <c r="H87" s="36">
        <f>SUMIF(منصرف!$E$3:$E$5500,$C87,منصرف!$I$3:$I$5500)</f>
        <v>0</v>
      </c>
      <c r="I87" s="14">
        <f>IFERROR(Table1[[#This Row],[ رصيد أول المدة]]+Table1[[#This Row],[الوارد]]-Table1[[#This Row],[المنصرف]],"")</f>
        <v>0</v>
      </c>
      <c r="J87" s="13"/>
      <c r="K87" s="13"/>
      <c r="L87" s="13"/>
      <c r="M8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88" spans="2:13" x14ac:dyDescent="0.2">
      <c r="B88" s="6" t="str">
        <f>IF(C88&lt;&gt;"",COUNT($B$2:B87)+1,"")</f>
        <v/>
      </c>
      <c r="C88" s="12"/>
      <c r="D88" s="13"/>
      <c r="E88" s="13"/>
      <c r="F88" s="13"/>
      <c r="G88" s="35">
        <f>SUMIF(اضافة!$E$3:$E$5500,$C88,اضافة!$I$3:$I$5500)</f>
        <v>0</v>
      </c>
      <c r="H88" s="36">
        <f>SUMIF(منصرف!$E$3:$E$5500,$C88,منصرف!$I$3:$I$5500)</f>
        <v>0</v>
      </c>
      <c r="I88" s="14">
        <f>IFERROR(Table1[[#This Row],[ رصيد أول المدة]]+Table1[[#This Row],[الوارد]]-Table1[[#This Row],[المنصرف]],"")</f>
        <v>0</v>
      </c>
      <c r="J88" s="13"/>
      <c r="K88" s="13"/>
      <c r="L88" s="13"/>
      <c r="M8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89" spans="2:13" x14ac:dyDescent="0.2">
      <c r="B89" s="6" t="str">
        <f>IF(C89&lt;&gt;"",COUNT($B$2:B88)+1,"")</f>
        <v/>
      </c>
      <c r="C89" s="12"/>
      <c r="D89" s="13"/>
      <c r="E89" s="13"/>
      <c r="F89" s="13"/>
      <c r="G89" s="35">
        <f>SUMIF(اضافة!$E$3:$E$5500,$C89,اضافة!$I$3:$I$5500)</f>
        <v>0</v>
      </c>
      <c r="H89" s="36">
        <f>SUMIF(منصرف!$E$3:$E$5500,$C89,منصرف!$I$3:$I$5500)</f>
        <v>0</v>
      </c>
      <c r="I89" s="14">
        <f>IFERROR(Table1[[#This Row],[ رصيد أول المدة]]+Table1[[#This Row],[الوارد]]-Table1[[#This Row],[المنصرف]],"")</f>
        <v>0</v>
      </c>
      <c r="J89" s="13"/>
      <c r="K89" s="13"/>
      <c r="L89" s="13"/>
      <c r="M8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90" spans="2:13" x14ac:dyDescent="0.2">
      <c r="B90" s="6" t="str">
        <f>IF(C90&lt;&gt;"",COUNT($B$2:B89)+1,"")</f>
        <v/>
      </c>
      <c r="C90" s="12"/>
      <c r="D90" s="13"/>
      <c r="E90" s="13"/>
      <c r="F90" s="13"/>
      <c r="G90" s="35">
        <f>SUMIF(اضافة!$E$3:$E$5500,$C90,اضافة!$I$3:$I$5500)</f>
        <v>0</v>
      </c>
      <c r="H90" s="36">
        <f>SUMIF(منصرف!$E$3:$E$5500,$C90,منصرف!$I$3:$I$5500)</f>
        <v>0</v>
      </c>
      <c r="I90" s="14">
        <f>IFERROR(Table1[[#This Row],[ رصيد أول المدة]]+Table1[[#This Row],[الوارد]]-Table1[[#This Row],[المنصرف]],"")</f>
        <v>0</v>
      </c>
      <c r="J90" s="13"/>
      <c r="K90" s="13"/>
      <c r="L90" s="13"/>
      <c r="M9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91" spans="2:13" x14ac:dyDescent="0.2">
      <c r="B91" s="6" t="str">
        <f>IF(C91&lt;&gt;"",COUNT($B$2:B90)+1,"")</f>
        <v/>
      </c>
      <c r="C91" s="12"/>
      <c r="D91" s="13"/>
      <c r="E91" s="13"/>
      <c r="F91" s="13"/>
      <c r="G91" s="35">
        <f>SUMIF(اضافة!$E$3:$E$5500,$C91,اضافة!$I$3:$I$5500)</f>
        <v>0</v>
      </c>
      <c r="H91" s="36">
        <f>SUMIF(منصرف!$E$3:$E$5500,$C91,منصرف!$I$3:$I$5500)</f>
        <v>0</v>
      </c>
      <c r="I91" s="14">
        <f>IFERROR(Table1[[#This Row],[ رصيد أول المدة]]+Table1[[#This Row],[الوارد]]-Table1[[#This Row],[المنصرف]],"")</f>
        <v>0</v>
      </c>
      <c r="J91" s="13"/>
      <c r="K91" s="13"/>
      <c r="L91" s="13"/>
      <c r="M9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92" spans="2:13" x14ac:dyDescent="0.2">
      <c r="B92" s="6" t="str">
        <f>IF(C92&lt;&gt;"",COUNT($B$2:B91)+1,"")</f>
        <v/>
      </c>
      <c r="C92" s="12"/>
      <c r="D92" s="13"/>
      <c r="E92" s="13"/>
      <c r="F92" s="13"/>
      <c r="G92" s="35">
        <f>SUMIF(اضافة!$E$3:$E$5500,$C92,اضافة!$I$3:$I$5500)</f>
        <v>0</v>
      </c>
      <c r="H92" s="36">
        <f>SUMIF(منصرف!$E$3:$E$5500,$C92,منصرف!$I$3:$I$5500)</f>
        <v>0</v>
      </c>
      <c r="I92" s="14">
        <f>IFERROR(Table1[[#This Row],[ رصيد أول المدة]]+Table1[[#This Row],[الوارد]]-Table1[[#This Row],[المنصرف]],"")</f>
        <v>0</v>
      </c>
      <c r="J92" s="13"/>
      <c r="K92" s="13"/>
      <c r="L92" s="13"/>
      <c r="M9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93" spans="2:13" x14ac:dyDescent="0.2">
      <c r="B93" s="6" t="str">
        <f>IF(C93&lt;&gt;"",COUNT($B$2:B92)+1,"")</f>
        <v/>
      </c>
      <c r="C93" s="12"/>
      <c r="D93" s="13"/>
      <c r="E93" s="13"/>
      <c r="F93" s="13"/>
      <c r="G93" s="35">
        <f>SUMIF(اضافة!$E$3:$E$5500,$C93,اضافة!$I$3:$I$5500)</f>
        <v>0</v>
      </c>
      <c r="H93" s="36">
        <f>SUMIF(منصرف!$E$3:$E$5500,$C93,منصرف!$I$3:$I$5500)</f>
        <v>0</v>
      </c>
      <c r="I93" s="14">
        <f>IFERROR(Table1[[#This Row],[ رصيد أول المدة]]+Table1[[#This Row],[الوارد]]-Table1[[#This Row],[المنصرف]],"")</f>
        <v>0</v>
      </c>
      <c r="J93" s="13"/>
      <c r="K93" s="13"/>
      <c r="L93" s="13"/>
      <c r="M9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94" spans="2:13" x14ac:dyDescent="0.2">
      <c r="B94" s="6" t="str">
        <f>IF(C94&lt;&gt;"",COUNT($B$2:B93)+1,"")</f>
        <v/>
      </c>
      <c r="C94" s="12"/>
      <c r="D94" s="13"/>
      <c r="E94" s="13"/>
      <c r="F94" s="13"/>
      <c r="G94" s="35">
        <f>SUMIF(اضافة!$E$3:$E$5500,$C94,اضافة!$I$3:$I$5500)</f>
        <v>0</v>
      </c>
      <c r="H94" s="36">
        <f>SUMIF(منصرف!$E$3:$E$5500,$C94,منصرف!$I$3:$I$5500)</f>
        <v>0</v>
      </c>
      <c r="I94" s="14">
        <f>IFERROR(Table1[[#This Row],[ رصيد أول المدة]]+Table1[[#This Row],[الوارد]]-Table1[[#This Row],[المنصرف]],"")</f>
        <v>0</v>
      </c>
      <c r="J94" s="13"/>
      <c r="K94" s="13"/>
      <c r="L94" s="13"/>
      <c r="M9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95" spans="2:13" x14ac:dyDescent="0.2">
      <c r="B95" s="6" t="str">
        <f>IF(C95&lt;&gt;"",COUNT($B$2:B94)+1,"")</f>
        <v/>
      </c>
      <c r="C95" s="12"/>
      <c r="D95" s="13"/>
      <c r="E95" s="13"/>
      <c r="F95" s="13"/>
      <c r="G95" s="35">
        <f>SUMIF(اضافة!$E$3:$E$5500,$C95,اضافة!$I$3:$I$5500)</f>
        <v>0</v>
      </c>
      <c r="H95" s="36">
        <f>SUMIF(منصرف!$E$3:$E$5500,$C95,منصرف!$I$3:$I$5500)</f>
        <v>0</v>
      </c>
      <c r="I95" s="14">
        <f>IFERROR(Table1[[#This Row],[ رصيد أول المدة]]+Table1[[#This Row],[الوارد]]-Table1[[#This Row],[المنصرف]],"")</f>
        <v>0</v>
      </c>
      <c r="J95" s="13"/>
      <c r="K95" s="13"/>
      <c r="L95" s="13"/>
      <c r="M9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96" spans="2:13" x14ac:dyDescent="0.2">
      <c r="B96" s="6" t="str">
        <f>IF(C96&lt;&gt;"",COUNT($B$2:B95)+1,"")</f>
        <v/>
      </c>
      <c r="C96" s="12"/>
      <c r="D96" s="13"/>
      <c r="E96" s="13"/>
      <c r="F96" s="13"/>
      <c r="G96" s="35">
        <f>SUMIF(اضافة!$E$3:$E$5500,$C96,اضافة!$I$3:$I$5500)</f>
        <v>0</v>
      </c>
      <c r="H96" s="36">
        <f>SUMIF(منصرف!$E$3:$E$5500,$C96,منصرف!$I$3:$I$5500)</f>
        <v>0</v>
      </c>
      <c r="I96" s="14">
        <f>IFERROR(Table1[[#This Row],[ رصيد أول المدة]]+Table1[[#This Row],[الوارد]]-Table1[[#This Row],[المنصرف]],"")</f>
        <v>0</v>
      </c>
      <c r="J96" s="13"/>
      <c r="K96" s="13"/>
      <c r="L96" s="13"/>
      <c r="M9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97" spans="2:13" x14ac:dyDescent="0.2">
      <c r="B97" s="6" t="str">
        <f>IF(C97&lt;&gt;"",COUNT($B$2:B96)+1,"")</f>
        <v/>
      </c>
      <c r="C97" s="12"/>
      <c r="D97" s="13"/>
      <c r="E97" s="13"/>
      <c r="F97" s="13"/>
      <c r="G97" s="35">
        <f>SUMIF(اضافة!$E$3:$E$5500,$C97,اضافة!$I$3:$I$5500)</f>
        <v>0</v>
      </c>
      <c r="H97" s="36">
        <f>SUMIF(منصرف!$E$3:$E$5500,$C97,منصرف!$I$3:$I$5500)</f>
        <v>0</v>
      </c>
      <c r="I97" s="14">
        <f>IFERROR(Table1[[#This Row],[ رصيد أول المدة]]+Table1[[#This Row],[الوارد]]-Table1[[#This Row],[المنصرف]],"")</f>
        <v>0</v>
      </c>
      <c r="J97" s="13"/>
      <c r="K97" s="13"/>
      <c r="L97" s="13"/>
      <c r="M9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98" spans="2:13" x14ac:dyDescent="0.2">
      <c r="B98" s="6" t="str">
        <f>IF(C98&lt;&gt;"",COUNT($B$2:B97)+1,"")</f>
        <v/>
      </c>
      <c r="C98" s="12"/>
      <c r="D98" s="13"/>
      <c r="E98" s="13"/>
      <c r="F98" s="13"/>
      <c r="G98" s="35">
        <f>SUMIF(اضافة!$E$3:$E$5500,$C98,اضافة!$I$3:$I$5500)</f>
        <v>0</v>
      </c>
      <c r="H98" s="36">
        <f>SUMIF(منصرف!$E$3:$E$5500,$C98,منصرف!$I$3:$I$5500)</f>
        <v>0</v>
      </c>
      <c r="I98" s="14">
        <f>IFERROR(Table1[[#This Row],[ رصيد أول المدة]]+Table1[[#This Row],[الوارد]]-Table1[[#This Row],[المنصرف]],"")</f>
        <v>0</v>
      </c>
      <c r="J98" s="13"/>
      <c r="K98" s="13"/>
      <c r="L98" s="13"/>
      <c r="M9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99" spans="2:13" x14ac:dyDescent="0.2">
      <c r="B99" s="6" t="str">
        <f>IF(C99&lt;&gt;"",COUNT($B$2:B98)+1,"")</f>
        <v/>
      </c>
      <c r="C99" s="12"/>
      <c r="D99" s="13"/>
      <c r="E99" s="13"/>
      <c r="F99" s="13"/>
      <c r="G99" s="35">
        <f>SUMIF(اضافة!$E$3:$E$5500,$C99,اضافة!$I$3:$I$5500)</f>
        <v>0</v>
      </c>
      <c r="H99" s="36">
        <f>SUMIF(منصرف!$E$3:$E$5500,$C99,منصرف!$I$3:$I$5500)</f>
        <v>0</v>
      </c>
      <c r="I99" s="14">
        <f>IFERROR(Table1[[#This Row],[ رصيد أول المدة]]+Table1[[#This Row],[الوارد]]-Table1[[#This Row],[المنصرف]],"")</f>
        <v>0</v>
      </c>
      <c r="J99" s="13"/>
      <c r="K99" s="13"/>
      <c r="L99" s="13"/>
      <c r="M9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00" spans="2:13" x14ac:dyDescent="0.2">
      <c r="B100" s="6" t="str">
        <f>IF(C100&lt;&gt;"",COUNT($B$2:B99)+1,"")</f>
        <v/>
      </c>
      <c r="C100" s="12"/>
      <c r="D100" s="13"/>
      <c r="E100" s="13"/>
      <c r="F100" s="13"/>
      <c r="G100" s="35">
        <f>SUMIF(اضافة!$E$3:$E$5500,$C100,اضافة!$I$3:$I$5500)</f>
        <v>0</v>
      </c>
      <c r="H100" s="36">
        <f>SUMIF(منصرف!$E$3:$E$5500,$C100,منصرف!$I$3:$I$5500)</f>
        <v>0</v>
      </c>
      <c r="I100" s="14">
        <f>IFERROR(Table1[[#This Row],[ رصيد أول المدة]]+Table1[[#This Row],[الوارد]]-Table1[[#This Row],[المنصرف]],"")</f>
        <v>0</v>
      </c>
      <c r="J100" s="13"/>
      <c r="K100" s="13"/>
      <c r="L100" s="13"/>
      <c r="M10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01" spans="2:13" x14ac:dyDescent="0.2">
      <c r="B101" s="6" t="str">
        <f>IF(C101&lt;&gt;"",COUNT($B$2:B100)+1,"")</f>
        <v/>
      </c>
      <c r="C101" s="12"/>
      <c r="D101" s="13"/>
      <c r="E101" s="13"/>
      <c r="F101" s="13"/>
      <c r="G101" s="35">
        <f>SUMIF(اضافة!$E$3:$E$5500,$C101,اضافة!$I$3:$I$5500)</f>
        <v>0</v>
      </c>
      <c r="H101" s="36">
        <f>SUMIF(منصرف!$E$3:$E$5500,$C101,منصرف!$I$3:$I$5500)</f>
        <v>0</v>
      </c>
      <c r="I101" s="14">
        <f>IFERROR(Table1[[#This Row],[ رصيد أول المدة]]+Table1[[#This Row],[الوارد]]-Table1[[#This Row],[المنصرف]],"")</f>
        <v>0</v>
      </c>
      <c r="J101" s="13"/>
      <c r="K101" s="13"/>
      <c r="L101" s="13"/>
      <c r="M10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02" spans="2:13" x14ac:dyDescent="0.2">
      <c r="B102" s="6" t="str">
        <f>IF(C102&lt;&gt;"",COUNT($B$2:B101)+1,"")</f>
        <v/>
      </c>
      <c r="C102" s="12"/>
      <c r="D102" s="13"/>
      <c r="E102" s="13"/>
      <c r="F102" s="13"/>
      <c r="G102" s="35">
        <f>SUMIF(اضافة!$E$3:$E$5500,$C102,اضافة!$I$3:$I$5500)</f>
        <v>0</v>
      </c>
      <c r="H102" s="36">
        <f>SUMIF(منصرف!$E$3:$E$5500,$C102,منصرف!$I$3:$I$5500)</f>
        <v>0</v>
      </c>
      <c r="I102" s="14">
        <f>IFERROR(Table1[[#This Row],[ رصيد أول المدة]]+Table1[[#This Row],[الوارد]]-Table1[[#This Row],[المنصرف]],"")</f>
        <v>0</v>
      </c>
      <c r="J102" s="13"/>
      <c r="K102" s="13"/>
      <c r="L102" s="13"/>
      <c r="M10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03" spans="2:13" x14ac:dyDescent="0.2">
      <c r="B103" s="6" t="str">
        <f>IF(C103&lt;&gt;"",COUNT($B$2:B102)+1,"")</f>
        <v/>
      </c>
      <c r="C103" s="12"/>
      <c r="D103" s="13"/>
      <c r="E103" s="13"/>
      <c r="F103" s="13"/>
      <c r="G103" s="35">
        <f>SUMIF(اضافة!$E$3:$E$5500,$C103,اضافة!$I$3:$I$5500)</f>
        <v>0</v>
      </c>
      <c r="H103" s="36">
        <f>SUMIF(منصرف!$E$3:$E$5500,$C103,منصرف!$I$3:$I$5500)</f>
        <v>0</v>
      </c>
      <c r="I103" s="14">
        <f>IFERROR(Table1[[#This Row],[ رصيد أول المدة]]+Table1[[#This Row],[الوارد]]-Table1[[#This Row],[المنصرف]],"")</f>
        <v>0</v>
      </c>
      <c r="J103" s="13"/>
      <c r="K103" s="13"/>
      <c r="L103" s="13"/>
      <c r="M10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04" spans="2:13" x14ac:dyDescent="0.2">
      <c r="B104" s="6" t="str">
        <f>IF(C104&lt;&gt;"",COUNT($B$2:B103)+1,"")</f>
        <v/>
      </c>
      <c r="C104" s="12"/>
      <c r="D104" s="13"/>
      <c r="E104" s="13"/>
      <c r="F104" s="13"/>
      <c r="G104" s="35">
        <f>SUMIF(اضافة!$E$3:$E$5500,$C104,اضافة!$I$3:$I$5500)</f>
        <v>0</v>
      </c>
      <c r="H104" s="36">
        <f>SUMIF(منصرف!$E$3:$E$5500,$C104,منصرف!$I$3:$I$5500)</f>
        <v>0</v>
      </c>
      <c r="I104" s="14">
        <f>IFERROR(Table1[[#This Row],[ رصيد أول المدة]]+Table1[[#This Row],[الوارد]]-Table1[[#This Row],[المنصرف]],"")</f>
        <v>0</v>
      </c>
      <c r="J104" s="13"/>
      <c r="K104" s="13"/>
      <c r="L104" s="13"/>
      <c r="M10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05" spans="2:13" x14ac:dyDescent="0.2">
      <c r="B105" s="6" t="str">
        <f>IF(C105&lt;&gt;"",COUNT($B$2:B104)+1,"")</f>
        <v/>
      </c>
      <c r="C105" s="12"/>
      <c r="D105" s="13"/>
      <c r="E105" s="13"/>
      <c r="F105" s="13"/>
      <c r="G105" s="35">
        <f>SUMIF(اضافة!$E$3:$E$5500,$C105,اضافة!$I$3:$I$5500)</f>
        <v>0</v>
      </c>
      <c r="H105" s="36">
        <f>SUMIF(منصرف!$E$3:$E$5500,$C105,منصرف!$I$3:$I$5500)</f>
        <v>0</v>
      </c>
      <c r="I105" s="14">
        <f>IFERROR(Table1[[#This Row],[ رصيد أول المدة]]+Table1[[#This Row],[الوارد]]-Table1[[#This Row],[المنصرف]],"")</f>
        <v>0</v>
      </c>
      <c r="J105" s="13"/>
      <c r="K105" s="13"/>
      <c r="L105" s="13"/>
      <c r="M10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06" spans="2:13" x14ac:dyDescent="0.2">
      <c r="B106" s="6" t="str">
        <f>IF(C106&lt;&gt;"",COUNT($B$2:B105)+1,"")</f>
        <v/>
      </c>
      <c r="C106" s="12"/>
      <c r="D106" s="13"/>
      <c r="E106" s="13"/>
      <c r="F106" s="13"/>
      <c r="G106" s="35">
        <f>SUMIF(اضافة!$E$3:$E$5500,$C106,اضافة!$I$3:$I$5500)</f>
        <v>0</v>
      </c>
      <c r="H106" s="36">
        <f>SUMIF(منصرف!$E$3:$E$5500,$C106,منصرف!$I$3:$I$5500)</f>
        <v>0</v>
      </c>
      <c r="I106" s="14">
        <f>IFERROR(Table1[[#This Row],[ رصيد أول المدة]]+Table1[[#This Row],[الوارد]]-Table1[[#This Row],[المنصرف]],"")</f>
        <v>0</v>
      </c>
      <c r="J106" s="13"/>
      <c r="K106" s="13"/>
      <c r="L106" s="13"/>
      <c r="M10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07" spans="2:13" x14ac:dyDescent="0.2">
      <c r="B107" s="6" t="str">
        <f>IF(C107&lt;&gt;"",COUNT($B$2:B106)+1,"")</f>
        <v/>
      </c>
      <c r="C107" s="12"/>
      <c r="D107" s="13"/>
      <c r="E107" s="13"/>
      <c r="F107" s="13"/>
      <c r="G107" s="35">
        <f>SUMIF(اضافة!$E$3:$E$5500,$C107,اضافة!$I$3:$I$5500)</f>
        <v>0</v>
      </c>
      <c r="H107" s="36">
        <f>SUMIF(منصرف!$E$3:$E$5500,$C107,منصرف!$I$3:$I$5500)</f>
        <v>0</v>
      </c>
      <c r="I107" s="14">
        <f>IFERROR(Table1[[#This Row],[ رصيد أول المدة]]+Table1[[#This Row],[الوارد]]-Table1[[#This Row],[المنصرف]],"")</f>
        <v>0</v>
      </c>
      <c r="J107" s="13"/>
      <c r="K107" s="13"/>
      <c r="L107" s="13"/>
      <c r="M10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08" spans="2:13" x14ac:dyDescent="0.2">
      <c r="B108" s="6" t="str">
        <f>IF(C108&lt;&gt;"",COUNT($B$2:B107)+1,"")</f>
        <v/>
      </c>
      <c r="C108" s="12"/>
      <c r="D108" s="13"/>
      <c r="E108" s="13"/>
      <c r="F108" s="13"/>
      <c r="G108" s="35">
        <f>SUMIF(اضافة!$E$3:$E$5500,$C108,اضافة!$I$3:$I$5500)</f>
        <v>0</v>
      </c>
      <c r="H108" s="36">
        <f>SUMIF(منصرف!$E$3:$E$5500,$C108,منصرف!$I$3:$I$5500)</f>
        <v>0</v>
      </c>
      <c r="I108" s="14">
        <f>IFERROR(Table1[[#This Row],[ رصيد أول المدة]]+Table1[[#This Row],[الوارد]]-Table1[[#This Row],[المنصرف]],"")</f>
        <v>0</v>
      </c>
      <c r="J108" s="13"/>
      <c r="K108" s="13"/>
      <c r="L108" s="13"/>
      <c r="M10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09" spans="2:13" x14ac:dyDescent="0.2">
      <c r="B109" s="6" t="str">
        <f>IF(C109&lt;&gt;"",COUNT($B$2:B108)+1,"")</f>
        <v/>
      </c>
      <c r="C109" s="12"/>
      <c r="D109" s="13"/>
      <c r="E109" s="13"/>
      <c r="F109" s="13"/>
      <c r="G109" s="35">
        <f>SUMIF(اضافة!$E$3:$E$5500,$C109,اضافة!$I$3:$I$5500)</f>
        <v>0</v>
      </c>
      <c r="H109" s="36">
        <f>SUMIF(منصرف!$E$3:$E$5500,$C109,منصرف!$I$3:$I$5500)</f>
        <v>0</v>
      </c>
      <c r="I109" s="14">
        <f>IFERROR(Table1[[#This Row],[ رصيد أول المدة]]+Table1[[#This Row],[الوارد]]-Table1[[#This Row],[المنصرف]],"")</f>
        <v>0</v>
      </c>
      <c r="J109" s="13"/>
      <c r="K109" s="13"/>
      <c r="L109" s="13"/>
      <c r="M10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10" spans="2:13" x14ac:dyDescent="0.2">
      <c r="B110" s="6" t="str">
        <f>IF(C110&lt;&gt;"",COUNT($B$2:B109)+1,"")</f>
        <v/>
      </c>
      <c r="C110" s="12"/>
      <c r="D110" s="13"/>
      <c r="E110" s="13"/>
      <c r="F110" s="13"/>
      <c r="G110" s="35">
        <f>SUMIF(اضافة!$E$3:$E$5500,$C110,اضافة!$I$3:$I$5500)</f>
        <v>0</v>
      </c>
      <c r="H110" s="36">
        <f>SUMIF(منصرف!$E$3:$E$5500,$C110,منصرف!$I$3:$I$5500)</f>
        <v>0</v>
      </c>
      <c r="I110" s="14">
        <f>IFERROR(Table1[[#This Row],[ رصيد أول المدة]]+Table1[[#This Row],[الوارد]]-Table1[[#This Row],[المنصرف]],"")</f>
        <v>0</v>
      </c>
      <c r="J110" s="13"/>
      <c r="K110" s="13"/>
      <c r="L110" s="13"/>
      <c r="M11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11" spans="2:13" x14ac:dyDescent="0.2">
      <c r="B111" s="6" t="str">
        <f>IF(C111&lt;&gt;"",COUNT($B$2:B110)+1,"")</f>
        <v/>
      </c>
      <c r="C111" s="12"/>
      <c r="D111" s="13"/>
      <c r="E111" s="13"/>
      <c r="F111" s="13"/>
      <c r="G111" s="35">
        <f>SUMIF(اضافة!$E$3:$E$5500,$C111,اضافة!$I$3:$I$5500)</f>
        <v>0</v>
      </c>
      <c r="H111" s="36">
        <f>SUMIF(منصرف!$E$3:$E$5500,$C111,منصرف!$I$3:$I$5500)</f>
        <v>0</v>
      </c>
      <c r="I111" s="14">
        <f>IFERROR(Table1[[#This Row],[ رصيد أول المدة]]+Table1[[#This Row],[الوارد]]-Table1[[#This Row],[المنصرف]],"")</f>
        <v>0</v>
      </c>
      <c r="J111" s="13"/>
      <c r="K111" s="13"/>
      <c r="L111" s="13"/>
      <c r="M11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12" spans="2:13" x14ac:dyDescent="0.2">
      <c r="B112" s="6" t="str">
        <f>IF(C112&lt;&gt;"",COUNT($B$2:B111)+1,"")</f>
        <v/>
      </c>
      <c r="C112" s="12"/>
      <c r="D112" s="13"/>
      <c r="E112" s="13"/>
      <c r="F112" s="13"/>
      <c r="G112" s="35">
        <f>SUMIF(اضافة!$E$3:$E$5500,$C112,اضافة!$I$3:$I$5500)</f>
        <v>0</v>
      </c>
      <c r="H112" s="36">
        <f>SUMIF(منصرف!$E$3:$E$5500,$C112,منصرف!$I$3:$I$5500)</f>
        <v>0</v>
      </c>
      <c r="I112" s="14">
        <f>IFERROR(Table1[[#This Row],[ رصيد أول المدة]]+Table1[[#This Row],[الوارد]]-Table1[[#This Row],[المنصرف]],"")</f>
        <v>0</v>
      </c>
      <c r="J112" s="13"/>
      <c r="K112" s="13"/>
      <c r="L112" s="13"/>
      <c r="M11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13" spans="2:13" x14ac:dyDescent="0.2">
      <c r="B113" s="6" t="str">
        <f>IF(C113&lt;&gt;"",COUNT($B$2:B112)+1,"")</f>
        <v/>
      </c>
      <c r="C113" s="12"/>
      <c r="D113" s="13"/>
      <c r="E113" s="13"/>
      <c r="F113" s="13"/>
      <c r="G113" s="35">
        <f>SUMIF(اضافة!$E$3:$E$5500,$C113,اضافة!$I$3:$I$5500)</f>
        <v>0</v>
      </c>
      <c r="H113" s="36">
        <f>SUMIF(منصرف!$E$3:$E$5500,$C113,منصرف!$I$3:$I$5500)</f>
        <v>0</v>
      </c>
      <c r="I113" s="14">
        <f>IFERROR(Table1[[#This Row],[ رصيد أول المدة]]+Table1[[#This Row],[الوارد]]-Table1[[#This Row],[المنصرف]],"")</f>
        <v>0</v>
      </c>
      <c r="J113" s="13"/>
      <c r="K113" s="13"/>
      <c r="L113" s="13"/>
      <c r="M11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14" spans="2:13" x14ac:dyDescent="0.2">
      <c r="B114" s="6" t="str">
        <f>IF(C114&lt;&gt;"",COUNT($B$2:B113)+1,"")</f>
        <v/>
      </c>
      <c r="C114" s="12"/>
      <c r="D114" s="13"/>
      <c r="E114" s="13"/>
      <c r="F114" s="13"/>
      <c r="G114" s="35">
        <f>SUMIF(اضافة!$E$3:$E$5500,$C114,اضافة!$I$3:$I$5500)</f>
        <v>0</v>
      </c>
      <c r="H114" s="36">
        <f>SUMIF(منصرف!$E$3:$E$5500,$C114,منصرف!$I$3:$I$5500)</f>
        <v>0</v>
      </c>
      <c r="I114" s="14">
        <f>IFERROR(Table1[[#This Row],[ رصيد أول المدة]]+Table1[[#This Row],[الوارد]]-Table1[[#This Row],[المنصرف]],"")</f>
        <v>0</v>
      </c>
      <c r="J114" s="13"/>
      <c r="K114" s="13"/>
      <c r="L114" s="13"/>
      <c r="M11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15" spans="2:13" x14ac:dyDescent="0.2">
      <c r="B115" s="6" t="str">
        <f>IF(C115&lt;&gt;"",COUNT($B$2:B114)+1,"")</f>
        <v/>
      </c>
      <c r="C115" s="12"/>
      <c r="D115" s="13"/>
      <c r="E115" s="13"/>
      <c r="F115" s="13"/>
      <c r="G115" s="35">
        <f>SUMIF(اضافة!$E$3:$E$5500,$C115,اضافة!$I$3:$I$5500)</f>
        <v>0</v>
      </c>
      <c r="H115" s="36">
        <f>SUMIF(منصرف!$E$3:$E$5500,$C115,منصرف!$I$3:$I$5500)</f>
        <v>0</v>
      </c>
      <c r="I115" s="14">
        <f>IFERROR(Table1[[#This Row],[ رصيد أول المدة]]+Table1[[#This Row],[الوارد]]-Table1[[#This Row],[المنصرف]],"")</f>
        <v>0</v>
      </c>
      <c r="J115" s="13"/>
      <c r="K115" s="13"/>
      <c r="L115" s="13"/>
      <c r="M11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16" spans="2:13" x14ac:dyDescent="0.2">
      <c r="B116" s="6" t="str">
        <f>IF(C116&lt;&gt;"",COUNT($B$2:B115)+1,"")</f>
        <v/>
      </c>
      <c r="C116" s="12"/>
      <c r="D116" s="13"/>
      <c r="E116" s="13"/>
      <c r="F116" s="13"/>
      <c r="G116" s="35">
        <f>SUMIF(اضافة!$E$3:$E$5500,$C116,اضافة!$I$3:$I$5500)</f>
        <v>0</v>
      </c>
      <c r="H116" s="36">
        <f>SUMIF(منصرف!$E$3:$E$5500,$C116,منصرف!$I$3:$I$5500)</f>
        <v>0</v>
      </c>
      <c r="I116" s="14">
        <f>IFERROR(Table1[[#This Row],[ رصيد أول المدة]]+Table1[[#This Row],[الوارد]]-Table1[[#This Row],[المنصرف]],"")</f>
        <v>0</v>
      </c>
      <c r="J116" s="13"/>
      <c r="K116" s="13"/>
      <c r="L116" s="13"/>
      <c r="M11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17" spans="2:13" x14ac:dyDescent="0.2">
      <c r="B117" s="6" t="str">
        <f>IF(C117&lt;&gt;"",COUNT($B$2:B116)+1,"")</f>
        <v/>
      </c>
      <c r="C117" s="12"/>
      <c r="D117" s="13"/>
      <c r="E117" s="13"/>
      <c r="F117" s="13"/>
      <c r="G117" s="35">
        <f>SUMIF(اضافة!$E$3:$E$5500,$C117,اضافة!$I$3:$I$5500)</f>
        <v>0</v>
      </c>
      <c r="H117" s="36">
        <f>SUMIF(منصرف!$E$3:$E$5500,$C117,منصرف!$I$3:$I$5500)</f>
        <v>0</v>
      </c>
      <c r="I117" s="14">
        <f>IFERROR(Table1[[#This Row],[ رصيد أول المدة]]+Table1[[#This Row],[الوارد]]-Table1[[#This Row],[المنصرف]],"")</f>
        <v>0</v>
      </c>
      <c r="J117" s="13"/>
      <c r="K117" s="13"/>
      <c r="L117" s="13"/>
      <c r="M11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18" spans="2:13" x14ac:dyDescent="0.2">
      <c r="B118" s="6" t="str">
        <f>IF(C118&lt;&gt;"",COUNT($B$2:B117)+1,"")</f>
        <v/>
      </c>
      <c r="C118" s="12"/>
      <c r="D118" s="13"/>
      <c r="E118" s="13"/>
      <c r="F118" s="13"/>
      <c r="G118" s="35">
        <f>SUMIF(اضافة!$E$3:$E$5500,$C118,اضافة!$I$3:$I$5500)</f>
        <v>0</v>
      </c>
      <c r="H118" s="36">
        <f>SUMIF(منصرف!$E$3:$E$5500,$C118,منصرف!$I$3:$I$5500)</f>
        <v>0</v>
      </c>
      <c r="I118" s="14">
        <f>IFERROR(Table1[[#This Row],[ رصيد أول المدة]]+Table1[[#This Row],[الوارد]]-Table1[[#This Row],[المنصرف]],"")</f>
        <v>0</v>
      </c>
      <c r="J118" s="13"/>
      <c r="K118" s="13"/>
      <c r="L118" s="13"/>
      <c r="M11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19" spans="2:13" x14ac:dyDescent="0.2">
      <c r="B119" s="6" t="str">
        <f>IF(C119&lt;&gt;"",COUNT($B$2:B118)+1,"")</f>
        <v/>
      </c>
      <c r="C119" s="12"/>
      <c r="D119" s="13"/>
      <c r="E119" s="13"/>
      <c r="F119" s="13"/>
      <c r="G119" s="35">
        <f>SUMIF(اضافة!$E$3:$E$5500,$C119,اضافة!$I$3:$I$5500)</f>
        <v>0</v>
      </c>
      <c r="H119" s="36">
        <f>SUMIF(منصرف!$E$3:$E$5500,$C119,منصرف!$I$3:$I$5500)</f>
        <v>0</v>
      </c>
      <c r="I119" s="14">
        <f>IFERROR(Table1[[#This Row],[ رصيد أول المدة]]+Table1[[#This Row],[الوارد]]-Table1[[#This Row],[المنصرف]],"")</f>
        <v>0</v>
      </c>
      <c r="J119" s="13"/>
      <c r="K119" s="13"/>
      <c r="L119" s="13"/>
      <c r="M11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20" spans="2:13" x14ac:dyDescent="0.2">
      <c r="B120" s="6" t="str">
        <f>IF(C120&lt;&gt;"",COUNT($B$2:B119)+1,"")</f>
        <v/>
      </c>
      <c r="C120" s="12"/>
      <c r="D120" s="13"/>
      <c r="E120" s="13"/>
      <c r="F120" s="13"/>
      <c r="G120" s="35">
        <f>SUMIF(اضافة!$E$3:$E$5500,$C120,اضافة!$I$3:$I$5500)</f>
        <v>0</v>
      </c>
      <c r="H120" s="36">
        <f>SUMIF(منصرف!$E$3:$E$5500,$C120,منصرف!$I$3:$I$5500)</f>
        <v>0</v>
      </c>
      <c r="I120" s="14">
        <f>IFERROR(Table1[[#This Row],[ رصيد أول المدة]]+Table1[[#This Row],[الوارد]]-Table1[[#This Row],[المنصرف]],"")</f>
        <v>0</v>
      </c>
      <c r="J120" s="13"/>
      <c r="K120" s="13"/>
      <c r="L120" s="13"/>
      <c r="M12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21" spans="2:13" x14ac:dyDescent="0.2">
      <c r="B121" s="6" t="str">
        <f>IF(C121&lt;&gt;"",COUNT($B$2:B120)+1,"")</f>
        <v/>
      </c>
      <c r="C121" s="12"/>
      <c r="D121" s="13"/>
      <c r="E121" s="13"/>
      <c r="F121" s="13"/>
      <c r="G121" s="35">
        <f>SUMIF(اضافة!$E$3:$E$5500,$C121,اضافة!$I$3:$I$5500)</f>
        <v>0</v>
      </c>
      <c r="H121" s="36">
        <f>SUMIF(منصرف!$E$3:$E$5500,$C121,منصرف!$I$3:$I$5500)</f>
        <v>0</v>
      </c>
      <c r="I121" s="14">
        <f>IFERROR(Table1[[#This Row],[ رصيد أول المدة]]+Table1[[#This Row],[الوارد]]-Table1[[#This Row],[المنصرف]],"")</f>
        <v>0</v>
      </c>
      <c r="J121" s="13"/>
      <c r="K121" s="13"/>
      <c r="L121" s="13"/>
      <c r="M12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22" spans="2:13" x14ac:dyDescent="0.2">
      <c r="B122" s="6" t="str">
        <f>IF(C122&lt;&gt;"",COUNT($B$2:B121)+1,"")</f>
        <v/>
      </c>
      <c r="C122" s="12"/>
      <c r="D122" s="13"/>
      <c r="E122" s="13"/>
      <c r="F122" s="13"/>
      <c r="G122" s="35">
        <f>SUMIF(اضافة!$E$3:$E$5500,$C122,اضافة!$I$3:$I$5500)</f>
        <v>0</v>
      </c>
      <c r="H122" s="36">
        <f>SUMIF(منصرف!$E$3:$E$5500,$C122,منصرف!$I$3:$I$5500)</f>
        <v>0</v>
      </c>
      <c r="I122" s="14">
        <f>IFERROR(Table1[[#This Row],[ رصيد أول المدة]]+Table1[[#This Row],[الوارد]]-Table1[[#This Row],[المنصرف]],"")</f>
        <v>0</v>
      </c>
      <c r="J122" s="13"/>
      <c r="K122" s="13"/>
      <c r="L122" s="13"/>
      <c r="M12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23" spans="2:13" x14ac:dyDescent="0.2">
      <c r="B123" s="6" t="str">
        <f>IF(C123&lt;&gt;"",COUNT($B$2:B122)+1,"")</f>
        <v/>
      </c>
      <c r="C123" s="12"/>
      <c r="D123" s="13"/>
      <c r="E123" s="13"/>
      <c r="F123" s="13"/>
      <c r="G123" s="35">
        <f>SUMIF(اضافة!$E$3:$E$5500,$C123,اضافة!$I$3:$I$5500)</f>
        <v>0</v>
      </c>
      <c r="H123" s="36">
        <f>SUMIF(منصرف!$E$3:$E$5500,$C123,منصرف!$I$3:$I$5500)</f>
        <v>0</v>
      </c>
      <c r="I123" s="14">
        <f>IFERROR(Table1[[#This Row],[ رصيد أول المدة]]+Table1[[#This Row],[الوارد]]-Table1[[#This Row],[المنصرف]],"")</f>
        <v>0</v>
      </c>
      <c r="J123" s="13"/>
      <c r="K123" s="13"/>
      <c r="L123" s="13"/>
      <c r="M12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24" spans="2:13" x14ac:dyDescent="0.2">
      <c r="B124" s="6" t="str">
        <f>IF(C124&lt;&gt;"",COUNT($B$2:B123)+1,"")</f>
        <v/>
      </c>
      <c r="C124" s="12"/>
      <c r="D124" s="13"/>
      <c r="E124" s="13"/>
      <c r="F124" s="13"/>
      <c r="G124" s="35">
        <f>SUMIF(اضافة!$E$3:$E$5500,$C124,اضافة!$I$3:$I$5500)</f>
        <v>0</v>
      </c>
      <c r="H124" s="36">
        <f>SUMIF(منصرف!$E$3:$E$5500,$C124,منصرف!$I$3:$I$5500)</f>
        <v>0</v>
      </c>
      <c r="I124" s="14">
        <f>IFERROR(Table1[[#This Row],[ رصيد أول المدة]]+Table1[[#This Row],[الوارد]]-Table1[[#This Row],[المنصرف]],"")</f>
        <v>0</v>
      </c>
      <c r="J124" s="13"/>
      <c r="K124" s="13"/>
      <c r="L124" s="13"/>
      <c r="M12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25" spans="2:13" x14ac:dyDescent="0.2">
      <c r="B125" s="6" t="str">
        <f>IF(C125&lt;&gt;"",COUNT($B$2:B124)+1,"")</f>
        <v/>
      </c>
      <c r="C125" s="12"/>
      <c r="D125" s="13"/>
      <c r="E125" s="13"/>
      <c r="F125" s="13"/>
      <c r="G125" s="35">
        <f>SUMIF(اضافة!$E$3:$E$5500,$C125,اضافة!$I$3:$I$5500)</f>
        <v>0</v>
      </c>
      <c r="H125" s="36">
        <f>SUMIF(منصرف!$E$3:$E$5500,$C125,منصرف!$I$3:$I$5500)</f>
        <v>0</v>
      </c>
      <c r="I125" s="14">
        <f>IFERROR(Table1[[#This Row],[ رصيد أول المدة]]+Table1[[#This Row],[الوارد]]-Table1[[#This Row],[المنصرف]],"")</f>
        <v>0</v>
      </c>
      <c r="J125" s="13"/>
      <c r="K125" s="13"/>
      <c r="L125" s="13"/>
      <c r="M12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26" spans="2:13" x14ac:dyDescent="0.2">
      <c r="B126" s="6" t="str">
        <f>IF(C126&lt;&gt;"",COUNT($B$2:B125)+1,"")</f>
        <v/>
      </c>
      <c r="C126" s="12"/>
      <c r="D126" s="13"/>
      <c r="E126" s="13"/>
      <c r="F126" s="13"/>
      <c r="G126" s="35">
        <f>SUMIF(اضافة!$E$3:$E$5500,$C126,اضافة!$I$3:$I$5500)</f>
        <v>0</v>
      </c>
      <c r="H126" s="36">
        <f>SUMIF(منصرف!$E$3:$E$5500,$C126,منصرف!$I$3:$I$5500)</f>
        <v>0</v>
      </c>
      <c r="I126" s="14">
        <f>IFERROR(Table1[[#This Row],[ رصيد أول المدة]]+Table1[[#This Row],[الوارد]]-Table1[[#This Row],[المنصرف]],"")</f>
        <v>0</v>
      </c>
      <c r="J126" s="13"/>
      <c r="K126" s="13"/>
      <c r="L126" s="13"/>
      <c r="M12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27" spans="2:13" x14ac:dyDescent="0.2">
      <c r="B127" s="6" t="str">
        <f>IF(C127&lt;&gt;"",COUNT($B$2:B126)+1,"")</f>
        <v/>
      </c>
      <c r="C127" s="12"/>
      <c r="D127" s="13"/>
      <c r="E127" s="13"/>
      <c r="F127" s="13"/>
      <c r="G127" s="35">
        <f>SUMIF(اضافة!$E$3:$E$5500,$C127,اضافة!$I$3:$I$5500)</f>
        <v>0</v>
      </c>
      <c r="H127" s="36">
        <f>SUMIF(منصرف!$E$3:$E$5500,$C127,منصرف!$I$3:$I$5500)</f>
        <v>0</v>
      </c>
      <c r="I127" s="14">
        <f>IFERROR(Table1[[#This Row],[ رصيد أول المدة]]+Table1[[#This Row],[الوارد]]-Table1[[#This Row],[المنصرف]],"")</f>
        <v>0</v>
      </c>
      <c r="J127" s="13"/>
      <c r="K127" s="13"/>
      <c r="L127" s="13"/>
      <c r="M12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28" spans="2:13" x14ac:dyDescent="0.2">
      <c r="B128" s="6" t="str">
        <f>IF(C128&lt;&gt;"",COUNT($B$2:B127)+1,"")</f>
        <v/>
      </c>
      <c r="C128" s="12"/>
      <c r="D128" s="13"/>
      <c r="E128" s="13"/>
      <c r="F128" s="13"/>
      <c r="G128" s="35">
        <f>SUMIF(اضافة!$E$3:$E$5500,$C128,اضافة!$I$3:$I$5500)</f>
        <v>0</v>
      </c>
      <c r="H128" s="36">
        <f>SUMIF(منصرف!$E$3:$E$5500,$C128,منصرف!$I$3:$I$5500)</f>
        <v>0</v>
      </c>
      <c r="I128" s="14">
        <f>IFERROR(Table1[[#This Row],[ رصيد أول المدة]]+Table1[[#This Row],[الوارد]]-Table1[[#This Row],[المنصرف]],"")</f>
        <v>0</v>
      </c>
      <c r="J128" s="13"/>
      <c r="K128" s="13"/>
      <c r="L128" s="13"/>
      <c r="M12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29" spans="2:13" x14ac:dyDescent="0.2">
      <c r="B129" s="6" t="str">
        <f>IF(C129&lt;&gt;"",COUNT($B$2:B128)+1,"")</f>
        <v/>
      </c>
      <c r="C129" s="12"/>
      <c r="D129" s="13"/>
      <c r="E129" s="13"/>
      <c r="F129" s="13"/>
      <c r="G129" s="35">
        <f>SUMIF(اضافة!$E$3:$E$5500,$C129,اضافة!$I$3:$I$5500)</f>
        <v>0</v>
      </c>
      <c r="H129" s="36">
        <f>SUMIF(منصرف!$E$3:$E$5500,$C129,منصرف!$I$3:$I$5500)</f>
        <v>0</v>
      </c>
      <c r="I129" s="14">
        <f>IFERROR(Table1[[#This Row],[ رصيد أول المدة]]+Table1[[#This Row],[الوارد]]-Table1[[#This Row],[المنصرف]],"")</f>
        <v>0</v>
      </c>
      <c r="J129" s="13"/>
      <c r="K129" s="13"/>
      <c r="L129" s="13"/>
      <c r="M12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30" spans="2:13" x14ac:dyDescent="0.2">
      <c r="B130" s="6" t="str">
        <f>IF(C130&lt;&gt;"",COUNT($B$2:B129)+1,"")</f>
        <v/>
      </c>
      <c r="C130" s="12"/>
      <c r="D130" s="13"/>
      <c r="E130" s="13"/>
      <c r="F130" s="13"/>
      <c r="G130" s="35">
        <f>SUMIF(اضافة!$E$3:$E$5500,$C130,اضافة!$I$3:$I$5500)</f>
        <v>0</v>
      </c>
      <c r="H130" s="36">
        <f>SUMIF(منصرف!$E$3:$E$5500,$C130,منصرف!$I$3:$I$5500)</f>
        <v>0</v>
      </c>
      <c r="I130" s="14">
        <f>IFERROR(Table1[[#This Row],[ رصيد أول المدة]]+Table1[[#This Row],[الوارد]]-Table1[[#This Row],[المنصرف]],"")</f>
        <v>0</v>
      </c>
      <c r="J130" s="13"/>
      <c r="K130" s="13"/>
      <c r="L130" s="13"/>
      <c r="M13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31" spans="2:13" x14ac:dyDescent="0.2">
      <c r="B131" s="6" t="str">
        <f>IF(C131&lt;&gt;"",COUNT($B$2:B130)+1,"")</f>
        <v/>
      </c>
      <c r="C131" s="12"/>
      <c r="D131" s="13"/>
      <c r="E131" s="13"/>
      <c r="F131" s="13"/>
      <c r="G131" s="35">
        <f>SUMIF(اضافة!$E$3:$E$5500,$C131,اضافة!$I$3:$I$5500)</f>
        <v>0</v>
      </c>
      <c r="H131" s="36">
        <f>SUMIF(منصرف!$E$3:$E$5500,$C131,منصرف!$I$3:$I$5500)</f>
        <v>0</v>
      </c>
      <c r="I131" s="14">
        <f>IFERROR(Table1[[#This Row],[ رصيد أول المدة]]+Table1[[#This Row],[الوارد]]-Table1[[#This Row],[المنصرف]],"")</f>
        <v>0</v>
      </c>
      <c r="J131" s="13"/>
      <c r="K131" s="13"/>
      <c r="L131" s="13"/>
      <c r="M13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32" spans="2:13" x14ac:dyDescent="0.2">
      <c r="B132" s="6" t="str">
        <f>IF(C132&lt;&gt;"",COUNT($B$2:B131)+1,"")</f>
        <v/>
      </c>
      <c r="C132" s="12"/>
      <c r="D132" s="13"/>
      <c r="E132" s="13"/>
      <c r="F132" s="13"/>
      <c r="G132" s="35">
        <f>SUMIF(اضافة!$E$3:$E$5500,$C132,اضافة!$I$3:$I$5500)</f>
        <v>0</v>
      </c>
      <c r="H132" s="36">
        <f>SUMIF(منصرف!$E$3:$E$5500,$C132,منصرف!$I$3:$I$5500)</f>
        <v>0</v>
      </c>
      <c r="I132" s="14">
        <f>IFERROR(Table1[[#This Row],[ رصيد أول المدة]]+Table1[[#This Row],[الوارد]]-Table1[[#This Row],[المنصرف]],"")</f>
        <v>0</v>
      </c>
      <c r="J132" s="13"/>
      <c r="K132" s="13"/>
      <c r="L132" s="13"/>
      <c r="M13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33" spans="2:13" x14ac:dyDescent="0.2">
      <c r="B133" s="6" t="str">
        <f>IF(C133&lt;&gt;"",COUNT($B$2:B132)+1,"")</f>
        <v/>
      </c>
      <c r="C133" s="12"/>
      <c r="D133" s="13"/>
      <c r="E133" s="13"/>
      <c r="F133" s="13"/>
      <c r="G133" s="35">
        <f>SUMIF(اضافة!$E$3:$E$5500,$C133,اضافة!$I$3:$I$5500)</f>
        <v>0</v>
      </c>
      <c r="H133" s="36">
        <f>SUMIF(منصرف!$E$3:$E$5500,$C133,منصرف!$I$3:$I$5500)</f>
        <v>0</v>
      </c>
      <c r="I133" s="14">
        <f>IFERROR(Table1[[#This Row],[ رصيد أول المدة]]+Table1[[#This Row],[الوارد]]-Table1[[#This Row],[المنصرف]],"")</f>
        <v>0</v>
      </c>
      <c r="J133" s="13"/>
      <c r="K133" s="13"/>
      <c r="L133" s="13"/>
      <c r="M13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34" spans="2:13" x14ac:dyDescent="0.2">
      <c r="B134" s="6" t="str">
        <f>IF(C134&lt;&gt;"",COUNT($B$2:B133)+1,"")</f>
        <v/>
      </c>
      <c r="C134" s="12"/>
      <c r="D134" s="13"/>
      <c r="E134" s="13"/>
      <c r="F134" s="13"/>
      <c r="G134" s="35">
        <f>SUMIF(اضافة!$E$3:$E$5500,$C134,اضافة!$I$3:$I$5500)</f>
        <v>0</v>
      </c>
      <c r="H134" s="36">
        <f>SUMIF(منصرف!$E$3:$E$5500,$C134,منصرف!$I$3:$I$5500)</f>
        <v>0</v>
      </c>
      <c r="I134" s="14">
        <f>IFERROR(Table1[[#This Row],[ رصيد أول المدة]]+Table1[[#This Row],[الوارد]]-Table1[[#This Row],[المنصرف]],"")</f>
        <v>0</v>
      </c>
      <c r="J134" s="13"/>
      <c r="K134" s="13"/>
      <c r="L134" s="13"/>
      <c r="M13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35" spans="2:13" x14ac:dyDescent="0.2">
      <c r="B135" s="6" t="str">
        <f>IF(C135&lt;&gt;"",COUNT($B$2:B134)+1,"")</f>
        <v/>
      </c>
      <c r="C135" s="12"/>
      <c r="D135" s="13"/>
      <c r="E135" s="13"/>
      <c r="F135" s="13"/>
      <c r="G135" s="35">
        <f>SUMIF(اضافة!$E$3:$E$5500,$C135,اضافة!$I$3:$I$5500)</f>
        <v>0</v>
      </c>
      <c r="H135" s="36">
        <f>SUMIF(منصرف!$E$3:$E$5500,$C135,منصرف!$I$3:$I$5500)</f>
        <v>0</v>
      </c>
      <c r="I135" s="14">
        <f>IFERROR(Table1[[#This Row],[ رصيد أول المدة]]+Table1[[#This Row],[الوارد]]-Table1[[#This Row],[المنصرف]],"")</f>
        <v>0</v>
      </c>
      <c r="J135" s="13"/>
      <c r="K135" s="13"/>
      <c r="L135" s="13"/>
      <c r="M13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36" spans="2:13" x14ac:dyDescent="0.2">
      <c r="B136" s="6" t="str">
        <f>IF(C136&lt;&gt;"",COUNT($B$2:B135)+1,"")</f>
        <v/>
      </c>
      <c r="C136" s="12"/>
      <c r="D136" s="13"/>
      <c r="E136" s="13"/>
      <c r="F136" s="13"/>
      <c r="G136" s="35">
        <f>SUMIF(اضافة!$E$3:$E$5500,$C136,اضافة!$I$3:$I$5500)</f>
        <v>0</v>
      </c>
      <c r="H136" s="36">
        <f>SUMIF(منصرف!$E$3:$E$5500,$C136,منصرف!$I$3:$I$5500)</f>
        <v>0</v>
      </c>
      <c r="I136" s="14">
        <f>IFERROR(Table1[[#This Row],[ رصيد أول المدة]]+Table1[[#This Row],[الوارد]]-Table1[[#This Row],[المنصرف]],"")</f>
        <v>0</v>
      </c>
      <c r="J136" s="13"/>
      <c r="K136" s="13"/>
      <c r="L136" s="13"/>
      <c r="M13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37" spans="2:13" x14ac:dyDescent="0.2">
      <c r="B137" s="6" t="str">
        <f>IF(C137&lt;&gt;"",COUNT($B$2:B136)+1,"")</f>
        <v/>
      </c>
      <c r="C137" s="12"/>
      <c r="D137" s="13"/>
      <c r="E137" s="13"/>
      <c r="F137" s="13"/>
      <c r="G137" s="35">
        <f>SUMIF(اضافة!$E$3:$E$5500,$C137,اضافة!$I$3:$I$5500)</f>
        <v>0</v>
      </c>
      <c r="H137" s="36">
        <f>SUMIF(منصرف!$E$3:$E$5500,$C137,منصرف!$I$3:$I$5500)</f>
        <v>0</v>
      </c>
      <c r="I137" s="14">
        <f>IFERROR(Table1[[#This Row],[ رصيد أول المدة]]+Table1[[#This Row],[الوارد]]-Table1[[#This Row],[المنصرف]],"")</f>
        <v>0</v>
      </c>
      <c r="J137" s="13"/>
      <c r="K137" s="13"/>
      <c r="L137" s="13"/>
      <c r="M13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38" spans="2:13" x14ac:dyDescent="0.2">
      <c r="B138" s="6" t="str">
        <f>IF(C138&lt;&gt;"",COUNT($B$2:B137)+1,"")</f>
        <v/>
      </c>
      <c r="C138" s="12"/>
      <c r="D138" s="13"/>
      <c r="E138" s="13"/>
      <c r="F138" s="13"/>
      <c r="G138" s="35">
        <f>SUMIF(اضافة!$E$3:$E$5500,$C138,اضافة!$I$3:$I$5500)</f>
        <v>0</v>
      </c>
      <c r="H138" s="36">
        <f>SUMIF(منصرف!$E$3:$E$5500,$C138,منصرف!$I$3:$I$5500)</f>
        <v>0</v>
      </c>
      <c r="I138" s="14">
        <f>IFERROR(Table1[[#This Row],[ رصيد أول المدة]]+Table1[[#This Row],[الوارد]]-Table1[[#This Row],[المنصرف]],"")</f>
        <v>0</v>
      </c>
      <c r="J138" s="13"/>
      <c r="K138" s="13"/>
      <c r="L138" s="13"/>
      <c r="M13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39" spans="2:13" x14ac:dyDescent="0.2">
      <c r="B139" s="6" t="str">
        <f>IF(C139&lt;&gt;"",COUNT($B$2:B138)+1,"")</f>
        <v/>
      </c>
      <c r="C139" s="12"/>
      <c r="D139" s="13"/>
      <c r="E139" s="13"/>
      <c r="F139" s="13"/>
      <c r="G139" s="35">
        <f>SUMIF(اضافة!$E$3:$E$5500,$C139,اضافة!$I$3:$I$5500)</f>
        <v>0</v>
      </c>
      <c r="H139" s="36">
        <f>SUMIF(منصرف!$E$3:$E$5500,$C139,منصرف!$I$3:$I$5500)</f>
        <v>0</v>
      </c>
      <c r="I139" s="14">
        <f>IFERROR(Table1[[#This Row],[ رصيد أول المدة]]+Table1[[#This Row],[الوارد]]-Table1[[#This Row],[المنصرف]],"")</f>
        <v>0</v>
      </c>
      <c r="J139" s="13"/>
      <c r="K139" s="13"/>
      <c r="L139" s="13"/>
      <c r="M13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40" spans="2:13" x14ac:dyDescent="0.2">
      <c r="B140" s="6" t="str">
        <f>IF(C140&lt;&gt;"",COUNT($B$2:B139)+1,"")</f>
        <v/>
      </c>
      <c r="C140" s="12"/>
      <c r="D140" s="13"/>
      <c r="E140" s="13"/>
      <c r="F140" s="13"/>
      <c r="G140" s="35">
        <f>SUMIF(اضافة!$E$3:$E$5500,$C140,اضافة!$I$3:$I$5500)</f>
        <v>0</v>
      </c>
      <c r="H140" s="36">
        <f>SUMIF(منصرف!$E$3:$E$5500,$C140,منصرف!$I$3:$I$5500)</f>
        <v>0</v>
      </c>
      <c r="I140" s="14">
        <f>IFERROR(Table1[[#This Row],[ رصيد أول المدة]]+Table1[[#This Row],[الوارد]]-Table1[[#This Row],[المنصرف]],"")</f>
        <v>0</v>
      </c>
      <c r="J140" s="13"/>
      <c r="K140" s="13"/>
      <c r="L140" s="13"/>
      <c r="M14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41" spans="2:13" x14ac:dyDescent="0.2">
      <c r="B141" s="6" t="str">
        <f>IF(C141&lt;&gt;"",COUNT($B$2:B140)+1,"")</f>
        <v/>
      </c>
      <c r="C141" s="12"/>
      <c r="D141" s="13"/>
      <c r="E141" s="13"/>
      <c r="F141" s="13"/>
      <c r="G141" s="35">
        <f>SUMIF(اضافة!$E$3:$E$5500,$C141,اضافة!$I$3:$I$5500)</f>
        <v>0</v>
      </c>
      <c r="H141" s="36">
        <f>SUMIF(منصرف!$E$3:$E$5500,$C141,منصرف!$I$3:$I$5500)</f>
        <v>0</v>
      </c>
      <c r="I141" s="14">
        <f>IFERROR(Table1[[#This Row],[ رصيد أول المدة]]+Table1[[#This Row],[الوارد]]-Table1[[#This Row],[المنصرف]],"")</f>
        <v>0</v>
      </c>
      <c r="J141" s="13"/>
      <c r="K141" s="13"/>
      <c r="L141" s="13"/>
      <c r="M14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42" spans="2:13" x14ac:dyDescent="0.2">
      <c r="B142" s="6" t="str">
        <f>IF(C142&lt;&gt;"",COUNT($B$2:B141)+1,"")</f>
        <v/>
      </c>
      <c r="C142" s="12"/>
      <c r="D142" s="13"/>
      <c r="E142" s="13"/>
      <c r="F142" s="13"/>
      <c r="G142" s="35">
        <f>SUMIF(اضافة!$E$3:$E$5500,$C142,اضافة!$I$3:$I$5500)</f>
        <v>0</v>
      </c>
      <c r="H142" s="36">
        <f>SUMIF(منصرف!$E$3:$E$5500,$C142,منصرف!$I$3:$I$5500)</f>
        <v>0</v>
      </c>
      <c r="I142" s="14">
        <f>IFERROR(Table1[[#This Row],[ رصيد أول المدة]]+Table1[[#This Row],[الوارد]]-Table1[[#This Row],[المنصرف]],"")</f>
        <v>0</v>
      </c>
      <c r="J142" s="13"/>
      <c r="K142" s="13"/>
      <c r="L142" s="13"/>
      <c r="M14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43" spans="2:13" x14ac:dyDescent="0.2">
      <c r="B143" s="6" t="str">
        <f>IF(C143&lt;&gt;"",COUNT($B$2:B142)+1,"")</f>
        <v/>
      </c>
      <c r="C143" s="12"/>
      <c r="D143" s="13"/>
      <c r="E143" s="13"/>
      <c r="F143" s="13"/>
      <c r="G143" s="35">
        <f>SUMIF(اضافة!$E$3:$E$5500,$C143,اضافة!$I$3:$I$5500)</f>
        <v>0</v>
      </c>
      <c r="H143" s="36">
        <f>SUMIF(منصرف!$E$3:$E$5500,$C143,منصرف!$I$3:$I$5500)</f>
        <v>0</v>
      </c>
      <c r="I143" s="14">
        <f>IFERROR(Table1[[#This Row],[ رصيد أول المدة]]+Table1[[#This Row],[الوارد]]-Table1[[#This Row],[المنصرف]],"")</f>
        <v>0</v>
      </c>
      <c r="J143" s="13"/>
      <c r="K143" s="13"/>
      <c r="L143" s="13"/>
      <c r="M14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44" spans="2:13" x14ac:dyDescent="0.2">
      <c r="B144" s="6" t="str">
        <f>IF(C144&lt;&gt;"",COUNT($B$2:B143)+1,"")</f>
        <v/>
      </c>
      <c r="C144" s="12"/>
      <c r="D144" s="13"/>
      <c r="E144" s="13"/>
      <c r="F144" s="13"/>
      <c r="G144" s="35">
        <f>SUMIF(اضافة!$E$3:$E$5500,$C144,اضافة!$I$3:$I$5500)</f>
        <v>0</v>
      </c>
      <c r="H144" s="36">
        <f>SUMIF(منصرف!$E$3:$E$5500,$C144,منصرف!$I$3:$I$5500)</f>
        <v>0</v>
      </c>
      <c r="I144" s="14">
        <f>IFERROR(Table1[[#This Row],[ رصيد أول المدة]]+Table1[[#This Row],[الوارد]]-Table1[[#This Row],[المنصرف]],"")</f>
        <v>0</v>
      </c>
      <c r="J144" s="13"/>
      <c r="K144" s="13"/>
      <c r="L144" s="13"/>
      <c r="M14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45" spans="2:13" x14ac:dyDescent="0.2">
      <c r="B145" s="6" t="str">
        <f>IF(C145&lt;&gt;"",COUNT($B$2:B144)+1,"")</f>
        <v/>
      </c>
      <c r="C145" s="12"/>
      <c r="D145" s="13"/>
      <c r="E145" s="13"/>
      <c r="F145" s="13"/>
      <c r="G145" s="35">
        <f>SUMIF(اضافة!$E$3:$E$5500,$C145,اضافة!$I$3:$I$5500)</f>
        <v>0</v>
      </c>
      <c r="H145" s="36">
        <f>SUMIF(منصرف!$E$3:$E$5500,$C145,منصرف!$I$3:$I$5500)</f>
        <v>0</v>
      </c>
      <c r="I145" s="14">
        <f>IFERROR(Table1[[#This Row],[ رصيد أول المدة]]+Table1[[#This Row],[الوارد]]-Table1[[#This Row],[المنصرف]],"")</f>
        <v>0</v>
      </c>
      <c r="J145" s="13"/>
      <c r="K145" s="13"/>
      <c r="L145" s="13"/>
      <c r="M14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46" spans="2:13" x14ac:dyDescent="0.2">
      <c r="B146" s="6" t="str">
        <f>IF(C146&lt;&gt;"",COUNT($B$2:B145)+1,"")</f>
        <v/>
      </c>
      <c r="C146" s="12"/>
      <c r="D146" s="13"/>
      <c r="E146" s="13"/>
      <c r="F146" s="13"/>
      <c r="G146" s="35">
        <f>SUMIF(اضافة!$E$3:$E$5500,$C146,اضافة!$I$3:$I$5500)</f>
        <v>0</v>
      </c>
      <c r="H146" s="36">
        <f>SUMIF(منصرف!$E$3:$E$5500,$C146,منصرف!$I$3:$I$5500)</f>
        <v>0</v>
      </c>
      <c r="I146" s="14">
        <f>IFERROR(Table1[[#This Row],[ رصيد أول المدة]]+Table1[[#This Row],[الوارد]]-Table1[[#This Row],[المنصرف]],"")</f>
        <v>0</v>
      </c>
      <c r="J146" s="13"/>
      <c r="K146" s="13"/>
      <c r="L146" s="13"/>
      <c r="M14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47" spans="2:13" x14ac:dyDescent="0.2">
      <c r="B147" s="6" t="str">
        <f>IF(C147&lt;&gt;"",COUNT($B$2:B146)+1,"")</f>
        <v/>
      </c>
      <c r="C147" s="12"/>
      <c r="D147" s="13"/>
      <c r="E147" s="13"/>
      <c r="F147" s="13"/>
      <c r="G147" s="35">
        <f>SUMIF(اضافة!$E$3:$E$5500,$C147,اضافة!$I$3:$I$5500)</f>
        <v>0</v>
      </c>
      <c r="H147" s="36">
        <f>SUMIF(منصرف!$E$3:$E$5500,$C147,منصرف!$I$3:$I$5500)</f>
        <v>0</v>
      </c>
      <c r="I147" s="14">
        <f>IFERROR(Table1[[#This Row],[ رصيد أول المدة]]+Table1[[#This Row],[الوارد]]-Table1[[#This Row],[المنصرف]],"")</f>
        <v>0</v>
      </c>
      <c r="J147" s="13"/>
      <c r="K147" s="13"/>
      <c r="L147" s="13"/>
      <c r="M14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48" spans="2:13" x14ac:dyDescent="0.2">
      <c r="B148" s="6" t="str">
        <f>IF(C148&lt;&gt;"",COUNT($B$2:B147)+1,"")</f>
        <v/>
      </c>
      <c r="C148" s="12"/>
      <c r="D148" s="13"/>
      <c r="E148" s="13"/>
      <c r="F148" s="13"/>
      <c r="G148" s="35">
        <f>SUMIF(اضافة!$E$3:$E$5500,$C148,اضافة!$I$3:$I$5500)</f>
        <v>0</v>
      </c>
      <c r="H148" s="36">
        <f>SUMIF(منصرف!$E$3:$E$5500,$C148,منصرف!$I$3:$I$5500)</f>
        <v>0</v>
      </c>
      <c r="I148" s="14">
        <f>IFERROR(Table1[[#This Row],[ رصيد أول المدة]]+Table1[[#This Row],[الوارد]]-Table1[[#This Row],[المنصرف]],"")</f>
        <v>0</v>
      </c>
      <c r="J148" s="13"/>
      <c r="K148" s="13"/>
      <c r="L148" s="13"/>
      <c r="M14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49" spans="2:13" x14ac:dyDescent="0.2">
      <c r="B149" s="6" t="str">
        <f>IF(C149&lt;&gt;"",COUNT($B$2:B148)+1,"")</f>
        <v/>
      </c>
      <c r="C149" s="12"/>
      <c r="D149" s="13"/>
      <c r="E149" s="13"/>
      <c r="F149" s="13"/>
      <c r="G149" s="35">
        <f>SUMIF(اضافة!$E$3:$E$5500,$C149,اضافة!$I$3:$I$5500)</f>
        <v>0</v>
      </c>
      <c r="H149" s="36">
        <f>SUMIF(منصرف!$E$3:$E$5500,$C149,منصرف!$I$3:$I$5500)</f>
        <v>0</v>
      </c>
      <c r="I149" s="14">
        <f>IFERROR(Table1[[#This Row],[ رصيد أول المدة]]+Table1[[#This Row],[الوارد]]-Table1[[#This Row],[المنصرف]],"")</f>
        <v>0</v>
      </c>
      <c r="J149" s="13"/>
      <c r="K149" s="13"/>
      <c r="L149" s="13"/>
      <c r="M14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50" spans="2:13" x14ac:dyDescent="0.2">
      <c r="B150" s="6" t="str">
        <f>IF(C150&lt;&gt;"",COUNT($B$2:B149)+1,"")</f>
        <v/>
      </c>
      <c r="C150" s="12"/>
      <c r="D150" s="13"/>
      <c r="E150" s="13"/>
      <c r="F150" s="13"/>
      <c r="G150" s="35">
        <f>SUMIF(اضافة!$E$3:$E$5500,$C150,اضافة!$I$3:$I$5500)</f>
        <v>0</v>
      </c>
      <c r="H150" s="36">
        <f>SUMIF(منصرف!$E$3:$E$5500,$C150,منصرف!$I$3:$I$5500)</f>
        <v>0</v>
      </c>
      <c r="I150" s="14">
        <f>IFERROR(Table1[[#This Row],[ رصيد أول المدة]]+Table1[[#This Row],[الوارد]]-Table1[[#This Row],[المنصرف]],"")</f>
        <v>0</v>
      </c>
      <c r="J150" s="13"/>
      <c r="K150" s="13"/>
      <c r="L150" s="13"/>
      <c r="M15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51" spans="2:13" x14ac:dyDescent="0.2">
      <c r="B151" s="6" t="str">
        <f>IF(C151&lt;&gt;"",COUNT($B$2:B150)+1,"")</f>
        <v/>
      </c>
      <c r="C151" s="12"/>
      <c r="D151" s="13"/>
      <c r="E151" s="13"/>
      <c r="F151" s="13"/>
      <c r="G151" s="35">
        <f>SUMIF(اضافة!$E$3:$E$5500,$C151,اضافة!$I$3:$I$5500)</f>
        <v>0</v>
      </c>
      <c r="H151" s="36">
        <f>SUMIF(منصرف!$E$3:$E$5500,$C151,منصرف!$I$3:$I$5500)</f>
        <v>0</v>
      </c>
      <c r="I151" s="14">
        <f>IFERROR(Table1[[#This Row],[ رصيد أول المدة]]+Table1[[#This Row],[الوارد]]-Table1[[#This Row],[المنصرف]],"")</f>
        <v>0</v>
      </c>
      <c r="J151" s="13"/>
      <c r="K151" s="13"/>
      <c r="L151" s="13"/>
      <c r="M15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52" spans="2:13" x14ac:dyDescent="0.2">
      <c r="B152" s="6" t="str">
        <f>IF(C152&lt;&gt;"",COUNT($B$2:B151)+1,"")</f>
        <v/>
      </c>
      <c r="C152" s="12"/>
      <c r="D152" s="13"/>
      <c r="E152" s="13"/>
      <c r="F152" s="13"/>
      <c r="G152" s="35">
        <f>SUMIF(اضافة!$E$3:$E$5500,$C152,اضافة!$I$3:$I$5500)</f>
        <v>0</v>
      </c>
      <c r="H152" s="36">
        <f>SUMIF(منصرف!$E$3:$E$5500,$C152,منصرف!$I$3:$I$5500)</f>
        <v>0</v>
      </c>
      <c r="I152" s="14">
        <f>IFERROR(Table1[[#This Row],[ رصيد أول المدة]]+Table1[[#This Row],[الوارد]]-Table1[[#This Row],[المنصرف]],"")</f>
        <v>0</v>
      </c>
      <c r="J152" s="13"/>
      <c r="K152" s="13"/>
      <c r="L152" s="13"/>
      <c r="M15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53" spans="2:13" x14ac:dyDescent="0.2">
      <c r="B153" s="6" t="str">
        <f>IF(C153&lt;&gt;"",COUNT($B$2:B152)+1,"")</f>
        <v/>
      </c>
      <c r="C153" s="12"/>
      <c r="D153" s="13"/>
      <c r="E153" s="13"/>
      <c r="F153" s="13"/>
      <c r="G153" s="35">
        <f>SUMIF(اضافة!$E$3:$E$5500,$C153,اضافة!$I$3:$I$5500)</f>
        <v>0</v>
      </c>
      <c r="H153" s="36">
        <f>SUMIF(منصرف!$E$3:$E$5500,$C153,منصرف!$I$3:$I$5500)</f>
        <v>0</v>
      </c>
      <c r="I153" s="14">
        <f>IFERROR(Table1[[#This Row],[ رصيد أول المدة]]+Table1[[#This Row],[الوارد]]-Table1[[#This Row],[المنصرف]],"")</f>
        <v>0</v>
      </c>
      <c r="J153" s="13"/>
      <c r="K153" s="13"/>
      <c r="L153" s="13"/>
      <c r="M15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54" spans="2:13" x14ac:dyDescent="0.2">
      <c r="B154" s="6" t="str">
        <f>IF(C154&lt;&gt;"",COUNT($B$2:B153)+1,"")</f>
        <v/>
      </c>
      <c r="C154" s="12"/>
      <c r="D154" s="13"/>
      <c r="E154" s="13"/>
      <c r="F154" s="13"/>
      <c r="G154" s="35">
        <f>SUMIF(اضافة!$E$3:$E$5500,$C154,اضافة!$I$3:$I$5500)</f>
        <v>0</v>
      </c>
      <c r="H154" s="36">
        <f>SUMIF(منصرف!$E$3:$E$5500,$C154,منصرف!$I$3:$I$5500)</f>
        <v>0</v>
      </c>
      <c r="I154" s="14">
        <f>IFERROR(Table1[[#This Row],[ رصيد أول المدة]]+Table1[[#This Row],[الوارد]]-Table1[[#This Row],[المنصرف]],"")</f>
        <v>0</v>
      </c>
      <c r="J154" s="13"/>
      <c r="K154" s="13"/>
      <c r="L154" s="13"/>
      <c r="M15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55" spans="2:13" x14ac:dyDescent="0.2">
      <c r="B155" s="6" t="str">
        <f>IF(C155&lt;&gt;"",COUNT($B$2:B154)+1,"")</f>
        <v/>
      </c>
      <c r="C155" s="12"/>
      <c r="D155" s="13"/>
      <c r="E155" s="13"/>
      <c r="F155" s="13"/>
      <c r="G155" s="35">
        <f>SUMIF(اضافة!$E$3:$E$5500,$C155,اضافة!$I$3:$I$5500)</f>
        <v>0</v>
      </c>
      <c r="H155" s="36">
        <f>SUMIF(منصرف!$E$3:$E$5500,$C155,منصرف!$I$3:$I$5500)</f>
        <v>0</v>
      </c>
      <c r="I155" s="14">
        <f>IFERROR(Table1[[#This Row],[ رصيد أول المدة]]+Table1[[#This Row],[الوارد]]-Table1[[#This Row],[المنصرف]],"")</f>
        <v>0</v>
      </c>
      <c r="J155" s="13"/>
      <c r="K155" s="13"/>
      <c r="L155" s="13"/>
      <c r="M15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56" spans="2:13" x14ac:dyDescent="0.2">
      <c r="B156" s="6" t="str">
        <f>IF(C156&lt;&gt;"",COUNT($B$2:B155)+1,"")</f>
        <v/>
      </c>
      <c r="C156" s="12"/>
      <c r="D156" s="13"/>
      <c r="E156" s="13"/>
      <c r="F156" s="13"/>
      <c r="G156" s="35">
        <f>SUMIF(اضافة!$E$3:$E$5500,$C156,اضافة!$I$3:$I$5500)</f>
        <v>0</v>
      </c>
      <c r="H156" s="36">
        <f>SUMIF(منصرف!$E$3:$E$5500,$C156,منصرف!$I$3:$I$5500)</f>
        <v>0</v>
      </c>
      <c r="I156" s="14">
        <f>IFERROR(Table1[[#This Row],[ رصيد أول المدة]]+Table1[[#This Row],[الوارد]]-Table1[[#This Row],[المنصرف]],"")</f>
        <v>0</v>
      </c>
      <c r="J156" s="13"/>
      <c r="K156" s="13"/>
      <c r="L156" s="13"/>
      <c r="M15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57" spans="2:13" x14ac:dyDescent="0.2">
      <c r="B157" s="6" t="str">
        <f>IF(C157&lt;&gt;"",COUNT($B$2:B156)+1,"")</f>
        <v/>
      </c>
      <c r="C157" s="12"/>
      <c r="D157" s="13"/>
      <c r="E157" s="13"/>
      <c r="F157" s="13"/>
      <c r="G157" s="35">
        <f>SUMIF(اضافة!$E$3:$E$5500,$C157,اضافة!$I$3:$I$5500)</f>
        <v>0</v>
      </c>
      <c r="H157" s="36">
        <f>SUMIF(منصرف!$E$3:$E$5500,$C157,منصرف!$I$3:$I$5500)</f>
        <v>0</v>
      </c>
      <c r="I157" s="14">
        <f>IFERROR(Table1[[#This Row],[ رصيد أول المدة]]+Table1[[#This Row],[الوارد]]-Table1[[#This Row],[المنصرف]],"")</f>
        <v>0</v>
      </c>
      <c r="J157" s="13"/>
      <c r="K157" s="13"/>
      <c r="L157" s="13"/>
      <c r="M15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58" spans="2:13" x14ac:dyDescent="0.2">
      <c r="B158" s="6" t="str">
        <f>IF(C158&lt;&gt;"",COUNT($B$2:B157)+1,"")</f>
        <v/>
      </c>
      <c r="C158" s="12"/>
      <c r="D158" s="13"/>
      <c r="E158" s="13"/>
      <c r="F158" s="13"/>
      <c r="G158" s="35">
        <f>SUMIF(اضافة!$E$3:$E$5500,$C158,اضافة!$I$3:$I$5500)</f>
        <v>0</v>
      </c>
      <c r="H158" s="36">
        <f>SUMIF(منصرف!$E$3:$E$5500,$C158,منصرف!$I$3:$I$5500)</f>
        <v>0</v>
      </c>
      <c r="I158" s="14">
        <f>IFERROR(Table1[[#This Row],[ رصيد أول المدة]]+Table1[[#This Row],[الوارد]]-Table1[[#This Row],[المنصرف]],"")</f>
        <v>0</v>
      </c>
      <c r="J158" s="13"/>
      <c r="K158" s="13"/>
      <c r="L158" s="13"/>
      <c r="M15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59" spans="2:13" x14ac:dyDescent="0.2">
      <c r="B159" s="6" t="str">
        <f>IF(C159&lt;&gt;"",COUNT($B$2:B158)+1,"")</f>
        <v/>
      </c>
      <c r="C159" s="12"/>
      <c r="D159" s="13"/>
      <c r="E159" s="13"/>
      <c r="F159" s="13"/>
      <c r="G159" s="35">
        <f>SUMIF(اضافة!$E$3:$E$5500,$C159,اضافة!$I$3:$I$5500)</f>
        <v>0</v>
      </c>
      <c r="H159" s="36">
        <f>SUMIF(منصرف!$E$3:$E$5500,$C159,منصرف!$I$3:$I$5500)</f>
        <v>0</v>
      </c>
      <c r="I159" s="14">
        <f>IFERROR(Table1[[#This Row],[ رصيد أول المدة]]+Table1[[#This Row],[الوارد]]-Table1[[#This Row],[المنصرف]],"")</f>
        <v>0</v>
      </c>
      <c r="J159" s="13"/>
      <c r="K159" s="13"/>
      <c r="L159" s="13"/>
      <c r="M15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60" spans="2:13" x14ac:dyDescent="0.2">
      <c r="B160" s="6" t="str">
        <f>IF(C160&lt;&gt;"",COUNT($B$2:B159)+1,"")</f>
        <v/>
      </c>
      <c r="C160" s="12"/>
      <c r="D160" s="13"/>
      <c r="E160" s="13"/>
      <c r="F160" s="13"/>
      <c r="G160" s="35">
        <f>SUMIF(اضافة!$E$3:$E$5500,$C160,اضافة!$I$3:$I$5500)</f>
        <v>0</v>
      </c>
      <c r="H160" s="36">
        <f>SUMIF(منصرف!$E$3:$E$5500,$C160,منصرف!$I$3:$I$5500)</f>
        <v>0</v>
      </c>
      <c r="I160" s="14">
        <f>IFERROR(Table1[[#This Row],[ رصيد أول المدة]]+Table1[[#This Row],[الوارد]]-Table1[[#This Row],[المنصرف]],"")</f>
        <v>0</v>
      </c>
      <c r="J160" s="13"/>
      <c r="K160" s="13"/>
      <c r="L160" s="13"/>
      <c r="M16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61" spans="2:13" x14ac:dyDescent="0.2">
      <c r="B161" s="6" t="str">
        <f>IF(C161&lt;&gt;"",COUNT($B$2:B160)+1,"")</f>
        <v/>
      </c>
      <c r="C161" s="12"/>
      <c r="D161" s="13"/>
      <c r="E161" s="13"/>
      <c r="F161" s="13"/>
      <c r="G161" s="35">
        <f>SUMIF(اضافة!$E$3:$E$5500,$C161,اضافة!$I$3:$I$5500)</f>
        <v>0</v>
      </c>
      <c r="H161" s="36">
        <f>SUMIF(منصرف!$E$3:$E$5500,$C161,منصرف!$I$3:$I$5500)</f>
        <v>0</v>
      </c>
      <c r="I161" s="14">
        <f>IFERROR(Table1[[#This Row],[ رصيد أول المدة]]+Table1[[#This Row],[الوارد]]-Table1[[#This Row],[المنصرف]],"")</f>
        <v>0</v>
      </c>
      <c r="J161" s="13"/>
      <c r="K161" s="13"/>
      <c r="L161" s="13"/>
      <c r="M16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62" spans="2:13" x14ac:dyDescent="0.2">
      <c r="B162" s="6" t="str">
        <f>IF(C162&lt;&gt;"",COUNT($B$2:B161)+1,"")</f>
        <v/>
      </c>
      <c r="C162" s="12"/>
      <c r="D162" s="13"/>
      <c r="E162" s="13"/>
      <c r="F162" s="13"/>
      <c r="G162" s="35">
        <f>SUMIF(اضافة!$E$3:$E$5500,$C162,اضافة!$I$3:$I$5500)</f>
        <v>0</v>
      </c>
      <c r="H162" s="36">
        <f>SUMIF(منصرف!$E$3:$E$5500,$C162,منصرف!$I$3:$I$5500)</f>
        <v>0</v>
      </c>
      <c r="I162" s="14">
        <f>IFERROR(Table1[[#This Row],[ رصيد أول المدة]]+Table1[[#This Row],[الوارد]]-Table1[[#This Row],[المنصرف]],"")</f>
        <v>0</v>
      </c>
      <c r="J162" s="13"/>
      <c r="K162" s="13"/>
      <c r="L162" s="13"/>
      <c r="M16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63" spans="2:13" x14ac:dyDescent="0.2">
      <c r="B163" s="6" t="str">
        <f>IF(C163&lt;&gt;"",COUNT($B$2:B162)+1,"")</f>
        <v/>
      </c>
      <c r="C163" s="12"/>
      <c r="D163" s="13"/>
      <c r="E163" s="13"/>
      <c r="F163" s="13"/>
      <c r="G163" s="35">
        <f>SUMIF(اضافة!$E$3:$E$5500,$C163,اضافة!$I$3:$I$5500)</f>
        <v>0</v>
      </c>
      <c r="H163" s="36">
        <f>SUMIF(منصرف!$E$3:$E$5500,$C163,منصرف!$I$3:$I$5500)</f>
        <v>0</v>
      </c>
      <c r="I163" s="14">
        <f>IFERROR(Table1[[#This Row],[ رصيد أول المدة]]+Table1[[#This Row],[الوارد]]-Table1[[#This Row],[المنصرف]],"")</f>
        <v>0</v>
      </c>
      <c r="J163" s="13"/>
      <c r="K163" s="13"/>
      <c r="L163" s="13"/>
      <c r="M16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64" spans="2:13" x14ac:dyDescent="0.2">
      <c r="B164" s="6" t="str">
        <f>IF(C164&lt;&gt;"",COUNT($B$2:B163)+1,"")</f>
        <v/>
      </c>
      <c r="C164" s="12"/>
      <c r="D164" s="13"/>
      <c r="E164" s="13"/>
      <c r="F164" s="13"/>
      <c r="G164" s="35">
        <f>SUMIF(اضافة!$E$3:$E$5500,$C164,اضافة!$I$3:$I$5500)</f>
        <v>0</v>
      </c>
      <c r="H164" s="36">
        <f>SUMIF(منصرف!$E$3:$E$5500,$C164,منصرف!$I$3:$I$5500)</f>
        <v>0</v>
      </c>
      <c r="I164" s="14">
        <f>IFERROR(Table1[[#This Row],[ رصيد أول المدة]]+Table1[[#This Row],[الوارد]]-Table1[[#This Row],[المنصرف]],"")</f>
        <v>0</v>
      </c>
      <c r="J164" s="13"/>
      <c r="K164" s="13"/>
      <c r="L164" s="13"/>
      <c r="M16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65" spans="2:13" x14ac:dyDescent="0.2">
      <c r="B165" s="6" t="str">
        <f>IF(C165&lt;&gt;"",COUNT($B$2:B164)+1,"")</f>
        <v/>
      </c>
      <c r="C165" s="12"/>
      <c r="D165" s="13"/>
      <c r="E165" s="13"/>
      <c r="F165" s="13"/>
      <c r="G165" s="35">
        <f>SUMIF(اضافة!$E$3:$E$5500,$C165,اضافة!$I$3:$I$5500)</f>
        <v>0</v>
      </c>
      <c r="H165" s="36">
        <f>SUMIF(منصرف!$E$3:$E$5500,$C165,منصرف!$I$3:$I$5500)</f>
        <v>0</v>
      </c>
      <c r="I165" s="14">
        <f>IFERROR(Table1[[#This Row],[ رصيد أول المدة]]+Table1[[#This Row],[الوارد]]-Table1[[#This Row],[المنصرف]],"")</f>
        <v>0</v>
      </c>
      <c r="J165" s="13"/>
      <c r="K165" s="13"/>
      <c r="L165" s="13"/>
      <c r="M16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66" spans="2:13" x14ac:dyDescent="0.2">
      <c r="B166" s="6" t="str">
        <f>IF(C166&lt;&gt;"",COUNT($B$2:B165)+1,"")</f>
        <v/>
      </c>
      <c r="C166" s="12"/>
      <c r="D166" s="13"/>
      <c r="E166" s="13"/>
      <c r="F166" s="13"/>
      <c r="G166" s="35">
        <f>SUMIF(اضافة!$E$3:$E$5500,$C166,اضافة!$I$3:$I$5500)</f>
        <v>0</v>
      </c>
      <c r="H166" s="36">
        <f>SUMIF(منصرف!$E$3:$E$5500,$C166,منصرف!$I$3:$I$5500)</f>
        <v>0</v>
      </c>
      <c r="I166" s="14">
        <f>IFERROR(Table1[[#This Row],[ رصيد أول المدة]]+Table1[[#This Row],[الوارد]]-Table1[[#This Row],[المنصرف]],"")</f>
        <v>0</v>
      </c>
      <c r="J166" s="13"/>
      <c r="K166" s="13"/>
      <c r="L166" s="13"/>
      <c r="M16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67" spans="2:13" x14ac:dyDescent="0.2">
      <c r="B167" s="6" t="str">
        <f>IF(C167&lt;&gt;"",COUNT($B$2:B166)+1,"")</f>
        <v/>
      </c>
      <c r="C167" s="12"/>
      <c r="D167" s="13"/>
      <c r="E167" s="13"/>
      <c r="F167" s="13"/>
      <c r="G167" s="35">
        <f>SUMIF(اضافة!$E$3:$E$5500,$C167,اضافة!$I$3:$I$5500)</f>
        <v>0</v>
      </c>
      <c r="H167" s="36">
        <f>SUMIF(منصرف!$E$3:$E$5500,$C167,منصرف!$I$3:$I$5500)</f>
        <v>0</v>
      </c>
      <c r="I167" s="14">
        <f>IFERROR(Table1[[#This Row],[ رصيد أول المدة]]+Table1[[#This Row],[الوارد]]-Table1[[#This Row],[المنصرف]],"")</f>
        <v>0</v>
      </c>
      <c r="J167" s="13"/>
      <c r="K167" s="13"/>
      <c r="L167" s="13"/>
      <c r="M16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68" spans="2:13" x14ac:dyDescent="0.2">
      <c r="B168" s="6" t="str">
        <f>IF(C168&lt;&gt;"",COUNT($B$2:B167)+1,"")</f>
        <v/>
      </c>
      <c r="C168" s="12"/>
      <c r="D168" s="13"/>
      <c r="E168" s="13"/>
      <c r="F168" s="13"/>
      <c r="G168" s="35">
        <f>SUMIF(اضافة!$E$3:$E$5500,$C168,اضافة!$I$3:$I$5500)</f>
        <v>0</v>
      </c>
      <c r="H168" s="36">
        <f>SUMIF(منصرف!$E$3:$E$5500,$C168,منصرف!$I$3:$I$5500)</f>
        <v>0</v>
      </c>
      <c r="I168" s="14">
        <f>IFERROR(Table1[[#This Row],[ رصيد أول المدة]]+Table1[[#This Row],[الوارد]]-Table1[[#This Row],[المنصرف]],"")</f>
        <v>0</v>
      </c>
      <c r="J168" s="13"/>
      <c r="K168" s="13"/>
      <c r="L168" s="13"/>
      <c r="M16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69" spans="2:13" x14ac:dyDescent="0.2">
      <c r="B169" s="6" t="str">
        <f>IF(C169&lt;&gt;"",COUNT($B$2:B168)+1,"")</f>
        <v/>
      </c>
      <c r="C169" s="12"/>
      <c r="D169" s="13"/>
      <c r="E169" s="13"/>
      <c r="F169" s="13"/>
      <c r="G169" s="35">
        <f>SUMIF(اضافة!$E$3:$E$5500,$C169,اضافة!$I$3:$I$5500)</f>
        <v>0</v>
      </c>
      <c r="H169" s="36">
        <f>SUMIF(منصرف!$E$3:$E$5500,$C169,منصرف!$I$3:$I$5500)</f>
        <v>0</v>
      </c>
      <c r="I169" s="14">
        <f>IFERROR(Table1[[#This Row],[ رصيد أول المدة]]+Table1[[#This Row],[الوارد]]-Table1[[#This Row],[المنصرف]],"")</f>
        <v>0</v>
      </c>
      <c r="J169" s="13"/>
      <c r="K169" s="13"/>
      <c r="L169" s="13"/>
      <c r="M16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70" spans="2:13" x14ac:dyDescent="0.2">
      <c r="B170" s="6" t="str">
        <f>IF(C170&lt;&gt;"",COUNT($B$2:B169)+1,"")</f>
        <v/>
      </c>
      <c r="C170" s="12"/>
      <c r="D170" s="13"/>
      <c r="E170" s="13"/>
      <c r="F170" s="13"/>
      <c r="G170" s="35">
        <f>SUMIF(اضافة!$E$3:$E$5500,$C170,اضافة!$I$3:$I$5500)</f>
        <v>0</v>
      </c>
      <c r="H170" s="36">
        <f>SUMIF(منصرف!$E$3:$E$5500,$C170,منصرف!$I$3:$I$5500)</f>
        <v>0</v>
      </c>
      <c r="I170" s="14">
        <f>IFERROR(Table1[[#This Row],[ رصيد أول المدة]]+Table1[[#This Row],[الوارد]]-Table1[[#This Row],[المنصرف]],"")</f>
        <v>0</v>
      </c>
      <c r="J170" s="13"/>
      <c r="K170" s="13"/>
      <c r="L170" s="13"/>
      <c r="M17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71" spans="2:13" x14ac:dyDescent="0.2">
      <c r="B171" s="6" t="str">
        <f>IF(C171&lt;&gt;"",COUNT($B$2:B170)+1,"")</f>
        <v/>
      </c>
      <c r="C171" s="12"/>
      <c r="D171" s="13"/>
      <c r="E171" s="13"/>
      <c r="F171" s="13"/>
      <c r="G171" s="35">
        <f>SUMIF(اضافة!$E$3:$E$5500,$C171,اضافة!$I$3:$I$5500)</f>
        <v>0</v>
      </c>
      <c r="H171" s="36">
        <f>SUMIF(منصرف!$E$3:$E$5500,$C171,منصرف!$I$3:$I$5500)</f>
        <v>0</v>
      </c>
      <c r="I171" s="14">
        <f>IFERROR(Table1[[#This Row],[ رصيد أول المدة]]+Table1[[#This Row],[الوارد]]-Table1[[#This Row],[المنصرف]],"")</f>
        <v>0</v>
      </c>
      <c r="J171" s="13"/>
      <c r="K171" s="13"/>
      <c r="L171" s="13"/>
      <c r="M17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72" spans="2:13" x14ac:dyDescent="0.2">
      <c r="B172" s="6" t="str">
        <f>IF(C172&lt;&gt;"",COUNT($B$2:B171)+1,"")</f>
        <v/>
      </c>
      <c r="C172" s="12"/>
      <c r="D172" s="13"/>
      <c r="E172" s="13"/>
      <c r="F172" s="13"/>
      <c r="G172" s="35">
        <f>SUMIF(اضافة!$E$3:$E$5500,$C172,اضافة!$I$3:$I$5500)</f>
        <v>0</v>
      </c>
      <c r="H172" s="36">
        <f>SUMIF(منصرف!$E$3:$E$5500,$C172,منصرف!$I$3:$I$5500)</f>
        <v>0</v>
      </c>
      <c r="I172" s="14">
        <f>IFERROR(Table1[[#This Row],[ رصيد أول المدة]]+Table1[[#This Row],[الوارد]]-Table1[[#This Row],[المنصرف]],"")</f>
        <v>0</v>
      </c>
      <c r="J172" s="13"/>
      <c r="K172" s="13"/>
      <c r="L172" s="13"/>
      <c r="M17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73" spans="2:13" x14ac:dyDescent="0.2">
      <c r="B173" s="6" t="str">
        <f>IF(C173&lt;&gt;"",COUNT($B$2:B172)+1,"")</f>
        <v/>
      </c>
      <c r="C173" s="12"/>
      <c r="D173" s="13"/>
      <c r="E173" s="13"/>
      <c r="F173" s="13"/>
      <c r="G173" s="35">
        <f>SUMIF(اضافة!$E$3:$E$5500,$C173,اضافة!$I$3:$I$5500)</f>
        <v>0</v>
      </c>
      <c r="H173" s="36">
        <f>SUMIF(منصرف!$E$3:$E$5500,$C173,منصرف!$I$3:$I$5500)</f>
        <v>0</v>
      </c>
      <c r="I173" s="14">
        <f>IFERROR(Table1[[#This Row],[ رصيد أول المدة]]+Table1[[#This Row],[الوارد]]-Table1[[#This Row],[المنصرف]],"")</f>
        <v>0</v>
      </c>
      <c r="J173" s="13"/>
      <c r="K173" s="13"/>
      <c r="L173" s="13"/>
      <c r="M17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74" spans="2:13" x14ac:dyDescent="0.2">
      <c r="B174" s="6" t="str">
        <f>IF(C174&lt;&gt;"",COUNT($B$2:B173)+1,"")</f>
        <v/>
      </c>
      <c r="C174" s="12"/>
      <c r="D174" s="13"/>
      <c r="E174" s="13"/>
      <c r="F174" s="13"/>
      <c r="G174" s="35">
        <f>SUMIF(اضافة!$E$3:$E$5500,$C174,اضافة!$I$3:$I$5500)</f>
        <v>0</v>
      </c>
      <c r="H174" s="36">
        <f>SUMIF(منصرف!$E$3:$E$5500,$C174,منصرف!$I$3:$I$5500)</f>
        <v>0</v>
      </c>
      <c r="I174" s="14">
        <f>IFERROR(Table1[[#This Row],[ رصيد أول المدة]]+Table1[[#This Row],[الوارد]]-Table1[[#This Row],[المنصرف]],"")</f>
        <v>0</v>
      </c>
      <c r="J174" s="13"/>
      <c r="K174" s="13"/>
      <c r="L174" s="13"/>
      <c r="M17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75" spans="2:13" x14ac:dyDescent="0.2">
      <c r="B175" s="6" t="str">
        <f>IF(C175&lt;&gt;"",COUNT($B$2:B174)+1,"")</f>
        <v/>
      </c>
      <c r="C175" s="12"/>
      <c r="D175" s="13"/>
      <c r="E175" s="13"/>
      <c r="F175" s="13"/>
      <c r="G175" s="35">
        <f>SUMIF(اضافة!$E$3:$E$5500,$C175,اضافة!$I$3:$I$5500)</f>
        <v>0</v>
      </c>
      <c r="H175" s="36">
        <f>SUMIF(منصرف!$E$3:$E$5500,$C175,منصرف!$I$3:$I$5500)</f>
        <v>0</v>
      </c>
      <c r="I175" s="14">
        <f>IFERROR(Table1[[#This Row],[ رصيد أول المدة]]+Table1[[#This Row],[الوارد]]-Table1[[#This Row],[المنصرف]],"")</f>
        <v>0</v>
      </c>
      <c r="J175" s="13"/>
      <c r="K175" s="13"/>
      <c r="L175" s="13"/>
      <c r="M17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76" spans="2:13" x14ac:dyDescent="0.2">
      <c r="B176" s="6" t="str">
        <f>IF(C176&lt;&gt;"",COUNT($B$2:B175)+1,"")</f>
        <v/>
      </c>
      <c r="C176" s="12"/>
      <c r="D176" s="13"/>
      <c r="E176" s="13"/>
      <c r="F176" s="13"/>
      <c r="G176" s="35">
        <f>SUMIF(اضافة!$E$3:$E$5500,$C176,اضافة!$I$3:$I$5500)</f>
        <v>0</v>
      </c>
      <c r="H176" s="36">
        <f>SUMIF(منصرف!$E$3:$E$5500,$C176,منصرف!$I$3:$I$5500)</f>
        <v>0</v>
      </c>
      <c r="I176" s="14">
        <f>IFERROR(Table1[[#This Row],[ رصيد أول المدة]]+Table1[[#This Row],[الوارد]]-Table1[[#This Row],[المنصرف]],"")</f>
        <v>0</v>
      </c>
      <c r="J176" s="13"/>
      <c r="K176" s="13"/>
      <c r="L176" s="13"/>
      <c r="M17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77" spans="2:13" x14ac:dyDescent="0.2">
      <c r="B177" s="6" t="str">
        <f>IF(C177&lt;&gt;"",COUNT($B$2:B176)+1,"")</f>
        <v/>
      </c>
      <c r="C177" s="12"/>
      <c r="D177" s="13"/>
      <c r="E177" s="13"/>
      <c r="F177" s="13"/>
      <c r="G177" s="35">
        <f>SUMIF(اضافة!$E$3:$E$5500,$C177,اضافة!$I$3:$I$5500)</f>
        <v>0</v>
      </c>
      <c r="H177" s="36">
        <f>SUMIF(منصرف!$E$3:$E$5500,$C177,منصرف!$I$3:$I$5500)</f>
        <v>0</v>
      </c>
      <c r="I177" s="14">
        <f>IFERROR(Table1[[#This Row],[ رصيد أول المدة]]+Table1[[#This Row],[الوارد]]-Table1[[#This Row],[المنصرف]],"")</f>
        <v>0</v>
      </c>
      <c r="J177" s="13"/>
      <c r="K177" s="13"/>
      <c r="L177" s="13"/>
      <c r="M17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78" spans="2:13" x14ac:dyDescent="0.2">
      <c r="B178" s="6" t="str">
        <f>IF(C178&lt;&gt;"",COUNT($B$2:B177)+1,"")</f>
        <v/>
      </c>
      <c r="C178" s="12"/>
      <c r="D178" s="13"/>
      <c r="E178" s="13"/>
      <c r="F178" s="13"/>
      <c r="G178" s="35">
        <f>SUMIF(اضافة!$E$3:$E$5500,$C178,اضافة!$I$3:$I$5500)</f>
        <v>0</v>
      </c>
      <c r="H178" s="36">
        <f>SUMIF(منصرف!$E$3:$E$5500,$C178,منصرف!$I$3:$I$5500)</f>
        <v>0</v>
      </c>
      <c r="I178" s="14">
        <f>IFERROR(Table1[[#This Row],[ رصيد أول المدة]]+Table1[[#This Row],[الوارد]]-Table1[[#This Row],[المنصرف]],"")</f>
        <v>0</v>
      </c>
      <c r="J178" s="13"/>
      <c r="K178" s="13"/>
      <c r="L178" s="13"/>
      <c r="M17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79" spans="2:13" x14ac:dyDescent="0.2">
      <c r="B179" s="6" t="str">
        <f>IF(C179&lt;&gt;"",COUNT($B$2:B178)+1,"")</f>
        <v/>
      </c>
      <c r="C179" s="12"/>
      <c r="D179" s="13"/>
      <c r="E179" s="13"/>
      <c r="F179" s="13"/>
      <c r="G179" s="35">
        <f>SUMIF(اضافة!$E$3:$E$5500,$C179,اضافة!$I$3:$I$5500)</f>
        <v>0</v>
      </c>
      <c r="H179" s="36">
        <f>SUMIF(منصرف!$E$3:$E$5500,$C179,منصرف!$I$3:$I$5500)</f>
        <v>0</v>
      </c>
      <c r="I179" s="14">
        <f>IFERROR(Table1[[#This Row],[ رصيد أول المدة]]+Table1[[#This Row],[الوارد]]-Table1[[#This Row],[المنصرف]],"")</f>
        <v>0</v>
      </c>
      <c r="J179" s="13"/>
      <c r="K179" s="13"/>
      <c r="L179" s="13"/>
      <c r="M17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80" spans="2:13" x14ac:dyDescent="0.2">
      <c r="B180" s="6" t="str">
        <f>IF(C180&lt;&gt;"",COUNT($B$2:B179)+1,"")</f>
        <v/>
      </c>
      <c r="C180" s="12"/>
      <c r="D180" s="13"/>
      <c r="E180" s="13"/>
      <c r="F180" s="13"/>
      <c r="G180" s="35">
        <f>SUMIF(اضافة!$E$3:$E$5500,$C180,اضافة!$I$3:$I$5500)</f>
        <v>0</v>
      </c>
      <c r="H180" s="36">
        <f>SUMIF(منصرف!$E$3:$E$5500,$C180,منصرف!$I$3:$I$5500)</f>
        <v>0</v>
      </c>
      <c r="I180" s="14">
        <f>IFERROR(Table1[[#This Row],[ رصيد أول المدة]]+Table1[[#This Row],[الوارد]]-Table1[[#This Row],[المنصرف]],"")</f>
        <v>0</v>
      </c>
      <c r="J180" s="13"/>
      <c r="K180" s="13"/>
      <c r="L180" s="13"/>
      <c r="M18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81" spans="2:13" x14ac:dyDescent="0.2">
      <c r="B181" s="6" t="str">
        <f>IF(C181&lt;&gt;"",COUNT($B$2:B180)+1,"")</f>
        <v/>
      </c>
      <c r="C181" s="12"/>
      <c r="D181" s="13"/>
      <c r="E181" s="13"/>
      <c r="F181" s="13"/>
      <c r="G181" s="35">
        <f>SUMIF(اضافة!$E$3:$E$5500,$C181,اضافة!$I$3:$I$5500)</f>
        <v>0</v>
      </c>
      <c r="H181" s="36">
        <f>SUMIF(منصرف!$E$3:$E$5500,$C181,منصرف!$I$3:$I$5500)</f>
        <v>0</v>
      </c>
      <c r="I181" s="14">
        <f>IFERROR(Table1[[#This Row],[ رصيد أول المدة]]+Table1[[#This Row],[الوارد]]-Table1[[#This Row],[المنصرف]],"")</f>
        <v>0</v>
      </c>
      <c r="J181" s="13"/>
      <c r="K181" s="13"/>
      <c r="L181" s="13"/>
      <c r="M18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82" spans="2:13" x14ac:dyDescent="0.2">
      <c r="B182" s="6" t="str">
        <f>IF(C182&lt;&gt;"",COUNT($B$2:B181)+1,"")</f>
        <v/>
      </c>
      <c r="C182" s="12"/>
      <c r="D182" s="13"/>
      <c r="E182" s="13"/>
      <c r="F182" s="13"/>
      <c r="G182" s="35">
        <f>SUMIF(اضافة!$E$3:$E$5500,$C182,اضافة!$I$3:$I$5500)</f>
        <v>0</v>
      </c>
      <c r="H182" s="36">
        <f>SUMIF(منصرف!$E$3:$E$5500,$C182,منصرف!$I$3:$I$5500)</f>
        <v>0</v>
      </c>
      <c r="I182" s="14">
        <f>IFERROR(Table1[[#This Row],[ رصيد أول المدة]]+Table1[[#This Row],[الوارد]]-Table1[[#This Row],[المنصرف]],"")</f>
        <v>0</v>
      </c>
      <c r="J182" s="13"/>
      <c r="K182" s="13"/>
      <c r="L182" s="13"/>
      <c r="M18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83" spans="2:13" x14ac:dyDescent="0.2">
      <c r="B183" s="6" t="str">
        <f>IF(C183&lt;&gt;"",COUNT($B$2:B182)+1,"")</f>
        <v/>
      </c>
      <c r="C183" s="12"/>
      <c r="D183" s="13"/>
      <c r="E183" s="13"/>
      <c r="F183" s="13"/>
      <c r="G183" s="35">
        <f>SUMIF(اضافة!$E$3:$E$5500,$C183,اضافة!$I$3:$I$5500)</f>
        <v>0</v>
      </c>
      <c r="H183" s="36">
        <f>SUMIF(منصرف!$E$3:$E$5500,$C183,منصرف!$I$3:$I$5500)</f>
        <v>0</v>
      </c>
      <c r="I183" s="14">
        <f>IFERROR(Table1[[#This Row],[ رصيد أول المدة]]+Table1[[#This Row],[الوارد]]-Table1[[#This Row],[المنصرف]],"")</f>
        <v>0</v>
      </c>
      <c r="J183" s="13"/>
      <c r="K183" s="13"/>
      <c r="L183" s="13"/>
      <c r="M18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84" spans="2:13" x14ac:dyDescent="0.2">
      <c r="B184" s="6" t="str">
        <f>IF(C184&lt;&gt;"",COUNT($B$2:B183)+1,"")</f>
        <v/>
      </c>
      <c r="C184" s="12"/>
      <c r="D184" s="13"/>
      <c r="E184" s="13"/>
      <c r="F184" s="13"/>
      <c r="G184" s="35">
        <f>SUMIF(اضافة!$E$3:$E$5500,$C184,اضافة!$I$3:$I$5500)</f>
        <v>0</v>
      </c>
      <c r="H184" s="36">
        <f>SUMIF(منصرف!$E$3:$E$5500,$C184,منصرف!$I$3:$I$5500)</f>
        <v>0</v>
      </c>
      <c r="I184" s="14">
        <f>IFERROR(Table1[[#This Row],[ رصيد أول المدة]]+Table1[[#This Row],[الوارد]]-Table1[[#This Row],[المنصرف]],"")</f>
        <v>0</v>
      </c>
      <c r="J184" s="13"/>
      <c r="K184" s="13"/>
      <c r="L184" s="13"/>
      <c r="M18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85" spans="2:13" x14ac:dyDescent="0.2">
      <c r="B185" s="6" t="str">
        <f>IF(C185&lt;&gt;"",COUNT($B$2:B184)+1,"")</f>
        <v/>
      </c>
      <c r="C185" s="12"/>
      <c r="D185" s="13"/>
      <c r="E185" s="13"/>
      <c r="F185" s="13"/>
      <c r="G185" s="35">
        <f>SUMIF(اضافة!$E$3:$E$5500,$C185,اضافة!$I$3:$I$5500)</f>
        <v>0</v>
      </c>
      <c r="H185" s="36">
        <f>SUMIF(منصرف!$E$3:$E$5500,$C185,منصرف!$I$3:$I$5500)</f>
        <v>0</v>
      </c>
      <c r="I185" s="14">
        <f>IFERROR(Table1[[#This Row],[ رصيد أول المدة]]+Table1[[#This Row],[الوارد]]-Table1[[#This Row],[المنصرف]],"")</f>
        <v>0</v>
      </c>
      <c r="J185" s="13"/>
      <c r="K185" s="13"/>
      <c r="L185" s="13"/>
      <c r="M18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86" spans="2:13" x14ac:dyDescent="0.2">
      <c r="B186" s="6" t="str">
        <f>IF(C186&lt;&gt;"",COUNT($B$2:B185)+1,"")</f>
        <v/>
      </c>
      <c r="C186" s="12"/>
      <c r="D186" s="13"/>
      <c r="E186" s="13"/>
      <c r="F186" s="13"/>
      <c r="G186" s="35">
        <f>SUMIF(اضافة!$E$3:$E$5500,$C186,اضافة!$I$3:$I$5500)</f>
        <v>0</v>
      </c>
      <c r="H186" s="36">
        <f>SUMIF(منصرف!$E$3:$E$5500,$C186,منصرف!$I$3:$I$5500)</f>
        <v>0</v>
      </c>
      <c r="I186" s="14">
        <f>IFERROR(Table1[[#This Row],[ رصيد أول المدة]]+Table1[[#This Row],[الوارد]]-Table1[[#This Row],[المنصرف]],"")</f>
        <v>0</v>
      </c>
      <c r="J186" s="13"/>
      <c r="K186" s="13"/>
      <c r="L186" s="13"/>
      <c r="M18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87" spans="2:13" x14ac:dyDescent="0.2">
      <c r="B187" s="6" t="str">
        <f>IF(C187&lt;&gt;"",COUNT($B$2:B186)+1,"")</f>
        <v/>
      </c>
      <c r="C187" s="12"/>
      <c r="D187" s="13"/>
      <c r="E187" s="13"/>
      <c r="F187" s="13"/>
      <c r="G187" s="35">
        <f>SUMIF(اضافة!$E$3:$E$5500,$C187,اضافة!$I$3:$I$5500)</f>
        <v>0</v>
      </c>
      <c r="H187" s="36">
        <f>SUMIF(منصرف!$E$3:$E$5500,$C187,منصرف!$I$3:$I$5500)</f>
        <v>0</v>
      </c>
      <c r="I187" s="14">
        <f>IFERROR(Table1[[#This Row],[ رصيد أول المدة]]+Table1[[#This Row],[الوارد]]-Table1[[#This Row],[المنصرف]],"")</f>
        <v>0</v>
      </c>
      <c r="J187" s="13"/>
      <c r="K187" s="13"/>
      <c r="L187" s="13"/>
      <c r="M18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88" spans="2:13" x14ac:dyDescent="0.2">
      <c r="B188" s="6" t="str">
        <f>IF(C188&lt;&gt;"",COUNT($B$2:B187)+1,"")</f>
        <v/>
      </c>
      <c r="C188" s="12"/>
      <c r="D188" s="13"/>
      <c r="E188" s="13"/>
      <c r="F188" s="13"/>
      <c r="G188" s="35">
        <f>SUMIF(اضافة!$E$3:$E$5500,$C188,اضافة!$I$3:$I$5500)</f>
        <v>0</v>
      </c>
      <c r="H188" s="36">
        <f>SUMIF(منصرف!$E$3:$E$5500,$C188,منصرف!$I$3:$I$5500)</f>
        <v>0</v>
      </c>
      <c r="I188" s="14">
        <f>IFERROR(Table1[[#This Row],[ رصيد أول المدة]]+Table1[[#This Row],[الوارد]]-Table1[[#This Row],[المنصرف]],"")</f>
        <v>0</v>
      </c>
      <c r="J188" s="13"/>
      <c r="K188" s="13"/>
      <c r="L188" s="13"/>
      <c r="M18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89" spans="2:13" x14ac:dyDescent="0.2">
      <c r="B189" s="6" t="str">
        <f>IF(C189&lt;&gt;"",COUNT($B$2:B188)+1,"")</f>
        <v/>
      </c>
      <c r="C189" s="12"/>
      <c r="D189" s="13"/>
      <c r="E189" s="13"/>
      <c r="F189" s="13"/>
      <c r="G189" s="35">
        <f>SUMIF(اضافة!$E$3:$E$5500,$C189,اضافة!$I$3:$I$5500)</f>
        <v>0</v>
      </c>
      <c r="H189" s="36">
        <f>SUMIF(منصرف!$E$3:$E$5500,$C189,منصرف!$I$3:$I$5500)</f>
        <v>0</v>
      </c>
      <c r="I189" s="14">
        <f>IFERROR(Table1[[#This Row],[ رصيد أول المدة]]+Table1[[#This Row],[الوارد]]-Table1[[#This Row],[المنصرف]],"")</f>
        <v>0</v>
      </c>
      <c r="J189" s="13"/>
      <c r="K189" s="13"/>
      <c r="L189" s="13"/>
      <c r="M18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90" spans="2:13" x14ac:dyDescent="0.2">
      <c r="B190" s="6" t="str">
        <f>IF(C190&lt;&gt;"",COUNT($B$2:B189)+1,"")</f>
        <v/>
      </c>
      <c r="C190" s="12"/>
      <c r="D190" s="13"/>
      <c r="E190" s="13"/>
      <c r="F190" s="13"/>
      <c r="G190" s="35">
        <f>SUMIF(اضافة!$E$3:$E$5500,$C190,اضافة!$I$3:$I$5500)</f>
        <v>0</v>
      </c>
      <c r="H190" s="36">
        <f>SUMIF(منصرف!$E$3:$E$5500,$C190,منصرف!$I$3:$I$5500)</f>
        <v>0</v>
      </c>
      <c r="I190" s="14">
        <f>IFERROR(Table1[[#This Row],[ رصيد أول المدة]]+Table1[[#This Row],[الوارد]]-Table1[[#This Row],[المنصرف]],"")</f>
        <v>0</v>
      </c>
      <c r="J190" s="13"/>
      <c r="K190" s="13"/>
      <c r="L190" s="13"/>
      <c r="M19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91" spans="2:13" x14ac:dyDescent="0.2">
      <c r="B191" s="6" t="str">
        <f>IF(C191&lt;&gt;"",COUNT($B$2:B190)+1,"")</f>
        <v/>
      </c>
      <c r="C191" s="12"/>
      <c r="D191" s="13"/>
      <c r="E191" s="13"/>
      <c r="F191" s="13"/>
      <c r="G191" s="35">
        <f>SUMIF(اضافة!$E$3:$E$5500,$C191,اضافة!$I$3:$I$5500)</f>
        <v>0</v>
      </c>
      <c r="H191" s="36">
        <f>SUMIF(منصرف!$E$3:$E$5500,$C191,منصرف!$I$3:$I$5500)</f>
        <v>0</v>
      </c>
      <c r="I191" s="14">
        <f>IFERROR(Table1[[#This Row],[ رصيد أول المدة]]+Table1[[#This Row],[الوارد]]-Table1[[#This Row],[المنصرف]],"")</f>
        <v>0</v>
      </c>
      <c r="J191" s="13"/>
      <c r="K191" s="13"/>
      <c r="L191" s="13"/>
      <c r="M19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92" spans="2:13" x14ac:dyDescent="0.2">
      <c r="B192" s="6" t="str">
        <f>IF(C192&lt;&gt;"",COUNT($B$2:B191)+1,"")</f>
        <v/>
      </c>
      <c r="C192" s="12"/>
      <c r="D192" s="13"/>
      <c r="E192" s="13"/>
      <c r="F192" s="13"/>
      <c r="G192" s="35">
        <f>SUMIF(اضافة!$E$3:$E$5500,$C192,اضافة!$I$3:$I$5500)</f>
        <v>0</v>
      </c>
      <c r="H192" s="36">
        <f>SUMIF(منصرف!$E$3:$E$5500,$C192,منصرف!$I$3:$I$5500)</f>
        <v>0</v>
      </c>
      <c r="I192" s="14">
        <f>IFERROR(Table1[[#This Row],[ رصيد أول المدة]]+Table1[[#This Row],[الوارد]]-Table1[[#This Row],[المنصرف]],"")</f>
        <v>0</v>
      </c>
      <c r="J192" s="13"/>
      <c r="K192" s="13"/>
      <c r="L192" s="13"/>
      <c r="M19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93" spans="2:13" x14ac:dyDescent="0.2">
      <c r="B193" s="6" t="str">
        <f>IF(C193&lt;&gt;"",COUNT($B$2:B192)+1,"")</f>
        <v/>
      </c>
      <c r="C193" s="12"/>
      <c r="D193" s="13"/>
      <c r="E193" s="13"/>
      <c r="F193" s="13"/>
      <c r="G193" s="35">
        <f>SUMIF(اضافة!$E$3:$E$5500,$C193,اضافة!$I$3:$I$5500)</f>
        <v>0</v>
      </c>
      <c r="H193" s="36">
        <f>SUMIF(منصرف!$E$3:$E$5500,$C193,منصرف!$I$3:$I$5500)</f>
        <v>0</v>
      </c>
      <c r="I193" s="14">
        <f>IFERROR(Table1[[#This Row],[ رصيد أول المدة]]+Table1[[#This Row],[الوارد]]-Table1[[#This Row],[المنصرف]],"")</f>
        <v>0</v>
      </c>
      <c r="J193" s="13"/>
      <c r="K193" s="13"/>
      <c r="L193" s="13"/>
      <c r="M19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94" spans="2:13" x14ac:dyDescent="0.2">
      <c r="B194" s="6" t="str">
        <f>IF(C194&lt;&gt;"",COUNT($B$2:B193)+1,"")</f>
        <v/>
      </c>
      <c r="C194" s="12"/>
      <c r="D194" s="13"/>
      <c r="E194" s="13"/>
      <c r="F194" s="13"/>
      <c r="G194" s="35">
        <f>SUMIF(اضافة!$E$3:$E$5500,$C194,اضافة!$I$3:$I$5500)</f>
        <v>0</v>
      </c>
      <c r="H194" s="36">
        <f>SUMIF(منصرف!$E$3:$E$5500,$C194,منصرف!$I$3:$I$5500)</f>
        <v>0</v>
      </c>
      <c r="I194" s="14">
        <f>IFERROR(Table1[[#This Row],[ رصيد أول المدة]]+Table1[[#This Row],[الوارد]]-Table1[[#This Row],[المنصرف]],"")</f>
        <v>0</v>
      </c>
      <c r="J194" s="13"/>
      <c r="K194" s="13"/>
      <c r="L194" s="13"/>
      <c r="M19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95" spans="2:13" x14ac:dyDescent="0.2">
      <c r="B195" s="6" t="str">
        <f>IF(C195&lt;&gt;"",COUNT($B$2:B194)+1,"")</f>
        <v/>
      </c>
      <c r="C195" s="12"/>
      <c r="D195" s="13"/>
      <c r="E195" s="13"/>
      <c r="F195" s="13"/>
      <c r="G195" s="35">
        <f>SUMIF(اضافة!$E$3:$E$5500,$C195,اضافة!$I$3:$I$5500)</f>
        <v>0</v>
      </c>
      <c r="H195" s="36">
        <f>SUMIF(منصرف!$E$3:$E$5500,$C195,منصرف!$I$3:$I$5500)</f>
        <v>0</v>
      </c>
      <c r="I195" s="14">
        <f>IFERROR(Table1[[#This Row],[ رصيد أول المدة]]+Table1[[#This Row],[الوارد]]-Table1[[#This Row],[المنصرف]],"")</f>
        <v>0</v>
      </c>
      <c r="J195" s="13"/>
      <c r="K195" s="13"/>
      <c r="L195" s="13"/>
      <c r="M19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96" spans="2:13" x14ac:dyDescent="0.2">
      <c r="B196" s="6" t="str">
        <f>IF(C196&lt;&gt;"",COUNT($B$2:B195)+1,"")</f>
        <v/>
      </c>
      <c r="C196" s="12"/>
      <c r="D196" s="13"/>
      <c r="E196" s="13"/>
      <c r="F196" s="13"/>
      <c r="G196" s="35">
        <f>SUMIF(اضافة!$E$3:$E$5500,$C196,اضافة!$I$3:$I$5500)</f>
        <v>0</v>
      </c>
      <c r="H196" s="36">
        <f>SUMIF(منصرف!$E$3:$E$5500,$C196,منصرف!$I$3:$I$5500)</f>
        <v>0</v>
      </c>
      <c r="I196" s="14">
        <f>IFERROR(Table1[[#This Row],[ رصيد أول المدة]]+Table1[[#This Row],[الوارد]]-Table1[[#This Row],[المنصرف]],"")</f>
        <v>0</v>
      </c>
      <c r="J196" s="13"/>
      <c r="K196" s="13"/>
      <c r="L196" s="13"/>
      <c r="M19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97" spans="2:13" x14ac:dyDescent="0.2">
      <c r="B197" s="6" t="str">
        <f>IF(C197&lt;&gt;"",COUNT($B$2:B196)+1,"")</f>
        <v/>
      </c>
      <c r="C197" s="12"/>
      <c r="D197" s="13"/>
      <c r="E197" s="13"/>
      <c r="F197" s="13"/>
      <c r="G197" s="35">
        <f>SUMIF(اضافة!$E$3:$E$5500,$C197,اضافة!$I$3:$I$5500)</f>
        <v>0</v>
      </c>
      <c r="H197" s="36">
        <f>SUMIF(منصرف!$E$3:$E$5500,$C197,منصرف!$I$3:$I$5500)</f>
        <v>0</v>
      </c>
      <c r="I197" s="14">
        <f>IFERROR(Table1[[#This Row],[ رصيد أول المدة]]+Table1[[#This Row],[الوارد]]-Table1[[#This Row],[المنصرف]],"")</f>
        <v>0</v>
      </c>
      <c r="J197" s="13"/>
      <c r="K197" s="13"/>
      <c r="L197" s="13"/>
      <c r="M19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98" spans="2:13" x14ac:dyDescent="0.2">
      <c r="B198" s="6" t="str">
        <f>IF(C198&lt;&gt;"",COUNT($B$2:B197)+1,"")</f>
        <v/>
      </c>
      <c r="C198" s="12"/>
      <c r="D198" s="13"/>
      <c r="E198" s="13"/>
      <c r="F198" s="13"/>
      <c r="G198" s="35">
        <f>SUMIF(اضافة!$E$3:$E$5500,$C198,اضافة!$I$3:$I$5500)</f>
        <v>0</v>
      </c>
      <c r="H198" s="36">
        <f>SUMIF(منصرف!$E$3:$E$5500,$C198,منصرف!$I$3:$I$5500)</f>
        <v>0</v>
      </c>
      <c r="I198" s="14">
        <f>IFERROR(Table1[[#This Row],[ رصيد أول المدة]]+Table1[[#This Row],[الوارد]]-Table1[[#This Row],[المنصرف]],"")</f>
        <v>0</v>
      </c>
      <c r="J198" s="13"/>
      <c r="K198" s="13"/>
      <c r="L198" s="13"/>
      <c r="M19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99" spans="2:13" x14ac:dyDescent="0.2">
      <c r="B199" s="6" t="str">
        <f>IF(C199&lt;&gt;"",COUNT($B$2:B198)+1,"")</f>
        <v/>
      </c>
      <c r="C199" s="12"/>
      <c r="D199" s="13"/>
      <c r="E199" s="13"/>
      <c r="F199" s="13"/>
      <c r="G199" s="35">
        <f>SUMIF(اضافة!$E$3:$E$5500,$C199,اضافة!$I$3:$I$5500)</f>
        <v>0</v>
      </c>
      <c r="H199" s="36">
        <f>SUMIF(منصرف!$E$3:$E$5500,$C199,منصرف!$I$3:$I$5500)</f>
        <v>0</v>
      </c>
      <c r="I199" s="14">
        <f>IFERROR(Table1[[#This Row],[ رصيد أول المدة]]+Table1[[#This Row],[الوارد]]-Table1[[#This Row],[المنصرف]],"")</f>
        <v>0</v>
      </c>
      <c r="J199" s="13"/>
      <c r="K199" s="13"/>
      <c r="L199" s="13"/>
      <c r="M19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00" spans="2:13" x14ac:dyDescent="0.2">
      <c r="B200" s="6" t="str">
        <f>IF(C200&lt;&gt;"",COUNT($B$2:B199)+1,"")</f>
        <v/>
      </c>
      <c r="C200" s="12"/>
      <c r="D200" s="13"/>
      <c r="E200" s="13"/>
      <c r="F200" s="13"/>
      <c r="G200" s="35">
        <f>SUMIF(اضافة!$E$3:$E$5500,$C200,اضافة!$I$3:$I$5500)</f>
        <v>0</v>
      </c>
      <c r="H200" s="36">
        <f>SUMIF(منصرف!$E$3:$E$5500,$C200,منصرف!$I$3:$I$5500)</f>
        <v>0</v>
      </c>
      <c r="I200" s="14">
        <f>IFERROR(Table1[[#This Row],[ رصيد أول المدة]]+Table1[[#This Row],[الوارد]]-Table1[[#This Row],[المنصرف]],"")</f>
        <v>0</v>
      </c>
      <c r="J200" s="13"/>
      <c r="K200" s="13"/>
      <c r="L200" s="13"/>
      <c r="M20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01" spans="2:13" x14ac:dyDescent="0.2">
      <c r="B201" s="6" t="str">
        <f>IF(C201&lt;&gt;"",COUNT($B$2:B200)+1,"")</f>
        <v/>
      </c>
      <c r="C201" s="12"/>
      <c r="D201" s="13"/>
      <c r="E201" s="13"/>
      <c r="F201" s="13"/>
      <c r="G201" s="35">
        <f>SUMIF(اضافة!$E$3:$E$5500,$C201,اضافة!$I$3:$I$5500)</f>
        <v>0</v>
      </c>
      <c r="H201" s="36">
        <f>SUMIF(منصرف!$E$3:$E$5500,$C201,منصرف!$I$3:$I$5500)</f>
        <v>0</v>
      </c>
      <c r="I201" s="14">
        <f>IFERROR(Table1[[#This Row],[ رصيد أول المدة]]+Table1[[#This Row],[الوارد]]-Table1[[#This Row],[المنصرف]],"")</f>
        <v>0</v>
      </c>
      <c r="J201" s="13"/>
      <c r="K201" s="13"/>
      <c r="L201" s="13"/>
      <c r="M20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02" spans="2:13" x14ac:dyDescent="0.2">
      <c r="B202" s="6" t="str">
        <f>IF(C202&lt;&gt;"",COUNT($B$2:B201)+1,"")</f>
        <v/>
      </c>
      <c r="C202" s="12"/>
      <c r="D202" s="13"/>
      <c r="E202" s="13"/>
      <c r="F202" s="13"/>
      <c r="G202" s="35">
        <f>SUMIF(اضافة!$E$3:$E$5500,$C202,اضافة!$I$3:$I$5500)</f>
        <v>0</v>
      </c>
      <c r="H202" s="36">
        <f>SUMIF(منصرف!$E$3:$E$5500,$C202,منصرف!$I$3:$I$5500)</f>
        <v>0</v>
      </c>
      <c r="I202" s="14">
        <f>IFERROR(Table1[[#This Row],[ رصيد أول المدة]]+Table1[[#This Row],[الوارد]]-Table1[[#This Row],[المنصرف]],"")</f>
        <v>0</v>
      </c>
      <c r="J202" s="13"/>
      <c r="K202" s="13"/>
      <c r="L202" s="13"/>
      <c r="M20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03" spans="2:13" x14ac:dyDescent="0.2">
      <c r="B203" s="6" t="str">
        <f>IF(C203&lt;&gt;"",COUNT($B$2:B202)+1,"")</f>
        <v/>
      </c>
      <c r="C203" s="12"/>
      <c r="D203" s="13"/>
      <c r="E203" s="13"/>
      <c r="F203" s="13"/>
      <c r="G203" s="35">
        <f>SUMIF(اضافة!$E$3:$E$5500,$C203,اضافة!$I$3:$I$5500)</f>
        <v>0</v>
      </c>
      <c r="H203" s="36">
        <f>SUMIF(منصرف!$E$3:$E$5500,$C203,منصرف!$I$3:$I$5500)</f>
        <v>0</v>
      </c>
      <c r="I203" s="14">
        <f>IFERROR(Table1[[#This Row],[ رصيد أول المدة]]+Table1[[#This Row],[الوارد]]-Table1[[#This Row],[المنصرف]],"")</f>
        <v>0</v>
      </c>
      <c r="J203" s="13"/>
      <c r="K203" s="13"/>
      <c r="L203" s="13"/>
      <c r="M20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04" spans="2:13" x14ac:dyDescent="0.2">
      <c r="B204" s="6" t="str">
        <f>IF(C204&lt;&gt;"",COUNT($B$2:B203)+1,"")</f>
        <v/>
      </c>
      <c r="C204" s="12"/>
      <c r="D204" s="13"/>
      <c r="E204" s="13"/>
      <c r="F204" s="13"/>
      <c r="G204" s="35">
        <f>SUMIF(اضافة!$E$3:$E$5500,$C204,اضافة!$I$3:$I$5500)</f>
        <v>0</v>
      </c>
      <c r="H204" s="36">
        <f>SUMIF(منصرف!$E$3:$E$5500,$C204,منصرف!$I$3:$I$5500)</f>
        <v>0</v>
      </c>
      <c r="I204" s="14">
        <f>IFERROR(Table1[[#This Row],[ رصيد أول المدة]]+Table1[[#This Row],[الوارد]]-Table1[[#This Row],[المنصرف]],"")</f>
        <v>0</v>
      </c>
      <c r="J204" s="13"/>
      <c r="K204" s="13"/>
      <c r="L204" s="13"/>
      <c r="M20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05" spans="2:13" x14ac:dyDescent="0.2">
      <c r="B205" s="6" t="str">
        <f>IF(C205&lt;&gt;"",COUNT($B$2:B204)+1,"")</f>
        <v/>
      </c>
      <c r="C205" s="12"/>
      <c r="D205" s="13"/>
      <c r="E205" s="13"/>
      <c r="F205" s="13"/>
      <c r="G205" s="35">
        <f>SUMIF(اضافة!$E$3:$E$5500,$C205,اضافة!$I$3:$I$5500)</f>
        <v>0</v>
      </c>
      <c r="H205" s="36">
        <f>SUMIF(منصرف!$E$3:$E$5500,$C205,منصرف!$I$3:$I$5500)</f>
        <v>0</v>
      </c>
      <c r="I205" s="14">
        <f>IFERROR(Table1[[#This Row],[ رصيد أول المدة]]+Table1[[#This Row],[الوارد]]-Table1[[#This Row],[المنصرف]],"")</f>
        <v>0</v>
      </c>
      <c r="J205" s="13"/>
      <c r="K205" s="13"/>
      <c r="L205" s="13"/>
      <c r="M20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06" spans="2:13" x14ac:dyDescent="0.2">
      <c r="B206" s="6" t="str">
        <f>IF(C206&lt;&gt;"",COUNT($B$2:B205)+1,"")</f>
        <v/>
      </c>
      <c r="C206" s="12"/>
      <c r="D206" s="13"/>
      <c r="E206" s="13"/>
      <c r="F206" s="13"/>
      <c r="G206" s="35">
        <f>SUMIF(اضافة!$E$3:$E$5500,$C206,اضافة!$I$3:$I$5500)</f>
        <v>0</v>
      </c>
      <c r="H206" s="36">
        <f>SUMIF(منصرف!$E$3:$E$5500,$C206,منصرف!$I$3:$I$5500)</f>
        <v>0</v>
      </c>
      <c r="I206" s="14">
        <f>IFERROR(Table1[[#This Row],[ رصيد أول المدة]]+Table1[[#This Row],[الوارد]]-Table1[[#This Row],[المنصرف]],"")</f>
        <v>0</v>
      </c>
      <c r="J206" s="13"/>
      <c r="K206" s="13"/>
      <c r="L206" s="13"/>
      <c r="M20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07" spans="2:13" x14ac:dyDescent="0.2">
      <c r="B207" s="6" t="str">
        <f>IF(C207&lt;&gt;"",COUNT($B$2:B206)+1,"")</f>
        <v/>
      </c>
      <c r="C207" s="12"/>
      <c r="D207" s="13"/>
      <c r="E207" s="13"/>
      <c r="F207" s="13"/>
      <c r="G207" s="35">
        <f>SUMIF(اضافة!$E$3:$E$5500,$C207,اضافة!$I$3:$I$5500)</f>
        <v>0</v>
      </c>
      <c r="H207" s="36">
        <f>SUMIF(منصرف!$E$3:$E$5500,$C207,منصرف!$I$3:$I$5500)</f>
        <v>0</v>
      </c>
      <c r="I207" s="14">
        <f>IFERROR(Table1[[#This Row],[ رصيد أول المدة]]+Table1[[#This Row],[الوارد]]-Table1[[#This Row],[المنصرف]],"")</f>
        <v>0</v>
      </c>
      <c r="J207" s="13"/>
      <c r="K207" s="13"/>
      <c r="L207" s="13"/>
      <c r="M20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08" spans="2:13" x14ac:dyDescent="0.2">
      <c r="B208" s="6" t="str">
        <f>IF(C208&lt;&gt;"",COUNT($B$2:B207)+1,"")</f>
        <v/>
      </c>
      <c r="C208" s="12"/>
      <c r="D208" s="13"/>
      <c r="E208" s="13"/>
      <c r="F208" s="13"/>
      <c r="G208" s="35">
        <f>SUMIF(اضافة!$E$3:$E$5500,$C208,اضافة!$I$3:$I$5500)</f>
        <v>0</v>
      </c>
      <c r="H208" s="36">
        <f>SUMIF(منصرف!$E$3:$E$5500,$C208,منصرف!$I$3:$I$5500)</f>
        <v>0</v>
      </c>
      <c r="I208" s="14">
        <f>IFERROR(Table1[[#This Row],[ رصيد أول المدة]]+Table1[[#This Row],[الوارد]]-Table1[[#This Row],[المنصرف]],"")</f>
        <v>0</v>
      </c>
      <c r="J208" s="13"/>
      <c r="K208" s="13"/>
      <c r="L208" s="13"/>
      <c r="M20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09" spans="2:13" x14ac:dyDescent="0.2">
      <c r="B209" s="6" t="str">
        <f>IF(C209&lt;&gt;"",COUNT($B$2:B208)+1,"")</f>
        <v/>
      </c>
      <c r="C209" s="12"/>
      <c r="D209" s="13"/>
      <c r="E209" s="13"/>
      <c r="F209" s="13"/>
      <c r="G209" s="35">
        <f>SUMIF(اضافة!$E$3:$E$5500,$C209,اضافة!$I$3:$I$5500)</f>
        <v>0</v>
      </c>
      <c r="H209" s="36">
        <f>SUMIF(منصرف!$E$3:$E$5500,$C209,منصرف!$I$3:$I$5500)</f>
        <v>0</v>
      </c>
      <c r="I209" s="14">
        <f>IFERROR(Table1[[#This Row],[ رصيد أول المدة]]+Table1[[#This Row],[الوارد]]-Table1[[#This Row],[المنصرف]],"")</f>
        <v>0</v>
      </c>
      <c r="J209" s="13"/>
      <c r="K209" s="13"/>
      <c r="L209" s="13"/>
      <c r="M20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10" spans="2:13" x14ac:dyDescent="0.2">
      <c r="B210" s="6" t="str">
        <f>IF(C210&lt;&gt;"",COUNT($B$2:B209)+1,"")</f>
        <v/>
      </c>
      <c r="C210" s="12"/>
      <c r="D210" s="13"/>
      <c r="E210" s="13"/>
      <c r="F210" s="13"/>
      <c r="G210" s="35">
        <f>SUMIF(اضافة!$E$3:$E$5500,$C210,اضافة!$I$3:$I$5500)</f>
        <v>0</v>
      </c>
      <c r="H210" s="36">
        <f>SUMIF(منصرف!$E$3:$E$5500,$C210,منصرف!$I$3:$I$5500)</f>
        <v>0</v>
      </c>
      <c r="I210" s="14">
        <f>IFERROR(Table1[[#This Row],[ رصيد أول المدة]]+Table1[[#This Row],[الوارد]]-Table1[[#This Row],[المنصرف]],"")</f>
        <v>0</v>
      </c>
      <c r="J210" s="13"/>
      <c r="K210" s="13"/>
      <c r="L210" s="13"/>
      <c r="M21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11" spans="2:13" x14ac:dyDescent="0.2">
      <c r="B211" s="6" t="str">
        <f>IF(C211&lt;&gt;"",COUNT($B$2:B210)+1,"")</f>
        <v/>
      </c>
      <c r="C211" s="12"/>
      <c r="D211" s="13"/>
      <c r="E211" s="13"/>
      <c r="F211" s="13"/>
      <c r="G211" s="35">
        <f>SUMIF(اضافة!$E$3:$E$5500,$C211,اضافة!$I$3:$I$5500)</f>
        <v>0</v>
      </c>
      <c r="H211" s="36">
        <f>SUMIF(منصرف!$E$3:$E$5500,$C211,منصرف!$I$3:$I$5500)</f>
        <v>0</v>
      </c>
      <c r="I211" s="14">
        <f>IFERROR(Table1[[#This Row],[ رصيد أول المدة]]+Table1[[#This Row],[الوارد]]-Table1[[#This Row],[المنصرف]],"")</f>
        <v>0</v>
      </c>
      <c r="J211" s="13"/>
      <c r="K211" s="13"/>
      <c r="L211" s="13"/>
      <c r="M21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12" spans="2:13" x14ac:dyDescent="0.2">
      <c r="B212" s="6" t="str">
        <f>IF(C212&lt;&gt;"",COUNT($B$2:B211)+1,"")</f>
        <v/>
      </c>
      <c r="C212" s="12"/>
      <c r="D212" s="13"/>
      <c r="E212" s="13"/>
      <c r="F212" s="13"/>
      <c r="G212" s="35">
        <f>SUMIF(اضافة!$E$3:$E$5500,$C212,اضافة!$I$3:$I$5500)</f>
        <v>0</v>
      </c>
      <c r="H212" s="36">
        <f>SUMIF(منصرف!$E$3:$E$5500,$C212,منصرف!$I$3:$I$5500)</f>
        <v>0</v>
      </c>
      <c r="I212" s="14">
        <f>IFERROR(Table1[[#This Row],[ رصيد أول المدة]]+Table1[[#This Row],[الوارد]]-Table1[[#This Row],[المنصرف]],"")</f>
        <v>0</v>
      </c>
      <c r="J212" s="13"/>
      <c r="K212" s="13"/>
      <c r="L212" s="13"/>
      <c r="M21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13" spans="2:13" x14ac:dyDescent="0.2">
      <c r="B213" s="6" t="str">
        <f>IF(C213&lt;&gt;"",COUNT($B$2:B212)+1,"")</f>
        <v/>
      </c>
      <c r="C213" s="12"/>
      <c r="D213" s="13"/>
      <c r="E213" s="13"/>
      <c r="F213" s="13"/>
      <c r="G213" s="35">
        <f>SUMIF(اضافة!$E$3:$E$5500,$C213,اضافة!$I$3:$I$5500)</f>
        <v>0</v>
      </c>
      <c r="H213" s="36">
        <f>SUMIF(منصرف!$E$3:$E$5500,$C213,منصرف!$I$3:$I$5500)</f>
        <v>0</v>
      </c>
      <c r="I213" s="14">
        <f>IFERROR(Table1[[#This Row],[ رصيد أول المدة]]+Table1[[#This Row],[الوارد]]-Table1[[#This Row],[المنصرف]],"")</f>
        <v>0</v>
      </c>
      <c r="J213" s="13"/>
      <c r="K213" s="13"/>
      <c r="L213" s="13"/>
      <c r="M21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14" spans="2:13" x14ac:dyDescent="0.2">
      <c r="B214" s="6" t="str">
        <f>IF(C214&lt;&gt;"",COUNT($B$2:B213)+1,"")</f>
        <v/>
      </c>
      <c r="C214" s="12"/>
      <c r="D214" s="13"/>
      <c r="E214" s="13"/>
      <c r="F214" s="13"/>
      <c r="G214" s="35">
        <f>SUMIF(اضافة!$E$3:$E$5500,$C214,اضافة!$I$3:$I$5500)</f>
        <v>0</v>
      </c>
      <c r="H214" s="36">
        <f>SUMIF(منصرف!$E$3:$E$5500,$C214,منصرف!$I$3:$I$5500)</f>
        <v>0</v>
      </c>
      <c r="I214" s="14">
        <f>IFERROR(Table1[[#This Row],[ رصيد أول المدة]]+Table1[[#This Row],[الوارد]]-Table1[[#This Row],[المنصرف]],"")</f>
        <v>0</v>
      </c>
      <c r="J214" s="13"/>
      <c r="K214" s="13"/>
      <c r="L214" s="13"/>
      <c r="M21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15" spans="2:13" x14ac:dyDescent="0.2">
      <c r="B215" s="6" t="str">
        <f>IF(C215&lt;&gt;"",COUNT($B$2:B214)+1,"")</f>
        <v/>
      </c>
      <c r="C215" s="12"/>
      <c r="D215" s="13"/>
      <c r="E215" s="13"/>
      <c r="F215" s="13"/>
      <c r="G215" s="35">
        <f>SUMIF(اضافة!$E$3:$E$5500,$C215,اضافة!$I$3:$I$5500)</f>
        <v>0</v>
      </c>
      <c r="H215" s="36">
        <f>SUMIF(منصرف!$E$3:$E$5500,$C215,منصرف!$I$3:$I$5500)</f>
        <v>0</v>
      </c>
      <c r="I215" s="14">
        <f>IFERROR(Table1[[#This Row],[ رصيد أول المدة]]+Table1[[#This Row],[الوارد]]-Table1[[#This Row],[المنصرف]],"")</f>
        <v>0</v>
      </c>
      <c r="J215" s="13"/>
      <c r="K215" s="13"/>
      <c r="L215" s="13"/>
      <c r="M21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16" spans="2:13" x14ac:dyDescent="0.2">
      <c r="B216" s="6" t="str">
        <f>IF(C216&lt;&gt;"",COUNT($B$2:B215)+1,"")</f>
        <v/>
      </c>
      <c r="C216" s="12"/>
      <c r="D216" s="13"/>
      <c r="E216" s="13"/>
      <c r="F216" s="13"/>
      <c r="G216" s="35">
        <f>SUMIF(اضافة!$E$3:$E$5500,$C216,اضافة!$I$3:$I$5500)</f>
        <v>0</v>
      </c>
      <c r="H216" s="36">
        <f>SUMIF(منصرف!$E$3:$E$5500,$C216,منصرف!$I$3:$I$5500)</f>
        <v>0</v>
      </c>
      <c r="I216" s="14">
        <f>IFERROR(Table1[[#This Row],[ رصيد أول المدة]]+Table1[[#This Row],[الوارد]]-Table1[[#This Row],[المنصرف]],"")</f>
        <v>0</v>
      </c>
      <c r="J216" s="13"/>
      <c r="K216" s="13"/>
      <c r="L216" s="13"/>
      <c r="M21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17" spans="2:13" x14ac:dyDescent="0.2">
      <c r="B217" s="6" t="str">
        <f>IF(C217&lt;&gt;"",COUNT($B$2:B216)+1,"")</f>
        <v/>
      </c>
      <c r="C217" s="12"/>
      <c r="D217" s="13"/>
      <c r="E217" s="13"/>
      <c r="F217" s="13"/>
      <c r="G217" s="35">
        <f>SUMIF(اضافة!$E$3:$E$5500,$C217,اضافة!$I$3:$I$5500)</f>
        <v>0</v>
      </c>
      <c r="H217" s="36">
        <f>SUMIF(منصرف!$E$3:$E$5500,$C217,منصرف!$I$3:$I$5500)</f>
        <v>0</v>
      </c>
      <c r="I217" s="14">
        <f>IFERROR(Table1[[#This Row],[ رصيد أول المدة]]+Table1[[#This Row],[الوارد]]-Table1[[#This Row],[المنصرف]],"")</f>
        <v>0</v>
      </c>
      <c r="J217" s="13"/>
      <c r="K217" s="13"/>
      <c r="L217" s="13"/>
      <c r="M21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18" spans="2:13" x14ac:dyDescent="0.2">
      <c r="B218" s="6" t="str">
        <f>IF(C218&lt;&gt;"",COUNT($B$2:B217)+1,"")</f>
        <v/>
      </c>
      <c r="C218" s="12"/>
      <c r="D218" s="13"/>
      <c r="E218" s="13"/>
      <c r="F218" s="13"/>
      <c r="G218" s="35">
        <f>SUMIF(اضافة!$E$3:$E$5500,$C218,اضافة!$I$3:$I$5500)</f>
        <v>0</v>
      </c>
      <c r="H218" s="36">
        <f>SUMIF(منصرف!$E$3:$E$5500,$C218,منصرف!$I$3:$I$5500)</f>
        <v>0</v>
      </c>
      <c r="I218" s="14">
        <f>IFERROR(Table1[[#This Row],[ رصيد أول المدة]]+Table1[[#This Row],[الوارد]]-Table1[[#This Row],[المنصرف]],"")</f>
        <v>0</v>
      </c>
      <c r="J218" s="13"/>
      <c r="K218" s="13"/>
      <c r="L218" s="13"/>
      <c r="M21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19" spans="2:13" x14ac:dyDescent="0.2">
      <c r="B219" s="6" t="str">
        <f>IF(C219&lt;&gt;"",COUNT($B$2:B218)+1,"")</f>
        <v/>
      </c>
      <c r="C219" s="12"/>
      <c r="D219" s="13"/>
      <c r="E219" s="13"/>
      <c r="F219" s="13"/>
      <c r="G219" s="35">
        <f>SUMIF(اضافة!$E$3:$E$5500,$C219,اضافة!$I$3:$I$5500)</f>
        <v>0</v>
      </c>
      <c r="H219" s="36">
        <f>SUMIF(منصرف!$E$3:$E$5500,$C219,منصرف!$I$3:$I$5500)</f>
        <v>0</v>
      </c>
      <c r="I219" s="14">
        <f>IFERROR(Table1[[#This Row],[ رصيد أول المدة]]+Table1[[#This Row],[الوارد]]-Table1[[#This Row],[المنصرف]],"")</f>
        <v>0</v>
      </c>
      <c r="J219" s="13"/>
      <c r="K219" s="13"/>
      <c r="L219" s="13"/>
      <c r="M21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20" spans="2:13" x14ac:dyDescent="0.2">
      <c r="B220" s="6" t="str">
        <f>IF(C220&lt;&gt;"",COUNT($B$2:B219)+1,"")</f>
        <v/>
      </c>
      <c r="C220" s="12"/>
      <c r="D220" s="13"/>
      <c r="E220" s="13"/>
      <c r="F220" s="13"/>
      <c r="G220" s="35">
        <f>SUMIF(اضافة!$E$3:$E$5500,$C220,اضافة!$I$3:$I$5500)</f>
        <v>0</v>
      </c>
      <c r="H220" s="36">
        <f>SUMIF(منصرف!$E$3:$E$5500,$C220,منصرف!$I$3:$I$5500)</f>
        <v>0</v>
      </c>
      <c r="I220" s="14">
        <f>IFERROR(Table1[[#This Row],[ رصيد أول المدة]]+Table1[[#This Row],[الوارد]]-Table1[[#This Row],[المنصرف]],"")</f>
        <v>0</v>
      </c>
      <c r="J220" s="13"/>
      <c r="K220" s="13"/>
      <c r="L220" s="13"/>
      <c r="M22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21" spans="2:13" x14ac:dyDescent="0.2">
      <c r="B221" s="6" t="str">
        <f>IF(C221&lt;&gt;"",COUNT($B$2:B220)+1,"")</f>
        <v/>
      </c>
      <c r="C221" s="12"/>
      <c r="D221" s="13"/>
      <c r="E221" s="13"/>
      <c r="F221" s="13"/>
      <c r="G221" s="35">
        <f>SUMIF(اضافة!$E$3:$E$5500,$C221,اضافة!$I$3:$I$5500)</f>
        <v>0</v>
      </c>
      <c r="H221" s="36">
        <f>SUMIF(منصرف!$E$3:$E$5500,$C221,منصرف!$I$3:$I$5500)</f>
        <v>0</v>
      </c>
      <c r="I221" s="14">
        <f>IFERROR(Table1[[#This Row],[ رصيد أول المدة]]+Table1[[#This Row],[الوارد]]-Table1[[#This Row],[المنصرف]],"")</f>
        <v>0</v>
      </c>
      <c r="J221" s="13"/>
      <c r="K221" s="13"/>
      <c r="L221" s="13"/>
      <c r="M22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22" spans="2:13" x14ac:dyDescent="0.2">
      <c r="B222" s="6" t="str">
        <f>IF(C222&lt;&gt;"",COUNT($B$2:B221)+1,"")</f>
        <v/>
      </c>
      <c r="C222" s="12"/>
      <c r="D222" s="13"/>
      <c r="E222" s="13"/>
      <c r="F222" s="13"/>
      <c r="G222" s="35">
        <f>SUMIF(اضافة!$E$3:$E$5500,$C222,اضافة!$I$3:$I$5500)</f>
        <v>0</v>
      </c>
      <c r="H222" s="36">
        <f>SUMIF(منصرف!$E$3:$E$5500,$C222,منصرف!$I$3:$I$5500)</f>
        <v>0</v>
      </c>
      <c r="I222" s="14">
        <f>IFERROR(Table1[[#This Row],[ رصيد أول المدة]]+Table1[[#This Row],[الوارد]]-Table1[[#This Row],[المنصرف]],"")</f>
        <v>0</v>
      </c>
      <c r="J222" s="13"/>
      <c r="K222" s="13"/>
      <c r="L222" s="13"/>
      <c r="M22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23" spans="2:13" x14ac:dyDescent="0.2">
      <c r="B223" s="6" t="str">
        <f>IF(C223&lt;&gt;"",COUNT($B$2:B222)+1,"")</f>
        <v/>
      </c>
      <c r="C223" s="12"/>
      <c r="D223" s="13"/>
      <c r="E223" s="13"/>
      <c r="F223" s="13"/>
      <c r="G223" s="35">
        <f>SUMIF(اضافة!$E$3:$E$5500,$C223,اضافة!$I$3:$I$5500)</f>
        <v>0</v>
      </c>
      <c r="H223" s="36">
        <f>SUMIF(منصرف!$E$3:$E$5500,$C223,منصرف!$I$3:$I$5500)</f>
        <v>0</v>
      </c>
      <c r="I223" s="14">
        <f>IFERROR(Table1[[#This Row],[ رصيد أول المدة]]+Table1[[#This Row],[الوارد]]-Table1[[#This Row],[المنصرف]],"")</f>
        <v>0</v>
      </c>
      <c r="J223" s="13"/>
      <c r="K223" s="13"/>
      <c r="L223" s="13"/>
      <c r="M22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24" spans="2:13" x14ac:dyDescent="0.2">
      <c r="B224" s="6" t="str">
        <f>IF(C224&lt;&gt;"",COUNT($B$2:B223)+1,"")</f>
        <v/>
      </c>
      <c r="C224" s="12"/>
      <c r="D224" s="13"/>
      <c r="E224" s="13"/>
      <c r="F224" s="13"/>
      <c r="G224" s="35">
        <f>SUMIF(اضافة!$E$3:$E$5500,$C224,اضافة!$I$3:$I$5500)</f>
        <v>0</v>
      </c>
      <c r="H224" s="36">
        <f>SUMIF(منصرف!$E$3:$E$5500,$C224,منصرف!$I$3:$I$5500)</f>
        <v>0</v>
      </c>
      <c r="I224" s="14">
        <f>IFERROR(Table1[[#This Row],[ رصيد أول المدة]]+Table1[[#This Row],[الوارد]]-Table1[[#This Row],[المنصرف]],"")</f>
        <v>0</v>
      </c>
      <c r="J224" s="13"/>
      <c r="K224" s="13"/>
      <c r="L224" s="13"/>
      <c r="M22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25" spans="2:13" x14ac:dyDescent="0.2">
      <c r="B225" s="6" t="str">
        <f>IF(C225&lt;&gt;"",COUNT($B$2:B224)+1,"")</f>
        <v/>
      </c>
      <c r="C225" s="12"/>
      <c r="D225" s="13"/>
      <c r="E225" s="13"/>
      <c r="F225" s="13"/>
      <c r="G225" s="35">
        <f>SUMIF(اضافة!$E$3:$E$5500,$C225,اضافة!$I$3:$I$5500)</f>
        <v>0</v>
      </c>
      <c r="H225" s="36">
        <f>SUMIF(منصرف!$E$3:$E$5500,$C225,منصرف!$I$3:$I$5500)</f>
        <v>0</v>
      </c>
      <c r="I225" s="14">
        <f>IFERROR(Table1[[#This Row],[ رصيد أول المدة]]+Table1[[#This Row],[الوارد]]-Table1[[#This Row],[المنصرف]],"")</f>
        <v>0</v>
      </c>
      <c r="J225" s="13"/>
      <c r="K225" s="13"/>
      <c r="L225" s="13"/>
      <c r="M22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26" spans="2:13" x14ac:dyDescent="0.2">
      <c r="B226" s="6" t="str">
        <f>IF(C226&lt;&gt;"",COUNT($B$2:B225)+1,"")</f>
        <v/>
      </c>
      <c r="C226" s="12"/>
      <c r="D226" s="13"/>
      <c r="E226" s="13"/>
      <c r="F226" s="13"/>
      <c r="G226" s="35">
        <f>SUMIF(اضافة!$E$3:$E$5500,$C226,اضافة!$I$3:$I$5500)</f>
        <v>0</v>
      </c>
      <c r="H226" s="36">
        <f>SUMIF(منصرف!$E$3:$E$5500,$C226,منصرف!$I$3:$I$5500)</f>
        <v>0</v>
      </c>
      <c r="I226" s="14">
        <f>IFERROR(Table1[[#This Row],[ رصيد أول المدة]]+Table1[[#This Row],[الوارد]]-Table1[[#This Row],[المنصرف]],"")</f>
        <v>0</v>
      </c>
      <c r="J226" s="13"/>
      <c r="K226" s="13"/>
      <c r="L226" s="13"/>
      <c r="M22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27" spans="2:13" x14ac:dyDescent="0.2">
      <c r="B227" s="6" t="str">
        <f>IF(C227&lt;&gt;"",COUNT($B$2:B226)+1,"")</f>
        <v/>
      </c>
      <c r="C227" s="12"/>
      <c r="D227" s="13"/>
      <c r="E227" s="13"/>
      <c r="F227" s="13"/>
      <c r="G227" s="35">
        <f>SUMIF(اضافة!$E$3:$E$5500,$C227,اضافة!$I$3:$I$5500)</f>
        <v>0</v>
      </c>
      <c r="H227" s="36">
        <f>SUMIF(منصرف!$E$3:$E$5500,$C227,منصرف!$I$3:$I$5500)</f>
        <v>0</v>
      </c>
      <c r="I227" s="14">
        <f>IFERROR(Table1[[#This Row],[ رصيد أول المدة]]+Table1[[#This Row],[الوارد]]-Table1[[#This Row],[المنصرف]],"")</f>
        <v>0</v>
      </c>
      <c r="J227" s="13"/>
      <c r="K227" s="13"/>
      <c r="L227" s="13"/>
      <c r="M22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28" spans="2:13" x14ac:dyDescent="0.2">
      <c r="B228" s="6" t="str">
        <f>IF(C228&lt;&gt;"",COUNT($B$2:B227)+1,"")</f>
        <v/>
      </c>
      <c r="C228" s="12"/>
      <c r="D228" s="13"/>
      <c r="E228" s="13"/>
      <c r="F228" s="13"/>
      <c r="G228" s="35">
        <f>SUMIF(اضافة!$E$3:$E$5500,$C228,اضافة!$I$3:$I$5500)</f>
        <v>0</v>
      </c>
      <c r="H228" s="36">
        <f>SUMIF(منصرف!$E$3:$E$5500,$C228,منصرف!$I$3:$I$5500)</f>
        <v>0</v>
      </c>
      <c r="I228" s="14">
        <f>IFERROR(Table1[[#This Row],[ رصيد أول المدة]]+Table1[[#This Row],[الوارد]]-Table1[[#This Row],[المنصرف]],"")</f>
        <v>0</v>
      </c>
      <c r="J228" s="13"/>
      <c r="K228" s="13"/>
      <c r="L228" s="13"/>
      <c r="M22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29" spans="2:13" x14ac:dyDescent="0.2">
      <c r="B229" s="6" t="str">
        <f>IF(C229&lt;&gt;"",COUNT($B$2:B228)+1,"")</f>
        <v/>
      </c>
      <c r="C229" s="12"/>
      <c r="D229" s="13"/>
      <c r="E229" s="13"/>
      <c r="F229" s="13"/>
      <c r="G229" s="35">
        <f>SUMIF(اضافة!$E$3:$E$5500,$C229,اضافة!$I$3:$I$5500)</f>
        <v>0</v>
      </c>
      <c r="H229" s="36">
        <f>SUMIF(منصرف!$E$3:$E$5500,$C229,منصرف!$I$3:$I$5500)</f>
        <v>0</v>
      </c>
      <c r="I229" s="14">
        <f>IFERROR(Table1[[#This Row],[ رصيد أول المدة]]+Table1[[#This Row],[الوارد]]-Table1[[#This Row],[المنصرف]],"")</f>
        <v>0</v>
      </c>
      <c r="J229" s="13"/>
      <c r="K229" s="13"/>
      <c r="L229" s="13"/>
      <c r="M22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30" spans="2:13" x14ac:dyDescent="0.2">
      <c r="B230" s="6" t="str">
        <f>IF(C230&lt;&gt;"",COUNT($B$2:B229)+1,"")</f>
        <v/>
      </c>
      <c r="C230" s="12"/>
      <c r="D230" s="13"/>
      <c r="E230" s="13"/>
      <c r="F230" s="13"/>
      <c r="G230" s="35">
        <f>SUMIF(اضافة!$E$3:$E$5500,$C230,اضافة!$I$3:$I$5500)</f>
        <v>0</v>
      </c>
      <c r="H230" s="36">
        <f>SUMIF(منصرف!$E$3:$E$5500,$C230,منصرف!$I$3:$I$5500)</f>
        <v>0</v>
      </c>
      <c r="I230" s="14">
        <f>IFERROR(Table1[[#This Row],[ رصيد أول المدة]]+Table1[[#This Row],[الوارد]]-Table1[[#This Row],[المنصرف]],"")</f>
        <v>0</v>
      </c>
      <c r="J230" s="13"/>
      <c r="K230" s="13"/>
      <c r="L230" s="13"/>
      <c r="M23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31" spans="2:13" x14ac:dyDescent="0.2">
      <c r="B231" s="6" t="str">
        <f>IF(C231&lt;&gt;"",COUNT($B$2:B230)+1,"")</f>
        <v/>
      </c>
      <c r="C231" s="12"/>
      <c r="D231" s="13"/>
      <c r="E231" s="13"/>
      <c r="F231" s="13"/>
      <c r="G231" s="35">
        <f>SUMIF(اضافة!$E$3:$E$5500,$C231,اضافة!$I$3:$I$5500)</f>
        <v>0</v>
      </c>
      <c r="H231" s="36">
        <f>SUMIF(منصرف!$E$3:$E$5500,$C231,منصرف!$I$3:$I$5500)</f>
        <v>0</v>
      </c>
      <c r="I231" s="14">
        <f>IFERROR(Table1[[#This Row],[ رصيد أول المدة]]+Table1[[#This Row],[الوارد]]-Table1[[#This Row],[المنصرف]],"")</f>
        <v>0</v>
      </c>
      <c r="J231" s="13"/>
      <c r="K231" s="13"/>
      <c r="L231" s="13"/>
      <c r="M23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32" spans="2:13" x14ac:dyDescent="0.2">
      <c r="B232" s="6" t="str">
        <f>IF(C232&lt;&gt;"",COUNT($B$2:B231)+1,"")</f>
        <v/>
      </c>
      <c r="C232" s="12"/>
      <c r="D232" s="13"/>
      <c r="E232" s="13"/>
      <c r="F232" s="13"/>
      <c r="G232" s="35">
        <f>SUMIF(اضافة!$E$3:$E$5500,$C232,اضافة!$I$3:$I$5500)</f>
        <v>0</v>
      </c>
      <c r="H232" s="36">
        <f>SUMIF(منصرف!$E$3:$E$5500,$C232,منصرف!$I$3:$I$5500)</f>
        <v>0</v>
      </c>
      <c r="I232" s="14">
        <f>IFERROR(Table1[[#This Row],[ رصيد أول المدة]]+Table1[[#This Row],[الوارد]]-Table1[[#This Row],[المنصرف]],"")</f>
        <v>0</v>
      </c>
      <c r="J232" s="13"/>
      <c r="K232" s="13"/>
      <c r="L232" s="13"/>
      <c r="M23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33" spans="2:13" x14ac:dyDescent="0.2">
      <c r="B233" s="6" t="str">
        <f>IF(C233&lt;&gt;"",COUNT($B$2:B232)+1,"")</f>
        <v/>
      </c>
      <c r="C233" s="12"/>
      <c r="D233" s="13"/>
      <c r="E233" s="13"/>
      <c r="F233" s="13"/>
      <c r="G233" s="35">
        <f>SUMIF(اضافة!$E$3:$E$5500,$C233,اضافة!$I$3:$I$5500)</f>
        <v>0</v>
      </c>
      <c r="H233" s="36">
        <f>SUMIF(منصرف!$E$3:$E$5500,$C233,منصرف!$I$3:$I$5500)</f>
        <v>0</v>
      </c>
      <c r="I233" s="14">
        <f>IFERROR(Table1[[#This Row],[ رصيد أول المدة]]+Table1[[#This Row],[الوارد]]-Table1[[#This Row],[المنصرف]],"")</f>
        <v>0</v>
      </c>
      <c r="J233" s="13"/>
      <c r="K233" s="13"/>
      <c r="L233" s="13"/>
      <c r="M23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34" spans="2:13" x14ac:dyDescent="0.2">
      <c r="B234" s="6" t="str">
        <f>IF(C234&lt;&gt;"",COUNT($B$2:B233)+1,"")</f>
        <v/>
      </c>
      <c r="C234" s="12"/>
      <c r="D234" s="13"/>
      <c r="E234" s="13"/>
      <c r="F234" s="13"/>
      <c r="G234" s="35">
        <f>SUMIF(اضافة!$E$3:$E$5500,$C234,اضافة!$I$3:$I$5500)</f>
        <v>0</v>
      </c>
      <c r="H234" s="36">
        <f>SUMIF(منصرف!$E$3:$E$5500,$C234,منصرف!$I$3:$I$5500)</f>
        <v>0</v>
      </c>
      <c r="I234" s="14">
        <f>IFERROR(Table1[[#This Row],[ رصيد أول المدة]]+Table1[[#This Row],[الوارد]]-Table1[[#This Row],[المنصرف]],"")</f>
        <v>0</v>
      </c>
      <c r="J234" s="13"/>
      <c r="K234" s="13"/>
      <c r="L234" s="13"/>
      <c r="M23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35" spans="2:13" x14ac:dyDescent="0.2">
      <c r="B235" s="6" t="str">
        <f>IF(C235&lt;&gt;"",COUNT($B$2:B234)+1,"")</f>
        <v/>
      </c>
      <c r="C235" s="12"/>
      <c r="D235" s="13"/>
      <c r="E235" s="13"/>
      <c r="F235" s="13"/>
      <c r="G235" s="35">
        <f>SUMIF(اضافة!$E$3:$E$5500,$C235,اضافة!$I$3:$I$5500)</f>
        <v>0</v>
      </c>
      <c r="H235" s="36">
        <f>SUMIF(منصرف!$E$3:$E$5500,$C235,منصرف!$I$3:$I$5500)</f>
        <v>0</v>
      </c>
      <c r="I235" s="14">
        <f>IFERROR(Table1[[#This Row],[ رصيد أول المدة]]+Table1[[#This Row],[الوارد]]-Table1[[#This Row],[المنصرف]],"")</f>
        <v>0</v>
      </c>
      <c r="J235" s="13"/>
      <c r="K235" s="13"/>
      <c r="L235" s="13"/>
      <c r="M23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36" spans="2:13" x14ac:dyDescent="0.2">
      <c r="B236" s="6" t="str">
        <f>IF(C236&lt;&gt;"",COUNT($B$2:B235)+1,"")</f>
        <v/>
      </c>
      <c r="C236" s="12"/>
      <c r="D236" s="13"/>
      <c r="E236" s="13"/>
      <c r="F236" s="13"/>
      <c r="G236" s="35">
        <f>SUMIF(اضافة!$E$3:$E$5500,$C236,اضافة!$I$3:$I$5500)</f>
        <v>0</v>
      </c>
      <c r="H236" s="36">
        <f>SUMIF(منصرف!$E$3:$E$5500,$C236,منصرف!$I$3:$I$5500)</f>
        <v>0</v>
      </c>
      <c r="I236" s="14">
        <f>IFERROR(Table1[[#This Row],[ رصيد أول المدة]]+Table1[[#This Row],[الوارد]]-Table1[[#This Row],[المنصرف]],"")</f>
        <v>0</v>
      </c>
      <c r="J236" s="13"/>
      <c r="K236" s="13"/>
      <c r="L236" s="13"/>
      <c r="M23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37" spans="2:13" x14ac:dyDescent="0.2">
      <c r="B237" s="6" t="str">
        <f>IF(C237&lt;&gt;"",COUNT($B$2:B236)+1,"")</f>
        <v/>
      </c>
      <c r="C237" s="12"/>
      <c r="D237" s="13"/>
      <c r="E237" s="13"/>
      <c r="F237" s="13"/>
      <c r="G237" s="35">
        <f>SUMIF(اضافة!$E$3:$E$5500,$C237,اضافة!$I$3:$I$5500)</f>
        <v>0</v>
      </c>
      <c r="H237" s="36">
        <f>SUMIF(منصرف!$E$3:$E$5500,$C237,منصرف!$I$3:$I$5500)</f>
        <v>0</v>
      </c>
      <c r="I237" s="14">
        <f>IFERROR(Table1[[#This Row],[ رصيد أول المدة]]+Table1[[#This Row],[الوارد]]-Table1[[#This Row],[المنصرف]],"")</f>
        <v>0</v>
      </c>
      <c r="J237" s="13"/>
      <c r="K237" s="13"/>
      <c r="L237" s="13"/>
      <c r="M23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38" spans="2:13" x14ac:dyDescent="0.2">
      <c r="B238" s="6" t="str">
        <f>IF(C238&lt;&gt;"",COUNT($B$2:B237)+1,"")</f>
        <v/>
      </c>
      <c r="C238" s="12"/>
      <c r="D238" s="13"/>
      <c r="E238" s="13"/>
      <c r="F238" s="13"/>
      <c r="G238" s="35">
        <f>SUMIF(اضافة!$E$3:$E$5500,$C238,اضافة!$I$3:$I$5500)</f>
        <v>0</v>
      </c>
      <c r="H238" s="36">
        <f>SUMIF(منصرف!$E$3:$E$5500,$C238,منصرف!$I$3:$I$5500)</f>
        <v>0</v>
      </c>
      <c r="I238" s="14">
        <f>IFERROR(Table1[[#This Row],[ رصيد أول المدة]]+Table1[[#This Row],[الوارد]]-Table1[[#This Row],[المنصرف]],"")</f>
        <v>0</v>
      </c>
      <c r="J238" s="13"/>
      <c r="K238" s="13"/>
      <c r="L238" s="13"/>
      <c r="M23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39" spans="2:13" x14ac:dyDescent="0.2">
      <c r="B239" s="6" t="str">
        <f>IF(C239&lt;&gt;"",COUNT($B$2:B238)+1,"")</f>
        <v/>
      </c>
      <c r="C239" s="12"/>
      <c r="D239" s="13"/>
      <c r="E239" s="13"/>
      <c r="F239" s="13"/>
      <c r="G239" s="35">
        <f>SUMIF(اضافة!$E$3:$E$5500,$C239,اضافة!$I$3:$I$5500)</f>
        <v>0</v>
      </c>
      <c r="H239" s="36">
        <f>SUMIF(منصرف!$E$3:$E$5500,$C239,منصرف!$I$3:$I$5500)</f>
        <v>0</v>
      </c>
      <c r="I239" s="14">
        <f>IFERROR(Table1[[#This Row],[ رصيد أول المدة]]+Table1[[#This Row],[الوارد]]-Table1[[#This Row],[المنصرف]],"")</f>
        <v>0</v>
      </c>
      <c r="J239" s="13"/>
      <c r="K239" s="13"/>
      <c r="L239" s="13"/>
      <c r="M23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40" spans="2:13" x14ac:dyDescent="0.2">
      <c r="B240" s="6" t="str">
        <f>IF(C240&lt;&gt;"",COUNT($B$2:B239)+1,"")</f>
        <v/>
      </c>
      <c r="C240" s="12"/>
      <c r="D240" s="13"/>
      <c r="E240" s="13"/>
      <c r="F240" s="13"/>
      <c r="G240" s="35">
        <f>SUMIF(اضافة!$E$3:$E$5500,$C240,اضافة!$I$3:$I$5500)</f>
        <v>0</v>
      </c>
      <c r="H240" s="36">
        <f>SUMIF(منصرف!$E$3:$E$5500,$C240,منصرف!$I$3:$I$5500)</f>
        <v>0</v>
      </c>
      <c r="I240" s="14">
        <f>IFERROR(Table1[[#This Row],[ رصيد أول المدة]]+Table1[[#This Row],[الوارد]]-Table1[[#This Row],[المنصرف]],"")</f>
        <v>0</v>
      </c>
      <c r="J240" s="13"/>
      <c r="K240" s="13"/>
      <c r="L240" s="13"/>
      <c r="M24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41" spans="2:13" x14ac:dyDescent="0.2">
      <c r="B241" s="6" t="str">
        <f>IF(C241&lt;&gt;"",COUNT($B$2:B240)+1,"")</f>
        <v/>
      </c>
      <c r="C241" s="12"/>
      <c r="D241" s="13"/>
      <c r="E241" s="13"/>
      <c r="F241" s="13"/>
      <c r="G241" s="35">
        <f>SUMIF(اضافة!$E$3:$E$5500,$C241,اضافة!$I$3:$I$5500)</f>
        <v>0</v>
      </c>
      <c r="H241" s="36">
        <f>SUMIF(منصرف!$E$3:$E$5500,$C241,منصرف!$I$3:$I$5500)</f>
        <v>0</v>
      </c>
      <c r="I241" s="14">
        <f>IFERROR(Table1[[#This Row],[ رصيد أول المدة]]+Table1[[#This Row],[الوارد]]-Table1[[#This Row],[المنصرف]],"")</f>
        <v>0</v>
      </c>
      <c r="J241" s="13"/>
      <c r="K241" s="13"/>
      <c r="L241" s="13"/>
      <c r="M24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42" spans="2:13" x14ac:dyDescent="0.2">
      <c r="B242" s="6" t="str">
        <f>IF(C242&lt;&gt;"",COUNT($B$2:B241)+1,"")</f>
        <v/>
      </c>
      <c r="C242" s="12"/>
      <c r="D242" s="13"/>
      <c r="E242" s="13"/>
      <c r="F242" s="13"/>
      <c r="G242" s="35">
        <f>SUMIF(اضافة!$E$3:$E$5500,$C242,اضافة!$I$3:$I$5500)</f>
        <v>0</v>
      </c>
      <c r="H242" s="36">
        <f>SUMIF(منصرف!$E$3:$E$5500,$C242,منصرف!$I$3:$I$5500)</f>
        <v>0</v>
      </c>
      <c r="I242" s="14">
        <f>IFERROR(Table1[[#This Row],[ رصيد أول المدة]]+Table1[[#This Row],[الوارد]]-Table1[[#This Row],[المنصرف]],"")</f>
        <v>0</v>
      </c>
      <c r="J242" s="13"/>
      <c r="K242" s="13"/>
      <c r="L242" s="13"/>
      <c r="M24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43" spans="2:13" x14ac:dyDescent="0.2">
      <c r="B243" s="6" t="str">
        <f>IF(C243&lt;&gt;"",COUNT($B$2:B242)+1,"")</f>
        <v/>
      </c>
      <c r="C243" s="12"/>
      <c r="D243" s="13"/>
      <c r="E243" s="13"/>
      <c r="F243" s="13"/>
      <c r="G243" s="35">
        <f>SUMIF(اضافة!$E$3:$E$5500,$C243,اضافة!$I$3:$I$5500)</f>
        <v>0</v>
      </c>
      <c r="H243" s="36">
        <f>SUMIF(منصرف!$E$3:$E$5500,$C243,منصرف!$I$3:$I$5500)</f>
        <v>0</v>
      </c>
      <c r="I243" s="14">
        <f>IFERROR(Table1[[#This Row],[ رصيد أول المدة]]+Table1[[#This Row],[الوارد]]-Table1[[#This Row],[المنصرف]],"")</f>
        <v>0</v>
      </c>
      <c r="J243" s="13"/>
      <c r="K243" s="13"/>
      <c r="L243" s="13"/>
      <c r="M24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44" spans="2:13" x14ac:dyDescent="0.2">
      <c r="B244" s="6" t="str">
        <f>IF(C244&lt;&gt;"",COUNT($B$2:B243)+1,"")</f>
        <v/>
      </c>
      <c r="C244" s="12"/>
      <c r="D244" s="13"/>
      <c r="E244" s="13"/>
      <c r="F244" s="13"/>
      <c r="G244" s="35">
        <f>SUMIF(اضافة!$E$3:$E$5500,$C244,اضافة!$I$3:$I$5500)</f>
        <v>0</v>
      </c>
      <c r="H244" s="36">
        <f>SUMIF(منصرف!$E$3:$E$5500,$C244,منصرف!$I$3:$I$5500)</f>
        <v>0</v>
      </c>
      <c r="I244" s="14">
        <f>IFERROR(Table1[[#This Row],[ رصيد أول المدة]]+Table1[[#This Row],[الوارد]]-Table1[[#This Row],[المنصرف]],"")</f>
        <v>0</v>
      </c>
      <c r="J244" s="13"/>
      <c r="K244" s="13"/>
      <c r="L244" s="13"/>
      <c r="M24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45" spans="2:13" x14ac:dyDescent="0.2">
      <c r="B245" s="6" t="str">
        <f>IF(C245&lt;&gt;"",COUNT($B$2:B244)+1,"")</f>
        <v/>
      </c>
      <c r="C245" s="12"/>
      <c r="D245" s="13"/>
      <c r="E245" s="13"/>
      <c r="F245" s="13"/>
      <c r="G245" s="35">
        <f>SUMIF(اضافة!$E$3:$E$5500,$C245,اضافة!$I$3:$I$5500)</f>
        <v>0</v>
      </c>
      <c r="H245" s="36">
        <f>SUMIF(منصرف!$E$3:$E$5500,$C245,منصرف!$I$3:$I$5500)</f>
        <v>0</v>
      </c>
      <c r="I245" s="14">
        <f>IFERROR(Table1[[#This Row],[ رصيد أول المدة]]+Table1[[#This Row],[الوارد]]-Table1[[#This Row],[المنصرف]],"")</f>
        <v>0</v>
      </c>
      <c r="J245" s="13"/>
      <c r="K245" s="13"/>
      <c r="L245" s="13"/>
      <c r="M24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46" spans="2:13" x14ac:dyDescent="0.2">
      <c r="B246" s="6" t="str">
        <f>IF(C246&lt;&gt;"",COUNT($B$2:B245)+1,"")</f>
        <v/>
      </c>
      <c r="C246" s="12"/>
      <c r="D246" s="13"/>
      <c r="E246" s="13"/>
      <c r="F246" s="13"/>
      <c r="G246" s="35">
        <f>SUMIF(اضافة!$E$3:$E$5500,$C246,اضافة!$I$3:$I$5500)</f>
        <v>0</v>
      </c>
      <c r="H246" s="36">
        <f>SUMIF(منصرف!$E$3:$E$5500,$C246,منصرف!$I$3:$I$5500)</f>
        <v>0</v>
      </c>
      <c r="I246" s="14">
        <f>IFERROR(Table1[[#This Row],[ رصيد أول المدة]]+Table1[[#This Row],[الوارد]]-Table1[[#This Row],[المنصرف]],"")</f>
        <v>0</v>
      </c>
      <c r="J246" s="13"/>
      <c r="K246" s="13"/>
      <c r="L246" s="13"/>
      <c r="M24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47" spans="2:13" x14ac:dyDescent="0.2">
      <c r="B247" s="6" t="str">
        <f>IF(C247&lt;&gt;"",COUNT($B$2:B246)+1,"")</f>
        <v/>
      </c>
      <c r="C247" s="12"/>
      <c r="D247" s="13"/>
      <c r="E247" s="13"/>
      <c r="F247" s="13"/>
      <c r="G247" s="35">
        <f>SUMIF(اضافة!$E$3:$E$5500,$C247,اضافة!$I$3:$I$5500)</f>
        <v>0</v>
      </c>
      <c r="H247" s="36">
        <f>SUMIF(منصرف!$E$3:$E$5500,$C247,منصرف!$I$3:$I$5500)</f>
        <v>0</v>
      </c>
      <c r="I247" s="14">
        <f>IFERROR(Table1[[#This Row],[ رصيد أول المدة]]+Table1[[#This Row],[الوارد]]-Table1[[#This Row],[المنصرف]],"")</f>
        <v>0</v>
      </c>
      <c r="J247" s="13"/>
      <c r="K247" s="13"/>
      <c r="L247" s="13"/>
      <c r="M24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48" spans="2:13" x14ac:dyDescent="0.2">
      <c r="B248" s="6" t="str">
        <f>IF(C248&lt;&gt;"",COUNT($B$2:B247)+1,"")</f>
        <v/>
      </c>
      <c r="C248" s="12"/>
      <c r="D248" s="13"/>
      <c r="E248" s="13"/>
      <c r="F248" s="13"/>
      <c r="G248" s="35">
        <f>SUMIF(اضافة!$E$3:$E$5500,$C248,اضافة!$I$3:$I$5500)</f>
        <v>0</v>
      </c>
      <c r="H248" s="36">
        <f>SUMIF(منصرف!$E$3:$E$5500,$C248,منصرف!$I$3:$I$5500)</f>
        <v>0</v>
      </c>
      <c r="I248" s="14">
        <f>IFERROR(Table1[[#This Row],[ رصيد أول المدة]]+Table1[[#This Row],[الوارد]]-Table1[[#This Row],[المنصرف]],"")</f>
        <v>0</v>
      </c>
      <c r="J248" s="13"/>
      <c r="K248" s="13"/>
      <c r="L248" s="13"/>
      <c r="M24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49" spans="2:13" x14ac:dyDescent="0.2">
      <c r="B249" s="6" t="str">
        <f>IF(C249&lt;&gt;"",COUNT($B$2:B248)+1,"")</f>
        <v/>
      </c>
      <c r="C249" s="12"/>
      <c r="D249" s="13"/>
      <c r="E249" s="13"/>
      <c r="F249" s="13"/>
      <c r="G249" s="35">
        <f>SUMIF(اضافة!$E$3:$E$5500,$C249,اضافة!$I$3:$I$5500)</f>
        <v>0</v>
      </c>
      <c r="H249" s="36">
        <f>SUMIF(منصرف!$E$3:$E$5500,$C249,منصرف!$I$3:$I$5500)</f>
        <v>0</v>
      </c>
      <c r="I249" s="14">
        <f>IFERROR(Table1[[#This Row],[ رصيد أول المدة]]+Table1[[#This Row],[الوارد]]-Table1[[#This Row],[المنصرف]],"")</f>
        <v>0</v>
      </c>
      <c r="J249" s="13"/>
      <c r="K249" s="13"/>
      <c r="L249" s="13"/>
      <c r="M24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50" spans="2:13" x14ac:dyDescent="0.2">
      <c r="B250" s="6" t="str">
        <f>IF(C250&lt;&gt;"",COUNT($B$2:B249)+1,"")</f>
        <v/>
      </c>
      <c r="C250" s="12"/>
      <c r="D250" s="13"/>
      <c r="E250" s="13"/>
      <c r="F250" s="13"/>
      <c r="G250" s="35">
        <f>SUMIF(اضافة!$E$3:$E$5500,$C250,اضافة!$I$3:$I$5500)</f>
        <v>0</v>
      </c>
      <c r="H250" s="36">
        <f>SUMIF(منصرف!$E$3:$E$5500,$C250,منصرف!$I$3:$I$5500)</f>
        <v>0</v>
      </c>
      <c r="I250" s="14">
        <f>IFERROR(Table1[[#This Row],[ رصيد أول المدة]]+Table1[[#This Row],[الوارد]]-Table1[[#This Row],[المنصرف]],"")</f>
        <v>0</v>
      </c>
      <c r="J250" s="13"/>
      <c r="K250" s="13"/>
      <c r="L250" s="13"/>
      <c r="M25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51" spans="2:13" x14ac:dyDescent="0.2">
      <c r="B251" s="6" t="str">
        <f>IF(C251&lt;&gt;"",COUNT($B$2:B250)+1,"")</f>
        <v/>
      </c>
      <c r="C251" s="12"/>
      <c r="D251" s="13"/>
      <c r="E251" s="13"/>
      <c r="F251" s="13"/>
      <c r="G251" s="35">
        <f>SUMIF(اضافة!$E$3:$E$5500,$C251,اضافة!$I$3:$I$5500)</f>
        <v>0</v>
      </c>
      <c r="H251" s="36">
        <f>SUMIF(منصرف!$E$3:$E$5500,$C251,منصرف!$I$3:$I$5500)</f>
        <v>0</v>
      </c>
      <c r="I251" s="14">
        <f>IFERROR(Table1[[#This Row],[ رصيد أول المدة]]+Table1[[#This Row],[الوارد]]-Table1[[#This Row],[المنصرف]],"")</f>
        <v>0</v>
      </c>
      <c r="J251" s="13"/>
      <c r="K251" s="13"/>
      <c r="L251" s="13"/>
      <c r="M25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52" spans="2:13" x14ac:dyDescent="0.2">
      <c r="B252" s="6" t="str">
        <f>IF(C252&lt;&gt;"",COUNT($B$2:B251)+1,"")</f>
        <v/>
      </c>
      <c r="C252" s="12"/>
      <c r="D252" s="13"/>
      <c r="E252" s="13"/>
      <c r="F252" s="13"/>
      <c r="G252" s="35">
        <f>SUMIF(اضافة!$E$3:$E$5500,$C252,اضافة!$I$3:$I$5500)</f>
        <v>0</v>
      </c>
      <c r="H252" s="36">
        <f>SUMIF(منصرف!$E$3:$E$5500,$C252,منصرف!$I$3:$I$5500)</f>
        <v>0</v>
      </c>
      <c r="I252" s="14">
        <f>IFERROR(Table1[[#This Row],[ رصيد أول المدة]]+Table1[[#This Row],[الوارد]]-Table1[[#This Row],[المنصرف]],"")</f>
        <v>0</v>
      </c>
      <c r="J252" s="13"/>
      <c r="K252" s="13"/>
      <c r="L252" s="13"/>
      <c r="M25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53" spans="2:13" x14ac:dyDescent="0.2">
      <c r="B253" s="6" t="str">
        <f>IF(C253&lt;&gt;"",COUNT($B$2:B252)+1,"")</f>
        <v/>
      </c>
      <c r="C253" s="12"/>
      <c r="D253" s="13"/>
      <c r="E253" s="13"/>
      <c r="F253" s="13"/>
      <c r="G253" s="35">
        <f>SUMIF(اضافة!$E$3:$E$5500,$C253,اضافة!$I$3:$I$5500)</f>
        <v>0</v>
      </c>
      <c r="H253" s="36">
        <f>SUMIF(منصرف!$E$3:$E$5500,$C253,منصرف!$I$3:$I$5500)</f>
        <v>0</v>
      </c>
      <c r="I253" s="14">
        <f>IFERROR(Table1[[#This Row],[ رصيد أول المدة]]+Table1[[#This Row],[الوارد]]-Table1[[#This Row],[المنصرف]],"")</f>
        <v>0</v>
      </c>
      <c r="J253" s="13"/>
      <c r="K253" s="13"/>
      <c r="L253" s="13"/>
      <c r="M25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54" spans="2:13" x14ac:dyDescent="0.2">
      <c r="B254" s="6" t="str">
        <f>IF(C254&lt;&gt;"",COUNT($B$2:B253)+1,"")</f>
        <v/>
      </c>
      <c r="C254" s="12"/>
      <c r="D254" s="13"/>
      <c r="E254" s="13"/>
      <c r="F254" s="13"/>
      <c r="G254" s="35">
        <f>SUMIF(اضافة!$E$3:$E$5500,$C254,اضافة!$I$3:$I$5500)</f>
        <v>0</v>
      </c>
      <c r="H254" s="36">
        <f>SUMIF(منصرف!$E$3:$E$5500,$C254,منصرف!$I$3:$I$5500)</f>
        <v>0</v>
      </c>
      <c r="I254" s="14">
        <f>IFERROR(Table1[[#This Row],[ رصيد أول المدة]]+Table1[[#This Row],[الوارد]]-Table1[[#This Row],[المنصرف]],"")</f>
        <v>0</v>
      </c>
      <c r="J254" s="13"/>
      <c r="K254" s="13"/>
      <c r="L254" s="13"/>
      <c r="M25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55" spans="2:13" x14ac:dyDescent="0.2">
      <c r="B255" s="6" t="str">
        <f>IF(C255&lt;&gt;"",COUNT($B$2:B254)+1,"")</f>
        <v/>
      </c>
      <c r="C255" s="12"/>
      <c r="D255" s="13"/>
      <c r="E255" s="13"/>
      <c r="F255" s="13"/>
      <c r="G255" s="35">
        <f>SUMIF(اضافة!$E$3:$E$5500,$C255,اضافة!$I$3:$I$5500)</f>
        <v>0</v>
      </c>
      <c r="H255" s="36">
        <f>SUMIF(منصرف!$E$3:$E$5500,$C255,منصرف!$I$3:$I$5500)</f>
        <v>0</v>
      </c>
      <c r="I255" s="14">
        <f>IFERROR(Table1[[#This Row],[ رصيد أول المدة]]+Table1[[#This Row],[الوارد]]-Table1[[#This Row],[المنصرف]],"")</f>
        <v>0</v>
      </c>
      <c r="J255" s="13"/>
      <c r="K255" s="13"/>
      <c r="L255" s="13"/>
      <c r="M25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56" spans="2:13" x14ac:dyDescent="0.2">
      <c r="B256" s="6" t="str">
        <f>IF(C256&lt;&gt;"",COUNT($B$2:B255)+1,"")</f>
        <v/>
      </c>
      <c r="C256" s="12"/>
      <c r="D256" s="13"/>
      <c r="E256" s="13"/>
      <c r="F256" s="13"/>
      <c r="G256" s="35">
        <f>SUMIF(اضافة!$E$3:$E$5500,$C256,اضافة!$I$3:$I$5500)</f>
        <v>0</v>
      </c>
      <c r="H256" s="36">
        <f>SUMIF(منصرف!$E$3:$E$5500,$C256,منصرف!$I$3:$I$5500)</f>
        <v>0</v>
      </c>
      <c r="I256" s="14">
        <f>IFERROR(Table1[[#This Row],[ رصيد أول المدة]]+Table1[[#This Row],[الوارد]]-Table1[[#This Row],[المنصرف]],"")</f>
        <v>0</v>
      </c>
      <c r="J256" s="13"/>
      <c r="K256" s="13"/>
      <c r="L256" s="13"/>
      <c r="M25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57" spans="2:13" x14ac:dyDescent="0.2">
      <c r="B257" s="6" t="str">
        <f>IF(C257&lt;&gt;"",COUNT($B$2:B256)+1,"")</f>
        <v/>
      </c>
      <c r="C257" s="12"/>
      <c r="D257" s="13"/>
      <c r="E257" s="13"/>
      <c r="F257" s="13"/>
      <c r="G257" s="35">
        <f>SUMIF(اضافة!$E$3:$E$5500,$C257,اضافة!$I$3:$I$5500)</f>
        <v>0</v>
      </c>
      <c r="H257" s="36">
        <f>SUMIF(منصرف!$E$3:$E$5500,$C257,منصرف!$I$3:$I$5500)</f>
        <v>0</v>
      </c>
      <c r="I257" s="14">
        <f>IFERROR(Table1[[#This Row],[ رصيد أول المدة]]+Table1[[#This Row],[الوارد]]-Table1[[#This Row],[المنصرف]],"")</f>
        <v>0</v>
      </c>
      <c r="J257" s="13"/>
      <c r="K257" s="13"/>
      <c r="L257" s="13"/>
      <c r="M25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58" spans="2:13" x14ac:dyDescent="0.2">
      <c r="B258" s="6" t="str">
        <f>IF(C258&lt;&gt;"",COUNT($B$2:B257)+1,"")</f>
        <v/>
      </c>
      <c r="C258" s="12"/>
      <c r="D258" s="13"/>
      <c r="E258" s="13"/>
      <c r="F258" s="13"/>
      <c r="G258" s="35">
        <f>SUMIF(اضافة!$E$3:$E$5500,$C258,اضافة!$I$3:$I$5500)</f>
        <v>0</v>
      </c>
      <c r="H258" s="36">
        <f>SUMIF(منصرف!$E$3:$E$5500,$C258,منصرف!$I$3:$I$5500)</f>
        <v>0</v>
      </c>
      <c r="I258" s="14">
        <f>IFERROR(Table1[[#This Row],[ رصيد أول المدة]]+Table1[[#This Row],[الوارد]]-Table1[[#This Row],[المنصرف]],"")</f>
        <v>0</v>
      </c>
      <c r="J258" s="13"/>
      <c r="K258" s="13"/>
      <c r="L258" s="13"/>
      <c r="M25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59" spans="2:13" x14ac:dyDescent="0.2">
      <c r="B259" s="6" t="str">
        <f>IF(C259&lt;&gt;"",COUNT($B$2:B258)+1,"")</f>
        <v/>
      </c>
      <c r="C259" s="12"/>
      <c r="D259" s="13"/>
      <c r="E259" s="13"/>
      <c r="F259" s="13"/>
      <c r="G259" s="35">
        <f>SUMIF(اضافة!$E$3:$E$5500,$C259,اضافة!$I$3:$I$5500)</f>
        <v>0</v>
      </c>
      <c r="H259" s="36">
        <f>SUMIF(منصرف!$E$3:$E$5500,$C259,منصرف!$I$3:$I$5500)</f>
        <v>0</v>
      </c>
      <c r="I259" s="14">
        <f>IFERROR(Table1[[#This Row],[ رصيد أول المدة]]+Table1[[#This Row],[الوارد]]-Table1[[#This Row],[المنصرف]],"")</f>
        <v>0</v>
      </c>
      <c r="J259" s="13"/>
      <c r="K259" s="13"/>
      <c r="L259" s="13"/>
      <c r="M25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60" spans="2:13" x14ac:dyDescent="0.2">
      <c r="B260" s="6" t="str">
        <f>IF(C260&lt;&gt;"",COUNT($B$2:B259)+1,"")</f>
        <v/>
      </c>
      <c r="C260" s="12"/>
      <c r="D260" s="13"/>
      <c r="E260" s="13"/>
      <c r="F260" s="13"/>
      <c r="G260" s="35">
        <f>SUMIF(اضافة!$E$3:$E$5500,$C260,اضافة!$I$3:$I$5500)</f>
        <v>0</v>
      </c>
      <c r="H260" s="36">
        <f>SUMIF(منصرف!$E$3:$E$5500,$C260,منصرف!$I$3:$I$5500)</f>
        <v>0</v>
      </c>
      <c r="I260" s="14">
        <f>IFERROR(Table1[[#This Row],[ رصيد أول المدة]]+Table1[[#This Row],[الوارد]]-Table1[[#This Row],[المنصرف]],"")</f>
        <v>0</v>
      </c>
      <c r="J260" s="13"/>
      <c r="K260" s="13"/>
      <c r="L260" s="13"/>
      <c r="M26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61" spans="2:13" x14ac:dyDescent="0.2">
      <c r="B261" s="6" t="str">
        <f>IF(C261&lt;&gt;"",COUNT($B$2:B260)+1,"")</f>
        <v/>
      </c>
      <c r="C261" s="12"/>
      <c r="D261" s="13"/>
      <c r="E261" s="13"/>
      <c r="F261" s="13"/>
      <c r="G261" s="35">
        <f>SUMIF(اضافة!$E$3:$E$5500,$C261,اضافة!$I$3:$I$5500)</f>
        <v>0</v>
      </c>
      <c r="H261" s="36">
        <f>SUMIF(منصرف!$E$3:$E$5500,$C261,منصرف!$I$3:$I$5500)</f>
        <v>0</v>
      </c>
      <c r="I261" s="14">
        <f>IFERROR(Table1[[#This Row],[ رصيد أول المدة]]+Table1[[#This Row],[الوارد]]-Table1[[#This Row],[المنصرف]],"")</f>
        <v>0</v>
      </c>
      <c r="J261" s="13"/>
      <c r="K261" s="13"/>
      <c r="L261" s="13"/>
      <c r="M26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62" spans="2:13" x14ac:dyDescent="0.2">
      <c r="B262" s="6" t="str">
        <f>IF(C262&lt;&gt;"",COUNT($B$2:B261)+1,"")</f>
        <v/>
      </c>
      <c r="C262" s="12"/>
      <c r="D262" s="13"/>
      <c r="E262" s="13"/>
      <c r="F262" s="13"/>
      <c r="G262" s="35">
        <f>SUMIF(اضافة!$E$3:$E$5500,$C262,اضافة!$I$3:$I$5500)</f>
        <v>0</v>
      </c>
      <c r="H262" s="36">
        <f>SUMIF(منصرف!$E$3:$E$5500,$C262,منصرف!$I$3:$I$5500)</f>
        <v>0</v>
      </c>
      <c r="I262" s="14">
        <f>IFERROR(Table1[[#This Row],[ رصيد أول المدة]]+Table1[[#This Row],[الوارد]]-Table1[[#This Row],[المنصرف]],"")</f>
        <v>0</v>
      </c>
      <c r="J262" s="13"/>
      <c r="K262" s="13"/>
      <c r="L262" s="13"/>
      <c r="M26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63" spans="2:13" x14ac:dyDescent="0.2">
      <c r="B263" s="6" t="str">
        <f>IF(C263&lt;&gt;"",COUNT($B$2:B262)+1,"")</f>
        <v/>
      </c>
      <c r="C263" s="12"/>
      <c r="D263" s="13"/>
      <c r="E263" s="13"/>
      <c r="F263" s="13"/>
      <c r="G263" s="35">
        <f>SUMIF(اضافة!$E$3:$E$5500,$C263,اضافة!$I$3:$I$5500)</f>
        <v>0</v>
      </c>
      <c r="H263" s="36">
        <f>SUMIF(منصرف!$E$3:$E$5500,$C263,منصرف!$I$3:$I$5500)</f>
        <v>0</v>
      </c>
      <c r="I263" s="14">
        <f>IFERROR(Table1[[#This Row],[ رصيد أول المدة]]+Table1[[#This Row],[الوارد]]-Table1[[#This Row],[المنصرف]],"")</f>
        <v>0</v>
      </c>
      <c r="J263" s="13"/>
      <c r="K263" s="13"/>
      <c r="L263" s="13"/>
      <c r="M26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64" spans="2:13" x14ac:dyDescent="0.2">
      <c r="B264" s="6" t="str">
        <f>IF(C264&lt;&gt;"",COUNT($B$2:B263)+1,"")</f>
        <v/>
      </c>
      <c r="C264" s="12"/>
      <c r="D264" s="13"/>
      <c r="E264" s="13"/>
      <c r="F264" s="13"/>
      <c r="G264" s="35">
        <f>SUMIF(اضافة!$E$3:$E$5500,$C264,اضافة!$I$3:$I$5500)</f>
        <v>0</v>
      </c>
      <c r="H264" s="36">
        <f>SUMIF(منصرف!$E$3:$E$5500,$C264,منصرف!$I$3:$I$5500)</f>
        <v>0</v>
      </c>
      <c r="I264" s="14">
        <f>IFERROR(Table1[[#This Row],[ رصيد أول المدة]]+Table1[[#This Row],[الوارد]]-Table1[[#This Row],[المنصرف]],"")</f>
        <v>0</v>
      </c>
      <c r="J264" s="13"/>
      <c r="K264" s="13"/>
      <c r="L264" s="13"/>
      <c r="M26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65" spans="2:13" x14ac:dyDescent="0.2">
      <c r="B265" s="6" t="str">
        <f>IF(C265&lt;&gt;"",COUNT($B$2:B264)+1,"")</f>
        <v/>
      </c>
      <c r="C265" s="12"/>
      <c r="D265" s="13"/>
      <c r="E265" s="13"/>
      <c r="F265" s="13"/>
      <c r="G265" s="35">
        <f>SUMIF(اضافة!$E$3:$E$5500,$C265,اضافة!$I$3:$I$5500)</f>
        <v>0</v>
      </c>
      <c r="H265" s="36">
        <f>SUMIF(منصرف!$E$3:$E$5500,$C265,منصرف!$I$3:$I$5500)</f>
        <v>0</v>
      </c>
      <c r="I265" s="14">
        <f>IFERROR(Table1[[#This Row],[ رصيد أول المدة]]+Table1[[#This Row],[الوارد]]-Table1[[#This Row],[المنصرف]],"")</f>
        <v>0</v>
      </c>
      <c r="J265" s="13"/>
      <c r="K265" s="13"/>
      <c r="L265" s="13"/>
      <c r="M26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66" spans="2:13" x14ac:dyDescent="0.2">
      <c r="B266" s="6" t="str">
        <f>IF(C266&lt;&gt;"",COUNT($B$2:B265)+1,"")</f>
        <v/>
      </c>
      <c r="C266" s="12"/>
      <c r="D266" s="13"/>
      <c r="E266" s="13"/>
      <c r="F266" s="13"/>
      <c r="G266" s="35">
        <f>SUMIF(اضافة!$E$3:$E$5500,$C266,اضافة!$I$3:$I$5500)</f>
        <v>0</v>
      </c>
      <c r="H266" s="36">
        <f>SUMIF(منصرف!$E$3:$E$5500,$C266,منصرف!$I$3:$I$5500)</f>
        <v>0</v>
      </c>
      <c r="I266" s="14">
        <f>IFERROR(Table1[[#This Row],[ رصيد أول المدة]]+Table1[[#This Row],[الوارد]]-Table1[[#This Row],[المنصرف]],"")</f>
        <v>0</v>
      </c>
      <c r="J266" s="13"/>
      <c r="K266" s="13"/>
      <c r="L266" s="13"/>
      <c r="M26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67" spans="2:13" x14ac:dyDescent="0.2">
      <c r="B267" s="6" t="str">
        <f>IF(C267&lt;&gt;"",COUNT($B$2:B266)+1,"")</f>
        <v/>
      </c>
      <c r="C267" s="12"/>
      <c r="D267" s="13"/>
      <c r="E267" s="13"/>
      <c r="F267" s="13"/>
      <c r="G267" s="35">
        <f>SUMIF(اضافة!$E$3:$E$5500,$C267,اضافة!$I$3:$I$5500)</f>
        <v>0</v>
      </c>
      <c r="H267" s="36">
        <f>SUMIF(منصرف!$E$3:$E$5500,$C267,منصرف!$I$3:$I$5500)</f>
        <v>0</v>
      </c>
      <c r="I267" s="14">
        <f>IFERROR(Table1[[#This Row],[ رصيد أول المدة]]+Table1[[#This Row],[الوارد]]-Table1[[#This Row],[المنصرف]],"")</f>
        <v>0</v>
      </c>
      <c r="J267" s="13"/>
      <c r="K267" s="13"/>
      <c r="L267" s="13"/>
      <c r="M26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68" spans="2:13" x14ac:dyDescent="0.2">
      <c r="B268" s="6" t="str">
        <f>IF(C268&lt;&gt;"",COUNT($B$2:B267)+1,"")</f>
        <v/>
      </c>
      <c r="C268" s="12"/>
      <c r="D268" s="13"/>
      <c r="E268" s="13"/>
      <c r="F268" s="13"/>
      <c r="G268" s="35">
        <f>SUMIF(اضافة!$E$3:$E$5500,$C268,اضافة!$I$3:$I$5500)</f>
        <v>0</v>
      </c>
      <c r="H268" s="36">
        <f>SUMIF(منصرف!$E$3:$E$5500,$C268,منصرف!$I$3:$I$5500)</f>
        <v>0</v>
      </c>
      <c r="I268" s="14">
        <f>IFERROR(Table1[[#This Row],[ رصيد أول المدة]]+Table1[[#This Row],[الوارد]]-Table1[[#This Row],[المنصرف]],"")</f>
        <v>0</v>
      </c>
      <c r="J268" s="13"/>
      <c r="K268" s="13"/>
      <c r="L268" s="13"/>
      <c r="M26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69" spans="2:13" x14ac:dyDescent="0.2">
      <c r="B269" s="6" t="str">
        <f>IF(C269&lt;&gt;"",COUNT($B$2:B268)+1,"")</f>
        <v/>
      </c>
      <c r="C269" s="12"/>
      <c r="D269" s="13"/>
      <c r="E269" s="13"/>
      <c r="F269" s="13"/>
      <c r="G269" s="35">
        <f>SUMIF(اضافة!$E$3:$E$5500,$C269,اضافة!$I$3:$I$5500)</f>
        <v>0</v>
      </c>
      <c r="H269" s="36">
        <f>SUMIF(منصرف!$E$3:$E$5500,$C269,منصرف!$I$3:$I$5500)</f>
        <v>0</v>
      </c>
      <c r="I269" s="14">
        <f>IFERROR(Table1[[#This Row],[ رصيد أول المدة]]+Table1[[#This Row],[الوارد]]-Table1[[#This Row],[المنصرف]],"")</f>
        <v>0</v>
      </c>
      <c r="J269" s="13"/>
      <c r="K269" s="13"/>
      <c r="L269" s="13"/>
      <c r="M26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70" spans="2:13" x14ac:dyDescent="0.2">
      <c r="B270" s="6" t="str">
        <f>IF(C270&lt;&gt;"",COUNT($B$2:B269)+1,"")</f>
        <v/>
      </c>
      <c r="C270" s="12"/>
      <c r="D270" s="13"/>
      <c r="E270" s="13"/>
      <c r="F270" s="13"/>
      <c r="G270" s="35">
        <f>SUMIF(اضافة!$E$3:$E$5500,$C270,اضافة!$I$3:$I$5500)</f>
        <v>0</v>
      </c>
      <c r="H270" s="36">
        <f>SUMIF(منصرف!$E$3:$E$5500,$C270,منصرف!$I$3:$I$5500)</f>
        <v>0</v>
      </c>
      <c r="I270" s="14">
        <f>IFERROR(Table1[[#This Row],[ رصيد أول المدة]]+Table1[[#This Row],[الوارد]]-Table1[[#This Row],[المنصرف]],"")</f>
        <v>0</v>
      </c>
      <c r="J270" s="13"/>
      <c r="K270" s="13"/>
      <c r="L270" s="13"/>
      <c r="M27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71" spans="2:13" x14ac:dyDescent="0.2">
      <c r="B271" s="6" t="str">
        <f>IF(C271&lt;&gt;"",COUNT($B$2:B270)+1,"")</f>
        <v/>
      </c>
      <c r="C271" s="12"/>
      <c r="D271" s="13"/>
      <c r="E271" s="13"/>
      <c r="F271" s="13"/>
      <c r="G271" s="35">
        <f>SUMIF(اضافة!$E$3:$E$5500,$C271,اضافة!$I$3:$I$5500)</f>
        <v>0</v>
      </c>
      <c r="H271" s="36">
        <f>SUMIF(منصرف!$E$3:$E$5500,$C271,منصرف!$I$3:$I$5500)</f>
        <v>0</v>
      </c>
      <c r="I271" s="14">
        <f>IFERROR(Table1[[#This Row],[ رصيد أول المدة]]+Table1[[#This Row],[الوارد]]-Table1[[#This Row],[المنصرف]],"")</f>
        <v>0</v>
      </c>
      <c r="J271" s="13"/>
      <c r="K271" s="13"/>
      <c r="L271" s="13"/>
      <c r="M27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72" spans="2:13" x14ac:dyDescent="0.2">
      <c r="B272" s="6" t="str">
        <f>IF(C272&lt;&gt;"",COUNT($B$2:B271)+1,"")</f>
        <v/>
      </c>
      <c r="C272" s="12"/>
      <c r="D272" s="13"/>
      <c r="E272" s="13"/>
      <c r="F272" s="13"/>
      <c r="G272" s="35">
        <f>SUMIF(اضافة!$E$3:$E$5500,$C272,اضافة!$I$3:$I$5500)</f>
        <v>0</v>
      </c>
      <c r="H272" s="36">
        <f>SUMIF(منصرف!$E$3:$E$5500,$C272,منصرف!$I$3:$I$5500)</f>
        <v>0</v>
      </c>
      <c r="I272" s="14">
        <f>IFERROR(Table1[[#This Row],[ رصيد أول المدة]]+Table1[[#This Row],[الوارد]]-Table1[[#This Row],[المنصرف]],"")</f>
        <v>0</v>
      </c>
      <c r="J272" s="13"/>
      <c r="K272" s="13"/>
      <c r="L272" s="13"/>
      <c r="M27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73" spans="2:13" x14ac:dyDescent="0.2">
      <c r="B273" s="6" t="str">
        <f>IF(C273&lt;&gt;"",COUNT($B$2:B272)+1,"")</f>
        <v/>
      </c>
      <c r="C273" s="12"/>
      <c r="D273" s="13"/>
      <c r="E273" s="13"/>
      <c r="F273" s="13"/>
      <c r="G273" s="35">
        <f>SUMIF(اضافة!$E$3:$E$5500,$C273,اضافة!$I$3:$I$5500)</f>
        <v>0</v>
      </c>
      <c r="H273" s="36">
        <f>SUMIF(منصرف!$E$3:$E$5500,$C273,منصرف!$I$3:$I$5500)</f>
        <v>0</v>
      </c>
      <c r="I273" s="14">
        <f>IFERROR(Table1[[#This Row],[ رصيد أول المدة]]+Table1[[#This Row],[الوارد]]-Table1[[#This Row],[المنصرف]],"")</f>
        <v>0</v>
      </c>
      <c r="J273" s="13"/>
      <c r="K273" s="13"/>
      <c r="L273" s="13"/>
      <c r="M27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74" spans="2:13" x14ac:dyDescent="0.2">
      <c r="B274" s="6" t="str">
        <f>IF(C274&lt;&gt;"",COUNT($B$2:B273)+1,"")</f>
        <v/>
      </c>
      <c r="C274" s="12"/>
      <c r="D274" s="13"/>
      <c r="E274" s="13"/>
      <c r="F274" s="13"/>
      <c r="G274" s="35">
        <f>SUMIF(اضافة!$E$3:$E$5500,$C274,اضافة!$I$3:$I$5500)</f>
        <v>0</v>
      </c>
      <c r="H274" s="36">
        <f>SUMIF(منصرف!$E$3:$E$5500,$C274,منصرف!$I$3:$I$5500)</f>
        <v>0</v>
      </c>
      <c r="I274" s="14">
        <f>IFERROR(Table1[[#This Row],[ رصيد أول المدة]]+Table1[[#This Row],[الوارد]]-Table1[[#This Row],[المنصرف]],"")</f>
        <v>0</v>
      </c>
      <c r="J274" s="13"/>
      <c r="K274" s="13"/>
      <c r="L274" s="13"/>
      <c r="M27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75" spans="2:13" x14ac:dyDescent="0.2">
      <c r="B275" s="6" t="str">
        <f>IF(C275&lt;&gt;"",COUNT($B$2:B274)+1,"")</f>
        <v/>
      </c>
      <c r="C275" s="12"/>
      <c r="D275" s="13"/>
      <c r="E275" s="13"/>
      <c r="F275" s="13"/>
      <c r="G275" s="35">
        <f>SUMIF(اضافة!$E$3:$E$5500,$C275,اضافة!$I$3:$I$5500)</f>
        <v>0</v>
      </c>
      <c r="H275" s="36">
        <f>SUMIF(منصرف!$E$3:$E$5500,$C275,منصرف!$I$3:$I$5500)</f>
        <v>0</v>
      </c>
      <c r="I275" s="14">
        <f>IFERROR(Table1[[#This Row],[ رصيد أول المدة]]+Table1[[#This Row],[الوارد]]-Table1[[#This Row],[المنصرف]],"")</f>
        <v>0</v>
      </c>
      <c r="J275" s="13"/>
      <c r="K275" s="13"/>
      <c r="L275" s="13"/>
      <c r="M27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76" spans="2:13" x14ac:dyDescent="0.2">
      <c r="B276" s="6" t="str">
        <f>IF(C276&lt;&gt;"",COUNT($B$2:B275)+1,"")</f>
        <v/>
      </c>
      <c r="C276" s="12"/>
      <c r="D276" s="13"/>
      <c r="E276" s="13"/>
      <c r="F276" s="13"/>
      <c r="G276" s="35">
        <f>SUMIF(اضافة!$E$3:$E$5500,$C276,اضافة!$I$3:$I$5500)</f>
        <v>0</v>
      </c>
      <c r="H276" s="36">
        <f>SUMIF(منصرف!$E$3:$E$5500,$C276,منصرف!$I$3:$I$5500)</f>
        <v>0</v>
      </c>
      <c r="I276" s="14">
        <f>IFERROR(Table1[[#This Row],[ رصيد أول المدة]]+Table1[[#This Row],[الوارد]]-Table1[[#This Row],[المنصرف]],"")</f>
        <v>0</v>
      </c>
      <c r="J276" s="13"/>
      <c r="K276" s="13"/>
      <c r="L276" s="13"/>
      <c r="M27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77" spans="2:13" x14ac:dyDescent="0.2">
      <c r="B277" s="6" t="str">
        <f>IF(C277&lt;&gt;"",COUNT($B$2:B276)+1,"")</f>
        <v/>
      </c>
      <c r="C277" s="12"/>
      <c r="D277" s="13"/>
      <c r="E277" s="13"/>
      <c r="F277" s="13"/>
      <c r="G277" s="35">
        <f>SUMIF(اضافة!$E$3:$E$5500,$C277,اضافة!$I$3:$I$5500)</f>
        <v>0</v>
      </c>
      <c r="H277" s="36">
        <f>SUMIF(منصرف!$E$3:$E$5500,$C277,منصرف!$I$3:$I$5500)</f>
        <v>0</v>
      </c>
      <c r="I277" s="14">
        <f>IFERROR(Table1[[#This Row],[ رصيد أول المدة]]+Table1[[#This Row],[الوارد]]-Table1[[#This Row],[المنصرف]],"")</f>
        <v>0</v>
      </c>
      <c r="J277" s="13"/>
      <c r="K277" s="13"/>
      <c r="L277" s="13"/>
      <c r="M27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78" spans="2:13" x14ac:dyDescent="0.2">
      <c r="B278" s="6" t="str">
        <f>IF(C278&lt;&gt;"",COUNT($B$2:B277)+1,"")</f>
        <v/>
      </c>
      <c r="C278" s="12"/>
      <c r="D278" s="13"/>
      <c r="E278" s="13"/>
      <c r="F278" s="13"/>
      <c r="G278" s="35">
        <f>SUMIF(اضافة!$E$3:$E$5500,$C278,اضافة!$I$3:$I$5500)</f>
        <v>0</v>
      </c>
      <c r="H278" s="36">
        <f>SUMIF(منصرف!$E$3:$E$5500,$C278,منصرف!$I$3:$I$5500)</f>
        <v>0</v>
      </c>
      <c r="I278" s="14">
        <f>IFERROR(Table1[[#This Row],[ رصيد أول المدة]]+Table1[[#This Row],[الوارد]]-Table1[[#This Row],[المنصرف]],"")</f>
        <v>0</v>
      </c>
      <c r="J278" s="13"/>
      <c r="K278" s="13"/>
      <c r="L278" s="13"/>
      <c r="M27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79" spans="2:13" x14ac:dyDescent="0.2">
      <c r="B279" s="6" t="str">
        <f>IF(C279&lt;&gt;"",COUNT($B$2:B278)+1,"")</f>
        <v/>
      </c>
      <c r="C279" s="12"/>
      <c r="D279" s="13"/>
      <c r="E279" s="13"/>
      <c r="F279" s="13"/>
      <c r="G279" s="35">
        <f>SUMIF(اضافة!$E$3:$E$5500,$C279,اضافة!$I$3:$I$5500)</f>
        <v>0</v>
      </c>
      <c r="H279" s="36">
        <f>SUMIF(منصرف!$E$3:$E$5500,$C279,منصرف!$I$3:$I$5500)</f>
        <v>0</v>
      </c>
      <c r="I279" s="14">
        <f>IFERROR(Table1[[#This Row],[ رصيد أول المدة]]+Table1[[#This Row],[الوارد]]-Table1[[#This Row],[المنصرف]],"")</f>
        <v>0</v>
      </c>
      <c r="J279" s="13"/>
      <c r="K279" s="13"/>
      <c r="L279" s="13"/>
      <c r="M27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80" spans="2:13" x14ac:dyDescent="0.2">
      <c r="B280" s="6" t="str">
        <f>IF(C280&lt;&gt;"",COUNT($B$2:B279)+1,"")</f>
        <v/>
      </c>
      <c r="C280" s="12"/>
      <c r="D280" s="13"/>
      <c r="E280" s="13"/>
      <c r="F280" s="13"/>
      <c r="G280" s="35">
        <f>SUMIF(اضافة!$E$3:$E$5500,$C280,اضافة!$I$3:$I$5500)</f>
        <v>0</v>
      </c>
      <c r="H280" s="36">
        <f>SUMIF(منصرف!$E$3:$E$5500,$C280,منصرف!$I$3:$I$5500)</f>
        <v>0</v>
      </c>
      <c r="I280" s="14">
        <f>IFERROR(Table1[[#This Row],[ رصيد أول المدة]]+Table1[[#This Row],[الوارد]]-Table1[[#This Row],[المنصرف]],"")</f>
        <v>0</v>
      </c>
      <c r="J280" s="13"/>
      <c r="K280" s="13"/>
      <c r="L280" s="13"/>
      <c r="M28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81" spans="2:13" x14ac:dyDescent="0.2">
      <c r="B281" s="6" t="str">
        <f>IF(C281&lt;&gt;"",COUNT($B$2:B280)+1,"")</f>
        <v/>
      </c>
      <c r="C281" s="12"/>
      <c r="D281" s="13"/>
      <c r="E281" s="13"/>
      <c r="F281" s="13"/>
      <c r="G281" s="35">
        <f>SUMIF(اضافة!$E$3:$E$5500,$C281,اضافة!$I$3:$I$5500)</f>
        <v>0</v>
      </c>
      <c r="H281" s="36">
        <f>SUMIF(منصرف!$E$3:$E$5500,$C281,منصرف!$I$3:$I$5500)</f>
        <v>0</v>
      </c>
      <c r="I281" s="14">
        <f>IFERROR(Table1[[#This Row],[ رصيد أول المدة]]+Table1[[#This Row],[الوارد]]-Table1[[#This Row],[المنصرف]],"")</f>
        <v>0</v>
      </c>
      <c r="J281" s="13"/>
      <c r="K281" s="13"/>
      <c r="L281" s="13"/>
      <c r="M28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82" spans="2:13" x14ac:dyDescent="0.2">
      <c r="B282" s="6" t="str">
        <f>IF(C282&lt;&gt;"",COUNT($B$2:B281)+1,"")</f>
        <v/>
      </c>
      <c r="C282" s="12"/>
      <c r="D282" s="13"/>
      <c r="E282" s="13"/>
      <c r="F282" s="13"/>
      <c r="G282" s="35">
        <f>SUMIF(اضافة!$E$3:$E$5500,$C282,اضافة!$I$3:$I$5500)</f>
        <v>0</v>
      </c>
      <c r="H282" s="36">
        <f>SUMIF(منصرف!$E$3:$E$5500,$C282,منصرف!$I$3:$I$5500)</f>
        <v>0</v>
      </c>
      <c r="I282" s="14">
        <f>IFERROR(Table1[[#This Row],[ رصيد أول المدة]]+Table1[[#This Row],[الوارد]]-Table1[[#This Row],[المنصرف]],"")</f>
        <v>0</v>
      </c>
      <c r="J282" s="13"/>
      <c r="K282" s="13"/>
      <c r="L282" s="13"/>
      <c r="M28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83" spans="2:13" x14ac:dyDescent="0.2">
      <c r="B283" s="6" t="str">
        <f>IF(C283&lt;&gt;"",COUNT($B$2:B282)+1,"")</f>
        <v/>
      </c>
      <c r="C283" s="12"/>
      <c r="D283" s="13"/>
      <c r="E283" s="13"/>
      <c r="F283" s="13"/>
      <c r="G283" s="35">
        <f>SUMIF(اضافة!$E$3:$E$5500,$C283,اضافة!$I$3:$I$5500)</f>
        <v>0</v>
      </c>
      <c r="H283" s="36">
        <f>SUMIF(منصرف!$E$3:$E$5500,$C283,منصرف!$I$3:$I$5500)</f>
        <v>0</v>
      </c>
      <c r="I283" s="14">
        <f>IFERROR(Table1[[#This Row],[ رصيد أول المدة]]+Table1[[#This Row],[الوارد]]-Table1[[#This Row],[المنصرف]],"")</f>
        <v>0</v>
      </c>
      <c r="J283" s="13"/>
      <c r="K283" s="13"/>
      <c r="L283" s="13"/>
      <c r="M28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84" spans="2:13" x14ac:dyDescent="0.2">
      <c r="B284" s="6" t="str">
        <f>IF(C284&lt;&gt;"",COUNT($B$2:B283)+1,"")</f>
        <v/>
      </c>
      <c r="C284" s="12"/>
      <c r="D284" s="13"/>
      <c r="E284" s="13"/>
      <c r="F284" s="13"/>
      <c r="G284" s="35">
        <f>SUMIF(اضافة!$E$3:$E$5500,$C284,اضافة!$I$3:$I$5500)</f>
        <v>0</v>
      </c>
      <c r="H284" s="36">
        <f>SUMIF(منصرف!$E$3:$E$5500,$C284,منصرف!$I$3:$I$5500)</f>
        <v>0</v>
      </c>
      <c r="I284" s="14">
        <f>IFERROR(Table1[[#This Row],[ رصيد أول المدة]]+Table1[[#This Row],[الوارد]]-Table1[[#This Row],[المنصرف]],"")</f>
        <v>0</v>
      </c>
      <c r="J284" s="13"/>
      <c r="K284" s="13"/>
      <c r="L284" s="13"/>
      <c r="M28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85" spans="2:13" x14ac:dyDescent="0.2">
      <c r="B285" s="6" t="str">
        <f>IF(C285&lt;&gt;"",COUNT($B$2:B284)+1,"")</f>
        <v/>
      </c>
      <c r="C285" s="12"/>
      <c r="D285" s="13"/>
      <c r="E285" s="13"/>
      <c r="F285" s="13"/>
      <c r="G285" s="35">
        <f>SUMIF(اضافة!$E$3:$E$5500,$C285,اضافة!$I$3:$I$5500)</f>
        <v>0</v>
      </c>
      <c r="H285" s="36">
        <f>SUMIF(منصرف!$E$3:$E$5500,$C285,منصرف!$I$3:$I$5500)</f>
        <v>0</v>
      </c>
      <c r="I285" s="14">
        <f>IFERROR(Table1[[#This Row],[ رصيد أول المدة]]+Table1[[#This Row],[الوارد]]-Table1[[#This Row],[المنصرف]],"")</f>
        <v>0</v>
      </c>
      <c r="J285" s="13"/>
      <c r="K285" s="13"/>
      <c r="L285" s="13"/>
      <c r="M28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86" spans="2:13" x14ac:dyDescent="0.2">
      <c r="B286" s="6" t="str">
        <f>IF(C286&lt;&gt;"",COUNT($B$2:B285)+1,"")</f>
        <v/>
      </c>
      <c r="C286" s="12"/>
      <c r="D286" s="13"/>
      <c r="E286" s="13"/>
      <c r="F286" s="13"/>
      <c r="G286" s="35">
        <f>SUMIF(اضافة!$E$3:$E$5500,$C286,اضافة!$I$3:$I$5500)</f>
        <v>0</v>
      </c>
      <c r="H286" s="36">
        <f>SUMIF(منصرف!$E$3:$E$5500,$C286,منصرف!$I$3:$I$5500)</f>
        <v>0</v>
      </c>
      <c r="I286" s="14">
        <f>IFERROR(Table1[[#This Row],[ رصيد أول المدة]]+Table1[[#This Row],[الوارد]]-Table1[[#This Row],[المنصرف]],"")</f>
        <v>0</v>
      </c>
      <c r="J286" s="13"/>
      <c r="K286" s="13"/>
      <c r="L286" s="13"/>
      <c r="M28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87" spans="2:13" x14ac:dyDescent="0.2">
      <c r="B287" s="6" t="str">
        <f>IF(C287&lt;&gt;"",COUNT($B$2:B286)+1,"")</f>
        <v/>
      </c>
      <c r="C287" s="12"/>
      <c r="D287" s="13"/>
      <c r="E287" s="13"/>
      <c r="F287" s="13"/>
      <c r="G287" s="35">
        <f>SUMIF(اضافة!$E$3:$E$5500,$C287,اضافة!$I$3:$I$5500)</f>
        <v>0</v>
      </c>
      <c r="H287" s="36">
        <f>SUMIF(منصرف!$E$3:$E$5500,$C287,منصرف!$I$3:$I$5500)</f>
        <v>0</v>
      </c>
      <c r="I287" s="14">
        <f>IFERROR(Table1[[#This Row],[ رصيد أول المدة]]+Table1[[#This Row],[الوارد]]-Table1[[#This Row],[المنصرف]],"")</f>
        <v>0</v>
      </c>
      <c r="J287" s="13"/>
      <c r="K287" s="13"/>
      <c r="L287" s="13"/>
      <c r="M28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88" spans="2:13" x14ac:dyDescent="0.2">
      <c r="B288" s="6" t="str">
        <f>IF(C288&lt;&gt;"",COUNT($B$2:B287)+1,"")</f>
        <v/>
      </c>
      <c r="C288" s="12"/>
      <c r="D288" s="13"/>
      <c r="E288" s="13"/>
      <c r="F288" s="13"/>
      <c r="G288" s="35">
        <f>SUMIF(اضافة!$E$3:$E$5500,$C288,اضافة!$I$3:$I$5500)</f>
        <v>0</v>
      </c>
      <c r="H288" s="36">
        <f>SUMIF(منصرف!$E$3:$E$5500,$C288,منصرف!$I$3:$I$5500)</f>
        <v>0</v>
      </c>
      <c r="I288" s="14">
        <f>IFERROR(Table1[[#This Row],[ رصيد أول المدة]]+Table1[[#This Row],[الوارد]]-Table1[[#This Row],[المنصرف]],"")</f>
        <v>0</v>
      </c>
      <c r="J288" s="13"/>
      <c r="K288" s="13"/>
      <c r="L288" s="13"/>
      <c r="M28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89" spans="2:13" x14ac:dyDescent="0.2">
      <c r="B289" s="6" t="str">
        <f>IF(C289&lt;&gt;"",COUNT($B$2:B288)+1,"")</f>
        <v/>
      </c>
      <c r="C289" s="12"/>
      <c r="D289" s="13"/>
      <c r="E289" s="13"/>
      <c r="F289" s="13"/>
      <c r="G289" s="35">
        <f>SUMIF(اضافة!$E$3:$E$5500,$C289,اضافة!$I$3:$I$5500)</f>
        <v>0</v>
      </c>
      <c r="H289" s="36">
        <f>SUMIF(منصرف!$E$3:$E$5500,$C289,منصرف!$I$3:$I$5500)</f>
        <v>0</v>
      </c>
      <c r="I289" s="14">
        <f>IFERROR(Table1[[#This Row],[ رصيد أول المدة]]+Table1[[#This Row],[الوارد]]-Table1[[#This Row],[المنصرف]],"")</f>
        <v>0</v>
      </c>
      <c r="J289" s="13"/>
      <c r="K289" s="13"/>
      <c r="L289" s="13"/>
      <c r="M28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90" spans="2:13" x14ac:dyDescent="0.2">
      <c r="B290" s="6" t="str">
        <f>IF(C290&lt;&gt;"",COUNT($B$2:B289)+1,"")</f>
        <v/>
      </c>
      <c r="C290" s="12"/>
      <c r="D290" s="13"/>
      <c r="E290" s="13"/>
      <c r="F290" s="13"/>
      <c r="G290" s="35">
        <f>SUMIF(اضافة!$E$3:$E$5500,$C290,اضافة!$I$3:$I$5500)</f>
        <v>0</v>
      </c>
      <c r="H290" s="36">
        <f>SUMIF(منصرف!$E$3:$E$5500,$C290,منصرف!$I$3:$I$5500)</f>
        <v>0</v>
      </c>
      <c r="I290" s="14">
        <f>IFERROR(Table1[[#This Row],[ رصيد أول المدة]]+Table1[[#This Row],[الوارد]]-Table1[[#This Row],[المنصرف]],"")</f>
        <v>0</v>
      </c>
      <c r="J290" s="13"/>
      <c r="K290" s="13"/>
      <c r="L290" s="13"/>
      <c r="M29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91" spans="2:13" x14ac:dyDescent="0.2">
      <c r="B291" s="6" t="str">
        <f>IF(C291&lt;&gt;"",COUNT($B$2:B290)+1,"")</f>
        <v/>
      </c>
      <c r="C291" s="12"/>
      <c r="D291" s="13"/>
      <c r="E291" s="13"/>
      <c r="F291" s="13"/>
      <c r="G291" s="35">
        <f>SUMIF(اضافة!$E$3:$E$5500,$C291,اضافة!$I$3:$I$5500)</f>
        <v>0</v>
      </c>
      <c r="H291" s="36">
        <f>SUMIF(منصرف!$E$3:$E$5500,$C291,منصرف!$I$3:$I$5500)</f>
        <v>0</v>
      </c>
      <c r="I291" s="14">
        <f>IFERROR(Table1[[#This Row],[ رصيد أول المدة]]+Table1[[#This Row],[الوارد]]-Table1[[#This Row],[المنصرف]],"")</f>
        <v>0</v>
      </c>
      <c r="J291" s="13"/>
      <c r="K291" s="13"/>
      <c r="L291" s="13"/>
      <c r="M29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92" spans="2:13" x14ac:dyDescent="0.2">
      <c r="B292" s="6" t="str">
        <f>IF(C292&lt;&gt;"",COUNT($B$2:B291)+1,"")</f>
        <v/>
      </c>
      <c r="C292" s="12"/>
      <c r="D292" s="13"/>
      <c r="E292" s="13"/>
      <c r="F292" s="13"/>
      <c r="G292" s="35">
        <f>SUMIF(اضافة!$E$3:$E$5500,$C292,اضافة!$I$3:$I$5500)</f>
        <v>0</v>
      </c>
      <c r="H292" s="36">
        <f>SUMIF(منصرف!$E$3:$E$5500,$C292,منصرف!$I$3:$I$5500)</f>
        <v>0</v>
      </c>
      <c r="I292" s="14">
        <f>IFERROR(Table1[[#This Row],[ رصيد أول المدة]]+Table1[[#This Row],[الوارد]]-Table1[[#This Row],[المنصرف]],"")</f>
        <v>0</v>
      </c>
      <c r="J292" s="13"/>
      <c r="K292" s="13"/>
      <c r="L292" s="13"/>
      <c r="M29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93" spans="2:13" x14ac:dyDescent="0.2">
      <c r="B293" s="6" t="str">
        <f>IF(C293&lt;&gt;"",COUNT($B$2:B292)+1,"")</f>
        <v/>
      </c>
      <c r="C293" s="12"/>
      <c r="D293" s="13"/>
      <c r="E293" s="13"/>
      <c r="F293" s="13"/>
      <c r="G293" s="35">
        <f>SUMIF(اضافة!$E$3:$E$5500,$C293,اضافة!$I$3:$I$5500)</f>
        <v>0</v>
      </c>
      <c r="H293" s="36">
        <f>SUMIF(منصرف!$E$3:$E$5500,$C293,منصرف!$I$3:$I$5500)</f>
        <v>0</v>
      </c>
      <c r="I293" s="14">
        <f>IFERROR(Table1[[#This Row],[ رصيد أول المدة]]+Table1[[#This Row],[الوارد]]-Table1[[#This Row],[المنصرف]],"")</f>
        <v>0</v>
      </c>
      <c r="J293" s="13"/>
      <c r="K293" s="13"/>
      <c r="L293" s="13"/>
      <c r="M29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94" spans="2:13" x14ac:dyDescent="0.2">
      <c r="B294" s="6" t="str">
        <f>IF(C294&lt;&gt;"",COUNT($B$2:B293)+1,"")</f>
        <v/>
      </c>
      <c r="C294" s="12"/>
      <c r="D294" s="13"/>
      <c r="E294" s="13"/>
      <c r="F294" s="13"/>
      <c r="G294" s="35">
        <f>SUMIF(اضافة!$E$3:$E$5500,$C294,اضافة!$I$3:$I$5500)</f>
        <v>0</v>
      </c>
      <c r="H294" s="36">
        <f>SUMIF(منصرف!$E$3:$E$5500,$C294,منصرف!$I$3:$I$5500)</f>
        <v>0</v>
      </c>
      <c r="I294" s="14">
        <f>IFERROR(Table1[[#This Row],[ رصيد أول المدة]]+Table1[[#This Row],[الوارد]]-Table1[[#This Row],[المنصرف]],"")</f>
        <v>0</v>
      </c>
      <c r="J294" s="13"/>
      <c r="K294" s="13"/>
      <c r="L294" s="13"/>
      <c r="M29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95" spans="2:13" x14ac:dyDescent="0.2">
      <c r="B295" s="6" t="str">
        <f>IF(C295&lt;&gt;"",COUNT($B$2:B294)+1,"")</f>
        <v/>
      </c>
      <c r="C295" s="12"/>
      <c r="D295" s="13"/>
      <c r="E295" s="13"/>
      <c r="F295" s="13"/>
      <c r="G295" s="35">
        <f>SUMIF(اضافة!$E$3:$E$5500,$C295,اضافة!$I$3:$I$5500)</f>
        <v>0</v>
      </c>
      <c r="H295" s="36">
        <f>SUMIF(منصرف!$E$3:$E$5500,$C295,منصرف!$I$3:$I$5500)</f>
        <v>0</v>
      </c>
      <c r="I295" s="14">
        <f>IFERROR(Table1[[#This Row],[ رصيد أول المدة]]+Table1[[#This Row],[الوارد]]-Table1[[#This Row],[المنصرف]],"")</f>
        <v>0</v>
      </c>
      <c r="J295" s="13"/>
      <c r="K295" s="13"/>
      <c r="L295" s="13"/>
      <c r="M29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96" spans="2:13" x14ac:dyDescent="0.2">
      <c r="B296" s="6" t="str">
        <f>IF(C296&lt;&gt;"",COUNT($B$2:B295)+1,"")</f>
        <v/>
      </c>
      <c r="C296" s="12"/>
      <c r="D296" s="13"/>
      <c r="E296" s="13"/>
      <c r="F296" s="13"/>
      <c r="G296" s="35">
        <f>SUMIF(اضافة!$E$3:$E$5500,$C296,اضافة!$I$3:$I$5500)</f>
        <v>0</v>
      </c>
      <c r="H296" s="36">
        <f>SUMIF(منصرف!$E$3:$E$5500,$C296,منصرف!$I$3:$I$5500)</f>
        <v>0</v>
      </c>
      <c r="I296" s="14">
        <f>IFERROR(Table1[[#This Row],[ رصيد أول المدة]]+Table1[[#This Row],[الوارد]]-Table1[[#This Row],[المنصرف]],"")</f>
        <v>0</v>
      </c>
      <c r="J296" s="13"/>
      <c r="K296" s="13"/>
      <c r="L296" s="13"/>
      <c r="M29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97" spans="2:13" x14ac:dyDescent="0.2">
      <c r="B297" s="6" t="str">
        <f>IF(C297&lt;&gt;"",COUNT($B$2:B296)+1,"")</f>
        <v/>
      </c>
      <c r="C297" s="12"/>
      <c r="D297" s="13"/>
      <c r="E297" s="13"/>
      <c r="F297" s="13"/>
      <c r="G297" s="35">
        <f>SUMIF(اضافة!$E$3:$E$5500,$C297,اضافة!$I$3:$I$5500)</f>
        <v>0</v>
      </c>
      <c r="H297" s="36">
        <f>SUMIF(منصرف!$E$3:$E$5500,$C297,منصرف!$I$3:$I$5500)</f>
        <v>0</v>
      </c>
      <c r="I297" s="14">
        <f>IFERROR(Table1[[#This Row],[ رصيد أول المدة]]+Table1[[#This Row],[الوارد]]-Table1[[#This Row],[المنصرف]],"")</f>
        <v>0</v>
      </c>
      <c r="J297" s="13"/>
      <c r="K297" s="13"/>
      <c r="L297" s="13"/>
      <c r="M29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98" spans="2:13" x14ac:dyDescent="0.2">
      <c r="B298" s="6" t="str">
        <f>IF(C298&lt;&gt;"",COUNT($B$2:B297)+1,"")</f>
        <v/>
      </c>
      <c r="C298" s="12"/>
      <c r="D298" s="13"/>
      <c r="E298" s="13"/>
      <c r="F298" s="13"/>
      <c r="G298" s="35">
        <f>SUMIF(اضافة!$E$3:$E$5500,$C298,اضافة!$I$3:$I$5500)</f>
        <v>0</v>
      </c>
      <c r="H298" s="36">
        <f>SUMIF(منصرف!$E$3:$E$5500,$C298,منصرف!$I$3:$I$5500)</f>
        <v>0</v>
      </c>
      <c r="I298" s="14">
        <f>IFERROR(Table1[[#This Row],[ رصيد أول المدة]]+Table1[[#This Row],[الوارد]]-Table1[[#This Row],[المنصرف]],"")</f>
        <v>0</v>
      </c>
      <c r="J298" s="13"/>
      <c r="K298" s="13"/>
      <c r="L298" s="13"/>
      <c r="M29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99" spans="2:13" x14ac:dyDescent="0.2">
      <c r="B299" s="6" t="str">
        <f>IF(C299&lt;&gt;"",COUNT($B$2:B298)+1,"")</f>
        <v/>
      </c>
      <c r="C299" s="12"/>
      <c r="D299" s="13"/>
      <c r="E299" s="13"/>
      <c r="F299" s="13"/>
      <c r="G299" s="35">
        <f>SUMIF(اضافة!$E$3:$E$5500,$C299,اضافة!$I$3:$I$5500)</f>
        <v>0</v>
      </c>
      <c r="H299" s="36">
        <f>SUMIF(منصرف!$E$3:$E$5500,$C299,منصرف!$I$3:$I$5500)</f>
        <v>0</v>
      </c>
      <c r="I299" s="14">
        <f>IFERROR(Table1[[#This Row],[ رصيد أول المدة]]+Table1[[#This Row],[الوارد]]-Table1[[#This Row],[المنصرف]],"")</f>
        <v>0</v>
      </c>
      <c r="J299" s="13"/>
      <c r="K299" s="13"/>
      <c r="L299" s="13"/>
      <c r="M29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00" spans="2:13" x14ac:dyDescent="0.2">
      <c r="B300" s="6" t="str">
        <f>IF(C300&lt;&gt;"",COUNT($B$2:B299)+1,"")</f>
        <v/>
      </c>
      <c r="C300" s="12"/>
      <c r="D300" s="13"/>
      <c r="E300" s="13"/>
      <c r="F300" s="13"/>
      <c r="G300" s="35">
        <f>SUMIF(اضافة!$E$3:$E$5500,$C300,اضافة!$I$3:$I$5500)</f>
        <v>0</v>
      </c>
      <c r="H300" s="36">
        <f>SUMIF(منصرف!$E$3:$E$5500,$C300,منصرف!$I$3:$I$5500)</f>
        <v>0</v>
      </c>
      <c r="I300" s="14">
        <f>IFERROR(Table1[[#This Row],[ رصيد أول المدة]]+Table1[[#This Row],[الوارد]]-Table1[[#This Row],[المنصرف]],"")</f>
        <v>0</v>
      </c>
      <c r="J300" s="13"/>
      <c r="K300" s="13"/>
      <c r="L300" s="13"/>
      <c r="M30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01" spans="2:13" x14ac:dyDescent="0.2">
      <c r="B301" s="6" t="str">
        <f>IF(C301&lt;&gt;"",COUNT($B$2:B300)+1,"")</f>
        <v/>
      </c>
      <c r="C301" s="12"/>
      <c r="D301" s="13"/>
      <c r="E301" s="13"/>
      <c r="F301" s="13"/>
      <c r="G301" s="35">
        <f>SUMIF(اضافة!$E$3:$E$5500,$C301,اضافة!$I$3:$I$5500)</f>
        <v>0</v>
      </c>
      <c r="H301" s="36">
        <f>SUMIF(منصرف!$E$3:$E$5500,$C301,منصرف!$I$3:$I$5500)</f>
        <v>0</v>
      </c>
      <c r="I301" s="14">
        <f>IFERROR(Table1[[#This Row],[ رصيد أول المدة]]+Table1[[#This Row],[الوارد]]-Table1[[#This Row],[المنصرف]],"")</f>
        <v>0</v>
      </c>
      <c r="J301" s="13"/>
      <c r="K301" s="13"/>
      <c r="L301" s="13"/>
      <c r="M30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02" spans="2:13" x14ac:dyDescent="0.2">
      <c r="B302" s="6" t="str">
        <f>IF(C302&lt;&gt;"",COUNT($B$2:B301)+1,"")</f>
        <v/>
      </c>
      <c r="C302" s="12"/>
      <c r="D302" s="13"/>
      <c r="E302" s="13"/>
      <c r="F302" s="13"/>
      <c r="G302" s="35">
        <f>SUMIF(اضافة!$E$3:$E$5500,$C302,اضافة!$I$3:$I$5500)</f>
        <v>0</v>
      </c>
      <c r="H302" s="36">
        <f>SUMIF(منصرف!$E$3:$E$5500,$C302,منصرف!$I$3:$I$5500)</f>
        <v>0</v>
      </c>
      <c r="I302" s="14">
        <f>IFERROR(Table1[[#This Row],[ رصيد أول المدة]]+Table1[[#This Row],[الوارد]]-Table1[[#This Row],[المنصرف]],"")</f>
        <v>0</v>
      </c>
      <c r="J302" s="13"/>
      <c r="K302" s="13"/>
      <c r="L302" s="13"/>
      <c r="M30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03" spans="2:13" x14ac:dyDescent="0.2">
      <c r="B303" s="6" t="str">
        <f>IF(C303&lt;&gt;"",COUNT($B$2:B302)+1,"")</f>
        <v/>
      </c>
      <c r="C303" s="12"/>
      <c r="D303" s="13"/>
      <c r="E303" s="13"/>
      <c r="F303" s="13"/>
      <c r="G303" s="35">
        <f>SUMIF(اضافة!$E$3:$E$5500,$C303,اضافة!$I$3:$I$5500)</f>
        <v>0</v>
      </c>
      <c r="H303" s="36">
        <f>SUMIF(منصرف!$E$3:$E$5500,$C303,منصرف!$I$3:$I$5500)</f>
        <v>0</v>
      </c>
      <c r="I303" s="14">
        <f>IFERROR(Table1[[#This Row],[ رصيد أول المدة]]+Table1[[#This Row],[الوارد]]-Table1[[#This Row],[المنصرف]],"")</f>
        <v>0</v>
      </c>
      <c r="J303" s="13"/>
      <c r="K303" s="13"/>
      <c r="L303" s="13"/>
      <c r="M30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04" spans="2:13" x14ac:dyDescent="0.2">
      <c r="B304" s="6" t="str">
        <f>IF(C304&lt;&gt;"",COUNT($B$2:B303)+1,"")</f>
        <v/>
      </c>
      <c r="C304" s="12"/>
      <c r="D304" s="13"/>
      <c r="E304" s="13"/>
      <c r="F304" s="13"/>
      <c r="G304" s="35">
        <f>SUMIF(اضافة!$E$3:$E$5500,$C304,اضافة!$I$3:$I$5500)</f>
        <v>0</v>
      </c>
      <c r="H304" s="36">
        <f>SUMIF(منصرف!$E$3:$E$5500,$C304,منصرف!$I$3:$I$5500)</f>
        <v>0</v>
      </c>
      <c r="I304" s="14">
        <f>IFERROR(Table1[[#This Row],[ رصيد أول المدة]]+Table1[[#This Row],[الوارد]]-Table1[[#This Row],[المنصرف]],"")</f>
        <v>0</v>
      </c>
      <c r="J304" s="13"/>
      <c r="K304" s="13"/>
      <c r="L304" s="13"/>
      <c r="M30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05" spans="2:13" x14ac:dyDescent="0.2">
      <c r="B305" s="6" t="str">
        <f>IF(C305&lt;&gt;"",COUNT($B$2:B304)+1,"")</f>
        <v/>
      </c>
      <c r="C305" s="12"/>
      <c r="D305" s="13"/>
      <c r="E305" s="13"/>
      <c r="F305" s="13"/>
      <c r="G305" s="35">
        <f>SUMIF(اضافة!$E$3:$E$5500,$C305,اضافة!$I$3:$I$5500)</f>
        <v>0</v>
      </c>
      <c r="H305" s="36">
        <f>SUMIF(منصرف!$E$3:$E$5500,$C305,منصرف!$I$3:$I$5500)</f>
        <v>0</v>
      </c>
      <c r="I305" s="14">
        <f>IFERROR(Table1[[#This Row],[ رصيد أول المدة]]+Table1[[#This Row],[الوارد]]-Table1[[#This Row],[المنصرف]],"")</f>
        <v>0</v>
      </c>
      <c r="J305" s="13"/>
      <c r="K305" s="13"/>
      <c r="L305" s="13"/>
      <c r="M30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06" spans="2:13" x14ac:dyDescent="0.2">
      <c r="B306" s="6" t="str">
        <f>IF(C306&lt;&gt;"",COUNT($B$2:B305)+1,"")</f>
        <v/>
      </c>
      <c r="C306" s="12"/>
      <c r="D306" s="13"/>
      <c r="E306" s="13"/>
      <c r="F306" s="13"/>
      <c r="G306" s="35">
        <f>SUMIF(اضافة!$E$3:$E$5500,$C306,اضافة!$I$3:$I$5500)</f>
        <v>0</v>
      </c>
      <c r="H306" s="36">
        <f>SUMIF(منصرف!$E$3:$E$5500,$C306,منصرف!$I$3:$I$5500)</f>
        <v>0</v>
      </c>
      <c r="I306" s="14">
        <f>IFERROR(Table1[[#This Row],[ رصيد أول المدة]]+Table1[[#This Row],[الوارد]]-Table1[[#This Row],[المنصرف]],"")</f>
        <v>0</v>
      </c>
      <c r="J306" s="13"/>
      <c r="K306" s="13"/>
      <c r="L306" s="13"/>
      <c r="M30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07" spans="2:13" x14ac:dyDescent="0.2">
      <c r="B307" s="6" t="str">
        <f>IF(C307&lt;&gt;"",COUNT($B$2:B306)+1,"")</f>
        <v/>
      </c>
      <c r="C307" s="12"/>
      <c r="D307" s="13"/>
      <c r="E307" s="13"/>
      <c r="F307" s="13"/>
      <c r="G307" s="35">
        <f>SUMIF(اضافة!$E$3:$E$5500,$C307,اضافة!$I$3:$I$5500)</f>
        <v>0</v>
      </c>
      <c r="H307" s="36">
        <f>SUMIF(منصرف!$E$3:$E$5500,$C307,منصرف!$I$3:$I$5500)</f>
        <v>0</v>
      </c>
      <c r="I307" s="14">
        <f>IFERROR(Table1[[#This Row],[ رصيد أول المدة]]+Table1[[#This Row],[الوارد]]-Table1[[#This Row],[المنصرف]],"")</f>
        <v>0</v>
      </c>
      <c r="J307" s="13"/>
      <c r="K307" s="13"/>
      <c r="L307" s="13"/>
      <c r="M30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08" spans="2:13" x14ac:dyDescent="0.2">
      <c r="B308" s="6" t="str">
        <f>IF(C308&lt;&gt;"",COUNT($B$2:B307)+1,"")</f>
        <v/>
      </c>
      <c r="C308" s="12"/>
      <c r="D308" s="13"/>
      <c r="E308" s="13"/>
      <c r="F308" s="13"/>
      <c r="G308" s="35">
        <f>SUMIF(اضافة!$E$3:$E$5500,$C308,اضافة!$I$3:$I$5500)</f>
        <v>0</v>
      </c>
      <c r="H308" s="36">
        <f>SUMIF(منصرف!$E$3:$E$5500,$C308,منصرف!$I$3:$I$5500)</f>
        <v>0</v>
      </c>
      <c r="I308" s="14">
        <f>IFERROR(Table1[[#This Row],[ رصيد أول المدة]]+Table1[[#This Row],[الوارد]]-Table1[[#This Row],[المنصرف]],"")</f>
        <v>0</v>
      </c>
      <c r="J308" s="13"/>
      <c r="K308" s="13"/>
      <c r="L308" s="13"/>
      <c r="M30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09" spans="2:13" x14ac:dyDescent="0.2">
      <c r="B309" s="6" t="str">
        <f>IF(C309&lt;&gt;"",COUNT($B$2:B308)+1,"")</f>
        <v/>
      </c>
      <c r="C309" s="12"/>
      <c r="D309" s="13"/>
      <c r="E309" s="13"/>
      <c r="F309" s="13"/>
      <c r="G309" s="35">
        <f>SUMIF(اضافة!$E$3:$E$5500,$C309,اضافة!$I$3:$I$5500)</f>
        <v>0</v>
      </c>
      <c r="H309" s="36">
        <f>SUMIF(منصرف!$E$3:$E$5500,$C309,منصرف!$I$3:$I$5500)</f>
        <v>0</v>
      </c>
      <c r="I309" s="14">
        <f>IFERROR(Table1[[#This Row],[ رصيد أول المدة]]+Table1[[#This Row],[الوارد]]-Table1[[#This Row],[المنصرف]],"")</f>
        <v>0</v>
      </c>
      <c r="J309" s="13"/>
      <c r="K309" s="13"/>
      <c r="L309" s="13"/>
      <c r="M30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10" spans="2:13" x14ac:dyDescent="0.2">
      <c r="B310" s="6" t="str">
        <f>IF(C310&lt;&gt;"",COUNT($B$2:B309)+1,"")</f>
        <v/>
      </c>
      <c r="C310" s="12"/>
      <c r="D310" s="13"/>
      <c r="E310" s="13"/>
      <c r="F310" s="13"/>
      <c r="G310" s="35">
        <f>SUMIF(اضافة!$E$3:$E$5500,$C310,اضافة!$I$3:$I$5500)</f>
        <v>0</v>
      </c>
      <c r="H310" s="36">
        <f>SUMIF(منصرف!$E$3:$E$5500,$C310,منصرف!$I$3:$I$5500)</f>
        <v>0</v>
      </c>
      <c r="I310" s="14">
        <f>IFERROR(Table1[[#This Row],[ رصيد أول المدة]]+Table1[[#This Row],[الوارد]]-Table1[[#This Row],[المنصرف]],"")</f>
        <v>0</v>
      </c>
      <c r="J310" s="13"/>
      <c r="K310" s="13"/>
      <c r="L310" s="13"/>
      <c r="M31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11" spans="2:13" x14ac:dyDescent="0.2">
      <c r="B311" s="6" t="str">
        <f>IF(C311&lt;&gt;"",COUNT($B$2:B310)+1,"")</f>
        <v/>
      </c>
      <c r="C311" s="12"/>
      <c r="D311" s="13"/>
      <c r="E311" s="13"/>
      <c r="F311" s="13"/>
      <c r="G311" s="35">
        <f>SUMIF(اضافة!$E$3:$E$5500,$C311,اضافة!$I$3:$I$5500)</f>
        <v>0</v>
      </c>
      <c r="H311" s="36">
        <f>SUMIF(منصرف!$E$3:$E$5500,$C311,منصرف!$I$3:$I$5500)</f>
        <v>0</v>
      </c>
      <c r="I311" s="14">
        <f>IFERROR(Table1[[#This Row],[ رصيد أول المدة]]+Table1[[#This Row],[الوارد]]-Table1[[#This Row],[المنصرف]],"")</f>
        <v>0</v>
      </c>
      <c r="J311" s="13"/>
      <c r="K311" s="13"/>
      <c r="L311" s="13"/>
      <c r="M31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12" spans="2:13" x14ac:dyDescent="0.2">
      <c r="B312" s="6" t="str">
        <f>IF(C312&lt;&gt;"",COUNT($B$2:B311)+1,"")</f>
        <v/>
      </c>
      <c r="C312" s="12"/>
      <c r="D312" s="13"/>
      <c r="E312" s="13"/>
      <c r="F312" s="13"/>
      <c r="G312" s="35">
        <f>SUMIF(اضافة!$E$3:$E$5500,$C312,اضافة!$I$3:$I$5500)</f>
        <v>0</v>
      </c>
      <c r="H312" s="36">
        <f>SUMIF(منصرف!$E$3:$E$5500,$C312,منصرف!$I$3:$I$5500)</f>
        <v>0</v>
      </c>
      <c r="I312" s="14">
        <f>IFERROR(Table1[[#This Row],[ رصيد أول المدة]]+Table1[[#This Row],[الوارد]]-Table1[[#This Row],[المنصرف]],"")</f>
        <v>0</v>
      </c>
      <c r="J312" s="13"/>
      <c r="K312" s="13"/>
      <c r="L312" s="13"/>
      <c r="M31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13" spans="2:13" x14ac:dyDescent="0.2">
      <c r="B313" s="6" t="str">
        <f>IF(C313&lt;&gt;"",COUNT($B$2:B312)+1,"")</f>
        <v/>
      </c>
      <c r="C313" s="12"/>
      <c r="D313" s="13"/>
      <c r="E313" s="13"/>
      <c r="F313" s="13"/>
      <c r="G313" s="35">
        <f>SUMIF(اضافة!$E$3:$E$5500,$C313,اضافة!$I$3:$I$5500)</f>
        <v>0</v>
      </c>
      <c r="H313" s="36">
        <f>SUMIF(منصرف!$E$3:$E$5500,$C313,منصرف!$I$3:$I$5500)</f>
        <v>0</v>
      </c>
      <c r="I313" s="14">
        <f>IFERROR(Table1[[#This Row],[ رصيد أول المدة]]+Table1[[#This Row],[الوارد]]-Table1[[#This Row],[المنصرف]],"")</f>
        <v>0</v>
      </c>
      <c r="J313" s="13"/>
      <c r="K313" s="13"/>
      <c r="L313" s="13"/>
      <c r="M31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14" spans="2:13" x14ac:dyDescent="0.2">
      <c r="B314" s="6" t="str">
        <f>IF(C314&lt;&gt;"",COUNT($B$2:B313)+1,"")</f>
        <v/>
      </c>
      <c r="C314" s="12"/>
      <c r="D314" s="13"/>
      <c r="E314" s="13"/>
      <c r="F314" s="13"/>
      <c r="G314" s="35">
        <f>SUMIF(اضافة!$E$3:$E$5500,$C314,اضافة!$I$3:$I$5500)</f>
        <v>0</v>
      </c>
      <c r="H314" s="36">
        <f>SUMIF(منصرف!$E$3:$E$5500,$C314,منصرف!$I$3:$I$5500)</f>
        <v>0</v>
      </c>
      <c r="I314" s="14">
        <f>IFERROR(Table1[[#This Row],[ رصيد أول المدة]]+Table1[[#This Row],[الوارد]]-Table1[[#This Row],[المنصرف]],"")</f>
        <v>0</v>
      </c>
      <c r="J314" s="13"/>
      <c r="K314" s="13"/>
      <c r="L314" s="13"/>
      <c r="M31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15" spans="2:13" x14ac:dyDescent="0.2">
      <c r="B315" s="6" t="str">
        <f>IF(C315&lt;&gt;"",COUNT($B$2:B314)+1,"")</f>
        <v/>
      </c>
      <c r="C315" s="12"/>
      <c r="D315" s="13"/>
      <c r="E315" s="13"/>
      <c r="F315" s="13"/>
      <c r="G315" s="35">
        <f>SUMIF(اضافة!$E$3:$E$5500,$C315,اضافة!$I$3:$I$5500)</f>
        <v>0</v>
      </c>
      <c r="H315" s="36">
        <f>SUMIF(منصرف!$E$3:$E$5500,$C315,منصرف!$I$3:$I$5500)</f>
        <v>0</v>
      </c>
      <c r="I315" s="14">
        <f>IFERROR(Table1[[#This Row],[ رصيد أول المدة]]+Table1[[#This Row],[الوارد]]-Table1[[#This Row],[المنصرف]],"")</f>
        <v>0</v>
      </c>
      <c r="J315" s="13"/>
      <c r="K315" s="13"/>
      <c r="L315" s="13"/>
      <c r="M31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16" spans="2:13" x14ac:dyDescent="0.2">
      <c r="B316" s="6" t="str">
        <f>IF(C316&lt;&gt;"",COUNT($B$2:B315)+1,"")</f>
        <v/>
      </c>
      <c r="C316" s="12"/>
      <c r="D316" s="13"/>
      <c r="E316" s="13"/>
      <c r="F316" s="13"/>
      <c r="G316" s="35">
        <f>SUMIF(اضافة!$E$3:$E$5500,$C316,اضافة!$I$3:$I$5500)</f>
        <v>0</v>
      </c>
      <c r="H316" s="36">
        <f>SUMIF(منصرف!$E$3:$E$5500,$C316,منصرف!$I$3:$I$5500)</f>
        <v>0</v>
      </c>
      <c r="I316" s="14">
        <f>IFERROR(Table1[[#This Row],[ رصيد أول المدة]]+Table1[[#This Row],[الوارد]]-Table1[[#This Row],[المنصرف]],"")</f>
        <v>0</v>
      </c>
      <c r="J316" s="13"/>
      <c r="K316" s="13"/>
      <c r="L316" s="13"/>
      <c r="M31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17" spans="2:13" x14ac:dyDescent="0.2">
      <c r="B317" s="6" t="str">
        <f>IF(C317&lt;&gt;"",COUNT($B$2:B316)+1,"")</f>
        <v/>
      </c>
      <c r="C317" s="12"/>
      <c r="D317" s="13"/>
      <c r="E317" s="13"/>
      <c r="F317" s="13"/>
      <c r="G317" s="35">
        <f>SUMIF(اضافة!$E$3:$E$5500,$C317,اضافة!$I$3:$I$5500)</f>
        <v>0</v>
      </c>
      <c r="H317" s="36">
        <f>SUMIF(منصرف!$E$3:$E$5500,$C317,منصرف!$I$3:$I$5500)</f>
        <v>0</v>
      </c>
      <c r="I317" s="14">
        <f>IFERROR(Table1[[#This Row],[ رصيد أول المدة]]+Table1[[#This Row],[الوارد]]-Table1[[#This Row],[المنصرف]],"")</f>
        <v>0</v>
      </c>
      <c r="J317" s="13"/>
      <c r="K317" s="13"/>
      <c r="L317" s="13"/>
      <c r="M31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18" spans="2:13" x14ac:dyDescent="0.2">
      <c r="B318" s="6" t="str">
        <f>IF(C318&lt;&gt;"",COUNT($B$2:B317)+1,"")</f>
        <v/>
      </c>
      <c r="C318" s="12"/>
      <c r="D318" s="13"/>
      <c r="E318" s="13"/>
      <c r="F318" s="13"/>
      <c r="G318" s="35">
        <f>SUMIF(اضافة!$E$3:$E$5500,$C318,اضافة!$I$3:$I$5500)</f>
        <v>0</v>
      </c>
      <c r="H318" s="36">
        <f>SUMIF(منصرف!$E$3:$E$5500,$C318,منصرف!$I$3:$I$5500)</f>
        <v>0</v>
      </c>
      <c r="I318" s="14">
        <f>IFERROR(Table1[[#This Row],[ رصيد أول المدة]]+Table1[[#This Row],[الوارد]]-Table1[[#This Row],[المنصرف]],"")</f>
        <v>0</v>
      </c>
      <c r="J318" s="13"/>
      <c r="K318" s="13"/>
      <c r="L318" s="13"/>
      <c r="M31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19" spans="2:13" x14ac:dyDescent="0.2">
      <c r="B319" s="6" t="str">
        <f>IF(C319&lt;&gt;"",COUNT($B$2:B318)+1,"")</f>
        <v/>
      </c>
      <c r="C319" s="12"/>
      <c r="D319" s="13"/>
      <c r="E319" s="13"/>
      <c r="F319" s="13"/>
      <c r="G319" s="35">
        <f>SUMIF(اضافة!$E$3:$E$5500,$C319,اضافة!$I$3:$I$5500)</f>
        <v>0</v>
      </c>
      <c r="H319" s="36">
        <f>SUMIF(منصرف!$E$3:$E$5500,$C319,منصرف!$I$3:$I$5500)</f>
        <v>0</v>
      </c>
      <c r="I319" s="14">
        <f>IFERROR(Table1[[#This Row],[ رصيد أول المدة]]+Table1[[#This Row],[الوارد]]-Table1[[#This Row],[المنصرف]],"")</f>
        <v>0</v>
      </c>
      <c r="J319" s="13"/>
      <c r="K319" s="13"/>
      <c r="L319" s="13"/>
      <c r="M31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20" spans="2:13" x14ac:dyDescent="0.2">
      <c r="B320" s="6" t="str">
        <f>IF(C320&lt;&gt;"",COUNT($B$2:B319)+1,"")</f>
        <v/>
      </c>
      <c r="C320" s="12"/>
      <c r="D320" s="13"/>
      <c r="E320" s="13"/>
      <c r="F320" s="13"/>
      <c r="G320" s="35">
        <f>SUMIF(اضافة!$E$3:$E$5500,$C320,اضافة!$I$3:$I$5500)</f>
        <v>0</v>
      </c>
      <c r="H320" s="36">
        <f>SUMIF(منصرف!$E$3:$E$5500,$C320,منصرف!$I$3:$I$5500)</f>
        <v>0</v>
      </c>
      <c r="I320" s="14">
        <f>IFERROR(Table1[[#This Row],[ رصيد أول المدة]]+Table1[[#This Row],[الوارد]]-Table1[[#This Row],[المنصرف]],"")</f>
        <v>0</v>
      </c>
      <c r="J320" s="13"/>
      <c r="K320" s="13"/>
      <c r="L320" s="13"/>
      <c r="M32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21" spans="2:13" x14ac:dyDescent="0.2">
      <c r="B321" s="6" t="str">
        <f>IF(C321&lt;&gt;"",COUNT($B$2:B320)+1,"")</f>
        <v/>
      </c>
      <c r="C321" s="12"/>
      <c r="D321" s="13"/>
      <c r="E321" s="13"/>
      <c r="F321" s="13"/>
      <c r="G321" s="35">
        <f>SUMIF(اضافة!$E$3:$E$5500,$C321,اضافة!$I$3:$I$5500)</f>
        <v>0</v>
      </c>
      <c r="H321" s="36">
        <f>SUMIF(منصرف!$E$3:$E$5500,$C321,منصرف!$I$3:$I$5500)</f>
        <v>0</v>
      </c>
      <c r="I321" s="14">
        <f>IFERROR(Table1[[#This Row],[ رصيد أول المدة]]+Table1[[#This Row],[الوارد]]-Table1[[#This Row],[المنصرف]],"")</f>
        <v>0</v>
      </c>
      <c r="J321" s="13"/>
      <c r="K321" s="13"/>
      <c r="L321" s="13"/>
      <c r="M32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22" spans="2:13" x14ac:dyDescent="0.2">
      <c r="B322" s="6" t="str">
        <f>IF(C322&lt;&gt;"",COUNT($B$2:B321)+1,"")</f>
        <v/>
      </c>
      <c r="C322" s="12"/>
      <c r="D322" s="13"/>
      <c r="E322" s="13"/>
      <c r="F322" s="13"/>
      <c r="G322" s="35">
        <f>SUMIF(اضافة!$E$3:$E$5500,$C322,اضافة!$I$3:$I$5500)</f>
        <v>0</v>
      </c>
      <c r="H322" s="36">
        <f>SUMIF(منصرف!$E$3:$E$5500,$C322,منصرف!$I$3:$I$5500)</f>
        <v>0</v>
      </c>
      <c r="I322" s="14">
        <f>IFERROR(Table1[[#This Row],[ رصيد أول المدة]]+Table1[[#This Row],[الوارد]]-Table1[[#This Row],[المنصرف]],"")</f>
        <v>0</v>
      </c>
      <c r="J322" s="13"/>
      <c r="K322" s="13"/>
      <c r="L322" s="13"/>
      <c r="M32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23" spans="2:13" x14ac:dyDescent="0.2">
      <c r="B323" s="6" t="str">
        <f>IF(C323&lt;&gt;"",COUNT($B$2:B322)+1,"")</f>
        <v/>
      </c>
      <c r="C323" s="12"/>
      <c r="D323" s="13"/>
      <c r="E323" s="13"/>
      <c r="F323" s="13"/>
      <c r="G323" s="35">
        <f>SUMIF(اضافة!$E$3:$E$5500,$C323,اضافة!$I$3:$I$5500)</f>
        <v>0</v>
      </c>
      <c r="H323" s="36">
        <f>SUMIF(منصرف!$E$3:$E$5500,$C323,منصرف!$I$3:$I$5500)</f>
        <v>0</v>
      </c>
      <c r="I323" s="14">
        <f>IFERROR(Table1[[#This Row],[ رصيد أول المدة]]+Table1[[#This Row],[الوارد]]-Table1[[#This Row],[المنصرف]],"")</f>
        <v>0</v>
      </c>
      <c r="J323" s="13"/>
      <c r="K323" s="13"/>
      <c r="L323" s="13"/>
      <c r="M32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24" spans="2:13" x14ac:dyDescent="0.2">
      <c r="B324" s="6" t="str">
        <f>IF(C324&lt;&gt;"",COUNT($B$2:B323)+1,"")</f>
        <v/>
      </c>
      <c r="C324" s="12"/>
      <c r="D324" s="13"/>
      <c r="E324" s="13"/>
      <c r="F324" s="13"/>
      <c r="G324" s="35">
        <f>SUMIF(اضافة!$E$3:$E$5500,$C324,اضافة!$I$3:$I$5500)</f>
        <v>0</v>
      </c>
      <c r="H324" s="36">
        <f>SUMIF(منصرف!$E$3:$E$5500,$C324,منصرف!$I$3:$I$5500)</f>
        <v>0</v>
      </c>
      <c r="I324" s="14">
        <f>IFERROR(Table1[[#This Row],[ رصيد أول المدة]]+Table1[[#This Row],[الوارد]]-Table1[[#This Row],[المنصرف]],"")</f>
        <v>0</v>
      </c>
      <c r="J324" s="13"/>
      <c r="K324" s="13"/>
      <c r="L324" s="13"/>
      <c r="M32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25" spans="2:13" x14ac:dyDescent="0.2">
      <c r="B325" s="6" t="str">
        <f>IF(C325&lt;&gt;"",COUNT($B$2:B324)+1,"")</f>
        <v/>
      </c>
      <c r="C325" s="12"/>
      <c r="D325" s="13"/>
      <c r="E325" s="13"/>
      <c r="F325" s="13"/>
      <c r="G325" s="35">
        <f>SUMIF(اضافة!$E$3:$E$5500,$C325,اضافة!$I$3:$I$5500)</f>
        <v>0</v>
      </c>
      <c r="H325" s="36">
        <f>SUMIF(منصرف!$E$3:$E$5500,$C325,منصرف!$I$3:$I$5500)</f>
        <v>0</v>
      </c>
      <c r="I325" s="14">
        <f>IFERROR(Table1[[#This Row],[ رصيد أول المدة]]+Table1[[#This Row],[الوارد]]-Table1[[#This Row],[المنصرف]],"")</f>
        <v>0</v>
      </c>
      <c r="J325" s="13"/>
      <c r="K325" s="13"/>
      <c r="L325" s="13"/>
      <c r="M32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26" spans="2:13" x14ac:dyDescent="0.2">
      <c r="B326" s="6" t="str">
        <f>IF(C326&lt;&gt;"",COUNT($B$2:B325)+1,"")</f>
        <v/>
      </c>
      <c r="C326" s="12"/>
      <c r="D326" s="13"/>
      <c r="E326" s="13"/>
      <c r="F326" s="13"/>
      <c r="G326" s="35">
        <f>SUMIF(اضافة!$E$3:$E$5500,$C326,اضافة!$I$3:$I$5500)</f>
        <v>0</v>
      </c>
      <c r="H326" s="36">
        <f>SUMIF(منصرف!$E$3:$E$5500,$C326,منصرف!$I$3:$I$5500)</f>
        <v>0</v>
      </c>
      <c r="I326" s="14">
        <f>IFERROR(Table1[[#This Row],[ رصيد أول المدة]]+Table1[[#This Row],[الوارد]]-Table1[[#This Row],[المنصرف]],"")</f>
        <v>0</v>
      </c>
      <c r="J326" s="13"/>
      <c r="K326" s="13"/>
      <c r="L326" s="13"/>
      <c r="M32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27" spans="2:13" x14ac:dyDescent="0.2">
      <c r="B327" s="6" t="str">
        <f>IF(C327&lt;&gt;"",COUNT($B$2:B326)+1,"")</f>
        <v/>
      </c>
      <c r="C327" s="12"/>
      <c r="D327" s="13"/>
      <c r="E327" s="13"/>
      <c r="F327" s="13"/>
      <c r="G327" s="35">
        <f>SUMIF(اضافة!$E$3:$E$5500,$C327,اضافة!$I$3:$I$5500)</f>
        <v>0</v>
      </c>
      <c r="H327" s="36">
        <f>SUMIF(منصرف!$E$3:$E$5500,$C327,منصرف!$I$3:$I$5500)</f>
        <v>0</v>
      </c>
      <c r="I327" s="14">
        <f>IFERROR(Table1[[#This Row],[ رصيد أول المدة]]+Table1[[#This Row],[الوارد]]-Table1[[#This Row],[المنصرف]],"")</f>
        <v>0</v>
      </c>
      <c r="J327" s="13"/>
      <c r="K327" s="13"/>
      <c r="L327" s="13"/>
      <c r="M32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28" spans="2:13" x14ac:dyDescent="0.2">
      <c r="B328" s="6" t="str">
        <f>IF(C328&lt;&gt;"",COUNT($B$2:B327)+1,"")</f>
        <v/>
      </c>
      <c r="C328" s="12"/>
      <c r="D328" s="13"/>
      <c r="E328" s="13"/>
      <c r="F328" s="13"/>
      <c r="G328" s="35">
        <f>SUMIF(اضافة!$E$3:$E$5500,$C328,اضافة!$I$3:$I$5500)</f>
        <v>0</v>
      </c>
      <c r="H328" s="36">
        <f>SUMIF(منصرف!$E$3:$E$5500,$C328,منصرف!$I$3:$I$5500)</f>
        <v>0</v>
      </c>
      <c r="I328" s="14">
        <f>IFERROR(Table1[[#This Row],[ رصيد أول المدة]]+Table1[[#This Row],[الوارد]]-Table1[[#This Row],[المنصرف]],"")</f>
        <v>0</v>
      </c>
      <c r="J328" s="13"/>
      <c r="K328" s="13"/>
      <c r="L328" s="13"/>
      <c r="M32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29" spans="2:13" x14ac:dyDescent="0.2">
      <c r="B329" s="6" t="str">
        <f>IF(C329&lt;&gt;"",COUNT($B$2:B328)+1,"")</f>
        <v/>
      </c>
      <c r="C329" s="12"/>
      <c r="D329" s="13"/>
      <c r="E329" s="13"/>
      <c r="F329" s="13"/>
      <c r="G329" s="35">
        <f>SUMIF(اضافة!$E$3:$E$5500,$C329,اضافة!$I$3:$I$5500)</f>
        <v>0</v>
      </c>
      <c r="H329" s="36">
        <f>SUMIF(منصرف!$E$3:$E$5500,$C329,منصرف!$I$3:$I$5500)</f>
        <v>0</v>
      </c>
      <c r="I329" s="14">
        <f>IFERROR(Table1[[#This Row],[ رصيد أول المدة]]+Table1[[#This Row],[الوارد]]-Table1[[#This Row],[المنصرف]],"")</f>
        <v>0</v>
      </c>
      <c r="J329" s="13"/>
      <c r="K329" s="13"/>
      <c r="L329" s="13"/>
      <c r="M32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30" spans="2:13" x14ac:dyDescent="0.2">
      <c r="B330" s="6" t="str">
        <f>IF(C330&lt;&gt;"",COUNT($B$2:B329)+1,"")</f>
        <v/>
      </c>
      <c r="C330" s="12"/>
      <c r="D330" s="13"/>
      <c r="E330" s="13"/>
      <c r="F330" s="13"/>
      <c r="G330" s="35">
        <f>SUMIF(اضافة!$E$3:$E$5500,$C330,اضافة!$I$3:$I$5500)</f>
        <v>0</v>
      </c>
      <c r="H330" s="36">
        <f>SUMIF(منصرف!$E$3:$E$5500,$C330,منصرف!$I$3:$I$5500)</f>
        <v>0</v>
      </c>
      <c r="I330" s="14">
        <f>IFERROR(Table1[[#This Row],[ رصيد أول المدة]]+Table1[[#This Row],[الوارد]]-Table1[[#This Row],[المنصرف]],"")</f>
        <v>0</v>
      </c>
      <c r="J330" s="13"/>
      <c r="K330" s="13"/>
      <c r="L330" s="13"/>
      <c r="M33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31" spans="2:13" x14ac:dyDescent="0.2">
      <c r="B331" s="6" t="str">
        <f>IF(C331&lt;&gt;"",COUNT($B$2:B330)+1,"")</f>
        <v/>
      </c>
      <c r="C331" s="12"/>
      <c r="D331" s="13"/>
      <c r="E331" s="13"/>
      <c r="F331" s="13"/>
      <c r="G331" s="35">
        <f>SUMIF(اضافة!$E$3:$E$5500,$C331,اضافة!$I$3:$I$5500)</f>
        <v>0</v>
      </c>
      <c r="H331" s="36">
        <f>SUMIF(منصرف!$E$3:$E$5500,$C331,منصرف!$I$3:$I$5500)</f>
        <v>0</v>
      </c>
      <c r="I331" s="14">
        <f>IFERROR(Table1[[#This Row],[ رصيد أول المدة]]+Table1[[#This Row],[الوارد]]-Table1[[#This Row],[المنصرف]],"")</f>
        <v>0</v>
      </c>
      <c r="J331" s="13"/>
      <c r="K331" s="13"/>
      <c r="L331" s="13"/>
      <c r="M33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32" spans="2:13" x14ac:dyDescent="0.2">
      <c r="B332" s="6" t="str">
        <f>IF(C332&lt;&gt;"",COUNT($B$2:B331)+1,"")</f>
        <v/>
      </c>
      <c r="C332" s="12"/>
      <c r="D332" s="13"/>
      <c r="E332" s="13"/>
      <c r="F332" s="13"/>
      <c r="G332" s="35">
        <f>SUMIF(اضافة!$E$3:$E$5500,$C332,اضافة!$I$3:$I$5500)</f>
        <v>0</v>
      </c>
      <c r="H332" s="36">
        <f>SUMIF(منصرف!$E$3:$E$5500,$C332,منصرف!$I$3:$I$5500)</f>
        <v>0</v>
      </c>
      <c r="I332" s="14">
        <f>IFERROR(Table1[[#This Row],[ رصيد أول المدة]]+Table1[[#This Row],[الوارد]]-Table1[[#This Row],[المنصرف]],"")</f>
        <v>0</v>
      </c>
      <c r="J332" s="13"/>
      <c r="K332" s="13"/>
      <c r="L332" s="13"/>
      <c r="M33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33" spans="2:13" x14ac:dyDescent="0.2">
      <c r="B333" s="6" t="str">
        <f>IF(C333&lt;&gt;"",COUNT($B$2:B332)+1,"")</f>
        <v/>
      </c>
      <c r="C333" s="12"/>
      <c r="D333" s="13"/>
      <c r="E333" s="13"/>
      <c r="F333" s="13"/>
      <c r="G333" s="35">
        <f>SUMIF(اضافة!$E$3:$E$5500,$C333,اضافة!$I$3:$I$5500)</f>
        <v>0</v>
      </c>
      <c r="H333" s="36">
        <f>SUMIF(منصرف!$E$3:$E$5500,$C333,منصرف!$I$3:$I$5500)</f>
        <v>0</v>
      </c>
      <c r="I333" s="14">
        <f>IFERROR(Table1[[#This Row],[ رصيد أول المدة]]+Table1[[#This Row],[الوارد]]-Table1[[#This Row],[المنصرف]],"")</f>
        <v>0</v>
      </c>
      <c r="J333" s="13"/>
      <c r="K333" s="13"/>
      <c r="L333" s="13"/>
      <c r="M33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34" spans="2:13" x14ac:dyDescent="0.2">
      <c r="B334" s="6" t="str">
        <f>IF(C334&lt;&gt;"",COUNT($B$2:B333)+1,"")</f>
        <v/>
      </c>
      <c r="C334" s="12"/>
      <c r="D334" s="13"/>
      <c r="E334" s="13"/>
      <c r="F334" s="13"/>
      <c r="G334" s="35">
        <f>SUMIF(اضافة!$E$3:$E$5500,$C334,اضافة!$I$3:$I$5500)</f>
        <v>0</v>
      </c>
      <c r="H334" s="36">
        <f>SUMIF(منصرف!$E$3:$E$5500,$C334,منصرف!$I$3:$I$5500)</f>
        <v>0</v>
      </c>
      <c r="I334" s="14">
        <f>IFERROR(Table1[[#This Row],[ رصيد أول المدة]]+Table1[[#This Row],[الوارد]]-Table1[[#This Row],[المنصرف]],"")</f>
        <v>0</v>
      </c>
      <c r="J334" s="13"/>
      <c r="K334" s="13"/>
      <c r="L334" s="13"/>
      <c r="M33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35" spans="2:13" x14ac:dyDescent="0.2">
      <c r="B335" s="6" t="str">
        <f>IF(C335&lt;&gt;"",COUNT($B$2:B334)+1,"")</f>
        <v/>
      </c>
      <c r="C335" s="12"/>
      <c r="D335" s="13"/>
      <c r="E335" s="13"/>
      <c r="F335" s="13"/>
      <c r="G335" s="35">
        <f>SUMIF(اضافة!$E$3:$E$5500,$C335,اضافة!$I$3:$I$5500)</f>
        <v>0</v>
      </c>
      <c r="H335" s="36">
        <f>SUMIF(منصرف!$E$3:$E$5500,$C335,منصرف!$I$3:$I$5500)</f>
        <v>0</v>
      </c>
      <c r="I335" s="14">
        <f>IFERROR(Table1[[#This Row],[ رصيد أول المدة]]+Table1[[#This Row],[الوارد]]-Table1[[#This Row],[المنصرف]],"")</f>
        <v>0</v>
      </c>
      <c r="J335" s="13"/>
      <c r="K335" s="13"/>
      <c r="L335" s="13"/>
      <c r="M33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36" spans="2:13" x14ac:dyDescent="0.2">
      <c r="B336" s="6" t="str">
        <f>IF(C336&lt;&gt;"",COUNT($B$2:B335)+1,"")</f>
        <v/>
      </c>
      <c r="C336" s="12"/>
      <c r="D336" s="13"/>
      <c r="E336" s="13"/>
      <c r="F336" s="13"/>
      <c r="G336" s="35">
        <f>SUMIF(اضافة!$E$3:$E$5500,$C336,اضافة!$I$3:$I$5500)</f>
        <v>0</v>
      </c>
      <c r="H336" s="36">
        <f>SUMIF(منصرف!$E$3:$E$5500,$C336,منصرف!$I$3:$I$5500)</f>
        <v>0</v>
      </c>
      <c r="I336" s="14">
        <f>IFERROR(Table1[[#This Row],[ رصيد أول المدة]]+Table1[[#This Row],[الوارد]]-Table1[[#This Row],[المنصرف]],"")</f>
        <v>0</v>
      </c>
      <c r="J336" s="13"/>
      <c r="K336" s="13"/>
      <c r="L336" s="13"/>
      <c r="M33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37" spans="2:13" x14ac:dyDescent="0.2">
      <c r="B337" s="6" t="str">
        <f>IF(C337&lt;&gt;"",COUNT($B$2:B336)+1,"")</f>
        <v/>
      </c>
      <c r="C337" s="12"/>
      <c r="D337" s="13"/>
      <c r="E337" s="13"/>
      <c r="F337" s="13"/>
      <c r="G337" s="35">
        <f>SUMIF(اضافة!$E$3:$E$5500,$C337,اضافة!$I$3:$I$5500)</f>
        <v>0</v>
      </c>
      <c r="H337" s="36">
        <f>SUMIF(منصرف!$E$3:$E$5500,$C337,منصرف!$I$3:$I$5500)</f>
        <v>0</v>
      </c>
      <c r="I337" s="14">
        <f>IFERROR(Table1[[#This Row],[ رصيد أول المدة]]+Table1[[#This Row],[الوارد]]-Table1[[#This Row],[المنصرف]],"")</f>
        <v>0</v>
      </c>
      <c r="J337" s="13"/>
      <c r="K337" s="13"/>
      <c r="L337" s="13"/>
      <c r="M33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38" spans="2:13" x14ac:dyDescent="0.2">
      <c r="B338" s="6" t="str">
        <f>IF(C338&lt;&gt;"",COUNT($B$2:B337)+1,"")</f>
        <v/>
      </c>
      <c r="C338" s="12"/>
      <c r="D338" s="13"/>
      <c r="E338" s="13"/>
      <c r="F338" s="13"/>
      <c r="G338" s="35">
        <f>SUMIF(اضافة!$E$3:$E$5500,$C338,اضافة!$I$3:$I$5500)</f>
        <v>0</v>
      </c>
      <c r="H338" s="36">
        <f>SUMIF(منصرف!$E$3:$E$5500,$C338,منصرف!$I$3:$I$5500)</f>
        <v>0</v>
      </c>
      <c r="I338" s="14">
        <f>IFERROR(Table1[[#This Row],[ رصيد أول المدة]]+Table1[[#This Row],[الوارد]]-Table1[[#This Row],[المنصرف]],"")</f>
        <v>0</v>
      </c>
      <c r="J338" s="13"/>
      <c r="K338" s="13"/>
      <c r="L338" s="13"/>
      <c r="M33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39" spans="2:13" x14ac:dyDescent="0.2">
      <c r="B339" s="6" t="str">
        <f>IF(C339&lt;&gt;"",COUNT($B$2:B338)+1,"")</f>
        <v/>
      </c>
      <c r="C339" s="12"/>
      <c r="D339" s="13"/>
      <c r="E339" s="13"/>
      <c r="F339" s="13"/>
      <c r="G339" s="35">
        <f>SUMIF(اضافة!$E$3:$E$5500,$C339,اضافة!$I$3:$I$5500)</f>
        <v>0</v>
      </c>
      <c r="H339" s="36">
        <f>SUMIF(منصرف!$E$3:$E$5500,$C339,منصرف!$I$3:$I$5500)</f>
        <v>0</v>
      </c>
      <c r="I339" s="14">
        <f>IFERROR(Table1[[#This Row],[ رصيد أول المدة]]+Table1[[#This Row],[الوارد]]-Table1[[#This Row],[المنصرف]],"")</f>
        <v>0</v>
      </c>
      <c r="J339" s="13"/>
      <c r="K339" s="13"/>
      <c r="L339" s="13"/>
      <c r="M33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40" spans="2:13" x14ac:dyDescent="0.2">
      <c r="B340" s="6" t="str">
        <f>IF(C340&lt;&gt;"",COUNT($B$2:B339)+1,"")</f>
        <v/>
      </c>
      <c r="C340" s="12"/>
      <c r="D340" s="13"/>
      <c r="E340" s="13"/>
      <c r="F340" s="13"/>
      <c r="G340" s="35">
        <f>SUMIF(اضافة!$E$3:$E$5500,$C340,اضافة!$I$3:$I$5500)</f>
        <v>0</v>
      </c>
      <c r="H340" s="36">
        <f>SUMIF(منصرف!$E$3:$E$5500,$C340,منصرف!$I$3:$I$5500)</f>
        <v>0</v>
      </c>
      <c r="I340" s="14">
        <f>IFERROR(Table1[[#This Row],[ رصيد أول المدة]]+Table1[[#This Row],[الوارد]]-Table1[[#This Row],[المنصرف]],"")</f>
        <v>0</v>
      </c>
      <c r="J340" s="13"/>
      <c r="K340" s="13"/>
      <c r="L340" s="13"/>
      <c r="M34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41" spans="2:13" x14ac:dyDescent="0.2">
      <c r="B341" s="6" t="str">
        <f>IF(C341&lt;&gt;"",COUNT($B$2:B340)+1,"")</f>
        <v/>
      </c>
      <c r="C341" s="12"/>
      <c r="D341" s="13"/>
      <c r="E341" s="13"/>
      <c r="F341" s="13"/>
      <c r="G341" s="35">
        <f>SUMIF(اضافة!$E$3:$E$5500,$C341,اضافة!$I$3:$I$5500)</f>
        <v>0</v>
      </c>
      <c r="H341" s="36">
        <f>SUMIF(منصرف!$E$3:$E$5500,$C341,منصرف!$I$3:$I$5500)</f>
        <v>0</v>
      </c>
      <c r="I341" s="14">
        <f>IFERROR(Table1[[#This Row],[ رصيد أول المدة]]+Table1[[#This Row],[الوارد]]-Table1[[#This Row],[المنصرف]],"")</f>
        <v>0</v>
      </c>
      <c r="J341" s="13"/>
      <c r="K341" s="13"/>
      <c r="L341" s="13"/>
      <c r="M34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42" spans="2:13" x14ac:dyDescent="0.2">
      <c r="B342" s="6" t="str">
        <f>IF(C342&lt;&gt;"",COUNT($B$2:B341)+1,"")</f>
        <v/>
      </c>
      <c r="C342" s="12"/>
      <c r="D342" s="13"/>
      <c r="E342" s="13"/>
      <c r="F342" s="13"/>
      <c r="G342" s="35">
        <f>SUMIF(اضافة!$E$3:$E$5500,$C342,اضافة!$I$3:$I$5500)</f>
        <v>0</v>
      </c>
      <c r="H342" s="36">
        <f>SUMIF(منصرف!$E$3:$E$5500,$C342,منصرف!$I$3:$I$5500)</f>
        <v>0</v>
      </c>
      <c r="I342" s="14">
        <f>IFERROR(Table1[[#This Row],[ رصيد أول المدة]]+Table1[[#This Row],[الوارد]]-Table1[[#This Row],[المنصرف]],"")</f>
        <v>0</v>
      </c>
      <c r="J342" s="13"/>
      <c r="K342" s="13"/>
      <c r="L342" s="13"/>
      <c r="M34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43" spans="2:13" x14ac:dyDescent="0.2">
      <c r="B343" s="6" t="str">
        <f>IF(C343&lt;&gt;"",COUNT($B$2:B342)+1,"")</f>
        <v/>
      </c>
      <c r="C343" s="12"/>
      <c r="D343" s="13"/>
      <c r="E343" s="13"/>
      <c r="F343" s="13"/>
      <c r="G343" s="35">
        <f>SUMIF(اضافة!$E$3:$E$5500,$C343,اضافة!$I$3:$I$5500)</f>
        <v>0</v>
      </c>
      <c r="H343" s="36">
        <f>SUMIF(منصرف!$E$3:$E$5500,$C343,منصرف!$I$3:$I$5500)</f>
        <v>0</v>
      </c>
      <c r="I343" s="14">
        <f>IFERROR(Table1[[#This Row],[ رصيد أول المدة]]+Table1[[#This Row],[الوارد]]-Table1[[#This Row],[المنصرف]],"")</f>
        <v>0</v>
      </c>
      <c r="J343" s="13"/>
      <c r="K343" s="13"/>
      <c r="L343" s="13"/>
      <c r="M34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44" spans="2:13" x14ac:dyDescent="0.2">
      <c r="B344" s="6" t="str">
        <f>IF(C344&lt;&gt;"",COUNT($B$2:B343)+1,"")</f>
        <v/>
      </c>
      <c r="C344" s="12"/>
      <c r="D344" s="13"/>
      <c r="E344" s="13"/>
      <c r="F344" s="13"/>
      <c r="G344" s="35">
        <f>SUMIF(اضافة!$E$3:$E$5500,$C344,اضافة!$I$3:$I$5500)</f>
        <v>0</v>
      </c>
      <c r="H344" s="36">
        <f>SUMIF(منصرف!$E$3:$E$5500,$C344,منصرف!$I$3:$I$5500)</f>
        <v>0</v>
      </c>
      <c r="I344" s="14">
        <f>IFERROR(Table1[[#This Row],[ رصيد أول المدة]]+Table1[[#This Row],[الوارد]]-Table1[[#This Row],[المنصرف]],"")</f>
        <v>0</v>
      </c>
      <c r="J344" s="13"/>
      <c r="K344" s="13"/>
      <c r="L344" s="13"/>
      <c r="M34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45" spans="2:13" x14ac:dyDescent="0.2">
      <c r="B345" s="6" t="str">
        <f>IF(C345&lt;&gt;"",COUNT($B$2:B344)+1,"")</f>
        <v/>
      </c>
      <c r="C345" s="12"/>
      <c r="D345" s="13"/>
      <c r="E345" s="13"/>
      <c r="F345" s="13"/>
      <c r="G345" s="35">
        <f>SUMIF(اضافة!$E$3:$E$5500,$C345,اضافة!$I$3:$I$5500)</f>
        <v>0</v>
      </c>
      <c r="H345" s="36">
        <f>SUMIF(منصرف!$E$3:$E$5500,$C345,منصرف!$I$3:$I$5500)</f>
        <v>0</v>
      </c>
      <c r="I345" s="14">
        <f>IFERROR(Table1[[#This Row],[ رصيد أول المدة]]+Table1[[#This Row],[الوارد]]-Table1[[#This Row],[المنصرف]],"")</f>
        <v>0</v>
      </c>
      <c r="J345" s="13"/>
      <c r="K345" s="13"/>
      <c r="L345" s="13"/>
      <c r="M34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46" spans="2:13" x14ac:dyDescent="0.2">
      <c r="B346" s="6" t="str">
        <f>IF(C346&lt;&gt;"",COUNT($B$2:B345)+1,"")</f>
        <v/>
      </c>
      <c r="C346" s="12"/>
      <c r="D346" s="13"/>
      <c r="E346" s="13"/>
      <c r="F346" s="13"/>
      <c r="G346" s="35">
        <f>SUMIF(اضافة!$E$3:$E$5500,$C346,اضافة!$I$3:$I$5500)</f>
        <v>0</v>
      </c>
      <c r="H346" s="36">
        <f>SUMIF(منصرف!$E$3:$E$5500,$C346,منصرف!$I$3:$I$5500)</f>
        <v>0</v>
      </c>
      <c r="I346" s="14">
        <f>IFERROR(Table1[[#This Row],[ رصيد أول المدة]]+Table1[[#This Row],[الوارد]]-Table1[[#This Row],[المنصرف]],"")</f>
        <v>0</v>
      </c>
      <c r="J346" s="13"/>
      <c r="K346" s="13"/>
      <c r="L346" s="13"/>
      <c r="M34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47" spans="2:13" x14ac:dyDescent="0.2">
      <c r="B347" s="6" t="str">
        <f>IF(C347&lt;&gt;"",COUNT($B$2:B346)+1,"")</f>
        <v/>
      </c>
      <c r="C347" s="12"/>
      <c r="D347" s="13"/>
      <c r="E347" s="13"/>
      <c r="F347" s="13"/>
      <c r="G347" s="35">
        <f>SUMIF(اضافة!$E$3:$E$5500,$C347,اضافة!$I$3:$I$5500)</f>
        <v>0</v>
      </c>
      <c r="H347" s="36">
        <f>SUMIF(منصرف!$E$3:$E$5500,$C347,منصرف!$I$3:$I$5500)</f>
        <v>0</v>
      </c>
      <c r="I347" s="14">
        <f>IFERROR(Table1[[#This Row],[ رصيد أول المدة]]+Table1[[#This Row],[الوارد]]-Table1[[#This Row],[المنصرف]],"")</f>
        <v>0</v>
      </c>
      <c r="J347" s="13"/>
      <c r="K347" s="13"/>
      <c r="L347" s="13"/>
      <c r="M34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48" spans="2:13" x14ac:dyDescent="0.2">
      <c r="B348" s="6" t="str">
        <f>IF(C348&lt;&gt;"",COUNT($B$2:B347)+1,"")</f>
        <v/>
      </c>
      <c r="C348" s="12"/>
      <c r="D348" s="13"/>
      <c r="E348" s="13"/>
      <c r="F348" s="13"/>
      <c r="G348" s="35">
        <f>SUMIF(اضافة!$E$3:$E$5500,$C348,اضافة!$I$3:$I$5500)</f>
        <v>0</v>
      </c>
      <c r="H348" s="36">
        <f>SUMIF(منصرف!$E$3:$E$5500,$C348,منصرف!$I$3:$I$5500)</f>
        <v>0</v>
      </c>
      <c r="I348" s="14">
        <f>IFERROR(Table1[[#This Row],[ رصيد أول المدة]]+Table1[[#This Row],[الوارد]]-Table1[[#This Row],[المنصرف]],"")</f>
        <v>0</v>
      </c>
      <c r="J348" s="13"/>
      <c r="K348" s="13"/>
      <c r="L348" s="13"/>
      <c r="M34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49" spans="2:13" x14ac:dyDescent="0.2">
      <c r="B349" s="6" t="str">
        <f>IF(C349&lt;&gt;"",COUNT($B$2:B348)+1,"")</f>
        <v/>
      </c>
      <c r="C349" s="12"/>
      <c r="D349" s="13"/>
      <c r="E349" s="13"/>
      <c r="F349" s="13"/>
      <c r="G349" s="35">
        <f>SUMIF(اضافة!$E$3:$E$5500,$C349,اضافة!$I$3:$I$5500)</f>
        <v>0</v>
      </c>
      <c r="H349" s="36">
        <f>SUMIF(منصرف!$E$3:$E$5500,$C349,منصرف!$I$3:$I$5500)</f>
        <v>0</v>
      </c>
      <c r="I349" s="14">
        <f>IFERROR(Table1[[#This Row],[ رصيد أول المدة]]+Table1[[#This Row],[الوارد]]-Table1[[#This Row],[المنصرف]],"")</f>
        <v>0</v>
      </c>
      <c r="J349" s="13"/>
      <c r="K349" s="13"/>
      <c r="L349" s="13"/>
      <c r="M34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50" spans="2:13" x14ac:dyDescent="0.2">
      <c r="B350" s="6" t="str">
        <f>IF(C350&lt;&gt;"",COUNT($B$2:B349)+1,"")</f>
        <v/>
      </c>
      <c r="C350" s="12"/>
      <c r="D350" s="13"/>
      <c r="E350" s="13"/>
      <c r="F350" s="13"/>
      <c r="G350" s="35">
        <f>SUMIF(اضافة!$E$3:$E$5500,$C350,اضافة!$I$3:$I$5500)</f>
        <v>0</v>
      </c>
      <c r="H350" s="36">
        <f>SUMIF(منصرف!$E$3:$E$5500,$C350,منصرف!$I$3:$I$5500)</f>
        <v>0</v>
      </c>
      <c r="I350" s="14">
        <f>IFERROR(Table1[[#This Row],[ رصيد أول المدة]]+Table1[[#This Row],[الوارد]]-Table1[[#This Row],[المنصرف]],"")</f>
        <v>0</v>
      </c>
      <c r="J350" s="13"/>
      <c r="K350" s="13"/>
      <c r="L350" s="13"/>
      <c r="M35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51" spans="2:13" x14ac:dyDescent="0.2">
      <c r="B351" s="6" t="str">
        <f>IF(C351&lt;&gt;"",COUNT($B$2:B350)+1,"")</f>
        <v/>
      </c>
      <c r="C351" s="12"/>
      <c r="D351" s="13"/>
      <c r="E351" s="13"/>
      <c r="F351" s="13"/>
      <c r="G351" s="35">
        <f>SUMIF(اضافة!$E$3:$E$5500,$C351,اضافة!$I$3:$I$5500)</f>
        <v>0</v>
      </c>
      <c r="H351" s="36">
        <f>SUMIF(منصرف!$E$3:$E$5500,$C351,منصرف!$I$3:$I$5500)</f>
        <v>0</v>
      </c>
      <c r="I351" s="14">
        <f>IFERROR(Table1[[#This Row],[ رصيد أول المدة]]+Table1[[#This Row],[الوارد]]-Table1[[#This Row],[المنصرف]],"")</f>
        <v>0</v>
      </c>
      <c r="J351" s="13"/>
      <c r="K351" s="13"/>
      <c r="L351" s="13"/>
      <c r="M35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52" spans="2:13" x14ac:dyDescent="0.2">
      <c r="B352" s="6" t="str">
        <f>IF(C352&lt;&gt;"",COUNT($B$2:B351)+1,"")</f>
        <v/>
      </c>
      <c r="C352" s="12"/>
      <c r="D352" s="13"/>
      <c r="E352" s="13"/>
      <c r="F352" s="13"/>
      <c r="G352" s="35">
        <f>SUMIF(اضافة!$E$3:$E$5500,$C352,اضافة!$I$3:$I$5500)</f>
        <v>0</v>
      </c>
      <c r="H352" s="36">
        <f>SUMIF(منصرف!$E$3:$E$5500,$C352,منصرف!$I$3:$I$5500)</f>
        <v>0</v>
      </c>
      <c r="I352" s="14">
        <f>IFERROR(Table1[[#This Row],[ رصيد أول المدة]]+Table1[[#This Row],[الوارد]]-Table1[[#This Row],[المنصرف]],"")</f>
        <v>0</v>
      </c>
      <c r="J352" s="13"/>
      <c r="K352" s="13"/>
      <c r="L352" s="13"/>
      <c r="M35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53" spans="2:13" x14ac:dyDescent="0.2">
      <c r="B353" s="6" t="str">
        <f>IF(C353&lt;&gt;"",COUNT($B$2:B352)+1,"")</f>
        <v/>
      </c>
      <c r="C353" s="12"/>
      <c r="D353" s="13"/>
      <c r="E353" s="13"/>
      <c r="F353" s="13"/>
      <c r="G353" s="35">
        <f>SUMIF(اضافة!$E$3:$E$5500,$C353,اضافة!$I$3:$I$5500)</f>
        <v>0</v>
      </c>
      <c r="H353" s="36">
        <f>SUMIF(منصرف!$E$3:$E$5500,$C353,منصرف!$I$3:$I$5500)</f>
        <v>0</v>
      </c>
      <c r="I353" s="14">
        <f>IFERROR(Table1[[#This Row],[ رصيد أول المدة]]+Table1[[#This Row],[الوارد]]-Table1[[#This Row],[المنصرف]],"")</f>
        <v>0</v>
      </c>
      <c r="J353" s="13"/>
      <c r="K353" s="13"/>
      <c r="L353" s="13"/>
      <c r="M35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54" spans="2:13" x14ac:dyDescent="0.2">
      <c r="B354" s="6" t="str">
        <f>IF(C354&lt;&gt;"",COUNT($B$2:B353)+1,"")</f>
        <v/>
      </c>
      <c r="C354" s="12"/>
      <c r="D354" s="13"/>
      <c r="E354" s="13"/>
      <c r="F354" s="13"/>
      <c r="G354" s="35">
        <f>SUMIF(اضافة!$E$3:$E$5500,$C354,اضافة!$I$3:$I$5500)</f>
        <v>0</v>
      </c>
      <c r="H354" s="36">
        <f>SUMIF(منصرف!$E$3:$E$5500,$C354,منصرف!$I$3:$I$5500)</f>
        <v>0</v>
      </c>
      <c r="I354" s="14">
        <f>IFERROR(Table1[[#This Row],[ رصيد أول المدة]]+Table1[[#This Row],[الوارد]]-Table1[[#This Row],[المنصرف]],"")</f>
        <v>0</v>
      </c>
      <c r="J354" s="13"/>
      <c r="K354" s="13"/>
      <c r="L354" s="13"/>
      <c r="M35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55" spans="2:13" x14ac:dyDescent="0.2">
      <c r="B355" s="6" t="str">
        <f>IF(C355&lt;&gt;"",COUNT($B$2:B354)+1,"")</f>
        <v/>
      </c>
      <c r="C355" s="12"/>
      <c r="D355" s="13"/>
      <c r="E355" s="13"/>
      <c r="F355" s="13"/>
      <c r="G355" s="35">
        <f>SUMIF(اضافة!$E$3:$E$5500,$C355,اضافة!$I$3:$I$5500)</f>
        <v>0</v>
      </c>
      <c r="H355" s="36">
        <f>SUMIF(منصرف!$E$3:$E$5500,$C355,منصرف!$I$3:$I$5500)</f>
        <v>0</v>
      </c>
      <c r="I355" s="14">
        <f>IFERROR(Table1[[#This Row],[ رصيد أول المدة]]+Table1[[#This Row],[الوارد]]-Table1[[#This Row],[المنصرف]],"")</f>
        <v>0</v>
      </c>
      <c r="J355" s="13"/>
      <c r="K355" s="13"/>
      <c r="L355" s="13"/>
      <c r="M35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56" spans="2:13" x14ac:dyDescent="0.2">
      <c r="B356" s="6" t="str">
        <f>IF(C356&lt;&gt;"",COUNT($B$2:B355)+1,"")</f>
        <v/>
      </c>
      <c r="C356" s="12"/>
      <c r="D356" s="13"/>
      <c r="E356" s="13"/>
      <c r="F356" s="13"/>
      <c r="G356" s="35">
        <f>SUMIF(اضافة!$E$3:$E$5500,$C356,اضافة!$I$3:$I$5500)</f>
        <v>0</v>
      </c>
      <c r="H356" s="36">
        <f>SUMIF(منصرف!$E$3:$E$5500,$C356,منصرف!$I$3:$I$5500)</f>
        <v>0</v>
      </c>
      <c r="I356" s="14">
        <f>IFERROR(Table1[[#This Row],[ رصيد أول المدة]]+Table1[[#This Row],[الوارد]]-Table1[[#This Row],[المنصرف]],"")</f>
        <v>0</v>
      </c>
      <c r="J356" s="13"/>
      <c r="K356" s="13"/>
      <c r="L356" s="13"/>
      <c r="M35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57" spans="2:13" x14ac:dyDescent="0.2">
      <c r="B357" s="6" t="str">
        <f>IF(C357&lt;&gt;"",COUNT($B$2:B356)+1,"")</f>
        <v/>
      </c>
      <c r="C357" s="12"/>
      <c r="D357" s="13"/>
      <c r="E357" s="13"/>
      <c r="F357" s="13"/>
      <c r="G357" s="35">
        <f>SUMIF(اضافة!$E$3:$E$5500,$C357,اضافة!$I$3:$I$5500)</f>
        <v>0</v>
      </c>
      <c r="H357" s="36">
        <f>SUMIF(منصرف!$E$3:$E$5500,$C357,منصرف!$I$3:$I$5500)</f>
        <v>0</v>
      </c>
      <c r="I357" s="14">
        <f>IFERROR(Table1[[#This Row],[ رصيد أول المدة]]+Table1[[#This Row],[الوارد]]-Table1[[#This Row],[المنصرف]],"")</f>
        <v>0</v>
      </c>
      <c r="J357" s="13"/>
      <c r="K357" s="13"/>
      <c r="L357" s="13"/>
      <c r="M35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58" spans="2:13" x14ac:dyDescent="0.2">
      <c r="B358" s="6" t="str">
        <f>IF(C358&lt;&gt;"",COUNT($B$2:B357)+1,"")</f>
        <v/>
      </c>
      <c r="C358" s="12"/>
      <c r="D358" s="13"/>
      <c r="E358" s="13"/>
      <c r="F358" s="13"/>
      <c r="G358" s="35">
        <f>SUMIF(اضافة!$E$3:$E$5500,$C358,اضافة!$I$3:$I$5500)</f>
        <v>0</v>
      </c>
      <c r="H358" s="36">
        <f>SUMIF(منصرف!$E$3:$E$5500,$C358,منصرف!$I$3:$I$5500)</f>
        <v>0</v>
      </c>
      <c r="I358" s="14">
        <f>IFERROR(Table1[[#This Row],[ رصيد أول المدة]]+Table1[[#This Row],[الوارد]]-Table1[[#This Row],[المنصرف]],"")</f>
        <v>0</v>
      </c>
      <c r="J358" s="13"/>
      <c r="K358" s="13"/>
      <c r="L358" s="13"/>
      <c r="M35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59" spans="2:13" x14ac:dyDescent="0.2">
      <c r="B359" s="6" t="str">
        <f>IF(C359&lt;&gt;"",COUNT($B$2:B358)+1,"")</f>
        <v/>
      </c>
      <c r="C359" s="12"/>
      <c r="D359" s="13"/>
      <c r="E359" s="13"/>
      <c r="F359" s="13"/>
      <c r="G359" s="35">
        <f>SUMIF(اضافة!$E$3:$E$5500,$C359,اضافة!$I$3:$I$5500)</f>
        <v>0</v>
      </c>
      <c r="H359" s="36">
        <f>SUMIF(منصرف!$E$3:$E$5500,$C359,منصرف!$I$3:$I$5500)</f>
        <v>0</v>
      </c>
      <c r="I359" s="14">
        <f>IFERROR(Table1[[#This Row],[ رصيد أول المدة]]+Table1[[#This Row],[الوارد]]-Table1[[#This Row],[المنصرف]],"")</f>
        <v>0</v>
      </c>
      <c r="J359" s="13"/>
      <c r="K359" s="13"/>
      <c r="L359" s="13"/>
      <c r="M35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60" spans="2:13" x14ac:dyDescent="0.2">
      <c r="B360" s="6" t="str">
        <f>IF(C360&lt;&gt;"",COUNT($B$2:B359)+1,"")</f>
        <v/>
      </c>
      <c r="C360" s="12"/>
      <c r="D360" s="13"/>
      <c r="E360" s="13"/>
      <c r="F360" s="13"/>
      <c r="G360" s="35">
        <f>SUMIF(اضافة!$E$3:$E$5500,$C360,اضافة!$I$3:$I$5500)</f>
        <v>0</v>
      </c>
      <c r="H360" s="36">
        <f>SUMIF(منصرف!$E$3:$E$5500,$C360,منصرف!$I$3:$I$5500)</f>
        <v>0</v>
      </c>
      <c r="I360" s="14">
        <f>IFERROR(Table1[[#This Row],[ رصيد أول المدة]]+Table1[[#This Row],[الوارد]]-Table1[[#This Row],[المنصرف]],"")</f>
        <v>0</v>
      </c>
      <c r="J360" s="13"/>
      <c r="K360" s="13"/>
      <c r="L360" s="13"/>
      <c r="M36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61" spans="2:13" x14ac:dyDescent="0.2">
      <c r="B361" s="6" t="str">
        <f>IF(C361&lt;&gt;"",COUNT($B$2:B360)+1,"")</f>
        <v/>
      </c>
      <c r="C361" s="12"/>
      <c r="D361" s="13"/>
      <c r="E361" s="13"/>
      <c r="F361" s="13"/>
      <c r="G361" s="35">
        <f>SUMIF(اضافة!$E$3:$E$5500,$C361,اضافة!$I$3:$I$5500)</f>
        <v>0</v>
      </c>
      <c r="H361" s="36">
        <f>SUMIF(منصرف!$E$3:$E$5500,$C361,منصرف!$I$3:$I$5500)</f>
        <v>0</v>
      </c>
      <c r="I361" s="14">
        <f>IFERROR(Table1[[#This Row],[ رصيد أول المدة]]+Table1[[#This Row],[الوارد]]-Table1[[#This Row],[المنصرف]],"")</f>
        <v>0</v>
      </c>
      <c r="J361" s="13"/>
      <c r="K361" s="13"/>
      <c r="L361" s="13"/>
      <c r="M36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62" spans="2:13" x14ac:dyDescent="0.2">
      <c r="B362" s="6" t="str">
        <f>IF(C362&lt;&gt;"",COUNT($B$2:B361)+1,"")</f>
        <v/>
      </c>
      <c r="C362" s="12"/>
      <c r="D362" s="13"/>
      <c r="E362" s="13"/>
      <c r="F362" s="13"/>
      <c r="G362" s="35">
        <f>SUMIF(اضافة!$E$3:$E$5500,$C362,اضافة!$I$3:$I$5500)</f>
        <v>0</v>
      </c>
      <c r="H362" s="36">
        <f>SUMIF(منصرف!$E$3:$E$5500,$C362,منصرف!$I$3:$I$5500)</f>
        <v>0</v>
      </c>
      <c r="I362" s="14">
        <f>IFERROR(Table1[[#This Row],[ رصيد أول المدة]]+Table1[[#This Row],[الوارد]]-Table1[[#This Row],[المنصرف]],"")</f>
        <v>0</v>
      </c>
      <c r="J362" s="13"/>
      <c r="K362" s="13"/>
      <c r="L362" s="13"/>
      <c r="M36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63" spans="2:13" x14ac:dyDescent="0.2">
      <c r="B363" s="6" t="str">
        <f>IF(C363&lt;&gt;"",COUNT($B$2:B362)+1,"")</f>
        <v/>
      </c>
      <c r="C363" s="12"/>
      <c r="D363" s="13"/>
      <c r="E363" s="13"/>
      <c r="F363" s="13"/>
      <c r="G363" s="35">
        <f>SUMIF(اضافة!$E$3:$E$5500,$C363,اضافة!$I$3:$I$5500)</f>
        <v>0</v>
      </c>
      <c r="H363" s="36">
        <f>SUMIF(منصرف!$E$3:$E$5500,$C363,منصرف!$I$3:$I$5500)</f>
        <v>0</v>
      </c>
      <c r="I363" s="14">
        <f>IFERROR(Table1[[#This Row],[ رصيد أول المدة]]+Table1[[#This Row],[الوارد]]-Table1[[#This Row],[المنصرف]],"")</f>
        <v>0</v>
      </c>
      <c r="J363" s="13"/>
      <c r="K363" s="13"/>
      <c r="L363" s="13"/>
      <c r="M36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64" spans="2:13" x14ac:dyDescent="0.2">
      <c r="B364" s="6" t="str">
        <f>IF(C364&lt;&gt;"",COUNT($B$2:B363)+1,"")</f>
        <v/>
      </c>
      <c r="C364" s="12"/>
      <c r="D364" s="13"/>
      <c r="E364" s="13"/>
      <c r="F364" s="13"/>
      <c r="G364" s="35">
        <f>SUMIF(اضافة!$E$3:$E$5500,$C364,اضافة!$I$3:$I$5500)</f>
        <v>0</v>
      </c>
      <c r="H364" s="36">
        <f>SUMIF(منصرف!$E$3:$E$5500,$C364,منصرف!$I$3:$I$5500)</f>
        <v>0</v>
      </c>
      <c r="I364" s="14">
        <f>IFERROR(Table1[[#This Row],[ رصيد أول المدة]]+Table1[[#This Row],[الوارد]]-Table1[[#This Row],[المنصرف]],"")</f>
        <v>0</v>
      </c>
      <c r="J364" s="13"/>
      <c r="K364" s="13"/>
      <c r="L364" s="13"/>
      <c r="M36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65" spans="2:13" x14ac:dyDescent="0.2">
      <c r="B365" s="6" t="str">
        <f>IF(C365&lt;&gt;"",COUNT($B$2:B364)+1,"")</f>
        <v/>
      </c>
      <c r="C365" s="12"/>
      <c r="D365" s="13"/>
      <c r="E365" s="13"/>
      <c r="F365" s="13"/>
      <c r="G365" s="35">
        <f>SUMIF(اضافة!$E$3:$E$5500,$C365,اضافة!$I$3:$I$5500)</f>
        <v>0</v>
      </c>
      <c r="H365" s="36">
        <f>SUMIF(منصرف!$E$3:$E$5500,$C365,منصرف!$I$3:$I$5500)</f>
        <v>0</v>
      </c>
      <c r="I365" s="14">
        <f>IFERROR(Table1[[#This Row],[ رصيد أول المدة]]+Table1[[#This Row],[الوارد]]-Table1[[#This Row],[المنصرف]],"")</f>
        <v>0</v>
      </c>
      <c r="J365" s="13"/>
      <c r="K365" s="13"/>
      <c r="L365" s="13"/>
      <c r="M36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66" spans="2:13" x14ac:dyDescent="0.2">
      <c r="B366" s="6" t="str">
        <f>IF(C366&lt;&gt;"",COUNT($B$2:B365)+1,"")</f>
        <v/>
      </c>
      <c r="C366" s="12"/>
      <c r="D366" s="13"/>
      <c r="E366" s="13"/>
      <c r="F366" s="13"/>
      <c r="G366" s="35">
        <f>SUMIF(اضافة!$E$3:$E$5500,$C366,اضافة!$I$3:$I$5500)</f>
        <v>0</v>
      </c>
      <c r="H366" s="36">
        <f>SUMIF(منصرف!$E$3:$E$5500,$C366,منصرف!$I$3:$I$5500)</f>
        <v>0</v>
      </c>
      <c r="I366" s="14">
        <f>IFERROR(Table1[[#This Row],[ رصيد أول المدة]]+Table1[[#This Row],[الوارد]]-Table1[[#This Row],[المنصرف]],"")</f>
        <v>0</v>
      </c>
      <c r="J366" s="13"/>
      <c r="K366" s="13"/>
      <c r="L366" s="13"/>
      <c r="M36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67" spans="2:13" x14ac:dyDescent="0.2">
      <c r="B367" s="6" t="str">
        <f>IF(C367&lt;&gt;"",COUNT($B$2:B366)+1,"")</f>
        <v/>
      </c>
      <c r="C367" s="12"/>
      <c r="D367" s="13"/>
      <c r="E367" s="13"/>
      <c r="F367" s="13"/>
      <c r="G367" s="35">
        <f>SUMIF(اضافة!$E$3:$E$5500,$C367,اضافة!$I$3:$I$5500)</f>
        <v>0</v>
      </c>
      <c r="H367" s="36">
        <f>SUMIF(منصرف!$E$3:$E$5500,$C367,منصرف!$I$3:$I$5500)</f>
        <v>0</v>
      </c>
      <c r="I367" s="14">
        <f>IFERROR(Table1[[#This Row],[ رصيد أول المدة]]+Table1[[#This Row],[الوارد]]-Table1[[#This Row],[المنصرف]],"")</f>
        <v>0</v>
      </c>
      <c r="J367" s="13"/>
      <c r="K367" s="13"/>
      <c r="L367" s="13"/>
      <c r="M36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68" spans="2:13" x14ac:dyDescent="0.2">
      <c r="B368" s="6" t="str">
        <f>IF(C368&lt;&gt;"",COUNT($B$2:B367)+1,"")</f>
        <v/>
      </c>
      <c r="C368" s="12"/>
      <c r="D368" s="13"/>
      <c r="E368" s="13"/>
      <c r="F368" s="13"/>
      <c r="G368" s="35">
        <f>SUMIF(اضافة!$E$3:$E$5500,$C368,اضافة!$I$3:$I$5500)</f>
        <v>0</v>
      </c>
      <c r="H368" s="36">
        <f>SUMIF(منصرف!$E$3:$E$5500,$C368,منصرف!$I$3:$I$5500)</f>
        <v>0</v>
      </c>
      <c r="I368" s="14">
        <f>IFERROR(Table1[[#This Row],[ رصيد أول المدة]]+Table1[[#This Row],[الوارد]]-Table1[[#This Row],[المنصرف]],"")</f>
        <v>0</v>
      </c>
      <c r="J368" s="13"/>
      <c r="K368" s="13"/>
      <c r="L368" s="13"/>
      <c r="M36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69" spans="2:13" x14ac:dyDescent="0.2">
      <c r="B369" s="6" t="str">
        <f>IF(C369&lt;&gt;"",COUNT($B$2:B368)+1,"")</f>
        <v/>
      </c>
      <c r="C369" s="12"/>
      <c r="D369" s="13"/>
      <c r="E369" s="13"/>
      <c r="F369" s="13"/>
      <c r="G369" s="35">
        <f>SUMIF(اضافة!$E$3:$E$5500,$C369,اضافة!$I$3:$I$5500)</f>
        <v>0</v>
      </c>
      <c r="H369" s="36">
        <f>SUMIF(منصرف!$E$3:$E$5500,$C369,منصرف!$I$3:$I$5500)</f>
        <v>0</v>
      </c>
      <c r="I369" s="14">
        <f>IFERROR(Table1[[#This Row],[ رصيد أول المدة]]+Table1[[#This Row],[الوارد]]-Table1[[#This Row],[المنصرف]],"")</f>
        <v>0</v>
      </c>
      <c r="J369" s="13"/>
      <c r="K369" s="13"/>
      <c r="L369" s="13"/>
      <c r="M36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70" spans="2:13" x14ac:dyDescent="0.2">
      <c r="B370" s="6" t="str">
        <f>IF(C370&lt;&gt;"",COUNT($B$2:B369)+1,"")</f>
        <v/>
      </c>
      <c r="C370" s="12"/>
      <c r="D370" s="13"/>
      <c r="E370" s="13"/>
      <c r="F370" s="13"/>
      <c r="G370" s="35">
        <f>SUMIF(اضافة!$E$3:$E$5500,$C370,اضافة!$I$3:$I$5500)</f>
        <v>0</v>
      </c>
      <c r="H370" s="36">
        <f>SUMIF(منصرف!$E$3:$E$5500,$C370,منصرف!$I$3:$I$5500)</f>
        <v>0</v>
      </c>
      <c r="I370" s="14">
        <f>IFERROR(Table1[[#This Row],[ رصيد أول المدة]]+Table1[[#This Row],[الوارد]]-Table1[[#This Row],[المنصرف]],"")</f>
        <v>0</v>
      </c>
      <c r="J370" s="13"/>
      <c r="K370" s="13"/>
      <c r="L370" s="13"/>
      <c r="M37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71" spans="2:13" x14ac:dyDescent="0.2">
      <c r="B371" s="6" t="str">
        <f>IF(C371&lt;&gt;"",COUNT($B$2:B370)+1,"")</f>
        <v/>
      </c>
      <c r="C371" s="12"/>
      <c r="D371" s="13"/>
      <c r="E371" s="13"/>
      <c r="F371" s="13"/>
      <c r="G371" s="35">
        <f>SUMIF(اضافة!$E$3:$E$5500,$C371,اضافة!$I$3:$I$5500)</f>
        <v>0</v>
      </c>
      <c r="H371" s="36">
        <f>SUMIF(منصرف!$E$3:$E$5500,$C371,منصرف!$I$3:$I$5500)</f>
        <v>0</v>
      </c>
      <c r="I371" s="14">
        <f>IFERROR(Table1[[#This Row],[ رصيد أول المدة]]+Table1[[#This Row],[الوارد]]-Table1[[#This Row],[المنصرف]],"")</f>
        <v>0</v>
      </c>
      <c r="J371" s="13"/>
      <c r="K371" s="13"/>
      <c r="L371" s="13"/>
      <c r="M37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72" spans="2:13" x14ac:dyDescent="0.2">
      <c r="B372" s="6" t="str">
        <f>IF(C372&lt;&gt;"",COUNT($B$2:B371)+1,"")</f>
        <v/>
      </c>
      <c r="C372" s="12"/>
      <c r="D372" s="13"/>
      <c r="E372" s="13"/>
      <c r="F372" s="13"/>
      <c r="G372" s="35">
        <f>SUMIF(اضافة!$E$3:$E$5500,$C372,اضافة!$I$3:$I$5500)</f>
        <v>0</v>
      </c>
      <c r="H372" s="36">
        <f>SUMIF(منصرف!$E$3:$E$5500,$C372,منصرف!$I$3:$I$5500)</f>
        <v>0</v>
      </c>
      <c r="I372" s="14">
        <f>IFERROR(Table1[[#This Row],[ رصيد أول المدة]]+Table1[[#This Row],[الوارد]]-Table1[[#This Row],[المنصرف]],"")</f>
        <v>0</v>
      </c>
      <c r="J372" s="13"/>
      <c r="K372" s="13"/>
      <c r="L372" s="13"/>
      <c r="M37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73" spans="2:13" x14ac:dyDescent="0.2">
      <c r="B373" s="6" t="str">
        <f>IF(C373&lt;&gt;"",COUNT($B$2:B372)+1,"")</f>
        <v/>
      </c>
      <c r="C373" s="12"/>
      <c r="D373" s="13"/>
      <c r="E373" s="13"/>
      <c r="F373" s="13"/>
      <c r="G373" s="35">
        <f>SUMIF(اضافة!$E$3:$E$5500,$C373,اضافة!$I$3:$I$5500)</f>
        <v>0</v>
      </c>
      <c r="H373" s="36">
        <f>SUMIF(منصرف!$E$3:$E$5500,$C373,منصرف!$I$3:$I$5500)</f>
        <v>0</v>
      </c>
      <c r="I373" s="14">
        <f>IFERROR(Table1[[#This Row],[ رصيد أول المدة]]+Table1[[#This Row],[الوارد]]-Table1[[#This Row],[المنصرف]],"")</f>
        <v>0</v>
      </c>
      <c r="J373" s="13"/>
      <c r="K373" s="13"/>
      <c r="L373" s="13"/>
      <c r="M37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74" spans="2:13" x14ac:dyDescent="0.2">
      <c r="B374" s="6" t="str">
        <f>IF(C374&lt;&gt;"",COUNT($B$2:B373)+1,"")</f>
        <v/>
      </c>
      <c r="C374" s="12"/>
      <c r="D374" s="13"/>
      <c r="E374" s="13"/>
      <c r="F374" s="13"/>
      <c r="G374" s="35">
        <f>SUMIF(اضافة!$E$3:$E$5500,$C374,اضافة!$I$3:$I$5500)</f>
        <v>0</v>
      </c>
      <c r="H374" s="36">
        <f>SUMIF(منصرف!$E$3:$E$5500,$C374,منصرف!$I$3:$I$5500)</f>
        <v>0</v>
      </c>
      <c r="I374" s="14">
        <f>IFERROR(Table1[[#This Row],[ رصيد أول المدة]]+Table1[[#This Row],[الوارد]]-Table1[[#This Row],[المنصرف]],"")</f>
        <v>0</v>
      </c>
      <c r="J374" s="13"/>
      <c r="K374" s="13"/>
      <c r="L374" s="13"/>
      <c r="M37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75" spans="2:13" x14ac:dyDescent="0.2">
      <c r="B375" s="6" t="str">
        <f>IF(C375&lt;&gt;"",COUNT($B$2:B374)+1,"")</f>
        <v/>
      </c>
      <c r="C375" s="12"/>
      <c r="D375" s="13"/>
      <c r="E375" s="13"/>
      <c r="F375" s="13"/>
      <c r="G375" s="35">
        <f>SUMIF(اضافة!$E$3:$E$5500,$C375,اضافة!$I$3:$I$5500)</f>
        <v>0</v>
      </c>
      <c r="H375" s="36">
        <f>SUMIF(منصرف!$E$3:$E$5500,$C375,منصرف!$I$3:$I$5500)</f>
        <v>0</v>
      </c>
      <c r="I375" s="14">
        <f>IFERROR(Table1[[#This Row],[ رصيد أول المدة]]+Table1[[#This Row],[الوارد]]-Table1[[#This Row],[المنصرف]],"")</f>
        <v>0</v>
      </c>
      <c r="J375" s="13"/>
      <c r="K375" s="13"/>
      <c r="L375" s="13"/>
      <c r="M37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76" spans="2:13" x14ac:dyDescent="0.2">
      <c r="B376" s="6" t="str">
        <f>IF(C376&lt;&gt;"",COUNT($B$2:B375)+1,"")</f>
        <v/>
      </c>
      <c r="C376" s="12"/>
      <c r="D376" s="13"/>
      <c r="E376" s="13"/>
      <c r="F376" s="13"/>
      <c r="G376" s="35">
        <f>SUMIF(اضافة!$E$3:$E$5500,$C376,اضافة!$I$3:$I$5500)</f>
        <v>0</v>
      </c>
      <c r="H376" s="36">
        <f>SUMIF(منصرف!$E$3:$E$5500,$C376,منصرف!$I$3:$I$5500)</f>
        <v>0</v>
      </c>
      <c r="I376" s="14">
        <f>IFERROR(Table1[[#This Row],[ رصيد أول المدة]]+Table1[[#This Row],[الوارد]]-Table1[[#This Row],[المنصرف]],"")</f>
        <v>0</v>
      </c>
      <c r="J376" s="13"/>
      <c r="K376" s="13"/>
      <c r="L376" s="13"/>
      <c r="M37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77" spans="2:13" x14ac:dyDescent="0.2">
      <c r="B377" s="6" t="str">
        <f>IF(C377&lt;&gt;"",COUNT($B$2:B376)+1,"")</f>
        <v/>
      </c>
      <c r="C377" s="12"/>
      <c r="D377" s="13"/>
      <c r="E377" s="13"/>
      <c r="F377" s="13"/>
      <c r="G377" s="35">
        <f>SUMIF(اضافة!$E$3:$E$5500,$C377,اضافة!$I$3:$I$5500)</f>
        <v>0</v>
      </c>
      <c r="H377" s="36">
        <f>SUMIF(منصرف!$E$3:$E$5500,$C377,منصرف!$I$3:$I$5500)</f>
        <v>0</v>
      </c>
      <c r="I377" s="14">
        <f>IFERROR(Table1[[#This Row],[ رصيد أول المدة]]+Table1[[#This Row],[الوارد]]-Table1[[#This Row],[المنصرف]],"")</f>
        <v>0</v>
      </c>
      <c r="J377" s="13"/>
      <c r="K377" s="13"/>
      <c r="L377" s="13"/>
      <c r="M37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78" spans="2:13" x14ac:dyDescent="0.2">
      <c r="B378" s="6" t="str">
        <f>IF(C378&lt;&gt;"",COUNT($B$2:B377)+1,"")</f>
        <v/>
      </c>
      <c r="C378" s="12"/>
      <c r="D378" s="13"/>
      <c r="E378" s="13"/>
      <c r="F378" s="13"/>
      <c r="G378" s="35">
        <f>SUMIF(اضافة!$E$3:$E$5500,$C378,اضافة!$I$3:$I$5500)</f>
        <v>0</v>
      </c>
      <c r="H378" s="36">
        <f>SUMIF(منصرف!$E$3:$E$5500,$C378,منصرف!$I$3:$I$5500)</f>
        <v>0</v>
      </c>
      <c r="I378" s="14">
        <f>IFERROR(Table1[[#This Row],[ رصيد أول المدة]]+Table1[[#This Row],[الوارد]]-Table1[[#This Row],[المنصرف]],"")</f>
        <v>0</v>
      </c>
      <c r="J378" s="13"/>
      <c r="K378" s="13"/>
      <c r="L378" s="13"/>
      <c r="M37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79" spans="2:13" x14ac:dyDescent="0.2">
      <c r="B379" s="6" t="str">
        <f>IF(C379&lt;&gt;"",COUNT($B$2:B378)+1,"")</f>
        <v/>
      </c>
      <c r="C379" s="12"/>
      <c r="D379" s="13"/>
      <c r="E379" s="13"/>
      <c r="F379" s="13"/>
      <c r="G379" s="35">
        <f>SUMIF(اضافة!$E$3:$E$5500,$C379,اضافة!$I$3:$I$5500)</f>
        <v>0</v>
      </c>
      <c r="H379" s="36">
        <f>SUMIF(منصرف!$E$3:$E$5500,$C379,منصرف!$I$3:$I$5500)</f>
        <v>0</v>
      </c>
      <c r="I379" s="14">
        <f>IFERROR(Table1[[#This Row],[ رصيد أول المدة]]+Table1[[#This Row],[الوارد]]-Table1[[#This Row],[المنصرف]],"")</f>
        <v>0</v>
      </c>
      <c r="J379" s="13"/>
      <c r="K379" s="13"/>
      <c r="L379" s="13"/>
      <c r="M37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80" spans="2:13" x14ac:dyDescent="0.2">
      <c r="B380" s="6" t="str">
        <f>IF(C380&lt;&gt;"",COUNT($B$2:B379)+1,"")</f>
        <v/>
      </c>
      <c r="C380" s="12"/>
      <c r="D380" s="13"/>
      <c r="E380" s="13"/>
      <c r="F380" s="13"/>
      <c r="G380" s="35">
        <f>SUMIF(اضافة!$E$3:$E$5500,$C380,اضافة!$I$3:$I$5500)</f>
        <v>0</v>
      </c>
      <c r="H380" s="36">
        <f>SUMIF(منصرف!$E$3:$E$5500,$C380,منصرف!$I$3:$I$5500)</f>
        <v>0</v>
      </c>
      <c r="I380" s="14">
        <f>IFERROR(Table1[[#This Row],[ رصيد أول المدة]]+Table1[[#This Row],[الوارد]]-Table1[[#This Row],[المنصرف]],"")</f>
        <v>0</v>
      </c>
      <c r="J380" s="13"/>
      <c r="K380" s="13"/>
      <c r="L380" s="13"/>
      <c r="M38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81" spans="2:13" x14ac:dyDescent="0.2">
      <c r="B381" s="6" t="str">
        <f>IF(C381&lt;&gt;"",COUNT($B$2:B380)+1,"")</f>
        <v/>
      </c>
      <c r="C381" s="12"/>
      <c r="D381" s="13"/>
      <c r="E381" s="13"/>
      <c r="F381" s="13"/>
      <c r="G381" s="35">
        <f>SUMIF(اضافة!$E$3:$E$5500,$C381,اضافة!$I$3:$I$5500)</f>
        <v>0</v>
      </c>
      <c r="H381" s="36">
        <f>SUMIF(منصرف!$E$3:$E$5500,$C381,منصرف!$I$3:$I$5500)</f>
        <v>0</v>
      </c>
      <c r="I381" s="14">
        <f>IFERROR(Table1[[#This Row],[ رصيد أول المدة]]+Table1[[#This Row],[الوارد]]-Table1[[#This Row],[المنصرف]],"")</f>
        <v>0</v>
      </c>
      <c r="J381" s="13"/>
      <c r="K381" s="13"/>
      <c r="L381" s="13"/>
      <c r="M38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82" spans="2:13" x14ac:dyDescent="0.2">
      <c r="B382" s="6" t="str">
        <f>IF(C382&lt;&gt;"",COUNT($B$2:B381)+1,"")</f>
        <v/>
      </c>
      <c r="C382" s="12"/>
      <c r="D382" s="13"/>
      <c r="E382" s="13"/>
      <c r="F382" s="13"/>
      <c r="G382" s="35">
        <f>SUMIF(اضافة!$E$3:$E$5500,$C382,اضافة!$I$3:$I$5500)</f>
        <v>0</v>
      </c>
      <c r="H382" s="36">
        <f>SUMIF(منصرف!$E$3:$E$5500,$C382,منصرف!$I$3:$I$5500)</f>
        <v>0</v>
      </c>
      <c r="I382" s="14">
        <f>IFERROR(Table1[[#This Row],[ رصيد أول المدة]]+Table1[[#This Row],[الوارد]]-Table1[[#This Row],[المنصرف]],"")</f>
        <v>0</v>
      </c>
      <c r="J382" s="13"/>
      <c r="K382" s="13"/>
      <c r="L382" s="13"/>
      <c r="M38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83" spans="2:13" x14ac:dyDescent="0.2">
      <c r="B383" s="6" t="str">
        <f>IF(C383&lt;&gt;"",COUNT($B$2:B382)+1,"")</f>
        <v/>
      </c>
      <c r="C383" s="12"/>
      <c r="D383" s="13"/>
      <c r="E383" s="13"/>
      <c r="F383" s="13"/>
      <c r="G383" s="35">
        <f>SUMIF(اضافة!$E$3:$E$5500,$C383,اضافة!$I$3:$I$5500)</f>
        <v>0</v>
      </c>
      <c r="H383" s="36">
        <f>SUMIF(منصرف!$E$3:$E$5500,$C383,منصرف!$I$3:$I$5500)</f>
        <v>0</v>
      </c>
      <c r="I383" s="14">
        <f>IFERROR(Table1[[#This Row],[ رصيد أول المدة]]+Table1[[#This Row],[الوارد]]-Table1[[#This Row],[المنصرف]],"")</f>
        <v>0</v>
      </c>
      <c r="J383" s="13"/>
      <c r="K383" s="13"/>
      <c r="L383" s="13"/>
      <c r="M38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84" spans="2:13" x14ac:dyDescent="0.2">
      <c r="B384" s="6" t="str">
        <f>IF(C384&lt;&gt;"",COUNT($B$2:B383)+1,"")</f>
        <v/>
      </c>
      <c r="C384" s="12"/>
      <c r="D384" s="13"/>
      <c r="E384" s="13"/>
      <c r="F384" s="13"/>
      <c r="G384" s="35">
        <f>SUMIF(اضافة!$E$3:$E$5500,$C384,اضافة!$I$3:$I$5500)</f>
        <v>0</v>
      </c>
      <c r="H384" s="36">
        <f>SUMIF(منصرف!$E$3:$E$5500,$C384,منصرف!$I$3:$I$5500)</f>
        <v>0</v>
      </c>
      <c r="I384" s="14">
        <f>IFERROR(Table1[[#This Row],[ رصيد أول المدة]]+Table1[[#This Row],[الوارد]]-Table1[[#This Row],[المنصرف]],"")</f>
        <v>0</v>
      </c>
      <c r="J384" s="13"/>
      <c r="K384" s="13"/>
      <c r="L384" s="13"/>
      <c r="M38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85" spans="2:13" x14ac:dyDescent="0.2">
      <c r="B385" s="6" t="str">
        <f>IF(C385&lt;&gt;"",COUNT($B$2:B384)+1,"")</f>
        <v/>
      </c>
      <c r="C385" s="12"/>
      <c r="D385" s="13"/>
      <c r="E385" s="13"/>
      <c r="F385" s="13"/>
      <c r="G385" s="35">
        <f>SUMIF(اضافة!$E$3:$E$5500,$C385,اضافة!$I$3:$I$5500)</f>
        <v>0</v>
      </c>
      <c r="H385" s="36">
        <f>SUMIF(منصرف!$E$3:$E$5500,$C385,منصرف!$I$3:$I$5500)</f>
        <v>0</v>
      </c>
      <c r="I385" s="14">
        <f>IFERROR(Table1[[#This Row],[ رصيد أول المدة]]+Table1[[#This Row],[الوارد]]-Table1[[#This Row],[المنصرف]],"")</f>
        <v>0</v>
      </c>
      <c r="J385" s="13"/>
      <c r="K385" s="13"/>
      <c r="L385" s="13"/>
      <c r="M38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86" spans="2:13" x14ac:dyDescent="0.2">
      <c r="B386" s="6" t="str">
        <f>IF(C386&lt;&gt;"",COUNT($B$2:B385)+1,"")</f>
        <v/>
      </c>
      <c r="C386" s="12"/>
      <c r="D386" s="13"/>
      <c r="E386" s="13"/>
      <c r="F386" s="13"/>
      <c r="G386" s="35">
        <f>SUMIF(اضافة!$E$3:$E$5500,$C386,اضافة!$I$3:$I$5500)</f>
        <v>0</v>
      </c>
      <c r="H386" s="36">
        <f>SUMIF(منصرف!$E$3:$E$5500,$C386,منصرف!$I$3:$I$5500)</f>
        <v>0</v>
      </c>
      <c r="I386" s="14">
        <f>IFERROR(Table1[[#This Row],[ رصيد أول المدة]]+Table1[[#This Row],[الوارد]]-Table1[[#This Row],[المنصرف]],"")</f>
        <v>0</v>
      </c>
      <c r="J386" s="13"/>
      <c r="K386" s="13"/>
      <c r="L386" s="13"/>
      <c r="M38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87" spans="2:13" x14ac:dyDescent="0.2">
      <c r="B387" s="6" t="str">
        <f>IF(C387&lt;&gt;"",COUNT($B$2:B386)+1,"")</f>
        <v/>
      </c>
      <c r="C387" s="12"/>
      <c r="D387" s="13"/>
      <c r="E387" s="13"/>
      <c r="F387" s="13"/>
      <c r="G387" s="35">
        <f>SUMIF(اضافة!$E$3:$E$5500,$C387,اضافة!$I$3:$I$5500)</f>
        <v>0</v>
      </c>
      <c r="H387" s="36">
        <f>SUMIF(منصرف!$E$3:$E$5500,$C387,منصرف!$I$3:$I$5500)</f>
        <v>0</v>
      </c>
      <c r="I387" s="14">
        <f>IFERROR(Table1[[#This Row],[ رصيد أول المدة]]+Table1[[#This Row],[الوارد]]-Table1[[#This Row],[المنصرف]],"")</f>
        <v>0</v>
      </c>
      <c r="J387" s="13"/>
      <c r="K387" s="13"/>
      <c r="L387" s="13"/>
      <c r="M38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88" spans="2:13" x14ac:dyDescent="0.2">
      <c r="B388" s="6" t="str">
        <f>IF(C388&lt;&gt;"",COUNT($B$2:B387)+1,"")</f>
        <v/>
      </c>
      <c r="C388" s="12"/>
      <c r="D388" s="13"/>
      <c r="E388" s="13"/>
      <c r="F388" s="13"/>
      <c r="G388" s="35">
        <f>SUMIF(اضافة!$E$3:$E$5500,$C388,اضافة!$I$3:$I$5500)</f>
        <v>0</v>
      </c>
      <c r="H388" s="36">
        <f>SUMIF(منصرف!$E$3:$E$5500,$C388,منصرف!$I$3:$I$5500)</f>
        <v>0</v>
      </c>
      <c r="I388" s="14">
        <f>IFERROR(Table1[[#This Row],[ رصيد أول المدة]]+Table1[[#This Row],[الوارد]]-Table1[[#This Row],[المنصرف]],"")</f>
        <v>0</v>
      </c>
      <c r="J388" s="13"/>
      <c r="K388" s="13"/>
      <c r="L388" s="13"/>
      <c r="M38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89" spans="2:13" x14ac:dyDescent="0.2">
      <c r="B389" s="6" t="str">
        <f>IF(C389&lt;&gt;"",COUNT($B$2:B388)+1,"")</f>
        <v/>
      </c>
      <c r="C389" s="12"/>
      <c r="D389" s="13"/>
      <c r="E389" s="13"/>
      <c r="F389" s="13"/>
      <c r="G389" s="35">
        <f>SUMIF(اضافة!$E$3:$E$5500,$C389,اضافة!$I$3:$I$5500)</f>
        <v>0</v>
      </c>
      <c r="H389" s="36">
        <f>SUMIF(منصرف!$E$3:$E$5500,$C389,منصرف!$I$3:$I$5500)</f>
        <v>0</v>
      </c>
      <c r="I389" s="14">
        <f>IFERROR(Table1[[#This Row],[ رصيد أول المدة]]+Table1[[#This Row],[الوارد]]-Table1[[#This Row],[المنصرف]],"")</f>
        <v>0</v>
      </c>
      <c r="J389" s="13"/>
      <c r="K389" s="13"/>
      <c r="L389" s="13"/>
      <c r="M38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90" spans="2:13" x14ac:dyDescent="0.2">
      <c r="B390" s="6" t="str">
        <f>IF(C390&lt;&gt;"",COUNT($B$2:B389)+1,"")</f>
        <v/>
      </c>
      <c r="C390" s="12"/>
      <c r="D390" s="13"/>
      <c r="E390" s="13"/>
      <c r="F390" s="13"/>
      <c r="G390" s="35">
        <f>SUMIF(اضافة!$E$3:$E$5500,$C390,اضافة!$I$3:$I$5500)</f>
        <v>0</v>
      </c>
      <c r="H390" s="36">
        <f>SUMIF(منصرف!$E$3:$E$5500,$C390,منصرف!$I$3:$I$5500)</f>
        <v>0</v>
      </c>
      <c r="I390" s="14">
        <f>IFERROR(Table1[[#This Row],[ رصيد أول المدة]]+Table1[[#This Row],[الوارد]]-Table1[[#This Row],[المنصرف]],"")</f>
        <v>0</v>
      </c>
      <c r="J390" s="13"/>
      <c r="K390" s="13"/>
      <c r="L390" s="13"/>
      <c r="M39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91" spans="2:13" x14ac:dyDescent="0.2">
      <c r="B391" s="6" t="str">
        <f>IF(C391&lt;&gt;"",COUNT($B$2:B390)+1,"")</f>
        <v/>
      </c>
      <c r="C391" s="12"/>
      <c r="D391" s="13"/>
      <c r="E391" s="13"/>
      <c r="F391" s="13"/>
      <c r="G391" s="35">
        <f>SUMIF(اضافة!$E$3:$E$5500,$C391,اضافة!$I$3:$I$5500)</f>
        <v>0</v>
      </c>
      <c r="H391" s="36">
        <f>SUMIF(منصرف!$E$3:$E$5500,$C391,منصرف!$I$3:$I$5500)</f>
        <v>0</v>
      </c>
      <c r="I391" s="14">
        <f>IFERROR(Table1[[#This Row],[ رصيد أول المدة]]+Table1[[#This Row],[الوارد]]-Table1[[#This Row],[المنصرف]],"")</f>
        <v>0</v>
      </c>
      <c r="J391" s="13"/>
      <c r="K391" s="13"/>
      <c r="L391" s="13"/>
      <c r="M39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92" spans="2:13" x14ac:dyDescent="0.2">
      <c r="B392" s="6" t="str">
        <f>IF(C392&lt;&gt;"",COUNT($B$2:B391)+1,"")</f>
        <v/>
      </c>
      <c r="C392" s="12"/>
      <c r="D392" s="13"/>
      <c r="E392" s="13"/>
      <c r="F392" s="13"/>
      <c r="G392" s="35">
        <f>SUMIF(اضافة!$E$3:$E$5500,$C392,اضافة!$I$3:$I$5500)</f>
        <v>0</v>
      </c>
      <c r="H392" s="36">
        <f>SUMIF(منصرف!$E$3:$E$5500,$C392,منصرف!$I$3:$I$5500)</f>
        <v>0</v>
      </c>
      <c r="I392" s="14">
        <f>IFERROR(Table1[[#This Row],[ رصيد أول المدة]]+Table1[[#This Row],[الوارد]]-Table1[[#This Row],[المنصرف]],"")</f>
        <v>0</v>
      </c>
      <c r="J392" s="13"/>
      <c r="K392" s="13"/>
      <c r="L392" s="13"/>
      <c r="M39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93" spans="2:13" x14ac:dyDescent="0.2">
      <c r="B393" s="6" t="str">
        <f>IF(C393&lt;&gt;"",COUNT($B$2:B392)+1,"")</f>
        <v/>
      </c>
      <c r="C393" s="12"/>
      <c r="D393" s="13"/>
      <c r="E393" s="13"/>
      <c r="F393" s="13"/>
      <c r="G393" s="35">
        <f>SUMIF(اضافة!$E$3:$E$5500,$C393,اضافة!$I$3:$I$5500)</f>
        <v>0</v>
      </c>
      <c r="H393" s="36">
        <f>SUMIF(منصرف!$E$3:$E$5500,$C393,منصرف!$I$3:$I$5500)</f>
        <v>0</v>
      </c>
      <c r="I393" s="14">
        <f>IFERROR(Table1[[#This Row],[ رصيد أول المدة]]+Table1[[#This Row],[الوارد]]-Table1[[#This Row],[المنصرف]],"")</f>
        <v>0</v>
      </c>
      <c r="J393" s="13"/>
      <c r="K393" s="13"/>
      <c r="L393" s="13"/>
      <c r="M39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94" spans="2:13" x14ac:dyDescent="0.2">
      <c r="B394" s="6" t="str">
        <f>IF(C394&lt;&gt;"",COUNT($B$2:B393)+1,"")</f>
        <v/>
      </c>
      <c r="C394" s="12"/>
      <c r="D394" s="13"/>
      <c r="E394" s="13"/>
      <c r="F394" s="13"/>
      <c r="G394" s="35">
        <f>SUMIF(اضافة!$E$3:$E$5500,$C394,اضافة!$I$3:$I$5500)</f>
        <v>0</v>
      </c>
      <c r="H394" s="36">
        <f>SUMIF(منصرف!$E$3:$E$5500,$C394,منصرف!$I$3:$I$5500)</f>
        <v>0</v>
      </c>
      <c r="I394" s="14">
        <f>IFERROR(Table1[[#This Row],[ رصيد أول المدة]]+Table1[[#This Row],[الوارد]]-Table1[[#This Row],[المنصرف]],"")</f>
        <v>0</v>
      </c>
      <c r="J394" s="13"/>
      <c r="K394" s="13"/>
      <c r="L394" s="13"/>
      <c r="M39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95" spans="2:13" x14ac:dyDescent="0.2">
      <c r="B395" s="6" t="str">
        <f>IF(C395&lt;&gt;"",COUNT($B$2:B394)+1,"")</f>
        <v/>
      </c>
      <c r="C395" s="12"/>
      <c r="D395" s="13"/>
      <c r="E395" s="13"/>
      <c r="F395" s="13"/>
      <c r="G395" s="35">
        <f>SUMIF(اضافة!$E$3:$E$5500,$C395,اضافة!$I$3:$I$5500)</f>
        <v>0</v>
      </c>
      <c r="H395" s="36">
        <f>SUMIF(منصرف!$E$3:$E$5500,$C395,منصرف!$I$3:$I$5500)</f>
        <v>0</v>
      </c>
      <c r="I395" s="14">
        <f>IFERROR(Table1[[#This Row],[ رصيد أول المدة]]+Table1[[#This Row],[الوارد]]-Table1[[#This Row],[المنصرف]],"")</f>
        <v>0</v>
      </c>
      <c r="J395" s="13"/>
      <c r="K395" s="13"/>
      <c r="L395" s="13"/>
      <c r="M39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96" spans="2:13" x14ac:dyDescent="0.2">
      <c r="B396" s="6" t="str">
        <f>IF(C396&lt;&gt;"",COUNT($B$2:B395)+1,"")</f>
        <v/>
      </c>
      <c r="C396" s="12"/>
      <c r="D396" s="13"/>
      <c r="E396" s="13"/>
      <c r="F396" s="13"/>
      <c r="G396" s="35">
        <f>SUMIF(اضافة!$E$3:$E$5500,$C396,اضافة!$I$3:$I$5500)</f>
        <v>0</v>
      </c>
      <c r="H396" s="36">
        <f>SUMIF(منصرف!$E$3:$E$5500,$C396,منصرف!$I$3:$I$5500)</f>
        <v>0</v>
      </c>
      <c r="I396" s="14">
        <f>IFERROR(Table1[[#This Row],[ رصيد أول المدة]]+Table1[[#This Row],[الوارد]]-Table1[[#This Row],[المنصرف]],"")</f>
        <v>0</v>
      </c>
      <c r="J396" s="13"/>
      <c r="K396" s="13"/>
      <c r="L396" s="13"/>
      <c r="M39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97" spans="2:13" x14ac:dyDescent="0.2">
      <c r="B397" s="6" t="str">
        <f>IF(C397&lt;&gt;"",COUNT($B$2:B396)+1,"")</f>
        <v/>
      </c>
      <c r="C397" s="12"/>
      <c r="D397" s="13"/>
      <c r="E397" s="13"/>
      <c r="F397" s="13"/>
      <c r="G397" s="35">
        <f>SUMIF(اضافة!$E$3:$E$5500,$C397,اضافة!$I$3:$I$5500)</f>
        <v>0</v>
      </c>
      <c r="H397" s="36">
        <f>SUMIF(منصرف!$E$3:$E$5500,$C397,منصرف!$I$3:$I$5500)</f>
        <v>0</v>
      </c>
      <c r="I397" s="14">
        <f>IFERROR(Table1[[#This Row],[ رصيد أول المدة]]+Table1[[#This Row],[الوارد]]-Table1[[#This Row],[المنصرف]],"")</f>
        <v>0</v>
      </c>
      <c r="J397" s="13"/>
      <c r="K397" s="13"/>
      <c r="L397" s="13"/>
      <c r="M39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98" spans="2:13" x14ac:dyDescent="0.2">
      <c r="B398" s="6" t="str">
        <f>IF(C398&lt;&gt;"",COUNT($B$2:B397)+1,"")</f>
        <v/>
      </c>
      <c r="C398" s="12"/>
      <c r="D398" s="13"/>
      <c r="E398" s="13"/>
      <c r="F398" s="13"/>
      <c r="G398" s="35">
        <f>SUMIF(اضافة!$E$3:$E$5500,$C398,اضافة!$I$3:$I$5500)</f>
        <v>0</v>
      </c>
      <c r="H398" s="36">
        <f>SUMIF(منصرف!$E$3:$E$5500,$C398,منصرف!$I$3:$I$5500)</f>
        <v>0</v>
      </c>
      <c r="I398" s="14">
        <f>IFERROR(Table1[[#This Row],[ رصيد أول المدة]]+Table1[[#This Row],[الوارد]]-Table1[[#This Row],[المنصرف]],"")</f>
        <v>0</v>
      </c>
      <c r="J398" s="13"/>
      <c r="K398" s="13"/>
      <c r="L398" s="13"/>
      <c r="M39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99" spans="2:13" x14ac:dyDescent="0.2">
      <c r="B399" s="6" t="str">
        <f>IF(C399&lt;&gt;"",COUNT($B$2:B398)+1,"")</f>
        <v/>
      </c>
      <c r="C399" s="12"/>
      <c r="D399" s="13"/>
      <c r="E399" s="13"/>
      <c r="F399" s="13"/>
      <c r="G399" s="35">
        <f>SUMIF(اضافة!$E$3:$E$5500,$C399,اضافة!$I$3:$I$5500)</f>
        <v>0</v>
      </c>
      <c r="H399" s="36">
        <f>SUMIF(منصرف!$E$3:$E$5500,$C399,منصرف!$I$3:$I$5500)</f>
        <v>0</v>
      </c>
      <c r="I399" s="14">
        <f>IFERROR(Table1[[#This Row],[ رصيد أول المدة]]+Table1[[#This Row],[الوارد]]-Table1[[#This Row],[المنصرف]],"")</f>
        <v>0</v>
      </c>
      <c r="J399" s="13"/>
      <c r="K399" s="13"/>
      <c r="L399" s="13"/>
      <c r="M39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00" spans="2:13" x14ac:dyDescent="0.2">
      <c r="B400" s="6" t="str">
        <f>IF(C400&lt;&gt;"",COUNT($B$2:B399)+1,"")</f>
        <v/>
      </c>
      <c r="C400" s="12"/>
      <c r="D400" s="13"/>
      <c r="E400" s="13"/>
      <c r="F400" s="13"/>
      <c r="G400" s="35">
        <f>SUMIF(اضافة!$E$3:$E$5500,$C400,اضافة!$I$3:$I$5500)</f>
        <v>0</v>
      </c>
      <c r="H400" s="36">
        <f>SUMIF(منصرف!$E$3:$E$5500,$C400,منصرف!$I$3:$I$5500)</f>
        <v>0</v>
      </c>
      <c r="I400" s="14">
        <f>IFERROR(Table1[[#This Row],[ رصيد أول المدة]]+Table1[[#This Row],[الوارد]]-Table1[[#This Row],[المنصرف]],"")</f>
        <v>0</v>
      </c>
      <c r="J400" s="13"/>
      <c r="K400" s="13"/>
      <c r="L400" s="13"/>
      <c r="M40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01" spans="2:13" x14ac:dyDescent="0.2">
      <c r="B401" s="6" t="str">
        <f>IF(C401&lt;&gt;"",COUNT($B$2:B400)+1,"")</f>
        <v/>
      </c>
      <c r="C401" s="12"/>
      <c r="D401" s="13"/>
      <c r="E401" s="13"/>
      <c r="F401" s="13"/>
      <c r="G401" s="35">
        <f>SUMIF(اضافة!$E$3:$E$5500,$C401,اضافة!$I$3:$I$5500)</f>
        <v>0</v>
      </c>
      <c r="H401" s="36">
        <f>SUMIF(منصرف!$E$3:$E$5500,$C401,منصرف!$I$3:$I$5500)</f>
        <v>0</v>
      </c>
      <c r="I401" s="14">
        <f>IFERROR(Table1[[#This Row],[ رصيد أول المدة]]+Table1[[#This Row],[الوارد]]-Table1[[#This Row],[المنصرف]],"")</f>
        <v>0</v>
      </c>
      <c r="J401" s="13"/>
      <c r="K401" s="13"/>
      <c r="L401" s="13"/>
      <c r="M40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02" spans="2:13" x14ac:dyDescent="0.2">
      <c r="B402" s="6" t="str">
        <f>IF(C402&lt;&gt;"",COUNT($B$2:B401)+1,"")</f>
        <v/>
      </c>
      <c r="C402" s="12"/>
      <c r="D402" s="13"/>
      <c r="E402" s="13"/>
      <c r="F402" s="13"/>
      <c r="G402" s="35">
        <f>SUMIF(اضافة!$E$3:$E$5500,$C402,اضافة!$I$3:$I$5500)</f>
        <v>0</v>
      </c>
      <c r="H402" s="36">
        <f>SUMIF(منصرف!$E$3:$E$5500,$C402,منصرف!$I$3:$I$5500)</f>
        <v>0</v>
      </c>
      <c r="I402" s="14">
        <f>IFERROR(Table1[[#This Row],[ رصيد أول المدة]]+Table1[[#This Row],[الوارد]]-Table1[[#This Row],[المنصرف]],"")</f>
        <v>0</v>
      </c>
      <c r="J402" s="13"/>
      <c r="K402" s="13"/>
      <c r="L402" s="13"/>
      <c r="M40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03" spans="2:13" x14ac:dyDescent="0.2">
      <c r="B403" s="6" t="str">
        <f>IF(C403&lt;&gt;"",COUNT($B$2:B402)+1,"")</f>
        <v/>
      </c>
      <c r="C403" s="12"/>
      <c r="D403" s="13"/>
      <c r="E403" s="13"/>
      <c r="F403" s="13"/>
      <c r="G403" s="35">
        <f>SUMIF(اضافة!$E$3:$E$5500,$C403,اضافة!$I$3:$I$5500)</f>
        <v>0</v>
      </c>
      <c r="H403" s="36">
        <f>SUMIF(منصرف!$E$3:$E$5500,$C403,منصرف!$I$3:$I$5500)</f>
        <v>0</v>
      </c>
      <c r="I403" s="14">
        <f>IFERROR(Table1[[#This Row],[ رصيد أول المدة]]+Table1[[#This Row],[الوارد]]-Table1[[#This Row],[المنصرف]],"")</f>
        <v>0</v>
      </c>
      <c r="J403" s="13"/>
      <c r="K403" s="13"/>
      <c r="L403" s="13"/>
      <c r="M40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04" spans="2:13" x14ac:dyDescent="0.2">
      <c r="B404" s="6" t="str">
        <f>IF(C404&lt;&gt;"",COUNT($B$2:B403)+1,"")</f>
        <v/>
      </c>
      <c r="C404" s="12"/>
      <c r="D404" s="13"/>
      <c r="E404" s="13"/>
      <c r="F404" s="13"/>
      <c r="G404" s="35">
        <f>SUMIF(اضافة!$E$3:$E$5500,$C404,اضافة!$I$3:$I$5500)</f>
        <v>0</v>
      </c>
      <c r="H404" s="36">
        <f>SUMIF(منصرف!$E$3:$E$5500,$C404,منصرف!$I$3:$I$5500)</f>
        <v>0</v>
      </c>
      <c r="I404" s="14">
        <f>IFERROR(Table1[[#This Row],[ رصيد أول المدة]]+Table1[[#This Row],[الوارد]]-Table1[[#This Row],[المنصرف]],"")</f>
        <v>0</v>
      </c>
      <c r="J404" s="13"/>
      <c r="K404" s="13"/>
      <c r="L404" s="13"/>
      <c r="M40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05" spans="2:13" x14ac:dyDescent="0.2">
      <c r="B405" s="6" t="str">
        <f>IF(C405&lt;&gt;"",COUNT($B$2:B404)+1,"")</f>
        <v/>
      </c>
      <c r="C405" s="12"/>
      <c r="D405" s="13"/>
      <c r="E405" s="13"/>
      <c r="F405" s="13"/>
      <c r="G405" s="35">
        <f>SUMIF(اضافة!$E$3:$E$5500,$C405,اضافة!$I$3:$I$5500)</f>
        <v>0</v>
      </c>
      <c r="H405" s="36">
        <f>SUMIF(منصرف!$E$3:$E$5500,$C405,منصرف!$I$3:$I$5500)</f>
        <v>0</v>
      </c>
      <c r="I405" s="14">
        <f>IFERROR(Table1[[#This Row],[ رصيد أول المدة]]+Table1[[#This Row],[الوارد]]-Table1[[#This Row],[المنصرف]],"")</f>
        <v>0</v>
      </c>
      <c r="J405" s="13"/>
      <c r="K405" s="13"/>
      <c r="L405" s="13"/>
      <c r="M40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06" spans="2:13" x14ac:dyDescent="0.2">
      <c r="B406" s="6" t="str">
        <f>IF(C406&lt;&gt;"",COUNT($B$2:B405)+1,"")</f>
        <v/>
      </c>
      <c r="C406" s="12"/>
      <c r="D406" s="13"/>
      <c r="E406" s="13"/>
      <c r="F406" s="13"/>
      <c r="G406" s="35">
        <f>SUMIF(اضافة!$E$3:$E$5500,$C406,اضافة!$I$3:$I$5500)</f>
        <v>0</v>
      </c>
      <c r="H406" s="36">
        <f>SUMIF(منصرف!$E$3:$E$5500,$C406,منصرف!$I$3:$I$5500)</f>
        <v>0</v>
      </c>
      <c r="I406" s="14">
        <f>IFERROR(Table1[[#This Row],[ رصيد أول المدة]]+Table1[[#This Row],[الوارد]]-Table1[[#This Row],[المنصرف]],"")</f>
        <v>0</v>
      </c>
      <c r="J406" s="13"/>
      <c r="K406" s="13"/>
      <c r="L406" s="13"/>
      <c r="M40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07" spans="2:13" x14ac:dyDescent="0.2">
      <c r="B407" s="6" t="str">
        <f>IF(C407&lt;&gt;"",COUNT($B$2:B406)+1,"")</f>
        <v/>
      </c>
      <c r="C407" s="12"/>
      <c r="D407" s="13"/>
      <c r="E407" s="13"/>
      <c r="F407" s="13"/>
      <c r="G407" s="35">
        <f>SUMIF(اضافة!$E$3:$E$5500,$C407,اضافة!$I$3:$I$5500)</f>
        <v>0</v>
      </c>
      <c r="H407" s="36">
        <f>SUMIF(منصرف!$E$3:$E$5500,$C407,منصرف!$I$3:$I$5500)</f>
        <v>0</v>
      </c>
      <c r="I407" s="14">
        <f>IFERROR(Table1[[#This Row],[ رصيد أول المدة]]+Table1[[#This Row],[الوارد]]-Table1[[#This Row],[المنصرف]],"")</f>
        <v>0</v>
      </c>
      <c r="J407" s="13"/>
      <c r="K407" s="13"/>
      <c r="L407" s="13"/>
      <c r="M40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08" spans="2:13" x14ac:dyDescent="0.2">
      <c r="B408" s="6" t="str">
        <f>IF(C408&lt;&gt;"",COUNT($B$2:B407)+1,"")</f>
        <v/>
      </c>
      <c r="C408" s="12"/>
      <c r="D408" s="13"/>
      <c r="E408" s="13"/>
      <c r="F408" s="13"/>
      <c r="G408" s="35">
        <f>SUMIF(اضافة!$E$3:$E$5500,$C408,اضافة!$I$3:$I$5500)</f>
        <v>0</v>
      </c>
      <c r="H408" s="36">
        <f>SUMIF(منصرف!$E$3:$E$5500,$C408,منصرف!$I$3:$I$5500)</f>
        <v>0</v>
      </c>
      <c r="I408" s="14">
        <f>IFERROR(Table1[[#This Row],[ رصيد أول المدة]]+Table1[[#This Row],[الوارد]]-Table1[[#This Row],[المنصرف]],"")</f>
        <v>0</v>
      </c>
      <c r="J408" s="13"/>
      <c r="K408" s="13"/>
      <c r="L408" s="13"/>
      <c r="M40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09" spans="2:13" x14ac:dyDescent="0.2">
      <c r="B409" s="6" t="str">
        <f>IF(C409&lt;&gt;"",COUNT($B$2:B408)+1,"")</f>
        <v/>
      </c>
      <c r="C409" s="12"/>
      <c r="D409" s="13"/>
      <c r="E409" s="13"/>
      <c r="F409" s="13"/>
      <c r="G409" s="35">
        <f>SUMIF(اضافة!$E$3:$E$5500,$C409,اضافة!$I$3:$I$5500)</f>
        <v>0</v>
      </c>
      <c r="H409" s="36">
        <f>SUMIF(منصرف!$E$3:$E$5500,$C409,منصرف!$I$3:$I$5500)</f>
        <v>0</v>
      </c>
      <c r="I409" s="14">
        <f>IFERROR(Table1[[#This Row],[ رصيد أول المدة]]+Table1[[#This Row],[الوارد]]-Table1[[#This Row],[المنصرف]],"")</f>
        <v>0</v>
      </c>
      <c r="J409" s="13"/>
      <c r="K409" s="13"/>
      <c r="L409" s="13"/>
      <c r="M40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10" spans="2:13" x14ac:dyDescent="0.2">
      <c r="B410" s="6" t="str">
        <f>IF(C410&lt;&gt;"",COUNT($B$2:B409)+1,"")</f>
        <v/>
      </c>
      <c r="C410" s="12"/>
      <c r="D410" s="13"/>
      <c r="E410" s="13"/>
      <c r="F410" s="13"/>
      <c r="G410" s="35">
        <f>SUMIF(اضافة!$E$3:$E$5500,$C410,اضافة!$I$3:$I$5500)</f>
        <v>0</v>
      </c>
      <c r="H410" s="36">
        <f>SUMIF(منصرف!$E$3:$E$5500,$C410,منصرف!$I$3:$I$5500)</f>
        <v>0</v>
      </c>
      <c r="I410" s="14">
        <f>IFERROR(Table1[[#This Row],[ رصيد أول المدة]]+Table1[[#This Row],[الوارد]]-Table1[[#This Row],[المنصرف]],"")</f>
        <v>0</v>
      </c>
      <c r="J410" s="13"/>
      <c r="K410" s="13"/>
      <c r="L410" s="13"/>
      <c r="M41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11" spans="2:13" x14ac:dyDescent="0.2">
      <c r="B411" s="6" t="str">
        <f>IF(C411&lt;&gt;"",COUNT($B$2:B410)+1,"")</f>
        <v/>
      </c>
      <c r="C411" s="12"/>
      <c r="D411" s="13"/>
      <c r="E411" s="13"/>
      <c r="F411" s="13"/>
      <c r="G411" s="35">
        <f>SUMIF(اضافة!$E$3:$E$5500,$C411,اضافة!$I$3:$I$5500)</f>
        <v>0</v>
      </c>
      <c r="H411" s="36">
        <f>SUMIF(منصرف!$E$3:$E$5500,$C411,منصرف!$I$3:$I$5500)</f>
        <v>0</v>
      </c>
      <c r="I411" s="14">
        <f>IFERROR(Table1[[#This Row],[ رصيد أول المدة]]+Table1[[#This Row],[الوارد]]-Table1[[#This Row],[المنصرف]],"")</f>
        <v>0</v>
      </c>
      <c r="J411" s="13"/>
      <c r="K411" s="13"/>
      <c r="L411" s="13"/>
      <c r="M41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12" spans="2:13" x14ac:dyDescent="0.2">
      <c r="B412" s="6" t="str">
        <f>IF(C412&lt;&gt;"",COUNT($B$2:B411)+1,"")</f>
        <v/>
      </c>
      <c r="C412" s="12"/>
      <c r="D412" s="13"/>
      <c r="E412" s="13"/>
      <c r="F412" s="13"/>
      <c r="G412" s="35">
        <f>SUMIF(اضافة!$E$3:$E$5500,$C412,اضافة!$I$3:$I$5500)</f>
        <v>0</v>
      </c>
      <c r="H412" s="36">
        <f>SUMIF(منصرف!$E$3:$E$5500,$C412,منصرف!$I$3:$I$5500)</f>
        <v>0</v>
      </c>
      <c r="I412" s="14">
        <f>IFERROR(Table1[[#This Row],[ رصيد أول المدة]]+Table1[[#This Row],[الوارد]]-Table1[[#This Row],[المنصرف]],"")</f>
        <v>0</v>
      </c>
      <c r="J412" s="13"/>
      <c r="K412" s="13"/>
      <c r="L412" s="13"/>
      <c r="M41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13" spans="2:13" x14ac:dyDescent="0.2">
      <c r="B413" s="6" t="str">
        <f>IF(C413&lt;&gt;"",COUNT($B$2:B412)+1,"")</f>
        <v/>
      </c>
      <c r="C413" s="12"/>
      <c r="D413" s="13"/>
      <c r="E413" s="13"/>
      <c r="F413" s="13"/>
      <c r="G413" s="35">
        <f>SUMIF(اضافة!$E$3:$E$5500,$C413,اضافة!$I$3:$I$5500)</f>
        <v>0</v>
      </c>
      <c r="H413" s="36">
        <f>SUMIF(منصرف!$E$3:$E$5500,$C413,منصرف!$I$3:$I$5500)</f>
        <v>0</v>
      </c>
      <c r="I413" s="14">
        <f>IFERROR(Table1[[#This Row],[ رصيد أول المدة]]+Table1[[#This Row],[الوارد]]-Table1[[#This Row],[المنصرف]],"")</f>
        <v>0</v>
      </c>
      <c r="J413" s="13"/>
      <c r="K413" s="13"/>
      <c r="L413" s="13"/>
      <c r="M41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14" spans="2:13" x14ac:dyDescent="0.2">
      <c r="B414" s="6" t="str">
        <f>IF(C414&lt;&gt;"",COUNT($B$2:B413)+1,"")</f>
        <v/>
      </c>
      <c r="C414" s="12"/>
      <c r="D414" s="13"/>
      <c r="E414" s="13"/>
      <c r="F414" s="13"/>
      <c r="G414" s="35">
        <f>SUMIF(اضافة!$E$3:$E$5500,$C414,اضافة!$I$3:$I$5500)</f>
        <v>0</v>
      </c>
      <c r="H414" s="36">
        <f>SUMIF(منصرف!$E$3:$E$5500,$C414,منصرف!$I$3:$I$5500)</f>
        <v>0</v>
      </c>
      <c r="I414" s="14">
        <f>IFERROR(Table1[[#This Row],[ رصيد أول المدة]]+Table1[[#This Row],[الوارد]]-Table1[[#This Row],[المنصرف]],"")</f>
        <v>0</v>
      </c>
      <c r="J414" s="13"/>
      <c r="K414" s="13"/>
      <c r="L414" s="13"/>
      <c r="M41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15" spans="2:13" x14ac:dyDescent="0.2">
      <c r="B415" s="6" t="str">
        <f>IF(C415&lt;&gt;"",COUNT($B$2:B414)+1,"")</f>
        <v/>
      </c>
      <c r="C415" s="12"/>
      <c r="D415" s="13"/>
      <c r="E415" s="13"/>
      <c r="F415" s="13"/>
      <c r="G415" s="35">
        <f>SUMIF(اضافة!$E$3:$E$5500,$C415,اضافة!$I$3:$I$5500)</f>
        <v>0</v>
      </c>
      <c r="H415" s="36">
        <f>SUMIF(منصرف!$E$3:$E$5500,$C415,منصرف!$I$3:$I$5500)</f>
        <v>0</v>
      </c>
      <c r="I415" s="14">
        <f>IFERROR(Table1[[#This Row],[ رصيد أول المدة]]+Table1[[#This Row],[الوارد]]-Table1[[#This Row],[المنصرف]],"")</f>
        <v>0</v>
      </c>
      <c r="J415" s="13"/>
      <c r="K415" s="13"/>
      <c r="L415" s="13"/>
      <c r="M41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16" spans="2:13" x14ac:dyDescent="0.2">
      <c r="B416" s="6" t="str">
        <f>IF(C416&lt;&gt;"",COUNT($B$2:B415)+1,"")</f>
        <v/>
      </c>
      <c r="C416" s="12"/>
      <c r="D416" s="13"/>
      <c r="E416" s="13"/>
      <c r="F416" s="13"/>
      <c r="G416" s="35">
        <f>SUMIF(اضافة!$E$3:$E$5500,$C416,اضافة!$I$3:$I$5500)</f>
        <v>0</v>
      </c>
      <c r="H416" s="36">
        <f>SUMIF(منصرف!$E$3:$E$5500,$C416,منصرف!$I$3:$I$5500)</f>
        <v>0</v>
      </c>
      <c r="I416" s="14">
        <f>IFERROR(Table1[[#This Row],[ رصيد أول المدة]]+Table1[[#This Row],[الوارد]]-Table1[[#This Row],[المنصرف]],"")</f>
        <v>0</v>
      </c>
      <c r="J416" s="13"/>
      <c r="K416" s="13"/>
      <c r="L416" s="13"/>
      <c r="M41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17" spans="2:13" x14ac:dyDescent="0.2">
      <c r="B417" s="6" t="str">
        <f>IF(C417&lt;&gt;"",COUNT($B$2:B416)+1,"")</f>
        <v/>
      </c>
      <c r="C417" s="12"/>
      <c r="D417" s="13"/>
      <c r="E417" s="13"/>
      <c r="F417" s="13"/>
      <c r="G417" s="35">
        <f>SUMIF(اضافة!$E$3:$E$5500,$C417,اضافة!$I$3:$I$5500)</f>
        <v>0</v>
      </c>
      <c r="H417" s="36">
        <f>SUMIF(منصرف!$E$3:$E$5500,$C417,منصرف!$I$3:$I$5500)</f>
        <v>0</v>
      </c>
      <c r="I417" s="14">
        <f>IFERROR(Table1[[#This Row],[ رصيد أول المدة]]+Table1[[#This Row],[الوارد]]-Table1[[#This Row],[المنصرف]],"")</f>
        <v>0</v>
      </c>
      <c r="J417" s="13"/>
      <c r="K417" s="13"/>
      <c r="L417" s="13"/>
      <c r="M41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18" spans="2:13" x14ac:dyDescent="0.2">
      <c r="B418" s="6" t="str">
        <f>IF(C418&lt;&gt;"",COUNT($B$2:B417)+1,"")</f>
        <v/>
      </c>
      <c r="C418" s="12"/>
      <c r="D418" s="13"/>
      <c r="E418" s="13"/>
      <c r="F418" s="13"/>
      <c r="G418" s="35">
        <f>SUMIF(اضافة!$E$3:$E$5500,$C418,اضافة!$I$3:$I$5500)</f>
        <v>0</v>
      </c>
      <c r="H418" s="36">
        <f>SUMIF(منصرف!$E$3:$E$5500,$C418,منصرف!$I$3:$I$5500)</f>
        <v>0</v>
      </c>
      <c r="I418" s="14">
        <f>IFERROR(Table1[[#This Row],[ رصيد أول المدة]]+Table1[[#This Row],[الوارد]]-Table1[[#This Row],[المنصرف]],"")</f>
        <v>0</v>
      </c>
      <c r="J418" s="13"/>
      <c r="K418" s="13"/>
      <c r="L418" s="13"/>
      <c r="M41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19" spans="2:13" x14ac:dyDescent="0.2">
      <c r="B419" s="6" t="str">
        <f>IF(C419&lt;&gt;"",COUNT($B$2:B418)+1,"")</f>
        <v/>
      </c>
      <c r="C419" s="12"/>
      <c r="D419" s="13"/>
      <c r="E419" s="13"/>
      <c r="F419" s="13"/>
      <c r="G419" s="35">
        <f>SUMIF(اضافة!$E$3:$E$5500,$C419,اضافة!$I$3:$I$5500)</f>
        <v>0</v>
      </c>
      <c r="H419" s="36">
        <f>SUMIF(منصرف!$E$3:$E$5500,$C419,منصرف!$I$3:$I$5500)</f>
        <v>0</v>
      </c>
      <c r="I419" s="14">
        <f>IFERROR(Table1[[#This Row],[ رصيد أول المدة]]+Table1[[#This Row],[الوارد]]-Table1[[#This Row],[المنصرف]],"")</f>
        <v>0</v>
      </c>
      <c r="J419" s="13"/>
      <c r="K419" s="13"/>
      <c r="L419" s="13"/>
      <c r="M41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20" spans="2:13" x14ac:dyDescent="0.2">
      <c r="B420" s="6" t="str">
        <f>IF(C420&lt;&gt;"",COUNT($B$2:B419)+1,"")</f>
        <v/>
      </c>
      <c r="C420" s="12"/>
      <c r="D420" s="13"/>
      <c r="E420" s="13"/>
      <c r="F420" s="13"/>
      <c r="G420" s="35">
        <f>SUMIF(اضافة!$E$3:$E$5500,$C420,اضافة!$I$3:$I$5500)</f>
        <v>0</v>
      </c>
      <c r="H420" s="36">
        <f>SUMIF(منصرف!$E$3:$E$5500,$C420,منصرف!$I$3:$I$5500)</f>
        <v>0</v>
      </c>
      <c r="I420" s="14">
        <f>IFERROR(Table1[[#This Row],[ رصيد أول المدة]]+Table1[[#This Row],[الوارد]]-Table1[[#This Row],[المنصرف]],"")</f>
        <v>0</v>
      </c>
      <c r="J420" s="13"/>
      <c r="K420" s="13"/>
      <c r="L420" s="13"/>
      <c r="M42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21" spans="2:13" x14ac:dyDescent="0.2">
      <c r="B421" s="6" t="str">
        <f>IF(C421&lt;&gt;"",COUNT($B$2:B420)+1,"")</f>
        <v/>
      </c>
      <c r="C421" s="12"/>
      <c r="D421" s="13"/>
      <c r="E421" s="13"/>
      <c r="F421" s="13"/>
      <c r="G421" s="35">
        <f>SUMIF(اضافة!$E$3:$E$5500,$C421,اضافة!$I$3:$I$5500)</f>
        <v>0</v>
      </c>
      <c r="H421" s="36">
        <f>SUMIF(منصرف!$E$3:$E$5500,$C421,منصرف!$I$3:$I$5500)</f>
        <v>0</v>
      </c>
      <c r="I421" s="14">
        <f>IFERROR(Table1[[#This Row],[ رصيد أول المدة]]+Table1[[#This Row],[الوارد]]-Table1[[#This Row],[المنصرف]],"")</f>
        <v>0</v>
      </c>
      <c r="J421" s="13"/>
      <c r="K421" s="13"/>
      <c r="L421" s="13"/>
      <c r="M42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22" spans="2:13" x14ac:dyDescent="0.2">
      <c r="B422" s="6" t="str">
        <f>IF(C422&lt;&gt;"",COUNT($B$2:B421)+1,"")</f>
        <v/>
      </c>
      <c r="C422" s="12"/>
      <c r="D422" s="13"/>
      <c r="E422" s="13"/>
      <c r="F422" s="13"/>
      <c r="G422" s="35">
        <f>SUMIF(اضافة!$E$3:$E$5500,$C422,اضافة!$I$3:$I$5500)</f>
        <v>0</v>
      </c>
      <c r="H422" s="36">
        <f>SUMIF(منصرف!$E$3:$E$5500,$C422,منصرف!$I$3:$I$5500)</f>
        <v>0</v>
      </c>
      <c r="I422" s="14">
        <f>IFERROR(Table1[[#This Row],[ رصيد أول المدة]]+Table1[[#This Row],[الوارد]]-Table1[[#This Row],[المنصرف]],"")</f>
        <v>0</v>
      </c>
      <c r="J422" s="13"/>
      <c r="K422" s="13"/>
      <c r="L422" s="13"/>
      <c r="M42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23" spans="2:13" x14ac:dyDescent="0.2">
      <c r="B423" s="6" t="str">
        <f>IF(C423&lt;&gt;"",COUNT($B$2:B422)+1,"")</f>
        <v/>
      </c>
      <c r="C423" s="12"/>
      <c r="D423" s="13"/>
      <c r="E423" s="13"/>
      <c r="F423" s="13"/>
      <c r="G423" s="35">
        <f>SUMIF(اضافة!$E$3:$E$5500,$C423,اضافة!$I$3:$I$5500)</f>
        <v>0</v>
      </c>
      <c r="H423" s="36">
        <f>SUMIF(منصرف!$E$3:$E$5500,$C423,منصرف!$I$3:$I$5500)</f>
        <v>0</v>
      </c>
      <c r="I423" s="14">
        <f>IFERROR(Table1[[#This Row],[ رصيد أول المدة]]+Table1[[#This Row],[الوارد]]-Table1[[#This Row],[المنصرف]],"")</f>
        <v>0</v>
      </c>
      <c r="J423" s="13"/>
      <c r="K423" s="13"/>
      <c r="L423" s="13"/>
      <c r="M42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24" spans="2:13" x14ac:dyDescent="0.2">
      <c r="B424" s="6" t="str">
        <f>IF(C424&lt;&gt;"",COUNT($B$2:B423)+1,"")</f>
        <v/>
      </c>
      <c r="C424" s="12"/>
      <c r="D424" s="13"/>
      <c r="E424" s="13"/>
      <c r="F424" s="13"/>
      <c r="G424" s="35">
        <f>SUMIF(اضافة!$E$3:$E$5500,$C424,اضافة!$I$3:$I$5500)</f>
        <v>0</v>
      </c>
      <c r="H424" s="36">
        <f>SUMIF(منصرف!$E$3:$E$5500,$C424,منصرف!$I$3:$I$5500)</f>
        <v>0</v>
      </c>
      <c r="I424" s="14">
        <f>IFERROR(Table1[[#This Row],[ رصيد أول المدة]]+Table1[[#This Row],[الوارد]]-Table1[[#This Row],[المنصرف]],"")</f>
        <v>0</v>
      </c>
      <c r="J424" s="13"/>
      <c r="K424" s="13"/>
      <c r="L424" s="13"/>
      <c r="M42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25" spans="2:13" x14ac:dyDescent="0.2">
      <c r="B425" s="6" t="str">
        <f>IF(C425&lt;&gt;"",COUNT($B$2:B424)+1,"")</f>
        <v/>
      </c>
      <c r="C425" s="12"/>
      <c r="D425" s="13"/>
      <c r="E425" s="13"/>
      <c r="F425" s="13"/>
      <c r="G425" s="35">
        <f>SUMIF(اضافة!$E$3:$E$5500,$C425,اضافة!$I$3:$I$5500)</f>
        <v>0</v>
      </c>
      <c r="H425" s="36">
        <f>SUMIF(منصرف!$E$3:$E$5500,$C425,منصرف!$I$3:$I$5500)</f>
        <v>0</v>
      </c>
      <c r="I425" s="14">
        <f>IFERROR(Table1[[#This Row],[ رصيد أول المدة]]+Table1[[#This Row],[الوارد]]-Table1[[#This Row],[المنصرف]],"")</f>
        <v>0</v>
      </c>
      <c r="J425" s="13"/>
      <c r="K425" s="13"/>
      <c r="L425" s="13"/>
      <c r="M42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26" spans="2:13" x14ac:dyDescent="0.2">
      <c r="B426" s="6" t="str">
        <f>IF(C426&lt;&gt;"",COUNT($B$2:B425)+1,"")</f>
        <v/>
      </c>
      <c r="C426" s="12"/>
      <c r="D426" s="13"/>
      <c r="E426" s="13"/>
      <c r="F426" s="13"/>
      <c r="G426" s="35">
        <f>SUMIF(اضافة!$E$3:$E$5500,$C426,اضافة!$I$3:$I$5500)</f>
        <v>0</v>
      </c>
      <c r="H426" s="36">
        <f>SUMIF(منصرف!$E$3:$E$5500,$C426,منصرف!$I$3:$I$5500)</f>
        <v>0</v>
      </c>
      <c r="I426" s="14">
        <f>IFERROR(Table1[[#This Row],[ رصيد أول المدة]]+Table1[[#This Row],[الوارد]]-Table1[[#This Row],[المنصرف]],"")</f>
        <v>0</v>
      </c>
      <c r="J426" s="13"/>
      <c r="K426" s="13"/>
      <c r="L426" s="13"/>
      <c r="M42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27" spans="2:13" x14ac:dyDescent="0.2">
      <c r="B427" s="6" t="str">
        <f>IF(C427&lt;&gt;"",COUNT($B$2:B426)+1,"")</f>
        <v/>
      </c>
      <c r="C427" s="12"/>
      <c r="D427" s="13"/>
      <c r="E427" s="13"/>
      <c r="F427" s="13"/>
      <c r="G427" s="35">
        <f>SUMIF(اضافة!$E$3:$E$5500,$C427,اضافة!$I$3:$I$5500)</f>
        <v>0</v>
      </c>
      <c r="H427" s="36">
        <f>SUMIF(منصرف!$E$3:$E$5500,$C427,منصرف!$I$3:$I$5500)</f>
        <v>0</v>
      </c>
      <c r="I427" s="14">
        <f>IFERROR(Table1[[#This Row],[ رصيد أول المدة]]+Table1[[#This Row],[الوارد]]-Table1[[#This Row],[المنصرف]],"")</f>
        <v>0</v>
      </c>
      <c r="J427" s="13"/>
      <c r="K427" s="13"/>
      <c r="L427" s="13"/>
      <c r="M42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28" spans="2:13" x14ac:dyDescent="0.2">
      <c r="B428" s="6" t="str">
        <f>IF(C428&lt;&gt;"",COUNT($B$2:B427)+1,"")</f>
        <v/>
      </c>
      <c r="C428" s="12"/>
      <c r="D428" s="13"/>
      <c r="E428" s="13"/>
      <c r="F428" s="13"/>
      <c r="G428" s="35">
        <f>SUMIF(اضافة!$E$3:$E$5500,$C428,اضافة!$I$3:$I$5500)</f>
        <v>0</v>
      </c>
      <c r="H428" s="36">
        <f>SUMIF(منصرف!$E$3:$E$5500,$C428,منصرف!$I$3:$I$5500)</f>
        <v>0</v>
      </c>
      <c r="I428" s="14">
        <f>IFERROR(Table1[[#This Row],[ رصيد أول المدة]]+Table1[[#This Row],[الوارد]]-Table1[[#This Row],[المنصرف]],"")</f>
        <v>0</v>
      </c>
      <c r="J428" s="13"/>
      <c r="K428" s="13"/>
      <c r="L428" s="13"/>
      <c r="M42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29" spans="2:13" x14ac:dyDescent="0.2">
      <c r="B429" s="6" t="str">
        <f>IF(C429&lt;&gt;"",COUNT($B$2:B428)+1,"")</f>
        <v/>
      </c>
      <c r="C429" s="12"/>
      <c r="D429" s="13"/>
      <c r="E429" s="13"/>
      <c r="F429" s="13"/>
      <c r="G429" s="35">
        <f>SUMIF(اضافة!$E$3:$E$5500,$C429,اضافة!$I$3:$I$5500)</f>
        <v>0</v>
      </c>
      <c r="H429" s="36">
        <f>SUMIF(منصرف!$E$3:$E$5500,$C429,منصرف!$I$3:$I$5500)</f>
        <v>0</v>
      </c>
      <c r="I429" s="14">
        <f>IFERROR(Table1[[#This Row],[ رصيد أول المدة]]+Table1[[#This Row],[الوارد]]-Table1[[#This Row],[المنصرف]],"")</f>
        <v>0</v>
      </c>
      <c r="J429" s="13"/>
      <c r="K429" s="13"/>
      <c r="L429" s="13"/>
      <c r="M42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30" spans="2:13" x14ac:dyDescent="0.2">
      <c r="B430" s="6" t="str">
        <f>IF(C430&lt;&gt;"",COUNT($B$2:B429)+1,"")</f>
        <v/>
      </c>
      <c r="C430" s="12"/>
      <c r="D430" s="13"/>
      <c r="E430" s="13"/>
      <c r="F430" s="13"/>
      <c r="G430" s="35">
        <f>SUMIF(اضافة!$E$3:$E$5500,$C430,اضافة!$I$3:$I$5500)</f>
        <v>0</v>
      </c>
      <c r="H430" s="36">
        <f>SUMIF(منصرف!$E$3:$E$5500,$C430,منصرف!$I$3:$I$5500)</f>
        <v>0</v>
      </c>
      <c r="I430" s="14">
        <f>IFERROR(Table1[[#This Row],[ رصيد أول المدة]]+Table1[[#This Row],[الوارد]]-Table1[[#This Row],[المنصرف]],"")</f>
        <v>0</v>
      </c>
      <c r="J430" s="13"/>
      <c r="K430" s="13"/>
      <c r="L430" s="13"/>
      <c r="M43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31" spans="2:13" x14ac:dyDescent="0.2">
      <c r="B431" s="6" t="str">
        <f>IF(C431&lt;&gt;"",COUNT($B$2:B430)+1,"")</f>
        <v/>
      </c>
      <c r="C431" s="12"/>
      <c r="D431" s="13"/>
      <c r="E431" s="13"/>
      <c r="F431" s="13"/>
      <c r="G431" s="35">
        <f>SUMIF(اضافة!$E$3:$E$5500,$C431,اضافة!$I$3:$I$5500)</f>
        <v>0</v>
      </c>
      <c r="H431" s="36">
        <f>SUMIF(منصرف!$E$3:$E$5500,$C431,منصرف!$I$3:$I$5500)</f>
        <v>0</v>
      </c>
      <c r="I431" s="14">
        <f>IFERROR(Table1[[#This Row],[ رصيد أول المدة]]+Table1[[#This Row],[الوارد]]-Table1[[#This Row],[المنصرف]],"")</f>
        <v>0</v>
      </c>
      <c r="J431" s="13"/>
      <c r="K431" s="13"/>
      <c r="L431" s="13"/>
      <c r="M43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32" spans="2:13" x14ac:dyDescent="0.2">
      <c r="B432" s="6" t="str">
        <f>IF(C432&lt;&gt;"",COUNT($B$2:B431)+1,"")</f>
        <v/>
      </c>
      <c r="C432" s="12"/>
      <c r="D432" s="13"/>
      <c r="E432" s="13"/>
      <c r="F432" s="13"/>
      <c r="G432" s="35">
        <f>SUMIF(اضافة!$E$3:$E$5500,$C432,اضافة!$I$3:$I$5500)</f>
        <v>0</v>
      </c>
      <c r="H432" s="36">
        <f>SUMIF(منصرف!$E$3:$E$5500,$C432,منصرف!$I$3:$I$5500)</f>
        <v>0</v>
      </c>
      <c r="I432" s="14">
        <f>IFERROR(Table1[[#This Row],[ رصيد أول المدة]]+Table1[[#This Row],[الوارد]]-Table1[[#This Row],[المنصرف]],"")</f>
        <v>0</v>
      </c>
      <c r="J432" s="13"/>
      <c r="K432" s="13"/>
      <c r="L432" s="13"/>
      <c r="M43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33" spans="2:13" x14ac:dyDescent="0.2">
      <c r="B433" s="6" t="str">
        <f>IF(C433&lt;&gt;"",COUNT($B$2:B432)+1,"")</f>
        <v/>
      </c>
      <c r="C433" s="12"/>
      <c r="D433" s="13"/>
      <c r="E433" s="13"/>
      <c r="F433" s="13"/>
      <c r="G433" s="35">
        <f>SUMIF(اضافة!$E$3:$E$5500,$C433,اضافة!$I$3:$I$5500)</f>
        <v>0</v>
      </c>
      <c r="H433" s="36">
        <f>SUMIF(منصرف!$E$3:$E$5500,$C433,منصرف!$I$3:$I$5500)</f>
        <v>0</v>
      </c>
      <c r="I433" s="14">
        <f>IFERROR(Table1[[#This Row],[ رصيد أول المدة]]+Table1[[#This Row],[الوارد]]-Table1[[#This Row],[المنصرف]],"")</f>
        <v>0</v>
      </c>
      <c r="J433" s="13"/>
      <c r="K433" s="13"/>
      <c r="L433" s="13"/>
      <c r="M43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34" spans="2:13" x14ac:dyDescent="0.2">
      <c r="B434" s="6" t="str">
        <f>IF(C434&lt;&gt;"",COUNT($B$2:B433)+1,"")</f>
        <v/>
      </c>
      <c r="C434" s="12"/>
      <c r="D434" s="13"/>
      <c r="E434" s="13"/>
      <c r="F434" s="13"/>
      <c r="G434" s="35">
        <f>SUMIF(اضافة!$E$3:$E$5500,$C434,اضافة!$I$3:$I$5500)</f>
        <v>0</v>
      </c>
      <c r="H434" s="36">
        <f>SUMIF(منصرف!$E$3:$E$5500,$C434,منصرف!$I$3:$I$5500)</f>
        <v>0</v>
      </c>
      <c r="I434" s="14">
        <f>IFERROR(Table1[[#This Row],[ رصيد أول المدة]]+Table1[[#This Row],[الوارد]]-Table1[[#This Row],[المنصرف]],"")</f>
        <v>0</v>
      </c>
      <c r="J434" s="13"/>
      <c r="K434" s="13"/>
      <c r="L434" s="13"/>
      <c r="M43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35" spans="2:13" x14ac:dyDescent="0.2">
      <c r="B435" s="6" t="str">
        <f>IF(C435&lt;&gt;"",COUNT($B$2:B434)+1,"")</f>
        <v/>
      </c>
      <c r="C435" s="12"/>
      <c r="D435" s="13"/>
      <c r="E435" s="13"/>
      <c r="F435" s="13"/>
      <c r="G435" s="35">
        <f>SUMIF(اضافة!$E$3:$E$5500,$C435,اضافة!$I$3:$I$5500)</f>
        <v>0</v>
      </c>
      <c r="H435" s="36">
        <f>SUMIF(منصرف!$E$3:$E$5500,$C435,منصرف!$I$3:$I$5500)</f>
        <v>0</v>
      </c>
      <c r="I435" s="14">
        <f>IFERROR(Table1[[#This Row],[ رصيد أول المدة]]+Table1[[#This Row],[الوارد]]-Table1[[#This Row],[المنصرف]],"")</f>
        <v>0</v>
      </c>
      <c r="J435" s="13"/>
      <c r="K435" s="13"/>
      <c r="L435" s="13"/>
      <c r="M43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36" spans="2:13" x14ac:dyDescent="0.2">
      <c r="B436" s="6" t="str">
        <f>IF(C436&lt;&gt;"",COUNT($B$2:B435)+1,"")</f>
        <v/>
      </c>
      <c r="C436" s="12"/>
      <c r="D436" s="13"/>
      <c r="E436" s="13"/>
      <c r="F436" s="13"/>
      <c r="G436" s="35">
        <f>SUMIF(اضافة!$E$3:$E$5500,$C436,اضافة!$I$3:$I$5500)</f>
        <v>0</v>
      </c>
      <c r="H436" s="36">
        <f>SUMIF(منصرف!$E$3:$E$5500,$C436,منصرف!$I$3:$I$5500)</f>
        <v>0</v>
      </c>
      <c r="I436" s="14">
        <f>IFERROR(Table1[[#This Row],[ رصيد أول المدة]]+Table1[[#This Row],[الوارد]]-Table1[[#This Row],[المنصرف]],"")</f>
        <v>0</v>
      </c>
      <c r="J436" s="13"/>
      <c r="K436" s="13"/>
      <c r="L436" s="13"/>
      <c r="M43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37" spans="2:13" x14ac:dyDescent="0.2">
      <c r="B437" s="6" t="str">
        <f>IF(C437&lt;&gt;"",COUNT($B$2:B436)+1,"")</f>
        <v/>
      </c>
      <c r="C437" s="12"/>
      <c r="D437" s="13"/>
      <c r="E437" s="13"/>
      <c r="F437" s="13"/>
      <c r="G437" s="35">
        <f>SUMIF(اضافة!$E$3:$E$5500,$C437,اضافة!$I$3:$I$5500)</f>
        <v>0</v>
      </c>
      <c r="H437" s="36">
        <f>SUMIF(منصرف!$E$3:$E$5500,$C437,منصرف!$I$3:$I$5500)</f>
        <v>0</v>
      </c>
      <c r="I437" s="14">
        <f>IFERROR(Table1[[#This Row],[ رصيد أول المدة]]+Table1[[#This Row],[الوارد]]-Table1[[#This Row],[المنصرف]],"")</f>
        <v>0</v>
      </c>
      <c r="J437" s="13"/>
      <c r="K437" s="13"/>
      <c r="L437" s="13"/>
      <c r="M43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38" spans="2:13" x14ac:dyDescent="0.2">
      <c r="B438" s="6" t="str">
        <f>IF(C438&lt;&gt;"",COUNT($B$2:B437)+1,"")</f>
        <v/>
      </c>
      <c r="C438" s="12"/>
      <c r="D438" s="13"/>
      <c r="E438" s="13"/>
      <c r="F438" s="13"/>
      <c r="G438" s="35">
        <f>SUMIF(اضافة!$E$3:$E$5500,$C438,اضافة!$I$3:$I$5500)</f>
        <v>0</v>
      </c>
      <c r="H438" s="36">
        <f>SUMIF(منصرف!$E$3:$E$5500,$C438,منصرف!$I$3:$I$5500)</f>
        <v>0</v>
      </c>
      <c r="I438" s="14">
        <f>IFERROR(Table1[[#This Row],[ رصيد أول المدة]]+Table1[[#This Row],[الوارد]]-Table1[[#This Row],[المنصرف]],"")</f>
        <v>0</v>
      </c>
      <c r="J438" s="13"/>
      <c r="K438" s="13"/>
      <c r="L438" s="13"/>
      <c r="M43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39" spans="2:13" x14ac:dyDescent="0.2">
      <c r="B439" s="6" t="str">
        <f>IF(C439&lt;&gt;"",COUNT($B$2:B438)+1,"")</f>
        <v/>
      </c>
      <c r="C439" s="12"/>
      <c r="D439" s="13"/>
      <c r="E439" s="13"/>
      <c r="F439" s="13"/>
      <c r="G439" s="35">
        <f>SUMIF(اضافة!$E$3:$E$5500,$C439,اضافة!$I$3:$I$5500)</f>
        <v>0</v>
      </c>
      <c r="H439" s="36">
        <f>SUMIF(منصرف!$E$3:$E$5500,$C439,منصرف!$I$3:$I$5500)</f>
        <v>0</v>
      </c>
      <c r="I439" s="14">
        <f>IFERROR(Table1[[#This Row],[ رصيد أول المدة]]+Table1[[#This Row],[الوارد]]-Table1[[#This Row],[المنصرف]],"")</f>
        <v>0</v>
      </c>
      <c r="J439" s="13"/>
      <c r="K439" s="13"/>
      <c r="L439" s="13"/>
      <c r="M43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40" spans="2:13" x14ac:dyDescent="0.2">
      <c r="B440" s="6" t="str">
        <f>IF(C440&lt;&gt;"",COUNT($B$2:B439)+1,"")</f>
        <v/>
      </c>
      <c r="C440" s="12"/>
      <c r="D440" s="13"/>
      <c r="E440" s="13"/>
      <c r="F440" s="13"/>
      <c r="G440" s="35">
        <f>SUMIF(اضافة!$E$3:$E$5500,$C440,اضافة!$I$3:$I$5500)</f>
        <v>0</v>
      </c>
      <c r="H440" s="36">
        <f>SUMIF(منصرف!$E$3:$E$5500,$C440,منصرف!$I$3:$I$5500)</f>
        <v>0</v>
      </c>
      <c r="I440" s="14">
        <f>IFERROR(Table1[[#This Row],[ رصيد أول المدة]]+Table1[[#This Row],[الوارد]]-Table1[[#This Row],[المنصرف]],"")</f>
        <v>0</v>
      </c>
      <c r="J440" s="13"/>
      <c r="K440" s="13"/>
      <c r="L440" s="13"/>
      <c r="M44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41" spans="2:13" x14ac:dyDescent="0.2">
      <c r="B441" s="6" t="str">
        <f>IF(C441&lt;&gt;"",COUNT($B$2:B440)+1,"")</f>
        <v/>
      </c>
      <c r="C441" s="12"/>
      <c r="D441" s="13"/>
      <c r="E441" s="13"/>
      <c r="F441" s="13"/>
      <c r="G441" s="35">
        <f>SUMIF(اضافة!$E$3:$E$5500,$C441,اضافة!$I$3:$I$5500)</f>
        <v>0</v>
      </c>
      <c r="H441" s="36">
        <f>SUMIF(منصرف!$E$3:$E$5500,$C441,منصرف!$I$3:$I$5500)</f>
        <v>0</v>
      </c>
      <c r="I441" s="14">
        <f>IFERROR(Table1[[#This Row],[ رصيد أول المدة]]+Table1[[#This Row],[الوارد]]-Table1[[#This Row],[المنصرف]],"")</f>
        <v>0</v>
      </c>
      <c r="J441" s="13"/>
      <c r="K441" s="13"/>
      <c r="L441" s="13"/>
      <c r="M44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42" spans="2:13" x14ac:dyDescent="0.2">
      <c r="B442" s="6" t="str">
        <f>IF(C442&lt;&gt;"",COUNT($B$2:B441)+1,"")</f>
        <v/>
      </c>
      <c r="C442" s="12"/>
      <c r="D442" s="13"/>
      <c r="E442" s="13"/>
      <c r="F442" s="13"/>
      <c r="G442" s="35">
        <f>SUMIF(اضافة!$E$3:$E$5500,$C442,اضافة!$I$3:$I$5500)</f>
        <v>0</v>
      </c>
      <c r="H442" s="36">
        <f>SUMIF(منصرف!$E$3:$E$5500,$C442,منصرف!$I$3:$I$5500)</f>
        <v>0</v>
      </c>
      <c r="I442" s="14">
        <f>IFERROR(Table1[[#This Row],[ رصيد أول المدة]]+Table1[[#This Row],[الوارد]]-Table1[[#This Row],[المنصرف]],"")</f>
        <v>0</v>
      </c>
      <c r="J442" s="13"/>
      <c r="K442" s="13"/>
      <c r="L442" s="13"/>
      <c r="M44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43" spans="2:13" x14ac:dyDescent="0.2">
      <c r="B443" s="6" t="str">
        <f>IF(C443&lt;&gt;"",COUNT($B$2:B442)+1,"")</f>
        <v/>
      </c>
      <c r="C443" s="12"/>
      <c r="D443" s="13"/>
      <c r="E443" s="13"/>
      <c r="F443" s="13"/>
      <c r="G443" s="35">
        <f>SUMIF(اضافة!$E$3:$E$5500,$C443,اضافة!$I$3:$I$5500)</f>
        <v>0</v>
      </c>
      <c r="H443" s="36">
        <f>SUMIF(منصرف!$E$3:$E$5500,$C443,منصرف!$I$3:$I$5500)</f>
        <v>0</v>
      </c>
      <c r="I443" s="14">
        <f>IFERROR(Table1[[#This Row],[ رصيد أول المدة]]+Table1[[#This Row],[الوارد]]-Table1[[#This Row],[المنصرف]],"")</f>
        <v>0</v>
      </c>
      <c r="J443" s="13"/>
      <c r="K443" s="13"/>
      <c r="L443" s="13"/>
      <c r="M44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44" spans="2:13" x14ac:dyDescent="0.2">
      <c r="B444" s="6" t="str">
        <f>IF(C444&lt;&gt;"",COUNT($B$2:B443)+1,"")</f>
        <v/>
      </c>
      <c r="C444" s="12"/>
      <c r="D444" s="13"/>
      <c r="E444" s="13"/>
      <c r="F444" s="13"/>
      <c r="G444" s="35">
        <f>SUMIF(اضافة!$E$3:$E$5500,$C444,اضافة!$I$3:$I$5500)</f>
        <v>0</v>
      </c>
      <c r="H444" s="36">
        <f>SUMIF(منصرف!$E$3:$E$5500,$C444,منصرف!$I$3:$I$5500)</f>
        <v>0</v>
      </c>
      <c r="I444" s="14">
        <f>IFERROR(Table1[[#This Row],[ رصيد أول المدة]]+Table1[[#This Row],[الوارد]]-Table1[[#This Row],[المنصرف]],"")</f>
        <v>0</v>
      </c>
      <c r="J444" s="13"/>
      <c r="K444" s="13"/>
      <c r="L444" s="13"/>
      <c r="M44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45" spans="2:13" x14ac:dyDescent="0.2">
      <c r="B445" s="6" t="str">
        <f>IF(C445&lt;&gt;"",COUNT($B$2:B444)+1,"")</f>
        <v/>
      </c>
      <c r="C445" s="12"/>
      <c r="D445" s="13"/>
      <c r="E445" s="13"/>
      <c r="F445" s="13"/>
      <c r="G445" s="35">
        <f>SUMIF(اضافة!$E$3:$E$5500,$C445,اضافة!$I$3:$I$5500)</f>
        <v>0</v>
      </c>
      <c r="H445" s="36">
        <f>SUMIF(منصرف!$E$3:$E$5500,$C445,منصرف!$I$3:$I$5500)</f>
        <v>0</v>
      </c>
      <c r="I445" s="14">
        <f>IFERROR(Table1[[#This Row],[ رصيد أول المدة]]+Table1[[#This Row],[الوارد]]-Table1[[#This Row],[المنصرف]],"")</f>
        <v>0</v>
      </c>
      <c r="J445" s="13"/>
      <c r="K445" s="13"/>
      <c r="L445" s="13"/>
      <c r="M44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46" spans="2:13" x14ac:dyDescent="0.2">
      <c r="B446" s="6" t="str">
        <f>IF(C446&lt;&gt;"",COUNT($B$2:B445)+1,"")</f>
        <v/>
      </c>
      <c r="C446" s="12"/>
      <c r="D446" s="13"/>
      <c r="E446" s="13"/>
      <c r="F446" s="13"/>
      <c r="G446" s="35">
        <f>SUMIF(اضافة!$E$3:$E$5500,$C446,اضافة!$I$3:$I$5500)</f>
        <v>0</v>
      </c>
      <c r="H446" s="36">
        <f>SUMIF(منصرف!$E$3:$E$5500,$C446,منصرف!$I$3:$I$5500)</f>
        <v>0</v>
      </c>
      <c r="I446" s="14">
        <f>IFERROR(Table1[[#This Row],[ رصيد أول المدة]]+Table1[[#This Row],[الوارد]]-Table1[[#This Row],[المنصرف]],"")</f>
        <v>0</v>
      </c>
      <c r="J446" s="13"/>
      <c r="K446" s="13"/>
      <c r="L446" s="13"/>
      <c r="M44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47" spans="2:13" x14ac:dyDescent="0.2">
      <c r="B447" s="6" t="str">
        <f>IF(C447&lt;&gt;"",COUNT($B$2:B446)+1,"")</f>
        <v/>
      </c>
      <c r="C447" s="12"/>
      <c r="D447" s="13"/>
      <c r="E447" s="13"/>
      <c r="F447" s="13"/>
      <c r="G447" s="35">
        <f>SUMIF(اضافة!$E$3:$E$5500,$C447,اضافة!$I$3:$I$5500)</f>
        <v>0</v>
      </c>
      <c r="H447" s="36">
        <f>SUMIF(منصرف!$E$3:$E$5500,$C447,منصرف!$I$3:$I$5500)</f>
        <v>0</v>
      </c>
      <c r="I447" s="14">
        <f>IFERROR(Table1[[#This Row],[ رصيد أول المدة]]+Table1[[#This Row],[الوارد]]-Table1[[#This Row],[المنصرف]],"")</f>
        <v>0</v>
      </c>
      <c r="J447" s="13"/>
      <c r="K447" s="13"/>
      <c r="L447" s="13"/>
      <c r="M44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48" spans="2:13" x14ac:dyDescent="0.2">
      <c r="B448" s="6" t="str">
        <f>IF(C448&lt;&gt;"",COUNT($B$2:B447)+1,"")</f>
        <v/>
      </c>
      <c r="C448" s="12"/>
      <c r="D448" s="13"/>
      <c r="E448" s="13"/>
      <c r="F448" s="13"/>
      <c r="G448" s="35">
        <f>SUMIF(اضافة!$E$3:$E$5500,$C448,اضافة!$I$3:$I$5500)</f>
        <v>0</v>
      </c>
      <c r="H448" s="36">
        <f>SUMIF(منصرف!$E$3:$E$5500,$C448,منصرف!$I$3:$I$5500)</f>
        <v>0</v>
      </c>
      <c r="I448" s="14">
        <f>IFERROR(Table1[[#This Row],[ رصيد أول المدة]]+Table1[[#This Row],[الوارد]]-Table1[[#This Row],[المنصرف]],"")</f>
        <v>0</v>
      </c>
      <c r="J448" s="13"/>
      <c r="K448" s="13"/>
      <c r="L448" s="13"/>
      <c r="M44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49" spans="2:13" x14ac:dyDescent="0.2">
      <c r="B449" s="6" t="str">
        <f>IF(C449&lt;&gt;"",COUNT($B$2:B448)+1,"")</f>
        <v/>
      </c>
      <c r="C449" s="12"/>
      <c r="D449" s="13"/>
      <c r="E449" s="13"/>
      <c r="F449" s="13"/>
      <c r="G449" s="35">
        <f>SUMIF(اضافة!$E$3:$E$5500,$C449,اضافة!$I$3:$I$5500)</f>
        <v>0</v>
      </c>
      <c r="H449" s="36">
        <f>SUMIF(منصرف!$E$3:$E$5500,$C449,منصرف!$I$3:$I$5500)</f>
        <v>0</v>
      </c>
      <c r="I449" s="14">
        <f>IFERROR(Table1[[#This Row],[ رصيد أول المدة]]+Table1[[#This Row],[الوارد]]-Table1[[#This Row],[المنصرف]],"")</f>
        <v>0</v>
      </c>
      <c r="J449" s="13"/>
      <c r="K449" s="13"/>
      <c r="L449" s="13"/>
      <c r="M44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50" spans="2:13" x14ac:dyDescent="0.2">
      <c r="B450" s="6" t="str">
        <f>IF(C450&lt;&gt;"",COUNT($B$2:B449)+1,"")</f>
        <v/>
      </c>
      <c r="C450" s="12"/>
      <c r="D450" s="13"/>
      <c r="E450" s="13"/>
      <c r="F450" s="13"/>
      <c r="G450" s="35">
        <f>SUMIF(اضافة!$E$3:$E$5500,$C450,اضافة!$I$3:$I$5500)</f>
        <v>0</v>
      </c>
      <c r="H450" s="36">
        <f>SUMIF(منصرف!$E$3:$E$5500,$C450,منصرف!$I$3:$I$5500)</f>
        <v>0</v>
      </c>
      <c r="I450" s="14">
        <f>IFERROR(Table1[[#This Row],[ رصيد أول المدة]]+Table1[[#This Row],[الوارد]]-Table1[[#This Row],[المنصرف]],"")</f>
        <v>0</v>
      </c>
      <c r="J450" s="13"/>
      <c r="K450" s="13"/>
      <c r="L450" s="13"/>
      <c r="M45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51" spans="2:13" x14ac:dyDescent="0.2">
      <c r="B451" s="6" t="str">
        <f>IF(C451&lt;&gt;"",COUNT($B$2:B450)+1,"")</f>
        <v/>
      </c>
      <c r="C451" s="12"/>
      <c r="D451" s="13"/>
      <c r="E451" s="13"/>
      <c r="F451" s="13"/>
      <c r="G451" s="35">
        <f>SUMIF(اضافة!$E$3:$E$5500,$C451,اضافة!$I$3:$I$5500)</f>
        <v>0</v>
      </c>
      <c r="H451" s="36">
        <f>SUMIF(منصرف!$E$3:$E$5500,$C451,منصرف!$I$3:$I$5500)</f>
        <v>0</v>
      </c>
      <c r="I451" s="14">
        <f>IFERROR(Table1[[#This Row],[ رصيد أول المدة]]+Table1[[#This Row],[الوارد]]-Table1[[#This Row],[المنصرف]],"")</f>
        <v>0</v>
      </c>
      <c r="J451" s="13"/>
      <c r="K451" s="13"/>
      <c r="L451" s="13"/>
      <c r="M45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52" spans="2:13" x14ac:dyDescent="0.2">
      <c r="B452" s="6" t="str">
        <f>IF(C452&lt;&gt;"",COUNT($B$2:B451)+1,"")</f>
        <v/>
      </c>
      <c r="C452" s="12"/>
      <c r="D452" s="13"/>
      <c r="E452" s="13"/>
      <c r="F452" s="13"/>
      <c r="G452" s="35">
        <f>SUMIF(اضافة!$E$3:$E$5500,$C452,اضافة!$I$3:$I$5500)</f>
        <v>0</v>
      </c>
      <c r="H452" s="36">
        <f>SUMIF(منصرف!$E$3:$E$5500,$C452,منصرف!$I$3:$I$5500)</f>
        <v>0</v>
      </c>
      <c r="I452" s="14">
        <f>IFERROR(Table1[[#This Row],[ رصيد أول المدة]]+Table1[[#This Row],[الوارد]]-Table1[[#This Row],[المنصرف]],"")</f>
        <v>0</v>
      </c>
      <c r="J452" s="13"/>
      <c r="K452" s="13"/>
      <c r="L452" s="13"/>
      <c r="M45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53" spans="2:13" x14ac:dyDescent="0.2">
      <c r="B453" s="6" t="str">
        <f>IF(C453&lt;&gt;"",COUNT($B$2:B452)+1,"")</f>
        <v/>
      </c>
      <c r="C453" s="12"/>
      <c r="D453" s="13"/>
      <c r="E453" s="13"/>
      <c r="F453" s="13"/>
      <c r="G453" s="35">
        <f>SUMIF(اضافة!$E$3:$E$5500,$C453,اضافة!$I$3:$I$5500)</f>
        <v>0</v>
      </c>
      <c r="H453" s="36">
        <f>SUMIF(منصرف!$E$3:$E$5500,$C453,منصرف!$I$3:$I$5500)</f>
        <v>0</v>
      </c>
      <c r="I453" s="14">
        <f>IFERROR(Table1[[#This Row],[ رصيد أول المدة]]+Table1[[#This Row],[الوارد]]-Table1[[#This Row],[المنصرف]],"")</f>
        <v>0</v>
      </c>
      <c r="J453" s="13"/>
      <c r="K453" s="13"/>
      <c r="L453" s="13"/>
      <c r="M45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54" spans="2:13" x14ac:dyDescent="0.2">
      <c r="B454" s="6" t="str">
        <f>IF(C454&lt;&gt;"",COUNT($B$2:B453)+1,"")</f>
        <v/>
      </c>
      <c r="C454" s="12"/>
      <c r="D454" s="13"/>
      <c r="E454" s="13"/>
      <c r="F454" s="13"/>
      <c r="G454" s="35">
        <f>SUMIF(اضافة!$E$3:$E$5500,$C454,اضافة!$I$3:$I$5500)</f>
        <v>0</v>
      </c>
      <c r="H454" s="36">
        <f>SUMIF(منصرف!$E$3:$E$5500,$C454,منصرف!$I$3:$I$5500)</f>
        <v>0</v>
      </c>
      <c r="I454" s="14">
        <f>IFERROR(Table1[[#This Row],[ رصيد أول المدة]]+Table1[[#This Row],[الوارد]]-Table1[[#This Row],[المنصرف]],"")</f>
        <v>0</v>
      </c>
      <c r="J454" s="13"/>
      <c r="K454" s="13"/>
      <c r="L454" s="13"/>
      <c r="M45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55" spans="2:13" x14ac:dyDescent="0.2">
      <c r="B455" s="6" t="str">
        <f>IF(C455&lt;&gt;"",COUNT($B$2:B454)+1,"")</f>
        <v/>
      </c>
      <c r="C455" s="12"/>
      <c r="D455" s="13"/>
      <c r="E455" s="13"/>
      <c r="F455" s="13"/>
      <c r="G455" s="35">
        <f>SUMIF(اضافة!$E$3:$E$5500,$C455,اضافة!$I$3:$I$5500)</f>
        <v>0</v>
      </c>
      <c r="H455" s="36">
        <f>SUMIF(منصرف!$E$3:$E$5500,$C455,منصرف!$I$3:$I$5500)</f>
        <v>0</v>
      </c>
      <c r="I455" s="14">
        <f>IFERROR(Table1[[#This Row],[ رصيد أول المدة]]+Table1[[#This Row],[الوارد]]-Table1[[#This Row],[المنصرف]],"")</f>
        <v>0</v>
      </c>
      <c r="J455" s="13"/>
      <c r="K455" s="13"/>
      <c r="L455" s="13"/>
      <c r="M45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56" spans="2:13" x14ac:dyDescent="0.2">
      <c r="B456" s="6" t="str">
        <f>IF(C456&lt;&gt;"",COUNT($B$2:B455)+1,"")</f>
        <v/>
      </c>
      <c r="C456" s="12"/>
      <c r="D456" s="13"/>
      <c r="E456" s="13"/>
      <c r="F456" s="13"/>
      <c r="G456" s="35">
        <f>SUMIF(اضافة!$E$3:$E$5500,$C456,اضافة!$I$3:$I$5500)</f>
        <v>0</v>
      </c>
      <c r="H456" s="36">
        <f>SUMIF(منصرف!$E$3:$E$5500,$C456,منصرف!$I$3:$I$5500)</f>
        <v>0</v>
      </c>
      <c r="I456" s="14">
        <f>IFERROR(Table1[[#This Row],[ رصيد أول المدة]]+Table1[[#This Row],[الوارد]]-Table1[[#This Row],[المنصرف]],"")</f>
        <v>0</v>
      </c>
      <c r="J456" s="13"/>
      <c r="K456" s="13"/>
      <c r="L456" s="13"/>
      <c r="M45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57" spans="2:13" x14ac:dyDescent="0.2">
      <c r="B457" s="6" t="str">
        <f>IF(C457&lt;&gt;"",COUNT($B$2:B456)+1,"")</f>
        <v/>
      </c>
      <c r="C457" s="12"/>
      <c r="D457" s="13"/>
      <c r="E457" s="13"/>
      <c r="F457" s="13"/>
      <c r="G457" s="35">
        <f>SUMIF(اضافة!$E$3:$E$5500,$C457,اضافة!$I$3:$I$5500)</f>
        <v>0</v>
      </c>
      <c r="H457" s="36">
        <f>SUMIF(منصرف!$E$3:$E$5500,$C457,منصرف!$I$3:$I$5500)</f>
        <v>0</v>
      </c>
      <c r="I457" s="14">
        <f>IFERROR(Table1[[#This Row],[ رصيد أول المدة]]+Table1[[#This Row],[الوارد]]-Table1[[#This Row],[المنصرف]],"")</f>
        <v>0</v>
      </c>
      <c r="J457" s="13"/>
      <c r="K457" s="13"/>
      <c r="L457" s="13"/>
      <c r="M45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58" spans="2:13" x14ac:dyDescent="0.2">
      <c r="B458" s="6" t="str">
        <f>IF(C458&lt;&gt;"",COUNT($B$2:B457)+1,"")</f>
        <v/>
      </c>
      <c r="C458" s="12"/>
      <c r="D458" s="13"/>
      <c r="E458" s="13"/>
      <c r="F458" s="13"/>
      <c r="G458" s="35">
        <f>SUMIF(اضافة!$E$3:$E$5500,$C458,اضافة!$I$3:$I$5500)</f>
        <v>0</v>
      </c>
      <c r="H458" s="36">
        <f>SUMIF(منصرف!$E$3:$E$5500,$C458,منصرف!$I$3:$I$5500)</f>
        <v>0</v>
      </c>
      <c r="I458" s="14">
        <f>IFERROR(Table1[[#This Row],[ رصيد أول المدة]]+Table1[[#This Row],[الوارد]]-Table1[[#This Row],[المنصرف]],"")</f>
        <v>0</v>
      </c>
      <c r="J458" s="13"/>
      <c r="K458" s="13"/>
      <c r="L458" s="13"/>
      <c r="M45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59" spans="2:13" x14ac:dyDescent="0.2">
      <c r="B459" s="6" t="str">
        <f>IF(C459&lt;&gt;"",COUNT($B$2:B458)+1,"")</f>
        <v/>
      </c>
      <c r="C459" s="12"/>
      <c r="D459" s="13"/>
      <c r="E459" s="13"/>
      <c r="F459" s="13"/>
      <c r="G459" s="35">
        <f>SUMIF(اضافة!$E$3:$E$5500,$C459,اضافة!$I$3:$I$5500)</f>
        <v>0</v>
      </c>
      <c r="H459" s="36">
        <f>SUMIF(منصرف!$E$3:$E$5500,$C459,منصرف!$I$3:$I$5500)</f>
        <v>0</v>
      </c>
      <c r="I459" s="14">
        <f>IFERROR(Table1[[#This Row],[ رصيد أول المدة]]+Table1[[#This Row],[الوارد]]-Table1[[#This Row],[المنصرف]],"")</f>
        <v>0</v>
      </c>
      <c r="J459" s="13"/>
      <c r="K459" s="13"/>
      <c r="L459" s="13"/>
      <c r="M45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60" spans="2:13" x14ac:dyDescent="0.2">
      <c r="B460" s="6" t="str">
        <f>IF(C460&lt;&gt;"",COUNT($B$2:B459)+1,"")</f>
        <v/>
      </c>
      <c r="C460" s="12"/>
      <c r="D460" s="13"/>
      <c r="E460" s="13"/>
      <c r="F460" s="13"/>
      <c r="G460" s="35">
        <f>SUMIF(اضافة!$E$3:$E$5500,$C460,اضافة!$I$3:$I$5500)</f>
        <v>0</v>
      </c>
      <c r="H460" s="36">
        <f>SUMIF(منصرف!$E$3:$E$5500,$C460,منصرف!$I$3:$I$5500)</f>
        <v>0</v>
      </c>
      <c r="I460" s="14">
        <f>IFERROR(Table1[[#This Row],[ رصيد أول المدة]]+Table1[[#This Row],[الوارد]]-Table1[[#This Row],[المنصرف]],"")</f>
        <v>0</v>
      </c>
      <c r="J460" s="13"/>
      <c r="K460" s="13"/>
      <c r="L460" s="13"/>
      <c r="M46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61" spans="2:13" x14ac:dyDescent="0.2">
      <c r="B461" s="6" t="str">
        <f>IF(C461&lt;&gt;"",COUNT($B$2:B460)+1,"")</f>
        <v/>
      </c>
      <c r="C461" s="12"/>
      <c r="D461" s="13"/>
      <c r="E461" s="13"/>
      <c r="F461" s="13"/>
      <c r="G461" s="35">
        <f>SUMIF(اضافة!$E$3:$E$5500,$C461,اضافة!$I$3:$I$5500)</f>
        <v>0</v>
      </c>
      <c r="H461" s="36">
        <f>SUMIF(منصرف!$E$3:$E$5500,$C461,منصرف!$I$3:$I$5500)</f>
        <v>0</v>
      </c>
      <c r="I461" s="14">
        <f>IFERROR(Table1[[#This Row],[ رصيد أول المدة]]+Table1[[#This Row],[الوارد]]-Table1[[#This Row],[المنصرف]],"")</f>
        <v>0</v>
      </c>
      <c r="J461" s="13"/>
      <c r="K461" s="13"/>
      <c r="L461" s="13"/>
      <c r="M46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62" spans="2:13" x14ac:dyDescent="0.2">
      <c r="B462" s="6" t="str">
        <f>IF(C462&lt;&gt;"",COUNT($B$2:B461)+1,"")</f>
        <v/>
      </c>
      <c r="C462" s="12"/>
      <c r="D462" s="13"/>
      <c r="E462" s="13"/>
      <c r="F462" s="13"/>
      <c r="G462" s="35">
        <f>SUMIF(اضافة!$E$3:$E$5500,$C462,اضافة!$I$3:$I$5500)</f>
        <v>0</v>
      </c>
      <c r="H462" s="36">
        <f>SUMIF(منصرف!$E$3:$E$5500,$C462,منصرف!$I$3:$I$5500)</f>
        <v>0</v>
      </c>
      <c r="I462" s="14">
        <f>IFERROR(Table1[[#This Row],[ رصيد أول المدة]]+Table1[[#This Row],[الوارد]]-Table1[[#This Row],[المنصرف]],"")</f>
        <v>0</v>
      </c>
      <c r="J462" s="13"/>
      <c r="K462" s="13"/>
      <c r="L462" s="13"/>
      <c r="M46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63" spans="2:13" x14ac:dyDescent="0.2">
      <c r="B463" s="6" t="str">
        <f>IF(C463&lt;&gt;"",COUNT($B$2:B462)+1,"")</f>
        <v/>
      </c>
      <c r="C463" s="12"/>
      <c r="D463" s="13"/>
      <c r="E463" s="13"/>
      <c r="F463" s="13"/>
      <c r="G463" s="35">
        <f>SUMIF(اضافة!$E$3:$E$5500,$C463,اضافة!$I$3:$I$5500)</f>
        <v>0</v>
      </c>
      <c r="H463" s="36">
        <f>SUMIF(منصرف!$E$3:$E$5500,$C463,منصرف!$I$3:$I$5500)</f>
        <v>0</v>
      </c>
      <c r="I463" s="14">
        <f>IFERROR(Table1[[#This Row],[ رصيد أول المدة]]+Table1[[#This Row],[الوارد]]-Table1[[#This Row],[المنصرف]],"")</f>
        <v>0</v>
      </c>
      <c r="J463" s="13"/>
      <c r="K463" s="13"/>
      <c r="L463" s="13"/>
      <c r="M46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64" spans="2:13" x14ac:dyDescent="0.2">
      <c r="B464" s="6" t="str">
        <f>IF(C464&lt;&gt;"",COUNT($B$2:B463)+1,"")</f>
        <v/>
      </c>
      <c r="C464" s="12"/>
      <c r="D464" s="13"/>
      <c r="E464" s="13"/>
      <c r="F464" s="13"/>
      <c r="G464" s="35">
        <f>SUMIF(اضافة!$E$3:$E$5500,$C464,اضافة!$I$3:$I$5500)</f>
        <v>0</v>
      </c>
      <c r="H464" s="36">
        <f>SUMIF(منصرف!$E$3:$E$5500,$C464,منصرف!$I$3:$I$5500)</f>
        <v>0</v>
      </c>
      <c r="I464" s="14">
        <f>IFERROR(Table1[[#This Row],[ رصيد أول المدة]]+Table1[[#This Row],[الوارد]]-Table1[[#This Row],[المنصرف]],"")</f>
        <v>0</v>
      </c>
      <c r="J464" s="13"/>
      <c r="K464" s="13"/>
      <c r="L464" s="13"/>
      <c r="M46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65" spans="2:13" x14ac:dyDescent="0.2">
      <c r="B465" s="6" t="str">
        <f>IF(C465&lt;&gt;"",COUNT($B$2:B464)+1,"")</f>
        <v/>
      </c>
      <c r="C465" s="12"/>
      <c r="D465" s="13"/>
      <c r="E465" s="13"/>
      <c r="F465" s="13"/>
      <c r="G465" s="35">
        <f>SUMIF(اضافة!$E$3:$E$5500,$C465,اضافة!$I$3:$I$5500)</f>
        <v>0</v>
      </c>
      <c r="H465" s="36">
        <f>SUMIF(منصرف!$E$3:$E$5500,$C465,منصرف!$I$3:$I$5500)</f>
        <v>0</v>
      </c>
      <c r="I465" s="14">
        <f>IFERROR(Table1[[#This Row],[ رصيد أول المدة]]+Table1[[#This Row],[الوارد]]-Table1[[#This Row],[المنصرف]],"")</f>
        <v>0</v>
      </c>
      <c r="J465" s="13"/>
      <c r="K465" s="13"/>
      <c r="L465" s="13"/>
      <c r="M46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66" spans="2:13" x14ac:dyDescent="0.2">
      <c r="B466" s="6" t="str">
        <f>IF(C466&lt;&gt;"",COUNT($B$2:B465)+1,"")</f>
        <v/>
      </c>
      <c r="C466" s="12"/>
      <c r="D466" s="13"/>
      <c r="E466" s="13"/>
      <c r="F466" s="13"/>
      <c r="G466" s="35">
        <f>SUMIF(اضافة!$E$3:$E$5500,$C466,اضافة!$I$3:$I$5500)</f>
        <v>0</v>
      </c>
      <c r="H466" s="36">
        <f>SUMIF(منصرف!$E$3:$E$5500,$C466,منصرف!$I$3:$I$5500)</f>
        <v>0</v>
      </c>
      <c r="I466" s="14">
        <f>IFERROR(Table1[[#This Row],[ رصيد أول المدة]]+Table1[[#This Row],[الوارد]]-Table1[[#This Row],[المنصرف]],"")</f>
        <v>0</v>
      </c>
      <c r="J466" s="13"/>
      <c r="K466" s="13"/>
      <c r="L466" s="13"/>
      <c r="M46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67" spans="2:13" x14ac:dyDescent="0.2">
      <c r="B467" s="6" t="str">
        <f>IF(C467&lt;&gt;"",COUNT($B$2:B466)+1,"")</f>
        <v/>
      </c>
      <c r="C467" s="12"/>
      <c r="D467" s="13"/>
      <c r="E467" s="13"/>
      <c r="F467" s="13"/>
      <c r="G467" s="35">
        <f>SUMIF(اضافة!$E$3:$E$5500,$C467,اضافة!$I$3:$I$5500)</f>
        <v>0</v>
      </c>
      <c r="H467" s="36">
        <f>SUMIF(منصرف!$E$3:$E$5500,$C467,منصرف!$I$3:$I$5500)</f>
        <v>0</v>
      </c>
      <c r="I467" s="14">
        <f>IFERROR(Table1[[#This Row],[ رصيد أول المدة]]+Table1[[#This Row],[الوارد]]-Table1[[#This Row],[المنصرف]],"")</f>
        <v>0</v>
      </c>
      <c r="J467" s="13"/>
      <c r="K467" s="13"/>
      <c r="L467" s="13"/>
      <c r="M46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68" spans="2:13" x14ac:dyDescent="0.2">
      <c r="B468" s="6" t="str">
        <f>IF(C468&lt;&gt;"",COUNT($B$2:B467)+1,"")</f>
        <v/>
      </c>
      <c r="C468" s="12"/>
      <c r="D468" s="13"/>
      <c r="E468" s="13"/>
      <c r="F468" s="13"/>
      <c r="G468" s="35">
        <f>SUMIF(اضافة!$E$3:$E$5500,$C468,اضافة!$I$3:$I$5500)</f>
        <v>0</v>
      </c>
      <c r="H468" s="36">
        <f>SUMIF(منصرف!$E$3:$E$5500,$C468,منصرف!$I$3:$I$5500)</f>
        <v>0</v>
      </c>
      <c r="I468" s="14">
        <f>IFERROR(Table1[[#This Row],[ رصيد أول المدة]]+Table1[[#This Row],[الوارد]]-Table1[[#This Row],[المنصرف]],"")</f>
        <v>0</v>
      </c>
      <c r="J468" s="13"/>
      <c r="K468" s="13"/>
      <c r="L468" s="13"/>
      <c r="M46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69" spans="2:13" x14ac:dyDescent="0.2">
      <c r="B469" s="6" t="str">
        <f>IF(C469&lt;&gt;"",COUNT($B$2:B468)+1,"")</f>
        <v/>
      </c>
      <c r="C469" s="12"/>
      <c r="D469" s="13"/>
      <c r="E469" s="13"/>
      <c r="F469" s="13"/>
      <c r="G469" s="35">
        <f>SUMIF(اضافة!$E$3:$E$5500,$C469,اضافة!$I$3:$I$5500)</f>
        <v>0</v>
      </c>
      <c r="H469" s="36">
        <f>SUMIF(منصرف!$E$3:$E$5500,$C469,منصرف!$I$3:$I$5500)</f>
        <v>0</v>
      </c>
      <c r="I469" s="14">
        <f>IFERROR(Table1[[#This Row],[ رصيد أول المدة]]+Table1[[#This Row],[الوارد]]-Table1[[#This Row],[المنصرف]],"")</f>
        <v>0</v>
      </c>
      <c r="J469" s="13"/>
      <c r="K469" s="13"/>
      <c r="L469" s="13"/>
      <c r="M46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70" spans="2:13" x14ac:dyDescent="0.2">
      <c r="B470" s="6" t="str">
        <f>IF(C470&lt;&gt;"",COUNT($B$2:B469)+1,"")</f>
        <v/>
      </c>
      <c r="C470" s="12"/>
      <c r="D470" s="13"/>
      <c r="E470" s="13"/>
      <c r="F470" s="13"/>
      <c r="G470" s="35">
        <f>SUMIF(اضافة!$E$3:$E$5500,$C470,اضافة!$I$3:$I$5500)</f>
        <v>0</v>
      </c>
      <c r="H470" s="36">
        <f>SUMIF(منصرف!$E$3:$E$5500,$C470,منصرف!$I$3:$I$5500)</f>
        <v>0</v>
      </c>
      <c r="I470" s="14">
        <f>IFERROR(Table1[[#This Row],[ رصيد أول المدة]]+Table1[[#This Row],[الوارد]]-Table1[[#This Row],[المنصرف]],"")</f>
        <v>0</v>
      </c>
      <c r="J470" s="13"/>
      <c r="K470" s="13"/>
      <c r="L470" s="13"/>
      <c r="M47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71" spans="2:13" x14ac:dyDescent="0.2">
      <c r="B471" s="6" t="str">
        <f>IF(C471&lt;&gt;"",COUNT($B$2:B470)+1,"")</f>
        <v/>
      </c>
      <c r="C471" s="12"/>
      <c r="D471" s="13"/>
      <c r="E471" s="13"/>
      <c r="F471" s="13"/>
      <c r="G471" s="35">
        <f>SUMIF(اضافة!$E$3:$E$5500,$C471,اضافة!$I$3:$I$5500)</f>
        <v>0</v>
      </c>
      <c r="H471" s="36">
        <f>SUMIF(منصرف!$E$3:$E$5500,$C471,منصرف!$I$3:$I$5500)</f>
        <v>0</v>
      </c>
      <c r="I471" s="14">
        <f>IFERROR(Table1[[#This Row],[ رصيد أول المدة]]+Table1[[#This Row],[الوارد]]-Table1[[#This Row],[المنصرف]],"")</f>
        <v>0</v>
      </c>
      <c r="J471" s="13"/>
      <c r="K471" s="13"/>
      <c r="L471" s="13"/>
      <c r="M47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72" spans="2:13" x14ac:dyDescent="0.2">
      <c r="B472" s="6" t="str">
        <f>IF(C472&lt;&gt;"",COUNT($B$2:B471)+1,"")</f>
        <v/>
      </c>
      <c r="C472" s="12"/>
      <c r="D472" s="13"/>
      <c r="E472" s="13"/>
      <c r="F472" s="13"/>
      <c r="G472" s="35">
        <f>SUMIF(اضافة!$E$3:$E$5500,$C472,اضافة!$I$3:$I$5500)</f>
        <v>0</v>
      </c>
      <c r="H472" s="36">
        <f>SUMIF(منصرف!$E$3:$E$5500,$C472,منصرف!$I$3:$I$5500)</f>
        <v>0</v>
      </c>
      <c r="I472" s="14">
        <f>IFERROR(Table1[[#This Row],[ رصيد أول المدة]]+Table1[[#This Row],[الوارد]]-Table1[[#This Row],[المنصرف]],"")</f>
        <v>0</v>
      </c>
      <c r="J472" s="13"/>
      <c r="K472" s="13"/>
      <c r="L472" s="13"/>
      <c r="M47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73" spans="2:13" x14ac:dyDescent="0.2">
      <c r="B473" s="6" t="str">
        <f>IF(C473&lt;&gt;"",COUNT($B$2:B472)+1,"")</f>
        <v/>
      </c>
      <c r="C473" s="12"/>
      <c r="D473" s="13"/>
      <c r="E473" s="13"/>
      <c r="F473" s="13"/>
      <c r="G473" s="35">
        <f>SUMIF(اضافة!$E$3:$E$5500,$C473,اضافة!$I$3:$I$5500)</f>
        <v>0</v>
      </c>
      <c r="H473" s="36">
        <f>SUMIF(منصرف!$E$3:$E$5500,$C473,منصرف!$I$3:$I$5500)</f>
        <v>0</v>
      </c>
      <c r="I473" s="14">
        <f>IFERROR(Table1[[#This Row],[ رصيد أول المدة]]+Table1[[#This Row],[الوارد]]-Table1[[#This Row],[المنصرف]],"")</f>
        <v>0</v>
      </c>
      <c r="J473" s="13"/>
      <c r="K473" s="13"/>
      <c r="L473" s="13"/>
      <c r="M47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74" spans="2:13" x14ac:dyDescent="0.2">
      <c r="B474" s="6" t="str">
        <f>IF(C474&lt;&gt;"",COUNT($B$2:B473)+1,"")</f>
        <v/>
      </c>
      <c r="C474" s="12"/>
      <c r="D474" s="13"/>
      <c r="E474" s="13"/>
      <c r="F474" s="13"/>
      <c r="G474" s="35">
        <f>SUMIF(اضافة!$E$3:$E$5500,$C474,اضافة!$I$3:$I$5500)</f>
        <v>0</v>
      </c>
      <c r="H474" s="36">
        <f>SUMIF(منصرف!$E$3:$E$5500,$C474,منصرف!$I$3:$I$5500)</f>
        <v>0</v>
      </c>
      <c r="I474" s="14">
        <f>IFERROR(Table1[[#This Row],[ رصيد أول المدة]]+Table1[[#This Row],[الوارد]]-Table1[[#This Row],[المنصرف]],"")</f>
        <v>0</v>
      </c>
      <c r="J474" s="13"/>
      <c r="K474" s="13"/>
      <c r="L474" s="13"/>
      <c r="M47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75" spans="2:13" x14ac:dyDescent="0.2">
      <c r="B475" s="6" t="str">
        <f>IF(C475&lt;&gt;"",COUNT($B$2:B474)+1,"")</f>
        <v/>
      </c>
      <c r="C475" s="12"/>
      <c r="D475" s="13"/>
      <c r="E475" s="13"/>
      <c r="F475" s="13"/>
      <c r="G475" s="35">
        <f>SUMIF(اضافة!$E$3:$E$5500,$C475,اضافة!$I$3:$I$5500)</f>
        <v>0</v>
      </c>
      <c r="H475" s="36">
        <f>SUMIF(منصرف!$E$3:$E$5500,$C475,منصرف!$I$3:$I$5500)</f>
        <v>0</v>
      </c>
      <c r="I475" s="14">
        <f>IFERROR(Table1[[#This Row],[ رصيد أول المدة]]+Table1[[#This Row],[الوارد]]-Table1[[#This Row],[المنصرف]],"")</f>
        <v>0</v>
      </c>
      <c r="J475" s="13"/>
      <c r="K475" s="13"/>
      <c r="L475" s="13"/>
      <c r="M47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76" spans="2:13" x14ac:dyDescent="0.2">
      <c r="B476" s="6" t="str">
        <f>IF(C476&lt;&gt;"",COUNT($B$2:B475)+1,"")</f>
        <v/>
      </c>
      <c r="C476" s="12"/>
      <c r="D476" s="13"/>
      <c r="E476" s="13"/>
      <c r="F476" s="13"/>
      <c r="G476" s="35">
        <f>SUMIF(اضافة!$E$3:$E$5500,$C476,اضافة!$I$3:$I$5500)</f>
        <v>0</v>
      </c>
      <c r="H476" s="36">
        <f>SUMIF(منصرف!$E$3:$E$5500,$C476,منصرف!$I$3:$I$5500)</f>
        <v>0</v>
      </c>
      <c r="I476" s="14">
        <f>IFERROR(Table1[[#This Row],[ رصيد أول المدة]]+Table1[[#This Row],[الوارد]]-Table1[[#This Row],[المنصرف]],"")</f>
        <v>0</v>
      </c>
      <c r="J476" s="13"/>
      <c r="K476" s="13"/>
      <c r="L476" s="13"/>
      <c r="M47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77" spans="2:13" x14ac:dyDescent="0.2">
      <c r="B477" s="6" t="str">
        <f>IF(C477&lt;&gt;"",COUNT($B$2:B476)+1,"")</f>
        <v/>
      </c>
      <c r="C477" s="12"/>
      <c r="D477" s="13"/>
      <c r="E477" s="13"/>
      <c r="F477" s="13"/>
      <c r="G477" s="35">
        <f>SUMIF(اضافة!$E$3:$E$5500,$C477,اضافة!$I$3:$I$5500)</f>
        <v>0</v>
      </c>
      <c r="H477" s="36">
        <f>SUMIF(منصرف!$E$3:$E$5500,$C477,منصرف!$I$3:$I$5500)</f>
        <v>0</v>
      </c>
      <c r="I477" s="14">
        <f>IFERROR(Table1[[#This Row],[ رصيد أول المدة]]+Table1[[#This Row],[الوارد]]-Table1[[#This Row],[المنصرف]],"")</f>
        <v>0</v>
      </c>
      <c r="J477" s="13"/>
      <c r="K477" s="13"/>
      <c r="L477" s="13"/>
      <c r="M47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78" spans="2:13" x14ac:dyDescent="0.2">
      <c r="B478" s="6" t="str">
        <f>IF(C478&lt;&gt;"",COUNT($B$2:B477)+1,"")</f>
        <v/>
      </c>
      <c r="C478" s="12"/>
      <c r="D478" s="13"/>
      <c r="E478" s="13"/>
      <c r="F478" s="13"/>
      <c r="G478" s="35">
        <f>SUMIF(اضافة!$E$3:$E$5500,$C478,اضافة!$I$3:$I$5500)</f>
        <v>0</v>
      </c>
      <c r="H478" s="36">
        <f>SUMIF(منصرف!$E$3:$E$5500,$C478,منصرف!$I$3:$I$5500)</f>
        <v>0</v>
      </c>
      <c r="I478" s="14">
        <f>IFERROR(Table1[[#This Row],[ رصيد أول المدة]]+Table1[[#This Row],[الوارد]]-Table1[[#This Row],[المنصرف]],"")</f>
        <v>0</v>
      </c>
      <c r="J478" s="13"/>
      <c r="K478" s="13"/>
      <c r="L478" s="13"/>
      <c r="M47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79" spans="2:13" x14ac:dyDescent="0.2">
      <c r="B479" s="6" t="str">
        <f>IF(C479&lt;&gt;"",COUNT($B$2:B478)+1,"")</f>
        <v/>
      </c>
      <c r="C479" s="12"/>
      <c r="D479" s="13"/>
      <c r="E479" s="13"/>
      <c r="F479" s="13"/>
      <c r="G479" s="35">
        <f>SUMIF(اضافة!$E$3:$E$5500,$C479,اضافة!$I$3:$I$5500)</f>
        <v>0</v>
      </c>
      <c r="H479" s="36">
        <f>SUMIF(منصرف!$E$3:$E$5500,$C479,منصرف!$I$3:$I$5500)</f>
        <v>0</v>
      </c>
      <c r="I479" s="14">
        <f>IFERROR(Table1[[#This Row],[ رصيد أول المدة]]+Table1[[#This Row],[الوارد]]-Table1[[#This Row],[المنصرف]],"")</f>
        <v>0</v>
      </c>
      <c r="J479" s="13"/>
      <c r="K479" s="13"/>
      <c r="L479" s="13"/>
      <c r="M47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80" spans="2:13" x14ac:dyDescent="0.2">
      <c r="B480" s="6" t="str">
        <f>IF(C480&lt;&gt;"",COUNT($B$2:B479)+1,"")</f>
        <v/>
      </c>
      <c r="C480" s="12"/>
      <c r="D480" s="13"/>
      <c r="E480" s="13"/>
      <c r="F480" s="13"/>
      <c r="G480" s="35">
        <f>SUMIF(اضافة!$E$3:$E$5500,$C480,اضافة!$I$3:$I$5500)</f>
        <v>0</v>
      </c>
      <c r="H480" s="36">
        <f>SUMIF(منصرف!$E$3:$E$5500,$C480,منصرف!$I$3:$I$5500)</f>
        <v>0</v>
      </c>
      <c r="I480" s="14">
        <f>IFERROR(Table1[[#This Row],[ رصيد أول المدة]]+Table1[[#This Row],[الوارد]]-Table1[[#This Row],[المنصرف]],"")</f>
        <v>0</v>
      </c>
      <c r="J480" s="13"/>
      <c r="K480" s="13"/>
      <c r="L480" s="13"/>
      <c r="M48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81" spans="2:13" x14ac:dyDescent="0.2">
      <c r="B481" s="6" t="str">
        <f>IF(C481&lt;&gt;"",COUNT($B$2:B480)+1,"")</f>
        <v/>
      </c>
      <c r="C481" s="12"/>
      <c r="D481" s="13"/>
      <c r="E481" s="13"/>
      <c r="F481" s="13"/>
      <c r="G481" s="35">
        <f>SUMIF(اضافة!$E$3:$E$5500,$C481,اضافة!$I$3:$I$5500)</f>
        <v>0</v>
      </c>
      <c r="H481" s="36">
        <f>SUMIF(منصرف!$E$3:$E$5500,$C481,منصرف!$I$3:$I$5500)</f>
        <v>0</v>
      </c>
      <c r="I481" s="14">
        <f>IFERROR(Table1[[#This Row],[ رصيد أول المدة]]+Table1[[#This Row],[الوارد]]-Table1[[#This Row],[المنصرف]],"")</f>
        <v>0</v>
      </c>
      <c r="J481" s="13"/>
      <c r="K481" s="13"/>
      <c r="L481" s="13"/>
      <c r="M48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82" spans="2:13" x14ac:dyDescent="0.2">
      <c r="B482" s="6" t="str">
        <f>IF(C482&lt;&gt;"",COUNT($B$2:B481)+1,"")</f>
        <v/>
      </c>
      <c r="C482" s="12"/>
      <c r="D482" s="13"/>
      <c r="E482" s="13"/>
      <c r="F482" s="13"/>
      <c r="G482" s="35">
        <f>SUMIF(اضافة!$E$3:$E$5500,$C482,اضافة!$I$3:$I$5500)</f>
        <v>0</v>
      </c>
      <c r="H482" s="36">
        <f>SUMIF(منصرف!$E$3:$E$5500,$C482,منصرف!$I$3:$I$5500)</f>
        <v>0</v>
      </c>
      <c r="I482" s="14">
        <f>IFERROR(Table1[[#This Row],[ رصيد أول المدة]]+Table1[[#This Row],[الوارد]]-Table1[[#This Row],[المنصرف]],"")</f>
        <v>0</v>
      </c>
      <c r="J482" s="13"/>
      <c r="K482" s="13"/>
      <c r="L482" s="13"/>
      <c r="M48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83" spans="2:13" x14ac:dyDescent="0.2">
      <c r="B483" s="6" t="str">
        <f>IF(C483&lt;&gt;"",COUNT($B$2:B482)+1,"")</f>
        <v/>
      </c>
      <c r="C483" s="12"/>
      <c r="D483" s="13"/>
      <c r="E483" s="13"/>
      <c r="F483" s="13"/>
      <c r="G483" s="35">
        <f>SUMIF(اضافة!$E$3:$E$5500,$C483,اضافة!$I$3:$I$5500)</f>
        <v>0</v>
      </c>
      <c r="H483" s="36">
        <f>SUMIF(منصرف!$E$3:$E$5500,$C483,منصرف!$I$3:$I$5500)</f>
        <v>0</v>
      </c>
      <c r="I483" s="14">
        <f>IFERROR(Table1[[#This Row],[ رصيد أول المدة]]+Table1[[#This Row],[الوارد]]-Table1[[#This Row],[المنصرف]],"")</f>
        <v>0</v>
      </c>
      <c r="J483" s="13"/>
      <c r="K483" s="13"/>
      <c r="L483" s="13"/>
      <c r="M48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84" spans="2:13" x14ac:dyDescent="0.2">
      <c r="B484" s="6" t="str">
        <f>IF(C484&lt;&gt;"",COUNT($B$2:B483)+1,"")</f>
        <v/>
      </c>
      <c r="C484" s="12"/>
      <c r="D484" s="13"/>
      <c r="E484" s="13"/>
      <c r="F484" s="13"/>
      <c r="G484" s="35">
        <f>SUMIF(اضافة!$E$3:$E$5500,$C484,اضافة!$I$3:$I$5500)</f>
        <v>0</v>
      </c>
      <c r="H484" s="36">
        <f>SUMIF(منصرف!$E$3:$E$5500,$C484,منصرف!$I$3:$I$5500)</f>
        <v>0</v>
      </c>
      <c r="I484" s="14">
        <f>IFERROR(Table1[[#This Row],[ رصيد أول المدة]]+Table1[[#This Row],[الوارد]]-Table1[[#This Row],[المنصرف]],"")</f>
        <v>0</v>
      </c>
      <c r="J484" s="13"/>
      <c r="K484" s="13"/>
      <c r="L484" s="13"/>
      <c r="M48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85" spans="2:13" x14ac:dyDescent="0.2">
      <c r="B485" s="6" t="str">
        <f>IF(C485&lt;&gt;"",COUNT($B$2:B484)+1,"")</f>
        <v/>
      </c>
      <c r="C485" s="12"/>
      <c r="D485" s="13"/>
      <c r="E485" s="13"/>
      <c r="F485" s="13"/>
      <c r="G485" s="35">
        <f>SUMIF(اضافة!$E$3:$E$5500,$C485,اضافة!$I$3:$I$5500)</f>
        <v>0</v>
      </c>
      <c r="H485" s="36">
        <f>SUMIF(منصرف!$E$3:$E$5500,$C485,منصرف!$I$3:$I$5500)</f>
        <v>0</v>
      </c>
      <c r="I485" s="14">
        <f>IFERROR(Table1[[#This Row],[ رصيد أول المدة]]+Table1[[#This Row],[الوارد]]-Table1[[#This Row],[المنصرف]],"")</f>
        <v>0</v>
      </c>
      <c r="J485" s="13"/>
      <c r="K485" s="13"/>
      <c r="L485" s="13"/>
      <c r="M48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86" spans="2:13" x14ac:dyDescent="0.2">
      <c r="B486" s="6" t="str">
        <f>IF(C486&lt;&gt;"",COUNT($B$2:B485)+1,"")</f>
        <v/>
      </c>
      <c r="C486" s="12"/>
      <c r="D486" s="13"/>
      <c r="E486" s="13"/>
      <c r="F486" s="13"/>
      <c r="G486" s="35">
        <f>SUMIF(اضافة!$E$3:$E$5500,$C486,اضافة!$I$3:$I$5500)</f>
        <v>0</v>
      </c>
      <c r="H486" s="36">
        <f>SUMIF(منصرف!$E$3:$E$5500,$C486,منصرف!$I$3:$I$5500)</f>
        <v>0</v>
      </c>
      <c r="I486" s="14">
        <f>IFERROR(Table1[[#This Row],[ رصيد أول المدة]]+Table1[[#This Row],[الوارد]]-Table1[[#This Row],[المنصرف]],"")</f>
        <v>0</v>
      </c>
      <c r="J486" s="13"/>
      <c r="K486" s="13"/>
      <c r="L486" s="13"/>
      <c r="M48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87" spans="2:13" x14ac:dyDescent="0.2">
      <c r="B487" s="6" t="str">
        <f>IF(C487&lt;&gt;"",COUNT($B$2:B486)+1,"")</f>
        <v/>
      </c>
      <c r="C487" s="12"/>
      <c r="D487" s="13"/>
      <c r="E487" s="13"/>
      <c r="F487" s="13"/>
      <c r="G487" s="35">
        <f>SUMIF(اضافة!$E$3:$E$5500,$C487,اضافة!$I$3:$I$5500)</f>
        <v>0</v>
      </c>
      <c r="H487" s="36">
        <f>SUMIF(منصرف!$E$3:$E$5500,$C487,منصرف!$I$3:$I$5500)</f>
        <v>0</v>
      </c>
      <c r="I487" s="14">
        <f>IFERROR(Table1[[#This Row],[ رصيد أول المدة]]+Table1[[#This Row],[الوارد]]-Table1[[#This Row],[المنصرف]],"")</f>
        <v>0</v>
      </c>
      <c r="J487" s="13"/>
      <c r="K487" s="13"/>
      <c r="L487" s="13"/>
      <c r="M48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88" spans="2:13" x14ac:dyDescent="0.2">
      <c r="B488" s="6" t="str">
        <f>IF(C488&lt;&gt;"",COUNT($B$2:B487)+1,"")</f>
        <v/>
      </c>
      <c r="C488" s="12"/>
      <c r="D488" s="13"/>
      <c r="E488" s="13"/>
      <c r="F488" s="13"/>
      <c r="G488" s="35">
        <f>SUMIF(اضافة!$E$3:$E$5500,$C488,اضافة!$I$3:$I$5500)</f>
        <v>0</v>
      </c>
      <c r="H488" s="36">
        <f>SUMIF(منصرف!$E$3:$E$5500,$C488,منصرف!$I$3:$I$5500)</f>
        <v>0</v>
      </c>
      <c r="I488" s="14">
        <f>IFERROR(Table1[[#This Row],[ رصيد أول المدة]]+Table1[[#This Row],[الوارد]]-Table1[[#This Row],[المنصرف]],"")</f>
        <v>0</v>
      </c>
      <c r="J488" s="13"/>
      <c r="K488" s="13"/>
      <c r="L488" s="13"/>
      <c r="M48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89" spans="2:13" x14ac:dyDescent="0.2">
      <c r="B489" s="6" t="str">
        <f>IF(C489&lt;&gt;"",COUNT($B$2:B488)+1,"")</f>
        <v/>
      </c>
      <c r="C489" s="12"/>
      <c r="D489" s="13"/>
      <c r="E489" s="13"/>
      <c r="F489" s="13"/>
      <c r="G489" s="35">
        <f>SUMIF(اضافة!$E$3:$E$5500,$C489,اضافة!$I$3:$I$5500)</f>
        <v>0</v>
      </c>
      <c r="H489" s="36">
        <f>SUMIF(منصرف!$E$3:$E$5500,$C489,منصرف!$I$3:$I$5500)</f>
        <v>0</v>
      </c>
      <c r="I489" s="14">
        <f>IFERROR(Table1[[#This Row],[ رصيد أول المدة]]+Table1[[#This Row],[الوارد]]-Table1[[#This Row],[المنصرف]],"")</f>
        <v>0</v>
      </c>
      <c r="J489" s="13"/>
      <c r="K489" s="13"/>
      <c r="L489" s="13"/>
      <c r="M48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90" spans="2:13" x14ac:dyDescent="0.2">
      <c r="B490" s="6" t="str">
        <f>IF(C490&lt;&gt;"",COUNT($B$2:B489)+1,"")</f>
        <v/>
      </c>
      <c r="C490" s="12"/>
      <c r="D490" s="13"/>
      <c r="E490" s="13"/>
      <c r="F490" s="13"/>
      <c r="G490" s="35">
        <f>SUMIF(اضافة!$E$3:$E$5500,$C490,اضافة!$I$3:$I$5500)</f>
        <v>0</v>
      </c>
      <c r="H490" s="36">
        <f>SUMIF(منصرف!$E$3:$E$5500,$C490,منصرف!$I$3:$I$5500)</f>
        <v>0</v>
      </c>
      <c r="I490" s="14">
        <f>IFERROR(Table1[[#This Row],[ رصيد أول المدة]]+Table1[[#This Row],[الوارد]]-Table1[[#This Row],[المنصرف]],"")</f>
        <v>0</v>
      </c>
      <c r="J490" s="13"/>
      <c r="K490" s="13"/>
      <c r="L490" s="13"/>
      <c r="M49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91" spans="2:13" x14ac:dyDescent="0.2">
      <c r="B491" s="6" t="str">
        <f>IF(C491&lt;&gt;"",COUNT($B$2:B490)+1,"")</f>
        <v/>
      </c>
      <c r="C491" s="12"/>
      <c r="D491" s="13"/>
      <c r="E491" s="13"/>
      <c r="F491" s="13"/>
      <c r="G491" s="35">
        <f>SUMIF(اضافة!$E$3:$E$5500,$C491,اضافة!$I$3:$I$5500)</f>
        <v>0</v>
      </c>
      <c r="H491" s="36">
        <f>SUMIF(منصرف!$E$3:$E$5500,$C491,منصرف!$I$3:$I$5500)</f>
        <v>0</v>
      </c>
      <c r="I491" s="14">
        <f>IFERROR(Table1[[#This Row],[ رصيد أول المدة]]+Table1[[#This Row],[الوارد]]-Table1[[#This Row],[المنصرف]],"")</f>
        <v>0</v>
      </c>
      <c r="J491" s="13"/>
      <c r="K491" s="13"/>
      <c r="L491" s="13"/>
      <c r="M49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92" spans="2:13" x14ac:dyDescent="0.2">
      <c r="B492" s="6" t="str">
        <f>IF(C492&lt;&gt;"",COUNT($B$2:B491)+1,"")</f>
        <v/>
      </c>
      <c r="C492" s="12"/>
      <c r="D492" s="13"/>
      <c r="E492" s="13"/>
      <c r="F492" s="13"/>
      <c r="G492" s="35">
        <f>SUMIF(اضافة!$E$3:$E$5500,$C492,اضافة!$I$3:$I$5500)</f>
        <v>0</v>
      </c>
      <c r="H492" s="36">
        <f>SUMIF(منصرف!$E$3:$E$5500,$C492,منصرف!$I$3:$I$5500)</f>
        <v>0</v>
      </c>
      <c r="I492" s="14">
        <f>IFERROR(Table1[[#This Row],[ رصيد أول المدة]]+Table1[[#This Row],[الوارد]]-Table1[[#This Row],[المنصرف]],"")</f>
        <v>0</v>
      </c>
      <c r="J492" s="13"/>
      <c r="K492" s="13"/>
      <c r="L492" s="13"/>
      <c r="M49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93" spans="2:13" x14ac:dyDescent="0.2">
      <c r="B493" s="6" t="str">
        <f>IF(C493&lt;&gt;"",COUNT($B$2:B492)+1,"")</f>
        <v/>
      </c>
      <c r="C493" s="12"/>
      <c r="D493" s="13"/>
      <c r="E493" s="13"/>
      <c r="F493" s="13"/>
      <c r="G493" s="35">
        <f>SUMIF(اضافة!$E$3:$E$5500,$C493,اضافة!$I$3:$I$5500)</f>
        <v>0</v>
      </c>
      <c r="H493" s="36">
        <f>SUMIF(منصرف!$E$3:$E$5500,$C493,منصرف!$I$3:$I$5500)</f>
        <v>0</v>
      </c>
      <c r="I493" s="14">
        <f>IFERROR(Table1[[#This Row],[ رصيد أول المدة]]+Table1[[#This Row],[الوارد]]-Table1[[#This Row],[المنصرف]],"")</f>
        <v>0</v>
      </c>
      <c r="J493" s="13"/>
      <c r="K493" s="13"/>
      <c r="L493" s="13"/>
      <c r="M49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94" spans="2:13" x14ac:dyDescent="0.2">
      <c r="B494" s="6" t="str">
        <f>IF(C494&lt;&gt;"",COUNT($B$2:B493)+1,"")</f>
        <v/>
      </c>
      <c r="C494" s="12"/>
      <c r="D494" s="13"/>
      <c r="E494" s="13"/>
      <c r="F494" s="13"/>
      <c r="G494" s="35">
        <f>SUMIF(اضافة!$E$3:$E$5500,$C494,اضافة!$I$3:$I$5500)</f>
        <v>0</v>
      </c>
      <c r="H494" s="36">
        <f>SUMIF(منصرف!$E$3:$E$5500,$C494,منصرف!$I$3:$I$5500)</f>
        <v>0</v>
      </c>
      <c r="I494" s="14">
        <f>IFERROR(Table1[[#This Row],[ رصيد أول المدة]]+Table1[[#This Row],[الوارد]]-Table1[[#This Row],[المنصرف]],"")</f>
        <v>0</v>
      </c>
      <c r="J494" s="13"/>
      <c r="K494" s="13"/>
      <c r="L494" s="13"/>
      <c r="M49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95" spans="2:13" x14ac:dyDescent="0.2">
      <c r="B495" s="6" t="str">
        <f>IF(C495&lt;&gt;"",COUNT($B$2:B494)+1,"")</f>
        <v/>
      </c>
      <c r="C495" s="12"/>
      <c r="D495" s="13"/>
      <c r="E495" s="13"/>
      <c r="F495" s="13"/>
      <c r="G495" s="35">
        <f>SUMIF(اضافة!$E$3:$E$5500,$C495,اضافة!$I$3:$I$5500)</f>
        <v>0</v>
      </c>
      <c r="H495" s="36">
        <f>SUMIF(منصرف!$E$3:$E$5500,$C495,منصرف!$I$3:$I$5500)</f>
        <v>0</v>
      </c>
      <c r="I495" s="14">
        <f>IFERROR(Table1[[#This Row],[ رصيد أول المدة]]+Table1[[#This Row],[الوارد]]-Table1[[#This Row],[المنصرف]],"")</f>
        <v>0</v>
      </c>
      <c r="J495" s="13"/>
      <c r="K495" s="13"/>
      <c r="L495" s="13"/>
      <c r="M49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96" spans="2:13" x14ac:dyDescent="0.2">
      <c r="B496" s="6" t="str">
        <f>IF(C496&lt;&gt;"",COUNT($B$2:B495)+1,"")</f>
        <v/>
      </c>
      <c r="C496" s="12"/>
      <c r="D496" s="13"/>
      <c r="E496" s="13"/>
      <c r="F496" s="13"/>
      <c r="G496" s="35">
        <f>SUMIF(اضافة!$E$3:$E$5500,$C496,اضافة!$I$3:$I$5500)</f>
        <v>0</v>
      </c>
      <c r="H496" s="36">
        <f>SUMIF(منصرف!$E$3:$E$5500,$C496,منصرف!$I$3:$I$5500)</f>
        <v>0</v>
      </c>
      <c r="I496" s="14">
        <f>IFERROR(Table1[[#This Row],[ رصيد أول المدة]]+Table1[[#This Row],[الوارد]]-Table1[[#This Row],[المنصرف]],"")</f>
        <v>0</v>
      </c>
      <c r="J496" s="13"/>
      <c r="K496" s="13"/>
      <c r="L496" s="13"/>
      <c r="M49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97" spans="2:13" x14ac:dyDescent="0.2">
      <c r="B497" s="6" t="str">
        <f>IF(C497&lt;&gt;"",COUNT($B$2:B496)+1,"")</f>
        <v/>
      </c>
      <c r="C497" s="12"/>
      <c r="D497" s="13"/>
      <c r="E497" s="13"/>
      <c r="F497" s="13"/>
      <c r="G497" s="35">
        <f>SUMIF(اضافة!$E$3:$E$5500,$C497,اضافة!$I$3:$I$5500)</f>
        <v>0</v>
      </c>
      <c r="H497" s="36">
        <f>SUMIF(منصرف!$E$3:$E$5500,$C497,منصرف!$I$3:$I$5500)</f>
        <v>0</v>
      </c>
      <c r="I497" s="14">
        <f>IFERROR(Table1[[#This Row],[ رصيد أول المدة]]+Table1[[#This Row],[الوارد]]-Table1[[#This Row],[المنصرف]],"")</f>
        <v>0</v>
      </c>
      <c r="J497" s="13"/>
      <c r="K497" s="13"/>
      <c r="L497" s="13"/>
      <c r="M49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98" spans="2:13" x14ac:dyDescent="0.2">
      <c r="B498" s="6" t="str">
        <f>IF(C498&lt;&gt;"",COUNT($B$2:B497)+1,"")</f>
        <v/>
      </c>
      <c r="C498" s="12"/>
      <c r="D498" s="13"/>
      <c r="E498" s="13"/>
      <c r="F498" s="13"/>
      <c r="G498" s="35">
        <f>SUMIF(اضافة!$E$3:$E$5500,$C498,اضافة!$I$3:$I$5500)</f>
        <v>0</v>
      </c>
      <c r="H498" s="36">
        <f>SUMIF(منصرف!$E$3:$E$5500,$C498,منصرف!$I$3:$I$5500)</f>
        <v>0</v>
      </c>
      <c r="I498" s="14">
        <f>IFERROR(Table1[[#This Row],[ رصيد أول المدة]]+Table1[[#This Row],[الوارد]]-Table1[[#This Row],[المنصرف]],"")</f>
        <v>0</v>
      </c>
      <c r="J498" s="13"/>
      <c r="K498" s="13"/>
      <c r="L498" s="13"/>
      <c r="M49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99" spans="2:13" x14ac:dyDescent="0.2">
      <c r="B499" s="6" t="str">
        <f>IF(C499&lt;&gt;"",COUNT($B$2:B498)+1,"")</f>
        <v/>
      </c>
      <c r="C499" s="12"/>
      <c r="D499" s="13"/>
      <c r="E499" s="13"/>
      <c r="F499" s="13"/>
      <c r="G499" s="35">
        <f>SUMIF(اضافة!$E$3:$E$5500,$C499,اضافة!$I$3:$I$5500)</f>
        <v>0</v>
      </c>
      <c r="H499" s="36">
        <f>SUMIF(منصرف!$E$3:$E$5500,$C499,منصرف!$I$3:$I$5500)</f>
        <v>0</v>
      </c>
      <c r="I499" s="14">
        <f>IFERROR(Table1[[#This Row],[ رصيد أول المدة]]+Table1[[#This Row],[الوارد]]-Table1[[#This Row],[المنصرف]],"")</f>
        <v>0</v>
      </c>
      <c r="J499" s="13"/>
      <c r="K499" s="13"/>
      <c r="L499" s="13"/>
      <c r="M49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00" spans="2:13" x14ac:dyDescent="0.2">
      <c r="B500" s="6" t="str">
        <f>IF(C500&lt;&gt;"",COUNT($B$2:B499)+1,"")</f>
        <v/>
      </c>
      <c r="C500" s="12"/>
      <c r="D500" s="13"/>
      <c r="E500" s="13"/>
      <c r="F500" s="13"/>
      <c r="G500" s="35">
        <f>SUMIF(اضافة!$E$3:$E$5500,$C500,اضافة!$I$3:$I$5500)</f>
        <v>0</v>
      </c>
      <c r="H500" s="36">
        <f>SUMIF(منصرف!$E$3:$E$5500,$C500,منصرف!$I$3:$I$5500)</f>
        <v>0</v>
      </c>
      <c r="I500" s="14">
        <f>IFERROR(Table1[[#This Row],[ رصيد أول المدة]]+Table1[[#This Row],[الوارد]]-Table1[[#This Row],[المنصرف]],"")</f>
        <v>0</v>
      </c>
      <c r="J500" s="13"/>
      <c r="K500" s="13"/>
      <c r="L500" s="13"/>
      <c r="M50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01" spans="2:13" x14ac:dyDescent="0.2">
      <c r="B501" s="6" t="str">
        <f>IF(C501&lt;&gt;"",COUNT($B$2:B500)+1,"")</f>
        <v/>
      </c>
      <c r="C501" s="12"/>
      <c r="D501" s="13"/>
      <c r="E501" s="13"/>
      <c r="F501" s="13"/>
      <c r="G501" s="35">
        <f>SUMIF(اضافة!$E$3:$E$5500,$C501,اضافة!$I$3:$I$5500)</f>
        <v>0</v>
      </c>
      <c r="H501" s="36">
        <f>SUMIF(منصرف!$E$3:$E$5500,$C501,منصرف!$I$3:$I$5500)</f>
        <v>0</v>
      </c>
      <c r="I501" s="14">
        <f>IFERROR(Table1[[#This Row],[ رصيد أول المدة]]+Table1[[#This Row],[الوارد]]-Table1[[#This Row],[المنصرف]],"")</f>
        <v>0</v>
      </c>
      <c r="J501" s="13"/>
      <c r="K501" s="13"/>
      <c r="L501" s="13"/>
      <c r="M50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02" spans="2:13" x14ac:dyDescent="0.2">
      <c r="B502" s="6" t="str">
        <f>IF(C502&lt;&gt;"",COUNT($B$2:B501)+1,"")</f>
        <v/>
      </c>
      <c r="C502" s="12"/>
      <c r="D502" s="13"/>
      <c r="E502" s="13"/>
      <c r="F502" s="13"/>
      <c r="G502" s="35">
        <f>SUMIF(اضافة!$E$3:$E$5500,$C502,اضافة!$I$3:$I$5500)</f>
        <v>0</v>
      </c>
      <c r="H502" s="36">
        <f>SUMIF(منصرف!$E$3:$E$5500,$C502,منصرف!$I$3:$I$5500)</f>
        <v>0</v>
      </c>
      <c r="I502" s="14">
        <f>IFERROR(Table1[[#This Row],[ رصيد أول المدة]]+Table1[[#This Row],[الوارد]]-Table1[[#This Row],[المنصرف]],"")</f>
        <v>0</v>
      </c>
      <c r="J502" s="13"/>
      <c r="K502" s="13"/>
      <c r="L502" s="13"/>
      <c r="M50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03" spans="2:13" x14ac:dyDescent="0.2">
      <c r="B503" s="6" t="str">
        <f>IF(C503&lt;&gt;"",COUNT($B$2:B502)+1,"")</f>
        <v/>
      </c>
      <c r="C503" s="12"/>
      <c r="D503" s="13"/>
      <c r="E503" s="13"/>
      <c r="F503" s="13"/>
      <c r="G503" s="35">
        <f>SUMIF(اضافة!$E$3:$E$5500,$C503,اضافة!$I$3:$I$5500)</f>
        <v>0</v>
      </c>
      <c r="H503" s="36">
        <f>SUMIF(منصرف!$E$3:$E$5500,$C503,منصرف!$I$3:$I$5500)</f>
        <v>0</v>
      </c>
      <c r="I503" s="14">
        <f>IFERROR(Table1[[#This Row],[ رصيد أول المدة]]+Table1[[#This Row],[الوارد]]-Table1[[#This Row],[المنصرف]],"")</f>
        <v>0</v>
      </c>
      <c r="J503" s="13"/>
      <c r="K503" s="13"/>
      <c r="L503" s="13"/>
      <c r="M50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04" spans="2:13" x14ac:dyDescent="0.2">
      <c r="B504" s="6" t="str">
        <f>IF(C504&lt;&gt;"",COUNT($B$2:B503)+1,"")</f>
        <v/>
      </c>
      <c r="C504" s="12"/>
      <c r="D504" s="13"/>
      <c r="E504" s="13"/>
      <c r="F504" s="13"/>
      <c r="G504" s="35">
        <f>SUMIF(اضافة!$E$3:$E$5500,$C504,اضافة!$I$3:$I$5500)</f>
        <v>0</v>
      </c>
      <c r="H504" s="36">
        <f>SUMIF(منصرف!$E$3:$E$5500,$C504,منصرف!$I$3:$I$5500)</f>
        <v>0</v>
      </c>
      <c r="I504" s="14">
        <f>IFERROR(Table1[[#This Row],[ رصيد أول المدة]]+Table1[[#This Row],[الوارد]]-Table1[[#This Row],[المنصرف]],"")</f>
        <v>0</v>
      </c>
      <c r="J504" s="13"/>
      <c r="K504" s="13"/>
      <c r="L504" s="13"/>
      <c r="M50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05" spans="2:13" x14ac:dyDescent="0.2">
      <c r="B505" s="6" t="str">
        <f>IF(C505&lt;&gt;"",COUNT($B$2:B504)+1,"")</f>
        <v/>
      </c>
      <c r="C505" s="12"/>
      <c r="D505" s="13"/>
      <c r="E505" s="13"/>
      <c r="F505" s="13"/>
      <c r="G505" s="35">
        <f>SUMIF(اضافة!$E$3:$E$5500,$C505,اضافة!$I$3:$I$5500)</f>
        <v>0</v>
      </c>
      <c r="H505" s="36">
        <f>SUMIF(منصرف!$E$3:$E$5500,$C505,منصرف!$I$3:$I$5500)</f>
        <v>0</v>
      </c>
      <c r="I505" s="14">
        <f>IFERROR(Table1[[#This Row],[ رصيد أول المدة]]+Table1[[#This Row],[الوارد]]-Table1[[#This Row],[المنصرف]],"")</f>
        <v>0</v>
      </c>
      <c r="J505" s="13"/>
      <c r="K505" s="13"/>
      <c r="L505" s="13"/>
      <c r="M50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06" spans="2:13" x14ac:dyDescent="0.2">
      <c r="B506" s="6" t="str">
        <f>IF(C506&lt;&gt;"",COUNT($B$2:B505)+1,"")</f>
        <v/>
      </c>
      <c r="C506" s="12"/>
      <c r="D506" s="13"/>
      <c r="E506" s="13"/>
      <c r="F506" s="13"/>
      <c r="G506" s="35">
        <f>SUMIF(اضافة!$E$3:$E$5500,$C506,اضافة!$I$3:$I$5500)</f>
        <v>0</v>
      </c>
      <c r="H506" s="36">
        <f>SUMIF(منصرف!$E$3:$E$5500,$C506,منصرف!$I$3:$I$5500)</f>
        <v>0</v>
      </c>
      <c r="I506" s="14">
        <f>IFERROR(Table1[[#This Row],[ رصيد أول المدة]]+Table1[[#This Row],[الوارد]]-Table1[[#This Row],[المنصرف]],"")</f>
        <v>0</v>
      </c>
      <c r="J506" s="13"/>
      <c r="K506" s="13"/>
      <c r="L506" s="13"/>
      <c r="M50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07" spans="2:13" x14ac:dyDescent="0.2">
      <c r="B507" s="6" t="str">
        <f>IF(C507&lt;&gt;"",COUNT($B$2:B506)+1,"")</f>
        <v/>
      </c>
      <c r="C507" s="12"/>
      <c r="D507" s="13"/>
      <c r="E507" s="13"/>
      <c r="F507" s="13"/>
      <c r="G507" s="35">
        <f>SUMIF(اضافة!$E$3:$E$5500,$C507,اضافة!$I$3:$I$5500)</f>
        <v>0</v>
      </c>
      <c r="H507" s="36">
        <f>SUMIF(منصرف!$E$3:$E$5500,$C507,منصرف!$I$3:$I$5500)</f>
        <v>0</v>
      </c>
      <c r="I507" s="14">
        <f>IFERROR(Table1[[#This Row],[ رصيد أول المدة]]+Table1[[#This Row],[الوارد]]-Table1[[#This Row],[المنصرف]],"")</f>
        <v>0</v>
      </c>
      <c r="J507" s="13"/>
      <c r="K507" s="13"/>
      <c r="L507" s="13"/>
      <c r="M50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08" spans="2:13" x14ac:dyDescent="0.2">
      <c r="B508" s="6" t="str">
        <f>IF(C508&lt;&gt;"",COUNT($B$2:B507)+1,"")</f>
        <v/>
      </c>
      <c r="C508" s="12"/>
      <c r="D508" s="13"/>
      <c r="E508" s="13"/>
      <c r="F508" s="13"/>
      <c r="G508" s="35">
        <f>SUMIF(اضافة!$E$3:$E$5500,$C508,اضافة!$I$3:$I$5500)</f>
        <v>0</v>
      </c>
      <c r="H508" s="36">
        <f>SUMIF(منصرف!$E$3:$E$5500,$C508,منصرف!$I$3:$I$5500)</f>
        <v>0</v>
      </c>
      <c r="I508" s="14">
        <f>IFERROR(Table1[[#This Row],[ رصيد أول المدة]]+Table1[[#This Row],[الوارد]]-Table1[[#This Row],[المنصرف]],"")</f>
        <v>0</v>
      </c>
      <c r="J508" s="13"/>
      <c r="K508" s="13"/>
      <c r="L508" s="13"/>
      <c r="M50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09" spans="2:13" x14ac:dyDescent="0.2">
      <c r="B509" s="6" t="str">
        <f>IF(C509&lt;&gt;"",COUNT($B$2:B508)+1,"")</f>
        <v/>
      </c>
      <c r="C509" s="12"/>
      <c r="D509" s="13"/>
      <c r="E509" s="13"/>
      <c r="F509" s="13"/>
      <c r="G509" s="35">
        <f>SUMIF(اضافة!$E$3:$E$5500,$C509,اضافة!$I$3:$I$5500)</f>
        <v>0</v>
      </c>
      <c r="H509" s="36">
        <f>SUMIF(منصرف!$E$3:$E$5500,$C509,منصرف!$I$3:$I$5500)</f>
        <v>0</v>
      </c>
      <c r="I509" s="14">
        <f>IFERROR(Table1[[#This Row],[ رصيد أول المدة]]+Table1[[#This Row],[الوارد]]-Table1[[#This Row],[المنصرف]],"")</f>
        <v>0</v>
      </c>
      <c r="J509" s="13"/>
      <c r="K509" s="13"/>
      <c r="L509" s="13"/>
      <c r="M50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10" spans="2:13" x14ac:dyDescent="0.2">
      <c r="B510" s="6" t="str">
        <f>IF(C510&lt;&gt;"",COUNT($B$2:B509)+1,"")</f>
        <v/>
      </c>
      <c r="C510" s="12"/>
      <c r="D510" s="13"/>
      <c r="E510" s="13"/>
      <c r="F510" s="13"/>
      <c r="G510" s="35">
        <f>SUMIF(اضافة!$E$3:$E$5500,$C510,اضافة!$I$3:$I$5500)</f>
        <v>0</v>
      </c>
      <c r="H510" s="36">
        <f>SUMIF(منصرف!$E$3:$E$5500,$C510,منصرف!$I$3:$I$5500)</f>
        <v>0</v>
      </c>
      <c r="I510" s="14">
        <f>IFERROR(Table1[[#This Row],[ رصيد أول المدة]]+Table1[[#This Row],[الوارد]]-Table1[[#This Row],[المنصرف]],"")</f>
        <v>0</v>
      </c>
      <c r="J510" s="13"/>
      <c r="K510" s="13"/>
      <c r="L510" s="13"/>
      <c r="M51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11" spans="2:13" x14ac:dyDescent="0.2">
      <c r="B511" s="6" t="str">
        <f>IF(C511&lt;&gt;"",COUNT($B$2:B510)+1,"")</f>
        <v/>
      </c>
      <c r="C511" s="12"/>
      <c r="D511" s="13"/>
      <c r="E511" s="13"/>
      <c r="F511" s="13"/>
      <c r="G511" s="35">
        <f>SUMIF(اضافة!$E$3:$E$5500,$C511,اضافة!$I$3:$I$5500)</f>
        <v>0</v>
      </c>
      <c r="H511" s="36">
        <f>SUMIF(منصرف!$E$3:$E$5500,$C511,منصرف!$I$3:$I$5500)</f>
        <v>0</v>
      </c>
      <c r="I511" s="14">
        <f>IFERROR(Table1[[#This Row],[ رصيد أول المدة]]+Table1[[#This Row],[الوارد]]-Table1[[#This Row],[المنصرف]],"")</f>
        <v>0</v>
      </c>
      <c r="J511" s="13"/>
      <c r="K511" s="13"/>
      <c r="L511" s="13"/>
      <c r="M51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12" spans="2:13" x14ac:dyDescent="0.2">
      <c r="B512" s="6" t="str">
        <f>IF(C512&lt;&gt;"",COUNT($B$2:B511)+1,"")</f>
        <v/>
      </c>
      <c r="C512" s="12"/>
      <c r="D512" s="13"/>
      <c r="E512" s="13"/>
      <c r="F512" s="13"/>
      <c r="G512" s="35">
        <f>SUMIF(اضافة!$E$3:$E$5500,$C512,اضافة!$I$3:$I$5500)</f>
        <v>0</v>
      </c>
      <c r="H512" s="36">
        <f>SUMIF(منصرف!$E$3:$E$5500,$C512,منصرف!$I$3:$I$5500)</f>
        <v>0</v>
      </c>
      <c r="I512" s="14">
        <f>IFERROR(Table1[[#This Row],[ رصيد أول المدة]]+Table1[[#This Row],[الوارد]]-Table1[[#This Row],[المنصرف]],"")</f>
        <v>0</v>
      </c>
      <c r="J512" s="13"/>
      <c r="K512" s="13"/>
      <c r="L512" s="13"/>
      <c r="M51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13" spans="2:13" x14ac:dyDescent="0.2">
      <c r="B513" s="6" t="str">
        <f>IF(C513&lt;&gt;"",COUNT($B$2:B512)+1,"")</f>
        <v/>
      </c>
      <c r="C513" s="12"/>
      <c r="D513" s="13"/>
      <c r="E513" s="13"/>
      <c r="F513" s="13"/>
      <c r="G513" s="35">
        <f>SUMIF(اضافة!$E$3:$E$5500,$C513,اضافة!$I$3:$I$5500)</f>
        <v>0</v>
      </c>
      <c r="H513" s="36">
        <f>SUMIF(منصرف!$E$3:$E$5500,$C513,منصرف!$I$3:$I$5500)</f>
        <v>0</v>
      </c>
      <c r="I513" s="14">
        <f>IFERROR(Table1[[#This Row],[ رصيد أول المدة]]+Table1[[#This Row],[الوارد]]-Table1[[#This Row],[المنصرف]],"")</f>
        <v>0</v>
      </c>
      <c r="J513" s="13"/>
      <c r="K513" s="13"/>
      <c r="L513" s="13"/>
      <c r="M51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14" spans="2:13" x14ac:dyDescent="0.2">
      <c r="B514" s="6" t="str">
        <f>IF(C514&lt;&gt;"",COUNT($B$2:B513)+1,"")</f>
        <v/>
      </c>
      <c r="C514" s="12"/>
      <c r="D514" s="13"/>
      <c r="E514" s="13"/>
      <c r="F514" s="13"/>
      <c r="G514" s="35">
        <f>SUMIF(اضافة!$E$3:$E$5500,$C514,اضافة!$I$3:$I$5500)</f>
        <v>0</v>
      </c>
      <c r="H514" s="36">
        <f>SUMIF(منصرف!$E$3:$E$5500,$C514,منصرف!$I$3:$I$5500)</f>
        <v>0</v>
      </c>
      <c r="I514" s="14">
        <f>IFERROR(Table1[[#This Row],[ رصيد أول المدة]]+Table1[[#This Row],[الوارد]]-Table1[[#This Row],[المنصرف]],"")</f>
        <v>0</v>
      </c>
      <c r="J514" s="13"/>
      <c r="K514" s="13"/>
      <c r="L514" s="13"/>
      <c r="M51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15" spans="2:13" x14ac:dyDescent="0.2">
      <c r="B515" s="6" t="str">
        <f>IF(C515&lt;&gt;"",COUNT($B$2:B514)+1,"")</f>
        <v/>
      </c>
      <c r="C515" s="12"/>
      <c r="D515" s="13"/>
      <c r="E515" s="13"/>
      <c r="F515" s="13"/>
      <c r="G515" s="35">
        <f>SUMIF(اضافة!$E$3:$E$5500,$C515,اضافة!$I$3:$I$5500)</f>
        <v>0</v>
      </c>
      <c r="H515" s="36">
        <f>SUMIF(منصرف!$E$3:$E$5500,$C515,منصرف!$I$3:$I$5500)</f>
        <v>0</v>
      </c>
      <c r="I515" s="14">
        <f>IFERROR(Table1[[#This Row],[ رصيد أول المدة]]+Table1[[#This Row],[الوارد]]-Table1[[#This Row],[المنصرف]],"")</f>
        <v>0</v>
      </c>
      <c r="J515" s="13"/>
      <c r="K515" s="13"/>
      <c r="L515" s="13"/>
      <c r="M51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16" spans="2:13" x14ac:dyDescent="0.2">
      <c r="B516" s="6" t="str">
        <f>IF(C516&lt;&gt;"",COUNT($B$2:B515)+1,"")</f>
        <v/>
      </c>
      <c r="C516" s="12"/>
      <c r="D516" s="13"/>
      <c r="E516" s="13"/>
      <c r="F516" s="13"/>
      <c r="G516" s="35">
        <f>SUMIF(اضافة!$E$3:$E$5500,$C516,اضافة!$I$3:$I$5500)</f>
        <v>0</v>
      </c>
      <c r="H516" s="36">
        <f>SUMIF(منصرف!$E$3:$E$5500,$C516,منصرف!$I$3:$I$5500)</f>
        <v>0</v>
      </c>
      <c r="I516" s="14">
        <f>IFERROR(Table1[[#This Row],[ رصيد أول المدة]]+Table1[[#This Row],[الوارد]]-Table1[[#This Row],[المنصرف]],"")</f>
        <v>0</v>
      </c>
      <c r="J516" s="13"/>
      <c r="K516" s="13"/>
      <c r="L516" s="13"/>
      <c r="M51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17" spans="2:13" x14ac:dyDescent="0.2">
      <c r="B517" s="6" t="str">
        <f>IF(C517&lt;&gt;"",COUNT($B$2:B516)+1,"")</f>
        <v/>
      </c>
      <c r="C517" s="12"/>
      <c r="D517" s="13"/>
      <c r="E517" s="13"/>
      <c r="F517" s="13"/>
      <c r="G517" s="35">
        <f>SUMIF(اضافة!$E$3:$E$5500,$C517,اضافة!$I$3:$I$5500)</f>
        <v>0</v>
      </c>
      <c r="H517" s="36">
        <f>SUMIF(منصرف!$E$3:$E$5500,$C517,منصرف!$I$3:$I$5500)</f>
        <v>0</v>
      </c>
      <c r="I517" s="14">
        <f>IFERROR(Table1[[#This Row],[ رصيد أول المدة]]+Table1[[#This Row],[الوارد]]-Table1[[#This Row],[المنصرف]],"")</f>
        <v>0</v>
      </c>
      <c r="J517" s="13"/>
      <c r="K517" s="13"/>
      <c r="L517" s="13"/>
      <c r="M51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18" spans="2:13" x14ac:dyDescent="0.2">
      <c r="B518" s="6" t="str">
        <f>IF(C518&lt;&gt;"",COUNT($B$2:B517)+1,"")</f>
        <v/>
      </c>
      <c r="C518" s="12"/>
      <c r="D518" s="13"/>
      <c r="E518" s="13"/>
      <c r="F518" s="13"/>
      <c r="G518" s="35">
        <f>SUMIF(اضافة!$E$3:$E$5500,$C518,اضافة!$I$3:$I$5500)</f>
        <v>0</v>
      </c>
      <c r="H518" s="36">
        <f>SUMIF(منصرف!$E$3:$E$5500,$C518,منصرف!$I$3:$I$5500)</f>
        <v>0</v>
      </c>
      <c r="I518" s="14">
        <f>IFERROR(Table1[[#This Row],[ رصيد أول المدة]]+Table1[[#This Row],[الوارد]]-Table1[[#This Row],[المنصرف]],"")</f>
        <v>0</v>
      </c>
      <c r="J518" s="13"/>
      <c r="K518" s="13"/>
      <c r="L518" s="13"/>
      <c r="M51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19" spans="2:13" x14ac:dyDescent="0.2">
      <c r="B519" s="6" t="str">
        <f>IF(C519&lt;&gt;"",COUNT($B$2:B518)+1,"")</f>
        <v/>
      </c>
      <c r="C519" s="12"/>
      <c r="D519" s="13"/>
      <c r="E519" s="13"/>
      <c r="F519" s="13"/>
      <c r="G519" s="35">
        <f>SUMIF(اضافة!$E$3:$E$5500,$C519,اضافة!$I$3:$I$5500)</f>
        <v>0</v>
      </c>
      <c r="H519" s="36">
        <f>SUMIF(منصرف!$E$3:$E$5500,$C519,منصرف!$I$3:$I$5500)</f>
        <v>0</v>
      </c>
      <c r="I519" s="14">
        <f>IFERROR(Table1[[#This Row],[ رصيد أول المدة]]+Table1[[#This Row],[الوارد]]-Table1[[#This Row],[المنصرف]],"")</f>
        <v>0</v>
      </c>
      <c r="J519" s="13"/>
      <c r="K519" s="13"/>
      <c r="L519" s="13"/>
      <c r="M51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20" spans="2:13" x14ac:dyDescent="0.2">
      <c r="B520" s="6" t="str">
        <f>IF(C520&lt;&gt;"",COUNT($B$2:B519)+1,"")</f>
        <v/>
      </c>
      <c r="C520" s="12"/>
      <c r="D520" s="13"/>
      <c r="E520" s="13"/>
      <c r="F520" s="13"/>
      <c r="G520" s="35">
        <f>SUMIF(اضافة!$E$3:$E$5500,$C520,اضافة!$I$3:$I$5500)</f>
        <v>0</v>
      </c>
      <c r="H520" s="36">
        <f>SUMIF(منصرف!$E$3:$E$5500,$C520,منصرف!$I$3:$I$5500)</f>
        <v>0</v>
      </c>
      <c r="I520" s="14">
        <f>IFERROR(Table1[[#This Row],[ رصيد أول المدة]]+Table1[[#This Row],[الوارد]]-Table1[[#This Row],[المنصرف]],"")</f>
        <v>0</v>
      </c>
      <c r="J520" s="13"/>
      <c r="K520" s="13"/>
      <c r="L520" s="13"/>
      <c r="M52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21" spans="2:13" x14ac:dyDescent="0.2">
      <c r="B521" s="6" t="str">
        <f>IF(C521&lt;&gt;"",COUNT($B$2:B520)+1,"")</f>
        <v/>
      </c>
      <c r="C521" s="12"/>
      <c r="D521" s="13"/>
      <c r="E521" s="13"/>
      <c r="F521" s="13"/>
      <c r="G521" s="35">
        <f>SUMIF(اضافة!$E$3:$E$5500,$C521,اضافة!$I$3:$I$5500)</f>
        <v>0</v>
      </c>
      <c r="H521" s="36">
        <f>SUMIF(منصرف!$E$3:$E$5500,$C521,منصرف!$I$3:$I$5500)</f>
        <v>0</v>
      </c>
      <c r="I521" s="14">
        <f>IFERROR(Table1[[#This Row],[ رصيد أول المدة]]+Table1[[#This Row],[الوارد]]-Table1[[#This Row],[المنصرف]],"")</f>
        <v>0</v>
      </c>
      <c r="J521" s="13"/>
      <c r="K521" s="13"/>
      <c r="L521" s="13"/>
      <c r="M52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22" spans="2:13" x14ac:dyDescent="0.2">
      <c r="B522" s="6" t="str">
        <f>IF(C522&lt;&gt;"",COUNT($B$2:B521)+1,"")</f>
        <v/>
      </c>
      <c r="C522" s="12"/>
      <c r="D522" s="13"/>
      <c r="E522" s="13"/>
      <c r="F522" s="13"/>
      <c r="G522" s="35">
        <f>SUMIF(اضافة!$E$3:$E$5500,$C522,اضافة!$I$3:$I$5500)</f>
        <v>0</v>
      </c>
      <c r="H522" s="36">
        <f>SUMIF(منصرف!$E$3:$E$5500,$C522,منصرف!$I$3:$I$5500)</f>
        <v>0</v>
      </c>
      <c r="I522" s="14">
        <f>IFERROR(Table1[[#This Row],[ رصيد أول المدة]]+Table1[[#This Row],[الوارد]]-Table1[[#This Row],[المنصرف]],"")</f>
        <v>0</v>
      </c>
      <c r="J522" s="13"/>
      <c r="K522" s="13"/>
      <c r="L522" s="13"/>
      <c r="M52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23" spans="2:13" x14ac:dyDescent="0.2">
      <c r="B523" s="6" t="str">
        <f>IF(C523&lt;&gt;"",COUNT($B$2:B522)+1,"")</f>
        <v/>
      </c>
      <c r="C523" s="12"/>
      <c r="D523" s="13"/>
      <c r="E523" s="13"/>
      <c r="F523" s="13"/>
      <c r="G523" s="35">
        <f>SUMIF(اضافة!$E$3:$E$5500,$C523,اضافة!$I$3:$I$5500)</f>
        <v>0</v>
      </c>
      <c r="H523" s="36">
        <f>SUMIF(منصرف!$E$3:$E$5500,$C523,منصرف!$I$3:$I$5500)</f>
        <v>0</v>
      </c>
      <c r="I523" s="14">
        <f>IFERROR(Table1[[#This Row],[ رصيد أول المدة]]+Table1[[#This Row],[الوارد]]-Table1[[#This Row],[المنصرف]],"")</f>
        <v>0</v>
      </c>
      <c r="J523" s="13"/>
      <c r="K523" s="13"/>
      <c r="L523" s="13"/>
      <c r="M52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24" spans="2:13" x14ac:dyDescent="0.2">
      <c r="B524" s="6" t="str">
        <f>IF(C524&lt;&gt;"",COUNT($B$2:B523)+1,"")</f>
        <v/>
      </c>
      <c r="C524" s="12"/>
      <c r="D524" s="13"/>
      <c r="E524" s="13"/>
      <c r="F524" s="13"/>
      <c r="G524" s="35">
        <f>SUMIF(اضافة!$E$3:$E$5500,$C524,اضافة!$I$3:$I$5500)</f>
        <v>0</v>
      </c>
      <c r="H524" s="36">
        <f>SUMIF(منصرف!$E$3:$E$5500,$C524,منصرف!$I$3:$I$5500)</f>
        <v>0</v>
      </c>
      <c r="I524" s="14">
        <f>IFERROR(Table1[[#This Row],[ رصيد أول المدة]]+Table1[[#This Row],[الوارد]]-Table1[[#This Row],[المنصرف]],"")</f>
        <v>0</v>
      </c>
      <c r="J524" s="13"/>
      <c r="K524" s="13"/>
      <c r="L524" s="13"/>
      <c r="M52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25" spans="2:13" x14ac:dyDescent="0.2">
      <c r="B525" s="6" t="str">
        <f>IF(C525&lt;&gt;"",COUNT($B$2:B524)+1,"")</f>
        <v/>
      </c>
      <c r="C525" s="12"/>
      <c r="D525" s="13"/>
      <c r="E525" s="13"/>
      <c r="F525" s="13"/>
      <c r="G525" s="35">
        <f>SUMIF(اضافة!$E$3:$E$5500,$C525,اضافة!$I$3:$I$5500)</f>
        <v>0</v>
      </c>
      <c r="H525" s="36">
        <f>SUMIF(منصرف!$E$3:$E$5500,$C525,منصرف!$I$3:$I$5500)</f>
        <v>0</v>
      </c>
      <c r="I525" s="14">
        <f>IFERROR(Table1[[#This Row],[ رصيد أول المدة]]+Table1[[#This Row],[الوارد]]-Table1[[#This Row],[المنصرف]],"")</f>
        <v>0</v>
      </c>
      <c r="J525" s="13"/>
      <c r="K525" s="13"/>
      <c r="L525" s="13"/>
      <c r="M52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26" spans="2:13" x14ac:dyDescent="0.2">
      <c r="B526" s="6" t="str">
        <f>IF(C526&lt;&gt;"",COUNT($B$2:B525)+1,"")</f>
        <v/>
      </c>
      <c r="C526" s="12"/>
      <c r="D526" s="13"/>
      <c r="E526" s="13"/>
      <c r="F526" s="13"/>
      <c r="G526" s="35">
        <f>SUMIF(اضافة!$E$3:$E$5500,$C526,اضافة!$I$3:$I$5500)</f>
        <v>0</v>
      </c>
      <c r="H526" s="36">
        <f>SUMIF(منصرف!$E$3:$E$5500,$C526,منصرف!$I$3:$I$5500)</f>
        <v>0</v>
      </c>
      <c r="I526" s="14">
        <f>IFERROR(Table1[[#This Row],[ رصيد أول المدة]]+Table1[[#This Row],[الوارد]]-Table1[[#This Row],[المنصرف]],"")</f>
        <v>0</v>
      </c>
      <c r="J526" s="13"/>
      <c r="K526" s="13"/>
      <c r="L526" s="13"/>
      <c r="M52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27" spans="2:13" x14ac:dyDescent="0.2">
      <c r="B527" s="6" t="str">
        <f>IF(C527&lt;&gt;"",COUNT($B$2:B526)+1,"")</f>
        <v/>
      </c>
      <c r="C527" s="12"/>
      <c r="D527" s="13"/>
      <c r="E527" s="13"/>
      <c r="F527" s="13"/>
      <c r="G527" s="35">
        <f>SUMIF(اضافة!$E$3:$E$5500,$C527,اضافة!$I$3:$I$5500)</f>
        <v>0</v>
      </c>
      <c r="H527" s="36">
        <f>SUMIF(منصرف!$E$3:$E$5500,$C527,منصرف!$I$3:$I$5500)</f>
        <v>0</v>
      </c>
      <c r="I527" s="14">
        <f>IFERROR(Table1[[#This Row],[ رصيد أول المدة]]+Table1[[#This Row],[الوارد]]-Table1[[#This Row],[المنصرف]],"")</f>
        <v>0</v>
      </c>
      <c r="J527" s="13"/>
      <c r="K527" s="13"/>
      <c r="L527" s="13"/>
      <c r="M52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28" spans="2:13" x14ac:dyDescent="0.2">
      <c r="B528" s="6" t="str">
        <f>IF(C528&lt;&gt;"",COUNT($B$2:B527)+1,"")</f>
        <v/>
      </c>
      <c r="C528" s="12"/>
      <c r="D528" s="13"/>
      <c r="E528" s="13"/>
      <c r="F528" s="13"/>
      <c r="G528" s="35">
        <f>SUMIF(اضافة!$E$3:$E$5500,$C528,اضافة!$I$3:$I$5500)</f>
        <v>0</v>
      </c>
      <c r="H528" s="36">
        <f>SUMIF(منصرف!$E$3:$E$5500,$C528,منصرف!$I$3:$I$5500)</f>
        <v>0</v>
      </c>
      <c r="I528" s="14">
        <f>IFERROR(Table1[[#This Row],[ رصيد أول المدة]]+Table1[[#This Row],[الوارد]]-Table1[[#This Row],[المنصرف]],"")</f>
        <v>0</v>
      </c>
      <c r="J528" s="13"/>
      <c r="K528" s="13"/>
      <c r="L528" s="13"/>
      <c r="M52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29" spans="2:13" x14ac:dyDescent="0.2">
      <c r="B529" s="6" t="str">
        <f>IF(C529&lt;&gt;"",COUNT($B$2:B528)+1,"")</f>
        <v/>
      </c>
      <c r="C529" s="12"/>
      <c r="D529" s="13"/>
      <c r="E529" s="13"/>
      <c r="F529" s="13"/>
      <c r="G529" s="35">
        <f>SUMIF(اضافة!$E$3:$E$5500,$C529,اضافة!$I$3:$I$5500)</f>
        <v>0</v>
      </c>
      <c r="H529" s="36">
        <f>SUMIF(منصرف!$E$3:$E$5500,$C529,منصرف!$I$3:$I$5500)</f>
        <v>0</v>
      </c>
      <c r="I529" s="14">
        <f>IFERROR(Table1[[#This Row],[ رصيد أول المدة]]+Table1[[#This Row],[الوارد]]-Table1[[#This Row],[المنصرف]],"")</f>
        <v>0</v>
      </c>
      <c r="J529" s="13"/>
      <c r="K529" s="13"/>
      <c r="L529" s="13"/>
      <c r="M52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30" spans="2:13" x14ac:dyDescent="0.2">
      <c r="B530" s="6" t="str">
        <f>IF(C530&lt;&gt;"",COUNT($B$2:B529)+1,"")</f>
        <v/>
      </c>
      <c r="C530" s="12"/>
      <c r="D530" s="13"/>
      <c r="E530" s="13"/>
      <c r="F530" s="13"/>
      <c r="G530" s="35">
        <f>SUMIF(اضافة!$E$3:$E$5500,$C530,اضافة!$I$3:$I$5500)</f>
        <v>0</v>
      </c>
      <c r="H530" s="36">
        <f>SUMIF(منصرف!$E$3:$E$5500,$C530,منصرف!$I$3:$I$5500)</f>
        <v>0</v>
      </c>
      <c r="I530" s="14">
        <f>IFERROR(Table1[[#This Row],[ رصيد أول المدة]]+Table1[[#This Row],[الوارد]]-Table1[[#This Row],[المنصرف]],"")</f>
        <v>0</v>
      </c>
      <c r="J530" s="13"/>
      <c r="K530" s="13"/>
      <c r="L530" s="13"/>
      <c r="M53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31" spans="2:13" x14ac:dyDescent="0.2">
      <c r="B531" s="6" t="str">
        <f>IF(C531&lt;&gt;"",COUNT($B$2:B530)+1,"")</f>
        <v/>
      </c>
      <c r="C531" s="12"/>
      <c r="D531" s="13"/>
      <c r="E531" s="13"/>
      <c r="F531" s="13"/>
      <c r="G531" s="35">
        <f>SUMIF(اضافة!$E$3:$E$5500,$C531,اضافة!$I$3:$I$5500)</f>
        <v>0</v>
      </c>
      <c r="H531" s="36">
        <f>SUMIF(منصرف!$E$3:$E$5500,$C531,منصرف!$I$3:$I$5500)</f>
        <v>0</v>
      </c>
      <c r="I531" s="14">
        <f>IFERROR(Table1[[#This Row],[ رصيد أول المدة]]+Table1[[#This Row],[الوارد]]-Table1[[#This Row],[المنصرف]],"")</f>
        <v>0</v>
      </c>
      <c r="J531" s="13"/>
      <c r="K531" s="13"/>
      <c r="L531" s="13"/>
      <c r="M53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32" spans="2:13" x14ac:dyDescent="0.2">
      <c r="B532" s="6" t="str">
        <f>IF(C532&lt;&gt;"",COUNT($B$2:B531)+1,"")</f>
        <v/>
      </c>
      <c r="C532" s="12"/>
      <c r="D532" s="13"/>
      <c r="E532" s="13"/>
      <c r="F532" s="13"/>
      <c r="G532" s="35">
        <f>SUMIF(اضافة!$E$3:$E$5500,$C532,اضافة!$I$3:$I$5500)</f>
        <v>0</v>
      </c>
      <c r="H532" s="36">
        <f>SUMIF(منصرف!$E$3:$E$5500,$C532,منصرف!$I$3:$I$5500)</f>
        <v>0</v>
      </c>
      <c r="I532" s="14">
        <f>IFERROR(Table1[[#This Row],[ رصيد أول المدة]]+Table1[[#This Row],[الوارد]]-Table1[[#This Row],[المنصرف]],"")</f>
        <v>0</v>
      </c>
      <c r="J532" s="13"/>
      <c r="K532" s="13"/>
      <c r="L532" s="13"/>
      <c r="M53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33" spans="2:13" x14ac:dyDescent="0.2">
      <c r="B533" s="6" t="str">
        <f>IF(C533&lt;&gt;"",COUNT($B$2:B532)+1,"")</f>
        <v/>
      </c>
      <c r="C533" s="12"/>
      <c r="D533" s="13"/>
      <c r="E533" s="13"/>
      <c r="F533" s="13"/>
      <c r="G533" s="35">
        <f>SUMIF(اضافة!$E$3:$E$5500,$C533,اضافة!$I$3:$I$5500)</f>
        <v>0</v>
      </c>
      <c r="H533" s="36">
        <f>SUMIF(منصرف!$E$3:$E$5500,$C533,منصرف!$I$3:$I$5500)</f>
        <v>0</v>
      </c>
      <c r="I533" s="14">
        <f>IFERROR(Table1[[#This Row],[ رصيد أول المدة]]+Table1[[#This Row],[الوارد]]-Table1[[#This Row],[المنصرف]],"")</f>
        <v>0</v>
      </c>
      <c r="J533" s="13"/>
      <c r="K533" s="13"/>
      <c r="L533" s="13"/>
      <c r="M53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34" spans="2:13" x14ac:dyDescent="0.2">
      <c r="B534" s="6" t="str">
        <f>IF(C534&lt;&gt;"",COUNT($B$2:B533)+1,"")</f>
        <v/>
      </c>
      <c r="C534" s="12"/>
      <c r="D534" s="13"/>
      <c r="E534" s="13"/>
      <c r="F534" s="13"/>
      <c r="G534" s="35">
        <f>SUMIF(اضافة!$E$3:$E$5500,$C534,اضافة!$I$3:$I$5500)</f>
        <v>0</v>
      </c>
      <c r="H534" s="36">
        <f>SUMIF(منصرف!$E$3:$E$5500,$C534,منصرف!$I$3:$I$5500)</f>
        <v>0</v>
      </c>
      <c r="I534" s="14">
        <f>IFERROR(Table1[[#This Row],[ رصيد أول المدة]]+Table1[[#This Row],[الوارد]]-Table1[[#This Row],[المنصرف]],"")</f>
        <v>0</v>
      </c>
      <c r="J534" s="13"/>
      <c r="K534" s="13"/>
      <c r="L534" s="13"/>
      <c r="M53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35" spans="2:13" x14ac:dyDescent="0.2">
      <c r="B535" s="6" t="str">
        <f>IF(C535&lt;&gt;"",COUNT($B$2:B534)+1,"")</f>
        <v/>
      </c>
      <c r="C535" s="12"/>
      <c r="D535" s="13"/>
      <c r="E535" s="13"/>
      <c r="F535" s="13"/>
      <c r="G535" s="35">
        <f>SUMIF(اضافة!$E$3:$E$5500,$C535,اضافة!$I$3:$I$5500)</f>
        <v>0</v>
      </c>
      <c r="H535" s="36">
        <f>SUMIF(منصرف!$E$3:$E$5500,$C535,منصرف!$I$3:$I$5500)</f>
        <v>0</v>
      </c>
      <c r="I535" s="14">
        <f>IFERROR(Table1[[#This Row],[ رصيد أول المدة]]+Table1[[#This Row],[الوارد]]-Table1[[#This Row],[المنصرف]],"")</f>
        <v>0</v>
      </c>
      <c r="J535" s="13"/>
      <c r="K535" s="13"/>
      <c r="L535" s="13"/>
      <c r="M53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36" spans="2:13" x14ac:dyDescent="0.2">
      <c r="B536" s="6" t="str">
        <f>IF(C536&lt;&gt;"",COUNT($B$2:B535)+1,"")</f>
        <v/>
      </c>
      <c r="C536" s="12"/>
      <c r="D536" s="13"/>
      <c r="E536" s="13"/>
      <c r="F536" s="13"/>
      <c r="G536" s="35">
        <f>SUMIF(اضافة!$E$3:$E$5500,$C536,اضافة!$I$3:$I$5500)</f>
        <v>0</v>
      </c>
      <c r="H536" s="36">
        <f>SUMIF(منصرف!$E$3:$E$5500,$C536,منصرف!$I$3:$I$5500)</f>
        <v>0</v>
      </c>
      <c r="I536" s="14">
        <f>IFERROR(Table1[[#This Row],[ رصيد أول المدة]]+Table1[[#This Row],[الوارد]]-Table1[[#This Row],[المنصرف]],"")</f>
        <v>0</v>
      </c>
      <c r="J536" s="13"/>
      <c r="K536" s="13"/>
      <c r="L536" s="13"/>
      <c r="M53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37" spans="2:13" x14ac:dyDescent="0.2">
      <c r="B537" s="6" t="str">
        <f>IF(C537&lt;&gt;"",COUNT($B$2:B536)+1,"")</f>
        <v/>
      </c>
      <c r="C537" s="12"/>
      <c r="D537" s="13"/>
      <c r="E537" s="13"/>
      <c r="F537" s="13"/>
      <c r="G537" s="35">
        <f>SUMIF(اضافة!$E$3:$E$5500,$C537,اضافة!$I$3:$I$5500)</f>
        <v>0</v>
      </c>
      <c r="H537" s="36">
        <f>SUMIF(منصرف!$E$3:$E$5500,$C537,منصرف!$I$3:$I$5500)</f>
        <v>0</v>
      </c>
      <c r="I537" s="14">
        <f>IFERROR(Table1[[#This Row],[ رصيد أول المدة]]+Table1[[#This Row],[الوارد]]-Table1[[#This Row],[المنصرف]],"")</f>
        <v>0</v>
      </c>
      <c r="J537" s="13"/>
      <c r="K537" s="13"/>
      <c r="L537" s="13"/>
      <c r="M53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38" spans="2:13" x14ac:dyDescent="0.2">
      <c r="B538" s="6" t="str">
        <f>IF(C538&lt;&gt;"",COUNT($B$2:B537)+1,"")</f>
        <v/>
      </c>
      <c r="C538" s="12"/>
      <c r="D538" s="13"/>
      <c r="E538" s="13"/>
      <c r="F538" s="13"/>
      <c r="G538" s="35">
        <f>SUMIF(اضافة!$E$3:$E$5500,$C538,اضافة!$I$3:$I$5500)</f>
        <v>0</v>
      </c>
      <c r="H538" s="36">
        <f>SUMIF(منصرف!$E$3:$E$5500,$C538,منصرف!$I$3:$I$5500)</f>
        <v>0</v>
      </c>
      <c r="I538" s="14">
        <f>IFERROR(Table1[[#This Row],[ رصيد أول المدة]]+Table1[[#This Row],[الوارد]]-Table1[[#This Row],[المنصرف]],"")</f>
        <v>0</v>
      </c>
      <c r="J538" s="13"/>
      <c r="K538" s="13"/>
      <c r="L538" s="13"/>
      <c r="M53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39" spans="2:13" x14ac:dyDescent="0.2">
      <c r="B539" s="6" t="str">
        <f>IF(C539&lt;&gt;"",COUNT($B$2:B538)+1,"")</f>
        <v/>
      </c>
      <c r="C539" s="12"/>
      <c r="D539" s="13"/>
      <c r="E539" s="13"/>
      <c r="F539" s="13"/>
      <c r="G539" s="35">
        <f>SUMIF(اضافة!$E$3:$E$5500,$C539,اضافة!$I$3:$I$5500)</f>
        <v>0</v>
      </c>
      <c r="H539" s="36">
        <f>SUMIF(منصرف!$E$3:$E$5500,$C539,منصرف!$I$3:$I$5500)</f>
        <v>0</v>
      </c>
      <c r="I539" s="14">
        <f>IFERROR(Table1[[#This Row],[ رصيد أول المدة]]+Table1[[#This Row],[الوارد]]-Table1[[#This Row],[المنصرف]],"")</f>
        <v>0</v>
      </c>
      <c r="J539" s="13"/>
      <c r="K539" s="13"/>
      <c r="L539" s="13"/>
      <c r="M53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40" spans="2:13" x14ac:dyDescent="0.2">
      <c r="B540" s="6" t="str">
        <f>IF(C540&lt;&gt;"",COUNT($B$2:B539)+1,"")</f>
        <v/>
      </c>
      <c r="C540" s="12"/>
      <c r="D540" s="13"/>
      <c r="E540" s="13"/>
      <c r="F540" s="13"/>
      <c r="G540" s="35">
        <f>SUMIF(اضافة!$E$3:$E$5500,$C540,اضافة!$I$3:$I$5500)</f>
        <v>0</v>
      </c>
      <c r="H540" s="36">
        <f>SUMIF(منصرف!$E$3:$E$5500,$C540,منصرف!$I$3:$I$5500)</f>
        <v>0</v>
      </c>
      <c r="I540" s="14">
        <f>IFERROR(Table1[[#This Row],[ رصيد أول المدة]]+Table1[[#This Row],[الوارد]]-Table1[[#This Row],[المنصرف]],"")</f>
        <v>0</v>
      </c>
      <c r="J540" s="13"/>
      <c r="K540" s="13"/>
      <c r="L540" s="13"/>
      <c r="M54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41" spans="2:13" x14ac:dyDescent="0.2">
      <c r="B541" s="6" t="str">
        <f>IF(C541&lt;&gt;"",COUNT($B$2:B540)+1,"")</f>
        <v/>
      </c>
      <c r="C541" s="12"/>
      <c r="D541" s="13"/>
      <c r="E541" s="13"/>
      <c r="F541" s="13"/>
      <c r="G541" s="35">
        <f>SUMIF(اضافة!$E$3:$E$5500,$C541,اضافة!$I$3:$I$5500)</f>
        <v>0</v>
      </c>
      <c r="H541" s="36">
        <f>SUMIF(منصرف!$E$3:$E$5500,$C541,منصرف!$I$3:$I$5500)</f>
        <v>0</v>
      </c>
      <c r="I541" s="14">
        <f>IFERROR(Table1[[#This Row],[ رصيد أول المدة]]+Table1[[#This Row],[الوارد]]-Table1[[#This Row],[المنصرف]],"")</f>
        <v>0</v>
      </c>
      <c r="J541" s="13"/>
      <c r="K541" s="13"/>
      <c r="L541" s="13"/>
      <c r="M54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42" spans="2:13" x14ac:dyDescent="0.2">
      <c r="B542" s="6" t="str">
        <f>IF(C542&lt;&gt;"",COUNT($B$2:B541)+1,"")</f>
        <v/>
      </c>
      <c r="C542" s="12"/>
      <c r="D542" s="13"/>
      <c r="E542" s="13"/>
      <c r="F542" s="13"/>
      <c r="G542" s="35">
        <f>SUMIF(اضافة!$E$3:$E$5500,$C542,اضافة!$I$3:$I$5500)</f>
        <v>0</v>
      </c>
      <c r="H542" s="36">
        <f>SUMIF(منصرف!$E$3:$E$5500,$C542,منصرف!$I$3:$I$5500)</f>
        <v>0</v>
      </c>
      <c r="I542" s="14">
        <f>IFERROR(Table1[[#This Row],[ رصيد أول المدة]]+Table1[[#This Row],[الوارد]]-Table1[[#This Row],[المنصرف]],"")</f>
        <v>0</v>
      </c>
      <c r="J542" s="13"/>
      <c r="K542" s="13"/>
      <c r="L542" s="13"/>
      <c r="M54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43" spans="2:13" x14ac:dyDescent="0.2">
      <c r="B543" s="6" t="str">
        <f>IF(C543&lt;&gt;"",COUNT($B$2:B542)+1,"")</f>
        <v/>
      </c>
      <c r="C543" s="12"/>
      <c r="D543" s="13"/>
      <c r="E543" s="13"/>
      <c r="F543" s="13"/>
      <c r="G543" s="35">
        <f>SUMIF(اضافة!$E$3:$E$5500,$C543,اضافة!$I$3:$I$5500)</f>
        <v>0</v>
      </c>
      <c r="H543" s="36">
        <f>SUMIF(منصرف!$E$3:$E$5500,$C543,منصرف!$I$3:$I$5500)</f>
        <v>0</v>
      </c>
      <c r="I543" s="14">
        <f>IFERROR(Table1[[#This Row],[ رصيد أول المدة]]+Table1[[#This Row],[الوارد]]-Table1[[#This Row],[المنصرف]],"")</f>
        <v>0</v>
      </c>
      <c r="J543" s="13"/>
      <c r="K543" s="13"/>
      <c r="L543" s="13"/>
      <c r="M54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44" spans="2:13" x14ac:dyDescent="0.2">
      <c r="B544" s="6" t="str">
        <f>IF(C544&lt;&gt;"",COUNT($B$2:B543)+1,"")</f>
        <v/>
      </c>
      <c r="C544" s="12"/>
      <c r="D544" s="13"/>
      <c r="E544" s="13"/>
      <c r="F544" s="13"/>
      <c r="G544" s="35">
        <f>SUMIF(اضافة!$E$3:$E$5500,$C544,اضافة!$I$3:$I$5500)</f>
        <v>0</v>
      </c>
      <c r="H544" s="36">
        <f>SUMIF(منصرف!$E$3:$E$5500,$C544,منصرف!$I$3:$I$5500)</f>
        <v>0</v>
      </c>
      <c r="I544" s="14">
        <f>IFERROR(Table1[[#This Row],[ رصيد أول المدة]]+Table1[[#This Row],[الوارد]]-Table1[[#This Row],[المنصرف]],"")</f>
        <v>0</v>
      </c>
      <c r="J544" s="13"/>
      <c r="K544" s="13"/>
      <c r="L544" s="13"/>
      <c r="M54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45" spans="2:13" x14ac:dyDescent="0.2">
      <c r="B545" s="6" t="str">
        <f>IF(C545&lt;&gt;"",COUNT($B$2:B544)+1,"")</f>
        <v/>
      </c>
      <c r="C545" s="12"/>
      <c r="D545" s="13"/>
      <c r="E545" s="13"/>
      <c r="F545" s="13"/>
      <c r="G545" s="35">
        <f>SUMIF(اضافة!$E$3:$E$5500,$C545,اضافة!$I$3:$I$5500)</f>
        <v>0</v>
      </c>
      <c r="H545" s="36">
        <f>SUMIF(منصرف!$E$3:$E$5500,$C545,منصرف!$I$3:$I$5500)</f>
        <v>0</v>
      </c>
      <c r="I545" s="14">
        <f>IFERROR(Table1[[#This Row],[ رصيد أول المدة]]+Table1[[#This Row],[الوارد]]-Table1[[#This Row],[المنصرف]],"")</f>
        <v>0</v>
      </c>
      <c r="J545" s="13"/>
      <c r="K545" s="13"/>
      <c r="L545" s="13"/>
      <c r="M54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46" spans="2:13" x14ac:dyDescent="0.2">
      <c r="B546" s="6" t="str">
        <f>IF(C546&lt;&gt;"",COUNT($B$2:B545)+1,"")</f>
        <v/>
      </c>
      <c r="C546" s="12"/>
      <c r="D546" s="13"/>
      <c r="E546" s="13"/>
      <c r="F546" s="13"/>
      <c r="G546" s="35">
        <f>SUMIF(اضافة!$E$3:$E$5500,$C546,اضافة!$I$3:$I$5500)</f>
        <v>0</v>
      </c>
      <c r="H546" s="36">
        <f>SUMIF(منصرف!$E$3:$E$5500,$C546,منصرف!$I$3:$I$5500)</f>
        <v>0</v>
      </c>
      <c r="I546" s="14">
        <f>IFERROR(Table1[[#This Row],[ رصيد أول المدة]]+Table1[[#This Row],[الوارد]]-Table1[[#This Row],[المنصرف]],"")</f>
        <v>0</v>
      </c>
      <c r="J546" s="13"/>
      <c r="K546" s="13"/>
      <c r="L546" s="13"/>
      <c r="M54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47" spans="2:13" x14ac:dyDescent="0.2">
      <c r="B547" s="6" t="str">
        <f>IF(C547&lt;&gt;"",COUNT($B$2:B546)+1,"")</f>
        <v/>
      </c>
      <c r="C547" s="12"/>
      <c r="D547" s="13"/>
      <c r="E547" s="13"/>
      <c r="F547" s="13"/>
      <c r="G547" s="35">
        <f>SUMIF(اضافة!$E$3:$E$5500,$C547,اضافة!$I$3:$I$5500)</f>
        <v>0</v>
      </c>
      <c r="H547" s="36">
        <f>SUMIF(منصرف!$E$3:$E$5500,$C547,منصرف!$I$3:$I$5500)</f>
        <v>0</v>
      </c>
      <c r="I547" s="14">
        <f>IFERROR(Table1[[#This Row],[ رصيد أول المدة]]+Table1[[#This Row],[الوارد]]-Table1[[#This Row],[المنصرف]],"")</f>
        <v>0</v>
      </c>
      <c r="J547" s="13"/>
      <c r="K547" s="13"/>
      <c r="L547" s="13"/>
      <c r="M54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48" spans="2:13" x14ac:dyDescent="0.2">
      <c r="B548" s="6" t="str">
        <f>IF(C548&lt;&gt;"",COUNT($B$2:B547)+1,"")</f>
        <v/>
      </c>
      <c r="C548" s="12"/>
      <c r="D548" s="13"/>
      <c r="E548" s="13"/>
      <c r="F548" s="13"/>
      <c r="G548" s="35">
        <f>SUMIF(اضافة!$E$3:$E$5500,$C548,اضافة!$I$3:$I$5500)</f>
        <v>0</v>
      </c>
      <c r="H548" s="36">
        <f>SUMIF(منصرف!$E$3:$E$5500,$C548,منصرف!$I$3:$I$5500)</f>
        <v>0</v>
      </c>
      <c r="I548" s="14">
        <f>IFERROR(Table1[[#This Row],[ رصيد أول المدة]]+Table1[[#This Row],[الوارد]]-Table1[[#This Row],[المنصرف]],"")</f>
        <v>0</v>
      </c>
      <c r="J548" s="13"/>
      <c r="K548" s="13"/>
      <c r="L548" s="13"/>
      <c r="M54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49" spans="2:13" x14ac:dyDescent="0.2">
      <c r="B549" s="6" t="str">
        <f>IF(C549&lt;&gt;"",COUNT($B$2:B548)+1,"")</f>
        <v/>
      </c>
      <c r="C549" s="12"/>
      <c r="D549" s="13"/>
      <c r="E549" s="13"/>
      <c r="F549" s="13"/>
      <c r="G549" s="35">
        <f>SUMIF(اضافة!$E$3:$E$5500,$C549,اضافة!$I$3:$I$5500)</f>
        <v>0</v>
      </c>
      <c r="H549" s="36">
        <f>SUMIF(منصرف!$E$3:$E$5500,$C549,منصرف!$I$3:$I$5500)</f>
        <v>0</v>
      </c>
      <c r="I549" s="14">
        <f>IFERROR(Table1[[#This Row],[ رصيد أول المدة]]+Table1[[#This Row],[الوارد]]-Table1[[#This Row],[المنصرف]],"")</f>
        <v>0</v>
      </c>
      <c r="J549" s="13"/>
      <c r="K549" s="13"/>
      <c r="L549" s="13"/>
      <c r="M54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50" spans="2:13" x14ac:dyDescent="0.2">
      <c r="B550" s="6" t="str">
        <f>IF(C550&lt;&gt;"",COUNT($B$2:B549)+1,"")</f>
        <v/>
      </c>
      <c r="C550" s="12"/>
      <c r="D550" s="13"/>
      <c r="E550" s="13"/>
      <c r="F550" s="13"/>
      <c r="G550" s="35">
        <f>SUMIF(اضافة!$E$3:$E$5500,$C550,اضافة!$I$3:$I$5500)</f>
        <v>0</v>
      </c>
      <c r="H550" s="36">
        <f>SUMIF(منصرف!$E$3:$E$5500,$C550,منصرف!$I$3:$I$5500)</f>
        <v>0</v>
      </c>
      <c r="I550" s="14">
        <f>IFERROR(Table1[[#This Row],[ رصيد أول المدة]]+Table1[[#This Row],[الوارد]]-Table1[[#This Row],[المنصرف]],"")</f>
        <v>0</v>
      </c>
      <c r="J550" s="13"/>
      <c r="K550" s="13"/>
      <c r="L550" s="13"/>
      <c r="M55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51" spans="2:13" x14ac:dyDescent="0.2">
      <c r="B551" s="6" t="str">
        <f>IF(C551&lt;&gt;"",COUNT($B$2:B550)+1,"")</f>
        <v/>
      </c>
      <c r="C551" s="12"/>
      <c r="D551" s="13"/>
      <c r="E551" s="13"/>
      <c r="F551" s="13"/>
      <c r="G551" s="35">
        <f>SUMIF(اضافة!$E$3:$E$5500,$C551,اضافة!$I$3:$I$5500)</f>
        <v>0</v>
      </c>
      <c r="H551" s="36">
        <f>SUMIF(منصرف!$E$3:$E$5500,$C551,منصرف!$I$3:$I$5500)</f>
        <v>0</v>
      </c>
      <c r="I551" s="14">
        <f>IFERROR(Table1[[#This Row],[ رصيد أول المدة]]+Table1[[#This Row],[الوارد]]-Table1[[#This Row],[المنصرف]],"")</f>
        <v>0</v>
      </c>
      <c r="J551" s="13"/>
      <c r="K551" s="13"/>
      <c r="L551" s="13"/>
      <c r="M55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52" spans="2:13" x14ac:dyDescent="0.2">
      <c r="B552" s="6" t="str">
        <f>IF(C552&lt;&gt;"",COUNT($B$2:B551)+1,"")</f>
        <v/>
      </c>
      <c r="C552" s="12"/>
      <c r="D552" s="13"/>
      <c r="E552" s="13"/>
      <c r="F552" s="13"/>
      <c r="G552" s="35">
        <f>SUMIF(اضافة!$E$3:$E$5500,$C552,اضافة!$I$3:$I$5500)</f>
        <v>0</v>
      </c>
      <c r="H552" s="36">
        <f>SUMIF(منصرف!$E$3:$E$5500,$C552,منصرف!$I$3:$I$5500)</f>
        <v>0</v>
      </c>
      <c r="I552" s="14">
        <f>IFERROR(Table1[[#This Row],[ رصيد أول المدة]]+Table1[[#This Row],[الوارد]]-Table1[[#This Row],[المنصرف]],"")</f>
        <v>0</v>
      </c>
      <c r="J552" s="13"/>
      <c r="K552" s="13"/>
      <c r="L552" s="13"/>
      <c r="M55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53" spans="2:13" x14ac:dyDescent="0.2">
      <c r="B553" s="6" t="str">
        <f>IF(C553&lt;&gt;"",COUNT($B$2:B552)+1,"")</f>
        <v/>
      </c>
      <c r="C553" s="12"/>
      <c r="D553" s="13"/>
      <c r="E553" s="13"/>
      <c r="F553" s="13"/>
      <c r="G553" s="35">
        <f>SUMIF(اضافة!$E$3:$E$5500,$C553,اضافة!$I$3:$I$5500)</f>
        <v>0</v>
      </c>
      <c r="H553" s="36">
        <f>SUMIF(منصرف!$E$3:$E$5500,$C553,منصرف!$I$3:$I$5500)</f>
        <v>0</v>
      </c>
      <c r="I553" s="14">
        <f>IFERROR(Table1[[#This Row],[ رصيد أول المدة]]+Table1[[#This Row],[الوارد]]-Table1[[#This Row],[المنصرف]],"")</f>
        <v>0</v>
      </c>
      <c r="J553" s="13"/>
      <c r="K553" s="13"/>
      <c r="L553" s="13"/>
      <c r="M55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54" spans="2:13" x14ac:dyDescent="0.2">
      <c r="B554" s="6" t="str">
        <f>IF(C554&lt;&gt;"",COUNT($B$2:B553)+1,"")</f>
        <v/>
      </c>
      <c r="C554" s="12"/>
      <c r="D554" s="13"/>
      <c r="E554" s="13"/>
      <c r="F554" s="13"/>
      <c r="G554" s="35">
        <f>SUMIF(اضافة!$E$3:$E$5500,$C554,اضافة!$I$3:$I$5500)</f>
        <v>0</v>
      </c>
      <c r="H554" s="36">
        <f>SUMIF(منصرف!$E$3:$E$5500,$C554,منصرف!$I$3:$I$5500)</f>
        <v>0</v>
      </c>
      <c r="I554" s="14">
        <f>IFERROR(Table1[[#This Row],[ رصيد أول المدة]]+Table1[[#This Row],[الوارد]]-Table1[[#This Row],[المنصرف]],"")</f>
        <v>0</v>
      </c>
      <c r="J554" s="13"/>
      <c r="K554" s="13"/>
      <c r="L554" s="13"/>
      <c r="M55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55" spans="2:13" x14ac:dyDescent="0.2">
      <c r="B555" s="6" t="str">
        <f>IF(C555&lt;&gt;"",COUNT($B$2:B554)+1,"")</f>
        <v/>
      </c>
      <c r="C555" s="12"/>
      <c r="D555" s="13"/>
      <c r="E555" s="13"/>
      <c r="F555" s="13"/>
      <c r="G555" s="35">
        <f>SUMIF(اضافة!$E$3:$E$5500,$C555,اضافة!$I$3:$I$5500)</f>
        <v>0</v>
      </c>
      <c r="H555" s="36">
        <f>SUMIF(منصرف!$E$3:$E$5500,$C555,منصرف!$I$3:$I$5500)</f>
        <v>0</v>
      </c>
      <c r="I555" s="14">
        <f>IFERROR(Table1[[#This Row],[ رصيد أول المدة]]+Table1[[#This Row],[الوارد]]-Table1[[#This Row],[المنصرف]],"")</f>
        <v>0</v>
      </c>
      <c r="J555" s="13"/>
      <c r="K555" s="13"/>
      <c r="L555" s="13"/>
      <c r="M55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56" spans="2:13" x14ac:dyDescent="0.2">
      <c r="B556" s="6" t="str">
        <f>IF(C556&lt;&gt;"",COUNT($B$2:B555)+1,"")</f>
        <v/>
      </c>
      <c r="C556" s="12"/>
      <c r="D556" s="13"/>
      <c r="E556" s="13"/>
      <c r="F556" s="13"/>
      <c r="G556" s="35">
        <f>SUMIF(اضافة!$E$3:$E$5500,$C556,اضافة!$I$3:$I$5500)</f>
        <v>0</v>
      </c>
      <c r="H556" s="36">
        <f>SUMIF(منصرف!$E$3:$E$5500,$C556,منصرف!$I$3:$I$5500)</f>
        <v>0</v>
      </c>
      <c r="I556" s="14">
        <f>IFERROR(Table1[[#This Row],[ رصيد أول المدة]]+Table1[[#This Row],[الوارد]]-Table1[[#This Row],[المنصرف]],"")</f>
        <v>0</v>
      </c>
      <c r="J556" s="13"/>
      <c r="K556" s="13"/>
      <c r="L556" s="13"/>
      <c r="M55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57" spans="2:13" x14ac:dyDescent="0.2">
      <c r="B557" s="6" t="str">
        <f>IF(C557&lt;&gt;"",COUNT($B$2:B556)+1,"")</f>
        <v/>
      </c>
      <c r="C557" s="12"/>
      <c r="D557" s="13"/>
      <c r="E557" s="13"/>
      <c r="F557" s="13"/>
      <c r="G557" s="35">
        <f>SUMIF(اضافة!$E$3:$E$5500,$C557,اضافة!$I$3:$I$5500)</f>
        <v>0</v>
      </c>
      <c r="H557" s="36">
        <f>SUMIF(منصرف!$E$3:$E$5500,$C557,منصرف!$I$3:$I$5500)</f>
        <v>0</v>
      </c>
      <c r="I557" s="14">
        <f>IFERROR(Table1[[#This Row],[ رصيد أول المدة]]+Table1[[#This Row],[الوارد]]-Table1[[#This Row],[المنصرف]],"")</f>
        <v>0</v>
      </c>
      <c r="J557" s="13"/>
      <c r="K557" s="13"/>
      <c r="L557" s="13"/>
      <c r="M55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58" spans="2:13" x14ac:dyDescent="0.2">
      <c r="B558" s="6" t="str">
        <f>IF(C558&lt;&gt;"",COUNT($B$2:B557)+1,"")</f>
        <v/>
      </c>
      <c r="C558" s="12"/>
      <c r="D558" s="13"/>
      <c r="E558" s="13"/>
      <c r="F558" s="13"/>
      <c r="G558" s="35">
        <f>SUMIF(اضافة!$E$3:$E$5500,$C558,اضافة!$I$3:$I$5500)</f>
        <v>0</v>
      </c>
      <c r="H558" s="36">
        <f>SUMIF(منصرف!$E$3:$E$5500,$C558,منصرف!$I$3:$I$5500)</f>
        <v>0</v>
      </c>
      <c r="I558" s="14">
        <f>IFERROR(Table1[[#This Row],[ رصيد أول المدة]]+Table1[[#This Row],[الوارد]]-Table1[[#This Row],[المنصرف]],"")</f>
        <v>0</v>
      </c>
      <c r="J558" s="13"/>
      <c r="K558" s="13"/>
      <c r="L558" s="13"/>
      <c r="M55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59" spans="2:13" x14ac:dyDescent="0.2">
      <c r="B559" s="6" t="str">
        <f>IF(C559&lt;&gt;"",COUNT($B$2:B558)+1,"")</f>
        <v/>
      </c>
      <c r="C559" s="12"/>
      <c r="D559" s="13"/>
      <c r="E559" s="13"/>
      <c r="F559" s="13"/>
      <c r="G559" s="35">
        <f>SUMIF(اضافة!$E$3:$E$5500,$C559,اضافة!$I$3:$I$5500)</f>
        <v>0</v>
      </c>
      <c r="H559" s="36">
        <f>SUMIF(منصرف!$E$3:$E$5500,$C559,منصرف!$I$3:$I$5500)</f>
        <v>0</v>
      </c>
      <c r="I559" s="14">
        <f>IFERROR(Table1[[#This Row],[ رصيد أول المدة]]+Table1[[#This Row],[الوارد]]-Table1[[#This Row],[المنصرف]],"")</f>
        <v>0</v>
      </c>
      <c r="J559" s="13"/>
      <c r="K559" s="13"/>
      <c r="L559" s="13"/>
      <c r="M55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60" spans="2:13" x14ac:dyDescent="0.2">
      <c r="B560" s="6" t="str">
        <f>IF(C560&lt;&gt;"",COUNT($B$2:B559)+1,"")</f>
        <v/>
      </c>
      <c r="C560" s="12"/>
      <c r="D560" s="13"/>
      <c r="E560" s="13"/>
      <c r="F560" s="13"/>
      <c r="G560" s="35">
        <f>SUMIF(اضافة!$E$3:$E$5500,$C560,اضافة!$I$3:$I$5500)</f>
        <v>0</v>
      </c>
      <c r="H560" s="36">
        <f>SUMIF(منصرف!$E$3:$E$5500,$C560,منصرف!$I$3:$I$5500)</f>
        <v>0</v>
      </c>
      <c r="I560" s="14">
        <f>IFERROR(Table1[[#This Row],[ رصيد أول المدة]]+Table1[[#This Row],[الوارد]]-Table1[[#This Row],[المنصرف]],"")</f>
        <v>0</v>
      </c>
      <c r="J560" s="13"/>
      <c r="K560" s="13"/>
      <c r="L560" s="13"/>
      <c r="M56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61" spans="2:13" x14ac:dyDescent="0.2">
      <c r="B561" s="6" t="str">
        <f>IF(C561&lt;&gt;"",COUNT($B$2:B560)+1,"")</f>
        <v/>
      </c>
      <c r="C561" s="12"/>
      <c r="D561" s="13"/>
      <c r="E561" s="13"/>
      <c r="F561" s="13"/>
      <c r="G561" s="35">
        <f>SUMIF(اضافة!$E$3:$E$5500,$C561,اضافة!$I$3:$I$5500)</f>
        <v>0</v>
      </c>
      <c r="H561" s="36">
        <f>SUMIF(منصرف!$E$3:$E$5500,$C561,منصرف!$I$3:$I$5500)</f>
        <v>0</v>
      </c>
      <c r="I561" s="14">
        <f>IFERROR(Table1[[#This Row],[ رصيد أول المدة]]+Table1[[#This Row],[الوارد]]-Table1[[#This Row],[المنصرف]],"")</f>
        <v>0</v>
      </c>
      <c r="J561" s="13"/>
      <c r="K561" s="13"/>
      <c r="L561" s="13"/>
      <c r="M56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62" spans="2:13" x14ac:dyDescent="0.2">
      <c r="B562" s="6" t="str">
        <f>IF(C562&lt;&gt;"",COUNT($B$2:B561)+1,"")</f>
        <v/>
      </c>
      <c r="C562" s="12"/>
      <c r="D562" s="13"/>
      <c r="E562" s="13"/>
      <c r="F562" s="13"/>
      <c r="G562" s="35">
        <f>SUMIF(اضافة!$E$3:$E$5500,$C562,اضافة!$I$3:$I$5500)</f>
        <v>0</v>
      </c>
      <c r="H562" s="36">
        <f>SUMIF(منصرف!$E$3:$E$5500,$C562,منصرف!$I$3:$I$5500)</f>
        <v>0</v>
      </c>
      <c r="I562" s="14">
        <f>IFERROR(Table1[[#This Row],[ رصيد أول المدة]]+Table1[[#This Row],[الوارد]]-Table1[[#This Row],[المنصرف]],"")</f>
        <v>0</v>
      </c>
      <c r="J562" s="13"/>
      <c r="K562" s="13"/>
      <c r="L562" s="13"/>
      <c r="M56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63" spans="2:13" x14ac:dyDescent="0.2">
      <c r="B563" s="6" t="str">
        <f>IF(C563&lt;&gt;"",COUNT($B$2:B562)+1,"")</f>
        <v/>
      </c>
      <c r="C563" s="12"/>
      <c r="D563" s="13"/>
      <c r="E563" s="13"/>
      <c r="F563" s="13"/>
      <c r="G563" s="35">
        <f>SUMIF(اضافة!$E$3:$E$5500,$C563,اضافة!$I$3:$I$5500)</f>
        <v>0</v>
      </c>
      <c r="H563" s="36">
        <f>SUMIF(منصرف!$E$3:$E$5500,$C563,منصرف!$I$3:$I$5500)</f>
        <v>0</v>
      </c>
      <c r="I563" s="14">
        <f>IFERROR(Table1[[#This Row],[ رصيد أول المدة]]+Table1[[#This Row],[الوارد]]-Table1[[#This Row],[المنصرف]],"")</f>
        <v>0</v>
      </c>
      <c r="J563" s="13"/>
      <c r="K563" s="13"/>
      <c r="L563" s="13"/>
      <c r="M56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64" spans="2:13" x14ac:dyDescent="0.2">
      <c r="B564" s="6" t="str">
        <f>IF(C564&lt;&gt;"",COUNT($B$2:B563)+1,"")</f>
        <v/>
      </c>
      <c r="C564" s="12"/>
      <c r="D564" s="13"/>
      <c r="E564" s="13"/>
      <c r="F564" s="13"/>
      <c r="G564" s="35">
        <f>SUMIF(اضافة!$E$3:$E$5500,$C564,اضافة!$I$3:$I$5500)</f>
        <v>0</v>
      </c>
      <c r="H564" s="36">
        <f>SUMIF(منصرف!$E$3:$E$5500,$C564,منصرف!$I$3:$I$5500)</f>
        <v>0</v>
      </c>
      <c r="I564" s="14">
        <f>IFERROR(Table1[[#This Row],[ رصيد أول المدة]]+Table1[[#This Row],[الوارد]]-Table1[[#This Row],[المنصرف]],"")</f>
        <v>0</v>
      </c>
      <c r="J564" s="13"/>
      <c r="K564" s="13"/>
      <c r="L564" s="13"/>
      <c r="M56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65" spans="2:13" x14ac:dyDescent="0.2">
      <c r="B565" s="6" t="str">
        <f>IF(C565&lt;&gt;"",COUNT($B$2:B564)+1,"")</f>
        <v/>
      </c>
      <c r="C565" s="12"/>
      <c r="D565" s="13"/>
      <c r="E565" s="13"/>
      <c r="F565" s="13"/>
      <c r="G565" s="35">
        <f>SUMIF(اضافة!$E$3:$E$5500,$C565,اضافة!$I$3:$I$5500)</f>
        <v>0</v>
      </c>
      <c r="H565" s="36">
        <f>SUMIF(منصرف!$E$3:$E$5500,$C565,منصرف!$I$3:$I$5500)</f>
        <v>0</v>
      </c>
      <c r="I565" s="14">
        <f>IFERROR(Table1[[#This Row],[ رصيد أول المدة]]+Table1[[#This Row],[الوارد]]-Table1[[#This Row],[المنصرف]],"")</f>
        <v>0</v>
      </c>
      <c r="J565" s="13"/>
      <c r="K565" s="13"/>
      <c r="L565" s="13"/>
      <c r="M56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66" spans="2:13" x14ac:dyDescent="0.2">
      <c r="B566" s="6" t="str">
        <f>IF(C566&lt;&gt;"",COUNT($B$2:B565)+1,"")</f>
        <v/>
      </c>
      <c r="C566" s="12"/>
      <c r="D566" s="13"/>
      <c r="E566" s="13"/>
      <c r="F566" s="13"/>
      <c r="G566" s="35">
        <f>SUMIF(اضافة!$E$3:$E$5500,$C566,اضافة!$I$3:$I$5500)</f>
        <v>0</v>
      </c>
      <c r="H566" s="36">
        <f>SUMIF(منصرف!$E$3:$E$5500,$C566,منصرف!$I$3:$I$5500)</f>
        <v>0</v>
      </c>
      <c r="I566" s="14">
        <f>IFERROR(Table1[[#This Row],[ رصيد أول المدة]]+Table1[[#This Row],[الوارد]]-Table1[[#This Row],[المنصرف]],"")</f>
        <v>0</v>
      </c>
      <c r="J566" s="13"/>
      <c r="K566" s="13"/>
      <c r="L566" s="13"/>
      <c r="M56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67" spans="2:13" x14ac:dyDescent="0.2">
      <c r="B567" s="6" t="str">
        <f>IF(C567&lt;&gt;"",COUNT($B$2:B566)+1,"")</f>
        <v/>
      </c>
      <c r="C567" s="12"/>
      <c r="D567" s="13"/>
      <c r="E567" s="13"/>
      <c r="F567" s="13"/>
      <c r="G567" s="35">
        <f>SUMIF(اضافة!$E$3:$E$5500,$C567,اضافة!$I$3:$I$5500)</f>
        <v>0</v>
      </c>
      <c r="H567" s="36">
        <f>SUMIF(منصرف!$E$3:$E$5500,$C567,منصرف!$I$3:$I$5500)</f>
        <v>0</v>
      </c>
      <c r="I567" s="14">
        <f>IFERROR(Table1[[#This Row],[ رصيد أول المدة]]+Table1[[#This Row],[الوارد]]-Table1[[#This Row],[المنصرف]],"")</f>
        <v>0</v>
      </c>
      <c r="J567" s="13"/>
      <c r="K567" s="13"/>
      <c r="L567" s="13"/>
      <c r="M56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68" spans="2:13" x14ac:dyDescent="0.2">
      <c r="B568" s="6" t="str">
        <f>IF(C568&lt;&gt;"",COUNT($B$2:B567)+1,"")</f>
        <v/>
      </c>
      <c r="C568" s="12"/>
      <c r="D568" s="13"/>
      <c r="E568" s="13"/>
      <c r="F568" s="13"/>
      <c r="G568" s="35">
        <f>SUMIF(اضافة!$E$3:$E$5500,$C568,اضافة!$I$3:$I$5500)</f>
        <v>0</v>
      </c>
      <c r="H568" s="36">
        <f>SUMIF(منصرف!$E$3:$E$5500,$C568,منصرف!$I$3:$I$5500)</f>
        <v>0</v>
      </c>
      <c r="I568" s="14">
        <f>IFERROR(Table1[[#This Row],[ رصيد أول المدة]]+Table1[[#This Row],[الوارد]]-Table1[[#This Row],[المنصرف]],"")</f>
        <v>0</v>
      </c>
      <c r="J568" s="13"/>
      <c r="K568" s="13"/>
      <c r="L568" s="13"/>
      <c r="M56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69" spans="2:13" x14ac:dyDescent="0.2">
      <c r="B569" s="6" t="str">
        <f>IF(C569&lt;&gt;"",COUNT($B$2:B568)+1,"")</f>
        <v/>
      </c>
      <c r="C569" s="12"/>
      <c r="D569" s="13"/>
      <c r="E569" s="13"/>
      <c r="F569" s="13"/>
      <c r="G569" s="35">
        <f>SUMIF(اضافة!$E$3:$E$5500,$C569,اضافة!$I$3:$I$5500)</f>
        <v>0</v>
      </c>
      <c r="H569" s="36">
        <f>SUMIF(منصرف!$E$3:$E$5500,$C569,منصرف!$I$3:$I$5500)</f>
        <v>0</v>
      </c>
      <c r="I569" s="14">
        <f>IFERROR(Table1[[#This Row],[ رصيد أول المدة]]+Table1[[#This Row],[الوارد]]-Table1[[#This Row],[المنصرف]],"")</f>
        <v>0</v>
      </c>
      <c r="J569" s="13"/>
      <c r="K569" s="13"/>
      <c r="L569" s="13"/>
      <c r="M56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70" spans="2:13" x14ac:dyDescent="0.2">
      <c r="B570" s="6" t="str">
        <f>IF(C570&lt;&gt;"",COUNT($B$2:B569)+1,"")</f>
        <v/>
      </c>
      <c r="C570" s="12"/>
      <c r="D570" s="13"/>
      <c r="E570" s="13"/>
      <c r="F570" s="13"/>
      <c r="G570" s="35">
        <f>SUMIF(اضافة!$E$3:$E$5500,$C570,اضافة!$I$3:$I$5500)</f>
        <v>0</v>
      </c>
      <c r="H570" s="36">
        <f>SUMIF(منصرف!$E$3:$E$5500,$C570,منصرف!$I$3:$I$5500)</f>
        <v>0</v>
      </c>
      <c r="I570" s="14">
        <f>IFERROR(Table1[[#This Row],[ رصيد أول المدة]]+Table1[[#This Row],[الوارد]]-Table1[[#This Row],[المنصرف]],"")</f>
        <v>0</v>
      </c>
      <c r="J570" s="13"/>
      <c r="K570" s="13"/>
      <c r="L570" s="13"/>
      <c r="M57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71" spans="2:13" x14ac:dyDescent="0.2">
      <c r="B571" s="6" t="str">
        <f>IF(C571&lt;&gt;"",COUNT($B$2:B570)+1,"")</f>
        <v/>
      </c>
      <c r="C571" s="12"/>
      <c r="D571" s="13"/>
      <c r="E571" s="13"/>
      <c r="F571" s="13"/>
      <c r="G571" s="35">
        <f>SUMIF(اضافة!$E$3:$E$5500,$C571,اضافة!$I$3:$I$5500)</f>
        <v>0</v>
      </c>
      <c r="H571" s="36">
        <f>SUMIF(منصرف!$E$3:$E$5500,$C571,منصرف!$I$3:$I$5500)</f>
        <v>0</v>
      </c>
      <c r="I571" s="14">
        <f>IFERROR(Table1[[#This Row],[ رصيد أول المدة]]+Table1[[#This Row],[الوارد]]-Table1[[#This Row],[المنصرف]],"")</f>
        <v>0</v>
      </c>
      <c r="J571" s="13"/>
      <c r="K571" s="13"/>
      <c r="L571" s="13"/>
      <c r="M57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72" spans="2:13" x14ac:dyDescent="0.2">
      <c r="B572" s="6" t="str">
        <f>IF(C572&lt;&gt;"",COUNT($B$2:B571)+1,"")</f>
        <v/>
      </c>
      <c r="C572" s="12"/>
      <c r="D572" s="13"/>
      <c r="E572" s="13"/>
      <c r="F572" s="13"/>
      <c r="G572" s="35">
        <f>SUMIF(اضافة!$E$3:$E$5500,$C572,اضافة!$I$3:$I$5500)</f>
        <v>0</v>
      </c>
      <c r="H572" s="36">
        <f>SUMIF(منصرف!$E$3:$E$5500,$C572,منصرف!$I$3:$I$5500)</f>
        <v>0</v>
      </c>
      <c r="I572" s="14">
        <f>IFERROR(Table1[[#This Row],[ رصيد أول المدة]]+Table1[[#This Row],[الوارد]]-Table1[[#This Row],[المنصرف]],"")</f>
        <v>0</v>
      </c>
      <c r="J572" s="13"/>
      <c r="K572" s="13"/>
      <c r="L572" s="13"/>
      <c r="M57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73" spans="2:13" x14ac:dyDescent="0.2">
      <c r="B573" s="6" t="str">
        <f>IF(C573&lt;&gt;"",COUNT($B$2:B572)+1,"")</f>
        <v/>
      </c>
      <c r="C573" s="12"/>
      <c r="D573" s="13"/>
      <c r="E573" s="13"/>
      <c r="F573" s="13"/>
      <c r="G573" s="35">
        <f>SUMIF(اضافة!$E$3:$E$5500,$C573,اضافة!$I$3:$I$5500)</f>
        <v>0</v>
      </c>
      <c r="H573" s="36">
        <f>SUMIF(منصرف!$E$3:$E$5500,$C573,منصرف!$I$3:$I$5500)</f>
        <v>0</v>
      </c>
      <c r="I573" s="14">
        <f>IFERROR(Table1[[#This Row],[ رصيد أول المدة]]+Table1[[#This Row],[الوارد]]-Table1[[#This Row],[المنصرف]],"")</f>
        <v>0</v>
      </c>
      <c r="J573" s="13"/>
      <c r="K573" s="13"/>
      <c r="L573" s="13"/>
      <c r="M57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74" spans="2:13" x14ac:dyDescent="0.2">
      <c r="B574" s="6" t="str">
        <f>IF(C574&lt;&gt;"",COUNT($B$2:B573)+1,"")</f>
        <v/>
      </c>
      <c r="C574" s="12"/>
      <c r="D574" s="13"/>
      <c r="E574" s="13"/>
      <c r="F574" s="13"/>
      <c r="G574" s="35">
        <f>SUMIF(اضافة!$E$3:$E$5500,$C574,اضافة!$I$3:$I$5500)</f>
        <v>0</v>
      </c>
      <c r="H574" s="36">
        <f>SUMIF(منصرف!$E$3:$E$5500,$C574,منصرف!$I$3:$I$5500)</f>
        <v>0</v>
      </c>
      <c r="I574" s="14">
        <f>IFERROR(Table1[[#This Row],[ رصيد أول المدة]]+Table1[[#This Row],[الوارد]]-Table1[[#This Row],[المنصرف]],"")</f>
        <v>0</v>
      </c>
      <c r="J574" s="13"/>
      <c r="K574" s="13"/>
      <c r="L574" s="13"/>
      <c r="M57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75" spans="2:13" x14ac:dyDescent="0.2">
      <c r="B575" s="6" t="str">
        <f>IF(C575&lt;&gt;"",COUNT($B$2:B574)+1,"")</f>
        <v/>
      </c>
      <c r="C575" s="12"/>
      <c r="D575" s="13"/>
      <c r="E575" s="13"/>
      <c r="F575" s="13"/>
      <c r="G575" s="35">
        <f>SUMIF(اضافة!$E$3:$E$5500,$C575,اضافة!$I$3:$I$5500)</f>
        <v>0</v>
      </c>
      <c r="H575" s="36">
        <f>SUMIF(منصرف!$E$3:$E$5500,$C575,منصرف!$I$3:$I$5500)</f>
        <v>0</v>
      </c>
      <c r="I575" s="14">
        <f>IFERROR(Table1[[#This Row],[ رصيد أول المدة]]+Table1[[#This Row],[الوارد]]-Table1[[#This Row],[المنصرف]],"")</f>
        <v>0</v>
      </c>
      <c r="J575" s="13"/>
      <c r="K575" s="13"/>
      <c r="L575" s="13"/>
      <c r="M57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76" spans="2:13" x14ac:dyDescent="0.2">
      <c r="B576" s="6" t="str">
        <f>IF(C576&lt;&gt;"",COUNT($B$2:B575)+1,"")</f>
        <v/>
      </c>
      <c r="C576" s="12"/>
      <c r="D576" s="13"/>
      <c r="E576" s="13"/>
      <c r="F576" s="13"/>
      <c r="G576" s="35">
        <f>SUMIF(اضافة!$E$3:$E$5500,$C576,اضافة!$I$3:$I$5500)</f>
        <v>0</v>
      </c>
      <c r="H576" s="36">
        <f>SUMIF(منصرف!$E$3:$E$5500,$C576,منصرف!$I$3:$I$5500)</f>
        <v>0</v>
      </c>
      <c r="I576" s="14">
        <f>IFERROR(Table1[[#This Row],[ رصيد أول المدة]]+Table1[[#This Row],[الوارد]]-Table1[[#This Row],[المنصرف]],"")</f>
        <v>0</v>
      </c>
      <c r="J576" s="13"/>
      <c r="K576" s="13"/>
      <c r="L576" s="13"/>
      <c r="M57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77" spans="2:13" x14ac:dyDescent="0.2">
      <c r="B577" s="6" t="str">
        <f>IF(C577&lt;&gt;"",COUNT($B$2:B576)+1,"")</f>
        <v/>
      </c>
      <c r="C577" s="12"/>
      <c r="D577" s="13"/>
      <c r="E577" s="13"/>
      <c r="F577" s="13"/>
      <c r="G577" s="35">
        <f>SUMIF(اضافة!$E$3:$E$5500,$C577,اضافة!$I$3:$I$5500)</f>
        <v>0</v>
      </c>
      <c r="H577" s="36">
        <f>SUMIF(منصرف!$E$3:$E$5500,$C577,منصرف!$I$3:$I$5500)</f>
        <v>0</v>
      </c>
      <c r="I577" s="14">
        <f>IFERROR(Table1[[#This Row],[ رصيد أول المدة]]+Table1[[#This Row],[الوارد]]-Table1[[#This Row],[المنصرف]],"")</f>
        <v>0</v>
      </c>
      <c r="J577" s="13"/>
      <c r="K577" s="13"/>
      <c r="L577" s="13"/>
      <c r="M57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78" spans="2:13" x14ac:dyDescent="0.2">
      <c r="B578" s="6" t="str">
        <f>IF(C578&lt;&gt;"",COUNT($B$2:B577)+1,"")</f>
        <v/>
      </c>
      <c r="C578" s="12"/>
      <c r="D578" s="13"/>
      <c r="E578" s="13"/>
      <c r="F578" s="13"/>
      <c r="G578" s="35">
        <f>SUMIF(اضافة!$E$3:$E$5500,$C578,اضافة!$I$3:$I$5500)</f>
        <v>0</v>
      </c>
      <c r="H578" s="36">
        <f>SUMIF(منصرف!$E$3:$E$5500,$C578,منصرف!$I$3:$I$5500)</f>
        <v>0</v>
      </c>
      <c r="I578" s="14">
        <f>IFERROR(Table1[[#This Row],[ رصيد أول المدة]]+Table1[[#This Row],[الوارد]]-Table1[[#This Row],[المنصرف]],"")</f>
        <v>0</v>
      </c>
      <c r="J578" s="13"/>
      <c r="K578" s="13"/>
      <c r="L578" s="13"/>
      <c r="M57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79" spans="2:13" x14ac:dyDescent="0.2">
      <c r="B579" s="6" t="str">
        <f>IF(C579&lt;&gt;"",COUNT($B$2:B578)+1,"")</f>
        <v/>
      </c>
      <c r="C579" s="12"/>
      <c r="D579" s="13"/>
      <c r="E579" s="13"/>
      <c r="F579" s="13"/>
      <c r="G579" s="35">
        <f>SUMIF(اضافة!$E$3:$E$5500,$C579,اضافة!$I$3:$I$5500)</f>
        <v>0</v>
      </c>
      <c r="H579" s="36">
        <f>SUMIF(منصرف!$E$3:$E$5500,$C579,منصرف!$I$3:$I$5500)</f>
        <v>0</v>
      </c>
      <c r="I579" s="14">
        <f>IFERROR(Table1[[#This Row],[ رصيد أول المدة]]+Table1[[#This Row],[الوارد]]-Table1[[#This Row],[المنصرف]],"")</f>
        <v>0</v>
      </c>
      <c r="J579" s="13"/>
      <c r="K579" s="13"/>
      <c r="L579" s="13"/>
      <c r="M57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80" spans="2:13" x14ac:dyDescent="0.2">
      <c r="B580" s="6" t="str">
        <f>IF(C580&lt;&gt;"",COUNT($B$2:B579)+1,"")</f>
        <v/>
      </c>
      <c r="C580" s="12"/>
      <c r="D580" s="13"/>
      <c r="E580" s="13"/>
      <c r="F580" s="13"/>
      <c r="G580" s="35">
        <f>SUMIF(اضافة!$E$3:$E$5500,$C580,اضافة!$I$3:$I$5500)</f>
        <v>0</v>
      </c>
      <c r="H580" s="36">
        <f>SUMIF(منصرف!$E$3:$E$5500,$C580,منصرف!$I$3:$I$5500)</f>
        <v>0</v>
      </c>
      <c r="I580" s="14">
        <f>IFERROR(Table1[[#This Row],[ رصيد أول المدة]]+Table1[[#This Row],[الوارد]]-Table1[[#This Row],[المنصرف]],"")</f>
        <v>0</v>
      </c>
      <c r="J580" s="13"/>
      <c r="K580" s="13"/>
      <c r="L580" s="13"/>
      <c r="M58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81" spans="2:13" x14ac:dyDescent="0.2">
      <c r="B581" s="6" t="str">
        <f>IF(C581&lt;&gt;"",COUNT($B$2:B580)+1,"")</f>
        <v/>
      </c>
      <c r="C581" s="12"/>
      <c r="D581" s="13"/>
      <c r="E581" s="13"/>
      <c r="F581" s="13"/>
      <c r="G581" s="35">
        <f>SUMIF(اضافة!$E$3:$E$5500,$C581,اضافة!$I$3:$I$5500)</f>
        <v>0</v>
      </c>
      <c r="H581" s="36">
        <f>SUMIF(منصرف!$E$3:$E$5500,$C581,منصرف!$I$3:$I$5500)</f>
        <v>0</v>
      </c>
      <c r="I581" s="14">
        <f>IFERROR(Table1[[#This Row],[ رصيد أول المدة]]+Table1[[#This Row],[الوارد]]-Table1[[#This Row],[المنصرف]],"")</f>
        <v>0</v>
      </c>
      <c r="J581" s="13"/>
      <c r="K581" s="13"/>
      <c r="L581" s="13"/>
      <c r="M58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82" spans="2:13" x14ac:dyDescent="0.2">
      <c r="B582" s="6" t="str">
        <f>IF(C582&lt;&gt;"",COUNT($B$2:B581)+1,"")</f>
        <v/>
      </c>
      <c r="C582" s="12"/>
      <c r="D582" s="13"/>
      <c r="E582" s="13"/>
      <c r="F582" s="13"/>
      <c r="G582" s="35">
        <f>SUMIF(اضافة!$E$3:$E$5500,$C582,اضافة!$I$3:$I$5500)</f>
        <v>0</v>
      </c>
      <c r="H582" s="36">
        <f>SUMIF(منصرف!$E$3:$E$5500,$C582,منصرف!$I$3:$I$5500)</f>
        <v>0</v>
      </c>
      <c r="I582" s="14">
        <f>IFERROR(Table1[[#This Row],[ رصيد أول المدة]]+Table1[[#This Row],[الوارد]]-Table1[[#This Row],[المنصرف]],"")</f>
        <v>0</v>
      </c>
      <c r="J582" s="13"/>
      <c r="K582" s="13"/>
      <c r="L582" s="13"/>
      <c r="M58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83" spans="2:13" x14ac:dyDescent="0.2">
      <c r="B583" s="6" t="str">
        <f>IF(C583&lt;&gt;"",COUNT($B$2:B582)+1,"")</f>
        <v/>
      </c>
      <c r="C583" s="12"/>
      <c r="D583" s="13"/>
      <c r="E583" s="13"/>
      <c r="F583" s="13"/>
      <c r="G583" s="35">
        <f>SUMIF(اضافة!$E$3:$E$5500,$C583,اضافة!$I$3:$I$5500)</f>
        <v>0</v>
      </c>
      <c r="H583" s="36">
        <f>SUMIF(منصرف!$E$3:$E$5500,$C583,منصرف!$I$3:$I$5500)</f>
        <v>0</v>
      </c>
      <c r="I583" s="14">
        <f>IFERROR(Table1[[#This Row],[ رصيد أول المدة]]+Table1[[#This Row],[الوارد]]-Table1[[#This Row],[المنصرف]],"")</f>
        <v>0</v>
      </c>
      <c r="J583" s="13"/>
      <c r="K583" s="13"/>
      <c r="L583" s="13"/>
      <c r="M58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84" spans="2:13" x14ac:dyDescent="0.2">
      <c r="B584" s="6" t="str">
        <f>IF(C584&lt;&gt;"",COUNT($B$2:B583)+1,"")</f>
        <v/>
      </c>
      <c r="C584" s="12"/>
      <c r="D584" s="13"/>
      <c r="E584" s="13"/>
      <c r="F584" s="13"/>
      <c r="G584" s="35">
        <f>SUMIF(اضافة!$E$3:$E$5500,$C584,اضافة!$I$3:$I$5500)</f>
        <v>0</v>
      </c>
      <c r="H584" s="36">
        <f>SUMIF(منصرف!$E$3:$E$5500,$C584,منصرف!$I$3:$I$5500)</f>
        <v>0</v>
      </c>
      <c r="I584" s="14">
        <f>IFERROR(Table1[[#This Row],[ رصيد أول المدة]]+Table1[[#This Row],[الوارد]]-Table1[[#This Row],[المنصرف]],"")</f>
        <v>0</v>
      </c>
      <c r="J584" s="13"/>
      <c r="K584" s="13"/>
      <c r="L584" s="13"/>
      <c r="M58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85" spans="2:13" x14ac:dyDescent="0.2">
      <c r="B585" s="6" t="str">
        <f>IF(C585&lt;&gt;"",COUNT($B$2:B584)+1,"")</f>
        <v/>
      </c>
      <c r="C585" s="12"/>
      <c r="D585" s="13"/>
      <c r="E585" s="13"/>
      <c r="F585" s="13"/>
      <c r="G585" s="35">
        <f>SUMIF(اضافة!$E$3:$E$5500,$C585,اضافة!$I$3:$I$5500)</f>
        <v>0</v>
      </c>
      <c r="H585" s="36">
        <f>SUMIF(منصرف!$E$3:$E$5500,$C585,منصرف!$I$3:$I$5500)</f>
        <v>0</v>
      </c>
      <c r="I585" s="14">
        <f>IFERROR(Table1[[#This Row],[ رصيد أول المدة]]+Table1[[#This Row],[الوارد]]-Table1[[#This Row],[المنصرف]],"")</f>
        <v>0</v>
      </c>
      <c r="J585" s="13"/>
      <c r="K585" s="13"/>
      <c r="L585" s="13"/>
      <c r="M58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86" spans="2:13" x14ac:dyDescent="0.2">
      <c r="B586" s="6" t="str">
        <f>IF(C586&lt;&gt;"",COUNT($B$2:B585)+1,"")</f>
        <v/>
      </c>
      <c r="C586" s="12"/>
      <c r="D586" s="13"/>
      <c r="E586" s="13"/>
      <c r="F586" s="13"/>
      <c r="G586" s="35">
        <f>SUMIF(اضافة!$E$3:$E$5500,$C586,اضافة!$I$3:$I$5500)</f>
        <v>0</v>
      </c>
      <c r="H586" s="36">
        <f>SUMIF(منصرف!$E$3:$E$5500,$C586,منصرف!$I$3:$I$5500)</f>
        <v>0</v>
      </c>
      <c r="I586" s="14">
        <f>IFERROR(Table1[[#This Row],[ رصيد أول المدة]]+Table1[[#This Row],[الوارد]]-Table1[[#This Row],[المنصرف]],"")</f>
        <v>0</v>
      </c>
      <c r="J586" s="13"/>
      <c r="K586" s="13"/>
      <c r="L586" s="13"/>
      <c r="M58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87" spans="2:13" x14ac:dyDescent="0.2">
      <c r="B587" s="6" t="str">
        <f>IF(C587&lt;&gt;"",COUNT($B$2:B586)+1,"")</f>
        <v/>
      </c>
      <c r="C587" s="12"/>
      <c r="D587" s="13"/>
      <c r="E587" s="13"/>
      <c r="F587" s="13"/>
      <c r="G587" s="35">
        <f>SUMIF(اضافة!$E$3:$E$5500,$C587,اضافة!$I$3:$I$5500)</f>
        <v>0</v>
      </c>
      <c r="H587" s="36">
        <f>SUMIF(منصرف!$E$3:$E$5500,$C587,منصرف!$I$3:$I$5500)</f>
        <v>0</v>
      </c>
      <c r="I587" s="14">
        <f>IFERROR(Table1[[#This Row],[ رصيد أول المدة]]+Table1[[#This Row],[الوارد]]-Table1[[#This Row],[المنصرف]],"")</f>
        <v>0</v>
      </c>
      <c r="J587" s="13"/>
      <c r="K587" s="13"/>
      <c r="L587" s="13"/>
      <c r="M58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88" spans="2:13" x14ac:dyDescent="0.2">
      <c r="B588" s="6" t="str">
        <f>IF(C588&lt;&gt;"",COUNT($B$2:B587)+1,"")</f>
        <v/>
      </c>
      <c r="C588" s="12"/>
      <c r="D588" s="13"/>
      <c r="E588" s="13"/>
      <c r="F588" s="13"/>
      <c r="G588" s="35">
        <f>SUMIF(اضافة!$E$3:$E$5500,$C588,اضافة!$I$3:$I$5500)</f>
        <v>0</v>
      </c>
      <c r="H588" s="36">
        <f>SUMIF(منصرف!$E$3:$E$5500,$C588,منصرف!$I$3:$I$5500)</f>
        <v>0</v>
      </c>
      <c r="I588" s="14">
        <f>IFERROR(Table1[[#This Row],[ رصيد أول المدة]]+Table1[[#This Row],[الوارد]]-Table1[[#This Row],[المنصرف]],"")</f>
        <v>0</v>
      </c>
      <c r="J588" s="13"/>
      <c r="K588" s="13"/>
      <c r="L588" s="13"/>
      <c r="M58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89" spans="2:13" x14ac:dyDescent="0.2">
      <c r="B589" s="6" t="str">
        <f>IF(C589&lt;&gt;"",COUNT($B$2:B588)+1,"")</f>
        <v/>
      </c>
      <c r="C589" s="12"/>
      <c r="D589" s="13"/>
      <c r="E589" s="13"/>
      <c r="F589" s="13"/>
      <c r="G589" s="35">
        <f>SUMIF(اضافة!$E$3:$E$5500,$C589,اضافة!$I$3:$I$5500)</f>
        <v>0</v>
      </c>
      <c r="H589" s="36">
        <f>SUMIF(منصرف!$E$3:$E$5500,$C589,منصرف!$I$3:$I$5500)</f>
        <v>0</v>
      </c>
      <c r="I589" s="14">
        <f>IFERROR(Table1[[#This Row],[ رصيد أول المدة]]+Table1[[#This Row],[الوارد]]-Table1[[#This Row],[المنصرف]],"")</f>
        <v>0</v>
      </c>
      <c r="J589" s="13"/>
      <c r="K589" s="13"/>
      <c r="L589" s="13"/>
      <c r="M58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90" spans="2:13" x14ac:dyDescent="0.2">
      <c r="B590" s="6" t="str">
        <f>IF(C590&lt;&gt;"",COUNT($B$2:B589)+1,"")</f>
        <v/>
      </c>
      <c r="C590" s="12"/>
      <c r="D590" s="13"/>
      <c r="E590" s="13"/>
      <c r="F590" s="13"/>
      <c r="G590" s="35">
        <f>SUMIF(اضافة!$E$3:$E$5500,$C590,اضافة!$I$3:$I$5500)</f>
        <v>0</v>
      </c>
      <c r="H590" s="36">
        <f>SUMIF(منصرف!$E$3:$E$5500,$C590,منصرف!$I$3:$I$5500)</f>
        <v>0</v>
      </c>
      <c r="I590" s="14">
        <f>IFERROR(Table1[[#This Row],[ رصيد أول المدة]]+Table1[[#This Row],[الوارد]]-Table1[[#This Row],[المنصرف]],"")</f>
        <v>0</v>
      </c>
      <c r="J590" s="13"/>
      <c r="K590" s="13"/>
      <c r="L590" s="13"/>
      <c r="M59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91" spans="2:13" x14ac:dyDescent="0.2">
      <c r="B591" s="6" t="str">
        <f>IF(C591&lt;&gt;"",COUNT($B$2:B590)+1,"")</f>
        <v/>
      </c>
      <c r="C591" s="12"/>
      <c r="D591" s="13"/>
      <c r="E591" s="13"/>
      <c r="F591" s="13"/>
      <c r="G591" s="35">
        <f>SUMIF(اضافة!$E$3:$E$5500,$C591,اضافة!$I$3:$I$5500)</f>
        <v>0</v>
      </c>
      <c r="H591" s="36">
        <f>SUMIF(منصرف!$E$3:$E$5500,$C591,منصرف!$I$3:$I$5500)</f>
        <v>0</v>
      </c>
      <c r="I591" s="14">
        <f>IFERROR(Table1[[#This Row],[ رصيد أول المدة]]+Table1[[#This Row],[الوارد]]-Table1[[#This Row],[المنصرف]],"")</f>
        <v>0</v>
      </c>
      <c r="J591" s="13"/>
      <c r="K591" s="13"/>
      <c r="L591" s="13"/>
      <c r="M59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92" spans="2:13" x14ac:dyDescent="0.2">
      <c r="B592" s="6" t="str">
        <f>IF(C592&lt;&gt;"",COUNT($B$2:B591)+1,"")</f>
        <v/>
      </c>
      <c r="C592" s="12"/>
      <c r="D592" s="13"/>
      <c r="E592" s="13"/>
      <c r="F592" s="13"/>
      <c r="G592" s="35">
        <f>SUMIF(اضافة!$E$3:$E$5500,$C592,اضافة!$I$3:$I$5500)</f>
        <v>0</v>
      </c>
      <c r="H592" s="36">
        <f>SUMIF(منصرف!$E$3:$E$5500,$C592,منصرف!$I$3:$I$5500)</f>
        <v>0</v>
      </c>
      <c r="I592" s="14">
        <f>IFERROR(Table1[[#This Row],[ رصيد أول المدة]]+Table1[[#This Row],[الوارد]]-Table1[[#This Row],[المنصرف]],"")</f>
        <v>0</v>
      </c>
      <c r="J592" s="13"/>
      <c r="K592" s="13"/>
      <c r="L592" s="13"/>
      <c r="M59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93" spans="2:13" x14ac:dyDescent="0.2">
      <c r="B593" s="6" t="str">
        <f>IF(C593&lt;&gt;"",COUNT($B$2:B592)+1,"")</f>
        <v/>
      </c>
      <c r="C593" s="12"/>
      <c r="D593" s="13"/>
      <c r="E593" s="13"/>
      <c r="F593" s="13"/>
      <c r="G593" s="35">
        <f>SUMIF(اضافة!$E$3:$E$5500,$C593,اضافة!$I$3:$I$5500)</f>
        <v>0</v>
      </c>
      <c r="H593" s="36">
        <f>SUMIF(منصرف!$E$3:$E$5500,$C593,منصرف!$I$3:$I$5500)</f>
        <v>0</v>
      </c>
      <c r="I593" s="14">
        <f>IFERROR(Table1[[#This Row],[ رصيد أول المدة]]+Table1[[#This Row],[الوارد]]-Table1[[#This Row],[المنصرف]],"")</f>
        <v>0</v>
      </c>
      <c r="J593" s="13"/>
      <c r="K593" s="13"/>
      <c r="L593" s="13"/>
      <c r="M59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94" spans="2:13" x14ac:dyDescent="0.2">
      <c r="B594" s="6" t="str">
        <f>IF(C594&lt;&gt;"",COUNT($B$2:B593)+1,"")</f>
        <v/>
      </c>
      <c r="C594" s="12"/>
      <c r="D594" s="13"/>
      <c r="E594" s="13"/>
      <c r="F594" s="13"/>
      <c r="G594" s="35">
        <f>SUMIF(اضافة!$E$3:$E$5500,$C594,اضافة!$I$3:$I$5500)</f>
        <v>0</v>
      </c>
      <c r="H594" s="36">
        <f>SUMIF(منصرف!$E$3:$E$5500,$C594,منصرف!$I$3:$I$5500)</f>
        <v>0</v>
      </c>
      <c r="I594" s="14">
        <f>IFERROR(Table1[[#This Row],[ رصيد أول المدة]]+Table1[[#This Row],[الوارد]]-Table1[[#This Row],[المنصرف]],"")</f>
        <v>0</v>
      </c>
      <c r="J594" s="13"/>
      <c r="K594" s="13"/>
      <c r="L594" s="13"/>
      <c r="M59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95" spans="2:13" x14ac:dyDescent="0.2">
      <c r="B595" s="6" t="str">
        <f>IF(C595&lt;&gt;"",COUNT($B$2:B594)+1,"")</f>
        <v/>
      </c>
      <c r="C595" s="12"/>
      <c r="D595" s="13"/>
      <c r="E595" s="13"/>
      <c r="F595" s="13"/>
      <c r="G595" s="35">
        <f>SUMIF(اضافة!$E$3:$E$5500,$C595,اضافة!$I$3:$I$5500)</f>
        <v>0</v>
      </c>
      <c r="H595" s="36">
        <f>SUMIF(منصرف!$E$3:$E$5500,$C595,منصرف!$I$3:$I$5500)</f>
        <v>0</v>
      </c>
      <c r="I595" s="14">
        <f>IFERROR(Table1[[#This Row],[ رصيد أول المدة]]+Table1[[#This Row],[الوارد]]-Table1[[#This Row],[المنصرف]],"")</f>
        <v>0</v>
      </c>
      <c r="J595" s="13"/>
      <c r="K595" s="13"/>
      <c r="L595" s="13"/>
      <c r="M59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96" spans="2:13" x14ac:dyDescent="0.2">
      <c r="B596" s="6" t="str">
        <f>IF(C596&lt;&gt;"",COUNT($B$2:B595)+1,"")</f>
        <v/>
      </c>
      <c r="C596" s="12"/>
      <c r="D596" s="13"/>
      <c r="E596" s="13"/>
      <c r="F596" s="13"/>
      <c r="G596" s="35">
        <f>SUMIF(اضافة!$E$3:$E$5500,$C596,اضافة!$I$3:$I$5500)</f>
        <v>0</v>
      </c>
      <c r="H596" s="36">
        <f>SUMIF(منصرف!$E$3:$E$5500,$C596,منصرف!$I$3:$I$5500)</f>
        <v>0</v>
      </c>
      <c r="I596" s="14">
        <f>IFERROR(Table1[[#This Row],[ رصيد أول المدة]]+Table1[[#This Row],[الوارد]]-Table1[[#This Row],[المنصرف]],"")</f>
        <v>0</v>
      </c>
      <c r="J596" s="13"/>
      <c r="K596" s="13"/>
      <c r="L596" s="13"/>
      <c r="M59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97" spans="2:13" x14ac:dyDescent="0.2">
      <c r="B597" s="6" t="str">
        <f>IF(C597&lt;&gt;"",COUNT($B$2:B596)+1,"")</f>
        <v/>
      </c>
      <c r="C597" s="12"/>
      <c r="D597" s="13"/>
      <c r="E597" s="13"/>
      <c r="F597" s="13"/>
      <c r="G597" s="35">
        <f>SUMIF(اضافة!$E$3:$E$5500,$C597,اضافة!$I$3:$I$5500)</f>
        <v>0</v>
      </c>
      <c r="H597" s="36">
        <f>SUMIF(منصرف!$E$3:$E$5500,$C597,منصرف!$I$3:$I$5500)</f>
        <v>0</v>
      </c>
      <c r="I597" s="14">
        <f>IFERROR(Table1[[#This Row],[ رصيد أول المدة]]+Table1[[#This Row],[الوارد]]-Table1[[#This Row],[المنصرف]],"")</f>
        <v>0</v>
      </c>
      <c r="J597" s="13"/>
      <c r="K597" s="13"/>
      <c r="L597" s="13"/>
      <c r="M59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98" spans="2:13" x14ac:dyDescent="0.2">
      <c r="B598" s="6" t="str">
        <f>IF(C598&lt;&gt;"",COUNT($B$2:B597)+1,"")</f>
        <v/>
      </c>
      <c r="C598" s="12"/>
      <c r="D598" s="13"/>
      <c r="E598" s="13"/>
      <c r="F598" s="13"/>
      <c r="G598" s="35">
        <f>SUMIF(اضافة!$E$3:$E$5500,$C598,اضافة!$I$3:$I$5500)</f>
        <v>0</v>
      </c>
      <c r="H598" s="36">
        <f>SUMIF(منصرف!$E$3:$E$5500,$C598,منصرف!$I$3:$I$5500)</f>
        <v>0</v>
      </c>
      <c r="I598" s="14">
        <f>IFERROR(Table1[[#This Row],[ رصيد أول المدة]]+Table1[[#This Row],[الوارد]]-Table1[[#This Row],[المنصرف]],"")</f>
        <v>0</v>
      </c>
      <c r="J598" s="13"/>
      <c r="K598" s="13"/>
      <c r="L598" s="13"/>
      <c r="M59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99" spans="2:13" x14ac:dyDescent="0.2">
      <c r="B599" s="6" t="str">
        <f>IF(C599&lt;&gt;"",COUNT($B$2:B598)+1,"")</f>
        <v/>
      </c>
      <c r="C599" s="12"/>
      <c r="D599" s="13"/>
      <c r="E599" s="13"/>
      <c r="F599" s="13"/>
      <c r="G599" s="35">
        <f>SUMIF(اضافة!$E$3:$E$5500,$C599,اضافة!$I$3:$I$5500)</f>
        <v>0</v>
      </c>
      <c r="H599" s="36">
        <f>SUMIF(منصرف!$E$3:$E$5500,$C599,منصرف!$I$3:$I$5500)</f>
        <v>0</v>
      </c>
      <c r="I599" s="14">
        <f>IFERROR(Table1[[#This Row],[ رصيد أول المدة]]+Table1[[#This Row],[الوارد]]-Table1[[#This Row],[المنصرف]],"")</f>
        <v>0</v>
      </c>
      <c r="J599" s="13"/>
      <c r="K599" s="13"/>
      <c r="L599" s="13"/>
      <c r="M59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600" spans="2:13" x14ac:dyDescent="0.2">
      <c r="B600" s="6" t="str">
        <f>IF(C600&lt;&gt;"",COUNT($B$2:B599)+1,"")</f>
        <v/>
      </c>
      <c r="C600" s="12"/>
      <c r="D600" s="13"/>
      <c r="E600" s="13"/>
      <c r="F600" s="13"/>
      <c r="G600" s="35">
        <f>SUMIF(اضافة!$E$3:$E$5500,$C600,اضافة!$I$3:$I$5500)</f>
        <v>0</v>
      </c>
      <c r="H600" s="36">
        <f>SUMIF(منصرف!$E$3:$E$5500,$C600,منصرف!$I$3:$I$5500)</f>
        <v>0</v>
      </c>
      <c r="I600" s="14">
        <f>IFERROR(Table1[[#This Row],[ رصيد أول المدة]]+Table1[[#This Row],[الوارد]]-Table1[[#This Row],[المنصرف]],"")</f>
        <v>0</v>
      </c>
      <c r="J600" s="13"/>
      <c r="K600" s="13"/>
      <c r="L600" s="13"/>
      <c r="M60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601" spans="2:13" x14ac:dyDescent="0.2">
      <c r="B601" s="6" t="str">
        <f>IF(C601&lt;&gt;"",COUNT($B$2:B600)+1,"")</f>
        <v/>
      </c>
      <c r="C601" s="12"/>
      <c r="D601" s="13"/>
      <c r="E601" s="13"/>
      <c r="F601" s="13"/>
      <c r="G601" s="35">
        <f>SUMIF(اضافة!$E$3:$E$5500,$C601,اضافة!$I$3:$I$5500)</f>
        <v>0</v>
      </c>
      <c r="H601" s="36">
        <f>SUMIF(منصرف!$E$3:$E$5500,$C601,منصرف!$I$3:$I$5500)</f>
        <v>0</v>
      </c>
      <c r="I601" s="14">
        <f>IFERROR(Table1[[#This Row],[ رصيد أول المدة]]+Table1[[#This Row],[الوارد]]-Table1[[#This Row],[المنصرف]],"")</f>
        <v>0</v>
      </c>
      <c r="J601" s="13"/>
      <c r="K601" s="13"/>
      <c r="L601" s="13"/>
      <c r="M60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602" spans="2:13" x14ac:dyDescent="0.2">
      <c r="B602" s="6" t="str">
        <f>IF(C602&lt;&gt;"",COUNT($B$2:B601)+1,"")</f>
        <v/>
      </c>
      <c r="C602" s="12"/>
      <c r="D602" s="13"/>
      <c r="E602" s="13"/>
      <c r="F602" s="13"/>
      <c r="G602" s="35">
        <f>SUMIF(اضافة!$E$3:$E$5500,$C602,اضافة!$I$3:$I$5500)</f>
        <v>0</v>
      </c>
      <c r="H602" s="36">
        <f>SUMIF(منصرف!$E$3:$E$5500,$C602,منصرف!$I$3:$I$5500)</f>
        <v>0</v>
      </c>
      <c r="I602" s="14">
        <f>IFERROR(Table1[[#This Row],[ رصيد أول المدة]]+Table1[[#This Row],[الوارد]]-Table1[[#This Row],[المنصرف]],"")</f>
        <v>0</v>
      </c>
      <c r="J602" s="13"/>
      <c r="K602" s="13"/>
      <c r="L602" s="13"/>
      <c r="M60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603" spans="2:13" x14ac:dyDescent="0.2">
      <c r="B603" s="6" t="str">
        <f>IF(C603&lt;&gt;"",COUNT($B$2:B602)+1,"")</f>
        <v/>
      </c>
      <c r="C603" s="12"/>
      <c r="D603" s="13"/>
      <c r="E603" s="13"/>
      <c r="F603" s="13"/>
      <c r="G603" s="35">
        <f>SUMIF(اضافة!$E$3:$E$5500,$C603,اضافة!$I$3:$I$5500)</f>
        <v>0</v>
      </c>
      <c r="H603" s="36">
        <f>SUMIF(منصرف!$E$3:$E$5500,$C603,منصرف!$I$3:$I$5500)</f>
        <v>0</v>
      </c>
      <c r="I603" s="14">
        <f>IFERROR(Table1[[#This Row],[ رصيد أول المدة]]+Table1[[#This Row],[الوارد]]-Table1[[#This Row],[المنصرف]],"")</f>
        <v>0</v>
      </c>
      <c r="J603" s="13"/>
      <c r="K603" s="13"/>
      <c r="L603" s="13"/>
      <c r="M60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604" spans="2:13" x14ac:dyDescent="0.2">
      <c r="B604" s="6" t="str">
        <f>IF(C604&lt;&gt;"",COUNT($B$2:B603)+1,"")</f>
        <v/>
      </c>
      <c r="C604" s="12"/>
      <c r="D604" s="13"/>
      <c r="E604" s="13"/>
      <c r="F604" s="13"/>
      <c r="G604" s="35">
        <f>SUMIF(اضافة!$E$3:$E$5500,$C604,اضافة!$I$3:$I$5500)</f>
        <v>0</v>
      </c>
      <c r="H604" s="36">
        <f>SUMIF(منصرف!$E$3:$E$5500,$C604,منصرف!$I$3:$I$5500)</f>
        <v>0</v>
      </c>
      <c r="I604" s="14">
        <f>IFERROR(Table1[[#This Row],[ رصيد أول المدة]]+Table1[[#This Row],[الوارد]]-Table1[[#This Row],[المنصرف]],"")</f>
        <v>0</v>
      </c>
      <c r="J604" s="13"/>
      <c r="K604" s="13"/>
      <c r="L604" s="13"/>
      <c r="M60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605" spans="2:13" x14ac:dyDescent="0.2">
      <c r="B605" s="6" t="str">
        <f>IF(C605&lt;&gt;"",COUNT($B$2:B604)+1,"")</f>
        <v/>
      </c>
      <c r="C605" s="12"/>
      <c r="D605" s="13"/>
      <c r="E605" s="13"/>
      <c r="F605" s="13"/>
      <c r="G605" s="35">
        <f>SUMIF(اضافة!$E$3:$E$5500,$C605,اضافة!$I$3:$I$5500)</f>
        <v>0</v>
      </c>
      <c r="H605" s="36">
        <f>SUMIF(منصرف!$E$3:$E$5500,$C605,منصرف!$I$3:$I$5500)</f>
        <v>0</v>
      </c>
      <c r="I605" s="14">
        <f>IFERROR(Table1[[#This Row],[ رصيد أول المدة]]+Table1[[#This Row],[الوارد]]-Table1[[#This Row],[المنصرف]],"")</f>
        <v>0</v>
      </c>
      <c r="J605" s="13"/>
      <c r="K605" s="13"/>
      <c r="L605" s="13"/>
      <c r="M60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606" spans="2:13" x14ac:dyDescent="0.2">
      <c r="B606" s="6" t="str">
        <f>IF(C606&lt;&gt;"",COUNT($B$2:B605)+1,"")</f>
        <v/>
      </c>
      <c r="C606" s="12"/>
      <c r="D606" s="13"/>
      <c r="E606" s="13"/>
      <c r="F606" s="13"/>
      <c r="G606" s="35">
        <f>SUMIF(اضافة!$E$3:$E$5500,$C606,اضافة!$I$3:$I$5500)</f>
        <v>0</v>
      </c>
      <c r="H606" s="36">
        <f>SUMIF(منصرف!$E$3:$E$5500,$C606,منصرف!$I$3:$I$5500)</f>
        <v>0</v>
      </c>
      <c r="I606" s="14">
        <f>IFERROR(Table1[[#This Row],[ رصيد أول المدة]]+Table1[[#This Row],[الوارد]]-Table1[[#This Row],[المنصرف]],"")</f>
        <v>0</v>
      </c>
      <c r="J606" s="13"/>
      <c r="K606" s="13"/>
      <c r="L606" s="13"/>
      <c r="M60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607" spans="2:13" x14ac:dyDescent="0.2">
      <c r="B607" s="6" t="str">
        <f>IF(C607&lt;&gt;"",COUNT($B$2:B606)+1,"")</f>
        <v/>
      </c>
      <c r="C607" s="12"/>
      <c r="D607" s="13"/>
      <c r="E607" s="13"/>
      <c r="F607" s="13"/>
      <c r="G607" s="35">
        <f>SUMIF(اضافة!$E$3:$E$5500,$C607,اضافة!$I$3:$I$5500)</f>
        <v>0</v>
      </c>
      <c r="H607" s="36">
        <f>SUMIF(منصرف!$E$3:$E$5500,$C607,منصرف!$I$3:$I$5500)</f>
        <v>0</v>
      </c>
      <c r="I607" s="14">
        <f>IFERROR(Table1[[#This Row],[ رصيد أول المدة]]+Table1[[#This Row],[الوارد]]-Table1[[#This Row],[المنصرف]],"")</f>
        <v>0</v>
      </c>
      <c r="J607" s="13"/>
      <c r="K607" s="13"/>
      <c r="L607" s="13"/>
      <c r="M60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608" spans="2:13" x14ac:dyDescent="0.2">
      <c r="B608" s="6" t="str">
        <f>IF(C608&lt;&gt;"",COUNT($B$2:B607)+1,"")</f>
        <v/>
      </c>
      <c r="C608" s="12"/>
      <c r="D608" s="13"/>
      <c r="E608" s="13"/>
      <c r="F608" s="13"/>
      <c r="G608" s="35">
        <f>SUMIF(اضافة!$E$3:$E$5500,$C608,اضافة!$I$3:$I$5500)</f>
        <v>0</v>
      </c>
      <c r="H608" s="36">
        <f>SUMIF(منصرف!$E$3:$E$5500,$C608,منصرف!$I$3:$I$5500)</f>
        <v>0</v>
      </c>
      <c r="I608" s="14">
        <f>IFERROR(Table1[[#This Row],[ رصيد أول المدة]]+Table1[[#This Row],[الوارد]]-Table1[[#This Row],[المنصرف]],"")</f>
        <v>0</v>
      </c>
      <c r="J608" s="13"/>
      <c r="K608" s="13"/>
      <c r="L608" s="13"/>
      <c r="M60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609" spans="2:13" x14ac:dyDescent="0.2">
      <c r="B609" s="6" t="str">
        <f>IF(C609&lt;&gt;"",COUNT($B$2:B608)+1,"")</f>
        <v/>
      </c>
      <c r="C609" s="12"/>
      <c r="D609" s="13"/>
      <c r="E609" s="13"/>
      <c r="F609" s="13"/>
      <c r="G609" s="35">
        <f>SUMIF(اضافة!$E$3:$E$5500,$C609,اضافة!$I$3:$I$5500)</f>
        <v>0</v>
      </c>
      <c r="H609" s="36">
        <f>SUMIF(منصرف!$E$3:$E$5500,$C609,منصرف!$I$3:$I$5500)</f>
        <v>0</v>
      </c>
      <c r="I609" s="14">
        <f>IFERROR(Table1[[#This Row],[ رصيد أول المدة]]+Table1[[#This Row],[الوارد]]-Table1[[#This Row],[المنصرف]],"")</f>
        <v>0</v>
      </c>
      <c r="J609" s="13"/>
      <c r="K609" s="13"/>
      <c r="L609" s="13"/>
      <c r="M60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610" spans="2:13" x14ac:dyDescent="0.2">
      <c r="B610" s="6" t="str">
        <f>IF(C610&lt;&gt;"",COUNT($B$2:B609)+1,"")</f>
        <v/>
      </c>
      <c r="C610" s="12"/>
      <c r="D610" s="13"/>
      <c r="E610" s="13"/>
      <c r="F610" s="13"/>
      <c r="G610" s="35">
        <f>SUMIF(اضافة!$E$3:$E$5500,$C610,اضافة!$I$3:$I$5500)</f>
        <v>0</v>
      </c>
      <c r="H610" s="36">
        <f>SUMIF(منصرف!$E$3:$E$5500,$C610,منصرف!$I$3:$I$5500)</f>
        <v>0</v>
      </c>
      <c r="I610" s="14">
        <f>IFERROR(Table1[[#This Row],[ رصيد أول المدة]]+Table1[[#This Row],[الوارد]]-Table1[[#This Row],[المنصرف]],"")</f>
        <v>0</v>
      </c>
      <c r="J610" s="13"/>
      <c r="K610" s="13"/>
      <c r="L610" s="13"/>
      <c r="M61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611" spans="2:13" x14ac:dyDescent="0.2">
      <c r="B611" s="6" t="str">
        <f>IF(C611&lt;&gt;"",COUNT($B$2:B610)+1,"")</f>
        <v/>
      </c>
      <c r="C611" s="12"/>
      <c r="D611" s="13"/>
      <c r="E611" s="13"/>
      <c r="F611" s="13"/>
      <c r="G611" s="35">
        <f>SUMIF(اضافة!$E$3:$E$5500,$C611,اضافة!$I$3:$I$5500)</f>
        <v>0</v>
      </c>
      <c r="H611" s="36">
        <f>SUMIF(منصرف!$E$3:$E$5500,$C611,منصرف!$I$3:$I$5500)</f>
        <v>0</v>
      </c>
      <c r="I611" s="14">
        <f>IFERROR(Table1[[#This Row],[ رصيد أول المدة]]+Table1[[#This Row],[الوارد]]-Table1[[#This Row],[المنصرف]],"")</f>
        <v>0</v>
      </c>
      <c r="J611" s="13"/>
      <c r="K611" s="13"/>
      <c r="L611" s="13"/>
      <c r="M61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612" spans="2:13" x14ac:dyDescent="0.2">
      <c r="B612" s="6" t="str">
        <f>IF(C612&lt;&gt;"",COUNT($B$2:B611)+1,"")</f>
        <v/>
      </c>
      <c r="C612" s="12"/>
      <c r="D612" s="13"/>
      <c r="E612" s="13"/>
      <c r="F612" s="13"/>
      <c r="G612" s="35">
        <f>SUMIF(اضافة!$E$3:$E$5500,$C612,اضافة!$I$3:$I$5500)</f>
        <v>0</v>
      </c>
      <c r="H612" s="36">
        <f>SUMIF(منصرف!$E$3:$E$5500,$C612,منصرف!$I$3:$I$5500)</f>
        <v>0</v>
      </c>
      <c r="I612" s="14">
        <f>IFERROR(Table1[[#This Row],[ رصيد أول المدة]]+Table1[[#This Row],[الوارد]]-Table1[[#This Row],[المنصرف]],"")</f>
        <v>0</v>
      </c>
      <c r="J612" s="13"/>
      <c r="K612" s="13"/>
      <c r="L612" s="13"/>
      <c r="M61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613" spans="2:13" x14ac:dyDescent="0.2">
      <c r="B613" s="6" t="str">
        <f>IF(C613&lt;&gt;"",COUNT($B$2:B612)+1,"")</f>
        <v/>
      </c>
      <c r="C613" s="12"/>
      <c r="D613" s="13"/>
      <c r="E613" s="13"/>
      <c r="F613" s="13"/>
      <c r="G613" s="35">
        <f>SUMIF(اضافة!$E$3:$E$5500,$C613,اضافة!$I$3:$I$5500)</f>
        <v>0</v>
      </c>
      <c r="H613" s="36">
        <f>SUMIF(منصرف!$E$3:$E$5500,$C613,منصرف!$I$3:$I$5500)</f>
        <v>0</v>
      </c>
      <c r="I613" s="14">
        <f>IFERROR(Table1[[#This Row],[ رصيد أول المدة]]+Table1[[#This Row],[الوارد]]-Table1[[#This Row],[المنصرف]],"")</f>
        <v>0</v>
      </c>
      <c r="J613" s="13"/>
      <c r="K613" s="13"/>
      <c r="L613" s="13"/>
      <c r="M61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614" spans="2:13" x14ac:dyDescent="0.2">
      <c r="B614" s="6" t="str">
        <f>IF(C614&lt;&gt;"",COUNT($B$2:B613)+1,"")</f>
        <v/>
      </c>
      <c r="C614" s="12"/>
      <c r="D614" s="13"/>
      <c r="E614" s="13"/>
      <c r="F614" s="13"/>
      <c r="G614" s="35">
        <f>SUMIF(اضافة!$E$3:$E$5500,$C614,اضافة!$I$3:$I$5500)</f>
        <v>0</v>
      </c>
      <c r="H614" s="36">
        <f>SUMIF(منصرف!$E$3:$E$5500,$C614,منصرف!$I$3:$I$5500)</f>
        <v>0</v>
      </c>
      <c r="I614" s="14">
        <f>IFERROR(Table1[[#This Row],[ رصيد أول المدة]]+Table1[[#This Row],[الوارد]]-Table1[[#This Row],[المنصرف]],"")</f>
        <v>0</v>
      </c>
      <c r="J614" s="13"/>
      <c r="K614" s="13"/>
      <c r="L614" s="13"/>
      <c r="M61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615" spans="2:13" x14ac:dyDescent="0.2">
      <c r="B615" s="6" t="str">
        <f>IF(C615&lt;&gt;"",COUNT($B$2:B614)+1,"")</f>
        <v/>
      </c>
      <c r="C615" s="12"/>
      <c r="D615" s="13"/>
      <c r="E615" s="13"/>
      <c r="F615" s="13"/>
      <c r="G615" s="35">
        <f>SUMIF(اضافة!$E$3:$E$5500,$C615,اضافة!$I$3:$I$5500)</f>
        <v>0</v>
      </c>
      <c r="H615" s="36">
        <f>SUMIF(منصرف!$E$3:$E$5500,$C615,منصرف!$I$3:$I$5500)</f>
        <v>0</v>
      </c>
      <c r="I615" s="14">
        <f>IFERROR(Table1[[#This Row],[ رصيد أول المدة]]+Table1[[#This Row],[الوارد]]-Table1[[#This Row],[المنصرف]],"")</f>
        <v>0</v>
      </c>
      <c r="J615" s="13"/>
      <c r="K615" s="13"/>
      <c r="L615" s="13"/>
      <c r="M61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616" spans="2:13" x14ac:dyDescent="0.2">
      <c r="B616" s="6" t="str">
        <f>IF(C616&lt;&gt;"",COUNT($B$2:B615)+1,"")</f>
        <v/>
      </c>
      <c r="C616" s="12"/>
      <c r="D616" s="13"/>
      <c r="E616" s="13"/>
      <c r="F616" s="13"/>
      <c r="G616" s="35">
        <f>SUMIF(اضافة!$E$3:$E$5500,$C616,اضافة!$I$3:$I$5500)</f>
        <v>0</v>
      </c>
      <c r="H616" s="36">
        <f>SUMIF(منصرف!$E$3:$E$5500,$C616,منصرف!$I$3:$I$5500)</f>
        <v>0</v>
      </c>
      <c r="I616" s="14">
        <f>IFERROR(Table1[[#This Row],[ رصيد أول المدة]]+Table1[[#This Row],[الوارد]]-Table1[[#This Row],[المنصرف]],"")</f>
        <v>0</v>
      </c>
      <c r="J616" s="13"/>
      <c r="K616" s="13"/>
      <c r="L616" s="13"/>
      <c r="M61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617" spans="2:13" x14ac:dyDescent="0.2">
      <c r="B617" s="6" t="str">
        <f>IF(C617&lt;&gt;"",COUNT($B$2:B616)+1,"")</f>
        <v/>
      </c>
      <c r="C617" s="12"/>
      <c r="D617" s="13"/>
      <c r="E617" s="13"/>
      <c r="F617" s="13"/>
      <c r="G617" s="35">
        <f>SUMIF(اضافة!$E$3:$E$5500,$C617,اضافة!$I$3:$I$5500)</f>
        <v>0</v>
      </c>
      <c r="H617" s="36">
        <f>SUMIF(منصرف!$E$3:$E$5500,$C617,منصرف!$I$3:$I$5500)</f>
        <v>0</v>
      </c>
      <c r="I617" s="14">
        <f>IFERROR(Table1[[#This Row],[ رصيد أول المدة]]+Table1[[#This Row],[الوارد]]-Table1[[#This Row],[المنصرف]],"")</f>
        <v>0</v>
      </c>
      <c r="J617" s="13"/>
      <c r="K617" s="13"/>
      <c r="L617" s="13"/>
      <c r="M61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618" spans="2:13" x14ac:dyDescent="0.2">
      <c r="B618" s="6" t="str">
        <f>IF(C618&lt;&gt;"",COUNT($B$2:B617)+1,"")</f>
        <v/>
      </c>
      <c r="C618" s="12"/>
      <c r="D618" s="13"/>
      <c r="E618" s="13"/>
      <c r="F618" s="13"/>
      <c r="G618" s="35">
        <f>SUMIF(اضافة!$E$3:$E$5500,$C618,اضافة!$I$3:$I$5500)</f>
        <v>0</v>
      </c>
      <c r="H618" s="36">
        <f>SUMIF(منصرف!$E$3:$E$5500,$C618,منصرف!$I$3:$I$5500)</f>
        <v>0</v>
      </c>
      <c r="I618" s="14">
        <f>IFERROR(Table1[[#This Row],[ رصيد أول المدة]]+Table1[[#This Row],[الوارد]]-Table1[[#This Row],[المنصرف]],"")</f>
        <v>0</v>
      </c>
      <c r="J618" s="13"/>
      <c r="K618" s="13"/>
      <c r="L618" s="13"/>
      <c r="M61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619" spans="2:13" x14ac:dyDescent="0.2">
      <c r="B619" s="6" t="str">
        <f>IF(C619&lt;&gt;"",COUNT($B$2:B618)+1,"")</f>
        <v/>
      </c>
      <c r="C619" s="12"/>
      <c r="D619" s="13"/>
      <c r="E619" s="13"/>
      <c r="F619" s="13"/>
      <c r="G619" s="35">
        <f>SUMIF(اضافة!$E$3:$E$5500,$C619,اضافة!$I$3:$I$5500)</f>
        <v>0</v>
      </c>
      <c r="H619" s="36">
        <f>SUMIF(منصرف!$E$3:$E$5500,$C619,منصرف!$I$3:$I$5500)</f>
        <v>0</v>
      </c>
      <c r="I619" s="14">
        <f>IFERROR(Table1[[#This Row],[ رصيد أول المدة]]+Table1[[#This Row],[الوارد]]-Table1[[#This Row],[المنصرف]],"")</f>
        <v>0</v>
      </c>
      <c r="J619" s="13"/>
      <c r="K619" s="13"/>
      <c r="L619" s="13"/>
      <c r="M61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620" spans="2:13" x14ac:dyDescent="0.2">
      <c r="B620" s="6" t="str">
        <f>IF(C620&lt;&gt;"",COUNT($B$2:B619)+1,"")</f>
        <v/>
      </c>
      <c r="C620" s="12"/>
      <c r="D620" s="13"/>
      <c r="E620" s="13"/>
      <c r="F620" s="13"/>
      <c r="G620" s="35">
        <f>SUMIF(اضافة!$E$3:$E$5500,$C620,اضافة!$I$3:$I$5500)</f>
        <v>0</v>
      </c>
      <c r="H620" s="36">
        <f>SUMIF(منصرف!$E$3:$E$5500,$C620,منصرف!$I$3:$I$5500)</f>
        <v>0</v>
      </c>
      <c r="I620" s="14">
        <f>IFERROR(Table1[[#This Row],[ رصيد أول المدة]]+Table1[[#This Row],[الوارد]]-Table1[[#This Row],[المنصرف]],"")</f>
        <v>0</v>
      </c>
      <c r="J620" s="13"/>
      <c r="K620" s="13"/>
      <c r="L620" s="13"/>
      <c r="M62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621" spans="2:13" x14ac:dyDescent="0.2">
      <c r="B621" s="6" t="str">
        <f>IF(C621&lt;&gt;"",COUNT($B$2:B620)+1,"")</f>
        <v/>
      </c>
      <c r="C621" s="12"/>
      <c r="D621" s="13"/>
      <c r="E621" s="13"/>
      <c r="F621" s="13"/>
      <c r="G621" s="35">
        <f>SUMIF(اضافة!$E$3:$E$5500,$C621,اضافة!$I$3:$I$5500)</f>
        <v>0</v>
      </c>
      <c r="H621" s="36">
        <f>SUMIF(منصرف!$E$3:$E$5500,$C621,منصرف!$I$3:$I$5500)</f>
        <v>0</v>
      </c>
      <c r="I621" s="14">
        <f>IFERROR(Table1[[#This Row],[ رصيد أول المدة]]+Table1[[#This Row],[الوارد]]-Table1[[#This Row],[المنصرف]],"")</f>
        <v>0</v>
      </c>
      <c r="J621" s="13"/>
      <c r="K621" s="13"/>
      <c r="L621" s="13"/>
      <c r="M62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622" spans="2:13" x14ac:dyDescent="0.2">
      <c r="B622" s="6" t="str">
        <f>IF(C622&lt;&gt;"",COUNT($B$2:B621)+1,"")</f>
        <v/>
      </c>
      <c r="C622" s="12"/>
      <c r="D622" s="13"/>
      <c r="E622" s="13"/>
      <c r="F622" s="13"/>
      <c r="G622" s="35">
        <f>SUMIF(اضافة!$E$3:$E$5500,$C622,اضافة!$I$3:$I$5500)</f>
        <v>0</v>
      </c>
      <c r="H622" s="36">
        <f>SUMIF(منصرف!$E$3:$E$5500,$C622,منصرف!$I$3:$I$5500)</f>
        <v>0</v>
      </c>
      <c r="I622" s="14">
        <f>IFERROR(Table1[[#This Row],[ رصيد أول المدة]]+Table1[[#This Row],[الوارد]]-Table1[[#This Row],[المنصرف]],"")</f>
        <v>0</v>
      </c>
      <c r="J622" s="13"/>
      <c r="K622" s="13"/>
      <c r="L622" s="13"/>
      <c r="M62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623" spans="2:13" x14ac:dyDescent="0.2">
      <c r="B623" s="6" t="str">
        <f>IF(C623&lt;&gt;"",COUNT($B$2:B622)+1,"")</f>
        <v/>
      </c>
      <c r="C623" s="12"/>
      <c r="D623" s="13"/>
      <c r="E623" s="13"/>
      <c r="F623" s="13"/>
      <c r="G623" s="35">
        <f>SUMIF(اضافة!$E$3:$E$5500,$C623,اضافة!$I$3:$I$5500)</f>
        <v>0</v>
      </c>
      <c r="H623" s="36">
        <f>SUMIF(منصرف!$E$3:$E$5500,$C623,منصرف!$I$3:$I$5500)</f>
        <v>0</v>
      </c>
      <c r="I623" s="14">
        <f>IFERROR(Table1[[#This Row],[ رصيد أول المدة]]+Table1[[#This Row],[الوارد]]-Table1[[#This Row],[المنصرف]],"")</f>
        <v>0</v>
      </c>
      <c r="J623" s="13"/>
      <c r="K623" s="13"/>
      <c r="L623" s="13"/>
      <c r="M62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624" spans="2:13" x14ac:dyDescent="0.2">
      <c r="B624" s="6" t="str">
        <f>IF(C624&lt;&gt;"",COUNT($B$2:B623)+1,"")</f>
        <v/>
      </c>
      <c r="C624" s="12"/>
      <c r="D624" s="13"/>
      <c r="E624" s="13"/>
      <c r="F624" s="13"/>
      <c r="G624" s="35">
        <f>SUMIF(اضافة!$E$3:$E$5500,$C624,اضافة!$I$3:$I$5500)</f>
        <v>0</v>
      </c>
      <c r="H624" s="36">
        <f>SUMIF(منصرف!$E$3:$E$5500,$C624,منصرف!$I$3:$I$5500)</f>
        <v>0</v>
      </c>
      <c r="I624" s="14">
        <f>IFERROR(Table1[[#This Row],[ رصيد أول المدة]]+Table1[[#This Row],[الوارد]]-Table1[[#This Row],[المنصرف]],"")</f>
        <v>0</v>
      </c>
      <c r="J624" s="13"/>
      <c r="K624" s="13"/>
      <c r="L624" s="13"/>
      <c r="M62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625" spans="2:13" x14ac:dyDescent="0.2">
      <c r="B625" s="6" t="str">
        <f>IF(C625&lt;&gt;"",COUNT($B$2:B624)+1,"")</f>
        <v/>
      </c>
      <c r="C625" s="12"/>
      <c r="D625" s="13"/>
      <c r="E625" s="13"/>
      <c r="F625" s="13"/>
      <c r="G625" s="35">
        <f>SUMIF(اضافة!$E$3:$E$5500,$C625,اضافة!$I$3:$I$5500)</f>
        <v>0</v>
      </c>
      <c r="H625" s="36">
        <f>SUMIF(منصرف!$E$3:$E$5500,$C625,منصرف!$I$3:$I$5500)</f>
        <v>0</v>
      </c>
      <c r="I625" s="14">
        <f>IFERROR(Table1[[#This Row],[ رصيد أول المدة]]+Table1[[#This Row],[الوارد]]-Table1[[#This Row],[المنصرف]],"")</f>
        <v>0</v>
      </c>
      <c r="J625" s="13"/>
      <c r="K625" s="13"/>
      <c r="L625" s="13"/>
      <c r="M62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626" spans="2:13" x14ac:dyDescent="0.2">
      <c r="B626" s="6" t="str">
        <f>IF(C626&lt;&gt;"",COUNT($B$2:B625)+1,"")</f>
        <v/>
      </c>
      <c r="C626" s="12"/>
      <c r="D626" s="13"/>
      <c r="E626" s="13"/>
      <c r="F626" s="13"/>
      <c r="G626" s="35">
        <f>SUMIF(اضافة!$E$3:$E$5500,$C626,اضافة!$I$3:$I$5500)</f>
        <v>0</v>
      </c>
      <c r="H626" s="36">
        <f>SUMIF(منصرف!$E$3:$E$5500,$C626,منصرف!$I$3:$I$5500)</f>
        <v>0</v>
      </c>
      <c r="I626" s="14">
        <f>IFERROR(Table1[[#This Row],[ رصيد أول المدة]]+Table1[[#This Row],[الوارد]]-Table1[[#This Row],[المنصرف]],"")</f>
        <v>0</v>
      </c>
      <c r="J626" s="13"/>
      <c r="K626" s="13"/>
      <c r="L626" s="13"/>
      <c r="M62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627" spans="2:13" x14ac:dyDescent="0.2">
      <c r="B627" s="6" t="str">
        <f>IF(C627&lt;&gt;"",COUNT($B$2:B626)+1,"")</f>
        <v/>
      </c>
      <c r="C627" s="12"/>
      <c r="D627" s="13"/>
      <c r="E627" s="13"/>
      <c r="F627" s="13"/>
      <c r="G627" s="35">
        <f>SUMIF(اضافة!$E$3:$E$5500,$C627,اضافة!$I$3:$I$5500)</f>
        <v>0</v>
      </c>
      <c r="H627" s="36">
        <f>SUMIF(منصرف!$E$3:$E$5500,$C627,منصرف!$I$3:$I$5500)</f>
        <v>0</v>
      </c>
      <c r="I627" s="14">
        <f>IFERROR(Table1[[#This Row],[ رصيد أول المدة]]+Table1[[#This Row],[الوارد]]-Table1[[#This Row],[المنصرف]],"")</f>
        <v>0</v>
      </c>
      <c r="J627" s="13"/>
      <c r="K627" s="13"/>
      <c r="L627" s="13"/>
      <c r="M62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628" spans="2:13" x14ac:dyDescent="0.2">
      <c r="B628" s="6" t="str">
        <f>IF(C628&lt;&gt;"",COUNT($B$2:B627)+1,"")</f>
        <v/>
      </c>
      <c r="C628" s="12"/>
      <c r="D628" s="13"/>
      <c r="E628" s="13"/>
      <c r="F628" s="13"/>
      <c r="G628" s="35">
        <f>SUMIF(اضافة!$E$3:$E$5500,$C628,اضافة!$I$3:$I$5500)</f>
        <v>0</v>
      </c>
      <c r="H628" s="36">
        <f>SUMIF(منصرف!$E$3:$E$5500,$C628,منصرف!$I$3:$I$5500)</f>
        <v>0</v>
      </c>
      <c r="I628" s="14">
        <f>IFERROR(Table1[[#This Row],[ رصيد أول المدة]]+Table1[[#This Row],[الوارد]]-Table1[[#This Row],[المنصرف]],"")</f>
        <v>0</v>
      </c>
      <c r="J628" s="13"/>
      <c r="K628" s="13"/>
      <c r="L628" s="13"/>
      <c r="M62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629" spans="2:13" x14ac:dyDescent="0.2">
      <c r="B629" s="6" t="str">
        <f>IF(C629&lt;&gt;"",COUNT($B$2:B628)+1,"")</f>
        <v/>
      </c>
      <c r="C629" s="12"/>
      <c r="D629" s="13"/>
      <c r="E629" s="13"/>
      <c r="F629" s="13"/>
      <c r="G629" s="35">
        <f>SUMIF(اضافة!$E$3:$E$5500,$C629,اضافة!$I$3:$I$5500)</f>
        <v>0</v>
      </c>
      <c r="H629" s="36">
        <f>SUMIF(منصرف!$E$3:$E$5500,$C629,منصرف!$I$3:$I$5500)</f>
        <v>0</v>
      </c>
      <c r="I629" s="14">
        <f>IFERROR(Table1[[#This Row],[ رصيد أول المدة]]+Table1[[#This Row],[الوارد]]-Table1[[#This Row],[المنصرف]],"")</f>
        <v>0</v>
      </c>
      <c r="J629" s="13"/>
      <c r="K629" s="13"/>
      <c r="L629" s="13"/>
      <c r="M62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630" spans="2:13" x14ac:dyDescent="0.2">
      <c r="B630" s="6" t="str">
        <f>IF(C630&lt;&gt;"",COUNT($B$2:B629)+1,"")</f>
        <v/>
      </c>
      <c r="C630" s="12"/>
      <c r="D630" s="13"/>
      <c r="E630" s="13"/>
      <c r="F630" s="13"/>
      <c r="G630" s="35">
        <f>SUMIF(اضافة!$E$3:$E$5500,$C630,اضافة!$I$3:$I$5500)</f>
        <v>0</v>
      </c>
      <c r="H630" s="36">
        <f>SUMIF(منصرف!$E$3:$E$5500,$C630,منصرف!$I$3:$I$5500)</f>
        <v>0</v>
      </c>
      <c r="I630" s="14">
        <f>IFERROR(Table1[[#This Row],[ رصيد أول المدة]]+Table1[[#This Row],[الوارد]]-Table1[[#This Row],[المنصرف]],"")</f>
        <v>0</v>
      </c>
      <c r="J630" s="13"/>
      <c r="K630" s="13"/>
      <c r="L630" s="13"/>
      <c r="M63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631" spans="2:13" x14ac:dyDescent="0.2">
      <c r="B631" s="6" t="str">
        <f>IF(C631&lt;&gt;"",COUNT($B$2:B630)+1,"")</f>
        <v/>
      </c>
      <c r="C631" s="12"/>
      <c r="D631" s="13"/>
      <c r="E631" s="13"/>
      <c r="F631" s="13"/>
      <c r="G631" s="35">
        <f>SUMIF(اضافة!$E$3:$E$5500,$C631,اضافة!$I$3:$I$5500)</f>
        <v>0</v>
      </c>
      <c r="H631" s="36">
        <f>SUMIF(منصرف!$E$3:$E$5500,$C631,منصرف!$I$3:$I$5500)</f>
        <v>0</v>
      </c>
      <c r="I631" s="14">
        <f>IFERROR(Table1[[#This Row],[ رصيد أول المدة]]+Table1[[#This Row],[الوارد]]-Table1[[#This Row],[المنصرف]],"")</f>
        <v>0</v>
      </c>
      <c r="J631" s="13"/>
      <c r="K631" s="13"/>
      <c r="L631" s="13"/>
      <c r="M63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632" spans="2:13" x14ac:dyDescent="0.2">
      <c r="B632" s="6" t="str">
        <f>IF(C632&lt;&gt;"",COUNT($B$2:B631)+1,"")</f>
        <v/>
      </c>
      <c r="C632" s="12"/>
      <c r="D632" s="13"/>
      <c r="E632" s="13"/>
      <c r="F632" s="13"/>
      <c r="G632" s="35">
        <f>SUMIF(اضافة!$E$3:$E$5500,$C632,اضافة!$I$3:$I$5500)</f>
        <v>0</v>
      </c>
      <c r="H632" s="36">
        <f>SUMIF(منصرف!$E$3:$E$5500,$C632,منصرف!$I$3:$I$5500)</f>
        <v>0</v>
      </c>
      <c r="I632" s="14">
        <f>IFERROR(Table1[[#This Row],[ رصيد أول المدة]]+Table1[[#This Row],[الوارد]]-Table1[[#This Row],[المنصرف]],"")</f>
        <v>0</v>
      </c>
      <c r="J632" s="13"/>
      <c r="K632" s="13"/>
      <c r="L632" s="13"/>
      <c r="M63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633" spans="2:13" x14ac:dyDescent="0.2">
      <c r="B633" s="6" t="str">
        <f>IF(C633&lt;&gt;"",COUNT($B$2:B632)+1,"")</f>
        <v/>
      </c>
      <c r="C633" s="12"/>
      <c r="D633" s="13"/>
      <c r="E633" s="13"/>
      <c r="F633" s="13"/>
      <c r="G633" s="35">
        <f>SUMIF(اضافة!$E$3:$E$5500,$C633,اضافة!$I$3:$I$5500)</f>
        <v>0</v>
      </c>
      <c r="H633" s="36">
        <f>SUMIF(منصرف!$E$3:$E$5500,$C633,منصرف!$I$3:$I$5500)</f>
        <v>0</v>
      </c>
      <c r="I633" s="14">
        <f>IFERROR(Table1[[#This Row],[ رصيد أول المدة]]+Table1[[#This Row],[الوارد]]-Table1[[#This Row],[المنصرف]],"")</f>
        <v>0</v>
      </c>
      <c r="J633" s="13"/>
      <c r="K633" s="13"/>
      <c r="L633" s="13"/>
      <c r="M63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634" spans="2:13" x14ac:dyDescent="0.2">
      <c r="B634" s="6" t="str">
        <f>IF(C634&lt;&gt;"",COUNT($B$2:B633)+1,"")</f>
        <v/>
      </c>
      <c r="C634" s="12"/>
      <c r="D634" s="13"/>
      <c r="E634" s="13"/>
      <c r="F634" s="13"/>
      <c r="G634" s="35">
        <f>SUMIF(اضافة!$E$3:$E$5500,$C634,اضافة!$I$3:$I$5500)</f>
        <v>0</v>
      </c>
      <c r="H634" s="36">
        <f>SUMIF(منصرف!$E$3:$E$5500,$C634,منصرف!$I$3:$I$5500)</f>
        <v>0</v>
      </c>
      <c r="I634" s="14">
        <f>IFERROR(Table1[[#This Row],[ رصيد أول المدة]]+Table1[[#This Row],[الوارد]]-Table1[[#This Row],[المنصرف]],"")</f>
        <v>0</v>
      </c>
      <c r="J634" s="13"/>
      <c r="K634" s="13"/>
      <c r="L634" s="13"/>
      <c r="M63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635" spans="2:13" x14ac:dyDescent="0.2">
      <c r="B635" s="6" t="str">
        <f>IF(C635&lt;&gt;"",COUNT($B$2:B634)+1,"")</f>
        <v/>
      </c>
      <c r="C635" s="12"/>
      <c r="D635" s="13"/>
      <c r="E635" s="13"/>
      <c r="F635" s="13"/>
      <c r="G635" s="35">
        <f>SUMIF(اضافة!$E$3:$E$5500,$C635,اضافة!$I$3:$I$5500)</f>
        <v>0</v>
      </c>
      <c r="H635" s="36">
        <f>SUMIF(منصرف!$E$3:$E$5500,$C635,منصرف!$I$3:$I$5500)</f>
        <v>0</v>
      </c>
      <c r="I635" s="14">
        <f>IFERROR(Table1[[#This Row],[ رصيد أول المدة]]+Table1[[#This Row],[الوارد]]-Table1[[#This Row],[المنصرف]],"")</f>
        <v>0</v>
      </c>
      <c r="J635" s="13"/>
      <c r="K635" s="13"/>
      <c r="L635" s="13"/>
      <c r="M63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636" spans="2:13" x14ac:dyDescent="0.2">
      <c r="B636" s="6" t="str">
        <f>IF(C636&lt;&gt;"",COUNT($B$2:B635)+1,"")</f>
        <v/>
      </c>
      <c r="C636" s="12"/>
      <c r="D636" s="13"/>
      <c r="E636" s="13"/>
      <c r="F636" s="13"/>
      <c r="G636" s="35">
        <f>SUMIF(اضافة!$E$3:$E$5500,$C636,اضافة!$I$3:$I$5500)</f>
        <v>0</v>
      </c>
      <c r="H636" s="36">
        <f>SUMIF(منصرف!$E$3:$E$5500,$C636,منصرف!$I$3:$I$5500)</f>
        <v>0</v>
      </c>
      <c r="I636" s="14">
        <f>IFERROR(Table1[[#This Row],[ رصيد أول المدة]]+Table1[[#This Row],[الوارد]]-Table1[[#This Row],[المنصرف]],"")</f>
        <v>0</v>
      </c>
      <c r="J636" s="13"/>
      <c r="K636" s="13"/>
      <c r="L636" s="13"/>
      <c r="M63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637" spans="2:13" x14ac:dyDescent="0.2">
      <c r="B637" s="6" t="str">
        <f>IF(C637&lt;&gt;"",COUNT($B$2:B636)+1,"")</f>
        <v/>
      </c>
      <c r="C637" s="12"/>
      <c r="D637" s="13"/>
      <c r="E637" s="13"/>
      <c r="F637" s="13"/>
      <c r="G637" s="35">
        <f>SUMIF(اضافة!$E$3:$E$5500,$C637,اضافة!$I$3:$I$5500)</f>
        <v>0</v>
      </c>
      <c r="H637" s="36">
        <f>SUMIF(منصرف!$E$3:$E$5500,$C637,منصرف!$I$3:$I$5500)</f>
        <v>0</v>
      </c>
      <c r="I637" s="14">
        <f>IFERROR(Table1[[#This Row],[ رصيد أول المدة]]+Table1[[#This Row],[الوارد]]-Table1[[#This Row],[المنصرف]],"")</f>
        <v>0</v>
      </c>
      <c r="J637" s="13"/>
      <c r="K637" s="13"/>
      <c r="L637" s="13"/>
      <c r="M63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638" spans="2:13" x14ac:dyDescent="0.2">
      <c r="B638" s="6" t="str">
        <f>IF(C638&lt;&gt;"",COUNT($B$2:B637)+1,"")</f>
        <v/>
      </c>
      <c r="C638" s="12"/>
      <c r="D638" s="13"/>
      <c r="E638" s="13"/>
      <c r="F638" s="13"/>
      <c r="G638" s="35">
        <f>SUMIF(اضافة!$E$3:$E$5500,$C638,اضافة!$I$3:$I$5500)</f>
        <v>0</v>
      </c>
      <c r="H638" s="36">
        <f>SUMIF(منصرف!$E$3:$E$5500,$C638,منصرف!$I$3:$I$5500)</f>
        <v>0</v>
      </c>
      <c r="I638" s="14">
        <f>IFERROR(Table1[[#This Row],[ رصيد أول المدة]]+Table1[[#This Row],[الوارد]]-Table1[[#This Row],[المنصرف]],"")</f>
        <v>0</v>
      </c>
      <c r="J638" s="13"/>
      <c r="K638" s="13"/>
      <c r="L638" s="13"/>
      <c r="M63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639" spans="2:13" x14ac:dyDescent="0.2">
      <c r="B639" s="6" t="str">
        <f>IF(C639&lt;&gt;"",COUNT($B$2:B638)+1,"")</f>
        <v/>
      </c>
      <c r="C639" s="12"/>
      <c r="D639" s="13"/>
      <c r="E639" s="13"/>
      <c r="F639" s="13"/>
      <c r="G639" s="35">
        <f>SUMIF(اضافة!$E$3:$E$5500,$C639,اضافة!$I$3:$I$5500)</f>
        <v>0</v>
      </c>
      <c r="H639" s="36">
        <f>SUMIF(منصرف!$E$3:$E$5500,$C639,منصرف!$I$3:$I$5500)</f>
        <v>0</v>
      </c>
      <c r="I639" s="14">
        <f>IFERROR(Table1[[#This Row],[ رصيد أول المدة]]+Table1[[#This Row],[الوارد]]-Table1[[#This Row],[المنصرف]],"")</f>
        <v>0</v>
      </c>
      <c r="J639" s="13"/>
      <c r="K639" s="13"/>
      <c r="L639" s="13"/>
      <c r="M63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640" spans="2:13" x14ac:dyDescent="0.2">
      <c r="B640" s="6" t="str">
        <f>IF(C640&lt;&gt;"",COUNT($B$2:B639)+1,"")</f>
        <v/>
      </c>
      <c r="C640" s="12"/>
      <c r="D640" s="13"/>
      <c r="E640" s="13"/>
      <c r="F640" s="13"/>
      <c r="G640" s="35">
        <f>SUMIF(اضافة!$E$3:$E$5500,$C640,اضافة!$I$3:$I$5500)</f>
        <v>0</v>
      </c>
      <c r="H640" s="36">
        <f>SUMIF(منصرف!$E$3:$E$5500,$C640,منصرف!$I$3:$I$5500)</f>
        <v>0</v>
      </c>
      <c r="I640" s="14">
        <f>IFERROR(Table1[[#This Row],[ رصيد أول المدة]]+Table1[[#This Row],[الوارد]]-Table1[[#This Row],[المنصرف]],"")</f>
        <v>0</v>
      </c>
      <c r="J640" s="13"/>
      <c r="K640" s="13"/>
      <c r="L640" s="13"/>
      <c r="M64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641" spans="2:13" x14ac:dyDescent="0.2">
      <c r="B641" s="6" t="str">
        <f>IF(C641&lt;&gt;"",COUNT($B$2:B640)+1,"")</f>
        <v/>
      </c>
      <c r="C641" s="12"/>
      <c r="D641" s="13"/>
      <c r="E641" s="13"/>
      <c r="F641" s="13"/>
      <c r="G641" s="35">
        <f>SUMIF(اضافة!$E$3:$E$5500,$C641,اضافة!$I$3:$I$5500)</f>
        <v>0</v>
      </c>
      <c r="H641" s="36">
        <f>SUMIF(منصرف!$E$3:$E$5500,$C641,منصرف!$I$3:$I$5500)</f>
        <v>0</v>
      </c>
      <c r="I641" s="14">
        <f>IFERROR(Table1[[#This Row],[ رصيد أول المدة]]+Table1[[#This Row],[الوارد]]-Table1[[#This Row],[المنصرف]],"")</f>
        <v>0</v>
      </c>
      <c r="J641" s="13"/>
      <c r="K641" s="13"/>
      <c r="L641" s="13"/>
      <c r="M64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642" spans="2:13" x14ac:dyDescent="0.2">
      <c r="B642" s="6" t="str">
        <f>IF(C642&lt;&gt;"",COUNT($B$2:B641)+1,"")</f>
        <v/>
      </c>
      <c r="C642" s="12"/>
      <c r="D642" s="13"/>
      <c r="E642" s="13"/>
      <c r="F642" s="13"/>
      <c r="G642" s="35">
        <f>SUMIF(اضافة!$E$3:$E$5500,$C642,اضافة!$I$3:$I$5500)</f>
        <v>0</v>
      </c>
      <c r="H642" s="36">
        <f>SUMIF(منصرف!$E$3:$E$5500,$C642,منصرف!$I$3:$I$5500)</f>
        <v>0</v>
      </c>
      <c r="I642" s="14">
        <f>IFERROR(Table1[[#This Row],[ رصيد أول المدة]]+Table1[[#This Row],[الوارد]]-Table1[[#This Row],[المنصرف]],"")</f>
        <v>0</v>
      </c>
      <c r="J642" s="13"/>
      <c r="K642" s="13"/>
      <c r="L642" s="13"/>
      <c r="M64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643" spans="2:13" x14ac:dyDescent="0.2">
      <c r="B643" s="6" t="str">
        <f>IF(C643&lt;&gt;"",COUNT($B$2:B642)+1,"")</f>
        <v/>
      </c>
      <c r="C643" s="12"/>
      <c r="D643" s="13"/>
      <c r="E643" s="13"/>
      <c r="F643" s="13"/>
      <c r="G643" s="35">
        <f>SUMIF(اضافة!$E$3:$E$5500,$C643,اضافة!$I$3:$I$5500)</f>
        <v>0</v>
      </c>
      <c r="H643" s="36">
        <f>SUMIF(منصرف!$E$3:$E$5500,$C643,منصرف!$I$3:$I$5500)</f>
        <v>0</v>
      </c>
      <c r="I643" s="14">
        <f>IFERROR(Table1[[#This Row],[ رصيد أول المدة]]+Table1[[#This Row],[الوارد]]-Table1[[#This Row],[المنصرف]],"")</f>
        <v>0</v>
      </c>
      <c r="J643" s="13"/>
      <c r="K643" s="13"/>
      <c r="L643" s="13"/>
      <c r="M64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644" spans="2:13" x14ac:dyDescent="0.2">
      <c r="B644" s="6" t="str">
        <f>IF(C644&lt;&gt;"",COUNT($B$2:B643)+1,"")</f>
        <v/>
      </c>
      <c r="C644" s="12"/>
      <c r="D644" s="13"/>
      <c r="E644" s="13"/>
      <c r="F644" s="13"/>
      <c r="G644" s="35">
        <f>SUMIF(اضافة!$E$3:$E$5500,$C644,اضافة!$I$3:$I$5500)</f>
        <v>0</v>
      </c>
      <c r="H644" s="36">
        <f>SUMIF(منصرف!$E$3:$E$5500,$C644,منصرف!$I$3:$I$5500)</f>
        <v>0</v>
      </c>
      <c r="I644" s="14">
        <f>IFERROR(Table1[[#This Row],[ رصيد أول المدة]]+Table1[[#This Row],[الوارد]]-Table1[[#This Row],[المنصرف]],"")</f>
        <v>0</v>
      </c>
      <c r="J644" s="13"/>
      <c r="K644" s="13"/>
      <c r="L644" s="13"/>
      <c r="M64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645" spans="2:13" x14ac:dyDescent="0.2">
      <c r="B645" s="6" t="str">
        <f>IF(C645&lt;&gt;"",COUNT($B$2:B644)+1,"")</f>
        <v/>
      </c>
      <c r="C645" s="12"/>
      <c r="D645" s="13"/>
      <c r="E645" s="13"/>
      <c r="F645" s="13"/>
      <c r="G645" s="35">
        <f>SUMIF(اضافة!$E$3:$E$5500,$C645,اضافة!$I$3:$I$5500)</f>
        <v>0</v>
      </c>
      <c r="H645" s="36">
        <f>SUMIF(منصرف!$E$3:$E$5500,$C645,منصرف!$I$3:$I$5500)</f>
        <v>0</v>
      </c>
      <c r="I645" s="14">
        <f>IFERROR(Table1[[#This Row],[ رصيد أول المدة]]+Table1[[#This Row],[الوارد]]-Table1[[#This Row],[المنصرف]],"")</f>
        <v>0</v>
      </c>
      <c r="J645" s="13"/>
      <c r="K645" s="13"/>
      <c r="L645" s="13"/>
      <c r="M64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646" spans="2:13" x14ac:dyDescent="0.2">
      <c r="B646" s="6" t="str">
        <f>IF(C646&lt;&gt;"",COUNT($B$2:B645)+1,"")</f>
        <v/>
      </c>
      <c r="C646" s="12"/>
      <c r="D646" s="13"/>
      <c r="E646" s="13"/>
      <c r="F646" s="13"/>
      <c r="G646" s="35">
        <f>SUMIF(اضافة!$E$3:$E$5500,$C646,اضافة!$I$3:$I$5500)</f>
        <v>0</v>
      </c>
      <c r="H646" s="36">
        <f>SUMIF(منصرف!$E$3:$E$5500,$C646,منصرف!$I$3:$I$5500)</f>
        <v>0</v>
      </c>
      <c r="I646" s="14">
        <f>IFERROR(Table1[[#This Row],[ رصيد أول المدة]]+Table1[[#This Row],[الوارد]]-Table1[[#This Row],[المنصرف]],"")</f>
        <v>0</v>
      </c>
      <c r="J646" s="13"/>
      <c r="K646" s="13"/>
      <c r="L646" s="13"/>
      <c r="M64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647" spans="2:13" x14ac:dyDescent="0.2">
      <c r="B647" s="6" t="str">
        <f>IF(C647&lt;&gt;"",COUNT($B$2:B646)+1,"")</f>
        <v/>
      </c>
      <c r="C647" s="12"/>
      <c r="D647" s="13"/>
      <c r="E647" s="13"/>
      <c r="F647" s="13"/>
      <c r="G647" s="35">
        <f>SUMIF(اضافة!$E$3:$E$5500,$C647,اضافة!$I$3:$I$5500)</f>
        <v>0</v>
      </c>
      <c r="H647" s="36">
        <f>SUMIF(منصرف!$E$3:$E$5500,$C647,منصرف!$I$3:$I$5500)</f>
        <v>0</v>
      </c>
      <c r="I647" s="14">
        <f>IFERROR(Table1[[#This Row],[ رصيد أول المدة]]+Table1[[#This Row],[الوارد]]-Table1[[#This Row],[المنصرف]],"")</f>
        <v>0</v>
      </c>
      <c r="J647" s="13"/>
      <c r="K647" s="13"/>
      <c r="L647" s="13"/>
      <c r="M64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648" spans="2:13" x14ac:dyDescent="0.2">
      <c r="B648" s="6" t="str">
        <f>IF(C648&lt;&gt;"",COUNT($B$2:B647)+1,"")</f>
        <v/>
      </c>
      <c r="C648" s="12"/>
      <c r="D648" s="13"/>
      <c r="E648" s="13"/>
      <c r="F648" s="13"/>
      <c r="G648" s="35">
        <f>SUMIF(اضافة!$E$3:$E$5500,$C648,اضافة!$I$3:$I$5500)</f>
        <v>0</v>
      </c>
      <c r="H648" s="36">
        <f>SUMIF(منصرف!$E$3:$E$5500,$C648,منصرف!$I$3:$I$5500)</f>
        <v>0</v>
      </c>
      <c r="I648" s="14">
        <f>IFERROR(Table1[[#This Row],[ رصيد أول المدة]]+Table1[[#This Row],[الوارد]]-Table1[[#This Row],[المنصرف]],"")</f>
        <v>0</v>
      </c>
      <c r="J648" s="13"/>
      <c r="K648" s="13"/>
      <c r="L648" s="13"/>
      <c r="M64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649" spans="2:13" x14ac:dyDescent="0.2">
      <c r="B649" s="6" t="str">
        <f>IF(C649&lt;&gt;"",COUNT($B$2:B648)+1,"")</f>
        <v/>
      </c>
      <c r="C649" s="12"/>
      <c r="D649" s="13"/>
      <c r="E649" s="13"/>
      <c r="F649" s="13"/>
      <c r="G649" s="35">
        <f>SUMIF(اضافة!$E$3:$E$5500,$C649,اضافة!$I$3:$I$5500)</f>
        <v>0</v>
      </c>
      <c r="H649" s="36">
        <f>SUMIF(منصرف!$E$3:$E$5500,$C649,منصرف!$I$3:$I$5500)</f>
        <v>0</v>
      </c>
      <c r="I649" s="14">
        <f>IFERROR(Table1[[#This Row],[ رصيد أول المدة]]+Table1[[#This Row],[الوارد]]-Table1[[#This Row],[المنصرف]],"")</f>
        <v>0</v>
      </c>
      <c r="J649" s="13"/>
      <c r="K649" s="13"/>
      <c r="L649" s="13"/>
      <c r="M64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650" spans="2:13" x14ac:dyDescent="0.2">
      <c r="B650" s="6" t="str">
        <f>IF(C650&lt;&gt;"",COUNT($B$2:B649)+1,"")</f>
        <v/>
      </c>
      <c r="C650" s="12"/>
      <c r="D650" s="13"/>
      <c r="E650" s="13"/>
      <c r="F650" s="13"/>
      <c r="G650" s="35">
        <f>SUMIF(اضافة!$E$3:$E$5500,$C650,اضافة!$I$3:$I$5500)</f>
        <v>0</v>
      </c>
      <c r="H650" s="36">
        <f>SUMIF(منصرف!$E$3:$E$5500,$C650,منصرف!$I$3:$I$5500)</f>
        <v>0</v>
      </c>
      <c r="I650" s="14">
        <f>IFERROR(Table1[[#This Row],[ رصيد أول المدة]]+Table1[[#This Row],[الوارد]]-Table1[[#This Row],[المنصرف]],"")</f>
        <v>0</v>
      </c>
      <c r="J650" s="13"/>
      <c r="K650" s="13"/>
      <c r="L650" s="13"/>
      <c r="M65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651" spans="2:13" x14ac:dyDescent="0.2">
      <c r="B651" s="6" t="str">
        <f>IF(C651&lt;&gt;"",COUNT($B$2:B650)+1,"")</f>
        <v/>
      </c>
      <c r="C651" s="12"/>
      <c r="D651" s="13"/>
      <c r="E651" s="13"/>
      <c r="F651" s="13"/>
      <c r="G651" s="35">
        <f>SUMIF(اضافة!$E$3:$E$5500,$C651,اضافة!$I$3:$I$5500)</f>
        <v>0</v>
      </c>
      <c r="H651" s="36">
        <f>SUMIF(منصرف!$E$3:$E$5500,$C651,منصرف!$I$3:$I$5500)</f>
        <v>0</v>
      </c>
      <c r="I651" s="14">
        <f>IFERROR(Table1[[#This Row],[ رصيد أول المدة]]+Table1[[#This Row],[الوارد]]-Table1[[#This Row],[المنصرف]],"")</f>
        <v>0</v>
      </c>
      <c r="J651" s="13"/>
      <c r="K651" s="13"/>
      <c r="L651" s="13"/>
      <c r="M65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652" spans="2:13" x14ac:dyDescent="0.2">
      <c r="B652" s="6" t="str">
        <f>IF(C652&lt;&gt;"",COUNT($B$2:B651)+1,"")</f>
        <v/>
      </c>
      <c r="C652" s="12"/>
      <c r="D652" s="13"/>
      <c r="E652" s="13"/>
      <c r="F652" s="13"/>
      <c r="G652" s="35">
        <f>SUMIF(اضافة!$E$3:$E$5500,$C652,اضافة!$I$3:$I$5500)</f>
        <v>0</v>
      </c>
      <c r="H652" s="36">
        <f>SUMIF(منصرف!$E$3:$E$5500,$C652,منصرف!$I$3:$I$5500)</f>
        <v>0</v>
      </c>
      <c r="I652" s="14">
        <f>IFERROR(Table1[[#This Row],[ رصيد أول المدة]]+Table1[[#This Row],[الوارد]]-Table1[[#This Row],[المنصرف]],"")</f>
        <v>0</v>
      </c>
      <c r="J652" s="13"/>
      <c r="K652" s="13"/>
      <c r="L652" s="13"/>
      <c r="M65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653" spans="2:13" x14ac:dyDescent="0.2">
      <c r="B653" s="6" t="str">
        <f>IF(C653&lt;&gt;"",COUNT($B$2:B652)+1,"")</f>
        <v/>
      </c>
      <c r="C653" s="12"/>
      <c r="D653" s="13"/>
      <c r="E653" s="13"/>
      <c r="F653" s="13"/>
      <c r="G653" s="35">
        <f>SUMIF(اضافة!$E$3:$E$5500,$C653,اضافة!$I$3:$I$5500)</f>
        <v>0</v>
      </c>
      <c r="H653" s="36">
        <f>SUMIF(منصرف!$E$3:$E$5500,$C653,منصرف!$I$3:$I$5500)</f>
        <v>0</v>
      </c>
      <c r="I653" s="14">
        <f>IFERROR(Table1[[#This Row],[ رصيد أول المدة]]+Table1[[#This Row],[الوارد]]-Table1[[#This Row],[المنصرف]],"")</f>
        <v>0</v>
      </c>
      <c r="J653" s="13"/>
      <c r="K653" s="13"/>
      <c r="L653" s="13"/>
      <c r="M65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654" spans="2:13" x14ac:dyDescent="0.2">
      <c r="B654" s="6" t="str">
        <f>IF(C654&lt;&gt;"",COUNT($B$2:B653)+1,"")</f>
        <v/>
      </c>
      <c r="C654" s="12"/>
      <c r="D654" s="13"/>
      <c r="E654" s="13"/>
      <c r="F654" s="13"/>
      <c r="G654" s="35">
        <f>SUMIF(اضافة!$E$3:$E$5500,$C654,اضافة!$I$3:$I$5500)</f>
        <v>0</v>
      </c>
      <c r="H654" s="36">
        <f>SUMIF(منصرف!$E$3:$E$5500,$C654,منصرف!$I$3:$I$5500)</f>
        <v>0</v>
      </c>
      <c r="I654" s="14">
        <f>IFERROR(Table1[[#This Row],[ رصيد أول المدة]]+Table1[[#This Row],[الوارد]]-Table1[[#This Row],[المنصرف]],"")</f>
        <v>0</v>
      </c>
      <c r="J654" s="13"/>
      <c r="K654" s="13"/>
      <c r="L654" s="13"/>
      <c r="M65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655" spans="2:13" x14ac:dyDescent="0.2">
      <c r="B655" s="6" t="str">
        <f>IF(C655&lt;&gt;"",COUNT($B$2:B654)+1,"")</f>
        <v/>
      </c>
      <c r="C655" s="12"/>
      <c r="D655" s="13"/>
      <c r="E655" s="13"/>
      <c r="F655" s="13"/>
      <c r="G655" s="35">
        <f>SUMIF(اضافة!$E$3:$E$5500,$C655,اضافة!$I$3:$I$5500)</f>
        <v>0</v>
      </c>
      <c r="H655" s="36">
        <f>SUMIF(منصرف!$E$3:$E$5500,$C655,منصرف!$I$3:$I$5500)</f>
        <v>0</v>
      </c>
      <c r="I655" s="14">
        <f>IFERROR(Table1[[#This Row],[ رصيد أول المدة]]+Table1[[#This Row],[الوارد]]-Table1[[#This Row],[المنصرف]],"")</f>
        <v>0</v>
      </c>
      <c r="J655" s="13"/>
      <c r="K655" s="13"/>
      <c r="L655" s="13"/>
      <c r="M65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656" spans="2:13" x14ac:dyDescent="0.2">
      <c r="B656" s="6" t="str">
        <f>IF(C656&lt;&gt;"",COUNT($B$2:B655)+1,"")</f>
        <v/>
      </c>
      <c r="C656" s="12"/>
      <c r="D656" s="13"/>
      <c r="E656" s="13"/>
      <c r="F656" s="13"/>
      <c r="G656" s="35">
        <f>SUMIF(اضافة!$E$3:$E$5500,$C656,اضافة!$I$3:$I$5500)</f>
        <v>0</v>
      </c>
      <c r="H656" s="36">
        <f>SUMIF(منصرف!$E$3:$E$5500,$C656,منصرف!$I$3:$I$5500)</f>
        <v>0</v>
      </c>
      <c r="I656" s="14">
        <f>IFERROR(Table1[[#This Row],[ رصيد أول المدة]]+Table1[[#This Row],[الوارد]]-Table1[[#This Row],[المنصرف]],"")</f>
        <v>0</v>
      </c>
      <c r="J656" s="13"/>
      <c r="K656" s="13"/>
      <c r="L656" s="13"/>
      <c r="M65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657" spans="2:13" x14ac:dyDescent="0.2">
      <c r="B657" s="6" t="str">
        <f>IF(C657&lt;&gt;"",COUNT($B$2:B656)+1,"")</f>
        <v/>
      </c>
      <c r="C657" s="12"/>
      <c r="D657" s="13"/>
      <c r="E657" s="13"/>
      <c r="F657" s="13"/>
      <c r="G657" s="35">
        <f>SUMIF(اضافة!$E$3:$E$5500,$C657,اضافة!$I$3:$I$5500)</f>
        <v>0</v>
      </c>
      <c r="H657" s="36">
        <f>SUMIF(منصرف!$E$3:$E$5500,$C657,منصرف!$I$3:$I$5500)</f>
        <v>0</v>
      </c>
      <c r="I657" s="14">
        <f>IFERROR(Table1[[#This Row],[ رصيد أول المدة]]+Table1[[#This Row],[الوارد]]-Table1[[#This Row],[المنصرف]],"")</f>
        <v>0</v>
      </c>
      <c r="J657" s="13"/>
      <c r="K657" s="13"/>
      <c r="L657" s="13"/>
      <c r="M65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658" spans="2:13" x14ac:dyDescent="0.2">
      <c r="B658" s="6" t="str">
        <f>IF(C658&lt;&gt;"",COUNT($B$2:B657)+1,"")</f>
        <v/>
      </c>
      <c r="C658" s="12"/>
      <c r="D658" s="13"/>
      <c r="E658" s="13"/>
      <c r="F658" s="13"/>
      <c r="G658" s="35">
        <f>SUMIF(اضافة!$E$3:$E$5500,$C658,اضافة!$I$3:$I$5500)</f>
        <v>0</v>
      </c>
      <c r="H658" s="36">
        <f>SUMIF(منصرف!$E$3:$E$5500,$C658,منصرف!$I$3:$I$5500)</f>
        <v>0</v>
      </c>
      <c r="I658" s="14">
        <f>IFERROR(Table1[[#This Row],[ رصيد أول المدة]]+Table1[[#This Row],[الوارد]]-Table1[[#This Row],[المنصرف]],"")</f>
        <v>0</v>
      </c>
      <c r="J658" s="13"/>
      <c r="K658" s="13"/>
      <c r="L658" s="13"/>
      <c r="M65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659" spans="2:13" x14ac:dyDescent="0.2">
      <c r="B659" s="6" t="str">
        <f>IF(C659&lt;&gt;"",COUNT($B$2:B658)+1,"")</f>
        <v/>
      </c>
      <c r="C659" s="12"/>
      <c r="D659" s="13"/>
      <c r="E659" s="13"/>
      <c r="F659" s="13"/>
      <c r="G659" s="35">
        <f>SUMIF(اضافة!$E$3:$E$5500,$C659,اضافة!$I$3:$I$5500)</f>
        <v>0</v>
      </c>
      <c r="H659" s="36">
        <f>SUMIF(منصرف!$E$3:$E$5500,$C659,منصرف!$I$3:$I$5500)</f>
        <v>0</v>
      </c>
      <c r="I659" s="14">
        <f>IFERROR(Table1[[#This Row],[ رصيد أول المدة]]+Table1[[#This Row],[الوارد]]-Table1[[#This Row],[المنصرف]],"")</f>
        <v>0</v>
      </c>
      <c r="J659" s="13"/>
      <c r="K659" s="13"/>
      <c r="L659" s="13"/>
      <c r="M65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660" spans="2:13" x14ac:dyDescent="0.2">
      <c r="B660" s="6" t="str">
        <f>IF(C660&lt;&gt;"",COUNT($B$2:B659)+1,"")</f>
        <v/>
      </c>
      <c r="C660" s="12"/>
      <c r="D660" s="13"/>
      <c r="E660" s="13"/>
      <c r="F660" s="13"/>
      <c r="G660" s="35">
        <f>SUMIF(اضافة!$E$3:$E$5500,$C660,اضافة!$I$3:$I$5500)</f>
        <v>0</v>
      </c>
      <c r="H660" s="36">
        <f>SUMIF(منصرف!$E$3:$E$5500,$C660,منصرف!$I$3:$I$5500)</f>
        <v>0</v>
      </c>
      <c r="I660" s="14">
        <f>IFERROR(Table1[[#This Row],[ رصيد أول المدة]]+Table1[[#This Row],[الوارد]]-Table1[[#This Row],[المنصرف]],"")</f>
        <v>0</v>
      </c>
      <c r="J660" s="13"/>
      <c r="K660" s="13"/>
      <c r="L660" s="13"/>
      <c r="M66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661" spans="2:13" x14ac:dyDescent="0.2">
      <c r="B661" s="6" t="str">
        <f>IF(C661&lt;&gt;"",COUNT($B$2:B660)+1,"")</f>
        <v/>
      </c>
      <c r="C661" s="12"/>
      <c r="D661" s="13"/>
      <c r="E661" s="13"/>
      <c r="F661" s="13"/>
      <c r="G661" s="35">
        <f>SUMIF(اضافة!$E$3:$E$5500,$C661,اضافة!$I$3:$I$5500)</f>
        <v>0</v>
      </c>
      <c r="H661" s="36">
        <f>SUMIF(منصرف!$E$3:$E$5500,$C661,منصرف!$I$3:$I$5500)</f>
        <v>0</v>
      </c>
      <c r="I661" s="14">
        <f>IFERROR(Table1[[#This Row],[ رصيد أول المدة]]+Table1[[#This Row],[الوارد]]-Table1[[#This Row],[المنصرف]],"")</f>
        <v>0</v>
      </c>
      <c r="J661" s="13"/>
      <c r="K661" s="13"/>
      <c r="L661" s="13"/>
      <c r="M66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662" spans="2:13" x14ac:dyDescent="0.2">
      <c r="B662" s="6" t="str">
        <f>IF(C662&lt;&gt;"",COUNT($B$2:B661)+1,"")</f>
        <v/>
      </c>
      <c r="C662" s="12"/>
      <c r="D662" s="13"/>
      <c r="E662" s="13"/>
      <c r="F662" s="13"/>
      <c r="G662" s="35">
        <f>SUMIF(اضافة!$E$3:$E$5500,$C662,اضافة!$I$3:$I$5500)</f>
        <v>0</v>
      </c>
      <c r="H662" s="36">
        <f>SUMIF(منصرف!$E$3:$E$5500,$C662,منصرف!$I$3:$I$5500)</f>
        <v>0</v>
      </c>
      <c r="I662" s="14">
        <f>IFERROR(Table1[[#This Row],[ رصيد أول المدة]]+Table1[[#This Row],[الوارد]]-Table1[[#This Row],[المنصرف]],"")</f>
        <v>0</v>
      </c>
      <c r="J662" s="13"/>
      <c r="K662" s="13"/>
      <c r="L662" s="13"/>
      <c r="M66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663" spans="2:13" x14ac:dyDescent="0.2">
      <c r="B663" s="6" t="str">
        <f>IF(C663&lt;&gt;"",COUNT($B$2:B662)+1,"")</f>
        <v/>
      </c>
      <c r="C663" s="12"/>
      <c r="D663" s="13"/>
      <c r="E663" s="13"/>
      <c r="F663" s="13"/>
      <c r="G663" s="35">
        <f>SUMIF(اضافة!$E$3:$E$5500,$C663,اضافة!$I$3:$I$5500)</f>
        <v>0</v>
      </c>
      <c r="H663" s="36">
        <f>SUMIF(منصرف!$E$3:$E$5500,$C663,منصرف!$I$3:$I$5500)</f>
        <v>0</v>
      </c>
      <c r="I663" s="14">
        <f>IFERROR(Table1[[#This Row],[ رصيد أول المدة]]+Table1[[#This Row],[الوارد]]-Table1[[#This Row],[المنصرف]],"")</f>
        <v>0</v>
      </c>
      <c r="J663" s="13"/>
      <c r="K663" s="13"/>
      <c r="L663" s="13"/>
      <c r="M66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664" spans="2:13" x14ac:dyDescent="0.2">
      <c r="B664" s="6" t="str">
        <f>IF(C664&lt;&gt;"",COUNT($B$2:B663)+1,"")</f>
        <v/>
      </c>
      <c r="C664" s="12"/>
      <c r="D664" s="13"/>
      <c r="E664" s="13"/>
      <c r="F664" s="13"/>
      <c r="G664" s="35">
        <f>SUMIF(اضافة!$E$3:$E$5500,$C664,اضافة!$I$3:$I$5500)</f>
        <v>0</v>
      </c>
      <c r="H664" s="36">
        <f>SUMIF(منصرف!$E$3:$E$5500,$C664,منصرف!$I$3:$I$5500)</f>
        <v>0</v>
      </c>
      <c r="I664" s="14">
        <f>IFERROR(Table1[[#This Row],[ رصيد أول المدة]]+Table1[[#This Row],[الوارد]]-Table1[[#This Row],[المنصرف]],"")</f>
        <v>0</v>
      </c>
      <c r="J664" s="13"/>
      <c r="K664" s="13"/>
      <c r="L664" s="13"/>
      <c r="M66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665" spans="2:13" x14ac:dyDescent="0.2">
      <c r="B665" s="6" t="str">
        <f>IF(C665&lt;&gt;"",COUNT($B$2:B664)+1,"")</f>
        <v/>
      </c>
      <c r="C665" s="12"/>
      <c r="D665" s="13"/>
      <c r="E665" s="13"/>
      <c r="F665" s="13"/>
      <c r="G665" s="35">
        <f>SUMIF(اضافة!$E$3:$E$5500,$C665,اضافة!$I$3:$I$5500)</f>
        <v>0</v>
      </c>
      <c r="H665" s="36">
        <f>SUMIF(منصرف!$E$3:$E$5500,$C665,منصرف!$I$3:$I$5500)</f>
        <v>0</v>
      </c>
      <c r="I665" s="14">
        <f>IFERROR(Table1[[#This Row],[ رصيد أول المدة]]+Table1[[#This Row],[الوارد]]-Table1[[#This Row],[المنصرف]],"")</f>
        <v>0</v>
      </c>
      <c r="J665" s="13"/>
      <c r="K665" s="13"/>
      <c r="L665" s="13"/>
      <c r="M66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666" spans="2:13" x14ac:dyDescent="0.2">
      <c r="B666" s="6" t="str">
        <f>IF(C666&lt;&gt;"",COUNT($B$2:B665)+1,"")</f>
        <v/>
      </c>
      <c r="C666" s="12"/>
      <c r="D666" s="13"/>
      <c r="E666" s="13"/>
      <c r="F666" s="13"/>
      <c r="G666" s="35">
        <f>SUMIF(اضافة!$E$3:$E$5500,$C666,اضافة!$I$3:$I$5500)</f>
        <v>0</v>
      </c>
      <c r="H666" s="36">
        <f>SUMIF(منصرف!$E$3:$E$5500,$C666,منصرف!$I$3:$I$5500)</f>
        <v>0</v>
      </c>
      <c r="I666" s="14">
        <f>IFERROR(Table1[[#This Row],[ رصيد أول المدة]]+Table1[[#This Row],[الوارد]]-Table1[[#This Row],[المنصرف]],"")</f>
        <v>0</v>
      </c>
      <c r="J666" s="13"/>
      <c r="K666" s="13"/>
      <c r="L666" s="13"/>
      <c r="M66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667" spans="2:13" x14ac:dyDescent="0.2">
      <c r="B667" s="6" t="str">
        <f>IF(C667&lt;&gt;"",COUNT($B$2:B666)+1,"")</f>
        <v/>
      </c>
      <c r="C667" s="12"/>
      <c r="D667" s="13"/>
      <c r="E667" s="13"/>
      <c r="F667" s="13"/>
      <c r="G667" s="35">
        <f>SUMIF(اضافة!$E$3:$E$5500,$C667,اضافة!$I$3:$I$5500)</f>
        <v>0</v>
      </c>
      <c r="H667" s="36">
        <f>SUMIF(منصرف!$E$3:$E$5500,$C667,منصرف!$I$3:$I$5500)</f>
        <v>0</v>
      </c>
      <c r="I667" s="14">
        <f>IFERROR(Table1[[#This Row],[ رصيد أول المدة]]+Table1[[#This Row],[الوارد]]-Table1[[#This Row],[المنصرف]],"")</f>
        <v>0</v>
      </c>
      <c r="J667" s="13"/>
      <c r="K667" s="13"/>
      <c r="L667" s="13"/>
      <c r="M66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668" spans="2:13" x14ac:dyDescent="0.2">
      <c r="B668" s="6" t="str">
        <f>IF(C668&lt;&gt;"",COUNT($B$2:B667)+1,"")</f>
        <v/>
      </c>
      <c r="C668" s="12"/>
      <c r="D668" s="13"/>
      <c r="E668" s="13"/>
      <c r="F668" s="13"/>
      <c r="G668" s="35">
        <f>SUMIF(اضافة!$E$3:$E$5500,$C668,اضافة!$I$3:$I$5500)</f>
        <v>0</v>
      </c>
      <c r="H668" s="36">
        <f>SUMIF(منصرف!$E$3:$E$5500,$C668,منصرف!$I$3:$I$5500)</f>
        <v>0</v>
      </c>
      <c r="I668" s="14">
        <f>IFERROR(Table1[[#This Row],[ رصيد أول المدة]]+Table1[[#This Row],[الوارد]]-Table1[[#This Row],[المنصرف]],"")</f>
        <v>0</v>
      </c>
      <c r="J668" s="13"/>
      <c r="K668" s="13"/>
      <c r="L668" s="13"/>
      <c r="M66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669" spans="2:13" x14ac:dyDescent="0.2">
      <c r="B669" s="6" t="str">
        <f>IF(C669&lt;&gt;"",COUNT($B$2:B668)+1,"")</f>
        <v/>
      </c>
      <c r="C669" s="12"/>
      <c r="D669" s="13"/>
      <c r="E669" s="13"/>
      <c r="F669" s="13"/>
      <c r="G669" s="35">
        <f>SUMIF(اضافة!$E$3:$E$5500,$C669,اضافة!$I$3:$I$5500)</f>
        <v>0</v>
      </c>
      <c r="H669" s="36">
        <f>SUMIF(منصرف!$E$3:$E$5500,$C669,منصرف!$I$3:$I$5500)</f>
        <v>0</v>
      </c>
      <c r="I669" s="14">
        <f>IFERROR(Table1[[#This Row],[ رصيد أول المدة]]+Table1[[#This Row],[الوارد]]-Table1[[#This Row],[المنصرف]],"")</f>
        <v>0</v>
      </c>
      <c r="J669" s="13"/>
      <c r="K669" s="13"/>
      <c r="L669" s="13"/>
      <c r="M66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670" spans="2:13" x14ac:dyDescent="0.2">
      <c r="B670" s="6" t="str">
        <f>IF(C670&lt;&gt;"",COUNT($B$2:B669)+1,"")</f>
        <v/>
      </c>
      <c r="C670" s="12"/>
      <c r="D670" s="13"/>
      <c r="E670" s="13"/>
      <c r="F670" s="13"/>
      <c r="G670" s="35">
        <f>SUMIF(اضافة!$E$3:$E$5500,$C670,اضافة!$I$3:$I$5500)</f>
        <v>0</v>
      </c>
      <c r="H670" s="36">
        <f>SUMIF(منصرف!$E$3:$E$5500,$C670,منصرف!$I$3:$I$5500)</f>
        <v>0</v>
      </c>
      <c r="I670" s="14">
        <f>IFERROR(Table1[[#This Row],[ رصيد أول المدة]]+Table1[[#This Row],[الوارد]]-Table1[[#This Row],[المنصرف]],"")</f>
        <v>0</v>
      </c>
      <c r="J670" s="13"/>
      <c r="K670" s="13"/>
      <c r="L670" s="13"/>
      <c r="M67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671" spans="2:13" x14ac:dyDescent="0.2">
      <c r="B671" s="6" t="str">
        <f>IF(C671&lt;&gt;"",COUNT($B$2:B670)+1,"")</f>
        <v/>
      </c>
      <c r="C671" s="12"/>
      <c r="D671" s="13"/>
      <c r="E671" s="13"/>
      <c r="F671" s="13"/>
      <c r="G671" s="35">
        <f>SUMIF(اضافة!$E$3:$E$5500,$C671,اضافة!$I$3:$I$5500)</f>
        <v>0</v>
      </c>
      <c r="H671" s="36">
        <f>SUMIF(منصرف!$E$3:$E$5500,$C671,منصرف!$I$3:$I$5500)</f>
        <v>0</v>
      </c>
      <c r="I671" s="14">
        <f>IFERROR(Table1[[#This Row],[ رصيد أول المدة]]+Table1[[#This Row],[الوارد]]-Table1[[#This Row],[المنصرف]],"")</f>
        <v>0</v>
      </c>
      <c r="J671" s="13"/>
      <c r="K671" s="13"/>
      <c r="L671" s="13"/>
      <c r="M67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672" spans="2:13" x14ac:dyDescent="0.2">
      <c r="B672" s="6" t="str">
        <f>IF(C672&lt;&gt;"",COUNT($B$2:B671)+1,"")</f>
        <v/>
      </c>
      <c r="C672" s="12"/>
      <c r="D672" s="13"/>
      <c r="E672" s="13"/>
      <c r="F672" s="13"/>
      <c r="G672" s="35">
        <f>SUMIF(اضافة!$E$3:$E$5500,$C672,اضافة!$I$3:$I$5500)</f>
        <v>0</v>
      </c>
      <c r="H672" s="36">
        <f>SUMIF(منصرف!$E$3:$E$5500,$C672,منصرف!$I$3:$I$5500)</f>
        <v>0</v>
      </c>
      <c r="I672" s="14">
        <f>IFERROR(Table1[[#This Row],[ رصيد أول المدة]]+Table1[[#This Row],[الوارد]]-Table1[[#This Row],[المنصرف]],"")</f>
        <v>0</v>
      </c>
      <c r="J672" s="13"/>
      <c r="K672" s="13"/>
      <c r="L672" s="13"/>
      <c r="M67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673" spans="2:13" x14ac:dyDescent="0.2">
      <c r="B673" s="6" t="str">
        <f>IF(C673&lt;&gt;"",COUNT($B$2:B672)+1,"")</f>
        <v/>
      </c>
      <c r="C673" s="12"/>
      <c r="D673" s="13"/>
      <c r="E673" s="13"/>
      <c r="F673" s="13"/>
      <c r="G673" s="35">
        <f>SUMIF(اضافة!$E$3:$E$5500,$C673,اضافة!$I$3:$I$5500)</f>
        <v>0</v>
      </c>
      <c r="H673" s="36">
        <f>SUMIF(منصرف!$E$3:$E$5500,$C673,منصرف!$I$3:$I$5500)</f>
        <v>0</v>
      </c>
      <c r="I673" s="14">
        <f>IFERROR(Table1[[#This Row],[ رصيد أول المدة]]+Table1[[#This Row],[الوارد]]-Table1[[#This Row],[المنصرف]],"")</f>
        <v>0</v>
      </c>
      <c r="J673" s="13"/>
      <c r="K673" s="13"/>
      <c r="L673" s="13"/>
      <c r="M67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674" spans="2:13" x14ac:dyDescent="0.2">
      <c r="B674" s="6" t="str">
        <f>IF(C674&lt;&gt;"",COUNT($B$2:B673)+1,"")</f>
        <v/>
      </c>
      <c r="C674" s="12"/>
      <c r="D674" s="13"/>
      <c r="E674" s="13"/>
      <c r="F674" s="13"/>
      <c r="G674" s="35">
        <f>SUMIF(اضافة!$E$3:$E$5500,$C674,اضافة!$I$3:$I$5500)</f>
        <v>0</v>
      </c>
      <c r="H674" s="36">
        <f>SUMIF(منصرف!$E$3:$E$5500,$C674,منصرف!$I$3:$I$5500)</f>
        <v>0</v>
      </c>
      <c r="I674" s="14">
        <f>IFERROR(Table1[[#This Row],[ رصيد أول المدة]]+Table1[[#This Row],[الوارد]]-Table1[[#This Row],[المنصرف]],"")</f>
        <v>0</v>
      </c>
      <c r="J674" s="13"/>
      <c r="K674" s="13"/>
      <c r="L674" s="13"/>
      <c r="M67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675" spans="2:13" x14ac:dyDescent="0.2">
      <c r="B675" s="6" t="str">
        <f>IF(C675&lt;&gt;"",COUNT($B$2:B674)+1,"")</f>
        <v/>
      </c>
      <c r="C675" s="12"/>
      <c r="D675" s="13"/>
      <c r="E675" s="13"/>
      <c r="F675" s="13"/>
      <c r="G675" s="35">
        <f>SUMIF(اضافة!$E$3:$E$5500,$C675,اضافة!$I$3:$I$5500)</f>
        <v>0</v>
      </c>
      <c r="H675" s="36">
        <f>SUMIF(منصرف!$E$3:$E$5500,$C675,منصرف!$I$3:$I$5500)</f>
        <v>0</v>
      </c>
      <c r="I675" s="14">
        <f>IFERROR(Table1[[#This Row],[ رصيد أول المدة]]+Table1[[#This Row],[الوارد]]-Table1[[#This Row],[المنصرف]],"")</f>
        <v>0</v>
      </c>
      <c r="J675" s="13"/>
      <c r="K675" s="13"/>
      <c r="L675" s="13"/>
      <c r="M67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676" spans="2:13" x14ac:dyDescent="0.2">
      <c r="B676" s="6" t="str">
        <f>IF(C676&lt;&gt;"",COUNT($B$2:B675)+1,"")</f>
        <v/>
      </c>
      <c r="C676" s="12"/>
      <c r="D676" s="13"/>
      <c r="E676" s="13"/>
      <c r="F676" s="13"/>
      <c r="G676" s="35">
        <f>SUMIF(اضافة!$E$3:$E$5500,$C676,اضافة!$I$3:$I$5500)</f>
        <v>0</v>
      </c>
      <c r="H676" s="36">
        <f>SUMIF(منصرف!$E$3:$E$5500,$C676,منصرف!$I$3:$I$5500)</f>
        <v>0</v>
      </c>
      <c r="I676" s="14">
        <f>IFERROR(Table1[[#This Row],[ رصيد أول المدة]]+Table1[[#This Row],[الوارد]]-Table1[[#This Row],[المنصرف]],"")</f>
        <v>0</v>
      </c>
      <c r="J676" s="13"/>
      <c r="K676" s="13"/>
      <c r="L676" s="13"/>
      <c r="M67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677" spans="2:13" x14ac:dyDescent="0.2">
      <c r="B677" s="6" t="str">
        <f>IF(C677&lt;&gt;"",COUNT($B$2:B676)+1,"")</f>
        <v/>
      </c>
      <c r="C677" s="12"/>
      <c r="D677" s="13"/>
      <c r="E677" s="13"/>
      <c r="F677" s="13"/>
      <c r="G677" s="35">
        <f>SUMIF(اضافة!$E$3:$E$5500,$C677,اضافة!$I$3:$I$5500)</f>
        <v>0</v>
      </c>
      <c r="H677" s="36">
        <f>SUMIF(منصرف!$E$3:$E$5500,$C677,منصرف!$I$3:$I$5500)</f>
        <v>0</v>
      </c>
      <c r="I677" s="14">
        <f>IFERROR(Table1[[#This Row],[ رصيد أول المدة]]+Table1[[#This Row],[الوارد]]-Table1[[#This Row],[المنصرف]],"")</f>
        <v>0</v>
      </c>
      <c r="J677" s="13"/>
      <c r="K677" s="13"/>
      <c r="L677" s="13"/>
      <c r="M67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678" spans="2:13" x14ac:dyDescent="0.2">
      <c r="B678" s="6" t="str">
        <f>IF(C678&lt;&gt;"",COUNT($B$2:B677)+1,"")</f>
        <v/>
      </c>
      <c r="C678" s="12"/>
      <c r="D678" s="13"/>
      <c r="E678" s="13"/>
      <c r="F678" s="13"/>
      <c r="G678" s="35">
        <f>SUMIF(اضافة!$E$3:$E$5500,$C678,اضافة!$I$3:$I$5500)</f>
        <v>0</v>
      </c>
      <c r="H678" s="36">
        <f>SUMIF(منصرف!$E$3:$E$5500,$C678,منصرف!$I$3:$I$5500)</f>
        <v>0</v>
      </c>
      <c r="I678" s="14">
        <f>IFERROR(Table1[[#This Row],[ رصيد أول المدة]]+Table1[[#This Row],[الوارد]]-Table1[[#This Row],[المنصرف]],"")</f>
        <v>0</v>
      </c>
      <c r="J678" s="13"/>
      <c r="K678" s="13"/>
      <c r="L678" s="13"/>
      <c r="M67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679" spans="2:13" x14ac:dyDescent="0.2">
      <c r="B679" s="6" t="str">
        <f>IF(C679&lt;&gt;"",COUNT($B$2:B678)+1,"")</f>
        <v/>
      </c>
      <c r="C679" s="12"/>
      <c r="D679" s="13"/>
      <c r="E679" s="13"/>
      <c r="F679" s="13"/>
      <c r="G679" s="35">
        <f>SUMIF(اضافة!$E$3:$E$5500,$C679,اضافة!$I$3:$I$5500)</f>
        <v>0</v>
      </c>
      <c r="H679" s="36">
        <f>SUMIF(منصرف!$E$3:$E$5500,$C679,منصرف!$I$3:$I$5500)</f>
        <v>0</v>
      </c>
      <c r="I679" s="14">
        <f>IFERROR(Table1[[#This Row],[ رصيد أول المدة]]+Table1[[#This Row],[الوارد]]-Table1[[#This Row],[المنصرف]],"")</f>
        <v>0</v>
      </c>
      <c r="J679" s="13"/>
      <c r="K679" s="13"/>
      <c r="L679" s="13"/>
      <c r="M67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680" spans="2:13" x14ac:dyDescent="0.2">
      <c r="B680" s="6" t="str">
        <f>IF(C680&lt;&gt;"",COUNT($B$2:B679)+1,"")</f>
        <v/>
      </c>
      <c r="C680" s="12"/>
      <c r="D680" s="13"/>
      <c r="E680" s="13"/>
      <c r="F680" s="13"/>
      <c r="G680" s="35">
        <f>SUMIF(اضافة!$E$3:$E$5500,$C680,اضافة!$I$3:$I$5500)</f>
        <v>0</v>
      </c>
      <c r="H680" s="36">
        <f>SUMIF(منصرف!$E$3:$E$5500,$C680,منصرف!$I$3:$I$5500)</f>
        <v>0</v>
      </c>
      <c r="I680" s="14">
        <f>IFERROR(Table1[[#This Row],[ رصيد أول المدة]]+Table1[[#This Row],[الوارد]]-Table1[[#This Row],[المنصرف]],"")</f>
        <v>0</v>
      </c>
      <c r="J680" s="13"/>
      <c r="K680" s="13"/>
      <c r="L680" s="13"/>
      <c r="M68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681" spans="2:13" x14ac:dyDescent="0.2">
      <c r="B681" s="6" t="str">
        <f>IF(C681&lt;&gt;"",COUNT($B$2:B680)+1,"")</f>
        <v/>
      </c>
      <c r="C681" s="12"/>
      <c r="D681" s="13"/>
      <c r="E681" s="13"/>
      <c r="F681" s="13"/>
      <c r="G681" s="35">
        <f>SUMIF(اضافة!$E$3:$E$5500,$C681,اضافة!$I$3:$I$5500)</f>
        <v>0</v>
      </c>
      <c r="H681" s="36">
        <f>SUMIF(منصرف!$E$3:$E$5500,$C681,منصرف!$I$3:$I$5500)</f>
        <v>0</v>
      </c>
      <c r="I681" s="14">
        <f>IFERROR(Table1[[#This Row],[ رصيد أول المدة]]+Table1[[#This Row],[الوارد]]-Table1[[#This Row],[المنصرف]],"")</f>
        <v>0</v>
      </c>
      <c r="J681" s="13"/>
      <c r="K681" s="13"/>
      <c r="L681" s="13"/>
      <c r="M68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682" spans="2:13" x14ac:dyDescent="0.2">
      <c r="B682" s="6" t="str">
        <f>IF(C682&lt;&gt;"",COUNT($B$2:B681)+1,"")</f>
        <v/>
      </c>
      <c r="C682" s="12"/>
      <c r="D682" s="13"/>
      <c r="E682" s="13"/>
      <c r="F682" s="13"/>
      <c r="G682" s="35">
        <f>SUMIF(اضافة!$E$3:$E$5500,$C682,اضافة!$I$3:$I$5500)</f>
        <v>0</v>
      </c>
      <c r="H682" s="36">
        <f>SUMIF(منصرف!$E$3:$E$5500,$C682,منصرف!$I$3:$I$5500)</f>
        <v>0</v>
      </c>
      <c r="I682" s="14">
        <f>IFERROR(Table1[[#This Row],[ رصيد أول المدة]]+Table1[[#This Row],[الوارد]]-Table1[[#This Row],[المنصرف]],"")</f>
        <v>0</v>
      </c>
      <c r="J682" s="13"/>
      <c r="K682" s="13"/>
      <c r="L682" s="13"/>
      <c r="M68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683" spans="2:13" x14ac:dyDescent="0.2">
      <c r="B683" s="6" t="str">
        <f>IF(C683&lt;&gt;"",COUNT($B$2:B682)+1,"")</f>
        <v/>
      </c>
      <c r="C683" s="12"/>
      <c r="D683" s="13"/>
      <c r="E683" s="13"/>
      <c r="F683" s="13"/>
      <c r="G683" s="35">
        <f>SUMIF(اضافة!$E$3:$E$5500,$C683,اضافة!$I$3:$I$5500)</f>
        <v>0</v>
      </c>
      <c r="H683" s="36">
        <f>SUMIF(منصرف!$E$3:$E$5500,$C683,منصرف!$I$3:$I$5500)</f>
        <v>0</v>
      </c>
      <c r="I683" s="14">
        <f>IFERROR(Table1[[#This Row],[ رصيد أول المدة]]+Table1[[#This Row],[الوارد]]-Table1[[#This Row],[المنصرف]],"")</f>
        <v>0</v>
      </c>
      <c r="J683" s="13"/>
      <c r="K683" s="13"/>
      <c r="L683" s="13"/>
      <c r="M68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684" spans="2:13" x14ac:dyDescent="0.2">
      <c r="B684" s="6" t="str">
        <f>IF(C684&lt;&gt;"",COUNT($B$2:B683)+1,"")</f>
        <v/>
      </c>
      <c r="C684" s="12"/>
      <c r="D684" s="13"/>
      <c r="E684" s="13"/>
      <c r="F684" s="13"/>
      <c r="G684" s="35">
        <f>SUMIF(اضافة!$E$3:$E$5500,$C684,اضافة!$I$3:$I$5500)</f>
        <v>0</v>
      </c>
      <c r="H684" s="36">
        <f>SUMIF(منصرف!$E$3:$E$5500,$C684,منصرف!$I$3:$I$5500)</f>
        <v>0</v>
      </c>
      <c r="I684" s="14">
        <f>IFERROR(Table1[[#This Row],[ رصيد أول المدة]]+Table1[[#This Row],[الوارد]]-Table1[[#This Row],[المنصرف]],"")</f>
        <v>0</v>
      </c>
      <c r="J684" s="13"/>
      <c r="K684" s="13"/>
      <c r="L684" s="13"/>
      <c r="M68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685" spans="2:13" x14ac:dyDescent="0.2">
      <c r="B685" s="6" t="str">
        <f>IF(C685&lt;&gt;"",COUNT($B$2:B684)+1,"")</f>
        <v/>
      </c>
      <c r="C685" s="12"/>
      <c r="D685" s="13"/>
      <c r="E685" s="13"/>
      <c r="F685" s="13"/>
      <c r="G685" s="35">
        <f>SUMIF(اضافة!$E$3:$E$5500,$C685,اضافة!$I$3:$I$5500)</f>
        <v>0</v>
      </c>
      <c r="H685" s="36">
        <f>SUMIF(منصرف!$E$3:$E$5500,$C685,منصرف!$I$3:$I$5500)</f>
        <v>0</v>
      </c>
      <c r="I685" s="14">
        <f>IFERROR(Table1[[#This Row],[ رصيد أول المدة]]+Table1[[#This Row],[الوارد]]-Table1[[#This Row],[المنصرف]],"")</f>
        <v>0</v>
      </c>
      <c r="J685" s="13"/>
      <c r="K685" s="13"/>
      <c r="L685" s="13"/>
      <c r="M68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686" spans="2:13" x14ac:dyDescent="0.2">
      <c r="B686" s="6" t="str">
        <f>IF(C686&lt;&gt;"",COUNT($B$2:B685)+1,"")</f>
        <v/>
      </c>
      <c r="C686" s="12"/>
      <c r="D686" s="13"/>
      <c r="E686" s="13"/>
      <c r="F686" s="13"/>
      <c r="G686" s="35">
        <f>SUMIF(اضافة!$E$3:$E$5500,$C686,اضافة!$I$3:$I$5500)</f>
        <v>0</v>
      </c>
      <c r="H686" s="36">
        <f>SUMIF(منصرف!$E$3:$E$5500,$C686,منصرف!$I$3:$I$5500)</f>
        <v>0</v>
      </c>
      <c r="I686" s="14">
        <f>IFERROR(Table1[[#This Row],[ رصيد أول المدة]]+Table1[[#This Row],[الوارد]]-Table1[[#This Row],[المنصرف]],"")</f>
        <v>0</v>
      </c>
      <c r="J686" s="13"/>
      <c r="K686" s="13"/>
      <c r="L686" s="13"/>
      <c r="M68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687" spans="2:13" x14ac:dyDescent="0.2">
      <c r="B687" s="6" t="str">
        <f>IF(C687&lt;&gt;"",COUNT($B$2:B686)+1,"")</f>
        <v/>
      </c>
      <c r="C687" s="12"/>
      <c r="D687" s="13"/>
      <c r="E687" s="13"/>
      <c r="F687" s="13"/>
      <c r="G687" s="35">
        <f>SUMIF(اضافة!$E$3:$E$5500,$C687,اضافة!$I$3:$I$5500)</f>
        <v>0</v>
      </c>
      <c r="H687" s="36">
        <f>SUMIF(منصرف!$E$3:$E$5500,$C687,منصرف!$I$3:$I$5500)</f>
        <v>0</v>
      </c>
      <c r="I687" s="14">
        <f>IFERROR(Table1[[#This Row],[ رصيد أول المدة]]+Table1[[#This Row],[الوارد]]-Table1[[#This Row],[المنصرف]],"")</f>
        <v>0</v>
      </c>
      <c r="J687" s="13"/>
      <c r="K687" s="13"/>
      <c r="L687" s="13"/>
      <c r="M68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688" spans="2:13" x14ac:dyDescent="0.2">
      <c r="B688" s="6" t="str">
        <f>IF(C688&lt;&gt;"",COUNT($B$2:B687)+1,"")</f>
        <v/>
      </c>
      <c r="C688" s="12"/>
      <c r="D688" s="13"/>
      <c r="E688" s="13"/>
      <c r="F688" s="13"/>
      <c r="G688" s="35">
        <f>SUMIF(اضافة!$E$3:$E$5500,$C688,اضافة!$I$3:$I$5500)</f>
        <v>0</v>
      </c>
      <c r="H688" s="36">
        <f>SUMIF(منصرف!$E$3:$E$5500,$C688,منصرف!$I$3:$I$5500)</f>
        <v>0</v>
      </c>
      <c r="I688" s="14">
        <f>IFERROR(Table1[[#This Row],[ رصيد أول المدة]]+Table1[[#This Row],[الوارد]]-Table1[[#This Row],[المنصرف]],"")</f>
        <v>0</v>
      </c>
      <c r="J688" s="13"/>
      <c r="K688" s="13"/>
      <c r="L688" s="13"/>
      <c r="M68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689" spans="2:13" x14ac:dyDescent="0.2">
      <c r="B689" s="6" t="str">
        <f>IF(C689&lt;&gt;"",COUNT($B$2:B688)+1,"")</f>
        <v/>
      </c>
      <c r="C689" s="12"/>
      <c r="D689" s="13"/>
      <c r="E689" s="13"/>
      <c r="F689" s="13"/>
      <c r="G689" s="35">
        <f>SUMIF(اضافة!$E$3:$E$5500,$C689,اضافة!$I$3:$I$5500)</f>
        <v>0</v>
      </c>
      <c r="H689" s="36">
        <f>SUMIF(منصرف!$E$3:$E$5500,$C689,منصرف!$I$3:$I$5500)</f>
        <v>0</v>
      </c>
      <c r="I689" s="14">
        <f>IFERROR(Table1[[#This Row],[ رصيد أول المدة]]+Table1[[#This Row],[الوارد]]-Table1[[#This Row],[المنصرف]],"")</f>
        <v>0</v>
      </c>
      <c r="J689" s="13"/>
      <c r="K689" s="13"/>
      <c r="L689" s="13"/>
      <c r="M68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690" spans="2:13" x14ac:dyDescent="0.2">
      <c r="B690" s="6" t="str">
        <f>IF(C690&lt;&gt;"",COUNT($B$2:B689)+1,"")</f>
        <v/>
      </c>
      <c r="C690" s="12"/>
      <c r="D690" s="13"/>
      <c r="E690" s="13"/>
      <c r="F690" s="13"/>
      <c r="G690" s="35">
        <f>SUMIF(اضافة!$E$3:$E$5500,$C690,اضافة!$I$3:$I$5500)</f>
        <v>0</v>
      </c>
      <c r="H690" s="36">
        <f>SUMIF(منصرف!$E$3:$E$5500,$C690,منصرف!$I$3:$I$5500)</f>
        <v>0</v>
      </c>
      <c r="I690" s="14">
        <f>IFERROR(Table1[[#This Row],[ رصيد أول المدة]]+Table1[[#This Row],[الوارد]]-Table1[[#This Row],[المنصرف]],"")</f>
        <v>0</v>
      </c>
      <c r="J690" s="13"/>
      <c r="K690" s="13"/>
      <c r="L690" s="13"/>
      <c r="M69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691" spans="2:13" x14ac:dyDescent="0.2">
      <c r="B691" s="6" t="str">
        <f>IF(C691&lt;&gt;"",COUNT($B$2:B690)+1,"")</f>
        <v/>
      </c>
      <c r="C691" s="12"/>
      <c r="D691" s="13"/>
      <c r="E691" s="13"/>
      <c r="F691" s="13"/>
      <c r="G691" s="35">
        <f>SUMIF(اضافة!$E$3:$E$5500,$C691,اضافة!$I$3:$I$5500)</f>
        <v>0</v>
      </c>
      <c r="H691" s="36">
        <f>SUMIF(منصرف!$E$3:$E$5500,$C691,منصرف!$I$3:$I$5500)</f>
        <v>0</v>
      </c>
      <c r="I691" s="14">
        <f>IFERROR(Table1[[#This Row],[ رصيد أول المدة]]+Table1[[#This Row],[الوارد]]-Table1[[#This Row],[المنصرف]],"")</f>
        <v>0</v>
      </c>
      <c r="J691" s="13"/>
      <c r="K691" s="13"/>
      <c r="L691" s="13"/>
      <c r="M69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692" spans="2:13" x14ac:dyDescent="0.2">
      <c r="B692" s="6" t="str">
        <f>IF(C692&lt;&gt;"",COUNT($B$2:B691)+1,"")</f>
        <v/>
      </c>
      <c r="C692" s="12"/>
      <c r="D692" s="13"/>
      <c r="E692" s="13"/>
      <c r="F692" s="13"/>
      <c r="G692" s="35">
        <f>SUMIF(اضافة!$E$3:$E$5500,$C692,اضافة!$I$3:$I$5500)</f>
        <v>0</v>
      </c>
      <c r="H692" s="36">
        <f>SUMIF(منصرف!$E$3:$E$5500,$C692,منصرف!$I$3:$I$5500)</f>
        <v>0</v>
      </c>
      <c r="I692" s="14">
        <f>IFERROR(Table1[[#This Row],[ رصيد أول المدة]]+Table1[[#This Row],[الوارد]]-Table1[[#This Row],[المنصرف]],"")</f>
        <v>0</v>
      </c>
      <c r="J692" s="13"/>
      <c r="K692" s="13"/>
      <c r="L692" s="13"/>
      <c r="M69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693" spans="2:13" x14ac:dyDescent="0.2">
      <c r="B693" s="6" t="str">
        <f>IF(C693&lt;&gt;"",COUNT($B$2:B692)+1,"")</f>
        <v/>
      </c>
      <c r="C693" s="12"/>
      <c r="D693" s="13"/>
      <c r="E693" s="13"/>
      <c r="F693" s="13"/>
      <c r="G693" s="35">
        <f>SUMIF(اضافة!$E$3:$E$5500,$C693,اضافة!$I$3:$I$5500)</f>
        <v>0</v>
      </c>
      <c r="H693" s="36">
        <f>SUMIF(منصرف!$E$3:$E$5500,$C693,منصرف!$I$3:$I$5500)</f>
        <v>0</v>
      </c>
      <c r="I693" s="14">
        <f>IFERROR(Table1[[#This Row],[ رصيد أول المدة]]+Table1[[#This Row],[الوارد]]-Table1[[#This Row],[المنصرف]],"")</f>
        <v>0</v>
      </c>
      <c r="J693" s="13"/>
      <c r="K693" s="13"/>
      <c r="L693" s="13"/>
      <c r="M69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694" spans="2:13" x14ac:dyDescent="0.2">
      <c r="B694" s="6" t="str">
        <f>IF(C694&lt;&gt;"",COUNT($B$2:B693)+1,"")</f>
        <v/>
      </c>
      <c r="C694" s="12"/>
      <c r="D694" s="13"/>
      <c r="E694" s="13"/>
      <c r="F694" s="13"/>
      <c r="G694" s="35">
        <f>SUMIF(اضافة!$E$3:$E$5500,$C694,اضافة!$I$3:$I$5500)</f>
        <v>0</v>
      </c>
      <c r="H694" s="36">
        <f>SUMIF(منصرف!$E$3:$E$5500,$C694,منصرف!$I$3:$I$5500)</f>
        <v>0</v>
      </c>
      <c r="I694" s="14">
        <f>IFERROR(Table1[[#This Row],[ رصيد أول المدة]]+Table1[[#This Row],[الوارد]]-Table1[[#This Row],[المنصرف]],"")</f>
        <v>0</v>
      </c>
      <c r="J694" s="13"/>
      <c r="K694" s="13"/>
      <c r="L694" s="13"/>
      <c r="M69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695" spans="2:13" x14ac:dyDescent="0.2">
      <c r="B695" s="6" t="str">
        <f>IF(C695&lt;&gt;"",COUNT($B$2:B694)+1,"")</f>
        <v/>
      </c>
      <c r="C695" s="12"/>
      <c r="D695" s="13"/>
      <c r="E695" s="13"/>
      <c r="F695" s="13"/>
      <c r="G695" s="35">
        <f>SUMIF(اضافة!$E$3:$E$5500,$C695,اضافة!$I$3:$I$5500)</f>
        <v>0</v>
      </c>
      <c r="H695" s="36">
        <f>SUMIF(منصرف!$E$3:$E$5500,$C695,منصرف!$I$3:$I$5500)</f>
        <v>0</v>
      </c>
      <c r="I695" s="14">
        <f>IFERROR(Table1[[#This Row],[ رصيد أول المدة]]+Table1[[#This Row],[الوارد]]-Table1[[#This Row],[المنصرف]],"")</f>
        <v>0</v>
      </c>
      <c r="J695" s="13"/>
      <c r="K695" s="13"/>
      <c r="L695" s="13"/>
      <c r="M69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696" spans="2:13" x14ac:dyDescent="0.2">
      <c r="B696" s="6" t="str">
        <f>IF(C696&lt;&gt;"",COUNT($B$2:B695)+1,"")</f>
        <v/>
      </c>
      <c r="C696" s="12"/>
      <c r="D696" s="13"/>
      <c r="E696" s="13"/>
      <c r="F696" s="13"/>
      <c r="G696" s="35">
        <f>SUMIF(اضافة!$E$3:$E$5500,$C696,اضافة!$I$3:$I$5500)</f>
        <v>0</v>
      </c>
      <c r="H696" s="36">
        <f>SUMIF(منصرف!$E$3:$E$5500,$C696,منصرف!$I$3:$I$5500)</f>
        <v>0</v>
      </c>
      <c r="I696" s="14">
        <f>IFERROR(Table1[[#This Row],[ رصيد أول المدة]]+Table1[[#This Row],[الوارد]]-Table1[[#This Row],[المنصرف]],"")</f>
        <v>0</v>
      </c>
      <c r="J696" s="13"/>
      <c r="K696" s="13"/>
      <c r="L696" s="13"/>
      <c r="M69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697" spans="2:13" x14ac:dyDescent="0.2">
      <c r="B697" s="6" t="str">
        <f>IF(C697&lt;&gt;"",COUNT($B$2:B696)+1,"")</f>
        <v/>
      </c>
      <c r="C697" s="12"/>
      <c r="D697" s="13"/>
      <c r="E697" s="13"/>
      <c r="F697" s="13"/>
      <c r="G697" s="35">
        <f>SUMIF(اضافة!$E$3:$E$5500,$C697,اضافة!$I$3:$I$5500)</f>
        <v>0</v>
      </c>
      <c r="H697" s="36">
        <f>SUMIF(منصرف!$E$3:$E$5500,$C697,منصرف!$I$3:$I$5500)</f>
        <v>0</v>
      </c>
      <c r="I697" s="14">
        <f>IFERROR(Table1[[#This Row],[ رصيد أول المدة]]+Table1[[#This Row],[الوارد]]-Table1[[#This Row],[المنصرف]],"")</f>
        <v>0</v>
      </c>
      <c r="J697" s="13"/>
      <c r="K697" s="13"/>
      <c r="L697" s="13"/>
      <c r="M69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698" spans="2:13" x14ac:dyDescent="0.2">
      <c r="B698" s="6" t="str">
        <f>IF(C698&lt;&gt;"",COUNT($B$2:B697)+1,"")</f>
        <v/>
      </c>
      <c r="C698" s="12"/>
      <c r="D698" s="13"/>
      <c r="E698" s="13"/>
      <c r="F698" s="13"/>
      <c r="G698" s="35">
        <f>SUMIF(اضافة!$E$3:$E$5500,$C698,اضافة!$I$3:$I$5500)</f>
        <v>0</v>
      </c>
      <c r="H698" s="36">
        <f>SUMIF(منصرف!$E$3:$E$5500,$C698,منصرف!$I$3:$I$5500)</f>
        <v>0</v>
      </c>
      <c r="I698" s="14">
        <f>IFERROR(Table1[[#This Row],[ رصيد أول المدة]]+Table1[[#This Row],[الوارد]]-Table1[[#This Row],[المنصرف]],"")</f>
        <v>0</v>
      </c>
      <c r="J698" s="13"/>
      <c r="K698" s="13"/>
      <c r="L698" s="13"/>
      <c r="M69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699" spans="2:13" x14ac:dyDescent="0.2">
      <c r="B699" s="6" t="str">
        <f>IF(C699&lt;&gt;"",COUNT($B$2:B698)+1,"")</f>
        <v/>
      </c>
      <c r="C699" s="12"/>
      <c r="D699" s="13"/>
      <c r="E699" s="13"/>
      <c r="F699" s="13"/>
      <c r="G699" s="35">
        <f>SUMIF(اضافة!$E$3:$E$5500,$C699,اضافة!$I$3:$I$5500)</f>
        <v>0</v>
      </c>
      <c r="H699" s="36">
        <f>SUMIF(منصرف!$E$3:$E$5500,$C699,منصرف!$I$3:$I$5500)</f>
        <v>0</v>
      </c>
      <c r="I699" s="14">
        <f>IFERROR(Table1[[#This Row],[ رصيد أول المدة]]+Table1[[#This Row],[الوارد]]-Table1[[#This Row],[المنصرف]],"")</f>
        <v>0</v>
      </c>
      <c r="J699" s="13"/>
      <c r="K699" s="13"/>
      <c r="L699" s="13"/>
      <c r="M69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700" spans="2:13" x14ac:dyDescent="0.2">
      <c r="B700" s="6" t="str">
        <f>IF(C700&lt;&gt;"",COUNT($B$2:B699)+1,"")</f>
        <v/>
      </c>
      <c r="C700" s="12"/>
      <c r="D700" s="13"/>
      <c r="E700" s="13"/>
      <c r="F700" s="13"/>
      <c r="G700" s="35">
        <f>SUMIF(اضافة!$E$3:$E$5500,$C700,اضافة!$I$3:$I$5500)</f>
        <v>0</v>
      </c>
      <c r="H700" s="36">
        <f>SUMIF(منصرف!$E$3:$E$5500,$C700,منصرف!$I$3:$I$5500)</f>
        <v>0</v>
      </c>
      <c r="I700" s="14">
        <f>IFERROR(Table1[[#This Row],[ رصيد أول المدة]]+Table1[[#This Row],[الوارد]]-Table1[[#This Row],[المنصرف]],"")</f>
        <v>0</v>
      </c>
      <c r="J700" s="13"/>
      <c r="K700" s="13"/>
      <c r="L700" s="13"/>
      <c r="M70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701" spans="2:13" x14ac:dyDescent="0.2">
      <c r="B701" s="6" t="str">
        <f>IF(C701&lt;&gt;"",COUNT($B$2:B700)+1,"")</f>
        <v/>
      </c>
      <c r="C701" s="12"/>
      <c r="D701" s="13"/>
      <c r="E701" s="13"/>
      <c r="F701" s="13"/>
      <c r="G701" s="35">
        <f>SUMIF(اضافة!$E$3:$E$5500,$C701,اضافة!$I$3:$I$5500)</f>
        <v>0</v>
      </c>
      <c r="H701" s="36">
        <f>SUMIF(منصرف!$E$3:$E$5500,$C701,منصرف!$I$3:$I$5500)</f>
        <v>0</v>
      </c>
      <c r="I701" s="14">
        <f>IFERROR(Table1[[#This Row],[ رصيد أول المدة]]+Table1[[#This Row],[الوارد]]-Table1[[#This Row],[المنصرف]],"")</f>
        <v>0</v>
      </c>
      <c r="J701" s="13"/>
      <c r="K701" s="13"/>
      <c r="L701" s="13"/>
      <c r="M70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702" spans="2:13" x14ac:dyDescent="0.2">
      <c r="B702" s="6" t="str">
        <f>IF(C702&lt;&gt;"",COUNT($B$2:B701)+1,"")</f>
        <v/>
      </c>
      <c r="C702" s="12"/>
      <c r="D702" s="13"/>
      <c r="E702" s="13"/>
      <c r="F702" s="13"/>
      <c r="G702" s="35">
        <f>SUMIF(اضافة!$E$3:$E$5500,$C702,اضافة!$I$3:$I$5500)</f>
        <v>0</v>
      </c>
      <c r="H702" s="36">
        <f>SUMIF(منصرف!$E$3:$E$5500,$C702,منصرف!$I$3:$I$5500)</f>
        <v>0</v>
      </c>
      <c r="I702" s="14">
        <f>IFERROR(Table1[[#This Row],[ رصيد أول المدة]]+Table1[[#This Row],[الوارد]]-Table1[[#This Row],[المنصرف]],"")</f>
        <v>0</v>
      </c>
      <c r="J702" s="13"/>
      <c r="K702" s="13"/>
      <c r="L702" s="13"/>
      <c r="M70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703" spans="2:13" x14ac:dyDescent="0.2">
      <c r="B703" s="6" t="str">
        <f>IF(C703&lt;&gt;"",COUNT($B$2:B702)+1,"")</f>
        <v/>
      </c>
      <c r="C703" s="12"/>
      <c r="D703" s="13"/>
      <c r="E703" s="13"/>
      <c r="F703" s="13"/>
      <c r="G703" s="35">
        <f>SUMIF(اضافة!$E$3:$E$5500,$C703,اضافة!$I$3:$I$5500)</f>
        <v>0</v>
      </c>
      <c r="H703" s="36">
        <f>SUMIF(منصرف!$E$3:$E$5500,$C703,منصرف!$I$3:$I$5500)</f>
        <v>0</v>
      </c>
      <c r="I703" s="14">
        <f>IFERROR(Table1[[#This Row],[ رصيد أول المدة]]+Table1[[#This Row],[الوارد]]-Table1[[#This Row],[المنصرف]],"")</f>
        <v>0</v>
      </c>
      <c r="J703" s="13"/>
      <c r="K703" s="13"/>
      <c r="L703" s="13"/>
      <c r="M70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704" spans="2:13" x14ac:dyDescent="0.2">
      <c r="B704" s="6" t="str">
        <f>IF(C704&lt;&gt;"",COUNT($B$2:B703)+1,"")</f>
        <v/>
      </c>
      <c r="C704" s="12"/>
      <c r="D704" s="13"/>
      <c r="E704" s="13"/>
      <c r="F704" s="13"/>
      <c r="G704" s="35">
        <f>SUMIF(اضافة!$E$3:$E$5500,$C704,اضافة!$I$3:$I$5500)</f>
        <v>0</v>
      </c>
      <c r="H704" s="36">
        <f>SUMIF(منصرف!$E$3:$E$5500,$C704,منصرف!$I$3:$I$5500)</f>
        <v>0</v>
      </c>
      <c r="I704" s="14">
        <f>IFERROR(Table1[[#This Row],[ رصيد أول المدة]]+Table1[[#This Row],[الوارد]]-Table1[[#This Row],[المنصرف]],"")</f>
        <v>0</v>
      </c>
      <c r="J704" s="13"/>
      <c r="K704" s="13"/>
      <c r="L704" s="13"/>
      <c r="M70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705" spans="2:13" x14ac:dyDescent="0.2">
      <c r="B705" s="6" t="str">
        <f>IF(C705&lt;&gt;"",COUNT($B$2:B704)+1,"")</f>
        <v/>
      </c>
      <c r="C705" s="12"/>
      <c r="D705" s="13"/>
      <c r="E705" s="13"/>
      <c r="F705" s="13"/>
      <c r="G705" s="35">
        <f>SUMIF(اضافة!$E$3:$E$5500,$C705,اضافة!$I$3:$I$5500)</f>
        <v>0</v>
      </c>
      <c r="H705" s="36">
        <f>SUMIF(منصرف!$E$3:$E$5500,$C705,منصرف!$I$3:$I$5500)</f>
        <v>0</v>
      </c>
      <c r="I705" s="14">
        <f>IFERROR(Table1[[#This Row],[ رصيد أول المدة]]+Table1[[#This Row],[الوارد]]-Table1[[#This Row],[المنصرف]],"")</f>
        <v>0</v>
      </c>
      <c r="J705" s="13"/>
      <c r="K705" s="13"/>
      <c r="L705" s="13"/>
      <c r="M70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706" spans="2:13" x14ac:dyDescent="0.2">
      <c r="B706" s="6" t="str">
        <f>IF(C706&lt;&gt;"",COUNT($B$2:B705)+1,"")</f>
        <v/>
      </c>
      <c r="C706" s="12"/>
      <c r="D706" s="13"/>
      <c r="E706" s="13"/>
      <c r="F706" s="13"/>
      <c r="G706" s="35">
        <f>SUMIF(اضافة!$E$3:$E$5500,$C706,اضافة!$I$3:$I$5500)</f>
        <v>0</v>
      </c>
      <c r="H706" s="36">
        <f>SUMIF(منصرف!$E$3:$E$5500,$C706,منصرف!$I$3:$I$5500)</f>
        <v>0</v>
      </c>
      <c r="I706" s="14">
        <f>IFERROR(Table1[[#This Row],[ رصيد أول المدة]]+Table1[[#This Row],[الوارد]]-Table1[[#This Row],[المنصرف]],"")</f>
        <v>0</v>
      </c>
      <c r="J706" s="13"/>
      <c r="K706" s="13"/>
      <c r="L706" s="13"/>
      <c r="M70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707" spans="2:13" x14ac:dyDescent="0.2">
      <c r="B707" s="6" t="str">
        <f>IF(C707&lt;&gt;"",COUNT($B$2:B706)+1,"")</f>
        <v/>
      </c>
      <c r="C707" s="12"/>
      <c r="D707" s="13"/>
      <c r="E707" s="13"/>
      <c r="F707" s="13"/>
      <c r="G707" s="35">
        <f>SUMIF(اضافة!$E$3:$E$5500,$C707,اضافة!$I$3:$I$5500)</f>
        <v>0</v>
      </c>
      <c r="H707" s="36">
        <f>SUMIF(منصرف!$E$3:$E$5500,$C707,منصرف!$I$3:$I$5500)</f>
        <v>0</v>
      </c>
      <c r="I707" s="14">
        <f>IFERROR(Table1[[#This Row],[ رصيد أول المدة]]+Table1[[#This Row],[الوارد]]-Table1[[#This Row],[المنصرف]],"")</f>
        <v>0</v>
      </c>
      <c r="J707" s="13"/>
      <c r="K707" s="13"/>
      <c r="L707" s="13"/>
      <c r="M70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708" spans="2:13" x14ac:dyDescent="0.2">
      <c r="B708" s="6" t="str">
        <f>IF(C708&lt;&gt;"",COUNT($B$2:B707)+1,"")</f>
        <v/>
      </c>
      <c r="C708" s="12"/>
      <c r="D708" s="13"/>
      <c r="E708" s="13"/>
      <c r="F708" s="13"/>
      <c r="G708" s="35">
        <f>SUMIF(اضافة!$E$3:$E$5500,$C708,اضافة!$I$3:$I$5500)</f>
        <v>0</v>
      </c>
      <c r="H708" s="36">
        <f>SUMIF(منصرف!$E$3:$E$5500,$C708,منصرف!$I$3:$I$5500)</f>
        <v>0</v>
      </c>
      <c r="I708" s="14">
        <f>IFERROR(Table1[[#This Row],[ رصيد أول المدة]]+Table1[[#This Row],[الوارد]]-Table1[[#This Row],[المنصرف]],"")</f>
        <v>0</v>
      </c>
      <c r="J708" s="13"/>
      <c r="K708" s="13"/>
      <c r="L708" s="13"/>
      <c r="M70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709" spans="2:13" x14ac:dyDescent="0.2">
      <c r="B709" s="6" t="str">
        <f>IF(C709&lt;&gt;"",COUNT($B$2:B708)+1,"")</f>
        <v/>
      </c>
      <c r="C709" s="12"/>
      <c r="D709" s="13"/>
      <c r="E709" s="13"/>
      <c r="F709" s="13"/>
      <c r="G709" s="35">
        <f>SUMIF(اضافة!$E$3:$E$5500,$C709,اضافة!$I$3:$I$5500)</f>
        <v>0</v>
      </c>
      <c r="H709" s="36">
        <f>SUMIF(منصرف!$E$3:$E$5500,$C709,منصرف!$I$3:$I$5500)</f>
        <v>0</v>
      </c>
      <c r="I709" s="14">
        <f>IFERROR(Table1[[#This Row],[ رصيد أول المدة]]+Table1[[#This Row],[الوارد]]-Table1[[#This Row],[المنصرف]],"")</f>
        <v>0</v>
      </c>
      <c r="J709" s="13"/>
      <c r="K709" s="13"/>
      <c r="L709" s="13"/>
      <c r="M70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710" spans="2:13" x14ac:dyDescent="0.2">
      <c r="B710" s="6" t="str">
        <f>IF(C710&lt;&gt;"",COUNT($B$2:B709)+1,"")</f>
        <v/>
      </c>
      <c r="C710" s="12"/>
      <c r="D710" s="13"/>
      <c r="E710" s="13"/>
      <c r="F710" s="13"/>
      <c r="G710" s="35">
        <f>SUMIF(اضافة!$E$3:$E$5500,$C710,اضافة!$I$3:$I$5500)</f>
        <v>0</v>
      </c>
      <c r="H710" s="36">
        <f>SUMIF(منصرف!$E$3:$E$5500,$C710,منصرف!$I$3:$I$5500)</f>
        <v>0</v>
      </c>
      <c r="I710" s="14">
        <f>IFERROR(Table1[[#This Row],[ رصيد أول المدة]]+Table1[[#This Row],[الوارد]]-Table1[[#This Row],[المنصرف]],"")</f>
        <v>0</v>
      </c>
      <c r="J710" s="13"/>
      <c r="K710" s="13"/>
      <c r="L710" s="13"/>
      <c r="M71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711" spans="2:13" x14ac:dyDescent="0.2">
      <c r="B711" s="6" t="str">
        <f>IF(C711&lt;&gt;"",COUNT($B$2:B710)+1,"")</f>
        <v/>
      </c>
      <c r="C711" s="12"/>
      <c r="D711" s="13"/>
      <c r="E711" s="13"/>
      <c r="F711" s="13"/>
      <c r="G711" s="35">
        <f>SUMIF(اضافة!$E$3:$E$5500,$C711,اضافة!$I$3:$I$5500)</f>
        <v>0</v>
      </c>
      <c r="H711" s="36">
        <f>SUMIF(منصرف!$E$3:$E$5500,$C711,منصرف!$I$3:$I$5500)</f>
        <v>0</v>
      </c>
      <c r="I711" s="14">
        <f>IFERROR(Table1[[#This Row],[ رصيد أول المدة]]+Table1[[#This Row],[الوارد]]-Table1[[#This Row],[المنصرف]],"")</f>
        <v>0</v>
      </c>
      <c r="J711" s="13"/>
      <c r="K711" s="13"/>
      <c r="L711" s="13"/>
      <c r="M71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712" spans="2:13" x14ac:dyDescent="0.2">
      <c r="B712" s="6" t="str">
        <f>IF(C712&lt;&gt;"",COUNT($B$2:B711)+1,"")</f>
        <v/>
      </c>
      <c r="C712" s="12"/>
      <c r="D712" s="13"/>
      <c r="E712" s="13"/>
      <c r="F712" s="13"/>
      <c r="G712" s="35">
        <f>SUMIF(اضافة!$E$3:$E$5500,$C712,اضافة!$I$3:$I$5500)</f>
        <v>0</v>
      </c>
      <c r="H712" s="36">
        <f>SUMIF(منصرف!$E$3:$E$5500,$C712,منصرف!$I$3:$I$5500)</f>
        <v>0</v>
      </c>
      <c r="I712" s="14">
        <f>IFERROR(Table1[[#This Row],[ رصيد أول المدة]]+Table1[[#This Row],[الوارد]]-Table1[[#This Row],[المنصرف]],"")</f>
        <v>0</v>
      </c>
      <c r="J712" s="13"/>
      <c r="K712" s="13"/>
      <c r="L712" s="13"/>
      <c r="M71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713" spans="2:13" x14ac:dyDescent="0.2">
      <c r="B713" s="6" t="str">
        <f>IF(C713&lt;&gt;"",COUNT($B$2:B712)+1,"")</f>
        <v/>
      </c>
      <c r="C713" s="12"/>
      <c r="D713" s="13"/>
      <c r="E713" s="13"/>
      <c r="F713" s="13"/>
      <c r="G713" s="35">
        <f>SUMIF(اضافة!$E$3:$E$5500,$C713,اضافة!$I$3:$I$5500)</f>
        <v>0</v>
      </c>
      <c r="H713" s="36">
        <f>SUMIF(منصرف!$E$3:$E$5500,$C713,منصرف!$I$3:$I$5500)</f>
        <v>0</v>
      </c>
      <c r="I713" s="14">
        <f>IFERROR(Table1[[#This Row],[ رصيد أول المدة]]+Table1[[#This Row],[الوارد]]-Table1[[#This Row],[المنصرف]],"")</f>
        <v>0</v>
      </c>
      <c r="J713" s="13"/>
      <c r="K713" s="13"/>
      <c r="L713" s="13"/>
      <c r="M71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714" spans="2:13" x14ac:dyDescent="0.2">
      <c r="B714" s="6" t="str">
        <f>IF(C714&lt;&gt;"",COUNT($B$2:B713)+1,"")</f>
        <v/>
      </c>
      <c r="C714" s="12"/>
      <c r="D714" s="13"/>
      <c r="E714" s="13"/>
      <c r="F714" s="13"/>
      <c r="G714" s="35">
        <f>SUMIF(اضافة!$E$3:$E$5500,$C714,اضافة!$I$3:$I$5500)</f>
        <v>0</v>
      </c>
      <c r="H714" s="36">
        <f>SUMIF(منصرف!$E$3:$E$5500,$C714,منصرف!$I$3:$I$5500)</f>
        <v>0</v>
      </c>
      <c r="I714" s="14">
        <f>IFERROR(Table1[[#This Row],[ رصيد أول المدة]]+Table1[[#This Row],[الوارد]]-Table1[[#This Row],[المنصرف]],"")</f>
        <v>0</v>
      </c>
      <c r="J714" s="13"/>
      <c r="K714" s="13"/>
      <c r="L714" s="13"/>
      <c r="M71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715" spans="2:13" x14ac:dyDescent="0.2">
      <c r="B715" s="6" t="str">
        <f>IF(C715&lt;&gt;"",COUNT($B$2:B714)+1,"")</f>
        <v/>
      </c>
      <c r="C715" s="12"/>
      <c r="D715" s="13"/>
      <c r="E715" s="13"/>
      <c r="F715" s="13"/>
      <c r="G715" s="35">
        <f>SUMIF(اضافة!$E$3:$E$5500,$C715,اضافة!$I$3:$I$5500)</f>
        <v>0</v>
      </c>
      <c r="H715" s="36">
        <f>SUMIF(منصرف!$E$3:$E$5500,$C715,منصرف!$I$3:$I$5500)</f>
        <v>0</v>
      </c>
      <c r="I715" s="14">
        <f>IFERROR(Table1[[#This Row],[ رصيد أول المدة]]+Table1[[#This Row],[الوارد]]-Table1[[#This Row],[المنصرف]],"")</f>
        <v>0</v>
      </c>
      <c r="J715" s="13"/>
      <c r="K715" s="13"/>
      <c r="L715" s="13"/>
      <c r="M71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716" spans="2:13" x14ac:dyDescent="0.2">
      <c r="B716" s="6" t="str">
        <f>IF(C716&lt;&gt;"",COUNT($B$2:B715)+1,"")</f>
        <v/>
      </c>
      <c r="C716" s="12"/>
      <c r="D716" s="13"/>
      <c r="E716" s="13"/>
      <c r="F716" s="13"/>
      <c r="G716" s="35">
        <f>SUMIF(اضافة!$E$3:$E$5500,$C716,اضافة!$I$3:$I$5500)</f>
        <v>0</v>
      </c>
      <c r="H716" s="36">
        <f>SUMIF(منصرف!$E$3:$E$5500,$C716,منصرف!$I$3:$I$5500)</f>
        <v>0</v>
      </c>
      <c r="I716" s="14">
        <f>IFERROR(Table1[[#This Row],[ رصيد أول المدة]]+Table1[[#This Row],[الوارد]]-Table1[[#This Row],[المنصرف]],"")</f>
        <v>0</v>
      </c>
      <c r="J716" s="13"/>
      <c r="K716" s="13"/>
      <c r="L716" s="13"/>
      <c r="M71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717" spans="2:13" x14ac:dyDescent="0.2">
      <c r="B717" s="6" t="str">
        <f>IF(C717&lt;&gt;"",COUNT($B$2:B716)+1,"")</f>
        <v/>
      </c>
      <c r="C717" s="12"/>
      <c r="D717" s="13"/>
      <c r="E717" s="13"/>
      <c r="F717" s="13"/>
      <c r="G717" s="35">
        <f>SUMIF(اضافة!$E$3:$E$5500,$C717,اضافة!$I$3:$I$5500)</f>
        <v>0</v>
      </c>
      <c r="H717" s="36">
        <f>SUMIF(منصرف!$E$3:$E$5500,$C717,منصرف!$I$3:$I$5500)</f>
        <v>0</v>
      </c>
      <c r="I717" s="14">
        <f>IFERROR(Table1[[#This Row],[ رصيد أول المدة]]+Table1[[#This Row],[الوارد]]-Table1[[#This Row],[المنصرف]],"")</f>
        <v>0</v>
      </c>
      <c r="J717" s="13"/>
      <c r="K717" s="13"/>
      <c r="L717" s="13"/>
      <c r="M71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718" spans="2:13" x14ac:dyDescent="0.2">
      <c r="B718" s="6" t="str">
        <f>IF(C718&lt;&gt;"",COUNT($B$2:B717)+1,"")</f>
        <v/>
      </c>
      <c r="C718" s="12"/>
      <c r="D718" s="13"/>
      <c r="E718" s="13"/>
      <c r="F718" s="13"/>
      <c r="G718" s="35">
        <f>SUMIF(اضافة!$E$3:$E$5500,$C718,اضافة!$I$3:$I$5500)</f>
        <v>0</v>
      </c>
      <c r="H718" s="36">
        <f>SUMIF(منصرف!$E$3:$E$5500,$C718,منصرف!$I$3:$I$5500)</f>
        <v>0</v>
      </c>
      <c r="I718" s="14">
        <f>IFERROR(Table1[[#This Row],[ رصيد أول المدة]]+Table1[[#This Row],[الوارد]]-Table1[[#This Row],[المنصرف]],"")</f>
        <v>0</v>
      </c>
      <c r="J718" s="13"/>
      <c r="K718" s="13"/>
      <c r="L718" s="13"/>
      <c r="M71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719" spans="2:13" x14ac:dyDescent="0.2">
      <c r="B719" s="6" t="str">
        <f>IF(C719&lt;&gt;"",COUNT($B$2:B718)+1,"")</f>
        <v/>
      </c>
      <c r="C719" s="12"/>
      <c r="D719" s="13"/>
      <c r="E719" s="13"/>
      <c r="F719" s="13"/>
      <c r="G719" s="35">
        <f>SUMIF(اضافة!$E$3:$E$5500,$C719,اضافة!$I$3:$I$5500)</f>
        <v>0</v>
      </c>
      <c r="H719" s="36">
        <f>SUMIF(منصرف!$E$3:$E$5500,$C719,منصرف!$I$3:$I$5500)</f>
        <v>0</v>
      </c>
      <c r="I719" s="14">
        <f>IFERROR(Table1[[#This Row],[ رصيد أول المدة]]+Table1[[#This Row],[الوارد]]-Table1[[#This Row],[المنصرف]],"")</f>
        <v>0</v>
      </c>
      <c r="J719" s="13"/>
      <c r="K719" s="13"/>
      <c r="L719" s="13"/>
      <c r="M71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720" spans="2:13" x14ac:dyDescent="0.2">
      <c r="B720" s="6" t="str">
        <f>IF(C720&lt;&gt;"",COUNT($B$2:B719)+1,"")</f>
        <v/>
      </c>
      <c r="C720" s="12"/>
      <c r="D720" s="13"/>
      <c r="E720" s="13"/>
      <c r="F720" s="13"/>
      <c r="G720" s="35">
        <f>SUMIF(اضافة!$E$3:$E$5500,$C720,اضافة!$I$3:$I$5500)</f>
        <v>0</v>
      </c>
      <c r="H720" s="36">
        <f>SUMIF(منصرف!$E$3:$E$5500,$C720,منصرف!$I$3:$I$5500)</f>
        <v>0</v>
      </c>
      <c r="I720" s="14">
        <f>IFERROR(Table1[[#This Row],[ رصيد أول المدة]]+Table1[[#This Row],[الوارد]]-Table1[[#This Row],[المنصرف]],"")</f>
        <v>0</v>
      </c>
      <c r="J720" s="13"/>
      <c r="K720" s="13"/>
      <c r="L720" s="13"/>
      <c r="M72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721" spans="2:13" x14ac:dyDescent="0.2">
      <c r="B721" s="6" t="str">
        <f>IF(C721&lt;&gt;"",COUNT($B$2:B720)+1,"")</f>
        <v/>
      </c>
      <c r="C721" s="12"/>
      <c r="D721" s="13"/>
      <c r="E721" s="13"/>
      <c r="F721" s="13"/>
      <c r="G721" s="35">
        <f>SUMIF(اضافة!$E$3:$E$5500,$C721,اضافة!$I$3:$I$5500)</f>
        <v>0</v>
      </c>
      <c r="H721" s="36">
        <f>SUMIF(منصرف!$E$3:$E$5500,$C721,منصرف!$I$3:$I$5500)</f>
        <v>0</v>
      </c>
      <c r="I721" s="14">
        <f>IFERROR(Table1[[#This Row],[ رصيد أول المدة]]+Table1[[#This Row],[الوارد]]-Table1[[#This Row],[المنصرف]],"")</f>
        <v>0</v>
      </c>
      <c r="J721" s="13"/>
      <c r="K721" s="13"/>
      <c r="L721" s="13"/>
      <c r="M72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722" spans="2:13" x14ac:dyDescent="0.2">
      <c r="B722" s="6" t="str">
        <f>IF(C722&lt;&gt;"",COUNT($B$2:B721)+1,"")</f>
        <v/>
      </c>
      <c r="C722" s="12"/>
      <c r="D722" s="13"/>
      <c r="E722" s="13"/>
      <c r="F722" s="13"/>
      <c r="G722" s="35">
        <f>SUMIF(اضافة!$E$3:$E$5500,$C722,اضافة!$I$3:$I$5500)</f>
        <v>0</v>
      </c>
      <c r="H722" s="36">
        <f>SUMIF(منصرف!$E$3:$E$5500,$C722,منصرف!$I$3:$I$5500)</f>
        <v>0</v>
      </c>
      <c r="I722" s="14">
        <f>IFERROR(Table1[[#This Row],[ رصيد أول المدة]]+Table1[[#This Row],[الوارد]]-Table1[[#This Row],[المنصرف]],"")</f>
        <v>0</v>
      </c>
      <c r="J722" s="13"/>
      <c r="K722" s="13"/>
      <c r="L722" s="13"/>
      <c r="M72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723" spans="2:13" x14ac:dyDescent="0.2">
      <c r="B723" s="6" t="str">
        <f>IF(C723&lt;&gt;"",COUNT($B$2:B722)+1,"")</f>
        <v/>
      </c>
      <c r="C723" s="12"/>
      <c r="D723" s="13"/>
      <c r="E723" s="13"/>
      <c r="F723" s="13"/>
      <c r="G723" s="35">
        <f>SUMIF(اضافة!$E$3:$E$5500,$C723,اضافة!$I$3:$I$5500)</f>
        <v>0</v>
      </c>
      <c r="H723" s="36">
        <f>SUMIF(منصرف!$E$3:$E$5500,$C723,منصرف!$I$3:$I$5500)</f>
        <v>0</v>
      </c>
      <c r="I723" s="14">
        <f>IFERROR(Table1[[#This Row],[ رصيد أول المدة]]+Table1[[#This Row],[الوارد]]-Table1[[#This Row],[المنصرف]],"")</f>
        <v>0</v>
      </c>
      <c r="J723" s="13"/>
      <c r="K723" s="13"/>
      <c r="L723" s="13"/>
      <c r="M72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724" spans="2:13" x14ac:dyDescent="0.2">
      <c r="B724" s="6" t="str">
        <f>IF(C724&lt;&gt;"",COUNT($B$2:B723)+1,"")</f>
        <v/>
      </c>
      <c r="C724" s="12"/>
      <c r="D724" s="13"/>
      <c r="E724" s="13"/>
      <c r="F724" s="13"/>
      <c r="G724" s="35">
        <f>SUMIF(اضافة!$E$3:$E$5500,$C724,اضافة!$I$3:$I$5500)</f>
        <v>0</v>
      </c>
      <c r="H724" s="36">
        <f>SUMIF(منصرف!$E$3:$E$5500,$C724,منصرف!$I$3:$I$5500)</f>
        <v>0</v>
      </c>
      <c r="I724" s="14">
        <f>IFERROR(Table1[[#This Row],[ رصيد أول المدة]]+Table1[[#This Row],[الوارد]]-Table1[[#This Row],[المنصرف]],"")</f>
        <v>0</v>
      </c>
      <c r="J724" s="13"/>
      <c r="K724" s="13"/>
      <c r="L724" s="13"/>
      <c r="M72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725" spans="2:13" x14ac:dyDescent="0.2">
      <c r="B725" s="6" t="str">
        <f>IF(C725&lt;&gt;"",COUNT($B$2:B724)+1,"")</f>
        <v/>
      </c>
      <c r="C725" s="12"/>
      <c r="D725" s="13"/>
      <c r="E725" s="13"/>
      <c r="F725" s="13"/>
      <c r="G725" s="35">
        <f>SUMIF(اضافة!$E$3:$E$5500,$C725,اضافة!$I$3:$I$5500)</f>
        <v>0</v>
      </c>
      <c r="H725" s="36">
        <f>SUMIF(منصرف!$E$3:$E$5500,$C725,منصرف!$I$3:$I$5500)</f>
        <v>0</v>
      </c>
      <c r="I725" s="14">
        <f>IFERROR(Table1[[#This Row],[ رصيد أول المدة]]+Table1[[#This Row],[الوارد]]-Table1[[#This Row],[المنصرف]],"")</f>
        <v>0</v>
      </c>
      <c r="J725" s="13"/>
      <c r="K725" s="13"/>
      <c r="L725" s="13"/>
      <c r="M72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726" spans="2:13" x14ac:dyDescent="0.2">
      <c r="B726" s="6" t="str">
        <f>IF(C726&lt;&gt;"",COUNT($B$2:B725)+1,"")</f>
        <v/>
      </c>
      <c r="C726" s="12"/>
      <c r="D726" s="13"/>
      <c r="E726" s="13"/>
      <c r="F726" s="13"/>
      <c r="G726" s="35">
        <f>SUMIF(اضافة!$E$3:$E$5500,$C726,اضافة!$I$3:$I$5500)</f>
        <v>0</v>
      </c>
      <c r="H726" s="36">
        <f>SUMIF(منصرف!$E$3:$E$5500,$C726,منصرف!$I$3:$I$5500)</f>
        <v>0</v>
      </c>
      <c r="I726" s="14">
        <f>IFERROR(Table1[[#This Row],[ رصيد أول المدة]]+Table1[[#This Row],[الوارد]]-Table1[[#This Row],[المنصرف]],"")</f>
        <v>0</v>
      </c>
      <c r="J726" s="13"/>
      <c r="K726" s="13"/>
      <c r="L726" s="13"/>
      <c r="M72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727" spans="2:13" x14ac:dyDescent="0.2">
      <c r="B727" s="6" t="str">
        <f>IF(C727&lt;&gt;"",COUNT($B$2:B726)+1,"")</f>
        <v/>
      </c>
      <c r="C727" s="12"/>
      <c r="D727" s="13"/>
      <c r="E727" s="13"/>
      <c r="F727" s="13"/>
      <c r="G727" s="35">
        <f>SUMIF(اضافة!$E$3:$E$5500,$C727,اضافة!$I$3:$I$5500)</f>
        <v>0</v>
      </c>
      <c r="H727" s="36">
        <f>SUMIF(منصرف!$E$3:$E$5500,$C727,منصرف!$I$3:$I$5500)</f>
        <v>0</v>
      </c>
      <c r="I727" s="14">
        <f>IFERROR(Table1[[#This Row],[ رصيد أول المدة]]+Table1[[#This Row],[الوارد]]-Table1[[#This Row],[المنصرف]],"")</f>
        <v>0</v>
      </c>
      <c r="J727" s="13"/>
      <c r="K727" s="13"/>
      <c r="L727" s="13"/>
      <c r="M72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728" spans="2:13" x14ac:dyDescent="0.2">
      <c r="B728" s="6" t="str">
        <f>IF(C728&lt;&gt;"",COUNT($B$2:B727)+1,"")</f>
        <v/>
      </c>
      <c r="C728" s="12"/>
      <c r="D728" s="13"/>
      <c r="E728" s="13"/>
      <c r="F728" s="13"/>
      <c r="G728" s="35">
        <f>SUMIF(اضافة!$E$3:$E$5500,$C728,اضافة!$I$3:$I$5500)</f>
        <v>0</v>
      </c>
      <c r="H728" s="36">
        <f>SUMIF(منصرف!$E$3:$E$5500,$C728,منصرف!$I$3:$I$5500)</f>
        <v>0</v>
      </c>
      <c r="I728" s="14">
        <f>IFERROR(Table1[[#This Row],[ رصيد أول المدة]]+Table1[[#This Row],[الوارد]]-Table1[[#This Row],[المنصرف]],"")</f>
        <v>0</v>
      </c>
      <c r="J728" s="13"/>
      <c r="K728" s="13"/>
      <c r="L728" s="13"/>
      <c r="M72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729" spans="2:13" x14ac:dyDescent="0.2">
      <c r="B729" s="6" t="str">
        <f>IF(C729&lt;&gt;"",COUNT($B$2:B728)+1,"")</f>
        <v/>
      </c>
      <c r="C729" s="12"/>
      <c r="D729" s="13"/>
      <c r="E729" s="13"/>
      <c r="F729" s="13"/>
      <c r="G729" s="35">
        <f>SUMIF(اضافة!$E$3:$E$5500,$C729,اضافة!$I$3:$I$5500)</f>
        <v>0</v>
      </c>
      <c r="H729" s="36">
        <f>SUMIF(منصرف!$E$3:$E$5500,$C729,منصرف!$I$3:$I$5500)</f>
        <v>0</v>
      </c>
      <c r="I729" s="14">
        <f>IFERROR(Table1[[#This Row],[ رصيد أول المدة]]+Table1[[#This Row],[الوارد]]-Table1[[#This Row],[المنصرف]],"")</f>
        <v>0</v>
      </c>
      <c r="J729" s="13"/>
      <c r="K729" s="13"/>
      <c r="L729" s="13"/>
      <c r="M72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730" spans="2:13" x14ac:dyDescent="0.2">
      <c r="B730" s="6" t="str">
        <f>IF(C730&lt;&gt;"",COUNT($B$2:B729)+1,"")</f>
        <v/>
      </c>
      <c r="C730" s="12"/>
      <c r="D730" s="13"/>
      <c r="E730" s="13"/>
      <c r="F730" s="13"/>
      <c r="G730" s="35">
        <f>SUMIF(اضافة!$E$3:$E$5500,$C730,اضافة!$I$3:$I$5500)</f>
        <v>0</v>
      </c>
      <c r="H730" s="36">
        <f>SUMIF(منصرف!$E$3:$E$5500,$C730,منصرف!$I$3:$I$5500)</f>
        <v>0</v>
      </c>
      <c r="I730" s="14">
        <f>IFERROR(Table1[[#This Row],[ رصيد أول المدة]]+Table1[[#This Row],[الوارد]]-Table1[[#This Row],[المنصرف]],"")</f>
        <v>0</v>
      </c>
      <c r="J730" s="13"/>
      <c r="K730" s="13"/>
      <c r="L730" s="13"/>
      <c r="M73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731" spans="2:13" x14ac:dyDescent="0.2">
      <c r="B731" s="6" t="str">
        <f>IF(C731&lt;&gt;"",COUNT($B$2:B730)+1,"")</f>
        <v/>
      </c>
      <c r="C731" s="12"/>
      <c r="D731" s="13"/>
      <c r="E731" s="13"/>
      <c r="F731" s="13"/>
      <c r="G731" s="35">
        <f>SUMIF(اضافة!$E$3:$E$5500,$C731,اضافة!$I$3:$I$5500)</f>
        <v>0</v>
      </c>
      <c r="H731" s="36">
        <f>SUMIF(منصرف!$E$3:$E$5500,$C731,منصرف!$I$3:$I$5500)</f>
        <v>0</v>
      </c>
      <c r="I731" s="14">
        <f>IFERROR(Table1[[#This Row],[ رصيد أول المدة]]+Table1[[#This Row],[الوارد]]-Table1[[#This Row],[المنصرف]],"")</f>
        <v>0</v>
      </c>
      <c r="J731" s="13"/>
      <c r="K731" s="13"/>
      <c r="L731" s="13"/>
      <c r="M73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732" spans="2:13" x14ac:dyDescent="0.2">
      <c r="B732" s="6" t="str">
        <f>IF(C732&lt;&gt;"",COUNT($B$2:B731)+1,"")</f>
        <v/>
      </c>
      <c r="C732" s="12"/>
      <c r="D732" s="13"/>
      <c r="E732" s="13"/>
      <c r="F732" s="13"/>
      <c r="G732" s="35">
        <f>SUMIF(اضافة!$E$3:$E$5500,$C732,اضافة!$I$3:$I$5500)</f>
        <v>0</v>
      </c>
      <c r="H732" s="36">
        <f>SUMIF(منصرف!$E$3:$E$5500,$C732,منصرف!$I$3:$I$5500)</f>
        <v>0</v>
      </c>
      <c r="I732" s="14">
        <f>IFERROR(Table1[[#This Row],[ رصيد أول المدة]]+Table1[[#This Row],[الوارد]]-Table1[[#This Row],[المنصرف]],"")</f>
        <v>0</v>
      </c>
      <c r="J732" s="13"/>
      <c r="K732" s="13"/>
      <c r="L732" s="13"/>
      <c r="M73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733" spans="2:13" x14ac:dyDescent="0.2">
      <c r="B733" s="6" t="str">
        <f>IF(C733&lt;&gt;"",COUNT($B$2:B732)+1,"")</f>
        <v/>
      </c>
      <c r="C733" s="12"/>
      <c r="D733" s="13"/>
      <c r="E733" s="13"/>
      <c r="F733" s="13"/>
      <c r="G733" s="35">
        <f>SUMIF(اضافة!$E$3:$E$5500,$C733,اضافة!$I$3:$I$5500)</f>
        <v>0</v>
      </c>
      <c r="H733" s="36">
        <f>SUMIF(منصرف!$E$3:$E$5500,$C733,منصرف!$I$3:$I$5500)</f>
        <v>0</v>
      </c>
      <c r="I733" s="14">
        <f>IFERROR(Table1[[#This Row],[ رصيد أول المدة]]+Table1[[#This Row],[الوارد]]-Table1[[#This Row],[المنصرف]],"")</f>
        <v>0</v>
      </c>
      <c r="J733" s="13"/>
      <c r="K733" s="13"/>
      <c r="L733" s="13"/>
      <c r="M73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734" spans="2:13" x14ac:dyDescent="0.2">
      <c r="B734" s="6" t="str">
        <f>IF(C734&lt;&gt;"",COUNT($B$2:B733)+1,"")</f>
        <v/>
      </c>
      <c r="C734" s="12"/>
      <c r="D734" s="13"/>
      <c r="E734" s="13"/>
      <c r="F734" s="13"/>
      <c r="G734" s="35">
        <f>SUMIF(اضافة!$E$3:$E$5500,$C734,اضافة!$I$3:$I$5500)</f>
        <v>0</v>
      </c>
      <c r="H734" s="36">
        <f>SUMIF(منصرف!$E$3:$E$5500,$C734,منصرف!$I$3:$I$5500)</f>
        <v>0</v>
      </c>
      <c r="I734" s="14">
        <f>IFERROR(Table1[[#This Row],[ رصيد أول المدة]]+Table1[[#This Row],[الوارد]]-Table1[[#This Row],[المنصرف]],"")</f>
        <v>0</v>
      </c>
      <c r="J734" s="13"/>
      <c r="K734" s="13"/>
      <c r="L734" s="13"/>
      <c r="M73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735" spans="2:13" x14ac:dyDescent="0.2">
      <c r="B735" s="6" t="str">
        <f>IF(C735&lt;&gt;"",COUNT($B$2:B734)+1,"")</f>
        <v/>
      </c>
      <c r="C735" s="12"/>
      <c r="D735" s="13"/>
      <c r="E735" s="13"/>
      <c r="F735" s="13"/>
      <c r="G735" s="35">
        <f>SUMIF(اضافة!$E$3:$E$5500,$C735,اضافة!$I$3:$I$5500)</f>
        <v>0</v>
      </c>
      <c r="H735" s="36">
        <f>SUMIF(منصرف!$E$3:$E$5500,$C735,منصرف!$I$3:$I$5500)</f>
        <v>0</v>
      </c>
      <c r="I735" s="14">
        <f>IFERROR(Table1[[#This Row],[ رصيد أول المدة]]+Table1[[#This Row],[الوارد]]-Table1[[#This Row],[المنصرف]],"")</f>
        <v>0</v>
      </c>
      <c r="J735" s="13"/>
      <c r="K735" s="13"/>
      <c r="L735" s="13"/>
      <c r="M73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736" spans="2:13" x14ac:dyDescent="0.2">
      <c r="B736" s="6" t="str">
        <f>IF(C736&lt;&gt;"",COUNT($B$2:B735)+1,"")</f>
        <v/>
      </c>
      <c r="C736" s="12"/>
      <c r="D736" s="13"/>
      <c r="E736" s="13"/>
      <c r="F736" s="13"/>
      <c r="G736" s="35">
        <f>SUMIF(اضافة!$E$3:$E$5500,$C736,اضافة!$I$3:$I$5500)</f>
        <v>0</v>
      </c>
      <c r="H736" s="36">
        <f>SUMIF(منصرف!$E$3:$E$5500,$C736,منصرف!$I$3:$I$5500)</f>
        <v>0</v>
      </c>
      <c r="I736" s="14">
        <f>IFERROR(Table1[[#This Row],[ رصيد أول المدة]]+Table1[[#This Row],[الوارد]]-Table1[[#This Row],[المنصرف]],"")</f>
        <v>0</v>
      </c>
      <c r="J736" s="13"/>
      <c r="K736" s="13"/>
      <c r="L736" s="13"/>
      <c r="M73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737" spans="2:13" x14ac:dyDescent="0.2">
      <c r="B737" s="6" t="str">
        <f>IF(C737&lt;&gt;"",COUNT($B$2:B736)+1,"")</f>
        <v/>
      </c>
      <c r="C737" s="12"/>
      <c r="D737" s="13"/>
      <c r="E737" s="13"/>
      <c r="F737" s="13"/>
      <c r="G737" s="35">
        <f>SUMIF(اضافة!$E$3:$E$5500,$C737,اضافة!$I$3:$I$5500)</f>
        <v>0</v>
      </c>
      <c r="H737" s="36">
        <f>SUMIF(منصرف!$E$3:$E$5500,$C737,منصرف!$I$3:$I$5500)</f>
        <v>0</v>
      </c>
      <c r="I737" s="14">
        <f>IFERROR(Table1[[#This Row],[ رصيد أول المدة]]+Table1[[#This Row],[الوارد]]-Table1[[#This Row],[المنصرف]],"")</f>
        <v>0</v>
      </c>
      <c r="J737" s="13"/>
      <c r="K737" s="13"/>
      <c r="L737" s="13"/>
      <c r="M73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738" spans="2:13" x14ac:dyDescent="0.2">
      <c r="B738" s="6" t="str">
        <f>IF(C738&lt;&gt;"",COUNT($B$2:B737)+1,"")</f>
        <v/>
      </c>
      <c r="C738" s="12"/>
      <c r="D738" s="13"/>
      <c r="E738" s="13"/>
      <c r="F738" s="13"/>
      <c r="G738" s="35">
        <f>SUMIF(اضافة!$E$3:$E$5500,$C738,اضافة!$I$3:$I$5500)</f>
        <v>0</v>
      </c>
      <c r="H738" s="36">
        <f>SUMIF(منصرف!$E$3:$E$5500,$C738,منصرف!$I$3:$I$5500)</f>
        <v>0</v>
      </c>
      <c r="I738" s="14">
        <f>IFERROR(Table1[[#This Row],[ رصيد أول المدة]]+Table1[[#This Row],[الوارد]]-Table1[[#This Row],[المنصرف]],"")</f>
        <v>0</v>
      </c>
      <c r="J738" s="13"/>
      <c r="K738" s="13"/>
      <c r="L738" s="13"/>
      <c r="M73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739" spans="2:13" x14ac:dyDescent="0.2">
      <c r="B739" s="6" t="str">
        <f>IF(C739&lt;&gt;"",COUNT($B$2:B738)+1,"")</f>
        <v/>
      </c>
      <c r="C739" s="12"/>
      <c r="D739" s="13"/>
      <c r="E739" s="13"/>
      <c r="F739" s="13"/>
      <c r="G739" s="35">
        <f>SUMIF(اضافة!$E$3:$E$5500,$C739,اضافة!$I$3:$I$5500)</f>
        <v>0</v>
      </c>
      <c r="H739" s="36">
        <f>SUMIF(منصرف!$E$3:$E$5500,$C739,منصرف!$I$3:$I$5500)</f>
        <v>0</v>
      </c>
      <c r="I739" s="14">
        <f>IFERROR(Table1[[#This Row],[ رصيد أول المدة]]+Table1[[#This Row],[الوارد]]-Table1[[#This Row],[المنصرف]],"")</f>
        <v>0</v>
      </c>
      <c r="J739" s="13"/>
      <c r="K739" s="13"/>
      <c r="L739" s="13"/>
      <c r="M73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740" spans="2:13" x14ac:dyDescent="0.2">
      <c r="B740" s="6" t="str">
        <f>IF(C740&lt;&gt;"",COUNT($B$2:B739)+1,"")</f>
        <v/>
      </c>
      <c r="C740" s="12"/>
      <c r="D740" s="13"/>
      <c r="E740" s="13"/>
      <c r="F740" s="13"/>
      <c r="G740" s="35">
        <f>SUMIF(اضافة!$E$3:$E$5500,$C740,اضافة!$I$3:$I$5500)</f>
        <v>0</v>
      </c>
      <c r="H740" s="36">
        <f>SUMIF(منصرف!$E$3:$E$5500,$C740,منصرف!$I$3:$I$5500)</f>
        <v>0</v>
      </c>
      <c r="I740" s="14">
        <f>IFERROR(Table1[[#This Row],[ رصيد أول المدة]]+Table1[[#This Row],[الوارد]]-Table1[[#This Row],[المنصرف]],"")</f>
        <v>0</v>
      </c>
      <c r="J740" s="13"/>
      <c r="K740" s="13"/>
      <c r="L740" s="13"/>
      <c r="M74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741" spans="2:13" x14ac:dyDescent="0.2">
      <c r="B741" s="6" t="str">
        <f>IF(C741&lt;&gt;"",COUNT($B$2:B740)+1,"")</f>
        <v/>
      </c>
      <c r="C741" s="12"/>
      <c r="D741" s="13"/>
      <c r="E741" s="13"/>
      <c r="F741" s="13"/>
      <c r="G741" s="35">
        <f>SUMIF(اضافة!$E$3:$E$5500,$C741,اضافة!$I$3:$I$5500)</f>
        <v>0</v>
      </c>
      <c r="H741" s="36">
        <f>SUMIF(منصرف!$E$3:$E$5500,$C741,منصرف!$I$3:$I$5500)</f>
        <v>0</v>
      </c>
      <c r="I741" s="14">
        <f>IFERROR(Table1[[#This Row],[ رصيد أول المدة]]+Table1[[#This Row],[الوارد]]-Table1[[#This Row],[المنصرف]],"")</f>
        <v>0</v>
      </c>
      <c r="J741" s="13"/>
      <c r="K741" s="13"/>
      <c r="L741" s="13"/>
      <c r="M74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742" spans="2:13" x14ac:dyDescent="0.2">
      <c r="B742" s="6" t="str">
        <f>IF(C742&lt;&gt;"",COUNT($B$2:B741)+1,"")</f>
        <v/>
      </c>
      <c r="C742" s="12"/>
      <c r="D742" s="13"/>
      <c r="E742" s="13"/>
      <c r="F742" s="13"/>
      <c r="G742" s="35">
        <f>SUMIF(اضافة!$E$3:$E$5500,$C742,اضافة!$I$3:$I$5500)</f>
        <v>0</v>
      </c>
      <c r="H742" s="36">
        <f>SUMIF(منصرف!$E$3:$E$5500,$C742,منصرف!$I$3:$I$5500)</f>
        <v>0</v>
      </c>
      <c r="I742" s="14">
        <f>IFERROR(Table1[[#This Row],[ رصيد أول المدة]]+Table1[[#This Row],[الوارد]]-Table1[[#This Row],[المنصرف]],"")</f>
        <v>0</v>
      </c>
      <c r="J742" s="13"/>
      <c r="K742" s="13"/>
      <c r="L742" s="13"/>
      <c r="M74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743" spans="2:13" x14ac:dyDescent="0.2">
      <c r="B743" s="6" t="str">
        <f>IF(C743&lt;&gt;"",COUNT($B$2:B742)+1,"")</f>
        <v/>
      </c>
      <c r="C743" s="12"/>
      <c r="D743" s="13"/>
      <c r="E743" s="13"/>
      <c r="F743" s="13"/>
      <c r="G743" s="35">
        <f>SUMIF(اضافة!$E$3:$E$5500,$C743,اضافة!$I$3:$I$5500)</f>
        <v>0</v>
      </c>
      <c r="H743" s="36">
        <f>SUMIF(منصرف!$E$3:$E$5500,$C743,منصرف!$I$3:$I$5500)</f>
        <v>0</v>
      </c>
      <c r="I743" s="14">
        <f>IFERROR(Table1[[#This Row],[ رصيد أول المدة]]+Table1[[#This Row],[الوارد]]-Table1[[#This Row],[المنصرف]],"")</f>
        <v>0</v>
      </c>
      <c r="J743" s="13"/>
      <c r="K743" s="13"/>
      <c r="L743" s="13"/>
      <c r="M74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744" spans="2:13" x14ac:dyDescent="0.2">
      <c r="B744" s="6" t="str">
        <f>IF(C744&lt;&gt;"",COUNT($B$2:B743)+1,"")</f>
        <v/>
      </c>
      <c r="C744" s="12"/>
      <c r="D744" s="13"/>
      <c r="E744" s="13"/>
      <c r="F744" s="13"/>
      <c r="G744" s="35">
        <f>SUMIF(اضافة!$E$3:$E$5500,$C744,اضافة!$I$3:$I$5500)</f>
        <v>0</v>
      </c>
      <c r="H744" s="36">
        <f>SUMIF(منصرف!$E$3:$E$5500,$C744,منصرف!$I$3:$I$5500)</f>
        <v>0</v>
      </c>
      <c r="I744" s="14">
        <f>IFERROR(Table1[[#This Row],[ رصيد أول المدة]]+Table1[[#This Row],[الوارد]]-Table1[[#This Row],[المنصرف]],"")</f>
        <v>0</v>
      </c>
      <c r="J744" s="13"/>
      <c r="K744" s="13"/>
      <c r="L744" s="13"/>
      <c r="M74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745" spans="2:13" x14ac:dyDescent="0.2">
      <c r="B745" s="6" t="str">
        <f>IF(C745&lt;&gt;"",COUNT($B$2:B744)+1,"")</f>
        <v/>
      </c>
      <c r="C745" s="12"/>
      <c r="D745" s="13"/>
      <c r="E745" s="13"/>
      <c r="F745" s="13"/>
      <c r="G745" s="35">
        <f>SUMIF(اضافة!$E$3:$E$5500,$C745,اضافة!$I$3:$I$5500)</f>
        <v>0</v>
      </c>
      <c r="H745" s="36">
        <f>SUMIF(منصرف!$E$3:$E$5500,$C745,منصرف!$I$3:$I$5500)</f>
        <v>0</v>
      </c>
      <c r="I745" s="14">
        <f>IFERROR(Table1[[#This Row],[ رصيد أول المدة]]+Table1[[#This Row],[الوارد]]-Table1[[#This Row],[المنصرف]],"")</f>
        <v>0</v>
      </c>
      <c r="J745" s="13"/>
      <c r="K745" s="13"/>
      <c r="L745" s="13"/>
      <c r="M74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746" spans="2:13" x14ac:dyDescent="0.2">
      <c r="B746" s="6" t="str">
        <f>IF(C746&lt;&gt;"",COUNT($B$2:B745)+1,"")</f>
        <v/>
      </c>
      <c r="C746" s="12"/>
      <c r="D746" s="13"/>
      <c r="E746" s="13"/>
      <c r="F746" s="13"/>
      <c r="G746" s="35">
        <f>SUMIF(اضافة!$E$3:$E$5500,$C746,اضافة!$I$3:$I$5500)</f>
        <v>0</v>
      </c>
      <c r="H746" s="36">
        <f>SUMIF(منصرف!$E$3:$E$5500,$C746,منصرف!$I$3:$I$5500)</f>
        <v>0</v>
      </c>
      <c r="I746" s="14">
        <f>IFERROR(Table1[[#This Row],[ رصيد أول المدة]]+Table1[[#This Row],[الوارد]]-Table1[[#This Row],[المنصرف]],"")</f>
        <v>0</v>
      </c>
      <c r="J746" s="13"/>
      <c r="K746" s="13"/>
      <c r="L746" s="13"/>
      <c r="M74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747" spans="2:13" x14ac:dyDescent="0.2">
      <c r="B747" s="6" t="str">
        <f>IF(C747&lt;&gt;"",COUNT($B$2:B746)+1,"")</f>
        <v/>
      </c>
      <c r="C747" s="12"/>
      <c r="D747" s="13"/>
      <c r="E747" s="13"/>
      <c r="F747" s="13"/>
      <c r="G747" s="35">
        <f>SUMIF(اضافة!$E$3:$E$5500,$C747,اضافة!$I$3:$I$5500)</f>
        <v>0</v>
      </c>
      <c r="H747" s="36">
        <f>SUMIF(منصرف!$E$3:$E$5500,$C747,منصرف!$I$3:$I$5500)</f>
        <v>0</v>
      </c>
      <c r="I747" s="14">
        <f>IFERROR(Table1[[#This Row],[ رصيد أول المدة]]+Table1[[#This Row],[الوارد]]-Table1[[#This Row],[المنصرف]],"")</f>
        <v>0</v>
      </c>
      <c r="J747" s="13"/>
      <c r="K747" s="13"/>
      <c r="L747" s="13"/>
      <c r="M74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748" spans="2:13" x14ac:dyDescent="0.2">
      <c r="B748" s="6" t="str">
        <f>IF(C748&lt;&gt;"",COUNT($B$2:B747)+1,"")</f>
        <v/>
      </c>
      <c r="C748" s="12"/>
      <c r="D748" s="13"/>
      <c r="E748" s="13"/>
      <c r="F748" s="13"/>
      <c r="G748" s="35">
        <f>SUMIF(اضافة!$E$3:$E$5500,$C748,اضافة!$I$3:$I$5500)</f>
        <v>0</v>
      </c>
      <c r="H748" s="36">
        <f>SUMIF(منصرف!$E$3:$E$5500,$C748,منصرف!$I$3:$I$5500)</f>
        <v>0</v>
      </c>
      <c r="I748" s="14">
        <f>IFERROR(Table1[[#This Row],[ رصيد أول المدة]]+Table1[[#This Row],[الوارد]]-Table1[[#This Row],[المنصرف]],"")</f>
        <v>0</v>
      </c>
      <c r="J748" s="13"/>
      <c r="K748" s="13"/>
      <c r="L748" s="13"/>
      <c r="M74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749" spans="2:13" x14ac:dyDescent="0.2">
      <c r="B749" s="6" t="str">
        <f>IF(C749&lt;&gt;"",COUNT($B$2:B748)+1,"")</f>
        <v/>
      </c>
      <c r="C749" s="12"/>
      <c r="D749" s="13"/>
      <c r="E749" s="13"/>
      <c r="F749" s="13"/>
      <c r="G749" s="35">
        <f>SUMIF(اضافة!$E$3:$E$5500,$C749,اضافة!$I$3:$I$5500)</f>
        <v>0</v>
      </c>
      <c r="H749" s="36">
        <f>SUMIF(منصرف!$E$3:$E$5500,$C749,منصرف!$I$3:$I$5500)</f>
        <v>0</v>
      </c>
      <c r="I749" s="14">
        <f>IFERROR(Table1[[#This Row],[ رصيد أول المدة]]+Table1[[#This Row],[الوارد]]-Table1[[#This Row],[المنصرف]],"")</f>
        <v>0</v>
      </c>
      <c r="J749" s="13"/>
      <c r="K749" s="13"/>
      <c r="L749" s="13"/>
      <c r="M74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750" spans="2:13" x14ac:dyDescent="0.2">
      <c r="B750" s="6" t="str">
        <f>IF(C750&lt;&gt;"",COUNT($B$2:B749)+1,"")</f>
        <v/>
      </c>
      <c r="C750" s="12"/>
      <c r="D750" s="13"/>
      <c r="E750" s="13"/>
      <c r="F750" s="13"/>
      <c r="G750" s="35">
        <f>SUMIF(اضافة!$E$3:$E$5500,$C750,اضافة!$I$3:$I$5500)</f>
        <v>0</v>
      </c>
      <c r="H750" s="36">
        <f>SUMIF(منصرف!$E$3:$E$5500,$C750,منصرف!$I$3:$I$5500)</f>
        <v>0</v>
      </c>
      <c r="I750" s="14">
        <f>IFERROR(Table1[[#This Row],[ رصيد أول المدة]]+Table1[[#This Row],[الوارد]]-Table1[[#This Row],[المنصرف]],"")</f>
        <v>0</v>
      </c>
      <c r="J750" s="13"/>
      <c r="K750" s="13"/>
      <c r="L750" s="13"/>
      <c r="M75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751" spans="2:13" x14ac:dyDescent="0.2">
      <c r="B751" s="6" t="str">
        <f>IF(C751&lt;&gt;"",COUNT($B$2:B750)+1,"")</f>
        <v/>
      </c>
      <c r="C751" s="12"/>
      <c r="D751" s="13"/>
      <c r="E751" s="13"/>
      <c r="F751" s="13"/>
      <c r="G751" s="35">
        <f>SUMIF(اضافة!$E$3:$E$5500,$C751,اضافة!$I$3:$I$5500)</f>
        <v>0</v>
      </c>
      <c r="H751" s="36">
        <f>SUMIF(منصرف!$E$3:$E$5500,$C751,منصرف!$I$3:$I$5500)</f>
        <v>0</v>
      </c>
      <c r="I751" s="14">
        <f>IFERROR(Table1[[#This Row],[ رصيد أول المدة]]+Table1[[#This Row],[الوارد]]-Table1[[#This Row],[المنصرف]],"")</f>
        <v>0</v>
      </c>
      <c r="J751" s="13"/>
      <c r="K751" s="13"/>
      <c r="L751" s="13"/>
      <c r="M75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752" spans="2:13" x14ac:dyDescent="0.2">
      <c r="B752" s="6" t="str">
        <f>IF(C752&lt;&gt;"",COUNT($B$2:B751)+1,"")</f>
        <v/>
      </c>
      <c r="C752" s="12"/>
      <c r="D752" s="13"/>
      <c r="E752" s="13"/>
      <c r="F752" s="13"/>
      <c r="G752" s="35">
        <f>SUMIF(اضافة!$E$3:$E$5500,$C752,اضافة!$I$3:$I$5500)</f>
        <v>0</v>
      </c>
      <c r="H752" s="36">
        <f>SUMIF(منصرف!$E$3:$E$5500,$C752,منصرف!$I$3:$I$5500)</f>
        <v>0</v>
      </c>
      <c r="I752" s="14">
        <f>IFERROR(Table1[[#This Row],[ رصيد أول المدة]]+Table1[[#This Row],[الوارد]]-Table1[[#This Row],[المنصرف]],"")</f>
        <v>0</v>
      </c>
      <c r="J752" s="13"/>
      <c r="K752" s="13"/>
      <c r="L752" s="13"/>
      <c r="M75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753" spans="2:13" x14ac:dyDescent="0.2">
      <c r="B753" s="6" t="str">
        <f>IF(C753&lt;&gt;"",COUNT($B$2:B752)+1,"")</f>
        <v/>
      </c>
      <c r="C753" s="12"/>
      <c r="D753" s="13"/>
      <c r="E753" s="13"/>
      <c r="F753" s="13"/>
      <c r="G753" s="35">
        <f>SUMIF(اضافة!$E$3:$E$5500,$C753,اضافة!$I$3:$I$5500)</f>
        <v>0</v>
      </c>
      <c r="H753" s="36">
        <f>SUMIF(منصرف!$E$3:$E$5500,$C753,منصرف!$I$3:$I$5500)</f>
        <v>0</v>
      </c>
      <c r="I753" s="14">
        <f>IFERROR(Table1[[#This Row],[ رصيد أول المدة]]+Table1[[#This Row],[الوارد]]-Table1[[#This Row],[المنصرف]],"")</f>
        <v>0</v>
      </c>
      <c r="J753" s="13"/>
      <c r="K753" s="13"/>
      <c r="L753" s="13"/>
      <c r="M75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754" spans="2:13" x14ac:dyDescent="0.2">
      <c r="B754" s="6" t="str">
        <f>IF(C754&lt;&gt;"",COUNT($B$2:B753)+1,"")</f>
        <v/>
      </c>
      <c r="C754" s="12"/>
      <c r="D754" s="13"/>
      <c r="E754" s="13"/>
      <c r="F754" s="13"/>
      <c r="G754" s="35">
        <f>SUMIF(اضافة!$E$3:$E$5500,$C754,اضافة!$I$3:$I$5500)</f>
        <v>0</v>
      </c>
      <c r="H754" s="36">
        <f>SUMIF(منصرف!$E$3:$E$5500,$C754,منصرف!$I$3:$I$5500)</f>
        <v>0</v>
      </c>
      <c r="I754" s="14">
        <f>IFERROR(Table1[[#This Row],[ رصيد أول المدة]]+Table1[[#This Row],[الوارد]]-Table1[[#This Row],[المنصرف]],"")</f>
        <v>0</v>
      </c>
      <c r="J754" s="13"/>
      <c r="K754" s="13"/>
      <c r="L754" s="13"/>
      <c r="M75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755" spans="2:13" x14ac:dyDescent="0.2">
      <c r="B755" s="6" t="str">
        <f>IF(C755&lt;&gt;"",COUNT($B$2:B754)+1,"")</f>
        <v/>
      </c>
      <c r="C755" s="12"/>
      <c r="D755" s="13"/>
      <c r="E755" s="13"/>
      <c r="F755" s="13"/>
      <c r="G755" s="35">
        <f>SUMIF(اضافة!$E$3:$E$5500,$C755,اضافة!$I$3:$I$5500)</f>
        <v>0</v>
      </c>
      <c r="H755" s="36">
        <f>SUMIF(منصرف!$E$3:$E$5500,$C755,منصرف!$I$3:$I$5500)</f>
        <v>0</v>
      </c>
      <c r="I755" s="14">
        <f>IFERROR(Table1[[#This Row],[ رصيد أول المدة]]+Table1[[#This Row],[الوارد]]-Table1[[#This Row],[المنصرف]],"")</f>
        <v>0</v>
      </c>
      <c r="J755" s="13"/>
      <c r="K755" s="13"/>
      <c r="L755" s="13"/>
      <c r="M75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756" spans="2:13" x14ac:dyDescent="0.2">
      <c r="B756" s="6" t="str">
        <f>IF(C756&lt;&gt;"",COUNT($B$2:B755)+1,"")</f>
        <v/>
      </c>
      <c r="C756" s="12"/>
      <c r="D756" s="13"/>
      <c r="E756" s="13"/>
      <c r="F756" s="13"/>
      <c r="G756" s="35">
        <f>SUMIF(اضافة!$E$3:$E$5500,$C756,اضافة!$I$3:$I$5500)</f>
        <v>0</v>
      </c>
      <c r="H756" s="36">
        <f>SUMIF(منصرف!$E$3:$E$5500,$C756,منصرف!$I$3:$I$5500)</f>
        <v>0</v>
      </c>
      <c r="I756" s="14">
        <f>IFERROR(Table1[[#This Row],[ رصيد أول المدة]]+Table1[[#This Row],[الوارد]]-Table1[[#This Row],[المنصرف]],"")</f>
        <v>0</v>
      </c>
      <c r="J756" s="13"/>
      <c r="K756" s="13"/>
      <c r="L756" s="13"/>
      <c r="M75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757" spans="2:13" x14ac:dyDescent="0.2">
      <c r="B757" s="6" t="str">
        <f>IF(C757&lt;&gt;"",COUNT($B$2:B756)+1,"")</f>
        <v/>
      </c>
      <c r="C757" s="12"/>
      <c r="D757" s="13"/>
      <c r="E757" s="13"/>
      <c r="F757" s="13"/>
      <c r="G757" s="35">
        <f>SUMIF(اضافة!$E$3:$E$5500,$C757,اضافة!$I$3:$I$5500)</f>
        <v>0</v>
      </c>
      <c r="H757" s="36">
        <f>SUMIF(منصرف!$E$3:$E$5500,$C757,منصرف!$I$3:$I$5500)</f>
        <v>0</v>
      </c>
      <c r="I757" s="14">
        <f>IFERROR(Table1[[#This Row],[ رصيد أول المدة]]+Table1[[#This Row],[الوارد]]-Table1[[#This Row],[المنصرف]],"")</f>
        <v>0</v>
      </c>
      <c r="J757" s="13"/>
      <c r="K757" s="13"/>
      <c r="L757" s="13"/>
      <c r="M75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758" spans="2:13" x14ac:dyDescent="0.2">
      <c r="B758" s="6" t="str">
        <f>IF(C758&lt;&gt;"",COUNT($B$2:B757)+1,"")</f>
        <v/>
      </c>
      <c r="C758" s="12"/>
      <c r="D758" s="13"/>
      <c r="E758" s="13"/>
      <c r="F758" s="13"/>
      <c r="G758" s="35">
        <f>SUMIF(اضافة!$E$3:$E$5500,$C758,اضافة!$I$3:$I$5500)</f>
        <v>0</v>
      </c>
      <c r="H758" s="36">
        <f>SUMIF(منصرف!$E$3:$E$5500,$C758,منصرف!$I$3:$I$5500)</f>
        <v>0</v>
      </c>
      <c r="I758" s="14">
        <f>IFERROR(Table1[[#This Row],[ رصيد أول المدة]]+Table1[[#This Row],[الوارد]]-Table1[[#This Row],[المنصرف]],"")</f>
        <v>0</v>
      </c>
      <c r="J758" s="13"/>
      <c r="K758" s="13"/>
      <c r="L758" s="13"/>
      <c r="M75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759" spans="2:13" x14ac:dyDescent="0.2">
      <c r="B759" s="6" t="str">
        <f>IF(C759&lt;&gt;"",COUNT($B$2:B758)+1,"")</f>
        <v/>
      </c>
      <c r="C759" s="12"/>
      <c r="D759" s="13"/>
      <c r="E759" s="13"/>
      <c r="F759" s="13"/>
      <c r="G759" s="35">
        <f>SUMIF(اضافة!$E$3:$E$5500,$C759,اضافة!$I$3:$I$5500)</f>
        <v>0</v>
      </c>
      <c r="H759" s="36">
        <f>SUMIF(منصرف!$E$3:$E$5500,$C759,منصرف!$I$3:$I$5500)</f>
        <v>0</v>
      </c>
      <c r="I759" s="14">
        <f>IFERROR(Table1[[#This Row],[ رصيد أول المدة]]+Table1[[#This Row],[الوارد]]-Table1[[#This Row],[المنصرف]],"")</f>
        <v>0</v>
      </c>
      <c r="J759" s="13"/>
      <c r="K759" s="13"/>
      <c r="L759" s="13"/>
      <c r="M75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760" spans="2:13" x14ac:dyDescent="0.2">
      <c r="B760" s="6" t="str">
        <f>IF(C760&lt;&gt;"",COUNT($B$2:B759)+1,"")</f>
        <v/>
      </c>
      <c r="C760" s="12"/>
      <c r="D760" s="13"/>
      <c r="E760" s="13"/>
      <c r="F760" s="13"/>
      <c r="G760" s="35">
        <f>SUMIF(اضافة!$E$3:$E$5500,$C760,اضافة!$I$3:$I$5500)</f>
        <v>0</v>
      </c>
      <c r="H760" s="36">
        <f>SUMIF(منصرف!$E$3:$E$5500,$C760,منصرف!$I$3:$I$5500)</f>
        <v>0</v>
      </c>
      <c r="I760" s="14">
        <f>IFERROR(Table1[[#This Row],[ رصيد أول المدة]]+Table1[[#This Row],[الوارد]]-Table1[[#This Row],[المنصرف]],"")</f>
        <v>0</v>
      </c>
      <c r="J760" s="13"/>
      <c r="K760" s="13"/>
      <c r="L760" s="13"/>
      <c r="M76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761" spans="2:13" x14ac:dyDescent="0.2">
      <c r="B761" s="6" t="str">
        <f>IF(C761&lt;&gt;"",COUNT($B$2:B760)+1,"")</f>
        <v/>
      </c>
      <c r="C761" s="12"/>
      <c r="D761" s="13"/>
      <c r="E761" s="13"/>
      <c r="F761" s="13"/>
      <c r="G761" s="35">
        <f>SUMIF(اضافة!$E$3:$E$5500,$C761,اضافة!$I$3:$I$5500)</f>
        <v>0</v>
      </c>
      <c r="H761" s="36">
        <f>SUMIF(منصرف!$E$3:$E$5500,$C761,منصرف!$I$3:$I$5500)</f>
        <v>0</v>
      </c>
      <c r="I761" s="14">
        <f>IFERROR(Table1[[#This Row],[ رصيد أول المدة]]+Table1[[#This Row],[الوارد]]-Table1[[#This Row],[المنصرف]],"")</f>
        <v>0</v>
      </c>
      <c r="J761" s="13"/>
      <c r="K761" s="13"/>
      <c r="L761" s="13"/>
      <c r="M76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762" spans="2:13" x14ac:dyDescent="0.2">
      <c r="B762" s="6" t="str">
        <f>IF(C762&lt;&gt;"",COUNT($B$2:B761)+1,"")</f>
        <v/>
      </c>
      <c r="C762" s="12"/>
      <c r="D762" s="13"/>
      <c r="E762" s="13"/>
      <c r="F762" s="13"/>
      <c r="G762" s="35">
        <f>SUMIF(اضافة!$E$3:$E$5500,$C762,اضافة!$I$3:$I$5500)</f>
        <v>0</v>
      </c>
      <c r="H762" s="36">
        <f>SUMIF(منصرف!$E$3:$E$5500,$C762,منصرف!$I$3:$I$5500)</f>
        <v>0</v>
      </c>
      <c r="I762" s="14">
        <f>IFERROR(Table1[[#This Row],[ رصيد أول المدة]]+Table1[[#This Row],[الوارد]]-Table1[[#This Row],[المنصرف]],"")</f>
        <v>0</v>
      </c>
      <c r="J762" s="13"/>
      <c r="K762" s="13"/>
      <c r="L762" s="13"/>
      <c r="M76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763" spans="2:13" x14ac:dyDescent="0.2">
      <c r="B763" s="6" t="str">
        <f>IF(C763&lt;&gt;"",COUNT($B$2:B762)+1,"")</f>
        <v/>
      </c>
      <c r="C763" s="12"/>
      <c r="D763" s="13"/>
      <c r="E763" s="13"/>
      <c r="F763" s="13"/>
      <c r="G763" s="35">
        <f>SUMIF(اضافة!$E$3:$E$5500,$C763,اضافة!$I$3:$I$5500)</f>
        <v>0</v>
      </c>
      <c r="H763" s="36">
        <f>SUMIF(منصرف!$E$3:$E$5500,$C763,منصرف!$I$3:$I$5500)</f>
        <v>0</v>
      </c>
      <c r="I763" s="14">
        <f>IFERROR(Table1[[#This Row],[ رصيد أول المدة]]+Table1[[#This Row],[الوارد]]-Table1[[#This Row],[المنصرف]],"")</f>
        <v>0</v>
      </c>
      <c r="J763" s="13"/>
      <c r="K763" s="13"/>
      <c r="L763" s="13"/>
      <c r="M76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764" spans="2:13" x14ac:dyDescent="0.2">
      <c r="B764" s="6" t="str">
        <f>IF(C764&lt;&gt;"",COUNT($B$2:B763)+1,"")</f>
        <v/>
      </c>
      <c r="C764" s="12"/>
      <c r="D764" s="13"/>
      <c r="E764" s="13"/>
      <c r="F764" s="13"/>
      <c r="G764" s="35">
        <f>SUMIF(اضافة!$E$3:$E$5500,$C764,اضافة!$I$3:$I$5500)</f>
        <v>0</v>
      </c>
      <c r="H764" s="36">
        <f>SUMIF(منصرف!$E$3:$E$5500,$C764,منصرف!$I$3:$I$5500)</f>
        <v>0</v>
      </c>
      <c r="I764" s="14">
        <f>IFERROR(Table1[[#This Row],[ رصيد أول المدة]]+Table1[[#This Row],[الوارد]]-Table1[[#This Row],[المنصرف]],"")</f>
        <v>0</v>
      </c>
      <c r="J764" s="13"/>
      <c r="K764" s="13"/>
      <c r="L764" s="13"/>
      <c r="M76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765" spans="2:13" x14ac:dyDescent="0.2">
      <c r="B765" s="6" t="str">
        <f>IF(C765&lt;&gt;"",COUNT($B$2:B764)+1,"")</f>
        <v/>
      </c>
      <c r="C765" s="12"/>
      <c r="D765" s="13"/>
      <c r="E765" s="13"/>
      <c r="F765" s="13"/>
      <c r="G765" s="35">
        <f>SUMIF(اضافة!$E$3:$E$5500,$C765,اضافة!$I$3:$I$5500)</f>
        <v>0</v>
      </c>
      <c r="H765" s="36">
        <f>SUMIF(منصرف!$E$3:$E$5500,$C765,منصرف!$I$3:$I$5500)</f>
        <v>0</v>
      </c>
      <c r="I765" s="14">
        <f>IFERROR(Table1[[#This Row],[ رصيد أول المدة]]+Table1[[#This Row],[الوارد]]-Table1[[#This Row],[المنصرف]],"")</f>
        <v>0</v>
      </c>
      <c r="J765" s="13"/>
      <c r="K765" s="13"/>
      <c r="L765" s="13"/>
      <c r="M76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766" spans="2:13" x14ac:dyDescent="0.2">
      <c r="B766" s="6" t="str">
        <f>IF(C766&lt;&gt;"",COUNT($B$2:B765)+1,"")</f>
        <v/>
      </c>
      <c r="C766" s="12"/>
      <c r="D766" s="13"/>
      <c r="E766" s="13"/>
      <c r="F766" s="13"/>
      <c r="G766" s="35">
        <f>SUMIF(اضافة!$E$3:$E$5500,$C766,اضافة!$I$3:$I$5500)</f>
        <v>0</v>
      </c>
      <c r="H766" s="36">
        <f>SUMIF(منصرف!$E$3:$E$5500,$C766,منصرف!$I$3:$I$5500)</f>
        <v>0</v>
      </c>
      <c r="I766" s="14">
        <f>IFERROR(Table1[[#This Row],[ رصيد أول المدة]]+Table1[[#This Row],[الوارد]]-Table1[[#This Row],[المنصرف]],"")</f>
        <v>0</v>
      </c>
      <c r="J766" s="13"/>
      <c r="K766" s="13"/>
      <c r="L766" s="13"/>
      <c r="M76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767" spans="2:13" x14ac:dyDescent="0.2">
      <c r="B767" s="6" t="str">
        <f>IF(C767&lt;&gt;"",COUNT($B$2:B766)+1,"")</f>
        <v/>
      </c>
      <c r="C767" s="12"/>
      <c r="D767" s="13"/>
      <c r="E767" s="13"/>
      <c r="F767" s="13"/>
      <c r="G767" s="35">
        <f>SUMIF(اضافة!$E$3:$E$5500,$C767,اضافة!$I$3:$I$5500)</f>
        <v>0</v>
      </c>
      <c r="H767" s="36">
        <f>SUMIF(منصرف!$E$3:$E$5500,$C767,منصرف!$I$3:$I$5500)</f>
        <v>0</v>
      </c>
      <c r="I767" s="14">
        <f>IFERROR(Table1[[#This Row],[ رصيد أول المدة]]+Table1[[#This Row],[الوارد]]-Table1[[#This Row],[المنصرف]],"")</f>
        <v>0</v>
      </c>
      <c r="J767" s="13"/>
      <c r="K767" s="13"/>
      <c r="L767" s="13"/>
      <c r="M76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768" spans="2:13" x14ac:dyDescent="0.2">
      <c r="B768" s="6" t="str">
        <f>IF(C768&lt;&gt;"",COUNT($B$2:B767)+1,"")</f>
        <v/>
      </c>
      <c r="C768" s="12"/>
      <c r="D768" s="13"/>
      <c r="E768" s="13"/>
      <c r="F768" s="13"/>
      <c r="G768" s="35">
        <f>SUMIF(اضافة!$E$3:$E$5500,$C768,اضافة!$I$3:$I$5500)</f>
        <v>0</v>
      </c>
      <c r="H768" s="36">
        <f>SUMIF(منصرف!$E$3:$E$5500,$C768,منصرف!$I$3:$I$5500)</f>
        <v>0</v>
      </c>
      <c r="I768" s="14">
        <f>IFERROR(Table1[[#This Row],[ رصيد أول المدة]]+Table1[[#This Row],[الوارد]]-Table1[[#This Row],[المنصرف]],"")</f>
        <v>0</v>
      </c>
      <c r="J768" s="13"/>
      <c r="K768" s="13"/>
      <c r="L768" s="13"/>
      <c r="M76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769" spans="2:13" x14ac:dyDescent="0.2">
      <c r="B769" s="6" t="str">
        <f>IF(C769&lt;&gt;"",COUNT($B$2:B768)+1,"")</f>
        <v/>
      </c>
      <c r="C769" s="12"/>
      <c r="D769" s="13"/>
      <c r="E769" s="13"/>
      <c r="F769" s="13"/>
      <c r="G769" s="35">
        <f>SUMIF(اضافة!$E$3:$E$5500,$C769,اضافة!$I$3:$I$5500)</f>
        <v>0</v>
      </c>
      <c r="H769" s="36">
        <f>SUMIF(منصرف!$E$3:$E$5500,$C769,منصرف!$I$3:$I$5500)</f>
        <v>0</v>
      </c>
      <c r="I769" s="14">
        <f>IFERROR(Table1[[#This Row],[ رصيد أول المدة]]+Table1[[#This Row],[الوارد]]-Table1[[#This Row],[المنصرف]],"")</f>
        <v>0</v>
      </c>
      <c r="J769" s="13"/>
      <c r="K769" s="13"/>
      <c r="L769" s="13"/>
      <c r="M76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770" spans="2:13" x14ac:dyDescent="0.2">
      <c r="B770" s="6" t="str">
        <f>IF(C770&lt;&gt;"",COUNT($B$2:B769)+1,"")</f>
        <v/>
      </c>
      <c r="C770" s="12"/>
      <c r="D770" s="13"/>
      <c r="E770" s="13"/>
      <c r="F770" s="13"/>
      <c r="G770" s="35">
        <f>SUMIF(اضافة!$E$3:$E$5500,$C770,اضافة!$I$3:$I$5500)</f>
        <v>0</v>
      </c>
      <c r="H770" s="36">
        <f>SUMIF(منصرف!$E$3:$E$5500,$C770,منصرف!$I$3:$I$5500)</f>
        <v>0</v>
      </c>
      <c r="I770" s="14">
        <f>IFERROR(Table1[[#This Row],[ رصيد أول المدة]]+Table1[[#This Row],[الوارد]]-Table1[[#This Row],[المنصرف]],"")</f>
        <v>0</v>
      </c>
      <c r="J770" s="13"/>
      <c r="K770" s="13"/>
      <c r="L770" s="13"/>
      <c r="M77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771" spans="2:13" x14ac:dyDescent="0.2">
      <c r="B771" s="6" t="str">
        <f>IF(C771&lt;&gt;"",COUNT($B$2:B770)+1,"")</f>
        <v/>
      </c>
      <c r="C771" s="12"/>
      <c r="D771" s="13"/>
      <c r="E771" s="13"/>
      <c r="F771" s="13"/>
      <c r="G771" s="35">
        <f>SUMIF(اضافة!$E$3:$E$5500,$C771,اضافة!$I$3:$I$5500)</f>
        <v>0</v>
      </c>
      <c r="H771" s="36">
        <f>SUMIF(منصرف!$E$3:$E$5500,$C771,منصرف!$I$3:$I$5500)</f>
        <v>0</v>
      </c>
      <c r="I771" s="14">
        <f>IFERROR(Table1[[#This Row],[ رصيد أول المدة]]+Table1[[#This Row],[الوارد]]-Table1[[#This Row],[المنصرف]],"")</f>
        <v>0</v>
      </c>
      <c r="J771" s="13"/>
      <c r="K771" s="13"/>
      <c r="L771" s="13"/>
      <c r="M77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772" spans="2:13" x14ac:dyDescent="0.2">
      <c r="B772" s="6" t="str">
        <f>IF(C772&lt;&gt;"",COUNT($B$2:B771)+1,"")</f>
        <v/>
      </c>
      <c r="C772" s="12"/>
      <c r="D772" s="13"/>
      <c r="E772" s="13"/>
      <c r="F772" s="13"/>
      <c r="G772" s="35">
        <f>SUMIF(اضافة!$E$3:$E$5500,$C772,اضافة!$I$3:$I$5500)</f>
        <v>0</v>
      </c>
      <c r="H772" s="36">
        <f>SUMIF(منصرف!$E$3:$E$5500,$C772,منصرف!$I$3:$I$5500)</f>
        <v>0</v>
      </c>
      <c r="I772" s="14">
        <f>IFERROR(Table1[[#This Row],[ رصيد أول المدة]]+Table1[[#This Row],[الوارد]]-Table1[[#This Row],[المنصرف]],"")</f>
        <v>0</v>
      </c>
      <c r="J772" s="13"/>
      <c r="K772" s="13"/>
      <c r="L772" s="13"/>
      <c r="M77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773" spans="2:13" x14ac:dyDescent="0.2">
      <c r="B773" s="6" t="str">
        <f>IF(C773&lt;&gt;"",COUNT($B$2:B772)+1,"")</f>
        <v/>
      </c>
      <c r="C773" s="12"/>
      <c r="D773" s="13"/>
      <c r="E773" s="13"/>
      <c r="F773" s="13"/>
      <c r="G773" s="35">
        <f>SUMIF(اضافة!$E$3:$E$5500,$C773,اضافة!$I$3:$I$5500)</f>
        <v>0</v>
      </c>
      <c r="H773" s="36">
        <f>SUMIF(منصرف!$E$3:$E$5500,$C773,منصرف!$I$3:$I$5500)</f>
        <v>0</v>
      </c>
      <c r="I773" s="14">
        <f>IFERROR(Table1[[#This Row],[ رصيد أول المدة]]+Table1[[#This Row],[الوارد]]-Table1[[#This Row],[المنصرف]],"")</f>
        <v>0</v>
      </c>
      <c r="J773" s="13"/>
      <c r="K773" s="13"/>
      <c r="L773" s="13"/>
      <c r="M77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774" spans="2:13" x14ac:dyDescent="0.2">
      <c r="B774" s="6" t="str">
        <f>IF(C774&lt;&gt;"",COUNT($B$2:B773)+1,"")</f>
        <v/>
      </c>
      <c r="C774" s="12"/>
      <c r="D774" s="13"/>
      <c r="E774" s="13"/>
      <c r="F774" s="13"/>
      <c r="G774" s="35">
        <f>SUMIF(اضافة!$E$3:$E$5500,$C774,اضافة!$I$3:$I$5500)</f>
        <v>0</v>
      </c>
      <c r="H774" s="36">
        <f>SUMIF(منصرف!$E$3:$E$5500,$C774,منصرف!$I$3:$I$5500)</f>
        <v>0</v>
      </c>
      <c r="I774" s="14">
        <f>IFERROR(Table1[[#This Row],[ رصيد أول المدة]]+Table1[[#This Row],[الوارد]]-Table1[[#This Row],[المنصرف]],"")</f>
        <v>0</v>
      </c>
      <c r="J774" s="13"/>
      <c r="K774" s="13"/>
      <c r="L774" s="13"/>
      <c r="M77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775" spans="2:13" x14ac:dyDescent="0.2">
      <c r="B775" s="6" t="str">
        <f>IF(C775&lt;&gt;"",COUNT($B$2:B774)+1,"")</f>
        <v/>
      </c>
      <c r="C775" s="12"/>
      <c r="D775" s="13"/>
      <c r="E775" s="13"/>
      <c r="F775" s="13"/>
      <c r="G775" s="35">
        <f>SUMIF(اضافة!$E$3:$E$5500,$C775,اضافة!$I$3:$I$5500)</f>
        <v>0</v>
      </c>
      <c r="H775" s="36">
        <f>SUMIF(منصرف!$E$3:$E$5500,$C775,منصرف!$I$3:$I$5500)</f>
        <v>0</v>
      </c>
      <c r="I775" s="14">
        <f>IFERROR(Table1[[#This Row],[ رصيد أول المدة]]+Table1[[#This Row],[الوارد]]-Table1[[#This Row],[المنصرف]],"")</f>
        <v>0</v>
      </c>
      <c r="J775" s="13"/>
      <c r="K775" s="13"/>
      <c r="L775" s="13"/>
      <c r="M77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776" spans="2:13" x14ac:dyDescent="0.2">
      <c r="B776" s="6" t="str">
        <f>IF(C776&lt;&gt;"",COUNT($B$2:B775)+1,"")</f>
        <v/>
      </c>
      <c r="C776" s="12"/>
      <c r="D776" s="13"/>
      <c r="E776" s="13"/>
      <c r="F776" s="13"/>
      <c r="G776" s="35">
        <f>SUMIF(اضافة!$E$3:$E$5500,$C776,اضافة!$I$3:$I$5500)</f>
        <v>0</v>
      </c>
      <c r="H776" s="36">
        <f>SUMIF(منصرف!$E$3:$E$5500,$C776,منصرف!$I$3:$I$5500)</f>
        <v>0</v>
      </c>
      <c r="I776" s="14">
        <f>IFERROR(Table1[[#This Row],[ رصيد أول المدة]]+Table1[[#This Row],[الوارد]]-Table1[[#This Row],[المنصرف]],"")</f>
        <v>0</v>
      </c>
      <c r="J776" s="13"/>
      <c r="K776" s="13"/>
      <c r="L776" s="13"/>
      <c r="M77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777" spans="2:13" x14ac:dyDescent="0.2">
      <c r="B777" s="6" t="str">
        <f>IF(C777&lt;&gt;"",COUNT($B$2:B776)+1,"")</f>
        <v/>
      </c>
      <c r="C777" s="12"/>
      <c r="D777" s="13"/>
      <c r="E777" s="13"/>
      <c r="F777" s="13"/>
      <c r="G777" s="35">
        <f>SUMIF(اضافة!$E$3:$E$5500,$C777,اضافة!$I$3:$I$5500)</f>
        <v>0</v>
      </c>
      <c r="H777" s="36">
        <f>SUMIF(منصرف!$E$3:$E$5500,$C777,منصرف!$I$3:$I$5500)</f>
        <v>0</v>
      </c>
      <c r="I777" s="14">
        <f>IFERROR(Table1[[#This Row],[ رصيد أول المدة]]+Table1[[#This Row],[الوارد]]-Table1[[#This Row],[المنصرف]],"")</f>
        <v>0</v>
      </c>
      <c r="J777" s="13"/>
      <c r="K777" s="13"/>
      <c r="L777" s="13"/>
      <c r="M77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778" spans="2:13" x14ac:dyDescent="0.2">
      <c r="B778" s="6" t="str">
        <f>IF(C778&lt;&gt;"",COUNT($B$2:B777)+1,"")</f>
        <v/>
      </c>
      <c r="C778" s="12"/>
      <c r="D778" s="13"/>
      <c r="E778" s="13"/>
      <c r="F778" s="13"/>
      <c r="G778" s="35">
        <f>SUMIF(اضافة!$E$3:$E$5500,$C778,اضافة!$I$3:$I$5500)</f>
        <v>0</v>
      </c>
      <c r="H778" s="36">
        <f>SUMIF(منصرف!$E$3:$E$5500,$C778,منصرف!$I$3:$I$5500)</f>
        <v>0</v>
      </c>
      <c r="I778" s="14">
        <f>IFERROR(Table1[[#This Row],[ رصيد أول المدة]]+Table1[[#This Row],[الوارد]]-Table1[[#This Row],[المنصرف]],"")</f>
        <v>0</v>
      </c>
      <c r="J778" s="13"/>
      <c r="K778" s="13"/>
      <c r="L778" s="13"/>
      <c r="M77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779" spans="2:13" x14ac:dyDescent="0.2">
      <c r="B779" s="6" t="str">
        <f>IF(C779&lt;&gt;"",COUNT($B$2:B778)+1,"")</f>
        <v/>
      </c>
      <c r="C779" s="12"/>
      <c r="D779" s="13"/>
      <c r="E779" s="13"/>
      <c r="F779" s="13"/>
      <c r="G779" s="35">
        <f>SUMIF(اضافة!$E$3:$E$5500,$C779,اضافة!$I$3:$I$5500)</f>
        <v>0</v>
      </c>
      <c r="H779" s="36">
        <f>SUMIF(منصرف!$E$3:$E$5500,$C779,منصرف!$I$3:$I$5500)</f>
        <v>0</v>
      </c>
      <c r="I779" s="14">
        <f>IFERROR(Table1[[#This Row],[ رصيد أول المدة]]+Table1[[#This Row],[الوارد]]-Table1[[#This Row],[المنصرف]],"")</f>
        <v>0</v>
      </c>
      <c r="J779" s="13"/>
      <c r="K779" s="13"/>
      <c r="L779" s="13"/>
      <c r="M77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780" spans="2:13" x14ac:dyDescent="0.2">
      <c r="B780" s="6" t="str">
        <f>IF(C780&lt;&gt;"",COUNT($B$2:B779)+1,"")</f>
        <v/>
      </c>
      <c r="C780" s="12"/>
      <c r="D780" s="13"/>
      <c r="E780" s="13"/>
      <c r="F780" s="13"/>
      <c r="G780" s="35">
        <f>SUMIF(اضافة!$E$3:$E$5500,$C780,اضافة!$I$3:$I$5500)</f>
        <v>0</v>
      </c>
      <c r="H780" s="36">
        <f>SUMIF(منصرف!$E$3:$E$5500,$C780,منصرف!$I$3:$I$5500)</f>
        <v>0</v>
      </c>
      <c r="I780" s="14">
        <f>IFERROR(Table1[[#This Row],[ رصيد أول المدة]]+Table1[[#This Row],[الوارد]]-Table1[[#This Row],[المنصرف]],"")</f>
        <v>0</v>
      </c>
      <c r="J780" s="13"/>
      <c r="K780" s="13"/>
      <c r="L780" s="13"/>
      <c r="M78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781" spans="2:13" x14ac:dyDescent="0.2">
      <c r="B781" s="6" t="str">
        <f>IF(C781&lt;&gt;"",COUNT($B$2:B780)+1,"")</f>
        <v/>
      </c>
      <c r="C781" s="12"/>
      <c r="D781" s="13"/>
      <c r="E781" s="13"/>
      <c r="F781" s="13"/>
      <c r="G781" s="35">
        <f>SUMIF(اضافة!$E$3:$E$5500,$C781,اضافة!$I$3:$I$5500)</f>
        <v>0</v>
      </c>
      <c r="H781" s="36">
        <f>SUMIF(منصرف!$E$3:$E$5500,$C781,منصرف!$I$3:$I$5500)</f>
        <v>0</v>
      </c>
      <c r="I781" s="14">
        <f>IFERROR(Table1[[#This Row],[ رصيد أول المدة]]+Table1[[#This Row],[الوارد]]-Table1[[#This Row],[المنصرف]],"")</f>
        <v>0</v>
      </c>
      <c r="J781" s="13"/>
      <c r="K781" s="13"/>
      <c r="L781" s="13"/>
      <c r="M78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782" spans="2:13" x14ac:dyDescent="0.2">
      <c r="B782" s="6" t="str">
        <f>IF(C782&lt;&gt;"",COUNT($B$2:B781)+1,"")</f>
        <v/>
      </c>
      <c r="C782" s="12"/>
      <c r="D782" s="13"/>
      <c r="E782" s="13"/>
      <c r="F782" s="13"/>
      <c r="G782" s="35">
        <f>SUMIF(اضافة!$E$3:$E$5500,$C782,اضافة!$I$3:$I$5500)</f>
        <v>0</v>
      </c>
      <c r="H782" s="36">
        <f>SUMIF(منصرف!$E$3:$E$5500,$C782,منصرف!$I$3:$I$5500)</f>
        <v>0</v>
      </c>
      <c r="I782" s="14">
        <f>IFERROR(Table1[[#This Row],[ رصيد أول المدة]]+Table1[[#This Row],[الوارد]]-Table1[[#This Row],[المنصرف]],"")</f>
        <v>0</v>
      </c>
      <c r="J782" s="13"/>
      <c r="K782" s="13"/>
      <c r="L782" s="13"/>
      <c r="M78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783" spans="2:13" x14ac:dyDescent="0.2">
      <c r="B783" s="6" t="str">
        <f>IF(C783&lt;&gt;"",COUNT($B$2:B782)+1,"")</f>
        <v/>
      </c>
      <c r="C783" s="12"/>
      <c r="D783" s="13"/>
      <c r="E783" s="13"/>
      <c r="F783" s="13"/>
      <c r="G783" s="35">
        <f>SUMIF(اضافة!$E$3:$E$5500,$C783,اضافة!$I$3:$I$5500)</f>
        <v>0</v>
      </c>
      <c r="H783" s="36">
        <f>SUMIF(منصرف!$E$3:$E$5500,$C783,منصرف!$I$3:$I$5500)</f>
        <v>0</v>
      </c>
      <c r="I783" s="14">
        <f>IFERROR(Table1[[#This Row],[ رصيد أول المدة]]+Table1[[#This Row],[الوارد]]-Table1[[#This Row],[المنصرف]],"")</f>
        <v>0</v>
      </c>
      <c r="J783" s="13"/>
      <c r="K783" s="13"/>
      <c r="L783" s="13"/>
      <c r="M78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784" spans="2:13" x14ac:dyDescent="0.2">
      <c r="B784" s="6" t="str">
        <f>IF(C784&lt;&gt;"",COUNT($B$2:B783)+1,"")</f>
        <v/>
      </c>
      <c r="C784" s="12"/>
      <c r="D784" s="13"/>
      <c r="E784" s="13"/>
      <c r="F784" s="13"/>
      <c r="G784" s="35">
        <f>SUMIF(اضافة!$E$3:$E$5500,$C784,اضافة!$I$3:$I$5500)</f>
        <v>0</v>
      </c>
      <c r="H784" s="36">
        <f>SUMIF(منصرف!$E$3:$E$5500,$C784,منصرف!$I$3:$I$5500)</f>
        <v>0</v>
      </c>
      <c r="I784" s="14">
        <f>IFERROR(Table1[[#This Row],[ رصيد أول المدة]]+Table1[[#This Row],[الوارد]]-Table1[[#This Row],[المنصرف]],"")</f>
        <v>0</v>
      </c>
      <c r="J784" s="13"/>
      <c r="K784" s="13"/>
      <c r="L784" s="13"/>
      <c r="M78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785" spans="2:13" x14ac:dyDescent="0.2">
      <c r="B785" s="6" t="str">
        <f>IF(C785&lt;&gt;"",COUNT($B$2:B784)+1,"")</f>
        <v/>
      </c>
      <c r="C785" s="12"/>
      <c r="D785" s="13"/>
      <c r="E785" s="13"/>
      <c r="F785" s="13"/>
      <c r="G785" s="35">
        <f>SUMIF(اضافة!$E$3:$E$5500,$C785,اضافة!$I$3:$I$5500)</f>
        <v>0</v>
      </c>
      <c r="H785" s="36">
        <f>SUMIF(منصرف!$E$3:$E$5500,$C785,منصرف!$I$3:$I$5500)</f>
        <v>0</v>
      </c>
      <c r="I785" s="14">
        <f>IFERROR(Table1[[#This Row],[ رصيد أول المدة]]+Table1[[#This Row],[الوارد]]-Table1[[#This Row],[المنصرف]],"")</f>
        <v>0</v>
      </c>
      <c r="J785" s="13"/>
      <c r="K785" s="13"/>
      <c r="L785" s="13"/>
      <c r="M78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786" spans="2:13" x14ac:dyDescent="0.2">
      <c r="B786" s="6" t="str">
        <f>IF(C786&lt;&gt;"",COUNT($B$2:B785)+1,"")</f>
        <v/>
      </c>
      <c r="C786" s="12"/>
      <c r="D786" s="13"/>
      <c r="E786" s="13"/>
      <c r="F786" s="13"/>
      <c r="G786" s="35">
        <f>SUMIF(اضافة!$E$3:$E$5500,$C786,اضافة!$I$3:$I$5500)</f>
        <v>0</v>
      </c>
      <c r="H786" s="36">
        <f>SUMIF(منصرف!$E$3:$E$5500,$C786,منصرف!$I$3:$I$5500)</f>
        <v>0</v>
      </c>
      <c r="I786" s="14">
        <f>IFERROR(Table1[[#This Row],[ رصيد أول المدة]]+Table1[[#This Row],[الوارد]]-Table1[[#This Row],[المنصرف]],"")</f>
        <v>0</v>
      </c>
      <c r="J786" s="13"/>
      <c r="K786" s="13"/>
      <c r="L786" s="13"/>
      <c r="M78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787" spans="2:13" x14ac:dyDescent="0.2">
      <c r="B787" s="6" t="str">
        <f>IF(C787&lt;&gt;"",COUNT($B$2:B786)+1,"")</f>
        <v/>
      </c>
      <c r="C787" s="12"/>
      <c r="D787" s="13"/>
      <c r="E787" s="13"/>
      <c r="F787" s="13"/>
      <c r="G787" s="35">
        <f>SUMIF(اضافة!$E$3:$E$5500,$C787,اضافة!$I$3:$I$5500)</f>
        <v>0</v>
      </c>
      <c r="H787" s="36">
        <f>SUMIF(منصرف!$E$3:$E$5500,$C787,منصرف!$I$3:$I$5500)</f>
        <v>0</v>
      </c>
      <c r="I787" s="14">
        <f>IFERROR(Table1[[#This Row],[ رصيد أول المدة]]+Table1[[#This Row],[الوارد]]-Table1[[#This Row],[المنصرف]],"")</f>
        <v>0</v>
      </c>
      <c r="J787" s="13"/>
      <c r="K787" s="13"/>
      <c r="L787" s="13"/>
      <c r="M78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788" spans="2:13" x14ac:dyDescent="0.2">
      <c r="B788" s="6" t="str">
        <f>IF(C788&lt;&gt;"",COUNT($B$2:B787)+1,"")</f>
        <v/>
      </c>
      <c r="C788" s="12"/>
      <c r="D788" s="13"/>
      <c r="E788" s="13"/>
      <c r="F788" s="13"/>
      <c r="G788" s="35">
        <f>SUMIF(اضافة!$E$3:$E$5500,$C788,اضافة!$I$3:$I$5500)</f>
        <v>0</v>
      </c>
      <c r="H788" s="36">
        <f>SUMIF(منصرف!$E$3:$E$5500,$C788,منصرف!$I$3:$I$5500)</f>
        <v>0</v>
      </c>
      <c r="I788" s="14">
        <f>IFERROR(Table1[[#This Row],[ رصيد أول المدة]]+Table1[[#This Row],[الوارد]]-Table1[[#This Row],[المنصرف]],"")</f>
        <v>0</v>
      </c>
      <c r="J788" s="13"/>
      <c r="K788" s="13"/>
      <c r="L788" s="13"/>
      <c r="M78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789" spans="2:13" x14ac:dyDescent="0.2">
      <c r="B789" s="6" t="str">
        <f>IF(C789&lt;&gt;"",COUNT($B$2:B788)+1,"")</f>
        <v/>
      </c>
      <c r="C789" s="12"/>
      <c r="D789" s="13"/>
      <c r="E789" s="13"/>
      <c r="F789" s="13"/>
      <c r="G789" s="35">
        <f>SUMIF(اضافة!$E$3:$E$5500,$C789,اضافة!$I$3:$I$5500)</f>
        <v>0</v>
      </c>
      <c r="H789" s="36">
        <f>SUMIF(منصرف!$E$3:$E$5500,$C789,منصرف!$I$3:$I$5500)</f>
        <v>0</v>
      </c>
      <c r="I789" s="14">
        <f>IFERROR(Table1[[#This Row],[ رصيد أول المدة]]+Table1[[#This Row],[الوارد]]-Table1[[#This Row],[المنصرف]],"")</f>
        <v>0</v>
      </c>
      <c r="J789" s="13"/>
      <c r="K789" s="13"/>
      <c r="L789" s="13"/>
      <c r="M78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790" spans="2:13" x14ac:dyDescent="0.2">
      <c r="B790" s="6" t="str">
        <f>IF(C790&lt;&gt;"",COUNT($B$2:B789)+1,"")</f>
        <v/>
      </c>
      <c r="C790" s="12"/>
      <c r="D790" s="13"/>
      <c r="E790" s="13"/>
      <c r="F790" s="13"/>
      <c r="G790" s="35">
        <f>SUMIF(اضافة!$E$3:$E$5500,$C790,اضافة!$I$3:$I$5500)</f>
        <v>0</v>
      </c>
      <c r="H790" s="36">
        <f>SUMIF(منصرف!$E$3:$E$5500,$C790,منصرف!$I$3:$I$5500)</f>
        <v>0</v>
      </c>
      <c r="I790" s="14">
        <f>IFERROR(Table1[[#This Row],[ رصيد أول المدة]]+Table1[[#This Row],[الوارد]]-Table1[[#This Row],[المنصرف]],"")</f>
        <v>0</v>
      </c>
      <c r="J790" s="13"/>
      <c r="K790" s="13"/>
      <c r="L790" s="13"/>
      <c r="M79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791" spans="2:13" x14ac:dyDescent="0.2">
      <c r="B791" s="6" t="str">
        <f>IF(C791&lt;&gt;"",COUNT($B$2:B790)+1,"")</f>
        <v/>
      </c>
      <c r="C791" s="12"/>
      <c r="D791" s="13"/>
      <c r="E791" s="13"/>
      <c r="F791" s="13"/>
      <c r="G791" s="35">
        <f>SUMIF(اضافة!$E$3:$E$5500,$C791,اضافة!$I$3:$I$5500)</f>
        <v>0</v>
      </c>
      <c r="H791" s="36">
        <f>SUMIF(منصرف!$E$3:$E$5500,$C791,منصرف!$I$3:$I$5500)</f>
        <v>0</v>
      </c>
      <c r="I791" s="14">
        <f>IFERROR(Table1[[#This Row],[ رصيد أول المدة]]+Table1[[#This Row],[الوارد]]-Table1[[#This Row],[المنصرف]],"")</f>
        <v>0</v>
      </c>
      <c r="J791" s="13"/>
      <c r="K791" s="13"/>
      <c r="L791" s="13"/>
      <c r="M79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792" spans="2:13" x14ac:dyDescent="0.2">
      <c r="B792" s="6" t="str">
        <f>IF(C792&lt;&gt;"",COUNT($B$2:B791)+1,"")</f>
        <v/>
      </c>
      <c r="C792" s="12"/>
      <c r="D792" s="13"/>
      <c r="E792" s="13"/>
      <c r="F792" s="13"/>
      <c r="G792" s="35">
        <f>SUMIF(اضافة!$E$3:$E$5500,$C792,اضافة!$I$3:$I$5500)</f>
        <v>0</v>
      </c>
      <c r="H792" s="36">
        <f>SUMIF(منصرف!$E$3:$E$5500,$C792,منصرف!$I$3:$I$5500)</f>
        <v>0</v>
      </c>
      <c r="I792" s="14">
        <f>IFERROR(Table1[[#This Row],[ رصيد أول المدة]]+Table1[[#This Row],[الوارد]]-Table1[[#This Row],[المنصرف]],"")</f>
        <v>0</v>
      </c>
      <c r="J792" s="13"/>
      <c r="K792" s="13"/>
      <c r="L792" s="13"/>
      <c r="M79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793" spans="2:13" x14ac:dyDescent="0.2">
      <c r="B793" s="6" t="str">
        <f>IF(C793&lt;&gt;"",COUNT($B$2:B792)+1,"")</f>
        <v/>
      </c>
      <c r="C793" s="12"/>
      <c r="D793" s="13"/>
      <c r="E793" s="13"/>
      <c r="F793" s="13"/>
      <c r="G793" s="35">
        <f>SUMIF(اضافة!$E$3:$E$5500,$C793,اضافة!$I$3:$I$5500)</f>
        <v>0</v>
      </c>
      <c r="H793" s="36">
        <f>SUMIF(منصرف!$E$3:$E$5500,$C793,منصرف!$I$3:$I$5500)</f>
        <v>0</v>
      </c>
      <c r="I793" s="14">
        <f>IFERROR(Table1[[#This Row],[ رصيد أول المدة]]+Table1[[#This Row],[الوارد]]-Table1[[#This Row],[المنصرف]],"")</f>
        <v>0</v>
      </c>
      <c r="J793" s="13"/>
      <c r="K793" s="13"/>
      <c r="L793" s="13"/>
      <c r="M79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794" spans="2:13" x14ac:dyDescent="0.2">
      <c r="B794" s="6" t="str">
        <f>IF(C794&lt;&gt;"",COUNT($B$2:B793)+1,"")</f>
        <v/>
      </c>
      <c r="C794" s="12"/>
      <c r="D794" s="13"/>
      <c r="E794" s="13"/>
      <c r="F794" s="13"/>
      <c r="G794" s="35">
        <f>SUMIF(اضافة!$E$3:$E$5500,$C794,اضافة!$I$3:$I$5500)</f>
        <v>0</v>
      </c>
      <c r="H794" s="36">
        <f>SUMIF(منصرف!$E$3:$E$5500,$C794,منصرف!$I$3:$I$5500)</f>
        <v>0</v>
      </c>
      <c r="I794" s="14">
        <f>IFERROR(Table1[[#This Row],[ رصيد أول المدة]]+Table1[[#This Row],[الوارد]]-Table1[[#This Row],[المنصرف]],"")</f>
        <v>0</v>
      </c>
      <c r="J794" s="13"/>
      <c r="K794" s="13"/>
      <c r="L794" s="13"/>
      <c r="M79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795" spans="2:13" x14ac:dyDescent="0.2">
      <c r="B795" s="6" t="str">
        <f>IF(C795&lt;&gt;"",COUNT($B$2:B794)+1,"")</f>
        <v/>
      </c>
      <c r="C795" s="12"/>
      <c r="D795" s="13"/>
      <c r="E795" s="13"/>
      <c r="F795" s="13"/>
      <c r="G795" s="35">
        <f>SUMIF(اضافة!$E$3:$E$5500,$C795,اضافة!$I$3:$I$5500)</f>
        <v>0</v>
      </c>
      <c r="H795" s="36">
        <f>SUMIF(منصرف!$E$3:$E$5500,$C795,منصرف!$I$3:$I$5500)</f>
        <v>0</v>
      </c>
      <c r="I795" s="14">
        <f>IFERROR(Table1[[#This Row],[ رصيد أول المدة]]+Table1[[#This Row],[الوارد]]-Table1[[#This Row],[المنصرف]],"")</f>
        <v>0</v>
      </c>
      <c r="J795" s="13"/>
      <c r="K795" s="13"/>
      <c r="L795" s="13"/>
      <c r="M79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796" spans="2:13" x14ac:dyDescent="0.2">
      <c r="B796" s="6" t="str">
        <f>IF(C796&lt;&gt;"",COUNT($B$2:B795)+1,"")</f>
        <v/>
      </c>
      <c r="C796" s="12"/>
      <c r="D796" s="13"/>
      <c r="E796" s="13"/>
      <c r="F796" s="13"/>
      <c r="G796" s="35">
        <f>SUMIF(اضافة!$E$3:$E$5500,$C796,اضافة!$I$3:$I$5500)</f>
        <v>0</v>
      </c>
      <c r="H796" s="36">
        <f>SUMIF(منصرف!$E$3:$E$5500,$C796,منصرف!$I$3:$I$5500)</f>
        <v>0</v>
      </c>
      <c r="I796" s="14">
        <f>IFERROR(Table1[[#This Row],[ رصيد أول المدة]]+Table1[[#This Row],[الوارد]]-Table1[[#This Row],[المنصرف]],"")</f>
        <v>0</v>
      </c>
      <c r="J796" s="13"/>
      <c r="K796" s="13"/>
      <c r="L796" s="13"/>
      <c r="M79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797" spans="2:13" x14ac:dyDescent="0.2">
      <c r="B797" s="6" t="str">
        <f>IF(C797&lt;&gt;"",COUNT($B$2:B796)+1,"")</f>
        <v/>
      </c>
      <c r="C797" s="12"/>
      <c r="D797" s="13"/>
      <c r="E797" s="13"/>
      <c r="F797" s="13"/>
      <c r="G797" s="35">
        <f>SUMIF(اضافة!$E$3:$E$5500,$C797,اضافة!$I$3:$I$5500)</f>
        <v>0</v>
      </c>
      <c r="H797" s="36">
        <f>SUMIF(منصرف!$E$3:$E$5500,$C797,منصرف!$I$3:$I$5500)</f>
        <v>0</v>
      </c>
      <c r="I797" s="14">
        <f>IFERROR(Table1[[#This Row],[ رصيد أول المدة]]+Table1[[#This Row],[الوارد]]-Table1[[#This Row],[المنصرف]],"")</f>
        <v>0</v>
      </c>
      <c r="J797" s="13"/>
      <c r="K797" s="13"/>
      <c r="L797" s="13"/>
      <c r="M79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798" spans="2:13" x14ac:dyDescent="0.2">
      <c r="B798" s="6" t="str">
        <f>IF(C798&lt;&gt;"",COUNT($B$2:B797)+1,"")</f>
        <v/>
      </c>
      <c r="C798" s="12"/>
      <c r="D798" s="13"/>
      <c r="E798" s="13"/>
      <c r="F798" s="13"/>
      <c r="G798" s="35">
        <f>SUMIF(اضافة!$E$3:$E$5500,$C798,اضافة!$I$3:$I$5500)</f>
        <v>0</v>
      </c>
      <c r="H798" s="36">
        <f>SUMIF(منصرف!$E$3:$E$5500,$C798,منصرف!$I$3:$I$5500)</f>
        <v>0</v>
      </c>
      <c r="I798" s="14">
        <f>IFERROR(Table1[[#This Row],[ رصيد أول المدة]]+Table1[[#This Row],[الوارد]]-Table1[[#This Row],[المنصرف]],"")</f>
        <v>0</v>
      </c>
      <c r="J798" s="13"/>
      <c r="K798" s="13"/>
      <c r="L798" s="13"/>
      <c r="M79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799" spans="2:13" x14ac:dyDescent="0.2">
      <c r="B799" s="6" t="str">
        <f>IF(C799&lt;&gt;"",COUNT($B$2:B798)+1,"")</f>
        <v/>
      </c>
      <c r="C799" s="12"/>
      <c r="D799" s="13"/>
      <c r="E799" s="13"/>
      <c r="F799" s="13"/>
      <c r="G799" s="35">
        <f>SUMIF(اضافة!$E$3:$E$5500,$C799,اضافة!$I$3:$I$5500)</f>
        <v>0</v>
      </c>
      <c r="H799" s="36">
        <f>SUMIF(منصرف!$E$3:$E$5500,$C799,منصرف!$I$3:$I$5500)</f>
        <v>0</v>
      </c>
      <c r="I799" s="14">
        <f>IFERROR(Table1[[#This Row],[ رصيد أول المدة]]+Table1[[#This Row],[الوارد]]-Table1[[#This Row],[المنصرف]],"")</f>
        <v>0</v>
      </c>
      <c r="J799" s="13"/>
      <c r="K799" s="13"/>
      <c r="L799" s="13"/>
      <c r="M79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800" spans="2:13" x14ac:dyDescent="0.2">
      <c r="B800" s="6" t="str">
        <f>IF(C800&lt;&gt;"",COUNT($B$2:B799)+1,"")</f>
        <v/>
      </c>
      <c r="C800" s="12"/>
      <c r="D800" s="13"/>
      <c r="E800" s="13"/>
      <c r="F800" s="13"/>
      <c r="G800" s="35">
        <f>SUMIF(اضافة!$E$3:$E$5500,$C800,اضافة!$I$3:$I$5500)</f>
        <v>0</v>
      </c>
      <c r="H800" s="36">
        <f>SUMIF(منصرف!$E$3:$E$5500,$C800,منصرف!$I$3:$I$5500)</f>
        <v>0</v>
      </c>
      <c r="I800" s="14">
        <f>IFERROR(Table1[[#This Row],[ رصيد أول المدة]]+Table1[[#This Row],[الوارد]]-Table1[[#This Row],[المنصرف]],"")</f>
        <v>0</v>
      </c>
      <c r="J800" s="13"/>
      <c r="K800" s="13"/>
      <c r="L800" s="13"/>
      <c r="M80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801" spans="2:13" x14ac:dyDescent="0.2">
      <c r="B801" s="6" t="str">
        <f>IF(C801&lt;&gt;"",COUNT($B$2:B800)+1,"")</f>
        <v/>
      </c>
      <c r="C801" s="12"/>
      <c r="D801" s="13"/>
      <c r="E801" s="13"/>
      <c r="F801" s="13"/>
      <c r="G801" s="35">
        <f>SUMIF(اضافة!$E$3:$E$5500,$C801,اضافة!$I$3:$I$5500)</f>
        <v>0</v>
      </c>
      <c r="H801" s="36">
        <f>SUMIF(منصرف!$E$3:$E$5500,$C801,منصرف!$I$3:$I$5500)</f>
        <v>0</v>
      </c>
      <c r="I801" s="14">
        <f>IFERROR(Table1[[#This Row],[ رصيد أول المدة]]+Table1[[#This Row],[الوارد]]-Table1[[#This Row],[المنصرف]],"")</f>
        <v>0</v>
      </c>
      <c r="J801" s="13"/>
      <c r="K801" s="13"/>
      <c r="L801" s="13"/>
      <c r="M80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802" spans="2:13" x14ac:dyDescent="0.2">
      <c r="B802" s="6" t="str">
        <f>IF(C802&lt;&gt;"",COUNT($B$2:B801)+1,"")</f>
        <v/>
      </c>
      <c r="C802" s="12"/>
      <c r="D802" s="13"/>
      <c r="E802" s="13"/>
      <c r="F802" s="13"/>
      <c r="G802" s="35">
        <f>SUMIF(اضافة!$E$3:$E$5500,$C802,اضافة!$I$3:$I$5500)</f>
        <v>0</v>
      </c>
      <c r="H802" s="36">
        <f>SUMIF(منصرف!$E$3:$E$5500,$C802,منصرف!$I$3:$I$5500)</f>
        <v>0</v>
      </c>
      <c r="I802" s="14">
        <f>IFERROR(Table1[[#This Row],[ رصيد أول المدة]]+Table1[[#This Row],[الوارد]]-Table1[[#This Row],[المنصرف]],"")</f>
        <v>0</v>
      </c>
      <c r="J802" s="13"/>
      <c r="K802" s="13"/>
      <c r="L802" s="13"/>
      <c r="M80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803" spans="2:13" x14ac:dyDescent="0.2">
      <c r="B803" s="6" t="str">
        <f>IF(C803&lt;&gt;"",COUNT($B$2:B802)+1,"")</f>
        <v/>
      </c>
      <c r="C803" s="12"/>
      <c r="D803" s="13"/>
      <c r="E803" s="13"/>
      <c r="F803" s="13"/>
      <c r="G803" s="35">
        <f>SUMIF(اضافة!$E$3:$E$5500,$C803,اضافة!$I$3:$I$5500)</f>
        <v>0</v>
      </c>
      <c r="H803" s="36">
        <f>SUMIF(منصرف!$E$3:$E$5500,$C803,منصرف!$I$3:$I$5500)</f>
        <v>0</v>
      </c>
      <c r="I803" s="14">
        <f>IFERROR(Table1[[#This Row],[ رصيد أول المدة]]+Table1[[#This Row],[الوارد]]-Table1[[#This Row],[المنصرف]],"")</f>
        <v>0</v>
      </c>
      <c r="J803" s="13"/>
      <c r="K803" s="13"/>
      <c r="L803" s="13"/>
      <c r="M80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804" spans="2:13" x14ac:dyDescent="0.2">
      <c r="B804" s="6" t="str">
        <f>IF(C804&lt;&gt;"",COUNT($B$2:B803)+1,"")</f>
        <v/>
      </c>
      <c r="C804" s="12"/>
      <c r="D804" s="13"/>
      <c r="E804" s="13"/>
      <c r="F804" s="13"/>
      <c r="G804" s="35">
        <f>SUMIF(اضافة!$E$3:$E$5500,$C804,اضافة!$I$3:$I$5500)</f>
        <v>0</v>
      </c>
      <c r="H804" s="36">
        <f>SUMIF(منصرف!$E$3:$E$5500,$C804,منصرف!$I$3:$I$5500)</f>
        <v>0</v>
      </c>
      <c r="I804" s="14">
        <f>IFERROR(Table1[[#This Row],[ رصيد أول المدة]]+Table1[[#This Row],[الوارد]]-Table1[[#This Row],[المنصرف]],"")</f>
        <v>0</v>
      </c>
      <c r="J804" s="13"/>
      <c r="K804" s="13"/>
      <c r="L804" s="13"/>
      <c r="M80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805" spans="2:13" x14ac:dyDescent="0.2">
      <c r="B805" s="6" t="str">
        <f>IF(C805&lt;&gt;"",COUNT($B$2:B804)+1,"")</f>
        <v/>
      </c>
      <c r="C805" s="12"/>
      <c r="D805" s="13"/>
      <c r="E805" s="13"/>
      <c r="F805" s="13"/>
      <c r="G805" s="35">
        <f>SUMIF(اضافة!$E$3:$E$5500,$C805,اضافة!$I$3:$I$5500)</f>
        <v>0</v>
      </c>
      <c r="H805" s="36">
        <f>SUMIF(منصرف!$E$3:$E$5500,$C805,منصرف!$I$3:$I$5500)</f>
        <v>0</v>
      </c>
      <c r="I805" s="14">
        <f>IFERROR(Table1[[#This Row],[ رصيد أول المدة]]+Table1[[#This Row],[الوارد]]-Table1[[#This Row],[المنصرف]],"")</f>
        <v>0</v>
      </c>
      <c r="J805" s="13"/>
      <c r="K805" s="13"/>
      <c r="L805" s="13"/>
      <c r="M80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806" spans="2:13" x14ac:dyDescent="0.2">
      <c r="B806" s="6" t="str">
        <f>IF(C806&lt;&gt;"",COUNT($B$2:B805)+1,"")</f>
        <v/>
      </c>
      <c r="C806" s="12"/>
      <c r="D806" s="13"/>
      <c r="E806" s="13"/>
      <c r="F806" s="13"/>
      <c r="G806" s="35">
        <f>SUMIF(اضافة!$E$3:$E$5500,$C806,اضافة!$I$3:$I$5500)</f>
        <v>0</v>
      </c>
      <c r="H806" s="36">
        <f>SUMIF(منصرف!$E$3:$E$5500,$C806,منصرف!$I$3:$I$5500)</f>
        <v>0</v>
      </c>
      <c r="I806" s="14">
        <f>IFERROR(Table1[[#This Row],[ رصيد أول المدة]]+Table1[[#This Row],[الوارد]]-Table1[[#This Row],[المنصرف]],"")</f>
        <v>0</v>
      </c>
      <c r="J806" s="13"/>
      <c r="K806" s="13"/>
      <c r="L806" s="13"/>
      <c r="M80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807" spans="2:13" x14ac:dyDescent="0.2">
      <c r="B807" s="6" t="str">
        <f>IF(C807&lt;&gt;"",COUNT($B$2:B806)+1,"")</f>
        <v/>
      </c>
      <c r="C807" s="12"/>
      <c r="D807" s="13"/>
      <c r="E807" s="13"/>
      <c r="F807" s="13"/>
      <c r="G807" s="35">
        <f>SUMIF(اضافة!$E$3:$E$5500,$C807,اضافة!$I$3:$I$5500)</f>
        <v>0</v>
      </c>
      <c r="H807" s="36">
        <f>SUMIF(منصرف!$E$3:$E$5500,$C807,منصرف!$I$3:$I$5500)</f>
        <v>0</v>
      </c>
      <c r="I807" s="14">
        <f>IFERROR(Table1[[#This Row],[ رصيد أول المدة]]+Table1[[#This Row],[الوارد]]-Table1[[#This Row],[المنصرف]],"")</f>
        <v>0</v>
      </c>
      <c r="J807" s="13"/>
      <c r="K807" s="13"/>
      <c r="L807" s="13"/>
      <c r="M80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808" spans="2:13" x14ac:dyDescent="0.2">
      <c r="B808" s="6" t="str">
        <f>IF(C808&lt;&gt;"",COUNT($B$2:B807)+1,"")</f>
        <v/>
      </c>
      <c r="C808" s="12"/>
      <c r="D808" s="13"/>
      <c r="E808" s="13"/>
      <c r="F808" s="13"/>
      <c r="G808" s="35">
        <f>SUMIF(اضافة!$E$3:$E$5500,$C808,اضافة!$I$3:$I$5500)</f>
        <v>0</v>
      </c>
      <c r="H808" s="36">
        <f>SUMIF(منصرف!$E$3:$E$5500,$C808,منصرف!$I$3:$I$5500)</f>
        <v>0</v>
      </c>
      <c r="I808" s="14">
        <f>IFERROR(Table1[[#This Row],[ رصيد أول المدة]]+Table1[[#This Row],[الوارد]]-Table1[[#This Row],[المنصرف]],"")</f>
        <v>0</v>
      </c>
      <c r="J808" s="13"/>
      <c r="K808" s="13"/>
      <c r="L808" s="13"/>
      <c r="M80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809" spans="2:13" x14ac:dyDescent="0.2">
      <c r="B809" s="6" t="str">
        <f>IF(C809&lt;&gt;"",COUNT($B$2:B808)+1,"")</f>
        <v/>
      </c>
      <c r="C809" s="12"/>
      <c r="D809" s="13"/>
      <c r="E809" s="13"/>
      <c r="F809" s="13"/>
      <c r="G809" s="35">
        <f>SUMIF(اضافة!$E$3:$E$5500,$C809,اضافة!$I$3:$I$5500)</f>
        <v>0</v>
      </c>
      <c r="H809" s="36">
        <f>SUMIF(منصرف!$E$3:$E$5500,$C809,منصرف!$I$3:$I$5500)</f>
        <v>0</v>
      </c>
      <c r="I809" s="14">
        <f>IFERROR(Table1[[#This Row],[ رصيد أول المدة]]+Table1[[#This Row],[الوارد]]-Table1[[#This Row],[المنصرف]],"")</f>
        <v>0</v>
      </c>
      <c r="J809" s="13"/>
      <c r="K809" s="13"/>
      <c r="L809" s="13"/>
      <c r="M80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810" spans="2:13" x14ac:dyDescent="0.2">
      <c r="B810" s="6" t="str">
        <f>IF(C810&lt;&gt;"",COUNT($B$2:B809)+1,"")</f>
        <v/>
      </c>
      <c r="C810" s="12"/>
      <c r="D810" s="13"/>
      <c r="E810" s="13"/>
      <c r="F810" s="13"/>
      <c r="G810" s="35">
        <f>SUMIF(اضافة!$E$3:$E$5500,$C810,اضافة!$I$3:$I$5500)</f>
        <v>0</v>
      </c>
      <c r="H810" s="36">
        <f>SUMIF(منصرف!$E$3:$E$5500,$C810,منصرف!$I$3:$I$5500)</f>
        <v>0</v>
      </c>
      <c r="I810" s="14">
        <f>IFERROR(Table1[[#This Row],[ رصيد أول المدة]]+Table1[[#This Row],[الوارد]]-Table1[[#This Row],[المنصرف]],"")</f>
        <v>0</v>
      </c>
      <c r="J810" s="13"/>
      <c r="K810" s="13"/>
      <c r="L810" s="13"/>
      <c r="M81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811" spans="2:13" x14ac:dyDescent="0.2">
      <c r="B811" s="6" t="str">
        <f>IF(C811&lt;&gt;"",COUNT($B$2:B810)+1,"")</f>
        <v/>
      </c>
      <c r="C811" s="12"/>
      <c r="D811" s="13"/>
      <c r="E811" s="13"/>
      <c r="F811" s="13"/>
      <c r="G811" s="35">
        <f>SUMIF(اضافة!$E$3:$E$5500,$C811,اضافة!$I$3:$I$5500)</f>
        <v>0</v>
      </c>
      <c r="H811" s="36">
        <f>SUMIF(منصرف!$E$3:$E$5500,$C811,منصرف!$I$3:$I$5500)</f>
        <v>0</v>
      </c>
      <c r="I811" s="14">
        <f>IFERROR(Table1[[#This Row],[ رصيد أول المدة]]+Table1[[#This Row],[الوارد]]-Table1[[#This Row],[المنصرف]],"")</f>
        <v>0</v>
      </c>
      <c r="J811" s="13"/>
      <c r="K811" s="13"/>
      <c r="L811" s="13"/>
      <c r="M81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812" spans="2:13" x14ac:dyDescent="0.2">
      <c r="B812" s="6" t="str">
        <f>IF(C812&lt;&gt;"",COUNT($B$2:B811)+1,"")</f>
        <v/>
      </c>
      <c r="C812" s="12"/>
      <c r="D812" s="13"/>
      <c r="E812" s="13"/>
      <c r="F812" s="13"/>
      <c r="G812" s="35">
        <f>SUMIF(اضافة!$E$3:$E$5500,$C812,اضافة!$I$3:$I$5500)</f>
        <v>0</v>
      </c>
      <c r="H812" s="36">
        <f>SUMIF(منصرف!$E$3:$E$5500,$C812,منصرف!$I$3:$I$5500)</f>
        <v>0</v>
      </c>
      <c r="I812" s="14">
        <f>IFERROR(Table1[[#This Row],[ رصيد أول المدة]]+Table1[[#This Row],[الوارد]]-Table1[[#This Row],[المنصرف]],"")</f>
        <v>0</v>
      </c>
      <c r="J812" s="13"/>
      <c r="K812" s="13"/>
      <c r="L812" s="13"/>
      <c r="M81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813" spans="2:13" x14ac:dyDescent="0.2">
      <c r="B813" s="6" t="str">
        <f>IF(C813&lt;&gt;"",COUNT($B$2:B812)+1,"")</f>
        <v/>
      </c>
      <c r="C813" s="12"/>
      <c r="D813" s="13"/>
      <c r="E813" s="13"/>
      <c r="F813" s="13"/>
      <c r="G813" s="35">
        <f>SUMIF(اضافة!$E$3:$E$5500,$C813,اضافة!$I$3:$I$5500)</f>
        <v>0</v>
      </c>
      <c r="H813" s="36">
        <f>SUMIF(منصرف!$E$3:$E$5500,$C813,منصرف!$I$3:$I$5500)</f>
        <v>0</v>
      </c>
      <c r="I813" s="14">
        <f>IFERROR(Table1[[#This Row],[ رصيد أول المدة]]+Table1[[#This Row],[الوارد]]-Table1[[#This Row],[المنصرف]],"")</f>
        <v>0</v>
      </c>
      <c r="J813" s="13"/>
      <c r="K813" s="13"/>
      <c r="L813" s="13"/>
      <c r="M81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814" spans="2:13" x14ac:dyDescent="0.2">
      <c r="B814" s="6" t="str">
        <f>IF(C814&lt;&gt;"",COUNT($B$2:B813)+1,"")</f>
        <v/>
      </c>
      <c r="C814" s="12"/>
      <c r="D814" s="13"/>
      <c r="E814" s="13"/>
      <c r="F814" s="13"/>
      <c r="G814" s="35">
        <f>SUMIF(اضافة!$E$3:$E$5500,$C814,اضافة!$I$3:$I$5500)</f>
        <v>0</v>
      </c>
      <c r="H814" s="36">
        <f>SUMIF(منصرف!$E$3:$E$5500,$C814,منصرف!$I$3:$I$5500)</f>
        <v>0</v>
      </c>
      <c r="I814" s="14">
        <f>IFERROR(Table1[[#This Row],[ رصيد أول المدة]]+Table1[[#This Row],[الوارد]]-Table1[[#This Row],[المنصرف]],"")</f>
        <v>0</v>
      </c>
      <c r="J814" s="13"/>
      <c r="K814" s="13"/>
      <c r="L814" s="13"/>
      <c r="M81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815" spans="2:13" x14ac:dyDescent="0.2">
      <c r="B815" s="6" t="str">
        <f>IF(C815&lt;&gt;"",COUNT($B$2:B814)+1,"")</f>
        <v/>
      </c>
      <c r="C815" s="12"/>
      <c r="D815" s="13"/>
      <c r="E815" s="13"/>
      <c r="F815" s="13"/>
      <c r="G815" s="35">
        <f>SUMIF(اضافة!$E$3:$E$5500,$C815,اضافة!$I$3:$I$5500)</f>
        <v>0</v>
      </c>
      <c r="H815" s="36">
        <f>SUMIF(منصرف!$E$3:$E$5500,$C815,منصرف!$I$3:$I$5500)</f>
        <v>0</v>
      </c>
      <c r="I815" s="14">
        <f>IFERROR(Table1[[#This Row],[ رصيد أول المدة]]+Table1[[#This Row],[الوارد]]-Table1[[#This Row],[المنصرف]],"")</f>
        <v>0</v>
      </c>
      <c r="J815" s="13"/>
      <c r="K815" s="13"/>
      <c r="L815" s="13"/>
      <c r="M81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816" spans="2:13" x14ac:dyDescent="0.2">
      <c r="B816" s="6" t="str">
        <f>IF(C816&lt;&gt;"",COUNT($B$2:B815)+1,"")</f>
        <v/>
      </c>
      <c r="C816" s="12"/>
      <c r="D816" s="13"/>
      <c r="E816" s="13"/>
      <c r="F816" s="13"/>
      <c r="G816" s="35">
        <f>SUMIF(اضافة!$E$3:$E$5500,$C816,اضافة!$I$3:$I$5500)</f>
        <v>0</v>
      </c>
      <c r="H816" s="36">
        <f>SUMIF(منصرف!$E$3:$E$5500,$C816,منصرف!$I$3:$I$5500)</f>
        <v>0</v>
      </c>
      <c r="I816" s="14">
        <f>IFERROR(Table1[[#This Row],[ رصيد أول المدة]]+Table1[[#This Row],[الوارد]]-Table1[[#This Row],[المنصرف]],"")</f>
        <v>0</v>
      </c>
      <c r="J816" s="13"/>
      <c r="K816" s="13"/>
      <c r="L816" s="13"/>
      <c r="M81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817" spans="2:13" x14ac:dyDescent="0.2">
      <c r="B817" s="6" t="str">
        <f>IF(C817&lt;&gt;"",COUNT($B$2:B816)+1,"")</f>
        <v/>
      </c>
      <c r="C817" s="12"/>
      <c r="D817" s="13"/>
      <c r="E817" s="13"/>
      <c r="F817" s="13"/>
      <c r="G817" s="35">
        <f>SUMIF(اضافة!$E$3:$E$5500,$C817,اضافة!$I$3:$I$5500)</f>
        <v>0</v>
      </c>
      <c r="H817" s="36">
        <f>SUMIF(منصرف!$E$3:$E$5500,$C817,منصرف!$I$3:$I$5500)</f>
        <v>0</v>
      </c>
      <c r="I817" s="14">
        <f>IFERROR(Table1[[#This Row],[ رصيد أول المدة]]+Table1[[#This Row],[الوارد]]-Table1[[#This Row],[المنصرف]],"")</f>
        <v>0</v>
      </c>
      <c r="J817" s="13"/>
      <c r="K817" s="13"/>
      <c r="L817" s="13"/>
      <c r="M81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818" spans="2:13" x14ac:dyDescent="0.2">
      <c r="B818" s="6" t="str">
        <f>IF(C818&lt;&gt;"",COUNT($B$2:B817)+1,"")</f>
        <v/>
      </c>
      <c r="C818" s="12"/>
      <c r="D818" s="13"/>
      <c r="E818" s="13"/>
      <c r="F818" s="13"/>
      <c r="G818" s="35">
        <f>SUMIF(اضافة!$E$3:$E$5500,$C818,اضافة!$I$3:$I$5500)</f>
        <v>0</v>
      </c>
      <c r="H818" s="36">
        <f>SUMIF(منصرف!$E$3:$E$5500,$C818,منصرف!$I$3:$I$5500)</f>
        <v>0</v>
      </c>
      <c r="I818" s="14">
        <f>IFERROR(Table1[[#This Row],[ رصيد أول المدة]]+Table1[[#This Row],[الوارد]]-Table1[[#This Row],[المنصرف]],"")</f>
        <v>0</v>
      </c>
      <c r="J818" s="13"/>
      <c r="K818" s="13"/>
      <c r="L818" s="13"/>
      <c r="M81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819" spans="2:13" x14ac:dyDescent="0.2">
      <c r="B819" s="6" t="str">
        <f>IF(C819&lt;&gt;"",COUNT($B$2:B818)+1,"")</f>
        <v/>
      </c>
      <c r="C819" s="12"/>
      <c r="D819" s="13"/>
      <c r="E819" s="13"/>
      <c r="F819" s="13"/>
      <c r="G819" s="35">
        <f>SUMIF(اضافة!$E$3:$E$5500,$C819,اضافة!$I$3:$I$5500)</f>
        <v>0</v>
      </c>
      <c r="H819" s="36">
        <f>SUMIF(منصرف!$E$3:$E$5500,$C819,منصرف!$I$3:$I$5500)</f>
        <v>0</v>
      </c>
      <c r="I819" s="14">
        <f>IFERROR(Table1[[#This Row],[ رصيد أول المدة]]+Table1[[#This Row],[الوارد]]-Table1[[#This Row],[المنصرف]],"")</f>
        <v>0</v>
      </c>
      <c r="J819" s="13"/>
      <c r="K819" s="13"/>
      <c r="L819" s="13"/>
      <c r="M81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820" spans="2:13" x14ac:dyDescent="0.2">
      <c r="B820" s="6" t="str">
        <f>IF(C820&lt;&gt;"",COUNT($B$2:B819)+1,"")</f>
        <v/>
      </c>
      <c r="C820" s="12"/>
      <c r="D820" s="13"/>
      <c r="E820" s="13"/>
      <c r="F820" s="13"/>
      <c r="G820" s="35">
        <f>SUMIF(اضافة!$E$3:$E$5500,$C820,اضافة!$I$3:$I$5500)</f>
        <v>0</v>
      </c>
      <c r="H820" s="36">
        <f>SUMIF(منصرف!$E$3:$E$5500,$C820,منصرف!$I$3:$I$5500)</f>
        <v>0</v>
      </c>
      <c r="I820" s="14">
        <f>IFERROR(Table1[[#This Row],[ رصيد أول المدة]]+Table1[[#This Row],[الوارد]]-Table1[[#This Row],[المنصرف]],"")</f>
        <v>0</v>
      </c>
      <c r="J820" s="13"/>
      <c r="K820" s="13"/>
      <c r="L820" s="13"/>
      <c r="M82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821" spans="2:13" x14ac:dyDescent="0.2">
      <c r="B821" s="6" t="str">
        <f>IF(C821&lt;&gt;"",COUNT($B$2:B820)+1,"")</f>
        <v/>
      </c>
      <c r="C821" s="12"/>
      <c r="D821" s="13"/>
      <c r="E821" s="13"/>
      <c r="F821" s="13"/>
      <c r="G821" s="35">
        <f>SUMIF(اضافة!$E$3:$E$5500,$C821,اضافة!$I$3:$I$5500)</f>
        <v>0</v>
      </c>
      <c r="H821" s="36">
        <f>SUMIF(منصرف!$E$3:$E$5500,$C821,منصرف!$I$3:$I$5500)</f>
        <v>0</v>
      </c>
      <c r="I821" s="14">
        <f>IFERROR(Table1[[#This Row],[ رصيد أول المدة]]+Table1[[#This Row],[الوارد]]-Table1[[#This Row],[المنصرف]],"")</f>
        <v>0</v>
      </c>
      <c r="J821" s="13"/>
      <c r="K821" s="13"/>
      <c r="L821" s="13"/>
      <c r="M82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822" spans="2:13" x14ac:dyDescent="0.2">
      <c r="B822" s="6" t="str">
        <f>IF(C822&lt;&gt;"",COUNT($B$2:B821)+1,"")</f>
        <v/>
      </c>
      <c r="C822" s="12"/>
      <c r="D822" s="13"/>
      <c r="E822" s="13"/>
      <c r="F822" s="13"/>
      <c r="G822" s="35">
        <f>SUMIF(اضافة!$E$3:$E$5500,$C822,اضافة!$I$3:$I$5500)</f>
        <v>0</v>
      </c>
      <c r="H822" s="36">
        <f>SUMIF(منصرف!$E$3:$E$5500,$C822,منصرف!$I$3:$I$5500)</f>
        <v>0</v>
      </c>
      <c r="I822" s="14">
        <f>IFERROR(Table1[[#This Row],[ رصيد أول المدة]]+Table1[[#This Row],[الوارد]]-Table1[[#This Row],[المنصرف]],"")</f>
        <v>0</v>
      </c>
      <c r="J822" s="13"/>
      <c r="K822" s="13"/>
      <c r="L822" s="13"/>
      <c r="M82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823" spans="2:13" x14ac:dyDescent="0.2">
      <c r="B823" s="6" t="str">
        <f>IF(C823&lt;&gt;"",COUNT($B$2:B822)+1,"")</f>
        <v/>
      </c>
      <c r="C823" s="12"/>
      <c r="D823" s="13"/>
      <c r="E823" s="13"/>
      <c r="F823" s="13"/>
      <c r="G823" s="35">
        <f>SUMIF(اضافة!$E$3:$E$5500,$C823,اضافة!$I$3:$I$5500)</f>
        <v>0</v>
      </c>
      <c r="H823" s="36">
        <f>SUMIF(منصرف!$E$3:$E$5500,$C823,منصرف!$I$3:$I$5500)</f>
        <v>0</v>
      </c>
      <c r="I823" s="14">
        <f>IFERROR(Table1[[#This Row],[ رصيد أول المدة]]+Table1[[#This Row],[الوارد]]-Table1[[#This Row],[المنصرف]],"")</f>
        <v>0</v>
      </c>
      <c r="J823" s="13"/>
      <c r="K823" s="13"/>
      <c r="L823" s="13"/>
      <c r="M82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824" spans="2:13" x14ac:dyDescent="0.2">
      <c r="B824" s="6" t="str">
        <f>IF(C824&lt;&gt;"",COUNT($B$2:B823)+1,"")</f>
        <v/>
      </c>
      <c r="C824" s="12"/>
      <c r="D824" s="13"/>
      <c r="E824" s="13"/>
      <c r="F824" s="13"/>
      <c r="G824" s="35">
        <f>SUMIF(اضافة!$E$3:$E$5500,$C824,اضافة!$I$3:$I$5500)</f>
        <v>0</v>
      </c>
      <c r="H824" s="36">
        <f>SUMIF(منصرف!$E$3:$E$5500,$C824,منصرف!$I$3:$I$5500)</f>
        <v>0</v>
      </c>
      <c r="I824" s="14">
        <f>IFERROR(Table1[[#This Row],[ رصيد أول المدة]]+Table1[[#This Row],[الوارد]]-Table1[[#This Row],[المنصرف]],"")</f>
        <v>0</v>
      </c>
      <c r="J824" s="13"/>
      <c r="K824" s="13"/>
      <c r="L824" s="13"/>
      <c r="M82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825" spans="2:13" x14ac:dyDescent="0.2">
      <c r="B825" s="6" t="str">
        <f>IF(C825&lt;&gt;"",COUNT($B$2:B824)+1,"")</f>
        <v/>
      </c>
      <c r="C825" s="12"/>
      <c r="D825" s="13"/>
      <c r="E825" s="13"/>
      <c r="F825" s="13"/>
      <c r="G825" s="35">
        <f>SUMIF(اضافة!$E$3:$E$5500,$C825,اضافة!$I$3:$I$5500)</f>
        <v>0</v>
      </c>
      <c r="H825" s="36">
        <f>SUMIF(منصرف!$E$3:$E$5500,$C825,منصرف!$I$3:$I$5500)</f>
        <v>0</v>
      </c>
      <c r="I825" s="14">
        <f>IFERROR(Table1[[#This Row],[ رصيد أول المدة]]+Table1[[#This Row],[الوارد]]-Table1[[#This Row],[المنصرف]],"")</f>
        <v>0</v>
      </c>
      <c r="J825" s="13"/>
      <c r="K825" s="13"/>
      <c r="L825" s="13"/>
      <c r="M82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826" spans="2:13" x14ac:dyDescent="0.2">
      <c r="B826" s="6" t="str">
        <f>IF(C826&lt;&gt;"",COUNT($B$2:B825)+1,"")</f>
        <v/>
      </c>
      <c r="C826" s="12"/>
      <c r="D826" s="13"/>
      <c r="E826" s="13"/>
      <c r="F826" s="13"/>
      <c r="G826" s="35">
        <f>SUMIF(اضافة!$E$3:$E$5500,$C826,اضافة!$I$3:$I$5500)</f>
        <v>0</v>
      </c>
      <c r="H826" s="36">
        <f>SUMIF(منصرف!$E$3:$E$5500,$C826,منصرف!$I$3:$I$5500)</f>
        <v>0</v>
      </c>
      <c r="I826" s="14">
        <f>IFERROR(Table1[[#This Row],[ رصيد أول المدة]]+Table1[[#This Row],[الوارد]]-Table1[[#This Row],[المنصرف]],"")</f>
        <v>0</v>
      </c>
      <c r="J826" s="13"/>
      <c r="K826" s="13"/>
      <c r="L826" s="13"/>
      <c r="M82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827" spans="2:13" x14ac:dyDescent="0.2">
      <c r="B827" s="6" t="str">
        <f>IF(C827&lt;&gt;"",COUNT($B$2:B826)+1,"")</f>
        <v/>
      </c>
      <c r="C827" s="12"/>
      <c r="D827" s="13"/>
      <c r="E827" s="13"/>
      <c r="F827" s="13"/>
      <c r="G827" s="35">
        <f>SUMIF(اضافة!$E$3:$E$5500,$C827,اضافة!$I$3:$I$5500)</f>
        <v>0</v>
      </c>
      <c r="H827" s="36">
        <f>SUMIF(منصرف!$E$3:$E$5500,$C827,منصرف!$I$3:$I$5500)</f>
        <v>0</v>
      </c>
      <c r="I827" s="14">
        <f>IFERROR(Table1[[#This Row],[ رصيد أول المدة]]+Table1[[#This Row],[الوارد]]-Table1[[#This Row],[المنصرف]],"")</f>
        <v>0</v>
      </c>
      <c r="J827" s="13"/>
      <c r="K827" s="13"/>
      <c r="L827" s="13"/>
      <c r="M82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828" spans="2:13" x14ac:dyDescent="0.2">
      <c r="B828" s="6" t="str">
        <f>IF(C828&lt;&gt;"",COUNT($B$2:B827)+1,"")</f>
        <v/>
      </c>
      <c r="C828" s="12"/>
      <c r="D828" s="13"/>
      <c r="E828" s="13"/>
      <c r="F828" s="13"/>
      <c r="G828" s="35">
        <f>SUMIF(اضافة!$E$3:$E$5500,$C828,اضافة!$I$3:$I$5500)</f>
        <v>0</v>
      </c>
      <c r="H828" s="36">
        <f>SUMIF(منصرف!$E$3:$E$5500,$C828,منصرف!$I$3:$I$5500)</f>
        <v>0</v>
      </c>
      <c r="I828" s="14">
        <f>IFERROR(Table1[[#This Row],[ رصيد أول المدة]]+Table1[[#This Row],[الوارد]]-Table1[[#This Row],[المنصرف]],"")</f>
        <v>0</v>
      </c>
      <c r="J828" s="13"/>
      <c r="K828" s="13"/>
      <c r="L828" s="13"/>
      <c r="M82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829" spans="2:13" x14ac:dyDescent="0.2">
      <c r="B829" s="6" t="str">
        <f>IF(C829&lt;&gt;"",COUNT($B$2:B828)+1,"")</f>
        <v/>
      </c>
      <c r="C829" s="12"/>
      <c r="D829" s="13"/>
      <c r="E829" s="13"/>
      <c r="F829" s="13"/>
      <c r="G829" s="35">
        <f>SUMIF(اضافة!$E$3:$E$5500,$C829,اضافة!$I$3:$I$5500)</f>
        <v>0</v>
      </c>
      <c r="H829" s="36">
        <f>SUMIF(منصرف!$E$3:$E$5500,$C829,منصرف!$I$3:$I$5500)</f>
        <v>0</v>
      </c>
      <c r="I829" s="14">
        <f>IFERROR(Table1[[#This Row],[ رصيد أول المدة]]+Table1[[#This Row],[الوارد]]-Table1[[#This Row],[المنصرف]],"")</f>
        <v>0</v>
      </c>
      <c r="J829" s="13"/>
      <c r="K829" s="13"/>
      <c r="L829" s="13"/>
      <c r="M82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830" spans="2:13" x14ac:dyDescent="0.2">
      <c r="B830" s="6" t="str">
        <f>IF(C830&lt;&gt;"",COUNT($B$2:B829)+1,"")</f>
        <v/>
      </c>
      <c r="C830" s="12"/>
      <c r="D830" s="13"/>
      <c r="E830" s="13"/>
      <c r="F830" s="13"/>
      <c r="G830" s="35">
        <f>SUMIF(اضافة!$E$3:$E$5500,$C830,اضافة!$I$3:$I$5500)</f>
        <v>0</v>
      </c>
      <c r="H830" s="36">
        <f>SUMIF(منصرف!$E$3:$E$5500,$C830,منصرف!$I$3:$I$5500)</f>
        <v>0</v>
      </c>
      <c r="I830" s="14">
        <f>IFERROR(Table1[[#This Row],[ رصيد أول المدة]]+Table1[[#This Row],[الوارد]]-Table1[[#This Row],[المنصرف]],"")</f>
        <v>0</v>
      </c>
      <c r="J830" s="13"/>
      <c r="K830" s="13"/>
      <c r="L830" s="13"/>
      <c r="M83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831" spans="2:13" x14ac:dyDescent="0.2">
      <c r="B831" s="6" t="str">
        <f>IF(C831&lt;&gt;"",COUNT($B$2:B830)+1,"")</f>
        <v/>
      </c>
      <c r="C831" s="12"/>
      <c r="D831" s="13"/>
      <c r="E831" s="13"/>
      <c r="F831" s="13"/>
      <c r="G831" s="35">
        <f>SUMIF(اضافة!$E$3:$E$5500,$C831,اضافة!$I$3:$I$5500)</f>
        <v>0</v>
      </c>
      <c r="H831" s="36">
        <f>SUMIF(منصرف!$E$3:$E$5500,$C831,منصرف!$I$3:$I$5500)</f>
        <v>0</v>
      </c>
      <c r="I831" s="14">
        <f>IFERROR(Table1[[#This Row],[ رصيد أول المدة]]+Table1[[#This Row],[الوارد]]-Table1[[#This Row],[المنصرف]],"")</f>
        <v>0</v>
      </c>
      <c r="J831" s="13"/>
      <c r="K831" s="13"/>
      <c r="L831" s="13"/>
      <c r="M83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832" spans="2:13" x14ac:dyDescent="0.2">
      <c r="B832" s="6" t="str">
        <f>IF(C832&lt;&gt;"",COUNT($B$2:B831)+1,"")</f>
        <v/>
      </c>
      <c r="C832" s="12"/>
      <c r="D832" s="13"/>
      <c r="E832" s="13"/>
      <c r="F832" s="13"/>
      <c r="G832" s="35">
        <f>SUMIF(اضافة!$E$3:$E$5500,$C832,اضافة!$I$3:$I$5500)</f>
        <v>0</v>
      </c>
      <c r="H832" s="36">
        <f>SUMIF(منصرف!$E$3:$E$5500,$C832,منصرف!$I$3:$I$5500)</f>
        <v>0</v>
      </c>
      <c r="I832" s="14">
        <f>IFERROR(Table1[[#This Row],[ رصيد أول المدة]]+Table1[[#This Row],[الوارد]]-Table1[[#This Row],[المنصرف]],"")</f>
        <v>0</v>
      </c>
      <c r="J832" s="13"/>
      <c r="K832" s="13"/>
      <c r="L832" s="13"/>
      <c r="M83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833" spans="2:13" x14ac:dyDescent="0.2">
      <c r="B833" s="6" t="str">
        <f>IF(C833&lt;&gt;"",COUNT($B$2:B832)+1,"")</f>
        <v/>
      </c>
      <c r="C833" s="12"/>
      <c r="D833" s="13"/>
      <c r="E833" s="13"/>
      <c r="F833" s="13"/>
      <c r="G833" s="35">
        <f>SUMIF(اضافة!$E$3:$E$5500,$C833,اضافة!$I$3:$I$5500)</f>
        <v>0</v>
      </c>
      <c r="H833" s="36">
        <f>SUMIF(منصرف!$E$3:$E$5500,$C833,منصرف!$I$3:$I$5500)</f>
        <v>0</v>
      </c>
      <c r="I833" s="14">
        <f>IFERROR(Table1[[#This Row],[ رصيد أول المدة]]+Table1[[#This Row],[الوارد]]-Table1[[#This Row],[المنصرف]],"")</f>
        <v>0</v>
      </c>
      <c r="J833" s="13"/>
      <c r="K833" s="13"/>
      <c r="L833" s="13"/>
      <c r="M83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834" spans="2:13" x14ac:dyDescent="0.2">
      <c r="B834" s="6" t="str">
        <f>IF(C834&lt;&gt;"",COUNT($B$2:B833)+1,"")</f>
        <v/>
      </c>
      <c r="C834" s="12"/>
      <c r="D834" s="13"/>
      <c r="E834" s="13"/>
      <c r="F834" s="13"/>
      <c r="G834" s="35">
        <f>SUMIF(اضافة!$E$3:$E$5500,$C834,اضافة!$I$3:$I$5500)</f>
        <v>0</v>
      </c>
      <c r="H834" s="36">
        <f>SUMIF(منصرف!$E$3:$E$5500,$C834,منصرف!$I$3:$I$5500)</f>
        <v>0</v>
      </c>
      <c r="I834" s="14">
        <f>IFERROR(Table1[[#This Row],[ رصيد أول المدة]]+Table1[[#This Row],[الوارد]]-Table1[[#This Row],[المنصرف]],"")</f>
        <v>0</v>
      </c>
      <c r="J834" s="13"/>
      <c r="K834" s="13"/>
      <c r="L834" s="13"/>
      <c r="M83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835" spans="2:13" x14ac:dyDescent="0.2">
      <c r="B835" s="6" t="str">
        <f>IF(C835&lt;&gt;"",COUNT($B$2:B834)+1,"")</f>
        <v/>
      </c>
      <c r="C835" s="12"/>
      <c r="D835" s="13"/>
      <c r="E835" s="13"/>
      <c r="F835" s="13"/>
      <c r="G835" s="35">
        <f>SUMIF(اضافة!$E$3:$E$5500,$C835,اضافة!$I$3:$I$5500)</f>
        <v>0</v>
      </c>
      <c r="H835" s="36">
        <f>SUMIF(منصرف!$E$3:$E$5500,$C835,منصرف!$I$3:$I$5500)</f>
        <v>0</v>
      </c>
      <c r="I835" s="14">
        <f>IFERROR(Table1[[#This Row],[ رصيد أول المدة]]+Table1[[#This Row],[الوارد]]-Table1[[#This Row],[المنصرف]],"")</f>
        <v>0</v>
      </c>
      <c r="J835" s="13"/>
      <c r="K835" s="13"/>
      <c r="L835" s="13"/>
      <c r="M83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836" spans="2:13" x14ac:dyDescent="0.2">
      <c r="B836" s="6" t="str">
        <f>IF(C836&lt;&gt;"",COUNT($B$2:B835)+1,"")</f>
        <v/>
      </c>
      <c r="C836" s="12"/>
      <c r="D836" s="13"/>
      <c r="E836" s="13"/>
      <c r="F836" s="13"/>
      <c r="G836" s="35">
        <f>SUMIF(اضافة!$E$3:$E$5500,$C836,اضافة!$I$3:$I$5500)</f>
        <v>0</v>
      </c>
      <c r="H836" s="36">
        <f>SUMIF(منصرف!$E$3:$E$5500,$C836,منصرف!$I$3:$I$5500)</f>
        <v>0</v>
      </c>
      <c r="I836" s="14">
        <f>IFERROR(Table1[[#This Row],[ رصيد أول المدة]]+Table1[[#This Row],[الوارد]]-Table1[[#This Row],[المنصرف]],"")</f>
        <v>0</v>
      </c>
      <c r="J836" s="13"/>
      <c r="K836" s="13"/>
      <c r="L836" s="13"/>
      <c r="M83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837" spans="2:13" x14ac:dyDescent="0.2">
      <c r="B837" s="6" t="str">
        <f>IF(C837&lt;&gt;"",COUNT($B$2:B836)+1,"")</f>
        <v/>
      </c>
      <c r="C837" s="12"/>
      <c r="D837" s="13"/>
      <c r="E837" s="13"/>
      <c r="F837" s="13"/>
      <c r="G837" s="35">
        <f>SUMIF(اضافة!$E$3:$E$5500,$C837,اضافة!$I$3:$I$5500)</f>
        <v>0</v>
      </c>
      <c r="H837" s="36">
        <f>SUMIF(منصرف!$E$3:$E$5500,$C837,منصرف!$I$3:$I$5500)</f>
        <v>0</v>
      </c>
      <c r="I837" s="14">
        <f>IFERROR(Table1[[#This Row],[ رصيد أول المدة]]+Table1[[#This Row],[الوارد]]-Table1[[#This Row],[المنصرف]],"")</f>
        <v>0</v>
      </c>
      <c r="J837" s="13"/>
      <c r="K837" s="13"/>
      <c r="L837" s="13"/>
      <c r="M83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838" spans="2:13" x14ac:dyDescent="0.2">
      <c r="B838" s="6" t="str">
        <f>IF(C838&lt;&gt;"",COUNT($B$2:B837)+1,"")</f>
        <v/>
      </c>
      <c r="C838" s="12"/>
      <c r="D838" s="13"/>
      <c r="E838" s="13"/>
      <c r="F838" s="13"/>
      <c r="G838" s="35">
        <f>SUMIF(اضافة!$E$3:$E$5500,$C838,اضافة!$I$3:$I$5500)</f>
        <v>0</v>
      </c>
      <c r="H838" s="36">
        <f>SUMIF(منصرف!$E$3:$E$5500,$C838,منصرف!$I$3:$I$5500)</f>
        <v>0</v>
      </c>
      <c r="I838" s="14">
        <f>IFERROR(Table1[[#This Row],[ رصيد أول المدة]]+Table1[[#This Row],[الوارد]]-Table1[[#This Row],[المنصرف]],"")</f>
        <v>0</v>
      </c>
      <c r="J838" s="13"/>
      <c r="K838" s="13"/>
      <c r="L838" s="13"/>
      <c r="M83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839" spans="2:13" x14ac:dyDescent="0.2">
      <c r="B839" s="6" t="str">
        <f>IF(C839&lt;&gt;"",COUNT($B$2:B838)+1,"")</f>
        <v/>
      </c>
      <c r="C839" s="12"/>
      <c r="D839" s="13"/>
      <c r="E839" s="13"/>
      <c r="F839" s="13"/>
      <c r="G839" s="35">
        <f>SUMIF(اضافة!$E$3:$E$5500,$C839,اضافة!$I$3:$I$5500)</f>
        <v>0</v>
      </c>
      <c r="H839" s="36">
        <f>SUMIF(منصرف!$E$3:$E$5500,$C839,منصرف!$I$3:$I$5500)</f>
        <v>0</v>
      </c>
      <c r="I839" s="14">
        <f>IFERROR(Table1[[#This Row],[ رصيد أول المدة]]+Table1[[#This Row],[الوارد]]-Table1[[#This Row],[المنصرف]],"")</f>
        <v>0</v>
      </c>
      <c r="J839" s="13"/>
      <c r="K839" s="13"/>
      <c r="L839" s="13"/>
      <c r="M83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840" spans="2:13" x14ac:dyDescent="0.2">
      <c r="B840" s="6" t="str">
        <f>IF(C840&lt;&gt;"",COUNT($B$2:B839)+1,"")</f>
        <v/>
      </c>
      <c r="C840" s="12"/>
      <c r="D840" s="13"/>
      <c r="E840" s="13"/>
      <c r="F840" s="13"/>
      <c r="G840" s="35">
        <f>SUMIF(اضافة!$E$3:$E$5500,$C840,اضافة!$I$3:$I$5500)</f>
        <v>0</v>
      </c>
      <c r="H840" s="36">
        <f>SUMIF(منصرف!$E$3:$E$5500,$C840,منصرف!$I$3:$I$5500)</f>
        <v>0</v>
      </c>
      <c r="I840" s="14">
        <f>IFERROR(Table1[[#This Row],[ رصيد أول المدة]]+Table1[[#This Row],[الوارد]]-Table1[[#This Row],[المنصرف]],"")</f>
        <v>0</v>
      </c>
      <c r="J840" s="13"/>
      <c r="K840" s="13"/>
      <c r="L840" s="13"/>
      <c r="M84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841" spans="2:13" x14ac:dyDescent="0.2">
      <c r="B841" s="6" t="str">
        <f>IF(C841&lt;&gt;"",COUNT($B$2:B840)+1,"")</f>
        <v/>
      </c>
      <c r="C841" s="12"/>
      <c r="D841" s="13"/>
      <c r="E841" s="13"/>
      <c r="F841" s="13"/>
      <c r="G841" s="35">
        <f>SUMIF(اضافة!$E$3:$E$5500,$C841,اضافة!$I$3:$I$5500)</f>
        <v>0</v>
      </c>
      <c r="H841" s="36">
        <f>SUMIF(منصرف!$E$3:$E$5500,$C841,منصرف!$I$3:$I$5500)</f>
        <v>0</v>
      </c>
      <c r="I841" s="14">
        <f>IFERROR(Table1[[#This Row],[ رصيد أول المدة]]+Table1[[#This Row],[الوارد]]-Table1[[#This Row],[المنصرف]],"")</f>
        <v>0</v>
      </c>
      <c r="J841" s="13"/>
      <c r="K841" s="13"/>
      <c r="L841" s="13"/>
      <c r="M84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842" spans="2:13" x14ac:dyDescent="0.2">
      <c r="B842" s="6" t="str">
        <f>IF(C842&lt;&gt;"",COUNT($B$2:B841)+1,"")</f>
        <v/>
      </c>
      <c r="C842" s="12"/>
      <c r="D842" s="13"/>
      <c r="E842" s="13"/>
      <c r="F842" s="13"/>
      <c r="G842" s="35">
        <f>SUMIF(اضافة!$E$3:$E$5500,$C842,اضافة!$I$3:$I$5500)</f>
        <v>0</v>
      </c>
      <c r="H842" s="36">
        <f>SUMIF(منصرف!$E$3:$E$5500,$C842,منصرف!$I$3:$I$5500)</f>
        <v>0</v>
      </c>
      <c r="I842" s="14">
        <f>IFERROR(Table1[[#This Row],[ رصيد أول المدة]]+Table1[[#This Row],[الوارد]]-Table1[[#This Row],[المنصرف]],"")</f>
        <v>0</v>
      </c>
      <c r="J842" s="13"/>
      <c r="K842" s="13"/>
      <c r="L842" s="13"/>
      <c r="M84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843" spans="2:13" x14ac:dyDescent="0.2">
      <c r="B843" s="6" t="str">
        <f>IF(C843&lt;&gt;"",COUNT($B$2:B842)+1,"")</f>
        <v/>
      </c>
      <c r="C843" s="12"/>
      <c r="D843" s="13"/>
      <c r="E843" s="13"/>
      <c r="F843" s="13"/>
      <c r="G843" s="35">
        <f>SUMIF(اضافة!$E$3:$E$5500,$C843,اضافة!$I$3:$I$5500)</f>
        <v>0</v>
      </c>
      <c r="H843" s="36">
        <f>SUMIF(منصرف!$E$3:$E$5500,$C843,منصرف!$I$3:$I$5500)</f>
        <v>0</v>
      </c>
      <c r="I843" s="14">
        <f>IFERROR(Table1[[#This Row],[ رصيد أول المدة]]+Table1[[#This Row],[الوارد]]-Table1[[#This Row],[المنصرف]],"")</f>
        <v>0</v>
      </c>
      <c r="J843" s="13"/>
      <c r="K843" s="13"/>
      <c r="L843" s="13"/>
      <c r="M84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844" spans="2:13" x14ac:dyDescent="0.2">
      <c r="B844" s="6" t="str">
        <f>IF(C844&lt;&gt;"",COUNT($B$2:B843)+1,"")</f>
        <v/>
      </c>
      <c r="C844" s="12"/>
      <c r="D844" s="13"/>
      <c r="E844" s="13"/>
      <c r="F844" s="13"/>
      <c r="G844" s="35">
        <f>SUMIF(اضافة!$E$3:$E$5500,$C844,اضافة!$I$3:$I$5500)</f>
        <v>0</v>
      </c>
      <c r="H844" s="36">
        <f>SUMIF(منصرف!$E$3:$E$5500,$C844,منصرف!$I$3:$I$5500)</f>
        <v>0</v>
      </c>
      <c r="I844" s="14">
        <f>IFERROR(Table1[[#This Row],[ رصيد أول المدة]]+Table1[[#This Row],[الوارد]]-Table1[[#This Row],[المنصرف]],"")</f>
        <v>0</v>
      </c>
      <c r="J844" s="13"/>
      <c r="K844" s="13"/>
      <c r="L844" s="13"/>
      <c r="M84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845" spans="2:13" x14ac:dyDescent="0.2">
      <c r="B845" s="6" t="str">
        <f>IF(C845&lt;&gt;"",COUNT($B$2:B844)+1,"")</f>
        <v/>
      </c>
      <c r="C845" s="12"/>
      <c r="D845" s="13"/>
      <c r="E845" s="13"/>
      <c r="F845" s="13"/>
      <c r="G845" s="35">
        <f>SUMIF(اضافة!$E$3:$E$5500,$C845,اضافة!$I$3:$I$5500)</f>
        <v>0</v>
      </c>
      <c r="H845" s="36">
        <f>SUMIF(منصرف!$E$3:$E$5500,$C845,منصرف!$I$3:$I$5500)</f>
        <v>0</v>
      </c>
      <c r="I845" s="14">
        <f>IFERROR(Table1[[#This Row],[ رصيد أول المدة]]+Table1[[#This Row],[الوارد]]-Table1[[#This Row],[المنصرف]],"")</f>
        <v>0</v>
      </c>
      <c r="J845" s="13"/>
      <c r="K845" s="13"/>
      <c r="L845" s="13"/>
      <c r="M84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846" spans="2:13" x14ac:dyDescent="0.2">
      <c r="B846" s="6" t="str">
        <f>IF(C846&lt;&gt;"",COUNT($B$2:B845)+1,"")</f>
        <v/>
      </c>
      <c r="C846" s="12"/>
      <c r="D846" s="13"/>
      <c r="E846" s="13"/>
      <c r="F846" s="13"/>
      <c r="G846" s="35">
        <f>SUMIF(اضافة!$E$3:$E$5500,$C846,اضافة!$I$3:$I$5500)</f>
        <v>0</v>
      </c>
      <c r="H846" s="36">
        <f>SUMIF(منصرف!$E$3:$E$5500,$C846,منصرف!$I$3:$I$5500)</f>
        <v>0</v>
      </c>
      <c r="I846" s="14">
        <f>IFERROR(Table1[[#This Row],[ رصيد أول المدة]]+Table1[[#This Row],[الوارد]]-Table1[[#This Row],[المنصرف]],"")</f>
        <v>0</v>
      </c>
      <c r="J846" s="13"/>
      <c r="K846" s="13"/>
      <c r="L846" s="13"/>
      <c r="M84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847" spans="2:13" x14ac:dyDescent="0.2">
      <c r="B847" s="6" t="str">
        <f>IF(C847&lt;&gt;"",COUNT($B$2:B846)+1,"")</f>
        <v/>
      </c>
      <c r="C847" s="12"/>
      <c r="D847" s="13"/>
      <c r="E847" s="13"/>
      <c r="F847" s="13"/>
      <c r="G847" s="35">
        <f>SUMIF(اضافة!$E$3:$E$5500,$C847,اضافة!$I$3:$I$5500)</f>
        <v>0</v>
      </c>
      <c r="H847" s="36">
        <f>SUMIF(منصرف!$E$3:$E$5500,$C847,منصرف!$I$3:$I$5500)</f>
        <v>0</v>
      </c>
      <c r="I847" s="14">
        <f>IFERROR(Table1[[#This Row],[ رصيد أول المدة]]+Table1[[#This Row],[الوارد]]-Table1[[#This Row],[المنصرف]],"")</f>
        <v>0</v>
      </c>
      <c r="J847" s="13"/>
      <c r="K847" s="13"/>
      <c r="L847" s="13"/>
      <c r="M84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848" spans="2:13" x14ac:dyDescent="0.2">
      <c r="B848" s="6" t="str">
        <f>IF(C848&lt;&gt;"",COUNT($B$2:B847)+1,"")</f>
        <v/>
      </c>
      <c r="C848" s="12"/>
      <c r="D848" s="13"/>
      <c r="E848" s="13"/>
      <c r="F848" s="13"/>
      <c r="G848" s="35">
        <f>SUMIF(اضافة!$E$3:$E$5500,$C848,اضافة!$I$3:$I$5500)</f>
        <v>0</v>
      </c>
      <c r="H848" s="36">
        <f>SUMIF(منصرف!$E$3:$E$5500,$C848,منصرف!$I$3:$I$5500)</f>
        <v>0</v>
      </c>
      <c r="I848" s="14">
        <f>IFERROR(Table1[[#This Row],[ رصيد أول المدة]]+Table1[[#This Row],[الوارد]]-Table1[[#This Row],[المنصرف]],"")</f>
        <v>0</v>
      </c>
      <c r="J848" s="13"/>
      <c r="K848" s="13"/>
      <c r="L848" s="13"/>
      <c r="M84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849" spans="2:13" x14ac:dyDescent="0.2">
      <c r="B849" s="6" t="str">
        <f>IF(C849&lt;&gt;"",COUNT($B$2:B848)+1,"")</f>
        <v/>
      </c>
      <c r="C849" s="12"/>
      <c r="D849" s="13"/>
      <c r="E849" s="13"/>
      <c r="F849" s="13"/>
      <c r="G849" s="35">
        <f>SUMIF(اضافة!$E$3:$E$5500,$C849,اضافة!$I$3:$I$5500)</f>
        <v>0</v>
      </c>
      <c r="H849" s="36">
        <f>SUMIF(منصرف!$E$3:$E$5500,$C849,منصرف!$I$3:$I$5500)</f>
        <v>0</v>
      </c>
      <c r="I849" s="14">
        <f>IFERROR(Table1[[#This Row],[ رصيد أول المدة]]+Table1[[#This Row],[الوارد]]-Table1[[#This Row],[المنصرف]],"")</f>
        <v>0</v>
      </c>
      <c r="J849" s="13"/>
      <c r="K849" s="13"/>
      <c r="L849" s="13"/>
      <c r="M84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850" spans="2:13" x14ac:dyDescent="0.2">
      <c r="B850" s="6" t="str">
        <f>IF(C850&lt;&gt;"",COUNT($B$2:B849)+1,"")</f>
        <v/>
      </c>
      <c r="C850" s="12"/>
      <c r="D850" s="13"/>
      <c r="E850" s="13"/>
      <c r="F850" s="13"/>
      <c r="G850" s="35">
        <f>SUMIF(اضافة!$E$3:$E$5500,$C850,اضافة!$I$3:$I$5500)</f>
        <v>0</v>
      </c>
      <c r="H850" s="36">
        <f>SUMIF(منصرف!$E$3:$E$5500,$C850,منصرف!$I$3:$I$5500)</f>
        <v>0</v>
      </c>
      <c r="I850" s="14">
        <f>IFERROR(Table1[[#This Row],[ رصيد أول المدة]]+Table1[[#This Row],[الوارد]]-Table1[[#This Row],[المنصرف]],"")</f>
        <v>0</v>
      </c>
      <c r="J850" s="13"/>
      <c r="K850" s="13"/>
      <c r="L850" s="13"/>
      <c r="M85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851" spans="2:13" x14ac:dyDescent="0.2">
      <c r="B851" s="6" t="str">
        <f>IF(C851&lt;&gt;"",COUNT($B$2:B850)+1,"")</f>
        <v/>
      </c>
      <c r="C851" s="12"/>
      <c r="D851" s="13"/>
      <c r="E851" s="13"/>
      <c r="F851" s="13"/>
      <c r="G851" s="35">
        <f>SUMIF(اضافة!$E$3:$E$5500,$C851,اضافة!$I$3:$I$5500)</f>
        <v>0</v>
      </c>
      <c r="H851" s="36">
        <f>SUMIF(منصرف!$E$3:$E$5500,$C851,منصرف!$I$3:$I$5500)</f>
        <v>0</v>
      </c>
      <c r="I851" s="14">
        <f>IFERROR(Table1[[#This Row],[ رصيد أول المدة]]+Table1[[#This Row],[الوارد]]-Table1[[#This Row],[المنصرف]],"")</f>
        <v>0</v>
      </c>
      <c r="J851" s="13"/>
      <c r="K851" s="13"/>
      <c r="L851" s="13"/>
      <c r="M85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852" spans="2:13" x14ac:dyDescent="0.2">
      <c r="B852" s="6" t="str">
        <f>IF(C852&lt;&gt;"",COUNT($B$2:B851)+1,"")</f>
        <v/>
      </c>
      <c r="C852" s="12"/>
      <c r="D852" s="13"/>
      <c r="E852" s="13"/>
      <c r="F852" s="13"/>
      <c r="G852" s="35">
        <f>SUMIF(اضافة!$E$3:$E$5500,$C852,اضافة!$I$3:$I$5500)</f>
        <v>0</v>
      </c>
      <c r="H852" s="36">
        <f>SUMIF(منصرف!$E$3:$E$5500,$C852,منصرف!$I$3:$I$5500)</f>
        <v>0</v>
      </c>
      <c r="I852" s="14">
        <f>IFERROR(Table1[[#This Row],[ رصيد أول المدة]]+Table1[[#This Row],[الوارد]]-Table1[[#This Row],[المنصرف]],"")</f>
        <v>0</v>
      </c>
      <c r="J852" s="13"/>
      <c r="K852" s="13"/>
      <c r="L852" s="13"/>
      <c r="M85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853" spans="2:13" x14ac:dyDescent="0.2">
      <c r="B853" s="6" t="str">
        <f>IF(C853&lt;&gt;"",COUNT($B$2:B852)+1,"")</f>
        <v/>
      </c>
      <c r="C853" s="12"/>
      <c r="D853" s="13"/>
      <c r="E853" s="13"/>
      <c r="F853" s="13"/>
      <c r="G853" s="35">
        <f>SUMIF(اضافة!$E$3:$E$5500,$C853,اضافة!$I$3:$I$5500)</f>
        <v>0</v>
      </c>
      <c r="H853" s="36">
        <f>SUMIF(منصرف!$E$3:$E$5500,$C853,منصرف!$I$3:$I$5500)</f>
        <v>0</v>
      </c>
      <c r="I853" s="14">
        <f>IFERROR(Table1[[#This Row],[ رصيد أول المدة]]+Table1[[#This Row],[الوارد]]-Table1[[#This Row],[المنصرف]],"")</f>
        <v>0</v>
      </c>
      <c r="J853" s="13"/>
      <c r="K853" s="13"/>
      <c r="L853" s="13"/>
      <c r="M85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854" spans="2:13" x14ac:dyDescent="0.2">
      <c r="B854" s="6" t="str">
        <f>IF(C854&lt;&gt;"",COUNT($B$2:B853)+1,"")</f>
        <v/>
      </c>
      <c r="C854" s="12"/>
      <c r="D854" s="13"/>
      <c r="E854" s="13"/>
      <c r="F854" s="13"/>
      <c r="G854" s="35">
        <f>SUMIF(اضافة!$E$3:$E$5500,$C854,اضافة!$I$3:$I$5500)</f>
        <v>0</v>
      </c>
      <c r="H854" s="36">
        <f>SUMIF(منصرف!$E$3:$E$5500,$C854,منصرف!$I$3:$I$5500)</f>
        <v>0</v>
      </c>
      <c r="I854" s="14">
        <f>IFERROR(Table1[[#This Row],[ رصيد أول المدة]]+Table1[[#This Row],[الوارد]]-Table1[[#This Row],[المنصرف]],"")</f>
        <v>0</v>
      </c>
      <c r="J854" s="13"/>
      <c r="K854" s="13"/>
      <c r="L854" s="13"/>
      <c r="M85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855" spans="2:13" x14ac:dyDescent="0.2">
      <c r="B855" s="6" t="str">
        <f>IF(C855&lt;&gt;"",COUNT($B$2:B854)+1,"")</f>
        <v/>
      </c>
      <c r="C855" s="12"/>
      <c r="D855" s="13"/>
      <c r="E855" s="13"/>
      <c r="F855" s="13"/>
      <c r="G855" s="35">
        <f>SUMIF(اضافة!$E$3:$E$5500,$C855,اضافة!$I$3:$I$5500)</f>
        <v>0</v>
      </c>
      <c r="H855" s="36">
        <f>SUMIF(منصرف!$E$3:$E$5500,$C855,منصرف!$I$3:$I$5500)</f>
        <v>0</v>
      </c>
      <c r="I855" s="14">
        <f>IFERROR(Table1[[#This Row],[ رصيد أول المدة]]+Table1[[#This Row],[الوارد]]-Table1[[#This Row],[المنصرف]],"")</f>
        <v>0</v>
      </c>
      <c r="J855" s="13"/>
      <c r="K855" s="13"/>
      <c r="L855" s="13"/>
      <c r="M85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856" spans="2:13" x14ac:dyDescent="0.2">
      <c r="B856" s="6" t="str">
        <f>IF(C856&lt;&gt;"",COUNT($B$2:B855)+1,"")</f>
        <v/>
      </c>
      <c r="C856" s="12"/>
      <c r="D856" s="13"/>
      <c r="E856" s="13"/>
      <c r="F856" s="13"/>
      <c r="G856" s="35">
        <f>SUMIF(اضافة!$E$3:$E$5500,$C856,اضافة!$I$3:$I$5500)</f>
        <v>0</v>
      </c>
      <c r="H856" s="36">
        <f>SUMIF(منصرف!$E$3:$E$5500,$C856,منصرف!$I$3:$I$5500)</f>
        <v>0</v>
      </c>
      <c r="I856" s="14">
        <f>IFERROR(Table1[[#This Row],[ رصيد أول المدة]]+Table1[[#This Row],[الوارد]]-Table1[[#This Row],[المنصرف]],"")</f>
        <v>0</v>
      </c>
      <c r="J856" s="13"/>
      <c r="K856" s="13"/>
      <c r="L856" s="13"/>
      <c r="M85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857" spans="2:13" x14ac:dyDescent="0.2">
      <c r="B857" s="6" t="str">
        <f>IF(C857&lt;&gt;"",COUNT($B$2:B856)+1,"")</f>
        <v/>
      </c>
      <c r="C857" s="12"/>
      <c r="D857" s="13"/>
      <c r="E857" s="13"/>
      <c r="F857" s="13"/>
      <c r="G857" s="35">
        <f>SUMIF(اضافة!$E$3:$E$5500,$C857,اضافة!$I$3:$I$5500)</f>
        <v>0</v>
      </c>
      <c r="H857" s="36">
        <f>SUMIF(منصرف!$E$3:$E$5500,$C857,منصرف!$I$3:$I$5500)</f>
        <v>0</v>
      </c>
      <c r="I857" s="14">
        <f>IFERROR(Table1[[#This Row],[ رصيد أول المدة]]+Table1[[#This Row],[الوارد]]-Table1[[#This Row],[المنصرف]],"")</f>
        <v>0</v>
      </c>
      <c r="J857" s="13"/>
      <c r="K857" s="13"/>
      <c r="L857" s="13"/>
      <c r="M85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858" spans="2:13" x14ac:dyDescent="0.2">
      <c r="B858" s="6" t="str">
        <f>IF(C858&lt;&gt;"",COUNT($B$2:B857)+1,"")</f>
        <v/>
      </c>
      <c r="C858" s="12"/>
      <c r="D858" s="13"/>
      <c r="E858" s="13"/>
      <c r="F858" s="13"/>
      <c r="G858" s="35">
        <f>SUMIF(اضافة!$E$3:$E$5500,$C858,اضافة!$I$3:$I$5500)</f>
        <v>0</v>
      </c>
      <c r="H858" s="36">
        <f>SUMIF(منصرف!$E$3:$E$5500,$C858,منصرف!$I$3:$I$5500)</f>
        <v>0</v>
      </c>
      <c r="I858" s="14">
        <f>IFERROR(Table1[[#This Row],[ رصيد أول المدة]]+Table1[[#This Row],[الوارد]]-Table1[[#This Row],[المنصرف]],"")</f>
        <v>0</v>
      </c>
      <c r="J858" s="13"/>
      <c r="K858" s="13"/>
      <c r="L858" s="13"/>
      <c r="M85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859" spans="2:13" x14ac:dyDescent="0.2">
      <c r="B859" s="6" t="str">
        <f>IF(C859&lt;&gt;"",COUNT($B$2:B858)+1,"")</f>
        <v/>
      </c>
      <c r="C859" s="12"/>
      <c r="D859" s="13"/>
      <c r="E859" s="13"/>
      <c r="F859" s="13"/>
      <c r="G859" s="35">
        <f>SUMIF(اضافة!$E$3:$E$5500,$C859,اضافة!$I$3:$I$5500)</f>
        <v>0</v>
      </c>
      <c r="H859" s="36">
        <f>SUMIF(منصرف!$E$3:$E$5500,$C859,منصرف!$I$3:$I$5500)</f>
        <v>0</v>
      </c>
      <c r="I859" s="14">
        <f>IFERROR(Table1[[#This Row],[ رصيد أول المدة]]+Table1[[#This Row],[الوارد]]-Table1[[#This Row],[المنصرف]],"")</f>
        <v>0</v>
      </c>
      <c r="J859" s="13"/>
      <c r="K859" s="13"/>
      <c r="L859" s="13"/>
      <c r="M85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860" spans="2:13" x14ac:dyDescent="0.2">
      <c r="B860" s="6" t="str">
        <f>IF(C860&lt;&gt;"",COUNT($B$2:B859)+1,"")</f>
        <v/>
      </c>
      <c r="C860" s="12"/>
      <c r="D860" s="13"/>
      <c r="E860" s="13"/>
      <c r="F860" s="13"/>
      <c r="G860" s="35">
        <f>SUMIF(اضافة!$E$3:$E$5500,$C860,اضافة!$I$3:$I$5500)</f>
        <v>0</v>
      </c>
      <c r="H860" s="36">
        <f>SUMIF(منصرف!$E$3:$E$5500,$C860,منصرف!$I$3:$I$5500)</f>
        <v>0</v>
      </c>
      <c r="I860" s="14">
        <f>IFERROR(Table1[[#This Row],[ رصيد أول المدة]]+Table1[[#This Row],[الوارد]]-Table1[[#This Row],[المنصرف]],"")</f>
        <v>0</v>
      </c>
      <c r="J860" s="13"/>
      <c r="K860" s="13"/>
      <c r="L860" s="13"/>
      <c r="M86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861" spans="2:13" x14ac:dyDescent="0.2">
      <c r="B861" s="6" t="str">
        <f>IF(C861&lt;&gt;"",COUNT($B$2:B860)+1,"")</f>
        <v/>
      </c>
      <c r="C861" s="12"/>
      <c r="D861" s="13"/>
      <c r="E861" s="13"/>
      <c r="F861" s="13"/>
      <c r="G861" s="35">
        <f>SUMIF(اضافة!$E$3:$E$5500,$C861,اضافة!$I$3:$I$5500)</f>
        <v>0</v>
      </c>
      <c r="H861" s="36">
        <f>SUMIF(منصرف!$E$3:$E$5500,$C861,منصرف!$I$3:$I$5500)</f>
        <v>0</v>
      </c>
      <c r="I861" s="14">
        <f>IFERROR(Table1[[#This Row],[ رصيد أول المدة]]+Table1[[#This Row],[الوارد]]-Table1[[#This Row],[المنصرف]],"")</f>
        <v>0</v>
      </c>
      <c r="J861" s="13"/>
      <c r="K861" s="13"/>
      <c r="L861" s="13"/>
      <c r="M86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862" spans="2:13" x14ac:dyDescent="0.2">
      <c r="B862" s="6" t="str">
        <f>IF(C862&lt;&gt;"",COUNT($B$2:B861)+1,"")</f>
        <v/>
      </c>
      <c r="C862" s="12"/>
      <c r="D862" s="13"/>
      <c r="E862" s="13"/>
      <c r="F862" s="13"/>
      <c r="G862" s="35">
        <f>SUMIF(اضافة!$E$3:$E$5500,$C862,اضافة!$I$3:$I$5500)</f>
        <v>0</v>
      </c>
      <c r="H862" s="36">
        <f>SUMIF(منصرف!$E$3:$E$5500,$C862,منصرف!$I$3:$I$5500)</f>
        <v>0</v>
      </c>
      <c r="I862" s="14">
        <f>IFERROR(Table1[[#This Row],[ رصيد أول المدة]]+Table1[[#This Row],[الوارد]]-Table1[[#This Row],[المنصرف]],"")</f>
        <v>0</v>
      </c>
      <c r="J862" s="13"/>
      <c r="K862" s="13"/>
      <c r="L862" s="13"/>
      <c r="M86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863" spans="2:13" x14ac:dyDescent="0.2">
      <c r="B863" s="6" t="str">
        <f>IF(C863&lt;&gt;"",COUNT($B$2:B862)+1,"")</f>
        <v/>
      </c>
      <c r="C863" s="12"/>
      <c r="D863" s="13"/>
      <c r="E863" s="13"/>
      <c r="F863" s="13"/>
      <c r="G863" s="35">
        <f>SUMIF(اضافة!$E$3:$E$5500,$C863,اضافة!$I$3:$I$5500)</f>
        <v>0</v>
      </c>
      <c r="H863" s="36">
        <f>SUMIF(منصرف!$E$3:$E$5500,$C863,منصرف!$I$3:$I$5500)</f>
        <v>0</v>
      </c>
      <c r="I863" s="14">
        <f>IFERROR(Table1[[#This Row],[ رصيد أول المدة]]+Table1[[#This Row],[الوارد]]-Table1[[#This Row],[المنصرف]],"")</f>
        <v>0</v>
      </c>
      <c r="J863" s="13"/>
      <c r="K863" s="13"/>
      <c r="L863" s="13"/>
      <c r="M86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864" spans="2:13" x14ac:dyDescent="0.2">
      <c r="B864" s="6" t="str">
        <f>IF(C864&lt;&gt;"",COUNT($B$2:B863)+1,"")</f>
        <v/>
      </c>
      <c r="C864" s="12"/>
      <c r="D864" s="13"/>
      <c r="E864" s="13"/>
      <c r="F864" s="13"/>
      <c r="G864" s="35">
        <f>SUMIF(اضافة!$E$3:$E$5500,$C864,اضافة!$I$3:$I$5500)</f>
        <v>0</v>
      </c>
      <c r="H864" s="36">
        <f>SUMIF(منصرف!$E$3:$E$5500,$C864,منصرف!$I$3:$I$5500)</f>
        <v>0</v>
      </c>
      <c r="I864" s="14">
        <f>IFERROR(Table1[[#This Row],[ رصيد أول المدة]]+Table1[[#This Row],[الوارد]]-Table1[[#This Row],[المنصرف]],"")</f>
        <v>0</v>
      </c>
      <c r="J864" s="13"/>
      <c r="K864" s="13"/>
      <c r="L864" s="13"/>
      <c r="M86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865" spans="2:13" x14ac:dyDescent="0.2">
      <c r="B865" s="6" t="str">
        <f>IF(C865&lt;&gt;"",COUNT($B$2:B864)+1,"")</f>
        <v/>
      </c>
      <c r="C865" s="12"/>
      <c r="D865" s="13"/>
      <c r="E865" s="13"/>
      <c r="F865" s="13"/>
      <c r="G865" s="35">
        <f>SUMIF(اضافة!$E$3:$E$5500,$C865,اضافة!$I$3:$I$5500)</f>
        <v>0</v>
      </c>
      <c r="H865" s="36">
        <f>SUMIF(منصرف!$E$3:$E$5500,$C865,منصرف!$I$3:$I$5500)</f>
        <v>0</v>
      </c>
      <c r="I865" s="14">
        <f>IFERROR(Table1[[#This Row],[ رصيد أول المدة]]+Table1[[#This Row],[الوارد]]-Table1[[#This Row],[المنصرف]],"")</f>
        <v>0</v>
      </c>
      <c r="J865" s="13"/>
      <c r="K865" s="13"/>
      <c r="L865" s="13"/>
      <c r="M86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866" spans="2:13" x14ac:dyDescent="0.2">
      <c r="B866" s="6" t="str">
        <f>IF(C866&lt;&gt;"",COUNT($B$2:B865)+1,"")</f>
        <v/>
      </c>
      <c r="C866" s="12"/>
      <c r="D866" s="13"/>
      <c r="E866" s="13"/>
      <c r="F866" s="13"/>
      <c r="G866" s="35">
        <f>SUMIF(اضافة!$E$3:$E$5500,$C866,اضافة!$I$3:$I$5500)</f>
        <v>0</v>
      </c>
      <c r="H866" s="36">
        <f>SUMIF(منصرف!$E$3:$E$5500,$C866,منصرف!$I$3:$I$5500)</f>
        <v>0</v>
      </c>
      <c r="I866" s="14">
        <f>IFERROR(Table1[[#This Row],[ رصيد أول المدة]]+Table1[[#This Row],[الوارد]]-Table1[[#This Row],[المنصرف]],"")</f>
        <v>0</v>
      </c>
      <c r="J866" s="13"/>
      <c r="K866" s="13"/>
      <c r="L866" s="13"/>
      <c r="M86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867" spans="2:13" x14ac:dyDescent="0.2">
      <c r="B867" s="6" t="str">
        <f>IF(C867&lt;&gt;"",COUNT($B$2:B866)+1,"")</f>
        <v/>
      </c>
      <c r="C867" s="12"/>
      <c r="D867" s="13"/>
      <c r="E867" s="13"/>
      <c r="F867" s="13"/>
      <c r="G867" s="35">
        <f>SUMIF(اضافة!$E$3:$E$5500,$C867,اضافة!$I$3:$I$5500)</f>
        <v>0</v>
      </c>
      <c r="H867" s="36">
        <f>SUMIF(منصرف!$E$3:$E$5500,$C867,منصرف!$I$3:$I$5500)</f>
        <v>0</v>
      </c>
      <c r="I867" s="14">
        <f>IFERROR(Table1[[#This Row],[ رصيد أول المدة]]+Table1[[#This Row],[الوارد]]-Table1[[#This Row],[المنصرف]],"")</f>
        <v>0</v>
      </c>
      <c r="J867" s="13"/>
      <c r="K867" s="13"/>
      <c r="L867" s="13"/>
      <c r="M86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868" spans="2:13" x14ac:dyDescent="0.2">
      <c r="B868" s="6" t="str">
        <f>IF(C868&lt;&gt;"",COUNT($B$2:B867)+1,"")</f>
        <v/>
      </c>
      <c r="C868" s="12"/>
      <c r="D868" s="13"/>
      <c r="E868" s="13"/>
      <c r="F868" s="13"/>
      <c r="G868" s="35">
        <f>SUMIF(اضافة!$E$3:$E$5500,$C868,اضافة!$I$3:$I$5500)</f>
        <v>0</v>
      </c>
      <c r="H868" s="36">
        <f>SUMIF(منصرف!$E$3:$E$5500,$C868,منصرف!$I$3:$I$5500)</f>
        <v>0</v>
      </c>
      <c r="I868" s="14">
        <f>IFERROR(Table1[[#This Row],[ رصيد أول المدة]]+Table1[[#This Row],[الوارد]]-Table1[[#This Row],[المنصرف]],"")</f>
        <v>0</v>
      </c>
      <c r="J868" s="13"/>
      <c r="K868" s="13"/>
      <c r="L868" s="13"/>
      <c r="M86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869" spans="2:13" x14ac:dyDescent="0.2">
      <c r="B869" s="6" t="str">
        <f>IF(C869&lt;&gt;"",COUNT($B$2:B868)+1,"")</f>
        <v/>
      </c>
      <c r="C869" s="12"/>
      <c r="D869" s="13"/>
      <c r="E869" s="13"/>
      <c r="F869" s="13"/>
      <c r="G869" s="35">
        <f>SUMIF(اضافة!$E$3:$E$5500,$C869,اضافة!$I$3:$I$5500)</f>
        <v>0</v>
      </c>
      <c r="H869" s="36">
        <f>SUMIF(منصرف!$E$3:$E$5500,$C869,منصرف!$I$3:$I$5500)</f>
        <v>0</v>
      </c>
      <c r="I869" s="14">
        <f>IFERROR(Table1[[#This Row],[ رصيد أول المدة]]+Table1[[#This Row],[الوارد]]-Table1[[#This Row],[المنصرف]],"")</f>
        <v>0</v>
      </c>
      <c r="J869" s="13"/>
      <c r="K869" s="13"/>
      <c r="L869" s="13"/>
      <c r="M86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870" spans="2:13" x14ac:dyDescent="0.2">
      <c r="B870" s="6" t="str">
        <f>IF(C870&lt;&gt;"",COUNT($B$2:B869)+1,"")</f>
        <v/>
      </c>
      <c r="C870" s="12"/>
      <c r="D870" s="13"/>
      <c r="E870" s="13"/>
      <c r="F870" s="13"/>
      <c r="G870" s="35">
        <f>SUMIF(اضافة!$E$3:$E$5500,$C870,اضافة!$I$3:$I$5500)</f>
        <v>0</v>
      </c>
      <c r="H870" s="36">
        <f>SUMIF(منصرف!$E$3:$E$5500,$C870,منصرف!$I$3:$I$5500)</f>
        <v>0</v>
      </c>
      <c r="I870" s="14">
        <f>IFERROR(Table1[[#This Row],[ رصيد أول المدة]]+Table1[[#This Row],[الوارد]]-Table1[[#This Row],[المنصرف]],"")</f>
        <v>0</v>
      </c>
      <c r="J870" s="13"/>
      <c r="K870" s="13"/>
      <c r="L870" s="13"/>
      <c r="M87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871" spans="2:13" x14ac:dyDescent="0.2">
      <c r="B871" s="6" t="str">
        <f>IF(C871&lt;&gt;"",COUNT($B$2:B870)+1,"")</f>
        <v/>
      </c>
      <c r="C871" s="12"/>
      <c r="D871" s="13"/>
      <c r="E871" s="13"/>
      <c r="F871" s="13"/>
      <c r="G871" s="35">
        <f>SUMIF(اضافة!$E$3:$E$5500,$C871,اضافة!$I$3:$I$5500)</f>
        <v>0</v>
      </c>
      <c r="H871" s="36">
        <f>SUMIF(منصرف!$E$3:$E$5500,$C871,منصرف!$I$3:$I$5500)</f>
        <v>0</v>
      </c>
      <c r="I871" s="14">
        <f>IFERROR(Table1[[#This Row],[ رصيد أول المدة]]+Table1[[#This Row],[الوارد]]-Table1[[#This Row],[المنصرف]],"")</f>
        <v>0</v>
      </c>
      <c r="J871" s="13"/>
      <c r="K871" s="13"/>
      <c r="L871" s="13"/>
      <c r="M87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872" spans="2:13" x14ac:dyDescent="0.2">
      <c r="B872" s="6" t="str">
        <f>IF(C872&lt;&gt;"",COUNT($B$2:B871)+1,"")</f>
        <v/>
      </c>
      <c r="C872" s="12"/>
      <c r="D872" s="13"/>
      <c r="E872" s="13"/>
      <c r="F872" s="13"/>
      <c r="G872" s="35">
        <f>SUMIF(اضافة!$E$3:$E$5500,$C872,اضافة!$I$3:$I$5500)</f>
        <v>0</v>
      </c>
      <c r="H872" s="36">
        <f>SUMIF(منصرف!$E$3:$E$5500,$C872,منصرف!$I$3:$I$5500)</f>
        <v>0</v>
      </c>
      <c r="I872" s="14">
        <f>IFERROR(Table1[[#This Row],[ رصيد أول المدة]]+Table1[[#This Row],[الوارد]]-Table1[[#This Row],[المنصرف]],"")</f>
        <v>0</v>
      </c>
      <c r="J872" s="13"/>
      <c r="K872" s="13"/>
      <c r="L872" s="13"/>
      <c r="M87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873" spans="2:13" x14ac:dyDescent="0.2">
      <c r="B873" s="6" t="str">
        <f>IF(C873&lt;&gt;"",COUNT($B$2:B872)+1,"")</f>
        <v/>
      </c>
      <c r="C873" s="12"/>
      <c r="D873" s="13"/>
      <c r="E873" s="13"/>
      <c r="F873" s="13"/>
      <c r="G873" s="35">
        <f>SUMIF(اضافة!$E$3:$E$5500,$C873,اضافة!$I$3:$I$5500)</f>
        <v>0</v>
      </c>
      <c r="H873" s="36">
        <f>SUMIF(منصرف!$E$3:$E$5500,$C873,منصرف!$I$3:$I$5500)</f>
        <v>0</v>
      </c>
      <c r="I873" s="14">
        <f>IFERROR(Table1[[#This Row],[ رصيد أول المدة]]+Table1[[#This Row],[الوارد]]-Table1[[#This Row],[المنصرف]],"")</f>
        <v>0</v>
      </c>
      <c r="J873" s="13"/>
      <c r="K873" s="13"/>
      <c r="L873" s="13"/>
      <c r="M87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874" spans="2:13" x14ac:dyDescent="0.2">
      <c r="B874" s="6" t="str">
        <f>IF(C874&lt;&gt;"",COUNT($B$2:B873)+1,"")</f>
        <v/>
      </c>
      <c r="C874" s="12"/>
      <c r="D874" s="13"/>
      <c r="E874" s="13"/>
      <c r="F874" s="13"/>
      <c r="G874" s="35">
        <f>SUMIF(اضافة!$E$3:$E$5500,$C874,اضافة!$I$3:$I$5500)</f>
        <v>0</v>
      </c>
      <c r="H874" s="36">
        <f>SUMIF(منصرف!$E$3:$E$5500,$C874,منصرف!$I$3:$I$5500)</f>
        <v>0</v>
      </c>
      <c r="I874" s="14">
        <f>IFERROR(Table1[[#This Row],[ رصيد أول المدة]]+Table1[[#This Row],[الوارد]]-Table1[[#This Row],[المنصرف]],"")</f>
        <v>0</v>
      </c>
      <c r="J874" s="13"/>
      <c r="K874" s="13"/>
      <c r="L874" s="13"/>
      <c r="M87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875" spans="2:13" x14ac:dyDescent="0.2">
      <c r="B875" s="6" t="str">
        <f>IF(C875&lt;&gt;"",COUNT($B$2:B874)+1,"")</f>
        <v/>
      </c>
      <c r="C875" s="12"/>
      <c r="D875" s="13"/>
      <c r="E875" s="13"/>
      <c r="F875" s="13"/>
      <c r="G875" s="35">
        <f>SUMIF(اضافة!$E$3:$E$5500,$C875,اضافة!$I$3:$I$5500)</f>
        <v>0</v>
      </c>
      <c r="H875" s="36">
        <f>SUMIF(منصرف!$E$3:$E$5500,$C875,منصرف!$I$3:$I$5500)</f>
        <v>0</v>
      </c>
      <c r="I875" s="14">
        <f>IFERROR(Table1[[#This Row],[ رصيد أول المدة]]+Table1[[#This Row],[الوارد]]-Table1[[#This Row],[المنصرف]],"")</f>
        <v>0</v>
      </c>
      <c r="J875" s="13"/>
      <c r="K875" s="13"/>
      <c r="L875" s="13"/>
      <c r="M87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876" spans="2:13" x14ac:dyDescent="0.2">
      <c r="B876" s="6" t="str">
        <f>IF(C876&lt;&gt;"",COUNT($B$2:B875)+1,"")</f>
        <v/>
      </c>
      <c r="C876" s="12"/>
      <c r="D876" s="13"/>
      <c r="E876" s="13"/>
      <c r="F876" s="13"/>
      <c r="G876" s="35">
        <f>SUMIF(اضافة!$E$3:$E$5500,$C876,اضافة!$I$3:$I$5500)</f>
        <v>0</v>
      </c>
      <c r="H876" s="36">
        <f>SUMIF(منصرف!$E$3:$E$5500,$C876,منصرف!$I$3:$I$5500)</f>
        <v>0</v>
      </c>
      <c r="I876" s="14">
        <f>IFERROR(Table1[[#This Row],[ رصيد أول المدة]]+Table1[[#This Row],[الوارد]]-Table1[[#This Row],[المنصرف]],"")</f>
        <v>0</v>
      </c>
      <c r="J876" s="13"/>
      <c r="K876" s="13"/>
      <c r="L876" s="13"/>
      <c r="M87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877" spans="2:13" x14ac:dyDescent="0.2">
      <c r="B877" s="6" t="str">
        <f>IF(C877&lt;&gt;"",COUNT($B$2:B876)+1,"")</f>
        <v/>
      </c>
      <c r="C877" s="12"/>
      <c r="D877" s="13"/>
      <c r="E877" s="13"/>
      <c r="F877" s="13"/>
      <c r="G877" s="35">
        <f>SUMIF(اضافة!$E$3:$E$5500,$C877,اضافة!$I$3:$I$5500)</f>
        <v>0</v>
      </c>
      <c r="H877" s="36">
        <f>SUMIF(منصرف!$E$3:$E$5500,$C877,منصرف!$I$3:$I$5500)</f>
        <v>0</v>
      </c>
      <c r="I877" s="14">
        <f>IFERROR(Table1[[#This Row],[ رصيد أول المدة]]+Table1[[#This Row],[الوارد]]-Table1[[#This Row],[المنصرف]],"")</f>
        <v>0</v>
      </c>
      <c r="J877" s="13"/>
      <c r="K877" s="13"/>
      <c r="L877" s="13"/>
      <c r="M87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878" spans="2:13" x14ac:dyDescent="0.2">
      <c r="B878" s="6" t="str">
        <f>IF(C878&lt;&gt;"",COUNT($B$2:B877)+1,"")</f>
        <v/>
      </c>
      <c r="C878" s="12"/>
      <c r="D878" s="13"/>
      <c r="E878" s="13"/>
      <c r="F878" s="13"/>
      <c r="G878" s="35">
        <f>SUMIF(اضافة!$E$3:$E$5500,$C878,اضافة!$I$3:$I$5500)</f>
        <v>0</v>
      </c>
      <c r="H878" s="36">
        <f>SUMIF(منصرف!$E$3:$E$5500,$C878,منصرف!$I$3:$I$5500)</f>
        <v>0</v>
      </c>
      <c r="I878" s="14">
        <f>IFERROR(Table1[[#This Row],[ رصيد أول المدة]]+Table1[[#This Row],[الوارد]]-Table1[[#This Row],[المنصرف]],"")</f>
        <v>0</v>
      </c>
      <c r="J878" s="13"/>
      <c r="K878" s="13"/>
      <c r="L878" s="13"/>
      <c r="M87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879" spans="2:13" x14ac:dyDescent="0.2">
      <c r="B879" s="6" t="str">
        <f>IF(C879&lt;&gt;"",COUNT($B$2:B878)+1,"")</f>
        <v/>
      </c>
      <c r="C879" s="12"/>
      <c r="D879" s="13"/>
      <c r="E879" s="13"/>
      <c r="F879" s="13"/>
      <c r="G879" s="35">
        <f>SUMIF(اضافة!$E$3:$E$5500,$C879,اضافة!$I$3:$I$5500)</f>
        <v>0</v>
      </c>
      <c r="H879" s="36">
        <f>SUMIF(منصرف!$E$3:$E$5500,$C879,منصرف!$I$3:$I$5500)</f>
        <v>0</v>
      </c>
      <c r="I879" s="14">
        <f>IFERROR(Table1[[#This Row],[ رصيد أول المدة]]+Table1[[#This Row],[الوارد]]-Table1[[#This Row],[المنصرف]],"")</f>
        <v>0</v>
      </c>
      <c r="J879" s="13"/>
      <c r="K879" s="13"/>
      <c r="L879" s="13"/>
      <c r="M87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880" spans="2:13" x14ac:dyDescent="0.2">
      <c r="B880" s="6" t="str">
        <f>IF(C880&lt;&gt;"",COUNT($B$2:B879)+1,"")</f>
        <v/>
      </c>
      <c r="C880" s="12"/>
      <c r="D880" s="13"/>
      <c r="E880" s="13"/>
      <c r="F880" s="13"/>
      <c r="G880" s="35">
        <f>SUMIF(اضافة!$E$3:$E$5500,$C880,اضافة!$I$3:$I$5500)</f>
        <v>0</v>
      </c>
      <c r="H880" s="36">
        <f>SUMIF(منصرف!$E$3:$E$5500,$C880,منصرف!$I$3:$I$5500)</f>
        <v>0</v>
      </c>
      <c r="I880" s="14">
        <f>IFERROR(Table1[[#This Row],[ رصيد أول المدة]]+Table1[[#This Row],[الوارد]]-Table1[[#This Row],[المنصرف]],"")</f>
        <v>0</v>
      </c>
      <c r="J880" s="13"/>
      <c r="K880" s="13"/>
      <c r="L880" s="13"/>
      <c r="M88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881" spans="2:13" x14ac:dyDescent="0.2">
      <c r="B881" s="6" t="str">
        <f>IF(C881&lt;&gt;"",COUNT($B$2:B880)+1,"")</f>
        <v/>
      </c>
      <c r="C881" s="12"/>
      <c r="D881" s="13"/>
      <c r="E881" s="13"/>
      <c r="F881" s="13"/>
      <c r="G881" s="35">
        <f>SUMIF(اضافة!$E$3:$E$5500,$C881,اضافة!$I$3:$I$5500)</f>
        <v>0</v>
      </c>
      <c r="H881" s="36">
        <f>SUMIF(منصرف!$E$3:$E$5500,$C881,منصرف!$I$3:$I$5500)</f>
        <v>0</v>
      </c>
      <c r="I881" s="14">
        <f>IFERROR(Table1[[#This Row],[ رصيد أول المدة]]+Table1[[#This Row],[الوارد]]-Table1[[#This Row],[المنصرف]],"")</f>
        <v>0</v>
      </c>
      <c r="J881" s="13"/>
      <c r="K881" s="13"/>
      <c r="L881" s="13"/>
      <c r="M88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882" spans="2:13" x14ac:dyDescent="0.2">
      <c r="B882" s="6" t="str">
        <f>IF(C882&lt;&gt;"",COUNT($B$2:B881)+1,"")</f>
        <v/>
      </c>
      <c r="C882" s="12"/>
      <c r="D882" s="13"/>
      <c r="E882" s="13"/>
      <c r="F882" s="13"/>
      <c r="G882" s="35">
        <f>SUMIF(اضافة!$E$3:$E$5500,$C882,اضافة!$I$3:$I$5500)</f>
        <v>0</v>
      </c>
      <c r="H882" s="36">
        <f>SUMIF(منصرف!$E$3:$E$5500,$C882,منصرف!$I$3:$I$5500)</f>
        <v>0</v>
      </c>
      <c r="I882" s="14">
        <f>IFERROR(Table1[[#This Row],[ رصيد أول المدة]]+Table1[[#This Row],[الوارد]]-Table1[[#This Row],[المنصرف]],"")</f>
        <v>0</v>
      </c>
      <c r="J882" s="13"/>
      <c r="K882" s="13"/>
      <c r="L882" s="13"/>
      <c r="M88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883" spans="2:13" x14ac:dyDescent="0.2">
      <c r="B883" s="6" t="str">
        <f>IF(C883&lt;&gt;"",COUNT($B$2:B882)+1,"")</f>
        <v/>
      </c>
      <c r="C883" s="12"/>
      <c r="D883" s="13"/>
      <c r="E883" s="13"/>
      <c r="F883" s="13"/>
      <c r="G883" s="35">
        <f>SUMIF(اضافة!$E$3:$E$5500,$C883,اضافة!$I$3:$I$5500)</f>
        <v>0</v>
      </c>
      <c r="H883" s="36">
        <f>SUMIF(منصرف!$E$3:$E$5500,$C883,منصرف!$I$3:$I$5500)</f>
        <v>0</v>
      </c>
      <c r="I883" s="14">
        <f>IFERROR(Table1[[#This Row],[ رصيد أول المدة]]+Table1[[#This Row],[الوارد]]-Table1[[#This Row],[المنصرف]],"")</f>
        <v>0</v>
      </c>
      <c r="J883" s="13"/>
      <c r="K883" s="13"/>
      <c r="L883" s="13"/>
      <c r="M88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884" spans="2:13" x14ac:dyDescent="0.2">
      <c r="B884" s="6" t="str">
        <f>IF(C884&lt;&gt;"",COUNT($B$2:B883)+1,"")</f>
        <v/>
      </c>
      <c r="C884" s="12"/>
      <c r="D884" s="13"/>
      <c r="E884" s="13"/>
      <c r="F884" s="13"/>
      <c r="G884" s="35">
        <f>SUMIF(اضافة!$E$3:$E$5500,$C884,اضافة!$I$3:$I$5500)</f>
        <v>0</v>
      </c>
      <c r="H884" s="36">
        <f>SUMIF(منصرف!$E$3:$E$5500,$C884,منصرف!$I$3:$I$5500)</f>
        <v>0</v>
      </c>
      <c r="I884" s="14">
        <f>IFERROR(Table1[[#This Row],[ رصيد أول المدة]]+Table1[[#This Row],[الوارد]]-Table1[[#This Row],[المنصرف]],"")</f>
        <v>0</v>
      </c>
      <c r="J884" s="13"/>
      <c r="K884" s="13"/>
      <c r="L884" s="13"/>
      <c r="M88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885" spans="2:13" x14ac:dyDescent="0.2">
      <c r="B885" s="6" t="str">
        <f>IF(C885&lt;&gt;"",COUNT($B$2:B884)+1,"")</f>
        <v/>
      </c>
      <c r="C885" s="12"/>
      <c r="D885" s="13"/>
      <c r="E885" s="13"/>
      <c r="F885" s="13"/>
      <c r="G885" s="35">
        <f>SUMIF(اضافة!$E$3:$E$5500,$C885,اضافة!$I$3:$I$5500)</f>
        <v>0</v>
      </c>
      <c r="H885" s="36">
        <f>SUMIF(منصرف!$E$3:$E$5500,$C885,منصرف!$I$3:$I$5500)</f>
        <v>0</v>
      </c>
      <c r="I885" s="14">
        <f>IFERROR(Table1[[#This Row],[ رصيد أول المدة]]+Table1[[#This Row],[الوارد]]-Table1[[#This Row],[المنصرف]],"")</f>
        <v>0</v>
      </c>
      <c r="J885" s="13"/>
      <c r="K885" s="13"/>
      <c r="L885" s="13"/>
      <c r="M88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886" spans="2:13" x14ac:dyDescent="0.2">
      <c r="B886" s="6" t="str">
        <f>IF(C886&lt;&gt;"",COUNT($B$2:B885)+1,"")</f>
        <v/>
      </c>
      <c r="C886" s="12"/>
      <c r="D886" s="13"/>
      <c r="E886" s="13"/>
      <c r="F886" s="13"/>
      <c r="G886" s="35">
        <f>SUMIF(اضافة!$E$3:$E$5500,$C886,اضافة!$I$3:$I$5500)</f>
        <v>0</v>
      </c>
      <c r="H886" s="36">
        <f>SUMIF(منصرف!$E$3:$E$5500,$C886,منصرف!$I$3:$I$5500)</f>
        <v>0</v>
      </c>
      <c r="I886" s="14">
        <f>IFERROR(Table1[[#This Row],[ رصيد أول المدة]]+Table1[[#This Row],[الوارد]]-Table1[[#This Row],[المنصرف]],"")</f>
        <v>0</v>
      </c>
      <c r="J886" s="13"/>
      <c r="K886" s="13"/>
      <c r="L886" s="13"/>
      <c r="M88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887" spans="2:13" x14ac:dyDescent="0.2">
      <c r="B887" s="6" t="str">
        <f>IF(C887&lt;&gt;"",COUNT($B$2:B886)+1,"")</f>
        <v/>
      </c>
      <c r="C887" s="12"/>
      <c r="D887" s="13"/>
      <c r="E887" s="13"/>
      <c r="F887" s="13"/>
      <c r="G887" s="35">
        <f>SUMIF(اضافة!$E$3:$E$5500,$C887,اضافة!$I$3:$I$5500)</f>
        <v>0</v>
      </c>
      <c r="H887" s="36">
        <f>SUMIF(منصرف!$E$3:$E$5500,$C887,منصرف!$I$3:$I$5500)</f>
        <v>0</v>
      </c>
      <c r="I887" s="14">
        <f>IFERROR(Table1[[#This Row],[ رصيد أول المدة]]+Table1[[#This Row],[الوارد]]-Table1[[#This Row],[المنصرف]],"")</f>
        <v>0</v>
      </c>
      <c r="J887" s="13"/>
      <c r="K887" s="13"/>
      <c r="L887" s="13"/>
      <c r="M88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888" spans="2:13" x14ac:dyDescent="0.2">
      <c r="B888" s="6" t="str">
        <f>IF(C888&lt;&gt;"",COUNT($B$2:B887)+1,"")</f>
        <v/>
      </c>
      <c r="C888" s="12"/>
      <c r="D888" s="13"/>
      <c r="E888" s="13"/>
      <c r="F888" s="13"/>
      <c r="G888" s="35">
        <f>SUMIF(اضافة!$E$3:$E$5500,$C888,اضافة!$I$3:$I$5500)</f>
        <v>0</v>
      </c>
      <c r="H888" s="36">
        <f>SUMIF(منصرف!$E$3:$E$5500,$C888,منصرف!$I$3:$I$5500)</f>
        <v>0</v>
      </c>
      <c r="I888" s="14">
        <f>IFERROR(Table1[[#This Row],[ رصيد أول المدة]]+Table1[[#This Row],[الوارد]]-Table1[[#This Row],[المنصرف]],"")</f>
        <v>0</v>
      </c>
      <c r="J888" s="13"/>
      <c r="K888" s="13"/>
      <c r="L888" s="13"/>
      <c r="M88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889" spans="2:13" x14ac:dyDescent="0.2">
      <c r="B889" s="6" t="str">
        <f>IF(C889&lt;&gt;"",COUNT($B$2:B888)+1,"")</f>
        <v/>
      </c>
      <c r="C889" s="12"/>
      <c r="D889" s="13"/>
      <c r="E889" s="13"/>
      <c r="F889" s="13"/>
      <c r="G889" s="35">
        <f>SUMIF(اضافة!$E$3:$E$5500,$C889,اضافة!$I$3:$I$5500)</f>
        <v>0</v>
      </c>
      <c r="H889" s="36">
        <f>SUMIF(منصرف!$E$3:$E$5500,$C889,منصرف!$I$3:$I$5500)</f>
        <v>0</v>
      </c>
      <c r="I889" s="14">
        <f>IFERROR(Table1[[#This Row],[ رصيد أول المدة]]+Table1[[#This Row],[الوارد]]-Table1[[#This Row],[المنصرف]],"")</f>
        <v>0</v>
      </c>
      <c r="J889" s="13"/>
      <c r="K889" s="13"/>
      <c r="L889" s="13"/>
      <c r="M88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890" spans="2:13" x14ac:dyDescent="0.2">
      <c r="B890" s="6" t="str">
        <f>IF(C890&lt;&gt;"",COUNT($B$2:B889)+1,"")</f>
        <v/>
      </c>
      <c r="C890" s="12"/>
      <c r="D890" s="13"/>
      <c r="E890" s="13"/>
      <c r="F890" s="13"/>
      <c r="G890" s="35">
        <f>SUMIF(اضافة!$E$3:$E$5500,$C890,اضافة!$I$3:$I$5500)</f>
        <v>0</v>
      </c>
      <c r="H890" s="36">
        <f>SUMIF(منصرف!$E$3:$E$5500,$C890,منصرف!$I$3:$I$5500)</f>
        <v>0</v>
      </c>
      <c r="I890" s="14">
        <f>IFERROR(Table1[[#This Row],[ رصيد أول المدة]]+Table1[[#This Row],[الوارد]]-Table1[[#This Row],[المنصرف]],"")</f>
        <v>0</v>
      </c>
      <c r="J890" s="13"/>
      <c r="K890" s="13"/>
      <c r="L890" s="13"/>
      <c r="M89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891" spans="2:13" x14ac:dyDescent="0.2">
      <c r="B891" s="6" t="str">
        <f>IF(C891&lt;&gt;"",COUNT($B$2:B890)+1,"")</f>
        <v/>
      </c>
      <c r="C891" s="12"/>
      <c r="D891" s="13"/>
      <c r="E891" s="13"/>
      <c r="F891" s="13"/>
      <c r="G891" s="35">
        <f>SUMIF(اضافة!$E$3:$E$5500,$C891,اضافة!$I$3:$I$5500)</f>
        <v>0</v>
      </c>
      <c r="H891" s="36">
        <f>SUMIF(منصرف!$E$3:$E$5500,$C891,منصرف!$I$3:$I$5500)</f>
        <v>0</v>
      </c>
      <c r="I891" s="14">
        <f>IFERROR(Table1[[#This Row],[ رصيد أول المدة]]+Table1[[#This Row],[الوارد]]-Table1[[#This Row],[المنصرف]],"")</f>
        <v>0</v>
      </c>
      <c r="J891" s="13"/>
      <c r="K891" s="13"/>
      <c r="L891" s="13"/>
      <c r="M89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892" spans="2:13" x14ac:dyDescent="0.2">
      <c r="B892" s="6" t="str">
        <f>IF(C892&lt;&gt;"",COUNT($B$2:B891)+1,"")</f>
        <v/>
      </c>
      <c r="C892" s="12"/>
      <c r="D892" s="13"/>
      <c r="E892" s="13"/>
      <c r="F892" s="13"/>
      <c r="G892" s="35">
        <f>SUMIF(اضافة!$E$3:$E$5500,$C892,اضافة!$I$3:$I$5500)</f>
        <v>0</v>
      </c>
      <c r="H892" s="36">
        <f>SUMIF(منصرف!$E$3:$E$5500,$C892,منصرف!$I$3:$I$5500)</f>
        <v>0</v>
      </c>
      <c r="I892" s="14">
        <f>IFERROR(Table1[[#This Row],[ رصيد أول المدة]]+Table1[[#This Row],[الوارد]]-Table1[[#This Row],[المنصرف]],"")</f>
        <v>0</v>
      </c>
      <c r="J892" s="13"/>
      <c r="K892" s="13"/>
      <c r="L892" s="13"/>
      <c r="M89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893" spans="2:13" x14ac:dyDescent="0.2">
      <c r="B893" s="6" t="str">
        <f>IF(C893&lt;&gt;"",COUNT($B$2:B892)+1,"")</f>
        <v/>
      </c>
      <c r="C893" s="12"/>
      <c r="D893" s="13"/>
      <c r="E893" s="13"/>
      <c r="F893" s="13"/>
      <c r="G893" s="35">
        <f>SUMIF(اضافة!$E$3:$E$5500,$C893,اضافة!$I$3:$I$5500)</f>
        <v>0</v>
      </c>
      <c r="H893" s="36">
        <f>SUMIF(منصرف!$E$3:$E$5500,$C893,منصرف!$I$3:$I$5500)</f>
        <v>0</v>
      </c>
      <c r="I893" s="14">
        <f>IFERROR(Table1[[#This Row],[ رصيد أول المدة]]+Table1[[#This Row],[الوارد]]-Table1[[#This Row],[المنصرف]],"")</f>
        <v>0</v>
      </c>
      <c r="J893" s="13"/>
      <c r="K893" s="13"/>
      <c r="L893" s="13"/>
      <c r="M89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894" spans="2:13" x14ac:dyDescent="0.2">
      <c r="B894" s="6" t="str">
        <f>IF(C894&lt;&gt;"",COUNT($B$2:B893)+1,"")</f>
        <v/>
      </c>
      <c r="C894" s="12"/>
      <c r="D894" s="13"/>
      <c r="E894" s="13"/>
      <c r="F894" s="13"/>
      <c r="G894" s="35">
        <f>SUMIF(اضافة!$E$3:$E$5500,$C894,اضافة!$I$3:$I$5500)</f>
        <v>0</v>
      </c>
      <c r="H894" s="36">
        <f>SUMIF(منصرف!$E$3:$E$5500,$C894,منصرف!$I$3:$I$5500)</f>
        <v>0</v>
      </c>
      <c r="I894" s="14">
        <f>IFERROR(Table1[[#This Row],[ رصيد أول المدة]]+Table1[[#This Row],[الوارد]]-Table1[[#This Row],[المنصرف]],"")</f>
        <v>0</v>
      </c>
      <c r="J894" s="13"/>
      <c r="K894" s="13"/>
      <c r="L894" s="13"/>
      <c r="M89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895" spans="2:13" x14ac:dyDescent="0.2">
      <c r="B895" s="6" t="str">
        <f>IF(C895&lt;&gt;"",COUNT($B$2:B894)+1,"")</f>
        <v/>
      </c>
      <c r="C895" s="12"/>
      <c r="D895" s="13"/>
      <c r="E895" s="13"/>
      <c r="F895" s="13"/>
      <c r="G895" s="35">
        <f>SUMIF(اضافة!$E$3:$E$5500,$C895,اضافة!$I$3:$I$5500)</f>
        <v>0</v>
      </c>
      <c r="H895" s="36">
        <f>SUMIF(منصرف!$E$3:$E$5500,$C895,منصرف!$I$3:$I$5500)</f>
        <v>0</v>
      </c>
      <c r="I895" s="14">
        <f>IFERROR(Table1[[#This Row],[ رصيد أول المدة]]+Table1[[#This Row],[الوارد]]-Table1[[#This Row],[المنصرف]],"")</f>
        <v>0</v>
      </c>
      <c r="J895" s="13"/>
      <c r="K895" s="13"/>
      <c r="L895" s="13"/>
      <c r="M89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896" spans="2:13" x14ac:dyDescent="0.2">
      <c r="B896" s="6" t="str">
        <f>IF(C896&lt;&gt;"",COUNT($B$2:B895)+1,"")</f>
        <v/>
      </c>
      <c r="C896" s="12"/>
      <c r="D896" s="13"/>
      <c r="E896" s="13"/>
      <c r="F896" s="13"/>
      <c r="G896" s="35">
        <f>SUMIF(اضافة!$E$3:$E$5500,$C896,اضافة!$I$3:$I$5500)</f>
        <v>0</v>
      </c>
      <c r="H896" s="36">
        <f>SUMIF(منصرف!$E$3:$E$5500,$C896,منصرف!$I$3:$I$5500)</f>
        <v>0</v>
      </c>
      <c r="I896" s="14">
        <f>IFERROR(Table1[[#This Row],[ رصيد أول المدة]]+Table1[[#This Row],[الوارد]]-Table1[[#This Row],[المنصرف]],"")</f>
        <v>0</v>
      </c>
      <c r="J896" s="13"/>
      <c r="K896" s="13"/>
      <c r="L896" s="13"/>
      <c r="M89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897" spans="2:13" x14ac:dyDescent="0.2">
      <c r="B897" s="6" t="str">
        <f>IF(C897&lt;&gt;"",COUNT($B$2:B896)+1,"")</f>
        <v/>
      </c>
      <c r="C897" s="12"/>
      <c r="D897" s="13"/>
      <c r="E897" s="13"/>
      <c r="F897" s="13"/>
      <c r="G897" s="35">
        <f>SUMIF(اضافة!$E$3:$E$5500,$C897,اضافة!$I$3:$I$5500)</f>
        <v>0</v>
      </c>
      <c r="H897" s="36">
        <f>SUMIF(منصرف!$E$3:$E$5500,$C897,منصرف!$I$3:$I$5500)</f>
        <v>0</v>
      </c>
      <c r="I897" s="14">
        <f>IFERROR(Table1[[#This Row],[ رصيد أول المدة]]+Table1[[#This Row],[الوارد]]-Table1[[#This Row],[المنصرف]],"")</f>
        <v>0</v>
      </c>
      <c r="J897" s="13"/>
      <c r="K897" s="13"/>
      <c r="L897" s="13"/>
      <c r="M89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898" spans="2:13" x14ac:dyDescent="0.2">
      <c r="B898" s="6" t="str">
        <f>IF(C898&lt;&gt;"",COUNT($B$2:B897)+1,"")</f>
        <v/>
      </c>
      <c r="C898" s="12"/>
      <c r="D898" s="13"/>
      <c r="E898" s="13"/>
      <c r="F898" s="13"/>
      <c r="G898" s="35">
        <f>SUMIF(اضافة!$E$3:$E$5500,$C898,اضافة!$I$3:$I$5500)</f>
        <v>0</v>
      </c>
      <c r="H898" s="36">
        <f>SUMIF(منصرف!$E$3:$E$5500,$C898,منصرف!$I$3:$I$5500)</f>
        <v>0</v>
      </c>
      <c r="I898" s="14">
        <f>IFERROR(Table1[[#This Row],[ رصيد أول المدة]]+Table1[[#This Row],[الوارد]]-Table1[[#This Row],[المنصرف]],"")</f>
        <v>0</v>
      </c>
      <c r="J898" s="13"/>
      <c r="K898" s="13"/>
      <c r="L898" s="13"/>
      <c r="M89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899" spans="2:13" x14ac:dyDescent="0.2">
      <c r="B899" s="6" t="str">
        <f>IF(C899&lt;&gt;"",COUNT($B$2:B898)+1,"")</f>
        <v/>
      </c>
      <c r="C899" s="12"/>
      <c r="D899" s="13"/>
      <c r="E899" s="13"/>
      <c r="F899" s="13"/>
      <c r="G899" s="35">
        <f>SUMIF(اضافة!$E$3:$E$5500,$C899,اضافة!$I$3:$I$5500)</f>
        <v>0</v>
      </c>
      <c r="H899" s="36">
        <f>SUMIF(منصرف!$E$3:$E$5500,$C899,منصرف!$I$3:$I$5500)</f>
        <v>0</v>
      </c>
      <c r="I899" s="14">
        <f>IFERROR(Table1[[#This Row],[ رصيد أول المدة]]+Table1[[#This Row],[الوارد]]-Table1[[#This Row],[المنصرف]],"")</f>
        <v>0</v>
      </c>
      <c r="J899" s="13"/>
      <c r="K899" s="13"/>
      <c r="L899" s="13"/>
      <c r="M89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900" spans="2:13" x14ac:dyDescent="0.2">
      <c r="B900" s="6" t="str">
        <f>IF(C900&lt;&gt;"",COUNT($B$2:B899)+1,"")</f>
        <v/>
      </c>
      <c r="C900" s="12"/>
      <c r="D900" s="13"/>
      <c r="E900" s="13"/>
      <c r="F900" s="13"/>
      <c r="G900" s="35">
        <f>SUMIF(اضافة!$E$3:$E$5500,$C900,اضافة!$I$3:$I$5500)</f>
        <v>0</v>
      </c>
      <c r="H900" s="36">
        <f>SUMIF(منصرف!$E$3:$E$5500,$C900,منصرف!$I$3:$I$5500)</f>
        <v>0</v>
      </c>
      <c r="I900" s="14">
        <f>IFERROR(Table1[[#This Row],[ رصيد أول المدة]]+Table1[[#This Row],[الوارد]]-Table1[[#This Row],[المنصرف]],"")</f>
        <v>0</v>
      </c>
      <c r="J900" s="13"/>
      <c r="K900" s="13"/>
      <c r="L900" s="13"/>
      <c r="M90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901" spans="2:13" x14ac:dyDescent="0.2">
      <c r="B901" s="6" t="str">
        <f>IF(C901&lt;&gt;"",COUNT($B$2:B900)+1,"")</f>
        <v/>
      </c>
      <c r="C901" s="12"/>
      <c r="D901" s="13"/>
      <c r="E901" s="13"/>
      <c r="F901" s="13"/>
      <c r="G901" s="35">
        <f>SUMIF(اضافة!$E$3:$E$5500,$C901,اضافة!$I$3:$I$5500)</f>
        <v>0</v>
      </c>
      <c r="H901" s="36">
        <f>SUMIF(منصرف!$E$3:$E$5500,$C901,منصرف!$I$3:$I$5500)</f>
        <v>0</v>
      </c>
      <c r="I901" s="14">
        <f>IFERROR(Table1[[#This Row],[ رصيد أول المدة]]+Table1[[#This Row],[الوارد]]-Table1[[#This Row],[المنصرف]],"")</f>
        <v>0</v>
      </c>
      <c r="J901" s="13"/>
      <c r="K901" s="13"/>
      <c r="L901" s="13"/>
      <c r="M90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902" spans="2:13" x14ac:dyDescent="0.2">
      <c r="B902" s="6" t="str">
        <f>IF(C902&lt;&gt;"",COUNT($B$2:B901)+1,"")</f>
        <v/>
      </c>
      <c r="C902" s="12"/>
      <c r="D902" s="13"/>
      <c r="E902" s="13"/>
      <c r="F902" s="13"/>
      <c r="G902" s="35">
        <f>SUMIF(اضافة!$E$3:$E$5500,$C902,اضافة!$I$3:$I$5500)</f>
        <v>0</v>
      </c>
      <c r="H902" s="36">
        <f>SUMIF(منصرف!$E$3:$E$5500,$C902,منصرف!$I$3:$I$5500)</f>
        <v>0</v>
      </c>
      <c r="I902" s="14">
        <f>IFERROR(Table1[[#This Row],[ رصيد أول المدة]]+Table1[[#This Row],[الوارد]]-Table1[[#This Row],[المنصرف]],"")</f>
        <v>0</v>
      </c>
      <c r="J902" s="13"/>
      <c r="K902" s="13"/>
      <c r="L902" s="13"/>
      <c r="M90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903" spans="2:13" x14ac:dyDescent="0.2">
      <c r="B903" s="6" t="str">
        <f>IF(C903&lt;&gt;"",COUNT($B$2:B902)+1,"")</f>
        <v/>
      </c>
      <c r="C903" s="12"/>
      <c r="D903" s="13"/>
      <c r="E903" s="13"/>
      <c r="F903" s="13"/>
      <c r="G903" s="35">
        <f>SUMIF(اضافة!$E$3:$E$5500,$C903,اضافة!$I$3:$I$5500)</f>
        <v>0</v>
      </c>
      <c r="H903" s="36">
        <f>SUMIF(منصرف!$E$3:$E$5500,$C903,منصرف!$I$3:$I$5500)</f>
        <v>0</v>
      </c>
      <c r="I903" s="14">
        <f>IFERROR(Table1[[#This Row],[ رصيد أول المدة]]+Table1[[#This Row],[الوارد]]-Table1[[#This Row],[المنصرف]],"")</f>
        <v>0</v>
      </c>
      <c r="J903" s="13"/>
      <c r="K903" s="13"/>
      <c r="L903" s="13"/>
      <c r="M90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904" spans="2:13" x14ac:dyDescent="0.2">
      <c r="B904" s="6" t="str">
        <f>IF(C904&lt;&gt;"",COUNT($B$2:B903)+1,"")</f>
        <v/>
      </c>
      <c r="C904" s="12"/>
      <c r="D904" s="13"/>
      <c r="E904" s="13"/>
      <c r="F904" s="13"/>
      <c r="G904" s="35">
        <f>SUMIF(اضافة!$E$3:$E$5500,$C904,اضافة!$I$3:$I$5500)</f>
        <v>0</v>
      </c>
      <c r="H904" s="36">
        <f>SUMIF(منصرف!$E$3:$E$5500,$C904,منصرف!$I$3:$I$5500)</f>
        <v>0</v>
      </c>
      <c r="I904" s="14">
        <f>IFERROR(Table1[[#This Row],[ رصيد أول المدة]]+Table1[[#This Row],[الوارد]]-Table1[[#This Row],[المنصرف]],"")</f>
        <v>0</v>
      </c>
      <c r="J904" s="13"/>
      <c r="K904" s="13"/>
      <c r="L904" s="13"/>
      <c r="M90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905" spans="2:13" x14ac:dyDescent="0.2">
      <c r="B905" s="6" t="str">
        <f>IF(C905&lt;&gt;"",COUNT($B$2:B904)+1,"")</f>
        <v/>
      </c>
      <c r="C905" s="12"/>
      <c r="D905" s="13"/>
      <c r="E905" s="13"/>
      <c r="F905" s="13"/>
      <c r="G905" s="35">
        <f>SUMIF(اضافة!$E$3:$E$5500,$C905,اضافة!$I$3:$I$5500)</f>
        <v>0</v>
      </c>
      <c r="H905" s="36">
        <f>SUMIF(منصرف!$E$3:$E$5500,$C905,منصرف!$I$3:$I$5500)</f>
        <v>0</v>
      </c>
      <c r="I905" s="14">
        <f>IFERROR(Table1[[#This Row],[ رصيد أول المدة]]+Table1[[#This Row],[الوارد]]-Table1[[#This Row],[المنصرف]],"")</f>
        <v>0</v>
      </c>
      <c r="J905" s="13"/>
      <c r="K905" s="13"/>
      <c r="L905" s="13"/>
      <c r="M90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906" spans="2:13" x14ac:dyDescent="0.2">
      <c r="B906" s="6" t="str">
        <f>IF(C906&lt;&gt;"",COUNT($B$2:B905)+1,"")</f>
        <v/>
      </c>
      <c r="C906" s="12"/>
      <c r="D906" s="13"/>
      <c r="E906" s="13"/>
      <c r="F906" s="13"/>
      <c r="G906" s="35">
        <f>SUMIF(اضافة!$E$3:$E$5500,$C906,اضافة!$I$3:$I$5500)</f>
        <v>0</v>
      </c>
      <c r="H906" s="36">
        <f>SUMIF(منصرف!$E$3:$E$5500,$C906,منصرف!$I$3:$I$5500)</f>
        <v>0</v>
      </c>
      <c r="I906" s="14">
        <f>IFERROR(Table1[[#This Row],[ رصيد أول المدة]]+Table1[[#This Row],[الوارد]]-Table1[[#This Row],[المنصرف]],"")</f>
        <v>0</v>
      </c>
      <c r="J906" s="13"/>
      <c r="K906" s="13"/>
      <c r="L906" s="13"/>
      <c r="M90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907" spans="2:13" x14ac:dyDescent="0.2">
      <c r="B907" s="6" t="str">
        <f>IF(C907&lt;&gt;"",COUNT($B$2:B906)+1,"")</f>
        <v/>
      </c>
      <c r="C907" s="12"/>
      <c r="D907" s="13"/>
      <c r="E907" s="13"/>
      <c r="F907" s="13"/>
      <c r="G907" s="35">
        <f>SUMIF(اضافة!$E$3:$E$5500,$C907,اضافة!$I$3:$I$5500)</f>
        <v>0</v>
      </c>
      <c r="H907" s="36">
        <f>SUMIF(منصرف!$E$3:$E$5500,$C907,منصرف!$I$3:$I$5500)</f>
        <v>0</v>
      </c>
      <c r="I907" s="14">
        <f>IFERROR(Table1[[#This Row],[ رصيد أول المدة]]+Table1[[#This Row],[الوارد]]-Table1[[#This Row],[المنصرف]],"")</f>
        <v>0</v>
      </c>
      <c r="J907" s="13"/>
      <c r="K907" s="13"/>
      <c r="L907" s="13"/>
      <c r="M90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908" spans="2:13" x14ac:dyDescent="0.2">
      <c r="B908" s="6" t="str">
        <f>IF(C908&lt;&gt;"",COUNT($B$2:B907)+1,"")</f>
        <v/>
      </c>
      <c r="C908" s="12"/>
      <c r="D908" s="13"/>
      <c r="E908" s="13"/>
      <c r="F908" s="13"/>
      <c r="G908" s="35">
        <f>SUMIF(اضافة!$E$3:$E$5500,$C908,اضافة!$I$3:$I$5500)</f>
        <v>0</v>
      </c>
      <c r="H908" s="36">
        <f>SUMIF(منصرف!$E$3:$E$5500,$C908,منصرف!$I$3:$I$5500)</f>
        <v>0</v>
      </c>
      <c r="I908" s="14">
        <f>IFERROR(Table1[[#This Row],[ رصيد أول المدة]]+Table1[[#This Row],[الوارد]]-Table1[[#This Row],[المنصرف]],"")</f>
        <v>0</v>
      </c>
      <c r="J908" s="13"/>
      <c r="K908" s="13"/>
      <c r="L908" s="13"/>
      <c r="M90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909" spans="2:13" x14ac:dyDescent="0.2">
      <c r="B909" s="6" t="str">
        <f>IF(C909&lt;&gt;"",COUNT($B$2:B908)+1,"")</f>
        <v/>
      </c>
      <c r="C909" s="12"/>
      <c r="D909" s="13"/>
      <c r="E909" s="13"/>
      <c r="F909" s="13"/>
      <c r="G909" s="35">
        <f>SUMIF(اضافة!$E$3:$E$5500,$C909,اضافة!$I$3:$I$5500)</f>
        <v>0</v>
      </c>
      <c r="H909" s="36">
        <f>SUMIF(منصرف!$E$3:$E$5500,$C909,منصرف!$I$3:$I$5500)</f>
        <v>0</v>
      </c>
      <c r="I909" s="14">
        <f>IFERROR(Table1[[#This Row],[ رصيد أول المدة]]+Table1[[#This Row],[الوارد]]-Table1[[#This Row],[المنصرف]],"")</f>
        <v>0</v>
      </c>
      <c r="J909" s="13"/>
      <c r="K909" s="13"/>
      <c r="L909" s="13"/>
      <c r="M90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910" spans="2:13" x14ac:dyDescent="0.2">
      <c r="B910" s="6" t="str">
        <f>IF(C910&lt;&gt;"",COUNT($B$2:B909)+1,"")</f>
        <v/>
      </c>
      <c r="C910" s="12"/>
      <c r="D910" s="13"/>
      <c r="E910" s="13"/>
      <c r="F910" s="13"/>
      <c r="G910" s="35">
        <f>SUMIF(اضافة!$E$3:$E$5500,$C910,اضافة!$I$3:$I$5500)</f>
        <v>0</v>
      </c>
      <c r="H910" s="36">
        <f>SUMIF(منصرف!$E$3:$E$5500,$C910,منصرف!$I$3:$I$5500)</f>
        <v>0</v>
      </c>
      <c r="I910" s="14">
        <f>IFERROR(Table1[[#This Row],[ رصيد أول المدة]]+Table1[[#This Row],[الوارد]]-Table1[[#This Row],[المنصرف]],"")</f>
        <v>0</v>
      </c>
      <c r="J910" s="13"/>
      <c r="K910" s="13"/>
      <c r="L910" s="13"/>
      <c r="M91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911" spans="2:13" x14ac:dyDescent="0.2">
      <c r="B911" s="6" t="str">
        <f>IF(C911&lt;&gt;"",COUNT($B$2:B910)+1,"")</f>
        <v/>
      </c>
      <c r="C911" s="12"/>
      <c r="D911" s="13"/>
      <c r="E911" s="13"/>
      <c r="F911" s="13"/>
      <c r="G911" s="35">
        <f>SUMIF(اضافة!$E$3:$E$5500,$C911,اضافة!$I$3:$I$5500)</f>
        <v>0</v>
      </c>
      <c r="H911" s="36">
        <f>SUMIF(منصرف!$E$3:$E$5500,$C911,منصرف!$I$3:$I$5500)</f>
        <v>0</v>
      </c>
      <c r="I911" s="14">
        <f>IFERROR(Table1[[#This Row],[ رصيد أول المدة]]+Table1[[#This Row],[الوارد]]-Table1[[#This Row],[المنصرف]],"")</f>
        <v>0</v>
      </c>
      <c r="J911" s="13"/>
      <c r="K911" s="13"/>
      <c r="L911" s="13"/>
      <c r="M91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912" spans="2:13" x14ac:dyDescent="0.2">
      <c r="B912" s="6" t="str">
        <f>IF(C912&lt;&gt;"",COUNT($B$2:B911)+1,"")</f>
        <v/>
      </c>
      <c r="C912" s="12"/>
      <c r="D912" s="13"/>
      <c r="E912" s="13"/>
      <c r="F912" s="13"/>
      <c r="G912" s="35">
        <f>SUMIF(اضافة!$E$3:$E$5500,$C912,اضافة!$I$3:$I$5500)</f>
        <v>0</v>
      </c>
      <c r="H912" s="36">
        <f>SUMIF(منصرف!$E$3:$E$5500,$C912,منصرف!$I$3:$I$5500)</f>
        <v>0</v>
      </c>
      <c r="I912" s="14">
        <f>IFERROR(Table1[[#This Row],[ رصيد أول المدة]]+Table1[[#This Row],[الوارد]]-Table1[[#This Row],[المنصرف]],"")</f>
        <v>0</v>
      </c>
      <c r="J912" s="13"/>
      <c r="K912" s="13"/>
      <c r="L912" s="13"/>
      <c r="M91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913" spans="2:13" x14ac:dyDescent="0.2">
      <c r="B913" s="6" t="str">
        <f>IF(C913&lt;&gt;"",COUNT($B$2:B912)+1,"")</f>
        <v/>
      </c>
      <c r="C913" s="12"/>
      <c r="D913" s="13"/>
      <c r="E913" s="13"/>
      <c r="F913" s="13"/>
      <c r="G913" s="35">
        <f>SUMIF(اضافة!$E$3:$E$5500,$C913,اضافة!$I$3:$I$5500)</f>
        <v>0</v>
      </c>
      <c r="H913" s="36">
        <f>SUMIF(منصرف!$E$3:$E$5500,$C913,منصرف!$I$3:$I$5500)</f>
        <v>0</v>
      </c>
      <c r="I913" s="14">
        <f>IFERROR(Table1[[#This Row],[ رصيد أول المدة]]+Table1[[#This Row],[الوارد]]-Table1[[#This Row],[المنصرف]],"")</f>
        <v>0</v>
      </c>
      <c r="J913" s="13"/>
      <c r="K913" s="13"/>
      <c r="L913" s="13"/>
      <c r="M91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914" spans="2:13" x14ac:dyDescent="0.2">
      <c r="B914" s="6" t="str">
        <f>IF(C914&lt;&gt;"",COUNT($B$2:B913)+1,"")</f>
        <v/>
      </c>
      <c r="C914" s="12"/>
      <c r="D914" s="13"/>
      <c r="E914" s="13"/>
      <c r="F914" s="13"/>
      <c r="G914" s="35">
        <f>SUMIF(اضافة!$E$3:$E$5500,$C914,اضافة!$I$3:$I$5500)</f>
        <v>0</v>
      </c>
      <c r="H914" s="36">
        <f>SUMIF(منصرف!$E$3:$E$5500,$C914,منصرف!$I$3:$I$5500)</f>
        <v>0</v>
      </c>
      <c r="I914" s="14">
        <f>IFERROR(Table1[[#This Row],[ رصيد أول المدة]]+Table1[[#This Row],[الوارد]]-Table1[[#This Row],[المنصرف]],"")</f>
        <v>0</v>
      </c>
      <c r="J914" s="13"/>
      <c r="K914" s="13"/>
      <c r="L914" s="13"/>
      <c r="M91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915" spans="2:13" x14ac:dyDescent="0.2">
      <c r="B915" s="6" t="str">
        <f>IF(C915&lt;&gt;"",COUNT($B$2:B914)+1,"")</f>
        <v/>
      </c>
      <c r="C915" s="12"/>
      <c r="D915" s="13"/>
      <c r="E915" s="13"/>
      <c r="F915" s="13"/>
      <c r="G915" s="35">
        <f>SUMIF(اضافة!$E$3:$E$5500,$C915,اضافة!$I$3:$I$5500)</f>
        <v>0</v>
      </c>
      <c r="H915" s="36">
        <f>SUMIF(منصرف!$E$3:$E$5500,$C915,منصرف!$I$3:$I$5500)</f>
        <v>0</v>
      </c>
      <c r="I915" s="14">
        <f>IFERROR(Table1[[#This Row],[ رصيد أول المدة]]+Table1[[#This Row],[الوارد]]-Table1[[#This Row],[المنصرف]],"")</f>
        <v>0</v>
      </c>
      <c r="J915" s="13"/>
      <c r="K915" s="13"/>
      <c r="L915" s="13"/>
      <c r="M91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916" spans="2:13" x14ac:dyDescent="0.2">
      <c r="B916" s="6" t="str">
        <f>IF(C916&lt;&gt;"",COUNT($B$2:B915)+1,"")</f>
        <v/>
      </c>
      <c r="C916" s="12"/>
      <c r="D916" s="13"/>
      <c r="E916" s="13"/>
      <c r="F916" s="13"/>
      <c r="G916" s="35">
        <f>SUMIF(اضافة!$E$3:$E$5500,$C916,اضافة!$I$3:$I$5500)</f>
        <v>0</v>
      </c>
      <c r="H916" s="36">
        <f>SUMIF(منصرف!$E$3:$E$5500,$C916,منصرف!$I$3:$I$5500)</f>
        <v>0</v>
      </c>
      <c r="I916" s="14">
        <f>IFERROR(Table1[[#This Row],[ رصيد أول المدة]]+Table1[[#This Row],[الوارد]]-Table1[[#This Row],[المنصرف]],"")</f>
        <v>0</v>
      </c>
      <c r="J916" s="13"/>
      <c r="K916" s="13"/>
      <c r="L916" s="13"/>
      <c r="M91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917" spans="2:13" x14ac:dyDescent="0.2">
      <c r="B917" s="6" t="str">
        <f>IF(C917&lt;&gt;"",COUNT($B$2:B916)+1,"")</f>
        <v/>
      </c>
      <c r="C917" s="12"/>
      <c r="D917" s="13"/>
      <c r="E917" s="13"/>
      <c r="F917" s="13"/>
      <c r="G917" s="35">
        <f>SUMIF(اضافة!$E$3:$E$5500,$C917,اضافة!$I$3:$I$5500)</f>
        <v>0</v>
      </c>
      <c r="H917" s="36">
        <f>SUMIF(منصرف!$E$3:$E$5500,$C917,منصرف!$I$3:$I$5500)</f>
        <v>0</v>
      </c>
      <c r="I917" s="14">
        <f>IFERROR(Table1[[#This Row],[ رصيد أول المدة]]+Table1[[#This Row],[الوارد]]-Table1[[#This Row],[المنصرف]],"")</f>
        <v>0</v>
      </c>
      <c r="J917" s="13"/>
      <c r="K917" s="13"/>
      <c r="L917" s="13"/>
      <c r="M91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918" spans="2:13" x14ac:dyDescent="0.2">
      <c r="B918" s="6" t="str">
        <f>IF(C918&lt;&gt;"",COUNT($B$2:B917)+1,"")</f>
        <v/>
      </c>
      <c r="C918" s="12"/>
      <c r="D918" s="13"/>
      <c r="E918" s="13"/>
      <c r="F918" s="13"/>
      <c r="G918" s="35">
        <f>SUMIF(اضافة!$E$3:$E$5500,$C918,اضافة!$I$3:$I$5500)</f>
        <v>0</v>
      </c>
      <c r="H918" s="36">
        <f>SUMIF(منصرف!$E$3:$E$5500,$C918,منصرف!$I$3:$I$5500)</f>
        <v>0</v>
      </c>
      <c r="I918" s="14">
        <f>IFERROR(Table1[[#This Row],[ رصيد أول المدة]]+Table1[[#This Row],[الوارد]]-Table1[[#This Row],[المنصرف]],"")</f>
        <v>0</v>
      </c>
      <c r="J918" s="13"/>
      <c r="K918" s="13"/>
      <c r="L918" s="13"/>
      <c r="M91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919" spans="2:13" x14ac:dyDescent="0.2">
      <c r="B919" s="6" t="str">
        <f>IF(C919&lt;&gt;"",COUNT($B$2:B918)+1,"")</f>
        <v/>
      </c>
      <c r="C919" s="12"/>
      <c r="D919" s="13"/>
      <c r="E919" s="13"/>
      <c r="F919" s="13"/>
      <c r="G919" s="35">
        <f>SUMIF(اضافة!$E$3:$E$5500,$C919,اضافة!$I$3:$I$5500)</f>
        <v>0</v>
      </c>
      <c r="H919" s="36">
        <f>SUMIF(منصرف!$E$3:$E$5500,$C919,منصرف!$I$3:$I$5500)</f>
        <v>0</v>
      </c>
      <c r="I919" s="14">
        <f>IFERROR(Table1[[#This Row],[ رصيد أول المدة]]+Table1[[#This Row],[الوارد]]-Table1[[#This Row],[المنصرف]],"")</f>
        <v>0</v>
      </c>
      <c r="J919" s="13"/>
      <c r="K919" s="13"/>
      <c r="L919" s="13"/>
      <c r="M91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920" spans="2:13" x14ac:dyDescent="0.2">
      <c r="B920" s="6" t="str">
        <f>IF(C920&lt;&gt;"",COUNT($B$2:B919)+1,"")</f>
        <v/>
      </c>
      <c r="C920" s="12"/>
      <c r="D920" s="13"/>
      <c r="E920" s="13"/>
      <c r="F920" s="13"/>
      <c r="G920" s="35">
        <f>SUMIF(اضافة!$E$3:$E$5500,$C920,اضافة!$I$3:$I$5500)</f>
        <v>0</v>
      </c>
      <c r="H920" s="36">
        <f>SUMIF(منصرف!$E$3:$E$5500,$C920,منصرف!$I$3:$I$5500)</f>
        <v>0</v>
      </c>
      <c r="I920" s="14">
        <f>IFERROR(Table1[[#This Row],[ رصيد أول المدة]]+Table1[[#This Row],[الوارد]]-Table1[[#This Row],[المنصرف]],"")</f>
        <v>0</v>
      </c>
      <c r="J920" s="13"/>
      <c r="K920" s="13"/>
      <c r="L920" s="13"/>
      <c r="M92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921" spans="2:13" x14ac:dyDescent="0.2">
      <c r="B921" s="6" t="str">
        <f>IF(C921&lt;&gt;"",COUNT($B$2:B920)+1,"")</f>
        <v/>
      </c>
      <c r="C921" s="12"/>
      <c r="D921" s="13"/>
      <c r="E921" s="13"/>
      <c r="F921" s="13"/>
      <c r="G921" s="35">
        <f>SUMIF(اضافة!$E$3:$E$5500,$C921,اضافة!$I$3:$I$5500)</f>
        <v>0</v>
      </c>
      <c r="H921" s="36">
        <f>SUMIF(منصرف!$E$3:$E$5500,$C921,منصرف!$I$3:$I$5500)</f>
        <v>0</v>
      </c>
      <c r="I921" s="14">
        <f>IFERROR(Table1[[#This Row],[ رصيد أول المدة]]+Table1[[#This Row],[الوارد]]-Table1[[#This Row],[المنصرف]],"")</f>
        <v>0</v>
      </c>
      <c r="J921" s="13"/>
      <c r="K921" s="13"/>
      <c r="L921" s="13"/>
      <c r="M92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922" spans="2:13" x14ac:dyDescent="0.2">
      <c r="B922" s="6" t="str">
        <f>IF(C922&lt;&gt;"",COUNT($B$2:B921)+1,"")</f>
        <v/>
      </c>
      <c r="C922" s="12"/>
      <c r="D922" s="13"/>
      <c r="E922" s="13"/>
      <c r="F922" s="13"/>
      <c r="G922" s="35">
        <f>SUMIF(اضافة!$E$3:$E$5500,$C922,اضافة!$I$3:$I$5500)</f>
        <v>0</v>
      </c>
      <c r="H922" s="36">
        <f>SUMIF(منصرف!$E$3:$E$5500,$C922,منصرف!$I$3:$I$5500)</f>
        <v>0</v>
      </c>
      <c r="I922" s="14">
        <f>IFERROR(Table1[[#This Row],[ رصيد أول المدة]]+Table1[[#This Row],[الوارد]]-Table1[[#This Row],[المنصرف]],"")</f>
        <v>0</v>
      </c>
      <c r="J922" s="13"/>
      <c r="K922" s="13"/>
      <c r="L922" s="13"/>
      <c r="M92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923" spans="2:13" x14ac:dyDescent="0.2">
      <c r="B923" s="6" t="str">
        <f>IF(C923&lt;&gt;"",COUNT($B$2:B922)+1,"")</f>
        <v/>
      </c>
      <c r="C923" s="12"/>
      <c r="D923" s="13"/>
      <c r="E923" s="13"/>
      <c r="F923" s="13"/>
      <c r="G923" s="35">
        <f>SUMIF(اضافة!$E$3:$E$5500,$C923,اضافة!$I$3:$I$5500)</f>
        <v>0</v>
      </c>
      <c r="H923" s="36">
        <f>SUMIF(منصرف!$E$3:$E$5500,$C923,منصرف!$I$3:$I$5500)</f>
        <v>0</v>
      </c>
      <c r="I923" s="14">
        <f>IFERROR(Table1[[#This Row],[ رصيد أول المدة]]+Table1[[#This Row],[الوارد]]-Table1[[#This Row],[المنصرف]],"")</f>
        <v>0</v>
      </c>
      <c r="J923" s="13"/>
      <c r="K923" s="13"/>
      <c r="L923" s="13"/>
      <c r="M92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924" spans="2:13" x14ac:dyDescent="0.2">
      <c r="B924" s="6" t="str">
        <f>IF(C924&lt;&gt;"",COUNT($B$2:B923)+1,"")</f>
        <v/>
      </c>
      <c r="C924" s="12"/>
      <c r="D924" s="13"/>
      <c r="E924" s="13"/>
      <c r="F924" s="13"/>
      <c r="G924" s="35">
        <f>SUMIF(اضافة!$E$3:$E$5500,$C924,اضافة!$I$3:$I$5500)</f>
        <v>0</v>
      </c>
      <c r="H924" s="36">
        <f>SUMIF(منصرف!$E$3:$E$5500,$C924,منصرف!$I$3:$I$5500)</f>
        <v>0</v>
      </c>
      <c r="I924" s="14">
        <f>IFERROR(Table1[[#This Row],[ رصيد أول المدة]]+Table1[[#This Row],[الوارد]]-Table1[[#This Row],[المنصرف]],"")</f>
        <v>0</v>
      </c>
      <c r="J924" s="13"/>
      <c r="K924" s="13"/>
      <c r="L924" s="13"/>
      <c r="M92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925" spans="2:13" x14ac:dyDescent="0.2">
      <c r="B925" s="6" t="str">
        <f>IF(C925&lt;&gt;"",COUNT($B$2:B924)+1,"")</f>
        <v/>
      </c>
      <c r="C925" s="12"/>
      <c r="D925" s="13"/>
      <c r="E925" s="13"/>
      <c r="F925" s="13"/>
      <c r="G925" s="35">
        <f>SUMIF(اضافة!$E$3:$E$5500,$C925,اضافة!$I$3:$I$5500)</f>
        <v>0</v>
      </c>
      <c r="H925" s="36">
        <f>SUMIF(منصرف!$E$3:$E$5500,$C925,منصرف!$I$3:$I$5500)</f>
        <v>0</v>
      </c>
      <c r="I925" s="14">
        <f>IFERROR(Table1[[#This Row],[ رصيد أول المدة]]+Table1[[#This Row],[الوارد]]-Table1[[#This Row],[المنصرف]],"")</f>
        <v>0</v>
      </c>
      <c r="J925" s="13"/>
      <c r="K925" s="13"/>
      <c r="L925" s="13"/>
      <c r="M92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926" spans="2:13" x14ac:dyDescent="0.2">
      <c r="B926" s="6" t="str">
        <f>IF(C926&lt;&gt;"",COUNT($B$2:B925)+1,"")</f>
        <v/>
      </c>
      <c r="C926" s="12"/>
      <c r="D926" s="13"/>
      <c r="E926" s="13"/>
      <c r="F926" s="13"/>
      <c r="G926" s="35">
        <f>SUMIF(اضافة!$E$3:$E$5500,$C926,اضافة!$I$3:$I$5500)</f>
        <v>0</v>
      </c>
      <c r="H926" s="36">
        <f>SUMIF(منصرف!$E$3:$E$5500,$C926,منصرف!$I$3:$I$5500)</f>
        <v>0</v>
      </c>
      <c r="I926" s="14">
        <f>IFERROR(Table1[[#This Row],[ رصيد أول المدة]]+Table1[[#This Row],[الوارد]]-Table1[[#This Row],[المنصرف]],"")</f>
        <v>0</v>
      </c>
      <c r="J926" s="13"/>
      <c r="K926" s="13"/>
      <c r="L926" s="13"/>
      <c r="M92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927" spans="2:13" x14ac:dyDescent="0.2">
      <c r="B927" s="6" t="str">
        <f>IF(C927&lt;&gt;"",COUNT($B$2:B926)+1,"")</f>
        <v/>
      </c>
      <c r="C927" s="12"/>
      <c r="D927" s="13"/>
      <c r="E927" s="13"/>
      <c r="F927" s="13"/>
      <c r="G927" s="35">
        <f>SUMIF(اضافة!$E$3:$E$5500,$C927,اضافة!$I$3:$I$5500)</f>
        <v>0</v>
      </c>
      <c r="H927" s="36">
        <f>SUMIF(منصرف!$E$3:$E$5500,$C927,منصرف!$I$3:$I$5500)</f>
        <v>0</v>
      </c>
      <c r="I927" s="14">
        <f>IFERROR(Table1[[#This Row],[ رصيد أول المدة]]+Table1[[#This Row],[الوارد]]-Table1[[#This Row],[المنصرف]],"")</f>
        <v>0</v>
      </c>
      <c r="J927" s="13"/>
      <c r="K927" s="13"/>
      <c r="L927" s="13"/>
      <c r="M92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928" spans="2:13" x14ac:dyDescent="0.2">
      <c r="B928" s="6" t="str">
        <f>IF(C928&lt;&gt;"",COUNT($B$2:B927)+1,"")</f>
        <v/>
      </c>
      <c r="C928" s="12"/>
      <c r="D928" s="13"/>
      <c r="E928" s="13"/>
      <c r="F928" s="13"/>
      <c r="G928" s="35">
        <f>SUMIF(اضافة!$E$3:$E$5500,$C928,اضافة!$I$3:$I$5500)</f>
        <v>0</v>
      </c>
      <c r="H928" s="36">
        <f>SUMIF(منصرف!$E$3:$E$5500,$C928,منصرف!$I$3:$I$5500)</f>
        <v>0</v>
      </c>
      <c r="I928" s="14">
        <f>IFERROR(Table1[[#This Row],[ رصيد أول المدة]]+Table1[[#This Row],[الوارد]]-Table1[[#This Row],[المنصرف]],"")</f>
        <v>0</v>
      </c>
      <c r="J928" s="13"/>
      <c r="K928" s="13"/>
      <c r="L928" s="13"/>
      <c r="M92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929" spans="2:13" x14ac:dyDescent="0.2">
      <c r="B929" s="6" t="str">
        <f>IF(C929&lt;&gt;"",COUNT($B$2:B928)+1,"")</f>
        <v/>
      </c>
      <c r="C929" s="12"/>
      <c r="D929" s="13"/>
      <c r="E929" s="13"/>
      <c r="F929" s="13"/>
      <c r="G929" s="35">
        <f>SUMIF(اضافة!$E$3:$E$5500,$C929,اضافة!$I$3:$I$5500)</f>
        <v>0</v>
      </c>
      <c r="H929" s="36">
        <f>SUMIF(منصرف!$E$3:$E$5500,$C929,منصرف!$I$3:$I$5500)</f>
        <v>0</v>
      </c>
      <c r="I929" s="14">
        <f>IFERROR(Table1[[#This Row],[ رصيد أول المدة]]+Table1[[#This Row],[الوارد]]-Table1[[#This Row],[المنصرف]],"")</f>
        <v>0</v>
      </c>
      <c r="J929" s="13"/>
      <c r="K929" s="13"/>
      <c r="L929" s="13"/>
      <c r="M92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930" spans="2:13" x14ac:dyDescent="0.2">
      <c r="B930" s="6" t="str">
        <f>IF(C930&lt;&gt;"",COUNT($B$2:B929)+1,"")</f>
        <v/>
      </c>
      <c r="C930" s="12"/>
      <c r="D930" s="13"/>
      <c r="E930" s="13"/>
      <c r="F930" s="13"/>
      <c r="G930" s="35">
        <f>SUMIF(اضافة!$E$3:$E$5500,$C930,اضافة!$I$3:$I$5500)</f>
        <v>0</v>
      </c>
      <c r="H930" s="36">
        <f>SUMIF(منصرف!$E$3:$E$5500,$C930,منصرف!$I$3:$I$5500)</f>
        <v>0</v>
      </c>
      <c r="I930" s="14">
        <f>IFERROR(Table1[[#This Row],[ رصيد أول المدة]]+Table1[[#This Row],[الوارد]]-Table1[[#This Row],[المنصرف]],"")</f>
        <v>0</v>
      </c>
      <c r="J930" s="13"/>
      <c r="K930" s="13"/>
      <c r="L930" s="13"/>
      <c r="M93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931" spans="2:13" x14ac:dyDescent="0.2">
      <c r="B931" s="6" t="str">
        <f>IF(C931&lt;&gt;"",COUNT($B$2:B930)+1,"")</f>
        <v/>
      </c>
      <c r="C931" s="12"/>
      <c r="D931" s="13"/>
      <c r="E931" s="13"/>
      <c r="F931" s="13"/>
      <c r="G931" s="35">
        <f>SUMIF(اضافة!$E$3:$E$5500,$C931,اضافة!$I$3:$I$5500)</f>
        <v>0</v>
      </c>
      <c r="H931" s="36">
        <f>SUMIF(منصرف!$E$3:$E$5500,$C931,منصرف!$I$3:$I$5500)</f>
        <v>0</v>
      </c>
      <c r="I931" s="14">
        <f>IFERROR(Table1[[#This Row],[ رصيد أول المدة]]+Table1[[#This Row],[الوارد]]-Table1[[#This Row],[المنصرف]],"")</f>
        <v>0</v>
      </c>
      <c r="J931" s="13"/>
      <c r="K931" s="13"/>
      <c r="L931" s="13"/>
      <c r="M93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932" spans="2:13" x14ac:dyDescent="0.2">
      <c r="B932" s="6" t="str">
        <f>IF(C932&lt;&gt;"",COUNT($B$2:B931)+1,"")</f>
        <v/>
      </c>
      <c r="C932" s="12"/>
      <c r="D932" s="13"/>
      <c r="E932" s="13"/>
      <c r="F932" s="13"/>
      <c r="G932" s="35">
        <f>SUMIF(اضافة!$E$3:$E$5500,$C932,اضافة!$I$3:$I$5500)</f>
        <v>0</v>
      </c>
      <c r="H932" s="36">
        <f>SUMIF(منصرف!$E$3:$E$5500,$C932,منصرف!$I$3:$I$5500)</f>
        <v>0</v>
      </c>
      <c r="I932" s="14">
        <f>IFERROR(Table1[[#This Row],[ رصيد أول المدة]]+Table1[[#This Row],[الوارد]]-Table1[[#This Row],[المنصرف]],"")</f>
        <v>0</v>
      </c>
      <c r="J932" s="13"/>
      <c r="K932" s="13"/>
      <c r="L932" s="13"/>
      <c r="M93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933" spans="2:13" x14ac:dyDescent="0.2">
      <c r="B933" s="6" t="str">
        <f>IF(C933&lt;&gt;"",COUNT($B$2:B932)+1,"")</f>
        <v/>
      </c>
      <c r="C933" s="12"/>
      <c r="D933" s="13"/>
      <c r="E933" s="13"/>
      <c r="F933" s="13"/>
      <c r="G933" s="35">
        <f>SUMIF(اضافة!$E$3:$E$5500,$C933,اضافة!$I$3:$I$5500)</f>
        <v>0</v>
      </c>
      <c r="H933" s="36">
        <f>SUMIF(منصرف!$E$3:$E$5500,$C933,منصرف!$I$3:$I$5500)</f>
        <v>0</v>
      </c>
      <c r="I933" s="14">
        <f>IFERROR(Table1[[#This Row],[ رصيد أول المدة]]+Table1[[#This Row],[الوارد]]-Table1[[#This Row],[المنصرف]],"")</f>
        <v>0</v>
      </c>
      <c r="J933" s="13"/>
      <c r="K933" s="13"/>
      <c r="L933" s="13"/>
      <c r="M93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934" spans="2:13" x14ac:dyDescent="0.2">
      <c r="B934" s="6" t="str">
        <f>IF(C934&lt;&gt;"",COUNT($B$2:B933)+1,"")</f>
        <v/>
      </c>
      <c r="C934" s="12"/>
      <c r="D934" s="13"/>
      <c r="E934" s="13"/>
      <c r="F934" s="13"/>
      <c r="G934" s="35">
        <f>SUMIF(اضافة!$E$3:$E$5500,$C934,اضافة!$I$3:$I$5500)</f>
        <v>0</v>
      </c>
      <c r="H934" s="36">
        <f>SUMIF(منصرف!$E$3:$E$5500,$C934,منصرف!$I$3:$I$5500)</f>
        <v>0</v>
      </c>
      <c r="I934" s="14">
        <f>IFERROR(Table1[[#This Row],[ رصيد أول المدة]]+Table1[[#This Row],[الوارد]]-Table1[[#This Row],[المنصرف]],"")</f>
        <v>0</v>
      </c>
      <c r="J934" s="13"/>
      <c r="K934" s="13"/>
      <c r="L934" s="13"/>
      <c r="M93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935" spans="2:13" x14ac:dyDescent="0.2">
      <c r="B935" s="6" t="str">
        <f>IF(C935&lt;&gt;"",COUNT($B$2:B934)+1,"")</f>
        <v/>
      </c>
      <c r="C935" s="12"/>
      <c r="D935" s="13"/>
      <c r="E935" s="13"/>
      <c r="F935" s="13"/>
      <c r="G935" s="35">
        <f>SUMIF(اضافة!$E$3:$E$5500,$C935,اضافة!$I$3:$I$5500)</f>
        <v>0</v>
      </c>
      <c r="H935" s="36">
        <f>SUMIF(منصرف!$E$3:$E$5500,$C935,منصرف!$I$3:$I$5500)</f>
        <v>0</v>
      </c>
      <c r="I935" s="14">
        <f>IFERROR(Table1[[#This Row],[ رصيد أول المدة]]+Table1[[#This Row],[الوارد]]-Table1[[#This Row],[المنصرف]],"")</f>
        <v>0</v>
      </c>
      <c r="J935" s="13"/>
      <c r="K935" s="13"/>
      <c r="L935" s="13"/>
      <c r="M93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936" spans="2:13" x14ac:dyDescent="0.2">
      <c r="B936" s="6" t="str">
        <f>IF(C936&lt;&gt;"",COUNT($B$2:B935)+1,"")</f>
        <v/>
      </c>
      <c r="C936" s="12"/>
      <c r="D936" s="13"/>
      <c r="E936" s="13"/>
      <c r="F936" s="13"/>
      <c r="G936" s="35">
        <f>SUMIF(اضافة!$E$3:$E$5500,$C936,اضافة!$I$3:$I$5500)</f>
        <v>0</v>
      </c>
      <c r="H936" s="36">
        <f>SUMIF(منصرف!$E$3:$E$5500,$C936,منصرف!$I$3:$I$5500)</f>
        <v>0</v>
      </c>
      <c r="I936" s="14">
        <f>IFERROR(Table1[[#This Row],[ رصيد أول المدة]]+Table1[[#This Row],[الوارد]]-Table1[[#This Row],[المنصرف]],"")</f>
        <v>0</v>
      </c>
      <c r="J936" s="13"/>
      <c r="K936" s="13"/>
      <c r="L936" s="13"/>
      <c r="M93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937" spans="2:13" x14ac:dyDescent="0.2">
      <c r="B937" s="6" t="str">
        <f>IF(C937&lt;&gt;"",COUNT($B$2:B936)+1,"")</f>
        <v/>
      </c>
      <c r="C937" s="12"/>
      <c r="D937" s="13"/>
      <c r="E937" s="13"/>
      <c r="F937" s="13"/>
      <c r="G937" s="35">
        <f>SUMIF(اضافة!$E$3:$E$5500,$C937,اضافة!$I$3:$I$5500)</f>
        <v>0</v>
      </c>
      <c r="H937" s="36">
        <f>SUMIF(منصرف!$E$3:$E$5500,$C937,منصرف!$I$3:$I$5500)</f>
        <v>0</v>
      </c>
      <c r="I937" s="14">
        <f>IFERROR(Table1[[#This Row],[ رصيد أول المدة]]+Table1[[#This Row],[الوارد]]-Table1[[#This Row],[المنصرف]],"")</f>
        <v>0</v>
      </c>
      <c r="J937" s="13"/>
      <c r="K937" s="13"/>
      <c r="L937" s="13"/>
      <c r="M93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938" spans="2:13" x14ac:dyDescent="0.2">
      <c r="B938" s="6" t="str">
        <f>IF(C938&lt;&gt;"",COUNT($B$2:B937)+1,"")</f>
        <v/>
      </c>
      <c r="C938" s="12"/>
      <c r="D938" s="13"/>
      <c r="E938" s="13"/>
      <c r="F938" s="13"/>
      <c r="G938" s="35">
        <f>SUMIF(اضافة!$E$3:$E$5500,$C938,اضافة!$I$3:$I$5500)</f>
        <v>0</v>
      </c>
      <c r="H938" s="36">
        <f>SUMIF(منصرف!$E$3:$E$5500,$C938,منصرف!$I$3:$I$5500)</f>
        <v>0</v>
      </c>
      <c r="I938" s="14">
        <f>IFERROR(Table1[[#This Row],[ رصيد أول المدة]]+Table1[[#This Row],[الوارد]]-Table1[[#This Row],[المنصرف]],"")</f>
        <v>0</v>
      </c>
      <c r="J938" s="13"/>
      <c r="K938" s="13"/>
      <c r="L938" s="13"/>
      <c r="M93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939" spans="2:13" x14ac:dyDescent="0.2">
      <c r="B939" s="6" t="str">
        <f>IF(C939&lt;&gt;"",COUNT($B$2:B938)+1,"")</f>
        <v/>
      </c>
      <c r="C939" s="12"/>
      <c r="D939" s="13"/>
      <c r="E939" s="13"/>
      <c r="F939" s="13"/>
      <c r="G939" s="35">
        <f>SUMIF(اضافة!$E$3:$E$5500,$C939,اضافة!$I$3:$I$5500)</f>
        <v>0</v>
      </c>
      <c r="H939" s="36">
        <f>SUMIF(منصرف!$E$3:$E$5500,$C939,منصرف!$I$3:$I$5500)</f>
        <v>0</v>
      </c>
      <c r="I939" s="14">
        <f>IFERROR(Table1[[#This Row],[ رصيد أول المدة]]+Table1[[#This Row],[الوارد]]-Table1[[#This Row],[المنصرف]],"")</f>
        <v>0</v>
      </c>
      <c r="J939" s="13"/>
      <c r="K939" s="13"/>
      <c r="L939" s="13"/>
      <c r="M93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940" spans="2:13" x14ac:dyDescent="0.2">
      <c r="B940" s="6" t="str">
        <f>IF(C940&lt;&gt;"",COUNT($B$2:B939)+1,"")</f>
        <v/>
      </c>
      <c r="C940" s="12"/>
      <c r="D940" s="13"/>
      <c r="E940" s="13"/>
      <c r="F940" s="13"/>
      <c r="G940" s="35">
        <f>SUMIF(اضافة!$E$3:$E$5500,$C940,اضافة!$I$3:$I$5500)</f>
        <v>0</v>
      </c>
      <c r="H940" s="36">
        <f>SUMIF(منصرف!$E$3:$E$5500,$C940,منصرف!$I$3:$I$5500)</f>
        <v>0</v>
      </c>
      <c r="I940" s="14">
        <f>IFERROR(Table1[[#This Row],[ رصيد أول المدة]]+Table1[[#This Row],[الوارد]]-Table1[[#This Row],[المنصرف]],"")</f>
        <v>0</v>
      </c>
      <c r="J940" s="13"/>
      <c r="K940" s="13"/>
      <c r="L940" s="13"/>
      <c r="M94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941" spans="2:13" x14ac:dyDescent="0.2">
      <c r="B941" s="6" t="str">
        <f>IF(C941&lt;&gt;"",COUNT($B$2:B940)+1,"")</f>
        <v/>
      </c>
      <c r="C941" s="12"/>
      <c r="D941" s="13"/>
      <c r="E941" s="13"/>
      <c r="F941" s="13"/>
      <c r="G941" s="35">
        <f>SUMIF(اضافة!$E$3:$E$5500,$C941,اضافة!$I$3:$I$5500)</f>
        <v>0</v>
      </c>
      <c r="H941" s="36">
        <f>SUMIF(منصرف!$E$3:$E$5500,$C941,منصرف!$I$3:$I$5500)</f>
        <v>0</v>
      </c>
      <c r="I941" s="14">
        <f>IFERROR(Table1[[#This Row],[ رصيد أول المدة]]+Table1[[#This Row],[الوارد]]-Table1[[#This Row],[المنصرف]],"")</f>
        <v>0</v>
      </c>
      <c r="J941" s="13"/>
      <c r="K941" s="13"/>
      <c r="L941" s="13"/>
      <c r="M94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942" spans="2:13" x14ac:dyDescent="0.2">
      <c r="B942" s="6" t="str">
        <f>IF(C942&lt;&gt;"",COUNT($B$2:B941)+1,"")</f>
        <v/>
      </c>
      <c r="C942" s="12"/>
      <c r="D942" s="13"/>
      <c r="E942" s="13"/>
      <c r="F942" s="13"/>
      <c r="G942" s="35">
        <f>SUMIF(اضافة!$E$3:$E$5500,$C942,اضافة!$I$3:$I$5500)</f>
        <v>0</v>
      </c>
      <c r="H942" s="36">
        <f>SUMIF(منصرف!$E$3:$E$5500,$C942,منصرف!$I$3:$I$5500)</f>
        <v>0</v>
      </c>
      <c r="I942" s="14">
        <f>IFERROR(Table1[[#This Row],[ رصيد أول المدة]]+Table1[[#This Row],[الوارد]]-Table1[[#This Row],[المنصرف]],"")</f>
        <v>0</v>
      </c>
      <c r="J942" s="13"/>
      <c r="K942" s="13"/>
      <c r="L942" s="13"/>
      <c r="M94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943" spans="2:13" x14ac:dyDescent="0.2">
      <c r="B943" s="6" t="str">
        <f>IF(C943&lt;&gt;"",COUNT($B$2:B942)+1,"")</f>
        <v/>
      </c>
      <c r="C943" s="12"/>
      <c r="D943" s="13"/>
      <c r="E943" s="13"/>
      <c r="F943" s="13"/>
      <c r="G943" s="35">
        <f>SUMIF(اضافة!$E$3:$E$5500,$C943,اضافة!$I$3:$I$5500)</f>
        <v>0</v>
      </c>
      <c r="H943" s="36">
        <f>SUMIF(منصرف!$E$3:$E$5500,$C943,منصرف!$I$3:$I$5500)</f>
        <v>0</v>
      </c>
      <c r="I943" s="14">
        <f>IFERROR(Table1[[#This Row],[ رصيد أول المدة]]+Table1[[#This Row],[الوارد]]-Table1[[#This Row],[المنصرف]],"")</f>
        <v>0</v>
      </c>
      <c r="J943" s="13"/>
      <c r="K943" s="13"/>
      <c r="L943" s="13"/>
      <c r="M94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944" spans="2:13" x14ac:dyDescent="0.2">
      <c r="B944" s="6" t="str">
        <f>IF(C944&lt;&gt;"",COUNT($B$2:B943)+1,"")</f>
        <v/>
      </c>
      <c r="C944" s="12"/>
      <c r="D944" s="13"/>
      <c r="E944" s="13"/>
      <c r="F944" s="13"/>
      <c r="G944" s="35">
        <f>SUMIF(اضافة!$E$3:$E$5500,$C944,اضافة!$I$3:$I$5500)</f>
        <v>0</v>
      </c>
      <c r="H944" s="36">
        <f>SUMIF(منصرف!$E$3:$E$5500,$C944,منصرف!$I$3:$I$5500)</f>
        <v>0</v>
      </c>
      <c r="I944" s="14">
        <f>IFERROR(Table1[[#This Row],[ رصيد أول المدة]]+Table1[[#This Row],[الوارد]]-Table1[[#This Row],[المنصرف]],"")</f>
        <v>0</v>
      </c>
      <c r="J944" s="13"/>
      <c r="K944" s="13"/>
      <c r="L944" s="13"/>
      <c r="M94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945" spans="2:13" x14ac:dyDescent="0.2">
      <c r="B945" s="6" t="str">
        <f>IF(C945&lt;&gt;"",COUNT($B$2:B944)+1,"")</f>
        <v/>
      </c>
      <c r="C945" s="12"/>
      <c r="D945" s="13"/>
      <c r="E945" s="13"/>
      <c r="F945" s="13"/>
      <c r="G945" s="35">
        <f>SUMIF(اضافة!$E$3:$E$5500,$C945,اضافة!$I$3:$I$5500)</f>
        <v>0</v>
      </c>
      <c r="H945" s="36">
        <f>SUMIF(منصرف!$E$3:$E$5500,$C945,منصرف!$I$3:$I$5500)</f>
        <v>0</v>
      </c>
      <c r="I945" s="14">
        <f>IFERROR(Table1[[#This Row],[ رصيد أول المدة]]+Table1[[#This Row],[الوارد]]-Table1[[#This Row],[المنصرف]],"")</f>
        <v>0</v>
      </c>
      <c r="J945" s="13"/>
      <c r="K945" s="13"/>
      <c r="L945" s="13"/>
      <c r="M94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946" spans="2:13" x14ac:dyDescent="0.2">
      <c r="B946" s="6" t="str">
        <f>IF(C946&lt;&gt;"",COUNT($B$2:B945)+1,"")</f>
        <v/>
      </c>
      <c r="C946" s="12"/>
      <c r="D946" s="13"/>
      <c r="E946" s="13"/>
      <c r="F946" s="13"/>
      <c r="G946" s="35">
        <f>SUMIF(اضافة!$E$3:$E$5500,$C946,اضافة!$I$3:$I$5500)</f>
        <v>0</v>
      </c>
      <c r="H946" s="36">
        <f>SUMIF(منصرف!$E$3:$E$5500,$C946,منصرف!$I$3:$I$5500)</f>
        <v>0</v>
      </c>
      <c r="I946" s="14">
        <f>IFERROR(Table1[[#This Row],[ رصيد أول المدة]]+Table1[[#This Row],[الوارد]]-Table1[[#This Row],[المنصرف]],"")</f>
        <v>0</v>
      </c>
      <c r="J946" s="13"/>
      <c r="K946" s="13"/>
      <c r="L946" s="13"/>
      <c r="M94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947" spans="2:13" x14ac:dyDescent="0.2">
      <c r="B947" s="6" t="str">
        <f>IF(C947&lt;&gt;"",COUNT($B$2:B946)+1,"")</f>
        <v/>
      </c>
      <c r="C947" s="12"/>
      <c r="D947" s="13"/>
      <c r="E947" s="13"/>
      <c r="F947" s="13"/>
      <c r="G947" s="35">
        <f>SUMIF(اضافة!$E$3:$E$5500,$C947,اضافة!$I$3:$I$5500)</f>
        <v>0</v>
      </c>
      <c r="H947" s="36">
        <f>SUMIF(منصرف!$E$3:$E$5500,$C947,منصرف!$I$3:$I$5500)</f>
        <v>0</v>
      </c>
      <c r="I947" s="14">
        <f>IFERROR(Table1[[#This Row],[ رصيد أول المدة]]+Table1[[#This Row],[الوارد]]-Table1[[#This Row],[المنصرف]],"")</f>
        <v>0</v>
      </c>
      <c r="J947" s="13"/>
      <c r="K947" s="13"/>
      <c r="L947" s="13"/>
      <c r="M94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948" spans="2:13" x14ac:dyDescent="0.2">
      <c r="B948" s="6" t="str">
        <f>IF(C948&lt;&gt;"",COUNT($B$2:B947)+1,"")</f>
        <v/>
      </c>
      <c r="C948" s="12"/>
      <c r="D948" s="13"/>
      <c r="E948" s="13"/>
      <c r="F948" s="13"/>
      <c r="G948" s="35">
        <f>SUMIF(اضافة!$E$3:$E$5500,$C948,اضافة!$I$3:$I$5500)</f>
        <v>0</v>
      </c>
      <c r="H948" s="36">
        <f>SUMIF(منصرف!$E$3:$E$5500,$C948,منصرف!$I$3:$I$5500)</f>
        <v>0</v>
      </c>
      <c r="I948" s="14">
        <f>IFERROR(Table1[[#This Row],[ رصيد أول المدة]]+Table1[[#This Row],[الوارد]]-Table1[[#This Row],[المنصرف]],"")</f>
        <v>0</v>
      </c>
      <c r="J948" s="13"/>
      <c r="K948" s="13"/>
      <c r="L948" s="13"/>
      <c r="M94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949" spans="2:13" x14ac:dyDescent="0.2">
      <c r="B949" s="6" t="str">
        <f>IF(C949&lt;&gt;"",COUNT($B$2:B948)+1,"")</f>
        <v/>
      </c>
      <c r="C949" s="12"/>
      <c r="D949" s="13"/>
      <c r="E949" s="13"/>
      <c r="F949" s="13"/>
      <c r="G949" s="35">
        <f>SUMIF(اضافة!$E$3:$E$5500,$C949,اضافة!$I$3:$I$5500)</f>
        <v>0</v>
      </c>
      <c r="H949" s="36">
        <f>SUMIF(منصرف!$E$3:$E$5500,$C949,منصرف!$I$3:$I$5500)</f>
        <v>0</v>
      </c>
      <c r="I949" s="14">
        <f>IFERROR(Table1[[#This Row],[ رصيد أول المدة]]+Table1[[#This Row],[الوارد]]-Table1[[#This Row],[المنصرف]],"")</f>
        <v>0</v>
      </c>
      <c r="J949" s="13"/>
      <c r="K949" s="13"/>
      <c r="L949" s="13"/>
      <c r="M94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950" spans="2:13" x14ac:dyDescent="0.2">
      <c r="B950" s="6" t="str">
        <f>IF(C950&lt;&gt;"",COUNT($B$2:B949)+1,"")</f>
        <v/>
      </c>
      <c r="C950" s="12"/>
      <c r="D950" s="13"/>
      <c r="E950" s="13"/>
      <c r="F950" s="13"/>
      <c r="G950" s="35">
        <f>SUMIF(اضافة!$E$3:$E$5500,$C950,اضافة!$I$3:$I$5500)</f>
        <v>0</v>
      </c>
      <c r="H950" s="36">
        <f>SUMIF(منصرف!$E$3:$E$5500,$C950,منصرف!$I$3:$I$5500)</f>
        <v>0</v>
      </c>
      <c r="I950" s="14">
        <f>IFERROR(Table1[[#This Row],[ رصيد أول المدة]]+Table1[[#This Row],[الوارد]]-Table1[[#This Row],[المنصرف]],"")</f>
        <v>0</v>
      </c>
      <c r="J950" s="13"/>
      <c r="K950" s="13"/>
      <c r="L950" s="13"/>
      <c r="M95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951" spans="2:13" x14ac:dyDescent="0.2">
      <c r="B951" s="6" t="str">
        <f>IF(C951&lt;&gt;"",COUNT($B$2:B950)+1,"")</f>
        <v/>
      </c>
      <c r="C951" s="12"/>
      <c r="D951" s="13"/>
      <c r="E951" s="13"/>
      <c r="F951" s="13"/>
      <c r="G951" s="35">
        <f>SUMIF(اضافة!$E$3:$E$5500,$C951,اضافة!$I$3:$I$5500)</f>
        <v>0</v>
      </c>
      <c r="H951" s="36">
        <f>SUMIF(منصرف!$E$3:$E$5500,$C951,منصرف!$I$3:$I$5500)</f>
        <v>0</v>
      </c>
      <c r="I951" s="14">
        <f>IFERROR(Table1[[#This Row],[ رصيد أول المدة]]+Table1[[#This Row],[الوارد]]-Table1[[#This Row],[المنصرف]],"")</f>
        <v>0</v>
      </c>
      <c r="J951" s="13"/>
      <c r="K951" s="13"/>
      <c r="L951" s="13"/>
      <c r="M95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952" spans="2:13" x14ac:dyDescent="0.2">
      <c r="B952" s="6" t="str">
        <f>IF(C952&lt;&gt;"",COUNT($B$2:B951)+1,"")</f>
        <v/>
      </c>
      <c r="C952" s="12"/>
      <c r="D952" s="13"/>
      <c r="E952" s="13"/>
      <c r="F952" s="13"/>
      <c r="G952" s="35">
        <f>SUMIF(اضافة!$E$3:$E$5500,$C952,اضافة!$I$3:$I$5500)</f>
        <v>0</v>
      </c>
      <c r="H952" s="36">
        <f>SUMIF(منصرف!$E$3:$E$5500,$C952,منصرف!$I$3:$I$5500)</f>
        <v>0</v>
      </c>
      <c r="I952" s="14">
        <f>IFERROR(Table1[[#This Row],[ رصيد أول المدة]]+Table1[[#This Row],[الوارد]]-Table1[[#This Row],[المنصرف]],"")</f>
        <v>0</v>
      </c>
      <c r="J952" s="13"/>
      <c r="K952" s="13"/>
      <c r="L952" s="13"/>
      <c r="M95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953" spans="2:13" x14ac:dyDescent="0.2">
      <c r="B953" s="6" t="str">
        <f>IF(C953&lt;&gt;"",COUNT($B$2:B952)+1,"")</f>
        <v/>
      </c>
      <c r="C953" s="12"/>
      <c r="D953" s="13"/>
      <c r="E953" s="13"/>
      <c r="F953" s="13"/>
      <c r="G953" s="35">
        <f>SUMIF(اضافة!$E$3:$E$5500,$C953,اضافة!$I$3:$I$5500)</f>
        <v>0</v>
      </c>
      <c r="H953" s="36">
        <f>SUMIF(منصرف!$E$3:$E$5500,$C953,منصرف!$I$3:$I$5500)</f>
        <v>0</v>
      </c>
      <c r="I953" s="14">
        <f>IFERROR(Table1[[#This Row],[ رصيد أول المدة]]+Table1[[#This Row],[الوارد]]-Table1[[#This Row],[المنصرف]],"")</f>
        <v>0</v>
      </c>
      <c r="J953" s="13"/>
      <c r="K953" s="13"/>
      <c r="L953" s="13"/>
      <c r="M95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954" spans="2:13" x14ac:dyDescent="0.2">
      <c r="B954" s="6" t="str">
        <f>IF(C954&lt;&gt;"",COUNT($B$2:B953)+1,"")</f>
        <v/>
      </c>
      <c r="C954" s="12"/>
      <c r="D954" s="13"/>
      <c r="E954" s="13"/>
      <c r="F954" s="13"/>
      <c r="G954" s="35">
        <f>SUMIF(اضافة!$E$3:$E$5500,$C954,اضافة!$I$3:$I$5500)</f>
        <v>0</v>
      </c>
      <c r="H954" s="36">
        <f>SUMIF(منصرف!$E$3:$E$5500,$C954,منصرف!$I$3:$I$5500)</f>
        <v>0</v>
      </c>
      <c r="I954" s="14">
        <f>IFERROR(Table1[[#This Row],[ رصيد أول المدة]]+Table1[[#This Row],[الوارد]]-Table1[[#This Row],[المنصرف]],"")</f>
        <v>0</v>
      </c>
      <c r="J954" s="13"/>
      <c r="K954" s="13"/>
      <c r="L954" s="13"/>
      <c r="M95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955" spans="2:13" x14ac:dyDescent="0.2">
      <c r="B955" s="6" t="str">
        <f>IF(C955&lt;&gt;"",COUNT($B$2:B954)+1,"")</f>
        <v/>
      </c>
      <c r="C955" s="12"/>
      <c r="D955" s="13"/>
      <c r="E955" s="13"/>
      <c r="F955" s="13"/>
      <c r="G955" s="35">
        <f>SUMIF(اضافة!$E$3:$E$5500,$C955,اضافة!$I$3:$I$5500)</f>
        <v>0</v>
      </c>
      <c r="H955" s="36">
        <f>SUMIF(منصرف!$E$3:$E$5500,$C955,منصرف!$I$3:$I$5500)</f>
        <v>0</v>
      </c>
      <c r="I955" s="14">
        <f>IFERROR(Table1[[#This Row],[ رصيد أول المدة]]+Table1[[#This Row],[الوارد]]-Table1[[#This Row],[المنصرف]],"")</f>
        <v>0</v>
      </c>
      <c r="J955" s="13"/>
      <c r="K955" s="13"/>
      <c r="L955" s="13"/>
      <c r="M95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956" spans="2:13" x14ac:dyDescent="0.2">
      <c r="B956" s="6" t="str">
        <f>IF(C956&lt;&gt;"",COUNT($B$2:B955)+1,"")</f>
        <v/>
      </c>
      <c r="C956" s="12"/>
      <c r="D956" s="13"/>
      <c r="E956" s="13"/>
      <c r="F956" s="13"/>
      <c r="G956" s="35">
        <f>SUMIF(اضافة!$E$3:$E$5500,$C956,اضافة!$I$3:$I$5500)</f>
        <v>0</v>
      </c>
      <c r="H956" s="36">
        <f>SUMIF(منصرف!$E$3:$E$5500,$C956,منصرف!$I$3:$I$5500)</f>
        <v>0</v>
      </c>
      <c r="I956" s="14">
        <f>IFERROR(Table1[[#This Row],[ رصيد أول المدة]]+Table1[[#This Row],[الوارد]]-Table1[[#This Row],[المنصرف]],"")</f>
        <v>0</v>
      </c>
      <c r="J956" s="13"/>
      <c r="K956" s="13"/>
      <c r="L956" s="13"/>
      <c r="M95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957" spans="2:13" x14ac:dyDescent="0.2">
      <c r="B957" s="6" t="str">
        <f>IF(C957&lt;&gt;"",COUNT($B$2:B956)+1,"")</f>
        <v/>
      </c>
      <c r="C957" s="12"/>
      <c r="D957" s="13"/>
      <c r="E957" s="13"/>
      <c r="F957" s="13"/>
      <c r="G957" s="35">
        <f>SUMIF(اضافة!$E$3:$E$5500,$C957,اضافة!$I$3:$I$5500)</f>
        <v>0</v>
      </c>
      <c r="H957" s="36">
        <f>SUMIF(منصرف!$E$3:$E$5500,$C957,منصرف!$I$3:$I$5500)</f>
        <v>0</v>
      </c>
      <c r="I957" s="14">
        <f>IFERROR(Table1[[#This Row],[ رصيد أول المدة]]+Table1[[#This Row],[الوارد]]-Table1[[#This Row],[المنصرف]],"")</f>
        <v>0</v>
      </c>
      <c r="J957" s="13"/>
      <c r="K957" s="13"/>
      <c r="L957" s="13"/>
      <c r="M95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958" spans="2:13" x14ac:dyDescent="0.2">
      <c r="B958" s="6" t="str">
        <f>IF(C958&lt;&gt;"",COUNT($B$2:B957)+1,"")</f>
        <v/>
      </c>
      <c r="C958" s="12"/>
      <c r="D958" s="13"/>
      <c r="E958" s="13"/>
      <c r="F958" s="13"/>
      <c r="G958" s="35">
        <f>SUMIF(اضافة!$E$3:$E$5500,$C958,اضافة!$I$3:$I$5500)</f>
        <v>0</v>
      </c>
      <c r="H958" s="36">
        <f>SUMIF(منصرف!$E$3:$E$5500,$C958,منصرف!$I$3:$I$5500)</f>
        <v>0</v>
      </c>
      <c r="I958" s="14">
        <f>IFERROR(Table1[[#This Row],[ رصيد أول المدة]]+Table1[[#This Row],[الوارد]]-Table1[[#This Row],[المنصرف]],"")</f>
        <v>0</v>
      </c>
      <c r="J958" s="13"/>
      <c r="K958" s="13"/>
      <c r="L958" s="13"/>
      <c r="M95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959" spans="2:13" x14ac:dyDescent="0.2">
      <c r="B959" s="6" t="str">
        <f>IF(C959&lt;&gt;"",COUNT($B$2:B958)+1,"")</f>
        <v/>
      </c>
      <c r="C959" s="12"/>
      <c r="D959" s="13"/>
      <c r="E959" s="13"/>
      <c r="F959" s="13"/>
      <c r="G959" s="35">
        <f>SUMIF(اضافة!$E$3:$E$5500,$C959,اضافة!$I$3:$I$5500)</f>
        <v>0</v>
      </c>
      <c r="H959" s="36">
        <f>SUMIF(منصرف!$E$3:$E$5500,$C959,منصرف!$I$3:$I$5500)</f>
        <v>0</v>
      </c>
      <c r="I959" s="14">
        <f>IFERROR(Table1[[#This Row],[ رصيد أول المدة]]+Table1[[#This Row],[الوارد]]-Table1[[#This Row],[المنصرف]],"")</f>
        <v>0</v>
      </c>
      <c r="J959" s="13"/>
      <c r="K959" s="13"/>
      <c r="L959" s="13"/>
      <c r="M95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960" spans="2:13" x14ac:dyDescent="0.2">
      <c r="B960" s="6" t="str">
        <f>IF(C960&lt;&gt;"",COUNT($B$2:B959)+1,"")</f>
        <v/>
      </c>
      <c r="C960" s="12"/>
      <c r="D960" s="13"/>
      <c r="E960" s="13"/>
      <c r="F960" s="13"/>
      <c r="G960" s="35">
        <f>SUMIF(اضافة!$E$3:$E$5500,$C960,اضافة!$I$3:$I$5500)</f>
        <v>0</v>
      </c>
      <c r="H960" s="36">
        <f>SUMIF(منصرف!$E$3:$E$5500,$C960,منصرف!$I$3:$I$5500)</f>
        <v>0</v>
      </c>
      <c r="I960" s="14">
        <f>IFERROR(Table1[[#This Row],[ رصيد أول المدة]]+Table1[[#This Row],[الوارد]]-Table1[[#This Row],[المنصرف]],"")</f>
        <v>0</v>
      </c>
      <c r="J960" s="13"/>
      <c r="K960" s="13"/>
      <c r="L960" s="13"/>
      <c r="M96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961" spans="2:13" x14ac:dyDescent="0.2">
      <c r="B961" s="6" t="str">
        <f>IF(C961&lt;&gt;"",COUNT($B$2:B960)+1,"")</f>
        <v/>
      </c>
      <c r="C961" s="12"/>
      <c r="D961" s="13"/>
      <c r="E961" s="13"/>
      <c r="F961" s="13"/>
      <c r="G961" s="35">
        <f>SUMIF(اضافة!$E$3:$E$5500,$C961,اضافة!$I$3:$I$5500)</f>
        <v>0</v>
      </c>
      <c r="H961" s="36">
        <f>SUMIF(منصرف!$E$3:$E$5500,$C961,منصرف!$I$3:$I$5500)</f>
        <v>0</v>
      </c>
      <c r="I961" s="14">
        <f>IFERROR(Table1[[#This Row],[ رصيد أول المدة]]+Table1[[#This Row],[الوارد]]-Table1[[#This Row],[المنصرف]],"")</f>
        <v>0</v>
      </c>
      <c r="J961" s="13"/>
      <c r="K961" s="13"/>
      <c r="L961" s="13"/>
      <c r="M96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962" spans="2:13" x14ac:dyDescent="0.2">
      <c r="B962" s="6" t="str">
        <f>IF(C962&lt;&gt;"",COUNT($B$2:B961)+1,"")</f>
        <v/>
      </c>
      <c r="C962" s="12"/>
      <c r="D962" s="13"/>
      <c r="E962" s="13"/>
      <c r="F962" s="13"/>
      <c r="G962" s="35">
        <f>SUMIF(اضافة!$E$3:$E$5500,$C962,اضافة!$I$3:$I$5500)</f>
        <v>0</v>
      </c>
      <c r="H962" s="36">
        <f>SUMIF(منصرف!$E$3:$E$5500,$C962,منصرف!$I$3:$I$5500)</f>
        <v>0</v>
      </c>
      <c r="I962" s="14">
        <f>IFERROR(Table1[[#This Row],[ رصيد أول المدة]]+Table1[[#This Row],[الوارد]]-Table1[[#This Row],[المنصرف]],"")</f>
        <v>0</v>
      </c>
      <c r="J962" s="13"/>
      <c r="K962" s="13"/>
      <c r="L962" s="13"/>
      <c r="M96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963" spans="2:13" x14ac:dyDescent="0.2">
      <c r="B963" s="6" t="str">
        <f>IF(C963&lt;&gt;"",COUNT($B$2:B962)+1,"")</f>
        <v/>
      </c>
      <c r="C963" s="12"/>
      <c r="D963" s="13"/>
      <c r="E963" s="13"/>
      <c r="F963" s="13"/>
      <c r="G963" s="35">
        <f>SUMIF(اضافة!$E$3:$E$5500,$C963,اضافة!$I$3:$I$5500)</f>
        <v>0</v>
      </c>
      <c r="H963" s="36">
        <f>SUMIF(منصرف!$E$3:$E$5500,$C963,منصرف!$I$3:$I$5500)</f>
        <v>0</v>
      </c>
      <c r="I963" s="14">
        <f>IFERROR(Table1[[#This Row],[ رصيد أول المدة]]+Table1[[#This Row],[الوارد]]-Table1[[#This Row],[المنصرف]],"")</f>
        <v>0</v>
      </c>
      <c r="J963" s="13"/>
      <c r="K963" s="13"/>
      <c r="L963" s="13"/>
      <c r="M96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964" spans="2:13" x14ac:dyDescent="0.2">
      <c r="B964" s="6" t="str">
        <f>IF(C964&lt;&gt;"",COUNT($B$2:B963)+1,"")</f>
        <v/>
      </c>
      <c r="C964" s="12"/>
      <c r="D964" s="13"/>
      <c r="E964" s="13"/>
      <c r="F964" s="13"/>
      <c r="G964" s="35">
        <f>SUMIF(اضافة!$E$3:$E$5500,$C964,اضافة!$I$3:$I$5500)</f>
        <v>0</v>
      </c>
      <c r="H964" s="36">
        <f>SUMIF(منصرف!$E$3:$E$5500,$C964,منصرف!$I$3:$I$5500)</f>
        <v>0</v>
      </c>
      <c r="I964" s="14">
        <f>IFERROR(Table1[[#This Row],[ رصيد أول المدة]]+Table1[[#This Row],[الوارد]]-Table1[[#This Row],[المنصرف]],"")</f>
        <v>0</v>
      </c>
      <c r="J964" s="13"/>
      <c r="K964" s="13"/>
      <c r="L964" s="13"/>
      <c r="M96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965" spans="2:13" x14ac:dyDescent="0.2">
      <c r="B965" s="6" t="str">
        <f>IF(C965&lt;&gt;"",COUNT($B$2:B964)+1,"")</f>
        <v/>
      </c>
      <c r="C965" s="12"/>
      <c r="D965" s="13"/>
      <c r="E965" s="13"/>
      <c r="F965" s="13"/>
      <c r="G965" s="35">
        <f>SUMIF(اضافة!$E$3:$E$5500,$C965,اضافة!$I$3:$I$5500)</f>
        <v>0</v>
      </c>
      <c r="H965" s="36">
        <f>SUMIF(منصرف!$E$3:$E$5500,$C965,منصرف!$I$3:$I$5500)</f>
        <v>0</v>
      </c>
      <c r="I965" s="14">
        <f>IFERROR(Table1[[#This Row],[ رصيد أول المدة]]+Table1[[#This Row],[الوارد]]-Table1[[#This Row],[المنصرف]],"")</f>
        <v>0</v>
      </c>
      <c r="J965" s="13"/>
      <c r="K965" s="13"/>
      <c r="L965" s="13"/>
      <c r="M96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966" spans="2:13" x14ac:dyDescent="0.2">
      <c r="B966" s="6" t="str">
        <f>IF(C966&lt;&gt;"",COUNT($B$2:B965)+1,"")</f>
        <v/>
      </c>
      <c r="C966" s="12"/>
      <c r="D966" s="13"/>
      <c r="E966" s="13"/>
      <c r="F966" s="13"/>
      <c r="G966" s="35">
        <f>SUMIF(اضافة!$E$3:$E$5500,$C966,اضافة!$I$3:$I$5500)</f>
        <v>0</v>
      </c>
      <c r="H966" s="36">
        <f>SUMIF(منصرف!$E$3:$E$5500,$C966,منصرف!$I$3:$I$5500)</f>
        <v>0</v>
      </c>
      <c r="I966" s="14">
        <f>IFERROR(Table1[[#This Row],[ رصيد أول المدة]]+Table1[[#This Row],[الوارد]]-Table1[[#This Row],[المنصرف]],"")</f>
        <v>0</v>
      </c>
      <c r="J966" s="13"/>
      <c r="K966" s="13"/>
      <c r="L966" s="13"/>
      <c r="M96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967" spans="2:13" x14ac:dyDescent="0.2">
      <c r="B967" s="6" t="str">
        <f>IF(C967&lt;&gt;"",COUNT($B$2:B966)+1,"")</f>
        <v/>
      </c>
      <c r="C967" s="12"/>
      <c r="D967" s="13"/>
      <c r="E967" s="13"/>
      <c r="F967" s="13"/>
      <c r="G967" s="35">
        <f>SUMIF(اضافة!$E$3:$E$5500,$C967,اضافة!$I$3:$I$5500)</f>
        <v>0</v>
      </c>
      <c r="H967" s="36">
        <f>SUMIF(منصرف!$E$3:$E$5500,$C967,منصرف!$I$3:$I$5500)</f>
        <v>0</v>
      </c>
      <c r="I967" s="14">
        <f>IFERROR(Table1[[#This Row],[ رصيد أول المدة]]+Table1[[#This Row],[الوارد]]-Table1[[#This Row],[المنصرف]],"")</f>
        <v>0</v>
      </c>
      <c r="J967" s="13"/>
      <c r="K967" s="13"/>
      <c r="L967" s="13"/>
      <c r="M96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968" spans="2:13" x14ac:dyDescent="0.2">
      <c r="B968" s="6" t="str">
        <f>IF(C968&lt;&gt;"",COUNT($B$2:B967)+1,"")</f>
        <v/>
      </c>
      <c r="C968" s="12"/>
      <c r="D968" s="13"/>
      <c r="E968" s="13"/>
      <c r="F968" s="13"/>
      <c r="G968" s="35">
        <f>SUMIF(اضافة!$E$3:$E$5500,$C968,اضافة!$I$3:$I$5500)</f>
        <v>0</v>
      </c>
      <c r="H968" s="36">
        <f>SUMIF(منصرف!$E$3:$E$5500,$C968,منصرف!$I$3:$I$5500)</f>
        <v>0</v>
      </c>
      <c r="I968" s="14">
        <f>IFERROR(Table1[[#This Row],[ رصيد أول المدة]]+Table1[[#This Row],[الوارد]]-Table1[[#This Row],[المنصرف]],"")</f>
        <v>0</v>
      </c>
      <c r="J968" s="13"/>
      <c r="K968" s="13"/>
      <c r="L968" s="13"/>
      <c r="M96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969" spans="2:13" x14ac:dyDescent="0.2">
      <c r="B969" s="6" t="str">
        <f>IF(C969&lt;&gt;"",COUNT($B$2:B968)+1,"")</f>
        <v/>
      </c>
      <c r="C969" s="12"/>
      <c r="D969" s="13"/>
      <c r="E969" s="13"/>
      <c r="F969" s="13"/>
      <c r="G969" s="35">
        <f>SUMIF(اضافة!$E$3:$E$5500,$C969,اضافة!$I$3:$I$5500)</f>
        <v>0</v>
      </c>
      <c r="H969" s="36">
        <f>SUMIF(منصرف!$E$3:$E$5500,$C969,منصرف!$I$3:$I$5500)</f>
        <v>0</v>
      </c>
      <c r="I969" s="14">
        <f>IFERROR(Table1[[#This Row],[ رصيد أول المدة]]+Table1[[#This Row],[الوارد]]-Table1[[#This Row],[المنصرف]],"")</f>
        <v>0</v>
      </c>
      <c r="J969" s="13"/>
      <c r="K969" s="13"/>
      <c r="L969" s="13"/>
      <c r="M96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970" spans="2:13" x14ac:dyDescent="0.2">
      <c r="B970" s="6" t="str">
        <f>IF(C970&lt;&gt;"",COUNT($B$2:B969)+1,"")</f>
        <v/>
      </c>
      <c r="C970" s="12"/>
      <c r="D970" s="13"/>
      <c r="E970" s="13"/>
      <c r="F970" s="13"/>
      <c r="G970" s="35">
        <f>SUMIF(اضافة!$E$3:$E$5500,$C970,اضافة!$I$3:$I$5500)</f>
        <v>0</v>
      </c>
      <c r="H970" s="36">
        <f>SUMIF(منصرف!$E$3:$E$5500,$C970,منصرف!$I$3:$I$5500)</f>
        <v>0</v>
      </c>
      <c r="I970" s="14">
        <f>IFERROR(Table1[[#This Row],[ رصيد أول المدة]]+Table1[[#This Row],[الوارد]]-Table1[[#This Row],[المنصرف]],"")</f>
        <v>0</v>
      </c>
      <c r="J970" s="13"/>
      <c r="K970" s="13"/>
      <c r="L970" s="13"/>
      <c r="M97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971" spans="2:13" x14ac:dyDescent="0.2">
      <c r="B971" s="6" t="str">
        <f>IF(C971&lt;&gt;"",COUNT($B$2:B970)+1,"")</f>
        <v/>
      </c>
      <c r="C971" s="12"/>
      <c r="D971" s="13"/>
      <c r="E971" s="13"/>
      <c r="F971" s="13"/>
      <c r="G971" s="35">
        <f>SUMIF(اضافة!$E$3:$E$5500,$C971,اضافة!$I$3:$I$5500)</f>
        <v>0</v>
      </c>
      <c r="H971" s="36">
        <f>SUMIF(منصرف!$E$3:$E$5500,$C971,منصرف!$I$3:$I$5500)</f>
        <v>0</v>
      </c>
      <c r="I971" s="14">
        <f>IFERROR(Table1[[#This Row],[ رصيد أول المدة]]+Table1[[#This Row],[الوارد]]-Table1[[#This Row],[المنصرف]],"")</f>
        <v>0</v>
      </c>
      <c r="J971" s="13"/>
      <c r="K971" s="13"/>
      <c r="L971" s="13"/>
      <c r="M97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972" spans="2:13" x14ac:dyDescent="0.2">
      <c r="B972" s="6" t="str">
        <f>IF(C972&lt;&gt;"",COUNT($B$2:B971)+1,"")</f>
        <v/>
      </c>
      <c r="C972" s="12"/>
      <c r="D972" s="13"/>
      <c r="E972" s="13"/>
      <c r="F972" s="13"/>
      <c r="G972" s="35">
        <f>SUMIF(اضافة!$E$3:$E$5500,$C972,اضافة!$I$3:$I$5500)</f>
        <v>0</v>
      </c>
      <c r="H972" s="36">
        <f>SUMIF(منصرف!$E$3:$E$5500,$C972,منصرف!$I$3:$I$5500)</f>
        <v>0</v>
      </c>
      <c r="I972" s="14">
        <f>IFERROR(Table1[[#This Row],[ رصيد أول المدة]]+Table1[[#This Row],[الوارد]]-Table1[[#This Row],[المنصرف]],"")</f>
        <v>0</v>
      </c>
      <c r="J972" s="13"/>
      <c r="K972" s="13"/>
      <c r="L972" s="13"/>
      <c r="M97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973" spans="2:13" x14ac:dyDescent="0.2">
      <c r="B973" s="6" t="str">
        <f>IF(C973&lt;&gt;"",COUNT($B$2:B972)+1,"")</f>
        <v/>
      </c>
      <c r="C973" s="12"/>
      <c r="D973" s="13"/>
      <c r="E973" s="13"/>
      <c r="F973" s="13"/>
      <c r="G973" s="35">
        <f>SUMIF(اضافة!$E$3:$E$5500,$C973,اضافة!$I$3:$I$5500)</f>
        <v>0</v>
      </c>
      <c r="H973" s="36">
        <f>SUMIF(منصرف!$E$3:$E$5500,$C973,منصرف!$I$3:$I$5500)</f>
        <v>0</v>
      </c>
      <c r="I973" s="14">
        <f>IFERROR(Table1[[#This Row],[ رصيد أول المدة]]+Table1[[#This Row],[الوارد]]-Table1[[#This Row],[المنصرف]],"")</f>
        <v>0</v>
      </c>
      <c r="J973" s="13"/>
      <c r="K973" s="13"/>
      <c r="L973" s="13"/>
      <c r="M97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974" spans="2:13" x14ac:dyDescent="0.2">
      <c r="B974" s="6" t="str">
        <f>IF(C974&lt;&gt;"",COUNT($B$2:B973)+1,"")</f>
        <v/>
      </c>
      <c r="C974" s="12"/>
      <c r="D974" s="13"/>
      <c r="E974" s="13"/>
      <c r="F974" s="13"/>
      <c r="G974" s="35">
        <f>SUMIF(اضافة!$E$3:$E$5500,$C974,اضافة!$I$3:$I$5500)</f>
        <v>0</v>
      </c>
      <c r="H974" s="36">
        <f>SUMIF(منصرف!$E$3:$E$5500,$C974,منصرف!$I$3:$I$5500)</f>
        <v>0</v>
      </c>
      <c r="I974" s="14">
        <f>IFERROR(Table1[[#This Row],[ رصيد أول المدة]]+Table1[[#This Row],[الوارد]]-Table1[[#This Row],[المنصرف]],"")</f>
        <v>0</v>
      </c>
      <c r="J974" s="13"/>
      <c r="K974" s="13"/>
      <c r="L974" s="13"/>
      <c r="M97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975" spans="2:13" x14ac:dyDescent="0.2">
      <c r="B975" s="6" t="str">
        <f>IF(C975&lt;&gt;"",COUNT($B$2:B974)+1,"")</f>
        <v/>
      </c>
      <c r="C975" s="12"/>
      <c r="D975" s="13"/>
      <c r="E975" s="13"/>
      <c r="F975" s="13"/>
      <c r="G975" s="35">
        <f>SUMIF(اضافة!$E$3:$E$5500,$C975,اضافة!$I$3:$I$5500)</f>
        <v>0</v>
      </c>
      <c r="H975" s="36">
        <f>SUMIF(منصرف!$E$3:$E$5500,$C975,منصرف!$I$3:$I$5500)</f>
        <v>0</v>
      </c>
      <c r="I975" s="14">
        <f>IFERROR(Table1[[#This Row],[ رصيد أول المدة]]+Table1[[#This Row],[الوارد]]-Table1[[#This Row],[المنصرف]],"")</f>
        <v>0</v>
      </c>
      <c r="J975" s="13"/>
      <c r="K975" s="13"/>
      <c r="L975" s="13"/>
      <c r="M97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976" spans="2:13" x14ac:dyDescent="0.2">
      <c r="B976" s="6" t="str">
        <f>IF(C976&lt;&gt;"",COUNT($B$2:B975)+1,"")</f>
        <v/>
      </c>
      <c r="C976" s="12"/>
      <c r="D976" s="13"/>
      <c r="E976" s="13"/>
      <c r="F976" s="13"/>
      <c r="G976" s="35">
        <f>SUMIF(اضافة!$E$3:$E$5500,$C976,اضافة!$I$3:$I$5500)</f>
        <v>0</v>
      </c>
      <c r="H976" s="36">
        <f>SUMIF(منصرف!$E$3:$E$5500,$C976,منصرف!$I$3:$I$5500)</f>
        <v>0</v>
      </c>
      <c r="I976" s="14">
        <f>IFERROR(Table1[[#This Row],[ رصيد أول المدة]]+Table1[[#This Row],[الوارد]]-Table1[[#This Row],[المنصرف]],"")</f>
        <v>0</v>
      </c>
      <c r="J976" s="13"/>
      <c r="K976" s="13"/>
      <c r="L976" s="13"/>
      <c r="M97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977" spans="2:13" x14ac:dyDescent="0.2">
      <c r="B977" s="6" t="str">
        <f>IF(C977&lt;&gt;"",COUNT($B$2:B976)+1,"")</f>
        <v/>
      </c>
      <c r="C977" s="12"/>
      <c r="D977" s="13"/>
      <c r="E977" s="13"/>
      <c r="F977" s="13"/>
      <c r="G977" s="35">
        <f>SUMIF(اضافة!$E$3:$E$5500,$C977,اضافة!$I$3:$I$5500)</f>
        <v>0</v>
      </c>
      <c r="H977" s="36">
        <f>SUMIF(منصرف!$E$3:$E$5500,$C977,منصرف!$I$3:$I$5500)</f>
        <v>0</v>
      </c>
      <c r="I977" s="14">
        <f>IFERROR(Table1[[#This Row],[ رصيد أول المدة]]+Table1[[#This Row],[الوارد]]-Table1[[#This Row],[المنصرف]],"")</f>
        <v>0</v>
      </c>
      <c r="J977" s="13"/>
      <c r="K977" s="13"/>
      <c r="L977" s="13"/>
      <c r="M97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978" spans="2:13" x14ac:dyDescent="0.2">
      <c r="B978" s="6" t="str">
        <f>IF(C978&lt;&gt;"",COUNT($B$2:B977)+1,"")</f>
        <v/>
      </c>
      <c r="C978" s="12"/>
      <c r="D978" s="13"/>
      <c r="E978" s="13"/>
      <c r="F978" s="13"/>
      <c r="G978" s="35">
        <f>SUMIF(اضافة!$E$3:$E$5500,$C978,اضافة!$I$3:$I$5500)</f>
        <v>0</v>
      </c>
      <c r="H978" s="36">
        <f>SUMIF(منصرف!$E$3:$E$5500,$C978,منصرف!$I$3:$I$5500)</f>
        <v>0</v>
      </c>
      <c r="I978" s="14">
        <f>IFERROR(Table1[[#This Row],[ رصيد أول المدة]]+Table1[[#This Row],[الوارد]]-Table1[[#This Row],[المنصرف]],"")</f>
        <v>0</v>
      </c>
      <c r="J978" s="13"/>
      <c r="K978" s="13"/>
      <c r="L978" s="13"/>
      <c r="M97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979" spans="2:13" x14ac:dyDescent="0.2">
      <c r="B979" s="6" t="str">
        <f>IF(C979&lt;&gt;"",COUNT($B$2:B978)+1,"")</f>
        <v/>
      </c>
      <c r="C979" s="12"/>
      <c r="D979" s="13"/>
      <c r="E979" s="13"/>
      <c r="F979" s="13"/>
      <c r="G979" s="35">
        <f>SUMIF(اضافة!$E$3:$E$5500,$C979,اضافة!$I$3:$I$5500)</f>
        <v>0</v>
      </c>
      <c r="H979" s="36">
        <f>SUMIF(منصرف!$E$3:$E$5500,$C979,منصرف!$I$3:$I$5500)</f>
        <v>0</v>
      </c>
      <c r="I979" s="14">
        <f>IFERROR(Table1[[#This Row],[ رصيد أول المدة]]+Table1[[#This Row],[الوارد]]-Table1[[#This Row],[المنصرف]],"")</f>
        <v>0</v>
      </c>
      <c r="J979" s="13"/>
      <c r="K979" s="13"/>
      <c r="L979" s="13"/>
      <c r="M97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980" spans="2:13" x14ac:dyDescent="0.2">
      <c r="B980" s="6" t="str">
        <f>IF(C980&lt;&gt;"",COUNT($B$2:B979)+1,"")</f>
        <v/>
      </c>
      <c r="C980" s="12"/>
      <c r="D980" s="13"/>
      <c r="E980" s="13"/>
      <c r="F980" s="13"/>
      <c r="G980" s="35">
        <f>SUMIF(اضافة!$E$3:$E$5500,$C980,اضافة!$I$3:$I$5500)</f>
        <v>0</v>
      </c>
      <c r="H980" s="36">
        <f>SUMIF(منصرف!$E$3:$E$5500,$C980,منصرف!$I$3:$I$5500)</f>
        <v>0</v>
      </c>
      <c r="I980" s="14">
        <f>IFERROR(Table1[[#This Row],[ رصيد أول المدة]]+Table1[[#This Row],[الوارد]]-Table1[[#This Row],[المنصرف]],"")</f>
        <v>0</v>
      </c>
      <c r="J980" s="13"/>
      <c r="K980" s="13"/>
      <c r="L980" s="13"/>
      <c r="M98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981" spans="2:13" x14ac:dyDescent="0.2">
      <c r="B981" s="6" t="str">
        <f>IF(C981&lt;&gt;"",COUNT($B$2:B980)+1,"")</f>
        <v/>
      </c>
      <c r="C981" s="12"/>
      <c r="D981" s="13"/>
      <c r="E981" s="13"/>
      <c r="F981" s="13"/>
      <c r="G981" s="35">
        <f>SUMIF(اضافة!$E$3:$E$5500,$C981,اضافة!$I$3:$I$5500)</f>
        <v>0</v>
      </c>
      <c r="H981" s="36">
        <f>SUMIF(منصرف!$E$3:$E$5500,$C981,منصرف!$I$3:$I$5500)</f>
        <v>0</v>
      </c>
      <c r="I981" s="14">
        <f>IFERROR(Table1[[#This Row],[ رصيد أول المدة]]+Table1[[#This Row],[الوارد]]-Table1[[#This Row],[المنصرف]],"")</f>
        <v>0</v>
      </c>
      <c r="J981" s="13"/>
      <c r="K981" s="13"/>
      <c r="L981" s="13"/>
      <c r="M98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982" spans="2:13" x14ac:dyDescent="0.2">
      <c r="B982" s="6" t="str">
        <f>IF(C982&lt;&gt;"",COUNT($B$2:B981)+1,"")</f>
        <v/>
      </c>
      <c r="C982" s="12"/>
      <c r="D982" s="13"/>
      <c r="E982" s="13"/>
      <c r="F982" s="13"/>
      <c r="G982" s="35">
        <f>SUMIF(اضافة!$E$3:$E$5500,$C982,اضافة!$I$3:$I$5500)</f>
        <v>0</v>
      </c>
      <c r="H982" s="36">
        <f>SUMIF(منصرف!$E$3:$E$5500,$C982,منصرف!$I$3:$I$5500)</f>
        <v>0</v>
      </c>
      <c r="I982" s="14">
        <f>IFERROR(Table1[[#This Row],[ رصيد أول المدة]]+Table1[[#This Row],[الوارد]]-Table1[[#This Row],[المنصرف]],"")</f>
        <v>0</v>
      </c>
      <c r="J982" s="13"/>
      <c r="K982" s="13"/>
      <c r="L982" s="13"/>
      <c r="M98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983" spans="2:13" x14ac:dyDescent="0.2">
      <c r="B983" s="6" t="str">
        <f>IF(C983&lt;&gt;"",COUNT($B$2:B982)+1,"")</f>
        <v/>
      </c>
      <c r="C983" s="12"/>
      <c r="D983" s="13"/>
      <c r="E983" s="13"/>
      <c r="F983" s="13"/>
      <c r="G983" s="35">
        <f>SUMIF(اضافة!$E$3:$E$5500,$C983,اضافة!$I$3:$I$5500)</f>
        <v>0</v>
      </c>
      <c r="H983" s="36">
        <f>SUMIF(منصرف!$E$3:$E$5500,$C983,منصرف!$I$3:$I$5500)</f>
        <v>0</v>
      </c>
      <c r="I983" s="14">
        <f>IFERROR(Table1[[#This Row],[ رصيد أول المدة]]+Table1[[#This Row],[الوارد]]-Table1[[#This Row],[المنصرف]],"")</f>
        <v>0</v>
      </c>
      <c r="J983" s="13"/>
      <c r="K983" s="13"/>
      <c r="L983" s="13"/>
      <c r="M98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984" spans="2:13" x14ac:dyDescent="0.2">
      <c r="B984" s="6" t="str">
        <f>IF(C984&lt;&gt;"",COUNT($B$2:B983)+1,"")</f>
        <v/>
      </c>
      <c r="C984" s="12"/>
      <c r="D984" s="13"/>
      <c r="E984" s="13"/>
      <c r="F984" s="13"/>
      <c r="G984" s="35">
        <f>SUMIF(اضافة!$E$3:$E$5500,$C984,اضافة!$I$3:$I$5500)</f>
        <v>0</v>
      </c>
      <c r="H984" s="36">
        <f>SUMIF(منصرف!$E$3:$E$5500,$C984,منصرف!$I$3:$I$5500)</f>
        <v>0</v>
      </c>
      <c r="I984" s="14">
        <f>IFERROR(Table1[[#This Row],[ رصيد أول المدة]]+Table1[[#This Row],[الوارد]]-Table1[[#This Row],[المنصرف]],"")</f>
        <v>0</v>
      </c>
      <c r="J984" s="13"/>
      <c r="K984" s="13"/>
      <c r="L984" s="13"/>
      <c r="M98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985" spans="2:13" x14ac:dyDescent="0.2">
      <c r="B985" s="6" t="str">
        <f>IF(C985&lt;&gt;"",COUNT($B$2:B984)+1,"")</f>
        <v/>
      </c>
      <c r="C985" s="12"/>
      <c r="D985" s="13"/>
      <c r="E985" s="13"/>
      <c r="F985" s="13"/>
      <c r="G985" s="35">
        <f>SUMIF(اضافة!$E$3:$E$5500,$C985,اضافة!$I$3:$I$5500)</f>
        <v>0</v>
      </c>
      <c r="H985" s="36">
        <f>SUMIF(منصرف!$E$3:$E$5500,$C985,منصرف!$I$3:$I$5500)</f>
        <v>0</v>
      </c>
      <c r="I985" s="14">
        <f>IFERROR(Table1[[#This Row],[ رصيد أول المدة]]+Table1[[#This Row],[الوارد]]-Table1[[#This Row],[المنصرف]],"")</f>
        <v>0</v>
      </c>
      <c r="J985" s="13"/>
      <c r="K985" s="13"/>
      <c r="L985" s="13"/>
      <c r="M98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986" spans="2:13" x14ac:dyDescent="0.2">
      <c r="B986" s="6" t="str">
        <f>IF(C986&lt;&gt;"",COUNT($B$2:B985)+1,"")</f>
        <v/>
      </c>
      <c r="C986" s="12"/>
      <c r="D986" s="13"/>
      <c r="E986" s="13"/>
      <c r="F986" s="13"/>
      <c r="G986" s="35">
        <f>SUMIF(اضافة!$E$3:$E$5500,$C986,اضافة!$I$3:$I$5500)</f>
        <v>0</v>
      </c>
      <c r="H986" s="36">
        <f>SUMIF(منصرف!$E$3:$E$5500,$C986,منصرف!$I$3:$I$5500)</f>
        <v>0</v>
      </c>
      <c r="I986" s="14">
        <f>IFERROR(Table1[[#This Row],[ رصيد أول المدة]]+Table1[[#This Row],[الوارد]]-Table1[[#This Row],[المنصرف]],"")</f>
        <v>0</v>
      </c>
      <c r="J986" s="13"/>
      <c r="K986" s="13"/>
      <c r="L986" s="13"/>
      <c r="M98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987" spans="2:13" x14ac:dyDescent="0.2">
      <c r="B987" s="6" t="str">
        <f>IF(C987&lt;&gt;"",COUNT($B$2:B986)+1,"")</f>
        <v/>
      </c>
      <c r="C987" s="12"/>
      <c r="D987" s="13"/>
      <c r="E987" s="13"/>
      <c r="F987" s="13"/>
      <c r="G987" s="35">
        <f>SUMIF(اضافة!$E$3:$E$5500,$C987,اضافة!$I$3:$I$5500)</f>
        <v>0</v>
      </c>
      <c r="H987" s="36">
        <f>SUMIF(منصرف!$E$3:$E$5500,$C987,منصرف!$I$3:$I$5500)</f>
        <v>0</v>
      </c>
      <c r="I987" s="14">
        <f>IFERROR(Table1[[#This Row],[ رصيد أول المدة]]+Table1[[#This Row],[الوارد]]-Table1[[#This Row],[المنصرف]],"")</f>
        <v>0</v>
      </c>
      <c r="J987" s="13"/>
      <c r="K987" s="13"/>
      <c r="L987" s="13"/>
      <c r="M98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988" spans="2:13" x14ac:dyDescent="0.2">
      <c r="B988" s="6" t="str">
        <f>IF(C988&lt;&gt;"",COUNT($B$2:B987)+1,"")</f>
        <v/>
      </c>
      <c r="C988" s="12"/>
      <c r="D988" s="13"/>
      <c r="E988" s="13"/>
      <c r="F988" s="13"/>
      <c r="G988" s="35">
        <f>SUMIF(اضافة!$E$3:$E$5500,$C988,اضافة!$I$3:$I$5500)</f>
        <v>0</v>
      </c>
      <c r="H988" s="36">
        <f>SUMIF(منصرف!$E$3:$E$5500,$C988,منصرف!$I$3:$I$5500)</f>
        <v>0</v>
      </c>
      <c r="I988" s="14">
        <f>IFERROR(Table1[[#This Row],[ رصيد أول المدة]]+Table1[[#This Row],[الوارد]]-Table1[[#This Row],[المنصرف]],"")</f>
        <v>0</v>
      </c>
      <c r="J988" s="13"/>
      <c r="K988" s="13"/>
      <c r="L988" s="13"/>
      <c r="M98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989" spans="2:13" x14ac:dyDescent="0.2">
      <c r="B989" s="6" t="str">
        <f>IF(C989&lt;&gt;"",COUNT($B$2:B988)+1,"")</f>
        <v/>
      </c>
      <c r="C989" s="12"/>
      <c r="D989" s="13"/>
      <c r="E989" s="13"/>
      <c r="F989" s="13"/>
      <c r="G989" s="35">
        <f>SUMIF(اضافة!$E$3:$E$5500,$C989,اضافة!$I$3:$I$5500)</f>
        <v>0</v>
      </c>
      <c r="H989" s="36">
        <f>SUMIF(منصرف!$E$3:$E$5500,$C989,منصرف!$I$3:$I$5500)</f>
        <v>0</v>
      </c>
      <c r="I989" s="14">
        <f>IFERROR(Table1[[#This Row],[ رصيد أول المدة]]+Table1[[#This Row],[الوارد]]-Table1[[#This Row],[المنصرف]],"")</f>
        <v>0</v>
      </c>
      <c r="J989" s="13"/>
      <c r="K989" s="13"/>
      <c r="L989" s="13"/>
      <c r="M98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990" spans="2:13" x14ac:dyDescent="0.2">
      <c r="B990" s="6" t="str">
        <f>IF(C990&lt;&gt;"",COUNT($B$2:B989)+1,"")</f>
        <v/>
      </c>
      <c r="C990" s="12"/>
      <c r="D990" s="13"/>
      <c r="E990" s="13"/>
      <c r="F990" s="13"/>
      <c r="G990" s="35">
        <f>SUMIF(اضافة!$E$3:$E$5500,$C990,اضافة!$I$3:$I$5500)</f>
        <v>0</v>
      </c>
      <c r="H990" s="36">
        <f>SUMIF(منصرف!$E$3:$E$5500,$C990,منصرف!$I$3:$I$5500)</f>
        <v>0</v>
      </c>
      <c r="I990" s="14">
        <f>IFERROR(Table1[[#This Row],[ رصيد أول المدة]]+Table1[[#This Row],[الوارد]]-Table1[[#This Row],[المنصرف]],"")</f>
        <v>0</v>
      </c>
      <c r="J990" s="13"/>
      <c r="K990" s="13"/>
      <c r="L990" s="13"/>
      <c r="M99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991" spans="2:13" x14ac:dyDescent="0.2">
      <c r="B991" s="6" t="str">
        <f>IF(C991&lt;&gt;"",COUNT($B$2:B990)+1,"")</f>
        <v/>
      </c>
      <c r="C991" s="12"/>
      <c r="D991" s="13"/>
      <c r="E991" s="13"/>
      <c r="F991" s="13"/>
      <c r="G991" s="35">
        <f>SUMIF(اضافة!$E$3:$E$5500,$C991,اضافة!$I$3:$I$5500)</f>
        <v>0</v>
      </c>
      <c r="H991" s="36">
        <f>SUMIF(منصرف!$E$3:$E$5500,$C991,منصرف!$I$3:$I$5500)</f>
        <v>0</v>
      </c>
      <c r="I991" s="14">
        <f>IFERROR(Table1[[#This Row],[ رصيد أول المدة]]+Table1[[#This Row],[الوارد]]-Table1[[#This Row],[المنصرف]],"")</f>
        <v>0</v>
      </c>
      <c r="J991" s="13"/>
      <c r="K991" s="13"/>
      <c r="L991" s="13"/>
      <c r="M99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992" spans="2:13" x14ac:dyDescent="0.2">
      <c r="B992" s="6" t="str">
        <f>IF(C992&lt;&gt;"",COUNT($B$2:B991)+1,"")</f>
        <v/>
      </c>
      <c r="C992" s="12"/>
      <c r="D992" s="13"/>
      <c r="E992" s="13"/>
      <c r="F992" s="13"/>
      <c r="G992" s="35">
        <f>SUMIF(اضافة!$E$3:$E$5500,$C992,اضافة!$I$3:$I$5500)</f>
        <v>0</v>
      </c>
      <c r="H992" s="36">
        <f>SUMIF(منصرف!$E$3:$E$5500,$C992,منصرف!$I$3:$I$5500)</f>
        <v>0</v>
      </c>
      <c r="I992" s="14">
        <f>IFERROR(Table1[[#This Row],[ رصيد أول المدة]]+Table1[[#This Row],[الوارد]]-Table1[[#This Row],[المنصرف]],"")</f>
        <v>0</v>
      </c>
      <c r="J992" s="13"/>
      <c r="K992" s="13"/>
      <c r="L992" s="13"/>
      <c r="M99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993" spans="2:13" x14ac:dyDescent="0.2">
      <c r="B993" s="6" t="str">
        <f>IF(C993&lt;&gt;"",COUNT($B$2:B992)+1,"")</f>
        <v/>
      </c>
      <c r="C993" s="12"/>
      <c r="D993" s="13"/>
      <c r="E993" s="13"/>
      <c r="F993" s="13"/>
      <c r="G993" s="35">
        <f>SUMIF(اضافة!$E$3:$E$5500,$C993,اضافة!$I$3:$I$5500)</f>
        <v>0</v>
      </c>
      <c r="H993" s="36">
        <f>SUMIF(منصرف!$E$3:$E$5500,$C993,منصرف!$I$3:$I$5500)</f>
        <v>0</v>
      </c>
      <c r="I993" s="14">
        <f>IFERROR(Table1[[#This Row],[ رصيد أول المدة]]+Table1[[#This Row],[الوارد]]-Table1[[#This Row],[المنصرف]],"")</f>
        <v>0</v>
      </c>
      <c r="J993" s="13"/>
      <c r="K993" s="13"/>
      <c r="L993" s="13"/>
      <c r="M99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994" spans="2:13" x14ac:dyDescent="0.2">
      <c r="B994" s="6" t="str">
        <f>IF(C994&lt;&gt;"",COUNT($B$2:B993)+1,"")</f>
        <v/>
      </c>
      <c r="C994" s="12"/>
      <c r="D994" s="13"/>
      <c r="E994" s="13"/>
      <c r="F994" s="13"/>
      <c r="G994" s="35">
        <f>SUMIF(اضافة!$E$3:$E$5500,$C994,اضافة!$I$3:$I$5500)</f>
        <v>0</v>
      </c>
      <c r="H994" s="36">
        <f>SUMIF(منصرف!$E$3:$E$5500,$C994,منصرف!$I$3:$I$5500)</f>
        <v>0</v>
      </c>
      <c r="I994" s="14">
        <f>IFERROR(Table1[[#This Row],[ رصيد أول المدة]]+Table1[[#This Row],[الوارد]]-Table1[[#This Row],[المنصرف]],"")</f>
        <v>0</v>
      </c>
      <c r="J994" s="13"/>
      <c r="K994" s="13"/>
      <c r="L994" s="13"/>
      <c r="M99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995" spans="2:13" x14ac:dyDescent="0.2">
      <c r="B995" s="6" t="str">
        <f>IF(C995&lt;&gt;"",COUNT($B$2:B994)+1,"")</f>
        <v/>
      </c>
      <c r="C995" s="12"/>
      <c r="D995" s="13"/>
      <c r="E995" s="13"/>
      <c r="F995" s="13"/>
      <c r="G995" s="35">
        <f>SUMIF(اضافة!$E$3:$E$5500,$C995,اضافة!$I$3:$I$5500)</f>
        <v>0</v>
      </c>
      <c r="H995" s="36">
        <f>SUMIF(منصرف!$E$3:$E$5500,$C995,منصرف!$I$3:$I$5500)</f>
        <v>0</v>
      </c>
      <c r="I995" s="14">
        <f>IFERROR(Table1[[#This Row],[ رصيد أول المدة]]+Table1[[#This Row],[الوارد]]-Table1[[#This Row],[المنصرف]],"")</f>
        <v>0</v>
      </c>
      <c r="J995" s="13"/>
      <c r="K995" s="13"/>
      <c r="L995" s="13"/>
      <c r="M99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996" spans="2:13" x14ac:dyDescent="0.2">
      <c r="B996" s="6" t="str">
        <f>IF(C996&lt;&gt;"",COUNT($B$2:B995)+1,"")</f>
        <v/>
      </c>
      <c r="C996" s="12"/>
      <c r="D996" s="13"/>
      <c r="E996" s="13"/>
      <c r="F996" s="13"/>
      <c r="G996" s="35">
        <f>SUMIF(اضافة!$E$3:$E$5500,$C996,اضافة!$I$3:$I$5500)</f>
        <v>0</v>
      </c>
      <c r="H996" s="36">
        <f>SUMIF(منصرف!$E$3:$E$5500,$C996,منصرف!$I$3:$I$5500)</f>
        <v>0</v>
      </c>
      <c r="I996" s="14">
        <f>IFERROR(Table1[[#This Row],[ رصيد أول المدة]]+Table1[[#This Row],[الوارد]]-Table1[[#This Row],[المنصرف]],"")</f>
        <v>0</v>
      </c>
      <c r="J996" s="13"/>
      <c r="K996" s="13"/>
      <c r="L996" s="13"/>
      <c r="M99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997" spans="2:13" x14ac:dyDescent="0.2">
      <c r="B997" s="6" t="str">
        <f>IF(C997&lt;&gt;"",COUNT($B$2:B996)+1,"")</f>
        <v/>
      </c>
      <c r="C997" s="12"/>
      <c r="D997" s="13"/>
      <c r="E997" s="13"/>
      <c r="F997" s="13"/>
      <c r="G997" s="35">
        <f>SUMIF(اضافة!$E$3:$E$5500,$C997,اضافة!$I$3:$I$5500)</f>
        <v>0</v>
      </c>
      <c r="H997" s="36">
        <f>SUMIF(منصرف!$E$3:$E$5500,$C997,منصرف!$I$3:$I$5500)</f>
        <v>0</v>
      </c>
      <c r="I997" s="14">
        <f>IFERROR(Table1[[#This Row],[ رصيد أول المدة]]+Table1[[#This Row],[الوارد]]-Table1[[#This Row],[المنصرف]],"")</f>
        <v>0</v>
      </c>
      <c r="J997" s="13"/>
      <c r="K997" s="13"/>
      <c r="L997" s="13"/>
      <c r="M99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998" spans="2:13" x14ac:dyDescent="0.2">
      <c r="B998" s="6" t="str">
        <f>IF(C998&lt;&gt;"",COUNT($B$2:B997)+1,"")</f>
        <v/>
      </c>
      <c r="C998" s="12"/>
      <c r="D998" s="13"/>
      <c r="E998" s="13"/>
      <c r="F998" s="13"/>
      <c r="G998" s="35">
        <f>SUMIF(اضافة!$E$3:$E$5500,$C998,اضافة!$I$3:$I$5500)</f>
        <v>0</v>
      </c>
      <c r="H998" s="36">
        <f>SUMIF(منصرف!$E$3:$E$5500,$C998,منصرف!$I$3:$I$5500)</f>
        <v>0</v>
      </c>
      <c r="I998" s="14">
        <f>IFERROR(Table1[[#This Row],[ رصيد أول المدة]]+Table1[[#This Row],[الوارد]]-Table1[[#This Row],[المنصرف]],"")</f>
        <v>0</v>
      </c>
      <c r="J998" s="13"/>
      <c r="K998" s="13"/>
      <c r="L998" s="13"/>
      <c r="M99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999" spans="2:13" x14ac:dyDescent="0.2">
      <c r="B999" s="6" t="str">
        <f>IF(C999&lt;&gt;"",COUNT($B$2:B998)+1,"")</f>
        <v/>
      </c>
      <c r="C999" s="12"/>
      <c r="D999" s="13"/>
      <c r="E999" s="13"/>
      <c r="F999" s="13"/>
      <c r="G999" s="35">
        <f>SUMIF(اضافة!$E$3:$E$5500,$C999,اضافة!$I$3:$I$5500)</f>
        <v>0</v>
      </c>
      <c r="H999" s="36">
        <f>SUMIF(منصرف!$E$3:$E$5500,$C999,منصرف!$I$3:$I$5500)</f>
        <v>0</v>
      </c>
      <c r="I999" s="14">
        <f>IFERROR(Table1[[#This Row],[ رصيد أول المدة]]+Table1[[#This Row],[الوارد]]-Table1[[#This Row],[المنصرف]],"")</f>
        <v>0</v>
      </c>
      <c r="J999" s="13"/>
      <c r="K999" s="13"/>
      <c r="L999" s="13"/>
      <c r="M99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000" spans="2:13" x14ac:dyDescent="0.2">
      <c r="B1000" s="6" t="str">
        <f>IF(C1000&lt;&gt;"",COUNT($B$2:B999)+1,"")</f>
        <v/>
      </c>
      <c r="C1000" s="12"/>
      <c r="D1000" s="13"/>
      <c r="E1000" s="13"/>
      <c r="F1000" s="13"/>
      <c r="G1000" s="35">
        <f>SUMIF(اضافة!$E$3:$E$5500,$C1000,اضافة!$I$3:$I$5500)</f>
        <v>0</v>
      </c>
      <c r="H1000" s="36">
        <f>SUMIF(منصرف!$E$3:$E$5500,$C1000,منصرف!$I$3:$I$5500)</f>
        <v>0</v>
      </c>
      <c r="I1000" s="14">
        <f>IFERROR(Table1[[#This Row],[ رصيد أول المدة]]+Table1[[#This Row],[الوارد]]-Table1[[#This Row],[المنصرف]],"")</f>
        <v>0</v>
      </c>
      <c r="J1000" s="13"/>
      <c r="K1000" s="13"/>
      <c r="L1000" s="13"/>
      <c r="M100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001" spans="2:13" x14ac:dyDescent="0.2">
      <c r="B1001" s="6" t="str">
        <f>IF(C1001&lt;&gt;"",COUNT($B$2:B1000)+1,"")</f>
        <v/>
      </c>
      <c r="C1001" s="12"/>
      <c r="D1001" s="13"/>
      <c r="E1001" s="13"/>
      <c r="F1001" s="13"/>
      <c r="G1001" s="35">
        <f>SUMIF(اضافة!$E$3:$E$5500,$C1001,اضافة!$I$3:$I$5500)</f>
        <v>0</v>
      </c>
      <c r="H1001" s="36">
        <f>SUMIF(منصرف!$E$3:$E$5500,$C1001,منصرف!$I$3:$I$5500)</f>
        <v>0</v>
      </c>
      <c r="I1001" s="14">
        <f>IFERROR(Table1[[#This Row],[ رصيد أول المدة]]+Table1[[#This Row],[الوارد]]-Table1[[#This Row],[المنصرف]],"")</f>
        <v>0</v>
      </c>
      <c r="J1001" s="13"/>
      <c r="K1001" s="13"/>
      <c r="L1001" s="13"/>
      <c r="M100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002" spans="2:13" x14ac:dyDescent="0.2">
      <c r="B1002" s="6" t="str">
        <f>IF(C1002&lt;&gt;"",COUNT($B$2:B1001)+1,"")</f>
        <v/>
      </c>
      <c r="C1002" s="12"/>
      <c r="D1002" s="13"/>
      <c r="E1002" s="13"/>
      <c r="F1002" s="13"/>
      <c r="G1002" s="35">
        <f>SUMIF(اضافة!$E$3:$E$5500,$C1002,اضافة!$I$3:$I$5500)</f>
        <v>0</v>
      </c>
      <c r="H1002" s="36">
        <f>SUMIF(منصرف!$E$3:$E$5500,$C1002,منصرف!$I$3:$I$5500)</f>
        <v>0</v>
      </c>
      <c r="I1002" s="14">
        <f>IFERROR(Table1[[#This Row],[ رصيد أول المدة]]+Table1[[#This Row],[الوارد]]-Table1[[#This Row],[المنصرف]],"")</f>
        <v>0</v>
      </c>
      <c r="J1002" s="13"/>
      <c r="K1002" s="13"/>
      <c r="L1002" s="13"/>
      <c r="M100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003" spans="2:13" x14ac:dyDescent="0.2">
      <c r="B1003" s="6" t="str">
        <f>IF(C1003&lt;&gt;"",COUNT($B$2:B1002)+1,"")</f>
        <v/>
      </c>
      <c r="C1003" s="12"/>
      <c r="D1003" s="13"/>
      <c r="E1003" s="13"/>
      <c r="F1003" s="13"/>
      <c r="G1003" s="35">
        <f>SUMIF(اضافة!$E$3:$E$5500,$C1003,اضافة!$I$3:$I$5500)</f>
        <v>0</v>
      </c>
      <c r="H1003" s="36">
        <f>SUMIF(منصرف!$E$3:$E$5500,$C1003,منصرف!$I$3:$I$5500)</f>
        <v>0</v>
      </c>
      <c r="I1003" s="14">
        <f>IFERROR(Table1[[#This Row],[ رصيد أول المدة]]+Table1[[#This Row],[الوارد]]-Table1[[#This Row],[المنصرف]],"")</f>
        <v>0</v>
      </c>
      <c r="J1003" s="13"/>
      <c r="K1003" s="13"/>
      <c r="L1003" s="13"/>
      <c r="M100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004" spans="2:13" x14ac:dyDescent="0.2">
      <c r="B1004" s="6" t="str">
        <f>IF(C1004&lt;&gt;"",COUNT($B$2:B1003)+1,"")</f>
        <v/>
      </c>
      <c r="C1004" s="12"/>
      <c r="D1004" s="13"/>
      <c r="E1004" s="13"/>
      <c r="F1004" s="13"/>
      <c r="G1004" s="35">
        <f>SUMIF(اضافة!$E$3:$E$5500,$C1004,اضافة!$I$3:$I$5500)</f>
        <v>0</v>
      </c>
      <c r="H1004" s="36">
        <f>SUMIF(منصرف!$E$3:$E$5500,$C1004,منصرف!$I$3:$I$5500)</f>
        <v>0</v>
      </c>
      <c r="I1004" s="14">
        <f>IFERROR(Table1[[#This Row],[ رصيد أول المدة]]+Table1[[#This Row],[الوارد]]-Table1[[#This Row],[المنصرف]],"")</f>
        <v>0</v>
      </c>
      <c r="J1004" s="13"/>
      <c r="K1004" s="13"/>
      <c r="L1004" s="13"/>
      <c r="M100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005" spans="2:13" x14ac:dyDescent="0.2">
      <c r="B1005" s="6" t="str">
        <f>IF(C1005&lt;&gt;"",COUNT($B$2:B1004)+1,"")</f>
        <v/>
      </c>
      <c r="C1005" s="12"/>
      <c r="D1005" s="13"/>
      <c r="E1005" s="13"/>
      <c r="F1005" s="13"/>
      <c r="G1005" s="35">
        <f>SUMIF(اضافة!$E$3:$E$5500,$C1005,اضافة!$I$3:$I$5500)</f>
        <v>0</v>
      </c>
      <c r="H1005" s="36">
        <f>SUMIF(منصرف!$E$3:$E$5500,$C1005,منصرف!$I$3:$I$5500)</f>
        <v>0</v>
      </c>
      <c r="I1005" s="14">
        <f>IFERROR(Table1[[#This Row],[ رصيد أول المدة]]+Table1[[#This Row],[الوارد]]-Table1[[#This Row],[المنصرف]],"")</f>
        <v>0</v>
      </c>
      <c r="J1005" s="13"/>
      <c r="K1005" s="13"/>
      <c r="L1005" s="13"/>
      <c r="M100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006" spans="2:13" x14ac:dyDescent="0.2">
      <c r="B1006" s="6" t="str">
        <f>IF(C1006&lt;&gt;"",COUNT($B$2:B1005)+1,"")</f>
        <v/>
      </c>
      <c r="C1006" s="12"/>
      <c r="D1006" s="13"/>
      <c r="E1006" s="13"/>
      <c r="F1006" s="13"/>
      <c r="G1006" s="35">
        <f>SUMIF(اضافة!$E$3:$E$5500,$C1006,اضافة!$I$3:$I$5500)</f>
        <v>0</v>
      </c>
      <c r="H1006" s="36">
        <f>SUMIF(منصرف!$E$3:$E$5500,$C1006,منصرف!$I$3:$I$5500)</f>
        <v>0</v>
      </c>
      <c r="I1006" s="14">
        <f>IFERROR(Table1[[#This Row],[ رصيد أول المدة]]+Table1[[#This Row],[الوارد]]-Table1[[#This Row],[المنصرف]],"")</f>
        <v>0</v>
      </c>
      <c r="J1006" s="13"/>
      <c r="K1006" s="13"/>
      <c r="L1006" s="13"/>
      <c r="M100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007" spans="2:13" x14ac:dyDescent="0.2">
      <c r="B1007" s="6" t="str">
        <f>IF(C1007&lt;&gt;"",COUNT($B$2:B1006)+1,"")</f>
        <v/>
      </c>
      <c r="C1007" s="12"/>
      <c r="D1007" s="13"/>
      <c r="E1007" s="13"/>
      <c r="F1007" s="13"/>
      <c r="G1007" s="35">
        <f>SUMIF(اضافة!$E$3:$E$5500,$C1007,اضافة!$I$3:$I$5500)</f>
        <v>0</v>
      </c>
      <c r="H1007" s="36">
        <f>SUMIF(منصرف!$E$3:$E$5500,$C1007,منصرف!$I$3:$I$5500)</f>
        <v>0</v>
      </c>
      <c r="I1007" s="14">
        <f>IFERROR(Table1[[#This Row],[ رصيد أول المدة]]+Table1[[#This Row],[الوارد]]-Table1[[#This Row],[المنصرف]],"")</f>
        <v>0</v>
      </c>
      <c r="J1007" s="13"/>
      <c r="K1007" s="13"/>
      <c r="L1007" s="13"/>
      <c r="M100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008" spans="2:13" x14ac:dyDescent="0.2">
      <c r="B1008" s="6" t="str">
        <f>IF(C1008&lt;&gt;"",COUNT($B$2:B1007)+1,"")</f>
        <v/>
      </c>
      <c r="C1008" s="12"/>
      <c r="D1008" s="13"/>
      <c r="E1008" s="13"/>
      <c r="F1008" s="13"/>
      <c r="G1008" s="35">
        <f>SUMIF(اضافة!$E$3:$E$5500,$C1008,اضافة!$I$3:$I$5500)</f>
        <v>0</v>
      </c>
      <c r="H1008" s="36">
        <f>SUMIF(منصرف!$E$3:$E$5500,$C1008,منصرف!$I$3:$I$5500)</f>
        <v>0</v>
      </c>
      <c r="I1008" s="14">
        <f>IFERROR(Table1[[#This Row],[ رصيد أول المدة]]+Table1[[#This Row],[الوارد]]-Table1[[#This Row],[المنصرف]],"")</f>
        <v>0</v>
      </c>
      <c r="J1008" s="13"/>
      <c r="K1008" s="13"/>
      <c r="L1008" s="13"/>
      <c r="M100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009" spans="2:13" x14ac:dyDescent="0.2">
      <c r="B1009" s="6" t="str">
        <f>IF(C1009&lt;&gt;"",COUNT($B$2:B1008)+1,"")</f>
        <v/>
      </c>
      <c r="C1009" s="12"/>
      <c r="D1009" s="13"/>
      <c r="E1009" s="13"/>
      <c r="F1009" s="13"/>
      <c r="G1009" s="35">
        <f>SUMIF(اضافة!$E$3:$E$5500,$C1009,اضافة!$I$3:$I$5500)</f>
        <v>0</v>
      </c>
      <c r="H1009" s="36">
        <f>SUMIF(منصرف!$E$3:$E$5500,$C1009,منصرف!$I$3:$I$5500)</f>
        <v>0</v>
      </c>
      <c r="I1009" s="14">
        <f>IFERROR(Table1[[#This Row],[ رصيد أول المدة]]+Table1[[#This Row],[الوارد]]-Table1[[#This Row],[المنصرف]],"")</f>
        <v>0</v>
      </c>
      <c r="J1009" s="13"/>
      <c r="K1009" s="13"/>
      <c r="L1009" s="13"/>
      <c r="M100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010" spans="2:13" x14ac:dyDescent="0.2">
      <c r="B1010" s="6" t="str">
        <f>IF(C1010&lt;&gt;"",COUNT($B$2:B1009)+1,"")</f>
        <v/>
      </c>
      <c r="C1010" s="12"/>
      <c r="D1010" s="13"/>
      <c r="E1010" s="13"/>
      <c r="F1010" s="13"/>
      <c r="G1010" s="35">
        <f>SUMIF(اضافة!$E$3:$E$5500,$C1010,اضافة!$I$3:$I$5500)</f>
        <v>0</v>
      </c>
      <c r="H1010" s="36">
        <f>SUMIF(منصرف!$E$3:$E$5500,$C1010,منصرف!$I$3:$I$5500)</f>
        <v>0</v>
      </c>
      <c r="I1010" s="14">
        <f>IFERROR(Table1[[#This Row],[ رصيد أول المدة]]+Table1[[#This Row],[الوارد]]-Table1[[#This Row],[المنصرف]],"")</f>
        <v>0</v>
      </c>
      <c r="J1010" s="13"/>
      <c r="K1010" s="13"/>
      <c r="L1010" s="13"/>
      <c r="M101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011" spans="2:13" x14ac:dyDescent="0.2">
      <c r="B1011" s="6" t="str">
        <f>IF(C1011&lt;&gt;"",COUNT($B$2:B1010)+1,"")</f>
        <v/>
      </c>
      <c r="C1011" s="12"/>
      <c r="D1011" s="13"/>
      <c r="E1011" s="13"/>
      <c r="F1011" s="13"/>
      <c r="G1011" s="35">
        <f>SUMIF(اضافة!$E$3:$E$5500,$C1011,اضافة!$I$3:$I$5500)</f>
        <v>0</v>
      </c>
      <c r="H1011" s="36">
        <f>SUMIF(منصرف!$E$3:$E$5500,$C1011,منصرف!$I$3:$I$5500)</f>
        <v>0</v>
      </c>
      <c r="I1011" s="14">
        <f>IFERROR(Table1[[#This Row],[ رصيد أول المدة]]+Table1[[#This Row],[الوارد]]-Table1[[#This Row],[المنصرف]],"")</f>
        <v>0</v>
      </c>
      <c r="J1011" s="13"/>
      <c r="K1011" s="13"/>
      <c r="L1011" s="13"/>
      <c r="M101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012" spans="2:13" x14ac:dyDescent="0.2">
      <c r="B1012" s="6" t="str">
        <f>IF(C1012&lt;&gt;"",COUNT($B$2:B1011)+1,"")</f>
        <v/>
      </c>
      <c r="C1012" s="12"/>
      <c r="D1012" s="13"/>
      <c r="E1012" s="13"/>
      <c r="F1012" s="13"/>
      <c r="G1012" s="35">
        <f>SUMIF(اضافة!$E$3:$E$5500,$C1012,اضافة!$I$3:$I$5500)</f>
        <v>0</v>
      </c>
      <c r="H1012" s="36">
        <f>SUMIF(منصرف!$E$3:$E$5500,$C1012,منصرف!$I$3:$I$5500)</f>
        <v>0</v>
      </c>
      <c r="I1012" s="14">
        <f>IFERROR(Table1[[#This Row],[ رصيد أول المدة]]+Table1[[#This Row],[الوارد]]-Table1[[#This Row],[المنصرف]],"")</f>
        <v>0</v>
      </c>
      <c r="J1012" s="13"/>
      <c r="K1012" s="13"/>
      <c r="L1012" s="13"/>
      <c r="M101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013" spans="2:13" x14ac:dyDescent="0.2">
      <c r="B1013" s="6" t="str">
        <f>IF(C1013&lt;&gt;"",COUNT($B$2:B1012)+1,"")</f>
        <v/>
      </c>
      <c r="C1013" s="12"/>
      <c r="D1013" s="13"/>
      <c r="E1013" s="13"/>
      <c r="F1013" s="13"/>
      <c r="G1013" s="35">
        <f>SUMIF(اضافة!$E$3:$E$5500,$C1013,اضافة!$I$3:$I$5500)</f>
        <v>0</v>
      </c>
      <c r="H1013" s="36">
        <f>SUMIF(منصرف!$E$3:$E$5500,$C1013,منصرف!$I$3:$I$5500)</f>
        <v>0</v>
      </c>
      <c r="I1013" s="14">
        <f>IFERROR(Table1[[#This Row],[ رصيد أول المدة]]+Table1[[#This Row],[الوارد]]-Table1[[#This Row],[المنصرف]],"")</f>
        <v>0</v>
      </c>
      <c r="J1013" s="13"/>
      <c r="K1013" s="13"/>
      <c r="L1013" s="13"/>
      <c r="M101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014" spans="2:13" x14ac:dyDescent="0.2">
      <c r="B1014" s="6" t="str">
        <f>IF(C1014&lt;&gt;"",COUNT($B$2:B1013)+1,"")</f>
        <v/>
      </c>
      <c r="C1014" s="12"/>
      <c r="D1014" s="13"/>
      <c r="E1014" s="13"/>
      <c r="F1014" s="13"/>
      <c r="G1014" s="35">
        <f>SUMIF(اضافة!$E$3:$E$5500,$C1014,اضافة!$I$3:$I$5500)</f>
        <v>0</v>
      </c>
      <c r="H1014" s="36">
        <f>SUMIF(منصرف!$E$3:$E$5500,$C1014,منصرف!$I$3:$I$5500)</f>
        <v>0</v>
      </c>
      <c r="I1014" s="14">
        <f>IFERROR(Table1[[#This Row],[ رصيد أول المدة]]+Table1[[#This Row],[الوارد]]-Table1[[#This Row],[المنصرف]],"")</f>
        <v>0</v>
      </c>
      <c r="J1014" s="13"/>
      <c r="K1014" s="13"/>
      <c r="L1014" s="13"/>
      <c r="M101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015" spans="2:13" x14ac:dyDescent="0.2">
      <c r="B1015" s="6" t="str">
        <f>IF(C1015&lt;&gt;"",COUNT($B$2:B1014)+1,"")</f>
        <v/>
      </c>
      <c r="C1015" s="12"/>
      <c r="D1015" s="13"/>
      <c r="E1015" s="13"/>
      <c r="F1015" s="13"/>
      <c r="G1015" s="35">
        <f>SUMIF(اضافة!$E$3:$E$5500,$C1015,اضافة!$I$3:$I$5500)</f>
        <v>0</v>
      </c>
      <c r="H1015" s="36">
        <f>SUMIF(منصرف!$E$3:$E$5500,$C1015,منصرف!$I$3:$I$5500)</f>
        <v>0</v>
      </c>
      <c r="I1015" s="14">
        <f>IFERROR(Table1[[#This Row],[ رصيد أول المدة]]+Table1[[#This Row],[الوارد]]-Table1[[#This Row],[المنصرف]],"")</f>
        <v>0</v>
      </c>
      <c r="J1015" s="13"/>
      <c r="K1015" s="13"/>
      <c r="L1015" s="13"/>
      <c r="M101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016" spans="2:13" x14ac:dyDescent="0.2">
      <c r="B1016" s="6" t="str">
        <f>IF(C1016&lt;&gt;"",COUNT($B$2:B1015)+1,"")</f>
        <v/>
      </c>
      <c r="C1016" s="12"/>
      <c r="D1016" s="13"/>
      <c r="E1016" s="13"/>
      <c r="F1016" s="13"/>
      <c r="G1016" s="35">
        <f>SUMIF(اضافة!$E$3:$E$5500,$C1016,اضافة!$I$3:$I$5500)</f>
        <v>0</v>
      </c>
      <c r="H1016" s="36">
        <f>SUMIF(منصرف!$E$3:$E$5500,$C1016,منصرف!$I$3:$I$5500)</f>
        <v>0</v>
      </c>
      <c r="I1016" s="14">
        <f>IFERROR(Table1[[#This Row],[ رصيد أول المدة]]+Table1[[#This Row],[الوارد]]-Table1[[#This Row],[المنصرف]],"")</f>
        <v>0</v>
      </c>
      <c r="J1016" s="13"/>
      <c r="K1016" s="13"/>
      <c r="L1016" s="13"/>
      <c r="M101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017" spans="2:13" x14ac:dyDescent="0.2">
      <c r="B1017" s="6" t="str">
        <f>IF(C1017&lt;&gt;"",COUNT($B$2:B1016)+1,"")</f>
        <v/>
      </c>
      <c r="C1017" s="12"/>
      <c r="D1017" s="13"/>
      <c r="E1017" s="13"/>
      <c r="F1017" s="13"/>
      <c r="G1017" s="35">
        <f>SUMIF(اضافة!$E$3:$E$5500,$C1017,اضافة!$I$3:$I$5500)</f>
        <v>0</v>
      </c>
      <c r="H1017" s="36">
        <f>SUMIF(منصرف!$E$3:$E$5500,$C1017,منصرف!$I$3:$I$5500)</f>
        <v>0</v>
      </c>
      <c r="I1017" s="14">
        <f>IFERROR(Table1[[#This Row],[ رصيد أول المدة]]+Table1[[#This Row],[الوارد]]-Table1[[#This Row],[المنصرف]],"")</f>
        <v>0</v>
      </c>
      <c r="J1017" s="13"/>
      <c r="K1017" s="13"/>
      <c r="L1017" s="13"/>
      <c r="M101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018" spans="2:13" x14ac:dyDescent="0.2">
      <c r="B1018" s="6" t="str">
        <f>IF(C1018&lt;&gt;"",COUNT($B$2:B1017)+1,"")</f>
        <v/>
      </c>
      <c r="C1018" s="12"/>
      <c r="D1018" s="13"/>
      <c r="E1018" s="13"/>
      <c r="F1018" s="13"/>
      <c r="G1018" s="35">
        <f>SUMIF(اضافة!$E$3:$E$5500,$C1018,اضافة!$I$3:$I$5500)</f>
        <v>0</v>
      </c>
      <c r="H1018" s="36">
        <f>SUMIF(منصرف!$E$3:$E$5500,$C1018,منصرف!$I$3:$I$5500)</f>
        <v>0</v>
      </c>
      <c r="I1018" s="14">
        <f>IFERROR(Table1[[#This Row],[ رصيد أول المدة]]+Table1[[#This Row],[الوارد]]-Table1[[#This Row],[المنصرف]],"")</f>
        <v>0</v>
      </c>
      <c r="J1018" s="13"/>
      <c r="K1018" s="13"/>
      <c r="L1018" s="13"/>
      <c r="M101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019" spans="2:13" x14ac:dyDescent="0.2">
      <c r="B1019" s="6" t="str">
        <f>IF(C1019&lt;&gt;"",COUNT($B$2:B1018)+1,"")</f>
        <v/>
      </c>
      <c r="C1019" s="12"/>
      <c r="D1019" s="13"/>
      <c r="E1019" s="13"/>
      <c r="F1019" s="13"/>
      <c r="G1019" s="35">
        <f>SUMIF(اضافة!$E$3:$E$5500,$C1019,اضافة!$I$3:$I$5500)</f>
        <v>0</v>
      </c>
      <c r="H1019" s="36">
        <f>SUMIF(منصرف!$E$3:$E$5500,$C1019,منصرف!$I$3:$I$5500)</f>
        <v>0</v>
      </c>
      <c r="I1019" s="14">
        <f>IFERROR(Table1[[#This Row],[ رصيد أول المدة]]+Table1[[#This Row],[الوارد]]-Table1[[#This Row],[المنصرف]],"")</f>
        <v>0</v>
      </c>
      <c r="J1019" s="13"/>
      <c r="K1019" s="13"/>
      <c r="L1019" s="13"/>
      <c r="M101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020" spans="2:13" x14ac:dyDescent="0.2">
      <c r="B1020" s="6" t="str">
        <f>IF(C1020&lt;&gt;"",COUNT($B$2:B1019)+1,"")</f>
        <v/>
      </c>
      <c r="C1020" s="12"/>
      <c r="D1020" s="13"/>
      <c r="E1020" s="13"/>
      <c r="F1020" s="13"/>
      <c r="G1020" s="35">
        <f>SUMIF(اضافة!$E$3:$E$5500,$C1020,اضافة!$I$3:$I$5500)</f>
        <v>0</v>
      </c>
      <c r="H1020" s="36">
        <f>SUMIF(منصرف!$E$3:$E$5500,$C1020,منصرف!$I$3:$I$5500)</f>
        <v>0</v>
      </c>
      <c r="I1020" s="14">
        <f>IFERROR(Table1[[#This Row],[ رصيد أول المدة]]+Table1[[#This Row],[الوارد]]-Table1[[#This Row],[المنصرف]],"")</f>
        <v>0</v>
      </c>
      <c r="J1020" s="13"/>
      <c r="K1020" s="13"/>
      <c r="L1020" s="13"/>
      <c r="M102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021" spans="2:13" x14ac:dyDescent="0.2">
      <c r="B1021" s="6" t="str">
        <f>IF(C1021&lt;&gt;"",COUNT($B$2:B1020)+1,"")</f>
        <v/>
      </c>
      <c r="C1021" s="12"/>
      <c r="D1021" s="13"/>
      <c r="E1021" s="13"/>
      <c r="F1021" s="13"/>
      <c r="G1021" s="35">
        <f>SUMIF(اضافة!$E$3:$E$5500,$C1021,اضافة!$I$3:$I$5500)</f>
        <v>0</v>
      </c>
      <c r="H1021" s="36">
        <f>SUMIF(منصرف!$E$3:$E$5500,$C1021,منصرف!$I$3:$I$5500)</f>
        <v>0</v>
      </c>
      <c r="I1021" s="14">
        <f>IFERROR(Table1[[#This Row],[ رصيد أول المدة]]+Table1[[#This Row],[الوارد]]-Table1[[#This Row],[المنصرف]],"")</f>
        <v>0</v>
      </c>
      <c r="J1021" s="13"/>
      <c r="K1021" s="13"/>
      <c r="L1021" s="13"/>
      <c r="M102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022" spans="2:13" x14ac:dyDescent="0.2">
      <c r="B1022" s="6" t="str">
        <f>IF(C1022&lt;&gt;"",COUNT($B$2:B1021)+1,"")</f>
        <v/>
      </c>
      <c r="C1022" s="12"/>
      <c r="D1022" s="13"/>
      <c r="E1022" s="13"/>
      <c r="F1022" s="13"/>
      <c r="G1022" s="35">
        <f>SUMIF(اضافة!$E$3:$E$5500,$C1022,اضافة!$I$3:$I$5500)</f>
        <v>0</v>
      </c>
      <c r="H1022" s="36">
        <f>SUMIF(منصرف!$E$3:$E$5500,$C1022,منصرف!$I$3:$I$5500)</f>
        <v>0</v>
      </c>
      <c r="I1022" s="14">
        <f>IFERROR(Table1[[#This Row],[ رصيد أول المدة]]+Table1[[#This Row],[الوارد]]-Table1[[#This Row],[المنصرف]],"")</f>
        <v>0</v>
      </c>
      <c r="J1022" s="13"/>
      <c r="K1022" s="13"/>
      <c r="L1022" s="13"/>
      <c r="M102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023" spans="2:13" x14ac:dyDescent="0.2">
      <c r="B1023" s="6" t="str">
        <f>IF(C1023&lt;&gt;"",COUNT($B$2:B1022)+1,"")</f>
        <v/>
      </c>
      <c r="C1023" s="12"/>
      <c r="D1023" s="13"/>
      <c r="E1023" s="13"/>
      <c r="F1023" s="13"/>
      <c r="G1023" s="35">
        <f>SUMIF(اضافة!$E$3:$E$5500,$C1023,اضافة!$I$3:$I$5500)</f>
        <v>0</v>
      </c>
      <c r="H1023" s="36">
        <f>SUMIF(منصرف!$E$3:$E$5500,$C1023,منصرف!$I$3:$I$5500)</f>
        <v>0</v>
      </c>
      <c r="I1023" s="14">
        <f>IFERROR(Table1[[#This Row],[ رصيد أول المدة]]+Table1[[#This Row],[الوارد]]-Table1[[#This Row],[المنصرف]],"")</f>
        <v>0</v>
      </c>
      <c r="J1023" s="13"/>
      <c r="K1023" s="13"/>
      <c r="L1023" s="13"/>
      <c r="M102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024" spans="2:13" x14ac:dyDescent="0.2">
      <c r="B1024" s="6" t="str">
        <f>IF(C1024&lt;&gt;"",COUNT($B$2:B1023)+1,"")</f>
        <v/>
      </c>
      <c r="C1024" s="12"/>
      <c r="D1024" s="13"/>
      <c r="E1024" s="13"/>
      <c r="F1024" s="13"/>
      <c r="G1024" s="35">
        <f>SUMIF(اضافة!$E$3:$E$5500,$C1024,اضافة!$I$3:$I$5500)</f>
        <v>0</v>
      </c>
      <c r="H1024" s="36">
        <f>SUMIF(منصرف!$E$3:$E$5500,$C1024,منصرف!$I$3:$I$5500)</f>
        <v>0</v>
      </c>
      <c r="I1024" s="14">
        <f>IFERROR(Table1[[#This Row],[ رصيد أول المدة]]+Table1[[#This Row],[الوارد]]-Table1[[#This Row],[المنصرف]],"")</f>
        <v>0</v>
      </c>
      <c r="J1024" s="13"/>
      <c r="K1024" s="13"/>
      <c r="L1024" s="13"/>
      <c r="M102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025" spans="2:13" x14ac:dyDescent="0.2">
      <c r="B1025" s="6" t="str">
        <f>IF(C1025&lt;&gt;"",COUNT($B$2:B1024)+1,"")</f>
        <v/>
      </c>
      <c r="C1025" s="12"/>
      <c r="D1025" s="13"/>
      <c r="E1025" s="13"/>
      <c r="F1025" s="13"/>
      <c r="G1025" s="35">
        <f>SUMIF(اضافة!$E$3:$E$5500,$C1025,اضافة!$I$3:$I$5500)</f>
        <v>0</v>
      </c>
      <c r="H1025" s="36">
        <f>SUMIF(منصرف!$E$3:$E$5500,$C1025,منصرف!$I$3:$I$5500)</f>
        <v>0</v>
      </c>
      <c r="I1025" s="14">
        <f>IFERROR(Table1[[#This Row],[ رصيد أول المدة]]+Table1[[#This Row],[الوارد]]-Table1[[#This Row],[المنصرف]],"")</f>
        <v>0</v>
      </c>
      <c r="J1025" s="13"/>
      <c r="K1025" s="13"/>
      <c r="L1025" s="13"/>
      <c r="M102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026" spans="2:13" x14ac:dyDescent="0.2">
      <c r="B1026" s="6" t="str">
        <f>IF(C1026&lt;&gt;"",COUNT($B$2:B1025)+1,"")</f>
        <v/>
      </c>
      <c r="C1026" s="12"/>
      <c r="D1026" s="13"/>
      <c r="E1026" s="13"/>
      <c r="F1026" s="13"/>
      <c r="G1026" s="35">
        <f>SUMIF(اضافة!$E$3:$E$5500,$C1026,اضافة!$I$3:$I$5500)</f>
        <v>0</v>
      </c>
      <c r="H1026" s="36">
        <f>SUMIF(منصرف!$E$3:$E$5500,$C1026,منصرف!$I$3:$I$5500)</f>
        <v>0</v>
      </c>
      <c r="I1026" s="14">
        <f>IFERROR(Table1[[#This Row],[ رصيد أول المدة]]+Table1[[#This Row],[الوارد]]-Table1[[#This Row],[المنصرف]],"")</f>
        <v>0</v>
      </c>
      <c r="J1026" s="13"/>
      <c r="K1026" s="13"/>
      <c r="L1026" s="13"/>
      <c r="M102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027" spans="2:13" x14ac:dyDescent="0.2">
      <c r="B1027" s="6" t="str">
        <f>IF(C1027&lt;&gt;"",COUNT($B$2:B1026)+1,"")</f>
        <v/>
      </c>
      <c r="C1027" s="12"/>
      <c r="D1027" s="13"/>
      <c r="E1027" s="13"/>
      <c r="F1027" s="13"/>
      <c r="G1027" s="35">
        <f>SUMIF(اضافة!$E$3:$E$5500,$C1027,اضافة!$I$3:$I$5500)</f>
        <v>0</v>
      </c>
      <c r="H1027" s="36">
        <f>SUMIF(منصرف!$E$3:$E$5500,$C1027,منصرف!$I$3:$I$5500)</f>
        <v>0</v>
      </c>
      <c r="I1027" s="14">
        <f>IFERROR(Table1[[#This Row],[ رصيد أول المدة]]+Table1[[#This Row],[الوارد]]-Table1[[#This Row],[المنصرف]],"")</f>
        <v>0</v>
      </c>
      <c r="J1027" s="13"/>
      <c r="K1027" s="13"/>
      <c r="L1027" s="13"/>
      <c r="M102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028" spans="2:13" x14ac:dyDescent="0.2">
      <c r="B1028" s="6" t="str">
        <f>IF(C1028&lt;&gt;"",COUNT($B$2:B1027)+1,"")</f>
        <v/>
      </c>
      <c r="C1028" s="12"/>
      <c r="D1028" s="13"/>
      <c r="E1028" s="13"/>
      <c r="F1028" s="13"/>
      <c r="G1028" s="35">
        <f>SUMIF(اضافة!$E$3:$E$5500,$C1028,اضافة!$I$3:$I$5500)</f>
        <v>0</v>
      </c>
      <c r="H1028" s="36">
        <f>SUMIF(منصرف!$E$3:$E$5500,$C1028,منصرف!$I$3:$I$5500)</f>
        <v>0</v>
      </c>
      <c r="I1028" s="14">
        <f>IFERROR(Table1[[#This Row],[ رصيد أول المدة]]+Table1[[#This Row],[الوارد]]-Table1[[#This Row],[المنصرف]],"")</f>
        <v>0</v>
      </c>
      <c r="J1028" s="13"/>
      <c r="K1028" s="13"/>
      <c r="L1028" s="13"/>
      <c r="M102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029" spans="2:13" x14ac:dyDescent="0.2">
      <c r="B1029" s="6" t="str">
        <f>IF(C1029&lt;&gt;"",COUNT($B$2:B1028)+1,"")</f>
        <v/>
      </c>
      <c r="C1029" s="12"/>
      <c r="D1029" s="13"/>
      <c r="E1029" s="13"/>
      <c r="F1029" s="13"/>
      <c r="G1029" s="35">
        <f>SUMIF(اضافة!$E$3:$E$5500,$C1029,اضافة!$I$3:$I$5500)</f>
        <v>0</v>
      </c>
      <c r="H1029" s="36">
        <f>SUMIF(منصرف!$E$3:$E$5500,$C1029,منصرف!$I$3:$I$5500)</f>
        <v>0</v>
      </c>
      <c r="I1029" s="14">
        <f>IFERROR(Table1[[#This Row],[ رصيد أول المدة]]+Table1[[#This Row],[الوارد]]-Table1[[#This Row],[المنصرف]],"")</f>
        <v>0</v>
      </c>
      <c r="J1029" s="13"/>
      <c r="K1029" s="13"/>
      <c r="L1029" s="13"/>
      <c r="M102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030" spans="2:13" x14ac:dyDescent="0.2">
      <c r="B1030" s="6" t="str">
        <f>IF(C1030&lt;&gt;"",COUNT($B$2:B1029)+1,"")</f>
        <v/>
      </c>
      <c r="C1030" s="12"/>
      <c r="D1030" s="13"/>
      <c r="E1030" s="13"/>
      <c r="F1030" s="13"/>
      <c r="G1030" s="35">
        <f>SUMIF(اضافة!$E$3:$E$5500,$C1030,اضافة!$I$3:$I$5500)</f>
        <v>0</v>
      </c>
      <c r="H1030" s="36">
        <f>SUMIF(منصرف!$E$3:$E$5500,$C1030,منصرف!$I$3:$I$5500)</f>
        <v>0</v>
      </c>
      <c r="I1030" s="14">
        <f>IFERROR(Table1[[#This Row],[ رصيد أول المدة]]+Table1[[#This Row],[الوارد]]-Table1[[#This Row],[المنصرف]],"")</f>
        <v>0</v>
      </c>
      <c r="J1030" s="13"/>
      <c r="K1030" s="13"/>
      <c r="L1030" s="13"/>
      <c r="M103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031" spans="2:13" x14ac:dyDescent="0.2">
      <c r="B1031" s="6" t="str">
        <f>IF(C1031&lt;&gt;"",COUNT($B$2:B1030)+1,"")</f>
        <v/>
      </c>
      <c r="C1031" s="12"/>
      <c r="D1031" s="13"/>
      <c r="E1031" s="13"/>
      <c r="F1031" s="13"/>
      <c r="G1031" s="35">
        <f>SUMIF(اضافة!$E$3:$E$5500,$C1031,اضافة!$I$3:$I$5500)</f>
        <v>0</v>
      </c>
      <c r="H1031" s="36">
        <f>SUMIF(منصرف!$E$3:$E$5500,$C1031,منصرف!$I$3:$I$5500)</f>
        <v>0</v>
      </c>
      <c r="I1031" s="14">
        <f>IFERROR(Table1[[#This Row],[ رصيد أول المدة]]+Table1[[#This Row],[الوارد]]-Table1[[#This Row],[المنصرف]],"")</f>
        <v>0</v>
      </c>
      <c r="J1031" s="13"/>
      <c r="K1031" s="13"/>
      <c r="L1031" s="13"/>
      <c r="M103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032" spans="2:13" x14ac:dyDescent="0.2">
      <c r="B1032" s="6" t="str">
        <f>IF(C1032&lt;&gt;"",COUNT($B$2:B1031)+1,"")</f>
        <v/>
      </c>
      <c r="C1032" s="12"/>
      <c r="D1032" s="13"/>
      <c r="E1032" s="13"/>
      <c r="F1032" s="13"/>
      <c r="G1032" s="35">
        <f>SUMIF(اضافة!$E$3:$E$5500,$C1032,اضافة!$I$3:$I$5500)</f>
        <v>0</v>
      </c>
      <c r="H1032" s="36">
        <f>SUMIF(منصرف!$E$3:$E$5500,$C1032,منصرف!$I$3:$I$5500)</f>
        <v>0</v>
      </c>
      <c r="I1032" s="14">
        <f>IFERROR(Table1[[#This Row],[ رصيد أول المدة]]+Table1[[#This Row],[الوارد]]-Table1[[#This Row],[المنصرف]],"")</f>
        <v>0</v>
      </c>
      <c r="J1032" s="13"/>
      <c r="K1032" s="13"/>
      <c r="L1032" s="13"/>
      <c r="M103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033" spans="2:13" x14ac:dyDescent="0.2">
      <c r="B1033" s="6" t="str">
        <f>IF(C1033&lt;&gt;"",COUNT($B$2:B1032)+1,"")</f>
        <v/>
      </c>
      <c r="C1033" s="12"/>
      <c r="D1033" s="13"/>
      <c r="E1033" s="13"/>
      <c r="F1033" s="13"/>
      <c r="G1033" s="35">
        <f>SUMIF(اضافة!$E$3:$E$5500,$C1033,اضافة!$I$3:$I$5500)</f>
        <v>0</v>
      </c>
      <c r="H1033" s="36">
        <f>SUMIF(منصرف!$E$3:$E$5500,$C1033,منصرف!$I$3:$I$5500)</f>
        <v>0</v>
      </c>
      <c r="I1033" s="14">
        <f>IFERROR(Table1[[#This Row],[ رصيد أول المدة]]+Table1[[#This Row],[الوارد]]-Table1[[#This Row],[المنصرف]],"")</f>
        <v>0</v>
      </c>
      <c r="J1033" s="13"/>
      <c r="K1033" s="13"/>
      <c r="L1033" s="13"/>
      <c r="M103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034" spans="2:13" x14ac:dyDescent="0.2">
      <c r="B1034" s="6" t="str">
        <f>IF(C1034&lt;&gt;"",COUNT($B$2:B1033)+1,"")</f>
        <v/>
      </c>
      <c r="C1034" s="12"/>
      <c r="D1034" s="13"/>
      <c r="E1034" s="13"/>
      <c r="F1034" s="13"/>
      <c r="G1034" s="35">
        <f>SUMIF(اضافة!$E$3:$E$5500,$C1034,اضافة!$I$3:$I$5500)</f>
        <v>0</v>
      </c>
      <c r="H1034" s="36">
        <f>SUMIF(منصرف!$E$3:$E$5500,$C1034,منصرف!$I$3:$I$5500)</f>
        <v>0</v>
      </c>
      <c r="I1034" s="14">
        <f>IFERROR(Table1[[#This Row],[ رصيد أول المدة]]+Table1[[#This Row],[الوارد]]-Table1[[#This Row],[المنصرف]],"")</f>
        <v>0</v>
      </c>
      <c r="J1034" s="13"/>
      <c r="K1034" s="13"/>
      <c r="L1034" s="13"/>
      <c r="M103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035" spans="2:13" x14ac:dyDescent="0.2">
      <c r="B1035" s="6" t="str">
        <f>IF(C1035&lt;&gt;"",COUNT($B$2:B1034)+1,"")</f>
        <v/>
      </c>
      <c r="C1035" s="12"/>
      <c r="D1035" s="13"/>
      <c r="E1035" s="13"/>
      <c r="F1035" s="13"/>
      <c r="G1035" s="35">
        <f>SUMIF(اضافة!$E$3:$E$5500,$C1035,اضافة!$I$3:$I$5500)</f>
        <v>0</v>
      </c>
      <c r="H1035" s="36">
        <f>SUMIF(منصرف!$E$3:$E$5500,$C1035,منصرف!$I$3:$I$5500)</f>
        <v>0</v>
      </c>
      <c r="I1035" s="14">
        <f>IFERROR(Table1[[#This Row],[ رصيد أول المدة]]+Table1[[#This Row],[الوارد]]-Table1[[#This Row],[المنصرف]],"")</f>
        <v>0</v>
      </c>
      <c r="J1035" s="13"/>
      <c r="K1035" s="13"/>
      <c r="L1035" s="13"/>
      <c r="M103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036" spans="2:13" x14ac:dyDescent="0.2">
      <c r="B1036" s="6" t="str">
        <f>IF(C1036&lt;&gt;"",COUNT($B$2:B1035)+1,"")</f>
        <v/>
      </c>
      <c r="C1036" s="12"/>
      <c r="D1036" s="13"/>
      <c r="E1036" s="13"/>
      <c r="F1036" s="13"/>
      <c r="G1036" s="35">
        <f>SUMIF(اضافة!$E$3:$E$5500,$C1036,اضافة!$I$3:$I$5500)</f>
        <v>0</v>
      </c>
      <c r="H1036" s="36">
        <f>SUMIF(منصرف!$E$3:$E$5500,$C1036,منصرف!$I$3:$I$5500)</f>
        <v>0</v>
      </c>
      <c r="I1036" s="14">
        <f>IFERROR(Table1[[#This Row],[ رصيد أول المدة]]+Table1[[#This Row],[الوارد]]-Table1[[#This Row],[المنصرف]],"")</f>
        <v>0</v>
      </c>
      <c r="J1036" s="13"/>
      <c r="K1036" s="13"/>
      <c r="L1036" s="13"/>
      <c r="M103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037" spans="2:13" x14ac:dyDescent="0.2">
      <c r="B1037" s="6" t="str">
        <f>IF(C1037&lt;&gt;"",COUNT($B$2:B1036)+1,"")</f>
        <v/>
      </c>
      <c r="C1037" s="12"/>
      <c r="D1037" s="13"/>
      <c r="E1037" s="13"/>
      <c r="F1037" s="13"/>
      <c r="G1037" s="35">
        <f>SUMIF(اضافة!$E$3:$E$5500,$C1037,اضافة!$I$3:$I$5500)</f>
        <v>0</v>
      </c>
      <c r="H1037" s="36">
        <f>SUMIF(منصرف!$E$3:$E$5500,$C1037,منصرف!$I$3:$I$5500)</f>
        <v>0</v>
      </c>
      <c r="I1037" s="14">
        <f>IFERROR(Table1[[#This Row],[ رصيد أول المدة]]+Table1[[#This Row],[الوارد]]-Table1[[#This Row],[المنصرف]],"")</f>
        <v>0</v>
      </c>
      <c r="J1037" s="13"/>
      <c r="K1037" s="13"/>
      <c r="L1037" s="13"/>
      <c r="M103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038" spans="2:13" x14ac:dyDescent="0.2">
      <c r="B1038" s="6" t="str">
        <f>IF(C1038&lt;&gt;"",COUNT($B$2:B1037)+1,"")</f>
        <v/>
      </c>
      <c r="C1038" s="12"/>
      <c r="D1038" s="13"/>
      <c r="E1038" s="13"/>
      <c r="F1038" s="13"/>
      <c r="G1038" s="35">
        <f>SUMIF(اضافة!$E$3:$E$5500,$C1038,اضافة!$I$3:$I$5500)</f>
        <v>0</v>
      </c>
      <c r="H1038" s="36">
        <f>SUMIF(منصرف!$E$3:$E$5500,$C1038,منصرف!$I$3:$I$5500)</f>
        <v>0</v>
      </c>
      <c r="I1038" s="14">
        <f>IFERROR(Table1[[#This Row],[ رصيد أول المدة]]+Table1[[#This Row],[الوارد]]-Table1[[#This Row],[المنصرف]],"")</f>
        <v>0</v>
      </c>
      <c r="J1038" s="13"/>
      <c r="K1038" s="13"/>
      <c r="L1038" s="13"/>
      <c r="M103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039" spans="2:13" x14ac:dyDescent="0.2">
      <c r="B1039" s="6" t="str">
        <f>IF(C1039&lt;&gt;"",COUNT($B$2:B1038)+1,"")</f>
        <v/>
      </c>
      <c r="C1039" s="12"/>
      <c r="D1039" s="13"/>
      <c r="E1039" s="13"/>
      <c r="F1039" s="13"/>
      <c r="G1039" s="35">
        <f>SUMIF(اضافة!$E$3:$E$5500,$C1039,اضافة!$I$3:$I$5500)</f>
        <v>0</v>
      </c>
      <c r="H1039" s="36">
        <f>SUMIF(منصرف!$E$3:$E$5500,$C1039,منصرف!$I$3:$I$5500)</f>
        <v>0</v>
      </c>
      <c r="I1039" s="14">
        <f>IFERROR(Table1[[#This Row],[ رصيد أول المدة]]+Table1[[#This Row],[الوارد]]-Table1[[#This Row],[المنصرف]],"")</f>
        <v>0</v>
      </c>
      <c r="J1039" s="13"/>
      <c r="K1039" s="13"/>
      <c r="L1039" s="13"/>
      <c r="M103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040" spans="2:13" x14ac:dyDescent="0.2">
      <c r="B1040" s="6" t="str">
        <f>IF(C1040&lt;&gt;"",COUNT($B$2:B1039)+1,"")</f>
        <v/>
      </c>
      <c r="C1040" s="12"/>
      <c r="D1040" s="13"/>
      <c r="E1040" s="13"/>
      <c r="F1040" s="13"/>
      <c r="G1040" s="35">
        <f>SUMIF(اضافة!$E$3:$E$5500,$C1040,اضافة!$I$3:$I$5500)</f>
        <v>0</v>
      </c>
      <c r="H1040" s="36">
        <f>SUMIF(منصرف!$E$3:$E$5500,$C1040,منصرف!$I$3:$I$5500)</f>
        <v>0</v>
      </c>
      <c r="I1040" s="14">
        <f>IFERROR(Table1[[#This Row],[ رصيد أول المدة]]+Table1[[#This Row],[الوارد]]-Table1[[#This Row],[المنصرف]],"")</f>
        <v>0</v>
      </c>
      <c r="J1040" s="13"/>
      <c r="K1040" s="13"/>
      <c r="L1040" s="13"/>
      <c r="M104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041" spans="2:13" x14ac:dyDescent="0.2">
      <c r="B1041" s="6" t="str">
        <f>IF(C1041&lt;&gt;"",COUNT($B$2:B1040)+1,"")</f>
        <v/>
      </c>
      <c r="C1041" s="12"/>
      <c r="D1041" s="13"/>
      <c r="E1041" s="13"/>
      <c r="F1041" s="13"/>
      <c r="G1041" s="35">
        <f>SUMIF(اضافة!$E$3:$E$5500,$C1041,اضافة!$I$3:$I$5500)</f>
        <v>0</v>
      </c>
      <c r="H1041" s="36">
        <f>SUMIF(منصرف!$E$3:$E$5500,$C1041,منصرف!$I$3:$I$5500)</f>
        <v>0</v>
      </c>
      <c r="I1041" s="14">
        <f>IFERROR(Table1[[#This Row],[ رصيد أول المدة]]+Table1[[#This Row],[الوارد]]-Table1[[#This Row],[المنصرف]],"")</f>
        <v>0</v>
      </c>
      <c r="J1041" s="13"/>
      <c r="K1041" s="13"/>
      <c r="L1041" s="13"/>
      <c r="M104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042" spans="2:13" x14ac:dyDescent="0.2">
      <c r="B1042" s="6" t="str">
        <f>IF(C1042&lt;&gt;"",COUNT($B$2:B1041)+1,"")</f>
        <v/>
      </c>
      <c r="C1042" s="12"/>
      <c r="D1042" s="13"/>
      <c r="E1042" s="13"/>
      <c r="F1042" s="13"/>
      <c r="G1042" s="35">
        <f>SUMIF(اضافة!$E$3:$E$5500,$C1042,اضافة!$I$3:$I$5500)</f>
        <v>0</v>
      </c>
      <c r="H1042" s="36">
        <f>SUMIF(منصرف!$E$3:$E$5500,$C1042,منصرف!$I$3:$I$5500)</f>
        <v>0</v>
      </c>
      <c r="I1042" s="14">
        <f>IFERROR(Table1[[#This Row],[ رصيد أول المدة]]+Table1[[#This Row],[الوارد]]-Table1[[#This Row],[المنصرف]],"")</f>
        <v>0</v>
      </c>
      <c r="J1042" s="13"/>
      <c r="K1042" s="13"/>
      <c r="L1042" s="13"/>
      <c r="M104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043" spans="2:13" x14ac:dyDescent="0.2">
      <c r="B1043" s="6" t="str">
        <f>IF(C1043&lt;&gt;"",COUNT($B$2:B1042)+1,"")</f>
        <v/>
      </c>
      <c r="C1043" s="12"/>
      <c r="D1043" s="13"/>
      <c r="E1043" s="13"/>
      <c r="F1043" s="13"/>
      <c r="G1043" s="35">
        <f>SUMIF(اضافة!$E$3:$E$5500,$C1043,اضافة!$I$3:$I$5500)</f>
        <v>0</v>
      </c>
      <c r="H1043" s="36">
        <f>SUMIF(منصرف!$E$3:$E$5500,$C1043,منصرف!$I$3:$I$5500)</f>
        <v>0</v>
      </c>
      <c r="I1043" s="14">
        <f>IFERROR(Table1[[#This Row],[ رصيد أول المدة]]+Table1[[#This Row],[الوارد]]-Table1[[#This Row],[المنصرف]],"")</f>
        <v>0</v>
      </c>
      <c r="J1043" s="13"/>
      <c r="K1043" s="13"/>
      <c r="L1043" s="13"/>
      <c r="M104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044" spans="2:13" x14ac:dyDescent="0.2">
      <c r="B1044" s="6" t="str">
        <f>IF(C1044&lt;&gt;"",COUNT($B$2:B1043)+1,"")</f>
        <v/>
      </c>
      <c r="C1044" s="12"/>
      <c r="D1044" s="13"/>
      <c r="E1044" s="13"/>
      <c r="F1044" s="13"/>
      <c r="G1044" s="35">
        <f>SUMIF(اضافة!$E$3:$E$5500,$C1044,اضافة!$I$3:$I$5500)</f>
        <v>0</v>
      </c>
      <c r="H1044" s="36">
        <f>SUMIF(منصرف!$E$3:$E$5500,$C1044,منصرف!$I$3:$I$5500)</f>
        <v>0</v>
      </c>
      <c r="I1044" s="14">
        <f>IFERROR(Table1[[#This Row],[ رصيد أول المدة]]+Table1[[#This Row],[الوارد]]-Table1[[#This Row],[المنصرف]],"")</f>
        <v>0</v>
      </c>
      <c r="J1044" s="13"/>
      <c r="K1044" s="13"/>
      <c r="L1044" s="13"/>
      <c r="M104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045" spans="2:13" x14ac:dyDescent="0.2">
      <c r="B1045" s="6" t="str">
        <f>IF(C1045&lt;&gt;"",COUNT($B$2:B1044)+1,"")</f>
        <v/>
      </c>
      <c r="C1045" s="12"/>
      <c r="D1045" s="13"/>
      <c r="E1045" s="13"/>
      <c r="F1045" s="13"/>
      <c r="G1045" s="35">
        <f>SUMIF(اضافة!$E$3:$E$5500,$C1045,اضافة!$I$3:$I$5500)</f>
        <v>0</v>
      </c>
      <c r="H1045" s="36">
        <f>SUMIF(منصرف!$E$3:$E$5500,$C1045,منصرف!$I$3:$I$5500)</f>
        <v>0</v>
      </c>
      <c r="I1045" s="14">
        <f>IFERROR(Table1[[#This Row],[ رصيد أول المدة]]+Table1[[#This Row],[الوارد]]-Table1[[#This Row],[المنصرف]],"")</f>
        <v>0</v>
      </c>
      <c r="J1045" s="13"/>
      <c r="K1045" s="13"/>
      <c r="L1045" s="13"/>
      <c r="M104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046" spans="2:13" x14ac:dyDescent="0.2">
      <c r="B1046" s="6" t="str">
        <f>IF(C1046&lt;&gt;"",COUNT($B$2:B1045)+1,"")</f>
        <v/>
      </c>
      <c r="C1046" s="12"/>
      <c r="D1046" s="13"/>
      <c r="E1046" s="13"/>
      <c r="F1046" s="13"/>
      <c r="G1046" s="35">
        <f>SUMIF(اضافة!$E$3:$E$5500,$C1046,اضافة!$I$3:$I$5500)</f>
        <v>0</v>
      </c>
      <c r="H1046" s="36">
        <f>SUMIF(منصرف!$E$3:$E$5500,$C1046,منصرف!$I$3:$I$5500)</f>
        <v>0</v>
      </c>
      <c r="I1046" s="14">
        <f>IFERROR(Table1[[#This Row],[ رصيد أول المدة]]+Table1[[#This Row],[الوارد]]-Table1[[#This Row],[المنصرف]],"")</f>
        <v>0</v>
      </c>
      <c r="J1046" s="13"/>
      <c r="K1046" s="13"/>
      <c r="L1046" s="13"/>
      <c r="M104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047" spans="2:13" x14ac:dyDescent="0.2">
      <c r="B1047" s="6" t="str">
        <f>IF(C1047&lt;&gt;"",COUNT($B$2:B1046)+1,"")</f>
        <v/>
      </c>
      <c r="C1047" s="12"/>
      <c r="D1047" s="13"/>
      <c r="E1047" s="13"/>
      <c r="F1047" s="13"/>
      <c r="G1047" s="35">
        <f>SUMIF(اضافة!$E$3:$E$5500,$C1047,اضافة!$I$3:$I$5500)</f>
        <v>0</v>
      </c>
      <c r="H1047" s="36">
        <f>SUMIF(منصرف!$E$3:$E$5500,$C1047,منصرف!$I$3:$I$5500)</f>
        <v>0</v>
      </c>
      <c r="I1047" s="14">
        <f>IFERROR(Table1[[#This Row],[ رصيد أول المدة]]+Table1[[#This Row],[الوارد]]-Table1[[#This Row],[المنصرف]],"")</f>
        <v>0</v>
      </c>
      <c r="J1047" s="13"/>
      <c r="K1047" s="13"/>
      <c r="L1047" s="13"/>
      <c r="M104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048" spans="2:13" x14ac:dyDescent="0.2">
      <c r="B1048" s="6" t="str">
        <f>IF(C1048&lt;&gt;"",COUNT($B$2:B1047)+1,"")</f>
        <v/>
      </c>
      <c r="C1048" s="12"/>
      <c r="D1048" s="13"/>
      <c r="E1048" s="13"/>
      <c r="F1048" s="13"/>
      <c r="G1048" s="35">
        <f>SUMIF(اضافة!$E$3:$E$5500,$C1048,اضافة!$I$3:$I$5500)</f>
        <v>0</v>
      </c>
      <c r="H1048" s="36">
        <f>SUMIF(منصرف!$E$3:$E$5500,$C1048,منصرف!$I$3:$I$5500)</f>
        <v>0</v>
      </c>
      <c r="I1048" s="14">
        <f>IFERROR(Table1[[#This Row],[ رصيد أول المدة]]+Table1[[#This Row],[الوارد]]-Table1[[#This Row],[المنصرف]],"")</f>
        <v>0</v>
      </c>
      <c r="J1048" s="13"/>
      <c r="K1048" s="13"/>
      <c r="L1048" s="13"/>
      <c r="M104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049" spans="2:13" x14ac:dyDescent="0.2">
      <c r="B1049" s="6" t="str">
        <f>IF(C1049&lt;&gt;"",COUNT($B$2:B1048)+1,"")</f>
        <v/>
      </c>
      <c r="C1049" s="12"/>
      <c r="D1049" s="13"/>
      <c r="E1049" s="13"/>
      <c r="F1049" s="13"/>
      <c r="G1049" s="35">
        <f>SUMIF(اضافة!$E$3:$E$5500,$C1049,اضافة!$I$3:$I$5500)</f>
        <v>0</v>
      </c>
      <c r="H1049" s="36">
        <f>SUMIF(منصرف!$E$3:$E$5500,$C1049,منصرف!$I$3:$I$5500)</f>
        <v>0</v>
      </c>
      <c r="I1049" s="14">
        <f>IFERROR(Table1[[#This Row],[ رصيد أول المدة]]+Table1[[#This Row],[الوارد]]-Table1[[#This Row],[المنصرف]],"")</f>
        <v>0</v>
      </c>
      <c r="J1049" s="13"/>
      <c r="K1049" s="13"/>
      <c r="L1049" s="13"/>
      <c r="M104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050" spans="2:13" x14ac:dyDescent="0.2">
      <c r="B1050" s="6" t="str">
        <f>IF(C1050&lt;&gt;"",COUNT($B$2:B1049)+1,"")</f>
        <v/>
      </c>
      <c r="C1050" s="12"/>
      <c r="D1050" s="13"/>
      <c r="E1050" s="13"/>
      <c r="F1050" s="13"/>
      <c r="G1050" s="35">
        <f>SUMIF(اضافة!$E$3:$E$5500,$C1050,اضافة!$I$3:$I$5500)</f>
        <v>0</v>
      </c>
      <c r="H1050" s="36">
        <f>SUMIF(منصرف!$E$3:$E$5500,$C1050,منصرف!$I$3:$I$5500)</f>
        <v>0</v>
      </c>
      <c r="I1050" s="14">
        <f>IFERROR(Table1[[#This Row],[ رصيد أول المدة]]+Table1[[#This Row],[الوارد]]-Table1[[#This Row],[المنصرف]],"")</f>
        <v>0</v>
      </c>
      <c r="J1050" s="13"/>
      <c r="K1050" s="13"/>
      <c r="L1050" s="13"/>
      <c r="M105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051" spans="2:13" x14ac:dyDescent="0.2">
      <c r="B1051" s="6" t="str">
        <f>IF(C1051&lt;&gt;"",COUNT($B$2:B1050)+1,"")</f>
        <v/>
      </c>
      <c r="C1051" s="12"/>
      <c r="D1051" s="13"/>
      <c r="E1051" s="13"/>
      <c r="F1051" s="13"/>
      <c r="G1051" s="35">
        <f>SUMIF(اضافة!$E$3:$E$5500,$C1051,اضافة!$I$3:$I$5500)</f>
        <v>0</v>
      </c>
      <c r="H1051" s="36">
        <f>SUMIF(منصرف!$E$3:$E$5500,$C1051,منصرف!$I$3:$I$5500)</f>
        <v>0</v>
      </c>
      <c r="I1051" s="14">
        <f>IFERROR(Table1[[#This Row],[ رصيد أول المدة]]+Table1[[#This Row],[الوارد]]-Table1[[#This Row],[المنصرف]],"")</f>
        <v>0</v>
      </c>
      <c r="J1051" s="13"/>
      <c r="K1051" s="13"/>
      <c r="L1051" s="13"/>
      <c r="M105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052" spans="2:13" x14ac:dyDescent="0.2">
      <c r="B1052" s="6" t="str">
        <f>IF(C1052&lt;&gt;"",COUNT($B$2:B1051)+1,"")</f>
        <v/>
      </c>
      <c r="C1052" s="12"/>
      <c r="D1052" s="13"/>
      <c r="E1052" s="13"/>
      <c r="F1052" s="13"/>
      <c r="G1052" s="35">
        <f>SUMIF(اضافة!$E$3:$E$5500,$C1052,اضافة!$I$3:$I$5500)</f>
        <v>0</v>
      </c>
      <c r="H1052" s="36">
        <f>SUMIF(منصرف!$E$3:$E$5500,$C1052,منصرف!$I$3:$I$5500)</f>
        <v>0</v>
      </c>
      <c r="I1052" s="14">
        <f>IFERROR(Table1[[#This Row],[ رصيد أول المدة]]+Table1[[#This Row],[الوارد]]-Table1[[#This Row],[المنصرف]],"")</f>
        <v>0</v>
      </c>
      <c r="J1052" s="13"/>
      <c r="K1052" s="13"/>
      <c r="L1052" s="13"/>
      <c r="M105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053" spans="2:13" x14ac:dyDescent="0.2">
      <c r="B1053" s="6" t="str">
        <f>IF(C1053&lt;&gt;"",COUNT($B$2:B1052)+1,"")</f>
        <v/>
      </c>
      <c r="C1053" s="12"/>
      <c r="D1053" s="13"/>
      <c r="E1053" s="13"/>
      <c r="F1053" s="13"/>
      <c r="G1053" s="35">
        <f>SUMIF(اضافة!$E$3:$E$5500,$C1053,اضافة!$I$3:$I$5500)</f>
        <v>0</v>
      </c>
      <c r="H1053" s="36">
        <f>SUMIF(منصرف!$E$3:$E$5500,$C1053,منصرف!$I$3:$I$5500)</f>
        <v>0</v>
      </c>
      <c r="I1053" s="14">
        <f>IFERROR(Table1[[#This Row],[ رصيد أول المدة]]+Table1[[#This Row],[الوارد]]-Table1[[#This Row],[المنصرف]],"")</f>
        <v>0</v>
      </c>
      <c r="J1053" s="13"/>
      <c r="K1053" s="13"/>
      <c r="L1053" s="13"/>
      <c r="M105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054" spans="2:13" x14ac:dyDescent="0.2">
      <c r="B1054" s="6" t="str">
        <f>IF(C1054&lt;&gt;"",COUNT($B$2:B1053)+1,"")</f>
        <v/>
      </c>
      <c r="C1054" s="12"/>
      <c r="D1054" s="13"/>
      <c r="E1054" s="13"/>
      <c r="F1054" s="13"/>
      <c r="G1054" s="35">
        <f>SUMIF(اضافة!$E$3:$E$5500,$C1054,اضافة!$I$3:$I$5500)</f>
        <v>0</v>
      </c>
      <c r="H1054" s="36">
        <f>SUMIF(منصرف!$E$3:$E$5500,$C1054,منصرف!$I$3:$I$5500)</f>
        <v>0</v>
      </c>
      <c r="I1054" s="14">
        <f>IFERROR(Table1[[#This Row],[ رصيد أول المدة]]+Table1[[#This Row],[الوارد]]-Table1[[#This Row],[المنصرف]],"")</f>
        <v>0</v>
      </c>
      <c r="J1054" s="13"/>
      <c r="K1054" s="13"/>
      <c r="L1054" s="13"/>
      <c r="M105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055" spans="2:13" x14ac:dyDescent="0.2">
      <c r="B1055" s="6" t="str">
        <f>IF(C1055&lt;&gt;"",COUNT($B$2:B1054)+1,"")</f>
        <v/>
      </c>
      <c r="C1055" s="12"/>
      <c r="D1055" s="13"/>
      <c r="E1055" s="13"/>
      <c r="F1055" s="13"/>
      <c r="G1055" s="35">
        <f>SUMIF(اضافة!$E$3:$E$5500,$C1055,اضافة!$I$3:$I$5500)</f>
        <v>0</v>
      </c>
      <c r="H1055" s="36">
        <f>SUMIF(منصرف!$E$3:$E$5500,$C1055,منصرف!$I$3:$I$5500)</f>
        <v>0</v>
      </c>
      <c r="I1055" s="14">
        <f>IFERROR(Table1[[#This Row],[ رصيد أول المدة]]+Table1[[#This Row],[الوارد]]-Table1[[#This Row],[المنصرف]],"")</f>
        <v>0</v>
      </c>
      <c r="J1055" s="13"/>
      <c r="K1055" s="13"/>
      <c r="L1055" s="13"/>
      <c r="M105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056" spans="2:13" x14ac:dyDescent="0.2">
      <c r="B1056" s="6" t="str">
        <f>IF(C1056&lt;&gt;"",COUNT($B$2:B1055)+1,"")</f>
        <v/>
      </c>
      <c r="C1056" s="12"/>
      <c r="D1056" s="13"/>
      <c r="E1056" s="13"/>
      <c r="F1056" s="13"/>
      <c r="G1056" s="35">
        <f>SUMIF(اضافة!$E$3:$E$5500,$C1056,اضافة!$I$3:$I$5500)</f>
        <v>0</v>
      </c>
      <c r="H1056" s="36">
        <f>SUMIF(منصرف!$E$3:$E$5500,$C1056,منصرف!$I$3:$I$5500)</f>
        <v>0</v>
      </c>
      <c r="I1056" s="14">
        <f>IFERROR(Table1[[#This Row],[ رصيد أول المدة]]+Table1[[#This Row],[الوارد]]-Table1[[#This Row],[المنصرف]],"")</f>
        <v>0</v>
      </c>
      <c r="J1056" s="13"/>
      <c r="K1056" s="13"/>
      <c r="L1056" s="13"/>
      <c r="M105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057" spans="2:13" x14ac:dyDescent="0.2">
      <c r="B1057" s="6" t="str">
        <f>IF(C1057&lt;&gt;"",COUNT($B$2:B1056)+1,"")</f>
        <v/>
      </c>
      <c r="C1057" s="12"/>
      <c r="D1057" s="13"/>
      <c r="E1057" s="13"/>
      <c r="F1057" s="13"/>
      <c r="G1057" s="35">
        <f>SUMIF(اضافة!$E$3:$E$5500,$C1057,اضافة!$I$3:$I$5500)</f>
        <v>0</v>
      </c>
      <c r="H1057" s="36">
        <f>SUMIF(منصرف!$E$3:$E$5500,$C1057,منصرف!$I$3:$I$5500)</f>
        <v>0</v>
      </c>
      <c r="I1057" s="14">
        <f>IFERROR(Table1[[#This Row],[ رصيد أول المدة]]+Table1[[#This Row],[الوارد]]-Table1[[#This Row],[المنصرف]],"")</f>
        <v>0</v>
      </c>
      <c r="J1057" s="13"/>
      <c r="K1057" s="13"/>
      <c r="L1057" s="13"/>
      <c r="M105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058" spans="2:13" x14ac:dyDescent="0.2">
      <c r="B1058" s="6" t="str">
        <f>IF(C1058&lt;&gt;"",COUNT($B$2:B1057)+1,"")</f>
        <v/>
      </c>
      <c r="C1058" s="12"/>
      <c r="D1058" s="13"/>
      <c r="E1058" s="13"/>
      <c r="F1058" s="13"/>
      <c r="G1058" s="35">
        <f>SUMIF(اضافة!$E$3:$E$5500,$C1058,اضافة!$I$3:$I$5500)</f>
        <v>0</v>
      </c>
      <c r="H1058" s="36">
        <f>SUMIF(منصرف!$E$3:$E$5500,$C1058,منصرف!$I$3:$I$5500)</f>
        <v>0</v>
      </c>
      <c r="I1058" s="14">
        <f>IFERROR(Table1[[#This Row],[ رصيد أول المدة]]+Table1[[#This Row],[الوارد]]-Table1[[#This Row],[المنصرف]],"")</f>
        <v>0</v>
      </c>
      <c r="J1058" s="13"/>
      <c r="K1058" s="13"/>
      <c r="L1058" s="13"/>
      <c r="M105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059" spans="2:13" x14ac:dyDescent="0.2">
      <c r="B1059" s="6" t="str">
        <f>IF(C1059&lt;&gt;"",COUNT($B$2:B1058)+1,"")</f>
        <v/>
      </c>
      <c r="C1059" s="12"/>
      <c r="D1059" s="13"/>
      <c r="E1059" s="13"/>
      <c r="F1059" s="13"/>
      <c r="G1059" s="35">
        <f>SUMIF(اضافة!$E$3:$E$5500,$C1059,اضافة!$I$3:$I$5500)</f>
        <v>0</v>
      </c>
      <c r="H1059" s="36">
        <f>SUMIF(منصرف!$E$3:$E$5500,$C1059,منصرف!$I$3:$I$5500)</f>
        <v>0</v>
      </c>
      <c r="I1059" s="14">
        <f>IFERROR(Table1[[#This Row],[ رصيد أول المدة]]+Table1[[#This Row],[الوارد]]-Table1[[#This Row],[المنصرف]],"")</f>
        <v>0</v>
      </c>
      <c r="J1059" s="13"/>
      <c r="K1059" s="13"/>
      <c r="L1059" s="13"/>
      <c r="M105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060" spans="2:13" x14ac:dyDescent="0.2">
      <c r="B1060" s="6" t="str">
        <f>IF(C1060&lt;&gt;"",COUNT($B$2:B1059)+1,"")</f>
        <v/>
      </c>
      <c r="C1060" s="12"/>
      <c r="D1060" s="13"/>
      <c r="E1060" s="13"/>
      <c r="F1060" s="13"/>
      <c r="G1060" s="35">
        <f>SUMIF(اضافة!$E$3:$E$5500,$C1060,اضافة!$I$3:$I$5500)</f>
        <v>0</v>
      </c>
      <c r="H1060" s="36">
        <f>SUMIF(منصرف!$E$3:$E$5500,$C1060,منصرف!$I$3:$I$5500)</f>
        <v>0</v>
      </c>
      <c r="I1060" s="14">
        <f>IFERROR(Table1[[#This Row],[ رصيد أول المدة]]+Table1[[#This Row],[الوارد]]-Table1[[#This Row],[المنصرف]],"")</f>
        <v>0</v>
      </c>
      <c r="J1060" s="13"/>
      <c r="K1060" s="13"/>
      <c r="L1060" s="13"/>
      <c r="M106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061" spans="2:13" x14ac:dyDescent="0.2">
      <c r="B1061" s="6" t="str">
        <f>IF(C1061&lt;&gt;"",COUNT($B$2:B1060)+1,"")</f>
        <v/>
      </c>
      <c r="C1061" s="12"/>
      <c r="D1061" s="13"/>
      <c r="E1061" s="13"/>
      <c r="F1061" s="13"/>
      <c r="G1061" s="35">
        <f>SUMIF(اضافة!$E$3:$E$5500,$C1061,اضافة!$I$3:$I$5500)</f>
        <v>0</v>
      </c>
      <c r="H1061" s="36">
        <f>SUMIF(منصرف!$E$3:$E$5500,$C1061,منصرف!$I$3:$I$5500)</f>
        <v>0</v>
      </c>
      <c r="I1061" s="14">
        <f>IFERROR(Table1[[#This Row],[ رصيد أول المدة]]+Table1[[#This Row],[الوارد]]-Table1[[#This Row],[المنصرف]],"")</f>
        <v>0</v>
      </c>
      <c r="J1061" s="13"/>
      <c r="K1061" s="13"/>
      <c r="L1061" s="13"/>
      <c r="M106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062" spans="2:13" x14ac:dyDescent="0.2">
      <c r="B1062" s="6" t="str">
        <f>IF(C1062&lt;&gt;"",COUNT($B$2:B1061)+1,"")</f>
        <v/>
      </c>
      <c r="C1062" s="12"/>
      <c r="D1062" s="13"/>
      <c r="E1062" s="13"/>
      <c r="F1062" s="13"/>
      <c r="G1062" s="35">
        <f>SUMIF(اضافة!$E$3:$E$5500,$C1062,اضافة!$I$3:$I$5500)</f>
        <v>0</v>
      </c>
      <c r="H1062" s="36">
        <f>SUMIF(منصرف!$E$3:$E$5500,$C1062,منصرف!$I$3:$I$5500)</f>
        <v>0</v>
      </c>
      <c r="I1062" s="14">
        <f>IFERROR(Table1[[#This Row],[ رصيد أول المدة]]+Table1[[#This Row],[الوارد]]-Table1[[#This Row],[المنصرف]],"")</f>
        <v>0</v>
      </c>
      <c r="J1062" s="13"/>
      <c r="K1062" s="13"/>
      <c r="L1062" s="13"/>
      <c r="M106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063" spans="2:13" x14ac:dyDescent="0.2">
      <c r="B1063" s="6" t="str">
        <f>IF(C1063&lt;&gt;"",COUNT($B$2:B1062)+1,"")</f>
        <v/>
      </c>
      <c r="C1063" s="12"/>
      <c r="D1063" s="13"/>
      <c r="E1063" s="13"/>
      <c r="F1063" s="13"/>
      <c r="G1063" s="35">
        <f>SUMIF(اضافة!$E$3:$E$5500,$C1063,اضافة!$I$3:$I$5500)</f>
        <v>0</v>
      </c>
      <c r="H1063" s="36">
        <f>SUMIF(منصرف!$E$3:$E$5500,$C1063,منصرف!$I$3:$I$5500)</f>
        <v>0</v>
      </c>
      <c r="I1063" s="14">
        <f>IFERROR(Table1[[#This Row],[ رصيد أول المدة]]+Table1[[#This Row],[الوارد]]-Table1[[#This Row],[المنصرف]],"")</f>
        <v>0</v>
      </c>
      <c r="J1063" s="13"/>
      <c r="K1063" s="13"/>
      <c r="L1063" s="13"/>
      <c r="M106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064" spans="2:13" x14ac:dyDescent="0.2">
      <c r="B1064" s="6" t="str">
        <f>IF(C1064&lt;&gt;"",COUNT($B$2:B1063)+1,"")</f>
        <v/>
      </c>
      <c r="C1064" s="12"/>
      <c r="D1064" s="13"/>
      <c r="E1064" s="13"/>
      <c r="F1064" s="13"/>
      <c r="G1064" s="35">
        <f>SUMIF(اضافة!$E$3:$E$5500,$C1064,اضافة!$I$3:$I$5500)</f>
        <v>0</v>
      </c>
      <c r="H1064" s="36">
        <f>SUMIF(منصرف!$E$3:$E$5500,$C1064,منصرف!$I$3:$I$5500)</f>
        <v>0</v>
      </c>
      <c r="I1064" s="14">
        <f>IFERROR(Table1[[#This Row],[ رصيد أول المدة]]+Table1[[#This Row],[الوارد]]-Table1[[#This Row],[المنصرف]],"")</f>
        <v>0</v>
      </c>
      <c r="J1064" s="13"/>
      <c r="K1064" s="13"/>
      <c r="L1064" s="13"/>
      <c r="M106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065" spans="2:13" x14ac:dyDescent="0.2">
      <c r="B1065" s="6" t="str">
        <f>IF(C1065&lt;&gt;"",COUNT($B$2:B1064)+1,"")</f>
        <v/>
      </c>
      <c r="C1065" s="12"/>
      <c r="D1065" s="13"/>
      <c r="E1065" s="13"/>
      <c r="F1065" s="13"/>
      <c r="G1065" s="35">
        <f>SUMIF(اضافة!$E$3:$E$5500,$C1065,اضافة!$I$3:$I$5500)</f>
        <v>0</v>
      </c>
      <c r="H1065" s="36">
        <f>SUMIF(منصرف!$E$3:$E$5500,$C1065,منصرف!$I$3:$I$5500)</f>
        <v>0</v>
      </c>
      <c r="I1065" s="14">
        <f>IFERROR(Table1[[#This Row],[ رصيد أول المدة]]+Table1[[#This Row],[الوارد]]-Table1[[#This Row],[المنصرف]],"")</f>
        <v>0</v>
      </c>
      <c r="J1065" s="13"/>
      <c r="K1065" s="13"/>
      <c r="L1065" s="13"/>
      <c r="M106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066" spans="2:13" x14ac:dyDescent="0.2">
      <c r="B1066" s="6" t="str">
        <f>IF(C1066&lt;&gt;"",COUNT($B$2:B1065)+1,"")</f>
        <v/>
      </c>
      <c r="C1066" s="12"/>
      <c r="D1066" s="13"/>
      <c r="E1066" s="13"/>
      <c r="F1066" s="13"/>
      <c r="G1066" s="35">
        <f>SUMIF(اضافة!$E$3:$E$5500,$C1066,اضافة!$I$3:$I$5500)</f>
        <v>0</v>
      </c>
      <c r="H1066" s="36">
        <f>SUMIF(منصرف!$E$3:$E$5500,$C1066,منصرف!$I$3:$I$5500)</f>
        <v>0</v>
      </c>
      <c r="I1066" s="14">
        <f>IFERROR(Table1[[#This Row],[ رصيد أول المدة]]+Table1[[#This Row],[الوارد]]-Table1[[#This Row],[المنصرف]],"")</f>
        <v>0</v>
      </c>
      <c r="J1066" s="13"/>
      <c r="K1066" s="13"/>
      <c r="L1066" s="13"/>
      <c r="M106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067" spans="2:13" x14ac:dyDescent="0.2">
      <c r="B1067" s="6" t="str">
        <f>IF(C1067&lt;&gt;"",COUNT($B$2:B1066)+1,"")</f>
        <v/>
      </c>
      <c r="C1067" s="12"/>
      <c r="D1067" s="13"/>
      <c r="E1067" s="13"/>
      <c r="F1067" s="13"/>
      <c r="G1067" s="35">
        <f>SUMIF(اضافة!$E$3:$E$5500,$C1067,اضافة!$I$3:$I$5500)</f>
        <v>0</v>
      </c>
      <c r="H1067" s="36">
        <f>SUMIF(منصرف!$E$3:$E$5500,$C1067,منصرف!$I$3:$I$5500)</f>
        <v>0</v>
      </c>
      <c r="I1067" s="14">
        <f>IFERROR(Table1[[#This Row],[ رصيد أول المدة]]+Table1[[#This Row],[الوارد]]-Table1[[#This Row],[المنصرف]],"")</f>
        <v>0</v>
      </c>
      <c r="J1067" s="13"/>
      <c r="K1067" s="13"/>
      <c r="L1067" s="13"/>
      <c r="M106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068" spans="2:13" x14ac:dyDescent="0.2">
      <c r="B1068" s="6" t="str">
        <f>IF(C1068&lt;&gt;"",COUNT($B$2:B1067)+1,"")</f>
        <v/>
      </c>
      <c r="C1068" s="12"/>
      <c r="D1068" s="13"/>
      <c r="E1068" s="13"/>
      <c r="F1068" s="13"/>
      <c r="G1068" s="35">
        <f>SUMIF(اضافة!$E$3:$E$5500,$C1068,اضافة!$I$3:$I$5500)</f>
        <v>0</v>
      </c>
      <c r="H1068" s="36">
        <f>SUMIF(منصرف!$E$3:$E$5500,$C1068,منصرف!$I$3:$I$5500)</f>
        <v>0</v>
      </c>
      <c r="I1068" s="14">
        <f>IFERROR(Table1[[#This Row],[ رصيد أول المدة]]+Table1[[#This Row],[الوارد]]-Table1[[#This Row],[المنصرف]],"")</f>
        <v>0</v>
      </c>
      <c r="J1068" s="13"/>
      <c r="K1068" s="13"/>
      <c r="L1068" s="13"/>
      <c r="M106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069" spans="2:13" x14ac:dyDescent="0.2">
      <c r="B1069" s="6" t="str">
        <f>IF(C1069&lt;&gt;"",COUNT($B$2:B1068)+1,"")</f>
        <v/>
      </c>
      <c r="C1069" s="12"/>
      <c r="D1069" s="13"/>
      <c r="E1069" s="13"/>
      <c r="F1069" s="13"/>
      <c r="G1069" s="35">
        <f>SUMIF(اضافة!$E$3:$E$5500,$C1069,اضافة!$I$3:$I$5500)</f>
        <v>0</v>
      </c>
      <c r="H1069" s="36">
        <f>SUMIF(منصرف!$E$3:$E$5500,$C1069,منصرف!$I$3:$I$5500)</f>
        <v>0</v>
      </c>
      <c r="I1069" s="14">
        <f>IFERROR(Table1[[#This Row],[ رصيد أول المدة]]+Table1[[#This Row],[الوارد]]-Table1[[#This Row],[المنصرف]],"")</f>
        <v>0</v>
      </c>
      <c r="J1069" s="13"/>
      <c r="K1069" s="13"/>
      <c r="L1069" s="13"/>
      <c r="M106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070" spans="2:13" x14ac:dyDescent="0.2">
      <c r="B1070" s="6" t="str">
        <f>IF(C1070&lt;&gt;"",COUNT($B$2:B1069)+1,"")</f>
        <v/>
      </c>
      <c r="C1070" s="12"/>
      <c r="D1070" s="13"/>
      <c r="E1070" s="13"/>
      <c r="F1070" s="13"/>
      <c r="G1070" s="35">
        <f>SUMIF(اضافة!$E$3:$E$5500,$C1070,اضافة!$I$3:$I$5500)</f>
        <v>0</v>
      </c>
      <c r="H1070" s="36">
        <f>SUMIF(منصرف!$E$3:$E$5500,$C1070,منصرف!$I$3:$I$5500)</f>
        <v>0</v>
      </c>
      <c r="I1070" s="14">
        <f>IFERROR(Table1[[#This Row],[ رصيد أول المدة]]+Table1[[#This Row],[الوارد]]-Table1[[#This Row],[المنصرف]],"")</f>
        <v>0</v>
      </c>
      <c r="J1070" s="13"/>
      <c r="K1070" s="13"/>
      <c r="L1070" s="13"/>
      <c r="M107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071" spans="2:13" x14ac:dyDescent="0.2">
      <c r="B1071" s="6" t="str">
        <f>IF(C1071&lt;&gt;"",COUNT($B$2:B1070)+1,"")</f>
        <v/>
      </c>
      <c r="C1071" s="12"/>
      <c r="D1071" s="13"/>
      <c r="E1071" s="13"/>
      <c r="F1071" s="13"/>
      <c r="G1071" s="35">
        <f>SUMIF(اضافة!$E$3:$E$5500,$C1071,اضافة!$I$3:$I$5500)</f>
        <v>0</v>
      </c>
      <c r="H1071" s="36">
        <f>SUMIF(منصرف!$E$3:$E$5500,$C1071,منصرف!$I$3:$I$5500)</f>
        <v>0</v>
      </c>
      <c r="I1071" s="14">
        <f>IFERROR(Table1[[#This Row],[ رصيد أول المدة]]+Table1[[#This Row],[الوارد]]-Table1[[#This Row],[المنصرف]],"")</f>
        <v>0</v>
      </c>
      <c r="J1071" s="13"/>
      <c r="K1071" s="13"/>
      <c r="L1071" s="13"/>
      <c r="M107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072" spans="2:13" x14ac:dyDescent="0.2">
      <c r="B1072" s="6" t="str">
        <f>IF(C1072&lt;&gt;"",COUNT($B$2:B1071)+1,"")</f>
        <v/>
      </c>
      <c r="C1072" s="12"/>
      <c r="D1072" s="13"/>
      <c r="E1072" s="13"/>
      <c r="F1072" s="13"/>
      <c r="G1072" s="35">
        <f>SUMIF(اضافة!$E$3:$E$5500,$C1072,اضافة!$I$3:$I$5500)</f>
        <v>0</v>
      </c>
      <c r="H1072" s="36">
        <f>SUMIF(منصرف!$E$3:$E$5500,$C1072,منصرف!$I$3:$I$5500)</f>
        <v>0</v>
      </c>
      <c r="I1072" s="14">
        <f>IFERROR(Table1[[#This Row],[ رصيد أول المدة]]+Table1[[#This Row],[الوارد]]-Table1[[#This Row],[المنصرف]],"")</f>
        <v>0</v>
      </c>
      <c r="J1072" s="13"/>
      <c r="K1072" s="13"/>
      <c r="L1072" s="13"/>
      <c r="M107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073" spans="2:13" x14ac:dyDescent="0.2">
      <c r="B1073" s="6" t="str">
        <f>IF(C1073&lt;&gt;"",COUNT($B$2:B1072)+1,"")</f>
        <v/>
      </c>
      <c r="C1073" s="12"/>
      <c r="D1073" s="13"/>
      <c r="E1073" s="13"/>
      <c r="F1073" s="13"/>
      <c r="G1073" s="35">
        <f>SUMIF(اضافة!$E$3:$E$5500,$C1073,اضافة!$I$3:$I$5500)</f>
        <v>0</v>
      </c>
      <c r="H1073" s="36">
        <f>SUMIF(منصرف!$E$3:$E$5500,$C1073,منصرف!$I$3:$I$5500)</f>
        <v>0</v>
      </c>
      <c r="I1073" s="14">
        <f>IFERROR(Table1[[#This Row],[ رصيد أول المدة]]+Table1[[#This Row],[الوارد]]-Table1[[#This Row],[المنصرف]],"")</f>
        <v>0</v>
      </c>
      <c r="J1073" s="13"/>
      <c r="K1073" s="13"/>
      <c r="L1073" s="13"/>
      <c r="M107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074" spans="2:13" x14ac:dyDescent="0.2">
      <c r="B1074" s="6" t="str">
        <f>IF(C1074&lt;&gt;"",COUNT($B$2:B1073)+1,"")</f>
        <v/>
      </c>
      <c r="C1074" s="12"/>
      <c r="D1074" s="13"/>
      <c r="E1074" s="13"/>
      <c r="F1074" s="13"/>
      <c r="G1074" s="35">
        <f>SUMIF(اضافة!$E$3:$E$5500,$C1074,اضافة!$I$3:$I$5500)</f>
        <v>0</v>
      </c>
      <c r="H1074" s="36">
        <f>SUMIF(منصرف!$E$3:$E$5500,$C1074,منصرف!$I$3:$I$5500)</f>
        <v>0</v>
      </c>
      <c r="I1074" s="14">
        <f>IFERROR(Table1[[#This Row],[ رصيد أول المدة]]+Table1[[#This Row],[الوارد]]-Table1[[#This Row],[المنصرف]],"")</f>
        <v>0</v>
      </c>
      <c r="J1074" s="13"/>
      <c r="K1074" s="13"/>
      <c r="L1074" s="13"/>
      <c r="M107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075" spans="2:13" x14ac:dyDescent="0.2">
      <c r="B1075" s="6" t="str">
        <f>IF(C1075&lt;&gt;"",COUNT($B$2:B1074)+1,"")</f>
        <v/>
      </c>
      <c r="C1075" s="12"/>
      <c r="D1075" s="13"/>
      <c r="E1075" s="13"/>
      <c r="F1075" s="13"/>
      <c r="G1075" s="35">
        <f>SUMIF(اضافة!$E$3:$E$5500,$C1075,اضافة!$I$3:$I$5500)</f>
        <v>0</v>
      </c>
      <c r="H1075" s="36">
        <f>SUMIF(منصرف!$E$3:$E$5500,$C1075,منصرف!$I$3:$I$5500)</f>
        <v>0</v>
      </c>
      <c r="I1075" s="14">
        <f>IFERROR(Table1[[#This Row],[ رصيد أول المدة]]+Table1[[#This Row],[الوارد]]-Table1[[#This Row],[المنصرف]],"")</f>
        <v>0</v>
      </c>
      <c r="J1075" s="13"/>
      <c r="K1075" s="13"/>
      <c r="L1075" s="13"/>
      <c r="M107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076" spans="2:13" x14ac:dyDescent="0.2">
      <c r="B1076" s="6" t="str">
        <f>IF(C1076&lt;&gt;"",COUNT($B$2:B1075)+1,"")</f>
        <v/>
      </c>
      <c r="C1076" s="12"/>
      <c r="D1076" s="13"/>
      <c r="E1076" s="13"/>
      <c r="F1076" s="13"/>
      <c r="G1076" s="35">
        <f>SUMIF(اضافة!$E$3:$E$5500,$C1076,اضافة!$I$3:$I$5500)</f>
        <v>0</v>
      </c>
      <c r="H1076" s="36">
        <f>SUMIF(منصرف!$E$3:$E$5500,$C1076,منصرف!$I$3:$I$5500)</f>
        <v>0</v>
      </c>
      <c r="I1076" s="14">
        <f>IFERROR(Table1[[#This Row],[ رصيد أول المدة]]+Table1[[#This Row],[الوارد]]-Table1[[#This Row],[المنصرف]],"")</f>
        <v>0</v>
      </c>
      <c r="J1076" s="13"/>
      <c r="K1076" s="13"/>
      <c r="L1076" s="13"/>
      <c r="M107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077" spans="2:13" x14ac:dyDescent="0.2">
      <c r="B1077" s="6" t="str">
        <f>IF(C1077&lt;&gt;"",COUNT($B$2:B1076)+1,"")</f>
        <v/>
      </c>
      <c r="C1077" s="12"/>
      <c r="D1077" s="13"/>
      <c r="E1077" s="13"/>
      <c r="F1077" s="13"/>
      <c r="G1077" s="35">
        <f>SUMIF(اضافة!$E$3:$E$5500,$C1077,اضافة!$I$3:$I$5500)</f>
        <v>0</v>
      </c>
      <c r="H1077" s="36">
        <f>SUMIF(منصرف!$E$3:$E$5500,$C1077,منصرف!$I$3:$I$5500)</f>
        <v>0</v>
      </c>
      <c r="I1077" s="14">
        <f>IFERROR(Table1[[#This Row],[ رصيد أول المدة]]+Table1[[#This Row],[الوارد]]-Table1[[#This Row],[المنصرف]],"")</f>
        <v>0</v>
      </c>
      <c r="J1077" s="13"/>
      <c r="K1077" s="13"/>
      <c r="L1077" s="13"/>
      <c r="M107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078" spans="2:13" x14ac:dyDescent="0.2">
      <c r="B1078" s="6" t="str">
        <f>IF(C1078&lt;&gt;"",COUNT($B$2:B1077)+1,"")</f>
        <v/>
      </c>
      <c r="C1078" s="12"/>
      <c r="D1078" s="13"/>
      <c r="E1078" s="13"/>
      <c r="F1078" s="13"/>
      <c r="G1078" s="35">
        <f>SUMIF(اضافة!$E$3:$E$5500,$C1078,اضافة!$I$3:$I$5500)</f>
        <v>0</v>
      </c>
      <c r="H1078" s="36">
        <f>SUMIF(منصرف!$E$3:$E$5500,$C1078,منصرف!$I$3:$I$5500)</f>
        <v>0</v>
      </c>
      <c r="I1078" s="14">
        <f>IFERROR(Table1[[#This Row],[ رصيد أول المدة]]+Table1[[#This Row],[الوارد]]-Table1[[#This Row],[المنصرف]],"")</f>
        <v>0</v>
      </c>
      <c r="J1078" s="13"/>
      <c r="K1078" s="13"/>
      <c r="L1078" s="13"/>
      <c r="M107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079" spans="2:13" x14ac:dyDescent="0.2">
      <c r="B1079" s="6" t="str">
        <f>IF(C1079&lt;&gt;"",COUNT($B$2:B1078)+1,"")</f>
        <v/>
      </c>
      <c r="C1079" s="12"/>
      <c r="D1079" s="13"/>
      <c r="E1079" s="13"/>
      <c r="F1079" s="13"/>
      <c r="G1079" s="35">
        <f>SUMIF(اضافة!$E$3:$E$5500,$C1079,اضافة!$I$3:$I$5500)</f>
        <v>0</v>
      </c>
      <c r="H1079" s="36">
        <f>SUMIF(منصرف!$E$3:$E$5500,$C1079,منصرف!$I$3:$I$5500)</f>
        <v>0</v>
      </c>
      <c r="I1079" s="14">
        <f>IFERROR(Table1[[#This Row],[ رصيد أول المدة]]+Table1[[#This Row],[الوارد]]-Table1[[#This Row],[المنصرف]],"")</f>
        <v>0</v>
      </c>
      <c r="J1079" s="13"/>
      <c r="K1079" s="13"/>
      <c r="L1079" s="13"/>
      <c r="M107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080" spans="2:13" x14ac:dyDescent="0.2">
      <c r="B1080" s="6" t="str">
        <f>IF(C1080&lt;&gt;"",COUNT($B$2:B1079)+1,"")</f>
        <v/>
      </c>
      <c r="C1080" s="12"/>
      <c r="D1080" s="13"/>
      <c r="E1080" s="13"/>
      <c r="F1080" s="13"/>
      <c r="G1080" s="35">
        <f>SUMIF(اضافة!$E$3:$E$5500,$C1080,اضافة!$I$3:$I$5500)</f>
        <v>0</v>
      </c>
      <c r="H1080" s="36">
        <f>SUMIF(منصرف!$E$3:$E$5500,$C1080,منصرف!$I$3:$I$5500)</f>
        <v>0</v>
      </c>
      <c r="I1080" s="14">
        <f>IFERROR(Table1[[#This Row],[ رصيد أول المدة]]+Table1[[#This Row],[الوارد]]-Table1[[#This Row],[المنصرف]],"")</f>
        <v>0</v>
      </c>
      <c r="J1080" s="13"/>
      <c r="K1080" s="13"/>
      <c r="L1080" s="13"/>
      <c r="M108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081" spans="2:13" x14ac:dyDescent="0.2">
      <c r="B1081" s="6" t="str">
        <f>IF(C1081&lt;&gt;"",COUNT($B$2:B1080)+1,"")</f>
        <v/>
      </c>
      <c r="C1081" s="12"/>
      <c r="D1081" s="13"/>
      <c r="E1081" s="13"/>
      <c r="F1081" s="13"/>
      <c r="G1081" s="35">
        <f>SUMIF(اضافة!$E$3:$E$5500,$C1081,اضافة!$I$3:$I$5500)</f>
        <v>0</v>
      </c>
      <c r="H1081" s="36">
        <f>SUMIF(منصرف!$E$3:$E$5500,$C1081,منصرف!$I$3:$I$5500)</f>
        <v>0</v>
      </c>
      <c r="I1081" s="14">
        <f>IFERROR(Table1[[#This Row],[ رصيد أول المدة]]+Table1[[#This Row],[الوارد]]-Table1[[#This Row],[المنصرف]],"")</f>
        <v>0</v>
      </c>
      <c r="J1081" s="13"/>
      <c r="K1081" s="13"/>
      <c r="L1081" s="13"/>
      <c r="M108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082" spans="2:13" x14ac:dyDescent="0.2">
      <c r="B1082" s="6" t="str">
        <f>IF(C1082&lt;&gt;"",COUNT($B$2:B1081)+1,"")</f>
        <v/>
      </c>
      <c r="C1082" s="12"/>
      <c r="D1082" s="13"/>
      <c r="E1082" s="13"/>
      <c r="F1082" s="13"/>
      <c r="G1082" s="35">
        <f>SUMIF(اضافة!$E$3:$E$5500,$C1082,اضافة!$I$3:$I$5500)</f>
        <v>0</v>
      </c>
      <c r="H1082" s="36">
        <f>SUMIF(منصرف!$E$3:$E$5500,$C1082,منصرف!$I$3:$I$5500)</f>
        <v>0</v>
      </c>
      <c r="I1082" s="14">
        <f>IFERROR(Table1[[#This Row],[ رصيد أول المدة]]+Table1[[#This Row],[الوارد]]-Table1[[#This Row],[المنصرف]],"")</f>
        <v>0</v>
      </c>
      <c r="J1082" s="13"/>
      <c r="K1082" s="13"/>
      <c r="L1082" s="13"/>
      <c r="M108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083" spans="2:13" x14ac:dyDescent="0.2">
      <c r="B1083" s="6" t="str">
        <f>IF(C1083&lt;&gt;"",COUNT($B$2:B1082)+1,"")</f>
        <v/>
      </c>
      <c r="C1083" s="12"/>
      <c r="D1083" s="13"/>
      <c r="E1083" s="13"/>
      <c r="F1083" s="13"/>
      <c r="G1083" s="35">
        <f>SUMIF(اضافة!$E$3:$E$5500,$C1083,اضافة!$I$3:$I$5500)</f>
        <v>0</v>
      </c>
      <c r="H1083" s="36">
        <f>SUMIF(منصرف!$E$3:$E$5500,$C1083,منصرف!$I$3:$I$5500)</f>
        <v>0</v>
      </c>
      <c r="I1083" s="14">
        <f>IFERROR(Table1[[#This Row],[ رصيد أول المدة]]+Table1[[#This Row],[الوارد]]-Table1[[#This Row],[المنصرف]],"")</f>
        <v>0</v>
      </c>
      <c r="J1083" s="13"/>
      <c r="K1083" s="13"/>
      <c r="L1083" s="13"/>
      <c r="M108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084" spans="2:13" x14ac:dyDescent="0.2">
      <c r="B1084" s="6" t="str">
        <f>IF(C1084&lt;&gt;"",COUNT($B$2:B1083)+1,"")</f>
        <v/>
      </c>
      <c r="C1084" s="12"/>
      <c r="D1084" s="13"/>
      <c r="E1084" s="13"/>
      <c r="F1084" s="13"/>
      <c r="G1084" s="35">
        <f>SUMIF(اضافة!$E$3:$E$5500,$C1084,اضافة!$I$3:$I$5500)</f>
        <v>0</v>
      </c>
      <c r="H1084" s="36">
        <f>SUMIF(منصرف!$E$3:$E$5500,$C1084,منصرف!$I$3:$I$5500)</f>
        <v>0</v>
      </c>
      <c r="I1084" s="14">
        <f>IFERROR(Table1[[#This Row],[ رصيد أول المدة]]+Table1[[#This Row],[الوارد]]-Table1[[#This Row],[المنصرف]],"")</f>
        <v>0</v>
      </c>
      <c r="J1084" s="13"/>
      <c r="K1084" s="13"/>
      <c r="L1084" s="13"/>
      <c r="M108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085" spans="2:13" x14ac:dyDescent="0.2">
      <c r="B1085" s="6" t="str">
        <f>IF(C1085&lt;&gt;"",COUNT($B$2:B1084)+1,"")</f>
        <v/>
      </c>
      <c r="C1085" s="12"/>
      <c r="D1085" s="13"/>
      <c r="E1085" s="13"/>
      <c r="F1085" s="13"/>
      <c r="G1085" s="35">
        <f>SUMIF(اضافة!$E$3:$E$5500,$C1085,اضافة!$I$3:$I$5500)</f>
        <v>0</v>
      </c>
      <c r="H1085" s="36">
        <f>SUMIF(منصرف!$E$3:$E$5500,$C1085,منصرف!$I$3:$I$5500)</f>
        <v>0</v>
      </c>
      <c r="I1085" s="14">
        <f>IFERROR(Table1[[#This Row],[ رصيد أول المدة]]+Table1[[#This Row],[الوارد]]-Table1[[#This Row],[المنصرف]],"")</f>
        <v>0</v>
      </c>
      <c r="J1085" s="13"/>
      <c r="K1085" s="13"/>
      <c r="L1085" s="13"/>
      <c r="M108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086" spans="2:13" x14ac:dyDescent="0.2">
      <c r="B1086" s="6" t="str">
        <f>IF(C1086&lt;&gt;"",COUNT($B$2:B1085)+1,"")</f>
        <v/>
      </c>
      <c r="C1086" s="12"/>
      <c r="D1086" s="13"/>
      <c r="E1086" s="13"/>
      <c r="F1086" s="13"/>
      <c r="G1086" s="35">
        <f>SUMIF(اضافة!$E$3:$E$5500,$C1086,اضافة!$I$3:$I$5500)</f>
        <v>0</v>
      </c>
      <c r="H1086" s="36">
        <f>SUMIF(منصرف!$E$3:$E$5500,$C1086,منصرف!$I$3:$I$5500)</f>
        <v>0</v>
      </c>
      <c r="I1086" s="14">
        <f>IFERROR(Table1[[#This Row],[ رصيد أول المدة]]+Table1[[#This Row],[الوارد]]-Table1[[#This Row],[المنصرف]],"")</f>
        <v>0</v>
      </c>
      <c r="J1086" s="13"/>
      <c r="K1086" s="13"/>
      <c r="L1086" s="13"/>
      <c r="M108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087" spans="2:13" x14ac:dyDescent="0.2">
      <c r="B1087" s="6" t="str">
        <f>IF(C1087&lt;&gt;"",COUNT($B$2:B1086)+1,"")</f>
        <v/>
      </c>
      <c r="C1087" s="12"/>
      <c r="D1087" s="13"/>
      <c r="E1087" s="13"/>
      <c r="F1087" s="13"/>
      <c r="G1087" s="35">
        <f>SUMIF(اضافة!$E$3:$E$5500,$C1087,اضافة!$I$3:$I$5500)</f>
        <v>0</v>
      </c>
      <c r="H1087" s="36">
        <f>SUMIF(منصرف!$E$3:$E$5500,$C1087,منصرف!$I$3:$I$5500)</f>
        <v>0</v>
      </c>
      <c r="I1087" s="14">
        <f>IFERROR(Table1[[#This Row],[ رصيد أول المدة]]+Table1[[#This Row],[الوارد]]-Table1[[#This Row],[المنصرف]],"")</f>
        <v>0</v>
      </c>
      <c r="J1087" s="13"/>
      <c r="K1087" s="13"/>
      <c r="L1087" s="13"/>
      <c r="M108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088" spans="2:13" x14ac:dyDescent="0.2">
      <c r="B1088" s="6" t="str">
        <f>IF(C1088&lt;&gt;"",COUNT($B$2:B1087)+1,"")</f>
        <v/>
      </c>
      <c r="C1088" s="12"/>
      <c r="D1088" s="13"/>
      <c r="E1088" s="13"/>
      <c r="F1088" s="13"/>
      <c r="G1088" s="35">
        <f>SUMIF(اضافة!$E$3:$E$5500,$C1088,اضافة!$I$3:$I$5500)</f>
        <v>0</v>
      </c>
      <c r="H1088" s="36">
        <f>SUMIF(منصرف!$E$3:$E$5500,$C1088,منصرف!$I$3:$I$5500)</f>
        <v>0</v>
      </c>
      <c r="I1088" s="14">
        <f>IFERROR(Table1[[#This Row],[ رصيد أول المدة]]+Table1[[#This Row],[الوارد]]-Table1[[#This Row],[المنصرف]],"")</f>
        <v>0</v>
      </c>
      <c r="J1088" s="13"/>
      <c r="K1088" s="13"/>
      <c r="L1088" s="13"/>
      <c r="M108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089" spans="2:13" x14ac:dyDescent="0.2">
      <c r="B1089" s="6" t="str">
        <f>IF(C1089&lt;&gt;"",COUNT($B$2:B1088)+1,"")</f>
        <v/>
      </c>
      <c r="C1089" s="12"/>
      <c r="D1089" s="13"/>
      <c r="E1089" s="13"/>
      <c r="F1089" s="13"/>
      <c r="G1089" s="35">
        <f>SUMIF(اضافة!$E$3:$E$5500,$C1089,اضافة!$I$3:$I$5500)</f>
        <v>0</v>
      </c>
      <c r="H1089" s="36">
        <f>SUMIF(منصرف!$E$3:$E$5500,$C1089,منصرف!$I$3:$I$5500)</f>
        <v>0</v>
      </c>
      <c r="I1089" s="14">
        <f>IFERROR(Table1[[#This Row],[ رصيد أول المدة]]+Table1[[#This Row],[الوارد]]-Table1[[#This Row],[المنصرف]],"")</f>
        <v>0</v>
      </c>
      <c r="J1089" s="13"/>
      <c r="K1089" s="13"/>
      <c r="L1089" s="13"/>
      <c r="M108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090" spans="2:13" x14ac:dyDescent="0.2">
      <c r="B1090" s="6" t="str">
        <f>IF(C1090&lt;&gt;"",COUNT($B$2:B1089)+1,"")</f>
        <v/>
      </c>
      <c r="C1090" s="12"/>
      <c r="D1090" s="13"/>
      <c r="E1090" s="13"/>
      <c r="F1090" s="13"/>
      <c r="G1090" s="35">
        <f>SUMIF(اضافة!$E$3:$E$5500,$C1090,اضافة!$I$3:$I$5500)</f>
        <v>0</v>
      </c>
      <c r="H1090" s="36">
        <f>SUMIF(منصرف!$E$3:$E$5500,$C1090,منصرف!$I$3:$I$5500)</f>
        <v>0</v>
      </c>
      <c r="I1090" s="14">
        <f>IFERROR(Table1[[#This Row],[ رصيد أول المدة]]+Table1[[#This Row],[الوارد]]-Table1[[#This Row],[المنصرف]],"")</f>
        <v>0</v>
      </c>
      <c r="J1090" s="13"/>
      <c r="K1090" s="13"/>
      <c r="L1090" s="13"/>
      <c r="M109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091" spans="2:13" x14ac:dyDescent="0.2">
      <c r="B1091" s="6" t="str">
        <f>IF(C1091&lt;&gt;"",COUNT($B$2:B1090)+1,"")</f>
        <v/>
      </c>
      <c r="C1091" s="12"/>
      <c r="D1091" s="13"/>
      <c r="E1091" s="13"/>
      <c r="F1091" s="13"/>
      <c r="G1091" s="35">
        <f>SUMIF(اضافة!$E$3:$E$5500,$C1091,اضافة!$I$3:$I$5500)</f>
        <v>0</v>
      </c>
      <c r="H1091" s="36">
        <f>SUMIF(منصرف!$E$3:$E$5500,$C1091,منصرف!$I$3:$I$5500)</f>
        <v>0</v>
      </c>
      <c r="I1091" s="14">
        <f>IFERROR(Table1[[#This Row],[ رصيد أول المدة]]+Table1[[#This Row],[الوارد]]-Table1[[#This Row],[المنصرف]],"")</f>
        <v>0</v>
      </c>
      <c r="J1091" s="13"/>
      <c r="K1091" s="13"/>
      <c r="L1091" s="13"/>
      <c r="M109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092" spans="2:13" x14ac:dyDescent="0.2">
      <c r="B1092" s="6" t="str">
        <f>IF(C1092&lt;&gt;"",COUNT($B$2:B1091)+1,"")</f>
        <v/>
      </c>
      <c r="C1092" s="12"/>
      <c r="D1092" s="13"/>
      <c r="E1092" s="13"/>
      <c r="F1092" s="13"/>
      <c r="G1092" s="35">
        <f>SUMIF(اضافة!$E$3:$E$5500,$C1092,اضافة!$I$3:$I$5500)</f>
        <v>0</v>
      </c>
      <c r="H1092" s="36">
        <f>SUMIF(منصرف!$E$3:$E$5500,$C1092,منصرف!$I$3:$I$5500)</f>
        <v>0</v>
      </c>
      <c r="I1092" s="14">
        <f>IFERROR(Table1[[#This Row],[ رصيد أول المدة]]+Table1[[#This Row],[الوارد]]-Table1[[#This Row],[المنصرف]],"")</f>
        <v>0</v>
      </c>
      <c r="J1092" s="13"/>
      <c r="K1092" s="13"/>
      <c r="L1092" s="13"/>
      <c r="M109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093" spans="2:13" x14ac:dyDescent="0.2">
      <c r="B1093" s="6" t="str">
        <f>IF(C1093&lt;&gt;"",COUNT($B$2:B1092)+1,"")</f>
        <v/>
      </c>
      <c r="C1093" s="12"/>
      <c r="D1093" s="13"/>
      <c r="E1093" s="13"/>
      <c r="F1093" s="13"/>
      <c r="G1093" s="35">
        <f>SUMIF(اضافة!$E$3:$E$5500,$C1093,اضافة!$I$3:$I$5500)</f>
        <v>0</v>
      </c>
      <c r="H1093" s="36">
        <f>SUMIF(منصرف!$E$3:$E$5500,$C1093,منصرف!$I$3:$I$5500)</f>
        <v>0</v>
      </c>
      <c r="I1093" s="14">
        <f>IFERROR(Table1[[#This Row],[ رصيد أول المدة]]+Table1[[#This Row],[الوارد]]-Table1[[#This Row],[المنصرف]],"")</f>
        <v>0</v>
      </c>
      <c r="J1093" s="13"/>
      <c r="K1093" s="13"/>
      <c r="L1093" s="13"/>
      <c r="M109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094" spans="2:13" x14ac:dyDescent="0.2">
      <c r="B1094" s="6" t="str">
        <f>IF(C1094&lt;&gt;"",COUNT($B$2:B1093)+1,"")</f>
        <v/>
      </c>
      <c r="C1094" s="12"/>
      <c r="D1094" s="13"/>
      <c r="E1094" s="13"/>
      <c r="F1094" s="13"/>
      <c r="G1094" s="35">
        <f>SUMIF(اضافة!$E$3:$E$5500,$C1094,اضافة!$I$3:$I$5500)</f>
        <v>0</v>
      </c>
      <c r="H1094" s="36">
        <f>SUMIF(منصرف!$E$3:$E$5500,$C1094,منصرف!$I$3:$I$5500)</f>
        <v>0</v>
      </c>
      <c r="I1094" s="14">
        <f>IFERROR(Table1[[#This Row],[ رصيد أول المدة]]+Table1[[#This Row],[الوارد]]-Table1[[#This Row],[المنصرف]],"")</f>
        <v>0</v>
      </c>
      <c r="J1094" s="13"/>
      <c r="K1094" s="13"/>
      <c r="L1094" s="13"/>
      <c r="M109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095" spans="2:13" x14ac:dyDescent="0.2">
      <c r="B1095" s="6" t="str">
        <f>IF(C1095&lt;&gt;"",COUNT($B$2:B1094)+1,"")</f>
        <v/>
      </c>
      <c r="C1095" s="12"/>
      <c r="D1095" s="13"/>
      <c r="E1095" s="13"/>
      <c r="F1095" s="13"/>
      <c r="G1095" s="35">
        <f>SUMIF(اضافة!$E$3:$E$5500,$C1095,اضافة!$I$3:$I$5500)</f>
        <v>0</v>
      </c>
      <c r="H1095" s="36">
        <f>SUMIF(منصرف!$E$3:$E$5500,$C1095,منصرف!$I$3:$I$5500)</f>
        <v>0</v>
      </c>
      <c r="I1095" s="14">
        <f>IFERROR(Table1[[#This Row],[ رصيد أول المدة]]+Table1[[#This Row],[الوارد]]-Table1[[#This Row],[المنصرف]],"")</f>
        <v>0</v>
      </c>
      <c r="J1095" s="13"/>
      <c r="K1095" s="13"/>
      <c r="L1095" s="13"/>
      <c r="M109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096" spans="2:13" x14ac:dyDescent="0.2">
      <c r="B1096" s="6" t="str">
        <f>IF(C1096&lt;&gt;"",COUNT($B$2:B1095)+1,"")</f>
        <v/>
      </c>
      <c r="C1096" s="12"/>
      <c r="D1096" s="13"/>
      <c r="E1096" s="13"/>
      <c r="F1096" s="13"/>
      <c r="G1096" s="35">
        <f>SUMIF(اضافة!$E$3:$E$5500,$C1096,اضافة!$I$3:$I$5500)</f>
        <v>0</v>
      </c>
      <c r="H1096" s="36">
        <f>SUMIF(منصرف!$E$3:$E$5500,$C1096,منصرف!$I$3:$I$5500)</f>
        <v>0</v>
      </c>
      <c r="I1096" s="14">
        <f>IFERROR(Table1[[#This Row],[ رصيد أول المدة]]+Table1[[#This Row],[الوارد]]-Table1[[#This Row],[المنصرف]],"")</f>
        <v>0</v>
      </c>
      <c r="J1096" s="13"/>
      <c r="K1096" s="13"/>
      <c r="L1096" s="13"/>
      <c r="M109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097" spans="2:13" x14ac:dyDescent="0.2">
      <c r="B1097" s="6" t="str">
        <f>IF(C1097&lt;&gt;"",COUNT($B$2:B1096)+1,"")</f>
        <v/>
      </c>
      <c r="C1097" s="12"/>
      <c r="D1097" s="13"/>
      <c r="E1097" s="13"/>
      <c r="F1097" s="13"/>
      <c r="G1097" s="35">
        <f>SUMIF(اضافة!$E$3:$E$5500,$C1097,اضافة!$I$3:$I$5500)</f>
        <v>0</v>
      </c>
      <c r="H1097" s="36">
        <f>SUMIF(منصرف!$E$3:$E$5500,$C1097,منصرف!$I$3:$I$5500)</f>
        <v>0</v>
      </c>
      <c r="I1097" s="14">
        <f>IFERROR(Table1[[#This Row],[ رصيد أول المدة]]+Table1[[#This Row],[الوارد]]-Table1[[#This Row],[المنصرف]],"")</f>
        <v>0</v>
      </c>
      <c r="J1097" s="13"/>
      <c r="K1097" s="13"/>
      <c r="L1097" s="13"/>
      <c r="M109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098" spans="2:13" x14ac:dyDescent="0.2">
      <c r="B1098" s="6" t="str">
        <f>IF(C1098&lt;&gt;"",COUNT($B$2:B1097)+1,"")</f>
        <v/>
      </c>
      <c r="C1098" s="12"/>
      <c r="D1098" s="13"/>
      <c r="E1098" s="13"/>
      <c r="F1098" s="13"/>
      <c r="G1098" s="35">
        <f>SUMIF(اضافة!$E$3:$E$5500,$C1098,اضافة!$I$3:$I$5500)</f>
        <v>0</v>
      </c>
      <c r="H1098" s="36">
        <f>SUMIF(منصرف!$E$3:$E$5500,$C1098,منصرف!$I$3:$I$5500)</f>
        <v>0</v>
      </c>
      <c r="I1098" s="14">
        <f>IFERROR(Table1[[#This Row],[ رصيد أول المدة]]+Table1[[#This Row],[الوارد]]-Table1[[#This Row],[المنصرف]],"")</f>
        <v>0</v>
      </c>
      <c r="J1098" s="13"/>
      <c r="K1098" s="13"/>
      <c r="L1098" s="13"/>
      <c r="M109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099" spans="2:13" x14ac:dyDescent="0.2">
      <c r="B1099" s="6" t="str">
        <f>IF(C1099&lt;&gt;"",COUNT($B$2:B1098)+1,"")</f>
        <v/>
      </c>
      <c r="C1099" s="12"/>
      <c r="D1099" s="13"/>
      <c r="E1099" s="13"/>
      <c r="F1099" s="13"/>
      <c r="G1099" s="35">
        <f>SUMIF(اضافة!$E$3:$E$5500,$C1099,اضافة!$I$3:$I$5500)</f>
        <v>0</v>
      </c>
      <c r="H1099" s="36">
        <f>SUMIF(منصرف!$E$3:$E$5500,$C1099,منصرف!$I$3:$I$5500)</f>
        <v>0</v>
      </c>
      <c r="I1099" s="14">
        <f>IFERROR(Table1[[#This Row],[ رصيد أول المدة]]+Table1[[#This Row],[الوارد]]-Table1[[#This Row],[المنصرف]],"")</f>
        <v>0</v>
      </c>
      <c r="J1099" s="13"/>
      <c r="K1099" s="13"/>
      <c r="L1099" s="13"/>
      <c r="M109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100" spans="2:13" x14ac:dyDescent="0.2">
      <c r="B1100" s="6" t="str">
        <f>IF(C1100&lt;&gt;"",COUNT($B$2:B1099)+1,"")</f>
        <v/>
      </c>
      <c r="C1100" s="12"/>
      <c r="D1100" s="13"/>
      <c r="E1100" s="13"/>
      <c r="F1100" s="13"/>
      <c r="G1100" s="35">
        <f>SUMIF(اضافة!$E$3:$E$5500,$C1100,اضافة!$I$3:$I$5500)</f>
        <v>0</v>
      </c>
      <c r="H1100" s="36">
        <f>SUMIF(منصرف!$E$3:$E$5500,$C1100,منصرف!$I$3:$I$5500)</f>
        <v>0</v>
      </c>
      <c r="I1100" s="14">
        <f>IFERROR(Table1[[#This Row],[ رصيد أول المدة]]+Table1[[#This Row],[الوارد]]-Table1[[#This Row],[المنصرف]],"")</f>
        <v>0</v>
      </c>
      <c r="J1100" s="13"/>
      <c r="K1100" s="13"/>
      <c r="L1100" s="13"/>
      <c r="M110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101" spans="2:13" x14ac:dyDescent="0.2">
      <c r="B1101" s="6" t="str">
        <f>IF(C1101&lt;&gt;"",COUNT($B$2:B1100)+1,"")</f>
        <v/>
      </c>
      <c r="C1101" s="12"/>
      <c r="D1101" s="13"/>
      <c r="E1101" s="13"/>
      <c r="F1101" s="13"/>
      <c r="G1101" s="35">
        <f>SUMIF(اضافة!$E$3:$E$5500,$C1101,اضافة!$I$3:$I$5500)</f>
        <v>0</v>
      </c>
      <c r="H1101" s="36">
        <f>SUMIF(منصرف!$E$3:$E$5500,$C1101,منصرف!$I$3:$I$5500)</f>
        <v>0</v>
      </c>
      <c r="I1101" s="14">
        <f>IFERROR(Table1[[#This Row],[ رصيد أول المدة]]+Table1[[#This Row],[الوارد]]-Table1[[#This Row],[المنصرف]],"")</f>
        <v>0</v>
      </c>
      <c r="J1101" s="13"/>
      <c r="K1101" s="13"/>
      <c r="L1101" s="13"/>
      <c r="M110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102" spans="2:13" x14ac:dyDescent="0.2">
      <c r="B1102" s="6" t="str">
        <f>IF(C1102&lt;&gt;"",COUNT($B$2:B1101)+1,"")</f>
        <v/>
      </c>
      <c r="C1102" s="12"/>
      <c r="D1102" s="13"/>
      <c r="E1102" s="13"/>
      <c r="F1102" s="13"/>
      <c r="G1102" s="35">
        <f>SUMIF(اضافة!$E$3:$E$5500,$C1102,اضافة!$I$3:$I$5500)</f>
        <v>0</v>
      </c>
      <c r="H1102" s="36">
        <f>SUMIF(منصرف!$E$3:$E$5500,$C1102,منصرف!$I$3:$I$5500)</f>
        <v>0</v>
      </c>
      <c r="I1102" s="14">
        <f>IFERROR(Table1[[#This Row],[ رصيد أول المدة]]+Table1[[#This Row],[الوارد]]-Table1[[#This Row],[المنصرف]],"")</f>
        <v>0</v>
      </c>
      <c r="J1102" s="13"/>
      <c r="K1102" s="13"/>
      <c r="L1102" s="13"/>
      <c r="M110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103" spans="2:13" x14ac:dyDescent="0.2">
      <c r="B1103" s="6" t="str">
        <f>IF(C1103&lt;&gt;"",COUNT($B$2:B1102)+1,"")</f>
        <v/>
      </c>
      <c r="C1103" s="12"/>
      <c r="D1103" s="13"/>
      <c r="E1103" s="13"/>
      <c r="F1103" s="13"/>
      <c r="G1103" s="35">
        <f>SUMIF(اضافة!$E$3:$E$5500,$C1103,اضافة!$I$3:$I$5500)</f>
        <v>0</v>
      </c>
      <c r="H1103" s="36">
        <f>SUMIF(منصرف!$E$3:$E$5500,$C1103,منصرف!$I$3:$I$5500)</f>
        <v>0</v>
      </c>
      <c r="I1103" s="14">
        <f>IFERROR(Table1[[#This Row],[ رصيد أول المدة]]+Table1[[#This Row],[الوارد]]-Table1[[#This Row],[المنصرف]],"")</f>
        <v>0</v>
      </c>
      <c r="J1103" s="13"/>
      <c r="K1103" s="13"/>
      <c r="L1103" s="13"/>
      <c r="M110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104" spans="2:13" x14ac:dyDescent="0.2">
      <c r="B1104" s="6" t="str">
        <f>IF(C1104&lt;&gt;"",COUNT($B$2:B1103)+1,"")</f>
        <v/>
      </c>
      <c r="C1104" s="12"/>
      <c r="D1104" s="13"/>
      <c r="E1104" s="13"/>
      <c r="F1104" s="13"/>
      <c r="G1104" s="35">
        <f>SUMIF(اضافة!$E$3:$E$5500,$C1104,اضافة!$I$3:$I$5500)</f>
        <v>0</v>
      </c>
      <c r="H1104" s="36">
        <f>SUMIF(منصرف!$E$3:$E$5500,$C1104,منصرف!$I$3:$I$5500)</f>
        <v>0</v>
      </c>
      <c r="I1104" s="14">
        <f>IFERROR(Table1[[#This Row],[ رصيد أول المدة]]+Table1[[#This Row],[الوارد]]-Table1[[#This Row],[المنصرف]],"")</f>
        <v>0</v>
      </c>
      <c r="J1104" s="13"/>
      <c r="K1104" s="13"/>
      <c r="L1104" s="13"/>
      <c r="M110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105" spans="2:13" x14ac:dyDescent="0.2">
      <c r="B1105" s="6" t="str">
        <f>IF(C1105&lt;&gt;"",COUNT($B$2:B1104)+1,"")</f>
        <v/>
      </c>
      <c r="C1105" s="12"/>
      <c r="D1105" s="13"/>
      <c r="E1105" s="13"/>
      <c r="F1105" s="13"/>
      <c r="G1105" s="35">
        <f>SUMIF(اضافة!$E$3:$E$5500,$C1105,اضافة!$I$3:$I$5500)</f>
        <v>0</v>
      </c>
      <c r="H1105" s="36">
        <f>SUMIF(منصرف!$E$3:$E$5500,$C1105,منصرف!$I$3:$I$5500)</f>
        <v>0</v>
      </c>
      <c r="I1105" s="14">
        <f>IFERROR(Table1[[#This Row],[ رصيد أول المدة]]+Table1[[#This Row],[الوارد]]-Table1[[#This Row],[المنصرف]],"")</f>
        <v>0</v>
      </c>
      <c r="J1105" s="13"/>
      <c r="K1105" s="13"/>
      <c r="L1105" s="13"/>
      <c r="M110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106" spans="2:13" x14ac:dyDescent="0.2">
      <c r="B1106" s="6" t="str">
        <f>IF(C1106&lt;&gt;"",COUNT($B$2:B1105)+1,"")</f>
        <v/>
      </c>
      <c r="C1106" s="12"/>
      <c r="D1106" s="13"/>
      <c r="E1106" s="13"/>
      <c r="F1106" s="13"/>
      <c r="G1106" s="35">
        <f>SUMIF(اضافة!$E$3:$E$5500,$C1106,اضافة!$I$3:$I$5500)</f>
        <v>0</v>
      </c>
      <c r="H1106" s="36">
        <f>SUMIF(منصرف!$E$3:$E$5500,$C1106,منصرف!$I$3:$I$5500)</f>
        <v>0</v>
      </c>
      <c r="I1106" s="14">
        <f>IFERROR(Table1[[#This Row],[ رصيد أول المدة]]+Table1[[#This Row],[الوارد]]-Table1[[#This Row],[المنصرف]],"")</f>
        <v>0</v>
      </c>
      <c r="J1106" s="13"/>
      <c r="K1106" s="13"/>
      <c r="L1106" s="13"/>
      <c r="M110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107" spans="2:13" x14ac:dyDescent="0.2">
      <c r="B1107" s="6" t="str">
        <f>IF(C1107&lt;&gt;"",COUNT($B$2:B1106)+1,"")</f>
        <v/>
      </c>
      <c r="C1107" s="12"/>
      <c r="D1107" s="13"/>
      <c r="E1107" s="13"/>
      <c r="F1107" s="13"/>
      <c r="G1107" s="35">
        <f>SUMIF(اضافة!$E$3:$E$5500,$C1107,اضافة!$I$3:$I$5500)</f>
        <v>0</v>
      </c>
      <c r="H1107" s="36">
        <f>SUMIF(منصرف!$E$3:$E$5500,$C1107,منصرف!$I$3:$I$5500)</f>
        <v>0</v>
      </c>
      <c r="I1107" s="14">
        <f>IFERROR(Table1[[#This Row],[ رصيد أول المدة]]+Table1[[#This Row],[الوارد]]-Table1[[#This Row],[المنصرف]],"")</f>
        <v>0</v>
      </c>
      <c r="J1107" s="13"/>
      <c r="K1107" s="13"/>
      <c r="L1107" s="13"/>
      <c r="M110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108" spans="2:13" x14ac:dyDescent="0.2">
      <c r="B1108" s="6" t="str">
        <f>IF(C1108&lt;&gt;"",COUNT($B$2:B1107)+1,"")</f>
        <v/>
      </c>
      <c r="C1108" s="12"/>
      <c r="D1108" s="13"/>
      <c r="E1108" s="13"/>
      <c r="F1108" s="13"/>
      <c r="G1108" s="35">
        <f>SUMIF(اضافة!$E$3:$E$5500,$C1108,اضافة!$I$3:$I$5500)</f>
        <v>0</v>
      </c>
      <c r="H1108" s="36">
        <f>SUMIF(منصرف!$E$3:$E$5500,$C1108,منصرف!$I$3:$I$5500)</f>
        <v>0</v>
      </c>
      <c r="I1108" s="14">
        <f>IFERROR(Table1[[#This Row],[ رصيد أول المدة]]+Table1[[#This Row],[الوارد]]-Table1[[#This Row],[المنصرف]],"")</f>
        <v>0</v>
      </c>
      <c r="J1108" s="13"/>
      <c r="K1108" s="13"/>
      <c r="L1108" s="13"/>
      <c r="M110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109" spans="2:13" x14ac:dyDescent="0.2">
      <c r="B1109" s="6" t="str">
        <f>IF(C1109&lt;&gt;"",COUNT($B$2:B1108)+1,"")</f>
        <v/>
      </c>
      <c r="C1109" s="12"/>
      <c r="D1109" s="13"/>
      <c r="E1109" s="13"/>
      <c r="F1109" s="13"/>
      <c r="G1109" s="35">
        <f>SUMIF(اضافة!$E$3:$E$5500,$C1109,اضافة!$I$3:$I$5500)</f>
        <v>0</v>
      </c>
      <c r="H1109" s="36">
        <f>SUMIF(منصرف!$E$3:$E$5500,$C1109,منصرف!$I$3:$I$5500)</f>
        <v>0</v>
      </c>
      <c r="I1109" s="14">
        <f>IFERROR(Table1[[#This Row],[ رصيد أول المدة]]+Table1[[#This Row],[الوارد]]-Table1[[#This Row],[المنصرف]],"")</f>
        <v>0</v>
      </c>
      <c r="J1109" s="13"/>
      <c r="K1109" s="13"/>
      <c r="L1109" s="13"/>
      <c r="M110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110" spans="2:13" x14ac:dyDescent="0.2">
      <c r="B1110" s="6" t="str">
        <f>IF(C1110&lt;&gt;"",COUNT($B$2:B1109)+1,"")</f>
        <v/>
      </c>
      <c r="C1110" s="12"/>
      <c r="D1110" s="13"/>
      <c r="E1110" s="13"/>
      <c r="F1110" s="13"/>
      <c r="G1110" s="35">
        <f>SUMIF(اضافة!$E$3:$E$5500,$C1110,اضافة!$I$3:$I$5500)</f>
        <v>0</v>
      </c>
      <c r="H1110" s="36">
        <f>SUMIF(منصرف!$E$3:$E$5500,$C1110,منصرف!$I$3:$I$5500)</f>
        <v>0</v>
      </c>
      <c r="I1110" s="14">
        <f>IFERROR(Table1[[#This Row],[ رصيد أول المدة]]+Table1[[#This Row],[الوارد]]-Table1[[#This Row],[المنصرف]],"")</f>
        <v>0</v>
      </c>
      <c r="J1110" s="13"/>
      <c r="K1110" s="13"/>
      <c r="L1110" s="13"/>
      <c r="M111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111" spans="2:13" x14ac:dyDescent="0.2">
      <c r="B1111" s="6" t="str">
        <f>IF(C1111&lt;&gt;"",COUNT($B$2:B1110)+1,"")</f>
        <v/>
      </c>
      <c r="C1111" s="12"/>
      <c r="D1111" s="13"/>
      <c r="E1111" s="13"/>
      <c r="F1111" s="13"/>
      <c r="G1111" s="35">
        <f>SUMIF(اضافة!$E$3:$E$5500,$C1111,اضافة!$I$3:$I$5500)</f>
        <v>0</v>
      </c>
      <c r="H1111" s="36">
        <f>SUMIF(منصرف!$E$3:$E$5500,$C1111,منصرف!$I$3:$I$5500)</f>
        <v>0</v>
      </c>
      <c r="I1111" s="14">
        <f>IFERROR(Table1[[#This Row],[ رصيد أول المدة]]+Table1[[#This Row],[الوارد]]-Table1[[#This Row],[المنصرف]],"")</f>
        <v>0</v>
      </c>
      <c r="J1111" s="13"/>
      <c r="K1111" s="13"/>
      <c r="L1111" s="13"/>
      <c r="M111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112" spans="2:13" x14ac:dyDescent="0.2">
      <c r="B1112" s="6" t="str">
        <f>IF(C1112&lt;&gt;"",COUNT($B$2:B1111)+1,"")</f>
        <v/>
      </c>
      <c r="C1112" s="12"/>
      <c r="D1112" s="13"/>
      <c r="E1112" s="13"/>
      <c r="F1112" s="13"/>
      <c r="G1112" s="35">
        <f>SUMIF(اضافة!$E$3:$E$5500,$C1112,اضافة!$I$3:$I$5500)</f>
        <v>0</v>
      </c>
      <c r="H1112" s="36">
        <f>SUMIF(منصرف!$E$3:$E$5500,$C1112,منصرف!$I$3:$I$5500)</f>
        <v>0</v>
      </c>
      <c r="I1112" s="14">
        <f>IFERROR(Table1[[#This Row],[ رصيد أول المدة]]+Table1[[#This Row],[الوارد]]-Table1[[#This Row],[المنصرف]],"")</f>
        <v>0</v>
      </c>
      <c r="J1112" s="13"/>
      <c r="K1112" s="13"/>
      <c r="L1112" s="13"/>
      <c r="M111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113" spans="2:13" x14ac:dyDescent="0.2">
      <c r="B1113" s="6" t="str">
        <f>IF(C1113&lt;&gt;"",COUNT($B$2:B1112)+1,"")</f>
        <v/>
      </c>
      <c r="C1113" s="12"/>
      <c r="D1113" s="13"/>
      <c r="E1113" s="13"/>
      <c r="F1113" s="13"/>
      <c r="G1113" s="35">
        <f>SUMIF(اضافة!$E$3:$E$5500,$C1113,اضافة!$I$3:$I$5500)</f>
        <v>0</v>
      </c>
      <c r="H1113" s="36">
        <f>SUMIF(منصرف!$E$3:$E$5500,$C1113,منصرف!$I$3:$I$5500)</f>
        <v>0</v>
      </c>
      <c r="I1113" s="14">
        <f>IFERROR(Table1[[#This Row],[ رصيد أول المدة]]+Table1[[#This Row],[الوارد]]-Table1[[#This Row],[المنصرف]],"")</f>
        <v>0</v>
      </c>
      <c r="J1113" s="13"/>
      <c r="K1113" s="13"/>
      <c r="L1113" s="13"/>
      <c r="M111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114" spans="2:13" x14ac:dyDescent="0.2">
      <c r="B1114" s="6" t="str">
        <f>IF(C1114&lt;&gt;"",COUNT($B$2:B1113)+1,"")</f>
        <v/>
      </c>
      <c r="C1114" s="12"/>
      <c r="D1114" s="13"/>
      <c r="E1114" s="13"/>
      <c r="F1114" s="13"/>
      <c r="G1114" s="35">
        <f>SUMIF(اضافة!$E$3:$E$5500,$C1114,اضافة!$I$3:$I$5500)</f>
        <v>0</v>
      </c>
      <c r="H1114" s="36">
        <f>SUMIF(منصرف!$E$3:$E$5500,$C1114,منصرف!$I$3:$I$5500)</f>
        <v>0</v>
      </c>
      <c r="I1114" s="14">
        <f>IFERROR(Table1[[#This Row],[ رصيد أول المدة]]+Table1[[#This Row],[الوارد]]-Table1[[#This Row],[المنصرف]],"")</f>
        <v>0</v>
      </c>
      <c r="J1114" s="13"/>
      <c r="K1114" s="13"/>
      <c r="L1114" s="13"/>
      <c r="M111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115" spans="2:13" x14ac:dyDescent="0.2">
      <c r="B1115" s="6" t="str">
        <f>IF(C1115&lt;&gt;"",COUNT($B$2:B1114)+1,"")</f>
        <v/>
      </c>
      <c r="C1115" s="12"/>
      <c r="D1115" s="13"/>
      <c r="E1115" s="13"/>
      <c r="F1115" s="13"/>
      <c r="G1115" s="35">
        <f>SUMIF(اضافة!$E$3:$E$5500,$C1115,اضافة!$I$3:$I$5500)</f>
        <v>0</v>
      </c>
      <c r="H1115" s="36">
        <f>SUMIF(منصرف!$E$3:$E$5500,$C1115,منصرف!$I$3:$I$5500)</f>
        <v>0</v>
      </c>
      <c r="I1115" s="14">
        <f>IFERROR(Table1[[#This Row],[ رصيد أول المدة]]+Table1[[#This Row],[الوارد]]-Table1[[#This Row],[المنصرف]],"")</f>
        <v>0</v>
      </c>
      <c r="J1115" s="13"/>
      <c r="K1115" s="13"/>
      <c r="L1115" s="13"/>
      <c r="M111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116" spans="2:13" x14ac:dyDescent="0.2">
      <c r="B1116" s="6" t="str">
        <f>IF(C1116&lt;&gt;"",COUNT($B$2:B1115)+1,"")</f>
        <v/>
      </c>
      <c r="C1116" s="12"/>
      <c r="D1116" s="13"/>
      <c r="E1116" s="13"/>
      <c r="F1116" s="13"/>
      <c r="G1116" s="35">
        <f>SUMIF(اضافة!$E$3:$E$5500,$C1116,اضافة!$I$3:$I$5500)</f>
        <v>0</v>
      </c>
      <c r="H1116" s="36">
        <f>SUMIF(منصرف!$E$3:$E$5500,$C1116,منصرف!$I$3:$I$5500)</f>
        <v>0</v>
      </c>
      <c r="I1116" s="14">
        <f>IFERROR(Table1[[#This Row],[ رصيد أول المدة]]+Table1[[#This Row],[الوارد]]-Table1[[#This Row],[المنصرف]],"")</f>
        <v>0</v>
      </c>
      <c r="J1116" s="13"/>
      <c r="K1116" s="13"/>
      <c r="L1116" s="13"/>
      <c r="M111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117" spans="2:13" x14ac:dyDescent="0.2">
      <c r="B1117" s="6" t="str">
        <f>IF(C1117&lt;&gt;"",COUNT($B$2:B1116)+1,"")</f>
        <v/>
      </c>
      <c r="C1117" s="12"/>
      <c r="D1117" s="13"/>
      <c r="E1117" s="13"/>
      <c r="F1117" s="13"/>
      <c r="G1117" s="35">
        <f>SUMIF(اضافة!$E$3:$E$5500,$C1117,اضافة!$I$3:$I$5500)</f>
        <v>0</v>
      </c>
      <c r="H1117" s="36">
        <f>SUMIF(منصرف!$E$3:$E$5500,$C1117,منصرف!$I$3:$I$5500)</f>
        <v>0</v>
      </c>
      <c r="I1117" s="14">
        <f>IFERROR(Table1[[#This Row],[ رصيد أول المدة]]+Table1[[#This Row],[الوارد]]-Table1[[#This Row],[المنصرف]],"")</f>
        <v>0</v>
      </c>
      <c r="J1117" s="13"/>
      <c r="K1117" s="13"/>
      <c r="L1117" s="13"/>
      <c r="M111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118" spans="2:13" x14ac:dyDescent="0.2">
      <c r="B1118" s="6" t="str">
        <f>IF(C1118&lt;&gt;"",COUNT($B$2:B1117)+1,"")</f>
        <v/>
      </c>
      <c r="C1118" s="12"/>
      <c r="D1118" s="13"/>
      <c r="E1118" s="13"/>
      <c r="F1118" s="13"/>
      <c r="G1118" s="35">
        <f>SUMIF(اضافة!$E$3:$E$5500,$C1118,اضافة!$I$3:$I$5500)</f>
        <v>0</v>
      </c>
      <c r="H1118" s="36">
        <f>SUMIF(منصرف!$E$3:$E$5500,$C1118,منصرف!$I$3:$I$5500)</f>
        <v>0</v>
      </c>
      <c r="I1118" s="14">
        <f>IFERROR(Table1[[#This Row],[ رصيد أول المدة]]+Table1[[#This Row],[الوارد]]-Table1[[#This Row],[المنصرف]],"")</f>
        <v>0</v>
      </c>
      <c r="J1118" s="13"/>
      <c r="K1118" s="13"/>
      <c r="L1118" s="13"/>
      <c r="M111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119" spans="2:13" x14ac:dyDescent="0.2">
      <c r="B1119" s="6" t="str">
        <f>IF(C1119&lt;&gt;"",COUNT($B$2:B1118)+1,"")</f>
        <v/>
      </c>
      <c r="C1119" s="12"/>
      <c r="D1119" s="13"/>
      <c r="E1119" s="13"/>
      <c r="F1119" s="13"/>
      <c r="G1119" s="35">
        <f>SUMIF(اضافة!$E$3:$E$5500,$C1119,اضافة!$I$3:$I$5500)</f>
        <v>0</v>
      </c>
      <c r="H1119" s="36">
        <f>SUMIF(منصرف!$E$3:$E$5500,$C1119,منصرف!$I$3:$I$5500)</f>
        <v>0</v>
      </c>
      <c r="I1119" s="14">
        <f>IFERROR(Table1[[#This Row],[ رصيد أول المدة]]+Table1[[#This Row],[الوارد]]-Table1[[#This Row],[المنصرف]],"")</f>
        <v>0</v>
      </c>
      <c r="J1119" s="13"/>
      <c r="K1119" s="13"/>
      <c r="L1119" s="13"/>
      <c r="M111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120" spans="2:13" x14ac:dyDescent="0.2">
      <c r="B1120" s="6" t="str">
        <f>IF(C1120&lt;&gt;"",COUNT($B$2:B1119)+1,"")</f>
        <v/>
      </c>
      <c r="C1120" s="12"/>
      <c r="D1120" s="13"/>
      <c r="E1120" s="13"/>
      <c r="F1120" s="13"/>
      <c r="G1120" s="35">
        <f>SUMIF(اضافة!$E$3:$E$5500,$C1120,اضافة!$I$3:$I$5500)</f>
        <v>0</v>
      </c>
      <c r="H1120" s="36">
        <f>SUMIF(منصرف!$E$3:$E$5500,$C1120,منصرف!$I$3:$I$5500)</f>
        <v>0</v>
      </c>
      <c r="I1120" s="14">
        <f>IFERROR(Table1[[#This Row],[ رصيد أول المدة]]+Table1[[#This Row],[الوارد]]-Table1[[#This Row],[المنصرف]],"")</f>
        <v>0</v>
      </c>
      <c r="J1120" s="13"/>
      <c r="K1120" s="13"/>
      <c r="L1120" s="13"/>
      <c r="M112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121" spans="2:13" x14ac:dyDescent="0.2">
      <c r="B1121" s="6" t="str">
        <f>IF(C1121&lt;&gt;"",COUNT($B$2:B1120)+1,"")</f>
        <v/>
      </c>
      <c r="C1121" s="12"/>
      <c r="D1121" s="13"/>
      <c r="E1121" s="13"/>
      <c r="F1121" s="13"/>
      <c r="G1121" s="35">
        <f>SUMIF(اضافة!$E$3:$E$5500,$C1121,اضافة!$I$3:$I$5500)</f>
        <v>0</v>
      </c>
      <c r="H1121" s="36">
        <f>SUMIF(منصرف!$E$3:$E$5500,$C1121,منصرف!$I$3:$I$5500)</f>
        <v>0</v>
      </c>
      <c r="I1121" s="14">
        <f>IFERROR(Table1[[#This Row],[ رصيد أول المدة]]+Table1[[#This Row],[الوارد]]-Table1[[#This Row],[المنصرف]],"")</f>
        <v>0</v>
      </c>
      <c r="J1121" s="13"/>
      <c r="K1121" s="13"/>
      <c r="L1121" s="13"/>
      <c r="M112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122" spans="2:13" x14ac:dyDescent="0.2">
      <c r="B1122" s="6" t="str">
        <f>IF(C1122&lt;&gt;"",COUNT($B$2:B1121)+1,"")</f>
        <v/>
      </c>
      <c r="C1122" s="12"/>
      <c r="D1122" s="13"/>
      <c r="E1122" s="13"/>
      <c r="F1122" s="13"/>
      <c r="G1122" s="35">
        <f>SUMIF(اضافة!$E$3:$E$5500,$C1122,اضافة!$I$3:$I$5500)</f>
        <v>0</v>
      </c>
      <c r="H1122" s="36">
        <f>SUMIF(منصرف!$E$3:$E$5500,$C1122,منصرف!$I$3:$I$5500)</f>
        <v>0</v>
      </c>
      <c r="I1122" s="14">
        <f>IFERROR(Table1[[#This Row],[ رصيد أول المدة]]+Table1[[#This Row],[الوارد]]-Table1[[#This Row],[المنصرف]],"")</f>
        <v>0</v>
      </c>
      <c r="J1122" s="13"/>
      <c r="K1122" s="13"/>
      <c r="L1122" s="13"/>
      <c r="M112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123" spans="2:13" x14ac:dyDescent="0.2">
      <c r="B1123" s="6" t="str">
        <f>IF(C1123&lt;&gt;"",COUNT($B$2:B1122)+1,"")</f>
        <v/>
      </c>
      <c r="C1123" s="12"/>
      <c r="D1123" s="13"/>
      <c r="E1123" s="13"/>
      <c r="F1123" s="13"/>
      <c r="G1123" s="35">
        <f>SUMIF(اضافة!$E$3:$E$5500,$C1123,اضافة!$I$3:$I$5500)</f>
        <v>0</v>
      </c>
      <c r="H1123" s="36">
        <f>SUMIF(منصرف!$E$3:$E$5500,$C1123,منصرف!$I$3:$I$5500)</f>
        <v>0</v>
      </c>
      <c r="I1123" s="14">
        <f>IFERROR(Table1[[#This Row],[ رصيد أول المدة]]+Table1[[#This Row],[الوارد]]-Table1[[#This Row],[المنصرف]],"")</f>
        <v>0</v>
      </c>
      <c r="J1123" s="13"/>
      <c r="K1123" s="13"/>
      <c r="L1123" s="13"/>
      <c r="M112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124" spans="2:13" x14ac:dyDescent="0.2">
      <c r="B1124" s="6" t="str">
        <f>IF(C1124&lt;&gt;"",COUNT($B$2:B1123)+1,"")</f>
        <v/>
      </c>
      <c r="C1124" s="12"/>
      <c r="D1124" s="13"/>
      <c r="E1124" s="13"/>
      <c r="F1124" s="13"/>
      <c r="G1124" s="35">
        <f>SUMIF(اضافة!$E$3:$E$5500,$C1124,اضافة!$I$3:$I$5500)</f>
        <v>0</v>
      </c>
      <c r="H1124" s="36">
        <f>SUMIF(منصرف!$E$3:$E$5500,$C1124,منصرف!$I$3:$I$5500)</f>
        <v>0</v>
      </c>
      <c r="I1124" s="14">
        <f>IFERROR(Table1[[#This Row],[ رصيد أول المدة]]+Table1[[#This Row],[الوارد]]-Table1[[#This Row],[المنصرف]],"")</f>
        <v>0</v>
      </c>
      <c r="J1124" s="13"/>
      <c r="K1124" s="13"/>
      <c r="L1124" s="13"/>
      <c r="M112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125" spans="2:13" x14ac:dyDescent="0.2">
      <c r="B1125" s="6" t="str">
        <f>IF(C1125&lt;&gt;"",COUNT($B$2:B1124)+1,"")</f>
        <v/>
      </c>
      <c r="C1125" s="12"/>
      <c r="D1125" s="13"/>
      <c r="E1125" s="13"/>
      <c r="F1125" s="13"/>
      <c r="G1125" s="35">
        <f>SUMIF(اضافة!$E$3:$E$5500,$C1125,اضافة!$I$3:$I$5500)</f>
        <v>0</v>
      </c>
      <c r="H1125" s="36">
        <f>SUMIF(منصرف!$E$3:$E$5500,$C1125,منصرف!$I$3:$I$5500)</f>
        <v>0</v>
      </c>
      <c r="I1125" s="14">
        <f>IFERROR(Table1[[#This Row],[ رصيد أول المدة]]+Table1[[#This Row],[الوارد]]-Table1[[#This Row],[المنصرف]],"")</f>
        <v>0</v>
      </c>
      <c r="J1125" s="13"/>
      <c r="K1125" s="13"/>
      <c r="L1125" s="13"/>
      <c r="M112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126" spans="2:13" x14ac:dyDescent="0.2">
      <c r="B1126" s="6" t="str">
        <f>IF(C1126&lt;&gt;"",COUNT($B$2:B1125)+1,"")</f>
        <v/>
      </c>
      <c r="C1126" s="12"/>
      <c r="D1126" s="13"/>
      <c r="E1126" s="13"/>
      <c r="F1126" s="13"/>
      <c r="G1126" s="35">
        <f>SUMIF(اضافة!$E$3:$E$5500,$C1126,اضافة!$I$3:$I$5500)</f>
        <v>0</v>
      </c>
      <c r="H1126" s="36">
        <f>SUMIF(منصرف!$E$3:$E$5500,$C1126,منصرف!$I$3:$I$5500)</f>
        <v>0</v>
      </c>
      <c r="I1126" s="14">
        <f>IFERROR(Table1[[#This Row],[ رصيد أول المدة]]+Table1[[#This Row],[الوارد]]-Table1[[#This Row],[المنصرف]],"")</f>
        <v>0</v>
      </c>
      <c r="J1126" s="13"/>
      <c r="K1126" s="13"/>
      <c r="L1126" s="13"/>
      <c r="M112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127" spans="2:13" x14ac:dyDescent="0.2">
      <c r="B1127" s="6" t="str">
        <f>IF(C1127&lt;&gt;"",COUNT($B$2:B1126)+1,"")</f>
        <v/>
      </c>
      <c r="C1127" s="12"/>
      <c r="D1127" s="13"/>
      <c r="E1127" s="13"/>
      <c r="F1127" s="13"/>
      <c r="G1127" s="35">
        <f>SUMIF(اضافة!$E$3:$E$5500,$C1127,اضافة!$I$3:$I$5500)</f>
        <v>0</v>
      </c>
      <c r="H1127" s="36">
        <f>SUMIF(منصرف!$E$3:$E$5500,$C1127,منصرف!$I$3:$I$5500)</f>
        <v>0</v>
      </c>
      <c r="I1127" s="14">
        <f>IFERROR(Table1[[#This Row],[ رصيد أول المدة]]+Table1[[#This Row],[الوارد]]-Table1[[#This Row],[المنصرف]],"")</f>
        <v>0</v>
      </c>
      <c r="J1127" s="13"/>
      <c r="K1127" s="13"/>
      <c r="L1127" s="13"/>
      <c r="M112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128" spans="2:13" x14ac:dyDescent="0.2">
      <c r="B1128" s="6" t="str">
        <f>IF(C1128&lt;&gt;"",COUNT($B$2:B1127)+1,"")</f>
        <v/>
      </c>
      <c r="C1128" s="12"/>
      <c r="D1128" s="13"/>
      <c r="E1128" s="13"/>
      <c r="F1128" s="13"/>
      <c r="G1128" s="35">
        <f>SUMIF(اضافة!$E$3:$E$5500,$C1128,اضافة!$I$3:$I$5500)</f>
        <v>0</v>
      </c>
      <c r="H1128" s="36">
        <f>SUMIF(منصرف!$E$3:$E$5500,$C1128,منصرف!$I$3:$I$5500)</f>
        <v>0</v>
      </c>
      <c r="I1128" s="14">
        <f>IFERROR(Table1[[#This Row],[ رصيد أول المدة]]+Table1[[#This Row],[الوارد]]-Table1[[#This Row],[المنصرف]],"")</f>
        <v>0</v>
      </c>
      <c r="J1128" s="13"/>
      <c r="K1128" s="13"/>
      <c r="L1128" s="13"/>
      <c r="M112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129" spans="2:13" x14ac:dyDescent="0.2">
      <c r="B1129" s="6" t="str">
        <f>IF(C1129&lt;&gt;"",COUNT($B$2:B1128)+1,"")</f>
        <v/>
      </c>
      <c r="C1129" s="12"/>
      <c r="D1129" s="13"/>
      <c r="E1129" s="13"/>
      <c r="F1129" s="13"/>
      <c r="G1129" s="35">
        <f>SUMIF(اضافة!$E$3:$E$5500,$C1129,اضافة!$I$3:$I$5500)</f>
        <v>0</v>
      </c>
      <c r="H1129" s="36">
        <f>SUMIF(منصرف!$E$3:$E$5500,$C1129,منصرف!$I$3:$I$5500)</f>
        <v>0</v>
      </c>
      <c r="I1129" s="14">
        <f>IFERROR(Table1[[#This Row],[ رصيد أول المدة]]+Table1[[#This Row],[الوارد]]-Table1[[#This Row],[المنصرف]],"")</f>
        <v>0</v>
      </c>
      <c r="J1129" s="13"/>
      <c r="K1129" s="13"/>
      <c r="L1129" s="13"/>
      <c r="M112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130" spans="2:13" x14ac:dyDescent="0.2">
      <c r="B1130" s="6" t="str">
        <f>IF(C1130&lt;&gt;"",COUNT($B$2:B1129)+1,"")</f>
        <v/>
      </c>
      <c r="C1130" s="12"/>
      <c r="D1130" s="13"/>
      <c r="E1130" s="13"/>
      <c r="F1130" s="13"/>
      <c r="G1130" s="35">
        <f>SUMIF(اضافة!$E$3:$E$5500,$C1130,اضافة!$I$3:$I$5500)</f>
        <v>0</v>
      </c>
      <c r="H1130" s="36">
        <f>SUMIF(منصرف!$E$3:$E$5500,$C1130,منصرف!$I$3:$I$5500)</f>
        <v>0</v>
      </c>
      <c r="I1130" s="14">
        <f>IFERROR(Table1[[#This Row],[ رصيد أول المدة]]+Table1[[#This Row],[الوارد]]-Table1[[#This Row],[المنصرف]],"")</f>
        <v>0</v>
      </c>
      <c r="J1130" s="13"/>
      <c r="K1130" s="13"/>
      <c r="L1130" s="13"/>
      <c r="M113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131" spans="2:13" x14ac:dyDescent="0.2">
      <c r="B1131" s="6" t="str">
        <f>IF(C1131&lt;&gt;"",COUNT($B$2:B1130)+1,"")</f>
        <v/>
      </c>
      <c r="C1131" s="12"/>
      <c r="D1131" s="13"/>
      <c r="E1131" s="13"/>
      <c r="F1131" s="13"/>
      <c r="G1131" s="35">
        <f>SUMIF(اضافة!$E$3:$E$5500,$C1131,اضافة!$I$3:$I$5500)</f>
        <v>0</v>
      </c>
      <c r="H1131" s="36">
        <f>SUMIF(منصرف!$E$3:$E$5500,$C1131,منصرف!$I$3:$I$5500)</f>
        <v>0</v>
      </c>
      <c r="I1131" s="14">
        <f>IFERROR(Table1[[#This Row],[ رصيد أول المدة]]+Table1[[#This Row],[الوارد]]-Table1[[#This Row],[المنصرف]],"")</f>
        <v>0</v>
      </c>
      <c r="J1131" s="13"/>
      <c r="K1131" s="13"/>
      <c r="L1131" s="13"/>
      <c r="M113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132" spans="2:13" x14ac:dyDescent="0.2">
      <c r="B1132" s="6" t="str">
        <f>IF(C1132&lt;&gt;"",COUNT($B$2:B1131)+1,"")</f>
        <v/>
      </c>
      <c r="C1132" s="12"/>
      <c r="D1132" s="13"/>
      <c r="E1132" s="13"/>
      <c r="F1132" s="13"/>
      <c r="G1132" s="35">
        <f>SUMIF(اضافة!$E$3:$E$5500,$C1132,اضافة!$I$3:$I$5500)</f>
        <v>0</v>
      </c>
      <c r="H1132" s="36">
        <f>SUMIF(منصرف!$E$3:$E$5500,$C1132,منصرف!$I$3:$I$5500)</f>
        <v>0</v>
      </c>
      <c r="I1132" s="14">
        <f>IFERROR(Table1[[#This Row],[ رصيد أول المدة]]+Table1[[#This Row],[الوارد]]-Table1[[#This Row],[المنصرف]],"")</f>
        <v>0</v>
      </c>
      <c r="J1132" s="13"/>
      <c r="K1132" s="13"/>
      <c r="L1132" s="13"/>
      <c r="M113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133" spans="2:13" x14ac:dyDescent="0.2">
      <c r="B1133" s="6" t="str">
        <f>IF(C1133&lt;&gt;"",COUNT($B$2:B1132)+1,"")</f>
        <v/>
      </c>
      <c r="C1133" s="12"/>
      <c r="D1133" s="13"/>
      <c r="E1133" s="13"/>
      <c r="F1133" s="13"/>
      <c r="G1133" s="35">
        <f>SUMIF(اضافة!$E$3:$E$5500,$C1133,اضافة!$I$3:$I$5500)</f>
        <v>0</v>
      </c>
      <c r="H1133" s="36">
        <f>SUMIF(منصرف!$E$3:$E$5500,$C1133,منصرف!$I$3:$I$5500)</f>
        <v>0</v>
      </c>
      <c r="I1133" s="14">
        <f>IFERROR(Table1[[#This Row],[ رصيد أول المدة]]+Table1[[#This Row],[الوارد]]-Table1[[#This Row],[المنصرف]],"")</f>
        <v>0</v>
      </c>
      <c r="J1133" s="13"/>
      <c r="K1133" s="13"/>
      <c r="L1133" s="13"/>
      <c r="M113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134" spans="2:13" x14ac:dyDescent="0.2">
      <c r="B1134" s="6" t="str">
        <f>IF(C1134&lt;&gt;"",COUNT($B$2:B1133)+1,"")</f>
        <v/>
      </c>
      <c r="C1134" s="12"/>
      <c r="D1134" s="13"/>
      <c r="E1134" s="13"/>
      <c r="F1134" s="13"/>
      <c r="G1134" s="35">
        <f>SUMIF(اضافة!$E$3:$E$5500,$C1134,اضافة!$I$3:$I$5500)</f>
        <v>0</v>
      </c>
      <c r="H1134" s="36">
        <f>SUMIF(منصرف!$E$3:$E$5500,$C1134,منصرف!$I$3:$I$5500)</f>
        <v>0</v>
      </c>
      <c r="I1134" s="14">
        <f>IFERROR(Table1[[#This Row],[ رصيد أول المدة]]+Table1[[#This Row],[الوارد]]-Table1[[#This Row],[المنصرف]],"")</f>
        <v>0</v>
      </c>
      <c r="J1134" s="13"/>
      <c r="K1134" s="13"/>
      <c r="L1134" s="13"/>
      <c r="M113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135" spans="2:13" x14ac:dyDescent="0.2">
      <c r="B1135" s="6" t="str">
        <f>IF(C1135&lt;&gt;"",COUNT($B$2:B1134)+1,"")</f>
        <v/>
      </c>
      <c r="C1135" s="12"/>
      <c r="D1135" s="13"/>
      <c r="E1135" s="13"/>
      <c r="F1135" s="13"/>
      <c r="G1135" s="35">
        <f>SUMIF(اضافة!$E$3:$E$5500,$C1135,اضافة!$I$3:$I$5500)</f>
        <v>0</v>
      </c>
      <c r="H1135" s="36">
        <f>SUMIF(منصرف!$E$3:$E$5500,$C1135,منصرف!$I$3:$I$5500)</f>
        <v>0</v>
      </c>
      <c r="I1135" s="14">
        <f>IFERROR(Table1[[#This Row],[ رصيد أول المدة]]+Table1[[#This Row],[الوارد]]-Table1[[#This Row],[المنصرف]],"")</f>
        <v>0</v>
      </c>
      <c r="J1135" s="13"/>
      <c r="K1135" s="13"/>
      <c r="L1135" s="13"/>
      <c r="M113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136" spans="2:13" x14ac:dyDescent="0.2">
      <c r="B1136" s="6" t="str">
        <f>IF(C1136&lt;&gt;"",COUNT($B$2:B1135)+1,"")</f>
        <v/>
      </c>
      <c r="C1136" s="12"/>
      <c r="D1136" s="13"/>
      <c r="E1136" s="13"/>
      <c r="F1136" s="13"/>
      <c r="G1136" s="35">
        <f>SUMIF(اضافة!$E$3:$E$5500,$C1136,اضافة!$I$3:$I$5500)</f>
        <v>0</v>
      </c>
      <c r="H1136" s="36">
        <f>SUMIF(منصرف!$E$3:$E$5500,$C1136,منصرف!$I$3:$I$5500)</f>
        <v>0</v>
      </c>
      <c r="I1136" s="14">
        <f>IFERROR(Table1[[#This Row],[ رصيد أول المدة]]+Table1[[#This Row],[الوارد]]-Table1[[#This Row],[المنصرف]],"")</f>
        <v>0</v>
      </c>
      <c r="J1136" s="13"/>
      <c r="K1136" s="13"/>
      <c r="L1136" s="13"/>
      <c r="M113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137" spans="2:13" x14ac:dyDescent="0.2">
      <c r="B1137" s="6" t="str">
        <f>IF(C1137&lt;&gt;"",COUNT($B$2:B1136)+1,"")</f>
        <v/>
      </c>
      <c r="C1137" s="12"/>
      <c r="D1137" s="13"/>
      <c r="E1137" s="13"/>
      <c r="F1137" s="13"/>
      <c r="G1137" s="35">
        <f>SUMIF(اضافة!$E$3:$E$5500,$C1137,اضافة!$I$3:$I$5500)</f>
        <v>0</v>
      </c>
      <c r="H1137" s="36">
        <f>SUMIF(منصرف!$E$3:$E$5500,$C1137,منصرف!$I$3:$I$5500)</f>
        <v>0</v>
      </c>
      <c r="I1137" s="14">
        <f>IFERROR(Table1[[#This Row],[ رصيد أول المدة]]+Table1[[#This Row],[الوارد]]-Table1[[#This Row],[المنصرف]],"")</f>
        <v>0</v>
      </c>
      <c r="J1137" s="13"/>
      <c r="K1137" s="13"/>
      <c r="L1137" s="13"/>
      <c r="M113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138" spans="2:13" x14ac:dyDescent="0.2">
      <c r="B1138" s="6" t="str">
        <f>IF(C1138&lt;&gt;"",COUNT($B$2:B1137)+1,"")</f>
        <v/>
      </c>
      <c r="C1138" s="12"/>
      <c r="D1138" s="13"/>
      <c r="E1138" s="13"/>
      <c r="F1138" s="13"/>
      <c r="G1138" s="35">
        <f>SUMIF(اضافة!$E$3:$E$5500,$C1138,اضافة!$I$3:$I$5500)</f>
        <v>0</v>
      </c>
      <c r="H1138" s="36">
        <f>SUMIF(منصرف!$E$3:$E$5500,$C1138,منصرف!$I$3:$I$5500)</f>
        <v>0</v>
      </c>
      <c r="I1138" s="14">
        <f>IFERROR(Table1[[#This Row],[ رصيد أول المدة]]+Table1[[#This Row],[الوارد]]-Table1[[#This Row],[المنصرف]],"")</f>
        <v>0</v>
      </c>
      <c r="J1138" s="13"/>
      <c r="K1138" s="13"/>
      <c r="L1138" s="13"/>
      <c r="M113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139" spans="2:13" x14ac:dyDescent="0.2">
      <c r="B1139" s="6" t="str">
        <f>IF(C1139&lt;&gt;"",COUNT($B$2:B1138)+1,"")</f>
        <v/>
      </c>
      <c r="C1139" s="12"/>
      <c r="D1139" s="13"/>
      <c r="E1139" s="13"/>
      <c r="F1139" s="13"/>
      <c r="G1139" s="35">
        <f>SUMIF(اضافة!$E$3:$E$5500,$C1139,اضافة!$I$3:$I$5500)</f>
        <v>0</v>
      </c>
      <c r="H1139" s="36">
        <f>SUMIF(منصرف!$E$3:$E$5500,$C1139,منصرف!$I$3:$I$5500)</f>
        <v>0</v>
      </c>
      <c r="I1139" s="14">
        <f>IFERROR(Table1[[#This Row],[ رصيد أول المدة]]+Table1[[#This Row],[الوارد]]-Table1[[#This Row],[المنصرف]],"")</f>
        <v>0</v>
      </c>
      <c r="J1139" s="13"/>
      <c r="K1139" s="13"/>
      <c r="L1139" s="13"/>
      <c r="M113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140" spans="2:13" x14ac:dyDescent="0.2">
      <c r="B1140" s="6" t="str">
        <f>IF(C1140&lt;&gt;"",COUNT($B$2:B1139)+1,"")</f>
        <v/>
      </c>
      <c r="C1140" s="12"/>
      <c r="D1140" s="13"/>
      <c r="E1140" s="13"/>
      <c r="F1140" s="13"/>
      <c r="G1140" s="35">
        <f>SUMIF(اضافة!$E$3:$E$5500,$C1140,اضافة!$I$3:$I$5500)</f>
        <v>0</v>
      </c>
      <c r="H1140" s="36">
        <f>SUMIF(منصرف!$E$3:$E$5500,$C1140,منصرف!$I$3:$I$5500)</f>
        <v>0</v>
      </c>
      <c r="I1140" s="14">
        <f>IFERROR(Table1[[#This Row],[ رصيد أول المدة]]+Table1[[#This Row],[الوارد]]-Table1[[#This Row],[المنصرف]],"")</f>
        <v>0</v>
      </c>
      <c r="J1140" s="13"/>
      <c r="K1140" s="13"/>
      <c r="L1140" s="13"/>
      <c r="M114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141" spans="2:13" x14ac:dyDescent="0.2">
      <c r="B1141" s="6" t="str">
        <f>IF(C1141&lt;&gt;"",COUNT($B$2:B1140)+1,"")</f>
        <v/>
      </c>
      <c r="C1141" s="12"/>
      <c r="D1141" s="13"/>
      <c r="E1141" s="13"/>
      <c r="F1141" s="13"/>
      <c r="G1141" s="35">
        <f>SUMIF(اضافة!$E$3:$E$5500,$C1141,اضافة!$I$3:$I$5500)</f>
        <v>0</v>
      </c>
      <c r="H1141" s="36">
        <f>SUMIF(منصرف!$E$3:$E$5500,$C1141,منصرف!$I$3:$I$5500)</f>
        <v>0</v>
      </c>
      <c r="I1141" s="14">
        <f>IFERROR(Table1[[#This Row],[ رصيد أول المدة]]+Table1[[#This Row],[الوارد]]-Table1[[#This Row],[المنصرف]],"")</f>
        <v>0</v>
      </c>
      <c r="J1141" s="13"/>
      <c r="K1141" s="13"/>
      <c r="L1141" s="13"/>
      <c r="M114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142" spans="2:13" x14ac:dyDescent="0.2">
      <c r="B1142" s="6" t="str">
        <f>IF(C1142&lt;&gt;"",COUNT($B$2:B1141)+1,"")</f>
        <v/>
      </c>
      <c r="C1142" s="12"/>
      <c r="D1142" s="13"/>
      <c r="E1142" s="13"/>
      <c r="F1142" s="13"/>
      <c r="G1142" s="35">
        <f>SUMIF(اضافة!$E$3:$E$5500,$C1142,اضافة!$I$3:$I$5500)</f>
        <v>0</v>
      </c>
      <c r="H1142" s="36">
        <f>SUMIF(منصرف!$E$3:$E$5500,$C1142,منصرف!$I$3:$I$5500)</f>
        <v>0</v>
      </c>
      <c r="I1142" s="14">
        <f>IFERROR(Table1[[#This Row],[ رصيد أول المدة]]+Table1[[#This Row],[الوارد]]-Table1[[#This Row],[المنصرف]],"")</f>
        <v>0</v>
      </c>
      <c r="J1142" s="13"/>
      <c r="K1142" s="13"/>
      <c r="L1142" s="13"/>
      <c r="M114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143" spans="2:13" x14ac:dyDescent="0.2">
      <c r="B1143" s="6" t="str">
        <f>IF(C1143&lt;&gt;"",COUNT($B$2:B1142)+1,"")</f>
        <v/>
      </c>
      <c r="C1143" s="12"/>
      <c r="D1143" s="13"/>
      <c r="E1143" s="13"/>
      <c r="F1143" s="13"/>
      <c r="G1143" s="35">
        <f>SUMIF(اضافة!$E$3:$E$5500,$C1143,اضافة!$I$3:$I$5500)</f>
        <v>0</v>
      </c>
      <c r="H1143" s="36">
        <f>SUMIF(منصرف!$E$3:$E$5500,$C1143,منصرف!$I$3:$I$5500)</f>
        <v>0</v>
      </c>
      <c r="I1143" s="14">
        <f>IFERROR(Table1[[#This Row],[ رصيد أول المدة]]+Table1[[#This Row],[الوارد]]-Table1[[#This Row],[المنصرف]],"")</f>
        <v>0</v>
      </c>
      <c r="J1143" s="13"/>
      <c r="K1143" s="13"/>
      <c r="L1143" s="13"/>
      <c r="M114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144" spans="2:13" x14ac:dyDescent="0.2">
      <c r="B1144" s="6" t="str">
        <f>IF(C1144&lt;&gt;"",COUNT($B$2:B1143)+1,"")</f>
        <v/>
      </c>
      <c r="C1144" s="12"/>
      <c r="D1144" s="13"/>
      <c r="E1144" s="13"/>
      <c r="F1144" s="13"/>
      <c r="G1144" s="35">
        <f>SUMIF(اضافة!$E$3:$E$5500,$C1144,اضافة!$I$3:$I$5500)</f>
        <v>0</v>
      </c>
      <c r="H1144" s="36">
        <f>SUMIF(منصرف!$E$3:$E$5500,$C1144,منصرف!$I$3:$I$5500)</f>
        <v>0</v>
      </c>
      <c r="I1144" s="14">
        <f>IFERROR(Table1[[#This Row],[ رصيد أول المدة]]+Table1[[#This Row],[الوارد]]-Table1[[#This Row],[المنصرف]],"")</f>
        <v>0</v>
      </c>
      <c r="J1144" s="13"/>
      <c r="K1144" s="13"/>
      <c r="L1144" s="13"/>
      <c r="M114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145" spans="2:13" x14ac:dyDescent="0.2">
      <c r="B1145" s="6" t="str">
        <f>IF(C1145&lt;&gt;"",COUNT($B$2:B1144)+1,"")</f>
        <v/>
      </c>
      <c r="C1145" s="12"/>
      <c r="D1145" s="13"/>
      <c r="E1145" s="13"/>
      <c r="F1145" s="13"/>
      <c r="G1145" s="35">
        <f>SUMIF(اضافة!$E$3:$E$5500,$C1145,اضافة!$I$3:$I$5500)</f>
        <v>0</v>
      </c>
      <c r="H1145" s="36">
        <f>SUMIF(منصرف!$E$3:$E$5500,$C1145,منصرف!$I$3:$I$5500)</f>
        <v>0</v>
      </c>
      <c r="I1145" s="14">
        <f>IFERROR(Table1[[#This Row],[ رصيد أول المدة]]+Table1[[#This Row],[الوارد]]-Table1[[#This Row],[المنصرف]],"")</f>
        <v>0</v>
      </c>
      <c r="J1145" s="13"/>
      <c r="K1145" s="13"/>
      <c r="L1145" s="13"/>
      <c r="M114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146" spans="2:13" x14ac:dyDescent="0.2">
      <c r="B1146" s="6" t="str">
        <f>IF(C1146&lt;&gt;"",COUNT($B$2:B1145)+1,"")</f>
        <v/>
      </c>
      <c r="C1146" s="12"/>
      <c r="D1146" s="13"/>
      <c r="E1146" s="13"/>
      <c r="F1146" s="13"/>
      <c r="G1146" s="35">
        <f>SUMIF(اضافة!$E$3:$E$5500,$C1146,اضافة!$I$3:$I$5500)</f>
        <v>0</v>
      </c>
      <c r="H1146" s="36">
        <f>SUMIF(منصرف!$E$3:$E$5500,$C1146,منصرف!$I$3:$I$5500)</f>
        <v>0</v>
      </c>
      <c r="I1146" s="14">
        <f>IFERROR(Table1[[#This Row],[ رصيد أول المدة]]+Table1[[#This Row],[الوارد]]-Table1[[#This Row],[المنصرف]],"")</f>
        <v>0</v>
      </c>
      <c r="J1146" s="13"/>
      <c r="K1146" s="13"/>
      <c r="L1146" s="13"/>
      <c r="M114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147" spans="2:13" x14ac:dyDescent="0.2">
      <c r="B1147" s="6" t="str">
        <f>IF(C1147&lt;&gt;"",COUNT($B$2:B1146)+1,"")</f>
        <v/>
      </c>
      <c r="C1147" s="12"/>
      <c r="D1147" s="13"/>
      <c r="E1147" s="13"/>
      <c r="F1147" s="13"/>
      <c r="G1147" s="35">
        <f>SUMIF(اضافة!$E$3:$E$5500,$C1147,اضافة!$I$3:$I$5500)</f>
        <v>0</v>
      </c>
      <c r="H1147" s="36">
        <f>SUMIF(منصرف!$E$3:$E$5500,$C1147,منصرف!$I$3:$I$5500)</f>
        <v>0</v>
      </c>
      <c r="I1147" s="14">
        <f>IFERROR(Table1[[#This Row],[ رصيد أول المدة]]+Table1[[#This Row],[الوارد]]-Table1[[#This Row],[المنصرف]],"")</f>
        <v>0</v>
      </c>
      <c r="J1147" s="13"/>
      <c r="K1147" s="13"/>
      <c r="L1147" s="13"/>
      <c r="M114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148" spans="2:13" x14ac:dyDescent="0.2">
      <c r="B1148" s="6" t="str">
        <f>IF(C1148&lt;&gt;"",COUNT($B$2:B1147)+1,"")</f>
        <v/>
      </c>
      <c r="C1148" s="12"/>
      <c r="D1148" s="13"/>
      <c r="E1148" s="13"/>
      <c r="F1148" s="13"/>
      <c r="G1148" s="35">
        <f>SUMIF(اضافة!$E$3:$E$5500,$C1148,اضافة!$I$3:$I$5500)</f>
        <v>0</v>
      </c>
      <c r="H1148" s="36">
        <f>SUMIF(منصرف!$E$3:$E$5500,$C1148,منصرف!$I$3:$I$5500)</f>
        <v>0</v>
      </c>
      <c r="I1148" s="14">
        <f>IFERROR(Table1[[#This Row],[ رصيد أول المدة]]+Table1[[#This Row],[الوارد]]-Table1[[#This Row],[المنصرف]],"")</f>
        <v>0</v>
      </c>
      <c r="J1148" s="13"/>
      <c r="K1148" s="13"/>
      <c r="L1148" s="13"/>
      <c r="M114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149" spans="2:13" x14ac:dyDescent="0.2">
      <c r="B1149" s="6" t="str">
        <f>IF(C1149&lt;&gt;"",COUNT($B$2:B1148)+1,"")</f>
        <v/>
      </c>
      <c r="C1149" s="12"/>
      <c r="D1149" s="13"/>
      <c r="E1149" s="13"/>
      <c r="F1149" s="13"/>
      <c r="G1149" s="35">
        <f>SUMIF(اضافة!$E$3:$E$5500,$C1149,اضافة!$I$3:$I$5500)</f>
        <v>0</v>
      </c>
      <c r="H1149" s="36">
        <f>SUMIF(منصرف!$E$3:$E$5500,$C1149,منصرف!$I$3:$I$5500)</f>
        <v>0</v>
      </c>
      <c r="I1149" s="14">
        <f>IFERROR(Table1[[#This Row],[ رصيد أول المدة]]+Table1[[#This Row],[الوارد]]-Table1[[#This Row],[المنصرف]],"")</f>
        <v>0</v>
      </c>
      <c r="J1149" s="13"/>
      <c r="K1149" s="13"/>
      <c r="L1149" s="13"/>
      <c r="M114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150" spans="2:13" x14ac:dyDescent="0.2">
      <c r="B1150" s="6" t="str">
        <f>IF(C1150&lt;&gt;"",COUNT($B$2:B1149)+1,"")</f>
        <v/>
      </c>
      <c r="C1150" s="12"/>
      <c r="D1150" s="13"/>
      <c r="E1150" s="13"/>
      <c r="F1150" s="13"/>
      <c r="G1150" s="35">
        <f>SUMIF(اضافة!$E$3:$E$5500,$C1150,اضافة!$I$3:$I$5500)</f>
        <v>0</v>
      </c>
      <c r="H1150" s="36">
        <f>SUMIF(منصرف!$E$3:$E$5500,$C1150,منصرف!$I$3:$I$5500)</f>
        <v>0</v>
      </c>
      <c r="I1150" s="14">
        <f>IFERROR(Table1[[#This Row],[ رصيد أول المدة]]+Table1[[#This Row],[الوارد]]-Table1[[#This Row],[المنصرف]],"")</f>
        <v>0</v>
      </c>
      <c r="J1150" s="13"/>
      <c r="K1150" s="13"/>
      <c r="L1150" s="13"/>
      <c r="M115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151" spans="2:13" x14ac:dyDescent="0.2">
      <c r="B1151" s="6" t="str">
        <f>IF(C1151&lt;&gt;"",COUNT($B$2:B1150)+1,"")</f>
        <v/>
      </c>
      <c r="C1151" s="12"/>
      <c r="D1151" s="13"/>
      <c r="E1151" s="13"/>
      <c r="F1151" s="13"/>
      <c r="G1151" s="35">
        <f>SUMIF(اضافة!$E$3:$E$5500,$C1151,اضافة!$I$3:$I$5500)</f>
        <v>0</v>
      </c>
      <c r="H1151" s="36">
        <f>SUMIF(منصرف!$E$3:$E$5500,$C1151,منصرف!$I$3:$I$5500)</f>
        <v>0</v>
      </c>
      <c r="I1151" s="14">
        <f>IFERROR(Table1[[#This Row],[ رصيد أول المدة]]+Table1[[#This Row],[الوارد]]-Table1[[#This Row],[المنصرف]],"")</f>
        <v>0</v>
      </c>
      <c r="J1151" s="13"/>
      <c r="K1151" s="13"/>
      <c r="L1151" s="13"/>
      <c r="M115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152" spans="2:13" x14ac:dyDescent="0.2">
      <c r="B1152" s="6" t="str">
        <f>IF(C1152&lt;&gt;"",COUNT($B$2:B1151)+1,"")</f>
        <v/>
      </c>
      <c r="C1152" s="12"/>
      <c r="D1152" s="13"/>
      <c r="E1152" s="13"/>
      <c r="F1152" s="13"/>
      <c r="G1152" s="35">
        <f>SUMIF(اضافة!$E$3:$E$5500,$C1152,اضافة!$I$3:$I$5500)</f>
        <v>0</v>
      </c>
      <c r="H1152" s="36">
        <f>SUMIF(منصرف!$E$3:$E$5500,$C1152,منصرف!$I$3:$I$5500)</f>
        <v>0</v>
      </c>
      <c r="I1152" s="14">
        <f>IFERROR(Table1[[#This Row],[ رصيد أول المدة]]+Table1[[#This Row],[الوارد]]-Table1[[#This Row],[المنصرف]],"")</f>
        <v>0</v>
      </c>
      <c r="J1152" s="13"/>
      <c r="K1152" s="13"/>
      <c r="L1152" s="13"/>
      <c r="M115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153" spans="2:13" x14ac:dyDescent="0.2">
      <c r="B1153" s="6" t="str">
        <f>IF(C1153&lt;&gt;"",COUNT($B$2:B1152)+1,"")</f>
        <v/>
      </c>
      <c r="C1153" s="12"/>
      <c r="D1153" s="13"/>
      <c r="E1153" s="13"/>
      <c r="F1153" s="13"/>
      <c r="G1153" s="35">
        <f>SUMIF(اضافة!$E$3:$E$5500,$C1153,اضافة!$I$3:$I$5500)</f>
        <v>0</v>
      </c>
      <c r="H1153" s="36">
        <f>SUMIF(منصرف!$E$3:$E$5500,$C1153,منصرف!$I$3:$I$5500)</f>
        <v>0</v>
      </c>
      <c r="I1153" s="14">
        <f>IFERROR(Table1[[#This Row],[ رصيد أول المدة]]+Table1[[#This Row],[الوارد]]-Table1[[#This Row],[المنصرف]],"")</f>
        <v>0</v>
      </c>
      <c r="J1153" s="13"/>
      <c r="K1153" s="13"/>
      <c r="L1153" s="13"/>
      <c r="M115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154" spans="2:13" x14ac:dyDescent="0.2">
      <c r="B1154" s="6" t="str">
        <f>IF(C1154&lt;&gt;"",COUNT($B$2:B1153)+1,"")</f>
        <v/>
      </c>
      <c r="C1154" s="12"/>
      <c r="D1154" s="13"/>
      <c r="E1154" s="13"/>
      <c r="F1154" s="13"/>
      <c r="G1154" s="35">
        <f>SUMIF(اضافة!$E$3:$E$5500,$C1154,اضافة!$I$3:$I$5500)</f>
        <v>0</v>
      </c>
      <c r="H1154" s="36">
        <f>SUMIF(منصرف!$E$3:$E$5500,$C1154,منصرف!$I$3:$I$5500)</f>
        <v>0</v>
      </c>
      <c r="I1154" s="14">
        <f>IFERROR(Table1[[#This Row],[ رصيد أول المدة]]+Table1[[#This Row],[الوارد]]-Table1[[#This Row],[المنصرف]],"")</f>
        <v>0</v>
      </c>
      <c r="J1154" s="13"/>
      <c r="K1154" s="13"/>
      <c r="L1154" s="13"/>
      <c r="M115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155" spans="2:13" x14ac:dyDescent="0.2">
      <c r="B1155" s="6" t="str">
        <f>IF(C1155&lt;&gt;"",COUNT($B$2:B1154)+1,"")</f>
        <v/>
      </c>
      <c r="C1155" s="12"/>
      <c r="D1155" s="13"/>
      <c r="E1155" s="13"/>
      <c r="F1155" s="13"/>
      <c r="G1155" s="35">
        <f>SUMIF(اضافة!$E$3:$E$5500,$C1155,اضافة!$I$3:$I$5500)</f>
        <v>0</v>
      </c>
      <c r="H1155" s="36">
        <f>SUMIF(منصرف!$E$3:$E$5500,$C1155,منصرف!$I$3:$I$5500)</f>
        <v>0</v>
      </c>
      <c r="I1155" s="14">
        <f>IFERROR(Table1[[#This Row],[ رصيد أول المدة]]+Table1[[#This Row],[الوارد]]-Table1[[#This Row],[المنصرف]],"")</f>
        <v>0</v>
      </c>
      <c r="J1155" s="13"/>
      <c r="K1155" s="13"/>
      <c r="L1155" s="13"/>
      <c r="M115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156" spans="2:13" x14ac:dyDescent="0.2">
      <c r="B1156" s="6" t="str">
        <f>IF(C1156&lt;&gt;"",COUNT($B$2:B1155)+1,"")</f>
        <v/>
      </c>
      <c r="C1156" s="12"/>
      <c r="D1156" s="13"/>
      <c r="E1156" s="13"/>
      <c r="F1156" s="13"/>
      <c r="G1156" s="35">
        <f>SUMIF(اضافة!$E$3:$E$5500,$C1156,اضافة!$I$3:$I$5500)</f>
        <v>0</v>
      </c>
      <c r="H1156" s="36">
        <f>SUMIF(منصرف!$E$3:$E$5500,$C1156,منصرف!$I$3:$I$5500)</f>
        <v>0</v>
      </c>
      <c r="I1156" s="14">
        <f>IFERROR(Table1[[#This Row],[ رصيد أول المدة]]+Table1[[#This Row],[الوارد]]-Table1[[#This Row],[المنصرف]],"")</f>
        <v>0</v>
      </c>
      <c r="J1156" s="13"/>
      <c r="K1156" s="13"/>
      <c r="L1156" s="13"/>
      <c r="M115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157" spans="2:13" x14ac:dyDescent="0.2">
      <c r="B1157" s="6" t="str">
        <f>IF(C1157&lt;&gt;"",COUNT($B$2:B1156)+1,"")</f>
        <v/>
      </c>
      <c r="C1157" s="12"/>
      <c r="D1157" s="13"/>
      <c r="E1157" s="13"/>
      <c r="F1157" s="13"/>
      <c r="G1157" s="35">
        <f>SUMIF(اضافة!$E$3:$E$5500,$C1157,اضافة!$I$3:$I$5500)</f>
        <v>0</v>
      </c>
      <c r="H1157" s="36">
        <f>SUMIF(منصرف!$E$3:$E$5500,$C1157,منصرف!$I$3:$I$5500)</f>
        <v>0</v>
      </c>
      <c r="I1157" s="14">
        <f>IFERROR(Table1[[#This Row],[ رصيد أول المدة]]+Table1[[#This Row],[الوارد]]-Table1[[#This Row],[المنصرف]],"")</f>
        <v>0</v>
      </c>
      <c r="J1157" s="13"/>
      <c r="K1157" s="13"/>
      <c r="L1157" s="13"/>
      <c r="M115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158" spans="2:13" x14ac:dyDescent="0.2">
      <c r="B1158" s="6" t="str">
        <f>IF(C1158&lt;&gt;"",COUNT($B$2:B1157)+1,"")</f>
        <v/>
      </c>
      <c r="C1158" s="12"/>
      <c r="D1158" s="13"/>
      <c r="E1158" s="13"/>
      <c r="F1158" s="13"/>
      <c r="G1158" s="35">
        <f>SUMIF(اضافة!$E$3:$E$5500,$C1158,اضافة!$I$3:$I$5500)</f>
        <v>0</v>
      </c>
      <c r="H1158" s="36">
        <f>SUMIF(منصرف!$E$3:$E$5500,$C1158,منصرف!$I$3:$I$5500)</f>
        <v>0</v>
      </c>
      <c r="I1158" s="14">
        <f>IFERROR(Table1[[#This Row],[ رصيد أول المدة]]+Table1[[#This Row],[الوارد]]-Table1[[#This Row],[المنصرف]],"")</f>
        <v>0</v>
      </c>
      <c r="J1158" s="13"/>
      <c r="K1158" s="13"/>
      <c r="L1158" s="13"/>
      <c r="M115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159" spans="2:13" x14ac:dyDescent="0.2">
      <c r="B1159" s="6" t="str">
        <f>IF(C1159&lt;&gt;"",COUNT($B$2:B1158)+1,"")</f>
        <v/>
      </c>
      <c r="C1159" s="12"/>
      <c r="D1159" s="13"/>
      <c r="E1159" s="13"/>
      <c r="F1159" s="13"/>
      <c r="G1159" s="35">
        <f>SUMIF(اضافة!$E$3:$E$5500,$C1159,اضافة!$I$3:$I$5500)</f>
        <v>0</v>
      </c>
      <c r="H1159" s="36">
        <f>SUMIF(منصرف!$E$3:$E$5500,$C1159,منصرف!$I$3:$I$5500)</f>
        <v>0</v>
      </c>
      <c r="I1159" s="14">
        <f>IFERROR(Table1[[#This Row],[ رصيد أول المدة]]+Table1[[#This Row],[الوارد]]-Table1[[#This Row],[المنصرف]],"")</f>
        <v>0</v>
      </c>
      <c r="J1159" s="13"/>
      <c r="K1159" s="13"/>
      <c r="L1159" s="13"/>
      <c r="M115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160" spans="2:13" x14ac:dyDescent="0.2">
      <c r="B1160" s="6" t="str">
        <f>IF(C1160&lt;&gt;"",COUNT($B$2:B1159)+1,"")</f>
        <v/>
      </c>
      <c r="C1160" s="12"/>
      <c r="D1160" s="13"/>
      <c r="E1160" s="13"/>
      <c r="F1160" s="13"/>
      <c r="G1160" s="35">
        <f>SUMIF(اضافة!$E$3:$E$5500,$C1160,اضافة!$I$3:$I$5500)</f>
        <v>0</v>
      </c>
      <c r="H1160" s="36">
        <f>SUMIF(منصرف!$E$3:$E$5500,$C1160,منصرف!$I$3:$I$5500)</f>
        <v>0</v>
      </c>
      <c r="I1160" s="14">
        <f>IFERROR(Table1[[#This Row],[ رصيد أول المدة]]+Table1[[#This Row],[الوارد]]-Table1[[#This Row],[المنصرف]],"")</f>
        <v>0</v>
      </c>
      <c r="J1160" s="13"/>
      <c r="K1160" s="13"/>
      <c r="L1160" s="13"/>
      <c r="M116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161" spans="2:13" x14ac:dyDescent="0.2">
      <c r="B1161" s="6" t="str">
        <f>IF(C1161&lt;&gt;"",COUNT($B$2:B1160)+1,"")</f>
        <v/>
      </c>
      <c r="C1161" s="12"/>
      <c r="D1161" s="13"/>
      <c r="E1161" s="13"/>
      <c r="F1161" s="13"/>
      <c r="G1161" s="35">
        <f>SUMIF(اضافة!$E$3:$E$5500,$C1161,اضافة!$I$3:$I$5500)</f>
        <v>0</v>
      </c>
      <c r="H1161" s="36">
        <f>SUMIF(منصرف!$E$3:$E$5500,$C1161,منصرف!$I$3:$I$5500)</f>
        <v>0</v>
      </c>
      <c r="I1161" s="14">
        <f>IFERROR(Table1[[#This Row],[ رصيد أول المدة]]+Table1[[#This Row],[الوارد]]-Table1[[#This Row],[المنصرف]],"")</f>
        <v>0</v>
      </c>
      <c r="J1161" s="13"/>
      <c r="K1161" s="13"/>
      <c r="L1161" s="13"/>
      <c r="M116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162" spans="2:13" x14ac:dyDescent="0.2">
      <c r="B1162" s="6" t="str">
        <f>IF(C1162&lt;&gt;"",COUNT($B$2:B1161)+1,"")</f>
        <v/>
      </c>
      <c r="C1162" s="12"/>
      <c r="D1162" s="13"/>
      <c r="E1162" s="13"/>
      <c r="F1162" s="13"/>
      <c r="G1162" s="35">
        <f>SUMIF(اضافة!$E$3:$E$5500,$C1162,اضافة!$I$3:$I$5500)</f>
        <v>0</v>
      </c>
      <c r="H1162" s="36">
        <f>SUMIF(منصرف!$E$3:$E$5500,$C1162,منصرف!$I$3:$I$5500)</f>
        <v>0</v>
      </c>
      <c r="I1162" s="14">
        <f>IFERROR(Table1[[#This Row],[ رصيد أول المدة]]+Table1[[#This Row],[الوارد]]-Table1[[#This Row],[المنصرف]],"")</f>
        <v>0</v>
      </c>
      <c r="J1162" s="13"/>
      <c r="K1162" s="13"/>
      <c r="L1162" s="13"/>
      <c r="M116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163" spans="2:13" x14ac:dyDescent="0.2">
      <c r="B1163" s="6" t="str">
        <f>IF(C1163&lt;&gt;"",COUNT($B$2:B1162)+1,"")</f>
        <v/>
      </c>
      <c r="C1163" s="12"/>
      <c r="D1163" s="13"/>
      <c r="E1163" s="13"/>
      <c r="F1163" s="13"/>
      <c r="G1163" s="35">
        <f>SUMIF(اضافة!$E$3:$E$5500,$C1163,اضافة!$I$3:$I$5500)</f>
        <v>0</v>
      </c>
      <c r="H1163" s="36">
        <f>SUMIF(منصرف!$E$3:$E$5500,$C1163,منصرف!$I$3:$I$5500)</f>
        <v>0</v>
      </c>
      <c r="I1163" s="14">
        <f>IFERROR(Table1[[#This Row],[ رصيد أول المدة]]+Table1[[#This Row],[الوارد]]-Table1[[#This Row],[المنصرف]],"")</f>
        <v>0</v>
      </c>
      <c r="J1163" s="13"/>
      <c r="K1163" s="13"/>
      <c r="L1163" s="13"/>
      <c r="M116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164" spans="2:13" x14ac:dyDescent="0.2">
      <c r="B1164" s="6" t="str">
        <f>IF(C1164&lt;&gt;"",COUNT($B$2:B1163)+1,"")</f>
        <v/>
      </c>
      <c r="C1164" s="12"/>
      <c r="D1164" s="13"/>
      <c r="E1164" s="13"/>
      <c r="F1164" s="13"/>
      <c r="G1164" s="35">
        <f>SUMIF(اضافة!$E$3:$E$5500,$C1164,اضافة!$I$3:$I$5500)</f>
        <v>0</v>
      </c>
      <c r="H1164" s="36">
        <f>SUMIF(منصرف!$E$3:$E$5500,$C1164,منصرف!$I$3:$I$5500)</f>
        <v>0</v>
      </c>
      <c r="I1164" s="14">
        <f>IFERROR(Table1[[#This Row],[ رصيد أول المدة]]+Table1[[#This Row],[الوارد]]-Table1[[#This Row],[المنصرف]],"")</f>
        <v>0</v>
      </c>
      <c r="J1164" s="13"/>
      <c r="K1164" s="13"/>
      <c r="L1164" s="13"/>
      <c r="M116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165" spans="2:13" x14ac:dyDescent="0.2">
      <c r="B1165" s="6" t="str">
        <f>IF(C1165&lt;&gt;"",COUNT($B$2:B1164)+1,"")</f>
        <v/>
      </c>
      <c r="C1165" s="12"/>
      <c r="D1165" s="13"/>
      <c r="E1165" s="13"/>
      <c r="F1165" s="13"/>
      <c r="G1165" s="35">
        <f>SUMIF(اضافة!$E$3:$E$5500,$C1165,اضافة!$I$3:$I$5500)</f>
        <v>0</v>
      </c>
      <c r="H1165" s="36">
        <f>SUMIF(منصرف!$E$3:$E$5500,$C1165,منصرف!$I$3:$I$5500)</f>
        <v>0</v>
      </c>
      <c r="I1165" s="14">
        <f>IFERROR(Table1[[#This Row],[ رصيد أول المدة]]+Table1[[#This Row],[الوارد]]-Table1[[#This Row],[المنصرف]],"")</f>
        <v>0</v>
      </c>
      <c r="J1165" s="13"/>
      <c r="K1165" s="13"/>
      <c r="L1165" s="13"/>
      <c r="M116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166" spans="2:13" x14ac:dyDescent="0.2">
      <c r="B1166" s="6" t="str">
        <f>IF(C1166&lt;&gt;"",COUNT($B$2:B1165)+1,"")</f>
        <v/>
      </c>
      <c r="C1166" s="12"/>
      <c r="D1166" s="13"/>
      <c r="E1166" s="13"/>
      <c r="F1166" s="13"/>
      <c r="G1166" s="35">
        <f>SUMIF(اضافة!$E$3:$E$5500,$C1166,اضافة!$I$3:$I$5500)</f>
        <v>0</v>
      </c>
      <c r="H1166" s="36">
        <f>SUMIF(منصرف!$E$3:$E$5500,$C1166,منصرف!$I$3:$I$5500)</f>
        <v>0</v>
      </c>
      <c r="I1166" s="14">
        <f>IFERROR(Table1[[#This Row],[ رصيد أول المدة]]+Table1[[#This Row],[الوارد]]-Table1[[#This Row],[المنصرف]],"")</f>
        <v>0</v>
      </c>
      <c r="J1166" s="13"/>
      <c r="K1166" s="13"/>
      <c r="L1166" s="13"/>
      <c r="M116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167" spans="2:13" x14ac:dyDescent="0.2">
      <c r="B1167" s="6" t="str">
        <f>IF(C1167&lt;&gt;"",COUNT($B$2:B1166)+1,"")</f>
        <v/>
      </c>
      <c r="C1167" s="12"/>
      <c r="D1167" s="13"/>
      <c r="E1167" s="13"/>
      <c r="F1167" s="13"/>
      <c r="G1167" s="35">
        <f>SUMIF(اضافة!$E$3:$E$5500,$C1167,اضافة!$I$3:$I$5500)</f>
        <v>0</v>
      </c>
      <c r="H1167" s="36">
        <f>SUMIF(منصرف!$E$3:$E$5500,$C1167,منصرف!$I$3:$I$5500)</f>
        <v>0</v>
      </c>
      <c r="I1167" s="14">
        <f>IFERROR(Table1[[#This Row],[ رصيد أول المدة]]+Table1[[#This Row],[الوارد]]-Table1[[#This Row],[المنصرف]],"")</f>
        <v>0</v>
      </c>
      <c r="J1167" s="13"/>
      <c r="K1167" s="13"/>
      <c r="L1167" s="13"/>
      <c r="M116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168" spans="2:13" x14ac:dyDescent="0.2">
      <c r="B1168" s="6" t="str">
        <f>IF(C1168&lt;&gt;"",COUNT($B$2:B1167)+1,"")</f>
        <v/>
      </c>
      <c r="C1168" s="12"/>
      <c r="D1168" s="13"/>
      <c r="E1168" s="13"/>
      <c r="F1168" s="13"/>
      <c r="G1168" s="35">
        <f>SUMIF(اضافة!$E$3:$E$5500,$C1168,اضافة!$I$3:$I$5500)</f>
        <v>0</v>
      </c>
      <c r="H1168" s="36">
        <f>SUMIF(منصرف!$E$3:$E$5500,$C1168,منصرف!$I$3:$I$5500)</f>
        <v>0</v>
      </c>
      <c r="I1168" s="14">
        <f>IFERROR(Table1[[#This Row],[ رصيد أول المدة]]+Table1[[#This Row],[الوارد]]-Table1[[#This Row],[المنصرف]],"")</f>
        <v>0</v>
      </c>
      <c r="J1168" s="13"/>
      <c r="K1168" s="13"/>
      <c r="L1168" s="13"/>
      <c r="M116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169" spans="2:13" x14ac:dyDescent="0.2">
      <c r="B1169" s="6" t="str">
        <f>IF(C1169&lt;&gt;"",COUNT($B$2:B1168)+1,"")</f>
        <v/>
      </c>
      <c r="C1169" s="12"/>
      <c r="D1169" s="13"/>
      <c r="E1169" s="13"/>
      <c r="F1169" s="13"/>
      <c r="G1169" s="35">
        <f>SUMIF(اضافة!$E$3:$E$5500,$C1169,اضافة!$I$3:$I$5500)</f>
        <v>0</v>
      </c>
      <c r="H1169" s="36">
        <f>SUMIF(منصرف!$E$3:$E$5500,$C1169,منصرف!$I$3:$I$5500)</f>
        <v>0</v>
      </c>
      <c r="I1169" s="14">
        <f>IFERROR(Table1[[#This Row],[ رصيد أول المدة]]+Table1[[#This Row],[الوارد]]-Table1[[#This Row],[المنصرف]],"")</f>
        <v>0</v>
      </c>
      <c r="J1169" s="13"/>
      <c r="K1169" s="13"/>
      <c r="L1169" s="13"/>
      <c r="M116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170" spans="2:13" x14ac:dyDescent="0.2">
      <c r="B1170" s="6" t="str">
        <f>IF(C1170&lt;&gt;"",COUNT($B$2:B1169)+1,"")</f>
        <v/>
      </c>
      <c r="C1170" s="12"/>
      <c r="D1170" s="13"/>
      <c r="E1170" s="13"/>
      <c r="F1170" s="13"/>
      <c r="G1170" s="35">
        <f>SUMIF(اضافة!$E$3:$E$5500,$C1170,اضافة!$I$3:$I$5500)</f>
        <v>0</v>
      </c>
      <c r="H1170" s="36">
        <f>SUMIF(منصرف!$E$3:$E$5500,$C1170,منصرف!$I$3:$I$5500)</f>
        <v>0</v>
      </c>
      <c r="I1170" s="14">
        <f>IFERROR(Table1[[#This Row],[ رصيد أول المدة]]+Table1[[#This Row],[الوارد]]-Table1[[#This Row],[المنصرف]],"")</f>
        <v>0</v>
      </c>
      <c r="J1170" s="13"/>
      <c r="K1170" s="13"/>
      <c r="L1170" s="13"/>
      <c r="M117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171" spans="2:13" x14ac:dyDescent="0.2">
      <c r="B1171" s="6" t="str">
        <f>IF(C1171&lt;&gt;"",COUNT($B$2:B1170)+1,"")</f>
        <v/>
      </c>
      <c r="C1171" s="12"/>
      <c r="D1171" s="13"/>
      <c r="E1171" s="13"/>
      <c r="F1171" s="13"/>
      <c r="G1171" s="35">
        <f>SUMIF(اضافة!$E$3:$E$5500,$C1171,اضافة!$I$3:$I$5500)</f>
        <v>0</v>
      </c>
      <c r="H1171" s="36">
        <f>SUMIF(منصرف!$E$3:$E$5500,$C1171,منصرف!$I$3:$I$5500)</f>
        <v>0</v>
      </c>
      <c r="I1171" s="14">
        <f>IFERROR(Table1[[#This Row],[ رصيد أول المدة]]+Table1[[#This Row],[الوارد]]-Table1[[#This Row],[المنصرف]],"")</f>
        <v>0</v>
      </c>
      <c r="J1171" s="13"/>
      <c r="K1171" s="13"/>
      <c r="L1171" s="13"/>
      <c r="M117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172" spans="2:13" x14ac:dyDescent="0.2">
      <c r="B1172" s="6" t="str">
        <f>IF(C1172&lt;&gt;"",COUNT($B$2:B1171)+1,"")</f>
        <v/>
      </c>
      <c r="C1172" s="12"/>
      <c r="D1172" s="13"/>
      <c r="E1172" s="13"/>
      <c r="F1172" s="13"/>
      <c r="G1172" s="35">
        <f>SUMIF(اضافة!$E$3:$E$5500,$C1172,اضافة!$I$3:$I$5500)</f>
        <v>0</v>
      </c>
      <c r="H1172" s="36">
        <f>SUMIF(منصرف!$E$3:$E$5500,$C1172,منصرف!$I$3:$I$5500)</f>
        <v>0</v>
      </c>
      <c r="I1172" s="14">
        <f>IFERROR(Table1[[#This Row],[ رصيد أول المدة]]+Table1[[#This Row],[الوارد]]-Table1[[#This Row],[المنصرف]],"")</f>
        <v>0</v>
      </c>
      <c r="J1172" s="13"/>
      <c r="K1172" s="13"/>
      <c r="L1172" s="13"/>
      <c r="M117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173" spans="2:13" x14ac:dyDescent="0.2">
      <c r="B1173" s="6" t="str">
        <f>IF(C1173&lt;&gt;"",COUNT($B$2:B1172)+1,"")</f>
        <v/>
      </c>
      <c r="C1173" s="12"/>
      <c r="D1173" s="13"/>
      <c r="E1173" s="13"/>
      <c r="F1173" s="13"/>
      <c r="G1173" s="35">
        <f>SUMIF(اضافة!$E$3:$E$5500,$C1173,اضافة!$I$3:$I$5500)</f>
        <v>0</v>
      </c>
      <c r="H1173" s="36">
        <f>SUMIF(منصرف!$E$3:$E$5500,$C1173,منصرف!$I$3:$I$5500)</f>
        <v>0</v>
      </c>
      <c r="I1173" s="14">
        <f>IFERROR(Table1[[#This Row],[ رصيد أول المدة]]+Table1[[#This Row],[الوارد]]-Table1[[#This Row],[المنصرف]],"")</f>
        <v>0</v>
      </c>
      <c r="J1173" s="13"/>
      <c r="K1173" s="13"/>
      <c r="L1173" s="13"/>
      <c r="M117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174" spans="2:13" x14ac:dyDescent="0.2">
      <c r="B1174" s="6" t="str">
        <f>IF(C1174&lt;&gt;"",COUNT($B$2:B1173)+1,"")</f>
        <v/>
      </c>
      <c r="C1174" s="12"/>
      <c r="D1174" s="13"/>
      <c r="E1174" s="13"/>
      <c r="F1174" s="13"/>
      <c r="G1174" s="35">
        <f>SUMIF(اضافة!$E$3:$E$5500,$C1174,اضافة!$I$3:$I$5500)</f>
        <v>0</v>
      </c>
      <c r="H1174" s="36">
        <f>SUMIF(منصرف!$E$3:$E$5500,$C1174,منصرف!$I$3:$I$5500)</f>
        <v>0</v>
      </c>
      <c r="I1174" s="14">
        <f>IFERROR(Table1[[#This Row],[ رصيد أول المدة]]+Table1[[#This Row],[الوارد]]-Table1[[#This Row],[المنصرف]],"")</f>
        <v>0</v>
      </c>
      <c r="J1174" s="13"/>
      <c r="K1174" s="13"/>
      <c r="L1174" s="13"/>
      <c r="M117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175" spans="2:13" x14ac:dyDescent="0.2">
      <c r="B1175" s="6" t="str">
        <f>IF(C1175&lt;&gt;"",COUNT($B$2:B1174)+1,"")</f>
        <v/>
      </c>
      <c r="C1175" s="12"/>
      <c r="D1175" s="13"/>
      <c r="E1175" s="13"/>
      <c r="F1175" s="13"/>
      <c r="G1175" s="35">
        <f>SUMIF(اضافة!$E$3:$E$5500,$C1175,اضافة!$I$3:$I$5500)</f>
        <v>0</v>
      </c>
      <c r="H1175" s="36">
        <f>SUMIF(منصرف!$E$3:$E$5500,$C1175,منصرف!$I$3:$I$5500)</f>
        <v>0</v>
      </c>
      <c r="I1175" s="14">
        <f>IFERROR(Table1[[#This Row],[ رصيد أول المدة]]+Table1[[#This Row],[الوارد]]-Table1[[#This Row],[المنصرف]],"")</f>
        <v>0</v>
      </c>
      <c r="J1175" s="13"/>
      <c r="K1175" s="13"/>
      <c r="L1175" s="13"/>
      <c r="M117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176" spans="2:13" x14ac:dyDescent="0.2">
      <c r="B1176" s="6" t="str">
        <f>IF(C1176&lt;&gt;"",COUNT($B$2:B1175)+1,"")</f>
        <v/>
      </c>
      <c r="C1176" s="12"/>
      <c r="D1176" s="13"/>
      <c r="E1176" s="13"/>
      <c r="F1176" s="13"/>
      <c r="G1176" s="35">
        <f>SUMIF(اضافة!$E$3:$E$5500,$C1176,اضافة!$I$3:$I$5500)</f>
        <v>0</v>
      </c>
      <c r="H1176" s="36">
        <f>SUMIF(منصرف!$E$3:$E$5500,$C1176,منصرف!$I$3:$I$5500)</f>
        <v>0</v>
      </c>
      <c r="I1176" s="14">
        <f>IFERROR(Table1[[#This Row],[ رصيد أول المدة]]+Table1[[#This Row],[الوارد]]-Table1[[#This Row],[المنصرف]],"")</f>
        <v>0</v>
      </c>
      <c r="J1176" s="13"/>
      <c r="K1176" s="13"/>
      <c r="L1176" s="13"/>
      <c r="M117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177" spans="2:13" x14ac:dyDescent="0.2">
      <c r="B1177" s="6" t="str">
        <f>IF(C1177&lt;&gt;"",COUNT($B$2:B1176)+1,"")</f>
        <v/>
      </c>
      <c r="C1177" s="12"/>
      <c r="D1177" s="13"/>
      <c r="E1177" s="13"/>
      <c r="F1177" s="13"/>
      <c r="G1177" s="35">
        <f>SUMIF(اضافة!$E$3:$E$5500,$C1177,اضافة!$I$3:$I$5500)</f>
        <v>0</v>
      </c>
      <c r="H1177" s="36">
        <f>SUMIF(منصرف!$E$3:$E$5500,$C1177,منصرف!$I$3:$I$5500)</f>
        <v>0</v>
      </c>
      <c r="I1177" s="14">
        <f>IFERROR(Table1[[#This Row],[ رصيد أول المدة]]+Table1[[#This Row],[الوارد]]-Table1[[#This Row],[المنصرف]],"")</f>
        <v>0</v>
      </c>
      <c r="J1177" s="13"/>
      <c r="K1177" s="13"/>
      <c r="L1177" s="13"/>
      <c r="M117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178" spans="2:13" x14ac:dyDescent="0.2">
      <c r="B1178" s="6" t="str">
        <f>IF(C1178&lt;&gt;"",COUNT($B$2:B1177)+1,"")</f>
        <v/>
      </c>
      <c r="C1178" s="12"/>
      <c r="D1178" s="13"/>
      <c r="E1178" s="13"/>
      <c r="F1178" s="13"/>
      <c r="G1178" s="35">
        <f>SUMIF(اضافة!$E$3:$E$5500,$C1178,اضافة!$I$3:$I$5500)</f>
        <v>0</v>
      </c>
      <c r="H1178" s="36">
        <f>SUMIF(منصرف!$E$3:$E$5500,$C1178,منصرف!$I$3:$I$5500)</f>
        <v>0</v>
      </c>
      <c r="I1178" s="14">
        <f>IFERROR(Table1[[#This Row],[ رصيد أول المدة]]+Table1[[#This Row],[الوارد]]-Table1[[#This Row],[المنصرف]],"")</f>
        <v>0</v>
      </c>
      <c r="J1178" s="13"/>
      <c r="K1178" s="13"/>
      <c r="L1178" s="13"/>
      <c r="M117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179" spans="2:13" x14ac:dyDescent="0.2">
      <c r="B1179" s="6" t="str">
        <f>IF(C1179&lt;&gt;"",COUNT($B$2:B1178)+1,"")</f>
        <v/>
      </c>
      <c r="C1179" s="12"/>
      <c r="D1179" s="13"/>
      <c r="E1179" s="13"/>
      <c r="F1179" s="13"/>
      <c r="G1179" s="35">
        <f>SUMIF(اضافة!$E$3:$E$5500,$C1179,اضافة!$I$3:$I$5500)</f>
        <v>0</v>
      </c>
      <c r="H1179" s="36">
        <f>SUMIF(منصرف!$E$3:$E$5500,$C1179,منصرف!$I$3:$I$5500)</f>
        <v>0</v>
      </c>
      <c r="I1179" s="14">
        <f>IFERROR(Table1[[#This Row],[ رصيد أول المدة]]+Table1[[#This Row],[الوارد]]-Table1[[#This Row],[المنصرف]],"")</f>
        <v>0</v>
      </c>
      <c r="J1179" s="13"/>
      <c r="K1179" s="13"/>
      <c r="L1179" s="13"/>
      <c r="M117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180" spans="2:13" x14ac:dyDescent="0.2">
      <c r="B1180" s="6" t="str">
        <f>IF(C1180&lt;&gt;"",COUNT($B$2:B1179)+1,"")</f>
        <v/>
      </c>
      <c r="C1180" s="12"/>
      <c r="D1180" s="13"/>
      <c r="E1180" s="13"/>
      <c r="F1180" s="13"/>
      <c r="G1180" s="35">
        <f>SUMIF(اضافة!$E$3:$E$5500,$C1180,اضافة!$I$3:$I$5500)</f>
        <v>0</v>
      </c>
      <c r="H1180" s="36">
        <f>SUMIF(منصرف!$E$3:$E$5500,$C1180,منصرف!$I$3:$I$5500)</f>
        <v>0</v>
      </c>
      <c r="I1180" s="14">
        <f>IFERROR(Table1[[#This Row],[ رصيد أول المدة]]+Table1[[#This Row],[الوارد]]-Table1[[#This Row],[المنصرف]],"")</f>
        <v>0</v>
      </c>
      <c r="J1180" s="13"/>
      <c r="K1180" s="13"/>
      <c r="L1180" s="13"/>
      <c r="M118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181" spans="2:13" x14ac:dyDescent="0.2">
      <c r="B1181" s="6" t="str">
        <f>IF(C1181&lt;&gt;"",COUNT($B$2:B1180)+1,"")</f>
        <v/>
      </c>
      <c r="C1181" s="12"/>
      <c r="D1181" s="13"/>
      <c r="E1181" s="13"/>
      <c r="F1181" s="13"/>
      <c r="G1181" s="35">
        <f>SUMIF(اضافة!$E$3:$E$5500,$C1181,اضافة!$I$3:$I$5500)</f>
        <v>0</v>
      </c>
      <c r="H1181" s="36">
        <f>SUMIF(منصرف!$E$3:$E$5500,$C1181,منصرف!$I$3:$I$5500)</f>
        <v>0</v>
      </c>
      <c r="I1181" s="14">
        <f>IFERROR(Table1[[#This Row],[ رصيد أول المدة]]+Table1[[#This Row],[الوارد]]-Table1[[#This Row],[المنصرف]],"")</f>
        <v>0</v>
      </c>
      <c r="J1181" s="13"/>
      <c r="K1181" s="13"/>
      <c r="L1181" s="13"/>
      <c r="M118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182" spans="2:13" x14ac:dyDescent="0.2">
      <c r="B1182" s="6" t="str">
        <f>IF(C1182&lt;&gt;"",COUNT($B$2:B1181)+1,"")</f>
        <v/>
      </c>
      <c r="C1182" s="12"/>
      <c r="D1182" s="13"/>
      <c r="E1182" s="13"/>
      <c r="F1182" s="13"/>
      <c r="G1182" s="35">
        <f>SUMIF(اضافة!$E$3:$E$5500,$C1182,اضافة!$I$3:$I$5500)</f>
        <v>0</v>
      </c>
      <c r="H1182" s="36">
        <f>SUMIF(منصرف!$E$3:$E$5500,$C1182,منصرف!$I$3:$I$5500)</f>
        <v>0</v>
      </c>
      <c r="I1182" s="14">
        <f>IFERROR(Table1[[#This Row],[ رصيد أول المدة]]+Table1[[#This Row],[الوارد]]-Table1[[#This Row],[المنصرف]],"")</f>
        <v>0</v>
      </c>
      <c r="J1182" s="13"/>
      <c r="K1182" s="13"/>
      <c r="L1182" s="13"/>
      <c r="M118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183" spans="2:13" x14ac:dyDescent="0.2">
      <c r="B1183" s="6" t="str">
        <f>IF(C1183&lt;&gt;"",COUNT($B$2:B1182)+1,"")</f>
        <v/>
      </c>
      <c r="C1183" s="12"/>
      <c r="D1183" s="13"/>
      <c r="E1183" s="13"/>
      <c r="F1183" s="13"/>
      <c r="G1183" s="35">
        <f>SUMIF(اضافة!$E$3:$E$5500,$C1183,اضافة!$I$3:$I$5500)</f>
        <v>0</v>
      </c>
      <c r="H1183" s="36">
        <f>SUMIF(منصرف!$E$3:$E$5500,$C1183,منصرف!$I$3:$I$5500)</f>
        <v>0</v>
      </c>
      <c r="I1183" s="14">
        <f>IFERROR(Table1[[#This Row],[ رصيد أول المدة]]+Table1[[#This Row],[الوارد]]-Table1[[#This Row],[المنصرف]],"")</f>
        <v>0</v>
      </c>
      <c r="J1183" s="13"/>
      <c r="K1183" s="13"/>
      <c r="L1183" s="13"/>
      <c r="M118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184" spans="2:13" x14ac:dyDescent="0.2">
      <c r="B1184" s="6" t="str">
        <f>IF(C1184&lt;&gt;"",COUNT($B$2:B1183)+1,"")</f>
        <v/>
      </c>
      <c r="C1184" s="12"/>
      <c r="D1184" s="13"/>
      <c r="E1184" s="13"/>
      <c r="F1184" s="13"/>
      <c r="G1184" s="35">
        <f>SUMIF(اضافة!$E$3:$E$5500,$C1184,اضافة!$I$3:$I$5500)</f>
        <v>0</v>
      </c>
      <c r="H1184" s="36">
        <f>SUMIF(منصرف!$E$3:$E$5500,$C1184,منصرف!$I$3:$I$5500)</f>
        <v>0</v>
      </c>
      <c r="I1184" s="14">
        <f>IFERROR(Table1[[#This Row],[ رصيد أول المدة]]+Table1[[#This Row],[الوارد]]-Table1[[#This Row],[المنصرف]],"")</f>
        <v>0</v>
      </c>
      <c r="J1184" s="13"/>
      <c r="K1184" s="13"/>
      <c r="L1184" s="13"/>
      <c r="M118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185" spans="2:13" x14ac:dyDescent="0.2">
      <c r="B1185" s="6" t="str">
        <f>IF(C1185&lt;&gt;"",COUNT($B$2:B1184)+1,"")</f>
        <v/>
      </c>
      <c r="C1185" s="12"/>
      <c r="D1185" s="13"/>
      <c r="E1185" s="13"/>
      <c r="F1185" s="13"/>
      <c r="G1185" s="35">
        <f>SUMIF(اضافة!$E$3:$E$5500,$C1185,اضافة!$I$3:$I$5500)</f>
        <v>0</v>
      </c>
      <c r="H1185" s="36">
        <f>SUMIF(منصرف!$E$3:$E$5500,$C1185,منصرف!$I$3:$I$5500)</f>
        <v>0</v>
      </c>
      <c r="I1185" s="14">
        <f>IFERROR(Table1[[#This Row],[ رصيد أول المدة]]+Table1[[#This Row],[الوارد]]-Table1[[#This Row],[المنصرف]],"")</f>
        <v>0</v>
      </c>
      <c r="J1185" s="13"/>
      <c r="K1185" s="13"/>
      <c r="L1185" s="13"/>
      <c r="M118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186" spans="2:13" x14ac:dyDescent="0.2">
      <c r="B1186" s="6" t="str">
        <f>IF(C1186&lt;&gt;"",COUNT($B$2:B1185)+1,"")</f>
        <v/>
      </c>
      <c r="C1186" s="12"/>
      <c r="D1186" s="13"/>
      <c r="E1186" s="13"/>
      <c r="F1186" s="13"/>
      <c r="G1186" s="35">
        <f>SUMIF(اضافة!$E$3:$E$5500,$C1186,اضافة!$I$3:$I$5500)</f>
        <v>0</v>
      </c>
      <c r="H1186" s="36">
        <f>SUMIF(منصرف!$E$3:$E$5500,$C1186,منصرف!$I$3:$I$5500)</f>
        <v>0</v>
      </c>
      <c r="I1186" s="14">
        <f>IFERROR(Table1[[#This Row],[ رصيد أول المدة]]+Table1[[#This Row],[الوارد]]-Table1[[#This Row],[المنصرف]],"")</f>
        <v>0</v>
      </c>
      <c r="J1186" s="13"/>
      <c r="K1186" s="13"/>
      <c r="L1186" s="13"/>
      <c r="M118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187" spans="2:13" x14ac:dyDescent="0.2">
      <c r="B1187" s="6" t="str">
        <f>IF(C1187&lt;&gt;"",COUNT($B$2:B1186)+1,"")</f>
        <v/>
      </c>
      <c r="C1187" s="12"/>
      <c r="D1187" s="13"/>
      <c r="E1187" s="13"/>
      <c r="F1187" s="13"/>
      <c r="G1187" s="35">
        <f>SUMIF(اضافة!$E$3:$E$5500,$C1187,اضافة!$I$3:$I$5500)</f>
        <v>0</v>
      </c>
      <c r="H1187" s="36">
        <f>SUMIF(منصرف!$E$3:$E$5500,$C1187,منصرف!$I$3:$I$5500)</f>
        <v>0</v>
      </c>
      <c r="I1187" s="14">
        <f>IFERROR(Table1[[#This Row],[ رصيد أول المدة]]+Table1[[#This Row],[الوارد]]-Table1[[#This Row],[المنصرف]],"")</f>
        <v>0</v>
      </c>
      <c r="J1187" s="13"/>
      <c r="K1187" s="13"/>
      <c r="L1187" s="13"/>
      <c r="M118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188" spans="2:13" x14ac:dyDescent="0.2">
      <c r="B1188" s="6" t="str">
        <f>IF(C1188&lt;&gt;"",COUNT($B$2:B1187)+1,"")</f>
        <v/>
      </c>
      <c r="C1188" s="12"/>
      <c r="D1188" s="13"/>
      <c r="E1188" s="13"/>
      <c r="F1188" s="13"/>
      <c r="G1188" s="35">
        <f>SUMIF(اضافة!$E$3:$E$5500,$C1188,اضافة!$I$3:$I$5500)</f>
        <v>0</v>
      </c>
      <c r="H1188" s="36">
        <f>SUMIF(منصرف!$E$3:$E$5500,$C1188,منصرف!$I$3:$I$5500)</f>
        <v>0</v>
      </c>
      <c r="I1188" s="14">
        <f>IFERROR(Table1[[#This Row],[ رصيد أول المدة]]+Table1[[#This Row],[الوارد]]-Table1[[#This Row],[المنصرف]],"")</f>
        <v>0</v>
      </c>
      <c r="J1188" s="13"/>
      <c r="K1188" s="13"/>
      <c r="L1188" s="13"/>
      <c r="M118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189" spans="2:13" x14ac:dyDescent="0.2">
      <c r="B1189" s="6" t="str">
        <f>IF(C1189&lt;&gt;"",COUNT($B$2:B1188)+1,"")</f>
        <v/>
      </c>
      <c r="C1189" s="12"/>
      <c r="D1189" s="13"/>
      <c r="E1189" s="13"/>
      <c r="F1189" s="13"/>
      <c r="G1189" s="35">
        <f>SUMIF(اضافة!$E$3:$E$5500,$C1189,اضافة!$I$3:$I$5500)</f>
        <v>0</v>
      </c>
      <c r="H1189" s="36">
        <f>SUMIF(منصرف!$E$3:$E$5500,$C1189,منصرف!$I$3:$I$5500)</f>
        <v>0</v>
      </c>
      <c r="I1189" s="14">
        <f>IFERROR(Table1[[#This Row],[ رصيد أول المدة]]+Table1[[#This Row],[الوارد]]-Table1[[#This Row],[المنصرف]],"")</f>
        <v>0</v>
      </c>
      <c r="J1189" s="13"/>
      <c r="K1189" s="13"/>
      <c r="L1189" s="13"/>
      <c r="M118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190" spans="2:13" x14ac:dyDescent="0.2">
      <c r="B1190" s="6" t="str">
        <f>IF(C1190&lt;&gt;"",COUNT($B$2:B1189)+1,"")</f>
        <v/>
      </c>
      <c r="C1190" s="12"/>
      <c r="D1190" s="13"/>
      <c r="E1190" s="13"/>
      <c r="F1190" s="13"/>
      <c r="G1190" s="35">
        <f>SUMIF(اضافة!$E$3:$E$5500,$C1190,اضافة!$I$3:$I$5500)</f>
        <v>0</v>
      </c>
      <c r="H1190" s="36">
        <f>SUMIF(منصرف!$E$3:$E$5500,$C1190,منصرف!$I$3:$I$5500)</f>
        <v>0</v>
      </c>
      <c r="I1190" s="14">
        <f>IFERROR(Table1[[#This Row],[ رصيد أول المدة]]+Table1[[#This Row],[الوارد]]-Table1[[#This Row],[المنصرف]],"")</f>
        <v>0</v>
      </c>
      <c r="J1190" s="13"/>
      <c r="K1190" s="13"/>
      <c r="L1190" s="13"/>
      <c r="M119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191" spans="2:13" x14ac:dyDescent="0.2">
      <c r="B1191" s="6" t="str">
        <f>IF(C1191&lt;&gt;"",COUNT($B$2:B1190)+1,"")</f>
        <v/>
      </c>
      <c r="C1191" s="12"/>
      <c r="D1191" s="13"/>
      <c r="E1191" s="13"/>
      <c r="F1191" s="13"/>
      <c r="G1191" s="35">
        <f>SUMIF(اضافة!$E$3:$E$5500,$C1191,اضافة!$I$3:$I$5500)</f>
        <v>0</v>
      </c>
      <c r="H1191" s="36">
        <f>SUMIF(منصرف!$E$3:$E$5500,$C1191,منصرف!$I$3:$I$5500)</f>
        <v>0</v>
      </c>
      <c r="I1191" s="14">
        <f>IFERROR(Table1[[#This Row],[ رصيد أول المدة]]+Table1[[#This Row],[الوارد]]-Table1[[#This Row],[المنصرف]],"")</f>
        <v>0</v>
      </c>
      <c r="J1191" s="13"/>
      <c r="K1191" s="13"/>
      <c r="L1191" s="13"/>
      <c r="M119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192" spans="2:13" x14ac:dyDescent="0.2">
      <c r="B1192" s="6" t="str">
        <f>IF(C1192&lt;&gt;"",COUNT($B$2:B1191)+1,"")</f>
        <v/>
      </c>
      <c r="C1192" s="12"/>
      <c r="D1192" s="13"/>
      <c r="E1192" s="13"/>
      <c r="F1192" s="13"/>
      <c r="G1192" s="35">
        <f>SUMIF(اضافة!$E$3:$E$5500,$C1192,اضافة!$I$3:$I$5500)</f>
        <v>0</v>
      </c>
      <c r="H1192" s="36">
        <f>SUMIF(منصرف!$E$3:$E$5500,$C1192,منصرف!$I$3:$I$5500)</f>
        <v>0</v>
      </c>
      <c r="I1192" s="14">
        <f>IFERROR(Table1[[#This Row],[ رصيد أول المدة]]+Table1[[#This Row],[الوارد]]-Table1[[#This Row],[المنصرف]],"")</f>
        <v>0</v>
      </c>
      <c r="J1192" s="13"/>
      <c r="K1192" s="13"/>
      <c r="L1192" s="13"/>
      <c r="M119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193" spans="2:13" x14ac:dyDescent="0.2">
      <c r="B1193" s="6" t="str">
        <f>IF(C1193&lt;&gt;"",COUNT($B$2:B1192)+1,"")</f>
        <v/>
      </c>
      <c r="C1193" s="12"/>
      <c r="D1193" s="13"/>
      <c r="E1193" s="13"/>
      <c r="F1193" s="13"/>
      <c r="G1193" s="35">
        <f>SUMIF(اضافة!$E$3:$E$5500,$C1193,اضافة!$I$3:$I$5500)</f>
        <v>0</v>
      </c>
      <c r="H1193" s="36">
        <f>SUMIF(منصرف!$E$3:$E$5500,$C1193,منصرف!$I$3:$I$5500)</f>
        <v>0</v>
      </c>
      <c r="I1193" s="14">
        <f>IFERROR(Table1[[#This Row],[ رصيد أول المدة]]+Table1[[#This Row],[الوارد]]-Table1[[#This Row],[المنصرف]],"")</f>
        <v>0</v>
      </c>
      <c r="J1193" s="13"/>
      <c r="K1193" s="13"/>
      <c r="L1193" s="13"/>
      <c r="M119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194" spans="2:13" x14ac:dyDescent="0.2">
      <c r="B1194" s="6" t="str">
        <f>IF(C1194&lt;&gt;"",COUNT($B$2:B1193)+1,"")</f>
        <v/>
      </c>
      <c r="C1194" s="12"/>
      <c r="D1194" s="13"/>
      <c r="E1194" s="13"/>
      <c r="F1194" s="13"/>
      <c r="G1194" s="35">
        <f>SUMIF(اضافة!$E$3:$E$5500,$C1194,اضافة!$I$3:$I$5500)</f>
        <v>0</v>
      </c>
      <c r="H1194" s="36">
        <f>SUMIF(منصرف!$E$3:$E$5500,$C1194,منصرف!$I$3:$I$5500)</f>
        <v>0</v>
      </c>
      <c r="I1194" s="14">
        <f>IFERROR(Table1[[#This Row],[ رصيد أول المدة]]+Table1[[#This Row],[الوارد]]-Table1[[#This Row],[المنصرف]],"")</f>
        <v>0</v>
      </c>
      <c r="J1194" s="13"/>
      <c r="K1194" s="13"/>
      <c r="L1194" s="13"/>
      <c r="M119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195" spans="2:13" x14ac:dyDescent="0.2">
      <c r="B1195" s="6" t="str">
        <f>IF(C1195&lt;&gt;"",COUNT($B$2:B1194)+1,"")</f>
        <v/>
      </c>
      <c r="C1195" s="12"/>
      <c r="D1195" s="13"/>
      <c r="E1195" s="13"/>
      <c r="F1195" s="13"/>
      <c r="G1195" s="35">
        <f>SUMIF(اضافة!$E$3:$E$5500,$C1195,اضافة!$I$3:$I$5500)</f>
        <v>0</v>
      </c>
      <c r="H1195" s="36">
        <f>SUMIF(منصرف!$E$3:$E$5500,$C1195,منصرف!$I$3:$I$5500)</f>
        <v>0</v>
      </c>
      <c r="I1195" s="14">
        <f>IFERROR(Table1[[#This Row],[ رصيد أول المدة]]+Table1[[#This Row],[الوارد]]-Table1[[#This Row],[المنصرف]],"")</f>
        <v>0</v>
      </c>
      <c r="J1195" s="13"/>
      <c r="K1195" s="13"/>
      <c r="L1195" s="13"/>
      <c r="M119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196" spans="2:13" x14ac:dyDescent="0.2">
      <c r="B1196" s="6" t="str">
        <f>IF(C1196&lt;&gt;"",COUNT($B$2:B1195)+1,"")</f>
        <v/>
      </c>
      <c r="C1196" s="12"/>
      <c r="D1196" s="13"/>
      <c r="E1196" s="13"/>
      <c r="F1196" s="13"/>
      <c r="G1196" s="35">
        <f>SUMIF(اضافة!$E$3:$E$5500,$C1196,اضافة!$I$3:$I$5500)</f>
        <v>0</v>
      </c>
      <c r="H1196" s="36">
        <f>SUMIF(منصرف!$E$3:$E$5500,$C1196,منصرف!$I$3:$I$5500)</f>
        <v>0</v>
      </c>
      <c r="I1196" s="14">
        <f>IFERROR(Table1[[#This Row],[ رصيد أول المدة]]+Table1[[#This Row],[الوارد]]-Table1[[#This Row],[المنصرف]],"")</f>
        <v>0</v>
      </c>
      <c r="J1196" s="13"/>
      <c r="K1196" s="13"/>
      <c r="L1196" s="13"/>
      <c r="M119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197" spans="2:13" x14ac:dyDescent="0.2">
      <c r="B1197" s="6" t="str">
        <f>IF(C1197&lt;&gt;"",COUNT($B$2:B1196)+1,"")</f>
        <v/>
      </c>
      <c r="C1197" s="12"/>
      <c r="D1197" s="13"/>
      <c r="E1197" s="13"/>
      <c r="F1197" s="13"/>
      <c r="G1197" s="35">
        <f>SUMIF(اضافة!$E$3:$E$5500,$C1197,اضافة!$I$3:$I$5500)</f>
        <v>0</v>
      </c>
      <c r="H1197" s="36">
        <f>SUMIF(منصرف!$E$3:$E$5500,$C1197,منصرف!$I$3:$I$5500)</f>
        <v>0</v>
      </c>
      <c r="I1197" s="14">
        <f>IFERROR(Table1[[#This Row],[ رصيد أول المدة]]+Table1[[#This Row],[الوارد]]-Table1[[#This Row],[المنصرف]],"")</f>
        <v>0</v>
      </c>
      <c r="J1197" s="13"/>
      <c r="K1197" s="13"/>
      <c r="L1197" s="13"/>
      <c r="M119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198" spans="2:13" x14ac:dyDescent="0.2">
      <c r="B1198" s="6" t="str">
        <f>IF(C1198&lt;&gt;"",COUNT($B$2:B1197)+1,"")</f>
        <v/>
      </c>
      <c r="C1198" s="12"/>
      <c r="D1198" s="13"/>
      <c r="E1198" s="13"/>
      <c r="F1198" s="13"/>
      <c r="G1198" s="35">
        <f>SUMIF(اضافة!$E$3:$E$5500,$C1198,اضافة!$I$3:$I$5500)</f>
        <v>0</v>
      </c>
      <c r="H1198" s="36">
        <f>SUMIF(منصرف!$E$3:$E$5500,$C1198,منصرف!$I$3:$I$5500)</f>
        <v>0</v>
      </c>
      <c r="I1198" s="14">
        <f>IFERROR(Table1[[#This Row],[ رصيد أول المدة]]+Table1[[#This Row],[الوارد]]-Table1[[#This Row],[المنصرف]],"")</f>
        <v>0</v>
      </c>
      <c r="J1198" s="13"/>
      <c r="K1198" s="13"/>
      <c r="L1198" s="13"/>
      <c r="M119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199" spans="2:13" x14ac:dyDescent="0.2">
      <c r="B1199" s="6" t="str">
        <f>IF(C1199&lt;&gt;"",COUNT($B$2:B1198)+1,"")</f>
        <v/>
      </c>
      <c r="C1199" s="12"/>
      <c r="D1199" s="13"/>
      <c r="E1199" s="13"/>
      <c r="F1199" s="13"/>
      <c r="G1199" s="35">
        <f>SUMIF(اضافة!$E$3:$E$5500,$C1199,اضافة!$I$3:$I$5500)</f>
        <v>0</v>
      </c>
      <c r="H1199" s="36">
        <f>SUMIF(منصرف!$E$3:$E$5500,$C1199,منصرف!$I$3:$I$5500)</f>
        <v>0</v>
      </c>
      <c r="I1199" s="14">
        <f>IFERROR(Table1[[#This Row],[ رصيد أول المدة]]+Table1[[#This Row],[الوارد]]-Table1[[#This Row],[المنصرف]],"")</f>
        <v>0</v>
      </c>
      <c r="J1199" s="13"/>
      <c r="K1199" s="13"/>
      <c r="L1199" s="13"/>
      <c r="M119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200" spans="2:13" x14ac:dyDescent="0.2">
      <c r="B1200" s="6" t="str">
        <f>IF(C1200&lt;&gt;"",COUNT($B$2:B1199)+1,"")</f>
        <v/>
      </c>
      <c r="C1200" s="12"/>
      <c r="D1200" s="13"/>
      <c r="E1200" s="13"/>
      <c r="F1200" s="13"/>
      <c r="G1200" s="35">
        <f>SUMIF(اضافة!$E$3:$E$5500,$C1200,اضافة!$I$3:$I$5500)</f>
        <v>0</v>
      </c>
      <c r="H1200" s="36">
        <f>SUMIF(منصرف!$E$3:$E$5500,$C1200,منصرف!$I$3:$I$5500)</f>
        <v>0</v>
      </c>
      <c r="I1200" s="14">
        <f>IFERROR(Table1[[#This Row],[ رصيد أول المدة]]+Table1[[#This Row],[الوارد]]-Table1[[#This Row],[المنصرف]],"")</f>
        <v>0</v>
      </c>
      <c r="J1200" s="13"/>
      <c r="K1200" s="13"/>
      <c r="L1200" s="13"/>
      <c r="M120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201" spans="2:13" x14ac:dyDescent="0.2">
      <c r="B1201" s="6" t="str">
        <f>IF(C1201&lt;&gt;"",COUNT($B$2:B1200)+1,"")</f>
        <v/>
      </c>
      <c r="C1201" s="12"/>
      <c r="D1201" s="13"/>
      <c r="E1201" s="13"/>
      <c r="F1201" s="13"/>
      <c r="G1201" s="35">
        <f>SUMIF(اضافة!$E$3:$E$5500,$C1201,اضافة!$I$3:$I$5500)</f>
        <v>0</v>
      </c>
      <c r="H1201" s="36">
        <f>SUMIF(منصرف!$E$3:$E$5500,$C1201,منصرف!$I$3:$I$5500)</f>
        <v>0</v>
      </c>
      <c r="I1201" s="14">
        <f>IFERROR(Table1[[#This Row],[ رصيد أول المدة]]+Table1[[#This Row],[الوارد]]-Table1[[#This Row],[المنصرف]],"")</f>
        <v>0</v>
      </c>
      <c r="J1201" s="13"/>
      <c r="K1201" s="13"/>
      <c r="L1201" s="13"/>
      <c r="M120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202" spans="2:13" x14ac:dyDescent="0.2">
      <c r="B1202" s="6" t="str">
        <f>IF(C1202&lt;&gt;"",COUNT($B$2:B1201)+1,"")</f>
        <v/>
      </c>
      <c r="C1202" s="12"/>
      <c r="D1202" s="13"/>
      <c r="E1202" s="13"/>
      <c r="F1202" s="13"/>
      <c r="G1202" s="35">
        <f>SUMIF(اضافة!$E$3:$E$5500,$C1202,اضافة!$I$3:$I$5500)</f>
        <v>0</v>
      </c>
      <c r="H1202" s="36">
        <f>SUMIF(منصرف!$E$3:$E$5500,$C1202,منصرف!$I$3:$I$5500)</f>
        <v>0</v>
      </c>
      <c r="I1202" s="14">
        <f>IFERROR(Table1[[#This Row],[ رصيد أول المدة]]+Table1[[#This Row],[الوارد]]-Table1[[#This Row],[المنصرف]],"")</f>
        <v>0</v>
      </c>
      <c r="J1202" s="13"/>
      <c r="K1202" s="13"/>
      <c r="L1202" s="13"/>
      <c r="M120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203" spans="2:13" x14ac:dyDescent="0.2">
      <c r="B1203" s="6" t="str">
        <f>IF(C1203&lt;&gt;"",COUNT($B$2:B1202)+1,"")</f>
        <v/>
      </c>
      <c r="C1203" s="12"/>
      <c r="D1203" s="13"/>
      <c r="E1203" s="13"/>
      <c r="F1203" s="13"/>
      <c r="G1203" s="35">
        <f>SUMIF(اضافة!$E$3:$E$5500,$C1203,اضافة!$I$3:$I$5500)</f>
        <v>0</v>
      </c>
      <c r="H1203" s="36">
        <f>SUMIF(منصرف!$E$3:$E$5500,$C1203,منصرف!$I$3:$I$5500)</f>
        <v>0</v>
      </c>
      <c r="I1203" s="14">
        <f>IFERROR(Table1[[#This Row],[ رصيد أول المدة]]+Table1[[#This Row],[الوارد]]-Table1[[#This Row],[المنصرف]],"")</f>
        <v>0</v>
      </c>
      <c r="J1203" s="13"/>
      <c r="K1203" s="13"/>
      <c r="L1203" s="13"/>
      <c r="M120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204" spans="2:13" x14ac:dyDescent="0.2">
      <c r="B1204" s="6" t="str">
        <f>IF(C1204&lt;&gt;"",COUNT($B$2:B1203)+1,"")</f>
        <v/>
      </c>
      <c r="C1204" s="12"/>
      <c r="D1204" s="13"/>
      <c r="E1204" s="13"/>
      <c r="F1204" s="13"/>
      <c r="G1204" s="35">
        <f>SUMIF(اضافة!$E$3:$E$5500,$C1204,اضافة!$I$3:$I$5500)</f>
        <v>0</v>
      </c>
      <c r="H1204" s="36">
        <f>SUMIF(منصرف!$E$3:$E$5500,$C1204,منصرف!$I$3:$I$5500)</f>
        <v>0</v>
      </c>
      <c r="I1204" s="14">
        <f>IFERROR(Table1[[#This Row],[ رصيد أول المدة]]+Table1[[#This Row],[الوارد]]-Table1[[#This Row],[المنصرف]],"")</f>
        <v>0</v>
      </c>
      <c r="J1204" s="13"/>
      <c r="K1204" s="13"/>
      <c r="L1204" s="13"/>
      <c r="M120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205" spans="2:13" x14ac:dyDescent="0.2">
      <c r="B1205" s="6" t="str">
        <f>IF(C1205&lt;&gt;"",COUNT($B$2:B1204)+1,"")</f>
        <v/>
      </c>
      <c r="C1205" s="12"/>
      <c r="D1205" s="13"/>
      <c r="E1205" s="13"/>
      <c r="F1205" s="13"/>
      <c r="G1205" s="35">
        <f>SUMIF(اضافة!$E$3:$E$5500,$C1205,اضافة!$I$3:$I$5500)</f>
        <v>0</v>
      </c>
      <c r="H1205" s="36">
        <f>SUMIF(منصرف!$E$3:$E$5500,$C1205,منصرف!$I$3:$I$5500)</f>
        <v>0</v>
      </c>
      <c r="I1205" s="14">
        <f>IFERROR(Table1[[#This Row],[ رصيد أول المدة]]+Table1[[#This Row],[الوارد]]-Table1[[#This Row],[المنصرف]],"")</f>
        <v>0</v>
      </c>
      <c r="J1205" s="13"/>
      <c r="K1205" s="13"/>
      <c r="L1205" s="13"/>
      <c r="M120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206" spans="2:13" x14ac:dyDescent="0.2">
      <c r="B1206" s="6" t="str">
        <f>IF(C1206&lt;&gt;"",COUNT($B$2:B1205)+1,"")</f>
        <v/>
      </c>
      <c r="C1206" s="12"/>
      <c r="D1206" s="13"/>
      <c r="E1206" s="13"/>
      <c r="F1206" s="13"/>
      <c r="G1206" s="35">
        <f>SUMIF(اضافة!$E$3:$E$5500,$C1206,اضافة!$I$3:$I$5500)</f>
        <v>0</v>
      </c>
      <c r="H1206" s="36">
        <f>SUMIF(منصرف!$E$3:$E$5500,$C1206,منصرف!$I$3:$I$5500)</f>
        <v>0</v>
      </c>
      <c r="I1206" s="14">
        <f>IFERROR(Table1[[#This Row],[ رصيد أول المدة]]+Table1[[#This Row],[الوارد]]-Table1[[#This Row],[المنصرف]],"")</f>
        <v>0</v>
      </c>
      <c r="J1206" s="13"/>
      <c r="K1206" s="13"/>
      <c r="L1206" s="13"/>
      <c r="M120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207" spans="2:13" x14ac:dyDescent="0.2">
      <c r="B1207" s="6" t="str">
        <f>IF(C1207&lt;&gt;"",COUNT($B$2:B1206)+1,"")</f>
        <v/>
      </c>
      <c r="C1207" s="12"/>
      <c r="D1207" s="13"/>
      <c r="E1207" s="13"/>
      <c r="F1207" s="13"/>
      <c r="G1207" s="35">
        <f>SUMIF(اضافة!$E$3:$E$5500,$C1207,اضافة!$I$3:$I$5500)</f>
        <v>0</v>
      </c>
      <c r="H1207" s="36">
        <f>SUMIF(منصرف!$E$3:$E$5500,$C1207,منصرف!$I$3:$I$5500)</f>
        <v>0</v>
      </c>
      <c r="I1207" s="14">
        <f>IFERROR(Table1[[#This Row],[ رصيد أول المدة]]+Table1[[#This Row],[الوارد]]-Table1[[#This Row],[المنصرف]],"")</f>
        <v>0</v>
      </c>
      <c r="J1207" s="13"/>
      <c r="K1207" s="13"/>
      <c r="L1207" s="13"/>
      <c r="M120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208" spans="2:13" x14ac:dyDescent="0.2">
      <c r="B1208" s="6" t="str">
        <f>IF(C1208&lt;&gt;"",COUNT($B$2:B1207)+1,"")</f>
        <v/>
      </c>
      <c r="C1208" s="12"/>
      <c r="D1208" s="13"/>
      <c r="E1208" s="13"/>
      <c r="F1208" s="13"/>
      <c r="G1208" s="35">
        <f>SUMIF(اضافة!$E$3:$E$5500,$C1208,اضافة!$I$3:$I$5500)</f>
        <v>0</v>
      </c>
      <c r="H1208" s="36">
        <f>SUMIF(منصرف!$E$3:$E$5500,$C1208,منصرف!$I$3:$I$5500)</f>
        <v>0</v>
      </c>
      <c r="I1208" s="14">
        <f>IFERROR(Table1[[#This Row],[ رصيد أول المدة]]+Table1[[#This Row],[الوارد]]-Table1[[#This Row],[المنصرف]],"")</f>
        <v>0</v>
      </c>
      <c r="J1208" s="13"/>
      <c r="K1208" s="13"/>
      <c r="L1208" s="13"/>
      <c r="M120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209" spans="2:13" x14ac:dyDescent="0.2">
      <c r="B1209" s="6" t="str">
        <f>IF(C1209&lt;&gt;"",COUNT($B$2:B1208)+1,"")</f>
        <v/>
      </c>
      <c r="C1209" s="12"/>
      <c r="D1209" s="13"/>
      <c r="E1209" s="13"/>
      <c r="F1209" s="13"/>
      <c r="G1209" s="35">
        <f>SUMIF(اضافة!$E$3:$E$5500,$C1209,اضافة!$I$3:$I$5500)</f>
        <v>0</v>
      </c>
      <c r="H1209" s="36">
        <f>SUMIF(منصرف!$E$3:$E$5500,$C1209,منصرف!$I$3:$I$5500)</f>
        <v>0</v>
      </c>
      <c r="I1209" s="14">
        <f>IFERROR(Table1[[#This Row],[ رصيد أول المدة]]+Table1[[#This Row],[الوارد]]-Table1[[#This Row],[المنصرف]],"")</f>
        <v>0</v>
      </c>
      <c r="J1209" s="13"/>
      <c r="K1209" s="13"/>
      <c r="L1209" s="13"/>
      <c r="M120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210" spans="2:13" x14ac:dyDescent="0.2">
      <c r="B1210" s="6" t="str">
        <f>IF(C1210&lt;&gt;"",COUNT($B$2:B1209)+1,"")</f>
        <v/>
      </c>
      <c r="C1210" s="12"/>
      <c r="D1210" s="13"/>
      <c r="E1210" s="13"/>
      <c r="F1210" s="13"/>
      <c r="G1210" s="35">
        <f>SUMIF(اضافة!$E$3:$E$5500,$C1210,اضافة!$I$3:$I$5500)</f>
        <v>0</v>
      </c>
      <c r="H1210" s="36">
        <f>SUMIF(منصرف!$E$3:$E$5500,$C1210,منصرف!$I$3:$I$5500)</f>
        <v>0</v>
      </c>
      <c r="I1210" s="14">
        <f>IFERROR(Table1[[#This Row],[ رصيد أول المدة]]+Table1[[#This Row],[الوارد]]-Table1[[#This Row],[المنصرف]],"")</f>
        <v>0</v>
      </c>
      <c r="J1210" s="13"/>
      <c r="K1210" s="13"/>
      <c r="L1210" s="13"/>
      <c r="M121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211" spans="2:13" x14ac:dyDescent="0.2">
      <c r="B1211" s="6" t="str">
        <f>IF(C1211&lt;&gt;"",COUNT($B$2:B1210)+1,"")</f>
        <v/>
      </c>
      <c r="C1211" s="12"/>
      <c r="D1211" s="13"/>
      <c r="E1211" s="13"/>
      <c r="F1211" s="13"/>
      <c r="G1211" s="35">
        <f>SUMIF(اضافة!$E$3:$E$5500,$C1211,اضافة!$I$3:$I$5500)</f>
        <v>0</v>
      </c>
      <c r="H1211" s="36">
        <f>SUMIF(منصرف!$E$3:$E$5500,$C1211,منصرف!$I$3:$I$5500)</f>
        <v>0</v>
      </c>
      <c r="I1211" s="14">
        <f>IFERROR(Table1[[#This Row],[ رصيد أول المدة]]+Table1[[#This Row],[الوارد]]-Table1[[#This Row],[المنصرف]],"")</f>
        <v>0</v>
      </c>
      <c r="J1211" s="13"/>
      <c r="K1211" s="13"/>
      <c r="L1211" s="13"/>
      <c r="M121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212" spans="2:13" x14ac:dyDescent="0.2">
      <c r="B1212" s="6" t="str">
        <f>IF(C1212&lt;&gt;"",COUNT($B$2:B1211)+1,"")</f>
        <v/>
      </c>
      <c r="C1212" s="12"/>
      <c r="D1212" s="13"/>
      <c r="E1212" s="13"/>
      <c r="F1212" s="13"/>
      <c r="G1212" s="35">
        <f>SUMIF(اضافة!$E$3:$E$5500,$C1212,اضافة!$I$3:$I$5500)</f>
        <v>0</v>
      </c>
      <c r="H1212" s="36">
        <f>SUMIF(منصرف!$E$3:$E$5500,$C1212,منصرف!$I$3:$I$5500)</f>
        <v>0</v>
      </c>
      <c r="I1212" s="14">
        <f>IFERROR(Table1[[#This Row],[ رصيد أول المدة]]+Table1[[#This Row],[الوارد]]-Table1[[#This Row],[المنصرف]],"")</f>
        <v>0</v>
      </c>
      <c r="J1212" s="13"/>
      <c r="K1212" s="13"/>
      <c r="L1212" s="13"/>
      <c r="M121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213" spans="2:13" x14ac:dyDescent="0.2">
      <c r="B1213" s="6" t="str">
        <f>IF(C1213&lt;&gt;"",COUNT($B$2:B1212)+1,"")</f>
        <v/>
      </c>
      <c r="C1213" s="12"/>
      <c r="D1213" s="13"/>
      <c r="E1213" s="13"/>
      <c r="F1213" s="13"/>
      <c r="G1213" s="35">
        <f>SUMIF(اضافة!$E$3:$E$5500,$C1213,اضافة!$I$3:$I$5500)</f>
        <v>0</v>
      </c>
      <c r="H1213" s="36">
        <f>SUMIF(منصرف!$E$3:$E$5500,$C1213,منصرف!$I$3:$I$5500)</f>
        <v>0</v>
      </c>
      <c r="I1213" s="14">
        <f>IFERROR(Table1[[#This Row],[ رصيد أول المدة]]+Table1[[#This Row],[الوارد]]-Table1[[#This Row],[المنصرف]],"")</f>
        <v>0</v>
      </c>
      <c r="J1213" s="13"/>
      <c r="K1213" s="13"/>
      <c r="L1213" s="13"/>
      <c r="M121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214" spans="2:13" x14ac:dyDescent="0.2">
      <c r="B1214" s="6" t="str">
        <f>IF(C1214&lt;&gt;"",COUNT($B$2:B1213)+1,"")</f>
        <v/>
      </c>
      <c r="C1214" s="12"/>
      <c r="D1214" s="13"/>
      <c r="E1214" s="13"/>
      <c r="F1214" s="13"/>
      <c r="G1214" s="35">
        <f>SUMIF(اضافة!$E$3:$E$5500,$C1214,اضافة!$I$3:$I$5500)</f>
        <v>0</v>
      </c>
      <c r="H1214" s="36">
        <f>SUMIF(منصرف!$E$3:$E$5500,$C1214,منصرف!$I$3:$I$5500)</f>
        <v>0</v>
      </c>
      <c r="I1214" s="14">
        <f>IFERROR(Table1[[#This Row],[ رصيد أول المدة]]+Table1[[#This Row],[الوارد]]-Table1[[#This Row],[المنصرف]],"")</f>
        <v>0</v>
      </c>
      <c r="J1214" s="13"/>
      <c r="K1214" s="13"/>
      <c r="L1214" s="13"/>
      <c r="M121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215" spans="2:13" x14ac:dyDescent="0.2">
      <c r="B1215" s="6" t="str">
        <f>IF(C1215&lt;&gt;"",COUNT($B$2:B1214)+1,"")</f>
        <v/>
      </c>
      <c r="C1215" s="12"/>
      <c r="D1215" s="13"/>
      <c r="E1215" s="13"/>
      <c r="F1215" s="13"/>
      <c r="G1215" s="35">
        <f>SUMIF(اضافة!$E$3:$E$5500,$C1215,اضافة!$I$3:$I$5500)</f>
        <v>0</v>
      </c>
      <c r="H1215" s="36">
        <f>SUMIF(منصرف!$E$3:$E$5500,$C1215,منصرف!$I$3:$I$5500)</f>
        <v>0</v>
      </c>
      <c r="I1215" s="14">
        <f>IFERROR(Table1[[#This Row],[ رصيد أول المدة]]+Table1[[#This Row],[الوارد]]-Table1[[#This Row],[المنصرف]],"")</f>
        <v>0</v>
      </c>
      <c r="J1215" s="13"/>
      <c r="K1215" s="13"/>
      <c r="L1215" s="13"/>
      <c r="M121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216" spans="2:13" x14ac:dyDescent="0.2">
      <c r="B1216" s="6" t="str">
        <f>IF(C1216&lt;&gt;"",COUNT($B$2:B1215)+1,"")</f>
        <v/>
      </c>
      <c r="C1216" s="12"/>
      <c r="D1216" s="13"/>
      <c r="E1216" s="13"/>
      <c r="F1216" s="13"/>
      <c r="G1216" s="35">
        <f>SUMIF(اضافة!$E$3:$E$5500,$C1216,اضافة!$I$3:$I$5500)</f>
        <v>0</v>
      </c>
      <c r="H1216" s="36">
        <f>SUMIF(منصرف!$E$3:$E$5500,$C1216,منصرف!$I$3:$I$5500)</f>
        <v>0</v>
      </c>
      <c r="I1216" s="14">
        <f>IFERROR(Table1[[#This Row],[ رصيد أول المدة]]+Table1[[#This Row],[الوارد]]-Table1[[#This Row],[المنصرف]],"")</f>
        <v>0</v>
      </c>
      <c r="J1216" s="13"/>
      <c r="K1216" s="13"/>
      <c r="L1216" s="13"/>
      <c r="M121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217" spans="2:13" x14ac:dyDescent="0.2">
      <c r="B1217" s="6" t="str">
        <f>IF(C1217&lt;&gt;"",COUNT($B$2:B1216)+1,"")</f>
        <v/>
      </c>
      <c r="C1217" s="12"/>
      <c r="D1217" s="13"/>
      <c r="E1217" s="13"/>
      <c r="F1217" s="13"/>
      <c r="G1217" s="35">
        <f>SUMIF(اضافة!$E$3:$E$5500,$C1217,اضافة!$I$3:$I$5500)</f>
        <v>0</v>
      </c>
      <c r="H1217" s="36">
        <f>SUMIF(منصرف!$E$3:$E$5500,$C1217,منصرف!$I$3:$I$5500)</f>
        <v>0</v>
      </c>
      <c r="I1217" s="14">
        <f>IFERROR(Table1[[#This Row],[ رصيد أول المدة]]+Table1[[#This Row],[الوارد]]-Table1[[#This Row],[المنصرف]],"")</f>
        <v>0</v>
      </c>
      <c r="J1217" s="13"/>
      <c r="K1217" s="13"/>
      <c r="L1217" s="13"/>
      <c r="M121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218" spans="2:13" x14ac:dyDescent="0.2">
      <c r="B1218" s="6" t="str">
        <f>IF(C1218&lt;&gt;"",COUNT($B$2:B1217)+1,"")</f>
        <v/>
      </c>
      <c r="C1218" s="12"/>
      <c r="D1218" s="13"/>
      <c r="E1218" s="13"/>
      <c r="F1218" s="13"/>
      <c r="G1218" s="35">
        <f>SUMIF(اضافة!$E$3:$E$5500,$C1218,اضافة!$I$3:$I$5500)</f>
        <v>0</v>
      </c>
      <c r="H1218" s="36">
        <f>SUMIF(منصرف!$E$3:$E$5500,$C1218,منصرف!$I$3:$I$5500)</f>
        <v>0</v>
      </c>
      <c r="I1218" s="14">
        <f>IFERROR(Table1[[#This Row],[ رصيد أول المدة]]+Table1[[#This Row],[الوارد]]-Table1[[#This Row],[المنصرف]],"")</f>
        <v>0</v>
      </c>
      <c r="J1218" s="13"/>
      <c r="K1218" s="13"/>
      <c r="L1218" s="13"/>
      <c r="M121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219" spans="2:13" x14ac:dyDescent="0.2">
      <c r="B1219" s="6" t="str">
        <f>IF(C1219&lt;&gt;"",COUNT($B$2:B1218)+1,"")</f>
        <v/>
      </c>
      <c r="C1219" s="12"/>
      <c r="D1219" s="13"/>
      <c r="E1219" s="13"/>
      <c r="F1219" s="13"/>
      <c r="G1219" s="35">
        <f>SUMIF(اضافة!$E$3:$E$5500,$C1219,اضافة!$I$3:$I$5500)</f>
        <v>0</v>
      </c>
      <c r="H1219" s="36">
        <f>SUMIF(منصرف!$E$3:$E$5500,$C1219,منصرف!$I$3:$I$5500)</f>
        <v>0</v>
      </c>
      <c r="I1219" s="14">
        <f>IFERROR(Table1[[#This Row],[ رصيد أول المدة]]+Table1[[#This Row],[الوارد]]-Table1[[#This Row],[المنصرف]],"")</f>
        <v>0</v>
      </c>
      <c r="J1219" s="13"/>
      <c r="K1219" s="13"/>
      <c r="L1219" s="13"/>
      <c r="M121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220" spans="2:13" x14ac:dyDescent="0.2">
      <c r="B1220" s="6" t="str">
        <f>IF(C1220&lt;&gt;"",COUNT($B$2:B1219)+1,"")</f>
        <v/>
      </c>
      <c r="C1220" s="12"/>
      <c r="D1220" s="13"/>
      <c r="E1220" s="13"/>
      <c r="F1220" s="13"/>
      <c r="G1220" s="35">
        <f>SUMIF(اضافة!$E$3:$E$5500,$C1220,اضافة!$I$3:$I$5500)</f>
        <v>0</v>
      </c>
      <c r="H1220" s="36">
        <f>SUMIF(منصرف!$E$3:$E$5500,$C1220,منصرف!$I$3:$I$5500)</f>
        <v>0</v>
      </c>
      <c r="I1220" s="14">
        <f>IFERROR(Table1[[#This Row],[ رصيد أول المدة]]+Table1[[#This Row],[الوارد]]-Table1[[#This Row],[المنصرف]],"")</f>
        <v>0</v>
      </c>
      <c r="J1220" s="13"/>
      <c r="K1220" s="13"/>
      <c r="L1220" s="13"/>
      <c r="M122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221" spans="2:13" x14ac:dyDescent="0.2">
      <c r="B1221" s="6" t="str">
        <f>IF(C1221&lt;&gt;"",COUNT($B$2:B1220)+1,"")</f>
        <v/>
      </c>
      <c r="C1221" s="12"/>
      <c r="D1221" s="13"/>
      <c r="E1221" s="13"/>
      <c r="F1221" s="13"/>
      <c r="G1221" s="35">
        <f>SUMIF(اضافة!$E$3:$E$5500,$C1221,اضافة!$I$3:$I$5500)</f>
        <v>0</v>
      </c>
      <c r="H1221" s="36">
        <f>SUMIF(منصرف!$E$3:$E$5500,$C1221,منصرف!$I$3:$I$5500)</f>
        <v>0</v>
      </c>
      <c r="I1221" s="14">
        <f>IFERROR(Table1[[#This Row],[ رصيد أول المدة]]+Table1[[#This Row],[الوارد]]-Table1[[#This Row],[المنصرف]],"")</f>
        <v>0</v>
      </c>
      <c r="J1221" s="13"/>
      <c r="K1221" s="13"/>
      <c r="L1221" s="13"/>
      <c r="M122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222" spans="2:13" x14ac:dyDescent="0.2">
      <c r="B1222" s="6" t="str">
        <f>IF(C1222&lt;&gt;"",COUNT($B$2:B1221)+1,"")</f>
        <v/>
      </c>
      <c r="C1222" s="12"/>
      <c r="D1222" s="13"/>
      <c r="E1222" s="13"/>
      <c r="F1222" s="13"/>
      <c r="G1222" s="35">
        <f>SUMIF(اضافة!$E$3:$E$5500,$C1222,اضافة!$I$3:$I$5500)</f>
        <v>0</v>
      </c>
      <c r="H1222" s="36">
        <f>SUMIF(منصرف!$E$3:$E$5500,$C1222,منصرف!$I$3:$I$5500)</f>
        <v>0</v>
      </c>
      <c r="I1222" s="14">
        <f>IFERROR(Table1[[#This Row],[ رصيد أول المدة]]+Table1[[#This Row],[الوارد]]-Table1[[#This Row],[المنصرف]],"")</f>
        <v>0</v>
      </c>
      <c r="J1222" s="13"/>
      <c r="K1222" s="13"/>
      <c r="L1222" s="13"/>
      <c r="M122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223" spans="2:13" x14ac:dyDescent="0.2">
      <c r="B1223" s="6" t="str">
        <f>IF(C1223&lt;&gt;"",COUNT($B$2:B1222)+1,"")</f>
        <v/>
      </c>
      <c r="C1223" s="12"/>
      <c r="D1223" s="13"/>
      <c r="E1223" s="13"/>
      <c r="F1223" s="13"/>
      <c r="G1223" s="35">
        <f>SUMIF(اضافة!$E$3:$E$5500,$C1223,اضافة!$I$3:$I$5500)</f>
        <v>0</v>
      </c>
      <c r="H1223" s="36">
        <f>SUMIF(منصرف!$E$3:$E$5500,$C1223,منصرف!$I$3:$I$5500)</f>
        <v>0</v>
      </c>
      <c r="I1223" s="14">
        <f>IFERROR(Table1[[#This Row],[ رصيد أول المدة]]+Table1[[#This Row],[الوارد]]-Table1[[#This Row],[المنصرف]],"")</f>
        <v>0</v>
      </c>
      <c r="J1223" s="13"/>
      <c r="K1223" s="13"/>
      <c r="L1223" s="13"/>
      <c r="M122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224" spans="2:13" x14ac:dyDescent="0.2">
      <c r="B1224" s="6" t="str">
        <f>IF(C1224&lt;&gt;"",COUNT($B$2:B1223)+1,"")</f>
        <v/>
      </c>
      <c r="C1224" s="12"/>
      <c r="D1224" s="13"/>
      <c r="E1224" s="13"/>
      <c r="F1224" s="13"/>
      <c r="G1224" s="35">
        <f>SUMIF(اضافة!$E$3:$E$5500,$C1224,اضافة!$I$3:$I$5500)</f>
        <v>0</v>
      </c>
      <c r="H1224" s="36">
        <f>SUMIF(منصرف!$E$3:$E$5500,$C1224,منصرف!$I$3:$I$5500)</f>
        <v>0</v>
      </c>
      <c r="I1224" s="14">
        <f>IFERROR(Table1[[#This Row],[ رصيد أول المدة]]+Table1[[#This Row],[الوارد]]-Table1[[#This Row],[المنصرف]],"")</f>
        <v>0</v>
      </c>
      <c r="J1224" s="13"/>
      <c r="K1224" s="13"/>
      <c r="L1224" s="13"/>
      <c r="M122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225" spans="2:13" x14ac:dyDescent="0.2">
      <c r="B1225" s="6" t="str">
        <f>IF(C1225&lt;&gt;"",COUNT($B$2:B1224)+1,"")</f>
        <v/>
      </c>
      <c r="C1225" s="12"/>
      <c r="D1225" s="13"/>
      <c r="E1225" s="13"/>
      <c r="F1225" s="13"/>
      <c r="G1225" s="35">
        <f>SUMIF(اضافة!$E$3:$E$5500,$C1225,اضافة!$I$3:$I$5500)</f>
        <v>0</v>
      </c>
      <c r="H1225" s="36">
        <f>SUMIF(منصرف!$E$3:$E$5500,$C1225,منصرف!$I$3:$I$5500)</f>
        <v>0</v>
      </c>
      <c r="I1225" s="14">
        <f>IFERROR(Table1[[#This Row],[ رصيد أول المدة]]+Table1[[#This Row],[الوارد]]-Table1[[#This Row],[المنصرف]],"")</f>
        <v>0</v>
      </c>
      <c r="J1225" s="13"/>
      <c r="K1225" s="13"/>
      <c r="L1225" s="13"/>
      <c r="M122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226" spans="2:13" x14ac:dyDescent="0.2">
      <c r="B1226" s="6" t="str">
        <f>IF(C1226&lt;&gt;"",COUNT($B$2:B1225)+1,"")</f>
        <v/>
      </c>
      <c r="C1226" s="12"/>
      <c r="D1226" s="13"/>
      <c r="E1226" s="13"/>
      <c r="F1226" s="13"/>
      <c r="G1226" s="35">
        <f>SUMIF(اضافة!$E$3:$E$5500,$C1226,اضافة!$I$3:$I$5500)</f>
        <v>0</v>
      </c>
      <c r="H1226" s="36">
        <f>SUMIF(منصرف!$E$3:$E$5500,$C1226,منصرف!$I$3:$I$5500)</f>
        <v>0</v>
      </c>
      <c r="I1226" s="14">
        <f>IFERROR(Table1[[#This Row],[ رصيد أول المدة]]+Table1[[#This Row],[الوارد]]-Table1[[#This Row],[المنصرف]],"")</f>
        <v>0</v>
      </c>
      <c r="J1226" s="13"/>
      <c r="K1226" s="13"/>
      <c r="L1226" s="13"/>
      <c r="M122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227" spans="2:13" x14ac:dyDescent="0.2">
      <c r="B1227" s="6" t="str">
        <f>IF(C1227&lt;&gt;"",COUNT($B$2:B1226)+1,"")</f>
        <v/>
      </c>
      <c r="C1227" s="12"/>
      <c r="D1227" s="13"/>
      <c r="E1227" s="13"/>
      <c r="F1227" s="13"/>
      <c r="G1227" s="35">
        <f>SUMIF(اضافة!$E$3:$E$5500,$C1227,اضافة!$I$3:$I$5500)</f>
        <v>0</v>
      </c>
      <c r="H1227" s="36">
        <f>SUMIF(منصرف!$E$3:$E$5500,$C1227,منصرف!$I$3:$I$5500)</f>
        <v>0</v>
      </c>
      <c r="I1227" s="14">
        <f>IFERROR(Table1[[#This Row],[ رصيد أول المدة]]+Table1[[#This Row],[الوارد]]-Table1[[#This Row],[المنصرف]],"")</f>
        <v>0</v>
      </c>
      <c r="J1227" s="13"/>
      <c r="K1227" s="13"/>
      <c r="L1227" s="13"/>
      <c r="M122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228" spans="2:13" x14ac:dyDescent="0.2">
      <c r="B1228" s="6" t="str">
        <f>IF(C1228&lt;&gt;"",COUNT($B$2:B1227)+1,"")</f>
        <v/>
      </c>
      <c r="C1228" s="12"/>
      <c r="D1228" s="13"/>
      <c r="E1228" s="13"/>
      <c r="F1228" s="13"/>
      <c r="G1228" s="35">
        <f>SUMIF(اضافة!$E$3:$E$5500,$C1228,اضافة!$I$3:$I$5500)</f>
        <v>0</v>
      </c>
      <c r="H1228" s="36">
        <f>SUMIF(منصرف!$E$3:$E$5500,$C1228,منصرف!$I$3:$I$5500)</f>
        <v>0</v>
      </c>
      <c r="I1228" s="14">
        <f>IFERROR(Table1[[#This Row],[ رصيد أول المدة]]+Table1[[#This Row],[الوارد]]-Table1[[#This Row],[المنصرف]],"")</f>
        <v>0</v>
      </c>
      <c r="J1228" s="13"/>
      <c r="K1228" s="13"/>
      <c r="L1228" s="13"/>
      <c r="M122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229" spans="2:13" x14ac:dyDescent="0.2">
      <c r="B1229" s="6" t="str">
        <f>IF(C1229&lt;&gt;"",COUNT($B$2:B1228)+1,"")</f>
        <v/>
      </c>
      <c r="C1229" s="12"/>
      <c r="D1229" s="13"/>
      <c r="E1229" s="13"/>
      <c r="F1229" s="13"/>
      <c r="G1229" s="35">
        <f>SUMIF(اضافة!$E$3:$E$5500,$C1229,اضافة!$I$3:$I$5500)</f>
        <v>0</v>
      </c>
      <c r="H1229" s="36">
        <f>SUMIF(منصرف!$E$3:$E$5500,$C1229,منصرف!$I$3:$I$5500)</f>
        <v>0</v>
      </c>
      <c r="I1229" s="14">
        <f>IFERROR(Table1[[#This Row],[ رصيد أول المدة]]+Table1[[#This Row],[الوارد]]-Table1[[#This Row],[المنصرف]],"")</f>
        <v>0</v>
      </c>
      <c r="J1229" s="13"/>
      <c r="K1229" s="13"/>
      <c r="L1229" s="13"/>
      <c r="M122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230" spans="2:13" x14ac:dyDescent="0.2">
      <c r="B1230" s="6" t="str">
        <f>IF(C1230&lt;&gt;"",COUNT($B$2:B1229)+1,"")</f>
        <v/>
      </c>
      <c r="C1230" s="12"/>
      <c r="D1230" s="13"/>
      <c r="E1230" s="13"/>
      <c r="F1230" s="13"/>
      <c r="G1230" s="35">
        <f>SUMIF(اضافة!$E$3:$E$5500,$C1230,اضافة!$I$3:$I$5500)</f>
        <v>0</v>
      </c>
      <c r="H1230" s="36">
        <f>SUMIF(منصرف!$E$3:$E$5500,$C1230,منصرف!$I$3:$I$5500)</f>
        <v>0</v>
      </c>
      <c r="I1230" s="14">
        <f>IFERROR(Table1[[#This Row],[ رصيد أول المدة]]+Table1[[#This Row],[الوارد]]-Table1[[#This Row],[المنصرف]],"")</f>
        <v>0</v>
      </c>
      <c r="J1230" s="13"/>
      <c r="K1230" s="13"/>
      <c r="L1230" s="13"/>
      <c r="M123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231" spans="2:13" x14ac:dyDescent="0.2">
      <c r="B1231" s="6" t="str">
        <f>IF(C1231&lt;&gt;"",COUNT($B$2:B1230)+1,"")</f>
        <v/>
      </c>
      <c r="C1231" s="12"/>
      <c r="D1231" s="13"/>
      <c r="E1231" s="13"/>
      <c r="F1231" s="13"/>
      <c r="G1231" s="35">
        <f>SUMIF(اضافة!$E$3:$E$5500,$C1231,اضافة!$I$3:$I$5500)</f>
        <v>0</v>
      </c>
      <c r="H1231" s="36">
        <f>SUMIF(منصرف!$E$3:$E$5500,$C1231,منصرف!$I$3:$I$5500)</f>
        <v>0</v>
      </c>
      <c r="I1231" s="14">
        <f>IFERROR(Table1[[#This Row],[ رصيد أول المدة]]+Table1[[#This Row],[الوارد]]-Table1[[#This Row],[المنصرف]],"")</f>
        <v>0</v>
      </c>
      <c r="J1231" s="13"/>
      <c r="K1231" s="13"/>
      <c r="L1231" s="13"/>
      <c r="M123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232" spans="2:13" x14ac:dyDescent="0.2">
      <c r="B1232" s="6" t="str">
        <f>IF(C1232&lt;&gt;"",COUNT($B$2:B1231)+1,"")</f>
        <v/>
      </c>
      <c r="C1232" s="12"/>
      <c r="D1232" s="13"/>
      <c r="E1232" s="13"/>
      <c r="F1232" s="13"/>
      <c r="G1232" s="35">
        <f>SUMIF(اضافة!$E$3:$E$5500,$C1232,اضافة!$I$3:$I$5500)</f>
        <v>0</v>
      </c>
      <c r="H1232" s="36">
        <f>SUMIF(منصرف!$E$3:$E$5500,$C1232,منصرف!$I$3:$I$5500)</f>
        <v>0</v>
      </c>
      <c r="I1232" s="14">
        <f>IFERROR(Table1[[#This Row],[ رصيد أول المدة]]+Table1[[#This Row],[الوارد]]-Table1[[#This Row],[المنصرف]],"")</f>
        <v>0</v>
      </c>
      <c r="J1232" s="13"/>
      <c r="K1232" s="13"/>
      <c r="L1232" s="13"/>
      <c r="M123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233" spans="2:13" x14ac:dyDescent="0.2">
      <c r="B1233" s="6" t="str">
        <f>IF(C1233&lt;&gt;"",COUNT($B$2:B1232)+1,"")</f>
        <v/>
      </c>
      <c r="C1233" s="12"/>
      <c r="D1233" s="13"/>
      <c r="E1233" s="13"/>
      <c r="F1233" s="13"/>
      <c r="G1233" s="35">
        <f>SUMIF(اضافة!$E$3:$E$5500,$C1233,اضافة!$I$3:$I$5500)</f>
        <v>0</v>
      </c>
      <c r="H1233" s="36">
        <f>SUMIF(منصرف!$E$3:$E$5500,$C1233,منصرف!$I$3:$I$5500)</f>
        <v>0</v>
      </c>
      <c r="I1233" s="14">
        <f>IFERROR(Table1[[#This Row],[ رصيد أول المدة]]+Table1[[#This Row],[الوارد]]-Table1[[#This Row],[المنصرف]],"")</f>
        <v>0</v>
      </c>
      <c r="J1233" s="13"/>
      <c r="K1233" s="13"/>
      <c r="L1233" s="13"/>
      <c r="M123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234" spans="2:13" x14ac:dyDescent="0.2">
      <c r="B1234" s="6" t="str">
        <f>IF(C1234&lt;&gt;"",COUNT($B$2:B1233)+1,"")</f>
        <v/>
      </c>
      <c r="C1234" s="12"/>
      <c r="D1234" s="13"/>
      <c r="E1234" s="13"/>
      <c r="F1234" s="13"/>
      <c r="G1234" s="35">
        <f>SUMIF(اضافة!$E$3:$E$5500,$C1234,اضافة!$I$3:$I$5500)</f>
        <v>0</v>
      </c>
      <c r="H1234" s="36">
        <f>SUMIF(منصرف!$E$3:$E$5500,$C1234,منصرف!$I$3:$I$5500)</f>
        <v>0</v>
      </c>
      <c r="I1234" s="14">
        <f>IFERROR(Table1[[#This Row],[ رصيد أول المدة]]+Table1[[#This Row],[الوارد]]-Table1[[#This Row],[المنصرف]],"")</f>
        <v>0</v>
      </c>
      <c r="J1234" s="13"/>
      <c r="K1234" s="13"/>
      <c r="L1234" s="13"/>
      <c r="M123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235" spans="2:13" x14ac:dyDescent="0.2">
      <c r="B1235" s="6" t="str">
        <f>IF(C1235&lt;&gt;"",COUNT($B$2:B1234)+1,"")</f>
        <v/>
      </c>
      <c r="C1235" s="12"/>
      <c r="D1235" s="13"/>
      <c r="E1235" s="13"/>
      <c r="F1235" s="13"/>
      <c r="G1235" s="35">
        <f>SUMIF(اضافة!$E$3:$E$5500,$C1235,اضافة!$I$3:$I$5500)</f>
        <v>0</v>
      </c>
      <c r="H1235" s="36">
        <f>SUMIF(منصرف!$E$3:$E$5500,$C1235,منصرف!$I$3:$I$5500)</f>
        <v>0</v>
      </c>
      <c r="I1235" s="14">
        <f>IFERROR(Table1[[#This Row],[ رصيد أول المدة]]+Table1[[#This Row],[الوارد]]-Table1[[#This Row],[المنصرف]],"")</f>
        <v>0</v>
      </c>
      <c r="J1235" s="13"/>
      <c r="K1235" s="13"/>
      <c r="L1235" s="13"/>
      <c r="M123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236" spans="2:13" x14ac:dyDescent="0.2">
      <c r="B1236" s="6" t="str">
        <f>IF(C1236&lt;&gt;"",COUNT($B$2:B1235)+1,"")</f>
        <v/>
      </c>
      <c r="C1236" s="12"/>
      <c r="D1236" s="13"/>
      <c r="E1236" s="13"/>
      <c r="F1236" s="13"/>
      <c r="G1236" s="35">
        <f>SUMIF(اضافة!$E$3:$E$5500,$C1236,اضافة!$I$3:$I$5500)</f>
        <v>0</v>
      </c>
      <c r="H1236" s="36">
        <f>SUMIF(منصرف!$E$3:$E$5500,$C1236,منصرف!$I$3:$I$5500)</f>
        <v>0</v>
      </c>
      <c r="I1236" s="14">
        <f>IFERROR(Table1[[#This Row],[ رصيد أول المدة]]+Table1[[#This Row],[الوارد]]-Table1[[#This Row],[المنصرف]],"")</f>
        <v>0</v>
      </c>
      <c r="J1236" s="13"/>
      <c r="K1236" s="13"/>
      <c r="L1236" s="13"/>
      <c r="M123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237" spans="2:13" x14ac:dyDescent="0.2">
      <c r="B1237" s="6" t="str">
        <f>IF(C1237&lt;&gt;"",COUNT($B$2:B1236)+1,"")</f>
        <v/>
      </c>
      <c r="C1237" s="12"/>
      <c r="D1237" s="13"/>
      <c r="E1237" s="13"/>
      <c r="F1237" s="13"/>
      <c r="G1237" s="35">
        <f>SUMIF(اضافة!$E$3:$E$5500,$C1237,اضافة!$I$3:$I$5500)</f>
        <v>0</v>
      </c>
      <c r="H1237" s="36">
        <f>SUMIF(منصرف!$E$3:$E$5500,$C1237,منصرف!$I$3:$I$5500)</f>
        <v>0</v>
      </c>
      <c r="I1237" s="14">
        <f>IFERROR(Table1[[#This Row],[ رصيد أول المدة]]+Table1[[#This Row],[الوارد]]-Table1[[#This Row],[المنصرف]],"")</f>
        <v>0</v>
      </c>
      <c r="J1237" s="13"/>
      <c r="K1237" s="13"/>
      <c r="L1237" s="13"/>
      <c r="M123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238" spans="2:13" x14ac:dyDescent="0.2">
      <c r="B1238" s="6" t="str">
        <f>IF(C1238&lt;&gt;"",COUNT($B$2:B1237)+1,"")</f>
        <v/>
      </c>
      <c r="C1238" s="12"/>
      <c r="D1238" s="13"/>
      <c r="E1238" s="13"/>
      <c r="F1238" s="13"/>
      <c r="G1238" s="35">
        <f>SUMIF(اضافة!$E$3:$E$5500,$C1238,اضافة!$I$3:$I$5500)</f>
        <v>0</v>
      </c>
      <c r="H1238" s="36">
        <f>SUMIF(منصرف!$E$3:$E$5500,$C1238,منصرف!$I$3:$I$5500)</f>
        <v>0</v>
      </c>
      <c r="I1238" s="14">
        <f>IFERROR(Table1[[#This Row],[ رصيد أول المدة]]+Table1[[#This Row],[الوارد]]-Table1[[#This Row],[المنصرف]],"")</f>
        <v>0</v>
      </c>
      <c r="J1238" s="13"/>
      <c r="K1238" s="13"/>
      <c r="L1238" s="13"/>
      <c r="M123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239" spans="2:13" x14ac:dyDescent="0.2">
      <c r="B1239" s="6" t="str">
        <f>IF(C1239&lt;&gt;"",COUNT($B$2:B1238)+1,"")</f>
        <v/>
      </c>
      <c r="C1239" s="12"/>
      <c r="D1239" s="13"/>
      <c r="E1239" s="13"/>
      <c r="F1239" s="13"/>
      <c r="G1239" s="35">
        <f>SUMIF(اضافة!$E$3:$E$5500,$C1239,اضافة!$I$3:$I$5500)</f>
        <v>0</v>
      </c>
      <c r="H1239" s="36">
        <f>SUMIF(منصرف!$E$3:$E$5500,$C1239,منصرف!$I$3:$I$5500)</f>
        <v>0</v>
      </c>
      <c r="I1239" s="14">
        <f>IFERROR(Table1[[#This Row],[ رصيد أول المدة]]+Table1[[#This Row],[الوارد]]-Table1[[#This Row],[المنصرف]],"")</f>
        <v>0</v>
      </c>
      <c r="J1239" s="13"/>
      <c r="K1239" s="13"/>
      <c r="L1239" s="13"/>
      <c r="M123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240" spans="2:13" x14ac:dyDescent="0.2">
      <c r="B1240" s="6" t="str">
        <f>IF(C1240&lt;&gt;"",COUNT($B$2:B1239)+1,"")</f>
        <v/>
      </c>
      <c r="C1240" s="12"/>
      <c r="D1240" s="13"/>
      <c r="E1240" s="13"/>
      <c r="F1240" s="13"/>
      <c r="G1240" s="35">
        <f>SUMIF(اضافة!$E$3:$E$5500,$C1240,اضافة!$I$3:$I$5500)</f>
        <v>0</v>
      </c>
      <c r="H1240" s="36">
        <f>SUMIF(منصرف!$E$3:$E$5500,$C1240,منصرف!$I$3:$I$5500)</f>
        <v>0</v>
      </c>
      <c r="I1240" s="14">
        <f>IFERROR(Table1[[#This Row],[ رصيد أول المدة]]+Table1[[#This Row],[الوارد]]-Table1[[#This Row],[المنصرف]],"")</f>
        <v>0</v>
      </c>
      <c r="J1240" s="13"/>
      <c r="K1240" s="13"/>
      <c r="L1240" s="13"/>
      <c r="M124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241" spans="2:13" x14ac:dyDescent="0.2">
      <c r="B1241" s="6" t="str">
        <f>IF(C1241&lt;&gt;"",COUNT($B$2:B1240)+1,"")</f>
        <v/>
      </c>
      <c r="C1241" s="12"/>
      <c r="D1241" s="13"/>
      <c r="E1241" s="13"/>
      <c r="F1241" s="13"/>
      <c r="G1241" s="35">
        <f>SUMIF(اضافة!$E$3:$E$5500,$C1241,اضافة!$I$3:$I$5500)</f>
        <v>0</v>
      </c>
      <c r="H1241" s="36">
        <f>SUMIF(منصرف!$E$3:$E$5500,$C1241,منصرف!$I$3:$I$5500)</f>
        <v>0</v>
      </c>
      <c r="I1241" s="14">
        <f>IFERROR(Table1[[#This Row],[ رصيد أول المدة]]+Table1[[#This Row],[الوارد]]-Table1[[#This Row],[المنصرف]],"")</f>
        <v>0</v>
      </c>
      <c r="J1241" s="13"/>
      <c r="K1241" s="13"/>
      <c r="L1241" s="13"/>
      <c r="M124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242" spans="2:13" x14ac:dyDescent="0.2">
      <c r="B1242" s="6" t="str">
        <f>IF(C1242&lt;&gt;"",COUNT($B$2:B1241)+1,"")</f>
        <v/>
      </c>
      <c r="C1242" s="12"/>
      <c r="D1242" s="13"/>
      <c r="E1242" s="13"/>
      <c r="F1242" s="13"/>
      <c r="G1242" s="35">
        <f>SUMIF(اضافة!$E$3:$E$5500,$C1242,اضافة!$I$3:$I$5500)</f>
        <v>0</v>
      </c>
      <c r="H1242" s="36">
        <f>SUMIF(منصرف!$E$3:$E$5500,$C1242,منصرف!$I$3:$I$5500)</f>
        <v>0</v>
      </c>
      <c r="I1242" s="14">
        <f>IFERROR(Table1[[#This Row],[ رصيد أول المدة]]+Table1[[#This Row],[الوارد]]-Table1[[#This Row],[المنصرف]],"")</f>
        <v>0</v>
      </c>
      <c r="J1242" s="13"/>
      <c r="K1242" s="13"/>
      <c r="L1242" s="13"/>
      <c r="M124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243" spans="2:13" x14ac:dyDescent="0.2">
      <c r="B1243" s="6" t="str">
        <f>IF(C1243&lt;&gt;"",COUNT($B$2:B1242)+1,"")</f>
        <v/>
      </c>
      <c r="C1243" s="12"/>
      <c r="D1243" s="13"/>
      <c r="E1243" s="13"/>
      <c r="F1243" s="13"/>
      <c r="G1243" s="35">
        <f>SUMIF(اضافة!$E$3:$E$5500,$C1243,اضافة!$I$3:$I$5500)</f>
        <v>0</v>
      </c>
      <c r="H1243" s="36">
        <f>SUMIF(منصرف!$E$3:$E$5500,$C1243,منصرف!$I$3:$I$5500)</f>
        <v>0</v>
      </c>
      <c r="I1243" s="14">
        <f>IFERROR(Table1[[#This Row],[ رصيد أول المدة]]+Table1[[#This Row],[الوارد]]-Table1[[#This Row],[المنصرف]],"")</f>
        <v>0</v>
      </c>
      <c r="J1243" s="13"/>
      <c r="K1243" s="13"/>
      <c r="L1243" s="13"/>
      <c r="M124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244" spans="2:13" x14ac:dyDescent="0.2">
      <c r="B1244" s="6" t="str">
        <f>IF(C1244&lt;&gt;"",COUNT($B$2:B1243)+1,"")</f>
        <v/>
      </c>
      <c r="C1244" s="12"/>
      <c r="D1244" s="13"/>
      <c r="E1244" s="13"/>
      <c r="F1244" s="13"/>
      <c r="G1244" s="35">
        <f>SUMIF(اضافة!$E$3:$E$5500,$C1244,اضافة!$I$3:$I$5500)</f>
        <v>0</v>
      </c>
      <c r="H1244" s="36">
        <f>SUMIF(منصرف!$E$3:$E$5500,$C1244,منصرف!$I$3:$I$5500)</f>
        <v>0</v>
      </c>
      <c r="I1244" s="14">
        <f>IFERROR(Table1[[#This Row],[ رصيد أول المدة]]+Table1[[#This Row],[الوارد]]-Table1[[#This Row],[المنصرف]],"")</f>
        <v>0</v>
      </c>
      <c r="J1244" s="13"/>
      <c r="K1244" s="13"/>
      <c r="L1244" s="13"/>
      <c r="M124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245" spans="2:13" x14ac:dyDescent="0.2">
      <c r="B1245" s="6" t="str">
        <f>IF(C1245&lt;&gt;"",COUNT($B$2:B1244)+1,"")</f>
        <v/>
      </c>
      <c r="C1245" s="12"/>
      <c r="D1245" s="13"/>
      <c r="E1245" s="13"/>
      <c r="F1245" s="13"/>
      <c r="G1245" s="35">
        <f>SUMIF(اضافة!$E$3:$E$5500,$C1245,اضافة!$I$3:$I$5500)</f>
        <v>0</v>
      </c>
      <c r="H1245" s="36">
        <f>SUMIF(منصرف!$E$3:$E$5500,$C1245,منصرف!$I$3:$I$5500)</f>
        <v>0</v>
      </c>
      <c r="I1245" s="14">
        <f>IFERROR(Table1[[#This Row],[ رصيد أول المدة]]+Table1[[#This Row],[الوارد]]-Table1[[#This Row],[المنصرف]],"")</f>
        <v>0</v>
      </c>
      <c r="J1245" s="13"/>
      <c r="K1245" s="13"/>
      <c r="L1245" s="13"/>
      <c r="M124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246" spans="2:13" x14ac:dyDescent="0.2">
      <c r="B1246" s="6" t="str">
        <f>IF(C1246&lt;&gt;"",COUNT($B$2:B1245)+1,"")</f>
        <v/>
      </c>
      <c r="C1246" s="12"/>
      <c r="D1246" s="13"/>
      <c r="E1246" s="13"/>
      <c r="F1246" s="13"/>
      <c r="G1246" s="35">
        <f>SUMIF(اضافة!$E$3:$E$5500,$C1246,اضافة!$I$3:$I$5500)</f>
        <v>0</v>
      </c>
      <c r="H1246" s="36">
        <f>SUMIF(منصرف!$E$3:$E$5500,$C1246,منصرف!$I$3:$I$5500)</f>
        <v>0</v>
      </c>
      <c r="I1246" s="14">
        <f>IFERROR(Table1[[#This Row],[ رصيد أول المدة]]+Table1[[#This Row],[الوارد]]-Table1[[#This Row],[المنصرف]],"")</f>
        <v>0</v>
      </c>
      <c r="J1246" s="13"/>
      <c r="K1246" s="13"/>
      <c r="L1246" s="13"/>
      <c r="M124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247" spans="2:13" x14ac:dyDescent="0.2">
      <c r="B1247" s="6" t="str">
        <f>IF(C1247&lt;&gt;"",COUNT($B$2:B1246)+1,"")</f>
        <v/>
      </c>
      <c r="C1247" s="12"/>
      <c r="D1247" s="13"/>
      <c r="E1247" s="13"/>
      <c r="F1247" s="13"/>
      <c r="G1247" s="35">
        <f>SUMIF(اضافة!$E$3:$E$5500,$C1247,اضافة!$I$3:$I$5500)</f>
        <v>0</v>
      </c>
      <c r="H1247" s="36">
        <f>SUMIF(منصرف!$E$3:$E$5500,$C1247,منصرف!$I$3:$I$5500)</f>
        <v>0</v>
      </c>
      <c r="I1247" s="14">
        <f>IFERROR(Table1[[#This Row],[ رصيد أول المدة]]+Table1[[#This Row],[الوارد]]-Table1[[#This Row],[المنصرف]],"")</f>
        <v>0</v>
      </c>
      <c r="J1247" s="13"/>
      <c r="K1247" s="13"/>
      <c r="L1247" s="13"/>
      <c r="M124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248" spans="2:13" x14ac:dyDescent="0.2">
      <c r="B1248" s="6" t="str">
        <f>IF(C1248&lt;&gt;"",COUNT($B$2:B1247)+1,"")</f>
        <v/>
      </c>
      <c r="C1248" s="12"/>
      <c r="D1248" s="13"/>
      <c r="E1248" s="13"/>
      <c r="F1248" s="13"/>
      <c r="G1248" s="35">
        <f>SUMIF(اضافة!$E$3:$E$5500,$C1248,اضافة!$I$3:$I$5500)</f>
        <v>0</v>
      </c>
      <c r="H1248" s="36">
        <f>SUMIF(منصرف!$E$3:$E$5500,$C1248,منصرف!$I$3:$I$5500)</f>
        <v>0</v>
      </c>
      <c r="I1248" s="14">
        <f>IFERROR(Table1[[#This Row],[ رصيد أول المدة]]+Table1[[#This Row],[الوارد]]-Table1[[#This Row],[المنصرف]],"")</f>
        <v>0</v>
      </c>
      <c r="J1248" s="13"/>
      <c r="K1248" s="13"/>
      <c r="L1248" s="13"/>
      <c r="M124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249" spans="2:13" x14ac:dyDescent="0.2">
      <c r="B1249" s="6" t="str">
        <f>IF(C1249&lt;&gt;"",COUNT($B$2:B1248)+1,"")</f>
        <v/>
      </c>
      <c r="C1249" s="12"/>
      <c r="D1249" s="13"/>
      <c r="E1249" s="13"/>
      <c r="F1249" s="13"/>
      <c r="G1249" s="35">
        <f>SUMIF(اضافة!$E$3:$E$5500,$C1249,اضافة!$I$3:$I$5500)</f>
        <v>0</v>
      </c>
      <c r="H1249" s="36">
        <f>SUMIF(منصرف!$E$3:$E$5500,$C1249,منصرف!$I$3:$I$5500)</f>
        <v>0</v>
      </c>
      <c r="I1249" s="14">
        <f>IFERROR(Table1[[#This Row],[ رصيد أول المدة]]+Table1[[#This Row],[الوارد]]-Table1[[#This Row],[المنصرف]],"")</f>
        <v>0</v>
      </c>
      <c r="J1249" s="13"/>
      <c r="K1249" s="13"/>
      <c r="L1249" s="13"/>
      <c r="M124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250" spans="2:13" x14ac:dyDescent="0.2">
      <c r="B1250" s="6" t="str">
        <f>IF(C1250&lt;&gt;"",COUNT($B$2:B1249)+1,"")</f>
        <v/>
      </c>
      <c r="C1250" s="12"/>
      <c r="D1250" s="13"/>
      <c r="E1250" s="13"/>
      <c r="F1250" s="13"/>
      <c r="G1250" s="35">
        <f>SUMIF(اضافة!$E$3:$E$5500,$C1250,اضافة!$I$3:$I$5500)</f>
        <v>0</v>
      </c>
      <c r="H1250" s="36">
        <f>SUMIF(منصرف!$E$3:$E$5500,$C1250,منصرف!$I$3:$I$5500)</f>
        <v>0</v>
      </c>
      <c r="I1250" s="14">
        <f>IFERROR(Table1[[#This Row],[ رصيد أول المدة]]+Table1[[#This Row],[الوارد]]-Table1[[#This Row],[المنصرف]],"")</f>
        <v>0</v>
      </c>
      <c r="J1250" s="13"/>
      <c r="K1250" s="13"/>
      <c r="L1250" s="13"/>
      <c r="M125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251" spans="2:13" x14ac:dyDescent="0.2">
      <c r="B1251" s="6" t="str">
        <f>IF(C1251&lt;&gt;"",COUNT($B$2:B1250)+1,"")</f>
        <v/>
      </c>
      <c r="C1251" s="12"/>
      <c r="D1251" s="13"/>
      <c r="E1251" s="13"/>
      <c r="F1251" s="13"/>
      <c r="G1251" s="35">
        <f>SUMIF(اضافة!$E$3:$E$5500,$C1251,اضافة!$I$3:$I$5500)</f>
        <v>0</v>
      </c>
      <c r="H1251" s="36">
        <f>SUMIF(منصرف!$E$3:$E$5500,$C1251,منصرف!$I$3:$I$5500)</f>
        <v>0</v>
      </c>
      <c r="I1251" s="14">
        <f>IFERROR(Table1[[#This Row],[ رصيد أول المدة]]+Table1[[#This Row],[الوارد]]-Table1[[#This Row],[المنصرف]],"")</f>
        <v>0</v>
      </c>
      <c r="J1251" s="13"/>
      <c r="K1251" s="13"/>
      <c r="L1251" s="13"/>
      <c r="M125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252" spans="2:13" x14ac:dyDescent="0.2">
      <c r="B1252" s="6" t="str">
        <f>IF(C1252&lt;&gt;"",COUNT($B$2:B1251)+1,"")</f>
        <v/>
      </c>
      <c r="C1252" s="12"/>
      <c r="D1252" s="13"/>
      <c r="E1252" s="13"/>
      <c r="F1252" s="13"/>
      <c r="G1252" s="35">
        <f>SUMIF(اضافة!$E$3:$E$5500,$C1252,اضافة!$I$3:$I$5500)</f>
        <v>0</v>
      </c>
      <c r="H1252" s="36">
        <f>SUMIF(منصرف!$E$3:$E$5500,$C1252,منصرف!$I$3:$I$5500)</f>
        <v>0</v>
      </c>
      <c r="I1252" s="14">
        <f>IFERROR(Table1[[#This Row],[ رصيد أول المدة]]+Table1[[#This Row],[الوارد]]-Table1[[#This Row],[المنصرف]],"")</f>
        <v>0</v>
      </c>
      <c r="J1252" s="13"/>
      <c r="K1252" s="13"/>
      <c r="L1252" s="13"/>
      <c r="M125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253" spans="2:13" x14ac:dyDescent="0.2">
      <c r="B1253" s="6" t="str">
        <f>IF(C1253&lt;&gt;"",COUNT($B$2:B1252)+1,"")</f>
        <v/>
      </c>
      <c r="C1253" s="12"/>
      <c r="D1253" s="13"/>
      <c r="E1253" s="13"/>
      <c r="F1253" s="13"/>
      <c r="G1253" s="35">
        <f>SUMIF(اضافة!$E$3:$E$5500,$C1253,اضافة!$I$3:$I$5500)</f>
        <v>0</v>
      </c>
      <c r="H1253" s="36">
        <f>SUMIF(منصرف!$E$3:$E$5500,$C1253,منصرف!$I$3:$I$5500)</f>
        <v>0</v>
      </c>
      <c r="I1253" s="14">
        <f>IFERROR(Table1[[#This Row],[ رصيد أول المدة]]+Table1[[#This Row],[الوارد]]-Table1[[#This Row],[المنصرف]],"")</f>
        <v>0</v>
      </c>
      <c r="J1253" s="13"/>
      <c r="K1253" s="13"/>
      <c r="L1253" s="13"/>
      <c r="M125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254" spans="2:13" x14ac:dyDescent="0.2">
      <c r="B1254" s="6" t="str">
        <f>IF(C1254&lt;&gt;"",COUNT($B$2:B1253)+1,"")</f>
        <v/>
      </c>
      <c r="C1254" s="12"/>
      <c r="D1254" s="13"/>
      <c r="E1254" s="13"/>
      <c r="F1254" s="13"/>
      <c r="G1254" s="35">
        <f>SUMIF(اضافة!$E$3:$E$5500,$C1254,اضافة!$I$3:$I$5500)</f>
        <v>0</v>
      </c>
      <c r="H1254" s="36">
        <f>SUMIF(منصرف!$E$3:$E$5500,$C1254,منصرف!$I$3:$I$5500)</f>
        <v>0</v>
      </c>
      <c r="I1254" s="14">
        <f>IFERROR(Table1[[#This Row],[ رصيد أول المدة]]+Table1[[#This Row],[الوارد]]-Table1[[#This Row],[المنصرف]],"")</f>
        <v>0</v>
      </c>
      <c r="J1254" s="13"/>
      <c r="K1254" s="13"/>
      <c r="L1254" s="13"/>
      <c r="M125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255" spans="2:13" x14ac:dyDescent="0.2">
      <c r="B1255" s="6" t="str">
        <f>IF(C1255&lt;&gt;"",COUNT($B$2:B1254)+1,"")</f>
        <v/>
      </c>
      <c r="C1255" s="12"/>
      <c r="D1255" s="13"/>
      <c r="E1255" s="13"/>
      <c r="F1255" s="13"/>
      <c r="G1255" s="35">
        <f>SUMIF(اضافة!$E$3:$E$5500,$C1255,اضافة!$I$3:$I$5500)</f>
        <v>0</v>
      </c>
      <c r="H1255" s="36">
        <f>SUMIF(منصرف!$E$3:$E$5500,$C1255,منصرف!$I$3:$I$5500)</f>
        <v>0</v>
      </c>
      <c r="I1255" s="14">
        <f>IFERROR(Table1[[#This Row],[ رصيد أول المدة]]+Table1[[#This Row],[الوارد]]-Table1[[#This Row],[المنصرف]],"")</f>
        <v>0</v>
      </c>
      <c r="J1255" s="13"/>
      <c r="K1255" s="13"/>
      <c r="L1255" s="13"/>
      <c r="M125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256" spans="2:13" x14ac:dyDescent="0.2">
      <c r="B1256" s="6" t="str">
        <f>IF(C1256&lt;&gt;"",COUNT($B$2:B1255)+1,"")</f>
        <v/>
      </c>
      <c r="C1256" s="12"/>
      <c r="D1256" s="13"/>
      <c r="E1256" s="13"/>
      <c r="F1256" s="13"/>
      <c r="G1256" s="35">
        <f>SUMIF(اضافة!$E$3:$E$5500,$C1256,اضافة!$I$3:$I$5500)</f>
        <v>0</v>
      </c>
      <c r="H1256" s="36">
        <f>SUMIF(منصرف!$E$3:$E$5500,$C1256,منصرف!$I$3:$I$5500)</f>
        <v>0</v>
      </c>
      <c r="I1256" s="14">
        <f>IFERROR(Table1[[#This Row],[ رصيد أول المدة]]+Table1[[#This Row],[الوارد]]-Table1[[#This Row],[المنصرف]],"")</f>
        <v>0</v>
      </c>
      <c r="J1256" s="13"/>
      <c r="K1256" s="13"/>
      <c r="L1256" s="13"/>
      <c r="M125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257" spans="2:13" x14ac:dyDescent="0.2">
      <c r="B1257" s="6" t="str">
        <f>IF(C1257&lt;&gt;"",COUNT($B$2:B1256)+1,"")</f>
        <v/>
      </c>
      <c r="C1257" s="12"/>
      <c r="D1257" s="13"/>
      <c r="E1257" s="13"/>
      <c r="F1257" s="13"/>
      <c r="G1257" s="35">
        <f>SUMIF(اضافة!$E$3:$E$5500,$C1257,اضافة!$I$3:$I$5500)</f>
        <v>0</v>
      </c>
      <c r="H1257" s="36">
        <f>SUMIF(منصرف!$E$3:$E$5500,$C1257,منصرف!$I$3:$I$5500)</f>
        <v>0</v>
      </c>
      <c r="I1257" s="14">
        <f>IFERROR(Table1[[#This Row],[ رصيد أول المدة]]+Table1[[#This Row],[الوارد]]-Table1[[#This Row],[المنصرف]],"")</f>
        <v>0</v>
      </c>
      <c r="J1257" s="13"/>
      <c r="K1257" s="13"/>
      <c r="L1257" s="13"/>
      <c r="M125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258" spans="2:13" x14ac:dyDescent="0.2">
      <c r="B1258" s="6" t="str">
        <f>IF(C1258&lt;&gt;"",COUNT($B$2:B1257)+1,"")</f>
        <v/>
      </c>
      <c r="C1258" s="12"/>
      <c r="D1258" s="13"/>
      <c r="E1258" s="13"/>
      <c r="F1258" s="13"/>
      <c r="G1258" s="35">
        <f>SUMIF(اضافة!$E$3:$E$5500,$C1258,اضافة!$I$3:$I$5500)</f>
        <v>0</v>
      </c>
      <c r="H1258" s="36">
        <f>SUMIF(منصرف!$E$3:$E$5500,$C1258,منصرف!$I$3:$I$5500)</f>
        <v>0</v>
      </c>
      <c r="I1258" s="14">
        <f>IFERROR(Table1[[#This Row],[ رصيد أول المدة]]+Table1[[#This Row],[الوارد]]-Table1[[#This Row],[المنصرف]],"")</f>
        <v>0</v>
      </c>
      <c r="J1258" s="13"/>
      <c r="K1258" s="13"/>
      <c r="L1258" s="13"/>
      <c r="M125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259" spans="2:13" x14ac:dyDescent="0.2">
      <c r="B1259" s="6" t="str">
        <f>IF(C1259&lt;&gt;"",COUNT($B$2:B1258)+1,"")</f>
        <v/>
      </c>
      <c r="C1259" s="12"/>
      <c r="D1259" s="13"/>
      <c r="E1259" s="13"/>
      <c r="F1259" s="13"/>
      <c r="G1259" s="35">
        <f>SUMIF(اضافة!$E$3:$E$5500,$C1259,اضافة!$I$3:$I$5500)</f>
        <v>0</v>
      </c>
      <c r="H1259" s="36">
        <f>SUMIF(منصرف!$E$3:$E$5500,$C1259,منصرف!$I$3:$I$5500)</f>
        <v>0</v>
      </c>
      <c r="I1259" s="14">
        <f>IFERROR(Table1[[#This Row],[ رصيد أول المدة]]+Table1[[#This Row],[الوارد]]-Table1[[#This Row],[المنصرف]],"")</f>
        <v>0</v>
      </c>
      <c r="J1259" s="13"/>
      <c r="K1259" s="13"/>
      <c r="L1259" s="13"/>
      <c r="M125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260" spans="2:13" x14ac:dyDescent="0.2">
      <c r="B1260" s="6" t="str">
        <f>IF(C1260&lt;&gt;"",COUNT($B$2:B1259)+1,"")</f>
        <v/>
      </c>
      <c r="C1260" s="12"/>
      <c r="D1260" s="13"/>
      <c r="E1260" s="13"/>
      <c r="F1260" s="13"/>
      <c r="G1260" s="35">
        <f>SUMIF(اضافة!$E$3:$E$5500,$C1260,اضافة!$I$3:$I$5500)</f>
        <v>0</v>
      </c>
      <c r="H1260" s="36">
        <f>SUMIF(منصرف!$E$3:$E$5500,$C1260,منصرف!$I$3:$I$5500)</f>
        <v>0</v>
      </c>
      <c r="I1260" s="14">
        <f>IFERROR(Table1[[#This Row],[ رصيد أول المدة]]+Table1[[#This Row],[الوارد]]-Table1[[#This Row],[المنصرف]],"")</f>
        <v>0</v>
      </c>
      <c r="J1260" s="13"/>
      <c r="K1260" s="13"/>
      <c r="L1260" s="13"/>
      <c r="M126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261" spans="2:13" x14ac:dyDescent="0.2">
      <c r="B1261" s="6" t="str">
        <f>IF(C1261&lt;&gt;"",COUNT($B$2:B1260)+1,"")</f>
        <v/>
      </c>
      <c r="C1261" s="12"/>
      <c r="D1261" s="13"/>
      <c r="E1261" s="13"/>
      <c r="F1261" s="13"/>
      <c r="G1261" s="35">
        <f>SUMIF(اضافة!$E$3:$E$5500,$C1261,اضافة!$I$3:$I$5500)</f>
        <v>0</v>
      </c>
      <c r="H1261" s="36">
        <f>SUMIF(منصرف!$E$3:$E$5500,$C1261,منصرف!$I$3:$I$5500)</f>
        <v>0</v>
      </c>
      <c r="I1261" s="14">
        <f>IFERROR(Table1[[#This Row],[ رصيد أول المدة]]+Table1[[#This Row],[الوارد]]-Table1[[#This Row],[المنصرف]],"")</f>
        <v>0</v>
      </c>
      <c r="J1261" s="13"/>
      <c r="K1261" s="13"/>
      <c r="L1261" s="13"/>
      <c r="M126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262" spans="2:13" x14ac:dyDescent="0.2">
      <c r="B1262" s="6" t="str">
        <f>IF(C1262&lt;&gt;"",COUNT($B$2:B1261)+1,"")</f>
        <v/>
      </c>
      <c r="C1262" s="12"/>
      <c r="D1262" s="13"/>
      <c r="E1262" s="13"/>
      <c r="F1262" s="13"/>
      <c r="G1262" s="35">
        <f>SUMIF(اضافة!$E$3:$E$5500,$C1262,اضافة!$I$3:$I$5500)</f>
        <v>0</v>
      </c>
      <c r="H1262" s="36">
        <f>SUMIF(منصرف!$E$3:$E$5500,$C1262,منصرف!$I$3:$I$5500)</f>
        <v>0</v>
      </c>
      <c r="I1262" s="14">
        <f>IFERROR(Table1[[#This Row],[ رصيد أول المدة]]+Table1[[#This Row],[الوارد]]-Table1[[#This Row],[المنصرف]],"")</f>
        <v>0</v>
      </c>
      <c r="J1262" s="13"/>
      <c r="K1262" s="13"/>
      <c r="L1262" s="13"/>
      <c r="M126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263" spans="2:13" x14ac:dyDescent="0.2">
      <c r="B1263" s="6" t="str">
        <f>IF(C1263&lt;&gt;"",COUNT($B$2:B1262)+1,"")</f>
        <v/>
      </c>
      <c r="C1263" s="12"/>
      <c r="D1263" s="13"/>
      <c r="E1263" s="13"/>
      <c r="F1263" s="13"/>
      <c r="G1263" s="35">
        <f>SUMIF(اضافة!$E$3:$E$5500,$C1263,اضافة!$I$3:$I$5500)</f>
        <v>0</v>
      </c>
      <c r="H1263" s="36">
        <f>SUMIF(منصرف!$E$3:$E$5500,$C1263,منصرف!$I$3:$I$5500)</f>
        <v>0</v>
      </c>
      <c r="I1263" s="14">
        <f>IFERROR(Table1[[#This Row],[ رصيد أول المدة]]+Table1[[#This Row],[الوارد]]-Table1[[#This Row],[المنصرف]],"")</f>
        <v>0</v>
      </c>
      <c r="J1263" s="13"/>
      <c r="K1263" s="13"/>
      <c r="L1263" s="13"/>
      <c r="M126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264" spans="2:13" x14ac:dyDescent="0.2">
      <c r="B1264" s="6" t="str">
        <f>IF(C1264&lt;&gt;"",COUNT($B$2:B1263)+1,"")</f>
        <v/>
      </c>
      <c r="C1264" s="12"/>
      <c r="D1264" s="13"/>
      <c r="E1264" s="13"/>
      <c r="F1264" s="13"/>
      <c r="G1264" s="35">
        <f>SUMIF(اضافة!$E$3:$E$5500,$C1264,اضافة!$I$3:$I$5500)</f>
        <v>0</v>
      </c>
      <c r="H1264" s="36">
        <f>SUMIF(منصرف!$E$3:$E$5500,$C1264,منصرف!$I$3:$I$5500)</f>
        <v>0</v>
      </c>
      <c r="I1264" s="14">
        <f>IFERROR(Table1[[#This Row],[ رصيد أول المدة]]+Table1[[#This Row],[الوارد]]-Table1[[#This Row],[المنصرف]],"")</f>
        <v>0</v>
      </c>
      <c r="J1264" s="13"/>
      <c r="K1264" s="13"/>
      <c r="L1264" s="13"/>
      <c r="M126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265" spans="2:13" x14ac:dyDescent="0.2">
      <c r="B1265" s="6" t="str">
        <f>IF(C1265&lt;&gt;"",COUNT($B$2:B1264)+1,"")</f>
        <v/>
      </c>
      <c r="C1265" s="12"/>
      <c r="D1265" s="13"/>
      <c r="E1265" s="13"/>
      <c r="F1265" s="13"/>
      <c r="G1265" s="35">
        <f>SUMIF(اضافة!$E$3:$E$5500,$C1265,اضافة!$I$3:$I$5500)</f>
        <v>0</v>
      </c>
      <c r="H1265" s="36">
        <f>SUMIF(منصرف!$E$3:$E$5500,$C1265,منصرف!$I$3:$I$5500)</f>
        <v>0</v>
      </c>
      <c r="I1265" s="14">
        <f>IFERROR(Table1[[#This Row],[ رصيد أول المدة]]+Table1[[#This Row],[الوارد]]-Table1[[#This Row],[المنصرف]],"")</f>
        <v>0</v>
      </c>
      <c r="J1265" s="13"/>
      <c r="K1265" s="13"/>
      <c r="L1265" s="13"/>
      <c r="M126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266" spans="2:13" x14ac:dyDescent="0.2">
      <c r="B1266" s="6" t="str">
        <f>IF(C1266&lt;&gt;"",COUNT($B$2:B1265)+1,"")</f>
        <v/>
      </c>
      <c r="C1266" s="12"/>
      <c r="D1266" s="13"/>
      <c r="E1266" s="13"/>
      <c r="F1266" s="13"/>
      <c r="G1266" s="35">
        <f>SUMIF(اضافة!$E$3:$E$5500,$C1266,اضافة!$I$3:$I$5500)</f>
        <v>0</v>
      </c>
      <c r="H1266" s="36">
        <f>SUMIF(منصرف!$E$3:$E$5500,$C1266,منصرف!$I$3:$I$5500)</f>
        <v>0</v>
      </c>
      <c r="I1266" s="14">
        <f>IFERROR(Table1[[#This Row],[ رصيد أول المدة]]+Table1[[#This Row],[الوارد]]-Table1[[#This Row],[المنصرف]],"")</f>
        <v>0</v>
      </c>
      <c r="J1266" s="13"/>
      <c r="K1266" s="13"/>
      <c r="L1266" s="13"/>
      <c r="M126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267" spans="2:13" x14ac:dyDescent="0.2">
      <c r="B1267" s="6" t="str">
        <f>IF(C1267&lt;&gt;"",COUNT($B$2:B1266)+1,"")</f>
        <v/>
      </c>
      <c r="C1267" s="12"/>
      <c r="D1267" s="13"/>
      <c r="E1267" s="13"/>
      <c r="F1267" s="13"/>
      <c r="G1267" s="35">
        <f>SUMIF(اضافة!$E$3:$E$5500,$C1267,اضافة!$I$3:$I$5500)</f>
        <v>0</v>
      </c>
      <c r="H1267" s="36">
        <f>SUMIF(منصرف!$E$3:$E$5500,$C1267,منصرف!$I$3:$I$5500)</f>
        <v>0</v>
      </c>
      <c r="I1267" s="14">
        <f>IFERROR(Table1[[#This Row],[ رصيد أول المدة]]+Table1[[#This Row],[الوارد]]-Table1[[#This Row],[المنصرف]],"")</f>
        <v>0</v>
      </c>
      <c r="J1267" s="13"/>
      <c r="K1267" s="13"/>
      <c r="L1267" s="13"/>
      <c r="M126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268" spans="2:13" x14ac:dyDescent="0.2">
      <c r="B1268" s="6" t="str">
        <f>IF(C1268&lt;&gt;"",COUNT($B$2:B1267)+1,"")</f>
        <v/>
      </c>
      <c r="C1268" s="12"/>
      <c r="D1268" s="13"/>
      <c r="E1268" s="13"/>
      <c r="F1268" s="13"/>
      <c r="G1268" s="35">
        <f>SUMIF(اضافة!$E$3:$E$5500,$C1268,اضافة!$I$3:$I$5500)</f>
        <v>0</v>
      </c>
      <c r="H1268" s="36">
        <f>SUMIF(منصرف!$E$3:$E$5500,$C1268,منصرف!$I$3:$I$5500)</f>
        <v>0</v>
      </c>
      <c r="I1268" s="14">
        <f>IFERROR(Table1[[#This Row],[ رصيد أول المدة]]+Table1[[#This Row],[الوارد]]-Table1[[#This Row],[المنصرف]],"")</f>
        <v>0</v>
      </c>
      <c r="J1268" s="13"/>
      <c r="K1268" s="13"/>
      <c r="L1268" s="13"/>
      <c r="M126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269" spans="2:13" x14ac:dyDescent="0.2">
      <c r="B1269" s="6" t="str">
        <f>IF(C1269&lt;&gt;"",COUNT($B$2:B1268)+1,"")</f>
        <v/>
      </c>
      <c r="C1269" s="12"/>
      <c r="D1269" s="13"/>
      <c r="E1269" s="13"/>
      <c r="F1269" s="13"/>
      <c r="G1269" s="35">
        <f>SUMIF(اضافة!$E$3:$E$5500,$C1269,اضافة!$I$3:$I$5500)</f>
        <v>0</v>
      </c>
      <c r="H1269" s="36">
        <f>SUMIF(منصرف!$E$3:$E$5500,$C1269,منصرف!$I$3:$I$5500)</f>
        <v>0</v>
      </c>
      <c r="I1269" s="14">
        <f>IFERROR(Table1[[#This Row],[ رصيد أول المدة]]+Table1[[#This Row],[الوارد]]-Table1[[#This Row],[المنصرف]],"")</f>
        <v>0</v>
      </c>
      <c r="J1269" s="13"/>
      <c r="K1269" s="13"/>
      <c r="L1269" s="13"/>
      <c r="M126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270" spans="2:13" x14ac:dyDescent="0.2">
      <c r="B1270" s="6" t="str">
        <f>IF(C1270&lt;&gt;"",COUNT($B$2:B1269)+1,"")</f>
        <v/>
      </c>
      <c r="C1270" s="12"/>
      <c r="D1270" s="13"/>
      <c r="E1270" s="13"/>
      <c r="F1270" s="13"/>
      <c r="G1270" s="35">
        <f>SUMIF(اضافة!$E$3:$E$5500,$C1270,اضافة!$I$3:$I$5500)</f>
        <v>0</v>
      </c>
      <c r="H1270" s="36">
        <f>SUMIF(منصرف!$E$3:$E$5500,$C1270,منصرف!$I$3:$I$5500)</f>
        <v>0</v>
      </c>
      <c r="I1270" s="14">
        <f>IFERROR(Table1[[#This Row],[ رصيد أول المدة]]+Table1[[#This Row],[الوارد]]-Table1[[#This Row],[المنصرف]],"")</f>
        <v>0</v>
      </c>
      <c r="J1270" s="13"/>
      <c r="K1270" s="13"/>
      <c r="L1270" s="13"/>
      <c r="M127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271" spans="2:13" x14ac:dyDescent="0.2">
      <c r="B1271" s="6" t="str">
        <f>IF(C1271&lt;&gt;"",COUNT($B$2:B1270)+1,"")</f>
        <v/>
      </c>
      <c r="C1271" s="12"/>
      <c r="D1271" s="13"/>
      <c r="E1271" s="13"/>
      <c r="F1271" s="13"/>
      <c r="G1271" s="35">
        <f>SUMIF(اضافة!$E$3:$E$5500,$C1271,اضافة!$I$3:$I$5500)</f>
        <v>0</v>
      </c>
      <c r="H1271" s="36">
        <f>SUMIF(منصرف!$E$3:$E$5500,$C1271,منصرف!$I$3:$I$5500)</f>
        <v>0</v>
      </c>
      <c r="I1271" s="14">
        <f>IFERROR(Table1[[#This Row],[ رصيد أول المدة]]+Table1[[#This Row],[الوارد]]-Table1[[#This Row],[المنصرف]],"")</f>
        <v>0</v>
      </c>
      <c r="J1271" s="13"/>
      <c r="K1271" s="13"/>
      <c r="L1271" s="13"/>
      <c r="M127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272" spans="2:13" x14ac:dyDescent="0.2">
      <c r="B1272" s="6" t="str">
        <f>IF(C1272&lt;&gt;"",COUNT($B$2:B1271)+1,"")</f>
        <v/>
      </c>
      <c r="C1272" s="12"/>
      <c r="D1272" s="13"/>
      <c r="E1272" s="13"/>
      <c r="F1272" s="13"/>
      <c r="G1272" s="35">
        <f>SUMIF(اضافة!$E$3:$E$5500,$C1272,اضافة!$I$3:$I$5500)</f>
        <v>0</v>
      </c>
      <c r="H1272" s="36">
        <f>SUMIF(منصرف!$E$3:$E$5500,$C1272,منصرف!$I$3:$I$5500)</f>
        <v>0</v>
      </c>
      <c r="I1272" s="14">
        <f>IFERROR(Table1[[#This Row],[ رصيد أول المدة]]+Table1[[#This Row],[الوارد]]-Table1[[#This Row],[المنصرف]],"")</f>
        <v>0</v>
      </c>
      <c r="J1272" s="13"/>
      <c r="K1272" s="13"/>
      <c r="L1272" s="13"/>
      <c r="M127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273" spans="2:13" x14ac:dyDescent="0.2">
      <c r="B1273" s="6" t="str">
        <f>IF(C1273&lt;&gt;"",COUNT($B$2:B1272)+1,"")</f>
        <v/>
      </c>
      <c r="C1273" s="12"/>
      <c r="D1273" s="13"/>
      <c r="E1273" s="13"/>
      <c r="F1273" s="13"/>
      <c r="G1273" s="35">
        <f>SUMIF(اضافة!$E$3:$E$5500,$C1273,اضافة!$I$3:$I$5500)</f>
        <v>0</v>
      </c>
      <c r="H1273" s="36">
        <f>SUMIF(منصرف!$E$3:$E$5500,$C1273,منصرف!$I$3:$I$5500)</f>
        <v>0</v>
      </c>
      <c r="I1273" s="14">
        <f>IFERROR(Table1[[#This Row],[ رصيد أول المدة]]+Table1[[#This Row],[الوارد]]-Table1[[#This Row],[المنصرف]],"")</f>
        <v>0</v>
      </c>
      <c r="J1273" s="13"/>
      <c r="K1273" s="13"/>
      <c r="L1273" s="13"/>
      <c r="M127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274" spans="2:13" x14ac:dyDescent="0.2">
      <c r="B1274" s="6" t="str">
        <f>IF(C1274&lt;&gt;"",COUNT($B$2:B1273)+1,"")</f>
        <v/>
      </c>
      <c r="C1274" s="12"/>
      <c r="D1274" s="13"/>
      <c r="E1274" s="13"/>
      <c r="F1274" s="13"/>
      <c r="G1274" s="35">
        <f>SUMIF(اضافة!$E$3:$E$5500,$C1274,اضافة!$I$3:$I$5500)</f>
        <v>0</v>
      </c>
      <c r="H1274" s="36">
        <f>SUMIF(منصرف!$E$3:$E$5500,$C1274,منصرف!$I$3:$I$5500)</f>
        <v>0</v>
      </c>
      <c r="I1274" s="14">
        <f>IFERROR(Table1[[#This Row],[ رصيد أول المدة]]+Table1[[#This Row],[الوارد]]-Table1[[#This Row],[المنصرف]],"")</f>
        <v>0</v>
      </c>
      <c r="J1274" s="13"/>
      <c r="K1274" s="13"/>
      <c r="L1274" s="13"/>
      <c r="M127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275" spans="2:13" x14ac:dyDescent="0.2">
      <c r="B1275" s="6" t="str">
        <f>IF(C1275&lt;&gt;"",COUNT($B$2:B1274)+1,"")</f>
        <v/>
      </c>
      <c r="C1275" s="12"/>
      <c r="D1275" s="13"/>
      <c r="E1275" s="13"/>
      <c r="F1275" s="13"/>
      <c r="G1275" s="35">
        <f>SUMIF(اضافة!$E$3:$E$5500,$C1275,اضافة!$I$3:$I$5500)</f>
        <v>0</v>
      </c>
      <c r="H1275" s="36">
        <f>SUMIF(منصرف!$E$3:$E$5500,$C1275,منصرف!$I$3:$I$5500)</f>
        <v>0</v>
      </c>
      <c r="I1275" s="14">
        <f>IFERROR(Table1[[#This Row],[ رصيد أول المدة]]+Table1[[#This Row],[الوارد]]-Table1[[#This Row],[المنصرف]],"")</f>
        <v>0</v>
      </c>
      <c r="J1275" s="13"/>
      <c r="K1275" s="13"/>
      <c r="L1275" s="13"/>
      <c r="M127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276" spans="2:13" x14ac:dyDescent="0.2">
      <c r="B1276" s="6" t="str">
        <f>IF(C1276&lt;&gt;"",COUNT($B$2:B1275)+1,"")</f>
        <v/>
      </c>
      <c r="C1276" s="12"/>
      <c r="D1276" s="13"/>
      <c r="E1276" s="13"/>
      <c r="F1276" s="13"/>
      <c r="G1276" s="35">
        <f>SUMIF(اضافة!$E$3:$E$5500,$C1276,اضافة!$I$3:$I$5500)</f>
        <v>0</v>
      </c>
      <c r="H1276" s="36">
        <f>SUMIF(منصرف!$E$3:$E$5500,$C1276,منصرف!$I$3:$I$5500)</f>
        <v>0</v>
      </c>
      <c r="I1276" s="14">
        <f>IFERROR(Table1[[#This Row],[ رصيد أول المدة]]+Table1[[#This Row],[الوارد]]-Table1[[#This Row],[المنصرف]],"")</f>
        <v>0</v>
      </c>
      <c r="J1276" s="13"/>
      <c r="K1276" s="13"/>
      <c r="L1276" s="13"/>
      <c r="M127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277" spans="2:13" x14ac:dyDescent="0.2">
      <c r="B1277" s="6" t="str">
        <f>IF(C1277&lt;&gt;"",COUNT($B$2:B1276)+1,"")</f>
        <v/>
      </c>
      <c r="C1277" s="12"/>
      <c r="D1277" s="13"/>
      <c r="E1277" s="13"/>
      <c r="F1277" s="13"/>
      <c r="G1277" s="35">
        <f>SUMIF(اضافة!$E$3:$E$5500,$C1277,اضافة!$I$3:$I$5500)</f>
        <v>0</v>
      </c>
      <c r="H1277" s="36">
        <f>SUMIF(منصرف!$E$3:$E$5500,$C1277,منصرف!$I$3:$I$5500)</f>
        <v>0</v>
      </c>
      <c r="I1277" s="14">
        <f>IFERROR(Table1[[#This Row],[ رصيد أول المدة]]+Table1[[#This Row],[الوارد]]-Table1[[#This Row],[المنصرف]],"")</f>
        <v>0</v>
      </c>
      <c r="J1277" s="13"/>
      <c r="K1277" s="13"/>
      <c r="L1277" s="13"/>
      <c r="M127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278" spans="2:13" x14ac:dyDescent="0.2">
      <c r="B1278" s="6" t="str">
        <f>IF(C1278&lt;&gt;"",COUNT($B$2:B1277)+1,"")</f>
        <v/>
      </c>
      <c r="C1278" s="12"/>
      <c r="D1278" s="13"/>
      <c r="E1278" s="13"/>
      <c r="F1278" s="13"/>
      <c r="G1278" s="35">
        <f>SUMIF(اضافة!$E$3:$E$5500,$C1278,اضافة!$I$3:$I$5500)</f>
        <v>0</v>
      </c>
      <c r="H1278" s="36">
        <f>SUMIF(منصرف!$E$3:$E$5500,$C1278,منصرف!$I$3:$I$5500)</f>
        <v>0</v>
      </c>
      <c r="I1278" s="14">
        <f>IFERROR(Table1[[#This Row],[ رصيد أول المدة]]+Table1[[#This Row],[الوارد]]-Table1[[#This Row],[المنصرف]],"")</f>
        <v>0</v>
      </c>
      <c r="J1278" s="13"/>
      <c r="K1278" s="13"/>
      <c r="L1278" s="13"/>
      <c r="M127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279" spans="2:13" x14ac:dyDescent="0.2">
      <c r="B1279" s="6" t="str">
        <f>IF(C1279&lt;&gt;"",COUNT($B$2:B1278)+1,"")</f>
        <v/>
      </c>
      <c r="C1279" s="12"/>
      <c r="D1279" s="13"/>
      <c r="E1279" s="13"/>
      <c r="F1279" s="13"/>
      <c r="G1279" s="35">
        <f>SUMIF(اضافة!$E$3:$E$5500,$C1279,اضافة!$I$3:$I$5500)</f>
        <v>0</v>
      </c>
      <c r="H1279" s="36">
        <f>SUMIF(منصرف!$E$3:$E$5500,$C1279,منصرف!$I$3:$I$5500)</f>
        <v>0</v>
      </c>
      <c r="I1279" s="14">
        <f>IFERROR(Table1[[#This Row],[ رصيد أول المدة]]+Table1[[#This Row],[الوارد]]-Table1[[#This Row],[المنصرف]],"")</f>
        <v>0</v>
      </c>
      <c r="J1279" s="13"/>
      <c r="K1279" s="13"/>
      <c r="L1279" s="13"/>
      <c r="M127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280" spans="2:13" x14ac:dyDescent="0.2">
      <c r="B1280" s="6" t="str">
        <f>IF(C1280&lt;&gt;"",COUNT($B$2:B1279)+1,"")</f>
        <v/>
      </c>
      <c r="C1280" s="12"/>
      <c r="D1280" s="13"/>
      <c r="E1280" s="13"/>
      <c r="F1280" s="13"/>
      <c r="G1280" s="35">
        <f>SUMIF(اضافة!$E$3:$E$5500,$C1280,اضافة!$I$3:$I$5500)</f>
        <v>0</v>
      </c>
      <c r="H1280" s="36">
        <f>SUMIF(منصرف!$E$3:$E$5500,$C1280,منصرف!$I$3:$I$5500)</f>
        <v>0</v>
      </c>
      <c r="I1280" s="14">
        <f>IFERROR(Table1[[#This Row],[ رصيد أول المدة]]+Table1[[#This Row],[الوارد]]-Table1[[#This Row],[المنصرف]],"")</f>
        <v>0</v>
      </c>
      <c r="J1280" s="13"/>
      <c r="K1280" s="13"/>
      <c r="L1280" s="13"/>
      <c r="M128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281" spans="2:13" x14ac:dyDescent="0.2">
      <c r="B1281" s="6" t="str">
        <f>IF(C1281&lt;&gt;"",COUNT($B$2:B1280)+1,"")</f>
        <v/>
      </c>
      <c r="C1281" s="12"/>
      <c r="D1281" s="13"/>
      <c r="E1281" s="13"/>
      <c r="F1281" s="13"/>
      <c r="G1281" s="35">
        <f>SUMIF(اضافة!$E$3:$E$5500,$C1281,اضافة!$I$3:$I$5500)</f>
        <v>0</v>
      </c>
      <c r="H1281" s="36">
        <f>SUMIF(منصرف!$E$3:$E$5500,$C1281,منصرف!$I$3:$I$5500)</f>
        <v>0</v>
      </c>
      <c r="I1281" s="14">
        <f>IFERROR(Table1[[#This Row],[ رصيد أول المدة]]+Table1[[#This Row],[الوارد]]-Table1[[#This Row],[المنصرف]],"")</f>
        <v>0</v>
      </c>
      <c r="J1281" s="13"/>
      <c r="K1281" s="13"/>
      <c r="L1281" s="13"/>
      <c r="M128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282" spans="2:13" x14ac:dyDescent="0.2">
      <c r="B1282" s="6" t="str">
        <f>IF(C1282&lt;&gt;"",COUNT($B$2:B1281)+1,"")</f>
        <v/>
      </c>
      <c r="C1282" s="12"/>
      <c r="D1282" s="13"/>
      <c r="E1282" s="13"/>
      <c r="F1282" s="13"/>
      <c r="G1282" s="35">
        <f>SUMIF(اضافة!$E$3:$E$5500,$C1282,اضافة!$I$3:$I$5500)</f>
        <v>0</v>
      </c>
      <c r="H1282" s="36">
        <f>SUMIF(منصرف!$E$3:$E$5500,$C1282,منصرف!$I$3:$I$5500)</f>
        <v>0</v>
      </c>
      <c r="I1282" s="14">
        <f>IFERROR(Table1[[#This Row],[ رصيد أول المدة]]+Table1[[#This Row],[الوارد]]-Table1[[#This Row],[المنصرف]],"")</f>
        <v>0</v>
      </c>
      <c r="J1282" s="13"/>
      <c r="K1282" s="13"/>
      <c r="L1282" s="13"/>
      <c r="M128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283" spans="2:13" x14ac:dyDescent="0.2">
      <c r="B1283" s="6" t="str">
        <f>IF(C1283&lt;&gt;"",COUNT($B$2:B1282)+1,"")</f>
        <v/>
      </c>
      <c r="C1283" s="12"/>
      <c r="D1283" s="13"/>
      <c r="E1283" s="13"/>
      <c r="F1283" s="13"/>
      <c r="G1283" s="35">
        <f>SUMIF(اضافة!$E$3:$E$5500,$C1283,اضافة!$I$3:$I$5500)</f>
        <v>0</v>
      </c>
      <c r="H1283" s="36">
        <f>SUMIF(منصرف!$E$3:$E$5500,$C1283,منصرف!$I$3:$I$5500)</f>
        <v>0</v>
      </c>
      <c r="I1283" s="14">
        <f>IFERROR(Table1[[#This Row],[ رصيد أول المدة]]+Table1[[#This Row],[الوارد]]-Table1[[#This Row],[المنصرف]],"")</f>
        <v>0</v>
      </c>
      <c r="J1283" s="13"/>
      <c r="K1283" s="13"/>
      <c r="L1283" s="13"/>
      <c r="M128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284" spans="2:13" x14ac:dyDescent="0.2">
      <c r="B1284" s="6" t="str">
        <f>IF(C1284&lt;&gt;"",COUNT($B$2:B1283)+1,"")</f>
        <v/>
      </c>
      <c r="C1284" s="12"/>
      <c r="D1284" s="13"/>
      <c r="E1284" s="13"/>
      <c r="F1284" s="13"/>
      <c r="G1284" s="35">
        <f>SUMIF(اضافة!$E$3:$E$5500,$C1284,اضافة!$I$3:$I$5500)</f>
        <v>0</v>
      </c>
      <c r="H1284" s="36">
        <f>SUMIF(منصرف!$E$3:$E$5500,$C1284,منصرف!$I$3:$I$5500)</f>
        <v>0</v>
      </c>
      <c r="I1284" s="14">
        <f>IFERROR(Table1[[#This Row],[ رصيد أول المدة]]+Table1[[#This Row],[الوارد]]-Table1[[#This Row],[المنصرف]],"")</f>
        <v>0</v>
      </c>
      <c r="J1284" s="13"/>
      <c r="K1284" s="13"/>
      <c r="L1284" s="13"/>
      <c r="M128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285" spans="2:13" x14ac:dyDescent="0.2">
      <c r="B1285" s="6" t="str">
        <f>IF(C1285&lt;&gt;"",COUNT($B$2:B1284)+1,"")</f>
        <v/>
      </c>
      <c r="C1285" s="12"/>
      <c r="D1285" s="13"/>
      <c r="E1285" s="13"/>
      <c r="F1285" s="13"/>
      <c r="G1285" s="35">
        <f>SUMIF(اضافة!$E$3:$E$5500,$C1285,اضافة!$I$3:$I$5500)</f>
        <v>0</v>
      </c>
      <c r="H1285" s="36">
        <f>SUMIF(منصرف!$E$3:$E$5500,$C1285,منصرف!$I$3:$I$5500)</f>
        <v>0</v>
      </c>
      <c r="I1285" s="14">
        <f>IFERROR(Table1[[#This Row],[ رصيد أول المدة]]+Table1[[#This Row],[الوارد]]-Table1[[#This Row],[المنصرف]],"")</f>
        <v>0</v>
      </c>
      <c r="J1285" s="13"/>
      <c r="K1285" s="13"/>
      <c r="L1285" s="13"/>
      <c r="M128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286" spans="2:13" x14ac:dyDescent="0.2">
      <c r="B1286" s="6" t="str">
        <f>IF(C1286&lt;&gt;"",COUNT($B$2:B1285)+1,"")</f>
        <v/>
      </c>
      <c r="C1286" s="12"/>
      <c r="D1286" s="13"/>
      <c r="E1286" s="13"/>
      <c r="F1286" s="13"/>
      <c r="G1286" s="35">
        <f>SUMIF(اضافة!$E$3:$E$5500,$C1286,اضافة!$I$3:$I$5500)</f>
        <v>0</v>
      </c>
      <c r="H1286" s="36">
        <f>SUMIF(منصرف!$E$3:$E$5500,$C1286,منصرف!$I$3:$I$5500)</f>
        <v>0</v>
      </c>
      <c r="I1286" s="14">
        <f>IFERROR(Table1[[#This Row],[ رصيد أول المدة]]+Table1[[#This Row],[الوارد]]-Table1[[#This Row],[المنصرف]],"")</f>
        <v>0</v>
      </c>
      <c r="J1286" s="13"/>
      <c r="K1286" s="13"/>
      <c r="L1286" s="13"/>
      <c r="M128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287" spans="2:13" x14ac:dyDescent="0.2">
      <c r="B1287" s="6" t="str">
        <f>IF(C1287&lt;&gt;"",COUNT($B$2:B1286)+1,"")</f>
        <v/>
      </c>
      <c r="C1287" s="12"/>
      <c r="D1287" s="13"/>
      <c r="E1287" s="13"/>
      <c r="F1287" s="13"/>
      <c r="G1287" s="35">
        <f>SUMIF(اضافة!$E$3:$E$5500,$C1287,اضافة!$I$3:$I$5500)</f>
        <v>0</v>
      </c>
      <c r="H1287" s="36">
        <f>SUMIF(منصرف!$E$3:$E$5500,$C1287,منصرف!$I$3:$I$5500)</f>
        <v>0</v>
      </c>
      <c r="I1287" s="14">
        <f>IFERROR(Table1[[#This Row],[ رصيد أول المدة]]+Table1[[#This Row],[الوارد]]-Table1[[#This Row],[المنصرف]],"")</f>
        <v>0</v>
      </c>
      <c r="J1287" s="13"/>
      <c r="K1287" s="13"/>
      <c r="L1287" s="13"/>
      <c r="M128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288" spans="2:13" x14ac:dyDescent="0.2">
      <c r="B1288" s="6" t="str">
        <f>IF(C1288&lt;&gt;"",COUNT($B$2:B1287)+1,"")</f>
        <v/>
      </c>
      <c r="C1288" s="12"/>
      <c r="D1288" s="13"/>
      <c r="E1288" s="13"/>
      <c r="F1288" s="13"/>
      <c r="G1288" s="35">
        <f>SUMIF(اضافة!$E$3:$E$5500,$C1288,اضافة!$I$3:$I$5500)</f>
        <v>0</v>
      </c>
      <c r="H1288" s="36">
        <f>SUMIF(منصرف!$E$3:$E$5500,$C1288,منصرف!$I$3:$I$5500)</f>
        <v>0</v>
      </c>
      <c r="I1288" s="14">
        <f>IFERROR(Table1[[#This Row],[ رصيد أول المدة]]+Table1[[#This Row],[الوارد]]-Table1[[#This Row],[المنصرف]],"")</f>
        <v>0</v>
      </c>
      <c r="J1288" s="13"/>
      <c r="K1288" s="13"/>
      <c r="L1288" s="13"/>
      <c r="M128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289" spans="2:13" x14ac:dyDescent="0.2">
      <c r="B1289" s="6" t="str">
        <f>IF(C1289&lt;&gt;"",COUNT($B$2:B1288)+1,"")</f>
        <v/>
      </c>
      <c r="C1289" s="12"/>
      <c r="D1289" s="13"/>
      <c r="E1289" s="13"/>
      <c r="F1289" s="13"/>
      <c r="G1289" s="35">
        <f>SUMIF(اضافة!$E$3:$E$5500,$C1289,اضافة!$I$3:$I$5500)</f>
        <v>0</v>
      </c>
      <c r="H1289" s="36">
        <f>SUMIF(منصرف!$E$3:$E$5500,$C1289,منصرف!$I$3:$I$5500)</f>
        <v>0</v>
      </c>
      <c r="I1289" s="14">
        <f>IFERROR(Table1[[#This Row],[ رصيد أول المدة]]+Table1[[#This Row],[الوارد]]-Table1[[#This Row],[المنصرف]],"")</f>
        <v>0</v>
      </c>
      <c r="J1289" s="13"/>
      <c r="K1289" s="13"/>
      <c r="L1289" s="13"/>
      <c r="M128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290" spans="2:13" x14ac:dyDescent="0.2">
      <c r="B1290" s="6" t="str">
        <f>IF(C1290&lt;&gt;"",COUNT($B$2:B1289)+1,"")</f>
        <v/>
      </c>
      <c r="C1290" s="12"/>
      <c r="D1290" s="13"/>
      <c r="E1290" s="13"/>
      <c r="F1290" s="13"/>
      <c r="G1290" s="35">
        <f>SUMIF(اضافة!$E$3:$E$5500,$C1290,اضافة!$I$3:$I$5500)</f>
        <v>0</v>
      </c>
      <c r="H1290" s="36">
        <f>SUMIF(منصرف!$E$3:$E$5500,$C1290,منصرف!$I$3:$I$5500)</f>
        <v>0</v>
      </c>
      <c r="I1290" s="14">
        <f>IFERROR(Table1[[#This Row],[ رصيد أول المدة]]+Table1[[#This Row],[الوارد]]-Table1[[#This Row],[المنصرف]],"")</f>
        <v>0</v>
      </c>
      <c r="J1290" s="13"/>
      <c r="K1290" s="13"/>
      <c r="L1290" s="13"/>
      <c r="M129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291" spans="2:13" x14ac:dyDescent="0.2">
      <c r="B1291" s="6" t="str">
        <f>IF(C1291&lt;&gt;"",COUNT($B$2:B1290)+1,"")</f>
        <v/>
      </c>
      <c r="C1291" s="12"/>
      <c r="D1291" s="13"/>
      <c r="E1291" s="13"/>
      <c r="F1291" s="13"/>
      <c r="G1291" s="35">
        <f>SUMIF(اضافة!$E$3:$E$5500,$C1291,اضافة!$I$3:$I$5500)</f>
        <v>0</v>
      </c>
      <c r="H1291" s="36">
        <f>SUMIF(منصرف!$E$3:$E$5500,$C1291,منصرف!$I$3:$I$5500)</f>
        <v>0</v>
      </c>
      <c r="I1291" s="14">
        <f>IFERROR(Table1[[#This Row],[ رصيد أول المدة]]+Table1[[#This Row],[الوارد]]-Table1[[#This Row],[المنصرف]],"")</f>
        <v>0</v>
      </c>
      <c r="J1291" s="13"/>
      <c r="K1291" s="13"/>
      <c r="L1291" s="13"/>
      <c r="M129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292" spans="2:13" x14ac:dyDescent="0.2">
      <c r="B1292" s="6" t="str">
        <f>IF(C1292&lt;&gt;"",COUNT($B$2:B1291)+1,"")</f>
        <v/>
      </c>
      <c r="C1292" s="12"/>
      <c r="D1292" s="13"/>
      <c r="E1292" s="13"/>
      <c r="F1292" s="13"/>
      <c r="G1292" s="35">
        <f>SUMIF(اضافة!$E$3:$E$5500,$C1292,اضافة!$I$3:$I$5500)</f>
        <v>0</v>
      </c>
      <c r="H1292" s="36">
        <f>SUMIF(منصرف!$E$3:$E$5500,$C1292,منصرف!$I$3:$I$5500)</f>
        <v>0</v>
      </c>
      <c r="I1292" s="14">
        <f>IFERROR(Table1[[#This Row],[ رصيد أول المدة]]+Table1[[#This Row],[الوارد]]-Table1[[#This Row],[المنصرف]],"")</f>
        <v>0</v>
      </c>
      <c r="J1292" s="13"/>
      <c r="K1292" s="13"/>
      <c r="L1292" s="13"/>
      <c r="M129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293" spans="2:13" x14ac:dyDescent="0.2">
      <c r="B1293" s="6" t="str">
        <f>IF(C1293&lt;&gt;"",COUNT($B$2:B1292)+1,"")</f>
        <v/>
      </c>
      <c r="C1293" s="12"/>
      <c r="D1293" s="13"/>
      <c r="E1293" s="13"/>
      <c r="F1293" s="13"/>
      <c r="G1293" s="35">
        <f>SUMIF(اضافة!$E$3:$E$5500,$C1293,اضافة!$I$3:$I$5500)</f>
        <v>0</v>
      </c>
      <c r="H1293" s="36">
        <f>SUMIF(منصرف!$E$3:$E$5500,$C1293,منصرف!$I$3:$I$5500)</f>
        <v>0</v>
      </c>
      <c r="I1293" s="14">
        <f>IFERROR(Table1[[#This Row],[ رصيد أول المدة]]+Table1[[#This Row],[الوارد]]-Table1[[#This Row],[المنصرف]],"")</f>
        <v>0</v>
      </c>
      <c r="J1293" s="13"/>
      <c r="K1293" s="13"/>
      <c r="L1293" s="13"/>
      <c r="M129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294" spans="2:13" x14ac:dyDescent="0.2">
      <c r="B1294" s="6" t="str">
        <f>IF(C1294&lt;&gt;"",COUNT($B$2:B1293)+1,"")</f>
        <v/>
      </c>
      <c r="C1294" s="12"/>
      <c r="D1294" s="13"/>
      <c r="E1294" s="13"/>
      <c r="F1294" s="13"/>
      <c r="G1294" s="35">
        <f>SUMIF(اضافة!$E$3:$E$5500,$C1294,اضافة!$I$3:$I$5500)</f>
        <v>0</v>
      </c>
      <c r="H1294" s="36">
        <f>SUMIF(منصرف!$E$3:$E$5500,$C1294,منصرف!$I$3:$I$5500)</f>
        <v>0</v>
      </c>
      <c r="I1294" s="14">
        <f>IFERROR(Table1[[#This Row],[ رصيد أول المدة]]+Table1[[#This Row],[الوارد]]-Table1[[#This Row],[المنصرف]],"")</f>
        <v>0</v>
      </c>
      <c r="J1294" s="13"/>
      <c r="K1294" s="13"/>
      <c r="L1294" s="13"/>
      <c r="M129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295" spans="2:13" x14ac:dyDescent="0.2">
      <c r="B1295" s="6" t="str">
        <f>IF(C1295&lt;&gt;"",COUNT($B$2:B1294)+1,"")</f>
        <v/>
      </c>
      <c r="C1295" s="12"/>
      <c r="D1295" s="13"/>
      <c r="E1295" s="13"/>
      <c r="F1295" s="13"/>
      <c r="G1295" s="35">
        <f>SUMIF(اضافة!$E$3:$E$5500,$C1295,اضافة!$I$3:$I$5500)</f>
        <v>0</v>
      </c>
      <c r="H1295" s="36">
        <f>SUMIF(منصرف!$E$3:$E$5500,$C1295,منصرف!$I$3:$I$5500)</f>
        <v>0</v>
      </c>
      <c r="I1295" s="14">
        <f>IFERROR(Table1[[#This Row],[ رصيد أول المدة]]+Table1[[#This Row],[الوارد]]-Table1[[#This Row],[المنصرف]],"")</f>
        <v>0</v>
      </c>
      <c r="J1295" s="13"/>
      <c r="K1295" s="13"/>
      <c r="L1295" s="13"/>
      <c r="M129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296" spans="2:13" x14ac:dyDescent="0.2">
      <c r="B1296" s="6" t="str">
        <f>IF(C1296&lt;&gt;"",COUNT($B$2:B1295)+1,"")</f>
        <v/>
      </c>
      <c r="C1296" s="12"/>
      <c r="D1296" s="13"/>
      <c r="E1296" s="13"/>
      <c r="F1296" s="13"/>
      <c r="G1296" s="35">
        <f>SUMIF(اضافة!$E$3:$E$5500,$C1296,اضافة!$I$3:$I$5500)</f>
        <v>0</v>
      </c>
      <c r="H1296" s="36">
        <f>SUMIF(منصرف!$E$3:$E$5500,$C1296,منصرف!$I$3:$I$5500)</f>
        <v>0</v>
      </c>
      <c r="I1296" s="14">
        <f>IFERROR(Table1[[#This Row],[ رصيد أول المدة]]+Table1[[#This Row],[الوارد]]-Table1[[#This Row],[المنصرف]],"")</f>
        <v>0</v>
      </c>
      <c r="J1296" s="13"/>
      <c r="K1296" s="13"/>
      <c r="L1296" s="13"/>
      <c r="M129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297" spans="2:13" x14ac:dyDescent="0.2">
      <c r="B1297" s="6" t="str">
        <f>IF(C1297&lt;&gt;"",COUNT($B$2:B1296)+1,"")</f>
        <v/>
      </c>
      <c r="C1297" s="12"/>
      <c r="D1297" s="13"/>
      <c r="E1297" s="13"/>
      <c r="F1297" s="13"/>
      <c r="G1297" s="35">
        <f>SUMIF(اضافة!$E$3:$E$5500,$C1297,اضافة!$I$3:$I$5500)</f>
        <v>0</v>
      </c>
      <c r="H1297" s="36">
        <f>SUMIF(منصرف!$E$3:$E$5500,$C1297,منصرف!$I$3:$I$5500)</f>
        <v>0</v>
      </c>
      <c r="I1297" s="14">
        <f>IFERROR(Table1[[#This Row],[ رصيد أول المدة]]+Table1[[#This Row],[الوارد]]-Table1[[#This Row],[المنصرف]],"")</f>
        <v>0</v>
      </c>
      <c r="J1297" s="13"/>
      <c r="K1297" s="13"/>
      <c r="L1297" s="13"/>
      <c r="M129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298" spans="2:13" x14ac:dyDescent="0.2">
      <c r="B1298" s="6" t="str">
        <f>IF(C1298&lt;&gt;"",COUNT($B$2:B1297)+1,"")</f>
        <v/>
      </c>
      <c r="C1298" s="12"/>
      <c r="D1298" s="13"/>
      <c r="E1298" s="13"/>
      <c r="F1298" s="13"/>
      <c r="G1298" s="35">
        <f>SUMIF(اضافة!$E$3:$E$5500,$C1298,اضافة!$I$3:$I$5500)</f>
        <v>0</v>
      </c>
      <c r="H1298" s="36">
        <f>SUMIF(منصرف!$E$3:$E$5500,$C1298,منصرف!$I$3:$I$5500)</f>
        <v>0</v>
      </c>
      <c r="I1298" s="14">
        <f>IFERROR(Table1[[#This Row],[ رصيد أول المدة]]+Table1[[#This Row],[الوارد]]-Table1[[#This Row],[المنصرف]],"")</f>
        <v>0</v>
      </c>
      <c r="J1298" s="13"/>
      <c r="K1298" s="13"/>
      <c r="L1298" s="13"/>
      <c r="M129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299" spans="2:13" x14ac:dyDescent="0.2">
      <c r="B1299" s="6" t="str">
        <f>IF(C1299&lt;&gt;"",COUNT($B$2:B1298)+1,"")</f>
        <v/>
      </c>
      <c r="C1299" s="12"/>
      <c r="D1299" s="13"/>
      <c r="E1299" s="13"/>
      <c r="F1299" s="13"/>
      <c r="G1299" s="35">
        <f>SUMIF(اضافة!$E$3:$E$5500,$C1299,اضافة!$I$3:$I$5500)</f>
        <v>0</v>
      </c>
      <c r="H1299" s="36">
        <f>SUMIF(منصرف!$E$3:$E$5500,$C1299,منصرف!$I$3:$I$5500)</f>
        <v>0</v>
      </c>
      <c r="I1299" s="14">
        <f>IFERROR(Table1[[#This Row],[ رصيد أول المدة]]+Table1[[#This Row],[الوارد]]-Table1[[#This Row],[المنصرف]],"")</f>
        <v>0</v>
      </c>
      <c r="J1299" s="13"/>
      <c r="K1299" s="13"/>
      <c r="L1299" s="13"/>
      <c r="M129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300" spans="2:13" x14ac:dyDescent="0.2">
      <c r="B1300" s="6" t="str">
        <f>IF(C1300&lt;&gt;"",COUNT($B$2:B1299)+1,"")</f>
        <v/>
      </c>
      <c r="C1300" s="12"/>
      <c r="D1300" s="13"/>
      <c r="E1300" s="13"/>
      <c r="F1300" s="13"/>
      <c r="G1300" s="35">
        <f>SUMIF(اضافة!$E$3:$E$5500,$C1300,اضافة!$I$3:$I$5500)</f>
        <v>0</v>
      </c>
      <c r="H1300" s="36">
        <f>SUMIF(منصرف!$E$3:$E$5500,$C1300,منصرف!$I$3:$I$5500)</f>
        <v>0</v>
      </c>
      <c r="I1300" s="14">
        <f>IFERROR(Table1[[#This Row],[ رصيد أول المدة]]+Table1[[#This Row],[الوارد]]-Table1[[#This Row],[المنصرف]],"")</f>
        <v>0</v>
      </c>
      <c r="J1300" s="13"/>
      <c r="K1300" s="13"/>
      <c r="L1300" s="13"/>
      <c r="M130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301" spans="2:13" x14ac:dyDescent="0.2">
      <c r="B1301" s="6" t="str">
        <f>IF(C1301&lt;&gt;"",COUNT($B$2:B1300)+1,"")</f>
        <v/>
      </c>
      <c r="C1301" s="12"/>
      <c r="D1301" s="13"/>
      <c r="E1301" s="13"/>
      <c r="F1301" s="13"/>
      <c r="G1301" s="35">
        <f>SUMIF(اضافة!$E$3:$E$5500,$C1301,اضافة!$I$3:$I$5500)</f>
        <v>0</v>
      </c>
      <c r="H1301" s="36">
        <f>SUMIF(منصرف!$E$3:$E$5500,$C1301,منصرف!$I$3:$I$5500)</f>
        <v>0</v>
      </c>
      <c r="I1301" s="14">
        <f>IFERROR(Table1[[#This Row],[ رصيد أول المدة]]+Table1[[#This Row],[الوارد]]-Table1[[#This Row],[المنصرف]],"")</f>
        <v>0</v>
      </c>
      <c r="J1301" s="13"/>
      <c r="K1301" s="13"/>
      <c r="L1301" s="13"/>
      <c r="M130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302" spans="2:13" x14ac:dyDescent="0.2">
      <c r="B1302" s="6" t="str">
        <f>IF(C1302&lt;&gt;"",COUNT($B$2:B1301)+1,"")</f>
        <v/>
      </c>
      <c r="C1302" s="12"/>
      <c r="D1302" s="13"/>
      <c r="E1302" s="13"/>
      <c r="F1302" s="13"/>
      <c r="G1302" s="35">
        <f>SUMIF(اضافة!$E$3:$E$5500,$C1302,اضافة!$I$3:$I$5500)</f>
        <v>0</v>
      </c>
      <c r="H1302" s="36">
        <f>SUMIF(منصرف!$E$3:$E$5500,$C1302,منصرف!$I$3:$I$5500)</f>
        <v>0</v>
      </c>
      <c r="I1302" s="14">
        <f>IFERROR(Table1[[#This Row],[ رصيد أول المدة]]+Table1[[#This Row],[الوارد]]-Table1[[#This Row],[المنصرف]],"")</f>
        <v>0</v>
      </c>
      <c r="J1302" s="13"/>
      <c r="K1302" s="13"/>
      <c r="L1302" s="13"/>
      <c r="M130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303" spans="2:13" x14ac:dyDescent="0.2">
      <c r="B1303" s="6" t="str">
        <f>IF(C1303&lt;&gt;"",COUNT($B$2:B1302)+1,"")</f>
        <v/>
      </c>
      <c r="C1303" s="12"/>
      <c r="D1303" s="13"/>
      <c r="E1303" s="13"/>
      <c r="F1303" s="13"/>
      <c r="G1303" s="35">
        <f>SUMIF(اضافة!$E$3:$E$5500,$C1303,اضافة!$I$3:$I$5500)</f>
        <v>0</v>
      </c>
      <c r="H1303" s="36">
        <f>SUMIF(منصرف!$E$3:$E$5500,$C1303,منصرف!$I$3:$I$5500)</f>
        <v>0</v>
      </c>
      <c r="I1303" s="14">
        <f>IFERROR(Table1[[#This Row],[ رصيد أول المدة]]+Table1[[#This Row],[الوارد]]-Table1[[#This Row],[المنصرف]],"")</f>
        <v>0</v>
      </c>
      <c r="J1303" s="13"/>
      <c r="K1303" s="13"/>
      <c r="L1303" s="13"/>
      <c r="M130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304" spans="2:13" x14ac:dyDescent="0.2">
      <c r="B1304" s="6" t="str">
        <f>IF(C1304&lt;&gt;"",COUNT($B$2:B1303)+1,"")</f>
        <v/>
      </c>
      <c r="C1304" s="12"/>
      <c r="D1304" s="13"/>
      <c r="E1304" s="13"/>
      <c r="F1304" s="13"/>
      <c r="G1304" s="35">
        <f>SUMIF(اضافة!$E$3:$E$5500,$C1304,اضافة!$I$3:$I$5500)</f>
        <v>0</v>
      </c>
      <c r="H1304" s="36">
        <f>SUMIF(منصرف!$E$3:$E$5500,$C1304,منصرف!$I$3:$I$5500)</f>
        <v>0</v>
      </c>
      <c r="I1304" s="14">
        <f>IFERROR(Table1[[#This Row],[ رصيد أول المدة]]+Table1[[#This Row],[الوارد]]-Table1[[#This Row],[المنصرف]],"")</f>
        <v>0</v>
      </c>
      <c r="J1304" s="13"/>
      <c r="K1304" s="13"/>
      <c r="L1304" s="13"/>
      <c r="M130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305" spans="2:13" x14ac:dyDescent="0.2">
      <c r="B1305" s="6" t="str">
        <f>IF(C1305&lt;&gt;"",COUNT($B$2:B1304)+1,"")</f>
        <v/>
      </c>
      <c r="C1305" s="12"/>
      <c r="D1305" s="13"/>
      <c r="E1305" s="13"/>
      <c r="F1305" s="13"/>
      <c r="G1305" s="35">
        <f>SUMIF(اضافة!$E$3:$E$5500,$C1305,اضافة!$I$3:$I$5500)</f>
        <v>0</v>
      </c>
      <c r="H1305" s="36">
        <f>SUMIF(منصرف!$E$3:$E$5500,$C1305,منصرف!$I$3:$I$5500)</f>
        <v>0</v>
      </c>
      <c r="I1305" s="14">
        <f>IFERROR(Table1[[#This Row],[ رصيد أول المدة]]+Table1[[#This Row],[الوارد]]-Table1[[#This Row],[المنصرف]],"")</f>
        <v>0</v>
      </c>
      <c r="J1305" s="13"/>
      <c r="K1305" s="13"/>
      <c r="L1305" s="13"/>
      <c r="M130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306" spans="2:13" x14ac:dyDescent="0.2">
      <c r="B1306" s="6" t="str">
        <f>IF(C1306&lt;&gt;"",COUNT($B$2:B1305)+1,"")</f>
        <v/>
      </c>
      <c r="C1306" s="12"/>
      <c r="D1306" s="13"/>
      <c r="E1306" s="13"/>
      <c r="F1306" s="13"/>
      <c r="G1306" s="35">
        <f>SUMIF(اضافة!$E$3:$E$5500,$C1306,اضافة!$I$3:$I$5500)</f>
        <v>0</v>
      </c>
      <c r="H1306" s="36">
        <f>SUMIF(منصرف!$E$3:$E$5500,$C1306,منصرف!$I$3:$I$5500)</f>
        <v>0</v>
      </c>
      <c r="I1306" s="14">
        <f>IFERROR(Table1[[#This Row],[ رصيد أول المدة]]+Table1[[#This Row],[الوارد]]-Table1[[#This Row],[المنصرف]],"")</f>
        <v>0</v>
      </c>
      <c r="J1306" s="13"/>
      <c r="K1306" s="13"/>
      <c r="L1306" s="13"/>
      <c r="M130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307" spans="2:13" x14ac:dyDescent="0.2">
      <c r="B1307" s="6" t="str">
        <f>IF(C1307&lt;&gt;"",COUNT($B$2:B1306)+1,"")</f>
        <v/>
      </c>
      <c r="C1307" s="12"/>
      <c r="D1307" s="13"/>
      <c r="E1307" s="13"/>
      <c r="F1307" s="13"/>
      <c r="G1307" s="35">
        <f>SUMIF(اضافة!$E$3:$E$5500,$C1307,اضافة!$I$3:$I$5500)</f>
        <v>0</v>
      </c>
      <c r="H1307" s="36">
        <f>SUMIF(منصرف!$E$3:$E$5500,$C1307,منصرف!$I$3:$I$5500)</f>
        <v>0</v>
      </c>
      <c r="I1307" s="14">
        <f>IFERROR(Table1[[#This Row],[ رصيد أول المدة]]+Table1[[#This Row],[الوارد]]-Table1[[#This Row],[المنصرف]],"")</f>
        <v>0</v>
      </c>
      <c r="J1307" s="13"/>
      <c r="K1307" s="13"/>
      <c r="L1307" s="13"/>
      <c r="M130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308" spans="2:13" x14ac:dyDescent="0.2">
      <c r="B1308" s="6" t="str">
        <f>IF(C1308&lt;&gt;"",COUNT($B$2:B1307)+1,"")</f>
        <v/>
      </c>
      <c r="C1308" s="12"/>
      <c r="D1308" s="13"/>
      <c r="E1308" s="13"/>
      <c r="F1308" s="13"/>
      <c r="G1308" s="35">
        <f>SUMIF(اضافة!$E$3:$E$5500,$C1308,اضافة!$I$3:$I$5500)</f>
        <v>0</v>
      </c>
      <c r="H1308" s="36">
        <f>SUMIF(منصرف!$E$3:$E$5500,$C1308,منصرف!$I$3:$I$5500)</f>
        <v>0</v>
      </c>
      <c r="I1308" s="14">
        <f>IFERROR(Table1[[#This Row],[ رصيد أول المدة]]+Table1[[#This Row],[الوارد]]-Table1[[#This Row],[المنصرف]],"")</f>
        <v>0</v>
      </c>
      <c r="J1308" s="13"/>
      <c r="K1308" s="13"/>
      <c r="L1308" s="13"/>
      <c r="M130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309" spans="2:13" x14ac:dyDescent="0.2">
      <c r="B1309" s="6" t="str">
        <f>IF(C1309&lt;&gt;"",COUNT($B$2:B1308)+1,"")</f>
        <v/>
      </c>
      <c r="C1309" s="12"/>
      <c r="D1309" s="13"/>
      <c r="E1309" s="13"/>
      <c r="F1309" s="13"/>
      <c r="G1309" s="35">
        <f>SUMIF(اضافة!$E$3:$E$5500,$C1309,اضافة!$I$3:$I$5500)</f>
        <v>0</v>
      </c>
      <c r="H1309" s="36">
        <f>SUMIF(منصرف!$E$3:$E$5500,$C1309,منصرف!$I$3:$I$5500)</f>
        <v>0</v>
      </c>
      <c r="I1309" s="14">
        <f>IFERROR(Table1[[#This Row],[ رصيد أول المدة]]+Table1[[#This Row],[الوارد]]-Table1[[#This Row],[المنصرف]],"")</f>
        <v>0</v>
      </c>
      <c r="J1309" s="13"/>
      <c r="K1309" s="13"/>
      <c r="L1309" s="13"/>
      <c r="M130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310" spans="2:13" x14ac:dyDescent="0.2">
      <c r="B1310" s="6" t="str">
        <f>IF(C1310&lt;&gt;"",COUNT($B$2:B1309)+1,"")</f>
        <v/>
      </c>
      <c r="C1310" s="12"/>
      <c r="D1310" s="13"/>
      <c r="E1310" s="13"/>
      <c r="F1310" s="13"/>
      <c r="G1310" s="35">
        <f>SUMIF(اضافة!$E$3:$E$5500,$C1310,اضافة!$I$3:$I$5500)</f>
        <v>0</v>
      </c>
      <c r="H1310" s="36">
        <f>SUMIF(منصرف!$E$3:$E$5500,$C1310,منصرف!$I$3:$I$5500)</f>
        <v>0</v>
      </c>
      <c r="I1310" s="14">
        <f>IFERROR(Table1[[#This Row],[ رصيد أول المدة]]+Table1[[#This Row],[الوارد]]-Table1[[#This Row],[المنصرف]],"")</f>
        <v>0</v>
      </c>
      <c r="J1310" s="13"/>
      <c r="K1310" s="13"/>
      <c r="L1310" s="13"/>
      <c r="M131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311" spans="2:13" x14ac:dyDescent="0.2">
      <c r="B1311" s="6" t="str">
        <f>IF(C1311&lt;&gt;"",COUNT($B$2:B1310)+1,"")</f>
        <v/>
      </c>
      <c r="C1311" s="12"/>
      <c r="D1311" s="13"/>
      <c r="E1311" s="13"/>
      <c r="F1311" s="13"/>
      <c r="G1311" s="35">
        <f>SUMIF(اضافة!$E$3:$E$5500,$C1311,اضافة!$I$3:$I$5500)</f>
        <v>0</v>
      </c>
      <c r="H1311" s="36">
        <f>SUMIF(منصرف!$E$3:$E$5500,$C1311,منصرف!$I$3:$I$5500)</f>
        <v>0</v>
      </c>
      <c r="I1311" s="14">
        <f>IFERROR(Table1[[#This Row],[ رصيد أول المدة]]+Table1[[#This Row],[الوارد]]-Table1[[#This Row],[المنصرف]],"")</f>
        <v>0</v>
      </c>
      <c r="J1311" s="13"/>
      <c r="K1311" s="13"/>
      <c r="L1311" s="13"/>
      <c r="M131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312" spans="2:13" x14ac:dyDescent="0.2">
      <c r="B1312" s="6" t="str">
        <f>IF(C1312&lt;&gt;"",COUNT($B$2:B1311)+1,"")</f>
        <v/>
      </c>
      <c r="C1312" s="12"/>
      <c r="D1312" s="13"/>
      <c r="E1312" s="13"/>
      <c r="F1312" s="13"/>
      <c r="G1312" s="35">
        <f>SUMIF(اضافة!$E$3:$E$5500,$C1312,اضافة!$I$3:$I$5500)</f>
        <v>0</v>
      </c>
      <c r="H1312" s="36">
        <f>SUMIF(منصرف!$E$3:$E$5500,$C1312,منصرف!$I$3:$I$5500)</f>
        <v>0</v>
      </c>
      <c r="I1312" s="14">
        <f>IFERROR(Table1[[#This Row],[ رصيد أول المدة]]+Table1[[#This Row],[الوارد]]-Table1[[#This Row],[المنصرف]],"")</f>
        <v>0</v>
      </c>
      <c r="J1312" s="13"/>
      <c r="K1312" s="13"/>
      <c r="L1312" s="13"/>
      <c r="M131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313" spans="2:13" x14ac:dyDescent="0.2">
      <c r="B1313" s="6" t="str">
        <f>IF(C1313&lt;&gt;"",COUNT($B$2:B1312)+1,"")</f>
        <v/>
      </c>
      <c r="C1313" s="12"/>
      <c r="D1313" s="13"/>
      <c r="E1313" s="13"/>
      <c r="F1313" s="13"/>
      <c r="G1313" s="35">
        <f>SUMIF(اضافة!$E$3:$E$5500,$C1313,اضافة!$I$3:$I$5500)</f>
        <v>0</v>
      </c>
      <c r="H1313" s="36">
        <f>SUMIF(منصرف!$E$3:$E$5500,$C1313,منصرف!$I$3:$I$5500)</f>
        <v>0</v>
      </c>
      <c r="I1313" s="14">
        <f>IFERROR(Table1[[#This Row],[ رصيد أول المدة]]+Table1[[#This Row],[الوارد]]-Table1[[#This Row],[المنصرف]],"")</f>
        <v>0</v>
      </c>
      <c r="J1313" s="13"/>
      <c r="K1313" s="13"/>
      <c r="L1313" s="13"/>
      <c r="M131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314" spans="2:13" x14ac:dyDescent="0.2">
      <c r="B1314" s="6" t="str">
        <f>IF(C1314&lt;&gt;"",COUNT($B$2:B1313)+1,"")</f>
        <v/>
      </c>
      <c r="C1314" s="12"/>
      <c r="D1314" s="13"/>
      <c r="E1314" s="13"/>
      <c r="F1314" s="13"/>
      <c r="G1314" s="35">
        <f>SUMIF(اضافة!$E$3:$E$5500,$C1314,اضافة!$I$3:$I$5500)</f>
        <v>0</v>
      </c>
      <c r="H1314" s="36">
        <f>SUMIF(منصرف!$E$3:$E$5500,$C1314,منصرف!$I$3:$I$5500)</f>
        <v>0</v>
      </c>
      <c r="I1314" s="14">
        <f>IFERROR(Table1[[#This Row],[ رصيد أول المدة]]+Table1[[#This Row],[الوارد]]-Table1[[#This Row],[المنصرف]],"")</f>
        <v>0</v>
      </c>
      <c r="J1314" s="13"/>
      <c r="K1314" s="13"/>
      <c r="L1314" s="13"/>
      <c r="M131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315" spans="2:13" x14ac:dyDescent="0.2">
      <c r="B1315" s="6" t="str">
        <f>IF(C1315&lt;&gt;"",COUNT($B$2:B1314)+1,"")</f>
        <v/>
      </c>
      <c r="C1315" s="12"/>
      <c r="D1315" s="13"/>
      <c r="E1315" s="13"/>
      <c r="F1315" s="13"/>
      <c r="G1315" s="35">
        <f>SUMIF(اضافة!$E$3:$E$5500,$C1315,اضافة!$I$3:$I$5500)</f>
        <v>0</v>
      </c>
      <c r="H1315" s="36">
        <f>SUMIF(منصرف!$E$3:$E$5500,$C1315,منصرف!$I$3:$I$5500)</f>
        <v>0</v>
      </c>
      <c r="I1315" s="14">
        <f>IFERROR(Table1[[#This Row],[ رصيد أول المدة]]+Table1[[#This Row],[الوارد]]-Table1[[#This Row],[المنصرف]],"")</f>
        <v>0</v>
      </c>
      <c r="J1315" s="13"/>
      <c r="K1315" s="13"/>
      <c r="L1315" s="13"/>
      <c r="M131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316" spans="2:13" x14ac:dyDescent="0.2">
      <c r="B1316" s="6" t="str">
        <f>IF(C1316&lt;&gt;"",COUNT($B$2:B1315)+1,"")</f>
        <v/>
      </c>
      <c r="C1316" s="12"/>
      <c r="D1316" s="13"/>
      <c r="E1316" s="13"/>
      <c r="F1316" s="13"/>
      <c r="G1316" s="35">
        <f>SUMIF(اضافة!$E$3:$E$5500,$C1316,اضافة!$I$3:$I$5500)</f>
        <v>0</v>
      </c>
      <c r="H1316" s="36">
        <f>SUMIF(منصرف!$E$3:$E$5500,$C1316,منصرف!$I$3:$I$5500)</f>
        <v>0</v>
      </c>
      <c r="I1316" s="14">
        <f>IFERROR(Table1[[#This Row],[ رصيد أول المدة]]+Table1[[#This Row],[الوارد]]-Table1[[#This Row],[المنصرف]],"")</f>
        <v>0</v>
      </c>
      <c r="J1316" s="13"/>
      <c r="K1316" s="13"/>
      <c r="L1316" s="13"/>
      <c r="M131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317" spans="2:13" x14ac:dyDescent="0.2">
      <c r="B1317" s="6" t="str">
        <f>IF(C1317&lt;&gt;"",COUNT($B$2:B1316)+1,"")</f>
        <v/>
      </c>
      <c r="C1317" s="12"/>
      <c r="D1317" s="13"/>
      <c r="E1317" s="13"/>
      <c r="F1317" s="13"/>
      <c r="G1317" s="35">
        <f>SUMIF(اضافة!$E$3:$E$5500,$C1317,اضافة!$I$3:$I$5500)</f>
        <v>0</v>
      </c>
      <c r="H1317" s="36">
        <f>SUMIF(منصرف!$E$3:$E$5500,$C1317,منصرف!$I$3:$I$5500)</f>
        <v>0</v>
      </c>
      <c r="I1317" s="14">
        <f>IFERROR(Table1[[#This Row],[ رصيد أول المدة]]+Table1[[#This Row],[الوارد]]-Table1[[#This Row],[المنصرف]],"")</f>
        <v>0</v>
      </c>
      <c r="J1317" s="13"/>
      <c r="K1317" s="13"/>
      <c r="L1317" s="13"/>
      <c r="M131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318" spans="2:13" x14ac:dyDescent="0.2">
      <c r="B1318" s="6" t="str">
        <f>IF(C1318&lt;&gt;"",COUNT($B$2:B1317)+1,"")</f>
        <v/>
      </c>
      <c r="C1318" s="12"/>
      <c r="D1318" s="13"/>
      <c r="E1318" s="13"/>
      <c r="F1318" s="13"/>
      <c r="G1318" s="35">
        <f>SUMIF(اضافة!$E$3:$E$5500,$C1318,اضافة!$I$3:$I$5500)</f>
        <v>0</v>
      </c>
      <c r="H1318" s="36">
        <f>SUMIF(منصرف!$E$3:$E$5500,$C1318,منصرف!$I$3:$I$5500)</f>
        <v>0</v>
      </c>
      <c r="I1318" s="14">
        <f>IFERROR(Table1[[#This Row],[ رصيد أول المدة]]+Table1[[#This Row],[الوارد]]-Table1[[#This Row],[المنصرف]],"")</f>
        <v>0</v>
      </c>
      <c r="J1318" s="13"/>
      <c r="K1318" s="13"/>
      <c r="L1318" s="13"/>
      <c r="M131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319" spans="2:13" x14ac:dyDescent="0.2">
      <c r="B1319" s="6" t="str">
        <f>IF(C1319&lt;&gt;"",COUNT($B$2:B1318)+1,"")</f>
        <v/>
      </c>
      <c r="C1319" s="12"/>
      <c r="D1319" s="13"/>
      <c r="E1319" s="13"/>
      <c r="F1319" s="13"/>
      <c r="G1319" s="35">
        <f>SUMIF(اضافة!$E$3:$E$5500,$C1319,اضافة!$I$3:$I$5500)</f>
        <v>0</v>
      </c>
      <c r="H1319" s="36">
        <f>SUMIF(منصرف!$E$3:$E$5500,$C1319,منصرف!$I$3:$I$5500)</f>
        <v>0</v>
      </c>
      <c r="I1319" s="14">
        <f>IFERROR(Table1[[#This Row],[ رصيد أول المدة]]+Table1[[#This Row],[الوارد]]-Table1[[#This Row],[المنصرف]],"")</f>
        <v>0</v>
      </c>
      <c r="J1319" s="13"/>
      <c r="K1319" s="13"/>
      <c r="L1319" s="13"/>
      <c r="M131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320" spans="2:13" x14ac:dyDescent="0.2">
      <c r="B1320" s="6" t="str">
        <f>IF(C1320&lt;&gt;"",COUNT($B$2:B1319)+1,"")</f>
        <v/>
      </c>
      <c r="C1320" s="12"/>
      <c r="D1320" s="13"/>
      <c r="E1320" s="13"/>
      <c r="F1320" s="13"/>
      <c r="G1320" s="35">
        <f>SUMIF(اضافة!$E$3:$E$5500,$C1320,اضافة!$I$3:$I$5500)</f>
        <v>0</v>
      </c>
      <c r="H1320" s="36">
        <f>SUMIF(منصرف!$E$3:$E$5500,$C1320,منصرف!$I$3:$I$5500)</f>
        <v>0</v>
      </c>
      <c r="I1320" s="14">
        <f>IFERROR(Table1[[#This Row],[ رصيد أول المدة]]+Table1[[#This Row],[الوارد]]-Table1[[#This Row],[المنصرف]],"")</f>
        <v>0</v>
      </c>
      <c r="J1320" s="13"/>
      <c r="K1320" s="13"/>
      <c r="L1320" s="13"/>
      <c r="M132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321" spans="2:13" x14ac:dyDescent="0.2">
      <c r="B1321" s="6" t="str">
        <f>IF(C1321&lt;&gt;"",COUNT($B$2:B1320)+1,"")</f>
        <v/>
      </c>
      <c r="C1321" s="12"/>
      <c r="D1321" s="13"/>
      <c r="E1321" s="13"/>
      <c r="F1321" s="13"/>
      <c r="G1321" s="35">
        <f>SUMIF(اضافة!$E$3:$E$5500,$C1321,اضافة!$I$3:$I$5500)</f>
        <v>0</v>
      </c>
      <c r="H1321" s="36">
        <f>SUMIF(منصرف!$E$3:$E$5500,$C1321,منصرف!$I$3:$I$5500)</f>
        <v>0</v>
      </c>
      <c r="I1321" s="14">
        <f>IFERROR(Table1[[#This Row],[ رصيد أول المدة]]+Table1[[#This Row],[الوارد]]-Table1[[#This Row],[المنصرف]],"")</f>
        <v>0</v>
      </c>
      <c r="J1321" s="13"/>
      <c r="K1321" s="13"/>
      <c r="L1321" s="13"/>
      <c r="M132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322" spans="2:13" x14ac:dyDescent="0.2">
      <c r="B1322" s="6" t="str">
        <f>IF(C1322&lt;&gt;"",COUNT($B$2:B1321)+1,"")</f>
        <v/>
      </c>
      <c r="C1322" s="12"/>
      <c r="D1322" s="13"/>
      <c r="E1322" s="13"/>
      <c r="F1322" s="13"/>
      <c r="G1322" s="35">
        <f>SUMIF(اضافة!$E$3:$E$5500,$C1322,اضافة!$I$3:$I$5500)</f>
        <v>0</v>
      </c>
      <c r="H1322" s="36">
        <f>SUMIF(منصرف!$E$3:$E$5500,$C1322,منصرف!$I$3:$I$5500)</f>
        <v>0</v>
      </c>
      <c r="I1322" s="14">
        <f>IFERROR(Table1[[#This Row],[ رصيد أول المدة]]+Table1[[#This Row],[الوارد]]-Table1[[#This Row],[المنصرف]],"")</f>
        <v>0</v>
      </c>
      <c r="J1322" s="13"/>
      <c r="K1322" s="13"/>
      <c r="L1322" s="13"/>
      <c r="M132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323" spans="2:13" x14ac:dyDescent="0.2">
      <c r="B1323" s="6" t="str">
        <f>IF(C1323&lt;&gt;"",COUNT($B$2:B1322)+1,"")</f>
        <v/>
      </c>
      <c r="C1323" s="12"/>
      <c r="D1323" s="13"/>
      <c r="E1323" s="13"/>
      <c r="F1323" s="13"/>
      <c r="G1323" s="35">
        <f>SUMIF(اضافة!$E$3:$E$5500,$C1323,اضافة!$I$3:$I$5500)</f>
        <v>0</v>
      </c>
      <c r="H1323" s="36">
        <f>SUMIF(منصرف!$E$3:$E$5500,$C1323,منصرف!$I$3:$I$5500)</f>
        <v>0</v>
      </c>
      <c r="I1323" s="14">
        <f>IFERROR(Table1[[#This Row],[ رصيد أول المدة]]+Table1[[#This Row],[الوارد]]-Table1[[#This Row],[المنصرف]],"")</f>
        <v>0</v>
      </c>
      <c r="J1323" s="13"/>
      <c r="K1323" s="13"/>
      <c r="L1323" s="13"/>
      <c r="M132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324" spans="2:13" x14ac:dyDescent="0.2">
      <c r="B1324" s="6" t="str">
        <f>IF(C1324&lt;&gt;"",COUNT($B$2:B1323)+1,"")</f>
        <v/>
      </c>
      <c r="C1324" s="12"/>
      <c r="D1324" s="13"/>
      <c r="E1324" s="13"/>
      <c r="F1324" s="13"/>
      <c r="G1324" s="35">
        <f>SUMIF(اضافة!$E$3:$E$5500,$C1324,اضافة!$I$3:$I$5500)</f>
        <v>0</v>
      </c>
      <c r="H1324" s="36">
        <f>SUMIF(منصرف!$E$3:$E$5500,$C1324,منصرف!$I$3:$I$5500)</f>
        <v>0</v>
      </c>
      <c r="I1324" s="14">
        <f>IFERROR(Table1[[#This Row],[ رصيد أول المدة]]+Table1[[#This Row],[الوارد]]-Table1[[#This Row],[المنصرف]],"")</f>
        <v>0</v>
      </c>
      <c r="J1324" s="13"/>
      <c r="K1324" s="13"/>
      <c r="L1324" s="13"/>
      <c r="M132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325" spans="2:13" x14ac:dyDescent="0.2">
      <c r="B1325" s="6" t="str">
        <f>IF(C1325&lt;&gt;"",COUNT($B$2:B1324)+1,"")</f>
        <v/>
      </c>
      <c r="C1325" s="12"/>
      <c r="D1325" s="13"/>
      <c r="E1325" s="13"/>
      <c r="F1325" s="13"/>
      <c r="G1325" s="35">
        <f>SUMIF(اضافة!$E$3:$E$5500,$C1325,اضافة!$I$3:$I$5500)</f>
        <v>0</v>
      </c>
      <c r="H1325" s="36">
        <f>SUMIF(منصرف!$E$3:$E$5500,$C1325,منصرف!$I$3:$I$5500)</f>
        <v>0</v>
      </c>
      <c r="I1325" s="14">
        <f>IFERROR(Table1[[#This Row],[ رصيد أول المدة]]+Table1[[#This Row],[الوارد]]-Table1[[#This Row],[المنصرف]],"")</f>
        <v>0</v>
      </c>
      <c r="J1325" s="13"/>
      <c r="K1325" s="13"/>
      <c r="L1325" s="13"/>
      <c r="M132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326" spans="2:13" x14ac:dyDescent="0.2">
      <c r="B1326" s="6" t="str">
        <f>IF(C1326&lt;&gt;"",COUNT($B$2:B1325)+1,"")</f>
        <v/>
      </c>
      <c r="C1326" s="12"/>
      <c r="D1326" s="13"/>
      <c r="E1326" s="13"/>
      <c r="F1326" s="13"/>
      <c r="G1326" s="35">
        <f>SUMIF(اضافة!$E$3:$E$5500,$C1326,اضافة!$I$3:$I$5500)</f>
        <v>0</v>
      </c>
      <c r="H1326" s="36">
        <f>SUMIF(منصرف!$E$3:$E$5500,$C1326,منصرف!$I$3:$I$5500)</f>
        <v>0</v>
      </c>
      <c r="I1326" s="14">
        <f>IFERROR(Table1[[#This Row],[ رصيد أول المدة]]+Table1[[#This Row],[الوارد]]-Table1[[#This Row],[المنصرف]],"")</f>
        <v>0</v>
      </c>
      <c r="J1326" s="13"/>
      <c r="K1326" s="13"/>
      <c r="L1326" s="13"/>
      <c r="M132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327" spans="2:13" x14ac:dyDescent="0.2">
      <c r="B1327" s="6" t="str">
        <f>IF(C1327&lt;&gt;"",COUNT($B$2:B1326)+1,"")</f>
        <v/>
      </c>
      <c r="C1327" s="12"/>
      <c r="D1327" s="13"/>
      <c r="E1327" s="13"/>
      <c r="F1327" s="13"/>
      <c r="G1327" s="35">
        <f>SUMIF(اضافة!$E$3:$E$5500,$C1327,اضافة!$I$3:$I$5500)</f>
        <v>0</v>
      </c>
      <c r="H1327" s="36">
        <f>SUMIF(منصرف!$E$3:$E$5500,$C1327,منصرف!$I$3:$I$5500)</f>
        <v>0</v>
      </c>
      <c r="I1327" s="14">
        <f>IFERROR(Table1[[#This Row],[ رصيد أول المدة]]+Table1[[#This Row],[الوارد]]-Table1[[#This Row],[المنصرف]],"")</f>
        <v>0</v>
      </c>
      <c r="J1327" s="13"/>
      <c r="K1327" s="13"/>
      <c r="L1327" s="13"/>
      <c r="M132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328" spans="2:13" x14ac:dyDescent="0.2">
      <c r="B1328" s="6" t="str">
        <f>IF(C1328&lt;&gt;"",COUNT($B$2:B1327)+1,"")</f>
        <v/>
      </c>
      <c r="C1328" s="12"/>
      <c r="D1328" s="13"/>
      <c r="E1328" s="13"/>
      <c r="F1328" s="13"/>
      <c r="G1328" s="35">
        <f>SUMIF(اضافة!$E$3:$E$5500,$C1328,اضافة!$I$3:$I$5500)</f>
        <v>0</v>
      </c>
      <c r="H1328" s="36">
        <f>SUMIF(منصرف!$E$3:$E$5500,$C1328,منصرف!$I$3:$I$5500)</f>
        <v>0</v>
      </c>
      <c r="I1328" s="14">
        <f>IFERROR(Table1[[#This Row],[ رصيد أول المدة]]+Table1[[#This Row],[الوارد]]-Table1[[#This Row],[المنصرف]],"")</f>
        <v>0</v>
      </c>
      <c r="J1328" s="13"/>
      <c r="K1328" s="13"/>
      <c r="L1328" s="13"/>
      <c r="M132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329" spans="2:13" x14ac:dyDescent="0.2">
      <c r="B1329" s="6" t="str">
        <f>IF(C1329&lt;&gt;"",COUNT($B$2:B1328)+1,"")</f>
        <v/>
      </c>
      <c r="C1329" s="12"/>
      <c r="D1329" s="13"/>
      <c r="E1329" s="13"/>
      <c r="F1329" s="13"/>
      <c r="G1329" s="35">
        <f>SUMIF(اضافة!$E$3:$E$5500,$C1329,اضافة!$I$3:$I$5500)</f>
        <v>0</v>
      </c>
      <c r="H1329" s="36">
        <f>SUMIF(منصرف!$E$3:$E$5500,$C1329,منصرف!$I$3:$I$5500)</f>
        <v>0</v>
      </c>
      <c r="I1329" s="14">
        <f>IFERROR(Table1[[#This Row],[ رصيد أول المدة]]+Table1[[#This Row],[الوارد]]-Table1[[#This Row],[المنصرف]],"")</f>
        <v>0</v>
      </c>
      <c r="J1329" s="13"/>
      <c r="K1329" s="13"/>
      <c r="L1329" s="13"/>
      <c r="M132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330" spans="2:13" x14ac:dyDescent="0.2">
      <c r="B1330" s="6" t="str">
        <f>IF(C1330&lt;&gt;"",COUNT($B$2:B1329)+1,"")</f>
        <v/>
      </c>
      <c r="C1330" s="12"/>
      <c r="D1330" s="13"/>
      <c r="E1330" s="13"/>
      <c r="F1330" s="13"/>
      <c r="G1330" s="35">
        <f>SUMIF(اضافة!$E$3:$E$5500,$C1330,اضافة!$I$3:$I$5500)</f>
        <v>0</v>
      </c>
      <c r="H1330" s="36">
        <f>SUMIF(منصرف!$E$3:$E$5500,$C1330,منصرف!$I$3:$I$5500)</f>
        <v>0</v>
      </c>
      <c r="I1330" s="14">
        <f>IFERROR(Table1[[#This Row],[ رصيد أول المدة]]+Table1[[#This Row],[الوارد]]-Table1[[#This Row],[المنصرف]],"")</f>
        <v>0</v>
      </c>
      <c r="J1330" s="13"/>
      <c r="K1330" s="13"/>
      <c r="L1330" s="13"/>
      <c r="M133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331" spans="2:13" x14ac:dyDescent="0.2">
      <c r="B1331" s="6" t="str">
        <f>IF(C1331&lt;&gt;"",COUNT($B$2:B1330)+1,"")</f>
        <v/>
      </c>
      <c r="C1331" s="12"/>
      <c r="D1331" s="13"/>
      <c r="E1331" s="13"/>
      <c r="F1331" s="13"/>
      <c r="G1331" s="35">
        <f>SUMIF(اضافة!$E$3:$E$5500,$C1331,اضافة!$I$3:$I$5500)</f>
        <v>0</v>
      </c>
      <c r="H1331" s="36">
        <f>SUMIF(منصرف!$E$3:$E$5500,$C1331,منصرف!$I$3:$I$5500)</f>
        <v>0</v>
      </c>
      <c r="I1331" s="14">
        <f>IFERROR(Table1[[#This Row],[ رصيد أول المدة]]+Table1[[#This Row],[الوارد]]-Table1[[#This Row],[المنصرف]],"")</f>
        <v>0</v>
      </c>
      <c r="J1331" s="13"/>
      <c r="K1331" s="13"/>
      <c r="L1331" s="13"/>
      <c r="M133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332" spans="2:13" x14ac:dyDescent="0.2">
      <c r="B1332" s="6" t="str">
        <f>IF(C1332&lt;&gt;"",COUNT($B$2:B1331)+1,"")</f>
        <v/>
      </c>
      <c r="C1332" s="12"/>
      <c r="D1332" s="13"/>
      <c r="E1332" s="13"/>
      <c r="F1332" s="13"/>
      <c r="G1332" s="35">
        <f>SUMIF(اضافة!$E$3:$E$5500,$C1332,اضافة!$I$3:$I$5500)</f>
        <v>0</v>
      </c>
      <c r="H1332" s="36">
        <f>SUMIF(منصرف!$E$3:$E$5500,$C1332,منصرف!$I$3:$I$5500)</f>
        <v>0</v>
      </c>
      <c r="I1332" s="14">
        <f>IFERROR(Table1[[#This Row],[ رصيد أول المدة]]+Table1[[#This Row],[الوارد]]-Table1[[#This Row],[المنصرف]],"")</f>
        <v>0</v>
      </c>
      <c r="J1332" s="13"/>
      <c r="K1332" s="13"/>
      <c r="L1332" s="13"/>
      <c r="M133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333" spans="2:13" x14ac:dyDescent="0.2">
      <c r="B1333" s="6" t="str">
        <f>IF(C1333&lt;&gt;"",COUNT($B$2:B1332)+1,"")</f>
        <v/>
      </c>
      <c r="C1333" s="12"/>
      <c r="D1333" s="13"/>
      <c r="E1333" s="13"/>
      <c r="F1333" s="13"/>
      <c r="G1333" s="35">
        <f>SUMIF(اضافة!$E$3:$E$5500,$C1333,اضافة!$I$3:$I$5500)</f>
        <v>0</v>
      </c>
      <c r="H1333" s="36">
        <f>SUMIF(منصرف!$E$3:$E$5500,$C1333,منصرف!$I$3:$I$5500)</f>
        <v>0</v>
      </c>
      <c r="I1333" s="14">
        <f>IFERROR(Table1[[#This Row],[ رصيد أول المدة]]+Table1[[#This Row],[الوارد]]-Table1[[#This Row],[المنصرف]],"")</f>
        <v>0</v>
      </c>
      <c r="J1333" s="13"/>
      <c r="K1333" s="13"/>
      <c r="L1333" s="13"/>
      <c r="M133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334" spans="2:13" x14ac:dyDescent="0.2">
      <c r="B1334" s="6" t="str">
        <f>IF(C1334&lt;&gt;"",COUNT($B$2:B1333)+1,"")</f>
        <v/>
      </c>
      <c r="C1334" s="12"/>
      <c r="D1334" s="13"/>
      <c r="E1334" s="13"/>
      <c r="F1334" s="13"/>
      <c r="G1334" s="35">
        <f>SUMIF(اضافة!$E$3:$E$5500,$C1334,اضافة!$I$3:$I$5500)</f>
        <v>0</v>
      </c>
      <c r="H1334" s="36">
        <f>SUMIF(منصرف!$E$3:$E$5500,$C1334,منصرف!$I$3:$I$5500)</f>
        <v>0</v>
      </c>
      <c r="I1334" s="14">
        <f>IFERROR(Table1[[#This Row],[ رصيد أول المدة]]+Table1[[#This Row],[الوارد]]-Table1[[#This Row],[المنصرف]],"")</f>
        <v>0</v>
      </c>
      <c r="J1334" s="13"/>
      <c r="K1334" s="13"/>
      <c r="L1334" s="13"/>
      <c r="M133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335" spans="2:13" x14ac:dyDescent="0.2">
      <c r="B1335" s="6" t="str">
        <f>IF(C1335&lt;&gt;"",COUNT($B$2:B1334)+1,"")</f>
        <v/>
      </c>
      <c r="C1335" s="12"/>
      <c r="D1335" s="13"/>
      <c r="E1335" s="13"/>
      <c r="F1335" s="13"/>
      <c r="G1335" s="35">
        <f>SUMIF(اضافة!$E$3:$E$5500,$C1335,اضافة!$I$3:$I$5500)</f>
        <v>0</v>
      </c>
      <c r="H1335" s="36">
        <f>SUMIF(منصرف!$E$3:$E$5500,$C1335,منصرف!$I$3:$I$5500)</f>
        <v>0</v>
      </c>
      <c r="I1335" s="14">
        <f>IFERROR(Table1[[#This Row],[ رصيد أول المدة]]+Table1[[#This Row],[الوارد]]-Table1[[#This Row],[المنصرف]],"")</f>
        <v>0</v>
      </c>
      <c r="J1335" s="13"/>
      <c r="K1335" s="13"/>
      <c r="L1335" s="13"/>
      <c r="M133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336" spans="2:13" x14ac:dyDescent="0.2">
      <c r="B1336" s="6" t="str">
        <f>IF(C1336&lt;&gt;"",COUNT($B$2:B1335)+1,"")</f>
        <v/>
      </c>
      <c r="C1336" s="12"/>
      <c r="D1336" s="13"/>
      <c r="E1336" s="13"/>
      <c r="F1336" s="13"/>
      <c r="G1336" s="35">
        <f>SUMIF(اضافة!$E$3:$E$5500,$C1336,اضافة!$I$3:$I$5500)</f>
        <v>0</v>
      </c>
      <c r="H1336" s="36">
        <f>SUMIF(منصرف!$E$3:$E$5500,$C1336,منصرف!$I$3:$I$5500)</f>
        <v>0</v>
      </c>
      <c r="I1336" s="14">
        <f>IFERROR(Table1[[#This Row],[ رصيد أول المدة]]+Table1[[#This Row],[الوارد]]-Table1[[#This Row],[المنصرف]],"")</f>
        <v>0</v>
      </c>
      <c r="J1336" s="13"/>
      <c r="K1336" s="13"/>
      <c r="L1336" s="13"/>
      <c r="M133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337" spans="2:13" x14ac:dyDescent="0.2">
      <c r="B1337" s="6" t="str">
        <f>IF(C1337&lt;&gt;"",COUNT($B$2:B1336)+1,"")</f>
        <v/>
      </c>
      <c r="C1337" s="12"/>
      <c r="D1337" s="13"/>
      <c r="E1337" s="13"/>
      <c r="F1337" s="13"/>
      <c r="G1337" s="35">
        <f>SUMIF(اضافة!$E$3:$E$5500,$C1337,اضافة!$I$3:$I$5500)</f>
        <v>0</v>
      </c>
      <c r="H1337" s="36">
        <f>SUMIF(منصرف!$E$3:$E$5500,$C1337,منصرف!$I$3:$I$5500)</f>
        <v>0</v>
      </c>
      <c r="I1337" s="14">
        <f>IFERROR(Table1[[#This Row],[ رصيد أول المدة]]+Table1[[#This Row],[الوارد]]-Table1[[#This Row],[المنصرف]],"")</f>
        <v>0</v>
      </c>
      <c r="J1337" s="13"/>
      <c r="K1337" s="13"/>
      <c r="L1337" s="13"/>
      <c r="M133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338" spans="2:13" x14ac:dyDescent="0.2">
      <c r="B1338" s="6" t="str">
        <f>IF(C1338&lt;&gt;"",COUNT($B$2:B1337)+1,"")</f>
        <v/>
      </c>
      <c r="C1338" s="12"/>
      <c r="D1338" s="13"/>
      <c r="E1338" s="13"/>
      <c r="F1338" s="13"/>
      <c r="G1338" s="35">
        <f>SUMIF(اضافة!$E$3:$E$5500,$C1338,اضافة!$I$3:$I$5500)</f>
        <v>0</v>
      </c>
      <c r="H1338" s="36">
        <f>SUMIF(منصرف!$E$3:$E$5500,$C1338,منصرف!$I$3:$I$5500)</f>
        <v>0</v>
      </c>
      <c r="I1338" s="14">
        <f>IFERROR(Table1[[#This Row],[ رصيد أول المدة]]+Table1[[#This Row],[الوارد]]-Table1[[#This Row],[المنصرف]],"")</f>
        <v>0</v>
      </c>
      <c r="J1338" s="13"/>
      <c r="K1338" s="13"/>
      <c r="L1338" s="13"/>
      <c r="M133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339" spans="2:13" x14ac:dyDescent="0.2">
      <c r="B1339" s="6" t="str">
        <f>IF(C1339&lt;&gt;"",COUNT($B$2:B1338)+1,"")</f>
        <v/>
      </c>
      <c r="C1339" s="12"/>
      <c r="D1339" s="13"/>
      <c r="E1339" s="13"/>
      <c r="F1339" s="13"/>
      <c r="G1339" s="35">
        <f>SUMIF(اضافة!$E$3:$E$5500,$C1339,اضافة!$I$3:$I$5500)</f>
        <v>0</v>
      </c>
      <c r="H1339" s="36">
        <f>SUMIF(منصرف!$E$3:$E$5500,$C1339,منصرف!$I$3:$I$5500)</f>
        <v>0</v>
      </c>
      <c r="I1339" s="14">
        <f>IFERROR(Table1[[#This Row],[ رصيد أول المدة]]+Table1[[#This Row],[الوارد]]-Table1[[#This Row],[المنصرف]],"")</f>
        <v>0</v>
      </c>
      <c r="J1339" s="13"/>
      <c r="K1339" s="13"/>
      <c r="L1339" s="13"/>
      <c r="M133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340" spans="2:13" x14ac:dyDescent="0.2">
      <c r="B1340" s="6" t="str">
        <f>IF(C1340&lt;&gt;"",COUNT($B$2:B1339)+1,"")</f>
        <v/>
      </c>
      <c r="C1340" s="12"/>
      <c r="D1340" s="13"/>
      <c r="E1340" s="13"/>
      <c r="F1340" s="13"/>
      <c r="G1340" s="35">
        <f>SUMIF(اضافة!$E$3:$E$5500,$C1340,اضافة!$I$3:$I$5500)</f>
        <v>0</v>
      </c>
      <c r="H1340" s="36">
        <f>SUMIF(منصرف!$E$3:$E$5500,$C1340,منصرف!$I$3:$I$5500)</f>
        <v>0</v>
      </c>
      <c r="I1340" s="14">
        <f>IFERROR(Table1[[#This Row],[ رصيد أول المدة]]+Table1[[#This Row],[الوارد]]-Table1[[#This Row],[المنصرف]],"")</f>
        <v>0</v>
      </c>
      <c r="J1340" s="13"/>
      <c r="K1340" s="13"/>
      <c r="L1340" s="13"/>
      <c r="M134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341" spans="2:13" x14ac:dyDescent="0.2">
      <c r="B1341" s="6" t="str">
        <f>IF(C1341&lt;&gt;"",COUNT($B$2:B1340)+1,"")</f>
        <v/>
      </c>
      <c r="C1341" s="12"/>
      <c r="D1341" s="13"/>
      <c r="E1341" s="13"/>
      <c r="F1341" s="13"/>
      <c r="G1341" s="35">
        <f>SUMIF(اضافة!$E$3:$E$5500,$C1341,اضافة!$I$3:$I$5500)</f>
        <v>0</v>
      </c>
      <c r="H1341" s="36">
        <f>SUMIF(منصرف!$E$3:$E$5500,$C1341,منصرف!$I$3:$I$5500)</f>
        <v>0</v>
      </c>
      <c r="I1341" s="14">
        <f>IFERROR(Table1[[#This Row],[ رصيد أول المدة]]+Table1[[#This Row],[الوارد]]-Table1[[#This Row],[المنصرف]],"")</f>
        <v>0</v>
      </c>
      <c r="J1341" s="13"/>
      <c r="K1341" s="13"/>
      <c r="L1341" s="13"/>
      <c r="M134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342" spans="2:13" x14ac:dyDescent="0.2">
      <c r="B1342" s="6" t="str">
        <f>IF(C1342&lt;&gt;"",COUNT($B$2:B1341)+1,"")</f>
        <v/>
      </c>
      <c r="C1342" s="12"/>
      <c r="D1342" s="13"/>
      <c r="E1342" s="13"/>
      <c r="F1342" s="13"/>
      <c r="G1342" s="35">
        <f>SUMIF(اضافة!$E$3:$E$5500,$C1342,اضافة!$I$3:$I$5500)</f>
        <v>0</v>
      </c>
      <c r="H1342" s="36">
        <f>SUMIF(منصرف!$E$3:$E$5500,$C1342,منصرف!$I$3:$I$5500)</f>
        <v>0</v>
      </c>
      <c r="I1342" s="14">
        <f>IFERROR(Table1[[#This Row],[ رصيد أول المدة]]+Table1[[#This Row],[الوارد]]-Table1[[#This Row],[المنصرف]],"")</f>
        <v>0</v>
      </c>
      <c r="J1342" s="13"/>
      <c r="K1342" s="13"/>
      <c r="L1342" s="13"/>
      <c r="M134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343" spans="2:13" x14ac:dyDescent="0.2">
      <c r="B1343" s="6" t="str">
        <f>IF(C1343&lt;&gt;"",COUNT($B$2:B1342)+1,"")</f>
        <v/>
      </c>
      <c r="C1343" s="12"/>
      <c r="D1343" s="13"/>
      <c r="E1343" s="13"/>
      <c r="F1343" s="13"/>
      <c r="G1343" s="35">
        <f>SUMIF(اضافة!$E$3:$E$5500,$C1343,اضافة!$I$3:$I$5500)</f>
        <v>0</v>
      </c>
      <c r="H1343" s="36">
        <f>SUMIF(منصرف!$E$3:$E$5500,$C1343,منصرف!$I$3:$I$5500)</f>
        <v>0</v>
      </c>
      <c r="I1343" s="14">
        <f>IFERROR(Table1[[#This Row],[ رصيد أول المدة]]+Table1[[#This Row],[الوارد]]-Table1[[#This Row],[المنصرف]],"")</f>
        <v>0</v>
      </c>
      <c r="J1343" s="13"/>
      <c r="K1343" s="13"/>
      <c r="L1343" s="13"/>
      <c r="M134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344" spans="2:13" x14ac:dyDescent="0.2">
      <c r="B1344" s="6" t="str">
        <f>IF(C1344&lt;&gt;"",COUNT($B$2:B1343)+1,"")</f>
        <v/>
      </c>
      <c r="C1344" s="12"/>
      <c r="D1344" s="13"/>
      <c r="E1344" s="13"/>
      <c r="F1344" s="13"/>
      <c r="G1344" s="35">
        <f>SUMIF(اضافة!$E$3:$E$5500,$C1344,اضافة!$I$3:$I$5500)</f>
        <v>0</v>
      </c>
      <c r="H1344" s="36">
        <f>SUMIF(منصرف!$E$3:$E$5500,$C1344,منصرف!$I$3:$I$5500)</f>
        <v>0</v>
      </c>
      <c r="I1344" s="14">
        <f>IFERROR(Table1[[#This Row],[ رصيد أول المدة]]+Table1[[#This Row],[الوارد]]-Table1[[#This Row],[المنصرف]],"")</f>
        <v>0</v>
      </c>
      <c r="J1344" s="13"/>
      <c r="K1344" s="13"/>
      <c r="L1344" s="13"/>
      <c r="M134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345" spans="2:13" x14ac:dyDescent="0.2">
      <c r="B1345" s="6" t="str">
        <f>IF(C1345&lt;&gt;"",COUNT($B$2:B1344)+1,"")</f>
        <v/>
      </c>
      <c r="C1345" s="12"/>
      <c r="D1345" s="13"/>
      <c r="E1345" s="13"/>
      <c r="F1345" s="13"/>
      <c r="G1345" s="35">
        <f>SUMIF(اضافة!$E$3:$E$5500,$C1345,اضافة!$I$3:$I$5500)</f>
        <v>0</v>
      </c>
      <c r="H1345" s="36">
        <f>SUMIF(منصرف!$E$3:$E$5500,$C1345,منصرف!$I$3:$I$5500)</f>
        <v>0</v>
      </c>
      <c r="I1345" s="14">
        <f>IFERROR(Table1[[#This Row],[ رصيد أول المدة]]+Table1[[#This Row],[الوارد]]-Table1[[#This Row],[المنصرف]],"")</f>
        <v>0</v>
      </c>
      <c r="J1345" s="13"/>
      <c r="K1345" s="13"/>
      <c r="L1345" s="13"/>
      <c r="M134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346" spans="2:13" x14ac:dyDescent="0.2">
      <c r="B1346" s="6" t="str">
        <f>IF(C1346&lt;&gt;"",COUNT($B$2:B1345)+1,"")</f>
        <v/>
      </c>
      <c r="C1346" s="12"/>
      <c r="D1346" s="13"/>
      <c r="E1346" s="13"/>
      <c r="F1346" s="13"/>
      <c r="G1346" s="35">
        <f>SUMIF(اضافة!$E$3:$E$5500,$C1346,اضافة!$I$3:$I$5500)</f>
        <v>0</v>
      </c>
      <c r="H1346" s="36">
        <f>SUMIF(منصرف!$E$3:$E$5500,$C1346,منصرف!$I$3:$I$5500)</f>
        <v>0</v>
      </c>
      <c r="I1346" s="14">
        <f>IFERROR(Table1[[#This Row],[ رصيد أول المدة]]+Table1[[#This Row],[الوارد]]-Table1[[#This Row],[المنصرف]],"")</f>
        <v>0</v>
      </c>
      <c r="J1346" s="13"/>
      <c r="K1346" s="13"/>
      <c r="L1346" s="13"/>
      <c r="M134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347" spans="2:13" x14ac:dyDescent="0.2">
      <c r="B1347" s="6" t="str">
        <f>IF(C1347&lt;&gt;"",COUNT($B$2:B1346)+1,"")</f>
        <v/>
      </c>
      <c r="C1347" s="12"/>
      <c r="D1347" s="13"/>
      <c r="E1347" s="13"/>
      <c r="F1347" s="13"/>
      <c r="G1347" s="35">
        <f>SUMIF(اضافة!$E$3:$E$5500,$C1347,اضافة!$I$3:$I$5500)</f>
        <v>0</v>
      </c>
      <c r="H1347" s="36">
        <f>SUMIF(منصرف!$E$3:$E$5500,$C1347,منصرف!$I$3:$I$5500)</f>
        <v>0</v>
      </c>
      <c r="I1347" s="14">
        <f>IFERROR(Table1[[#This Row],[ رصيد أول المدة]]+Table1[[#This Row],[الوارد]]-Table1[[#This Row],[المنصرف]],"")</f>
        <v>0</v>
      </c>
      <c r="J1347" s="13"/>
      <c r="K1347" s="13"/>
      <c r="L1347" s="13"/>
      <c r="M134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348" spans="2:13" x14ac:dyDescent="0.2">
      <c r="B1348" s="6" t="str">
        <f>IF(C1348&lt;&gt;"",COUNT($B$2:B1347)+1,"")</f>
        <v/>
      </c>
      <c r="C1348" s="12"/>
      <c r="D1348" s="13"/>
      <c r="E1348" s="13"/>
      <c r="F1348" s="13"/>
      <c r="G1348" s="35">
        <f>SUMIF(اضافة!$E$3:$E$5500,$C1348,اضافة!$I$3:$I$5500)</f>
        <v>0</v>
      </c>
      <c r="H1348" s="36">
        <f>SUMIF(منصرف!$E$3:$E$5500,$C1348,منصرف!$I$3:$I$5500)</f>
        <v>0</v>
      </c>
      <c r="I1348" s="14">
        <f>IFERROR(Table1[[#This Row],[ رصيد أول المدة]]+Table1[[#This Row],[الوارد]]-Table1[[#This Row],[المنصرف]],"")</f>
        <v>0</v>
      </c>
      <c r="J1348" s="13"/>
      <c r="K1348" s="13"/>
      <c r="L1348" s="13"/>
      <c r="M134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349" spans="2:13" x14ac:dyDescent="0.2">
      <c r="B1349" s="6" t="str">
        <f>IF(C1349&lt;&gt;"",COUNT($B$2:B1348)+1,"")</f>
        <v/>
      </c>
      <c r="C1349" s="12"/>
      <c r="D1349" s="13"/>
      <c r="E1349" s="13"/>
      <c r="F1349" s="13"/>
      <c r="G1349" s="35">
        <f>SUMIF(اضافة!$E$3:$E$5500,$C1349,اضافة!$I$3:$I$5500)</f>
        <v>0</v>
      </c>
      <c r="H1349" s="36">
        <f>SUMIF(منصرف!$E$3:$E$5500,$C1349,منصرف!$I$3:$I$5500)</f>
        <v>0</v>
      </c>
      <c r="I1349" s="14">
        <f>IFERROR(Table1[[#This Row],[ رصيد أول المدة]]+Table1[[#This Row],[الوارد]]-Table1[[#This Row],[المنصرف]],"")</f>
        <v>0</v>
      </c>
      <c r="J1349" s="13"/>
      <c r="K1349" s="13"/>
      <c r="L1349" s="13"/>
      <c r="M134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350" spans="2:13" x14ac:dyDescent="0.2">
      <c r="B1350" s="6" t="str">
        <f>IF(C1350&lt;&gt;"",COUNT($B$2:B1349)+1,"")</f>
        <v/>
      </c>
      <c r="C1350" s="12"/>
      <c r="D1350" s="13"/>
      <c r="E1350" s="13"/>
      <c r="F1350" s="13"/>
      <c r="G1350" s="35">
        <f>SUMIF(اضافة!$E$3:$E$5500,$C1350,اضافة!$I$3:$I$5500)</f>
        <v>0</v>
      </c>
      <c r="H1350" s="36">
        <f>SUMIF(منصرف!$E$3:$E$5500,$C1350,منصرف!$I$3:$I$5500)</f>
        <v>0</v>
      </c>
      <c r="I1350" s="14">
        <f>IFERROR(Table1[[#This Row],[ رصيد أول المدة]]+Table1[[#This Row],[الوارد]]-Table1[[#This Row],[المنصرف]],"")</f>
        <v>0</v>
      </c>
      <c r="J1350" s="13"/>
      <c r="K1350" s="13"/>
      <c r="L1350" s="13"/>
      <c r="M135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351" spans="2:13" x14ac:dyDescent="0.2">
      <c r="B1351" s="6" t="str">
        <f>IF(C1351&lt;&gt;"",COUNT($B$2:B1350)+1,"")</f>
        <v/>
      </c>
      <c r="C1351" s="12"/>
      <c r="D1351" s="13"/>
      <c r="E1351" s="13"/>
      <c r="F1351" s="13"/>
      <c r="G1351" s="35">
        <f>SUMIF(اضافة!$E$3:$E$5500,$C1351,اضافة!$I$3:$I$5500)</f>
        <v>0</v>
      </c>
      <c r="H1351" s="36">
        <f>SUMIF(منصرف!$E$3:$E$5500,$C1351,منصرف!$I$3:$I$5500)</f>
        <v>0</v>
      </c>
      <c r="I1351" s="14">
        <f>IFERROR(Table1[[#This Row],[ رصيد أول المدة]]+Table1[[#This Row],[الوارد]]-Table1[[#This Row],[المنصرف]],"")</f>
        <v>0</v>
      </c>
      <c r="J1351" s="13"/>
      <c r="K1351" s="13"/>
      <c r="L1351" s="13"/>
      <c r="M135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352" spans="2:13" x14ac:dyDescent="0.2">
      <c r="B1352" s="6" t="str">
        <f>IF(C1352&lt;&gt;"",COUNT($B$2:B1351)+1,"")</f>
        <v/>
      </c>
      <c r="C1352" s="12"/>
      <c r="D1352" s="13"/>
      <c r="E1352" s="13"/>
      <c r="F1352" s="13"/>
      <c r="G1352" s="35">
        <f>SUMIF(اضافة!$E$3:$E$5500,$C1352,اضافة!$I$3:$I$5500)</f>
        <v>0</v>
      </c>
      <c r="H1352" s="36">
        <f>SUMIF(منصرف!$E$3:$E$5500,$C1352,منصرف!$I$3:$I$5500)</f>
        <v>0</v>
      </c>
      <c r="I1352" s="14">
        <f>IFERROR(Table1[[#This Row],[ رصيد أول المدة]]+Table1[[#This Row],[الوارد]]-Table1[[#This Row],[المنصرف]],"")</f>
        <v>0</v>
      </c>
      <c r="J1352" s="13"/>
      <c r="K1352" s="13"/>
      <c r="L1352" s="13"/>
      <c r="M135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353" spans="2:13" x14ac:dyDescent="0.2">
      <c r="B1353" s="6" t="str">
        <f>IF(C1353&lt;&gt;"",COUNT($B$2:B1352)+1,"")</f>
        <v/>
      </c>
      <c r="C1353" s="12"/>
      <c r="D1353" s="13"/>
      <c r="E1353" s="13"/>
      <c r="F1353" s="13"/>
      <c r="G1353" s="35">
        <f>SUMIF(اضافة!$E$3:$E$5500,$C1353,اضافة!$I$3:$I$5500)</f>
        <v>0</v>
      </c>
      <c r="H1353" s="36">
        <f>SUMIF(منصرف!$E$3:$E$5500,$C1353,منصرف!$I$3:$I$5500)</f>
        <v>0</v>
      </c>
      <c r="I1353" s="14">
        <f>IFERROR(Table1[[#This Row],[ رصيد أول المدة]]+Table1[[#This Row],[الوارد]]-Table1[[#This Row],[المنصرف]],"")</f>
        <v>0</v>
      </c>
      <c r="J1353" s="13"/>
      <c r="K1353" s="13"/>
      <c r="L1353" s="13"/>
      <c r="M135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354" spans="2:13" x14ac:dyDescent="0.2">
      <c r="B1354" s="6" t="str">
        <f>IF(C1354&lt;&gt;"",COUNT($B$2:B1353)+1,"")</f>
        <v/>
      </c>
      <c r="C1354" s="12"/>
      <c r="D1354" s="13"/>
      <c r="E1354" s="13"/>
      <c r="F1354" s="13"/>
      <c r="G1354" s="35">
        <f>SUMIF(اضافة!$E$3:$E$5500,$C1354,اضافة!$I$3:$I$5500)</f>
        <v>0</v>
      </c>
      <c r="H1354" s="36">
        <f>SUMIF(منصرف!$E$3:$E$5500,$C1354,منصرف!$I$3:$I$5500)</f>
        <v>0</v>
      </c>
      <c r="I1354" s="14">
        <f>IFERROR(Table1[[#This Row],[ رصيد أول المدة]]+Table1[[#This Row],[الوارد]]-Table1[[#This Row],[المنصرف]],"")</f>
        <v>0</v>
      </c>
      <c r="J1354" s="13"/>
      <c r="K1354" s="13"/>
      <c r="L1354" s="13"/>
      <c r="M135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355" spans="2:13" x14ac:dyDescent="0.2">
      <c r="B1355" s="6" t="str">
        <f>IF(C1355&lt;&gt;"",COUNT($B$2:B1354)+1,"")</f>
        <v/>
      </c>
      <c r="C1355" s="12"/>
      <c r="D1355" s="13"/>
      <c r="E1355" s="13"/>
      <c r="F1355" s="13"/>
      <c r="G1355" s="35">
        <f>SUMIF(اضافة!$E$3:$E$5500,$C1355,اضافة!$I$3:$I$5500)</f>
        <v>0</v>
      </c>
      <c r="H1355" s="36">
        <f>SUMIF(منصرف!$E$3:$E$5500,$C1355,منصرف!$I$3:$I$5500)</f>
        <v>0</v>
      </c>
      <c r="I1355" s="14">
        <f>IFERROR(Table1[[#This Row],[ رصيد أول المدة]]+Table1[[#This Row],[الوارد]]-Table1[[#This Row],[المنصرف]],"")</f>
        <v>0</v>
      </c>
      <c r="J1355" s="13"/>
      <c r="K1355" s="13"/>
      <c r="L1355" s="13"/>
      <c r="M135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356" spans="2:13" x14ac:dyDescent="0.2">
      <c r="B1356" s="6" t="str">
        <f>IF(C1356&lt;&gt;"",COUNT($B$2:B1355)+1,"")</f>
        <v/>
      </c>
      <c r="C1356" s="12"/>
      <c r="D1356" s="13"/>
      <c r="E1356" s="13"/>
      <c r="F1356" s="13"/>
      <c r="G1356" s="35">
        <f>SUMIF(اضافة!$E$3:$E$5500,$C1356,اضافة!$I$3:$I$5500)</f>
        <v>0</v>
      </c>
      <c r="H1356" s="36">
        <f>SUMIF(منصرف!$E$3:$E$5500,$C1356,منصرف!$I$3:$I$5500)</f>
        <v>0</v>
      </c>
      <c r="I1356" s="14">
        <f>IFERROR(Table1[[#This Row],[ رصيد أول المدة]]+Table1[[#This Row],[الوارد]]-Table1[[#This Row],[المنصرف]],"")</f>
        <v>0</v>
      </c>
      <c r="J1356" s="13"/>
      <c r="K1356" s="13"/>
      <c r="L1356" s="13"/>
      <c r="M135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357" spans="2:13" x14ac:dyDescent="0.2">
      <c r="B1357" s="6" t="str">
        <f>IF(C1357&lt;&gt;"",COUNT($B$2:B1356)+1,"")</f>
        <v/>
      </c>
      <c r="C1357" s="12"/>
      <c r="D1357" s="13"/>
      <c r="E1357" s="13"/>
      <c r="F1357" s="13"/>
      <c r="G1357" s="35">
        <f>SUMIF(اضافة!$E$3:$E$5500,$C1357,اضافة!$I$3:$I$5500)</f>
        <v>0</v>
      </c>
      <c r="H1357" s="36">
        <f>SUMIF(منصرف!$E$3:$E$5500,$C1357,منصرف!$I$3:$I$5500)</f>
        <v>0</v>
      </c>
      <c r="I1357" s="14">
        <f>IFERROR(Table1[[#This Row],[ رصيد أول المدة]]+Table1[[#This Row],[الوارد]]-Table1[[#This Row],[المنصرف]],"")</f>
        <v>0</v>
      </c>
      <c r="J1357" s="13"/>
      <c r="K1357" s="13"/>
      <c r="L1357" s="13"/>
      <c r="M135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358" spans="2:13" x14ac:dyDescent="0.2">
      <c r="B1358" s="6" t="str">
        <f>IF(C1358&lt;&gt;"",COUNT($B$2:B1357)+1,"")</f>
        <v/>
      </c>
      <c r="C1358" s="12"/>
      <c r="D1358" s="13"/>
      <c r="E1358" s="13"/>
      <c r="F1358" s="13"/>
      <c r="G1358" s="35">
        <f>SUMIF(اضافة!$E$3:$E$5500,$C1358,اضافة!$I$3:$I$5500)</f>
        <v>0</v>
      </c>
      <c r="H1358" s="36">
        <f>SUMIF(منصرف!$E$3:$E$5500,$C1358,منصرف!$I$3:$I$5500)</f>
        <v>0</v>
      </c>
      <c r="I1358" s="14">
        <f>IFERROR(Table1[[#This Row],[ رصيد أول المدة]]+Table1[[#This Row],[الوارد]]-Table1[[#This Row],[المنصرف]],"")</f>
        <v>0</v>
      </c>
      <c r="J1358" s="13"/>
      <c r="K1358" s="13"/>
      <c r="L1358" s="13"/>
      <c r="M135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359" spans="2:13" x14ac:dyDescent="0.2">
      <c r="B1359" s="6" t="str">
        <f>IF(C1359&lt;&gt;"",COUNT($B$2:B1358)+1,"")</f>
        <v/>
      </c>
      <c r="C1359" s="12"/>
      <c r="D1359" s="13"/>
      <c r="E1359" s="13"/>
      <c r="F1359" s="13"/>
      <c r="G1359" s="35">
        <f>SUMIF(اضافة!$E$3:$E$5500,$C1359,اضافة!$I$3:$I$5500)</f>
        <v>0</v>
      </c>
      <c r="H1359" s="36">
        <f>SUMIF(منصرف!$E$3:$E$5500,$C1359,منصرف!$I$3:$I$5500)</f>
        <v>0</v>
      </c>
      <c r="I1359" s="14">
        <f>IFERROR(Table1[[#This Row],[ رصيد أول المدة]]+Table1[[#This Row],[الوارد]]-Table1[[#This Row],[المنصرف]],"")</f>
        <v>0</v>
      </c>
      <c r="J1359" s="13"/>
      <c r="K1359" s="13"/>
      <c r="L1359" s="13"/>
      <c r="M135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360" spans="2:13" x14ac:dyDescent="0.2">
      <c r="B1360" s="6" t="str">
        <f>IF(C1360&lt;&gt;"",COUNT($B$2:B1359)+1,"")</f>
        <v/>
      </c>
      <c r="C1360" s="12"/>
      <c r="D1360" s="13"/>
      <c r="E1360" s="13"/>
      <c r="F1360" s="13"/>
      <c r="G1360" s="35">
        <f>SUMIF(اضافة!$E$3:$E$5500,$C1360,اضافة!$I$3:$I$5500)</f>
        <v>0</v>
      </c>
      <c r="H1360" s="36">
        <f>SUMIF(منصرف!$E$3:$E$5500,$C1360,منصرف!$I$3:$I$5500)</f>
        <v>0</v>
      </c>
      <c r="I1360" s="14">
        <f>IFERROR(Table1[[#This Row],[ رصيد أول المدة]]+Table1[[#This Row],[الوارد]]-Table1[[#This Row],[المنصرف]],"")</f>
        <v>0</v>
      </c>
      <c r="J1360" s="13"/>
      <c r="K1360" s="13"/>
      <c r="L1360" s="13"/>
      <c r="M136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361" spans="2:13" x14ac:dyDescent="0.2">
      <c r="B1361" s="6" t="str">
        <f>IF(C1361&lt;&gt;"",COUNT($B$2:B1360)+1,"")</f>
        <v/>
      </c>
      <c r="C1361" s="12"/>
      <c r="D1361" s="13"/>
      <c r="E1361" s="13"/>
      <c r="F1361" s="13"/>
      <c r="G1361" s="35">
        <f>SUMIF(اضافة!$E$3:$E$5500,$C1361,اضافة!$I$3:$I$5500)</f>
        <v>0</v>
      </c>
      <c r="H1361" s="36">
        <f>SUMIF(منصرف!$E$3:$E$5500,$C1361,منصرف!$I$3:$I$5500)</f>
        <v>0</v>
      </c>
      <c r="I1361" s="14">
        <f>IFERROR(Table1[[#This Row],[ رصيد أول المدة]]+Table1[[#This Row],[الوارد]]-Table1[[#This Row],[المنصرف]],"")</f>
        <v>0</v>
      </c>
      <c r="J1361" s="13"/>
      <c r="K1361" s="13"/>
      <c r="L1361" s="13"/>
      <c r="M136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362" spans="2:13" x14ac:dyDescent="0.2">
      <c r="B1362" s="6" t="str">
        <f>IF(C1362&lt;&gt;"",COUNT($B$2:B1361)+1,"")</f>
        <v/>
      </c>
      <c r="C1362" s="12"/>
      <c r="D1362" s="13"/>
      <c r="E1362" s="13"/>
      <c r="F1362" s="13"/>
      <c r="G1362" s="35">
        <f>SUMIF(اضافة!$E$3:$E$5500,$C1362,اضافة!$I$3:$I$5500)</f>
        <v>0</v>
      </c>
      <c r="H1362" s="36">
        <f>SUMIF(منصرف!$E$3:$E$5500,$C1362,منصرف!$I$3:$I$5500)</f>
        <v>0</v>
      </c>
      <c r="I1362" s="14">
        <f>IFERROR(Table1[[#This Row],[ رصيد أول المدة]]+Table1[[#This Row],[الوارد]]-Table1[[#This Row],[المنصرف]],"")</f>
        <v>0</v>
      </c>
      <c r="J1362" s="13"/>
      <c r="K1362" s="13"/>
      <c r="L1362" s="13"/>
      <c r="M136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363" spans="2:13" x14ac:dyDescent="0.2">
      <c r="B1363" s="6" t="str">
        <f>IF(C1363&lt;&gt;"",COUNT($B$2:B1362)+1,"")</f>
        <v/>
      </c>
      <c r="C1363" s="12"/>
      <c r="D1363" s="13"/>
      <c r="E1363" s="13"/>
      <c r="F1363" s="13"/>
      <c r="G1363" s="35">
        <f>SUMIF(اضافة!$E$3:$E$5500,$C1363,اضافة!$I$3:$I$5500)</f>
        <v>0</v>
      </c>
      <c r="H1363" s="36">
        <f>SUMIF(منصرف!$E$3:$E$5500,$C1363,منصرف!$I$3:$I$5500)</f>
        <v>0</v>
      </c>
      <c r="I1363" s="14">
        <f>IFERROR(Table1[[#This Row],[ رصيد أول المدة]]+Table1[[#This Row],[الوارد]]-Table1[[#This Row],[المنصرف]],"")</f>
        <v>0</v>
      </c>
      <c r="J1363" s="13"/>
      <c r="K1363" s="13"/>
      <c r="L1363" s="13"/>
      <c r="M136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364" spans="2:13" x14ac:dyDescent="0.2">
      <c r="B1364" s="6" t="str">
        <f>IF(C1364&lt;&gt;"",COUNT($B$2:B1363)+1,"")</f>
        <v/>
      </c>
      <c r="C1364" s="12"/>
      <c r="D1364" s="13"/>
      <c r="E1364" s="13"/>
      <c r="F1364" s="13"/>
      <c r="G1364" s="35">
        <f>SUMIF(اضافة!$E$3:$E$5500,$C1364,اضافة!$I$3:$I$5500)</f>
        <v>0</v>
      </c>
      <c r="H1364" s="36">
        <f>SUMIF(منصرف!$E$3:$E$5500,$C1364,منصرف!$I$3:$I$5500)</f>
        <v>0</v>
      </c>
      <c r="I1364" s="14">
        <f>IFERROR(Table1[[#This Row],[ رصيد أول المدة]]+Table1[[#This Row],[الوارد]]-Table1[[#This Row],[المنصرف]],"")</f>
        <v>0</v>
      </c>
      <c r="J1364" s="13"/>
      <c r="K1364" s="13"/>
      <c r="L1364" s="13"/>
      <c r="M136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365" spans="2:13" x14ac:dyDescent="0.2">
      <c r="B1365" s="6" t="str">
        <f>IF(C1365&lt;&gt;"",COUNT($B$2:B1364)+1,"")</f>
        <v/>
      </c>
      <c r="C1365" s="12"/>
      <c r="D1365" s="13"/>
      <c r="E1365" s="13"/>
      <c r="F1365" s="13"/>
      <c r="G1365" s="35">
        <f>SUMIF(اضافة!$E$3:$E$5500,$C1365,اضافة!$I$3:$I$5500)</f>
        <v>0</v>
      </c>
      <c r="H1365" s="36">
        <f>SUMIF(منصرف!$E$3:$E$5500,$C1365,منصرف!$I$3:$I$5500)</f>
        <v>0</v>
      </c>
      <c r="I1365" s="14">
        <f>IFERROR(Table1[[#This Row],[ رصيد أول المدة]]+Table1[[#This Row],[الوارد]]-Table1[[#This Row],[المنصرف]],"")</f>
        <v>0</v>
      </c>
      <c r="J1365" s="13"/>
      <c r="K1365" s="13"/>
      <c r="L1365" s="13"/>
      <c r="M136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366" spans="2:13" x14ac:dyDescent="0.2">
      <c r="B1366" s="6" t="str">
        <f>IF(C1366&lt;&gt;"",COUNT($B$2:B1365)+1,"")</f>
        <v/>
      </c>
      <c r="C1366" s="12"/>
      <c r="D1366" s="13"/>
      <c r="E1366" s="13"/>
      <c r="F1366" s="13"/>
      <c r="G1366" s="35">
        <f>SUMIF(اضافة!$E$3:$E$5500,$C1366,اضافة!$I$3:$I$5500)</f>
        <v>0</v>
      </c>
      <c r="H1366" s="36">
        <f>SUMIF(منصرف!$E$3:$E$5500,$C1366,منصرف!$I$3:$I$5500)</f>
        <v>0</v>
      </c>
      <c r="I1366" s="14">
        <f>IFERROR(Table1[[#This Row],[ رصيد أول المدة]]+Table1[[#This Row],[الوارد]]-Table1[[#This Row],[المنصرف]],"")</f>
        <v>0</v>
      </c>
      <c r="J1366" s="13"/>
      <c r="K1366" s="13"/>
      <c r="L1366" s="13"/>
      <c r="M136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367" spans="2:13" x14ac:dyDescent="0.2">
      <c r="B1367" s="6" t="str">
        <f>IF(C1367&lt;&gt;"",COUNT($B$2:B1366)+1,"")</f>
        <v/>
      </c>
      <c r="C1367" s="12"/>
      <c r="D1367" s="13"/>
      <c r="E1367" s="13"/>
      <c r="F1367" s="13"/>
      <c r="G1367" s="35">
        <f>SUMIF(اضافة!$E$3:$E$5500,$C1367,اضافة!$I$3:$I$5500)</f>
        <v>0</v>
      </c>
      <c r="H1367" s="36">
        <f>SUMIF(منصرف!$E$3:$E$5500,$C1367,منصرف!$I$3:$I$5500)</f>
        <v>0</v>
      </c>
      <c r="I1367" s="14">
        <f>IFERROR(Table1[[#This Row],[ رصيد أول المدة]]+Table1[[#This Row],[الوارد]]-Table1[[#This Row],[المنصرف]],"")</f>
        <v>0</v>
      </c>
      <c r="J1367" s="13"/>
      <c r="K1367" s="13"/>
      <c r="L1367" s="13"/>
      <c r="M136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368" spans="2:13" x14ac:dyDescent="0.2">
      <c r="B1368" s="6" t="str">
        <f>IF(C1368&lt;&gt;"",COUNT($B$2:B1367)+1,"")</f>
        <v/>
      </c>
      <c r="C1368" s="12"/>
      <c r="D1368" s="13"/>
      <c r="E1368" s="13"/>
      <c r="F1368" s="13"/>
      <c r="G1368" s="35">
        <f>SUMIF(اضافة!$E$3:$E$5500,$C1368,اضافة!$I$3:$I$5500)</f>
        <v>0</v>
      </c>
      <c r="H1368" s="36">
        <f>SUMIF(منصرف!$E$3:$E$5500,$C1368,منصرف!$I$3:$I$5500)</f>
        <v>0</v>
      </c>
      <c r="I1368" s="14">
        <f>IFERROR(Table1[[#This Row],[ رصيد أول المدة]]+Table1[[#This Row],[الوارد]]-Table1[[#This Row],[المنصرف]],"")</f>
        <v>0</v>
      </c>
      <c r="J1368" s="13"/>
      <c r="K1368" s="13"/>
      <c r="L1368" s="13"/>
      <c r="M136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369" spans="2:13" x14ac:dyDescent="0.2">
      <c r="B1369" s="6" t="str">
        <f>IF(C1369&lt;&gt;"",COUNT($B$2:B1368)+1,"")</f>
        <v/>
      </c>
      <c r="C1369" s="12"/>
      <c r="D1369" s="13"/>
      <c r="E1369" s="13"/>
      <c r="F1369" s="13"/>
      <c r="G1369" s="35">
        <f>SUMIF(اضافة!$E$3:$E$5500,$C1369,اضافة!$I$3:$I$5500)</f>
        <v>0</v>
      </c>
      <c r="H1369" s="36">
        <f>SUMIF(منصرف!$E$3:$E$5500,$C1369,منصرف!$I$3:$I$5500)</f>
        <v>0</v>
      </c>
      <c r="I1369" s="14">
        <f>IFERROR(Table1[[#This Row],[ رصيد أول المدة]]+Table1[[#This Row],[الوارد]]-Table1[[#This Row],[المنصرف]],"")</f>
        <v>0</v>
      </c>
      <c r="J1369" s="13"/>
      <c r="K1369" s="13"/>
      <c r="L1369" s="13"/>
      <c r="M136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370" spans="2:13" x14ac:dyDescent="0.2">
      <c r="B1370" s="6" t="str">
        <f>IF(C1370&lt;&gt;"",COUNT($B$2:B1369)+1,"")</f>
        <v/>
      </c>
      <c r="C1370" s="12"/>
      <c r="D1370" s="13"/>
      <c r="E1370" s="13"/>
      <c r="F1370" s="13"/>
      <c r="G1370" s="35">
        <f>SUMIF(اضافة!$E$3:$E$5500,$C1370,اضافة!$I$3:$I$5500)</f>
        <v>0</v>
      </c>
      <c r="H1370" s="36">
        <f>SUMIF(منصرف!$E$3:$E$5500,$C1370,منصرف!$I$3:$I$5500)</f>
        <v>0</v>
      </c>
      <c r="I1370" s="14">
        <f>IFERROR(Table1[[#This Row],[ رصيد أول المدة]]+Table1[[#This Row],[الوارد]]-Table1[[#This Row],[المنصرف]],"")</f>
        <v>0</v>
      </c>
      <c r="J1370" s="13"/>
      <c r="K1370" s="13"/>
      <c r="L1370" s="13"/>
      <c r="M137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371" spans="2:13" x14ac:dyDescent="0.2">
      <c r="B1371" s="6" t="str">
        <f>IF(C1371&lt;&gt;"",COUNT($B$2:B1370)+1,"")</f>
        <v/>
      </c>
      <c r="C1371" s="12"/>
      <c r="D1371" s="13"/>
      <c r="E1371" s="13"/>
      <c r="F1371" s="13"/>
      <c r="G1371" s="35">
        <f>SUMIF(اضافة!$E$3:$E$5500,$C1371,اضافة!$I$3:$I$5500)</f>
        <v>0</v>
      </c>
      <c r="H1371" s="36">
        <f>SUMIF(منصرف!$E$3:$E$5500,$C1371,منصرف!$I$3:$I$5500)</f>
        <v>0</v>
      </c>
      <c r="I1371" s="14">
        <f>IFERROR(Table1[[#This Row],[ رصيد أول المدة]]+Table1[[#This Row],[الوارد]]-Table1[[#This Row],[المنصرف]],"")</f>
        <v>0</v>
      </c>
      <c r="J1371" s="13"/>
      <c r="K1371" s="13"/>
      <c r="L1371" s="13"/>
      <c r="M137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372" spans="2:13" x14ac:dyDescent="0.2">
      <c r="B1372" s="6" t="str">
        <f>IF(C1372&lt;&gt;"",COUNT($B$2:B1371)+1,"")</f>
        <v/>
      </c>
      <c r="C1372" s="12"/>
      <c r="D1372" s="13"/>
      <c r="E1372" s="13"/>
      <c r="F1372" s="13"/>
      <c r="G1372" s="35">
        <f>SUMIF(اضافة!$E$3:$E$5500,$C1372,اضافة!$I$3:$I$5500)</f>
        <v>0</v>
      </c>
      <c r="H1372" s="36">
        <f>SUMIF(منصرف!$E$3:$E$5500,$C1372,منصرف!$I$3:$I$5500)</f>
        <v>0</v>
      </c>
      <c r="I1372" s="14">
        <f>IFERROR(Table1[[#This Row],[ رصيد أول المدة]]+Table1[[#This Row],[الوارد]]-Table1[[#This Row],[المنصرف]],"")</f>
        <v>0</v>
      </c>
      <c r="J1372" s="13"/>
      <c r="K1372" s="13"/>
      <c r="L1372" s="13"/>
      <c r="M137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373" spans="2:13" x14ac:dyDescent="0.2">
      <c r="B1373" s="6" t="str">
        <f>IF(C1373&lt;&gt;"",COUNT($B$2:B1372)+1,"")</f>
        <v/>
      </c>
      <c r="C1373" s="12"/>
      <c r="D1373" s="13"/>
      <c r="E1373" s="13"/>
      <c r="F1373" s="13"/>
      <c r="G1373" s="35">
        <f>SUMIF(اضافة!$E$3:$E$5500,$C1373,اضافة!$I$3:$I$5500)</f>
        <v>0</v>
      </c>
      <c r="H1373" s="36">
        <f>SUMIF(منصرف!$E$3:$E$5500,$C1373,منصرف!$I$3:$I$5500)</f>
        <v>0</v>
      </c>
      <c r="I1373" s="14">
        <f>IFERROR(Table1[[#This Row],[ رصيد أول المدة]]+Table1[[#This Row],[الوارد]]-Table1[[#This Row],[المنصرف]],"")</f>
        <v>0</v>
      </c>
      <c r="J1373" s="13"/>
      <c r="K1373" s="13"/>
      <c r="L1373" s="13"/>
      <c r="M137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374" spans="2:13" x14ac:dyDescent="0.2">
      <c r="B1374" s="6" t="str">
        <f>IF(C1374&lt;&gt;"",COUNT($B$2:B1373)+1,"")</f>
        <v/>
      </c>
      <c r="C1374" s="12"/>
      <c r="D1374" s="13"/>
      <c r="E1374" s="13"/>
      <c r="F1374" s="13"/>
      <c r="G1374" s="35">
        <f>SUMIF(اضافة!$E$3:$E$5500,$C1374,اضافة!$I$3:$I$5500)</f>
        <v>0</v>
      </c>
      <c r="H1374" s="36">
        <f>SUMIF(منصرف!$E$3:$E$5500,$C1374,منصرف!$I$3:$I$5500)</f>
        <v>0</v>
      </c>
      <c r="I1374" s="14">
        <f>IFERROR(Table1[[#This Row],[ رصيد أول المدة]]+Table1[[#This Row],[الوارد]]-Table1[[#This Row],[المنصرف]],"")</f>
        <v>0</v>
      </c>
      <c r="J1374" s="13"/>
      <c r="K1374" s="13"/>
      <c r="L1374" s="13"/>
      <c r="M137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375" spans="2:13" x14ac:dyDescent="0.2">
      <c r="B1375" s="6" t="str">
        <f>IF(C1375&lt;&gt;"",COUNT($B$2:B1374)+1,"")</f>
        <v/>
      </c>
      <c r="C1375" s="12"/>
      <c r="D1375" s="13"/>
      <c r="E1375" s="13"/>
      <c r="F1375" s="13"/>
      <c r="G1375" s="35">
        <f>SUMIF(اضافة!$E$3:$E$5500,$C1375,اضافة!$I$3:$I$5500)</f>
        <v>0</v>
      </c>
      <c r="H1375" s="36">
        <f>SUMIF(منصرف!$E$3:$E$5500,$C1375,منصرف!$I$3:$I$5500)</f>
        <v>0</v>
      </c>
      <c r="I1375" s="14">
        <f>IFERROR(Table1[[#This Row],[ رصيد أول المدة]]+Table1[[#This Row],[الوارد]]-Table1[[#This Row],[المنصرف]],"")</f>
        <v>0</v>
      </c>
      <c r="J1375" s="13"/>
      <c r="K1375" s="13"/>
      <c r="L1375" s="13"/>
      <c r="M137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376" spans="2:13" x14ac:dyDescent="0.2">
      <c r="B1376" s="6" t="str">
        <f>IF(C1376&lt;&gt;"",COUNT($B$2:B1375)+1,"")</f>
        <v/>
      </c>
      <c r="C1376" s="12"/>
      <c r="D1376" s="13"/>
      <c r="E1376" s="13"/>
      <c r="F1376" s="13"/>
      <c r="G1376" s="35">
        <f>SUMIF(اضافة!$E$3:$E$5500,$C1376,اضافة!$I$3:$I$5500)</f>
        <v>0</v>
      </c>
      <c r="H1376" s="36">
        <f>SUMIF(منصرف!$E$3:$E$5500,$C1376,منصرف!$I$3:$I$5500)</f>
        <v>0</v>
      </c>
      <c r="I1376" s="14">
        <f>IFERROR(Table1[[#This Row],[ رصيد أول المدة]]+Table1[[#This Row],[الوارد]]-Table1[[#This Row],[المنصرف]],"")</f>
        <v>0</v>
      </c>
      <c r="J1376" s="13"/>
      <c r="K1376" s="13"/>
      <c r="L1376" s="13"/>
      <c r="M137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377" spans="2:13" x14ac:dyDescent="0.2">
      <c r="B1377" s="6" t="str">
        <f>IF(C1377&lt;&gt;"",COUNT($B$2:B1376)+1,"")</f>
        <v/>
      </c>
      <c r="C1377" s="12"/>
      <c r="D1377" s="13"/>
      <c r="E1377" s="13"/>
      <c r="F1377" s="13"/>
      <c r="G1377" s="35">
        <f>SUMIF(اضافة!$E$3:$E$5500,$C1377,اضافة!$I$3:$I$5500)</f>
        <v>0</v>
      </c>
      <c r="H1377" s="36">
        <f>SUMIF(منصرف!$E$3:$E$5500,$C1377,منصرف!$I$3:$I$5500)</f>
        <v>0</v>
      </c>
      <c r="I1377" s="14">
        <f>IFERROR(Table1[[#This Row],[ رصيد أول المدة]]+Table1[[#This Row],[الوارد]]-Table1[[#This Row],[المنصرف]],"")</f>
        <v>0</v>
      </c>
      <c r="J1377" s="13"/>
      <c r="K1377" s="13"/>
      <c r="L1377" s="13"/>
      <c r="M137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378" spans="2:13" x14ac:dyDescent="0.2">
      <c r="B1378" s="6" t="str">
        <f>IF(C1378&lt;&gt;"",COUNT($B$2:B1377)+1,"")</f>
        <v/>
      </c>
      <c r="C1378" s="12"/>
      <c r="D1378" s="13"/>
      <c r="E1378" s="13"/>
      <c r="F1378" s="13"/>
      <c r="G1378" s="35">
        <f>SUMIF(اضافة!$E$3:$E$5500,$C1378,اضافة!$I$3:$I$5500)</f>
        <v>0</v>
      </c>
      <c r="H1378" s="36">
        <f>SUMIF(منصرف!$E$3:$E$5500,$C1378,منصرف!$I$3:$I$5500)</f>
        <v>0</v>
      </c>
      <c r="I1378" s="14">
        <f>IFERROR(Table1[[#This Row],[ رصيد أول المدة]]+Table1[[#This Row],[الوارد]]-Table1[[#This Row],[المنصرف]],"")</f>
        <v>0</v>
      </c>
      <c r="J1378" s="13"/>
      <c r="K1378" s="13"/>
      <c r="L1378" s="13"/>
      <c r="M137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379" spans="2:13" x14ac:dyDescent="0.2">
      <c r="B1379" s="6" t="str">
        <f>IF(C1379&lt;&gt;"",COUNT($B$2:B1378)+1,"")</f>
        <v/>
      </c>
      <c r="C1379" s="12"/>
      <c r="D1379" s="13"/>
      <c r="E1379" s="13"/>
      <c r="F1379" s="13"/>
      <c r="G1379" s="35">
        <f>SUMIF(اضافة!$E$3:$E$5500,$C1379,اضافة!$I$3:$I$5500)</f>
        <v>0</v>
      </c>
      <c r="H1379" s="36">
        <f>SUMIF(منصرف!$E$3:$E$5500,$C1379,منصرف!$I$3:$I$5500)</f>
        <v>0</v>
      </c>
      <c r="I1379" s="14">
        <f>IFERROR(Table1[[#This Row],[ رصيد أول المدة]]+Table1[[#This Row],[الوارد]]-Table1[[#This Row],[المنصرف]],"")</f>
        <v>0</v>
      </c>
      <c r="J1379" s="13"/>
      <c r="K1379" s="13"/>
      <c r="L1379" s="13"/>
      <c r="M137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380" spans="2:13" x14ac:dyDescent="0.2">
      <c r="B1380" s="6" t="str">
        <f>IF(C1380&lt;&gt;"",COUNT($B$2:B1379)+1,"")</f>
        <v/>
      </c>
      <c r="C1380" s="12"/>
      <c r="D1380" s="13"/>
      <c r="E1380" s="13"/>
      <c r="F1380" s="13"/>
      <c r="G1380" s="35">
        <f>SUMIF(اضافة!$E$3:$E$5500,$C1380,اضافة!$I$3:$I$5500)</f>
        <v>0</v>
      </c>
      <c r="H1380" s="36">
        <f>SUMIF(منصرف!$E$3:$E$5500,$C1380,منصرف!$I$3:$I$5500)</f>
        <v>0</v>
      </c>
      <c r="I1380" s="14">
        <f>IFERROR(Table1[[#This Row],[ رصيد أول المدة]]+Table1[[#This Row],[الوارد]]-Table1[[#This Row],[المنصرف]],"")</f>
        <v>0</v>
      </c>
      <c r="J1380" s="13"/>
      <c r="K1380" s="13"/>
      <c r="L1380" s="13"/>
      <c r="M138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381" spans="2:13" x14ac:dyDescent="0.2">
      <c r="B1381" s="6" t="str">
        <f>IF(C1381&lt;&gt;"",COUNT($B$2:B1380)+1,"")</f>
        <v/>
      </c>
      <c r="C1381" s="12"/>
      <c r="D1381" s="13"/>
      <c r="E1381" s="13"/>
      <c r="F1381" s="13"/>
      <c r="G1381" s="35">
        <f>SUMIF(اضافة!$E$3:$E$5500,$C1381,اضافة!$I$3:$I$5500)</f>
        <v>0</v>
      </c>
      <c r="H1381" s="36">
        <f>SUMIF(منصرف!$E$3:$E$5500,$C1381,منصرف!$I$3:$I$5500)</f>
        <v>0</v>
      </c>
      <c r="I1381" s="14">
        <f>IFERROR(Table1[[#This Row],[ رصيد أول المدة]]+Table1[[#This Row],[الوارد]]-Table1[[#This Row],[المنصرف]],"")</f>
        <v>0</v>
      </c>
      <c r="J1381" s="13"/>
      <c r="K1381" s="13"/>
      <c r="L1381" s="13"/>
      <c r="M138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382" spans="2:13" x14ac:dyDescent="0.2">
      <c r="B1382" s="6" t="str">
        <f>IF(C1382&lt;&gt;"",COUNT($B$2:B1381)+1,"")</f>
        <v/>
      </c>
      <c r="C1382" s="12"/>
      <c r="D1382" s="13"/>
      <c r="E1382" s="13"/>
      <c r="F1382" s="13"/>
      <c r="G1382" s="35">
        <f>SUMIF(اضافة!$E$3:$E$5500,$C1382,اضافة!$I$3:$I$5500)</f>
        <v>0</v>
      </c>
      <c r="H1382" s="36">
        <f>SUMIF(منصرف!$E$3:$E$5500,$C1382,منصرف!$I$3:$I$5500)</f>
        <v>0</v>
      </c>
      <c r="I1382" s="14">
        <f>IFERROR(Table1[[#This Row],[ رصيد أول المدة]]+Table1[[#This Row],[الوارد]]-Table1[[#This Row],[المنصرف]],"")</f>
        <v>0</v>
      </c>
      <c r="J1382" s="13"/>
      <c r="K1382" s="13"/>
      <c r="L1382" s="13"/>
      <c r="M138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383" spans="2:13" x14ac:dyDescent="0.2">
      <c r="B1383" s="6" t="str">
        <f>IF(C1383&lt;&gt;"",COUNT($B$2:B1382)+1,"")</f>
        <v/>
      </c>
      <c r="C1383" s="12"/>
      <c r="D1383" s="13"/>
      <c r="E1383" s="13"/>
      <c r="F1383" s="13"/>
      <c r="G1383" s="35">
        <f>SUMIF(اضافة!$E$3:$E$5500,$C1383,اضافة!$I$3:$I$5500)</f>
        <v>0</v>
      </c>
      <c r="H1383" s="36">
        <f>SUMIF(منصرف!$E$3:$E$5500,$C1383,منصرف!$I$3:$I$5500)</f>
        <v>0</v>
      </c>
      <c r="I1383" s="14">
        <f>IFERROR(Table1[[#This Row],[ رصيد أول المدة]]+Table1[[#This Row],[الوارد]]-Table1[[#This Row],[المنصرف]],"")</f>
        <v>0</v>
      </c>
      <c r="J1383" s="13"/>
      <c r="K1383" s="13"/>
      <c r="L1383" s="13"/>
      <c r="M138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384" spans="2:13" x14ac:dyDescent="0.2">
      <c r="B1384" s="6" t="str">
        <f>IF(C1384&lt;&gt;"",COUNT($B$2:B1383)+1,"")</f>
        <v/>
      </c>
      <c r="C1384" s="12"/>
      <c r="D1384" s="13"/>
      <c r="E1384" s="13"/>
      <c r="F1384" s="13"/>
      <c r="G1384" s="35">
        <f>SUMIF(اضافة!$E$3:$E$5500,$C1384,اضافة!$I$3:$I$5500)</f>
        <v>0</v>
      </c>
      <c r="H1384" s="36">
        <f>SUMIF(منصرف!$E$3:$E$5500,$C1384,منصرف!$I$3:$I$5500)</f>
        <v>0</v>
      </c>
      <c r="I1384" s="14">
        <f>IFERROR(Table1[[#This Row],[ رصيد أول المدة]]+Table1[[#This Row],[الوارد]]-Table1[[#This Row],[المنصرف]],"")</f>
        <v>0</v>
      </c>
      <c r="J1384" s="13"/>
      <c r="K1384" s="13"/>
      <c r="L1384" s="13"/>
      <c r="M138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385" spans="2:13" x14ac:dyDescent="0.2">
      <c r="B1385" s="6" t="str">
        <f>IF(C1385&lt;&gt;"",COUNT($B$2:B1384)+1,"")</f>
        <v/>
      </c>
      <c r="C1385" s="12"/>
      <c r="D1385" s="13"/>
      <c r="E1385" s="13"/>
      <c r="F1385" s="13"/>
      <c r="G1385" s="35">
        <f>SUMIF(اضافة!$E$3:$E$5500,$C1385,اضافة!$I$3:$I$5500)</f>
        <v>0</v>
      </c>
      <c r="H1385" s="36">
        <f>SUMIF(منصرف!$E$3:$E$5500,$C1385,منصرف!$I$3:$I$5500)</f>
        <v>0</v>
      </c>
      <c r="I1385" s="14">
        <f>IFERROR(Table1[[#This Row],[ رصيد أول المدة]]+Table1[[#This Row],[الوارد]]-Table1[[#This Row],[المنصرف]],"")</f>
        <v>0</v>
      </c>
      <c r="J1385" s="13"/>
      <c r="K1385" s="13"/>
      <c r="L1385" s="13"/>
      <c r="M138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386" spans="2:13" x14ac:dyDescent="0.2">
      <c r="B1386" s="6" t="str">
        <f>IF(C1386&lt;&gt;"",COUNT($B$2:B1385)+1,"")</f>
        <v/>
      </c>
      <c r="C1386" s="12"/>
      <c r="D1386" s="13"/>
      <c r="E1386" s="13"/>
      <c r="F1386" s="13"/>
      <c r="G1386" s="35">
        <f>SUMIF(اضافة!$E$3:$E$5500,$C1386,اضافة!$I$3:$I$5500)</f>
        <v>0</v>
      </c>
      <c r="H1386" s="36">
        <f>SUMIF(منصرف!$E$3:$E$5500,$C1386,منصرف!$I$3:$I$5500)</f>
        <v>0</v>
      </c>
      <c r="I1386" s="14">
        <f>IFERROR(Table1[[#This Row],[ رصيد أول المدة]]+Table1[[#This Row],[الوارد]]-Table1[[#This Row],[المنصرف]],"")</f>
        <v>0</v>
      </c>
      <c r="J1386" s="13"/>
      <c r="K1386" s="13"/>
      <c r="L1386" s="13"/>
      <c r="M138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387" spans="2:13" x14ac:dyDescent="0.2">
      <c r="B1387" s="6" t="str">
        <f>IF(C1387&lt;&gt;"",COUNT($B$2:B1386)+1,"")</f>
        <v/>
      </c>
      <c r="C1387" s="12"/>
      <c r="D1387" s="13"/>
      <c r="E1387" s="13"/>
      <c r="F1387" s="13"/>
      <c r="G1387" s="35">
        <f>SUMIF(اضافة!$E$3:$E$5500,$C1387,اضافة!$I$3:$I$5500)</f>
        <v>0</v>
      </c>
      <c r="H1387" s="36">
        <f>SUMIF(منصرف!$E$3:$E$5500,$C1387,منصرف!$I$3:$I$5500)</f>
        <v>0</v>
      </c>
      <c r="I1387" s="14">
        <f>IFERROR(Table1[[#This Row],[ رصيد أول المدة]]+Table1[[#This Row],[الوارد]]-Table1[[#This Row],[المنصرف]],"")</f>
        <v>0</v>
      </c>
      <c r="J1387" s="13"/>
      <c r="K1387" s="13"/>
      <c r="L1387" s="13"/>
      <c r="M138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388" spans="2:13" x14ac:dyDescent="0.2">
      <c r="B1388" s="6" t="str">
        <f>IF(C1388&lt;&gt;"",COUNT($B$2:B1387)+1,"")</f>
        <v/>
      </c>
      <c r="C1388" s="12"/>
      <c r="D1388" s="13"/>
      <c r="E1388" s="13"/>
      <c r="F1388" s="13"/>
      <c r="G1388" s="35">
        <f>SUMIF(اضافة!$E$3:$E$5500,$C1388,اضافة!$I$3:$I$5500)</f>
        <v>0</v>
      </c>
      <c r="H1388" s="36">
        <f>SUMIF(منصرف!$E$3:$E$5500,$C1388,منصرف!$I$3:$I$5500)</f>
        <v>0</v>
      </c>
      <c r="I1388" s="14">
        <f>IFERROR(Table1[[#This Row],[ رصيد أول المدة]]+Table1[[#This Row],[الوارد]]-Table1[[#This Row],[المنصرف]],"")</f>
        <v>0</v>
      </c>
      <c r="J1388" s="13"/>
      <c r="K1388" s="13"/>
      <c r="L1388" s="13"/>
      <c r="M138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389" spans="2:13" x14ac:dyDescent="0.2">
      <c r="B1389" s="6" t="str">
        <f>IF(C1389&lt;&gt;"",COUNT($B$2:B1388)+1,"")</f>
        <v/>
      </c>
      <c r="C1389" s="12"/>
      <c r="D1389" s="13"/>
      <c r="E1389" s="13"/>
      <c r="F1389" s="13"/>
      <c r="G1389" s="35">
        <f>SUMIF(اضافة!$E$3:$E$5500,$C1389,اضافة!$I$3:$I$5500)</f>
        <v>0</v>
      </c>
      <c r="H1389" s="36">
        <f>SUMIF(منصرف!$E$3:$E$5500,$C1389,منصرف!$I$3:$I$5500)</f>
        <v>0</v>
      </c>
      <c r="I1389" s="14">
        <f>IFERROR(Table1[[#This Row],[ رصيد أول المدة]]+Table1[[#This Row],[الوارد]]-Table1[[#This Row],[المنصرف]],"")</f>
        <v>0</v>
      </c>
      <c r="J1389" s="13"/>
      <c r="K1389" s="13"/>
      <c r="L1389" s="13"/>
      <c r="M138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390" spans="2:13" x14ac:dyDescent="0.2">
      <c r="B1390" s="6" t="str">
        <f>IF(C1390&lt;&gt;"",COUNT($B$2:B1389)+1,"")</f>
        <v/>
      </c>
      <c r="C1390" s="12"/>
      <c r="D1390" s="13"/>
      <c r="E1390" s="13"/>
      <c r="F1390" s="13"/>
      <c r="G1390" s="35">
        <f>SUMIF(اضافة!$E$3:$E$5500,$C1390,اضافة!$I$3:$I$5500)</f>
        <v>0</v>
      </c>
      <c r="H1390" s="36">
        <f>SUMIF(منصرف!$E$3:$E$5500,$C1390,منصرف!$I$3:$I$5500)</f>
        <v>0</v>
      </c>
      <c r="I1390" s="14">
        <f>IFERROR(Table1[[#This Row],[ رصيد أول المدة]]+Table1[[#This Row],[الوارد]]-Table1[[#This Row],[المنصرف]],"")</f>
        <v>0</v>
      </c>
      <c r="J1390" s="13"/>
      <c r="K1390" s="13"/>
      <c r="L1390" s="13"/>
      <c r="M139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391" spans="2:13" x14ac:dyDescent="0.2">
      <c r="B1391" s="6" t="str">
        <f>IF(C1391&lt;&gt;"",COUNT($B$2:B1390)+1,"")</f>
        <v/>
      </c>
      <c r="C1391" s="12"/>
      <c r="D1391" s="13"/>
      <c r="E1391" s="13"/>
      <c r="F1391" s="13"/>
      <c r="G1391" s="35">
        <f>SUMIF(اضافة!$E$3:$E$5500,$C1391,اضافة!$I$3:$I$5500)</f>
        <v>0</v>
      </c>
      <c r="H1391" s="36">
        <f>SUMIF(منصرف!$E$3:$E$5500,$C1391,منصرف!$I$3:$I$5500)</f>
        <v>0</v>
      </c>
      <c r="I1391" s="14">
        <f>IFERROR(Table1[[#This Row],[ رصيد أول المدة]]+Table1[[#This Row],[الوارد]]-Table1[[#This Row],[المنصرف]],"")</f>
        <v>0</v>
      </c>
      <c r="J1391" s="13"/>
      <c r="K1391" s="13"/>
      <c r="L1391" s="13"/>
      <c r="M139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392" spans="2:13" x14ac:dyDescent="0.2">
      <c r="B1392" s="6" t="str">
        <f>IF(C1392&lt;&gt;"",COUNT($B$2:B1391)+1,"")</f>
        <v/>
      </c>
      <c r="C1392" s="12"/>
      <c r="D1392" s="13"/>
      <c r="E1392" s="13"/>
      <c r="F1392" s="13"/>
      <c r="G1392" s="35">
        <f>SUMIF(اضافة!$E$3:$E$5500,$C1392,اضافة!$I$3:$I$5500)</f>
        <v>0</v>
      </c>
      <c r="H1392" s="36">
        <f>SUMIF(منصرف!$E$3:$E$5500,$C1392,منصرف!$I$3:$I$5500)</f>
        <v>0</v>
      </c>
      <c r="I1392" s="14">
        <f>IFERROR(Table1[[#This Row],[ رصيد أول المدة]]+Table1[[#This Row],[الوارد]]-Table1[[#This Row],[المنصرف]],"")</f>
        <v>0</v>
      </c>
      <c r="J1392" s="13"/>
      <c r="K1392" s="13"/>
      <c r="L1392" s="13"/>
      <c r="M139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393" spans="2:13" x14ac:dyDescent="0.2">
      <c r="B1393" s="6" t="str">
        <f>IF(C1393&lt;&gt;"",COUNT($B$2:B1392)+1,"")</f>
        <v/>
      </c>
      <c r="C1393" s="12"/>
      <c r="D1393" s="13"/>
      <c r="E1393" s="13"/>
      <c r="F1393" s="13"/>
      <c r="G1393" s="35">
        <f>SUMIF(اضافة!$E$3:$E$5500,$C1393,اضافة!$I$3:$I$5500)</f>
        <v>0</v>
      </c>
      <c r="H1393" s="36">
        <f>SUMIF(منصرف!$E$3:$E$5500,$C1393,منصرف!$I$3:$I$5500)</f>
        <v>0</v>
      </c>
      <c r="I1393" s="14">
        <f>IFERROR(Table1[[#This Row],[ رصيد أول المدة]]+Table1[[#This Row],[الوارد]]-Table1[[#This Row],[المنصرف]],"")</f>
        <v>0</v>
      </c>
      <c r="J1393" s="13"/>
      <c r="K1393" s="13"/>
      <c r="L1393" s="13"/>
      <c r="M139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394" spans="2:13" x14ac:dyDescent="0.2">
      <c r="B1394" s="6" t="str">
        <f>IF(C1394&lt;&gt;"",COUNT($B$2:B1393)+1,"")</f>
        <v/>
      </c>
      <c r="C1394" s="12"/>
      <c r="D1394" s="13"/>
      <c r="E1394" s="13"/>
      <c r="F1394" s="13"/>
      <c r="G1394" s="35">
        <f>SUMIF(اضافة!$E$3:$E$5500,$C1394,اضافة!$I$3:$I$5500)</f>
        <v>0</v>
      </c>
      <c r="H1394" s="36">
        <f>SUMIF(منصرف!$E$3:$E$5500,$C1394,منصرف!$I$3:$I$5500)</f>
        <v>0</v>
      </c>
      <c r="I1394" s="14">
        <f>IFERROR(Table1[[#This Row],[ رصيد أول المدة]]+Table1[[#This Row],[الوارد]]-Table1[[#This Row],[المنصرف]],"")</f>
        <v>0</v>
      </c>
      <c r="J1394" s="13"/>
      <c r="K1394" s="13"/>
      <c r="L1394" s="13"/>
      <c r="M139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395" spans="2:13" x14ac:dyDescent="0.2">
      <c r="B1395" s="6" t="str">
        <f>IF(C1395&lt;&gt;"",COUNT($B$2:B1394)+1,"")</f>
        <v/>
      </c>
      <c r="C1395" s="12"/>
      <c r="D1395" s="13"/>
      <c r="E1395" s="13"/>
      <c r="F1395" s="13"/>
      <c r="G1395" s="35">
        <f>SUMIF(اضافة!$E$3:$E$5500,$C1395,اضافة!$I$3:$I$5500)</f>
        <v>0</v>
      </c>
      <c r="H1395" s="36">
        <f>SUMIF(منصرف!$E$3:$E$5500,$C1395,منصرف!$I$3:$I$5500)</f>
        <v>0</v>
      </c>
      <c r="I1395" s="14">
        <f>IFERROR(Table1[[#This Row],[ رصيد أول المدة]]+Table1[[#This Row],[الوارد]]-Table1[[#This Row],[المنصرف]],"")</f>
        <v>0</v>
      </c>
      <c r="J1395" s="13"/>
      <c r="K1395" s="13"/>
      <c r="L1395" s="13"/>
      <c r="M139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396" spans="2:13" x14ac:dyDescent="0.2">
      <c r="B1396" s="6" t="str">
        <f>IF(C1396&lt;&gt;"",COUNT($B$2:B1395)+1,"")</f>
        <v/>
      </c>
      <c r="C1396" s="12"/>
      <c r="D1396" s="13"/>
      <c r="E1396" s="13"/>
      <c r="F1396" s="13"/>
      <c r="G1396" s="35">
        <f>SUMIF(اضافة!$E$3:$E$5500,$C1396,اضافة!$I$3:$I$5500)</f>
        <v>0</v>
      </c>
      <c r="H1396" s="36">
        <f>SUMIF(منصرف!$E$3:$E$5500,$C1396,منصرف!$I$3:$I$5500)</f>
        <v>0</v>
      </c>
      <c r="I1396" s="14">
        <f>IFERROR(Table1[[#This Row],[ رصيد أول المدة]]+Table1[[#This Row],[الوارد]]-Table1[[#This Row],[المنصرف]],"")</f>
        <v>0</v>
      </c>
      <c r="J1396" s="13"/>
      <c r="K1396" s="13"/>
      <c r="L1396" s="13"/>
      <c r="M139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397" spans="2:13" x14ac:dyDescent="0.2">
      <c r="B1397" s="6" t="str">
        <f>IF(C1397&lt;&gt;"",COUNT($B$2:B1396)+1,"")</f>
        <v/>
      </c>
      <c r="C1397" s="12"/>
      <c r="D1397" s="13"/>
      <c r="E1397" s="13"/>
      <c r="F1397" s="13"/>
      <c r="G1397" s="35">
        <f>SUMIF(اضافة!$E$3:$E$5500,$C1397,اضافة!$I$3:$I$5500)</f>
        <v>0</v>
      </c>
      <c r="H1397" s="36">
        <f>SUMIF(منصرف!$E$3:$E$5500,$C1397,منصرف!$I$3:$I$5500)</f>
        <v>0</v>
      </c>
      <c r="I1397" s="14">
        <f>IFERROR(Table1[[#This Row],[ رصيد أول المدة]]+Table1[[#This Row],[الوارد]]-Table1[[#This Row],[المنصرف]],"")</f>
        <v>0</v>
      </c>
      <c r="J1397" s="13"/>
      <c r="K1397" s="13"/>
      <c r="L1397" s="13"/>
      <c r="M139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398" spans="2:13" x14ac:dyDescent="0.2">
      <c r="B1398" s="6" t="str">
        <f>IF(C1398&lt;&gt;"",COUNT($B$2:B1397)+1,"")</f>
        <v/>
      </c>
      <c r="C1398" s="12"/>
      <c r="D1398" s="13"/>
      <c r="E1398" s="13"/>
      <c r="F1398" s="13"/>
      <c r="G1398" s="35">
        <f>SUMIF(اضافة!$E$3:$E$5500,$C1398,اضافة!$I$3:$I$5500)</f>
        <v>0</v>
      </c>
      <c r="H1398" s="36">
        <f>SUMIF(منصرف!$E$3:$E$5500,$C1398,منصرف!$I$3:$I$5500)</f>
        <v>0</v>
      </c>
      <c r="I1398" s="14">
        <f>IFERROR(Table1[[#This Row],[ رصيد أول المدة]]+Table1[[#This Row],[الوارد]]-Table1[[#This Row],[المنصرف]],"")</f>
        <v>0</v>
      </c>
      <c r="J1398" s="13"/>
      <c r="K1398" s="13"/>
      <c r="L1398" s="13"/>
      <c r="M139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399" spans="2:13" x14ac:dyDescent="0.2">
      <c r="B1399" s="6" t="str">
        <f>IF(C1399&lt;&gt;"",COUNT($B$2:B1398)+1,"")</f>
        <v/>
      </c>
      <c r="C1399" s="12"/>
      <c r="D1399" s="13"/>
      <c r="E1399" s="13"/>
      <c r="F1399" s="13"/>
      <c r="G1399" s="35">
        <f>SUMIF(اضافة!$E$3:$E$5500,$C1399,اضافة!$I$3:$I$5500)</f>
        <v>0</v>
      </c>
      <c r="H1399" s="36">
        <f>SUMIF(منصرف!$E$3:$E$5500,$C1399,منصرف!$I$3:$I$5500)</f>
        <v>0</v>
      </c>
      <c r="I1399" s="14">
        <f>IFERROR(Table1[[#This Row],[ رصيد أول المدة]]+Table1[[#This Row],[الوارد]]-Table1[[#This Row],[المنصرف]],"")</f>
        <v>0</v>
      </c>
      <c r="J1399" s="13"/>
      <c r="K1399" s="13"/>
      <c r="L1399" s="13"/>
      <c r="M139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400" spans="2:13" x14ac:dyDescent="0.2">
      <c r="B1400" s="6" t="str">
        <f>IF(C1400&lt;&gt;"",COUNT($B$2:B1399)+1,"")</f>
        <v/>
      </c>
      <c r="C1400" s="12"/>
      <c r="D1400" s="13"/>
      <c r="E1400" s="13"/>
      <c r="F1400" s="13"/>
      <c r="G1400" s="35">
        <f>SUMIF(اضافة!$E$3:$E$5500,$C1400,اضافة!$I$3:$I$5500)</f>
        <v>0</v>
      </c>
      <c r="H1400" s="36">
        <f>SUMIF(منصرف!$E$3:$E$5500,$C1400,منصرف!$I$3:$I$5500)</f>
        <v>0</v>
      </c>
      <c r="I1400" s="14">
        <f>IFERROR(Table1[[#This Row],[ رصيد أول المدة]]+Table1[[#This Row],[الوارد]]-Table1[[#This Row],[المنصرف]],"")</f>
        <v>0</v>
      </c>
      <c r="J1400" s="13"/>
      <c r="K1400" s="13"/>
      <c r="L1400" s="13"/>
      <c r="M140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401" spans="2:13" x14ac:dyDescent="0.2">
      <c r="B1401" s="6" t="str">
        <f>IF(C1401&lt;&gt;"",COUNT($B$2:B1400)+1,"")</f>
        <v/>
      </c>
      <c r="C1401" s="12"/>
      <c r="D1401" s="13"/>
      <c r="E1401" s="13"/>
      <c r="F1401" s="13"/>
      <c r="G1401" s="35">
        <f>SUMIF(اضافة!$E$3:$E$5500,$C1401,اضافة!$I$3:$I$5500)</f>
        <v>0</v>
      </c>
      <c r="H1401" s="36">
        <f>SUMIF(منصرف!$E$3:$E$5500,$C1401,منصرف!$I$3:$I$5500)</f>
        <v>0</v>
      </c>
      <c r="I1401" s="14">
        <f>IFERROR(Table1[[#This Row],[ رصيد أول المدة]]+Table1[[#This Row],[الوارد]]-Table1[[#This Row],[المنصرف]],"")</f>
        <v>0</v>
      </c>
      <c r="J1401" s="13"/>
      <c r="K1401" s="13"/>
      <c r="L1401" s="13"/>
      <c r="M140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402" spans="2:13" x14ac:dyDescent="0.2">
      <c r="B1402" s="6" t="str">
        <f>IF(C1402&lt;&gt;"",COUNT($B$2:B1401)+1,"")</f>
        <v/>
      </c>
      <c r="C1402" s="12"/>
      <c r="D1402" s="13"/>
      <c r="E1402" s="13"/>
      <c r="F1402" s="13"/>
      <c r="G1402" s="35">
        <f>SUMIF(اضافة!$E$3:$E$5500,$C1402,اضافة!$I$3:$I$5500)</f>
        <v>0</v>
      </c>
      <c r="H1402" s="36">
        <f>SUMIF(منصرف!$E$3:$E$5500,$C1402,منصرف!$I$3:$I$5500)</f>
        <v>0</v>
      </c>
      <c r="I1402" s="14">
        <f>IFERROR(Table1[[#This Row],[ رصيد أول المدة]]+Table1[[#This Row],[الوارد]]-Table1[[#This Row],[المنصرف]],"")</f>
        <v>0</v>
      </c>
      <c r="J1402" s="13"/>
      <c r="K1402" s="13"/>
      <c r="L1402" s="13"/>
      <c r="M140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403" spans="2:13" x14ac:dyDescent="0.2">
      <c r="B1403" s="6" t="str">
        <f>IF(C1403&lt;&gt;"",COUNT($B$2:B1402)+1,"")</f>
        <v/>
      </c>
      <c r="C1403" s="12"/>
      <c r="D1403" s="13"/>
      <c r="E1403" s="13"/>
      <c r="F1403" s="13"/>
      <c r="G1403" s="35">
        <f>SUMIF(اضافة!$E$3:$E$5500,$C1403,اضافة!$I$3:$I$5500)</f>
        <v>0</v>
      </c>
      <c r="H1403" s="36">
        <f>SUMIF(منصرف!$E$3:$E$5500,$C1403,منصرف!$I$3:$I$5500)</f>
        <v>0</v>
      </c>
      <c r="I1403" s="14">
        <f>IFERROR(Table1[[#This Row],[ رصيد أول المدة]]+Table1[[#This Row],[الوارد]]-Table1[[#This Row],[المنصرف]],"")</f>
        <v>0</v>
      </c>
      <c r="J1403" s="13"/>
      <c r="K1403" s="13"/>
      <c r="L1403" s="13"/>
      <c r="M140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404" spans="2:13" x14ac:dyDescent="0.2">
      <c r="B1404" s="6" t="str">
        <f>IF(C1404&lt;&gt;"",COUNT($B$2:B1403)+1,"")</f>
        <v/>
      </c>
      <c r="C1404" s="12"/>
      <c r="D1404" s="13"/>
      <c r="E1404" s="13"/>
      <c r="F1404" s="13"/>
      <c r="G1404" s="35">
        <f>SUMIF(اضافة!$E$3:$E$5500,$C1404,اضافة!$I$3:$I$5500)</f>
        <v>0</v>
      </c>
      <c r="H1404" s="36">
        <f>SUMIF(منصرف!$E$3:$E$5500,$C1404,منصرف!$I$3:$I$5500)</f>
        <v>0</v>
      </c>
      <c r="I1404" s="14">
        <f>IFERROR(Table1[[#This Row],[ رصيد أول المدة]]+Table1[[#This Row],[الوارد]]-Table1[[#This Row],[المنصرف]],"")</f>
        <v>0</v>
      </c>
      <c r="J1404" s="13"/>
      <c r="K1404" s="13"/>
      <c r="L1404" s="13"/>
      <c r="M140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405" spans="2:13" x14ac:dyDescent="0.2">
      <c r="B1405" s="6" t="str">
        <f>IF(C1405&lt;&gt;"",COUNT($B$2:B1404)+1,"")</f>
        <v/>
      </c>
      <c r="C1405" s="12"/>
      <c r="D1405" s="13"/>
      <c r="E1405" s="13"/>
      <c r="F1405" s="13"/>
      <c r="G1405" s="35">
        <f>SUMIF(اضافة!$E$3:$E$5500,$C1405,اضافة!$I$3:$I$5500)</f>
        <v>0</v>
      </c>
      <c r="H1405" s="36">
        <f>SUMIF(منصرف!$E$3:$E$5500,$C1405,منصرف!$I$3:$I$5500)</f>
        <v>0</v>
      </c>
      <c r="I1405" s="14">
        <f>IFERROR(Table1[[#This Row],[ رصيد أول المدة]]+Table1[[#This Row],[الوارد]]-Table1[[#This Row],[المنصرف]],"")</f>
        <v>0</v>
      </c>
      <c r="J1405" s="13"/>
      <c r="K1405" s="13"/>
      <c r="L1405" s="13"/>
      <c r="M140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406" spans="2:13" x14ac:dyDescent="0.2">
      <c r="B1406" s="6" t="str">
        <f>IF(C1406&lt;&gt;"",COUNT($B$2:B1405)+1,"")</f>
        <v/>
      </c>
      <c r="C1406" s="12"/>
      <c r="D1406" s="13"/>
      <c r="E1406" s="13"/>
      <c r="F1406" s="13"/>
      <c r="G1406" s="35">
        <f>SUMIF(اضافة!$E$3:$E$5500,$C1406,اضافة!$I$3:$I$5500)</f>
        <v>0</v>
      </c>
      <c r="H1406" s="36">
        <f>SUMIF(منصرف!$E$3:$E$5500,$C1406,منصرف!$I$3:$I$5500)</f>
        <v>0</v>
      </c>
      <c r="I1406" s="14">
        <f>IFERROR(Table1[[#This Row],[ رصيد أول المدة]]+Table1[[#This Row],[الوارد]]-Table1[[#This Row],[المنصرف]],"")</f>
        <v>0</v>
      </c>
      <c r="J1406" s="13"/>
      <c r="K1406" s="13"/>
      <c r="L1406" s="13"/>
      <c r="M140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407" spans="2:13" x14ac:dyDescent="0.2">
      <c r="B1407" s="6" t="str">
        <f>IF(C1407&lt;&gt;"",COUNT($B$2:B1406)+1,"")</f>
        <v/>
      </c>
      <c r="C1407" s="12"/>
      <c r="D1407" s="13"/>
      <c r="E1407" s="13"/>
      <c r="F1407" s="13"/>
      <c r="G1407" s="35">
        <f>SUMIF(اضافة!$E$3:$E$5500,$C1407,اضافة!$I$3:$I$5500)</f>
        <v>0</v>
      </c>
      <c r="H1407" s="36">
        <f>SUMIF(منصرف!$E$3:$E$5500,$C1407,منصرف!$I$3:$I$5500)</f>
        <v>0</v>
      </c>
      <c r="I1407" s="14">
        <f>IFERROR(Table1[[#This Row],[ رصيد أول المدة]]+Table1[[#This Row],[الوارد]]-Table1[[#This Row],[المنصرف]],"")</f>
        <v>0</v>
      </c>
      <c r="J1407" s="13"/>
      <c r="K1407" s="13"/>
      <c r="L1407" s="13"/>
      <c r="M140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408" spans="2:13" x14ac:dyDescent="0.2">
      <c r="B1408" s="6" t="str">
        <f>IF(C1408&lt;&gt;"",COUNT($B$2:B1407)+1,"")</f>
        <v/>
      </c>
      <c r="C1408" s="12"/>
      <c r="D1408" s="13"/>
      <c r="E1408" s="13"/>
      <c r="F1408" s="13"/>
      <c r="G1408" s="35">
        <f>SUMIF(اضافة!$E$3:$E$5500,$C1408,اضافة!$I$3:$I$5500)</f>
        <v>0</v>
      </c>
      <c r="H1408" s="36">
        <f>SUMIF(منصرف!$E$3:$E$5500,$C1408,منصرف!$I$3:$I$5500)</f>
        <v>0</v>
      </c>
      <c r="I1408" s="14">
        <f>IFERROR(Table1[[#This Row],[ رصيد أول المدة]]+Table1[[#This Row],[الوارد]]-Table1[[#This Row],[المنصرف]],"")</f>
        <v>0</v>
      </c>
      <c r="J1408" s="13"/>
      <c r="K1408" s="13"/>
      <c r="L1408" s="13"/>
      <c r="M140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409" spans="2:13" x14ac:dyDescent="0.2">
      <c r="B1409" s="6" t="str">
        <f>IF(C1409&lt;&gt;"",COUNT($B$2:B1408)+1,"")</f>
        <v/>
      </c>
      <c r="C1409" s="12"/>
      <c r="D1409" s="13"/>
      <c r="E1409" s="13"/>
      <c r="F1409" s="13"/>
      <c r="G1409" s="35">
        <f>SUMIF(اضافة!$E$3:$E$5500,$C1409,اضافة!$I$3:$I$5500)</f>
        <v>0</v>
      </c>
      <c r="H1409" s="36">
        <f>SUMIF(منصرف!$E$3:$E$5500,$C1409,منصرف!$I$3:$I$5500)</f>
        <v>0</v>
      </c>
      <c r="I1409" s="14">
        <f>IFERROR(Table1[[#This Row],[ رصيد أول المدة]]+Table1[[#This Row],[الوارد]]-Table1[[#This Row],[المنصرف]],"")</f>
        <v>0</v>
      </c>
      <c r="J1409" s="13"/>
      <c r="K1409" s="13"/>
      <c r="L1409" s="13"/>
      <c r="M140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410" spans="2:13" x14ac:dyDescent="0.2">
      <c r="B1410" s="6" t="str">
        <f>IF(C1410&lt;&gt;"",COUNT($B$2:B1409)+1,"")</f>
        <v/>
      </c>
      <c r="C1410" s="12"/>
      <c r="D1410" s="13"/>
      <c r="E1410" s="13"/>
      <c r="F1410" s="13"/>
      <c r="G1410" s="35">
        <f>SUMIF(اضافة!$E$3:$E$5500,$C1410,اضافة!$I$3:$I$5500)</f>
        <v>0</v>
      </c>
      <c r="H1410" s="36">
        <f>SUMIF(منصرف!$E$3:$E$5500,$C1410,منصرف!$I$3:$I$5500)</f>
        <v>0</v>
      </c>
      <c r="I1410" s="14">
        <f>IFERROR(Table1[[#This Row],[ رصيد أول المدة]]+Table1[[#This Row],[الوارد]]-Table1[[#This Row],[المنصرف]],"")</f>
        <v>0</v>
      </c>
      <c r="J1410" s="13"/>
      <c r="K1410" s="13"/>
      <c r="L1410" s="13"/>
      <c r="M141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411" spans="2:13" x14ac:dyDescent="0.2">
      <c r="B1411" s="6" t="str">
        <f>IF(C1411&lt;&gt;"",COUNT($B$2:B1410)+1,"")</f>
        <v/>
      </c>
      <c r="C1411" s="12"/>
      <c r="D1411" s="13"/>
      <c r="E1411" s="13"/>
      <c r="F1411" s="13"/>
      <c r="G1411" s="35">
        <f>SUMIF(اضافة!$E$3:$E$5500,$C1411,اضافة!$I$3:$I$5500)</f>
        <v>0</v>
      </c>
      <c r="H1411" s="36">
        <f>SUMIF(منصرف!$E$3:$E$5500,$C1411,منصرف!$I$3:$I$5500)</f>
        <v>0</v>
      </c>
      <c r="I1411" s="14">
        <f>IFERROR(Table1[[#This Row],[ رصيد أول المدة]]+Table1[[#This Row],[الوارد]]-Table1[[#This Row],[المنصرف]],"")</f>
        <v>0</v>
      </c>
      <c r="J1411" s="13"/>
      <c r="K1411" s="13"/>
      <c r="L1411" s="13"/>
      <c r="M141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412" spans="2:13" x14ac:dyDescent="0.2">
      <c r="B1412" s="6" t="str">
        <f>IF(C1412&lt;&gt;"",COUNT($B$2:B1411)+1,"")</f>
        <v/>
      </c>
      <c r="C1412" s="12"/>
      <c r="D1412" s="13"/>
      <c r="E1412" s="13"/>
      <c r="F1412" s="13"/>
      <c r="G1412" s="35">
        <f>SUMIF(اضافة!$E$3:$E$5500,$C1412,اضافة!$I$3:$I$5500)</f>
        <v>0</v>
      </c>
      <c r="H1412" s="36">
        <f>SUMIF(منصرف!$E$3:$E$5500,$C1412,منصرف!$I$3:$I$5500)</f>
        <v>0</v>
      </c>
      <c r="I1412" s="14">
        <f>IFERROR(Table1[[#This Row],[ رصيد أول المدة]]+Table1[[#This Row],[الوارد]]-Table1[[#This Row],[المنصرف]],"")</f>
        <v>0</v>
      </c>
      <c r="J1412" s="13"/>
      <c r="K1412" s="13"/>
      <c r="L1412" s="13"/>
      <c r="M141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413" spans="2:13" x14ac:dyDescent="0.2">
      <c r="B1413" s="6" t="str">
        <f>IF(C1413&lt;&gt;"",COUNT($B$2:B1412)+1,"")</f>
        <v/>
      </c>
      <c r="C1413" s="12"/>
      <c r="D1413" s="13"/>
      <c r="E1413" s="13"/>
      <c r="F1413" s="13"/>
      <c r="G1413" s="35">
        <f>SUMIF(اضافة!$E$3:$E$5500,$C1413,اضافة!$I$3:$I$5500)</f>
        <v>0</v>
      </c>
      <c r="H1413" s="36">
        <f>SUMIF(منصرف!$E$3:$E$5500,$C1413,منصرف!$I$3:$I$5500)</f>
        <v>0</v>
      </c>
      <c r="I1413" s="14">
        <f>IFERROR(Table1[[#This Row],[ رصيد أول المدة]]+Table1[[#This Row],[الوارد]]-Table1[[#This Row],[المنصرف]],"")</f>
        <v>0</v>
      </c>
      <c r="J1413" s="13"/>
      <c r="K1413" s="13"/>
      <c r="L1413" s="13"/>
      <c r="M141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414" spans="2:13" x14ac:dyDescent="0.2">
      <c r="B1414" s="6" t="str">
        <f>IF(C1414&lt;&gt;"",COUNT($B$2:B1413)+1,"")</f>
        <v/>
      </c>
      <c r="C1414" s="12"/>
      <c r="D1414" s="13"/>
      <c r="E1414" s="13"/>
      <c r="F1414" s="13"/>
      <c r="G1414" s="35">
        <f>SUMIF(اضافة!$E$3:$E$5500,$C1414,اضافة!$I$3:$I$5500)</f>
        <v>0</v>
      </c>
      <c r="H1414" s="36">
        <f>SUMIF(منصرف!$E$3:$E$5500,$C1414,منصرف!$I$3:$I$5500)</f>
        <v>0</v>
      </c>
      <c r="I1414" s="14">
        <f>IFERROR(Table1[[#This Row],[ رصيد أول المدة]]+Table1[[#This Row],[الوارد]]-Table1[[#This Row],[المنصرف]],"")</f>
        <v>0</v>
      </c>
      <c r="J1414" s="13"/>
      <c r="K1414" s="13"/>
      <c r="L1414" s="13"/>
      <c r="M141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415" spans="2:13" x14ac:dyDescent="0.2">
      <c r="B1415" s="6" t="str">
        <f>IF(C1415&lt;&gt;"",COUNT($B$2:B1414)+1,"")</f>
        <v/>
      </c>
      <c r="C1415" s="12"/>
      <c r="D1415" s="13"/>
      <c r="E1415" s="13"/>
      <c r="F1415" s="13"/>
      <c r="G1415" s="35">
        <f>SUMIF(اضافة!$E$3:$E$5500,$C1415,اضافة!$I$3:$I$5500)</f>
        <v>0</v>
      </c>
      <c r="H1415" s="36">
        <f>SUMIF(منصرف!$E$3:$E$5500,$C1415,منصرف!$I$3:$I$5500)</f>
        <v>0</v>
      </c>
      <c r="I1415" s="14">
        <f>IFERROR(Table1[[#This Row],[ رصيد أول المدة]]+Table1[[#This Row],[الوارد]]-Table1[[#This Row],[المنصرف]],"")</f>
        <v>0</v>
      </c>
      <c r="J1415" s="13"/>
      <c r="K1415" s="13"/>
      <c r="L1415" s="13"/>
      <c r="M141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416" spans="2:13" x14ac:dyDescent="0.2">
      <c r="B1416" s="6" t="str">
        <f>IF(C1416&lt;&gt;"",COUNT($B$2:B1415)+1,"")</f>
        <v/>
      </c>
      <c r="C1416" s="12"/>
      <c r="D1416" s="13"/>
      <c r="E1416" s="13"/>
      <c r="F1416" s="13"/>
      <c r="G1416" s="35">
        <f>SUMIF(اضافة!$E$3:$E$5500,$C1416,اضافة!$I$3:$I$5500)</f>
        <v>0</v>
      </c>
      <c r="H1416" s="36">
        <f>SUMIF(منصرف!$E$3:$E$5500,$C1416,منصرف!$I$3:$I$5500)</f>
        <v>0</v>
      </c>
      <c r="I1416" s="14">
        <f>IFERROR(Table1[[#This Row],[ رصيد أول المدة]]+Table1[[#This Row],[الوارد]]-Table1[[#This Row],[المنصرف]],"")</f>
        <v>0</v>
      </c>
      <c r="J1416" s="13"/>
      <c r="K1416" s="13"/>
      <c r="L1416" s="13"/>
      <c r="M141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417" spans="2:13" x14ac:dyDescent="0.2">
      <c r="B1417" s="6" t="str">
        <f>IF(C1417&lt;&gt;"",COUNT($B$2:B1416)+1,"")</f>
        <v/>
      </c>
      <c r="C1417" s="12"/>
      <c r="D1417" s="13"/>
      <c r="E1417" s="13"/>
      <c r="F1417" s="13"/>
      <c r="G1417" s="35">
        <f>SUMIF(اضافة!$E$3:$E$5500,$C1417,اضافة!$I$3:$I$5500)</f>
        <v>0</v>
      </c>
      <c r="H1417" s="36">
        <f>SUMIF(منصرف!$E$3:$E$5500,$C1417,منصرف!$I$3:$I$5500)</f>
        <v>0</v>
      </c>
      <c r="I1417" s="14">
        <f>IFERROR(Table1[[#This Row],[ رصيد أول المدة]]+Table1[[#This Row],[الوارد]]-Table1[[#This Row],[المنصرف]],"")</f>
        <v>0</v>
      </c>
      <c r="J1417" s="13"/>
      <c r="K1417" s="13"/>
      <c r="L1417" s="13"/>
      <c r="M141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418" spans="2:13" x14ac:dyDescent="0.2">
      <c r="B1418" s="6" t="str">
        <f>IF(C1418&lt;&gt;"",COUNT($B$2:B1417)+1,"")</f>
        <v/>
      </c>
      <c r="C1418" s="12"/>
      <c r="D1418" s="13"/>
      <c r="E1418" s="13"/>
      <c r="F1418" s="13"/>
      <c r="G1418" s="35">
        <f>SUMIF(اضافة!$E$3:$E$5500,$C1418,اضافة!$I$3:$I$5500)</f>
        <v>0</v>
      </c>
      <c r="H1418" s="36">
        <f>SUMIF(منصرف!$E$3:$E$5500,$C1418,منصرف!$I$3:$I$5500)</f>
        <v>0</v>
      </c>
      <c r="I1418" s="14">
        <f>IFERROR(Table1[[#This Row],[ رصيد أول المدة]]+Table1[[#This Row],[الوارد]]-Table1[[#This Row],[المنصرف]],"")</f>
        <v>0</v>
      </c>
      <c r="J1418" s="13"/>
      <c r="K1418" s="13"/>
      <c r="L1418" s="13"/>
      <c r="M141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419" spans="2:13" x14ac:dyDescent="0.2">
      <c r="B1419" s="6" t="str">
        <f>IF(C1419&lt;&gt;"",COUNT($B$2:B1418)+1,"")</f>
        <v/>
      </c>
      <c r="C1419" s="12"/>
      <c r="D1419" s="13"/>
      <c r="E1419" s="13"/>
      <c r="F1419" s="13"/>
      <c r="G1419" s="35">
        <f>SUMIF(اضافة!$E$3:$E$5500,$C1419,اضافة!$I$3:$I$5500)</f>
        <v>0</v>
      </c>
      <c r="H1419" s="36">
        <f>SUMIF(منصرف!$E$3:$E$5500,$C1419,منصرف!$I$3:$I$5500)</f>
        <v>0</v>
      </c>
      <c r="I1419" s="14">
        <f>IFERROR(Table1[[#This Row],[ رصيد أول المدة]]+Table1[[#This Row],[الوارد]]-Table1[[#This Row],[المنصرف]],"")</f>
        <v>0</v>
      </c>
      <c r="J1419" s="13"/>
      <c r="K1419" s="13"/>
      <c r="L1419" s="13"/>
      <c r="M141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420" spans="2:13" x14ac:dyDescent="0.2">
      <c r="B1420" s="6" t="str">
        <f>IF(C1420&lt;&gt;"",COUNT($B$2:B1419)+1,"")</f>
        <v/>
      </c>
      <c r="C1420" s="12"/>
      <c r="D1420" s="13"/>
      <c r="E1420" s="13"/>
      <c r="F1420" s="13"/>
      <c r="G1420" s="35">
        <f>SUMIF(اضافة!$E$3:$E$5500,$C1420,اضافة!$I$3:$I$5500)</f>
        <v>0</v>
      </c>
      <c r="H1420" s="36">
        <f>SUMIF(منصرف!$E$3:$E$5500,$C1420,منصرف!$I$3:$I$5500)</f>
        <v>0</v>
      </c>
      <c r="I1420" s="14">
        <f>IFERROR(Table1[[#This Row],[ رصيد أول المدة]]+Table1[[#This Row],[الوارد]]-Table1[[#This Row],[المنصرف]],"")</f>
        <v>0</v>
      </c>
      <c r="J1420" s="13"/>
      <c r="K1420" s="13"/>
      <c r="L1420" s="13"/>
      <c r="M142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421" spans="2:13" x14ac:dyDescent="0.2">
      <c r="B1421" s="6" t="str">
        <f>IF(C1421&lt;&gt;"",COUNT($B$2:B1420)+1,"")</f>
        <v/>
      </c>
      <c r="C1421" s="12"/>
      <c r="D1421" s="13"/>
      <c r="E1421" s="13"/>
      <c r="F1421" s="13"/>
      <c r="G1421" s="35">
        <f>SUMIF(اضافة!$E$3:$E$5500,$C1421,اضافة!$I$3:$I$5500)</f>
        <v>0</v>
      </c>
      <c r="H1421" s="36">
        <f>SUMIF(منصرف!$E$3:$E$5500,$C1421,منصرف!$I$3:$I$5500)</f>
        <v>0</v>
      </c>
      <c r="I1421" s="14">
        <f>IFERROR(Table1[[#This Row],[ رصيد أول المدة]]+Table1[[#This Row],[الوارد]]-Table1[[#This Row],[المنصرف]],"")</f>
        <v>0</v>
      </c>
      <c r="J1421" s="13"/>
      <c r="K1421" s="13"/>
      <c r="L1421" s="13"/>
      <c r="M142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422" spans="2:13" x14ac:dyDescent="0.2">
      <c r="B1422" s="6" t="str">
        <f>IF(C1422&lt;&gt;"",COUNT($B$2:B1421)+1,"")</f>
        <v/>
      </c>
      <c r="C1422" s="12"/>
      <c r="D1422" s="13"/>
      <c r="E1422" s="13"/>
      <c r="F1422" s="13"/>
      <c r="G1422" s="35">
        <f>SUMIF(اضافة!$E$3:$E$5500,$C1422,اضافة!$I$3:$I$5500)</f>
        <v>0</v>
      </c>
      <c r="H1422" s="36">
        <f>SUMIF(منصرف!$E$3:$E$5500,$C1422,منصرف!$I$3:$I$5500)</f>
        <v>0</v>
      </c>
      <c r="I1422" s="14">
        <f>IFERROR(Table1[[#This Row],[ رصيد أول المدة]]+Table1[[#This Row],[الوارد]]-Table1[[#This Row],[المنصرف]],"")</f>
        <v>0</v>
      </c>
      <c r="J1422" s="13"/>
      <c r="K1422" s="13"/>
      <c r="L1422" s="13"/>
      <c r="M142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423" spans="2:13" x14ac:dyDescent="0.2">
      <c r="B1423" s="6" t="str">
        <f>IF(C1423&lt;&gt;"",COUNT($B$2:B1422)+1,"")</f>
        <v/>
      </c>
      <c r="C1423" s="12"/>
      <c r="D1423" s="13"/>
      <c r="E1423" s="13"/>
      <c r="F1423" s="13"/>
      <c r="G1423" s="35">
        <f>SUMIF(اضافة!$E$3:$E$5500,$C1423,اضافة!$I$3:$I$5500)</f>
        <v>0</v>
      </c>
      <c r="H1423" s="36">
        <f>SUMIF(منصرف!$E$3:$E$5500,$C1423,منصرف!$I$3:$I$5500)</f>
        <v>0</v>
      </c>
      <c r="I1423" s="14">
        <f>IFERROR(Table1[[#This Row],[ رصيد أول المدة]]+Table1[[#This Row],[الوارد]]-Table1[[#This Row],[المنصرف]],"")</f>
        <v>0</v>
      </c>
      <c r="J1423" s="13"/>
      <c r="K1423" s="13"/>
      <c r="L1423" s="13"/>
      <c r="M142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424" spans="2:13" x14ac:dyDescent="0.2">
      <c r="B1424" s="6" t="str">
        <f>IF(C1424&lt;&gt;"",COUNT($B$2:B1423)+1,"")</f>
        <v/>
      </c>
      <c r="C1424" s="12"/>
      <c r="D1424" s="13"/>
      <c r="E1424" s="13"/>
      <c r="F1424" s="13"/>
      <c r="G1424" s="35">
        <f>SUMIF(اضافة!$E$3:$E$5500,$C1424,اضافة!$I$3:$I$5500)</f>
        <v>0</v>
      </c>
      <c r="H1424" s="36">
        <f>SUMIF(منصرف!$E$3:$E$5500,$C1424,منصرف!$I$3:$I$5500)</f>
        <v>0</v>
      </c>
      <c r="I1424" s="14">
        <f>IFERROR(Table1[[#This Row],[ رصيد أول المدة]]+Table1[[#This Row],[الوارد]]-Table1[[#This Row],[المنصرف]],"")</f>
        <v>0</v>
      </c>
      <c r="J1424" s="13"/>
      <c r="K1424" s="13"/>
      <c r="L1424" s="13"/>
      <c r="M142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425" spans="2:13" x14ac:dyDescent="0.2">
      <c r="B1425" s="6" t="str">
        <f>IF(C1425&lt;&gt;"",COUNT($B$2:B1424)+1,"")</f>
        <v/>
      </c>
      <c r="C1425" s="12"/>
      <c r="D1425" s="13"/>
      <c r="E1425" s="13"/>
      <c r="F1425" s="13"/>
      <c r="G1425" s="35">
        <f>SUMIF(اضافة!$E$3:$E$5500,$C1425,اضافة!$I$3:$I$5500)</f>
        <v>0</v>
      </c>
      <c r="H1425" s="36">
        <f>SUMIF(منصرف!$E$3:$E$5500,$C1425,منصرف!$I$3:$I$5500)</f>
        <v>0</v>
      </c>
      <c r="I1425" s="14">
        <f>IFERROR(Table1[[#This Row],[ رصيد أول المدة]]+Table1[[#This Row],[الوارد]]-Table1[[#This Row],[المنصرف]],"")</f>
        <v>0</v>
      </c>
      <c r="J1425" s="13"/>
      <c r="K1425" s="13"/>
      <c r="L1425" s="13"/>
      <c r="M142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426" spans="2:13" x14ac:dyDescent="0.2">
      <c r="B1426" s="6" t="str">
        <f>IF(C1426&lt;&gt;"",COUNT($B$2:B1425)+1,"")</f>
        <v/>
      </c>
      <c r="C1426" s="12"/>
      <c r="D1426" s="13"/>
      <c r="E1426" s="13"/>
      <c r="F1426" s="13"/>
      <c r="G1426" s="35">
        <f>SUMIF(اضافة!$E$3:$E$5500,$C1426,اضافة!$I$3:$I$5500)</f>
        <v>0</v>
      </c>
      <c r="H1426" s="36">
        <f>SUMIF(منصرف!$E$3:$E$5500,$C1426,منصرف!$I$3:$I$5500)</f>
        <v>0</v>
      </c>
      <c r="I1426" s="14">
        <f>IFERROR(Table1[[#This Row],[ رصيد أول المدة]]+Table1[[#This Row],[الوارد]]-Table1[[#This Row],[المنصرف]],"")</f>
        <v>0</v>
      </c>
      <c r="J1426" s="13"/>
      <c r="K1426" s="13"/>
      <c r="L1426" s="13"/>
      <c r="M142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427" spans="2:13" x14ac:dyDescent="0.2">
      <c r="B1427" s="6" t="str">
        <f>IF(C1427&lt;&gt;"",COUNT($B$2:B1426)+1,"")</f>
        <v/>
      </c>
      <c r="C1427" s="12"/>
      <c r="D1427" s="13"/>
      <c r="E1427" s="13"/>
      <c r="F1427" s="13"/>
      <c r="G1427" s="35">
        <f>SUMIF(اضافة!$E$3:$E$5500,$C1427,اضافة!$I$3:$I$5500)</f>
        <v>0</v>
      </c>
      <c r="H1427" s="36">
        <f>SUMIF(منصرف!$E$3:$E$5500,$C1427,منصرف!$I$3:$I$5500)</f>
        <v>0</v>
      </c>
      <c r="I1427" s="14">
        <f>IFERROR(Table1[[#This Row],[ رصيد أول المدة]]+Table1[[#This Row],[الوارد]]-Table1[[#This Row],[المنصرف]],"")</f>
        <v>0</v>
      </c>
      <c r="J1427" s="13"/>
      <c r="K1427" s="13"/>
      <c r="L1427" s="13"/>
      <c r="M142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428" spans="2:13" x14ac:dyDescent="0.2">
      <c r="B1428" s="6" t="str">
        <f>IF(C1428&lt;&gt;"",COUNT($B$2:B1427)+1,"")</f>
        <v/>
      </c>
      <c r="C1428" s="12"/>
      <c r="D1428" s="13"/>
      <c r="E1428" s="13"/>
      <c r="F1428" s="13"/>
      <c r="G1428" s="35">
        <f>SUMIF(اضافة!$E$3:$E$5500,$C1428,اضافة!$I$3:$I$5500)</f>
        <v>0</v>
      </c>
      <c r="H1428" s="36">
        <f>SUMIF(منصرف!$E$3:$E$5500,$C1428,منصرف!$I$3:$I$5500)</f>
        <v>0</v>
      </c>
      <c r="I1428" s="14">
        <f>IFERROR(Table1[[#This Row],[ رصيد أول المدة]]+Table1[[#This Row],[الوارد]]-Table1[[#This Row],[المنصرف]],"")</f>
        <v>0</v>
      </c>
      <c r="J1428" s="13"/>
      <c r="K1428" s="13"/>
      <c r="L1428" s="13"/>
      <c r="M142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429" spans="2:13" x14ac:dyDescent="0.2">
      <c r="B1429" s="6" t="str">
        <f>IF(C1429&lt;&gt;"",COUNT($B$2:B1428)+1,"")</f>
        <v/>
      </c>
      <c r="C1429" s="12"/>
      <c r="D1429" s="13"/>
      <c r="E1429" s="13"/>
      <c r="F1429" s="13"/>
      <c r="G1429" s="35">
        <f>SUMIF(اضافة!$E$3:$E$5500,$C1429,اضافة!$I$3:$I$5500)</f>
        <v>0</v>
      </c>
      <c r="H1429" s="36">
        <f>SUMIF(منصرف!$E$3:$E$5500,$C1429,منصرف!$I$3:$I$5500)</f>
        <v>0</v>
      </c>
      <c r="I1429" s="14">
        <f>IFERROR(Table1[[#This Row],[ رصيد أول المدة]]+Table1[[#This Row],[الوارد]]-Table1[[#This Row],[المنصرف]],"")</f>
        <v>0</v>
      </c>
      <c r="J1429" s="13"/>
      <c r="K1429" s="13"/>
      <c r="L1429" s="13"/>
      <c r="M142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430" spans="2:13" x14ac:dyDescent="0.2">
      <c r="B1430" s="6" t="str">
        <f>IF(C1430&lt;&gt;"",COUNT($B$2:B1429)+1,"")</f>
        <v/>
      </c>
      <c r="C1430" s="12"/>
      <c r="D1430" s="13"/>
      <c r="E1430" s="13"/>
      <c r="F1430" s="13"/>
      <c r="G1430" s="35">
        <f>SUMIF(اضافة!$E$3:$E$5500,$C1430,اضافة!$I$3:$I$5500)</f>
        <v>0</v>
      </c>
      <c r="H1430" s="36">
        <f>SUMIF(منصرف!$E$3:$E$5500,$C1430,منصرف!$I$3:$I$5500)</f>
        <v>0</v>
      </c>
      <c r="I1430" s="14">
        <f>IFERROR(Table1[[#This Row],[ رصيد أول المدة]]+Table1[[#This Row],[الوارد]]-Table1[[#This Row],[المنصرف]],"")</f>
        <v>0</v>
      </c>
      <c r="J1430" s="13"/>
      <c r="K1430" s="13"/>
      <c r="L1430" s="13"/>
      <c r="M143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431" spans="2:13" x14ac:dyDescent="0.2">
      <c r="B1431" s="6" t="str">
        <f>IF(C1431&lt;&gt;"",COUNT($B$2:B1430)+1,"")</f>
        <v/>
      </c>
      <c r="C1431" s="12"/>
      <c r="D1431" s="13"/>
      <c r="E1431" s="13"/>
      <c r="F1431" s="13"/>
      <c r="G1431" s="35">
        <f>SUMIF(اضافة!$E$3:$E$5500,$C1431,اضافة!$I$3:$I$5500)</f>
        <v>0</v>
      </c>
      <c r="H1431" s="36">
        <f>SUMIF(منصرف!$E$3:$E$5500,$C1431,منصرف!$I$3:$I$5500)</f>
        <v>0</v>
      </c>
      <c r="I1431" s="14">
        <f>IFERROR(Table1[[#This Row],[ رصيد أول المدة]]+Table1[[#This Row],[الوارد]]-Table1[[#This Row],[المنصرف]],"")</f>
        <v>0</v>
      </c>
      <c r="J1431" s="13"/>
      <c r="K1431" s="13"/>
      <c r="L1431" s="13"/>
      <c r="M143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432" spans="2:13" x14ac:dyDescent="0.2">
      <c r="B1432" s="6" t="str">
        <f>IF(C1432&lt;&gt;"",COUNT($B$2:B1431)+1,"")</f>
        <v/>
      </c>
      <c r="C1432" s="12"/>
      <c r="D1432" s="13"/>
      <c r="E1432" s="13"/>
      <c r="F1432" s="13"/>
      <c r="G1432" s="35">
        <f>SUMIF(اضافة!$E$3:$E$5500,$C1432,اضافة!$I$3:$I$5500)</f>
        <v>0</v>
      </c>
      <c r="H1432" s="36">
        <f>SUMIF(منصرف!$E$3:$E$5500,$C1432,منصرف!$I$3:$I$5500)</f>
        <v>0</v>
      </c>
      <c r="I1432" s="14">
        <f>IFERROR(Table1[[#This Row],[ رصيد أول المدة]]+Table1[[#This Row],[الوارد]]-Table1[[#This Row],[المنصرف]],"")</f>
        <v>0</v>
      </c>
      <c r="J1432" s="13"/>
      <c r="K1432" s="13"/>
      <c r="L1432" s="13"/>
      <c r="M143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433" spans="2:13" x14ac:dyDescent="0.2">
      <c r="B1433" s="6" t="str">
        <f>IF(C1433&lt;&gt;"",COUNT($B$2:B1432)+1,"")</f>
        <v/>
      </c>
      <c r="C1433" s="12"/>
      <c r="D1433" s="13"/>
      <c r="E1433" s="13"/>
      <c r="F1433" s="13"/>
      <c r="G1433" s="35">
        <f>SUMIF(اضافة!$E$3:$E$5500,$C1433,اضافة!$I$3:$I$5500)</f>
        <v>0</v>
      </c>
      <c r="H1433" s="36">
        <f>SUMIF(منصرف!$E$3:$E$5500,$C1433,منصرف!$I$3:$I$5500)</f>
        <v>0</v>
      </c>
      <c r="I1433" s="14">
        <f>IFERROR(Table1[[#This Row],[ رصيد أول المدة]]+Table1[[#This Row],[الوارد]]-Table1[[#This Row],[المنصرف]],"")</f>
        <v>0</v>
      </c>
      <c r="J1433" s="13"/>
      <c r="K1433" s="13"/>
      <c r="L1433" s="13"/>
      <c r="M143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434" spans="2:13" x14ac:dyDescent="0.2">
      <c r="B1434" s="6" t="str">
        <f>IF(C1434&lt;&gt;"",COUNT($B$2:B1433)+1,"")</f>
        <v/>
      </c>
      <c r="C1434" s="12"/>
      <c r="D1434" s="13"/>
      <c r="E1434" s="13"/>
      <c r="F1434" s="13"/>
      <c r="G1434" s="35">
        <f>SUMIF(اضافة!$E$3:$E$5500,$C1434,اضافة!$I$3:$I$5500)</f>
        <v>0</v>
      </c>
      <c r="H1434" s="36">
        <f>SUMIF(منصرف!$E$3:$E$5500,$C1434,منصرف!$I$3:$I$5500)</f>
        <v>0</v>
      </c>
      <c r="I1434" s="14">
        <f>IFERROR(Table1[[#This Row],[ رصيد أول المدة]]+Table1[[#This Row],[الوارد]]-Table1[[#This Row],[المنصرف]],"")</f>
        <v>0</v>
      </c>
      <c r="J1434" s="13"/>
      <c r="K1434" s="13"/>
      <c r="L1434" s="13"/>
      <c r="M143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435" spans="2:13" x14ac:dyDescent="0.2">
      <c r="B1435" s="6" t="str">
        <f>IF(C1435&lt;&gt;"",COUNT($B$2:B1434)+1,"")</f>
        <v/>
      </c>
      <c r="C1435" s="12"/>
      <c r="D1435" s="13"/>
      <c r="E1435" s="13"/>
      <c r="F1435" s="13"/>
      <c r="G1435" s="35">
        <f>SUMIF(اضافة!$E$3:$E$5500,$C1435,اضافة!$I$3:$I$5500)</f>
        <v>0</v>
      </c>
      <c r="H1435" s="36">
        <f>SUMIF(منصرف!$E$3:$E$5500,$C1435,منصرف!$I$3:$I$5500)</f>
        <v>0</v>
      </c>
      <c r="I1435" s="14">
        <f>IFERROR(Table1[[#This Row],[ رصيد أول المدة]]+Table1[[#This Row],[الوارد]]-Table1[[#This Row],[المنصرف]],"")</f>
        <v>0</v>
      </c>
      <c r="J1435" s="13"/>
      <c r="K1435" s="13"/>
      <c r="L1435" s="13"/>
      <c r="M143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436" spans="2:13" x14ac:dyDescent="0.2">
      <c r="B1436" s="6" t="str">
        <f>IF(C1436&lt;&gt;"",COUNT($B$2:B1435)+1,"")</f>
        <v/>
      </c>
      <c r="C1436" s="12"/>
      <c r="D1436" s="13"/>
      <c r="E1436" s="13"/>
      <c r="F1436" s="13"/>
      <c r="G1436" s="35">
        <f>SUMIF(اضافة!$E$3:$E$5500,$C1436,اضافة!$I$3:$I$5500)</f>
        <v>0</v>
      </c>
      <c r="H1436" s="36">
        <f>SUMIF(منصرف!$E$3:$E$5500,$C1436,منصرف!$I$3:$I$5500)</f>
        <v>0</v>
      </c>
      <c r="I1436" s="14">
        <f>IFERROR(Table1[[#This Row],[ رصيد أول المدة]]+Table1[[#This Row],[الوارد]]-Table1[[#This Row],[المنصرف]],"")</f>
        <v>0</v>
      </c>
      <c r="J1436" s="13"/>
      <c r="K1436" s="13"/>
      <c r="L1436" s="13"/>
      <c r="M143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437" spans="2:13" x14ac:dyDescent="0.2">
      <c r="B1437" s="6" t="str">
        <f>IF(C1437&lt;&gt;"",COUNT($B$2:B1436)+1,"")</f>
        <v/>
      </c>
      <c r="C1437" s="12"/>
      <c r="D1437" s="13"/>
      <c r="E1437" s="13"/>
      <c r="F1437" s="13"/>
      <c r="G1437" s="35">
        <f>SUMIF(اضافة!$E$3:$E$5500,$C1437,اضافة!$I$3:$I$5500)</f>
        <v>0</v>
      </c>
      <c r="H1437" s="36">
        <f>SUMIF(منصرف!$E$3:$E$5500,$C1437,منصرف!$I$3:$I$5500)</f>
        <v>0</v>
      </c>
      <c r="I1437" s="14">
        <f>IFERROR(Table1[[#This Row],[ رصيد أول المدة]]+Table1[[#This Row],[الوارد]]-Table1[[#This Row],[المنصرف]],"")</f>
        <v>0</v>
      </c>
      <c r="J1437" s="13"/>
      <c r="K1437" s="13"/>
      <c r="L1437" s="13"/>
      <c r="M143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438" spans="2:13" x14ac:dyDescent="0.2">
      <c r="B1438" s="6" t="str">
        <f>IF(C1438&lt;&gt;"",COUNT($B$2:B1437)+1,"")</f>
        <v/>
      </c>
      <c r="C1438" s="12"/>
      <c r="D1438" s="13"/>
      <c r="E1438" s="13"/>
      <c r="F1438" s="13"/>
      <c r="G1438" s="35">
        <f>SUMIF(اضافة!$E$3:$E$5500,$C1438,اضافة!$I$3:$I$5500)</f>
        <v>0</v>
      </c>
      <c r="H1438" s="36">
        <f>SUMIF(منصرف!$E$3:$E$5500,$C1438,منصرف!$I$3:$I$5500)</f>
        <v>0</v>
      </c>
      <c r="I1438" s="14">
        <f>IFERROR(Table1[[#This Row],[ رصيد أول المدة]]+Table1[[#This Row],[الوارد]]-Table1[[#This Row],[المنصرف]],"")</f>
        <v>0</v>
      </c>
      <c r="J1438" s="13"/>
      <c r="K1438" s="13"/>
      <c r="L1438" s="13"/>
      <c r="M143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439" spans="2:13" x14ac:dyDescent="0.2">
      <c r="B1439" s="6" t="str">
        <f>IF(C1439&lt;&gt;"",COUNT($B$2:B1438)+1,"")</f>
        <v/>
      </c>
      <c r="C1439" s="12"/>
      <c r="D1439" s="13"/>
      <c r="E1439" s="13"/>
      <c r="F1439" s="13"/>
      <c r="G1439" s="35">
        <f>SUMIF(اضافة!$E$3:$E$5500,$C1439,اضافة!$I$3:$I$5500)</f>
        <v>0</v>
      </c>
      <c r="H1439" s="36">
        <f>SUMIF(منصرف!$E$3:$E$5500,$C1439,منصرف!$I$3:$I$5500)</f>
        <v>0</v>
      </c>
      <c r="I1439" s="14">
        <f>IFERROR(Table1[[#This Row],[ رصيد أول المدة]]+Table1[[#This Row],[الوارد]]-Table1[[#This Row],[المنصرف]],"")</f>
        <v>0</v>
      </c>
      <c r="J1439" s="13"/>
      <c r="K1439" s="13"/>
      <c r="L1439" s="13"/>
      <c r="M143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440" spans="2:13" x14ac:dyDescent="0.2">
      <c r="B1440" s="6" t="str">
        <f>IF(C1440&lt;&gt;"",COUNT($B$2:B1439)+1,"")</f>
        <v/>
      </c>
      <c r="C1440" s="12"/>
      <c r="D1440" s="13"/>
      <c r="E1440" s="13"/>
      <c r="F1440" s="13"/>
      <c r="G1440" s="35">
        <f>SUMIF(اضافة!$E$3:$E$5500,$C1440,اضافة!$I$3:$I$5500)</f>
        <v>0</v>
      </c>
      <c r="H1440" s="36">
        <f>SUMIF(منصرف!$E$3:$E$5500,$C1440,منصرف!$I$3:$I$5500)</f>
        <v>0</v>
      </c>
      <c r="I1440" s="14">
        <f>IFERROR(Table1[[#This Row],[ رصيد أول المدة]]+Table1[[#This Row],[الوارد]]-Table1[[#This Row],[المنصرف]],"")</f>
        <v>0</v>
      </c>
      <c r="J1440" s="13"/>
      <c r="K1440" s="13"/>
      <c r="L1440" s="13"/>
      <c r="M144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441" spans="2:13" x14ac:dyDescent="0.2">
      <c r="B1441" s="6" t="str">
        <f>IF(C1441&lt;&gt;"",COUNT($B$2:B1440)+1,"")</f>
        <v/>
      </c>
      <c r="C1441" s="12"/>
      <c r="D1441" s="13"/>
      <c r="E1441" s="13"/>
      <c r="F1441" s="13"/>
      <c r="G1441" s="35">
        <f>SUMIF(اضافة!$E$3:$E$5500,$C1441,اضافة!$I$3:$I$5500)</f>
        <v>0</v>
      </c>
      <c r="H1441" s="36">
        <f>SUMIF(منصرف!$E$3:$E$5500,$C1441,منصرف!$I$3:$I$5500)</f>
        <v>0</v>
      </c>
      <c r="I1441" s="14">
        <f>IFERROR(Table1[[#This Row],[ رصيد أول المدة]]+Table1[[#This Row],[الوارد]]-Table1[[#This Row],[المنصرف]],"")</f>
        <v>0</v>
      </c>
      <c r="J1441" s="13"/>
      <c r="K1441" s="13"/>
      <c r="L1441" s="13"/>
      <c r="M144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442" spans="2:13" x14ac:dyDescent="0.2">
      <c r="B1442" s="6" t="str">
        <f>IF(C1442&lt;&gt;"",COUNT($B$2:B1441)+1,"")</f>
        <v/>
      </c>
      <c r="C1442" s="12"/>
      <c r="D1442" s="13"/>
      <c r="E1442" s="13"/>
      <c r="F1442" s="13"/>
      <c r="G1442" s="35">
        <f>SUMIF(اضافة!$E$3:$E$5500,$C1442,اضافة!$I$3:$I$5500)</f>
        <v>0</v>
      </c>
      <c r="H1442" s="36">
        <f>SUMIF(منصرف!$E$3:$E$5500,$C1442,منصرف!$I$3:$I$5500)</f>
        <v>0</v>
      </c>
      <c r="I1442" s="14">
        <f>IFERROR(Table1[[#This Row],[ رصيد أول المدة]]+Table1[[#This Row],[الوارد]]-Table1[[#This Row],[المنصرف]],"")</f>
        <v>0</v>
      </c>
      <c r="J1442" s="13"/>
      <c r="K1442" s="13"/>
      <c r="L1442" s="13"/>
      <c r="M144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443" spans="2:13" x14ac:dyDescent="0.2">
      <c r="B1443" s="6" t="str">
        <f>IF(C1443&lt;&gt;"",COUNT($B$2:B1442)+1,"")</f>
        <v/>
      </c>
      <c r="C1443" s="12"/>
      <c r="D1443" s="13"/>
      <c r="E1443" s="13"/>
      <c r="F1443" s="13"/>
      <c r="G1443" s="35">
        <f>SUMIF(اضافة!$E$3:$E$5500,$C1443,اضافة!$I$3:$I$5500)</f>
        <v>0</v>
      </c>
      <c r="H1443" s="36">
        <f>SUMIF(منصرف!$E$3:$E$5500,$C1443,منصرف!$I$3:$I$5500)</f>
        <v>0</v>
      </c>
      <c r="I1443" s="14">
        <f>IFERROR(Table1[[#This Row],[ رصيد أول المدة]]+Table1[[#This Row],[الوارد]]-Table1[[#This Row],[المنصرف]],"")</f>
        <v>0</v>
      </c>
      <c r="J1443" s="13"/>
      <c r="K1443" s="13"/>
      <c r="L1443" s="13"/>
      <c r="M144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444" spans="2:13" x14ac:dyDescent="0.2">
      <c r="B1444" s="6" t="str">
        <f>IF(C1444&lt;&gt;"",COUNT($B$2:B1443)+1,"")</f>
        <v/>
      </c>
      <c r="C1444" s="12"/>
      <c r="D1444" s="13"/>
      <c r="E1444" s="13"/>
      <c r="F1444" s="13"/>
      <c r="G1444" s="35">
        <f>SUMIF(اضافة!$E$3:$E$5500,$C1444,اضافة!$I$3:$I$5500)</f>
        <v>0</v>
      </c>
      <c r="H1444" s="36">
        <f>SUMIF(منصرف!$E$3:$E$5500,$C1444,منصرف!$I$3:$I$5500)</f>
        <v>0</v>
      </c>
      <c r="I1444" s="14">
        <f>IFERROR(Table1[[#This Row],[ رصيد أول المدة]]+Table1[[#This Row],[الوارد]]-Table1[[#This Row],[المنصرف]],"")</f>
        <v>0</v>
      </c>
      <c r="J1444" s="13"/>
      <c r="K1444" s="13"/>
      <c r="L1444" s="13"/>
      <c r="M144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445" spans="2:13" x14ac:dyDescent="0.2">
      <c r="B1445" s="6" t="str">
        <f>IF(C1445&lt;&gt;"",COUNT($B$2:B1444)+1,"")</f>
        <v/>
      </c>
      <c r="C1445" s="12"/>
      <c r="D1445" s="13"/>
      <c r="E1445" s="13"/>
      <c r="F1445" s="13"/>
      <c r="G1445" s="35">
        <f>SUMIF(اضافة!$E$3:$E$5500,$C1445,اضافة!$I$3:$I$5500)</f>
        <v>0</v>
      </c>
      <c r="H1445" s="36">
        <f>SUMIF(منصرف!$E$3:$E$5500,$C1445,منصرف!$I$3:$I$5500)</f>
        <v>0</v>
      </c>
      <c r="I1445" s="14">
        <f>IFERROR(Table1[[#This Row],[ رصيد أول المدة]]+Table1[[#This Row],[الوارد]]-Table1[[#This Row],[المنصرف]],"")</f>
        <v>0</v>
      </c>
      <c r="J1445" s="13"/>
      <c r="K1445" s="13"/>
      <c r="L1445" s="13"/>
      <c r="M144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446" spans="2:13" x14ac:dyDescent="0.2">
      <c r="B1446" s="6" t="str">
        <f>IF(C1446&lt;&gt;"",COUNT($B$2:B1445)+1,"")</f>
        <v/>
      </c>
      <c r="C1446" s="12"/>
      <c r="D1446" s="13"/>
      <c r="E1446" s="13"/>
      <c r="F1446" s="13"/>
      <c r="G1446" s="35">
        <f>SUMIF(اضافة!$E$3:$E$5500,$C1446,اضافة!$I$3:$I$5500)</f>
        <v>0</v>
      </c>
      <c r="H1446" s="36">
        <f>SUMIF(منصرف!$E$3:$E$5500,$C1446,منصرف!$I$3:$I$5500)</f>
        <v>0</v>
      </c>
      <c r="I1446" s="14">
        <f>IFERROR(Table1[[#This Row],[ رصيد أول المدة]]+Table1[[#This Row],[الوارد]]-Table1[[#This Row],[المنصرف]],"")</f>
        <v>0</v>
      </c>
      <c r="J1446" s="13"/>
      <c r="K1446" s="13"/>
      <c r="L1446" s="13"/>
      <c r="M144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447" spans="2:13" x14ac:dyDescent="0.2">
      <c r="B1447" s="6" t="str">
        <f>IF(C1447&lt;&gt;"",COUNT($B$2:B1446)+1,"")</f>
        <v/>
      </c>
      <c r="C1447" s="12"/>
      <c r="D1447" s="13"/>
      <c r="E1447" s="13"/>
      <c r="F1447" s="13"/>
      <c r="G1447" s="35">
        <f>SUMIF(اضافة!$E$3:$E$5500,$C1447,اضافة!$I$3:$I$5500)</f>
        <v>0</v>
      </c>
      <c r="H1447" s="36">
        <f>SUMIF(منصرف!$E$3:$E$5500,$C1447,منصرف!$I$3:$I$5500)</f>
        <v>0</v>
      </c>
      <c r="I1447" s="14">
        <f>IFERROR(Table1[[#This Row],[ رصيد أول المدة]]+Table1[[#This Row],[الوارد]]-Table1[[#This Row],[المنصرف]],"")</f>
        <v>0</v>
      </c>
      <c r="J1447" s="13"/>
      <c r="K1447" s="13"/>
      <c r="L1447" s="13"/>
      <c r="M144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448" spans="2:13" x14ac:dyDescent="0.2">
      <c r="B1448" s="6" t="str">
        <f>IF(C1448&lt;&gt;"",COUNT($B$2:B1447)+1,"")</f>
        <v/>
      </c>
      <c r="C1448" s="12"/>
      <c r="D1448" s="13"/>
      <c r="E1448" s="13"/>
      <c r="F1448" s="13"/>
      <c r="G1448" s="35">
        <f>SUMIF(اضافة!$E$3:$E$5500,$C1448,اضافة!$I$3:$I$5500)</f>
        <v>0</v>
      </c>
      <c r="H1448" s="36">
        <f>SUMIF(منصرف!$E$3:$E$5500,$C1448,منصرف!$I$3:$I$5500)</f>
        <v>0</v>
      </c>
      <c r="I1448" s="14">
        <f>IFERROR(Table1[[#This Row],[ رصيد أول المدة]]+Table1[[#This Row],[الوارد]]-Table1[[#This Row],[المنصرف]],"")</f>
        <v>0</v>
      </c>
      <c r="J1448" s="13"/>
      <c r="K1448" s="13"/>
      <c r="L1448" s="13"/>
      <c r="M144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449" spans="2:13" x14ac:dyDescent="0.2">
      <c r="B1449" s="6" t="str">
        <f>IF(C1449&lt;&gt;"",COUNT($B$2:B1448)+1,"")</f>
        <v/>
      </c>
      <c r="C1449" s="12"/>
      <c r="D1449" s="13"/>
      <c r="E1449" s="13"/>
      <c r="F1449" s="13"/>
      <c r="G1449" s="35">
        <f>SUMIF(اضافة!$E$3:$E$5500,$C1449,اضافة!$I$3:$I$5500)</f>
        <v>0</v>
      </c>
      <c r="H1449" s="36">
        <f>SUMIF(منصرف!$E$3:$E$5500,$C1449,منصرف!$I$3:$I$5500)</f>
        <v>0</v>
      </c>
      <c r="I1449" s="14">
        <f>IFERROR(Table1[[#This Row],[ رصيد أول المدة]]+Table1[[#This Row],[الوارد]]-Table1[[#This Row],[المنصرف]],"")</f>
        <v>0</v>
      </c>
      <c r="J1449" s="13"/>
      <c r="K1449" s="13"/>
      <c r="L1449" s="13"/>
      <c r="M144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450" spans="2:13" x14ac:dyDescent="0.2">
      <c r="B1450" s="6" t="str">
        <f>IF(C1450&lt;&gt;"",COUNT($B$2:B1449)+1,"")</f>
        <v/>
      </c>
      <c r="C1450" s="12"/>
      <c r="D1450" s="13"/>
      <c r="E1450" s="13"/>
      <c r="F1450" s="13"/>
      <c r="G1450" s="35">
        <f>SUMIF(اضافة!$E$3:$E$5500,$C1450,اضافة!$I$3:$I$5500)</f>
        <v>0</v>
      </c>
      <c r="H1450" s="36">
        <f>SUMIF(منصرف!$E$3:$E$5500,$C1450,منصرف!$I$3:$I$5500)</f>
        <v>0</v>
      </c>
      <c r="I1450" s="14">
        <f>IFERROR(Table1[[#This Row],[ رصيد أول المدة]]+Table1[[#This Row],[الوارد]]-Table1[[#This Row],[المنصرف]],"")</f>
        <v>0</v>
      </c>
      <c r="J1450" s="13"/>
      <c r="K1450" s="13"/>
      <c r="L1450" s="13"/>
      <c r="M145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451" spans="2:13" x14ac:dyDescent="0.2">
      <c r="B1451" s="6" t="str">
        <f>IF(C1451&lt;&gt;"",COUNT($B$2:B1450)+1,"")</f>
        <v/>
      </c>
      <c r="C1451" s="12"/>
      <c r="D1451" s="13"/>
      <c r="E1451" s="13"/>
      <c r="F1451" s="13"/>
      <c r="G1451" s="35">
        <f>SUMIF(اضافة!$E$3:$E$5500,$C1451,اضافة!$I$3:$I$5500)</f>
        <v>0</v>
      </c>
      <c r="H1451" s="36">
        <f>SUMIF(منصرف!$E$3:$E$5500,$C1451,منصرف!$I$3:$I$5500)</f>
        <v>0</v>
      </c>
      <c r="I1451" s="14">
        <f>IFERROR(Table1[[#This Row],[ رصيد أول المدة]]+Table1[[#This Row],[الوارد]]-Table1[[#This Row],[المنصرف]],"")</f>
        <v>0</v>
      </c>
      <c r="J1451" s="13"/>
      <c r="K1451" s="13"/>
      <c r="L1451" s="13"/>
      <c r="M145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452" spans="2:13" x14ac:dyDescent="0.2">
      <c r="B1452" s="6" t="str">
        <f>IF(C1452&lt;&gt;"",COUNT($B$2:B1451)+1,"")</f>
        <v/>
      </c>
      <c r="C1452" s="12"/>
      <c r="D1452" s="13"/>
      <c r="E1452" s="13"/>
      <c r="F1452" s="13"/>
      <c r="G1452" s="35">
        <f>SUMIF(اضافة!$E$3:$E$5500,$C1452,اضافة!$I$3:$I$5500)</f>
        <v>0</v>
      </c>
      <c r="H1452" s="36">
        <f>SUMIF(منصرف!$E$3:$E$5500,$C1452,منصرف!$I$3:$I$5500)</f>
        <v>0</v>
      </c>
      <c r="I1452" s="14">
        <f>IFERROR(Table1[[#This Row],[ رصيد أول المدة]]+Table1[[#This Row],[الوارد]]-Table1[[#This Row],[المنصرف]],"")</f>
        <v>0</v>
      </c>
      <c r="J1452" s="13"/>
      <c r="K1452" s="13"/>
      <c r="L1452" s="13"/>
      <c r="M145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453" spans="2:13" x14ac:dyDescent="0.2">
      <c r="B1453" s="6" t="str">
        <f>IF(C1453&lt;&gt;"",COUNT($B$2:B1452)+1,"")</f>
        <v/>
      </c>
      <c r="C1453" s="12"/>
      <c r="D1453" s="13"/>
      <c r="E1453" s="13"/>
      <c r="F1453" s="13"/>
      <c r="G1453" s="35">
        <f>SUMIF(اضافة!$E$3:$E$5500,$C1453,اضافة!$I$3:$I$5500)</f>
        <v>0</v>
      </c>
      <c r="H1453" s="36">
        <f>SUMIF(منصرف!$E$3:$E$5500,$C1453,منصرف!$I$3:$I$5500)</f>
        <v>0</v>
      </c>
      <c r="I1453" s="14">
        <f>IFERROR(Table1[[#This Row],[ رصيد أول المدة]]+Table1[[#This Row],[الوارد]]-Table1[[#This Row],[المنصرف]],"")</f>
        <v>0</v>
      </c>
      <c r="J1453" s="13"/>
      <c r="K1453" s="13"/>
      <c r="L1453" s="13"/>
      <c r="M145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454" spans="2:13" x14ac:dyDescent="0.2">
      <c r="B1454" s="6" t="str">
        <f>IF(C1454&lt;&gt;"",COUNT($B$2:B1453)+1,"")</f>
        <v/>
      </c>
      <c r="C1454" s="12"/>
      <c r="D1454" s="13"/>
      <c r="E1454" s="13"/>
      <c r="F1454" s="13"/>
      <c r="G1454" s="35">
        <f>SUMIF(اضافة!$E$3:$E$5500,$C1454,اضافة!$I$3:$I$5500)</f>
        <v>0</v>
      </c>
      <c r="H1454" s="36">
        <f>SUMIF(منصرف!$E$3:$E$5500,$C1454,منصرف!$I$3:$I$5500)</f>
        <v>0</v>
      </c>
      <c r="I1454" s="14">
        <f>IFERROR(Table1[[#This Row],[ رصيد أول المدة]]+Table1[[#This Row],[الوارد]]-Table1[[#This Row],[المنصرف]],"")</f>
        <v>0</v>
      </c>
      <c r="J1454" s="13"/>
      <c r="K1454" s="13"/>
      <c r="L1454" s="13"/>
      <c r="M145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455" spans="2:13" x14ac:dyDescent="0.2">
      <c r="B1455" s="6" t="str">
        <f>IF(C1455&lt;&gt;"",COUNT($B$2:B1454)+1,"")</f>
        <v/>
      </c>
      <c r="C1455" s="12"/>
      <c r="D1455" s="13"/>
      <c r="E1455" s="13"/>
      <c r="F1455" s="13"/>
      <c r="G1455" s="35">
        <f>SUMIF(اضافة!$E$3:$E$5500,$C1455,اضافة!$I$3:$I$5500)</f>
        <v>0</v>
      </c>
      <c r="H1455" s="36">
        <f>SUMIF(منصرف!$E$3:$E$5500,$C1455,منصرف!$I$3:$I$5500)</f>
        <v>0</v>
      </c>
      <c r="I1455" s="14">
        <f>IFERROR(Table1[[#This Row],[ رصيد أول المدة]]+Table1[[#This Row],[الوارد]]-Table1[[#This Row],[المنصرف]],"")</f>
        <v>0</v>
      </c>
      <c r="J1455" s="13"/>
      <c r="K1455" s="13"/>
      <c r="L1455" s="13"/>
      <c r="M145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456" spans="2:13" x14ac:dyDescent="0.2">
      <c r="B1456" s="6" t="str">
        <f>IF(C1456&lt;&gt;"",COUNT($B$2:B1455)+1,"")</f>
        <v/>
      </c>
      <c r="C1456" s="12"/>
      <c r="D1456" s="13"/>
      <c r="E1456" s="13"/>
      <c r="F1456" s="13"/>
      <c r="G1456" s="35">
        <f>SUMIF(اضافة!$E$3:$E$5500,$C1456,اضافة!$I$3:$I$5500)</f>
        <v>0</v>
      </c>
      <c r="H1456" s="36">
        <f>SUMIF(منصرف!$E$3:$E$5500,$C1456,منصرف!$I$3:$I$5500)</f>
        <v>0</v>
      </c>
      <c r="I1456" s="14">
        <f>IFERROR(Table1[[#This Row],[ رصيد أول المدة]]+Table1[[#This Row],[الوارد]]-Table1[[#This Row],[المنصرف]],"")</f>
        <v>0</v>
      </c>
      <c r="J1456" s="13"/>
      <c r="K1456" s="13"/>
      <c r="L1456" s="13"/>
      <c r="M145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457" spans="2:13" x14ac:dyDescent="0.2">
      <c r="B1457" s="6" t="str">
        <f>IF(C1457&lt;&gt;"",COUNT($B$2:B1456)+1,"")</f>
        <v/>
      </c>
      <c r="C1457" s="12"/>
      <c r="D1457" s="13"/>
      <c r="E1457" s="13"/>
      <c r="F1457" s="13"/>
      <c r="G1457" s="35">
        <f>SUMIF(اضافة!$E$3:$E$5500,$C1457,اضافة!$I$3:$I$5500)</f>
        <v>0</v>
      </c>
      <c r="H1457" s="36">
        <f>SUMIF(منصرف!$E$3:$E$5500,$C1457,منصرف!$I$3:$I$5500)</f>
        <v>0</v>
      </c>
      <c r="I1457" s="14">
        <f>IFERROR(Table1[[#This Row],[ رصيد أول المدة]]+Table1[[#This Row],[الوارد]]-Table1[[#This Row],[المنصرف]],"")</f>
        <v>0</v>
      </c>
      <c r="J1457" s="13"/>
      <c r="K1457" s="13"/>
      <c r="L1457" s="13"/>
      <c r="M145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458" spans="2:13" x14ac:dyDescent="0.2">
      <c r="B1458" s="6" t="str">
        <f>IF(C1458&lt;&gt;"",COUNT($B$2:B1457)+1,"")</f>
        <v/>
      </c>
      <c r="C1458" s="12"/>
      <c r="D1458" s="13"/>
      <c r="E1458" s="13"/>
      <c r="F1458" s="13"/>
      <c r="G1458" s="35">
        <f>SUMIF(اضافة!$E$3:$E$5500,$C1458,اضافة!$I$3:$I$5500)</f>
        <v>0</v>
      </c>
      <c r="H1458" s="36">
        <f>SUMIF(منصرف!$E$3:$E$5500,$C1458,منصرف!$I$3:$I$5500)</f>
        <v>0</v>
      </c>
      <c r="I1458" s="14">
        <f>IFERROR(Table1[[#This Row],[ رصيد أول المدة]]+Table1[[#This Row],[الوارد]]-Table1[[#This Row],[المنصرف]],"")</f>
        <v>0</v>
      </c>
      <c r="J1458" s="13"/>
      <c r="K1458" s="13"/>
      <c r="L1458" s="13"/>
      <c r="M145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459" spans="2:13" x14ac:dyDescent="0.2">
      <c r="B1459" s="6" t="str">
        <f>IF(C1459&lt;&gt;"",COUNT($B$2:B1458)+1,"")</f>
        <v/>
      </c>
      <c r="C1459" s="12"/>
      <c r="D1459" s="13"/>
      <c r="E1459" s="13"/>
      <c r="F1459" s="13"/>
      <c r="G1459" s="35">
        <f>SUMIF(اضافة!$E$3:$E$5500,$C1459,اضافة!$I$3:$I$5500)</f>
        <v>0</v>
      </c>
      <c r="H1459" s="36">
        <f>SUMIF(منصرف!$E$3:$E$5500,$C1459,منصرف!$I$3:$I$5500)</f>
        <v>0</v>
      </c>
      <c r="I1459" s="14">
        <f>IFERROR(Table1[[#This Row],[ رصيد أول المدة]]+Table1[[#This Row],[الوارد]]-Table1[[#This Row],[المنصرف]],"")</f>
        <v>0</v>
      </c>
      <c r="J1459" s="13"/>
      <c r="K1459" s="13"/>
      <c r="L1459" s="13"/>
      <c r="M145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460" spans="2:13" x14ac:dyDescent="0.2">
      <c r="B1460" s="6" t="str">
        <f>IF(C1460&lt;&gt;"",COUNT($B$2:B1459)+1,"")</f>
        <v/>
      </c>
      <c r="C1460" s="12"/>
      <c r="D1460" s="13"/>
      <c r="E1460" s="13"/>
      <c r="F1460" s="13"/>
      <c r="G1460" s="35">
        <f>SUMIF(اضافة!$E$3:$E$5500,$C1460,اضافة!$I$3:$I$5500)</f>
        <v>0</v>
      </c>
      <c r="H1460" s="36">
        <f>SUMIF(منصرف!$E$3:$E$5500,$C1460,منصرف!$I$3:$I$5500)</f>
        <v>0</v>
      </c>
      <c r="I1460" s="14">
        <f>IFERROR(Table1[[#This Row],[ رصيد أول المدة]]+Table1[[#This Row],[الوارد]]-Table1[[#This Row],[المنصرف]],"")</f>
        <v>0</v>
      </c>
      <c r="J1460" s="13"/>
      <c r="K1460" s="13"/>
      <c r="L1460" s="13"/>
      <c r="M146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461" spans="2:13" x14ac:dyDescent="0.2">
      <c r="B1461" s="6" t="str">
        <f>IF(C1461&lt;&gt;"",COUNT($B$2:B1460)+1,"")</f>
        <v/>
      </c>
      <c r="C1461" s="12"/>
      <c r="D1461" s="13"/>
      <c r="E1461" s="13"/>
      <c r="F1461" s="13"/>
      <c r="G1461" s="35">
        <f>SUMIF(اضافة!$E$3:$E$5500,$C1461,اضافة!$I$3:$I$5500)</f>
        <v>0</v>
      </c>
      <c r="H1461" s="36">
        <f>SUMIF(منصرف!$E$3:$E$5500,$C1461,منصرف!$I$3:$I$5500)</f>
        <v>0</v>
      </c>
      <c r="I1461" s="14">
        <f>IFERROR(Table1[[#This Row],[ رصيد أول المدة]]+Table1[[#This Row],[الوارد]]-Table1[[#This Row],[المنصرف]],"")</f>
        <v>0</v>
      </c>
      <c r="J1461" s="13"/>
      <c r="K1461" s="13"/>
      <c r="L1461" s="13"/>
      <c r="M146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462" spans="2:13" x14ac:dyDescent="0.2">
      <c r="B1462" s="6" t="str">
        <f>IF(C1462&lt;&gt;"",COUNT($B$2:B1461)+1,"")</f>
        <v/>
      </c>
      <c r="C1462" s="12"/>
      <c r="D1462" s="13"/>
      <c r="E1462" s="13"/>
      <c r="F1462" s="13"/>
      <c r="G1462" s="35">
        <f>SUMIF(اضافة!$E$3:$E$5500,$C1462,اضافة!$I$3:$I$5500)</f>
        <v>0</v>
      </c>
      <c r="H1462" s="36">
        <f>SUMIF(منصرف!$E$3:$E$5500,$C1462,منصرف!$I$3:$I$5500)</f>
        <v>0</v>
      </c>
      <c r="I1462" s="14">
        <f>IFERROR(Table1[[#This Row],[ رصيد أول المدة]]+Table1[[#This Row],[الوارد]]-Table1[[#This Row],[المنصرف]],"")</f>
        <v>0</v>
      </c>
      <c r="J1462" s="13"/>
      <c r="K1462" s="13"/>
      <c r="L1462" s="13"/>
      <c r="M146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463" spans="2:13" x14ac:dyDescent="0.2">
      <c r="B1463" s="6" t="str">
        <f>IF(C1463&lt;&gt;"",COUNT($B$2:B1462)+1,"")</f>
        <v/>
      </c>
      <c r="C1463" s="12"/>
      <c r="D1463" s="13"/>
      <c r="E1463" s="13"/>
      <c r="F1463" s="13"/>
      <c r="G1463" s="35">
        <f>SUMIF(اضافة!$E$3:$E$5500,$C1463,اضافة!$I$3:$I$5500)</f>
        <v>0</v>
      </c>
      <c r="H1463" s="36">
        <f>SUMIF(منصرف!$E$3:$E$5500,$C1463,منصرف!$I$3:$I$5500)</f>
        <v>0</v>
      </c>
      <c r="I1463" s="14">
        <f>IFERROR(Table1[[#This Row],[ رصيد أول المدة]]+Table1[[#This Row],[الوارد]]-Table1[[#This Row],[المنصرف]],"")</f>
        <v>0</v>
      </c>
      <c r="J1463" s="13"/>
      <c r="K1463" s="13"/>
      <c r="L1463" s="13"/>
      <c r="M146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464" spans="2:13" x14ac:dyDescent="0.2">
      <c r="B1464" s="6" t="str">
        <f>IF(C1464&lt;&gt;"",COUNT($B$2:B1463)+1,"")</f>
        <v/>
      </c>
      <c r="C1464" s="12"/>
      <c r="D1464" s="13"/>
      <c r="E1464" s="13"/>
      <c r="F1464" s="13"/>
      <c r="G1464" s="35">
        <f>SUMIF(اضافة!$E$3:$E$5500,$C1464,اضافة!$I$3:$I$5500)</f>
        <v>0</v>
      </c>
      <c r="H1464" s="36">
        <f>SUMIF(منصرف!$E$3:$E$5500,$C1464,منصرف!$I$3:$I$5500)</f>
        <v>0</v>
      </c>
      <c r="I1464" s="14">
        <f>IFERROR(Table1[[#This Row],[ رصيد أول المدة]]+Table1[[#This Row],[الوارد]]-Table1[[#This Row],[المنصرف]],"")</f>
        <v>0</v>
      </c>
      <c r="J1464" s="13"/>
      <c r="K1464" s="13"/>
      <c r="L1464" s="13"/>
      <c r="M146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465" spans="2:13" x14ac:dyDescent="0.2">
      <c r="B1465" s="6" t="str">
        <f>IF(C1465&lt;&gt;"",COUNT($B$2:B1464)+1,"")</f>
        <v/>
      </c>
      <c r="C1465" s="12"/>
      <c r="D1465" s="13"/>
      <c r="E1465" s="13"/>
      <c r="F1465" s="13"/>
      <c r="G1465" s="35">
        <f>SUMIF(اضافة!$E$3:$E$5500,$C1465,اضافة!$I$3:$I$5500)</f>
        <v>0</v>
      </c>
      <c r="H1465" s="36">
        <f>SUMIF(منصرف!$E$3:$E$5500,$C1465,منصرف!$I$3:$I$5500)</f>
        <v>0</v>
      </c>
      <c r="I1465" s="14">
        <f>IFERROR(Table1[[#This Row],[ رصيد أول المدة]]+Table1[[#This Row],[الوارد]]-Table1[[#This Row],[المنصرف]],"")</f>
        <v>0</v>
      </c>
      <c r="J1465" s="13"/>
      <c r="K1465" s="13"/>
      <c r="L1465" s="13"/>
      <c r="M146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466" spans="2:13" x14ac:dyDescent="0.2">
      <c r="B1466" s="6" t="str">
        <f>IF(C1466&lt;&gt;"",COUNT($B$2:B1465)+1,"")</f>
        <v/>
      </c>
      <c r="C1466" s="12"/>
      <c r="D1466" s="13"/>
      <c r="E1466" s="13"/>
      <c r="F1466" s="13"/>
      <c r="G1466" s="35">
        <f>SUMIF(اضافة!$E$3:$E$5500,$C1466,اضافة!$I$3:$I$5500)</f>
        <v>0</v>
      </c>
      <c r="H1466" s="36">
        <f>SUMIF(منصرف!$E$3:$E$5500,$C1466,منصرف!$I$3:$I$5500)</f>
        <v>0</v>
      </c>
      <c r="I1466" s="14">
        <f>IFERROR(Table1[[#This Row],[ رصيد أول المدة]]+Table1[[#This Row],[الوارد]]-Table1[[#This Row],[المنصرف]],"")</f>
        <v>0</v>
      </c>
      <c r="J1466" s="13"/>
      <c r="K1466" s="13"/>
      <c r="L1466" s="13"/>
      <c r="M146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467" spans="2:13" x14ac:dyDescent="0.2">
      <c r="B1467" s="6" t="str">
        <f>IF(C1467&lt;&gt;"",COUNT($B$2:B1466)+1,"")</f>
        <v/>
      </c>
      <c r="C1467" s="12"/>
      <c r="D1467" s="13"/>
      <c r="E1467" s="13"/>
      <c r="F1467" s="13"/>
      <c r="G1467" s="35">
        <f>SUMIF(اضافة!$E$3:$E$5500,$C1467,اضافة!$I$3:$I$5500)</f>
        <v>0</v>
      </c>
      <c r="H1467" s="36">
        <f>SUMIF(منصرف!$E$3:$E$5500,$C1467,منصرف!$I$3:$I$5500)</f>
        <v>0</v>
      </c>
      <c r="I1467" s="14">
        <f>IFERROR(Table1[[#This Row],[ رصيد أول المدة]]+Table1[[#This Row],[الوارد]]-Table1[[#This Row],[المنصرف]],"")</f>
        <v>0</v>
      </c>
      <c r="J1467" s="13"/>
      <c r="K1467" s="13"/>
      <c r="L1467" s="13"/>
      <c r="M146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468" spans="2:13" x14ac:dyDescent="0.2">
      <c r="B1468" s="6" t="str">
        <f>IF(C1468&lt;&gt;"",COUNT($B$2:B1467)+1,"")</f>
        <v/>
      </c>
      <c r="C1468" s="12"/>
      <c r="D1468" s="13"/>
      <c r="E1468" s="13"/>
      <c r="F1468" s="13"/>
      <c r="G1468" s="35">
        <f>SUMIF(اضافة!$E$3:$E$5500,$C1468,اضافة!$I$3:$I$5500)</f>
        <v>0</v>
      </c>
      <c r="H1468" s="36">
        <f>SUMIF(منصرف!$E$3:$E$5500,$C1468,منصرف!$I$3:$I$5500)</f>
        <v>0</v>
      </c>
      <c r="I1468" s="14">
        <f>IFERROR(Table1[[#This Row],[ رصيد أول المدة]]+Table1[[#This Row],[الوارد]]-Table1[[#This Row],[المنصرف]],"")</f>
        <v>0</v>
      </c>
      <c r="J1468" s="13"/>
      <c r="K1468" s="13"/>
      <c r="L1468" s="13"/>
      <c r="M146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469" spans="2:13" x14ac:dyDescent="0.2">
      <c r="B1469" s="6" t="str">
        <f>IF(C1469&lt;&gt;"",COUNT($B$2:B1468)+1,"")</f>
        <v/>
      </c>
      <c r="C1469" s="12"/>
      <c r="D1469" s="13"/>
      <c r="E1469" s="13"/>
      <c r="F1469" s="13"/>
      <c r="G1469" s="35">
        <f>SUMIF(اضافة!$E$3:$E$5500,$C1469,اضافة!$I$3:$I$5500)</f>
        <v>0</v>
      </c>
      <c r="H1469" s="36">
        <f>SUMIF(منصرف!$E$3:$E$5500,$C1469,منصرف!$I$3:$I$5500)</f>
        <v>0</v>
      </c>
      <c r="I1469" s="14">
        <f>IFERROR(Table1[[#This Row],[ رصيد أول المدة]]+Table1[[#This Row],[الوارد]]-Table1[[#This Row],[المنصرف]],"")</f>
        <v>0</v>
      </c>
      <c r="J1469" s="13"/>
      <c r="K1469" s="13"/>
      <c r="L1469" s="13"/>
      <c r="M146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470" spans="2:13" x14ac:dyDescent="0.2">
      <c r="B1470" s="6" t="str">
        <f>IF(C1470&lt;&gt;"",COUNT($B$2:B1469)+1,"")</f>
        <v/>
      </c>
      <c r="C1470" s="12"/>
      <c r="D1470" s="13"/>
      <c r="E1470" s="13"/>
      <c r="F1470" s="13"/>
      <c r="G1470" s="35">
        <f>SUMIF(اضافة!$E$3:$E$5500,$C1470,اضافة!$I$3:$I$5500)</f>
        <v>0</v>
      </c>
      <c r="H1470" s="36">
        <f>SUMIF(منصرف!$E$3:$E$5500,$C1470,منصرف!$I$3:$I$5500)</f>
        <v>0</v>
      </c>
      <c r="I1470" s="14">
        <f>IFERROR(Table1[[#This Row],[ رصيد أول المدة]]+Table1[[#This Row],[الوارد]]-Table1[[#This Row],[المنصرف]],"")</f>
        <v>0</v>
      </c>
      <c r="J1470" s="13"/>
      <c r="K1470" s="13"/>
      <c r="L1470" s="13"/>
      <c r="M147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471" spans="2:13" x14ac:dyDescent="0.2">
      <c r="B1471" s="6" t="str">
        <f>IF(C1471&lt;&gt;"",COUNT($B$2:B1470)+1,"")</f>
        <v/>
      </c>
      <c r="C1471" s="12"/>
      <c r="D1471" s="13"/>
      <c r="E1471" s="13"/>
      <c r="F1471" s="13"/>
      <c r="G1471" s="35">
        <f>SUMIF(اضافة!$E$3:$E$5500,$C1471,اضافة!$I$3:$I$5500)</f>
        <v>0</v>
      </c>
      <c r="H1471" s="36">
        <f>SUMIF(منصرف!$E$3:$E$5500,$C1471,منصرف!$I$3:$I$5500)</f>
        <v>0</v>
      </c>
      <c r="I1471" s="14">
        <f>IFERROR(Table1[[#This Row],[ رصيد أول المدة]]+Table1[[#This Row],[الوارد]]-Table1[[#This Row],[المنصرف]],"")</f>
        <v>0</v>
      </c>
      <c r="J1471" s="13"/>
      <c r="K1471" s="13"/>
      <c r="L1471" s="13"/>
      <c r="M147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472" spans="2:13" x14ac:dyDescent="0.2">
      <c r="B1472" s="6" t="str">
        <f>IF(C1472&lt;&gt;"",COUNT($B$2:B1471)+1,"")</f>
        <v/>
      </c>
      <c r="C1472" s="12"/>
      <c r="D1472" s="13"/>
      <c r="E1472" s="13"/>
      <c r="F1472" s="13"/>
      <c r="G1472" s="35">
        <f>SUMIF(اضافة!$E$3:$E$5500,$C1472,اضافة!$I$3:$I$5500)</f>
        <v>0</v>
      </c>
      <c r="H1472" s="36">
        <f>SUMIF(منصرف!$E$3:$E$5500,$C1472,منصرف!$I$3:$I$5500)</f>
        <v>0</v>
      </c>
      <c r="I1472" s="14">
        <f>IFERROR(Table1[[#This Row],[ رصيد أول المدة]]+Table1[[#This Row],[الوارد]]-Table1[[#This Row],[المنصرف]],"")</f>
        <v>0</v>
      </c>
      <c r="J1472" s="13"/>
      <c r="K1472" s="13"/>
      <c r="L1472" s="13"/>
      <c r="M147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473" spans="2:13" x14ac:dyDescent="0.2">
      <c r="B1473" s="6" t="str">
        <f>IF(C1473&lt;&gt;"",COUNT($B$2:B1472)+1,"")</f>
        <v/>
      </c>
      <c r="C1473" s="12"/>
      <c r="D1473" s="13"/>
      <c r="E1473" s="13"/>
      <c r="F1473" s="13"/>
      <c r="G1473" s="35">
        <f>SUMIF(اضافة!$E$3:$E$5500,$C1473,اضافة!$I$3:$I$5500)</f>
        <v>0</v>
      </c>
      <c r="H1473" s="36">
        <f>SUMIF(منصرف!$E$3:$E$5500,$C1473,منصرف!$I$3:$I$5500)</f>
        <v>0</v>
      </c>
      <c r="I1473" s="14">
        <f>IFERROR(Table1[[#This Row],[ رصيد أول المدة]]+Table1[[#This Row],[الوارد]]-Table1[[#This Row],[المنصرف]],"")</f>
        <v>0</v>
      </c>
      <c r="J1473" s="13"/>
      <c r="K1473" s="13"/>
      <c r="L1473" s="13"/>
      <c r="M147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474" spans="2:13" x14ac:dyDescent="0.2">
      <c r="B1474" s="6" t="str">
        <f>IF(C1474&lt;&gt;"",COUNT($B$2:B1473)+1,"")</f>
        <v/>
      </c>
      <c r="C1474" s="12"/>
      <c r="D1474" s="13"/>
      <c r="E1474" s="13"/>
      <c r="F1474" s="13"/>
      <c r="G1474" s="35">
        <f>SUMIF(اضافة!$E$3:$E$5500,$C1474,اضافة!$I$3:$I$5500)</f>
        <v>0</v>
      </c>
      <c r="H1474" s="36">
        <f>SUMIF(منصرف!$E$3:$E$5500,$C1474,منصرف!$I$3:$I$5500)</f>
        <v>0</v>
      </c>
      <c r="I1474" s="14">
        <f>IFERROR(Table1[[#This Row],[ رصيد أول المدة]]+Table1[[#This Row],[الوارد]]-Table1[[#This Row],[المنصرف]],"")</f>
        <v>0</v>
      </c>
      <c r="J1474" s="13"/>
      <c r="K1474" s="13"/>
      <c r="L1474" s="13"/>
      <c r="M147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475" spans="2:13" x14ac:dyDescent="0.2">
      <c r="B1475" s="6" t="str">
        <f>IF(C1475&lt;&gt;"",COUNT($B$2:B1474)+1,"")</f>
        <v/>
      </c>
      <c r="C1475" s="12"/>
      <c r="D1475" s="13"/>
      <c r="E1475" s="13"/>
      <c r="F1475" s="13"/>
      <c r="G1475" s="35">
        <f>SUMIF(اضافة!$E$3:$E$5500,$C1475,اضافة!$I$3:$I$5500)</f>
        <v>0</v>
      </c>
      <c r="H1475" s="36">
        <f>SUMIF(منصرف!$E$3:$E$5500,$C1475,منصرف!$I$3:$I$5500)</f>
        <v>0</v>
      </c>
      <c r="I1475" s="14">
        <f>IFERROR(Table1[[#This Row],[ رصيد أول المدة]]+Table1[[#This Row],[الوارد]]-Table1[[#This Row],[المنصرف]],"")</f>
        <v>0</v>
      </c>
      <c r="J1475" s="13"/>
      <c r="K1475" s="13"/>
      <c r="L1475" s="13"/>
      <c r="M147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476" spans="2:13" x14ac:dyDescent="0.2">
      <c r="B1476" s="6" t="str">
        <f>IF(C1476&lt;&gt;"",COUNT($B$2:B1475)+1,"")</f>
        <v/>
      </c>
      <c r="C1476" s="12"/>
      <c r="D1476" s="13"/>
      <c r="E1476" s="13"/>
      <c r="F1476" s="13"/>
      <c r="G1476" s="35">
        <f>SUMIF(اضافة!$E$3:$E$5500,$C1476,اضافة!$I$3:$I$5500)</f>
        <v>0</v>
      </c>
      <c r="H1476" s="36">
        <f>SUMIF(منصرف!$E$3:$E$5500,$C1476,منصرف!$I$3:$I$5500)</f>
        <v>0</v>
      </c>
      <c r="I1476" s="14">
        <f>IFERROR(Table1[[#This Row],[ رصيد أول المدة]]+Table1[[#This Row],[الوارد]]-Table1[[#This Row],[المنصرف]],"")</f>
        <v>0</v>
      </c>
      <c r="J1476" s="13"/>
      <c r="K1476" s="13"/>
      <c r="L1476" s="13"/>
      <c r="M147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477" spans="2:13" x14ac:dyDescent="0.2">
      <c r="B1477" s="6" t="str">
        <f>IF(C1477&lt;&gt;"",COUNT($B$2:B1476)+1,"")</f>
        <v/>
      </c>
      <c r="C1477" s="12"/>
      <c r="D1477" s="13"/>
      <c r="E1477" s="13"/>
      <c r="F1477" s="13"/>
      <c r="G1477" s="35">
        <f>SUMIF(اضافة!$E$3:$E$5500,$C1477,اضافة!$I$3:$I$5500)</f>
        <v>0</v>
      </c>
      <c r="H1477" s="36">
        <f>SUMIF(منصرف!$E$3:$E$5500,$C1477,منصرف!$I$3:$I$5500)</f>
        <v>0</v>
      </c>
      <c r="I1477" s="14">
        <f>IFERROR(Table1[[#This Row],[ رصيد أول المدة]]+Table1[[#This Row],[الوارد]]-Table1[[#This Row],[المنصرف]],"")</f>
        <v>0</v>
      </c>
      <c r="J1477" s="13"/>
      <c r="K1477" s="13"/>
      <c r="L1477" s="13"/>
      <c r="M147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478" spans="2:13" x14ac:dyDescent="0.2">
      <c r="B1478" s="6" t="str">
        <f>IF(C1478&lt;&gt;"",COUNT($B$2:B1477)+1,"")</f>
        <v/>
      </c>
      <c r="C1478" s="12"/>
      <c r="D1478" s="13"/>
      <c r="E1478" s="13"/>
      <c r="F1478" s="13"/>
      <c r="G1478" s="35">
        <f>SUMIF(اضافة!$E$3:$E$5500,$C1478,اضافة!$I$3:$I$5500)</f>
        <v>0</v>
      </c>
      <c r="H1478" s="36">
        <f>SUMIF(منصرف!$E$3:$E$5500,$C1478,منصرف!$I$3:$I$5500)</f>
        <v>0</v>
      </c>
      <c r="I1478" s="14">
        <f>IFERROR(Table1[[#This Row],[ رصيد أول المدة]]+Table1[[#This Row],[الوارد]]-Table1[[#This Row],[المنصرف]],"")</f>
        <v>0</v>
      </c>
      <c r="J1478" s="13"/>
      <c r="K1478" s="13"/>
      <c r="L1478" s="13"/>
      <c r="M147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479" spans="2:13" x14ac:dyDescent="0.2">
      <c r="B1479" s="6" t="str">
        <f>IF(C1479&lt;&gt;"",COUNT($B$2:B1478)+1,"")</f>
        <v/>
      </c>
      <c r="C1479" s="12"/>
      <c r="D1479" s="13"/>
      <c r="E1479" s="13"/>
      <c r="F1479" s="13"/>
      <c r="G1479" s="35">
        <f>SUMIF(اضافة!$E$3:$E$5500,$C1479,اضافة!$I$3:$I$5500)</f>
        <v>0</v>
      </c>
      <c r="H1479" s="36">
        <f>SUMIF(منصرف!$E$3:$E$5500,$C1479,منصرف!$I$3:$I$5500)</f>
        <v>0</v>
      </c>
      <c r="I1479" s="14">
        <f>IFERROR(Table1[[#This Row],[ رصيد أول المدة]]+Table1[[#This Row],[الوارد]]-Table1[[#This Row],[المنصرف]],"")</f>
        <v>0</v>
      </c>
      <c r="J1479" s="13"/>
      <c r="K1479" s="13"/>
      <c r="L1479" s="13"/>
      <c r="M147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480" spans="2:13" x14ac:dyDescent="0.2">
      <c r="B1480" s="6" t="str">
        <f>IF(C1480&lt;&gt;"",COUNT($B$2:B1479)+1,"")</f>
        <v/>
      </c>
      <c r="C1480" s="12"/>
      <c r="D1480" s="13"/>
      <c r="E1480" s="13"/>
      <c r="F1480" s="13"/>
      <c r="G1480" s="35">
        <f>SUMIF(اضافة!$E$3:$E$5500,$C1480,اضافة!$I$3:$I$5500)</f>
        <v>0</v>
      </c>
      <c r="H1480" s="36">
        <f>SUMIF(منصرف!$E$3:$E$5500,$C1480,منصرف!$I$3:$I$5500)</f>
        <v>0</v>
      </c>
      <c r="I1480" s="14">
        <f>IFERROR(Table1[[#This Row],[ رصيد أول المدة]]+Table1[[#This Row],[الوارد]]-Table1[[#This Row],[المنصرف]],"")</f>
        <v>0</v>
      </c>
      <c r="J1480" s="13"/>
      <c r="K1480" s="13"/>
      <c r="L1480" s="13"/>
      <c r="M148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481" spans="2:13" x14ac:dyDescent="0.2">
      <c r="B1481" s="6" t="str">
        <f>IF(C1481&lt;&gt;"",COUNT($B$2:B1480)+1,"")</f>
        <v/>
      </c>
      <c r="C1481" s="12"/>
      <c r="D1481" s="13"/>
      <c r="E1481" s="13"/>
      <c r="F1481" s="13"/>
      <c r="G1481" s="35">
        <f>SUMIF(اضافة!$E$3:$E$5500,$C1481,اضافة!$I$3:$I$5500)</f>
        <v>0</v>
      </c>
      <c r="H1481" s="36">
        <f>SUMIF(منصرف!$E$3:$E$5500,$C1481,منصرف!$I$3:$I$5500)</f>
        <v>0</v>
      </c>
      <c r="I1481" s="14">
        <f>IFERROR(Table1[[#This Row],[ رصيد أول المدة]]+Table1[[#This Row],[الوارد]]-Table1[[#This Row],[المنصرف]],"")</f>
        <v>0</v>
      </c>
      <c r="J1481" s="13"/>
      <c r="K1481" s="13"/>
      <c r="L1481" s="13"/>
      <c r="M148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482" spans="2:13" x14ac:dyDescent="0.2">
      <c r="B1482" s="6" t="str">
        <f>IF(C1482&lt;&gt;"",COUNT($B$2:B1481)+1,"")</f>
        <v/>
      </c>
      <c r="C1482" s="12"/>
      <c r="D1482" s="13"/>
      <c r="E1482" s="13"/>
      <c r="F1482" s="13"/>
      <c r="G1482" s="35">
        <f>SUMIF(اضافة!$E$3:$E$5500,$C1482,اضافة!$I$3:$I$5500)</f>
        <v>0</v>
      </c>
      <c r="H1482" s="36">
        <f>SUMIF(منصرف!$E$3:$E$5500,$C1482,منصرف!$I$3:$I$5500)</f>
        <v>0</v>
      </c>
      <c r="I1482" s="14">
        <f>IFERROR(Table1[[#This Row],[ رصيد أول المدة]]+Table1[[#This Row],[الوارد]]-Table1[[#This Row],[المنصرف]],"")</f>
        <v>0</v>
      </c>
      <c r="J1482" s="13"/>
      <c r="K1482" s="13"/>
      <c r="L1482" s="13"/>
      <c r="M148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483" spans="2:13" x14ac:dyDescent="0.2">
      <c r="B1483" s="6" t="str">
        <f>IF(C1483&lt;&gt;"",COUNT($B$2:B1482)+1,"")</f>
        <v/>
      </c>
      <c r="C1483" s="12"/>
      <c r="D1483" s="13"/>
      <c r="E1483" s="13"/>
      <c r="F1483" s="13"/>
      <c r="G1483" s="35">
        <f>SUMIF(اضافة!$E$3:$E$5500,$C1483,اضافة!$I$3:$I$5500)</f>
        <v>0</v>
      </c>
      <c r="H1483" s="36">
        <f>SUMIF(منصرف!$E$3:$E$5500,$C1483,منصرف!$I$3:$I$5500)</f>
        <v>0</v>
      </c>
      <c r="I1483" s="14">
        <f>IFERROR(Table1[[#This Row],[ رصيد أول المدة]]+Table1[[#This Row],[الوارد]]-Table1[[#This Row],[المنصرف]],"")</f>
        <v>0</v>
      </c>
      <c r="J1483" s="13"/>
      <c r="K1483" s="13"/>
      <c r="L1483" s="13"/>
      <c r="M148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484" spans="2:13" x14ac:dyDescent="0.2">
      <c r="B1484" s="6" t="str">
        <f>IF(C1484&lt;&gt;"",COUNT($B$2:B1483)+1,"")</f>
        <v/>
      </c>
      <c r="C1484" s="12"/>
      <c r="D1484" s="13"/>
      <c r="E1484" s="13"/>
      <c r="F1484" s="13"/>
      <c r="G1484" s="35">
        <f>SUMIF(اضافة!$E$3:$E$5500,$C1484,اضافة!$I$3:$I$5500)</f>
        <v>0</v>
      </c>
      <c r="H1484" s="36">
        <f>SUMIF(منصرف!$E$3:$E$5500,$C1484,منصرف!$I$3:$I$5500)</f>
        <v>0</v>
      </c>
      <c r="I1484" s="14">
        <f>IFERROR(Table1[[#This Row],[ رصيد أول المدة]]+Table1[[#This Row],[الوارد]]-Table1[[#This Row],[المنصرف]],"")</f>
        <v>0</v>
      </c>
      <c r="J1484" s="13"/>
      <c r="K1484" s="13"/>
      <c r="L1484" s="13"/>
      <c r="M148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485" spans="2:13" x14ac:dyDescent="0.2">
      <c r="B1485" s="6" t="str">
        <f>IF(C1485&lt;&gt;"",COUNT($B$2:B1484)+1,"")</f>
        <v/>
      </c>
      <c r="C1485" s="12"/>
      <c r="D1485" s="13"/>
      <c r="E1485" s="13"/>
      <c r="F1485" s="13"/>
      <c r="G1485" s="35">
        <f>SUMIF(اضافة!$E$3:$E$5500,$C1485,اضافة!$I$3:$I$5500)</f>
        <v>0</v>
      </c>
      <c r="H1485" s="36">
        <f>SUMIF(منصرف!$E$3:$E$5500,$C1485,منصرف!$I$3:$I$5500)</f>
        <v>0</v>
      </c>
      <c r="I1485" s="14">
        <f>IFERROR(Table1[[#This Row],[ رصيد أول المدة]]+Table1[[#This Row],[الوارد]]-Table1[[#This Row],[المنصرف]],"")</f>
        <v>0</v>
      </c>
      <c r="J1485" s="13"/>
      <c r="K1485" s="13"/>
      <c r="L1485" s="13"/>
      <c r="M148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486" spans="2:13" x14ac:dyDescent="0.2">
      <c r="B1486" s="6" t="str">
        <f>IF(C1486&lt;&gt;"",COUNT($B$2:B1485)+1,"")</f>
        <v/>
      </c>
      <c r="C1486" s="12"/>
      <c r="D1486" s="13"/>
      <c r="E1486" s="13"/>
      <c r="F1486" s="13"/>
      <c r="G1486" s="35">
        <f>SUMIF(اضافة!$E$3:$E$5500,$C1486,اضافة!$I$3:$I$5500)</f>
        <v>0</v>
      </c>
      <c r="H1486" s="36">
        <f>SUMIF(منصرف!$E$3:$E$5500,$C1486,منصرف!$I$3:$I$5500)</f>
        <v>0</v>
      </c>
      <c r="I1486" s="14">
        <f>IFERROR(Table1[[#This Row],[ رصيد أول المدة]]+Table1[[#This Row],[الوارد]]-Table1[[#This Row],[المنصرف]],"")</f>
        <v>0</v>
      </c>
      <c r="J1486" s="13"/>
      <c r="K1486" s="13"/>
      <c r="L1486" s="13"/>
      <c r="M148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487" spans="2:13" x14ac:dyDescent="0.2">
      <c r="B1487" s="6" t="str">
        <f>IF(C1487&lt;&gt;"",COUNT($B$2:B1486)+1,"")</f>
        <v/>
      </c>
      <c r="C1487" s="12"/>
      <c r="D1487" s="13"/>
      <c r="E1487" s="13"/>
      <c r="F1487" s="13"/>
      <c r="G1487" s="35">
        <f>SUMIF(اضافة!$E$3:$E$5500,$C1487,اضافة!$I$3:$I$5500)</f>
        <v>0</v>
      </c>
      <c r="H1487" s="36">
        <f>SUMIF(منصرف!$E$3:$E$5500,$C1487,منصرف!$I$3:$I$5500)</f>
        <v>0</v>
      </c>
      <c r="I1487" s="14">
        <f>IFERROR(Table1[[#This Row],[ رصيد أول المدة]]+Table1[[#This Row],[الوارد]]-Table1[[#This Row],[المنصرف]],"")</f>
        <v>0</v>
      </c>
      <c r="J1487" s="13"/>
      <c r="K1487" s="13"/>
      <c r="L1487" s="13"/>
      <c r="M148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488" spans="2:13" x14ac:dyDescent="0.2">
      <c r="B1488" s="6" t="str">
        <f>IF(C1488&lt;&gt;"",COUNT($B$2:B1487)+1,"")</f>
        <v/>
      </c>
      <c r="C1488" s="12"/>
      <c r="D1488" s="13"/>
      <c r="E1488" s="13"/>
      <c r="F1488" s="13"/>
      <c r="G1488" s="35">
        <f>SUMIF(اضافة!$E$3:$E$5500,$C1488,اضافة!$I$3:$I$5500)</f>
        <v>0</v>
      </c>
      <c r="H1488" s="36">
        <f>SUMIF(منصرف!$E$3:$E$5500,$C1488,منصرف!$I$3:$I$5500)</f>
        <v>0</v>
      </c>
      <c r="I1488" s="14">
        <f>IFERROR(Table1[[#This Row],[ رصيد أول المدة]]+Table1[[#This Row],[الوارد]]-Table1[[#This Row],[المنصرف]],"")</f>
        <v>0</v>
      </c>
      <c r="J1488" s="13"/>
      <c r="K1488" s="13"/>
      <c r="L1488" s="13"/>
      <c r="M148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489" spans="2:13" x14ac:dyDescent="0.2">
      <c r="B1489" s="6" t="str">
        <f>IF(C1489&lt;&gt;"",COUNT($B$2:B1488)+1,"")</f>
        <v/>
      </c>
      <c r="C1489" s="12"/>
      <c r="D1489" s="13"/>
      <c r="E1489" s="13"/>
      <c r="F1489" s="13"/>
      <c r="G1489" s="35">
        <f>SUMIF(اضافة!$E$3:$E$5500,$C1489,اضافة!$I$3:$I$5500)</f>
        <v>0</v>
      </c>
      <c r="H1489" s="36">
        <f>SUMIF(منصرف!$E$3:$E$5500,$C1489,منصرف!$I$3:$I$5500)</f>
        <v>0</v>
      </c>
      <c r="I1489" s="14">
        <f>IFERROR(Table1[[#This Row],[ رصيد أول المدة]]+Table1[[#This Row],[الوارد]]-Table1[[#This Row],[المنصرف]],"")</f>
        <v>0</v>
      </c>
      <c r="J1489" s="13"/>
      <c r="K1489" s="13"/>
      <c r="L1489" s="13"/>
      <c r="M148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490" spans="2:13" x14ac:dyDescent="0.2">
      <c r="B1490" s="6" t="str">
        <f>IF(C1490&lt;&gt;"",COUNT($B$2:B1489)+1,"")</f>
        <v/>
      </c>
      <c r="C1490" s="12"/>
      <c r="D1490" s="13"/>
      <c r="E1490" s="13"/>
      <c r="F1490" s="13"/>
      <c r="G1490" s="35">
        <f>SUMIF(اضافة!$E$3:$E$5500,$C1490,اضافة!$I$3:$I$5500)</f>
        <v>0</v>
      </c>
      <c r="H1490" s="36">
        <f>SUMIF(منصرف!$E$3:$E$5500,$C1490,منصرف!$I$3:$I$5500)</f>
        <v>0</v>
      </c>
      <c r="I1490" s="14">
        <f>IFERROR(Table1[[#This Row],[ رصيد أول المدة]]+Table1[[#This Row],[الوارد]]-Table1[[#This Row],[المنصرف]],"")</f>
        <v>0</v>
      </c>
      <c r="J1490" s="13"/>
      <c r="K1490" s="13"/>
      <c r="L1490" s="13"/>
      <c r="M149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491" spans="2:13" x14ac:dyDescent="0.2">
      <c r="B1491" s="6" t="str">
        <f>IF(C1491&lt;&gt;"",COUNT($B$2:B1490)+1,"")</f>
        <v/>
      </c>
      <c r="C1491" s="12"/>
      <c r="D1491" s="13"/>
      <c r="E1491" s="13"/>
      <c r="F1491" s="13"/>
      <c r="G1491" s="35">
        <f>SUMIF(اضافة!$E$3:$E$5500,$C1491,اضافة!$I$3:$I$5500)</f>
        <v>0</v>
      </c>
      <c r="H1491" s="36">
        <f>SUMIF(منصرف!$E$3:$E$5500,$C1491,منصرف!$I$3:$I$5500)</f>
        <v>0</v>
      </c>
      <c r="I1491" s="14">
        <f>IFERROR(Table1[[#This Row],[ رصيد أول المدة]]+Table1[[#This Row],[الوارد]]-Table1[[#This Row],[المنصرف]],"")</f>
        <v>0</v>
      </c>
      <c r="J1491" s="13"/>
      <c r="K1491" s="13"/>
      <c r="L1491" s="13"/>
      <c r="M149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492" spans="2:13" x14ac:dyDescent="0.2">
      <c r="B1492" s="6" t="str">
        <f>IF(C1492&lt;&gt;"",COUNT($B$2:B1491)+1,"")</f>
        <v/>
      </c>
      <c r="C1492" s="12"/>
      <c r="D1492" s="13"/>
      <c r="E1492" s="13"/>
      <c r="F1492" s="13"/>
      <c r="G1492" s="35">
        <f>SUMIF(اضافة!$E$3:$E$5500,$C1492,اضافة!$I$3:$I$5500)</f>
        <v>0</v>
      </c>
      <c r="H1492" s="36">
        <f>SUMIF(منصرف!$E$3:$E$5500,$C1492,منصرف!$I$3:$I$5500)</f>
        <v>0</v>
      </c>
      <c r="I1492" s="14">
        <f>IFERROR(Table1[[#This Row],[ رصيد أول المدة]]+Table1[[#This Row],[الوارد]]-Table1[[#This Row],[المنصرف]],"")</f>
        <v>0</v>
      </c>
      <c r="J1492" s="13"/>
      <c r="K1492" s="13"/>
      <c r="L1492" s="13"/>
      <c r="M149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493" spans="2:13" x14ac:dyDescent="0.2">
      <c r="B1493" s="6" t="str">
        <f>IF(C1493&lt;&gt;"",COUNT($B$2:B1492)+1,"")</f>
        <v/>
      </c>
      <c r="C1493" s="12"/>
      <c r="D1493" s="13"/>
      <c r="E1493" s="13"/>
      <c r="F1493" s="13"/>
      <c r="G1493" s="35">
        <f>SUMIF(اضافة!$E$3:$E$5500,$C1493,اضافة!$I$3:$I$5500)</f>
        <v>0</v>
      </c>
      <c r="H1493" s="36">
        <f>SUMIF(منصرف!$E$3:$E$5500,$C1493,منصرف!$I$3:$I$5500)</f>
        <v>0</v>
      </c>
      <c r="I1493" s="14">
        <f>IFERROR(Table1[[#This Row],[ رصيد أول المدة]]+Table1[[#This Row],[الوارد]]-Table1[[#This Row],[المنصرف]],"")</f>
        <v>0</v>
      </c>
      <c r="J1493" s="13"/>
      <c r="K1493" s="13"/>
      <c r="L1493" s="13"/>
      <c r="M149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494" spans="2:13" x14ac:dyDescent="0.2">
      <c r="B1494" s="6" t="str">
        <f>IF(C1494&lt;&gt;"",COUNT($B$2:B1493)+1,"")</f>
        <v/>
      </c>
      <c r="C1494" s="12"/>
      <c r="D1494" s="13"/>
      <c r="E1494" s="13"/>
      <c r="F1494" s="13"/>
      <c r="G1494" s="35">
        <f>SUMIF(اضافة!$E$3:$E$5500,$C1494,اضافة!$I$3:$I$5500)</f>
        <v>0</v>
      </c>
      <c r="H1494" s="36">
        <f>SUMIF(منصرف!$E$3:$E$5500,$C1494,منصرف!$I$3:$I$5500)</f>
        <v>0</v>
      </c>
      <c r="I1494" s="14">
        <f>IFERROR(Table1[[#This Row],[ رصيد أول المدة]]+Table1[[#This Row],[الوارد]]-Table1[[#This Row],[المنصرف]],"")</f>
        <v>0</v>
      </c>
      <c r="J1494" s="13"/>
      <c r="K1494" s="13"/>
      <c r="L1494" s="13"/>
      <c r="M149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495" spans="2:13" x14ac:dyDescent="0.2">
      <c r="B1495" s="6" t="str">
        <f>IF(C1495&lt;&gt;"",COUNT($B$2:B1494)+1,"")</f>
        <v/>
      </c>
      <c r="C1495" s="12"/>
      <c r="D1495" s="13"/>
      <c r="E1495" s="13"/>
      <c r="F1495" s="13"/>
      <c r="G1495" s="35">
        <f>SUMIF(اضافة!$E$3:$E$5500,$C1495,اضافة!$I$3:$I$5500)</f>
        <v>0</v>
      </c>
      <c r="H1495" s="36">
        <f>SUMIF(منصرف!$E$3:$E$5500,$C1495,منصرف!$I$3:$I$5500)</f>
        <v>0</v>
      </c>
      <c r="I1495" s="14">
        <f>IFERROR(Table1[[#This Row],[ رصيد أول المدة]]+Table1[[#This Row],[الوارد]]-Table1[[#This Row],[المنصرف]],"")</f>
        <v>0</v>
      </c>
      <c r="J1495" s="13"/>
      <c r="K1495" s="13"/>
      <c r="L1495" s="13"/>
      <c r="M149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496" spans="2:13" x14ac:dyDescent="0.2">
      <c r="B1496" s="6" t="str">
        <f>IF(C1496&lt;&gt;"",COUNT($B$2:B1495)+1,"")</f>
        <v/>
      </c>
      <c r="C1496" s="12"/>
      <c r="D1496" s="13"/>
      <c r="E1496" s="13"/>
      <c r="F1496" s="13"/>
      <c r="G1496" s="35">
        <f>SUMIF(اضافة!$E$3:$E$5500,$C1496,اضافة!$I$3:$I$5500)</f>
        <v>0</v>
      </c>
      <c r="H1496" s="36">
        <f>SUMIF(منصرف!$E$3:$E$5500,$C1496,منصرف!$I$3:$I$5500)</f>
        <v>0</v>
      </c>
      <c r="I1496" s="14">
        <f>IFERROR(Table1[[#This Row],[ رصيد أول المدة]]+Table1[[#This Row],[الوارد]]-Table1[[#This Row],[المنصرف]],"")</f>
        <v>0</v>
      </c>
      <c r="J1496" s="13"/>
      <c r="K1496" s="13"/>
      <c r="L1496" s="13"/>
      <c r="M149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497" spans="2:13" x14ac:dyDescent="0.2">
      <c r="B1497" s="6" t="str">
        <f>IF(C1497&lt;&gt;"",COUNT($B$2:B1496)+1,"")</f>
        <v/>
      </c>
      <c r="C1497" s="12"/>
      <c r="D1497" s="13"/>
      <c r="E1497" s="13"/>
      <c r="F1497" s="13"/>
      <c r="G1497" s="35">
        <f>SUMIF(اضافة!$E$3:$E$5500,$C1497,اضافة!$I$3:$I$5500)</f>
        <v>0</v>
      </c>
      <c r="H1497" s="36">
        <f>SUMIF(منصرف!$E$3:$E$5500,$C1497,منصرف!$I$3:$I$5500)</f>
        <v>0</v>
      </c>
      <c r="I1497" s="14">
        <f>IFERROR(Table1[[#This Row],[ رصيد أول المدة]]+Table1[[#This Row],[الوارد]]-Table1[[#This Row],[المنصرف]],"")</f>
        <v>0</v>
      </c>
      <c r="J1497" s="13"/>
      <c r="K1497" s="13"/>
      <c r="L1497" s="13"/>
      <c r="M149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498" spans="2:13" x14ac:dyDescent="0.2">
      <c r="B1498" s="6" t="str">
        <f>IF(C1498&lt;&gt;"",COUNT($B$2:B1497)+1,"")</f>
        <v/>
      </c>
      <c r="C1498" s="12"/>
      <c r="D1498" s="13"/>
      <c r="E1498" s="13"/>
      <c r="F1498" s="13"/>
      <c r="G1498" s="35">
        <f>SUMIF(اضافة!$E$3:$E$5500,$C1498,اضافة!$I$3:$I$5500)</f>
        <v>0</v>
      </c>
      <c r="H1498" s="36">
        <f>SUMIF(منصرف!$E$3:$E$5500,$C1498,منصرف!$I$3:$I$5500)</f>
        <v>0</v>
      </c>
      <c r="I1498" s="14">
        <f>IFERROR(Table1[[#This Row],[ رصيد أول المدة]]+Table1[[#This Row],[الوارد]]-Table1[[#This Row],[المنصرف]],"")</f>
        <v>0</v>
      </c>
      <c r="J1498" s="13"/>
      <c r="K1498" s="13"/>
      <c r="L1498" s="13"/>
      <c r="M149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499" spans="2:13" x14ac:dyDescent="0.2">
      <c r="B1499" s="6" t="str">
        <f>IF(C1499&lt;&gt;"",COUNT($B$2:B1498)+1,"")</f>
        <v/>
      </c>
      <c r="C1499" s="12"/>
      <c r="D1499" s="13"/>
      <c r="E1499" s="13"/>
      <c r="F1499" s="13"/>
      <c r="G1499" s="35">
        <f>SUMIF(اضافة!$E$3:$E$5500,$C1499,اضافة!$I$3:$I$5500)</f>
        <v>0</v>
      </c>
      <c r="H1499" s="36">
        <f>SUMIF(منصرف!$E$3:$E$5500,$C1499,منصرف!$I$3:$I$5500)</f>
        <v>0</v>
      </c>
      <c r="I1499" s="14">
        <f>IFERROR(Table1[[#This Row],[ رصيد أول المدة]]+Table1[[#This Row],[الوارد]]-Table1[[#This Row],[المنصرف]],"")</f>
        <v>0</v>
      </c>
      <c r="J1499" s="13"/>
      <c r="K1499" s="13"/>
      <c r="L1499" s="13"/>
      <c r="M149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500" spans="2:13" x14ac:dyDescent="0.2">
      <c r="B1500" s="6" t="str">
        <f>IF(C1500&lt;&gt;"",COUNT($B$2:B1499)+1,"")</f>
        <v/>
      </c>
      <c r="C1500" s="12"/>
      <c r="D1500" s="13"/>
      <c r="E1500" s="13"/>
      <c r="F1500" s="13"/>
      <c r="G1500" s="35">
        <f>SUMIF(اضافة!$E$3:$E$5500,$C1500,اضافة!$I$3:$I$5500)</f>
        <v>0</v>
      </c>
      <c r="H1500" s="36">
        <f>SUMIF(منصرف!$E$3:$E$5500,$C1500,منصرف!$I$3:$I$5500)</f>
        <v>0</v>
      </c>
      <c r="I1500" s="14">
        <f>IFERROR(Table1[[#This Row],[ رصيد أول المدة]]+Table1[[#This Row],[الوارد]]-Table1[[#This Row],[المنصرف]],"")</f>
        <v>0</v>
      </c>
      <c r="J1500" s="13"/>
      <c r="K1500" s="13"/>
      <c r="L1500" s="13"/>
      <c r="M150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501" spans="2:13" x14ac:dyDescent="0.2">
      <c r="B1501" s="6" t="str">
        <f>IF(C1501&lt;&gt;"",COUNT($B$2:B1500)+1,"")</f>
        <v/>
      </c>
      <c r="C1501" s="12"/>
      <c r="D1501" s="13"/>
      <c r="E1501" s="13"/>
      <c r="F1501" s="13"/>
      <c r="G1501" s="35">
        <f>SUMIF(اضافة!$E$3:$E$5500,$C1501,اضافة!$I$3:$I$5500)</f>
        <v>0</v>
      </c>
      <c r="H1501" s="36">
        <f>SUMIF(منصرف!$E$3:$E$5500,$C1501,منصرف!$I$3:$I$5500)</f>
        <v>0</v>
      </c>
      <c r="I1501" s="14">
        <f>IFERROR(Table1[[#This Row],[ رصيد أول المدة]]+Table1[[#This Row],[الوارد]]-Table1[[#This Row],[المنصرف]],"")</f>
        <v>0</v>
      </c>
      <c r="J1501" s="13"/>
      <c r="K1501" s="13"/>
      <c r="L1501" s="13"/>
      <c r="M150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502" spans="2:13" x14ac:dyDescent="0.2">
      <c r="B1502" s="6" t="str">
        <f>IF(C1502&lt;&gt;"",COUNT($B$2:B1501)+1,"")</f>
        <v/>
      </c>
      <c r="C1502" s="12"/>
      <c r="D1502" s="13"/>
      <c r="E1502" s="13"/>
      <c r="F1502" s="13"/>
      <c r="G1502" s="35">
        <f>SUMIF(اضافة!$E$3:$E$5500,$C1502,اضافة!$I$3:$I$5500)</f>
        <v>0</v>
      </c>
      <c r="H1502" s="36">
        <f>SUMIF(منصرف!$E$3:$E$5500,$C1502,منصرف!$I$3:$I$5500)</f>
        <v>0</v>
      </c>
      <c r="I1502" s="14">
        <f>IFERROR(Table1[[#This Row],[ رصيد أول المدة]]+Table1[[#This Row],[الوارد]]-Table1[[#This Row],[المنصرف]],"")</f>
        <v>0</v>
      </c>
      <c r="J1502" s="13"/>
      <c r="K1502" s="13"/>
      <c r="L1502" s="13"/>
      <c r="M150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503" spans="2:13" x14ac:dyDescent="0.2">
      <c r="B1503" s="6" t="str">
        <f>IF(C1503&lt;&gt;"",COUNT($B$2:B1502)+1,"")</f>
        <v/>
      </c>
      <c r="C1503" s="12"/>
      <c r="D1503" s="13"/>
      <c r="E1503" s="13"/>
      <c r="F1503" s="13"/>
      <c r="G1503" s="35">
        <f>SUMIF(اضافة!$E$3:$E$5500,$C1503,اضافة!$I$3:$I$5500)</f>
        <v>0</v>
      </c>
      <c r="H1503" s="36">
        <f>SUMIF(منصرف!$E$3:$E$5500,$C1503,منصرف!$I$3:$I$5500)</f>
        <v>0</v>
      </c>
      <c r="I1503" s="14">
        <f>IFERROR(Table1[[#This Row],[ رصيد أول المدة]]+Table1[[#This Row],[الوارد]]-Table1[[#This Row],[المنصرف]],"")</f>
        <v>0</v>
      </c>
      <c r="J1503" s="13"/>
      <c r="K1503" s="13"/>
      <c r="L1503" s="13"/>
      <c r="M150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504" spans="2:13" x14ac:dyDescent="0.2">
      <c r="B1504" s="6" t="str">
        <f>IF(C1504&lt;&gt;"",COUNT($B$2:B1503)+1,"")</f>
        <v/>
      </c>
      <c r="C1504" s="12"/>
      <c r="D1504" s="13"/>
      <c r="E1504" s="13"/>
      <c r="F1504" s="13"/>
      <c r="G1504" s="35">
        <f>SUMIF(اضافة!$E$3:$E$5500,$C1504,اضافة!$I$3:$I$5500)</f>
        <v>0</v>
      </c>
      <c r="H1504" s="36">
        <f>SUMIF(منصرف!$E$3:$E$5500,$C1504,منصرف!$I$3:$I$5500)</f>
        <v>0</v>
      </c>
      <c r="I1504" s="14">
        <f>IFERROR(Table1[[#This Row],[ رصيد أول المدة]]+Table1[[#This Row],[الوارد]]-Table1[[#This Row],[المنصرف]],"")</f>
        <v>0</v>
      </c>
      <c r="J1504" s="13"/>
      <c r="K1504" s="13"/>
      <c r="L1504" s="13"/>
      <c r="M150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505" spans="2:13" x14ac:dyDescent="0.2">
      <c r="B1505" s="6" t="str">
        <f>IF(C1505&lt;&gt;"",COUNT($B$2:B1504)+1,"")</f>
        <v/>
      </c>
      <c r="C1505" s="12"/>
      <c r="D1505" s="13"/>
      <c r="E1505" s="13"/>
      <c r="F1505" s="13"/>
      <c r="G1505" s="35">
        <f>SUMIF(اضافة!$E$3:$E$5500,$C1505,اضافة!$I$3:$I$5500)</f>
        <v>0</v>
      </c>
      <c r="H1505" s="36">
        <f>SUMIF(منصرف!$E$3:$E$5500,$C1505,منصرف!$I$3:$I$5500)</f>
        <v>0</v>
      </c>
      <c r="I1505" s="14">
        <f>IFERROR(Table1[[#This Row],[ رصيد أول المدة]]+Table1[[#This Row],[الوارد]]-Table1[[#This Row],[المنصرف]],"")</f>
        <v>0</v>
      </c>
      <c r="J1505" s="13"/>
      <c r="K1505" s="13"/>
      <c r="L1505" s="13"/>
      <c r="M150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506" spans="2:13" x14ac:dyDescent="0.2">
      <c r="B1506" s="6" t="str">
        <f>IF(C1506&lt;&gt;"",COUNT($B$2:B1505)+1,"")</f>
        <v/>
      </c>
      <c r="C1506" s="12"/>
      <c r="D1506" s="13"/>
      <c r="E1506" s="13"/>
      <c r="F1506" s="13"/>
      <c r="G1506" s="35">
        <f>SUMIF(اضافة!$E$3:$E$5500,$C1506,اضافة!$I$3:$I$5500)</f>
        <v>0</v>
      </c>
      <c r="H1506" s="36">
        <f>SUMIF(منصرف!$E$3:$E$5500,$C1506,منصرف!$I$3:$I$5500)</f>
        <v>0</v>
      </c>
      <c r="I1506" s="14">
        <f>IFERROR(Table1[[#This Row],[ رصيد أول المدة]]+Table1[[#This Row],[الوارد]]-Table1[[#This Row],[المنصرف]],"")</f>
        <v>0</v>
      </c>
      <c r="J1506" s="13"/>
      <c r="K1506" s="13"/>
      <c r="L1506" s="13"/>
      <c r="M150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507" spans="2:13" x14ac:dyDescent="0.2">
      <c r="B1507" s="6" t="str">
        <f>IF(C1507&lt;&gt;"",COUNT($B$2:B1506)+1,"")</f>
        <v/>
      </c>
      <c r="C1507" s="12"/>
      <c r="D1507" s="13"/>
      <c r="E1507" s="13"/>
      <c r="F1507" s="13"/>
      <c r="G1507" s="35">
        <f>SUMIF(اضافة!$E$3:$E$5500,$C1507,اضافة!$I$3:$I$5500)</f>
        <v>0</v>
      </c>
      <c r="H1507" s="36">
        <f>SUMIF(منصرف!$E$3:$E$5500,$C1507,منصرف!$I$3:$I$5500)</f>
        <v>0</v>
      </c>
      <c r="I1507" s="14">
        <f>IFERROR(Table1[[#This Row],[ رصيد أول المدة]]+Table1[[#This Row],[الوارد]]-Table1[[#This Row],[المنصرف]],"")</f>
        <v>0</v>
      </c>
      <c r="J1507" s="13"/>
      <c r="K1507" s="13"/>
      <c r="L1507" s="13"/>
      <c r="M150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508" spans="2:13" x14ac:dyDescent="0.2">
      <c r="B1508" s="6" t="str">
        <f>IF(C1508&lt;&gt;"",COUNT($B$2:B1507)+1,"")</f>
        <v/>
      </c>
      <c r="C1508" s="12"/>
      <c r="D1508" s="13"/>
      <c r="E1508" s="13"/>
      <c r="F1508" s="13"/>
      <c r="G1508" s="35">
        <f>SUMIF(اضافة!$E$3:$E$5500,$C1508,اضافة!$I$3:$I$5500)</f>
        <v>0</v>
      </c>
      <c r="H1508" s="36">
        <f>SUMIF(منصرف!$E$3:$E$5500,$C1508,منصرف!$I$3:$I$5500)</f>
        <v>0</v>
      </c>
      <c r="I1508" s="14">
        <f>IFERROR(Table1[[#This Row],[ رصيد أول المدة]]+Table1[[#This Row],[الوارد]]-Table1[[#This Row],[المنصرف]],"")</f>
        <v>0</v>
      </c>
      <c r="J1508" s="13"/>
      <c r="K1508" s="13"/>
      <c r="L1508" s="13"/>
      <c r="M150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509" spans="2:13" x14ac:dyDescent="0.2">
      <c r="B1509" s="6" t="str">
        <f>IF(C1509&lt;&gt;"",COUNT($B$2:B1508)+1,"")</f>
        <v/>
      </c>
      <c r="C1509" s="12"/>
      <c r="D1509" s="13"/>
      <c r="E1509" s="13"/>
      <c r="F1509" s="13"/>
      <c r="G1509" s="35">
        <f>SUMIF(اضافة!$E$3:$E$5500,$C1509,اضافة!$I$3:$I$5500)</f>
        <v>0</v>
      </c>
      <c r="H1509" s="36">
        <f>SUMIF(منصرف!$E$3:$E$5500,$C1509,منصرف!$I$3:$I$5500)</f>
        <v>0</v>
      </c>
      <c r="I1509" s="14">
        <f>IFERROR(Table1[[#This Row],[ رصيد أول المدة]]+Table1[[#This Row],[الوارد]]-Table1[[#This Row],[المنصرف]],"")</f>
        <v>0</v>
      </c>
      <c r="J1509" s="13"/>
      <c r="K1509" s="13"/>
      <c r="L1509" s="13"/>
      <c r="M150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510" spans="2:13" x14ac:dyDescent="0.2">
      <c r="B1510" s="6" t="str">
        <f>IF(C1510&lt;&gt;"",COUNT($B$2:B1509)+1,"")</f>
        <v/>
      </c>
      <c r="C1510" s="12"/>
      <c r="D1510" s="13"/>
      <c r="E1510" s="13"/>
      <c r="F1510" s="13"/>
      <c r="G1510" s="35">
        <f>SUMIF(اضافة!$E$3:$E$5500,$C1510,اضافة!$I$3:$I$5500)</f>
        <v>0</v>
      </c>
      <c r="H1510" s="36">
        <f>SUMIF(منصرف!$E$3:$E$5500,$C1510,منصرف!$I$3:$I$5500)</f>
        <v>0</v>
      </c>
      <c r="I1510" s="14">
        <f>IFERROR(Table1[[#This Row],[ رصيد أول المدة]]+Table1[[#This Row],[الوارد]]-Table1[[#This Row],[المنصرف]],"")</f>
        <v>0</v>
      </c>
      <c r="J1510" s="13"/>
      <c r="K1510" s="13"/>
      <c r="L1510" s="13"/>
      <c r="M151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511" spans="2:13" x14ac:dyDescent="0.2">
      <c r="B1511" s="6" t="str">
        <f>IF(C1511&lt;&gt;"",COUNT($B$2:B1510)+1,"")</f>
        <v/>
      </c>
      <c r="C1511" s="12"/>
      <c r="D1511" s="13"/>
      <c r="E1511" s="13"/>
      <c r="F1511" s="13"/>
      <c r="G1511" s="35">
        <f>SUMIF(اضافة!$E$3:$E$5500,$C1511,اضافة!$I$3:$I$5500)</f>
        <v>0</v>
      </c>
      <c r="H1511" s="36">
        <f>SUMIF(منصرف!$E$3:$E$5500,$C1511,منصرف!$I$3:$I$5500)</f>
        <v>0</v>
      </c>
      <c r="I1511" s="14">
        <f>IFERROR(Table1[[#This Row],[ رصيد أول المدة]]+Table1[[#This Row],[الوارد]]-Table1[[#This Row],[المنصرف]],"")</f>
        <v>0</v>
      </c>
      <c r="J1511" s="13"/>
      <c r="K1511" s="13"/>
      <c r="L1511" s="13"/>
      <c r="M151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512" spans="2:13" x14ac:dyDescent="0.2">
      <c r="B1512" s="6" t="str">
        <f>IF(C1512&lt;&gt;"",COUNT($B$2:B1511)+1,"")</f>
        <v/>
      </c>
      <c r="C1512" s="12"/>
      <c r="D1512" s="13"/>
      <c r="E1512" s="13"/>
      <c r="F1512" s="13"/>
      <c r="G1512" s="35">
        <f>SUMIF(اضافة!$E$3:$E$5500,$C1512,اضافة!$I$3:$I$5500)</f>
        <v>0</v>
      </c>
      <c r="H1512" s="36">
        <f>SUMIF(منصرف!$E$3:$E$5500,$C1512,منصرف!$I$3:$I$5500)</f>
        <v>0</v>
      </c>
      <c r="I1512" s="14">
        <f>IFERROR(Table1[[#This Row],[ رصيد أول المدة]]+Table1[[#This Row],[الوارد]]-Table1[[#This Row],[المنصرف]],"")</f>
        <v>0</v>
      </c>
      <c r="J1512" s="13"/>
      <c r="K1512" s="13"/>
      <c r="L1512" s="13"/>
      <c r="M151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513" spans="2:13" x14ac:dyDescent="0.2">
      <c r="B1513" s="6" t="str">
        <f>IF(C1513&lt;&gt;"",COUNT($B$2:B1512)+1,"")</f>
        <v/>
      </c>
      <c r="C1513" s="12"/>
      <c r="D1513" s="13"/>
      <c r="E1513" s="13"/>
      <c r="F1513" s="13"/>
      <c r="G1513" s="35">
        <f>SUMIF(اضافة!$E$3:$E$5500,$C1513,اضافة!$I$3:$I$5500)</f>
        <v>0</v>
      </c>
      <c r="H1513" s="36">
        <f>SUMIF(منصرف!$E$3:$E$5500,$C1513,منصرف!$I$3:$I$5500)</f>
        <v>0</v>
      </c>
      <c r="I1513" s="14">
        <f>IFERROR(Table1[[#This Row],[ رصيد أول المدة]]+Table1[[#This Row],[الوارد]]-Table1[[#This Row],[المنصرف]],"")</f>
        <v>0</v>
      </c>
      <c r="J1513" s="13"/>
      <c r="K1513" s="13"/>
      <c r="L1513" s="13"/>
      <c r="M151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514" spans="2:13" x14ac:dyDescent="0.2">
      <c r="B1514" s="6" t="str">
        <f>IF(C1514&lt;&gt;"",COUNT($B$2:B1513)+1,"")</f>
        <v/>
      </c>
      <c r="C1514" s="12"/>
      <c r="D1514" s="13"/>
      <c r="E1514" s="13"/>
      <c r="F1514" s="13"/>
      <c r="G1514" s="35">
        <f>SUMIF(اضافة!$E$3:$E$5500,$C1514,اضافة!$I$3:$I$5500)</f>
        <v>0</v>
      </c>
      <c r="H1514" s="36">
        <f>SUMIF(منصرف!$E$3:$E$5500,$C1514,منصرف!$I$3:$I$5500)</f>
        <v>0</v>
      </c>
      <c r="I1514" s="14">
        <f>IFERROR(Table1[[#This Row],[ رصيد أول المدة]]+Table1[[#This Row],[الوارد]]-Table1[[#This Row],[المنصرف]],"")</f>
        <v>0</v>
      </c>
      <c r="J1514" s="13"/>
      <c r="K1514" s="13"/>
      <c r="L1514" s="13"/>
      <c r="M151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515" spans="2:13" x14ac:dyDescent="0.2">
      <c r="B1515" s="6" t="str">
        <f>IF(C1515&lt;&gt;"",COUNT($B$2:B1514)+1,"")</f>
        <v/>
      </c>
      <c r="C1515" s="12"/>
      <c r="D1515" s="13"/>
      <c r="E1515" s="13"/>
      <c r="F1515" s="13"/>
      <c r="G1515" s="35">
        <f>SUMIF(اضافة!$E$3:$E$5500,$C1515,اضافة!$I$3:$I$5500)</f>
        <v>0</v>
      </c>
      <c r="H1515" s="36">
        <f>SUMIF(منصرف!$E$3:$E$5500,$C1515,منصرف!$I$3:$I$5500)</f>
        <v>0</v>
      </c>
      <c r="I1515" s="14">
        <f>IFERROR(Table1[[#This Row],[ رصيد أول المدة]]+Table1[[#This Row],[الوارد]]-Table1[[#This Row],[المنصرف]],"")</f>
        <v>0</v>
      </c>
      <c r="J1515" s="13"/>
      <c r="K1515" s="13"/>
      <c r="L1515" s="13"/>
      <c r="M151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516" spans="2:13" x14ac:dyDescent="0.2">
      <c r="B1516" s="6" t="str">
        <f>IF(C1516&lt;&gt;"",COUNT($B$2:B1515)+1,"")</f>
        <v/>
      </c>
      <c r="C1516" s="12"/>
      <c r="D1516" s="13"/>
      <c r="E1516" s="13"/>
      <c r="F1516" s="13"/>
      <c r="G1516" s="35">
        <f>SUMIF(اضافة!$E$3:$E$5500,$C1516,اضافة!$I$3:$I$5500)</f>
        <v>0</v>
      </c>
      <c r="H1516" s="36">
        <f>SUMIF(منصرف!$E$3:$E$5500,$C1516,منصرف!$I$3:$I$5500)</f>
        <v>0</v>
      </c>
      <c r="I1516" s="14">
        <f>IFERROR(Table1[[#This Row],[ رصيد أول المدة]]+Table1[[#This Row],[الوارد]]-Table1[[#This Row],[المنصرف]],"")</f>
        <v>0</v>
      </c>
      <c r="J1516" s="13"/>
      <c r="K1516" s="13"/>
      <c r="L1516" s="13"/>
      <c r="M151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517" spans="2:13" x14ac:dyDescent="0.2">
      <c r="B1517" s="6" t="str">
        <f>IF(C1517&lt;&gt;"",COUNT($B$2:B1516)+1,"")</f>
        <v/>
      </c>
      <c r="C1517" s="12"/>
      <c r="D1517" s="13"/>
      <c r="E1517" s="13"/>
      <c r="F1517" s="13"/>
      <c r="G1517" s="35">
        <f>SUMIF(اضافة!$E$3:$E$5500,$C1517,اضافة!$I$3:$I$5500)</f>
        <v>0</v>
      </c>
      <c r="H1517" s="36">
        <f>SUMIF(منصرف!$E$3:$E$5500,$C1517,منصرف!$I$3:$I$5500)</f>
        <v>0</v>
      </c>
      <c r="I1517" s="14">
        <f>IFERROR(Table1[[#This Row],[ رصيد أول المدة]]+Table1[[#This Row],[الوارد]]-Table1[[#This Row],[المنصرف]],"")</f>
        <v>0</v>
      </c>
      <c r="J1517" s="13"/>
      <c r="K1517" s="13"/>
      <c r="L1517" s="13"/>
      <c r="M151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518" spans="2:13" x14ac:dyDescent="0.2">
      <c r="B1518" s="6" t="str">
        <f>IF(C1518&lt;&gt;"",COUNT($B$2:B1517)+1,"")</f>
        <v/>
      </c>
      <c r="C1518" s="12"/>
      <c r="D1518" s="13"/>
      <c r="E1518" s="13"/>
      <c r="F1518" s="13"/>
      <c r="G1518" s="35">
        <f>SUMIF(اضافة!$E$3:$E$5500,$C1518,اضافة!$I$3:$I$5500)</f>
        <v>0</v>
      </c>
      <c r="H1518" s="36">
        <f>SUMIF(منصرف!$E$3:$E$5500,$C1518,منصرف!$I$3:$I$5500)</f>
        <v>0</v>
      </c>
      <c r="I1518" s="14">
        <f>IFERROR(Table1[[#This Row],[ رصيد أول المدة]]+Table1[[#This Row],[الوارد]]-Table1[[#This Row],[المنصرف]],"")</f>
        <v>0</v>
      </c>
      <c r="J1518" s="13"/>
      <c r="K1518" s="13"/>
      <c r="L1518" s="13"/>
      <c r="M151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519" spans="2:13" x14ac:dyDescent="0.2">
      <c r="B1519" s="6" t="str">
        <f>IF(C1519&lt;&gt;"",COUNT($B$2:B1518)+1,"")</f>
        <v/>
      </c>
      <c r="C1519" s="12"/>
      <c r="D1519" s="13"/>
      <c r="E1519" s="13"/>
      <c r="F1519" s="13"/>
      <c r="G1519" s="35">
        <f>SUMIF(اضافة!$E$3:$E$5500,$C1519,اضافة!$I$3:$I$5500)</f>
        <v>0</v>
      </c>
      <c r="H1519" s="36">
        <f>SUMIF(منصرف!$E$3:$E$5500,$C1519,منصرف!$I$3:$I$5500)</f>
        <v>0</v>
      </c>
      <c r="I1519" s="14">
        <f>IFERROR(Table1[[#This Row],[ رصيد أول المدة]]+Table1[[#This Row],[الوارد]]-Table1[[#This Row],[المنصرف]],"")</f>
        <v>0</v>
      </c>
      <c r="J1519" s="13"/>
      <c r="K1519" s="13"/>
      <c r="L1519" s="13"/>
      <c r="M151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520" spans="2:13" x14ac:dyDescent="0.2">
      <c r="B1520" s="6" t="str">
        <f>IF(C1520&lt;&gt;"",COUNT($B$2:B1519)+1,"")</f>
        <v/>
      </c>
      <c r="C1520" s="12"/>
      <c r="D1520" s="13"/>
      <c r="E1520" s="13"/>
      <c r="F1520" s="13"/>
      <c r="G1520" s="35">
        <f>SUMIF(اضافة!$E$3:$E$5500,$C1520,اضافة!$I$3:$I$5500)</f>
        <v>0</v>
      </c>
      <c r="H1520" s="36">
        <f>SUMIF(منصرف!$E$3:$E$5500,$C1520,منصرف!$I$3:$I$5500)</f>
        <v>0</v>
      </c>
      <c r="I1520" s="14">
        <f>IFERROR(Table1[[#This Row],[ رصيد أول المدة]]+Table1[[#This Row],[الوارد]]-Table1[[#This Row],[المنصرف]],"")</f>
        <v>0</v>
      </c>
      <c r="J1520" s="13"/>
      <c r="K1520" s="13"/>
      <c r="L1520" s="13"/>
      <c r="M152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521" spans="2:13" x14ac:dyDescent="0.2">
      <c r="B1521" s="6" t="str">
        <f>IF(C1521&lt;&gt;"",COUNT($B$2:B1520)+1,"")</f>
        <v/>
      </c>
      <c r="C1521" s="12"/>
      <c r="D1521" s="13"/>
      <c r="E1521" s="13"/>
      <c r="F1521" s="13"/>
      <c r="G1521" s="35">
        <f>SUMIF(اضافة!$E$3:$E$5500,$C1521,اضافة!$I$3:$I$5500)</f>
        <v>0</v>
      </c>
      <c r="H1521" s="36">
        <f>SUMIF(منصرف!$E$3:$E$5500,$C1521,منصرف!$I$3:$I$5500)</f>
        <v>0</v>
      </c>
      <c r="I1521" s="14">
        <f>IFERROR(Table1[[#This Row],[ رصيد أول المدة]]+Table1[[#This Row],[الوارد]]-Table1[[#This Row],[المنصرف]],"")</f>
        <v>0</v>
      </c>
      <c r="J1521" s="13"/>
      <c r="K1521" s="13"/>
      <c r="L1521" s="13"/>
      <c r="M152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522" spans="2:13" x14ac:dyDescent="0.2">
      <c r="B1522" s="6" t="str">
        <f>IF(C1522&lt;&gt;"",COUNT($B$2:B1521)+1,"")</f>
        <v/>
      </c>
      <c r="C1522" s="12"/>
      <c r="D1522" s="13"/>
      <c r="E1522" s="13"/>
      <c r="F1522" s="13"/>
      <c r="G1522" s="35">
        <f>SUMIF(اضافة!$E$3:$E$5500,$C1522,اضافة!$I$3:$I$5500)</f>
        <v>0</v>
      </c>
      <c r="H1522" s="36">
        <f>SUMIF(منصرف!$E$3:$E$5500,$C1522,منصرف!$I$3:$I$5500)</f>
        <v>0</v>
      </c>
      <c r="I1522" s="14">
        <f>IFERROR(Table1[[#This Row],[ رصيد أول المدة]]+Table1[[#This Row],[الوارد]]-Table1[[#This Row],[المنصرف]],"")</f>
        <v>0</v>
      </c>
      <c r="J1522" s="13"/>
      <c r="K1522" s="13"/>
      <c r="L1522" s="13"/>
      <c r="M152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523" spans="2:13" x14ac:dyDescent="0.2">
      <c r="B1523" s="6" t="str">
        <f>IF(C1523&lt;&gt;"",COUNT($B$2:B1522)+1,"")</f>
        <v/>
      </c>
      <c r="C1523" s="12"/>
      <c r="D1523" s="13"/>
      <c r="E1523" s="13"/>
      <c r="F1523" s="13"/>
      <c r="G1523" s="35">
        <f>SUMIF(اضافة!$E$3:$E$5500,$C1523,اضافة!$I$3:$I$5500)</f>
        <v>0</v>
      </c>
      <c r="H1523" s="36">
        <f>SUMIF(منصرف!$E$3:$E$5500,$C1523,منصرف!$I$3:$I$5500)</f>
        <v>0</v>
      </c>
      <c r="I1523" s="14">
        <f>IFERROR(Table1[[#This Row],[ رصيد أول المدة]]+Table1[[#This Row],[الوارد]]-Table1[[#This Row],[المنصرف]],"")</f>
        <v>0</v>
      </c>
      <c r="J1523" s="13"/>
      <c r="K1523" s="13"/>
      <c r="L1523" s="13"/>
      <c r="M152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524" spans="2:13" x14ac:dyDescent="0.2">
      <c r="B1524" s="6" t="str">
        <f>IF(C1524&lt;&gt;"",COUNT($B$2:B1523)+1,"")</f>
        <v/>
      </c>
      <c r="C1524" s="12"/>
      <c r="D1524" s="13"/>
      <c r="E1524" s="13"/>
      <c r="F1524" s="13"/>
      <c r="G1524" s="35">
        <f>SUMIF(اضافة!$E$3:$E$5500,$C1524,اضافة!$I$3:$I$5500)</f>
        <v>0</v>
      </c>
      <c r="H1524" s="36">
        <f>SUMIF(منصرف!$E$3:$E$5500,$C1524,منصرف!$I$3:$I$5500)</f>
        <v>0</v>
      </c>
      <c r="I1524" s="14">
        <f>IFERROR(Table1[[#This Row],[ رصيد أول المدة]]+Table1[[#This Row],[الوارد]]-Table1[[#This Row],[المنصرف]],"")</f>
        <v>0</v>
      </c>
      <c r="J1524" s="13"/>
      <c r="K1524" s="13"/>
      <c r="L1524" s="13"/>
      <c r="M152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525" spans="2:13" x14ac:dyDescent="0.2">
      <c r="B1525" s="6" t="str">
        <f>IF(C1525&lt;&gt;"",COUNT($B$2:B1524)+1,"")</f>
        <v/>
      </c>
      <c r="C1525" s="12"/>
      <c r="D1525" s="13"/>
      <c r="E1525" s="13"/>
      <c r="F1525" s="13"/>
      <c r="G1525" s="35">
        <f>SUMIF(اضافة!$E$3:$E$5500,$C1525,اضافة!$I$3:$I$5500)</f>
        <v>0</v>
      </c>
      <c r="H1525" s="36">
        <f>SUMIF(منصرف!$E$3:$E$5500,$C1525,منصرف!$I$3:$I$5500)</f>
        <v>0</v>
      </c>
      <c r="I1525" s="14">
        <f>IFERROR(Table1[[#This Row],[ رصيد أول المدة]]+Table1[[#This Row],[الوارد]]-Table1[[#This Row],[المنصرف]],"")</f>
        <v>0</v>
      </c>
      <c r="J1525" s="13"/>
      <c r="K1525" s="13"/>
      <c r="L1525" s="13"/>
      <c r="M152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526" spans="2:13" x14ac:dyDescent="0.2">
      <c r="B1526" s="6" t="str">
        <f>IF(C1526&lt;&gt;"",COUNT($B$2:B1525)+1,"")</f>
        <v/>
      </c>
      <c r="C1526" s="12"/>
      <c r="D1526" s="13"/>
      <c r="E1526" s="13"/>
      <c r="F1526" s="13"/>
      <c r="G1526" s="35">
        <f>SUMIF(اضافة!$E$3:$E$5500,$C1526,اضافة!$I$3:$I$5500)</f>
        <v>0</v>
      </c>
      <c r="H1526" s="36">
        <f>SUMIF(منصرف!$E$3:$E$5500,$C1526,منصرف!$I$3:$I$5500)</f>
        <v>0</v>
      </c>
      <c r="I1526" s="14">
        <f>IFERROR(Table1[[#This Row],[ رصيد أول المدة]]+Table1[[#This Row],[الوارد]]-Table1[[#This Row],[المنصرف]],"")</f>
        <v>0</v>
      </c>
      <c r="J1526" s="13"/>
      <c r="K1526" s="13"/>
      <c r="L1526" s="13"/>
      <c r="M152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527" spans="2:13" x14ac:dyDescent="0.2">
      <c r="B1527" s="6" t="str">
        <f>IF(C1527&lt;&gt;"",COUNT($B$2:B1526)+1,"")</f>
        <v/>
      </c>
      <c r="C1527" s="12"/>
      <c r="D1527" s="13"/>
      <c r="E1527" s="13"/>
      <c r="F1527" s="13"/>
      <c r="G1527" s="35">
        <f>SUMIF(اضافة!$E$3:$E$5500,$C1527,اضافة!$I$3:$I$5500)</f>
        <v>0</v>
      </c>
      <c r="H1527" s="36">
        <f>SUMIF(منصرف!$E$3:$E$5500,$C1527,منصرف!$I$3:$I$5500)</f>
        <v>0</v>
      </c>
      <c r="I1527" s="14">
        <f>IFERROR(Table1[[#This Row],[ رصيد أول المدة]]+Table1[[#This Row],[الوارد]]-Table1[[#This Row],[المنصرف]],"")</f>
        <v>0</v>
      </c>
      <c r="J1527" s="13"/>
      <c r="K1527" s="13"/>
      <c r="L1527" s="13"/>
      <c r="M152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528" spans="2:13" x14ac:dyDescent="0.2">
      <c r="B1528" s="6" t="str">
        <f>IF(C1528&lt;&gt;"",COUNT($B$2:B1527)+1,"")</f>
        <v/>
      </c>
      <c r="C1528" s="12"/>
      <c r="D1528" s="13"/>
      <c r="E1528" s="13"/>
      <c r="F1528" s="13"/>
      <c r="G1528" s="35">
        <f>SUMIF(اضافة!$E$3:$E$5500,$C1528,اضافة!$I$3:$I$5500)</f>
        <v>0</v>
      </c>
      <c r="H1528" s="36">
        <f>SUMIF(منصرف!$E$3:$E$5500,$C1528,منصرف!$I$3:$I$5500)</f>
        <v>0</v>
      </c>
      <c r="I1528" s="14">
        <f>IFERROR(Table1[[#This Row],[ رصيد أول المدة]]+Table1[[#This Row],[الوارد]]-Table1[[#This Row],[المنصرف]],"")</f>
        <v>0</v>
      </c>
      <c r="J1528" s="13"/>
      <c r="K1528" s="13"/>
      <c r="L1528" s="13"/>
      <c r="M152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529" spans="2:13" x14ac:dyDescent="0.2">
      <c r="B1529" s="6" t="str">
        <f>IF(C1529&lt;&gt;"",COUNT($B$2:B1528)+1,"")</f>
        <v/>
      </c>
      <c r="C1529" s="12"/>
      <c r="D1529" s="13"/>
      <c r="E1529" s="13"/>
      <c r="F1529" s="13"/>
      <c r="G1529" s="35">
        <f>SUMIF(اضافة!$E$3:$E$5500,$C1529,اضافة!$I$3:$I$5500)</f>
        <v>0</v>
      </c>
      <c r="H1529" s="36">
        <f>SUMIF(منصرف!$E$3:$E$5500,$C1529,منصرف!$I$3:$I$5500)</f>
        <v>0</v>
      </c>
      <c r="I1529" s="14">
        <f>IFERROR(Table1[[#This Row],[ رصيد أول المدة]]+Table1[[#This Row],[الوارد]]-Table1[[#This Row],[المنصرف]],"")</f>
        <v>0</v>
      </c>
      <c r="J1529" s="13"/>
      <c r="K1529" s="13"/>
      <c r="L1529" s="13"/>
      <c r="M152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530" spans="2:13" x14ac:dyDescent="0.2">
      <c r="B1530" s="6" t="str">
        <f>IF(C1530&lt;&gt;"",COUNT($B$2:B1529)+1,"")</f>
        <v/>
      </c>
      <c r="C1530" s="12"/>
      <c r="D1530" s="13"/>
      <c r="E1530" s="13"/>
      <c r="F1530" s="13"/>
      <c r="G1530" s="35">
        <f>SUMIF(اضافة!$E$3:$E$5500,$C1530,اضافة!$I$3:$I$5500)</f>
        <v>0</v>
      </c>
      <c r="H1530" s="36">
        <f>SUMIF(منصرف!$E$3:$E$5500,$C1530,منصرف!$I$3:$I$5500)</f>
        <v>0</v>
      </c>
      <c r="I1530" s="14">
        <f>IFERROR(Table1[[#This Row],[ رصيد أول المدة]]+Table1[[#This Row],[الوارد]]-Table1[[#This Row],[المنصرف]],"")</f>
        <v>0</v>
      </c>
      <c r="J1530" s="13"/>
      <c r="K1530" s="13"/>
      <c r="L1530" s="13"/>
      <c r="M153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531" spans="2:13" x14ac:dyDescent="0.2">
      <c r="B1531" s="6" t="str">
        <f>IF(C1531&lt;&gt;"",COUNT($B$2:B1530)+1,"")</f>
        <v/>
      </c>
      <c r="C1531" s="12"/>
      <c r="D1531" s="13"/>
      <c r="E1531" s="13"/>
      <c r="F1531" s="13"/>
      <c r="G1531" s="35">
        <f>SUMIF(اضافة!$E$3:$E$5500,$C1531,اضافة!$I$3:$I$5500)</f>
        <v>0</v>
      </c>
      <c r="H1531" s="36">
        <f>SUMIF(منصرف!$E$3:$E$5500,$C1531,منصرف!$I$3:$I$5500)</f>
        <v>0</v>
      </c>
      <c r="I1531" s="14">
        <f>IFERROR(Table1[[#This Row],[ رصيد أول المدة]]+Table1[[#This Row],[الوارد]]-Table1[[#This Row],[المنصرف]],"")</f>
        <v>0</v>
      </c>
      <c r="J1531" s="13"/>
      <c r="K1531" s="13"/>
      <c r="L1531" s="13"/>
      <c r="M153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532" spans="2:13" x14ac:dyDescent="0.2">
      <c r="B1532" s="6" t="str">
        <f>IF(C1532&lt;&gt;"",COUNT($B$2:B1531)+1,"")</f>
        <v/>
      </c>
      <c r="C1532" s="12"/>
      <c r="D1532" s="13"/>
      <c r="E1532" s="13"/>
      <c r="F1532" s="13"/>
      <c r="G1532" s="35">
        <f>SUMIF(اضافة!$E$3:$E$5500,$C1532,اضافة!$I$3:$I$5500)</f>
        <v>0</v>
      </c>
      <c r="H1532" s="36">
        <f>SUMIF(منصرف!$E$3:$E$5500,$C1532,منصرف!$I$3:$I$5500)</f>
        <v>0</v>
      </c>
      <c r="I1532" s="14">
        <f>IFERROR(Table1[[#This Row],[ رصيد أول المدة]]+Table1[[#This Row],[الوارد]]-Table1[[#This Row],[المنصرف]],"")</f>
        <v>0</v>
      </c>
      <c r="J1532" s="13"/>
      <c r="K1532" s="13"/>
      <c r="L1532" s="13"/>
      <c r="M153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533" spans="2:13" x14ac:dyDescent="0.2">
      <c r="B1533" s="6" t="str">
        <f>IF(C1533&lt;&gt;"",COUNT($B$2:B1532)+1,"")</f>
        <v/>
      </c>
      <c r="C1533" s="12"/>
      <c r="D1533" s="13"/>
      <c r="E1533" s="13"/>
      <c r="F1533" s="13"/>
      <c r="G1533" s="35">
        <f>SUMIF(اضافة!$E$3:$E$5500,$C1533,اضافة!$I$3:$I$5500)</f>
        <v>0</v>
      </c>
      <c r="H1533" s="36">
        <f>SUMIF(منصرف!$E$3:$E$5500,$C1533,منصرف!$I$3:$I$5500)</f>
        <v>0</v>
      </c>
      <c r="I1533" s="14">
        <f>IFERROR(Table1[[#This Row],[ رصيد أول المدة]]+Table1[[#This Row],[الوارد]]-Table1[[#This Row],[المنصرف]],"")</f>
        <v>0</v>
      </c>
      <c r="J1533" s="13"/>
      <c r="K1533" s="13"/>
      <c r="L1533" s="13"/>
      <c r="M153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534" spans="2:13" x14ac:dyDescent="0.2">
      <c r="B1534" s="6" t="str">
        <f>IF(C1534&lt;&gt;"",COUNT($B$2:B1533)+1,"")</f>
        <v/>
      </c>
      <c r="C1534" s="12"/>
      <c r="D1534" s="13"/>
      <c r="E1534" s="13"/>
      <c r="F1534" s="13"/>
      <c r="G1534" s="35">
        <f>SUMIF(اضافة!$E$3:$E$5500,$C1534,اضافة!$I$3:$I$5500)</f>
        <v>0</v>
      </c>
      <c r="H1534" s="36">
        <f>SUMIF(منصرف!$E$3:$E$5500,$C1534,منصرف!$I$3:$I$5500)</f>
        <v>0</v>
      </c>
      <c r="I1534" s="14">
        <f>IFERROR(Table1[[#This Row],[ رصيد أول المدة]]+Table1[[#This Row],[الوارد]]-Table1[[#This Row],[المنصرف]],"")</f>
        <v>0</v>
      </c>
      <c r="J1534" s="13"/>
      <c r="K1534" s="13"/>
      <c r="L1534" s="13"/>
      <c r="M153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535" spans="2:13" x14ac:dyDescent="0.2">
      <c r="B1535" s="6" t="str">
        <f>IF(C1535&lt;&gt;"",COUNT($B$2:B1534)+1,"")</f>
        <v/>
      </c>
      <c r="C1535" s="12"/>
      <c r="D1535" s="13"/>
      <c r="E1535" s="13"/>
      <c r="F1535" s="13"/>
      <c r="G1535" s="35">
        <f>SUMIF(اضافة!$E$3:$E$5500,$C1535,اضافة!$I$3:$I$5500)</f>
        <v>0</v>
      </c>
      <c r="H1535" s="36">
        <f>SUMIF(منصرف!$E$3:$E$5500,$C1535,منصرف!$I$3:$I$5500)</f>
        <v>0</v>
      </c>
      <c r="I1535" s="14">
        <f>IFERROR(Table1[[#This Row],[ رصيد أول المدة]]+Table1[[#This Row],[الوارد]]-Table1[[#This Row],[المنصرف]],"")</f>
        <v>0</v>
      </c>
      <c r="J1535" s="13"/>
      <c r="K1535" s="13"/>
      <c r="L1535" s="13"/>
      <c r="M153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536" spans="2:13" x14ac:dyDescent="0.2">
      <c r="B1536" s="6" t="str">
        <f>IF(C1536&lt;&gt;"",COUNT($B$2:B1535)+1,"")</f>
        <v/>
      </c>
      <c r="C1536" s="12"/>
      <c r="D1536" s="13"/>
      <c r="E1536" s="13"/>
      <c r="F1536" s="13"/>
      <c r="G1536" s="35">
        <f>SUMIF(اضافة!$E$3:$E$5500,$C1536,اضافة!$I$3:$I$5500)</f>
        <v>0</v>
      </c>
      <c r="H1536" s="36">
        <f>SUMIF(منصرف!$E$3:$E$5500,$C1536,منصرف!$I$3:$I$5500)</f>
        <v>0</v>
      </c>
      <c r="I1536" s="14">
        <f>IFERROR(Table1[[#This Row],[ رصيد أول المدة]]+Table1[[#This Row],[الوارد]]-Table1[[#This Row],[المنصرف]],"")</f>
        <v>0</v>
      </c>
      <c r="J1536" s="13"/>
      <c r="K1536" s="13"/>
      <c r="L1536" s="13"/>
      <c r="M153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537" spans="2:13" x14ac:dyDescent="0.2">
      <c r="B1537" s="6" t="str">
        <f>IF(C1537&lt;&gt;"",COUNT($B$2:B1536)+1,"")</f>
        <v/>
      </c>
      <c r="C1537" s="12"/>
      <c r="D1537" s="13"/>
      <c r="E1537" s="13"/>
      <c r="F1537" s="13"/>
      <c r="G1537" s="35">
        <f>SUMIF(اضافة!$E$3:$E$5500,$C1537,اضافة!$I$3:$I$5500)</f>
        <v>0</v>
      </c>
      <c r="H1537" s="36">
        <f>SUMIF(منصرف!$E$3:$E$5500,$C1537,منصرف!$I$3:$I$5500)</f>
        <v>0</v>
      </c>
      <c r="I1537" s="14">
        <f>IFERROR(Table1[[#This Row],[ رصيد أول المدة]]+Table1[[#This Row],[الوارد]]-Table1[[#This Row],[المنصرف]],"")</f>
        <v>0</v>
      </c>
      <c r="J1537" s="13"/>
      <c r="K1537" s="13"/>
      <c r="L1537" s="13"/>
      <c r="M153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538" spans="2:13" x14ac:dyDescent="0.2">
      <c r="B1538" s="6" t="str">
        <f>IF(C1538&lt;&gt;"",COUNT($B$2:B1537)+1,"")</f>
        <v/>
      </c>
      <c r="C1538" s="12"/>
      <c r="D1538" s="13"/>
      <c r="E1538" s="13"/>
      <c r="F1538" s="13"/>
      <c r="G1538" s="35">
        <f>SUMIF(اضافة!$E$3:$E$5500,$C1538,اضافة!$I$3:$I$5500)</f>
        <v>0</v>
      </c>
      <c r="H1538" s="36">
        <f>SUMIF(منصرف!$E$3:$E$5500,$C1538,منصرف!$I$3:$I$5500)</f>
        <v>0</v>
      </c>
      <c r="I1538" s="14">
        <f>IFERROR(Table1[[#This Row],[ رصيد أول المدة]]+Table1[[#This Row],[الوارد]]-Table1[[#This Row],[المنصرف]],"")</f>
        <v>0</v>
      </c>
      <c r="J1538" s="13"/>
      <c r="K1538" s="13"/>
      <c r="L1538" s="13"/>
      <c r="M153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539" spans="2:13" x14ac:dyDescent="0.2">
      <c r="B1539" s="6" t="str">
        <f>IF(C1539&lt;&gt;"",COUNT($B$2:B1538)+1,"")</f>
        <v/>
      </c>
      <c r="C1539" s="12"/>
      <c r="D1539" s="13"/>
      <c r="E1539" s="13"/>
      <c r="F1539" s="13"/>
      <c r="G1539" s="35">
        <f>SUMIF(اضافة!$E$3:$E$5500,$C1539,اضافة!$I$3:$I$5500)</f>
        <v>0</v>
      </c>
      <c r="H1539" s="36">
        <f>SUMIF(منصرف!$E$3:$E$5500,$C1539,منصرف!$I$3:$I$5500)</f>
        <v>0</v>
      </c>
      <c r="I1539" s="14">
        <f>IFERROR(Table1[[#This Row],[ رصيد أول المدة]]+Table1[[#This Row],[الوارد]]-Table1[[#This Row],[المنصرف]],"")</f>
        <v>0</v>
      </c>
      <c r="J1539" s="13"/>
      <c r="K1539" s="13"/>
      <c r="L1539" s="13"/>
      <c r="M153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540" spans="2:13" x14ac:dyDescent="0.2">
      <c r="B1540" s="6" t="str">
        <f>IF(C1540&lt;&gt;"",COUNT($B$2:B1539)+1,"")</f>
        <v/>
      </c>
      <c r="C1540" s="12"/>
      <c r="D1540" s="13"/>
      <c r="E1540" s="13"/>
      <c r="F1540" s="13"/>
      <c r="G1540" s="35">
        <f>SUMIF(اضافة!$E$3:$E$5500,$C1540,اضافة!$I$3:$I$5500)</f>
        <v>0</v>
      </c>
      <c r="H1540" s="36">
        <f>SUMIF(منصرف!$E$3:$E$5500,$C1540,منصرف!$I$3:$I$5500)</f>
        <v>0</v>
      </c>
      <c r="I1540" s="14">
        <f>IFERROR(Table1[[#This Row],[ رصيد أول المدة]]+Table1[[#This Row],[الوارد]]-Table1[[#This Row],[المنصرف]],"")</f>
        <v>0</v>
      </c>
      <c r="J1540" s="13"/>
      <c r="K1540" s="13"/>
      <c r="L1540" s="13"/>
      <c r="M154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541" spans="2:13" x14ac:dyDescent="0.2">
      <c r="B1541" s="6" t="str">
        <f>IF(C1541&lt;&gt;"",COUNT($B$2:B1540)+1,"")</f>
        <v/>
      </c>
      <c r="C1541" s="12"/>
      <c r="D1541" s="13"/>
      <c r="E1541" s="13"/>
      <c r="F1541" s="13"/>
      <c r="G1541" s="35">
        <f>SUMIF(اضافة!$E$3:$E$5500,$C1541,اضافة!$I$3:$I$5500)</f>
        <v>0</v>
      </c>
      <c r="H1541" s="36">
        <f>SUMIF(منصرف!$E$3:$E$5500,$C1541,منصرف!$I$3:$I$5500)</f>
        <v>0</v>
      </c>
      <c r="I1541" s="14">
        <f>IFERROR(Table1[[#This Row],[ رصيد أول المدة]]+Table1[[#This Row],[الوارد]]-Table1[[#This Row],[المنصرف]],"")</f>
        <v>0</v>
      </c>
      <c r="J1541" s="13"/>
      <c r="K1541" s="13"/>
      <c r="L1541" s="13"/>
      <c r="M154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542" spans="2:13" x14ac:dyDescent="0.2">
      <c r="B1542" s="6" t="str">
        <f>IF(C1542&lt;&gt;"",COUNT($B$2:B1541)+1,"")</f>
        <v/>
      </c>
      <c r="C1542" s="12"/>
      <c r="D1542" s="13"/>
      <c r="E1542" s="13"/>
      <c r="F1542" s="13"/>
      <c r="G1542" s="35">
        <f>SUMIF(اضافة!$E$3:$E$5500,$C1542,اضافة!$I$3:$I$5500)</f>
        <v>0</v>
      </c>
      <c r="H1542" s="36">
        <f>SUMIF(منصرف!$E$3:$E$5500,$C1542,منصرف!$I$3:$I$5500)</f>
        <v>0</v>
      </c>
      <c r="I1542" s="14">
        <f>IFERROR(Table1[[#This Row],[ رصيد أول المدة]]+Table1[[#This Row],[الوارد]]-Table1[[#This Row],[المنصرف]],"")</f>
        <v>0</v>
      </c>
      <c r="J1542" s="13"/>
      <c r="K1542" s="13"/>
      <c r="L1542" s="13"/>
      <c r="M154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543" spans="2:13" x14ac:dyDescent="0.2">
      <c r="B1543" s="6" t="str">
        <f>IF(C1543&lt;&gt;"",COUNT($B$2:B1542)+1,"")</f>
        <v/>
      </c>
      <c r="C1543" s="12"/>
      <c r="D1543" s="13"/>
      <c r="E1543" s="13"/>
      <c r="F1543" s="13"/>
      <c r="G1543" s="35">
        <f>SUMIF(اضافة!$E$3:$E$5500,$C1543,اضافة!$I$3:$I$5500)</f>
        <v>0</v>
      </c>
      <c r="H1543" s="36">
        <f>SUMIF(منصرف!$E$3:$E$5500,$C1543,منصرف!$I$3:$I$5500)</f>
        <v>0</v>
      </c>
      <c r="I1543" s="14">
        <f>IFERROR(Table1[[#This Row],[ رصيد أول المدة]]+Table1[[#This Row],[الوارد]]-Table1[[#This Row],[المنصرف]],"")</f>
        <v>0</v>
      </c>
      <c r="J1543" s="13"/>
      <c r="K1543" s="13"/>
      <c r="L1543" s="13"/>
      <c r="M154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544" spans="2:13" x14ac:dyDescent="0.2">
      <c r="B1544" s="6" t="str">
        <f>IF(C1544&lt;&gt;"",COUNT($B$2:B1543)+1,"")</f>
        <v/>
      </c>
      <c r="C1544" s="12"/>
      <c r="D1544" s="13"/>
      <c r="E1544" s="13"/>
      <c r="F1544" s="13"/>
      <c r="G1544" s="35">
        <f>SUMIF(اضافة!$E$3:$E$5500,$C1544,اضافة!$I$3:$I$5500)</f>
        <v>0</v>
      </c>
      <c r="H1544" s="36">
        <f>SUMIF(منصرف!$E$3:$E$5500,$C1544,منصرف!$I$3:$I$5500)</f>
        <v>0</v>
      </c>
      <c r="I1544" s="14">
        <f>IFERROR(Table1[[#This Row],[ رصيد أول المدة]]+Table1[[#This Row],[الوارد]]-Table1[[#This Row],[المنصرف]],"")</f>
        <v>0</v>
      </c>
      <c r="J1544" s="13"/>
      <c r="K1544" s="13"/>
      <c r="L1544" s="13"/>
      <c r="M154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545" spans="2:13" x14ac:dyDescent="0.2">
      <c r="B1545" s="6" t="str">
        <f>IF(C1545&lt;&gt;"",COUNT($B$2:B1544)+1,"")</f>
        <v/>
      </c>
      <c r="C1545" s="12"/>
      <c r="D1545" s="13"/>
      <c r="E1545" s="13"/>
      <c r="F1545" s="13"/>
      <c r="G1545" s="35">
        <f>SUMIF(اضافة!$E$3:$E$5500,$C1545,اضافة!$I$3:$I$5500)</f>
        <v>0</v>
      </c>
      <c r="H1545" s="36">
        <f>SUMIF(منصرف!$E$3:$E$5500,$C1545,منصرف!$I$3:$I$5500)</f>
        <v>0</v>
      </c>
      <c r="I1545" s="14">
        <f>IFERROR(Table1[[#This Row],[ رصيد أول المدة]]+Table1[[#This Row],[الوارد]]-Table1[[#This Row],[المنصرف]],"")</f>
        <v>0</v>
      </c>
      <c r="J1545" s="13"/>
      <c r="K1545" s="13"/>
      <c r="L1545" s="13"/>
      <c r="M154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546" spans="2:13" x14ac:dyDescent="0.2">
      <c r="B1546" s="6" t="str">
        <f>IF(C1546&lt;&gt;"",COUNT($B$2:B1545)+1,"")</f>
        <v/>
      </c>
      <c r="C1546" s="12"/>
      <c r="D1546" s="13"/>
      <c r="E1546" s="13"/>
      <c r="F1546" s="13"/>
      <c r="G1546" s="35">
        <f>SUMIF(اضافة!$E$3:$E$5500,$C1546,اضافة!$I$3:$I$5500)</f>
        <v>0</v>
      </c>
      <c r="H1546" s="36">
        <f>SUMIF(منصرف!$E$3:$E$5500,$C1546,منصرف!$I$3:$I$5500)</f>
        <v>0</v>
      </c>
      <c r="I1546" s="14">
        <f>IFERROR(Table1[[#This Row],[ رصيد أول المدة]]+Table1[[#This Row],[الوارد]]-Table1[[#This Row],[المنصرف]],"")</f>
        <v>0</v>
      </c>
      <c r="J1546" s="13"/>
      <c r="K1546" s="13"/>
      <c r="L1546" s="13"/>
      <c r="M154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547" spans="2:13" x14ac:dyDescent="0.2">
      <c r="B1547" s="6" t="str">
        <f>IF(C1547&lt;&gt;"",COUNT($B$2:B1546)+1,"")</f>
        <v/>
      </c>
      <c r="C1547" s="12"/>
      <c r="D1547" s="13"/>
      <c r="E1547" s="13"/>
      <c r="F1547" s="13"/>
      <c r="G1547" s="35">
        <f>SUMIF(اضافة!$E$3:$E$5500,$C1547,اضافة!$I$3:$I$5500)</f>
        <v>0</v>
      </c>
      <c r="H1547" s="36">
        <f>SUMIF(منصرف!$E$3:$E$5500,$C1547,منصرف!$I$3:$I$5500)</f>
        <v>0</v>
      </c>
      <c r="I1547" s="14">
        <f>IFERROR(Table1[[#This Row],[ رصيد أول المدة]]+Table1[[#This Row],[الوارد]]-Table1[[#This Row],[المنصرف]],"")</f>
        <v>0</v>
      </c>
      <c r="J1547" s="13"/>
      <c r="K1547" s="13"/>
      <c r="L1547" s="13"/>
      <c r="M154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548" spans="2:13" x14ac:dyDescent="0.2">
      <c r="B1548" s="6" t="str">
        <f>IF(C1548&lt;&gt;"",COUNT($B$2:B1547)+1,"")</f>
        <v/>
      </c>
      <c r="C1548" s="12"/>
      <c r="D1548" s="13"/>
      <c r="E1548" s="13"/>
      <c r="F1548" s="13"/>
      <c r="G1548" s="35">
        <f>SUMIF(اضافة!$E$3:$E$5500,$C1548,اضافة!$I$3:$I$5500)</f>
        <v>0</v>
      </c>
      <c r="H1548" s="36">
        <f>SUMIF(منصرف!$E$3:$E$5500,$C1548,منصرف!$I$3:$I$5500)</f>
        <v>0</v>
      </c>
      <c r="I1548" s="14">
        <f>IFERROR(Table1[[#This Row],[ رصيد أول المدة]]+Table1[[#This Row],[الوارد]]-Table1[[#This Row],[المنصرف]],"")</f>
        <v>0</v>
      </c>
      <c r="J1548" s="13"/>
      <c r="K1548" s="13"/>
      <c r="L1548" s="13"/>
      <c r="M154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549" spans="2:13" x14ac:dyDescent="0.2">
      <c r="B1549" s="6" t="str">
        <f>IF(C1549&lt;&gt;"",COUNT($B$2:B1548)+1,"")</f>
        <v/>
      </c>
      <c r="C1549" s="12"/>
      <c r="D1549" s="13"/>
      <c r="E1549" s="13"/>
      <c r="F1549" s="13"/>
      <c r="G1549" s="35">
        <f>SUMIF(اضافة!$E$3:$E$5500,$C1549,اضافة!$I$3:$I$5500)</f>
        <v>0</v>
      </c>
      <c r="H1549" s="36">
        <f>SUMIF(منصرف!$E$3:$E$5500,$C1549,منصرف!$I$3:$I$5500)</f>
        <v>0</v>
      </c>
      <c r="I1549" s="14">
        <f>IFERROR(Table1[[#This Row],[ رصيد أول المدة]]+Table1[[#This Row],[الوارد]]-Table1[[#This Row],[المنصرف]],"")</f>
        <v>0</v>
      </c>
      <c r="J1549" s="13"/>
      <c r="K1549" s="13"/>
      <c r="L1549" s="13"/>
      <c r="M154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550" spans="2:13" x14ac:dyDescent="0.2">
      <c r="B1550" s="6" t="str">
        <f>IF(C1550&lt;&gt;"",COUNT($B$2:B1549)+1,"")</f>
        <v/>
      </c>
      <c r="C1550" s="12"/>
      <c r="D1550" s="13"/>
      <c r="E1550" s="13"/>
      <c r="F1550" s="13"/>
      <c r="G1550" s="35">
        <f>SUMIF(اضافة!$E$3:$E$5500,$C1550,اضافة!$I$3:$I$5500)</f>
        <v>0</v>
      </c>
      <c r="H1550" s="36">
        <f>SUMIF(منصرف!$E$3:$E$5500,$C1550,منصرف!$I$3:$I$5500)</f>
        <v>0</v>
      </c>
      <c r="I1550" s="14">
        <f>IFERROR(Table1[[#This Row],[ رصيد أول المدة]]+Table1[[#This Row],[الوارد]]-Table1[[#This Row],[المنصرف]],"")</f>
        <v>0</v>
      </c>
      <c r="J1550" s="13"/>
      <c r="K1550" s="13"/>
      <c r="L1550" s="13"/>
      <c r="M155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551" spans="2:13" x14ac:dyDescent="0.2">
      <c r="B1551" s="6" t="str">
        <f>IF(C1551&lt;&gt;"",COUNT($B$2:B1550)+1,"")</f>
        <v/>
      </c>
      <c r="C1551" s="12"/>
      <c r="D1551" s="13"/>
      <c r="E1551" s="13"/>
      <c r="F1551" s="13"/>
      <c r="G1551" s="35">
        <f>SUMIF(اضافة!$E$3:$E$5500,$C1551,اضافة!$I$3:$I$5500)</f>
        <v>0</v>
      </c>
      <c r="H1551" s="36">
        <f>SUMIF(منصرف!$E$3:$E$5500,$C1551,منصرف!$I$3:$I$5500)</f>
        <v>0</v>
      </c>
      <c r="I1551" s="14">
        <f>IFERROR(Table1[[#This Row],[ رصيد أول المدة]]+Table1[[#This Row],[الوارد]]-Table1[[#This Row],[المنصرف]],"")</f>
        <v>0</v>
      </c>
      <c r="J1551" s="13"/>
      <c r="K1551" s="13"/>
      <c r="L1551" s="13"/>
      <c r="M155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552" spans="2:13" x14ac:dyDescent="0.2">
      <c r="B1552" s="6" t="str">
        <f>IF(C1552&lt;&gt;"",COUNT($B$2:B1551)+1,"")</f>
        <v/>
      </c>
      <c r="C1552" s="12"/>
      <c r="D1552" s="13"/>
      <c r="E1552" s="13"/>
      <c r="F1552" s="13"/>
      <c r="G1552" s="35">
        <f>SUMIF(اضافة!$E$3:$E$5500,$C1552,اضافة!$I$3:$I$5500)</f>
        <v>0</v>
      </c>
      <c r="H1552" s="36">
        <f>SUMIF(منصرف!$E$3:$E$5500,$C1552,منصرف!$I$3:$I$5500)</f>
        <v>0</v>
      </c>
      <c r="I1552" s="14">
        <f>IFERROR(Table1[[#This Row],[ رصيد أول المدة]]+Table1[[#This Row],[الوارد]]-Table1[[#This Row],[المنصرف]],"")</f>
        <v>0</v>
      </c>
      <c r="J1552" s="13"/>
      <c r="K1552" s="13"/>
      <c r="L1552" s="13"/>
      <c r="M155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553" spans="2:13" x14ac:dyDescent="0.2">
      <c r="B1553" s="6" t="str">
        <f>IF(C1553&lt;&gt;"",COUNT($B$2:B1552)+1,"")</f>
        <v/>
      </c>
      <c r="C1553" s="12"/>
      <c r="D1553" s="13"/>
      <c r="E1553" s="13"/>
      <c r="F1553" s="13"/>
      <c r="G1553" s="35">
        <f>SUMIF(اضافة!$E$3:$E$5500,$C1553,اضافة!$I$3:$I$5500)</f>
        <v>0</v>
      </c>
      <c r="H1553" s="36">
        <f>SUMIF(منصرف!$E$3:$E$5500,$C1553,منصرف!$I$3:$I$5500)</f>
        <v>0</v>
      </c>
      <c r="I1553" s="14">
        <f>IFERROR(Table1[[#This Row],[ رصيد أول المدة]]+Table1[[#This Row],[الوارد]]-Table1[[#This Row],[المنصرف]],"")</f>
        <v>0</v>
      </c>
      <c r="J1553" s="13"/>
      <c r="K1553" s="13"/>
      <c r="L1553" s="13"/>
      <c r="M155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554" spans="2:13" x14ac:dyDescent="0.2">
      <c r="B1554" s="6" t="str">
        <f>IF(C1554&lt;&gt;"",COUNT($B$2:B1553)+1,"")</f>
        <v/>
      </c>
      <c r="C1554" s="12"/>
      <c r="D1554" s="13"/>
      <c r="E1554" s="13"/>
      <c r="F1554" s="13"/>
      <c r="G1554" s="35">
        <f>SUMIF(اضافة!$E$3:$E$5500,$C1554,اضافة!$I$3:$I$5500)</f>
        <v>0</v>
      </c>
      <c r="H1554" s="36">
        <f>SUMIF(منصرف!$E$3:$E$5500,$C1554,منصرف!$I$3:$I$5500)</f>
        <v>0</v>
      </c>
      <c r="I1554" s="14">
        <f>IFERROR(Table1[[#This Row],[ رصيد أول المدة]]+Table1[[#This Row],[الوارد]]-Table1[[#This Row],[المنصرف]],"")</f>
        <v>0</v>
      </c>
      <c r="J1554" s="13"/>
      <c r="K1554" s="13"/>
      <c r="L1554" s="13"/>
      <c r="M155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555" spans="2:13" x14ac:dyDescent="0.2">
      <c r="B1555" s="6" t="str">
        <f>IF(C1555&lt;&gt;"",COUNT($B$2:B1554)+1,"")</f>
        <v/>
      </c>
      <c r="C1555" s="12"/>
      <c r="D1555" s="13"/>
      <c r="E1555" s="13"/>
      <c r="F1555" s="13"/>
      <c r="G1555" s="35">
        <f>SUMIF(اضافة!$E$3:$E$5500,$C1555,اضافة!$I$3:$I$5500)</f>
        <v>0</v>
      </c>
      <c r="H1555" s="36">
        <f>SUMIF(منصرف!$E$3:$E$5500,$C1555,منصرف!$I$3:$I$5500)</f>
        <v>0</v>
      </c>
      <c r="I1555" s="14">
        <f>IFERROR(Table1[[#This Row],[ رصيد أول المدة]]+Table1[[#This Row],[الوارد]]-Table1[[#This Row],[المنصرف]],"")</f>
        <v>0</v>
      </c>
      <c r="J1555" s="13"/>
      <c r="K1555" s="13"/>
      <c r="L1555" s="13"/>
      <c r="M155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556" spans="2:13" x14ac:dyDescent="0.2">
      <c r="B1556" s="6" t="str">
        <f>IF(C1556&lt;&gt;"",COUNT($B$2:B1555)+1,"")</f>
        <v/>
      </c>
      <c r="C1556" s="12"/>
      <c r="D1556" s="13"/>
      <c r="E1556" s="13"/>
      <c r="F1556" s="13"/>
      <c r="G1556" s="35">
        <f>SUMIF(اضافة!$E$3:$E$5500,$C1556,اضافة!$I$3:$I$5500)</f>
        <v>0</v>
      </c>
      <c r="H1556" s="36">
        <f>SUMIF(منصرف!$E$3:$E$5500,$C1556,منصرف!$I$3:$I$5500)</f>
        <v>0</v>
      </c>
      <c r="I1556" s="14">
        <f>IFERROR(Table1[[#This Row],[ رصيد أول المدة]]+Table1[[#This Row],[الوارد]]-Table1[[#This Row],[المنصرف]],"")</f>
        <v>0</v>
      </c>
      <c r="J1556" s="13"/>
      <c r="K1556" s="13"/>
      <c r="L1556" s="13"/>
      <c r="M155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557" spans="2:13" x14ac:dyDescent="0.2">
      <c r="B1557" s="6" t="str">
        <f>IF(C1557&lt;&gt;"",COUNT($B$2:B1556)+1,"")</f>
        <v/>
      </c>
      <c r="C1557" s="12"/>
      <c r="D1557" s="13"/>
      <c r="E1557" s="13"/>
      <c r="F1557" s="13"/>
      <c r="G1557" s="35">
        <f>SUMIF(اضافة!$E$3:$E$5500,$C1557,اضافة!$I$3:$I$5500)</f>
        <v>0</v>
      </c>
      <c r="H1557" s="36">
        <f>SUMIF(منصرف!$E$3:$E$5500,$C1557,منصرف!$I$3:$I$5500)</f>
        <v>0</v>
      </c>
      <c r="I1557" s="14">
        <f>IFERROR(Table1[[#This Row],[ رصيد أول المدة]]+Table1[[#This Row],[الوارد]]-Table1[[#This Row],[المنصرف]],"")</f>
        <v>0</v>
      </c>
      <c r="J1557" s="13"/>
      <c r="K1557" s="13"/>
      <c r="L1557" s="13"/>
      <c r="M155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558" spans="2:13" x14ac:dyDescent="0.2">
      <c r="B1558" s="6" t="str">
        <f>IF(C1558&lt;&gt;"",COUNT($B$2:B1557)+1,"")</f>
        <v/>
      </c>
      <c r="C1558" s="12"/>
      <c r="D1558" s="13"/>
      <c r="E1558" s="13"/>
      <c r="F1558" s="13"/>
      <c r="G1558" s="35">
        <f>SUMIF(اضافة!$E$3:$E$5500,$C1558,اضافة!$I$3:$I$5500)</f>
        <v>0</v>
      </c>
      <c r="H1558" s="36">
        <f>SUMIF(منصرف!$E$3:$E$5500,$C1558,منصرف!$I$3:$I$5500)</f>
        <v>0</v>
      </c>
      <c r="I1558" s="14">
        <f>IFERROR(Table1[[#This Row],[ رصيد أول المدة]]+Table1[[#This Row],[الوارد]]-Table1[[#This Row],[المنصرف]],"")</f>
        <v>0</v>
      </c>
      <c r="J1558" s="13"/>
      <c r="K1558" s="13"/>
      <c r="L1558" s="13"/>
      <c r="M155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559" spans="2:13" x14ac:dyDescent="0.2">
      <c r="B1559" s="6" t="str">
        <f>IF(C1559&lt;&gt;"",COUNT($B$2:B1558)+1,"")</f>
        <v/>
      </c>
      <c r="C1559" s="12"/>
      <c r="D1559" s="13"/>
      <c r="E1559" s="13"/>
      <c r="F1559" s="13"/>
      <c r="G1559" s="35">
        <f>SUMIF(اضافة!$E$3:$E$5500,$C1559,اضافة!$I$3:$I$5500)</f>
        <v>0</v>
      </c>
      <c r="H1559" s="36">
        <f>SUMIF(منصرف!$E$3:$E$5500,$C1559,منصرف!$I$3:$I$5500)</f>
        <v>0</v>
      </c>
      <c r="I1559" s="14">
        <f>IFERROR(Table1[[#This Row],[ رصيد أول المدة]]+Table1[[#This Row],[الوارد]]-Table1[[#This Row],[المنصرف]],"")</f>
        <v>0</v>
      </c>
      <c r="J1559" s="13"/>
      <c r="K1559" s="13"/>
      <c r="L1559" s="13"/>
      <c r="M155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560" spans="2:13" x14ac:dyDescent="0.2">
      <c r="B1560" s="6" t="str">
        <f>IF(C1560&lt;&gt;"",COUNT($B$2:B1559)+1,"")</f>
        <v/>
      </c>
      <c r="C1560" s="12"/>
      <c r="D1560" s="13"/>
      <c r="E1560" s="13"/>
      <c r="F1560" s="13"/>
      <c r="G1560" s="35">
        <f>SUMIF(اضافة!$E$3:$E$5500,$C1560,اضافة!$I$3:$I$5500)</f>
        <v>0</v>
      </c>
      <c r="H1560" s="36">
        <f>SUMIF(منصرف!$E$3:$E$5500,$C1560,منصرف!$I$3:$I$5500)</f>
        <v>0</v>
      </c>
      <c r="I1560" s="14">
        <f>IFERROR(Table1[[#This Row],[ رصيد أول المدة]]+Table1[[#This Row],[الوارد]]-Table1[[#This Row],[المنصرف]],"")</f>
        <v>0</v>
      </c>
      <c r="J1560" s="13"/>
      <c r="K1560" s="13"/>
      <c r="L1560" s="13"/>
      <c r="M156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561" spans="2:13" x14ac:dyDescent="0.2">
      <c r="B1561" s="6" t="str">
        <f>IF(C1561&lt;&gt;"",COUNT($B$2:B1560)+1,"")</f>
        <v/>
      </c>
      <c r="C1561" s="12"/>
      <c r="D1561" s="13"/>
      <c r="E1561" s="13"/>
      <c r="F1561" s="13"/>
      <c r="G1561" s="35">
        <f>SUMIF(اضافة!$E$3:$E$5500,$C1561,اضافة!$I$3:$I$5500)</f>
        <v>0</v>
      </c>
      <c r="H1561" s="36">
        <f>SUMIF(منصرف!$E$3:$E$5500,$C1561,منصرف!$I$3:$I$5500)</f>
        <v>0</v>
      </c>
      <c r="I1561" s="14">
        <f>IFERROR(Table1[[#This Row],[ رصيد أول المدة]]+Table1[[#This Row],[الوارد]]-Table1[[#This Row],[المنصرف]],"")</f>
        <v>0</v>
      </c>
      <c r="J1561" s="13"/>
      <c r="K1561" s="13"/>
      <c r="L1561" s="13"/>
      <c r="M156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562" spans="2:13" x14ac:dyDescent="0.2">
      <c r="B1562" s="6" t="str">
        <f>IF(C1562&lt;&gt;"",COUNT($B$2:B1561)+1,"")</f>
        <v/>
      </c>
      <c r="C1562" s="12"/>
      <c r="D1562" s="13"/>
      <c r="E1562" s="13"/>
      <c r="F1562" s="13"/>
      <c r="G1562" s="35">
        <f>SUMIF(اضافة!$E$3:$E$5500,$C1562,اضافة!$I$3:$I$5500)</f>
        <v>0</v>
      </c>
      <c r="H1562" s="36">
        <f>SUMIF(منصرف!$E$3:$E$5500,$C1562,منصرف!$I$3:$I$5500)</f>
        <v>0</v>
      </c>
      <c r="I1562" s="14">
        <f>IFERROR(Table1[[#This Row],[ رصيد أول المدة]]+Table1[[#This Row],[الوارد]]-Table1[[#This Row],[المنصرف]],"")</f>
        <v>0</v>
      </c>
      <c r="J1562" s="13"/>
      <c r="K1562" s="13"/>
      <c r="L1562" s="13"/>
      <c r="M156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563" spans="2:13" x14ac:dyDescent="0.2">
      <c r="B1563" s="6" t="str">
        <f>IF(C1563&lt;&gt;"",COUNT($B$2:B1562)+1,"")</f>
        <v/>
      </c>
      <c r="C1563" s="12"/>
      <c r="D1563" s="13"/>
      <c r="E1563" s="13"/>
      <c r="F1563" s="13"/>
      <c r="G1563" s="35">
        <f>SUMIF(اضافة!$E$3:$E$5500,$C1563,اضافة!$I$3:$I$5500)</f>
        <v>0</v>
      </c>
      <c r="H1563" s="36">
        <f>SUMIF(منصرف!$E$3:$E$5500,$C1563,منصرف!$I$3:$I$5500)</f>
        <v>0</v>
      </c>
      <c r="I1563" s="14">
        <f>IFERROR(Table1[[#This Row],[ رصيد أول المدة]]+Table1[[#This Row],[الوارد]]-Table1[[#This Row],[المنصرف]],"")</f>
        <v>0</v>
      </c>
      <c r="J1563" s="13"/>
      <c r="K1563" s="13"/>
      <c r="L1563" s="13"/>
      <c r="M156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564" spans="2:13" x14ac:dyDescent="0.2">
      <c r="B1564" s="6" t="str">
        <f>IF(C1564&lt;&gt;"",COUNT($B$2:B1563)+1,"")</f>
        <v/>
      </c>
      <c r="C1564" s="12"/>
      <c r="D1564" s="13"/>
      <c r="E1564" s="13"/>
      <c r="F1564" s="13"/>
      <c r="G1564" s="35">
        <f>SUMIF(اضافة!$E$3:$E$5500,$C1564,اضافة!$I$3:$I$5500)</f>
        <v>0</v>
      </c>
      <c r="H1564" s="36">
        <f>SUMIF(منصرف!$E$3:$E$5500,$C1564,منصرف!$I$3:$I$5500)</f>
        <v>0</v>
      </c>
      <c r="I1564" s="14">
        <f>IFERROR(Table1[[#This Row],[ رصيد أول المدة]]+Table1[[#This Row],[الوارد]]-Table1[[#This Row],[المنصرف]],"")</f>
        <v>0</v>
      </c>
      <c r="J1564" s="13"/>
      <c r="K1564" s="13"/>
      <c r="L1564" s="13"/>
      <c r="M156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565" spans="2:13" x14ac:dyDescent="0.2">
      <c r="B1565" s="6" t="str">
        <f>IF(C1565&lt;&gt;"",COUNT($B$2:B1564)+1,"")</f>
        <v/>
      </c>
      <c r="C1565" s="12"/>
      <c r="D1565" s="13"/>
      <c r="E1565" s="13"/>
      <c r="F1565" s="13"/>
      <c r="G1565" s="35">
        <f>SUMIF(اضافة!$E$3:$E$5500,$C1565,اضافة!$I$3:$I$5500)</f>
        <v>0</v>
      </c>
      <c r="H1565" s="36">
        <f>SUMIF(منصرف!$E$3:$E$5500,$C1565,منصرف!$I$3:$I$5500)</f>
        <v>0</v>
      </c>
      <c r="I1565" s="14">
        <f>IFERROR(Table1[[#This Row],[ رصيد أول المدة]]+Table1[[#This Row],[الوارد]]-Table1[[#This Row],[المنصرف]],"")</f>
        <v>0</v>
      </c>
      <c r="J1565" s="13"/>
      <c r="K1565" s="13"/>
      <c r="L1565" s="13"/>
      <c r="M156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566" spans="2:13" x14ac:dyDescent="0.2">
      <c r="B1566" s="6" t="str">
        <f>IF(C1566&lt;&gt;"",COUNT($B$2:B1565)+1,"")</f>
        <v/>
      </c>
      <c r="C1566" s="12"/>
      <c r="D1566" s="13"/>
      <c r="E1566" s="13"/>
      <c r="F1566" s="13"/>
      <c r="G1566" s="35">
        <f>SUMIF(اضافة!$E$3:$E$5500,$C1566,اضافة!$I$3:$I$5500)</f>
        <v>0</v>
      </c>
      <c r="H1566" s="36">
        <f>SUMIF(منصرف!$E$3:$E$5500,$C1566,منصرف!$I$3:$I$5500)</f>
        <v>0</v>
      </c>
      <c r="I1566" s="14">
        <f>IFERROR(Table1[[#This Row],[ رصيد أول المدة]]+Table1[[#This Row],[الوارد]]-Table1[[#This Row],[المنصرف]],"")</f>
        <v>0</v>
      </c>
      <c r="J1566" s="13"/>
      <c r="K1566" s="13"/>
      <c r="L1566" s="13"/>
      <c r="M156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567" spans="2:13" x14ac:dyDescent="0.2">
      <c r="B1567" s="6" t="str">
        <f>IF(C1567&lt;&gt;"",COUNT($B$2:B1566)+1,"")</f>
        <v/>
      </c>
      <c r="C1567" s="12"/>
      <c r="D1567" s="13"/>
      <c r="E1567" s="13"/>
      <c r="F1567" s="13"/>
      <c r="G1567" s="35">
        <f>SUMIF(اضافة!$E$3:$E$5500,$C1567,اضافة!$I$3:$I$5500)</f>
        <v>0</v>
      </c>
      <c r="H1567" s="36">
        <f>SUMIF(منصرف!$E$3:$E$5500,$C1567,منصرف!$I$3:$I$5500)</f>
        <v>0</v>
      </c>
      <c r="I1567" s="14">
        <f>IFERROR(Table1[[#This Row],[ رصيد أول المدة]]+Table1[[#This Row],[الوارد]]-Table1[[#This Row],[المنصرف]],"")</f>
        <v>0</v>
      </c>
      <c r="J1567" s="13"/>
      <c r="K1567" s="13"/>
      <c r="L1567" s="13"/>
      <c r="M156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568" spans="2:13" x14ac:dyDescent="0.2">
      <c r="B1568" s="6" t="str">
        <f>IF(C1568&lt;&gt;"",COUNT($B$2:B1567)+1,"")</f>
        <v/>
      </c>
      <c r="C1568" s="12"/>
      <c r="D1568" s="13"/>
      <c r="E1568" s="13"/>
      <c r="F1568" s="13"/>
      <c r="G1568" s="35">
        <f>SUMIF(اضافة!$E$3:$E$5500,$C1568,اضافة!$I$3:$I$5500)</f>
        <v>0</v>
      </c>
      <c r="H1568" s="36">
        <f>SUMIF(منصرف!$E$3:$E$5500,$C1568,منصرف!$I$3:$I$5500)</f>
        <v>0</v>
      </c>
      <c r="I1568" s="14">
        <f>IFERROR(Table1[[#This Row],[ رصيد أول المدة]]+Table1[[#This Row],[الوارد]]-Table1[[#This Row],[المنصرف]],"")</f>
        <v>0</v>
      </c>
      <c r="J1568" s="13"/>
      <c r="K1568" s="13"/>
      <c r="L1568" s="13"/>
      <c r="M156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569" spans="2:13" x14ac:dyDescent="0.2">
      <c r="B1569" s="6" t="str">
        <f>IF(C1569&lt;&gt;"",COUNT($B$2:B1568)+1,"")</f>
        <v/>
      </c>
      <c r="C1569" s="12"/>
      <c r="D1569" s="13"/>
      <c r="E1569" s="13"/>
      <c r="F1569" s="13"/>
      <c r="G1569" s="35">
        <f>SUMIF(اضافة!$E$3:$E$5500,$C1569,اضافة!$I$3:$I$5500)</f>
        <v>0</v>
      </c>
      <c r="H1569" s="36">
        <f>SUMIF(منصرف!$E$3:$E$5500,$C1569,منصرف!$I$3:$I$5500)</f>
        <v>0</v>
      </c>
      <c r="I1569" s="14">
        <f>IFERROR(Table1[[#This Row],[ رصيد أول المدة]]+Table1[[#This Row],[الوارد]]-Table1[[#This Row],[المنصرف]],"")</f>
        <v>0</v>
      </c>
      <c r="J1569" s="13"/>
      <c r="K1569" s="13"/>
      <c r="L1569" s="13"/>
      <c r="M156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570" spans="2:13" x14ac:dyDescent="0.2">
      <c r="B1570" s="6" t="str">
        <f>IF(C1570&lt;&gt;"",COUNT($B$2:B1569)+1,"")</f>
        <v/>
      </c>
      <c r="C1570" s="12"/>
      <c r="D1570" s="13"/>
      <c r="E1570" s="13"/>
      <c r="F1570" s="13"/>
      <c r="G1570" s="35">
        <f>SUMIF(اضافة!$E$3:$E$5500,$C1570,اضافة!$I$3:$I$5500)</f>
        <v>0</v>
      </c>
      <c r="H1570" s="36">
        <f>SUMIF(منصرف!$E$3:$E$5500,$C1570,منصرف!$I$3:$I$5500)</f>
        <v>0</v>
      </c>
      <c r="I1570" s="14">
        <f>IFERROR(Table1[[#This Row],[ رصيد أول المدة]]+Table1[[#This Row],[الوارد]]-Table1[[#This Row],[المنصرف]],"")</f>
        <v>0</v>
      </c>
      <c r="J1570" s="13"/>
      <c r="K1570" s="13"/>
      <c r="L1570" s="13"/>
      <c r="M157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571" spans="2:13" x14ac:dyDescent="0.2">
      <c r="B1571" s="6" t="str">
        <f>IF(C1571&lt;&gt;"",COUNT($B$2:B1570)+1,"")</f>
        <v/>
      </c>
      <c r="C1571" s="12"/>
      <c r="D1571" s="13"/>
      <c r="E1571" s="13"/>
      <c r="F1571" s="13"/>
      <c r="G1571" s="35">
        <f>SUMIF(اضافة!$E$3:$E$5500,$C1571,اضافة!$I$3:$I$5500)</f>
        <v>0</v>
      </c>
      <c r="H1571" s="36">
        <f>SUMIF(منصرف!$E$3:$E$5500,$C1571,منصرف!$I$3:$I$5500)</f>
        <v>0</v>
      </c>
      <c r="I1571" s="14">
        <f>IFERROR(Table1[[#This Row],[ رصيد أول المدة]]+Table1[[#This Row],[الوارد]]-Table1[[#This Row],[المنصرف]],"")</f>
        <v>0</v>
      </c>
      <c r="J1571" s="13"/>
      <c r="K1571" s="13"/>
      <c r="L1571" s="13"/>
      <c r="M157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572" spans="2:13" x14ac:dyDescent="0.2">
      <c r="B1572" s="6" t="str">
        <f>IF(C1572&lt;&gt;"",COUNT($B$2:B1571)+1,"")</f>
        <v/>
      </c>
      <c r="C1572" s="12"/>
      <c r="D1572" s="13"/>
      <c r="E1572" s="13"/>
      <c r="F1572" s="13"/>
      <c r="G1572" s="35">
        <f>SUMIF(اضافة!$E$3:$E$5500,$C1572,اضافة!$I$3:$I$5500)</f>
        <v>0</v>
      </c>
      <c r="H1572" s="36">
        <f>SUMIF(منصرف!$E$3:$E$5500,$C1572,منصرف!$I$3:$I$5500)</f>
        <v>0</v>
      </c>
      <c r="I1572" s="14">
        <f>IFERROR(Table1[[#This Row],[ رصيد أول المدة]]+Table1[[#This Row],[الوارد]]-Table1[[#This Row],[المنصرف]],"")</f>
        <v>0</v>
      </c>
      <c r="J1572" s="13"/>
      <c r="K1572" s="13"/>
      <c r="L1572" s="13"/>
      <c r="M157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573" spans="2:13" x14ac:dyDescent="0.2">
      <c r="B1573" s="6" t="str">
        <f>IF(C1573&lt;&gt;"",COUNT($B$2:B1572)+1,"")</f>
        <v/>
      </c>
      <c r="C1573" s="12"/>
      <c r="D1573" s="13"/>
      <c r="E1573" s="13"/>
      <c r="F1573" s="13"/>
      <c r="G1573" s="35">
        <f>SUMIF(اضافة!$E$3:$E$5500,$C1573,اضافة!$I$3:$I$5500)</f>
        <v>0</v>
      </c>
      <c r="H1573" s="36">
        <f>SUMIF(منصرف!$E$3:$E$5500,$C1573,منصرف!$I$3:$I$5500)</f>
        <v>0</v>
      </c>
      <c r="I1573" s="14">
        <f>IFERROR(Table1[[#This Row],[ رصيد أول المدة]]+Table1[[#This Row],[الوارد]]-Table1[[#This Row],[المنصرف]],"")</f>
        <v>0</v>
      </c>
      <c r="J1573" s="13"/>
      <c r="K1573" s="13"/>
      <c r="L1573" s="13"/>
      <c r="M157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574" spans="2:13" x14ac:dyDescent="0.2">
      <c r="B1574" s="6" t="str">
        <f>IF(C1574&lt;&gt;"",COUNT($B$2:B1573)+1,"")</f>
        <v/>
      </c>
      <c r="C1574" s="12"/>
      <c r="D1574" s="13"/>
      <c r="E1574" s="13"/>
      <c r="F1574" s="13"/>
      <c r="G1574" s="35">
        <f>SUMIF(اضافة!$E$3:$E$5500,$C1574,اضافة!$I$3:$I$5500)</f>
        <v>0</v>
      </c>
      <c r="H1574" s="36">
        <f>SUMIF(منصرف!$E$3:$E$5500,$C1574,منصرف!$I$3:$I$5500)</f>
        <v>0</v>
      </c>
      <c r="I1574" s="14">
        <f>IFERROR(Table1[[#This Row],[ رصيد أول المدة]]+Table1[[#This Row],[الوارد]]-Table1[[#This Row],[المنصرف]],"")</f>
        <v>0</v>
      </c>
      <c r="J1574" s="13"/>
      <c r="K1574" s="13"/>
      <c r="L1574" s="13"/>
      <c r="M157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575" spans="2:13" x14ac:dyDescent="0.2">
      <c r="B1575" s="6" t="str">
        <f>IF(C1575&lt;&gt;"",COUNT($B$2:B1574)+1,"")</f>
        <v/>
      </c>
      <c r="C1575" s="12"/>
      <c r="D1575" s="13"/>
      <c r="E1575" s="13"/>
      <c r="F1575" s="13"/>
      <c r="G1575" s="35">
        <f>SUMIF(اضافة!$E$3:$E$5500,$C1575,اضافة!$I$3:$I$5500)</f>
        <v>0</v>
      </c>
      <c r="H1575" s="36">
        <f>SUMIF(منصرف!$E$3:$E$5500,$C1575,منصرف!$I$3:$I$5500)</f>
        <v>0</v>
      </c>
      <c r="I1575" s="14">
        <f>IFERROR(Table1[[#This Row],[ رصيد أول المدة]]+Table1[[#This Row],[الوارد]]-Table1[[#This Row],[المنصرف]],"")</f>
        <v>0</v>
      </c>
      <c r="J1575" s="13"/>
      <c r="K1575" s="13"/>
      <c r="L1575" s="13"/>
      <c r="M157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576" spans="2:13" x14ac:dyDescent="0.2">
      <c r="B1576" s="6" t="str">
        <f>IF(C1576&lt;&gt;"",COUNT($B$2:B1575)+1,"")</f>
        <v/>
      </c>
      <c r="C1576" s="12"/>
      <c r="D1576" s="13"/>
      <c r="E1576" s="13"/>
      <c r="F1576" s="13"/>
      <c r="G1576" s="35">
        <f>SUMIF(اضافة!$E$3:$E$5500,$C1576,اضافة!$I$3:$I$5500)</f>
        <v>0</v>
      </c>
      <c r="H1576" s="36">
        <f>SUMIF(منصرف!$E$3:$E$5500,$C1576,منصرف!$I$3:$I$5500)</f>
        <v>0</v>
      </c>
      <c r="I1576" s="14">
        <f>IFERROR(Table1[[#This Row],[ رصيد أول المدة]]+Table1[[#This Row],[الوارد]]-Table1[[#This Row],[المنصرف]],"")</f>
        <v>0</v>
      </c>
      <c r="J1576" s="13"/>
      <c r="K1576" s="13"/>
      <c r="L1576" s="13"/>
      <c r="M157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577" spans="2:13" x14ac:dyDescent="0.2">
      <c r="B1577" s="6" t="str">
        <f>IF(C1577&lt;&gt;"",COUNT($B$2:B1576)+1,"")</f>
        <v/>
      </c>
      <c r="C1577" s="12"/>
      <c r="D1577" s="13"/>
      <c r="E1577" s="13"/>
      <c r="F1577" s="13"/>
      <c r="G1577" s="35">
        <f>SUMIF(اضافة!$E$3:$E$5500,$C1577,اضافة!$I$3:$I$5500)</f>
        <v>0</v>
      </c>
      <c r="H1577" s="36">
        <f>SUMIF(منصرف!$E$3:$E$5500,$C1577,منصرف!$I$3:$I$5500)</f>
        <v>0</v>
      </c>
      <c r="I1577" s="14">
        <f>IFERROR(Table1[[#This Row],[ رصيد أول المدة]]+Table1[[#This Row],[الوارد]]-Table1[[#This Row],[المنصرف]],"")</f>
        <v>0</v>
      </c>
      <c r="J1577" s="13"/>
      <c r="K1577" s="13"/>
      <c r="L1577" s="13"/>
      <c r="M157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578" spans="2:13" x14ac:dyDescent="0.2">
      <c r="B1578" s="6" t="str">
        <f>IF(C1578&lt;&gt;"",COUNT($B$2:B1577)+1,"")</f>
        <v/>
      </c>
      <c r="C1578" s="12"/>
      <c r="D1578" s="13"/>
      <c r="E1578" s="13"/>
      <c r="F1578" s="13"/>
      <c r="G1578" s="35">
        <f>SUMIF(اضافة!$E$3:$E$5500,$C1578,اضافة!$I$3:$I$5500)</f>
        <v>0</v>
      </c>
      <c r="H1578" s="36">
        <f>SUMIF(منصرف!$E$3:$E$5500,$C1578,منصرف!$I$3:$I$5500)</f>
        <v>0</v>
      </c>
      <c r="I1578" s="14">
        <f>IFERROR(Table1[[#This Row],[ رصيد أول المدة]]+Table1[[#This Row],[الوارد]]-Table1[[#This Row],[المنصرف]],"")</f>
        <v>0</v>
      </c>
      <c r="J1578" s="13"/>
      <c r="K1578" s="13"/>
      <c r="L1578" s="13"/>
      <c r="M157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579" spans="2:13" x14ac:dyDescent="0.2">
      <c r="B1579" s="6" t="str">
        <f>IF(C1579&lt;&gt;"",COUNT($B$2:B1578)+1,"")</f>
        <v/>
      </c>
      <c r="C1579" s="12"/>
      <c r="D1579" s="13"/>
      <c r="E1579" s="13"/>
      <c r="F1579" s="13"/>
      <c r="G1579" s="35">
        <f>SUMIF(اضافة!$E$3:$E$5500,$C1579,اضافة!$I$3:$I$5500)</f>
        <v>0</v>
      </c>
      <c r="H1579" s="36">
        <f>SUMIF(منصرف!$E$3:$E$5500,$C1579,منصرف!$I$3:$I$5500)</f>
        <v>0</v>
      </c>
      <c r="I1579" s="14">
        <f>IFERROR(Table1[[#This Row],[ رصيد أول المدة]]+Table1[[#This Row],[الوارد]]-Table1[[#This Row],[المنصرف]],"")</f>
        <v>0</v>
      </c>
      <c r="J1579" s="13"/>
      <c r="K1579" s="13"/>
      <c r="L1579" s="13"/>
      <c r="M157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580" spans="2:13" x14ac:dyDescent="0.2">
      <c r="B1580" s="6" t="str">
        <f>IF(C1580&lt;&gt;"",COUNT($B$2:B1579)+1,"")</f>
        <v/>
      </c>
      <c r="C1580" s="12"/>
      <c r="D1580" s="13"/>
      <c r="E1580" s="13"/>
      <c r="F1580" s="13"/>
      <c r="G1580" s="35">
        <f>SUMIF(اضافة!$E$3:$E$5500,$C1580,اضافة!$I$3:$I$5500)</f>
        <v>0</v>
      </c>
      <c r="H1580" s="36">
        <f>SUMIF(منصرف!$E$3:$E$5500,$C1580,منصرف!$I$3:$I$5500)</f>
        <v>0</v>
      </c>
      <c r="I1580" s="14">
        <f>IFERROR(Table1[[#This Row],[ رصيد أول المدة]]+Table1[[#This Row],[الوارد]]-Table1[[#This Row],[المنصرف]],"")</f>
        <v>0</v>
      </c>
      <c r="J1580" s="13"/>
      <c r="K1580" s="13"/>
      <c r="L1580" s="13"/>
      <c r="M158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581" spans="2:13" x14ac:dyDescent="0.2">
      <c r="B1581" s="6" t="str">
        <f>IF(C1581&lt;&gt;"",COUNT($B$2:B1580)+1,"")</f>
        <v/>
      </c>
      <c r="C1581" s="12"/>
      <c r="D1581" s="13"/>
      <c r="E1581" s="13"/>
      <c r="F1581" s="13"/>
      <c r="G1581" s="35">
        <f>SUMIF(اضافة!$E$3:$E$5500,$C1581,اضافة!$I$3:$I$5500)</f>
        <v>0</v>
      </c>
      <c r="H1581" s="36">
        <f>SUMIF(منصرف!$E$3:$E$5500,$C1581,منصرف!$I$3:$I$5500)</f>
        <v>0</v>
      </c>
      <c r="I1581" s="14">
        <f>IFERROR(Table1[[#This Row],[ رصيد أول المدة]]+Table1[[#This Row],[الوارد]]-Table1[[#This Row],[المنصرف]],"")</f>
        <v>0</v>
      </c>
      <c r="J1581" s="13"/>
      <c r="K1581" s="13"/>
      <c r="L1581" s="13"/>
      <c r="M158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582" spans="2:13" x14ac:dyDescent="0.2">
      <c r="B1582" s="6" t="str">
        <f>IF(C1582&lt;&gt;"",COUNT($B$2:B1581)+1,"")</f>
        <v/>
      </c>
      <c r="C1582" s="12"/>
      <c r="D1582" s="13"/>
      <c r="E1582" s="13"/>
      <c r="F1582" s="13"/>
      <c r="G1582" s="35">
        <f>SUMIF(اضافة!$E$3:$E$5500,$C1582,اضافة!$I$3:$I$5500)</f>
        <v>0</v>
      </c>
      <c r="H1582" s="36">
        <f>SUMIF(منصرف!$E$3:$E$5500,$C1582,منصرف!$I$3:$I$5500)</f>
        <v>0</v>
      </c>
      <c r="I1582" s="14">
        <f>IFERROR(Table1[[#This Row],[ رصيد أول المدة]]+Table1[[#This Row],[الوارد]]-Table1[[#This Row],[المنصرف]],"")</f>
        <v>0</v>
      </c>
      <c r="J1582" s="13"/>
      <c r="K1582" s="13"/>
      <c r="L1582" s="13"/>
      <c r="M158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583" spans="2:13" x14ac:dyDescent="0.2">
      <c r="B1583" s="6" t="str">
        <f>IF(C1583&lt;&gt;"",COUNT($B$2:B1582)+1,"")</f>
        <v/>
      </c>
      <c r="C1583" s="12"/>
      <c r="D1583" s="13"/>
      <c r="E1583" s="13"/>
      <c r="F1583" s="13"/>
      <c r="G1583" s="35">
        <f>SUMIF(اضافة!$E$3:$E$5500,$C1583,اضافة!$I$3:$I$5500)</f>
        <v>0</v>
      </c>
      <c r="H1583" s="36">
        <f>SUMIF(منصرف!$E$3:$E$5500,$C1583,منصرف!$I$3:$I$5500)</f>
        <v>0</v>
      </c>
      <c r="I1583" s="14">
        <f>IFERROR(Table1[[#This Row],[ رصيد أول المدة]]+Table1[[#This Row],[الوارد]]-Table1[[#This Row],[المنصرف]],"")</f>
        <v>0</v>
      </c>
      <c r="J1583" s="13"/>
      <c r="K1583" s="13"/>
      <c r="L1583" s="13"/>
      <c r="M158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584" spans="2:13" x14ac:dyDescent="0.2">
      <c r="B1584" s="6" t="str">
        <f>IF(C1584&lt;&gt;"",COUNT($B$2:B1583)+1,"")</f>
        <v/>
      </c>
      <c r="C1584" s="12"/>
      <c r="D1584" s="13"/>
      <c r="E1584" s="13"/>
      <c r="F1584" s="13"/>
      <c r="G1584" s="35">
        <f>SUMIF(اضافة!$E$3:$E$5500,$C1584,اضافة!$I$3:$I$5500)</f>
        <v>0</v>
      </c>
      <c r="H1584" s="36">
        <f>SUMIF(منصرف!$E$3:$E$5500,$C1584,منصرف!$I$3:$I$5500)</f>
        <v>0</v>
      </c>
      <c r="I1584" s="14">
        <f>IFERROR(Table1[[#This Row],[ رصيد أول المدة]]+Table1[[#This Row],[الوارد]]-Table1[[#This Row],[المنصرف]],"")</f>
        <v>0</v>
      </c>
      <c r="J1584" s="13"/>
      <c r="K1584" s="13"/>
      <c r="L1584" s="13"/>
      <c r="M158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585" spans="2:13" x14ac:dyDescent="0.2">
      <c r="B1585" s="6" t="str">
        <f>IF(C1585&lt;&gt;"",COUNT($B$2:B1584)+1,"")</f>
        <v/>
      </c>
      <c r="C1585" s="12"/>
      <c r="D1585" s="13"/>
      <c r="E1585" s="13"/>
      <c r="F1585" s="13"/>
      <c r="G1585" s="35">
        <f>SUMIF(اضافة!$E$3:$E$5500,$C1585,اضافة!$I$3:$I$5500)</f>
        <v>0</v>
      </c>
      <c r="H1585" s="36">
        <f>SUMIF(منصرف!$E$3:$E$5500,$C1585,منصرف!$I$3:$I$5500)</f>
        <v>0</v>
      </c>
      <c r="I1585" s="14">
        <f>IFERROR(Table1[[#This Row],[ رصيد أول المدة]]+Table1[[#This Row],[الوارد]]-Table1[[#This Row],[المنصرف]],"")</f>
        <v>0</v>
      </c>
      <c r="J1585" s="13"/>
      <c r="K1585" s="13"/>
      <c r="L1585" s="13"/>
      <c r="M158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586" spans="2:13" x14ac:dyDescent="0.2">
      <c r="B1586" s="6" t="str">
        <f>IF(C1586&lt;&gt;"",COUNT($B$2:B1585)+1,"")</f>
        <v/>
      </c>
      <c r="C1586" s="12"/>
      <c r="D1586" s="13"/>
      <c r="E1586" s="13"/>
      <c r="F1586" s="13"/>
      <c r="G1586" s="35">
        <f>SUMIF(اضافة!$E$3:$E$5500,$C1586,اضافة!$I$3:$I$5500)</f>
        <v>0</v>
      </c>
      <c r="H1586" s="36">
        <f>SUMIF(منصرف!$E$3:$E$5500,$C1586,منصرف!$I$3:$I$5500)</f>
        <v>0</v>
      </c>
      <c r="I1586" s="14">
        <f>IFERROR(Table1[[#This Row],[ رصيد أول المدة]]+Table1[[#This Row],[الوارد]]-Table1[[#This Row],[المنصرف]],"")</f>
        <v>0</v>
      </c>
      <c r="J1586" s="13"/>
      <c r="K1586" s="13"/>
      <c r="L1586" s="13"/>
      <c r="M158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587" spans="2:13" x14ac:dyDescent="0.2">
      <c r="B1587" s="6" t="str">
        <f>IF(C1587&lt;&gt;"",COUNT($B$2:B1586)+1,"")</f>
        <v/>
      </c>
      <c r="C1587" s="12"/>
      <c r="D1587" s="13"/>
      <c r="E1587" s="13"/>
      <c r="F1587" s="13"/>
      <c r="G1587" s="35">
        <f>SUMIF(اضافة!$E$3:$E$5500,$C1587,اضافة!$I$3:$I$5500)</f>
        <v>0</v>
      </c>
      <c r="H1587" s="36">
        <f>SUMIF(منصرف!$E$3:$E$5500,$C1587,منصرف!$I$3:$I$5500)</f>
        <v>0</v>
      </c>
      <c r="I1587" s="14">
        <f>IFERROR(Table1[[#This Row],[ رصيد أول المدة]]+Table1[[#This Row],[الوارد]]-Table1[[#This Row],[المنصرف]],"")</f>
        <v>0</v>
      </c>
      <c r="J1587" s="13"/>
      <c r="K1587" s="13"/>
      <c r="L1587" s="13"/>
      <c r="M158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588" spans="2:13" x14ac:dyDescent="0.2">
      <c r="B1588" s="6" t="str">
        <f>IF(C1588&lt;&gt;"",COUNT($B$2:B1587)+1,"")</f>
        <v/>
      </c>
      <c r="C1588" s="12"/>
      <c r="D1588" s="13"/>
      <c r="E1588" s="13"/>
      <c r="F1588" s="13"/>
      <c r="G1588" s="35">
        <f>SUMIF(اضافة!$E$3:$E$5500,$C1588,اضافة!$I$3:$I$5500)</f>
        <v>0</v>
      </c>
      <c r="H1588" s="36">
        <f>SUMIF(منصرف!$E$3:$E$5500,$C1588,منصرف!$I$3:$I$5500)</f>
        <v>0</v>
      </c>
      <c r="I1588" s="14">
        <f>IFERROR(Table1[[#This Row],[ رصيد أول المدة]]+Table1[[#This Row],[الوارد]]-Table1[[#This Row],[المنصرف]],"")</f>
        <v>0</v>
      </c>
      <c r="J1588" s="13"/>
      <c r="K1588" s="13"/>
      <c r="L1588" s="13"/>
      <c r="M158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589" spans="2:13" x14ac:dyDescent="0.2">
      <c r="B1589" s="6" t="str">
        <f>IF(C1589&lt;&gt;"",COUNT($B$2:B1588)+1,"")</f>
        <v/>
      </c>
      <c r="C1589" s="12"/>
      <c r="D1589" s="13"/>
      <c r="E1589" s="13"/>
      <c r="F1589" s="13"/>
      <c r="G1589" s="35">
        <f>SUMIF(اضافة!$E$3:$E$5500,$C1589,اضافة!$I$3:$I$5500)</f>
        <v>0</v>
      </c>
      <c r="H1589" s="36">
        <f>SUMIF(منصرف!$E$3:$E$5500,$C1589,منصرف!$I$3:$I$5500)</f>
        <v>0</v>
      </c>
      <c r="I1589" s="14">
        <f>IFERROR(Table1[[#This Row],[ رصيد أول المدة]]+Table1[[#This Row],[الوارد]]-Table1[[#This Row],[المنصرف]],"")</f>
        <v>0</v>
      </c>
      <c r="J1589" s="13"/>
      <c r="K1589" s="13"/>
      <c r="L1589" s="13"/>
      <c r="M158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590" spans="2:13" x14ac:dyDescent="0.2">
      <c r="B1590" s="6" t="str">
        <f>IF(C1590&lt;&gt;"",COUNT($B$2:B1589)+1,"")</f>
        <v/>
      </c>
      <c r="C1590" s="12"/>
      <c r="D1590" s="13"/>
      <c r="E1590" s="13"/>
      <c r="F1590" s="13"/>
      <c r="G1590" s="35">
        <f>SUMIF(اضافة!$E$3:$E$5500,$C1590,اضافة!$I$3:$I$5500)</f>
        <v>0</v>
      </c>
      <c r="H1590" s="36">
        <f>SUMIF(منصرف!$E$3:$E$5500,$C1590,منصرف!$I$3:$I$5500)</f>
        <v>0</v>
      </c>
      <c r="I1590" s="14">
        <f>IFERROR(Table1[[#This Row],[ رصيد أول المدة]]+Table1[[#This Row],[الوارد]]-Table1[[#This Row],[المنصرف]],"")</f>
        <v>0</v>
      </c>
      <c r="J1590" s="13"/>
      <c r="K1590" s="13"/>
      <c r="L1590" s="13"/>
      <c r="M159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591" spans="2:13" x14ac:dyDescent="0.2">
      <c r="B1591" s="6" t="str">
        <f>IF(C1591&lt;&gt;"",COUNT($B$2:B1590)+1,"")</f>
        <v/>
      </c>
      <c r="C1591" s="12"/>
      <c r="D1591" s="13"/>
      <c r="E1591" s="13"/>
      <c r="F1591" s="13"/>
      <c r="G1591" s="35">
        <f>SUMIF(اضافة!$E$3:$E$5500,$C1591,اضافة!$I$3:$I$5500)</f>
        <v>0</v>
      </c>
      <c r="H1591" s="36">
        <f>SUMIF(منصرف!$E$3:$E$5500,$C1591,منصرف!$I$3:$I$5500)</f>
        <v>0</v>
      </c>
      <c r="I1591" s="14">
        <f>IFERROR(Table1[[#This Row],[ رصيد أول المدة]]+Table1[[#This Row],[الوارد]]-Table1[[#This Row],[المنصرف]],"")</f>
        <v>0</v>
      </c>
      <c r="J1591" s="13"/>
      <c r="K1591" s="13"/>
      <c r="L1591" s="13"/>
      <c r="M159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592" spans="2:13" x14ac:dyDescent="0.2">
      <c r="B1592" s="6" t="str">
        <f>IF(C1592&lt;&gt;"",COUNT($B$2:B1591)+1,"")</f>
        <v/>
      </c>
      <c r="C1592" s="12"/>
      <c r="D1592" s="13"/>
      <c r="E1592" s="13"/>
      <c r="F1592" s="13"/>
      <c r="G1592" s="35">
        <f>SUMIF(اضافة!$E$3:$E$5500,$C1592,اضافة!$I$3:$I$5500)</f>
        <v>0</v>
      </c>
      <c r="H1592" s="36">
        <f>SUMIF(منصرف!$E$3:$E$5500,$C1592,منصرف!$I$3:$I$5500)</f>
        <v>0</v>
      </c>
      <c r="I1592" s="14">
        <f>IFERROR(Table1[[#This Row],[ رصيد أول المدة]]+Table1[[#This Row],[الوارد]]-Table1[[#This Row],[المنصرف]],"")</f>
        <v>0</v>
      </c>
      <c r="J1592" s="13"/>
      <c r="K1592" s="13"/>
      <c r="L1592" s="13"/>
      <c r="M159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593" spans="2:13" x14ac:dyDescent="0.2">
      <c r="B1593" s="6" t="str">
        <f>IF(C1593&lt;&gt;"",COUNT($B$2:B1592)+1,"")</f>
        <v/>
      </c>
      <c r="C1593" s="12"/>
      <c r="D1593" s="13"/>
      <c r="E1593" s="13"/>
      <c r="F1593" s="13"/>
      <c r="G1593" s="35">
        <f>SUMIF(اضافة!$E$3:$E$5500,$C1593,اضافة!$I$3:$I$5500)</f>
        <v>0</v>
      </c>
      <c r="H1593" s="36">
        <f>SUMIF(منصرف!$E$3:$E$5500,$C1593,منصرف!$I$3:$I$5500)</f>
        <v>0</v>
      </c>
      <c r="I1593" s="14">
        <f>IFERROR(Table1[[#This Row],[ رصيد أول المدة]]+Table1[[#This Row],[الوارد]]-Table1[[#This Row],[المنصرف]],"")</f>
        <v>0</v>
      </c>
      <c r="J1593" s="13"/>
      <c r="K1593" s="13"/>
      <c r="L1593" s="13"/>
      <c r="M159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594" spans="2:13" x14ac:dyDescent="0.2">
      <c r="B1594" s="6" t="str">
        <f>IF(C1594&lt;&gt;"",COUNT($B$2:B1593)+1,"")</f>
        <v/>
      </c>
      <c r="C1594" s="12"/>
      <c r="D1594" s="13"/>
      <c r="E1594" s="13"/>
      <c r="F1594" s="13"/>
      <c r="G1594" s="35">
        <f>SUMIF(اضافة!$E$3:$E$5500,$C1594,اضافة!$I$3:$I$5500)</f>
        <v>0</v>
      </c>
      <c r="H1594" s="36">
        <f>SUMIF(منصرف!$E$3:$E$5500,$C1594,منصرف!$I$3:$I$5500)</f>
        <v>0</v>
      </c>
      <c r="I1594" s="14">
        <f>IFERROR(Table1[[#This Row],[ رصيد أول المدة]]+Table1[[#This Row],[الوارد]]-Table1[[#This Row],[المنصرف]],"")</f>
        <v>0</v>
      </c>
      <c r="J1594" s="13"/>
      <c r="K1594" s="13"/>
      <c r="L1594" s="13"/>
      <c r="M159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595" spans="2:13" x14ac:dyDescent="0.2">
      <c r="B1595" s="6" t="str">
        <f>IF(C1595&lt;&gt;"",COUNT($B$2:B1594)+1,"")</f>
        <v/>
      </c>
      <c r="C1595" s="12"/>
      <c r="D1595" s="13"/>
      <c r="E1595" s="13"/>
      <c r="F1595" s="13"/>
      <c r="G1595" s="35">
        <f>SUMIF(اضافة!$E$3:$E$5500,$C1595,اضافة!$I$3:$I$5500)</f>
        <v>0</v>
      </c>
      <c r="H1595" s="36">
        <f>SUMIF(منصرف!$E$3:$E$5500,$C1595,منصرف!$I$3:$I$5500)</f>
        <v>0</v>
      </c>
      <c r="I1595" s="14">
        <f>IFERROR(Table1[[#This Row],[ رصيد أول المدة]]+Table1[[#This Row],[الوارد]]-Table1[[#This Row],[المنصرف]],"")</f>
        <v>0</v>
      </c>
      <c r="J1595" s="13"/>
      <c r="K1595" s="13"/>
      <c r="L1595" s="13"/>
      <c r="M159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596" spans="2:13" x14ac:dyDescent="0.2">
      <c r="B1596" s="6" t="str">
        <f>IF(C1596&lt;&gt;"",COUNT($B$2:B1595)+1,"")</f>
        <v/>
      </c>
      <c r="C1596" s="12"/>
      <c r="D1596" s="13"/>
      <c r="E1596" s="13"/>
      <c r="F1596" s="13"/>
      <c r="G1596" s="35">
        <f>SUMIF(اضافة!$E$3:$E$5500,$C1596,اضافة!$I$3:$I$5500)</f>
        <v>0</v>
      </c>
      <c r="H1596" s="36">
        <f>SUMIF(منصرف!$E$3:$E$5500,$C1596,منصرف!$I$3:$I$5500)</f>
        <v>0</v>
      </c>
      <c r="I1596" s="14">
        <f>IFERROR(Table1[[#This Row],[ رصيد أول المدة]]+Table1[[#This Row],[الوارد]]-Table1[[#This Row],[المنصرف]],"")</f>
        <v>0</v>
      </c>
      <c r="J1596" s="13"/>
      <c r="K1596" s="13"/>
      <c r="L1596" s="13"/>
      <c r="M159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597" spans="2:13" x14ac:dyDescent="0.2">
      <c r="B1597" s="6" t="str">
        <f>IF(C1597&lt;&gt;"",COUNT($B$2:B1596)+1,"")</f>
        <v/>
      </c>
      <c r="C1597" s="12"/>
      <c r="D1597" s="13"/>
      <c r="E1597" s="13"/>
      <c r="F1597" s="13"/>
      <c r="G1597" s="35">
        <f>SUMIF(اضافة!$E$3:$E$5500,$C1597,اضافة!$I$3:$I$5500)</f>
        <v>0</v>
      </c>
      <c r="H1597" s="36">
        <f>SUMIF(منصرف!$E$3:$E$5500,$C1597,منصرف!$I$3:$I$5500)</f>
        <v>0</v>
      </c>
      <c r="I1597" s="14">
        <f>IFERROR(Table1[[#This Row],[ رصيد أول المدة]]+Table1[[#This Row],[الوارد]]-Table1[[#This Row],[المنصرف]],"")</f>
        <v>0</v>
      </c>
      <c r="J1597" s="13"/>
      <c r="K1597" s="13"/>
      <c r="L1597" s="13"/>
      <c r="M159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598" spans="2:13" x14ac:dyDescent="0.2">
      <c r="B1598" s="6" t="str">
        <f>IF(C1598&lt;&gt;"",COUNT($B$2:B1597)+1,"")</f>
        <v/>
      </c>
      <c r="C1598" s="12"/>
      <c r="D1598" s="13"/>
      <c r="E1598" s="13"/>
      <c r="F1598" s="13"/>
      <c r="G1598" s="35">
        <f>SUMIF(اضافة!$E$3:$E$5500,$C1598,اضافة!$I$3:$I$5500)</f>
        <v>0</v>
      </c>
      <c r="H1598" s="36">
        <f>SUMIF(منصرف!$E$3:$E$5500,$C1598,منصرف!$I$3:$I$5500)</f>
        <v>0</v>
      </c>
      <c r="I1598" s="14">
        <f>IFERROR(Table1[[#This Row],[ رصيد أول المدة]]+Table1[[#This Row],[الوارد]]-Table1[[#This Row],[المنصرف]],"")</f>
        <v>0</v>
      </c>
      <c r="J1598" s="13"/>
      <c r="K1598" s="13"/>
      <c r="L1598" s="13"/>
      <c r="M159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599" spans="2:13" x14ac:dyDescent="0.2">
      <c r="B1599" s="6" t="str">
        <f>IF(C1599&lt;&gt;"",COUNT($B$2:B1598)+1,"")</f>
        <v/>
      </c>
      <c r="C1599" s="12"/>
      <c r="D1599" s="13"/>
      <c r="E1599" s="13"/>
      <c r="F1599" s="13"/>
      <c r="G1599" s="35">
        <f>SUMIF(اضافة!$E$3:$E$5500,$C1599,اضافة!$I$3:$I$5500)</f>
        <v>0</v>
      </c>
      <c r="H1599" s="36">
        <f>SUMIF(منصرف!$E$3:$E$5500,$C1599,منصرف!$I$3:$I$5500)</f>
        <v>0</v>
      </c>
      <c r="I1599" s="14">
        <f>IFERROR(Table1[[#This Row],[ رصيد أول المدة]]+Table1[[#This Row],[الوارد]]-Table1[[#This Row],[المنصرف]],"")</f>
        <v>0</v>
      </c>
      <c r="J1599" s="13"/>
      <c r="K1599" s="13"/>
      <c r="L1599" s="13"/>
      <c r="M159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600" spans="2:13" x14ac:dyDescent="0.2">
      <c r="B1600" s="6" t="str">
        <f>IF(C1600&lt;&gt;"",COUNT($B$2:B1599)+1,"")</f>
        <v/>
      </c>
      <c r="C1600" s="12"/>
      <c r="D1600" s="13"/>
      <c r="E1600" s="13"/>
      <c r="F1600" s="13"/>
      <c r="G1600" s="35">
        <f>SUMIF(اضافة!$E$3:$E$5500,$C1600,اضافة!$I$3:$I$5500)</f>
        <v>0</v>
      </c>
      <c r="H1600" s="36">
        <f>SUMIF(منصرف!$E$3:$E$5500,$C1600,منصرف!$I$3:$I$5500)</f>
        <v>0</v>
      </c>
      <c r="I1600" s="14">
        <f>IFERROR(Table1[[#This Row],[ رصيد أول المدة]]+Table1[[#This Row],[الوارد]]-Table1[[#This Row],[المنصرف]],"")</f>
        <v>0</v>
      </c>
      <c r="J1600" s="13"/>
      <c r="K1600" s="13"/>
      <c r="L1600" s="13"/>
      <c r="M160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601" spans="2:13" x14ac:dyDescent="0.2">
      <c r="B1601" s="6" t="str">
        <f>IF(C1601&lt;&gt;"",COUNT($B$2:B1600)+1,"")</f>
        <v/>
      </c>
      <c r="C1601" s="12"/>
      <c r="D1601" s="13"/>
      <c r="E1601" s="13"/>
      <c r="F1601" s="13"/>
      <c r="G1601" s="35">
        <f>SUMIF(اضافة!$E$3:$E$5500,$C1601,اضافة!$I$3:$I$5500)</f>
        <v>0</v>
      </c>
      <c r="H1601" s="36">
        <f>SUMIF(منصرف!$E$3:$E$5500,$C1601,منصرف!$I$3:$I$5500)</f>
        <v>0</v>
      </c>
      <c r="I1601" s="14">
        <f>IFERROR(Table1[[#This Row],[ رصيد أول المدة]]+Table1[[#This Row],[الوارد]]-Table1[[#This Row],[المنصرف]],"")</f>
        <v>0</v>
      </c>
      <c r="J1601" s="13"/>
      <c r="K1601" s="13"/>
      <c r="L1601" s="13"/>
      <c r="M160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602" spans="2:13" x14ac:dyDescent="0.2">
      <c r="B1602" s="6" t="str">
        <f>IF(C1602&lt;&gt;"",COUNT($B$2:B1601)+1,"")</f>
        <v/>
      </c>
      <c r="C1602" s="12"/>
      <c r="D1602" s="13"/>
      <c r="E1602" s="13"/>
      <c r="F1602" s="13"/>
      <c r="G1602" s="35">
        <f>SUMIF(اضافة!$E$3:$E$5500,$C1602,اضافة!$I$3:$I$5500)</f>
        <v>0</v>
      </c>
      <c r="H1602" s="36">
        <f>SUMIF(منصرف!$E$3:$E$5500,$C1602,منصرف!$I$3:$I$5500)</f>
        <v>0</v>
      </c>
      <c r="I1602" s="14">
        <f>IFERROR(Table1[[#This Row],[ رصيد أول المدة]]+Table1[[#This Row],[الوارد]]-Table1[[#This Row],[المنصرف]],"")</f>
        <v>0</v>
      </c>
      <c r="J1602" s="13"/>
      <c r="K1602" s="13"/>
      <c r="L1602" s="13"/>
      <c r="M160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603" spans="2:13" x14ac:dyDescent="0.2">
      <c r="B1603" s="6" t="str">
        <f>IF(C1603&lt;&gt;"",COUNT($B$2:B1602)+1,"")</f>
        <v/>
      </c>
      <c r="C1603" s="12"/>
      <c r="D1603" s="13"/>
      <c r="E1603" s="13"/>
      <c r="F1603" s="13"/>
      <c r="G1603" s="35">
        <f>SUMIF(اضافة!$E$3:$E$5500,$C1603,اضافة!$I$3:$I$5500)</f>
        <v>0</v>
      </c>
      <c r="H1603" s="36">
        <f>SUMIF(منصرف!$E$3:$E$5500,$C1603,منصرف!$I$3:$I$5500)</f>
        <v>0</v>
      </c>
      <c r="I1603" s="14">
        <f>IFERROR(Table1[[#This Row],[ رصيد أول المدة]]+Table1[[#This Row],[الوارد]]-Table1[[#This Row],[المنصرف]],"")</f>
        <v>0</v>
      </c>
      <c r="J1603" s="13"/>
      <c r="K1603" s="13"/>
      <c r="L1603" s="13"/>
      <c r="M160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604" spans="2:13" x14ac:dyDescent="0.2">
      <c r="B1604" s="6" t="str">
        <f>IF(C1604&lt;&gt;"",COUNT($B$2:B1603)+1,"")</f>
        <v/>
      </c>
      <c r="C1604" s="12"/>
      <c r="D1604" s="13"/>
      <c r="E1604" s="13"/>
      <c r="F1604" s="13"/>
      <c r="G1604" s="35">
        <f>SUMIF(اضافة!$E$3:$E$5500,$C1604,اضافة!$I$3:$I$5500)</f>
        <v>0</v>
      </c>
      <c r="H1604" s="36">
        <f>SUMIF(منصرف!$E$3:$E$5500,$C1604,منصرف!$I$3:$I$5500)</f>
        <v>0</v>
      </c>
      <c r="I1604" s="14">
        <f>IFERROR(Table1[[#This Row],[ رصيد أول المدة]]+Table1[[#This Row],[الوارد]]-Table1[[#This Row],[المنصرف]],"")</f>
        <v>0</v>
      </c>
      <c r="J1604" s="13"/>
      <c r="K1604" s="13"/>
      <c r="L1604" s="13"/>
      <c r="M160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605" spans="2:13" x14ac:dyDescent="0.2">
      <c r="B1605" s="6" t="str">
        <f>IF(C1605&lt;&gt;"",COUNT($B$2:B1604)+1,"")</f>
        <v/>
      </c>
      <c r="C1605" s="12"/>
      <c r="D1605" s="13"/>
      <c r="E1605" s="13"/>
      <c r="F1605" s="13"/>
      <c r="G1605" s="35">
        <f>SUMIF(اضافة!$E$3:$E$5500,$C1605,اضافة!$I$3:$I$5500)</f>
        <v>0</v>
      </c>
      <c r="H1605" s="36">
        <f>SUMIF(منصرف!$E$3:$E$5500,$C1605,منصرف!$I$3:$I$5500)</f>
        <v>0</v>
      </c>
      <c r="I1605" s="14">
        <f>IFERROR(Table1[[#This Row],[ رصيد أول المدة]]+Table1[[#This Row],[الوارد]]-Table1[[#This Row],[المنصرف]],"")</f>
        <v>0</v>
      </c>
      <c r="J1605" s="13"/>
      <c r="K1605" s="13"/>
      <c r="L1605" s="13"/>
      <c r="M160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606" spans="2:13" x14ac:dyDescent="0.2">
      <c r="B1606" s="6" t="str">
        <f>IF(C1606&lt;&gt;"",COUNT($B$2:B1605)+1,"")</f>
        <v/>
      </c>
      <c r="C1606" s="12"/>
      <c r="D1606" s="13"/>
      <c r="E1606" s="13"/>
      <c r="F1606" s="13"/>
      <c r="G1606" s="35">
        <f>SUMIF(اضافة!$E$3:$E$5500,$C1606,اضافة!$I$3:$I$5500)</f>
        <v>0</v>
      </c>
      <c r="H1606" s="36">
        <f>SUMIF(منصرف!$E$3:$E$5500,$C1606,منصرف!$I$3:$I$5500)</f>
        <v>0</v>
      </c>
      <c r="I1606" s="14">
        <f>IFERROR(Table1[[#This Row],[ رصيد أول المدة]]+Table1[[#This Row],[الوارد]]-Table1[[#This Row],[المنصرف]],"")</f>
        <v>0</v>
      </c>
      <c r="J1606" s="13"/>
      <c r="K1606" s="13"/>
      <c r="L1606" s="13"/>
      <c r="M160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607" spans="2:13" x14ac:dyDescent="0.2">
      <c r="B1607" s="6" t="str">
        <f>IF(C1607&lt;&gt;"",COUNT($B$2:B1606)+1,"")</f>
        <v/>
      </c>
      <c r="C1607" s="12"/>
      <c r="D1607" s="13"/>
      <c r="E1607" s="13"/>
      <c r="F1607" s="13"/>
      <c r="G1607" s="35">
        <f>SUMIF(اضافة!$E$3:$E$5500,$C1607,اضافة!$I$3:$I$5500)</f>
        <v>0</v>
      </c>
      <c r="H1607" s="36">
        <f>SUMIF(منصرف!$E$3:$E$5500,$C1607,منصرف!$I$3:$I$5500)</f>
        <v>0</v>
      </c>
      <c r="I1607" s="14">
        <f>IFERROR(Table1[[#This Row],[ رصيد أول المدة]]+Table1[[#This Row],[الوارد]]-Table1[[#This Row],[المنصرف]],"")</f>
        <v>0</v>
      </c>
      <c r="J1607" s="13"/>
      <c r="K1607" s="13"/>
      <c r="L1607" s="13"/>
      <c r="M160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608" spans="2:13" x14ac:dyDescent="0.2">
      <c r="B1608" s="6" t="str">
        <f>IF(C1608&lt;&gt;"",COUNT($B$2:B1607)+1,"")</f>
        <v/>
      </c>
      <c r="C1608" s="12"/>
      <c r="D1608" s="13"/>
      <c r="E1608" s="13"/>
      <c r="F1608" s="13"/>
      <c r="G1608" s="35">
        <f>SUMIF(اضافة!$E$3:$E$5500,$C1608,اضافة!$I$3:$I$5500)</f>
        <v>0</v>
      </c>
      <c r="H1608" s="36">
        <f>SUMIF(منصرف!$E$3:$E$5500,$C1608,منصرف!$I$3:$I$5500)</f>
        <v>0</v>
      </c>
      <c r="I1608" s="14">
        <f>IFERROR(Table1[[#This Row],[ رصيد أول المدة]]+Table1[[#This Row],[الوارد]]-Table1[[#This Row],[المنصرف]],"")</f>
        <v>0</v>
      </c>
      <c r="J1608" s="13"/>
      <c r="K1608" s="13"/>
      <c r="L1608" s="13"/>
      <c r="M160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609" spans="2:13" x14ac:dyDescent="0.2">
      <c r="B1609" s="6" t="str">
        <f>IF(C1609&lt;&gt;"",COUNT($B$2:B1608)+1,"")</f>
        <v/>
      </c>
      <c r="C1609" s="12"/>
      <c r="D1609" s="13"/>
      <c r="E1609" s="13"/>
      <c r="F1609" s="13"/>
      <c r="G1609" s="35">
        <f>SUMIF(اضافة!$E$3:$E$5500,$C1609,اضافة!$I$3:$I$5500)</f>
        <v>0</v>
      </c>
      <c r="H1609" s="36">
        <f>SUMIF(منصرف!$E$3:$E$5500,$C1609,منصرف!$I$3:$I$5500)</f>
        <v>0</v>
      </c>
      <c r="I1609" s="14">
        <f>IFERROR(Table1[[#This Row],[ رصيد أول المدة]]+Table1[[#This Row],[الوارد]]-Table1[[#This Row],[المنصرف]],"")</f>
        <v>0</v>
      </c>
      <c r="J1609" s="13"/>
      <c r="K1609" s="13"/>
      <c r="L1609" s="13"/>
      <c r="M160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610" spans="2:13" x14ac:dyDescent="0.2">
      <c r="B1610" s="6" t="str">
        <f>IF(C1610&lt;&gt;"",COUNT($B$2:B1609)+1,"")</f>
        <v/>
      </c>
      <c r="C1610" s="12"/>
      <c r="D1610" s="13"/>
      <c r="E1610" s="13"/>
      <c r="F1610" s="13"/>
      <c r="G1610" s="35">
        <f>SUMIF(اضافة!$E$3:$E$5500,$C1610,اضافة!$I$3:$I$5500)</f>
        <v>0</v>
      </c>
      <c r="H1610" s="36">
        <f>SUMIF(منصرف!$E$3:$E$5500,$C1610,منصرف!$I$3:$I$5500)</f>
        <v>0</v>
      </c>
      <c r="I1610" s="14">
        <f>IFERROR(Table1[[#This Row],[ رصيد أول المدة]]+Table1[[#This Row],[الوارد]]-Table1[[#This Row],[المنصرف]],"")</f>
        <v>0</v>
      </c>
      <c r="J1610" s="13"/>
      <c r="K1610" s="13"/>
      <c r="L1610" s="13"/>
      <c r="M161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611" spans="2:13" x14ac:dyDescent="0.2">
      <c r="B1611" s="6" t="str">
        <f>IF(C1611&lt;&gt;"",COUNT($B$2:B1610)+1,"")</f>
        <v/>
      </c>
      <c r="C1611" s="12"/>
      <c r="D1611" s="13"/>
      <c r="E1611" s="13"/>
      <c r="F1611" s="13"/>
      <c r="G1611" s="35">
        <f>SUMIF(اضافة!$E$3:$E$5500,$C1611,اضافة!$I$3:$I$5500)</f>
        <v>0</v>
      </c>
      <c r="H1611" s="36">
        <f>SUMIF(منصرف!$E$3:$E$5500,$C1611,منصرف!$I$3:$I$5500)</f>
        <v>0</v>
      </c>
      <c r="I1611" s="14">
        <f>IFERROR(Table1[[#This Row],[ رصيد أول المدة]]+Table1[[#This Row],[الوارد]]-Table1[[#This Row],[المنصرف]],"")</f>
        <v>0</v>
      </c>
      <c r="J1611" s="13"/>
      <c r="K1611" s="13"/>
      <c r="L1611" s="13"/>
      <c r="M161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612" spans="2:13" x14ac:dyDescent="0.2">
      <c r="B1612" s="6" t="str">
        <f>IF(C1612&lt;&gt;"",COUNT($B$2:B1611)+1,"")</f>
        <v/>
      </c>
      <c r="C1612" s="12"/>
      <c r="D1612" s="13"/>
      <c r="E1612" s="13"/>
      <c r="F1612" s="13"/>
      <c r="G1612" s="35">
        <f>SUMIF(اضافة!$E$3:$E$5500,$C1612,اضافة!$I$3:$I$5500)</f>
        <v>0</v>
      </c>
      <c r="H1612" s="36">
        <f>SUMIF(منصرف!$E$3:$E$5500,$C1612,منصرف!$I$3:$I$5500)</f>
        <v>0</v>
      </c>
      <c r="I1612" s="14">
        <f>IFERROR(Table1[[#This Row],[ رصيد أول المدة]]+Table1[[#This Row],[الوارد]]-Table1[[#This Row],[المنصرف]],"")</f>
        <v>0</v>
      </c>
      <c r="J1612" s="13"/>
      <c r="K1612" s="13"/>
      <c r="L1612" s="13"/>
      <c r="M161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613" spans="2:13" x14ac:dyDescent="0.2">
      <c r="B1613" s="6" t="str">
        <f>IF(C1613&lt;&gt;"",COUNT($B$2:B1612)+1,"")</f>
        <v/>
      </c>
      <c r="C1613" s="12"/>
      <c r="D1613" s="13"/>
      <c r="E1613" s="13"/>
      <c r="F1613" s="13"/>
      <c r="G1613" s="35">
        <f>SUMIF(اضافة!$E$3:$E$5500,$C1613,اضافة!$I$3:$I$5500)</f>
        <v>0</v>
      </c>
      <c r="H1613" s="36">
        <f>SUMIF(منصرف!$E$3:$E$5500,$C1613,منصرف!$I$3:$I$5500)</f>
        <v>0</v>
      </c>
      <c r="I1613" s="14">
        <f>IFERROR(Table1[[#This Row],[ رصيد أول المدة]]+Table1[[#This Row],[الوارد]]-Table1[[#This Row],[المنصرف]],"")</f>
        <v>0</v>
      </c>
      <c r="J1613" s="13"/>
      <c r="K1613" s="13"/>
      <c r="L1613" s="13"/>
      <c r="M161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614" spans="2:13" x14ac:dyDescent="0.2">
      <c r="B1614" s="6" t="str">
        <f>IF(C1614&lt;&gt;"",COUNT($B$2:B1613)+1,"")</f>
        <v/>
      </c>
      <c r="C1614" s="12"/>
      <c r="D1614" s="13"/>
      <c r="E1614" s="13"/>
      <c r="F1614" s="13"/>
      <c r="G1614" s="35">
        <f>SUMIF(اضافة!$E$3:$E$5500,$C1614,اضافة!$I$3:$I$5500)</f>
        <v>0</v>
      </c>
      <c r="H1614" s="36">
        <f>SUMIF(منصرف!$E$3:$E$5500,$C1614,منصرف!$I$3:$I$5500)</f>
        <v>0</v>
      </c>
      <c r="I1614" s="14">
        <f>IFERROR(Table1[[#This Row],[ رصيد أول المدة]]+Table1[[#This Row],[الوارد]]-Table1[[#This Row],[المنصرف]],"")</f>
        <v>0</v>
      </c>
      <c r="J1614" s="13"/>
      <c r="K1614" s="13"/>
      <c r="L1614" s="13"/>
      <c r="M161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615" spans="2:13" x14ac:dyDescent="0.2">
      <c r="B1615" s="6" t="str">
        <f>IF(C1615&lt;&gt;"",COUNT($B$2:B1614)+1,"")</f>
        <v/>
      </c>
      <c r="C1615" s="12"/>
      <c r="D1615" s="13"/>
      <c r="E1615" s="13"/>
      <c r="F1615" s="13"/>
      <c r="G1615" s="35">
        <f>SUMIF(اضافة!$E$3:$E$5500,$C1615,اضافة!$I$3:$I$5500)</f>
        <v>0</v>
      </c>
      <c r="H1615" s="36">
        <f>SUMIF(منصرف!$E$3:$E$5500,$C1615,منصرف!$I$3:$I$5500)</f>
        <v>0</v>
      </c>
      <c r="I1615" s="14">
        <f>IFERROR(Table1[[#This Row],[ رصيد أول المدة]]+Table1[[#This Row],[الوارد]]-Table1[[#This Row],[المنصرف]],"")</f>
        <v>0</v>
      </c>
      <c r="J1615" s="13"/>
      <c r="K1615" s="13"/>
      <c r="L1615" s="13"/>
      <c r="M161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616" spans="2:13" x14ac:dyDescent="0.2">
      <c r="B1616" s="6" t="str">
        <f>IF(C1616&lt;&gt;"",COUNT($B$2:B1615)+1,"")</f>
        <v/>
      </c>
      <c r="C1616" s="12"/>
      <c r="D1616" s="13"/>
      <c r="E1616" s="13"/>
      <c r="F1616" s="13"/>
      <c r="G1616" s="35">
        <f>SUMIF(اضافة!$E$3:$E$5500,$C1616,اضافة!$I$3:$I$5500)</f>
        <v>0</v>
      </c>
      <c r="H1616" s="36">
        <f>SUMIF(منصرف!$E$3:$E$5500,$C1616,منصرف!$I$3:$I$5500)</f>
        <v>0</v>
      </c>
      <c r="I1616" s="14">
        <f>IFERROR(Table1[[#This Row],[ رصيد أول المدة]]+Table1[[#This Row],[الوارد]]-Table1[[#This Row],[المنصرف]],"")</f>
        <v>0</v>
      </c>
      <c r="J1616" s="13"/>
      <c r="K1616" s="13"/>
      <c r="L1616" s="13"/>
      <c r="M161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617" spans="2:13" x14ac:dyDescent="0.2">
      <c r="B1617" s="6" t="str">
        <f>IF(C1617&lt;&gt;"",COUNT($B$2:B1616)+1,"")</f>
        <v/>
      </c>
      <c r="C1617" s="12"/>
      <c r="D1617" s="13"/>
      <c r="E1617" s="13"/>
      <c r="F1617" s="13"/>
      <c r="G1617" s="35">
        <f>SUMIF(اضافة!$E$3:$E$5500,$C1617,اضافة!$I$3:$I$5500)</f>
        <v>0</v>
      </c>
      <c r="H1617" s="36">
        <f>SUMIF(منصرف!$E$3:$E$5500,$C1617,منصرف!$I$3:$I$5500)</f>
        <v>0</v>
      </c>
      <c r="I1617" s="14">
        <f>IFERROR(Table1[[#This Row],[ رصيد أول المدة]]+Table1[[#This Row],[الوارد]]-Table1[[#This Row],[المنصرف]],"")</f>
        <v>0</v>
      </c>
      <c r="J1617" s="13"/>
      <c r="K1617" s="13"/>
      <c r="L1617" s="13"/>
      <c r="M161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618" spans="2:13" x14ac:dyDescent="0.2">
      <c r="B1618" s="6" t="str">
        <f>IF(C1618&lt;&gt;"",COUNT($B$2:B1617)+1,"")</f>
        <v/>
      </c>
      <c r="C1618" s="12"/>
      <c r="D1618" s="13"/>
      <c r="E1618" s="13"/>
      <c r="F1618" s="13"/>
      <c r="G1618" s="35">
        <f>SUMIF(اضافة!$E$3:$E$5500,$C1618,اضافة!$I$3:$I$5500)</f>
        <v>0</v>
      </c>
      <c r="H1618" s="36">
        <f>SUMIF(منصرف!$E$3:$E$5500,$C1618,منصرف!$I$3:$I$5500)</f>
        <v>0</v>
      </c>
      <c r="I1618" s="14">
        <f>IFERROR(Table1[[#This Row],[ رصيد أول المدة]]+Table1[[#This Row],[الوارد]]-Table1[[#This Row],[المنصرف]],"")</f>
        <v>0</v>
      </c>
      <c r="J1618" s="13"/>
      <c r="K1618" s="13"/>
      <c r="L1618" s="13"/>
      <c r="M161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619" spans="2:13" x14ac:dyDescent="0.2">
      <c r="B1619" s="6" t="str">
        <f>IF(C1619&lt;&gt;"",COUNT($B$2:B1618)+1,"")</f>
        <v/>
      </c>
      <c r="C1619" s="12"/>
      <c r="D1619" s="13"/>
      <c r="E1619" s="13"/>
      <c r="F1619" s="13"/>
      <c r="G1619" s="35">
        <f>SUMIF(اضافة!$E$3:$E$5500,$C1619,اضافة!$I$3:$I$5500)</f>
        <v>0</v>
      </c>
      <c r="H1619" s="36">
        <f>SUMIF(منصرف!$E$3:$E$5500,$C1619,منصرف!$I$3:$I$5500)</f>
        <v>0</v>
      </c>
      <c r="I1619" s="14">
        <f>IFERROR(Table1[[#This Row],[ رصيد أول المدة]]+Table1[[#This Row],[الوارد]]-Table1[[#This Row],[المنصرف]],"")</f>
        <v>0</v>
      </c>
      <c r="J1619" s="13"/>
      <c r="K1619" s="13"/>
      <c r="L1619" s="13"/>
      <c r="M161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620" spans="2:13" x14ac:dyDescent="0.2">
      <c r="B1620" s="6" t="str">
        <f>IF(C1620&lt;&gt;"",COUNT($B$2:B1619)+1,"")</f>
        <v/>
      </c>
      <c r="C1620" s="12"/>
      <c r="D1620" s="13"/>
      <c r="E1620" s="13"/>
      <c r="F1620" s="13"/>
      <c r="G1620" s="35">
        <f>SUMIF(اضافة!$E$3:$E$5500,$C1620,اضافة!$I$3:$I$5500)</f>
        <v>0</v>
      </c>
      <c r="H1620" s="36">
        <f>SUMIF(منصرف!$E$3:$E$5500,$C1620,منصرف!$I$3:$I$5500)</f>
        <v>0</v>
      </c>
      <c r="I1620" s="14">
        <f>IFERROR(Table1[[#This Row],[ رصيد أول المدة]]+Table1[[#This Row],[الوارد]]-Table1[[#This Row],[المنصرف]],"")</f>
        <v>0</v>
      </c>
      <c r="J1620" s="13"/>
      <c r="K1620" s="13"/>
      <c r="L1620" s="13"/>
      <c r="M162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621" spans="2:13" x14ac:dyDescent="0.2">
      <c r="B1621" s="6" t="str">
        <f>IF(C1621&lt;&gt;"",COUNT($B$2:B1620)+1,"")</f>
        <v/>
      </c>
      <c r="C1621" s="12"/>
      <c r="D1621" s="13"/>
      <c r="E1621" s="13"/>
      <c r="F1621" s="13"/>
      <c r="G1621" s="35">
        <f>SUMIF(اضافة!$E$3:$E$5500,$C1621,اضافة!$I$3:$I$5500)</f>
        <v>0</v>
      </c>
      <c r="H1621" s="36">
        <f>SUMIF(منصرف!$E$3:$E$5500,$C1621,منصرف!$I$3:$I$5500)</f>
        <v>0</v>
      </c>
      <c r="I1621" s="14">
        <f>IFERROR(Table1[[#This Row],[ رصيد أول المدة]]+Table1[[#This Row],[الوارد]]-Table1[[#This Row],[المنصرف]],"")</f>
        <v>0</v>
      </c>
      <c r="J1621" s="13"/>
      <c r="K1621" s="13"/>
      <c r="L1621" s="13"/>
      <c r="M162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622" spans="2:13" x14ac:dyDescent="0.2">
      <c r="B1622" s="6" t="str">
        <f>IF(C1622&lt;&gt;"",COUNT($B$2:B1621)+1,"")</f>
        <v/>
      </c>
      <c r="C1622" s="12"/>
      <c r="D1622" s="13"/>
      <c r="E1622" s="13"/>
      <c r="F1622" s="13"/>
      <c r="G1622" s="35">
        <f>SUMIF(اضافة!$E$3:$E$5500,$C1622,اضافة!$I$3:$I$5500)</f>
        <v>0</v>
      </c>
      <c r="H1622" s="36">
        <f>SUMIF(منصرف!$E$3:$E$5500,$C1622,منصرف!$I$3:$I$5500)</f>
        <v>0</v>
      </c>
      <c r="I1622" s="14">
        <f>IFERROR(Table1[[#This Row],[ رصيد أول المدة]]+Table1[[#This Row],[الوارد]]-Table1[[#This Row],[المنصرف]],"")</f>
        <v>0</v>
      </c>
      <c r="J1622" s="13"/>
      <c r="K1622" s="13"/>
      <c r="L1622" s="13"/>
      <c r="M162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623" spans="2:13" x14ac:dyDescent="0.2">
      <c r="B1623" s="6" t="str">
        <f>IF(C1623&lt;&gt;"",COUNT($B$2:B1622)+1,"")</f>
        <v/>
      </c>
      <c r="C1623" s="12"/>
      <c r="D1623" s="13"/>
      <c r="E1623" s="13"/>
      <c r="F1623" s="13"/>
      <c r="G1623" s="35">
        <f>SUMIF(اضافة!$E$3:$E$5500,$C1623,اضافة!$I$3:$I$5500)</f>
        <v>0</v>
      </c>
      <c r="H1623" s="36">
        <f>SUMIF(منصرف!$E$3:$E$5500,$C1623,منصرف!$I$3:$I$5500)</f>
        <v>0</v>
      </c>
      <c r="I1623" s="14">
        <f>IFERROR(Table1[[#This Row],[ رصيد أول المدة]]+Table1[[#This Row],[الوارد]]-Table1[[#This Row],[المنصرف]],"")</f>
        <v>0</v>
      </c>
      <c r="J1623" s="13"/>
      <c r="K1623" s="13"/>
      <c r="L1623" s="13"/>
      <c r="M162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624" spans="2:13" x14ac:dyDescent="0.2">
      <c r="B1624" s="6" t="str">
        <f>IF(C1624&lt;&gt;"",COUNT($B$2:B1623)+1,"")</f>
        <v/>
      </c>
      <c r="C1624" s="12"/>
      <c r="D1624" s="13"/>
      <c r="E1624" s="13"/>
      <c r="F1624" s="13"/>
      <c r="G1624" s="35">
        <f>SUMIF(اضافة!$E$3:$E$5500,$C1624,اضافة!$I$3:$I$5500)</f>
        <v>0</v>
      </c>
      <c r="H1624" s="36">
        <f>SUMIF(منصرف!$E$3:$E$5500,$C1624,منصرف!$I$3:$I$5500)</f>
        <v>0</v>
      </c>
      <c r="I1624" s="14">
        <f>IFERROR(Table1[[#This Row],[ رصيد أول المدة]]+Table1[[#This Row],[الوارد]]-Table1[[#This Row],[المنصرف]],"")</f>
        <v>0</v>
      </c>
      <c r="J1624" s="13"/>
      <c r="K1624" s="13"/>
      <c r="L1624" s="13"/>
      <c r="M162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625" spans="2:13" x14ac:dyDescent="0.2">
      <c r="B1625" s="6" t="str">
        <f>IF(C1625&lt;&gt;"",COUNT($B$2:B1624)+1,"")</f>
        <v/>
      </c>
      <c r="C1625" s="12"/>
      <c r="D1625" s="13"/>
      <c r="E1625" s="13"/>
      <c r="F1625" s="13"/>
      <c r="G1625" s="35">
        <f>SUMIF(اضافة!$E$3:$E$5500,$C1625,اضافة!$I$3:$I$5500)</f>
        <v>0</v>
      </c>
      <c r="H1625" s="36">
        <f>SUMIF(منصرف!$E$3:$E$5500,$C1625,منصرف!$I$3:$I$5500)</f>
        <v>0</v>
      </c>
      <c r="I1625" s="14">
        <f>IFERROR(Table1[[#This Row],[ رصيد أول المدة]]+Table1[[#This Row],[الوارد]]-Table1[[#This Row],[المنصرف]],"")</f>
        <v>0</v>
      </c>
      <c r="J1625" s="13"/>
      <c r="K1625" s="13"/>
      <c r="L1625" s="13"/>
      <c r="M162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626" spans="2:13" x14ac:dyDescent="0.2">
      <c r="B1626" s="6" t="str">
        <f>IF(C1626&lt;&gt;"",COUNT($B$2:B1625)+1,"")</f>
        <v/>
      </c>
      <c r="C1626" s="12"/>
      <c r="D1626" s="13"/>
      <c r="E1626" s="13"/>
      <c r="F1626" s="13"/>
      <c r="G1626" s="35">
        <f>SUMIF(اضافة!$E$3:$E$5500,$C1626,اضافة!$I$3:$I$5500)</f>
        <v>0</v>
      </c>
      <c r="H1626" s="36">
        <f>SUMIF(منصرف!$E$3:$E$5500,$C1626,منصرف!$I$3:$I$5500)</f>
        <v>0</v>
      </c>
      <c r="I1626" s="14">
        <f>IFERROR(Table1[[#This Row],[ رصيد أول المدة]]+Table1[[#This Row],[الوارد]]-Table1[[#This Row],[المنصرف]],"")</f>
        <v>0</v>
      </c>
      <c r="J1626" s="13"/>
      <c r="K1626" s="13"/>
      <c r="L1626" s="13"/>
      <c r="M162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627" spans="2:13" x14ac:dyDescent="0.2">
      <c r="B1627" s="6" t="str">
        <f>IF(C1627&lt;&gt;"",COUNT($B$2:B1626)+1,"")</f>
        <v/>
      </c>
      <c r="C1627" s="12"/>
      <c r="D1627" s="13"/>
      <c r="E1627" s="13"/>
      <c r="F1627" s="13"/>
      <c r="G1627" s="35">
        <f>SUMIF(اضافة!$E$3:$E$5500,$C1627,اضافة!$I$3:$I$5500)</f>
        <v>0</v>
      </c>
      <c r="H1627" s="36">
        <f>SUMIF(منصرف!$E$3:$E$5500,$C1627,منصرف!$I$3:$I$5500)</f>
        <v>0</v>
      </c>
      <c r="I1627" s="14">
        <f>IFERROR(Table1[[#This Row],[ رصيد أول المدة]]+Table1[[#This Row],[الوارد]]-Table1[[#This Row],[المنصرف]],"")</f>
        <v>0</v>
      </c>
      <c r="J1627" s="13"/>
      <c r="K1627" s="13"/>
      <c r="L1627" s="13"/>
      <c r="M162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628" spans="2:13" x14ac:dyDescent="0.2">
      <c r="B1628" s="6" t="str">
        <f>IF(C1628&lt;&gt;"",COUNT($B$2:B1627)+1,"")</f>
        <v/>
      </c>
      <c r="C1628" s="12"/>
      <c r="D1628" s="13"/>
      <c r="E1628" s="13"/>
      <c r="F1628" s="13"/>
      <c r="G1628" s="35">
        <f>SUMIF(اضافة!$E$3:$E$5500,$C1628,اضافة!$I$3:$I$5500)</f>
        <v>0</v>
      </c>
      <c r="H1628" s="36">
        <f>SUMIF(منصرف!$E$3:$E$5500,$C1628,منصرف!$I$3:$I$5500)</f>
        <v>0</v>
      </c>
      <c r="I1628" s="14">
        <f>IFERROR(Table1[[#This Row],[ رصيد أول المدة]]+Table1[[#This Row],[الوارد]]-Table1[[#This Row],[المنصرف]],"")</f>
        <v>0</v>
      </c>
      <c r="J1628" s="13"/>
      <c r="K1628" s="13"/>
      <c r="L1628" s="13"/>
      <c r="M162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629" spans="2:13" x14ac:dyDescent="0.2">
      <c r="B1629" s="6" t="str">
        <f>IF(C1629&lt;&gt;"",COUNT($B$2:B1628)+1,"")</f>
        <v/>
      </c>
      <c r="C1629" s="12"/>
      <c r="D1629" s="13"/>
      <c r="E1629" s="13"/>
      <c r="F1629" s="13"/>
      <c r="G1629" s="35">
        <f>SUMIF(اضافة!$E$3:$E$5500,$C1629,اضافة!$I$3:$I$5500)</f>
        <v>0</v>
      </c>
      <c r="H1629" s="36">
        <f>SUMIF(منصرف!$E$3:$E$5500,$C1629,منصرف!$I$3:$I$5500)</f>
        <v>0</v>
      </c>
      <c r="I1629" s="14">
        <f>IFERROR(Table1[[#This Row],[ رصيد أول المدة]]+Table1[[#This Row],[الوارد]]-Table1[[#This Row],[المنصرف]],"")</f>
        <v>0</v>
      </c>
      <c r="J1629" s="13"/>
      <c r="K1629" s="13"/>
      <c r="L1629" s="13"/>
      <c r="M162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630" spans="2:13" x14ac:dyDescent="0.2">
      <c r="B1630" s="6" t="str">
        <f>IF(C1630&lt;&gt;"",COUNT($B$2:B1629)+1,"")</f>
        <v/>
      </c>
      <c r="C1630" s="12"/>
      <c r="D1630" s="13"/>
      <c r="E1630" s="13"/>
      <c r="F1630" s="13"/>
      <c r="G1630" s="35">
        <f>SUMIF(اضافة!$E$3:$E$5500,$C1630,اضافة!$I$3:$I$5500)</f>
        <v>0</v>
      </c>
      <c r="H1630" s="36">
        <f>SUMIF(منصرف!$E$3:$E$5500,$C1630,منصرف!$I$3:$I$5500)</f>
        <v>0</v>
      </c>
      <c r="I1630" s="14">
        <f>IFERROR(Table1[[#This Row],[ رصيد أول المدة]]+Table1[[#This Row],[الوارد]]-Table1[[#This Row],[المنصرف]],"")</f>
        <v>0</v>
      </c>
      <c r="J1630" s="13"/>
      <c r="K1630" s="13"/>
      <c r="L1630" s="13"/>
      <c r="M163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631" spans="2:13" x14ac:dyDescent="0.2">
      <c r="B1631" s="6" t="str">
        <f>IF(C1631&lt;&gt;"",COUNT($B$2:B1630)+1,"")</f>
        <v/>
      </c>
      <c r="C1631" s="12"/>
      <c r="D1631" s="13"/>
      <c r="E1631" s="13"/>
      <c r="F1631" s="13"/>
      <c r="G1631" s="35">
        <f>SUMIF(اضافة!$E$3:$E$5500,$C1631,اضافة!$I$3:$I$5500)</f>
        <v>0</v>
      </c>
      <c r="H1631" s="36">
        <f>SUMIF(منصرف!$E$3:$E$5500,$C1631,منصرف!$I$3:$I$5500)</f>
        <v>0</v>
      </c>
      <c r="I1631" s="14">
        <f>IFERROR(Table1[[#This Row],[ رصيد أول المدة]]+Table1[[#This Row],[الوارد]]-Table1[[#This Row],[المنصرف]],"")</f>
        <v>0</v>
      </c>
      <c r="J1631" s="13"/>
      <c r="K1631" s="13"/>
      <c r="L1631" s="13"/>
      <c r="M163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632" spans="2:13" x14ac:dyDescent="0.2">
      <c r="B1632" s="6" t="str">
        <f>IF(C1632&lt;&gt;"",COUNT($B$2:B1631)+1,"")</f>
        <v/>
      </c>
      <c r="C1632" s="12"/>
      <c r="D1632" s="13"/>
      <c r="E1632" s="13"/>
      <c r="F1632" s="13"/>
      <c r="G1632" s="35">
        <f>SUMIF(اضافة!$E$3:$E$5500,$C1632,اضافة!$I$3:$I$5500)</f>
        <v>0</v>
      </c>
      <c r="H1632" s="36">
        <f>SUMIF(منصرف!$E$3:$E$5500,$C1632,منصرف!$I$3:$I$5500)</f>
        <v>0</v>
      </c>
      <c r="I1632" s="14">
        <f>IFERROR(Table1[[#This Row],[ رصيد أول المدة]]+Table1[[#This Row],[الوارد]]-Table1[[#This Row],[المنصرف]],"")</f>
        <v>0</v>
      </c>
      <c r="J1632" s="13"/>
      <c r="K1632" s="13"/>
      <c r="L1632" s="13"/>
      <c r="M163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633" spans="2:13" x14ac:dyDescent="0.2">
      <c r="B1633" s="6" t="str">
        <f>IF(C1633&lt;&gt;"",COUNT($B$2:B1632)+1,"")</f>
        <v/>
      </c>
      <c r="C1633" s="12"/>
      <c r="D1633" s="13"/>
      <c r="E1633" s="13"/>
      <c r="F1633" s="13"/>
      <c r="G1633" s="35">
        <f>SUMIF(اضافة!$E$3:$E$5500,$C1633,اضافة!$I$3:$I$5500)</f>
        <v>0</v>
      </c>
      <c r="H1633" s="36">
        <f>SUMIF(منصرف!$E$3:$E$5500,$C1633,منصرف!$I$3:$I$5500)</f>
        <v>0</v>
      </c>
      <c r="I1633" s="14">
        <f>IFERROR(Table1[[#This Row],[ رصيد أول المدة]]+Table1[[#This Row],[الوارد]]-Table1[[#This Row],[المنصرف]],"")</f>
        <v>0</v>
      </c>
      <c r="J1633" s="13"/>
      <c r="K1633" s="13"/>
      <c r="L1633" s="13"/>
      <c r="M163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634" spans="2:13" x14ac:dyDescent="0.2">
      <c r="B1634" s="6" t="str">
        <f>IF(C1634&lt;&gt;"",COUNT($B$2:B1633)+1,"")</f>
        <v/>
      </c>
      <c r="C1634" s="12"/>
      <c r="D1634" s="13"/>
      <c r="E1634" s="13"/>
      <c r="F1634" s="13"/>
      <c r="G1634" s="35">
        <f>SUMIF(اضافة!$E$3:$E$5500,$C1634,اضافة!$I$3:$I$5500)</f>
        <v>0</v>
      </c>
      <c r="H1634" s="36">
        <f>SUMIF(منصرف!$E$3:$E$5500,$C1634,منصرف!$I$3:$I$5500)</f>
        <v>0</v>
      </c>
      <c r="I1634" s="14">
        <f>IFERROR(Table1[[#This Row],[ رصيد أول المدة]]+Table1[[#This Row],[الوارد]]-Table1[[#This Row],[المنصرف]],"")</f>
        <v>0</v>
      </c>
      <c r="J1634" s="13"/>
      <c r="K1634" s="13"/>
      <c r="L1634" s="13"/>
      <c r="M163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635" spans="2:13" x14ac:dyDescent="0.2">
      <c r="B1635" s="6" t="str">
        <f>IF(C1635&lt;&gt;"",COUNT($B$2:B1634)+1,"")</f>
        <v/>
      </c>
      <c r="C1635" s="12"/>
      <c r="D1635" s="13"/>
      <c r="E1635" s="13"/>
      <c r="F1635" s="13"/>
      <c r="G1635" s="35">
        <f>SUMIF(اضافة!$E$3:$E$5500,$C1635,اضافة!$I$3:$I$5500)</f>
        <v>0</v>
      </c>
      <c r="H1635" s="36">
        <f>SUMIF(منصرف!$E$3:$E$5500,$C1635,منصرف!$I$3:$I$5500)</f>
        <v>0</v>
      </c>
      <c r="I1635" s="14">
        <f>IFERROR(Table1[[#This Row],[ رصيد أول المدة]]+Table1[[#This Row],[الوارد]]-Table1[[#This Row],[المنصرف]],"")</f>
        <v>0</v>
      </c>
      <c r="J1635" s="13"/>
      <c r="K1635" s="13"/>
      <c r="L1635" s="13"/>
      <c r="M163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636" spans="2:13" x14ac:dyDescent="0.2">
      <c r="B1636" s="6" t="str">
        <f>IF(C1636&lt;&gt;"",COUNT($B$2:B1635)+1,"")</f>
        <v/>
      </c>
      <c r="C1636" s="12"/>
      <c r="D1636" s="13"/>
      <c r="E1636" s="13"/>
      <c r="F1636" s="13"/>
      <c r="G1636" s="35">
        <f>SUMIF(اضافة!$E$3:$E$5500,$C1636,اضافة!$I$3:$I$5500)</f>
        <v>0</v>
      </c>
      <c r="H1636" s="36">
        <f>SUMIF(منصرف!$E$3:$E$5500,$C1636,منصرف!$I$3:$I$5500)</f>
        <v>0</v>
      </c>
      <c r="I1636" s="14">
        <f>IFERROR(Table1[[#This Row],[ رصيد أول المدة]]+Table1[[#This Row],[الوارد]]-Table1[[#This Row],[المنصرف]],"")</f>
        <v>0</v>
      </c>
      <c r="J1636" s="13"/>
      <c r="K1636" s="13"/>
      <c r="L1636" s="13"/>
      <c r="M163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637" spans="2:13" x14ac:dyDescent="0.2">
      <c r="B1637" s="6" t="str">
        <f>IF(C1637&lt;&gt;"",COUNT($B$2:B1636)+1,"")</f>
        <v/>
      </c>
      <c r="C1637" s="12"/>
      <c r="D1637" s="13"/>
      <c r="E1637" s="13"/>
      <c r="F1637" s="13"/>
      <c r="G1637" s="35">
        <f>SUMIF(اضافة!$E$3:$E$5500,$C1637,اضافة!$I$3:$I$5500)</f>
        <v>0</v>
      </c>
      <c r="H1637" s="36">
        <f>SUMIF(منصرف!$E$3:$E$5500,$C1637,منصرف!$I$3:$I$5500)</f>
        <v>0</v>
      </c>
      <c r="I1637" s="14">
        <f>IFERROR(Table1[[#This Row],[ رصيد أول المدة]]+Table1[[#This Row],[الوارد]]-Table1[[#This Row],[المنصرف]],"")</f>
        <v>0</v>
      </c>
      <c r="J1637" s="13"/>
      <c r="K1637" s="13"/>
      <c r="L1637" s="13"/>
      <c r="M163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638" spans="2:13" x14ac:dyDescent="0.2">
      <c r="B1638" s="6" t="str">
        <f>IF(C1638&lt;&gt;"",COUNT($B$2:B1637)+1,"")</f>
        <v/>
      </c>
      <c r="C1638" s="12"/>
      <c r="D1638" s="13"/>
      <c r="E1638" s="13"/>
      <c r="F1638" s="13"/>
      <c r="G1638" s="35">
        <f>SUMIF(اضافة!$E$3:$E$5500,$C1638,اضافة!$I$3:$I$5500)</f>
        <v>0</v>
      </c>
      <c r="H1638" s="36">
        <f>SUMIF(منصرف!$E$3:$E$5500,$C1638,منصرف!$I$3:$I$5500)</f>
        <v>0</v>
      </c>
      <c r="I1638" s="14">
        <f>IFERROR(Table1[[#This Row],[ رصيد أول المدة]]+Table1[[#This Row],[الوارد]]-Table1[[#This Row],[المنصرف]],"")</f>
        <v>0</v>
      </c>
      <c r="J1638" s="13"/>
      <c r="K1638" s="13"/>
      <c r="L1638" s="13"/>
      <c r="M163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639" spans="2:13" x14ac:dyDescent="0.2">
      <c r="B1639" s="6" t="str">
        <f>IF(C1639&lt;&gt;"",COUNT($B$2:B1638)+1,"")</f>
        <v/>
      </c>
      <c r="C1639" s="12"/>
      <c r="D1639" s="13"/>
      <c r="E1639" s="13"/>
      <c r="F1639" s="13"/>
      <c r="G1639" s="35">
        <f>SUMIF(اضافة!$E$3:$E$5500,$C1639,اضافة!$I$3:$I$5500)</f>
        <v>0</v>
      </c>
      <c r="H1639" s="36">
        <f>SUMIF(منصرف!$E$3:$E$5500,$C1639,منصرف!$I$3:$I$5500)</f>
        <v>0</v>
      </c>
      <c r="I1639" s="14">
        <f>IFERROR(Table1[[#This Row],[ رصيد أول المدة]]+Table1[[#This Row],[الوارد]]-Table1[[#This Row],[المنصرف]],"")</f>
        <v>0</v>
      </c>
      <c r="J1639" s="13"/>
      <c r="K1639" s="13"/>
      <c r="L1639" s="13"/>
      <c r="M163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640" spans="2:13" x14ac:dyDescent="0.2">
      <c r="B1640" s="6" t="str">
        <f>IF(C1640&lt;&gt;"",COUNT($B$2:B1639)+1,"")</f>
        <v/>
      </c>
      <c r="C1640" s="12"/>
      <c r="D1640" s="13"/>
      <c r="E1640" s="13"/>
      <c r="F1640" s="13"/>
      <c r="G1640" s="35">
        <f>SUMIF(اضافة!$E$3:$E$5500,$C1640,اضافة!$I$3:$I$5500)</f>
        <v>0</v>
      </c>
      <c r="H1640" s="36">
        <f>SUMIF(منصرف!$E$3:$E$5500,$C1640,منصرف!$I$3:$I$5500)</f>
        <v>0</v>
      </c>
      <c r="I1640" s="14">
        <f>IFERROR(Table1[[#This Row],[ رصيد أول المدة]]+Table1[[#This Row],[الوارد]]-Table1[[#This Row],[المنصرف]],"")</f>
        <v>0</v>
      </c>
      <c r="J1640" s="13"/>
      <c r="K1640" s="13"/>
      <c r="L1640" s="13"/>
      <c r="M164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641" spans="2:13" x14ac:dyDescent="0.2">
      <c r="B1641" s="6" t="str">
        <f>IF(C1641&lt;&gt;"",COUNT($B$2:B1640)+1,"")</f>
        <v/>
      </c>
      <c r="C1641" s="12"/>
      <c r="D1641" s="13"/>
      <c r="E1641" s="13"/>
      <c r="F1641" s="13"/>
      <c r="G1641" s="35">
        <f>SUMIF(اضافة!$E$3:$E$5500,$C1641,اضافة!$I$3:$I$5500)</f>
        <v>0</v>
      </c>
      <c r="H1641" s="36">
        <f>SUMIF(منصرف!$E$3:$E$5500,$C1641,منصرف!$I$3:$I$5500)</f>
        <v>0</v>
      </c>
      <c r="I1641" s="14">
        <f>IFERROR(Table1[[#This Row],[ رصيد أول المدة]]+Table1[[#This Row],[الوارد]]-Table1[[#This Row],[المنصرف]],"")</f>
        <v>0</v>
      </c>
      <c r="J1641" s="13"/>
      <c r="K1641" s="13"/>
      <c r="L1641" s="13"/>
      <c r="M164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642" spans="2:13" x14ac:dyDescent="0.2">
      <c r="B1642" s="6" t="str">
        <f>IF(C1642&lt;&gt;"",COUNT($B$2:B1641)+1,"")</f>
        <v/>
      </c>
      <c r="C1642" s="12"/>
      <c r="D1642" s="13"/>
      <c r="E1642" s="13"/>
      <c r="F1642" s="13"/>
      <c r="G1642" s="35">
        <f>SUMIF(اضافة!$E$3:$E$5500,$C1642,اضافة!$I$3:$I$5500)</f>
        <v>0</v>
      </c>
      <c r="H1642" s="36">
        <f>SUMIF(منصرف!$E$3:$E$5500,$C1642,منصرف!$I$3:$I$5500)</f>
        <v>0</v>
      </c>
      <c r="I1642" s="14">
        <f>IFERROR(Table1[[#This Row],[ رصيد أول المدة]]+Table1[[#This Row],[الوارد]]-Table1[[#This Row],[المنصرف]],"")</f>
        <v>0</v>
      </c>
      <c r="J1642" s="13"/>
      <c r="K1642" s="13"/>
      <c r="L1642" s="13"/>
      <c r="M164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643" spans="2:13" x14ac:dyDescent="0.2">
      <c r="B1643" s="6" t="str">
        <f>IF(C1643&lt;&gt;"",COUNT($B$2:B1642)+1,"")</f>
        <v/>
      </c>
      <c r="C1643" s="12"/>
      <c r="D1643" s="13"/>
      <c r="E1643" s="13"/>
      <c r="F1643" s="13"/>
      <c r="G1643" s="35">
        <f>SUMIF(اضافة!$E$3:$E$5500,$C1643,اضافة!$I$3:$I$5500)</f>
        <v>0</v>
      </c>
      <c r="H1643" s="36">
        <f>SUMIF(منصرف!$E$3:$E$5500,$C1643,منصرف!$I$3:$I$5500)</f>
        <v>0</v>
      </c>
      <c r="I1643" s="14">
        <f>IFERROR(Table1[[#This Row],[ رصيد أول المدة]]+Table1[[#This Row],[الوارد]]-Table1[[#This Row],[المنصرف]],"")</f>
        <v>0</v>
      </c>
      <c r="J1643" s="13"/>
      <c r="K1643" s="13"/>
      <c r="L1643" s="13"/>
      <c r="M164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644" spans="2:13" x14ac:dyDescent="0.2">
      <c r="B1644" s="6" t="str">
        <f>IF(C1644&lt;&gt;"",COUNT($B$2:B1643)+1,"")</f>
        <v/>
      </c>
      <c r="C1644" s="12"/>
      <c r="D1644" s="13"/>
      <c r="E1644" s="13"/>
      <c r="F1644" s="13"/>
      <c r="G1644" s="35">
        <f>SUMIF(اضافة!$E$3:$E$5500,$C1644,اضافة!$I$3:$I$5500)</f>
        <v>0</v>
      </c>
      <c r="H1644" s="36">
        <f>SUMIF(منصرف!$E$3:$E$5500,$C1644,منصرف!$I$3:$I$5500)</f>
        <v>0</v>
      </c>
      <c r="I1644" s="14">
        <f>IFERROR(Table1[[#This Row],[ رصيد أول المدة]]+Table1[[#This Row],[الوارد]]-Table1[[#This Row],[المنصرف]],"")</f>
        <v>0</v>
      </c>
      <c r="J1644" s="13"/>
      <c r="K1644" s="13"/>
      <c r="L1644" s="13"/>
      <c r="M164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645" spans="2:13" x14ac:dyDescent="0.2">
      <c r="B1645" s="6" t="str">
        <f>IF(C1645&lt;&gt;"",COUNT($B$2:B1644)+1,"")</f>
        <v/>
      </c>
      <c r="C1645" s="12"/>
      <c r="D1645" s="13"/>
      <c r="E1645" s="13"/>
      <c r="F1645" s="13"/>
      <c r="G1645" s="35">
        <f>SUMIF(اضافة!$E$3:$E$5500,$C1645,اضافة!$I$3:$I$5500)</f>
        <v>0</v>
      </c>
      <c r="H1645" s="36">
        <f>SUMIF(منصرف!$E$3:$E$5500,$C1645,منصرف!$I$3:$I$5500)</f>
        <v>0</v>
      </c>
      <c r="I1645" s="14">
        <f>IFERROR(Table1[[#This Row],[ رصيد أول المدة]]+Table1[[#This Row],[الوارد]]-Table1[[#This Row],[المنصرف]],"")</f>
        <v>0</v>
      </c>
      <c r="J1645" s="13"/>
      <c r="K1645" s="13"/>
      <c r="L1645" s="13"/>
      <c r="M164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646" spans="2:13" x14ac:dyDescent="0.2">
      <c r="B1646" s="6" t="str">
        <f>IF(C1646&lt;&gt;"",COUNT($B$2:B1645)+1,"")</f>
        <v/>
      </c>
      <c r="C1646" s="12"/>
      <c r="D1646" s="13"/>
      <c r="E1646" s="13"/>
      <c r="F1646" s="13"/>
      <c r="G1646" s="35">
        <f>SUMIF(اضافة!$E$3:$E$5500,$C1646,اضافة!$I$3:$I$5500)</f>
        <v>0</v>
      </c>
      <c r="H1646" s="36">
        <f>SUMIF(منصرف!$E$3:$E$5500,$C1646,منصرف!$I$3:$I$5500)</f>
        <v>0</v>
      </c>
      <c r="I1646" s="14">
        <f>IFERROR(Table1[[#This Row],[ رصيد أول المدة]]+Table1[[#This Row],[الوارد]]-Table1[[#This Row],[المنصرف]],"")</f>
        <v>0</v>
      </c>
      <c r="J1646" s="13"/>
      <c r="K1646" s="13"/>
      <c r="L1646" s="13"/>
      <c r="M164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647" spans="2:13" x14ac:dyDescent="0.2">
      <c r="B1647" s="6" t="str">
        <f>IF(C1647&lt;&gt;"",COUNT($B$2:B1646)+1,"")</f>
        <v/>
      </c>
      <c r="C1647" s="12"/>
      <c r="D1647" s="13"/>
      <c r="E1647" s="13"/>
      <c r="F1647" s="13"/>
      <c r="G1647" s="35">
        <f>SUMIF(اضافة!$E$3:$E$5500,$C1647,اضافة!$I$3:$I$5500)</f>
        <v>0</v>
      </c>
      <c r="H1647" s="36">
        <f>SUMIF(منصرف!$E$3:$E$5500,$C1647,منصرف!$I$3:$I$5500)</f>
        <v>0</v>
      </c>
      <c r="I1647" s="14">
        <f>IFERROR(Table1[[#This Row],[ رصيد أول المدة]]+Table1[[#This Row],[الوارد]]-Table1[[#This Row],[المنصرف]],"")</f>
        <v>0</v>
      </c>
      <c r="J1647" s="13"/>
      <c r="K1647" s="13"/>
      <c r="L1647" s="13"/>
      <c r="M164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648" spans="2:13" x14ac:dyDescent="0.2">
      <c r="B1648" s="6" t="str">
        <f>IF(C1648&lt;&gt;"",COUNT($B$2:B1647)+1,"")</f>
        <v/>
      </c>
      <c r="C1648" s="12"/>
      <c r="D1648" s="13"/>
      <c r="E1648" s="13"/>
      <c r="F1648" s="13"/>
      <c r="G1648" s="35">
        <f>SUMIF(اضافة!$E$3:$E$5500,$C1648,اضافة!$I$3:$I$5500)</f>
        <v>0</v>
      </c>
      <c r="H1648" s="36">
        <f>SUMIF(منصرف!$E$3:$E$5500,$C1648,منصرف!$I$3:$I$5500)</f>
        <v>0</v>
      </c>
      <c r="I1648" s="14">
        <f>IFERROR(Table1[[#This Row],[ رصيد أول المدة]]+Table1[[#This Row],[الوارد]]-Table1[[#This Row],[المنصرف]],"")</f>
        <v>0</v>
      </c>
      <c r="J1648" s="13"/>
      <c r="K1648" s="13"/>
      <c r="L1648" s="13"/>
      <c r="M164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649" spans="2:13" x14ac:dyDescent="0.2">
      <c r="B1649" s="6" t="str">
        <f>IF(C1649&lt;&gt;"",COUNT($B$2:B1648)+1,"")</f>
        <v/>
      </c>
      <c r="C1649" s="12"/>
      <c r="D1649" s="13"/>
      <c r="E1649" s="13"/>
      <c r="F1649" s="13"/>
      <c r="G1649" s="35">
        <f>SUMIF(اضافة!$E$3:$E$5500,$C1649,اضافة!$I$3:$I$5500)</f>
        <v>0</v>
      </c>
      <c r="H1649" s="36">
        <f>SUMIF(منصرف!$E$3:$E$5500,$C1649,منصرف!$I$3:$I$5500)</f>
        <v>0</v>
      </c>
      <c r="I1649" s="14">
        <f>IFERROR(Table1[[#This Row],[ رصيد أول المدة]]+Table1[[#This Row],[الوارد]]-Table1[[#This Row],[المنصرف]],"")</f>
        <v>0</v>
      </c>
      <c r="J1649" s="13"/>
      <c r="K1649" s="13"/>
      <c r="L1649" s="13"/>
      <c r="M164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650" spans="2:13" x14ac:dyDescent="0.2">
      <c r="B1650" s="6" t="str">
        <f>IF(C1650&lt;&gt;"",COUNT($B$2:B1649)+1,"")</f>
        <v/>
      </c>
      <c r="C1650" s="12"/>
      <c r="D1650" s="13"/>
      <c r="E1650" s="13"/>
      <c r="F1650" s="13"/>
      <c r="G1650" s="35">
        <f>SUMIF(اضافة!$E$3:$E$5500,$C1650,اضافة!$I$3:$I$5500)</f>
        <v>0</v>
      </c>
      <c r="H1650" s="36">
        <f>SUMIF(منصرف!$E$3:$E$5500,$C1650,منصرف!$I$3:$I$5500)</f>
        <v>0</v>
      </c>
      <c r="I1650" s="14">
        <f>IFERROR(Table1[[#This Row],[ رصيد أول المدة]]+Table1[[#This Row],[الوارد]]-Table1[[#This Row],[المنصرف]],"")</f>
        <v>0</v>
      </c>
      <c r="J1650" s="13"/>
      <c r="K1650" s="13"/>
      <c r="L1650" s="13"/>
      <c r="M165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651" spans="2:13" x14ac:dyDescent="0.2">
      <c r="B1651" s="6" t="str">
        <f>IF(C1651&lt;&gt;"",COUNT($B$2:B1650)+1,"")</f>
        <v/>
      </c>
      <c r="C1651" s="12"/>
      <c r="D1651" s="13"/>
      <c r="E1651" s="13"/>
      <c r="F1651" s="13"/>
      <c r="G1651" s="35">
        <f>SUMIF(اضافة!$E$3:$E$5500,$C1651,اضافة!$I$3:$I$5500)</f>
        <v>0</v>
      </c>
      <c r="H1651" s="36">
        <f>SUMIF(منصرف!$E$3:$E$5500,$C1651,منصرف!$I$3:$I$5500)</f>
        <v>0</v>
      </c>
      <c r="I1651" s="14">
        <f>IFERROR(Table1[[#This Row],[ رصيد أول المدة]]+Table1[[#This Row],[الوارد]]-Table1[[#This Row],[المنصرف]],"")</f>
        <v>0</v>
      </c>
      <c r="J1651" s="13"/>
      <c r="K1651" s="13"/>
      <c r="L1651" s="13"/>
      <c r="M165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652" spans="2:13" x14ac:dyDescent="0.2">
      <c r="B1652" s="6" t="str">
        <f>IF(C1652&lt;&gt;"",COUNT($B$2:B1651)+1,"")</f>
        <v/>
      </c>
      <c r="C1652" s="12"/>
      <c r="D1652" s="13"/>
      <c r="E1652" s="13"/>
      <c r="F1652" s="13"/>
      <c r="G1652" s="35">
        <f>SUMIF(اضافة!$E$3:$E$5500,$C1652,اضافة!$I$3:$I$5500)</f>
        <v>0</v>
      </c>
      <c r="H1652" s="36">
        <f>SUMIF(منصرف!$E$3:$E$5500,$C1652,منصرف!$I$3:$I$5500)</f>
        <v>0</v>
      </c>
      <c r="I1652" s="14">
        <f>IFERROR(Table1[[#This Row],[ رصيد أول المدة]]+Table1[[#This Row],[الوارد]]-Table1[[#This Row],[المنصرف]],"")</f>
        <v>0</v>
      </c>
      <c r="J1652" s="13"/>
      <c r="K1652" s="13"/>
      <c r="L1652" s="13"/>
      <c r="M165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653" spans="2:13" x14ac:dyDescent="0.2">
      <c r="B1653" s="6" t="str">
        <f>IF(C1653&lt;&gt;"",COUNT($B$2:B1652)+1,"")</f>
        <v/>
      </c>
      <c r="C1653" s="12"/>
      <c r="D1653" s="13"/>
      <c r="E1653" s="13"/>
      <c r="F1653" s="13"/>
      <c r="G1653" s="35">
        <f>SUMIF(اضافة!$E$3:$E$5500,$C1653,اضافة!$I$3:$I$5500)</f>
        <v>0</v>
      </c>
      <c r="H1653" s="36">
        <f>SUMIF(منصرف!$E$3:$E$5500,$C1653,منصرف!$I$3:$I$5500)</f>
        <v>0</v>
      </c>
      <c r="I1653" s="14">
        <f>IFERROR(Table1[[#This Row],[ رصيد أول المدة]]+Table1[[#This Row],[الوارد]]-Table1[[#This Row],[المنصرف]],"")</f>
        <v>0</v>
      </c>
      <c r="J1653" s="13"/>
      <c r="K1653" s="13"/>
      <c r="L1653" s="13"/>
      <c r="M165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654" spans="2:13" x14ac:dyDescent="0.2">
      <c r="B1654" s="6" t="str">
        <f>IF(C1654&lt;&gt;"",COUNT($B$2:B1653)+1,"")</f>
        <v/>
      </c>
      <c r="C1654" s="12"/>
      <c r="D1654" s="13"/>
      <c r="E1654" s="13"/>
      <c r="F1654" s="13"/>
      <c r="G1654" s="35">
        <f>SUMIF(اضافة!$E$3:$E$5500,$C1654,اضافة!$I$3:$I$5500)</f>
        <v>0</v>
      </c>
      <c r="H1654" s="36">
        <f>SUMIF(منصرف!$E$3:$E$5500,$C1654,منصرف!$I$3:$I$5500)</f>
        <v>0</v>
      </c>
      <c r="I1654" s="14">
        <f>IFERROR(Table1[[#This Row],[ رصيد أول المدة]]+Table1[[#This Row],[الوارد]]-Table1[[#This Row],[المنصرف]],"")</f>
        <v>0</v>
      </c>
      <c r="J1654" s="13"/>
      <c r="K1654" s="13"/>
      <c r="L1654" s="13"/>
      <c r="M165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655" spans="2:13" x14ac:dyDescent="0.2">
      <c r="B1655" s="6" t="str">
        <f>IF(C1655&lt;&gt;"",COUNT($B$2:B1654)+1,"")</f>
        <v/>
      </c>
      <c r="C1655" s="12"/>
      <c r="D1655" s="13"/>
      <c r="E1655" s="13"/>
      <c r="F1655" s="13"/>
      <c r="G1655" s="35">
        <f>SUMIF(اضافة!$E$3:$E$5500,$C1655,اضافة!$I$3:$I$5500)</f>
        <v>0</v>
      </c>
      <c r="H1655" s="36">
        <f>SUMIF(منصرف!$E$3:$E$5500,$C1655,منصرف!$I$3:$I$5500)</f>
        <v>0</v>
      </c>
      <c r="I1655" s="14">
        <f>IFERROR(Table1[[#This Row],[ رصيد أول المدة]]+Table1[[#This Row],[الوارد]]-Table1[[#This Row],[المنصرف]],"")</f>
        <v>0</v>
      </c>
      <c r="J1655" s="13"/>
      <c r="K1655" s="13"/>
      <c r="L1655" s="13"/>
      <c r="M165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656" spans="2:13" x14ac:dyDescent="0.2">
      <c r="B1656" s="6" t="str">
        <f>IF(C1656&lt;&gt;"",COUNT($B$2:B1655)+1,"")</f>
        <v/>
      </c>
      <c r="C1656" s="12"/>
      <c r="D1656" s="13"/>
      <c r="E1656" s="13"/>
      <c r="F1656" s="13"/>
      <c r="G1656" s="35">
        <f>SUMIF(اضافة!$E$3:$E$5500,$C1656,اضافة!$I$3:$I$5500)</f>
        <v>0</v>
      </c>
      <c r="H1656" s="36">
        <f>SUMIF(منصرف!$E$3:$E$5500,$C1656,منصرف!$I$3:$I$5500)</f>
        <v>0</v>
      </c>
      <c r="I1656" s="14">
        <f>IFERROR(Table1[[#This Row],[ رصيد أول المدة]]+Table1[[#This Row],[الوارد]]-Table1[[#This Row],[المنصرف]],"")</f>
        <v>0</v>
      </c>
      <c r="J1656" s="13"/>
      <c r="K1656" s="13"/>
      <c r="L1656" s="13"/>
      <c r="M165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657" spans="2:13" x14ac:dyDescent="0.2">
      <c r="B1657" s="6" t="str">
        <f>IF(C1657&lt;&gt;"",COUNT($B$2:B1656)+1,"")</f>
        <v/>
      </c>
      <c r="C1657" s="12"/>
      <c r="D1657" s="13"/>
      <c r="E1657" s="13"/>
      <c r="F1657" s="13"/>
      <c r="G1657" s="35">
        <f>SUMIF(اضافة!$E$3:$E$5500,$C1657,اضافة!$I$3:$I$5500)</f>
        <v>0</v>
      </c>
      <c r="H1657" s="36">
        <f>SUMIF(منصرف!$E$3:$E$5500,$C1657,منصرف!$I$3:$I$5500)</f>
        <v>0</v>
      </c>
      <c r="I1657" s="14">
        <f>IFERROR(Table1[[#This Row],[ رصيد أول المدة]]+Table1[[#This Row],[الوارد]]-Table1[[#This Row],[المنصرف]],"")</f>
        <v>0</v>
      </c>
      <c r="J1657" s="13"/>
      <c r="K1657" s="13"/>
      <c r="L1657" s="13"/>
      <c r="M165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658" spans="2:13" x14ac:dyDescent="0.2">
      <c r="B1658" s="6" t="str">
        <f>IF(C1658&lt;&gt;"",COUNT($B$2:B1657)+1,"")</f>
        <v/>
      </c>
      <c r="C1658" s="12"/>
      <c r="D1658" s="13"/>
      <c r="E1658" s="13"/>
      <c r="F1658" s="13"/>
      <c r="G1658" s="35">
        <f>SUMIF(اضافة!$E$3:$E$5500,$C1658,اضافة!$I$3:$I$5500)</f>
        <v>0</v>
      </c>
      <c r="H1658" s="36">
        <f>SUMIF(منصرف!$E$3:$E$5500,$C1658,منصرف!$I$3:$I$5500)</f>
        <v>0</v>
      </c>
      <c r="I1658" s="14">
        <f>IFERROR(Table1[[#This Row],[ رصيد أول المدة]]+Table1[[#This Row],[الوارد]]-Table1[[#This Row],[المنصرف]],"")</f>
        <v>0</v>
      </c>
      <c r="J1658" s="13"/>
      <c r="K1658" s="13"/>
      <c r="L1658" s="13"/>
      <c r="M165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659" spans="2:13" x14ac:dyDescent="0.2">
      <c r="B1659" s="6" t="str">
        <f>IF(C1659&lt;&gt;"",COUNT($B$2:B1658)+1,"")</f>
        <v/>
      </c>
      <c r="C1659" s="12"/>
      <c r="D1659" s="13"/>
      <c r="E1659" s="13"/>
      <c r="F1659" s="13"/>
      <c r="G1659" s="35">
        <f>SUMIF(اضافة!$E$3:$E$5500,$C1659,اضافة!$I$3:$I$5500)</f>
        <v>0</v>
      </c>
      <c r="H1659" s="36">
        <f>SUMIF(منصرف!$E$3:$E$5500,$C1659,منصرف!$I$3:$I$5500)</f>
        <v>0</v>
      </c>
      <c r="I1659" s="14">
        <f>IFERROR(Table1[[#This Row],[ رصيد أول المدة]]+Table1[[#This Row],[الوارد]]-Table1[[#This Row],[المنصرف]],"")</f>
        <v>0</v>
      </c>
      <c r="J1659" s="13"/>
      <c r="K1659" s="13"/>
      <c r="L1659" s="13"/>
      <c r="M165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660" spans="2:13" x14ac:dyDescent="0.2">
      <c r="B1660" s="6" t="str">
        <f>IF(C1660&lt;&gt;"",COUNT($B$2:B1659)+1,"")</f>
        <v/>
      </c>
      <c r="C1660" s="12"/>
      <c r="D1660" s="13"/>
      <c r="E1660" s="13"/>
      <c r="F1660" s="13"/>
      <c r="G1660" s="35">
        <f>SUMIF(اضافة!$E$3:$E$5500,$C1660,اضافة!$I$3:$I$5500)</f>
        <v>0</v>
      </c>
      <c r="H1660" s="36">
        <f>SUMIF(منصرف!$E$3:$E$5500,$C1660,منصرف!$I$3:$I$5500)</f>
        <v>0</v>
      </c>
      <c r="I1660" s="14">
        <f>IFERROR(Table1[[#This Row],[ رصيد أول المدة]]+Table1[[#This Row],[الوارد]]-Table1[[#This Row],[المنصرف]],"")</f>
        <v>0</v>
      </c>
      <c r="J1660" s="13"/>
      <c r="K1660" s="13"/>
      <c r="L1660" s="13"/>
      <c r="M166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661" spans="2:13" x14ac:dyDescent="0.2">
      <c r="B1661" s="6" t="str">
        <f>IF(C1661&lt;&gt;"",COUNT($B$2:B1660)+1,"")</f>
        <v/>
      </c>
      <c r="C1661" s="12"/>
      <c r="D1661" s="13"/>
      <c r="E1661" s="13"/>
      <c r="F1661" s="13"/>
      <c r="G1661" s="35">
        <f>SUMIF(اضافة!$E$3:$E$5500,$C1661,اضافة!$I$3:$I$5500)</f>
        <v>0</v>
      </c>
      <c r="H1661" s="36">
        <f>SUMIF(منصرف!$E$3:$E$5500,$C1661,منصرف!$I$3:$I$5500)</f>
        <v>0</v>
      </c>
      <c r="I1661" s="14">
        <f>IFERROR(Table1[[#This Row],[ رصيد أول المدة]]+Table1[[#This Row],[الوارد]]-Table1[[#This Row],[المنصرف]],"")</f>
        <v>0</v>
      </c>
      <c r="J1661" s="13"/>
      <c r="K1661" s="13"/>
      <c r="L1661" s="13"/>
      <c r="M166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662" spans="2:13" x14ac:dyDescent="0.2">
      <c r="B1662" s="6" t="str">
        <f>IF(C1662&lt;&gt;"",COUNT($B$2:B1661)+1,"")</f>
        <v/>
      </c>
      <c r="C1662" s="12"/>
      <c r="D1662" s="13"/>
      <c r="E1662" s="13"/>
      <c r="F1662" s="13"/>
      <c r="G1662" s="35">
        <f>SUMIF(اضافة!$E$3:$E$5500,$C1662,اضافة!$I$3:$I$5500)</f>
        <v>0</v>
      </c>
      <c r="H1662" s="36">
        <f>SUMIF(منصرف!$E$3:$E$5500,$C1662,منصرف!$I$3:$I$5500)</f>
        <v>0</v>
      </c>
      <c r="I1662" s="14">
        <f>IFERROR(Table1[[#This Row],[ رصيد أول المدة]]+Table1[[#This Row],[الوارد]]-Table1[[#This Row],[المنصرف]],"")</f>
        <v>0</v>
      </c>
      <c r="J1662" s="13"/>
      <c r="K1662" s="13"/>
      <c r="L1662" s="13"/>
      <c r="M166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663" spans="2:13" x14ac:dyDescent="0.2">
      <c r="B1663" s="6" t="str">
        <f>IF(C1663&lt;&gt;"",COUNT($B$2:B1662)+1,"")</f>
        <v/>
      </c>
      <c r="C1663" s="12"/>
      <c r="D1663" s="13"/>
      <c r="E1663" s="13"/>
      <c r="F1663" s="13"/>
      <c r="G1663" s="35">
        <f>SUMIF(اضافة!$E$3:$E$5500,$C1663,اضافة!$I$3:$I$5500)</f>
        <v>0</v>
      </c>
      <c r="H1663" s="36">
        <f>SUMIF(منصرف!$E$3:$E$5500,$C1663,منصرف!$I$3:$I$5500)</f>
        <v>0</v>
      </c>
      <c r="I1663" s="14">
        <f>IFERROR(Table1[[#This Row],[ رصيد أول المدة]]+Table1[[#This Row],[الوارد]]-Table1[[#This Row],[المنصرف]],"")</f>
        <v>0</v>
      </c>
      <c r="J1663" s="13"/>
      <c r="K1663" s="13"/>
      <c r="L1663" s="13"/>
      <c r="M166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664" spans="2:13" x14ac:dyDescent="0.2">
      <c r="B1664" s="6" t="str">
        <f>IF(C1664&lt;&gt;"",COUNT($B$2:B1663)+1,"")</f>
        <v/>
      </c>
      <c r="C1664" s="12"/>
      <c r="D1664" s="13"/>
      <c r="E1664" s="13"/>
      <c r="F1664" s="13"/>
      <c r="G1664" s="35">
        <f>SUMIF(اضافة!$E$3:$E$5500,$C1664,اضافة!$I$3:$I$5500)</f>
        <v>0</v>
      </c>
      <c r="H1664" s="36">
        <f>SUMIF(منصرف!$E$3:$E$5500,$C1664,منصرف!$I$3:$I$5500)</f>
        <v>0</v>
      </c>
      <c r="I1664" s="14">
        <f>IFERROR(Table1[[#This Row],[ رصيد أول المدة]]+Table1[[#This Row],[الوارد]]-Table1[[#This Row],[المنصرف]],"")</f>
        <v>0</v>
      </c>
      <c r="J1664" s="13"/>
      <c r="K1664" s="13"/>
      <c r="L1664" s="13"/>
      <c r="M166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665" spans="2:13" x14ac:dyDescent="0.2">
      <c r="B1665" s="6" t="str">
        <f>IF(C1665&lt;&gt;"",COUNT($B$2:B1664)+1,"")</f>
        <v/>
      </c>
      <c r="C1665" s="12"/>
      <c r="D1665" s="13"/>
      <c r="E1665" s="13"/>
      <c r="F1665" s="13"/>
      <c r="G1665" s="35">
        <f>SUMIF(اضافة!$E$3:$E$5500,$C1665,اضافة!$I$3:$I$5500)</f>
        <v>0</v>
      </c>
      <c r="H1665" s="36">
        <f>SUMIF(منصرف!$E$3:$E$5500,$C1665,منصرف!$I$3:$I$5500)</f>
        <v>0</v>
      </c>
      <c r="I1665" s="14">
        <f>IFERROR(Table1[[#This Row],[ رصيد أول المدة]]+Table1[[#This Row],[الوارد]]-Table1[[#This Row],[المنصرف]],"")</f>
        <v>0</v>
      </c>
      <c r="J1665" s="13"/>
      <c r="K1665" s="13"/>
      <c r="L1665" s="13"/>
      <c r="M166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666" spans="2:13" x14ac:dyDescent="0.2">
      <c r="B1666" s="6" t="str">
        <f>IF(C1666&lt;&gt;"",COUNT($B$2:B1665)+1,"")</f>
        <v/>
      </c>
      <c r="C1666" s="12"/>
      <c r="D1666" s="13"/>
      <c r="E1666" s="13"/>
      <c r="F1666" s="13"/>
      <c r="G1666" s="35">
        <f>SUMIF(اضافة!$E$3:$E$5500,$C1666,اضافة!$I$3:$I$5500)</f>
        <v>0</v>
      </c>
      <c r="H1666" s="36">
        <f>SUMIF(منصرف!$E$3:$E$5500,$C1666,منصرف!$I$3:$I$5500)</f>
        <v>0</v>
      </c>
      <c r="I1666" s="14">
        <f>IFERROR(Table1[[#This Row],[ رصيد أول المدة]]+Table1[[#This Row],[الوارد]]-Table1[[#This Row],[المنصرف]],"")</f>
        <v>0</v>
      </c>
      <c r="J1666" s="13"/>
      <c r="K1666" s="13"/>
      <c r="L1666" s="13"/>
      <c r="M166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667" spans="2:13" x14ac:dyDescent="0.2">
      <c r="B1667" s="6" t="str">
        <f>IF(C1667&lt;&gt;"",COUNT($B$2:B1666)+1,"")</f>
        <v/>
      </c>
      <c r="C1667" s="12"/>
      <c r="D1667" s="13"/>
      <c r="E1667" s="13"/>
      <c r="F1667" s="13"/>
      <c r="G1667" s="35">
        <f>SUMIF(اضافة!$E$3:$E$5500,$C1667,اضافة!$I$3:$I$5500)</f>
        <v>0</v>
      </c>
      <c r="H1667" s="36">
        <f>SUMIF(منصرف!$E$3:$E$5500,$C1667,منصرف!$I$3:$I$5500)</f>
        <v>0</v>
      </c>
      <c r="I1667" s="14">
        <f>IFERROR(Table1[[#This Row],[ رصيد أول المدة]]+Table1[[#This Row],[الوارد]]-Table1[[#This Row],[المنصرف]],"")</f>
        <v>0</v>
      </c>
      <c r="J1667" s="13"/>
      <c r="K1667" s="13"/>
      <c r="L1667" s="13"/>
      <c r="M166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668" spans="2:13" x14ac:dyDescent="0.2">
      <c r="B1668" s="6" t="str">
        <f>IF(C1668&lt;&gt;"",COUNT($B$2:B1667)+1,"")</f>
        <v/>
      </c>
      <c r="C1668" s="12"/>
      <c r="D1668" s="13"/>
      <c r="E1668" s="13"/>
      <c r="F1668" s="13"/>
      <c r="G1668" s="35">
        <f>SUMIF(اضافة!$E$3:$E$5500,$C1668,اضافة!$I$3:$I$5500)</f>
        <v>0</v>
      </c>
      <c r="H1668" s="36">
        <f>SUMIF(منصرف!$E$3:$E$5500,$C1668,منصرف!$I$3:$I$5500)</f>
        <v>0</v>
      </c>
      <c r="I1668" s="14">
        <f>IFERROR(Table1[[#This Row],[ رصيد أول المدة]]+Table1[[#This Row],[الوارد]]-Table1[[#This Row],[المنصرف]],"")</f>
        <v>0</v>
      </c>
      <c r="J1668" s="13"/>
      <c r="K1668" s="13"/>
      <c r="L1668" s="13"/>
      <c r="M166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669" spans="2:13" x14ac:dyDescent="0.2">
      <c r="B1669" s="6" t="str">
        <f>IF(C1669&lt;&gt;"",COUNT($B$2:B1668)+1,"")</f>
        <v/>
      </c>
      <c r="C1669" s="12"/>
      <c r="D1669" s="13"/>
      <c r="E1669" s="13"/>
      <c r="F1669" s="13"/>
      <c r="G1669" s="35">
        <f>SUMIF(اضافة!$E$3:$E$5500,$C1669,اضافة!$I$3:$I$5500)</f>
        <v>0</v>
      </c>
      <c r="H1669" s="36">
        <f>SUMIF(منصرف!$E$3:$E$5500,$C1669,منصرف!$I$3:$I$5500)</f>
        <v>0</v>
      </c>
      <c r="I1669" s="14">
        <f>IFERROR(Table1[[#This Row],[ رصيد أول المدة]]+Table1[[#This Row],[الوارد]]-Table1[[#This Row],[المنصرف]],"")</f>
        <v>0</v>
      </c>
      <c r="J1669" s="13"/>
      <c r="K1669" s="13"/>
      <c r="L1669" s="13"/>
      <c r="M166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670" spans="2:13" x14ac:dyDescent="0.2">
      <c r="B1670" s="6" t="str">
        <f>IF(C1670&lt;&gt;"",COUNT($B$2:B1669)+1,"")</f>
        <v/>
      </c>
      <c r="C1670" s="12"/>
      <c r="D1670" s="13"/>
      <c r="E1670" s="13"/>
      <c r="F1670" s="13"/>
      <c r="G1670" s="35">
        <f>SUMIF(اضافة!$E$3:$E$5500,$C1670,اضافة!$I$3:$I$5500)</f>
        <v>0</v>
      </c>
      <c r="H1670" s="36">
        <f>SUMIF(منصرف!$E$3:$E$5500,$C1670,منصرف!$I$3:$I$5500)</f>
        <v>0</v>
      </c>
      <c r="I1670" s="14">
        <f>IFERROR(Table1[[#This Row],[ رصيد أول المدة]]+Table1[[#This Row],[الوارد]]-Table1[[#This Row],[المنصرف]],"")</f>
        <v>0</v>
      </c>
      <c r="J1670" s="13"/>
      <c r="K1670" s="13"/>
      <c r="L1670" s="13"/>
      <c r="M167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671" spans="2:13" x14ac:dyDescent="0.2">
      <c r="B1671" s="6" t="str">
        <f>IF(C1671&lt;&gt;"",COUNT($B$2:B1670)+1,"")</f>
        <v/>
      </c>
      <c r="C1671" s="12"/>
      <c r="D1671" s="13"/>
      <c r="E1671" s="13"/>
      <c r="F1671" s="13"/>
      <c r="G1671" s="35">
        <f>SUMIF(اضافة!$E$3:$E$5500,$C1671,اضافة!$I$3:$I$5500)</f>
        <v>0</v>
      </c>
      <c r="H1671" s="36">
        <f>SUMIF(منصرف!$E$3:$E$5500,$C1671,منصرف!$I$3:$I$5500)</f>
        <v>0</v>
      </c>
      <c r="I1671" s="14">
        <f>IFERROR(Table1[[#This Row],[ رصيد أول المدة]]+Table1[[#This Row],[الوارد]]-Table1[[#This Row],[المنصرف]],"")</f>
        <v>0</v>
      </c>
      <c r="J1671" s="13"/>
      <c r="K1671" s="13"/>
      <c r="L1671" s="13"/>
      <c r="M167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672" spans="2:13" x14ac:dyDescent="0.2">
      <c r="B1672" s="6" t="str">
        <f>IF(C1672&lt;&gt;"",COUNT($B$2:B1671)+1,"")</f>
        <v/>
      </c>
      <c r="C1672" s="12"/>
      <c r="D1672" s="13"/>
      <c r="E1672" s="13"/>
      <c r="F1672" s="13"/>
      <c r="G1672" s="35">
        <f>SUMIF(اضافة!$E$3:$E$5500,$C1672,اضافة!$I$3:$I$5500)</f>
        <v>0</v>
      </c>
      <c r="H1672" s="36">
        <f>SUMIF(منصرف!$E$3:$E$5500,$C1672,منصرف!$I$3:$I$5500)</f>
        <v>0</v>
      </c>
      <c r="I1672" s="14">
        <f>IFERROR(Table1[[#This Row],[ رصيد أول المدة]]+Table1[[#This Row],[الوارد]]-Table1[[#This Row],[المنصرف]],"")</f>
        <v>0</v>
      </c>
      <c r="J1672" s="13"/>
      <c r="K1672" s="13"/>
      <c r="L1672" s="13"/>
      <c r="M167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673" spans="2:13" x14ac:dyDescent="0.2">
      <c r="B1673" s="6" t="str">
        <f>IF(C1673&lt;&gt;"",COUNT($B$2:B1672)+1,"")</f>
        <v/>
      </c>
      <c r="C1673" s="12"/>
      <c r="D1673" s="13"/>
      <c r="E1673" s="13"/>
      <c r="F1673" s="13"/>
      <c r="G1673" s="35">
        <f>SUMIF(اضافة!$E$3:$E$5500,$C1673,اضافة!$I$3:$I$5500)</f>
        <v>0</v>
      </c>
      <c r="H1673" s="36">
        <f>SUMIF(منصرف!$E$3:$E$5500,$C1673,منصرف!$I$3:$I$5500)</f>
        <v>0</v>
      </c>
      <c r="I1673" s="14">
        <f>IFERROR(Table1[[#This Row],[ رصيد أول المدة]]+Table1[[#This Row],[الوارد]]-Table1[[#This Row],[المنصرف]],"")</f>
        <v>0</v>
      </c>
      <c r="J1673" s="13"/>
      <c r="K1673" s="13"/>
      <c r="L1673" s="13"/>
      <c r="M167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674" spans="2:13" x14ac:dyDescent="0.2">
      <c r="B1674" s="6" t="str">
        <f>IF(C1674&lt;&gt;"",COUNT($B$2:B1673)+1,"")</f>
        <v/>
      </c>
      <c r="C1674" s="12"/>
      <c r="D1674" s="13"/>
      <c r="E1674" s="13"/>
      <c r="F1674" s="13"/>
      <c r="G1674" s="35">
        <f>SUMIF(اضافة!$E$3:$E$5500,$C1674,اضافة!$I$3:$I$5500)</f>
        <v>0</v>
      </c>
      <c r="H1674" s="36">
        <f>SUMIF(منصرف!$E$3:$E$5500,$C1674,منصرف!$I$3:$I$5500)</f>
        <v>0</v>
      </c>
      <c r="I1674" s="14">
        <f>IFERROR(Table1[[#This Row],[ رصيد أول المدة]]+Table1[[#This Row],[الوارد]]-Table1[[#This Row],[المنصرف]],"")</f>
        <v>0</v>
      </c>
      <c r="J1674" s="13"/>
      <c r="K1674" s="13"/>
      <c r="L1674" s="13"/>
      <c r="M167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675" spans="2:13" x14ac:dyDescent="0.2">
      <c r="B1675" s="6" t="str">
        <f>IF(C1675&lt;&gt;"",COUNT($B$2:B1674)+1,"")</f>
        <v/>
      </c>
      <c r="C1675" s="12"/>
      <c r="D1675" s="13"/>
      <c r="E1675" s="13"/>
      <c r="F1675" s="13"/>
      <c r="G1675" s="35">
        <f>SUMIF(اضافة!$E$3:$E$5500,$C1675,اضافة!$I$3:$I$5500)</f>
        <v>0</v>
      </c>
      <c r="H1675" s="36">
        <f>SUMIF(منصرف!$E$3:$E$5500,$C1675,منصرف!$I$3:$I$5500)</f>
        <v>0</v>
      </c>
      <c r="I1675" s="14">
        <f>IFERROR(Table1[[#This Row],[ رصيد أول المدة]]+Table1[[#This Row],[الوارد]]-Table1[[#This Row],[المنصرف]],"")</f>
        <v>0</v>
      </c>
      <c r="J1675" s="13"/>
      <c r="K1675" s="13"/>
      <c r="L1675" s="13"/>
      <c r="M167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676" spans="2:13" x14ac:dyDescent="0.2">
      <c r="B1676" s="6" t="str">
        <f>IF(C1676&lt;&gt;"",COUNT($B$2:B1675)+1,"")</f>
        <v/>
      </c>
      <c r="C1676" s="12"/>
      <c r="D1676" s="13"/>
      <c r="E1676" s="13"/>
      <c r="F1676" s="13"/>
      <c r="G1676" s="35">
        <f>SUMIF(اضافة!$E$3:$E$5500,$C1676,اضافة!$I$3:$I$5500)</f>
        <v>0</v>
      </c>
      <c r="H1676" s="36">
        <f>SUMIF(منصرف!$E$3:$E$5500,$C1676,منصرف!$I$3:$I$5500)</f>
        <v>0</v>
      </c>
      <c r="I1676" s="14">
        <f>IFERROR(Table1[[#This Row],[ رصيد أول المدة]]+Table1[[#This Row],[الوارد]]-Table1[[#This Row],[المنصرف]],"")</f>
        <v>0</v>
      </c>
      <c r="J1676" s="13"/>
      <c r="K1676" s="13"/>
      <c r="L1676" s="13"/>
      <c r="M167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677" spans="2:13" x14ac:dyDescent="0.2">
      <c r="B1677" s="6" t="str">
        <f>IF(C1677&lt;&gt;"",COUNT($B$2:B1676)+1,"")</f>
        <v/>
      </c>
      <c r="C1677" s="12"/>
      <c r="D1677" s="13"/>
      <c r="E1677" s="13"/>
      <c r="F1677" s="13"/>
      <c r="G1677" s="35">
        <f>SUMIF(اضافة!$E$3:$E$5500,$C1677,اضافة!$I$3:$I$5500)</f>
        <v>0</v>
      </c>
      <c r="H1677" s="36">
        <f>SUMIF(منصرف!$E$3:$E$5500,$C1677,منصرف!$I$3:$I$5500)</f>
        <v>0</v>
      </c>
      <c r="I1677" s="14">
        <f>IFERROR(Table1[[#This Row],[ رصيد أول المدة]]+Table1[[#This Row],[الوارد]]-Table1[[#This Row],[المنصرف]],"")</f>
        <v>0</v>
      </c>
      <c r="J1677" s="13"/>
      <c r="K1677" s="13"/>
      <c r="L1677" s="13"/>
      <c r="M167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678" spans="2:13" x14ac:dyDescent="0.2">
      <c r="B1678" s="6" t="str">
        <f>IF(C1678&lt;&gt;"",COUNT($B$2:B1677)+1,"")</f>
        <v/>
      </c>
      <c r="C1678" s="12"/>
      <c r="D1678" s="13"/>
      <c r="E1678" s="13"/>
      <c r="F1678" s="13"/>
      <c r="G1678" s="35">
        <f>SUMIF(اضافة!$E$3:$E$5500,$C1678,اضافة!$I$3:$I$5500)</f>
        <v>0</v>
      </c>
      <c r="H1678" s="36">
        <f>SUMIF(منصرف!$E$3:$E$5500,$C1678,منصرف!$I$3:$I$5500)</f>
        <v>0</v>
      </c>
      <c r="I1678" s="14">
        <f>IFERROR(Table1[[#This Row],[ رصيد أول المدة]]+Table1[[#This Row],[الوارد]]-Table1[[#This Row],[المنصرف]],"")</f>
        <v>0</v>
      </c>
      <c r="J1678" s="13"/>
      <c r="K1678" s="13"/>
      <c r="L1678" s="13"/>
      <c r="M167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679" spans="2:13" x14ac:dyDescent="0.2">
      <c r="B1679" s="6" t="str">
        <f>IF(C1679&lt;&gt;"",COUNT($B$2:B1678)+1,"")</f>
        <v/>
      </c>
      <c r="C1679" s="12"/>
      <c r="D1679" s="13"/>
      <c r="E1679" s="13"/>
      <c r="F1679" s="13"/>
      <c r="G1679" s="35">
        <f>SUMIF(اضافة!$E$3:$E$5500,$C1679,اضافة!$I$3:$I$5500)</f>
        <v>0</v>
      </c>
      <c r="H1679" s="36">
        <f>SUMIF(منصرف!$E$3:$E$5500,$C1679,منصرف!$I$3:$I$5500)</f>
        <v>0</v>
      </c>
      <c r="I1679" s="14">
        <f>IFERROR(Table1[[#This Row],[ رصيد أول المدة]]+Table1[[#This Row],[الوارد]]-Table1[[#This Row],[المنصرف]],"")</f>
        <v>0</v>
      </c>
      <c r="J1679" s="13"/>
      <c r="K1679" s="13"/>
      <c r="L1679" s="13"/>
      <c r="M167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680" spans="2:13" x14ac:dyDescent="0.2">
      <c r="B1680" s="6" t="str">
        <f>IF(C1680&lt;&gt;"",COUNT($B$2:B1679)+1,"")</f>
        <v/>
      </c>
      <c r="C1680" s="12"/>
      <c r="D1680" s="13"/>
      <c r="E1680" s="13"/>
      <c r="F1680" s="13"/>
      <c r="G1680" s="35">
        <f>SUMIF(اضافة!$E$3:$E$5500,$C1680,اضافة!$I$3:$I$5500)</f>
        <v>0</v>
      </c>
      <c r="H1680" s="36">
        <f>SUMIF(منصرف!$E$3:$E$5500,$C1680,منصرف!$I$3:$I$5500)</f>
        <v>0</v>
      </c>
      <c r="I1680" s="14">
        <f>IFERROR(Table1[[#This Row],[ رصيد أول المدة]]+Table1[[#This Row],[الوارد]]-Table1[[#This Row],[المنصرف]],"")</f>
        <v>0</v>
      </c>
      <c r="J1680" s="13"/>
      <c r="K1680" s="13"/>
      <c r="L1680" s="13"/>
      <c r="M168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681" spans="2:13" x14ac:dyDescent="0.2">
      <c r="B1681" s="6" t="str">
        <f>IF(C1681&lt;&gt;"",COUNT($B$2:B1680)+1,"")</f>
        <v/>
      </c>
      <c r="C1681" s="12"/>
      <c r="D1681" s="13"/>
      <c r="E1681" s="13"/>
      <c r="F1681" s="13"/>
      <c r="G1681" s="35">
        <f>SUMIF(اضافة!$E$3:$E$5500,$C1681,اضافة!$I$3:$I$5500)</f>
        <v>0</v>
      </c>
      <c r="H1681" s="36">
        <f>SUMIF(منصرف!$E$3:$E$5500,$C1681,منصرف!$I$3:$I$5500)</f>
        <v>0</v>
      </c>
      <c r="I1681" s="14">
        <f>IFERROR(Table1[[#This Row],[ رصيد أول المدة]]+Table1[[#This Row],[الوارد]]-Table1[[#This Row],[المنصرف]],"")</f>
        <v>0</v>
      </c>
      <c r="J1681" s="13"/>
      <c r="K1681" s="13"/>
      <c r="L1681" s="13"/>
      <c r="M168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682" spans="2:13" x14ac:dyDescent="0.2">
      <c r="B1682" s="6" t="str">
        <f>IF(C1682&lt;&gt;"",COUNT($B$2:B1681)+1,"")</f>
        <v/>
      </c>
      <c r="C1682" s="12"/>
      <c r="D1682" s="13"/>
      <c r="E1682" s="13"/>
      <c r="F1682" s="13"/>
      <c r="G1682" s="35">
        <f>SUMIF(اضافة!$E$3:$E$5500,$C1682,اضافة!$I$3:$I$5500)</f>
        <v>0</v>
      </c>
      <c r="H1682" s="36">
        <f>SUMIF(منصرف!$E$3:$E$5500,$C1682,منصرف!$I$3:$I$5500)</f>
        <v>0</v>
      </c>
      <c r="I1682" s="14">
        <f>IFERROR(Table1[[#This Row],[ رصيد أول المدة]]+Table1[[#This Row],[الوارد]]-Table1[[#This Row],[المنصرف]],"")</f>
        <v>0</v>
      </c>
      <c r="J1682" s="13"/>
      <c r="K1682" s="13"/>
      <c r="L1682" s="13"/>
      <c r="M168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683" spans="2:13" x14ac:dyDescent="0.2">
      <c r="B1683" s="6" t="str">
        <f>IF(C1683&lt;&gt;"",COUNT($B$2:B1682)+1,"")</f>
        <v/>
      </c>
      <c r="C1683" s="12"/>
      <c r="D1683" s="13"/>
      <c r="E1683" s="13"/>
      <c r="F1683" s="13"/>
      <c r="G1683" s="35">
        <f>SUMIF(اضافة!$E$3:$E$5500,$C1683,اضافة!$I$3:$I$5500)</f>
        <v>0</v>
      </c>
      <c r="H1683" s="36">
        <f>SUMIF(منصرف!$E$3:$E$5500,$C1683,منصرف!$I$3:$I$5500)</f>
        <v>0</v>
      </c>
      <c r="I1683" s="14">
        <f>IFERROR(Table1[[#This Row],[ رصيد أول المدة]]+Table1[[#This Row],[الوارد]]-Table1[[#This Row],[المنصرف]],"")</f>
        <v>0</v>
      </c>
      <c r="J1683" s="13"/>
      <c r="K1683" s="13"/>
      <c r="L1683" s="13"/>
      <c r="M168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684" spans="2:13" x14ac:dyDescent="0.2">
      <c r="B1684" s="6" t="str">
        <f>IF(C1684&lt;&gt;"",COUNT($B$2:B1683)+1,"")</f>
        <v/>
      </c>
      <c r="C1684" s="12"/>
      <c r="D1684" s="13"/>
      <c r="E1684" s="13"/>
      <c r="F1684" s="13"/>
      <c r="G1684" s="35">
        <f>SUMIF(اضافة!$E$3:$E$5500,$C1684,اضافة!$I$3:$I$5500)</f>
        <v>0</v>
      </c>
      <c r="H1684" s="36">
        <f>SUMIF(منصرف!$E$3:$E$5500,$C1684,منصرف!$I$3:$I$5500)</f>
        <v>0</v>
      </c>
      <c r="I1684" s="14">
        <f>IFERROR(Table1[[#This Row],[ رصيد أول المدة]]+Table1[[#This Row],[الوارد]]-Table1[[#This Row],[المنصرف]],"")</f>
        <v>0</v>
      </c>
      <c r="J1684" s="13"/>
      <c r="K1684" s="13"/>
      <c r="L1684" s="13"/>
      <c r="M168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685" spans="2:13" x14ac:dyDescent="0.2">
      <c r="B1685" s="6" t="str">
        <f>IF(C1685&lt;&gt;"",COUNT($B$2:B1684)+1,"")</f>
        <v/>
      </c>
      <c r="C1685" s="12"/>
      <c r="D1685" s="13"/>
      <c r="E1685" s="13"/>
      <c r="F1685" s="13"/>
      <c r="G1685" s="35">
        <f>SUMIF(اضافة!$E$3:$E$5500,$C1685,اضافة!$I$3:$I$5500)</f>
        <v>0</v>
      </c>
      <c r="H1685" s="36">
        <f>SUMIF(منصرف!$E$3:$E$5500,$C1685,منصرف!$I$3:$I$5500)</f>
        <v>0</v>
      </c>
      <c r="I1685" s="14">
        <f>IFERROR(Table1[[#This Row],[ رصيد أول المدة]]+Table1[[#This Row],[الوارد]]-Table1[[#This Row],[المنصرف]],"")</f>
        <v>0</v>
      </c>
      <c r="J1685" s="13"/>
      <c r="K1685" s="13"/>
      <c r="L1685" s="13"/>
      <c r="M168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686" spans="2:13" x14ac:dyDescent="0.2">
      <c r="B1686" s="6" t="str">
        <f>IF(C1686&lt;&gt;"",COUNT($B$2:B1685)+1,"")</f>
        <v/>
      </c>
      <c r="C1686" s="12"/>
      <c r="D1686" s="13"/>
      <c r="E1686" s="13"/>
      <c r="F1686" s="13"/>
      <c r="G1686" s="35">
        <f>SUMIF(اضافة!$E$3:$E$5500,$C1686,اضافة!$I$3:$I$5500)</f>
        <v>0</v>
      </c>
      <c r="H1686" s="36">
        <f>SUMIF(منصرف!$E$3:$E$5500,$C1686,منصرف!$I$3:$I$5500)</f>
        <v>0</v>
      </c>
      <c r="I1686" s="14">
        <f>IFERROR(Table1[[#This Row],[ رصيد أول المدة]]+Table1[[#This Row],[الوارد]]-Table1[[#This Row],[المنصرف]],"")</f>
        <v>0</v>
      </c>
      <c r="J1686" s="13"/>
      <c r="K1686" s="13"/>
      <c r="L1686" s="13"/>
      <c r="M168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687" spans="2:13" x14ac:dyDescent="0.2">
      <c r="B1687" s="6" t="str">
        <f>IF(C1687&lt;&gt;"",COUNT($B$2:B1686)+1,"")</f>
        <v/>
      </c>
      <c r="C1687" s="12"/>
      <c r="D1687" s="13"/>
      <c r="E1687" s="13"/>
      <c r="F1687" s="13"/>
      <c r="G1687" s="35">
        <f>SUMIF(اضافة!$E$3:$E$5500,$C1687,اضافة!$I$3:$I$5500)</f>
        <v>0</v>
      </c>
      <c r="H1687" s="36">
        <f>SUMIF(منصرف!$E$3:$E$5500,$C1687,منصرف!$I$3:$I$5500)</f>
        <v>0</v>
      </c>
      <c r="I1687" s="14">
        <f>IFERROR(Table1[[#This Row],[ رصيد أول المدة]]+Table1[[#This Row],[الوارد]]-Table1[[#This Row],[المنصرف]],"")</f>
        <v>0</v>
      </c>
      <c r="J1687" s="13"/>
      <c r="K1687" s="13"/>
      <c r="L1687" s="13"/>
      <c r="M168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688" spans="2:13" x14ac:dyDescent="0.2">
      <c r="B1688" s="6" t="str">
        <f>IF(C1688&lt;&gt;"",COUNT($B$2:B1687)+1,"")</f>
        <v/>
      </c>
      <c r="C1688" s="12"/>
      <c r="D1688" s="13"/>
      <c r="E1688" s="13"/>
      <c r="F1688" s="13"/>
      <c r="G1688" s="35">
        <f>SUMIF(اضافة!$E$3:$E$5500,$C1688,اضافة!$I$3:$I$5500)</f>
        <v>0</v>
      </c>
      <c r="H1688" s="36">
        <f>SUMIF(منصرف!$E$3:$E$5500,$C1688,منصرف!$I$3:$I$5500)</f>
        <v>0</v>
      </c>
      <c r="I1688" s="14">
        <f>IFERROR(Table1[[#This Row],[ رصيد أول المدة]]+Table1[[#This Row],[الوارد]]-Table1[[#This Row],[المنصرف]],"")</f>
        <v>0</v>
      </c>
      <c r="J1688" s="13"/>
      <c r="K1688" s="13"/>
      <c r="L1688" s="13"/>
      <c r="M168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689" spans="2:13" x14ac:dyDescent="0.2">
      <c r="B1689" s="6" t="str">
        <f>IF(C1689&lt;&gt;"",COUNT($B$2:B1688)+1,"")</f>
        <v/>
      </c>
      <c r="C1689" s="12"/>
      <c r="D1689" s="13"/>
      <c r="E1689" s="13"/>
      <c r="F1689" s="13"/>
      <c r="G1689" s="35">
        <f>SUMIF(اضافة!$E$3:$E$5500,$C1689,اضافة!$I$3:$I$5500)</f>
        <v>0</v>
      </c>
      <c r="H1689" s="36">
        <f>SUMIF(منصرف!$E$3:$E$5500,$C1689,منصرف!$I$3:$I$5500)</f>
        <v>0</v>
      </c>
      <c r="I1689" s="14">
        <f>IFERROR(Table1[[#This Row],[ رصيد أول المدة]]+Table1[[#This Row],[الوارد]]-Table1[[#This Row],[المنصرف]],"")</f>
        <v>0</v>
      </c>
      <c r="J1689" s="13"/>
      <c r="K1689" s="13"/>
      <c r="L1689" s="13"/>
      <c r="M168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690" spans="2:13" x14ac:dyDescent="0.2">
      <c r="B1690" s="6" t="str">
        <f>IF(C1690&lt;&gt;"",COUNT($B$2:B1689)+1,"")</f>
        <v/>
      </c>
      <c r="C1690" s="12"/>
      <c r="D1690" s="13"/>
      <c r="E1690" s="13"/>
      <c r="F1690" s="13"/>
      <c r="G1690" s="35">
        <f>SUMIF(اضافة!$E$3:$E$5500,$C1690,اضافة!$I$3:$I$5500)</f>
        <v>0</v>
      </c>
      <c r="H1690" s="36">
        <f>SUMIF(منصرف!$E$3:$E$5500,$C1690,منصرف!$I$3:$I$5500)</f>
        <v>0</v>
      </c>
      <c r="I1690" s="14">
        <f>IFERROR(Table1[[#This Row],[ رصيد أول المدة]]+Table1[[#This Row],[الوارد]]-Table1[[#This Row],[المنصرف]],"")</f>
        <v>0</v>
      </c>
      <c r="J1690" s="13"/>
      <c r="K1690" s="13"/>
      <c r="L1690" s="13"/>
      <c r="M169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691" spans="2:13" x14ac:dyDescent="0.2">
      <c r="B1691" s="6" t="str">
        <f>IF(C1691&lt;&gt;"",COUNT($B$2:B1690)+1,"")</f>
        <v/>
      </c>
      <c r="C1691" s="12"/>
      <c r="D1691" s="13"/>
      <c r="E1691" s="13"/>
      <c r="F1691" s="13"/>
      <c r="G1691" s="35">
        <f>SUMIF(اضافة!$E$3:$E$5500,$C1691,اضافة!$I$3:$I$5500)</f>
        <v>0</v>
      </c>
      <c r="H1691" s="36">
        <f>SUMIF(منصرف!$E$3:$E$5500,$C1691,منصرف!$I$3:$I$5500)</f>
        <v>0</v>
      </c>
      <c r="I1691" s="14">
        <f>IFERROR(Table1[[#This Row],[ رصيد أول المدة]]+Table1[[#This Row],[الوارد]]-Table1[[#This Row],[المنصرف]],"")</f>
        <v>0</v>
      </c>
      <c r="J1691" s="13"/>
      <c r="K1691" s="13"/>
      <c r="L1691" s="13"/>
      <c r="M169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692" spans="2:13" x14ac:dyDescent="0.2">
      <c r="B1692" s="6" t="str">
        <f>IF(C1692&lt;&gt;"",COUNT($B$2:B1691)+1,"")</f>
        <v/>
      </c>
      <c r="C1692" s="12"/>
      <c r="D1692" s="13"/>
      <c r="E1692" s="13"/>
      <c r="F1692" s="13"/>
      <c r="G1692" s="35">
        <f>SUMIF(اضافة!$E$3:$E$5500,$C1692,اضافة!$I$3:$I$5500)</f>
        <v>0</v>
      </c>
      <c r="H1692" s="36">
        <f>SUMIF(منصرف!$E$3:$E$5500,$C1692,منصرف!$I$3:$I$5500)</f>
        <v>0</v>
      </c>
      <c r="I1692" s="14">
        <f>IFERROR(Table1[[#This Row],[ رصيد أول المدة]]+Table1[[#This Row],[الوارد]]-Table1[[#This Row],[المنصرف]],"")</f>
        <v>0</v>
      </c>
      <c r="J1692" s="13"/>
      <c r="K1692" s="13"/>
      <c r="L1692" s="13"/>
      <c r="M169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693" spans="2:13" x14ac:dyDescent="0.2">
      <c r="B1693" s="6" t="str">
        <f>IF(C1693&lt;&gt;"",COUNT($B$2:B1692)+1,"")</f>
        <v/>
      </c>
      <c r="C1693" s="12"/>
      <c r="D1693" s="13"/>
      <c r="E1693" s="13"/>
      <c r="F1693" s="13"/>
      <c r="G1693" s="35">
        <f>SUMIF(اضافة!$E$3:$E$5500,$C1693,اضافة!$I$3:$I$5500)</f>
        <v>0</v>
      </c>
      <c r="H1693" s="36">
        <f>SUMIF(منصرف!$E$3:$E$5500,$C1693,منصرف!$I$3:$I$5500)</f>
        <v>0</v>
      </c>
      <c r="I1693" s="14">
        <f>IFERROR(Table1[[#This Row],[ رصيد أول المدة]]+Table1[[#This Row],[الوارد]]-Table1[[#This Row],[المنصرف]],"")</f>
        <v>0</v>
      </c>
      <c r="J1693" s="13"/>
      <c r="K1693" s="13"/>
      <c r="L1693" s="13"/>
      <c r="M169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694" spans="2:13" x14ac:dyDescent="0.2">
      <c r="B1694" s="6" t="str">
        <f>IF(C1694&lt;&gt;"",COUNT($B$2:B1693)+1,"")</f>
        <v/>
      </c>
      <c r="C1694" s="12"/>
      <c r="D1694" s="13"/>
      <c r="E1694" s="13"/>
      <c r="F1694" s="13"/>
      <c r="G1694" s="35">
        <f>SUMIF(اضافة!$E$3:$E$5500,$C1694,اضافة!$I$3:$I$5500)</f>
        <v>0</v>
      </c>
      <c r="H1694" s="36">
        <f>SUMIF(منصرف!$E$3:$E$5500,$C1694,منصرف!$I$3:$I$5500)</f>
        <v>0</v>
      </c>
      <c r="I1694" s="14">
        <f>IFERROR(Table1[[#This Row],[ رصيد أول المدة]]+Table1[[#This Row],[الوارد]]-Table1[[#This Row],[المنصرف]],"")</f>
        <v>0</v>
      </c>
      <c r="J1694" s="13"/>
      <c r="K1694" s="13"/>
      <c r="L1694" s="13"/>
      <c r="M169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695" spans="2:13" x14ac:dyDescent="0.2">
      <c r="B1695" s="6" t="str">
        <f>IF(C1695&lt;&gt;"",COUNT($B$2:B1694)+1,"")</f>
        <v/>
      </c>
      <c r="C1695" s="12"/>
      <c r="D1695" s="13"/>
      <c r="E1695" s="13"/>
      <c r="F1695" s="13"/>
      <c r="G1695" s="35">
        <f>SUMIF(اضافة!$E$3:$E$5500,$C1695,اضافة!$I$3:$I$5500)</f>
        <v>0</v>
      </c>
      <c r="H1695" s="36">
        <f>SUMIF(منصرف!$E$3:$E$5500,$C1695,منصرف!$I$3:$I$5500)</f>
        <v>0</v>
      </c>
      <c r="I1695" s="14">
        <f>IFERROR(Table1[[#This Row],[ رصيد أول المدة]]+Table1[[#This Row],[الوارد]]-Table1[[#This Row],[المنصرف]],"")</f>
        <v>0</v>
      </c>
      <c r="J1695" s="13"/>
      <c r="K1695" s="13"/>
      <c r="L1695" s="13"/>
      <c r="M169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696" spans="2:13" x14ac:dyDescent="0.2">
      <c r="B1696" s="6" t="str">
        <f>IF(C1696&lt;&gt;"",COUNT($B$2:B1695)+1,"")</f>
        <v/>
      </c>
      <c r="C1696" s="12"/>
      <c r="D1696" s="13"/>
      <c r="E1696" s="13"/>
      <c r="F1696" s="13"/>
      <c r="G1696" s="35">
        <f>SUMIF(اضافة!$E$3:$E$5500,$C1696,اضافة!$I$3:$I$5500)</f>
        <v>0</v>
      </c>
      <c r="H1696" s="36">
        <f>SUMIF(منصرف!$E$3:$E$5500,$C1696,منصرف!$I$3:$I$5500)</f>
        <v>0</v>
      </c>
      <c r="I1696" s="14">
        <f>IFERROR(Table1[[#This Row],[ رصيد أول المدة]]+Table1[[#This Row],[الوارد]]-Table1[[#This Row],[المنصرف]],"")</f>
        <v>0</v>
      </c>
      <c r="J1696" s="13"/>
      <c r="K1696" s="13"/>
      <c r="L1696" s="13"/>
      <c r="M169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697" spans="2:13" x14ac:dyDescent="0.2">
      <c r="B1697" s="6" t="str">
        <f>IF(C1697&lt;&gt;"",COUNT($B$2:B1696)+1,"")</f>
        <v/>
      </c>
      <c r="C1697" s="12"/>
      <c r="D1697" s="13"/>
      <c r="E1697" s="13"/>
      <c r="F1697" s="13"/>
      <c r="G1697" s="35">
        <f>SUMIF(اضافة!$E$3:$E$5500,$C1697,اضافة!$I$3:$I$5500)</f>
        <v>0</v>
      </c>
      <c r="H1697" s="36">
        <f>SUMIF(منصرف!$E$3:$E$5500,$C1697,منصرف!$I$3:$I$5500)</f>
        <v>0</v>
      </c>
      <c r="I1697" s="14">
        <f>IFERROR(Table1[[#This Row],[ رصيد أول المدة]]+Table1[[#This Row],[الوارد]]-Table1[[#This Row],[المنصرف]],"")</f>
        <v>0</v>
      </c>
      <c r="J1697" s="13"/>
      <c r="K1697" s="13"/>
      <c r="L1697" s="13"/>
      <c r="M169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698" spans="2:13" x14ac:dyDescent="0.2">
      <c r="B1698" s="6" t="str">
        <f>IF(C1698&lt;&gt;"",COUNT($B$2:B1697)+1,"")</f>
        <v/>
      </c>
      <c r="C1698" s="12"/>
      <c r="D1698" s="13"/>
      <c r="E1698" s="13"/>
      <c r="F1698" s="13"/>
      <c r="G1698" s="35">
        <f>SUMIF(اضافة!$E$3:$E$5500,$C1698,اضافة!$I$3:$I$5500)</f>
        <v>0</v>
      </c>
      <c r="H1698" s="36">
        <f>SUMIF(منصرف!$E$3:$E$5500,$C1698,منصرف!$I$3:$I$5500)</f>
        <v>0</v>
      </c>
      <c r="I1698" s="14">
        <f>IFERROR(Table1[[#This Row],[ رصيد أول المدة]]+Table1[[#This Row],[الوارد]]-Table1[[#This Row],[المنصرف]],"")</f>
        <v>0</v>
      </c>
      <c r="J1698" s="13"/>
      <c r="K1698" s="13"/>
      <c r="L1698" s="13"/>
      <c r="M169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699" spans="2:13" x14ac:dyDescent="0.2">
      <c r="B1699" s="6" t="str">
        <f>IF(C1699&lt;&gt;"",COUNT($B$2:B1698)+1,"")</f>
        <v/>
      </c>
      <c r="C1699" s="12"/>
      <c r="D1699" s="13"/>
      <c r="E1699" s="13"/>
      <c r="F1699" s="13"/>
      <c r="G1699" s="35">
        <f>SUMIF(اضافة!$E$3:$E$5500,$C1699,اضافة!$I$3:$I$5500)</f>
        <v>0</v>
      </c>
      <c r="H1699" s="36">
        <f>SUMIF(منصرف!$E$3:$E$5500,$C1699,منصرف!$I$3:$I$5500)</f>
        <v>0</v>
      </c>
      <c r="I1699" s="14">
        <f>IFERROR(Table1[[#This Row],[ رصيد أول المدة]]+Table1[[#This Row],[الوارد]]-Table1[[#This Row],[المنصرف]],"")</f>
        <v>0</v>
      </c>
      <c r="J1699" s="13"/>
      <c r="K1699" s="13"/>
      <c r="L1699" s="13"/>
      <c r="M169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700" spans="2:13" x14ac:dyDescent="0.2">
      <c r="B1700" s="6" t="str">
        <f>IF(C1700&lt;&gt;"",COUNT($B$2:B1699)+1,"")</f>
        <v/>
      </c>
      <c r="C1700" s="12"/>
      <c r="D1700" s="13"/>
      <c r="E1700" s="13"/>
      <c r="F1700" s="13"/>
      <c r="G1700" s="35">
        <f>SUMIF(اضافة!$E$3:$E$5500,$C1700,اضافة!$I$3:$I$5500)</f>
        <v>0</v>
      </c>
      <c r="H1700" s="36">
        <f>SUMIF(منصرف!$E$3:$E$5500,$C1700,منصرف!$I$3:$I$5500)</f>
        <v>0</v>
      </c>
      <c r="I1700" s="14">
        <f>IFERROR(Table1[[#This Row],[ رصيد أول المدة]]+Table1[[#This Row],[الوارد]]-Table1[[#This Row],[المنصرف]],"")</f>
        <v>0</v>
      </c>
      <c r="J1700" s="13"/>
      <c r="K1700" s="13"/>
      <c r="L1700" s="13"/>
      <c r="M170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701" spans="2:13" x14ac:dyDescent="0.2">
      <c r="B1701" s="6" t="str">
        <f>IF(C1701&lt;&gt;"",COUNT($B$2:B1700)+1,"")</f>
        <v/>
      </c>
      <c r="C1701" s="12"/>
      <c r="D1701" s="13"/>
      <c r="E1701" s="13"/>
      <c r="F1701" s="13"/>
      <c r="G1701" s="35">
        <f>SUMIF(اضافة!$E$3:$E$5500,$C1701,اضافة!$I$3:$I$5500)</f>
        <v>0</v>
      </c>
      <c r="H1701" s="36">
        <f>SUMIF(منصرف!$E$3:$E$5500,$C1701,منصرف!$I$3:$I$5500)</f>
        <v>0</v>
      </c>
      <c r="I1701" s="14">
        <f>IFERROR(Table1[[#This Row],[ رصيد أول المدة]]+Table1[[#This Row],[الوارد]]-Table1[[#This Row],[المنصرف]],"")</f>
        <v>0</v>
      </c>
      <c r="J1701" s="13"/>
      <c r="K1701" s="13"/>
      <c r="L1701" s="13"/>
      <c r="M170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702" spans="2:13" x14ac:dyDescent="0.2">
      <c r="B1702" s="6" t="str">
        <f>IF(C1702&lt;&gt;"",COUNT($B$2:B1701)+1,"")</f>
        <v/>
      </c>
      <c r="C1702" s="12"/>
      <c r="D1702" s="13"/>
      <c r="E1702" s="13"/>
      <c r="F1702" s="13"/>
      <c r="G1702" s="35">
        <f>SUMIF(اضافة!$E$3:$E$5500,$C1702,اضافة!$I$3:$I$5500)</f>
        <v>0</v>
      </c>
      <c r="H1702" s="36">
        <f>SUMIF(منصرف!$E$3:$E$5500,$C1702,منصرف!$I$3:$I$5500)</f>
        <v>0</v>
      </c>
      <c r="I1702" s="14">
        <f>IFERROR(Table1[[#This Row],[ رصيد أول المدة]]+Table1[[#This Row],[الوارد]]-Table1[[#This Row],[المنصرف]],"")</f>
        <v>0</v>
      </c>
      <c r="J1702" s="13"/>
      <c r="K1702" s="13"/>
      <c r="L1702" s="13"/>
      <c r="M170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703" spans="2:13" x14ac:dyDescent="0.2">
      <c r="B1703" s="6" t="str">
        <f>IF(C1703&lt;&gt;"",COUNT($B$2:B1702)+1,"")</f>
        <v/>
      </c>
      <c r="C1703" s="12"/>
      <c r="D1703" s="13"/>
      <c r="E1703" s="13"/>
      <c r="F1703" s="13"/>
      <c r="G1703" s="35">
        <f>SUMIF(اضافة!$E$3:$E$5500,$C1703,اضافة!$I$3:$I$5500)</f>
        <v>0</v>
      </c>
      <c r="H1703" s="36">
        <f>SUMIF(منصرف!$E$3:$E$5500,$C1703,منصرف!$I$3:$I$5500)</f>
        <v>0</v>
      </c>
      <c r="I1703" s="14">
        <f>IFERROR(Table1[[#This Row],[ رصيد أول المدة]]+Table1[[#This Row],[الوارد]]-Table1[[#This Row],[المنصرف]],"")</f>
        <v>0</v>
      </c>
      <c r="J1703" s="13"/>
      <c r="K1703" s="13"/>
      <c r="L1703" s="13"/>
      <c r="M170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704" spans="2:13" x14ac:dyDescent="0.2">
      <c r="B1704" s="6" t="str">
        <f>IF(C1704&lt;&gt;"",COUNT($B$2:B1703)+1,"")</f>
        <v/>
      </c>
      <c r="C1704" s="12"/>
      <c r="D1704" s="13"/>
      <c r="E1704" s="13"/>
      <c r="F1704" s="13"/>
      <c r="G1704" s="35">
        <f>SUMIF(اضافة!$E$3:$E$5500,$C1704,اضافة!$I$3:$I$5500)</f>
        <v>0</v>
      </c>
      <c r="H1704" s="36">
        <f>SUMIF(منصرف!$E$3:$E$5500,$C1704,منصرف!$I$3:$I$5500)</f>
        <v>0</v>
      </c>
      <c r="I1704" s="14">
        <f>IFERROR(Table1[[#This Row],[ رصيد أول المدة]]+Table1[[#This Row],[الوارد]]-Table1[[#This Row],[المنصرف]],"")</f>
        <v>0</v>
      </c>
      <c r="J1704" s="13"/>
      <c r="K1704" s="13"/>
      <c r="L1704" s="13"/>
      <c r="M170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705" spans="2:13" x14ac:dyDescent="0.2">
      <c r="B1705" s="6" t="str">
        <f>IF(C1705&lt;&gt;"",COUNT($B$2:B1704)+1,"")</f>
        <v/>
      </c>
      <c r="C1705" s="12"/>
      <c r="D1705" s="13"/>
      <c r="E1705" s="13"/>
      <c r="F1705" s="13"/>
      <c r="G1705" s="35">
        <f>SUMIF(اضافة!$E$3:$E$5500,$C1705,اضافة!$I$3:$I$5500)</f>
        <v>0</v>
      </c>
      <c r="H1705" s="36">
        <f>SUMIF(منصرف!$E$3:$E$5500,$C1705,منصرف!$I$3:$I$5500)</f>
        <v>0</v>
      </c>
      <c r="I1705" s="14">
        <f>IFERROR(Table1[[#This Row],[ رصيد أول المدة]]+Table1[[#This Row],[الوارد]]-Table1[[#This Row],[المنصرف]],"")</f>
        <v>0</v>
      </c>
      <c r="J1705" s="13"/>
      <c r="K1705" s="13"/>
      <c r="L1705" s="13"/>
      <c r="M170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706" spans="2:13" x14ac:dyDescent="0.2">
      <c r="B1706" s="6" t="str">
        <f>IF(C1706&lt;&gt;"",COUNT($B$2:B1705)+1,"")</f>
        <v/>
      </c>
      <c r="C1706" s="12"/>
      <c r="D1706" s="13"/>
      <c r="E1706" s="13"/>
      <c r="F1706" s="13"/>
      <c r="G1706" s="35">
        <f>SUMIF(اضافة!$E$3:$E$5500,$C1706,اضافة!$I$3:$I$5500)</f>
        <v>0</v>
      </c>
      <c r="H1706" s="36">
        <f>SUMIF(منصرف!$E$3:$E$5500,$C1706,منصرف!$I$3:$I$5500)</f>
        <v>0</v>
      </c>
      <c r="I1706" s="14">
        <f>IFERROR(Table1[[#This Row],[ رصيد أول المدة]]+Table1[[#This Row],[الوارد]]-Table1[[#This Row],[المنصرف]],"")</f>
        <v>0</v>
      </c>
      <c r="J1706" s="13"/>
      <c r="K1706" s="13"/>
      <c r="L1706" s="13"/>
      <c r="M170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707" spans="2:13" x14ac:dyDescent="0.2">
      <c r="B1707" s="6" t="str">
        <f>IF(C1707&lt;&gt;"",COUNT($B$2:B1706)+1,"")</f>
        <v/>
      </c>
      <c r="C1707" s="12"/>
      <c r="D1707" s="13"/>
      <c r="E1707" s="13"/>
      <c r="F1707" s="13"/>
      <c r="G1707" s="35">
        <f>SUMIF(اضافة!$E$3:$E$5500,$C1707,اضافة!$I$3:$I$5500)</f>
        <v>0</v>
      </c>
      <c r="H1707" s="36">
        <f>SUMIF(منصرف!$E$3:$E$5500,$C1707,منصرف!$I$3:$I$5500)</f>
        <v>0</v>
      </c>
      <c r="I1707" s="14">
        <f>IFERROR(Table1[[#This Row],[ رصيد أول المدة]]+Table1[[#This Row],[الوارد]]-Table1[[#This Row],[المنصرف]],"")</f>
        <v>0</v>
      </c>
      <c r="J1707" s="13"/>
      <c r="K1707" s="13"/>
      <c r="L1707" s="13"/>
      <c r="M170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708" spans="2:13" x14ac:dyDescent="0.2">
      <c r="B1708" s="6" t="str">
        <f>IF(C1708&lt;&gt;"",COUNT($B$2:B1707)+1,"")</f>
        <v/>
      </c>
      <c r="C1708" s="12"/>
      <c r="D1708" s="13"/>
      <c r="E1708" s="13"/>
      <c r="F1708" s="13"/>
      <c r="G1708" s="35">
        <f>SUMIF(اضافة!$E$3:$E$5500,$C1708,اضافة!$I$3:$I$5500)</f>
        <v>0</v>
      </c>
      <c r="H1708" s="36">
        <f>SUMIF(منصرف!$E$3:$E$5500,$C1708,منصرف!$I$3:$I$5500)</f>
        <v>0</v>
      </c>
      <c r="I1708" s="14">
        <f>IFERROR(Table1[[#This Row],[ رصيد أول المدة]]+Table1[[#This Row],[الوارد]]-Table1[[#This Row],[المنصرف]],"")</f>
        <v>0</v>
      </c>
      <c r="J1708" s="13"/>
      <c r="K1708" s="13"/>
      <c r="L1708" s="13"/>
      <c r="M170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709" spans="2:13" x14ac:dyDescent="0.2">
      <c r="B1709" s="6" t="str">
        <f>IF(C1709&lt;&gt;"",COUNT($B$2:B1708)+1,"")</f>
        <v/>
      </c>
      <c r="C1709" s="12"/>
      <c r="D1709" s="13"/>
      <c r="E1709" s="13"/>
      <c r="F1709" s="13"/>
      <c r="G1709" s="35">
        <f>SUMIF(اضافة!$E$3:$E$5500,$C1709,اضافة!$I$3:$I$5500)</f>
        <v>0</v>
      </c>
      <c r="H1709" s="36">
        <f>SUMIF(منصرف!$E$3:$E$5500,$C1709,منصرف!$I$3:$I$5500)</f>
        <v>0</v>
      </c>
      <c r="I1709" s="14">
        <f>IFERROR(Table1[[#This Row],[ رصيد أول المدة]]+Table1[[#This Row],[الوارد]]-Table1[[#This Row],[المنصرف]],"")</f>
        <v>0</v>
      </c>
      <c r="J1709" s="13"/>
      <c r="K1709" s="13"/>
      <c r="L1709" s="13"/>
      <c r="M170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710" spans="2:13" x14ac:dyDescent="0.2">
      <c r="B1710" s="6" t="str">
        <f>IF(C1710&lt;&gt;"",COUNT($B$2:B1709)+1,"")</f>
        <v/>
      </c>
      <c r="C1710" s="12"/>
      <c r="D1710" s="13"/>
      <c r="E1710" s="13"/>
      <c r="F1710" s="13"/>
      <c r="G1710" s="35">
        <f>SUMIF(اضافة!$E$3:$E$5500,$C1710,اضافة!$I$3:$I$5500)</f>
        <v>0</v>
      </c>
      <c r="H1710" s="36">
        <f>SUMIF(منصرف!$E$3:$E$5500,$C1710,منصرف!$I$3:$I$5500)</f>
        <v>0</v>
      </c>
      <c r="I1710" s="14">
        <f>IFERROR(Table1[[#This Row],[ رصيد أول المدة]]+Table1[[#This Row],[الوارد]]-Table1[[#This Row],[المنصرف]],"")</f>
        <v>0</v>
      </c>
      <c r="J1710" s="13"/>
      <c r="K1710" s="13"/>
      <c r="L1710" s="13"/>
      <c r="M171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711" spans="2:13" x14ac:dyDescent="0.2">
      <c r="B1711" s="6" t="str">
        <f>IF(C1711&lt;&gt;"",COUNT($B$2:B1710)+1,"")</f>
        <v/>
      </c>
      <c r="C1711" s="12"/>
      <c r="D1711" s="13"/>
      <c r="E1711" s="13"/>
      <c r="F1711" s="13"/>
      <c r="G1711" s="35">
        <f>SUMIF(اضافة!$E$3:$E$5500,$C1711,اضافة!$I$3:$I$5500)</f>
        <v>0</v>
      </c>
      <c r="H1711" s="36">
        <f>SUMIF(منصرف!$E$3:$E$5500,$C1711,منصرف!$I$3:$I$5500)</f>
        <v>0</v>
      </c>
      <c r="I1711" s="14">
        <f>IFERROR(Table1[[#This Row],[ رصيد أول المدة]]+Table1[[#This Row],[الوارد]]-Table1[[#This Row],[المنصرف]],"")</f>
        <v>0</v>
      </c>
      <c r="J1711" s="13"/>
      <c r="K1711" s="13"/>
      <c r="L1711" s="13"/>
      <c r="M171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712" spans="2:13" x14ac:dyDescent="0.2">
      <c r="B1712" s="6" t="str">
        <f>IF(C1712&lt;&gt;"",COUNT($B$2:B1711)+1,"")</f>
        <v/>
      </c>
      <c r="C1712" s="12"/>
      <c r="D1712" s="13"/>
      <c r="E1712" s="13"/>
      <c r="F1712" s="13"/>
      <c r="G1712" s="35">
        <f>SUMIF(اضافة!$E$3:$E$5500,$C1712,اضافة!$I$3:$I$5500)</f>
        <v>0</v>
      </c>
      <c r="H1712" s="36">
        <f>SUMIF(منصرف!$E$3:$E$5500,$C1712,منصرف!$I$3:$I$5500)</f>
        <v>0</v>
      </c>
      <c r="I1712" s="14">
        <f>IFERROR(Table1[[#This Row],[ رصيد أول المدة]]+Table1[[#This Row],[الوارد]]-Table1[[#This Row],[المنصرف]],"")</f>
        <v>0</v>
      </c>
      <c r="J1712" s="13"/>
      <c r="K1712" s="13"/>
      <c r="L1712" s="13"/>
      <c r="M171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713" spans="2:13" x14ac:dyDescent="0.2">
      <c r="B1713" s="6" t="str">
        <f>IF(C1713&lt;&gt;"",COUNT($B$2:B1712)+1,"")</f>
        <v/>
      </c>
      <c r="C1713" s="12"/>
      <c r="D1713" s="13"/>
      <c r="E1713" s="13"/>
      <c r="F1713" s="13"/>
      <c r="G1713" s="35">
        <f>SUMIF(اضافة!$E$3:$E$5500,$C1713,اضافة!$I$3:$I$5500)</f>
        <v>0</v>
      </c>
      <c r="H1713" s="36">
        <f>SUMIF(منصرف!$E$3:$E$5500,$C1713,منصرف!$I$3:$I$5500)</f>
        <v>0</v>
      </c>
      <c r="I1713" s="14">
        <f>IFERROR(Table1[[#This Row],[ رصيد أول المدة]]+Table1[[#This Row],[الوارد]]-Table1[[#This Row],[المنصرف]],"")</f>
        <v>0</v>
      </c>
      <c r="J1713" s="13"/>
      <c r="K1713" s="13"/>
      <c r="L1713" s="13"/>
      <c r="M171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714" spans="2:13" x14ac:dyDescent="0.2">
      <c r="B1714" s="6" t="str">
        <f>IF(C1714&lt;&gt;"",COUNT($B$2:B1713)+1,"")</f>
        <v/>
      </c>
      <c r="C1714" s="12"/>
      <c r="D1714" s="13"/>
      <c r="E1714" s="13"/>
      <c r="F1714" s="13"/>
      <c r="G1714" s="35">
        <f>SUMIF(اضافة!$E$3:$E$5500,$C1714,اضافة!$I$3:$I$5500)</f>
        <v>0</v>
      </c>
      <c r="H1714" s="36">
        <f>SUMIF(منصرف!$E$3:$E$5500,$C1714,منصرف!$I$3:$I$5500)</f>
        <v>0</v>
      </c>
      <c r="I1714" s="14">
        <f>IFERROR(Table1[[#This Row],[ رصيد أول المدة]]+Table1[[#This Row],[الوارد]]-Table1[[#This Row],[المنصرف]],"")</f>
        <v>0</v>
      </c>
      <c r="J1714" s="13"/>
      <c r="K1714" s="13"/>
      <c r="L1714" s="13"/>
      <c r="M171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715" spans="2:13" x14ac:dyDescent="0.2">
      <c r="B1715" s="6" t="str">
        <f>IF(C1715&lt;&gt;"",COUNT($B$2:B1714)+1,"")</f>
        <v/>
      </c>
      <c r="C1715" s="12"/>
      <c r="D1715" s="13"/>
      <c r="E1715" s="13"/>
      <c r="F1715" s="13"/>
      <c r="G1715" s="35">
        <f>SUMIF(اضافة!$E$3:$E$5500,$C1715,اضافة!$I$3:$I$5500)</f>
        <v>0</v>
      </c>
      <c r="H1715" s="36">
        <f>SUMIF(منصرف!$E$3:$E$5500,$C1715,منصرف!$I$3:$I$5500)</f>
        <v>0</v>
      </c>
      <c r="I1715" s="14">
        <f>IFERROR(Table1[[#This Row],[ رصيد أول المدة]]+Table1[[#This Row],[الوارد]]-Table1[[#This Row],[المنصرف]],"")</f>
        <v>0</v>
      </c>
      <c r="J1715" s="13"/>
      <c r="K1715" s="13"/>
      <c r="L1715" s="13"/>
      <c r="M171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716" spans="2:13" x14ac:dyDescent="0.2">
      <c r="B1716" s="6" t="str">
        <f>IF(C1716&lt;&gt;"",COUNT($B$2:B1715)+1,"")</f>
        <v/>
      </c>
      <c r="C1716" s="12"/>
      <c r="D1716" s="13"/>
      <c r="E1716" s="13"/>
      <c r="F1716" s="13"/>
      <c r="G1716" s="35">
        <f>SUMIF(اضافة!$E$3:$E$5500,$C1716,اضافة!$I$3:$I$5500)</f>
        <v>0</v>
      </c>
      <c r="H1716" s="36">
        <f>SUMIF(منصرف!$E$3:$E$5500,$C1716,منصرف!$I$3:$I$5500)</f>
        <v>0</v>
      </c>
      <c r="I1716" s="14">
        <f>IFERROR(Table1[[#This Row],[ رصيد أول المدة]]+Table1[[#This Row],[الوارد]]-Table1[[#This Row],[المنصرف]],"")</f>
        <v>0</v>
      </c>
      <c r="J1716" s="13"/>
      <c r="K1716" s="13"/>
      <c r="L1716" s="13"/>
      <c r="M171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717" spans="2:13" x14ac:dyDescent="0.2">
      <c r="B1717" s="6" t="str">
        <f>IF(C1717&lt;&gt;"",COUNT($B$2:B1716)+1,"")</f>
        <v/>
      </c>
      <c r="C1717" s="12"/>
      <c r="D1717" s="13"/>
      <c r="E1717" s="13"/>
      <c r="F1717" s="13"/>
      <c r="G1717" s="35">
        <f>SUMIF(اضافة!$E$3:$E$5500,$C1717,اضافة!$I$3:$I$5500)</f>
        <v>0</v>
      </c>
      <c r="H1717" s="36">
        <f>SUMIF(منصرف!$E$3:$E$5500,$C1717,منصرف!$I$3:$I$5500)</f>
        <v>0</v>
      </c>
      <c r="I1717" s="14">
        <f>IFERROR(Table1[[#This Row],[ رصيد أول المدة]]+Table1[[#This Row],[الوارد]]-Table1[[#This Row],[المنصرف]],"")</f>
        <v>0</v>
      </c>
      <c r="J1717" s="13"/>
      <c r="K1717" s="13"/>
      <c r="L1717" s="13"/>
      <c r="M171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718" spans="2:13" x14ac:dyDescent="0.2">
      <c r="B1718" s="6" t="str">
        <f>IF(C1718&lt;&gt;"",COUNT($B$2:B1717)+1,"")</f>
        <v/>
      </c>
      <c r="C1718" s="12"/>
      <c r="D1718" s="13"/>
      <c r="E1718" s="13"/>
      <c r="F1718" s="13"/>
      <c r="G1718" s="35">
        <f>SUMIF(اضافة!$E$3:$E$5500,$C1718,اضافة!$I$3:$I$5500)</f>
        <v>0</v>
      </c>
      <c r="H1718" s="36">
        <f>SUMIF(منصرف!$E$3:$E$5500,$C1718,منصرف!$I$3:$I$5500)</f>
        <v>0</v>
      </c>
      <c r="I1718" s="14">
        <f>IFERROR(Table1[[#This Row],[ رصيد أول المدة]]+Table1[[#This Row],[الوارد]]-Table1[[#This Row],[المنصرف]],"")</f>
        <v>0</v>
      </c>
      <c r="J1718" s="13"/>
      <c r="K1718" s="13"/>
      <c r="L1718" s="13"/>
      <c r="M171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719" spans="2:13" x14ac:dyDescent="0.2">
      <c r="B1719" s="6" t="str">
        <f>IF(C1719&lt;&gt;"",COUNT($B$2:B1718)+1,"")</f>
        <v/>
      </c>
      <c r="C1719" s="12"/>
      <c r="D1719" s="13"/>
      <c r="E1719" s="13"/>
      <c r="F1719" s="13"/>
      <c r="G1719" s="35">
        <f>SUMIF(اضافة!$E$3:$E$5500,$C1719,اضافة!$I$3:$I$5500)</f>
        <v>0</v>
      </c>
      <c r="H1719" s="36">
        <f>SUMIF(منصرف!$E$3:$E$5500,$C1719,منصرف!$I$3:$I$5500)</f>
        <v>0</v>
      </c>
      <c r="I1719" s="14">
        <f>IFERROR(Table1[[#This Row],[ رصيد أول المدة]]+Table1[[#This Row],[الوارد]]-Table1[[#This Row],[المنصرف]],"")</f>
        <v>0</v>
      </c>
      <c r="J1719" s="13"/>
      <c r="K1719" s="13"/>
      <c r="L1719" s="13"/>
      <c r="M171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720" spans="2:13" x14ac:dyDescent="0.2">
      <c r="B1720" s="6" t="str">
        <f>IF(C1720&lt;&gt;"",COUNT($B$2:B1719)+1,"")</f>
        <v/>
      </c>
      <c r="C1720" s="12"/>
      <c r="D1720" s="13"/>
      <c r="E1720" s="13"/>
      <c r="F1720" s="13"/>
      <c r="G1720" s="35">
        <f>SUMIF(اضافة!$E$3:$E$5500,$C1720,اضافة!$I$3:$I$5500)</f>
        <v>0</v>
      </c>
      <c r="H1720" s="36">
        <f>SUMIF(منصرف!$E$3:$E$5500,$C1720,منصرف!$I$3:$I$5500)</f>
        <v>0</v>
      </c>
      <c r="I1720" s="14">
        <f>IFERROR(Table1[[#This Row],[ رصيد أول المدة]]+Table1[[#This Row],[الوارد]]-Table1[[#This Row],[المنصرف]],"")</f>
        <v>0</v>
      </c>
      <c r="J1720" s="13"/>
      <c r="K1720" s="13"/>
      <c r="L1720" s="13"/>
      <c r="M172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721" spans="2:13" x14ac:dyDescent="0.2">
      <c r="B1721" s="6" t="str">
        <f>IF(C1721&lt;&gt;"",COUNT($B$2:B1720)+1,"")</f>
        <v/>
      </c>
      <c r="C1721" s="12"/>
      <c r="D1721" s="13"/>
      <c r="E1721" s="13"/>
      <c r="F1721" s="13"/>
      <c r="G1721" s="35">
        <f>SUMIF(اضافة!$E$3:$E$5500,$C1721,اضافة!$I$3:$I$5500)</f>
        <v>0</v>
      </c>
      <c r="H1721" s="36">
        <f>SUMIF(منصرف!$E$3:$E$5500,$C1721,منصرف!$I$3:$I$5500)</f>
        <v>0</v>
      </c>
      <c r="I1721" s="14">
        <f>IFERROR(Table1[[#This Row],[ رصيد أول المدة]]+Table1[[#This Row],[الوارد]]-Table1[[#This Row],[المنصرف]],"")</f>
        <v>0</v>
      </c>
      <c r="J1721" s="13"/>
      <c r="K1721" s="13"/>
      <c r="L1721" s="13"/>
      <c r="M172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722" spans="2:13" x14ac:dyDescent="0.2">
      <c r="B1722" s="6" t="str">
        <f>IF(C1722&lt;&gt;"",COUNT($B$2:B1721)+1,"")</f>
        <v/>
      </c>
      <c r="C1722" s="12"/>
      <c r="D1722" s="13"/>
      <c r="E1722" s="13"/>
      <c r="F1722" s="13"/>
      <c r="G1722" s="35">
        <f>SUMIF(اضافة!$E$3:$E$5500,$C1722,اضافة!$I$3:$I$5500)</f>
        <v>0</v>
      </c>
      <c r="H1722" s="36">
        <f>SUMIF(منصرف!$E$3:$E$5500,$C1722,منصرف!$I$3:$I$5500)</f>
        <v>0</v>
      </c>
      <c r="I1722" s="14">
        <f>IFERROR(Table1[[#This Row],[ رصيد أول المدة]]+Table1[[#This Row],[الوارد]]-Table1[[#This Row],[المنصرف]],"")</f>
        <v>0</v>
      </c>
      <c r="J1722" s="13"/>
      <c r="K1722" s="13"/>
      <c r="L1722" s="13"/>
      <c r="M172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723" spans="2:13" x14ac:dyDescent="0.2">
      <c r="B1723" s="6" t="str">
        <f>IF(C1723&lt;&gt;"",COUNT($B$2:B1722)+1,"")</f>
        <v/>
      </c>
      <c r="C1723" s="12"/>
      <c r="D1723" s="13"/>
      <c r="E1723" s="13"/>
      <c r="F1723" s="13"/>
      <c r="G1723" s="35">
        <f>SUMIF(اضافة!$E$3:$E$5500,$C1723,اضافة!$I$3:$I$5500)</f>
        <v>0</v>
      </c>
      <c r="H1723" s="36">
        <f>SUMIF(منصرف!$E$3:$E$5500,$C1723,منصرف!$I$3:$I$5500)</f>
        <v>0</v>
      </c>
      <c r="I1723" s="14">
        <f>IFERROR(Table1[[#This Row],[ رصيد أول المدة]]+Table1[[#This Row],[الوارد]]-Table1[[#This Row],[المنصرف]],"")</f>
        <v>0</v>
      </c>
      <c r="J1723" s="13"/>
      <c r="K1723" s="13"/>
      <c r="L1723" s="13"/>
      <c r="M172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724" spans="2:13" x14ac:dyDescent="0.2">
      <c r="B1724" s="6" t="str">
        <f>IF(C1724&lt;&gt;"",COUNT($B$2:B1723)+1,"")</f>
        <v/>
      </c>
      <c r="C1724" s="12"/>
      <c r="D1724" s="13"/>
      <c r="E1724" s="13"/>
      <c r="F1724" s="13"/>
      <c r="G1724" s="35">
        <f>SUMIF(اضافة!$E$3:$E$5500,$C1724,اضافة!$I$3:$I$5500)</f>
        <v>0</v>
      </c>
      <c r="H1724" s="36">
        <f>SUMIF(منصرف!$E$3:$E$5500,$C1724,منصرف!$I$3:$I$5500)</f>
        <v>0</v>
      </c>
      <c r="I1724" s="14">
        <f>IFERROR(Table1[[#This Row],[ رصيد أول المدة]]+Table1[[#This Row],[الوارد]]-Table1[[#This Row],[المنصرف]],"")</f>
        <v>0</v>
      </c>
      <c r="J1724" s="13"/>
      <c r="K1724" s="13"/>
      <c r="L1724" s="13"/>
      <c r="M172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725" spans="2:13" x14ac:dyDescent="0.2">
      <c r="B1725" s="6" t="str">
        <f>IF(C1725&lt;&gt;"",COUNT($B$2:B1724)+1,"")</f>
        <v/>
      </c>
      <c r="C1725" s="12"/>
      <c r="D1725" s="13"/>
      <c r="E1725" s="13"/>
      <c r="F1725" s="13"/>
      <c r="G1725" s="35">
        <f>SUMIF(اضافة!$E$3:$E$5500,$C1725,اضافة!$I$3:$I$5500)</f>
        <v>0</v>
      </c>
      <c r="H1725" s="36">
        <f>SUMIF(منصرف!$E$3:$E$5500,$C1725,منصرف!$I$3:$I$5500)</f>
        <v>0</v>
      </c>
      <c r="I1725" s="14">
        <f>IFERROR(Table1[[#This Row],[ رصيد أول المدة]]+Table1[[#This Row],[الوارد]]-Table1[[#This Row],[المنصرف]],"")</f>
        <v>0</v>
      </c>
      <c r="J1725" s="13"/>
      <c r="K1725" s="13"/>
      <c r="L1725" s="13"/>
      <c r="M172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726" spans="2:13" x14ac:dyDescent="0.2">
      <c r="B1726" s="6" t="str">
        <f>IF(C1726&lt;&gt;"",COUNT($B$2:B1725)+1,"")</f>
        <v/>
      </c>
      <c r="C1726" s="12"/>
      <c r="D1726" s="13"/>
      <c r="E1726" s="13"/>
      <c r="F1726" s="13"/>
      <c r="G1726" s="35">
        <f>SUMIF(اضافة!$E$3:$E$5500,$C1726,اضافة!$I$3:$I$5500)</f>
        <v>0</v>
      </c>
      <c r="H1726" s="36">
        <f>SUMIF(منصرف!$E$3:$E$5500,$C1726,منصرف!$I$3:$I$5500)</f>
        <v>0</v>
      </c>
      <c r="I1726" s="14">
        <f>IFERROR(Table1[[#This Row],[ رصيد أول المدة]]+Table1[[#This Row],[الوارد]]-Table1[[#This Row],[المنصرف]],"")</f>
        <v>0</v>
      </c>
      <c r="J1726" s="13"/>
      <c r="K1726" s="13"/>
      <c r="L1726" s="13"/>
      <c r="M172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727" spans="2:13" x14ac:dyDescent="0.2">
      <c r="B1727" s="6" t="str">
        <f>IF(C1727&lt;&gt;"",COUNT($B$2:B1726)+1,"")</f>
        <v/>
      </c>
      <c r="C1727" s="12"/>
      <c r="D1727" s="13"/>
      <c r="E1727" s="13"/>
      <c r="F1727" s="13"/>
      <c r="G1727" s="35">
        <f>SUMIF(اضافة!$E$3:$E$5500,$C1727,اضافة!$I$3:$I$5500)</f>
        <v>0</v>
      </c>
      <c r="H1727" s="36">
        <f>SUMIF(منصرف!$E$3:$E$5500,$C1727,منصرف!$I$3:$I$5500)</f>
        <v>0</v>
      </c>
      <c r="I1727" s="14">
        <f>IFERROR(Table1[[#This Row],[ رصيد أول المدة]]+Table1[[#This Row],[الوارد]]-Table1[[#This Row],[المنصرف]],"")</f>
        <v>0</v>
      </c>
      <c r="J1727" s="13"/>
      <c r="K1727" s="13"/>
      <c r="L1727" s="13"/>
      <c r="M172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728" spans="2:13" x14ac:dyDescent="0.2">
      <c r="B1728" s="6" t="str">
        <f>IF(C1728&lt;&gt;"",COUNT($B$2:B1727)+1,"")</f>
        <v/>
      </c>
      <c r="C1728" s="12"/>
      <c r="D1728" s="13"/>
      <c r="E1728" s="13"/>
      <c r="F1728" s="13"/>
      <c r="G1728" s="35">
        <f>SUMIF(اضافة!$E$3:$E$5500,$C1728,اضافة!$I$3:$I$5500)</f>
        <v>0</v>
      </c>
      <c r="H1728" s="36">
        <f>SUMIF(منصرف!$E$3:$E$5500,$C1728,منصرف!$I$3:$I$5500)</f>
        <v>0</v>
      </c>
      <c r="I1728" s="14">
        <f>IFERROR(Table1[[#This Row],[ رصيد أول المدة]]+Table1[[#This Row],[الوارد]]-Table1[[#This Row],[المنصرف]],"")</f>
        <v>0</v>
      </c>
      <c r="J1728" s="13"/>
      <c r="K1728" s="13"/>
      <c r="L1728" s="13"/>
      <c r="M172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729" spans="2:13" x14ac:dyDescent="0.2">
      <c r="B1729" s="6" t="str">
        <f>IF(C1729&lt;&gt;"",COUNT($B$2:B1728)+1,"")</f>
        <v/>
      </c>
      <c r="C1729" s="12"/>
      <c r="D1729" s="13"/>
      <c r="E1729" s="13"/>
      <c r="F1729" s="13"/>
      <c r="G1729" s="35">
        <f>SUMIF(اضافة!$E$3:$E$5500,$C1729,اضافة!$I$3:$I$5500)</f>
        <v>0</v>
      </c>
      <c r="H1729" s="36">
        <f>SUMIF(منصرف!$E$3:$E$5500,$C1729,منصرف!$I$3:$I$5500)</f>
        <v>0</v>
      </c>
      <c r="I1729" s="14">
        <f>IFERROR(Table1[[#This Row],[ رصيد أول المدة]]+Table1[[#This Row],[الوارد]]-Table1[[#This Row],[المنصرف]],"")</f>
        <v>0</v>
      </c>
      <c r="J1729" s="13"/>
      <c r="K1729" s="13"/>
      <c r="L1729" s="13"/>
      <c r="M172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730" spans="2:13" x14ac:dyDescent="0.2">
      <c r="B1730" s="6" t="str">
        <f>IF(C1730&lt;&gt;"",COUNT($B$2:B1729)+1,"")</f>
        <v/>
      </c>
      <c r="C1730" s="12"/>
      <c r="D1730" s="13"/>
      <c r="E1730" s="13"/>
      <c r="F1730" s="13"/>
      <c r="G1730" s="35">
        <f>SUMIF(اضافة!$E$3:$E$5500,$C1730,اضافة!$I$3:$I$5500)</f>
        <v>0</v>
      </c>
      <c r="H1730" s="36">
        <f>SUMIF(منصرف!$E$3:$E$5500,$C1730,منصرف!$I$3:$I$5500)</f>
        <v>0</v>
      </c>
      <c r="I1730" s="14">
        <f>IFERROR(Table1[[#This Row],[ رصيد أول المدة]]+Table1[[#This Row],[الوارد]]-Table1[[#This Row],[المنصرف]],"")</f>
        <v>0</v>
      </c>
      <c r="J1730" s="13"/>
      <c r="K1730" s="13"/>
      <c r="L1730" s="13"/>
      <c r="M173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731" spans="2:13" x14ac:dyDescent="0.2">
      <c r="B1731" s="6" t="str">
        <f>IF(C1731&lt;&gt;"",COUNT($B$2:B1730)+1,"")</f>
        <v/>
      </c>
      <c r="C1731" s="12"/>
      <c r="D1731" s="13"/>
      <c r="E1731" s="13"/>
      <c r="F1731" s="13"/>
      <c r="G1731" s="35">
        <f>SUMIF(اضافة!$E$3:$E$5500,$C1731,اضافة!$I$3:$I$5500)</f>
        <v>0</v>
      </c>
      <c r="H1731" s="36">
        <f>SUMIF(منصرف!$E$3:$E$5500,$C1731,منصرف!$I$3:$I$5500)</f>
        <v>0</v>
      </c>
      <c r="I1731" s="14">
        <f>IFERROR(Table1[[#This Row],[ رصيد أول المدة]]+Table1[[#This Row],[الوارد]]-Table1[[#This Row],[المنصرف]],"")</f>
        <v>0</v>
      </c>
      <c r="J1731" s="13"/>
      <c r="K1731" s="13"/>
      <c r="L1731" s="13"/>
      <c r="M173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732" spans="2:13" x14ac:dyDescent="0.2">
      <c r="B1732" s="6" t="str">
        <f>IF(C1732&lt;&gt;"",COUNT($B$2:B1731)+1,"")</f>
        <v/>
      </c>
      <c r="C1732" s="12"/>
      <c r="D1732" s="13"/>
      <c r="E1732" s="13"/>
      <c r="F1732" s="13"/>
      <c r="G1732" s="35">
        <f>SUMIF(اضافة!$E$3:$E$5500,$C1732,اضافة!$I$3:$I$5500)</f>
        <v>0</v>
      </c>
      <c r="H1732" s="36">
        <f>SUMIF(منصرف!$E$3:$E$5500,$C1732,منصرف!$I$3:$I$5500)</f>
        <v>0</v>
      </c>
      <c r="I1732" s="14">
        <f>IFERROR(Table1[[#This Row],[ رصيد أول المدة]]+Table1[[#This Row],[الوارد]]-Table1[[#This Row],[المنصرف]],"")</f>
        <v>0</v>
      </c>
      <c r="J1732" s="13"/>
      <c r="K1732" s="13"/>
      <c r="L1732" s="13"/>
      <c r="M173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733" spans="2:13" x14ac:dyDescent="0.2">
      <c r="B1733" s="6" t="str">
        <f>IF(C1733&lt;&gt;"",COUNT($B$2:B1732)+1,"")</f>
        <v/>
      </c>
      <c r="C1733" s="12"/>
      <c r="D1733" s="13"/>
      <c r="E1733" s="13"/>
      <c r="F1733" s="13"/>
      <c r="G1733" s="35">
        <f>SUMIF(اضافة!$E$3:$E$5500,$C1733,اضافة!$I$3:$I$5500)</f>
        <v>0</v>
      </c>
      <c r="H1733" s="36">
        <f>SUMIF(منصرف!$E$3:$E$5500,$C1733,منصرف!$I$3:$I$5500)</f>
        <v>0</v>
      </c>
      <c r="I1733" s="14">
        <f>IFERROR(Table1[[#This Row],[ رصيد أول المدة]]+Table1[[#This Row],[الوارد]]-Table1[[#This Row],[المنصرف]],"")</f>
        <v>0</v>
      </c>
      <c r="J1733" s="13"/>
      <c r="K1733" s="13"/>
      <c r="L1733" s="13"/>
      <c r="M173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734" spans="2:13" x14ac:dyDescent="0.2">
      <c r="B1734" s="6" t="str">
        <f>IF(C1734&lt;&gt;"",COUNT($B$2:B1733)+1,"")</f>
        <v/>
      </c>
      <c r="C1734" s="12"/>
      <c r="D1734" s="13"/>
      <c r="E1734" s="13"/>
      <c r="F1734" s="13"/>
      <c r="G1734" s="35">
        <f>SUMIF(اضافة!$E$3:$E$5500,$C1734,اضافة!$I$3:$I$5500)</f>
        <v>0</v>
      </c>
      <c r="H1734" s="36">
        <f>SUMIF(منصرف!$E$3:$E$5500,$C1734,منصرف!$I$3:$I$5500)</f>
        <v>0</v>
      </c>
      <c r="I1734" s="14">
        <f>IFERROR(Table1[[#This Row],[ رصيد أول المدة]]+Table1[[#This Row],[الوارد]]-Table1[[#This Row],[المنصرف]],"")</f>
        <v>0</v>
      </c>
      <c r="J1734" s="13"/>
      <c r="K1734" s="13"/>
      <c r="L1734" s="13"/>
      <c r="M173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735" spans="2:13" x14ac:dyDescent="0.2">
      <c r="B1735" s="6" t="str">
        <f>IF(C1735&lt;&gt;"",COUNT($B$2:B1734)+1,"")</f>
        <v/>
      </c>
      <c r="C1735" s="12"/>
      <c r="D1735" s="13"/>
      <c r="E1735" s="13"/>
      <c r="F1735" s="13"/>
      <c r="G1735" s="35">
        <f>SUMIF(اضافة!$E$3:$E$5500,$C1735,اضافة!$I$3:$I$5500)</f>
        <v>0</v>
      </c>
      <c r="H1735" s="36">
        <f>SUMIF(منصرف!$E$3:$E$5500,$C1735,منصرف!$I$3:$I$5500)</f>
        <v>0</v>
      </c>
      <c r="I1735" s="14">
        <f>IFERROR(Table1[[#This Row],[ رصيد أول المدة]]+Table1[[#This Row],[الوارد]]-Table1[[#This Row],[المنصرف]],"")</f>
        <v>0</v>
      </c>
      <c r="J1735" s="13"/>
      <c r="K1735" s="13"/>
      <c r="L1735" s="13"/>
      <c r="M173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736" spans="2:13" x14ac:dyDescent="0.2">
      <c r="B1736" s="6" t="str">
        <f>IF(C1736&lt;&gt;"",COUNT($B$2:B1735)+1,"")</f>
        <v/>
      </c>
      <c r="C1736" s="12"/>
      <c r="D1736" s="13"/>
      <c r="E1736" s="13"/>
      <c r="F1736" s="13"/>
      <c r="G1736" s="35">
        <f>SUMIF(اضافة!$E$3:$E$5500,$C1736,اضافة!$I$3:$I$5500)</f>
        <v>0</v>
      </c>
      <c r="H1736" s="36">
        <f>SUMIF(منصرف!$E$3:$E$5500,$C1736,منصرف!$I$3:$I$5500)</f>
        <v>0</v>
      </c>
      <c r="I1736" s="14">
        <f>IFERROR(Table1[[#This Row],[ رصيد أول المدة]]+Table1[[#This Row],[الوارد]]-Table1[[#This Row],[المنصرف]],"")</f>
        <v>0</v>
      </c>
      <c r="J1736" s="13"/>
      <c r="K1736" s="13"/>
      <c r="L1736" s="13"/>
      <c r="M173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737" spans="2:13" x14ac:dyDescent="0.2">
      <c r="B1737" s="6" t="str">
        <f>IF(C1737&lt;&gt;"",COUNT($B$2:B1736)+1,"")</f>
        <v/>
      </c>
      <c r="C1737" s="12"/>
      <c r="D1737" s="13"/>
      <c r="E1737" s="13"/>
      <c r="F1737" s="13"/>
      <c r="G1737" s="35">
        <f>SUMIF(اضافة!$E$3:$E$5500,$C1737,اضافة!$I$3:$I$5500)</f>
        <v>0</v>
      </c>
      <c r="H1737" s="36">
        <f>SUMIF(منصرف!$E$3:$E$5500,$C1737,منصرف!$I$3:$I$5500)</f>
        <v>0</v>
      </c>
      <c r="I1737" s="14">
        <f>IFERROR(Table1[[#This Row],[ رصيد أول المدة]]+Table1[[#This Row],[الوارد]]-Table1[[#This Row],[المنصرف]],"")</f>
        <v>0</v>
      </c>
      <c r="J1737" s="13"/>
      <c r="K1737" s="13"/>
      <c r="L1737" s="13"/>
      <c r="M173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738" spans="2:13" x14ac:dyDescent="0.2">
      <c r="B1738" s="6" t="str">
        <f>IF(C1738&lt;&gt;"",COUNT($B$2:B1737)+1,"")</f>
        <v/>
      </c>
      <c r="C1738" s="12"/>
      <c r="D1738" s="13"/>
      <c r="E1738" s="13"/>
      <c r="F1738" s="13"/>
      <c r="G1738" s="35">
        <f>SUMIF(اضافة!$E$3:$E$5500,$C1738,اضافة!$I$3:$I$5500)</f>
        <v>0</v>
      </c>
      <c r="H1738" s="36">
        <f>SUMIF(منصرف!$E$3:$E$5500,$C1738,منصرف!$I$3:$I$5500)</f>
        <v>0</v>
      </c>
      <c r="I1738" s="14">
        <f>IFERROR(Table1[[#This Row],[ رصيد أول المدة]]+Table1[[#This Row],[الوارد]]-Table1[[#This Row],[المنصرف]],"")</f>
        <v>0</v>
      </c>
      <c r="J1738" s="13"/>
      <c r="K1738" s="13"/>
      <c r="L1738" s="13"/>
      <c r="M173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739" spans="2:13" x14ac:dyDescent="0.2">
      <c r="B1739" s="6" t="str">
        <f>IF(C1739&lt;&gt;"",COUNT($B$2:B1738)+1,"")</f>
        <v/>
      </c>
      <c r="C1739" s="12"/>
      <c r="D1739" s="13"/>
      <c r="E1739" s="13"/>
      <c r="F1739" s="13"/>
      <c r="G1739" s="35">
        <f>SUMIF(اضافة!$E$3:$E$5500,$C1739,اضافة!$I$3:$I$5500)</f>
        <v>0</v>
      </c>
      <c r="H1739" s="36">
        <f>SUMIF(منصرف!$E$3:$E$5500,$C1739,منصرف!$I$3:$I$5500)</f>
        <v>0</v>
      </c>
      <c r="I1739" s="14">
        <f>IFERROR(Table1[[#This Row],[ رصيد أول المدة]]+Table1[[#This Row],[الوارد]]-Table1[[#This Row],[المنصرف]],"")</f>
        <v>0</v>
      </c>
      <c r="J1739" s="13"/>
      <c r="K1739" s="13"/>
      <c r="L1739" s="13"/>
      <c r="M173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740" spans="2:13" x14ac:dyDescent="0.2">
      <c r="B1740" s="6" t="str">
        <f>IF(C1740&lt;&gt;"",COUNT($B$2:B1739)+1,"")</f>
        <v/>
      </c>
      <c r="C1740" s="12"/>
      <c r="D1740" s="13"/>
      <c r="E1740" s="13"/>
      <c r="F1740" s="13"/>
      <c r="G1740" s="35">
        <f>SUMIF(اضافة!$E$3:$E$5500,$C1740,اضافة!$I$3:$I$5500)</f>
        <v>0</v>
      </c>
      <c r="H1740" s="36">
        <f>SUMIF(منصرف!$E$3:$E$5500,$C1740,منصرف!$I$3:$I$5500)</f>
        <v>0</v>
      </c>
      <c r="I1740" s="14">
        <f>IFERROR(Table1[[#This Row],[ رصيد أول المدة]]+Table1[[#This Row],[الوارد]]-Table1[[#This Row],[المنصرف]],"")</f>
        <v>0</v>
      </c>
      <c r="J1740" s="13"/>
      <c r="K1740" s="13"/>
      <c r="L1740" s="13"/>
      <c r="M174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741" spans="2:13" x14ac:dyDescent="0.2">
      <c r="B1741" s="6" t="str">
        <f>IF(C1741&lt;&gt;"",COUNT($B$2:B1740)+1,"")</f>
        <v/>
      </c>
      <c r="C1741" s="12"/>
      <c r="D1741" s="13"/>
      <c r="E1741" s="13"/>
      <c r="F1741" s="13"/>
      <c r="G1741" s="35">
        <f>SUMIF(اضافة!$E$3:$E$5500,$C1741,اضافة!$I$3:$I$5500)</f>
        <v>0</v>
      </c>
      <c r="H1741" s="36">
        <f>SUMIF(منصرف!$E$3:$E$5500,$C1741,منصرف!$I$3:$I$5500)</f>
        <v>0</v>
      </c>
      <c r="I1741" s="14">
        <f>IFERROR(Table1[[#This Row],[ رصيد أول المدة]]+Table1[[#This Row],[الوارد]]-Table1[[#This Row],[المنصرف]],"")</f>
        <v>0</v>
      </c>
      <c r="J1741" s="13"/>
      <c r="K1741" s="13"/>
      <c r="L1741" s="13"/>
      <c r="M174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742" spans="2:13" x14ac:dyDescent="0.2">
      <c r="B1742" s="6" t="str">
        <f>IF(C1742&lt;&gt;"",COUNT($B$2:B1741)+1,"")</f>
        <v/>
      </c>
      <c r="C1742" s="12"/>
      <c r="D1742" s="13"/>
      <c r="E1742" s="13"/>
      <c r="F1742" s="13"/>
      <c r="G1742" s="35">
        <f>SUMIF(اضافة!$E$3:$E$5500,$C1742,اضافة!$I$3:$I$5500)</f>
        <v>0</v>
      </c>
      <c r="H1742" s="36">
        <f>SUMIF(منصرف!$E$3:$E$5500,$C1742,منصرف!$I$3:$I$5500)</f>
        <v>0</v>
      </c>
      <c r="I1742" s="14">
        <f>IFERROR(Table1[[#This Row],[ رصيد أول المدة]]+Table1[[#This Row],[الوارد]]-Table1[[#This Row],[المنصرف]],"")</f>
        <v>0</v>
      </c>
      <c r="J1742" s="13"/>
      <c r="K1742" s="13"/>
      <c r="L1742" s="13"/>
      <c r="M174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743" spans="2:13" x14ac:dyDescent="0.2">
      <c r="B1743" s="6" t="str">
        <f>IF(C1743&lt;&gt;"",COUNT($B$2:B1742)+1,"")</f>
        <v/>
      </c>
      <c r="C1743" s="12"/>
      <c r="D1743" s="13"/>
      <c r="E1743" s="13"/>
      <c r="F1743" s="13"/>
      <c r="G1743" s="35">
        <f>SUMIF(اضافة!$E$3:$E$5500,$C1743,اضافة!$I$3:$I$5500)</f>
        <v>0</v>
      </c>
      <c r="H1743" s="36">
        <f>SUMIF(منصرف!$E$3:$E$5500,$C1743,منصرف!$I$3:$I$5500)</f>
        <v>0</v>
      </c>
      <c r="I1743" s="14">
        <f>IFERROR(Table1[[#This Row],[ رصيد أول المدة]]+Table1[[#This Row],[الوارد]]-Table1[[#This Row],[المنصرف]],"")</f>
        <v>0</v>
      </c>
      <c r="J1743" s="13"/>
      <c r="K1743" s="13"/>
      <c r="L1743" s="13"/>
      <c r="M174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744" spans="2:13" x14ac:dyDescent="0.2">
      <c r="B1744" s="6" t="str">
        <f>IF(C1744&lt;&gt;"",COUNT($B$2:B1743)+1,"")</f>
        <v/>
      </c>
      <c r="C1744" s="12"/>
      <c r="D1744" s="13"/>
      <c r="E1744" s="13"/>
      <c r="F1744" s="13"/>
      <c r="G1744" s="35">
        <f>SUMIF(اضافة!$E$3:$E$5500,$C1744,اضافة!$I$3:$I$5500)</f>
        <v>0</v>
      </c>
      <c r="H1744" s="36">
        <f>SUMIF(منصرف!$E$3:$E$5500,$C1744,منصرف!$I$3:$I$5500)</f>
        <v>0</v>
      </c>
      <c r="I1744" s="14">
        <f>IFERROR(Table1[[#This Row],[ رصيد أول المدة]]+Table1[[#This Row],[الوارد]]-Table1[[#This Row],[المنصرف]],"")</f>
        <v>0</v>
      </c>
      <c r="J1744" s="13"/>
      <c r="K1744" s="13"/>
      <c r="L1744" s="13"/>
      <c r="M174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745" spans="2:13" x14ac:dyDescent="0.2">
      <c r="B1745" s="6" t="str">
        <f>IF(C1745&lt;&gt;"",COUNT($B$2:B1744)+1,"")</f>
        <v/>
      </c>
      <c r="C1745" s="12"/>
      <c r="D1745" s="13"/>
      <c r="E1745" s="13"/>
      <c r="F1745" s="13"/>
      <c r="G1745" s="35">
        <f>SUMIF(اضافة!$E$3:$E$5500,$C1745,اضافة!$I$3:$I$5500)</f>
        <v>0</v>
      </c>
      <c r="H1745" s="36">
        <f>SUMIF(منصرف!$E$3:$E$5500,$C1745,منصرف!$I$3:$I$5500)</f>
        <v>0</v>
      </c>
      <c r="I1745" s="14">
        <f>IFERROR(Table1[[#This Row],[ رصيد أول المدة]]+Table1[[#This Row],[الوارد]]-Table1[[#This Row],[المنصرف]],"")</f>
        <v>0</v>
      </c>
      <c r="J1745" s="13"/>
      <c r="K1745" s="13"/>
      <c r="L1745" s="13"/>
      <c r="M174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746" spans="2:13" x14ac:dyDescent="0.2">
      <c r="B1746" s="6" t="str">
        <f>IF(C1746&lt;&gt;"",COUNT($B$2:B1745)+1,"")</f>
        <v/>
      </c>
      <c r="C1746" s="12"/>
      <c r="D1746" s="13"/>
      <c r="E1746" s="13"/>
      <c r="F1746" s="13"/>
      <c r="G1746" s="35">
        <f>SUMIF(اضافة!$E$3:$E$5500,$C1746,اضافة!$I$3:$I$5500)</f>
        <v>0</v>
      </c>
      <c r="H1746" s="36">
        <f>SUMIF(منصرف!$E$3:$E$5500,$C1746,منصرف!$I$3:$I$5500)</f>
        <v>0</v>
      </c>
      <c r="I1746" s="14">
        <f>IFERROR(Table1[[#This Row],[ رصيد أول المدة]]+Table1[[#This Row],[الوارد]]-Table1[[#This Row],[المنصرف]],"")</f>
        <v>0</v>
      </c>
      <c r="J1746" s="13"/>
      <c r="K1746" s="13"/>
      <c r="L1746" s="13"/>
      <c r="M174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747" spans="2:13" x14ac:dyDescent="0.2">
      <c r="B1747" s="6" t="str">
        <f>IF(C1747&lt;&gt;"",COUNT($B$2:B1746)+1,"")</f>
        <v/>
      </c>
      <c r="C1747" s="12"/>
      <c r="D1747" s="13"/>
      <c r="E1747" s="13"/>
      <c r="F1747" s="13"/>
      <c r="G1747" s="35">
        <f>SUMIF(اضافة!$E$3:$E$5500,$C1747,اضافة!$I$3:$I$5500)</f>
        <v>0</v>
      </c>
      <c r="H1747" s="36">
        <f>SUMIF(منصرف!$E$3:$E$5500,$C1747,منصرف!$I$3:$I$5500)</f>
        <v>0</v>
      </c>
      <c r="I1747" s="14">
        <f>IFERROR(Table1[[#This Row],[ رصيد أول المدة]]+Table1[[#This Row],[الوارد]]-Table1[[#This Row],[المنصرف]],"")</f>
        <v>0</v>
      </c>
      <c r="J1747" s="13"/>
      <c r="K1747" s="13"/>
      <c r="L1747" s="13"/>
      <c r="M174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748" spans="2:13" x14ac:dyDescent="0.2">
      <c r="B1748" s="6" t="str">
        <f>IF(C1748&lt;&gt;"",COUNT($B$2:B1747)+1,"")</f>
        <v/>
      </c>
      <c r="C1748" s="12"/>
      <c r="D1748" s="13"/>
      <c r="E1748" s="13"/>
      <c r="F1748" s="13"/>
      <c r="G1748" s="35">
        <f>SUMIF(اضافة!$E$3:$E$5500,$C1748,اضافة!$I$3:$I$5500)</f>
        <v>0</v>
      </c>
      <c r="H1748" s="36">
        <f>SUMIF(منصرف!$E$3:$E$5500,$C1748,منصرف!$I$3:$I$5500)</f>
        <v>0</v>
      </c>
      <c r="I1748" s="14">
        <f>IFERROR(Table1[[#This Row],[ رصيد أول المدة]]+Table1[[#This Row],[الوارد]]-Table1[[#This Row],[المنصرف]],"")</f>
        <v>0</v>
      </c>
      <c r="J1748" s="13"/>
      <c r="K1748" s="13"/>
      <c r="L1748" s="13"/>
      <c r="M174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749" spans="2:13" x14ac:dyDescent="0.2">
      <c r="B1749" s="6" t="str">
        <f>IF(C1749&lt;&gt;"",COUNT($B$2:B1748)+1,"")</f>
        <v/>
      </c>
      <c r="C1749" s="12"/>
      <c r="D1749" s="13"/>
      <c r="E1749" s="13"/>
      <c r="F1749" s="13"/>
      <c r="G1749" s="35">
        <f>SUMIF(اضافة!$E$3:$E$5500,$C1749,اضافة!$I$3:$I$5500)</f>
        <v>0</v>
      </c>
      <c r="H1749" s="36">
        <f>SUMIF(منصرف!$E$3:$E$5500,$C1749,منصرف!$I$3:$I$5500)</f>
        <v>0</v>
      </c>
      <c r="I1749" s="14">
        <f>IFERROR(Table1[[#This Row],[ رصيد أول المدة]]+Table1[[#This Row],[الوارد]]-Table1[[#This Row],[المنصرف]],"")</f>
        <v>0</v>
      </c>
      <c r="J1749" s="13"/>
      <c r="K1749" s="13"/>
      <c r="L1749" s="13"/>
      <c r="M174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750" spans="2:13" x14ac:dyDescent="0.2">
      <c r="B1750" s="6" t="str">
        <f>IF(C1750&lt;&gt;"",COUNT($B$2:B1749)+1,"")</f>
        <v/>
      </c>
      <c r="C1750" s="12"/>
      <c r="D1750" s="13"/>
      <c r="E1750" s="13"/>
      <c r="F1750" s="13"/>
      <c r="G1750" s="35">
        <f>SUMIF(اضافة!$E$3:$E$5500,$C1750,اضافة!$I$3:$I$5500)</f>
        <v>0</v>
      </c>
      <c r="H1750" s="36">
        <f>SUMIF(منصرف!$E$3:$E$5500,$C1750,منصرف!$I$3:$I$5500)</f>
        <v>0</v>
      </c>
      <c r="I1750" s="14">
        <f>IFERROR(Table1[[#This Row],[ رصيد أول المدة]]+Table1[[#This Row],[الوارد]]-Table1[[#This Row],[المنصرف]],"")</f>
        <v>0</v>
      </c>
      <c r="J1750" s="13"/>
      <c r="K1750" s="13"/>
      <c r="L1750" s="13"/>
      <c r="M175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751" spans="2:13" x14ac:dyDescent="0.2">
      <c r="B1751" s="6" t="str">
        <f>IF(C1751&lt;&gt;"",COUNT($B$2:B1750)+1,"")</f>
        <v/>
      </c>
      <c r="C1751" s="12"/>
      <c r="D1751" s="13"/>
      <c r="E1751" s="13"/>
      <c r="F1751" s="13"/>
      <c r="G1751" s="35">
        <f>SUMIF(اضافة!$E$3:$E$5500,$C1751,اضافة!$I$3:$I$5500)</f>
        <v>0</v>
      </c>
      <c r="H1751" s="36">
        <f>SUMIF(منصرف!$E$3:$E$5500,$C1751,منصرف!$I$3:$I$5500)</f>
        <v>0</v>
      </c>
      <c r="I1751" s="14">
        <f>IFERROR(Table1[[#This Row],[ رصيد أول المدة]]+Table1[[#This Row],[الوارد]]-Table1[[#This Row],[المنصرف]],"")</f>
        <v>0</v>
      </c>
      <c r="J1751" s="13"/>
      <c r="K1751" s="13"/>
      <c r="L1751" s="13"/>
      <c r="M175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752" spans="2:13" x14ac:dyDescent="0.2">
      <c r="B1752" s="6" t="str">
        <f>IF(C1752&lt;&gt;"",COUNT($B$2:B1751)+1,"")</f>
        <v/>
      </c>
      <c r="C1752" s="12"/>
      <c r="D1752" s="13"/>
      <c r="E1752" s="13"/>
      <c r="F1752" s="13"/>
      <c r="G1752" s="35">
        <f>SUMIF(اضافة!$E$3:$E$5500,$C1752,اضافة!$I$3:$I$5500)</f>
        <v>0</v>
      </c>
      <c r="H1752" s="36">
        <f>SUMIF(منصرف!$E$3:$E$5500,$C1752,منصرف!$I$3:$I$5500)</f>
        <v>0</v>
      </c>
      <c r="I1752" s="14">
        <f>IFERROR(Table1[[#This Row],[ رصيد أول المدة]]+Table1[[#This Row],[الوارد]]-Table1[[#This Row],[المنصرف]],"")</f>
        <v>0</v>
      </c>
      <c r="J1752" s="13"/>
      <c r="K1752" s="13"/>
      <c r="L1752" s="13"/>
      <c r="M175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753" spans="2:13" x14ac:dyDescent="0.2">
      <c r="B1753" s="6" t="str">
        <f>IF(C1753&lt;&gt;"",COUNT($B$2:B1752)+1,"")</f>
        <v/>
      </c>
      <c r="C1753" s="12"/>
      <c r="D1753" s="13"/>
      <c r="E1753" s="13"/>
      <c r="F1753" s="13"/>
      <c r="G1753" s="35">
        <f>SUMIF(اضافة!$E$3:$E$5500,$C1753,اضافة!$I$3:$I$5500)</f>
        <v>0</v>
      </c>
      <c r="H1753" s="36">
        <f>SUMIF(منصرف!$E$3:$E$5500,$C1753,منصرف!$I$3:$I$5500)</f>
        <v>0</v>
      </c>
      <c r="I1753" s="14">
        <f>IFERROR(Table1[[#This Row],[ رصيد أول المدة]]+Table1[[#This Row],[الوارد]]-Table1[[#This Row],[المنصرف]],"")</f>
        <v>0</v>
      </c>
      <c r="J1753" s="13"/>
      <c r="K1753" s="13"/>
      <c r="L1753" s="13"/>
      <c r="M175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754" spans="2:13" x14ac:dyDescent="0.2">
      <c r="B1754" s="6" t="str">
        <f>IF(C1754&lt;&gt;"",COUNT($B$2:B1753)+1,"")</f>
        <v/>
      </c>
      <c r="C1754" s="12"/>
      <c r="D1754" s="13"/>
      <c r="E1754" s="13"/>
      <c r="F1754" s="13"/>
      <c r="G1754" s="35">
        <f>SUMIF(اضافة!$E$3:$E$5500,$C1754,اضافة!$I$3:$I$5500)</f>
        <v>0</v>
      </c>
      <c r="H1754" s="36">
        <f>SUMIF(منصرف!$E$3:$E$5500,$C1754,منصرف!$I$3:$I$5500)</f>
        <v>0</v>
      </c>
      <c r="I1754" s="14">
        <f>IFERROR(Table1[[#This Row],[ رصيد أول المدة]]+Table1[[#This Row],[الوارد]]-Table1[[#This Row],[المنصرف]],"")</f>
        <v>0</v>
      </c>
      <c r="J1754" s="13"/>
      <c r="K1754" s="13"/>
      <c r="L1754" s="13"/>
      <c r="M175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755" spans="2:13" x14ac:dyDescent="0.2">
      <c r="B1755" s="6" t="str">
        <f>IF(C1755&lt;&gt;"",COUNT($B$2:B1754)+1,"")</f>
        <v/>
      </c>
      <c r="C1755" s="12"/>
      <c r="D1755" s="13"/>
      <c r="E1755" s="13"/>
      <c r="F1755" s="13"/>
      <c r="G1755" s="35">
        <f>SUMIF(اضافة!$E$3:$E$5500,$C1755,اضافة!$I$3:$I$5500)</f>
        <v>0</v>
      </c>
      <c r="H1755" s="36">
        <f>SUMIF(منصرف!$E$3:$E$5500,$C1755,منصرف!$I$3:$I$5500)</f>
        <v>0</v>
      </c>
      <c r="I1755" s="14">
        <f>IFERROR(Table1[[#This Row],[ رصيد أول المدة]]+Table1[[#This Row],[الوارد]]-Table1[[#This Row],[المنصرف]],"")</f>
        <v>0</v>
      </c>
      <c r="J1755" s="13"/>
      <c r="K1755" s="13"/>
      <c r="L1755" s="13"/>
      <c r="M175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756" spans="2:13" x14ac:dyDescent="0.2">
      <c r="B1756" s="6" t="str">
        <f>IF(C1756&lt;&gt;"",COUNT($B$2:B1755)+1,"")</f>
        <v/>
      </c>
      <c r="C1756" s="12"/>
      <c r="D1756" s="13"/>
      <c r="E1756" s="13"/>
      <c r="F1756" s="13"/>
      <c r="G1756" s="35">
        <f>SUMIF(اضافة!$E$3:$E$5500,$C1756,اضافة!$I$3:$I$5500)</f>
        <v>0</v>
      </c>
      <c r="H1756" s="36">
        <f>SUMIF(منصرف!$E$3:$E$5500,$C1756,منصرف!$I$3:$I$5500)</f>
        <v>0</v>
      </c>
      <c r="I1756" s="14">
        <f>IFERROR(Table1[[#This Row],[ رصيد أول المدة]]+Table1[[#This Row],[الوارد]]-Table1[[#This Row],[المنصرف]],"")</f>
        <v>0</v>
      </c>
      <c r="J1756" s="13"/>
      <c r="K1756" s="13"/>
      <c r="L1756" s="13"/>
      <c r="M175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757" spans="2:13" x14ac:dyDescent="0.2">
      <c r="B1757" s="6" t="str">
        <f>IF(C1757&lt;&gt;"",COUNT($B$2:B1756)+1,"")</f>
        <v/>
      </c>
      <c r="C1757" s="12"/>
      <c r="D1757" s="13"/>
      <c r="E1757" s="13"/>
      <c r="F1757" s="13"/>
      <c r="G1757" s="35">
        <f>SUMIF(اضافة!$E$3:$E$5500,$C1757,اضافة!$I$3:$I$5500)</f>
        <v>0</v>
      </c>
      <c r="H1757" s="36">
        <f>SUMIF(منصرف!$E$3:$E$5500,$C1757,منصرف!$I$3:$I$5500)</f>
        <v>0</v>
      </c>
      <c r="I1757" s="14">
        <f>IFERROR(Table1[[#This Row],[ رصيد أول المدة]]+Table1[[#This Row],[الوارد]]-Table1[[#This Row],[المنصرف]],"")</f>
        <v>0</v>
      </c>
      <c r="J1757" s="13"/>
      <c r="K1757" s="13"/>
      <c r="L1757" s="13"/>
      <c r="M175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758" spans="2:13" x14ac:dyDescent="0.2">
      <c r="B1758" s="6" t="str">
        <f>IF(C1758&lt;&gt;"",COUNT($B$2:B1757)+1,"")</f>
        <v/>
      </c>
      <c r="C1758" s="12"/>
      <c r="D1758" s="13"/>
      <c r="E1758" s="13"/>
      <c r="F1758" s="13"/>
      <c r="G1758" s="35">
        <f>SUMIF(اضافة!$E$3:$E$5500,$C1758,اضافة!$I$3:$I$5500)</f>
        <v>0</v>
      </c>
      <c r="H1758" s="36">
        <f>SUMIF(منصرف!$E$3:$E$5500,$C1758,منصرف!$I$3:$I$5500)</f>
        <v>0</v>
      </c>
      <c r="I1758" s="14">
        <f>IFERROR(Table1[[#This Row],[ رصيد أول المدة]]+Table1[[#This Row],[الوارد]]-Table1[[#This Row],[المنصرف]],"")</f>
        <v>0</v>
      </c>
      <c r="J1758" s="13"/>
      <c r="K1758" s="13"/>
      <c r="L1758" s="13"/>
      <c r="M175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759" spans="2:13" x14ac:dyDescent="0.2">
      <c r="B1759" s="6" t="str">
        <f>IF(C1759&lt;&gt;"",COUNT($B$2:B1758)+1,"")</f>
        <v/>
      </c>
      <c r="C1759" s="12"/>
      <c r="D1759" s="13"/>
      <c r="E1759" s="13"/>
      <c r="F1759" s="13"/>
      <c r="G1759" s="35">
        <f>SUMIF(اضافة!$E$3:$E$5500,$C1759,اضافة!$I$3:$I$5500)</f>
        <v>0</v>
      </c>
      <c r="H1759" s="36">
        <f>SUMIF(منصرف!$E$3:$E$5500,$C1759,منصرف!$I$3:$I$5500)</f>
        <v>0</v>
      </c>
      <c r="I1759" s="14">
        <f>IFERROR(Table1[[#This Row],[ رصيد أول المدة]]+Table1[[#This Row],[الوارد]]-Table1[[#This Row],[المنصرف]],"")</f>
        <v>0</v>
      </c>
      <c r="J1759" s="13"/>
      <c r="K1759" s="13"/>
      <c r="L1759" s="13"/>
      <c r="M175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760" spans="2:13" x14ac:dyDescent="0.2">
      <c r="B1760" s="6" t="str">
        <f>IF(C1760&lt;&gt;"",COUNT($B$2:B1759)+1,"")</f>
        <v/>
      </c>
      <c r="C1760" s="12"/>
      <c r="D1760" s="13"/>
      <c r="E1760" s="13"/>
      <c r="F1760" s="13"/>
      <c r="G1760" s="35">
        <f>SUMIF(اضافة!$E$3:$E$5500,$C1760,اضافة!$I$3:$I$5500)</f>
        <v>0</v>
      </c>
      <c r="H1760" s="36">
        <f>SUMIF(منصرف!$E$3:$E$5500,$C1760,منصرف!$I$3:$I$5500)</f>
        <v>0</v>
      </c>
      <c r="I1760" s="14">
        <f>IFERROR(Table1[[#This Row],[ رصيد أول المدة]]+Table1[[#This Row],[الوارد]]-Table1[[#This Row],[المنصرف]],"")</f>
        <v>0</v>
      </c>
      <c r="J1760" s="13"/>
      <c r="K1760" s="13"/>
      <c r="L1760" s="13"/>
      <c r="M176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761" spans="2:13" x14ac:dyDescent="0.2">
      <c r="B1761" s="6" t="str">
        <f>IF(C1761&lt;&gt;"",COUNT($B$2:B1760)+1,"")</f>
        <v/>
      </c>
      <c r="C1761" s="12"/>
      <c r="D1761" s="13"/>
      <c r="E1761" s="13"/>
      <c r="F1761" s="13"/>
      <c r="G1761" s="35">
        <f>SUMIF(اضافة!$E$3:$E$5500,$C1761,اضافة!$I$3:$I$5500)</f>
        <v>0</v>
      </c>
      <c r="H1761" s="36">
        <f>SUMIF(منصرف!$E$3:$E$5500,$C1761,منصرف!$I$3:$I$5500)</f>
        <v>0</v>
      </c>
      <c r="I1761" s="14">
        <f>IFERROR(Table1[[#This Row],[ رصيد أول المدة]]+Table1[[#This Row],[الوارد]]-Table1[[#This Row],[المنصرف]],"")</f>
        <v>0</v>
      </c>
      <c r="J1761" s="13"/>
      <c r="K1761" s="13"/>
      <c r="L1761" s="13"/>
      <c r="M176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762" spans="2:13" x14ac:dyDescent="0.2">
      <c r="B1762" s="6" t="str">
        <f>IF(C1762&lt;&gt;"",COUNT($B$2:B1761)+1,"")</f>
        <v/>
      </c>
      <c r="C1762" s="12"/>
      <c r="D1762" s="13"/>
      <c r="E1762" s="13"/>
      <c r="F1762" s="13"/>
      <c r="G1762" s="35">
        <f>SUMIF(اضافة!$E$3:$E$5500,$C1762,اضافة!$I$3:$I$5500)</f>
        <v>0</v>
      </c>
      <c r="H1762" s="36">
        <f>SUMIF(منصرف!$E$3:$E$5500,$C1762,منصرف!$I$3:$I$5500)</f>
        <v>0</v>
      </c>
      <c r="I1762" s="14">
        <f>IFERROR(Table1[[#This Row],[ رصيد أول المدة]]+Table1[[#This Row],[الوارد]]-Table1[[#This Row],[المنصرف]],"")</f>
        <v>0</v>
      </c>
      <c r="J1762" s="13"/>
      <c r="K1762" s="13"/>
      <c r="L1762" s="13"/>
      <c r="M176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763" spans="2:13" x14ac:dyDescent="0.2">
      <c r="B1763" s="6" t="str">
        <f>IF(C1763&lt;&gt;"",COUNT($B$2:B1762)+1,"")</f>
        <v/>
      </c>
      <c r="C1763" s="12"/>
      <c r="D1763" s="13"/>
      <c r="E1763" s="13"/>
      <c r="F1763" s="13"/>
      <c r="G1763" s="35">
        <f>SUMIF(اضافة!$E$3:$E$5500,$C1763,اضافة!$I$3:$I$5500)</f>
        <v>0</v>
      </c>
      <c r="H1763" s="36">
        <f>SUMIF(منصرف!$E$3:$E$5500,$C1763,منصرف!$I$3:$I$5500)</f>
        <v>0</v>
      </c>
      <c r="I1763" s="14">
        <f>IFERROR(Table1[[#This Row],[ رصيد أول المدة]]+Table1[[#This Row],[الوارد]]-Table1[[#This Row],[المنصرف]],"")</f>
        <v>0</v>
      </c>
      <c r="J1763" s="13"/>
      <c r="K1763" s="13"/>
      <c r="L1763" s="13"/>
      <c r="M176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764" spans="2:13" x14ac:dyDescent="0.2">
      <c r="B1764" s="6" t="str">
        <f>IF(C1764&lt;&gt;"",COUNT($B$2:B1763)+1,"")</f>
        <v/>
      </c>
      <c r="C1764" s="12"/>
      <c r="D1764" s="13"/>
      <c r="E1764" s="13"/>
      <c r="F1764" s="13"/>
      <c r="G1764" s="35">
        <f>SUMIF(اضافة!$E$3:$E$5500,$C1764,اضافة!$I$3:$I$5500)</f>
        <v>0</v>
      </c>
      <c r="H1764" s="36">
        <f>SUMIF(منصرف!$E$3:$E$5500,$C1764,منصرف!$I$3:$I$5500)</f>
        <v>0</v>
      </c>
      <c r="I1764" s="14">
        <f>IFERROR(Table1[[#This Row],[ رصيد أول المدة]]+Table1[[#This Row],[الوارد]]-Table1[[#This Row],[المنصرف]],"")</f>
        <v>0</v>
      </c>
      <c r="J1764" s="13"/>
      <c r="K1764" s="13"/>
      <c r="L1764" s="13"/>
      <c r="M176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765" spans="2:13" x14ac:dyDescent="0.2">
      <c r="B1765" s="6" t="str">
        <f>IF(C1765&lt;&gt;"",COUNT($B$2:B1764)+1,"")</f>
        <v/>
      </c>
      <c r="C1765" s="12"/>
      <c r="D1765" s="13"/>
      <c r="E1765" s="13"/>
      <c r="F1765" s="13"/>
      <c r="G1765" s="35">
        <f>SUMIF(اضافة!$E$3:$E$5500,$C1765,اضافة!$I$3:$I$5500)</f>
        <v>0</v>
      </c>
      <c r="H1765" s="36">
        <f>SUMIF(منصرف!$E$3:$E$5500,$C1765,منصرف!$I$3:$I$5500)</f>
        <v>0</v>
      </c>
      <c r="I1765" s="14">
        <f>IFERROR(Table1[[#This Row],[ رصيد أول المدة]]+Table1[[#This Row],[الوارد]]-Table1[[#This Row],[المنصرف]],"")</f>
        <v>0</v>
      </c>
      <c r="J1765" s="13"/>
      <c r="K1765" s="13"/>
      <c r="L1765" s="13"/>
      <c r="M176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766" spans="2:13" x14ac:dyDescent="0.2">
      <c r="B1766" s="6" t="str">
        <f>IF(C1766&lt;&gt;"",COUNT($B$2:B1765)+1,"")</f>
        <v/>
      </c>
      <c r="C1766" s="12"/>
      <c r="D1766" s="13"/>
      <c r="E1766" s="13"/>
      <c r="F1766" s="13"/>
      <c r="G1766" s="35">
        <f>SUMIF(اضافة!$E$3:$E$5500,$C1766,اضافة!$I$3:$I$5500)</f>
        <v>0</v>
      </c>
      <c r="H1766" s="36">
        <f>SUMIF(منصرف!$E$3:$E$5500,$C1766,منصرف!$I$3:$I$5500)</f>
        <v>0</v>
      </c>
      <c r="I1766" s="14">
        <f>IFERROR(Table1[[#This Row],[ رصيد أول المدة]]+Table1[[#This Row],[الوارد]]-Table1[[#This Row],[المنصرف]],"")</f>
        <v>0</v>
      </c>
      <c r="J1766" s="13"/>
      <c r="K1766" s="13"/>
      <c r="L1766" s="13"/>
      <c r="M176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767" spans="2:13" x14ac:dyDescent="0.2">
      <c r="B1767" s="6" t="str">
        <f>IF(C1767&lt;&gt;"",COUNT($B$2:B1766)+1,"")</f>
        <v/>
      </c>
      <c r="C1767" s="12"/>
      <c r="D1767" s="13"/>
      <c r="E1767" s="13"/>
      <c r="F1767" s="13"/>
      <c r="G1767" s="35">
        <f>SUMIF(اضافة!$E$3:$E$5500,$C1767,اضافة!$I$3:$I$5500)</f>
        <v>0</v>
      </c>
      <c r="H1767" s="36">
        <f>SUMIF(منصرف!$E$3:$E$5500,$C1767,منصرف!$I$3:$I$5500)</f>
        <v>0</v>
      </c>
      <c r="I1767" s="14">
        <f>IFERROR(Table1[[#This Row],[ رصيد أول المدة]]+Table1[[#This Row],[الوارد]]-Table1[[#This Row],[المنصرف]],"")</f>
        <v>0</v>
      </c>
      <c r="J1767" s="13"/>
      <c r="K1767" s="13"/>
      <c r="L1767" s="13"/>
      <c r="M176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768" spans="2:13" x14ac:dyDescent="0.2">
      <c r="B1768" s="6" t="str">
        <f>IF(C1768&lt;&gt;"",COUNT($B$2:B1767)+1,"")</f>
        <v/>
      </c>
      <c r="C1768" s="12"/>
      <c r="D1768" s="13"/>
      <c r="E1768" s="13"/>
      <c r="F1768" s="13"/>
      <c r="G1768" s="35">
        <f>SUMIF(اضافة!$E$3:$E$5500,$C1768,اضافة!$I$3:$I$5500)</f>
        <v>0</v>
      </c>
      <c r="H1768" s="36">
        <f>SUMIF(منصرف!$E$3:$E$5500,$C1768,منصرف!$I$3:$I$5500)</f>
        <v>0</v>
      </c>
      <c r="I1768" s="14">
        <f>IFERROR(Table1[[#This Row],[ رصيد أول المدة]]+Table1[[#This Row],[الوارد]]-Table1[[#This Row],[المنصرف]],"")</f>
        <v>0</v>
      </c>
      <c r="J1768" s="13"/>
      <c r="K1768" s="13"/>
      <c r="L1768" s="13"/>
      <c r="M176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769" spans="2:13" x14ac:dyDescent="0.2">
      <c r="B1769" s="6" t="str">
        <f>IF(C1769&lt;&gt;"",COUNT($B$2:B1768)+1,"")</f>
        <v/>
      </c>
      <c r="C1769" s="12"/>
      <c r="D1769" s="13"/>
      <c r="E1769" s="13"/>
      <c r="F1769" s="13"/>
      <c r="G1769" s="35">
        <f>SUMIF(اضافة!$E$3:$E$5500,$C1769,اضافة!$I$3:$I$5500)</f>
        <v>0</v>
      </c>
      <c r="H1769" s="36">
        <f>SUMIF(منصرف!$E$3:$E$5500,$C1769,منصرف!$I$3:$I$5500)</f>
        <v>0</v>
      </c>
      <c r="I1769" s="14">
        <f>IFERROR(Table1[[#This Row],[ رصيد أول المدة]]+Table1[[#This Row],[الوارد]]-Table1[[#This Row],[المنصرف]],"")</f>
        <v>0</v>
      </c>
      <c r="J1769" s="13"/>
      <c r="K1769" s="13"/>
      <c r="L1769" s="13"/>
      <c r="M176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770" spans="2:13" x14ac:dyDescent="0.2">
      <c r="B1770" s="6" t="str">
        <f>IF(C1770&lt;&gt;"",COUNT($B$2:B1769)+1,"")</f>
        <v/>
      </c>
      <c r="C1770" s="12"/>
      <c r="D1770" s="13"/>
      <c r="E1770" s="13"/>
      <c r="F1770" s="13"/>
      <c r="G1770" s="35">
        <f>SUMIF(اضافة!$E$3:$E$5500,$C1770,اضافة!$I$3:$I$5500)</f>
        <v>0</v>
      </c>
      <c r="H1770" s="36">
        <f>SUMIF(منصرف!$E$3:$E$5500,$C1770,منصرف!$I$3:$I$5500)</f>
        <v>0</v>
      </c>
      <c r="I1770" s="14">
        <f>IFERROR(Table1[[#This Row],[ رصيد أول المدة]]+Table1[[#This Row],[الوارد]]-Table1[[#This Row],[المنصرف]],"")</f>
        <v>0</v>
      </c>
      <c r="J1770" s="13"/>
      <c r="K1770" s="13"/>
      <c r="L1770" s="13"/>
      <c r="M177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771" spans="2:13" x14ac:dyDescent="0.2">
      <c r="B1771" s="6" t="str">
        <f>IF(C1771&lt;&gt;"",COUNT($B$2:B1770)+1,"")</f>
        <v/>
      </c>
      <c r="C1771" s="12"/>
      <c r="D1771" s="13"/>
      <c r="E1771" s="13"/>
      <c r="F1771" s="13"/>
      <c r="G1771" s="35">
        <f>SUMIF(اضافة!$E$3:$E$5500,$C1771,اضافة!$I$3:$I$5500)</f>
        <v>0</v>
      </c>
      <c r="H1771" s="36">
        <f>SUMIF(منصرف!$E$3:$E$5500,$C1771,منصرف!$I$3:$I$5500)</f>
        <v>0</v>
      </c>
      <c r="I1771" s="14">
        <f>IFERROR(Table1[[#This Row],[ رصيد أول المدة]]+Table1[[#This Row],[الوارد]]-Table1[[#This Row],[المنصرف]],"")</f>
        <v>0</v>
      </c>
      <c r="J1771" s="13"/>
      <c r="K1771" s="13"/>
      <c r="L1771" s="13"/>
      <c r="M177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772" spans="2:13" x14ac:dyDescent="0.2">
      <c r="B1772" s="6" t="str">
        <f>IF(C1772&lt;&gt;"",COUNT($B$2:B1771)+1,"")</f>
        <v/>
      </c>
      <c r="C1772" s="12"/>
      <c r="D1772" s="13"/>
      <c r="E1772" s="13"/>
      <c r="F1772" s="13"/>
      <c r="G1772" s="35">
        <f>SUMIF(اضافة!$E$3:$E$5500,$C1772,اضافة!$I$3:$I$5500)</f>
        <v>0</v>
      </c>
      <c r="H1772" s="36">
        <f>SUMIF(منصرف!$E$3:$E$5500,$C1772,منصرف!$I$3:$I$5500)</f>
        <v>0</v>
      </c>
      <c r="I1772" s="14">
        <f>IFERROR(Table1[[#This Row],[ رصيد أول المدة]]+Table1[[#This Row],[الوارد]]-Table1[[#This Row],[المنصرف]],"")</f>
        <v>0</v>
      </c>
      <c r="J1772" s="13"/>
      <c r="K1772" s="13"/>
      <c r="L1772" s="13"/>
      <c r="M177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773" spans="2:13" x14ac:dyDescent="0.2">
      <c r="B1773" s="6" t="str">
        <f>IF(C1773&lt;&gt;"",COUNT($B$2:B1772)+1,"")</f>
        <v/>
      </c>
      <c r="C1773" s="12"/>
      <c r="D1773" s="13"/>
      <c r="E1773" s="13"/>
      <c r="F1773" s="13"/>
      <c r="G1773" s="35">
        <f>SUMIF(اضافة!$E$3:$E$5500,$C1773,اضافة!$I$3:$I$5500)</f>
        <v>0</v>
      </c>
      <c r="H1773" s="36">
        <f>SUMIF(منصرف!$E$3:$E$5500,$C1773,منصرف!$I$3:$I$5500)</f>
        <v>0</v>
      </c>
      <c r="I1773" s="14">
        <f>IFERROR(Table1[[#This Row],[ رصيد أول المدة]]+Table1[[#This Row],[الوارد]]-Table1[[#This Row],[المنصرف]],"")</f>
        <v>0</v>
      </c>
      <c r="J1773" s="13"/>
      <c r="K1773" s="13"/>
      <c r="L1773" s="13"/>
      <c r="M177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774" spans="2:13" x14ac:dyDescent="0.2">
      <c r="B1774" s="6" t="str">
        <f>IF(C1774&lt;&gt;"",COUNT($B$2:B1773)+1,"")</f>
        <v/>
      </c>
      <c r="C1774" s="12"/>
      <c r="D1774" s="13"/>
      <c r="E1774" s="13"/>
      <c r="F1774" s="13"/>
      <c r="G1774" s="35">
        <f>SUMIF(اضافة!$E$3:$E$5500,$C1774,اضافة!$I$3:$I$5500)</f>
        <v>0</v>
      </c>
      <c r="H1774" s="36">
        <f>SUMIF(منصرف!$E$3:$E$5500,$C1774,منصرف!$I$3:$I$5500)</f>
        <v>0</v>
      </c>
      <c r="I1774" s="14">
        <f>IFERROR(Table1[[#This Row],[ رصيد أول المدة]]+Table1[[#This Row],[الوارد]]-Table1[[#This Row],[المنصرف]],"")</f>
        <v>0</v>
      </c>
      <c r="J1774" s="13"/>
      <c r="K1774" s="13"/>
      <c r="L1774" s="13"/>
      <c r="M177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775" spans="2:13" x14ac:dyDescent="0.2">
      <c r="B1775" s="6" t="str">
        <f>IF(C1775&lt;&gt;"",COUNT($B$2:B1774)+1,"")</f>
        <v/>
      </c>
      <c r="C1775" s="12"/>
      <c r="D1775" s="13"/>
      <c r="E1775" s="13"/>
      <c r="F1775" s="13"/>
      <c r="G1775" s="35">
        <f>SUMIF(اضافة!$E$3:$E$5500,$C1775,اضافة!$I$3:$I$5500)</f>
        <v>0</v>
      </c>
      <c r="H1775" s="36">
        <f>SUMIF(منصرف!$E$3:$E$5500,$C1775,منصرف!$I$3:$I$5500)</f>
        <v>0</v>
      </c>
      <c r="I1775" s="14">
        <f>IFERROR(Table1[[#This Row],[ رصيد أول المدة]]+Table1[[#This Row],[الوارد]]-Table1[[#This Row],[المنصرف]],"")</f>
        <v>0</v>
      </c>
      <c r="J1775" s="13"/>
      <c r="K1775" s="13"/>
      <c r="L1775" s="13"/>
      <c r="M177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776" spans="2:13" x14ac:dyDescent="0.2">
      <c r="B1776" s="6" t="str">
        <f>IF(C1776&lt;&gt;"",COUNT($B$2:B1775)+1,"")</f>
        <v/>
      </c>
      <c r="C1776" s="12"/>
      <c r="D1776" s="13"/>
      <c r="E1776" s="13"/>
      <c r="F1776" s="13"/>
      <c r="G1776" s="35">
        <f>SUMIF(اضافة!$E$3:$E$5500,$C1776,اضافة!$I$3:$I$5500)</f>
        <v>0</v>
      </c>
      <c r="H1776" s="36">
        <f>SUMIF(منصرف!$E$3:$E$5500,$C1776,منصرف!$I$3:$I$5500)</f>
        <v>0</v>
      </c>
      <c r="I1776" s="14">
        <f>IFERROR(Table1[[#This Row],[ رصيد أول المدة]]+Table1[[#This Row],[الوارد]]-Table1[[#This Row],[المنصرف]],"")</f>
        <v>0</v>
      </c>
      <c r="J1776" s="13"/>
      <c r="K1776" s="13"/>
      <c r="L1776" s="13"/>
      <c r="M177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777" spans="2:13" x14ac:dyDescent="0.2">
      <c r="B1777" s="6" t="str">
        <f>IF(C1777&lt;&gt;"",COUNT($B$2:B1776)+1,"")</f>
        <v/>
      </c>
      <c r="C1777" s="12"/>
      <c r="D1777" s="13"/>
      <c r="E1777" s="13"/>
      <c r="F1777" s="13"/>
      <c r="G1777" s="35">
        <f>SUMIF(اضافة!$E$3:$E$5500,$C1777,اضافة!$I$3:$I$5500)</f>
        <v>0</v>
      </c>
      <c r="H1777" s="36">
        <f>SUMIF(منصرف!$E$3:$E$5500,$C1777,منصرف!$I$3:$I$5500)</f>
        <v>0</v>
      </c>
      <c r="I1777" s="14">
        <f>IFERROR(Table1[[#This Row],[ رصيد أول المدة]]+Table1[[#This Row],[الوارد]]-Table1[[#This Row],[المنصرف]],"")</f>
        <v>0</v>
      </c>
      <c r="J1777" s="13"/>
      <c r="K1777" s="13"/>
      <c r="L1777" s="13"/>
      <c r="M177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778" spans="2:13" x14ac:dyDescent="0.2">
      <c r="B1778" s="6" t="str">
        <f>IF(C1778&lt;&gt;"",COUNT($B$2:B1777)+1,"")</f>
        <v/>
      </c>
      <c r="C1778" s="12"/>
      <c r="D1778" s="13"/>
      <c r="E1778" s="13"/>
      <c r="F1778" s="13"/>
      <c r="G1778" s="35">
        <f>SUMIF(اضافة!$E$3:$E$5500,$C1778,اضافة!$I$3:$I$5500)</f>
        <v>0</v>
      </c>
      <c r="H1778" s="36">
        <f>SUMIF(منصرف!$E$3:$E$5500,$C1778,منصرف!$I$3:$I$5500)</f>
        <v>0</v>
      </c>
      <c r="I1778" s="14">
        <f>IFERROR(Table1[[#This Row],[ رصيد أول المدة]]+Table1[[#This Row],[الوارد]]-Table1[[#This Row],[المنصرف]],"")</f>
        <v>0</v>
      </c>
      <c r="J1778" s="13"/>
      <c r="K1778" s="13"/>
      <c r="L1778" s="13"/>
      <c r="M177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779" spans="2:13" x14ac:dyDescent="0.2">
      <c r="B1779" s="6" t="str">
        <f>IF(C1779&lt;&gt;"",COUNT($B$2:B1778)+1,"")</f>
        <v/>
      </c>
      <c r="C1779" s="12"/>
      <c r="D1779" s="13"/>
      <c r="E1779" s="13"/>
      <c r="F1779" s="13"/>
      <c r="G1779" s="35">
        <f>SUMIF(اضافة!$E$3:$E$5500,$C1779,اضافة!$I$3:$I$5500)</f>
        <v>0</v>
      </c>
      <c r="H1779" s="36">
        <f>SUMIF(منصرف!$E$3:$E$5500,$C1779,منصرف!$I$3:$I$5500)</f>
        <v>0</v>
      </c>
      <c r="I1779" s="14">
        <f>IFERROR(Table1[[#This Row],[ رصيد أول المدة]]+Table1[[#This Row],[الوارد]]-Table1[[#This Row],[المنصرف]],"")</f>
        <v>0</v>
      </c>
      <c r="J1779" s="13"/>
      <c r="K1779" s="13"/>
      <c r="L1779" s="13"/>
      <c r="M177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780" spans="2:13" x14ac:dyDescent="0.2">
      <c r="B1780" s="6" t="str">
        <f>IF(C1780&lt;&gt;"",COUNT($B$2:B1779)+1,"")</f>
        <v/>
      </c>
      <c r="C1780" s="12"/>
      <c r="D1780" s="13"/>
      <c r="E1780" s="13"/>
      <c r="F1780" s="13"/>
      <c r="G1780" s="35">
        <f>SUMIF(اضافة!$E$3:$E$5500,$C1780,اضافة!$I$3:$I$5500)</f>
        <v>0</v>
      </c>
      <c r="H1780" s="36">
        <f>SUMIF(منصرف!$E$3:$E$5500,$C1780,منصرف!$I$3:$I$5500)</f>
        <v>0</v>
      </c>
      <c r="I1780" s="14">
        <f>IFERROR(Table1[[#This Row],[ رصيد أول المدة]]+Table1[[#This Row],[الوارد]]-Table1[[#This Row],[المنصرف]],"")</f>
        <v>0</v>
      </c>
      <c r="J1780" s="13"/>
      <c r="K1780" s="13"/>
      <c r="L1780" s="13"/>
      <c r="M178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781" spans="2:13" x14ac:dyDescent="0.2">
      <c r="B1781" s="6" t="str">
        <f>IF(C1781&lt;&gt;"",COUNT($B$2:B1780)+1,"")</f>
        <v/>
      </c>
      <c r="C1781" s="12"/>
      <c r="D1781" s="13"/>
      <c r="E1781" s="13"/>
      <c r="F1781" s="13"/>
      <c r="G1781" s="35">
        <f>SUMIF(اضافة!$E$3:$E$5500,$C1781,اضافة!$I$3:$I$5500)</f>
        <v>0</v>
      </c>
      <c r="H1781" s="36">
        <f>SUMIF(منصرف!$E$3:$E$5500,$C1781,منصرف!$I$3:$I$5500)</f>
        <v>0</v>
      </c>
      <c r="I1781" s="14">
        <f>IFERROR(Table1[[#This Row],[ رصيد أول المدة]]+Table1[[#This Row],[الوارد]]-Table1[[#This Row],[المنصرف]],"")</f>
        <v>0</v>
      </c>
      <c r="J1781" s="13"/>
      <c r="K1781" s="13"/>
      <c r="L1781" s="13"/>
      <c r="M178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782" spans="2:13" x14ac:dyDescent="0.2">
      <c r="B1782" s="6" t="str">
        <f>IF(C1782&lt;&gt;"",COUNT($B$2:B1781)+1,"")</f>
        <v/>
      </c>
      <c r="C1782" s="12"/>
      <c r="D1782" s="13"/>
      <c r="E1782" s="13"/>
      <c r="F1782" s="13"/>
      <c r="G1782" s="35">
        <f>SUMIF(اضافة!$E$3:$E$5500,$C1782,اضافة!$I$3:$I$5500)</f>
        <v>0</v>
      </c>
      <c r="H1782" s="36">
        <f>SUMIF(منصرف!$E$3:$E$5500,$C1782,منصرف!$I$3:$I$5500)</f>
        <v>0</v>
      </c>
      <c r="I1782" s="14">
        <f>IFERROR(Table1[[#This Row],[ رصيد أول المدة]]+Table1[[#This Row],[الوارد]]-Table1[[#This Row],[المنصرف]],"")</f>
        <v>0</v>
      </c>
      <c r="J1782" s="13"/>
      <c r="K1782" s="13"/>
      <c r="L1782" s="13"/>
      <c r="M178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783" spans="2:13" x14ac:dyDescent="0.2">
      <c r="B1783" s="6" t="str">
        <f>IF(C1783&lt;&gt;"",COUNT($B$2:B1782)+1,"")</f>
        <v/>
      </c>
      <c r="C1783" s="12"/>
      <c r="D1783" s="13"/>
      <c r="E1783" s="13"/>
      <c r="F1783" s="13"/>
      <c r="G1783" s="35">
        <f>SUMIF(اضافة!$E$3:$E$5500,$C1783,اضافة!$I$3:$I$5500)</f>
        <v>0</v>
      </c>
      <c r="H1783" s="36">
        <f>SUMIF(منصرف!$E$3:$E$5500,$C1783,منصرف!$I$3:$I$5500)</f>
        <v>0</v>
      </c>
      <c r="I1783" s="14">
        <f>IFERROR(Table1[[#This Row],[ رصيد أول المدة]]+Table1[[#This Row],[الوارد]]-Table1[[#This Row],[المنصرف]],"")</f>
        <v>0</v>
      </c>
      <c r="J1783" s="13"/>
      <c r="K1783" s="13"/>
      <c r="L1783" s="13"/>
      <c r="M178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784" spans="2:13" x14ac:dyDescent="0.2">
      <c r="B1784" s="6" t="str">
        <f>IF(C1784&lt;&gt;"",COUNT($B$2:B1783)+1,"")</f>
        <v/>
      </c>
      <c r="C1784" s="12"/>
      <c r="D1784" s="13"/>
      <c r="E1784" s="13"/>
      <c r="F1784" s="13"/>
      <c r="G1784" s="35">
        <f>SUMIF(اضافة!$E$3:$E$5500,$C1784,اضافة!$I$3:$I$5500)</f>
        <v>0</v>
      </c>
      <c r="H1784" s="36">
        <f>SUMIF(منصرف!$E$3:$E$5500,$C1784,منصرف!$I$3:$I$5500)</f>
        <v>0</v>
      </c>
      <c r="I1784" s="14">
        <f>IFERROR(Table1[[#This Row],[ رصيد أول المدة]]+Table1[[#This Row],[الوارد]]-Table1[[#This Row],[المنصرف]],"")</f>
        <v>0</v>
      </c>
      <c r="J1784" s="13"/>
      <c r="K1784" s="13"/>
      <c r="L1784" s="13"/>
      <c r="M178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785" spans="2:13" x14ac:dyDescent="0.2">
      <c r="B1785" s="6" t="str">
        <f>IF(C1785&lt;&gt;"",COUNT($B$2:B1784)+1,"")</f>
        <v/>
      </c>
      <c r="C1785" s="12"/>
      <c r="D1785" s="13"/>
      <c r="E1785" s="13"/>
      <c r="F1785" s="13"/>
      <c r="G1785" s="35">
        <f>SUMIF(اضافة!$E$3:$E$5500,$C1785,اضافة!$I$3:$I$5500)</f>
        <v>0</v>
      </c>
      <c r="H1785" s="36">
        <f>SUMIF(منصرف!$E$3:$E$5500,$C1785,منصرف!$I$3:$I$5500)</f>
        <v>0</v>
      </c>
      <c r="I1785" s="14">
        <f>IFERROR(Table1[[#This Row],[ رصيد أول المدة]]+Table1[[#This Row],[الوارد]]-Table1[[#This Row],[المنصرف]],"")</f>
        <v>0</v>
      </c>
      <c r="J1785" s="13"/>
      <c r="K1785" s="13"/>
      <c r="L1785" s="13"/>
      <c r="M178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786" spans="2:13" x14ac:dyDescent="0.2">
      <c r="B1786" s="6" t="str">
        <f>IF(C1786&lt;&gt;"",COUNT($B$2:B1785)+1,"")</f>
        <v/>
      </c>
      <c r="C1786" s="12"/>
      <c r="D1786" s="13"/>
      <c r="E1786" s="13"/>
      <c r="F1786" s="13"/>
      <c r="G1786" s="35">
        <f>SUMIF(اضافة!$E$3:$E$5500,$C1786,اضافة!$I$3:$I$5500)</f>
        <v>0</v>
      </c>
      <c r="H1786" s="36">
        <f>SUMIF(منصرف!$E$3:$E$5500,$C1786,منصرف!$I$3:$I$5500)</f>
        <v>0</v>
      </c>
      <c r="I1786" s="14">
        <f>IFERROR(Table1[[#This Row],[ رصيد أول المدة]]+Table1[[#This Row],[الوارد]]-Table1[[#This Row],[المنصرف]],"")</f>
        <v>0</v>
      </c>
      <c r="J1786" s="13"/>
      <c r="K1786" s="13"/>
      <c r="L1786" s="13"/>
      <c r="M178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787" spans="2:13" x14ac:dyDescent="0.2">
      <c r="B1787" s="6" t="str">
        <f>IF(C1787&lt;&gt;"",COUNT($B$2:B1786)+1,"")</f>
        <v/>
      </c>
      <c r="C1787" s="12"/>
      <c r="D1787" s="13"/>
      <c r="E1787" s="13"/>
      <c r="F1787" s="13"/>
      <c r="G1787" s="35">
        <f>SUMIF(اضافة!$E$3:$E$5500,$C1787,اضافة!$I$3:$I$5500)</f>
        <v>0</v>
      </c>
      <c r="H1787" s="36">
        <f>SUMIF(منصرف!$E$3:$E$5500,$C1787,منصرف!$I$3:$I$5500)</f>
        <v>0</v>
      </c>
      <c r="I1787" s="14">
        <f>IFERROR(Table1[[#This Row],[ رصيد أول المدة]]+Table1[[#This Row],[الوارد]]-Table1[[#This Row],[المنصرف]],"")</f>
        <v>0</v>
      </c>
      <c r="J1787" s="13"/>
      <c r="K1787" s="13"/>
      <c r="L1787" s="13"/>
      <c r="M178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788" spans="2:13" x14ac:dyDescent="0.2">
      <c r="B1788" s="6" t="str">
        <f>IF(C1788&lt;&gt;"",COUNT($B$2:B1787)+1,"")</f>
        <v/>
      </c>
      <c r="C1788" s="12"/>
      <c r="D1788" s="13"/>
      <c r="E1788" s="13"/>
      <c r="F1788" s="13"/>
      <c r="G1788" s="35">
        <f>SUMIF(اضافة!$E$3:$E$5500,$C1788,اضافة!$I$3:$I$5500)</f>
        <v>0</v>
      </c>
      <c r="H1788" s="36">
        <f>SUMIF(منصرف!$E$3:$E$5500,$C1788,منصرف!$I$3:$I$5500)</f>
        <v>0</v>
      </c>
      <c r="I1788" s="14">
        <f>IFERROR(Table1[[#This Row],[ رصيد أول المدة]]+Table1[[#This Row],[الوارد]]-Table1[[#This Row],[المنصرف]],"")</f>
        <v>0</v>
      </c>
      <c r="J1788" s="13"/>
      <c r="K1788" s="13"/>
      <c r="L1788" s="13"/>
      <c r="M178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789" spans="2:13" x14ac:dyDescent="0.2">
      <c r="B1789" s="6" t="str">
        <f>IF(C1789&lt;&gt;"",COUNT($B$2:B1788)+1,"")</f>
        <v/>
      </c>
      <c r="C1789" s="12"/>
      <c r="D1789" s="13"/>
      <c r="E1789" s="13"/>
      <c r="F1789" s="13"/>
      <c r="G1789" s="35">
        <f>SUMIF(اضافة!$E$3:$E$5500,$C1789,اضافة!$I$3:$I$5500)</f>
        <v>0</v>
      </c>
      <c r="H1789" s="36">
        <f>SUMIF(منصرف!$E$3:$E$5500,$C1789,منصرف!$I$3:$I$5500)</f>
        <v>0</v>
      </c>
      <c r="I1789" s="14">
        <f>IFERROR(Table1[[#This Row],[ رصيد أول المدة]]+Table1[[#This Row],[الوارد]]-Table1[[#This Row],[المنصرف]],"")</f>
        <v>0</v>
      </c>
      <c r="J1789" s="13"/>
      <c r="K1789" s="13"/>
      <c r="L1789" s="13"/>
      <c r="M178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790" spans="2:13" x14ac:dyDescent="0.2">
      <c r="B1790" s="6" t="str">
        <f>IF(C1790&lt;&gt;"",COUNT($B$2:B1789)+1,"")</f>
        <v/>
      </c>
      <c r="C1790" s="12"/>
      <c r="D1790" s="13"/>
      <c r="E1790" s="13"/>
      <c r="F1790" s="13"/>
      <c r="G1790" s="35">
        <f>SUMIF(اضافة!$E$3:$E$5500,$C1790,اضافة!$I$3:$I$5500)</f>
        <v>0</v>
      </c>
      <c r="H1790" s="36">
        <f>SUMIF(منصرف!$E$3:$E$5500,$C1790,منصرف!$I$3:$I$5500)</f>
        <v>0</v>
      </c>
      <c r="I1790" s="14">
        <f>IFERROR(Table1[[#This Row],[ رصيد أول المدة]]+Table1[[#This Row],[الوارد]]-Table1[[#This Row],[المنصرف]],"")</f>
        <v>0</v>
      </c>
      <c r="J1790" s="13"/>
      <c r="K1790" s="13"/>
      <c r="L1790" s="13"/>
      <c r="M179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791" spans="2:13" x14ac:dyDescent="0.2">
      <c r="B1791" s="6" t="str">
        <f>IF(C1791&lt;&gt;"",COUNT($B$2:B1790)+1,"")</f>
        <v/>
      </c>
      <c r="C1791" s="12"/>
      <c r="D1791" s="13"/>
      <c r="E1791" s="13"/>
      <c r="F1791" s="13"/>
      <c r="G1791" s="35">
        <f>SUMIF(اضافة!$E$3:$E$5500,$C1791,اضافة!$I$3:$I$5500)</f>
        <v>0</v>
      </c>
      <c r="H1791" s="36">
        <f>SUMIF(منصرف!$E$3:$E$5500,$C1791,منصرف!$I$3:$I$5500)</f>
        <v>0</v>
      </c>
      <c r="I1791" s="14">
        <f>IFERROR(Table1[[#This Row],[ رصيد أول المدة]]+Table1[[#This Row],[الوارد]]-Table1[[#This Row],[المنصرف]],"")</f>
        <v>0</v>
      </c>
      <c r="J1791" s="13"/>
      <c r="K1791" s="13"/>
      <c r="L1791" s="13"/>
      <c r="M179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792" spans="2:13" x14ac:dyDescent="0.2">
      <c r="B1792" s="6" t="str">
        <f>IF(C1792&lt;&gt;"",COUNT($B$2:B1791)+1,"")</f>
        <v/>
      </c>
      <c r="C1792" s="12"/>
      <c r="D1792" s="13"/>
      <c r="E1792" s="13"/>
      <c r="F1792" s="13"/>
      <c r="G1792" s="35">
        <f>SUMIF(اضافة!$E$3:$E$5500,$C1792,اضافة!$I$3:$I$5500)</f>
        <v>0</v>
      </c>
      <c r="H1792" s="36">
        <f>SUMIF(منصرف!$E$3:$E$5500,$C1792,منصرف!$I$3:$I$5500)</f>
        <v>0</v>
      </c>
      <c r="I1792" s="14">
        <f>IFERROR(Table1[[#This Row],[ رصيد أول المدة]]+Table1[[#This Row],[الوارد]]-Table1[[#This Row],[المنصرف]],"")</f>
        <v>0</v>
      </c>
      <c r="J1792" s="13"/>
      <c r="K1792" s="13"/>
      <c r="L1792" s="13"/>
      <c r="M179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793" spans="2:13" x14ac:dyDescent="0.2">
      <c r="B1793" s="6" t="str">
        <f>IF(C1793&lt;&gt;"",COUNT($B$2:B1792)+1,"")</f>
        <v/>
      </c>
      <c r="C1793" s="12"/>
      <c r="D1793" s="13"/>
      <c r="E1793" s="13"/>
      <c r="F1793" s="13"/>
      <c r="G1793" s="35">
        <f>SUMIF(اضافة!$E$3:$E$5500,$C1793,اضافة!$I$3:$I$5500)</f>
        <v>0</v>
      </c>
      <c r="H1793" s="36">
        <f>SUMIF(منصرف!$E$3:$E$5500,$C1793,منصرف!$I$3:$I$5500)</f>
        <v>0</v>
      </c>
      <c r="I1793" s="14">
        <f>IFERROR(Table1[[#This Row],[ رصيد أول المدة]]+Table1[[#This Row],[الوارد]]-Table1[[#This Row],[المنصرف]],"")</f>
        <v>0</v>
      </c>
      <c r="J1793" s="13"/>
      <c r="K1793" s="13"/>
      <c r="L1793" s="13"/>
      <c r="M179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794" spans="2:13" x14ac:dyDescent="0.2">
      <c r="B1794" s="6" t="str">
        <f>IF(C1794&lt;&gt;"",COUNT($B$2:B1793)+1,"")</f>
        <v/>
      </c>
      <c r="C1794" s="12"/>
      <c r="D1794" s="13"/>
      <c r="E1794" s="13"/>
      <c r="F1794" s="13"/>
      <c r="G1794" s="35">
        <f>SUMIF(اضافة!$E$3:$E$5500,$C1794,اضافة!$I$3:$I$5500)</f>
        <v>0</v>
      </c>
      <c r="H1794" s="36">
        <f>SUMIF(منصرف!$E$3:$E$5500,$C1794,منصرف!$I$3:$I$5500)</f>
        <v>0</v>
      </c>
      <c r="I1794" s="14">
        <f>IFERROR(Table1[[#This Row],[ رصيد أول المدة]]+Table1[[#This Row],[الوارد]]-Table1[[#This Row],[المنصرف]],"")</f>
        <v>0</v>
      </c>
      <c r="J1794" s="13"/>
      <c r="K1794" s="13"/>
      <c r="L1794" s="13"/>
      <c r="M179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795" spans="2:13" x14ac:dyDescent="0.2">
      <c r="B1795" s="6" t="str">
        <f>IF(C1795&lt;&gt;"",COUNT($B$2:B1794)+1,"")</f>
        <v/>
      </c>
      <c r="C1795" s="12"/>
      <c r="D1795" s="13"/>
      <c r="E1795" s="13"/>
      <c r="F1795" s="13"/>
      <c r="G1795" s="35">
        <f>SUMIF(اضافة!$E$3:$E$5500,$C1795,اضافة!$I$3:$I$5500)</f>
        <v>0</v>
      </c>
      <c r="H1795" s="36">
        <f>SUMIF(منصرف!$E$3:$E$5500,$C1795,منصرف!$I$3:$I$5500)</f>
        <v>0</v>
      </c>
      <c r="I1795" s="14">
        <f>IFERROR(Table1[[#This Row],[ رصيد أول المدة]]+Table1[[#This Row],[الوارد]]-Table1[[#This Row],[المنصرف]],"")</f>
        <v>0</v>
      </c>
      <c r="J1795" s="13"/>
      <c r="K1795" s="13"/>
      <c r="L1795" s="13"/>
      <c r="M179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796" spans="2:13" x14ac:dyDescent="0.2">
      <c r="B1796" s="6" t="str">
        <f>IF(C1796&lt;&gt;"",COUNT($B$2:B1795)+1,"")</f>
        <v/>
      </c>
      <c r="C1796" s="12"/>
      <c r="D1796" s="13"/>
      <c r="E1796" s="13"/>
      <c r="F1796" s="13"/>
      <c r="G1796" s="35">
        <f>SUMIF(اضافة!$E$3:$E$5500,$C1796,اضافة!$I$3:$I$5500)</f>
        <v>0</v>
      </c>
      <c r="H1796" s="36">
        <f>SUMIF(منصرف!$E$3:$E$5500,$C1796,منصرف!$I$3:$I$5500)</f>
        <v>0</v>
      </c>
      <c r="I1796" s="14">
        <f>IFERROR(Table1[[#This Row],[ رصيد أول المدة]]+Table1[[#This Row],[الوارد]]-Table1[[#This Row],[المنصرف]],"")</f>
        <v>0</v>
      </c>
      <c r="J1796" s="13"/>
      <c r="K1796" s="13"/>
      <c r="L1796" s="13"/>
      <c r="M179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797" spans="2:13" x14ac:dyDescent="0.2">
      <c r="B1797" s="6" t="str">
        <f>IF(C1797&lt;&gt;"",COUNT($B$2:B1796)+1,"")</f>
        <v/>
      </c>
      <c r="C1797" s="12"/>
      <c r="D1797" s="13"/>
      <c r="E1797" s="13"/>
      <c r="F1797" s="13"/>
      <c r="G1797" s="35">
        <f>SUMIF(اضافة!$E$3:$E$5500,$C1797,اضافة!$I$3:$I$5500)</f>
        <v>0</v>
      </c>
      <c r="H1797" s="36">
        <f>SUMIF(منصرف!$E$3:$E$5500,$C1797,منصرف!$I$3:$I$5500)</f>
        <v>0</v>
      </c>
      <c r="I1797" s="14">
        <f>IFERROR(Table1[[#This Row],[ رصيد أول المدة]]+Table1[[#This Row],[الوارد]]-Table1[[#This Row],[المنصرف]],"")</f>
        <v>0</v>
      </c>
      <c r="J1797" s="13"/>
      <c r="K1797" s="13"/>
      <c r="L1797" s="13"/>
      <c r="M179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798" spans="2:13" x14ac:dyDescent="0.2">
      <c r="B1798" s="6" t="str">
        <f>IF(C1798&lt;&gt;"",COUNT($B$2:B1797)+1,"")</f>
        <v/>
      </c>
      <c r="C1798" s="12"/>
      <c r="D1798" s="13"/>
      <c r="E1798" s="13"/>
      <c r="F1798" s="13"/>
      <c r="G1798" s="35">
        <f>SUMIF(اضافة!$E$3:$E$5500,$C1798,اضافة!$I$3:$I$5500)</f>
        <v>0</v>
      </c>
      <c r="H1798" s="36">
        <f>SUMIF(منصرف!$E$3:$E$5500,$C1798,منصرف!$I$3:$I$5500)</f>
        <v>0</v>
      </c>
      <c r="I1798" s="14">
        <f>IFERROR(Table1[[#This Row],[ رصيد أول المدة]]+Table1[[#This Row],[الوارد]]-Table1[[#This Row],[المنصرف]],"")</f>
        <v>0</v>
      </c>
      <c r="J1798" s="13"/>
      <c r="K1798" s="13"/>
      <c r="L1798" s="13"/>
      <c r="M179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799" spans="2:13" x14ac:dyDescent="0.2">
      <c r="B1799" s="6" t="str">
        <f>IF(C1799&lt;&gt;"",COUNT($B$2:B1798)+1,"")</f>
        <v/>
      </c>
      <c r="C1799" s="12"/>
      <c r="D1799" s="13"/>
      <c r="E1799" s="13"/>
      <c r="F1799" s="13"/>
      <c r="G1799" s="35">
        <f>SUMIF(اضافة!$E$3:$E$5500,$C1799,اضافة!$I$3:$I$5500)</f>
        <v>0</v>
      </c>
      <c r="H1799" s="36">
        <f>SUMIF(منصرف!$E$3:$E$5500,$C1799,منصرف!$I$3:$I$5500)</f>
        <v>0</v>
      </c>
      <c r="I1799" s="14">
        <f>IFERROR(Table1[[#This Row],[ رصيد أول المدة]]+Table1[[#This Row],[الوارد]]-Table1[[#This Row],[المنصرف]],"")</f>
        <v>0</v>
      </c>
      <c r="J1799" s="13"/>
      <c r="K1799" s="13"/>
      <c r="L1799" s="13"/>
      <c r="M179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800" spans="2:13" x14ac:dyDescent="0.2">
      <c r="B1800" s="6" t="str">
        <f>IF(C1800&lt;&gt;"",COUNT($B$2:B1799)+1,"")</f>
        <v/>
      </c>
      <c r="C1800" s="12"/>
      <c r="D1800" s="13"/>
      <c r="E1800" s="13"/>
      <c r="F1800" s="13"/>
      <c r="G1800" s="35">
        <f>SUMIF(اضافة!$E$3:$E$5500,$C1800,اضافة!$I$3:$I$5500)</f>
        <v>0</v>
      </c>
      <c r="H1800" s="36">
        <f>SUMIF(منصرف!$E$3:$E$5500,$C1800,منصرف!$I$3:$I$5500)</f>
        <v>0</v>
      </c>
      <c r="I1800" s="14">
        <f>IFERROR(Table1[[#This Row],[ رصيد أول المدة]]+Table1[[#This Row],[الوارد]]-Table1[[#This Row],[المنصرف]],"")</f>
        <v>0</v>
      </c>
      <c r="J1800" s="13"/>
      <c r="K1800" s="13"/>
      <c r="L1800" s="13"/>
      <c r="M180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801" spans="2:13" x14ac:dyDescent="0.2">
      <c r="B1801" s="6" t="str">
        <f>IF(C1801&lt;&gt;"",COUNT($B$2:B1800)+1,"")</f>
        <v/>
      </c>
      <c r="C1801" s="12"/>
      <c r="D1801" s="13"/>
      <c r="E1801" s="13"/>
      <c r="F1801" s="13"/>
      <c r="G1801" s="35">
        <f>SUMIF(اضافة!$E$3:$E$5500,$C1801,اضافة!$I$3:$I$5500)</f>
        <v>0</v>
      </c>
      <c r="H1801" s="36">
        <f>SUMIF(منصرف!$E$3:$E$5500,$C1801,منصرف!$I$3:$I$5500)</f>
        <v>0</v>
      </c>
      <c r="I1801" s="14">
        <f>IFERROR(Table1[[#This Row],[ رصيد أول المدة]]+Table1[[#This Row],[الوارد]]-Table1[[#This Row],[المنصرف]],"")</f>
        <v>0</v>
      </c>
      <c r="J1801" s="13"/>
      <c r="K1801" s="13"/>
      <c r="L1801" s="13"/>
      <c r="M180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802" spans="2:13" x14ac:dyDescent="0.2">
      <c r="B1802" s="6" t="str">
        <f>IF(C1802&lt;&gt;"",COUNT($B$2:B1801)+1,"")</f>
        <v/>
      </c>
      <c r="C1802" s="12"/>
      <c r="D1802" s="13"/>
      <c r="E1802" s="13"/>
      <c r="F1802" s="13"/>
      <c r="G1802" s="35">
        <f>SUMIF(اضافة!$E$3:$E$5500,$C1802,اضافة!$I$3:$I$5500)</f>
        <v>0</v>
      </c>
      <c r="H1802" s="36">
        <f>SUMIF(منصرف!$E$3:$E$5500,$C1802,منصرف!$I$3:$I$5500)</f>
        <v>0</v>
      </c>
      <c r="I1802" s="14">
        <f>IFERROR(Table1[[#This Row],[ رصيد أول المدة]]+Table1[[#This Row],[الوارد]]-Table1[[#This Row],[المنصرف]],"")</f>
        <v>0</v>
      </c>
      <c r="J1802" s="13"/>
      <c r="K1802" s="13"/>
      <c r="L1802" s="13"/>
      <c r="M180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803" spans="2:13" x14ac:dyDescent="0.2">
      <c r="B1803" s="6" t="str">
        <f>IF(C1803&lt;&gt;"",COUNT($B$2:B1802)+1,"")</f>
        <v/>
      </c>
      <c r="C1803" s="12"/>
      <c r="D1803" s="13"/>
      <c r="E1803" s="13"/>
      <c r="F1803" s="13"/>
      <c r="G1803" s="35">
        <f>SUMIF(اضافة!$E$3:$E$5500,$C1803,اضافة!$I$3:$I$5500)</f>
        <v>0</v>
      </c>
      <c r="H1803" s="36">
        <f>SUMIF(منصرف!$E$3:$E$5500,$C1803,منصرف!$I$3:$I$5500)</f>
        <v>0</v>
      </c>
      <c r="I1803" s="14">
        <f>IFERROR(Table1[[#This Row],[ رصيد أول المدة]]+Table1[[#This Row],[الوارد]]-Table1[[#This Row],[المنصرف]],"")</f>
        <v>0</v>
      </c>
      <c r="J1803" s="13"/>
      <c r="K1803" s="13"/>
      <c r="L1803" s="13"/>
      <c r="M180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804" spans="2:13" x14ac:dyDescent="0.2">
      <c r="B1804" s="6" t="str">
        <f>IF(C1804&lt;&gt;"",COUNT($B$2:B1803)+1,"")</f>
        <v/>
      </c>
      <c r="C1804" s="12"/>
      <c r="D1804" s="13"/>
      <c r="E1804" s="13"/>
      <c r="F1804" s="13"/>
      <c r="G1804" s="35">
        <f>SUMIF(اضافة!$E$3:$E$5500,$C1804,اضافة!$I$3:$I$5500)</f>
        <v>0</v>
      </c>
      <c r="H1804" s="36">
        <f>SUMIF(منصرف!$E$3:$E$5500,$C1804,منصرف!$I$3:$I$5500)</f>
        <v>0</v>
      </c>
      <c r="I1804" s="14">
        <f>IFERROR(Table1[[#This Row],[ رصيد أول المدة]]+Table1[[#This Row],[الوارد]]-Table1[[#This Row],[المنصرف]],"")</f>
        <v>0</v>
      </c>
      <c r="J1804" s="13"/>
      <c r="K1804" s="13"/>
      <c r="L1804" s="13"/>
      <c r="M180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805" spans="2:13" x14ac:dyDescent="0.2">
      <c r="B1805" s="6" t="str">
        <f>IF(C1805&lt;&gt;"",COUNT($B$2:B1804)+1,"")</f>
        <v/>
      </c>
      <c r="C1805" s="12"/>
      <c r="D1805" s="13"/>
      <c r="E1805" s="13"/>
      <c r="F1805" s="13"/>
      <c r="G1805" s="35">
        <f>SUMIF(اضافة!$E$3:$E$5500,$C1805,اضافة!$I$3:$I$5500)</f>
        <v>0</v>
      </c>
      <c r="H1805" s="36">
        <f>SUMIF(منصرف!$E$3:$E$5500,$C1805,منصرف!$I$3:$I$5500)</f>
        <v>0</v>
      </c>
      <c r="I1805" s="14">
        <f>IFERROR(Table1[[#This Row],[ رصيد أول المدة]]+Table1[[#This Row],[الوارد]]-Table1[[#This Row],[المنصرف]],"")</f>
        <v>0</v>
      </c>
      <c r="J1805" s="13"/>
      <c r="K1805" s="13"/>
      <c r="L1805" s="13"/>
      <c r="M180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806" spans="2:13" x14ac:dyDescent="0.2">
      <c r="B1806" s="6" t="str">
        <f>IF(C1806&lt;&gt;"",COUNT($B$2:B1805)+1,"")</f>
        <v/>
      </c>
      <c r="C1806" s="12"/>
      <c r="D1806" s="13"/>
      <c r="E1806" s="13"/>
      <c r="F1806" s="13"/>
      <c r="G1806" s="35">
        <f>SUMIF(اضافة!$E$3:$E$5500,$C1806,اضافة!$I$3:$I$5500)</f>
        <v>0</v>
      </c>
      <c r="H1806" s="36">
        <f>SUMIF(منصرف!$E$3:$E$5500,$C1806,منصرف!$I$3:$I$5500)</f>
        <v>0</v>
      </c>
      <c r="I1806" s="14">
        <f>IFERROR(Table1[[#This Row],[ رصيد أول المدة]]+Table1[[#This Row],[الوارد]]-Table1[[#This Row],[المنصرف]],"")</f>
        <v>0</v>
      </c>
      <c r="J1806" s="13"/>
      <c r="K1806" s="13"/>
      <c r="L1806" s="13"/>
      <c r="M180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807" spans="2:13" x14ac:dyDescent="0.2">
      <c r="B1807" s="6" t="str">
        <f>IF(C1807&lt;&gt;"",COUNT($B$2:B1806)+1,"")</f>
        <v/>
      </c>
      <c r="C1807" s="12"/>
      <c r="D1807" s="13"/>
      <c r="E1807" s="13"/>
      <c r="F1807" s="13"/>
      <c r="G1807" s="35">
        <f>SUMIF(اضافة!$E$3:$E$5500,$C1807,اضافة!$I$3:$I$5500)</f>
        <v>0</v>
      </c>
      <c r="H1807" s="36">
        <f>SUMIF(منصرف!$E$3:$E$5500,$C1807,منصرف!$I$3:$I$5500)</f>
        <v>0</v>
      </c>
      <c r="I1807" s="14">
        <f>IFERROR(Table1[[#This Row],[ رصيد أول المدة]]+Table1[[#This Row],[الوارد]]-Table1[[#This Row],[المنصرف]],"")</f>
        <v>0</v>
      </c>
      <c r="J1807" s="13"/>
      <c r="K1807" s="13"/>
      <c r="L1807" s="13"/>
      <c r="M180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808" spans="2:13" x14ac:dyDescent="0.2">
      <c r="B1808" s="6" t="str">
        <f>IF(C1808&lt;&gt;"",COUNT($B$2:B1807)+1,"")</f>
        <v/>
      </c>
      <c r="C1808" s="12"/>
      <c r="D1808" s="13"/>
      <c r="E1808" s="13"/>
      <c r="F1808" s="13"/>
      <c r="G1808" s="35">
        <f>SUMIF(اضافة!$E$3:$E$5500,$C1808,اضافة!$I$3:$I$5500)</f>
        <v>0</v>
      </c>
      <c r="H1808" s="36">
        <f>SUMIF(منصرف!$E$3:$E$5500,$C1808,منصرف!$I$3:$I$5500)</f>
        <v>0</v>
      </c>
      <c r="I1808" s="14">
        <f>IFERROR(Table1[[#This Row],[ رصيد أول المدة]]+Table1[[#This Row],[الوارد]]-Table1[[#This Row],[المنصرف]],"")</f>
        <v>0</v>
      </c>
      <c r="J1808" s="13"/>
      <c r="K1808" s="13"/>
      <c r="L1808" s="13"/>
      <c r="M180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809" spans="2:13" x14ac:dyDescent="0.2">
      <c r="B1809" s="6" t="str">
        <f>IF(C1809&lt;&gt;"",COUNT($B$2:B1808)+1,"")</f>
        <v/>
      </c>
      <c r="C1809" s="12"/>
      <c r="D1809" s="13"/>
      <c r="E1809" s="13"/>
      <c r="F1809" s="13"/>
      <c r="G1809" s="35">
        <f>SUMIF(اضافة!$E$3:$E$5500,$C1809,اضافة!$I$3:$I$5500)</f>
        <v>0</v>
      </c>
      <c r="H1809" s="36">
        <f>SUMIF(منصرف!$E$3:$E$5500,$C1809,منصرف!$I$3:$I$5500)</f>
        <v>0</v>
      </c>
      <c r="I1809" s="14">
        <f>IFERROR(Table1[[#This Row],[ رصيد أول المدة]]+Table1[[#This Row],[الوارد]]-Table1[[#This Row],[المنصرف]],"")</f>
        <v>0</v>
      </c>
      <c r="J1809" s="13"/>
      <c r="K1809" s="13"/>
      <c r="L1809" s="13"/>
      <c r="M180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810" spans="2:13" x14ac:dyDescent="0.2">
      <c r="B1810" s="6" t="str">
        <f>IF(C1810&lt;&gt;"",COUNT($B$2:B1809)+1,"")</f>
        <v/>
      </c>
      <c r="C1810" s="12"/>
      <c r="D1810" s="13"/>
      <c r="E1810" s="13"/>
      <c r="F1810" s="13"/>
      <c r="G1810" s="35">
        <f>SUMIF(اضافة!$E$3:$E$5500,$C1810,اضافة!$I$3:$I$5500)</f>
        <v>0</v>
      </c>
      <c r="H1810" s="36">
        <f>SUMIF(منصرف!$E$3:$E$5500,$C1810,منصرف!$I$3:$I$5500)</f>
        <v>0</v>
      </c>
      <c r="I1810" s="14">
        <f>IFERROR(Table1[[#This Row],[ رصيد أول المدة]]+Table1[[#This Row],[الوارد]]-Table1[[#This Row],[المنصرف]],"")</f>
        <v>0</v>
      </c>
      <c r="J1810" s="13"/>
      <c r="K1810" s="13"/>
      <c r="L1810" s="13"/>
      <c r="M181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811" spans="2:13" x14ac:dyDescent="0.2">
      <c r="B1811" s="6" t="str">
        <f>IF(C1811&lt;&gt;"",COUNT($B$2:B1810)+1,"")</f>
        <v/>
      </c>
      <c r="C1811" s="12"/>
      <c r="D1811" s="13"/>
      <c r="E1811" s="13"/>
      <c r="F1811" s="13"/>
      <c r="G1811" s="35">
        <f>SUMIF(اضافة!$E$3:$E$5500,$C1811,اضافة!$I$3:$I$5500)</f>
        <v>0</v>
      </c>
      <c r="H1811" s="36">
        <f>SUMIF(منصرف!$E$3:$E$5500,$C1811,منصرف!$I$3:$I$5500)</f>
        <v>0</v>
      </c>
      <c r="I1811" s="14">
        <f>IFERROR(Table1[[#This Row],[ رصيد أول المدة]]+Table1[[#This Row],[الوارد]]-Table1[[#This Row],[المنصرف]],"")</f>
        <v>0</v>
      </c>
      <c r="J1811" s="13"/>
      <c r="K1811" s="13"/>
      <c r="L1811" s="13"/>
      <c r="M181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812" spans="2:13" x14ac:dyDescent="0.2">
      <c r="B1812" s="6" t="str">
        <f>IF(C1812&lt;&gt;"",COUNT($B$2:B1811)+1,"")</f>
        <v/>
      </c>
      <c r="C1812" s="12"/>
      <c r="D1812" s="13"/>
      <c r="E1812" s="13"/>
      <c r="F1812" s="13"/>
      <c r="G1812" s="35">
        <f>SUMIF(اضافة!$E$3:$E$5500,$C1812,اضافة!$I$3:$I$5500)</f>
        <v>0</v>
      </c>
      <c r="H1812" s="36">
        <f>SUMIF(منصرف!$E$3:$E$5500,$C1812,منصرف!$I$3:$I$5500)</f>
        <v>0</v>
      </c>
      <c r="I1812" s="14">
        <f>IFERROR(Table1[[#This Row],[ رصيد أول المدة]]+Table1[[#This Row],[الوارد]]-Table1[[#This Row],[المنصرف]],"")</f>
        <v>0</v>
      </c>
      <c r="J1812" s="13"/>
      <c r="K1812" s="13"/>
      <c r="L1812" s="13"/>
      <c r="M181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813" spans="2:13" x14ac:dyDescent="0.2">
      <c r="B1813" s="6" t="str">
        <f>IF(C1813&lt;&gt;"",COUNT($B$2:B1812)+1,"")</f>
        <v/>
      </c>
      <c r="C1813" s="12"/>
      <c r="D1813" s="13"/>
      <c r="E1813" s="13"/>
      <c r="F1813" s="13"/>
      <c r="G1813" s="35">
        <f>SUMIF(اضافة!$E$3:$E$5500,$C1813,اضافة!$I$3:$I$5500)</f>
        <v>0</v>
      </c>
      <c r="H1813" s="36">
        <f>SUMIF(منصرف!$E$3:$E$5500,$C1813,منصرف!$I$3:$I$5500)</f>
        <v>0</v>
      </c>
      <c r="I1813" s="14">
        <f>IFERROR(Table1[[#This Row],[ رصيد أول المدة]]+Table1[[#This Row],[الوارد]]-Table1[[#This Row],[المنصرف]],"")</f>
        <v>0</v>
      </c>
      <c r="J1813" s="13"/>
      <c r="K1813" s="13"/>
      <c r="L1813" s="13"/>
      <c r="M181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814" spans="2:13" x14ac:dyDescent="0.2">
      <c r="B1814" s="6" t="str">
        <f>IF(C1814&lt;&gt;"",COUNT($B$2:B1813)+1,"")</f>
        <v/>
      </c>
      <c r="C1814" s="12"/>
      <c r="D1814" s="13"/>
      <c r="E1814" s="13"/>
      <c r="F1814" s="13"/>
      <c r="G1814" s="35">
        <f>SUMIF(اضافة!$E$3:$E$5500,$C1814,اضافة!$I$3:$I$5500)</f>
        <v>0</v>
      </c>
      <c r="H1814" s="36">
        <f>SUMIF(منصرف!$E$3:$E$5500,$C1814,منصرف!$I$3:$I$5500)</f>
        <v>0</v>
      </c>
      <c r="I1814" s="14">
        <f>IFERROR(Table1[[#This Row],[ رصيد أول المدة]]+Table1[[#This Row],[الوارد]]-Table1[[#This Row],[المنصرف]],"")</f>
        <v>0</v>
      </c>
      <c r="J1814" s="13"/>
      <c r="K1814" s="13"/>
      <c r="L1814" s="13"/>
      <c r="M181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815" spans="2:13" x14ac:dyDescent="0.2">
      <c r="B1815" s="6" t="str">
        <f>IF(C1815&lt;&gt;"",COUNT($B$2:B1814)+1,"")</f>
        <v/>
      </c>
      <c r="C1815" s="12"/>
      <c r="D1815" s="13"/>
      <c r="E1815" s="13"/>
      <c r="F1815" s="13"/>
      <c r="G1815" s="35">
        <f>SUMIF(اضافة!$E$3:$E$5500,$C1815,اضافة!$I$3:$I$5500)</f>
        <v>0</v>
      </c>
      <c r="H1815" s="36">
        <f>SUMIF(منصرف!$E$3:$E$5500,$C1815,منصرف!$I$3:$I$5500)</f>
        <v>0</v>
      </c>
      <c r="I1815" s="14">
        <f>IFERROR(Table1[[#This Row],[ رصيد أول المدة]]+Table1[[#This Row],[الوارد]]-Table1[[#This Row],[المنصرف]],"")</f>
        <v>0</v>
      </c>
      <c r="J1815" s="13"/>
      <c r="K1815" s="13"/>
      <c r="L1815" s="13"/>
      <c r="M181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816" spans="2:13" x14ac:dyDescent="0.2">
      <c r="B1816" s="6" t="str">
        <f>IF(C1816&lt;&gt;"",COUNT($B$2:B1815)+1,"")</f>
        <v/>
      </c>
      <c r="C1816" s="12"/>
      <c r="D1816" s="13"/>
      <c r="E1816" s="13"/>
      <c r="F1816" s="13"/>
      <c r="G1816" s="35">
        <f>SUMIF(اضافة!$E$3:$E$5500,$C1816,اضافة!$I$3:$I$5500)</f>
        <v>0</v>
      </c>
      <c r="H1816" s="36">
        <f>SUMIF(منصرف!$E$3:$E$5500,$C1816,منصرف!$I$3:$I$5500)</f>
        <v>0</v>
      </c>
      <c r="I1816" s="14">
        <f>IFERROR(Table1[[#This Row],[ رصيد أول المدة]]+Table1[[#This Row],[الوارد]]-Table1[[#This Row],[المنصرف]],"")</f>
        <v>0</v>
      </c>
      <c r="J1816" s="13"/>
      <c r="K1816" s="13"/>
      <c r="L1816" s="13"/>
      <c r="M181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817" spans="2:13" x14ac:dyDescent="0.2">
      <c r="B1817" s="6" t="str">
        <f>IF(C1817&lt;&gt;"",COUNT($B$2:B1816)+1,"")</f>
        <v/>
      </c>
      <c r="C1817" s="12"/>
      <c r="D1817" s="13"/>
      <c r="E1817" s="13"/>
      <c r="F1817" s="13"/>
      <c r="G1817" s="35">
        <f>SUMIF(اضافة!$E$3:$E$5500,$C1817,اضافة!$I$3:$I$5500)</f>
        <v>0</v>
      </c>
      <c r="H1817" s="36">
        <f>SUMIF(منصرف!$E$3:$E$5500,$C1817,منصرف!$I$3:$I$5500)</f>
        <v>0</v>
      </c>
      <c r="I1817" s="14">
        <f>IFERROR(Table1[[#This Row],[ رصيد أول المدة]]+Table1[[#This Row],[الوارد]]-Table1[[#This Row],[المنصرف]],"")</f>
        <v>0</v>
      </c>
      <c r="J1817" s="13"/>
      <c r="K1817" s="13"/>
      <c r="L1817" s="13"/>
      <c r="M181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818" spans="2:13" x14ac:dyDescent="0.2">
      <c r="B1818" s="6" t="str">
        <f>IF(C1818&lt;&gt;"",COUNT($B$2:B1817)+1,"")</f>
        <v/>
      </c>
      <c r="C1818" s="12"/>
      <c r="D1818" s="13"/>
      <c r="E1818" s="13"/>
      <c r="F1818" s="13"/>
      <c r="G1818" s="35">
        <f>SUMIF(اضافة!$E$3:$E$5500,$C1818,اضافة!$I$3:$I$5500)</f>
        <v>0</v>
      </c>
      <c r="H1818" s="36">
        <f>SUMIF(منصرف!$E$3:$E$5500,$C1818,منصرف!$I$3:$I$5500)</f>
        <v>0</v>
      </c>
      <c r="I1818" s="14">
        <f>IFERROR(Table1[[#This Row],[ رصيد أول المدة]]+Table1[[#This Row],[الوارد]]-Table1[[#This Row],[المنصرف]],"")</f>
        <v>0</v>
      </c>
      <c r="J1818" s="13"/>
      <c r="K1818" s="13"/>
      <c r="L1818" s="13"/>
      <c r="M181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819" spans="2:13" x14ac:dyDescent="0.2">
      <c r="B1819" s="6" t="str">
        <f>IF(C1819&lt;&gt;"",COUNT($B$2:B1818)+1,"")</f>
        <v/>
      </c>
      <c r="C1819" s="12"/>
      <c r="D1819" s="13"/>
      <c r="E1819" s="13"/>
      <c r="F1819" s="13"/>
      <c r="G1819" s="35">
        <f>SUMIF(اضافة!$E$3:$E$5500,$C1819,اضافة!$I$3:$I$5500)</f>
        <v>0</v>
      </c>
      <c r="H1819" s="36">
        <f>SUMIF(منصرف!$E$3:$E$5500,$C1819,منصرف!$I$3:$I$5500)</f>
        <v>0</v>
      </c>
      <c r="I1819" s="14">
        <f>IFERROR(Table1[[#This Row],[ رصيد أول المدة]]+Table1[[#This Row],[الوارد]]-Table1[[#This Row],[المنصرف]],"")</f>
        <v>0</v>
      </c>
      <c r="J1819" s="13"/>
      <c r="K1819" s="13"/>
      <c r="L1819" s="13"/>
      <c r="M181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820" spans="2:13" x14ac:dyDescent="0.2">
      <c r="B1820" s="6" t="str">
        <f>IF(C1820&lt;&gt;"",COUNT($B$2:B1819)+1,"")</f>
        <v/>
      </c>
      <c r="C1820" s="12"/>
      <c r="D1820" s="13"/>
      <c r="E1820" s="13"/>
      <c r="F1820" s="13"/>
      <c r="G1820" s="35">
        <f>SUMIF(اضافة!$E$3:$E$5500,$C1820,اضافة!$I$3:$I$5500)</f>
        <v>0</v>
      </c>
      <c r="H1820" s="36">
        <f>SUMIF(منصرف!$E$3:$E$5500,$C1820,منصرف!$I$3:$I$5500)</f>
        <v>0</v>
      </c>
      <c r="I1820" s="14">
        <f>IFERROR(Table1[[#This Row],[ رصيد أول المدة]]+Table1[[#This Row],[الوارد]]-Table1[[#This Row],[المنصرف]],"")</f>
        <v>0</v>
      </c>
      <c r="J1820" s="13"/>
      <c r="K1820" s="13"/>
      <c r="L1820" s="13"/>
      <c r="M182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821" spans="2:13" x14ac:dyDescent="0.2">
      <c r="B1821" s="6" t="str">
        <f>IF(C1821&lt;&gt;"",COUNT($B$2:B1820)+1,"")</f>
        <v/>
      </c>
      <c r="C1821" s="12"/>
      <c r="D1821" s="13"/>
      <c r="E1821" s="13"/>
      <c r="F1821" s="13"/>
      <c r="G1821" s="35">
        <f>SUMIF(اضافة!$E$3:$E$5500,$C1821,اضافة!$I$3:$I$5500)</f>
        <v>0</v>
      </c>
      <c r="H1821" s="36">
        <f>SUMIF(منصرف!$E$3:$E$5500,$C1821,منصرف!$I$3:$I$5500)</f>
        <v>0</v>
      </c>
      <c r="I1821" s="14">
        <f>IFERROR(Table1[[#This Row],[ رصيد أول المدة]]+Table1[[#This Row],[الوارد]]-Table1[[#This Row],[المنصرف]],"")</f>
        <v>0</v>
      </c>
      <c r="J1821" s="13"/>
      <c r="K1821" s="13"/>
      <c r="L1821" s="13"/>
      <c r="M182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822" spans="2:13" x14ac:dyDescent="0.2">
      <c r="B1822" s="6" t="str">
        <f>IF(C1822&lt;&gt;"",COUNT($B$2:B1821)+1,"")</f>
        <v/>
      </c>
      <c r="C1822" s="12"/>
      <c r="D1822" s="13"/>
      <c r="E1822" s="13"/>
      <c r="F1822" s="13"/>
      <c r="G1822" s="35">
        <f>SUMIF(اضافة!$E$3:$E$5500,$C1822,اضافة!$I$3:$I$5500)</f>
        <v>0</v>
      </c>
      <c r="H1822" s="36">
        <f>SUMIF(منصرف!$E$3:$E$5500,$C1822,منصرف!$I$3:$I$5500)</f>
        <v>0</v>
      </c>
      <c r="I1822" s="14">
        <f>IFERROR(Table1[[#This Row],[ رصيد أول المدة]]+Table1[[#This Row],[الوارد]]-Table1[[#This Row],[المنصرف]],"")</f>
        <v>0</v>
      </c>
      <c r="J1822" s="13"/>
      <c r="K1822" s="13"/>
      <c r="L1822" s="13"/>
      <c r="M182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823" spans="2:13" x14ac:dyDescent="0.2">
      <c r="B1823" s="6" t="str">
        <f>IF(C1823&lt;&gt;"",COUNT($B$2:B1822)+1,"")</f>
        <v/>
      </c>
      <c r="C1823" s="12"/>
      <c r="D1823" s="13"/>
      <c r="E1823" s="13"/>
      <c r="F1823" s="13"/>
      <c r="G1823" s="35">
        <f>SUMIF(اضافة!$E$3:$E$5500,$C1823,اضافة!$I$3:$I$5500)</f>
        <v>0</v>
      </c>
      <c r="H1823" s="36">
        <f>SUMIF(منصرف!$E$3:$E$5500,$C1823,منصرف!$I$3:$I$5500)</f>
        <v>0</v>
      </c>
      <c r="I1823" s="14">
        <f>IFERROR(Table1[[#This Row],[ رصيد أول المدة]]+Table1[[#This Row],[الوارد]]-Table1[[#This Row],[المنصرف]],"")</f>
        <v>0</v>
      </c>
      <c r="J1823" s="13"/>
      <c r="K1823" s="13"/>
      <c r="L1823" s="13"/>
      <c r="M182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824" spans="2:13" x14ac:dyDescent="0.2">
      <c r="B1824" s="6" t="str">
        <f>IF(C1824&lt;&gt;"",COUNT($B$2:B1823)+1,"")</f>
        <v/>
      </c>
      <c r="C1824" s="12"/>
      <c r="D1824" s="13"/>
      <c r="E1824" s="13"/>
      <c r="F1824" s="13"/>
      <c r="G1824" s="35">
        <f>SUMIF(اضافة!$E$3:$E$5500,$C1824,اضافة!$I$3:$I$5500)</f>
        <v>0</v>
      </c>
      <c r="H1824" s="36">
        <f>SUMIF(منصرف!$E$3:$E$5500,$C1824,منصرف!$I$3:$I$5500)</f>
        <v>0</v>
      </c>
      <c r="I1824" s="14">
        <f>IFERROR(Table1[[#This Row],[ رصيد أول المدة]]+Table1[[#This Row],[الوارد]]-Table1[[#This Row],[المنصرف]],"")</f>
        <v>0</v>
      </c>
      <c r="J1824" s="13"/>
      <c r="K1824" s="13"/>
      <c r="L1824" s="13"/>
      <c r="M182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825" spans="2:13" x14ac:dyDescent="0.2">
      <c r="B1825" s="6" t="str">
        <f>IF(C1825&lt;&gt;"",COUNT($B$2:B1824)+1,"")</f>
        <v/>
      </c>
      <c r="C1825" s="12"/>
      <c r="D1825" s="13"/>
      <c r="E1825" s="13"/>
      <c r="F1825" s="13"/>
      <c r="G1825" s="35">
        <f>SUMIF(اضافة!$E$3:$E$5500,$C1825,اضافة!$I$3:$I$5500)</f>
        <v>0</v>
      </c>
      <c r="H1825" s="36">
        <f>SUMIF(منصرف!$E$3:$E$5500,$C1825,منصرف!$I$3:$I$5500)</f>
        <v>0</v>
      </c>
      <c r="I1825" s="14">
        <f>IFERROR(Table1[[#This Row],[ رصيد أول المدة]]+Table1[[#This Row],[الوارد]]-Table1[[#This Row],[المنصرف]],"")</f>
        <v>0</v>
      </c>
      <c r="J1825" s="13"/>
      <c r="K1825" s="13"/>
      <c r="L1825" s="13"/>
      <c r="M182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826" spans="2:13" x14ac:dyDescent="0.2">
      <c r="B1826" s="6" t="str">
        <f>IF(C1826&lt;&gt;"",COUNT($B$2:B1825)+1,"")</f>
        <v/>
      </c>
      <c r="C1826" s="12"/>
      <c r="D1826" s="13"/>
      <c r="E1826" s="13"/>
      <c r="F1826" s="13"/>
      <c r="G1826" s="35">
        <f>SUMIF(اضافة!$E$3:$E$5500,$C1826,اضافة!$I$3:$I$5500)</f>
        <v>0</v>
      </c>
      <c r="H1826" s="36">
        <f>SUMIF(منصرف!$E$3:$E$5500,$C1826,منصرف!$I$3:$I$5500)</f>
        <v>0</v>
      </c>
      <c r="I1826" s="14">
        <f>IFERROR(Table1[[#This Row],[ رصيد أول المدة]]+Table1[[#This Row],[الوارد]]-Table1[[#This Row],[المنصرف]],"")</f>
        <v>0</v>
      </c>
      <c r="J1826" s="13"/>
      <c r="K1826" s="13"/>
      <c r="L1826" s="13"/>
      <c r="M182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827" spans="2:13" x14ac:dyDescent="0.2">
      <c r="B1827" s="6" t="str">
        <f>IF(C1827&lt;&gt;"",COUNT($B$2:B1826)+1,"")</f>
        <v/>
      </c>
      <c r="C1827" s="12"/>
      <c r="D1827" s="13"/>
      <c r="E1827" s="13"/>
      <c r="F1827" s="13"/>
      <c r="G1827" s="35">
        <f>SUMIF(اضافة!$E$3:$E$5500,$C1827,اضافة!$I$3:$I$5500)</f>
        <v>0</v>
      </c>
      <c r="H1827" s="36">
        <f>SUMIF(منصرف!$E$3:$E$5500,$C1827,منصرف!$I$3:$I$5500)</f>
        <v>0</v>
      </c>
      <c r="I1827" s="14">
        <f>IFERROR(Table1[[#This Row],[ رصيد أول المدة]]+Table1[[#This Row],[الوارد]]-Table1[[#This Row],[المنصرف]],"")</f>
        <v>0</v>
      </c>
      <c r="J1827" s="13"/>
      <c r="K1827" s="13"/>
      <c r="L1827" s="13"/>
      <c r="M182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828" spans="2:13" x14ac:dyDescent="0.2">
      <c r="B1828" s="6" t="str">
        <f>IF(C1828&lt;&gt;"",COUNT($B$2:B1827)+1,"")</f>
        <v/>
      </c>
      <c r="C1828" s="12"/>
      <c r="D1828" s="13"/>
      <c r="E1828" s="13"/>
      <c r="F1828" s="13"/>
      <c r="G1828" s="35">
        <f>SUMIF(اضافة!$E$3:$E$5500,$C1828,اضافة!$I$3:$I$5500)</f>
        <v>0</v>
      </c>
      <c r="H1828" s="36">
        <f>SUMIF(منصرف!$E$3:$E$5500,$C1828,منصرف!$I$3:$I$5500)</f>
        <v>0</v>
      </c>
      <c r="I1828" s="14">
        <f>IFERROR(Table1[[#This Row],[ رصيد أول المدة]]+Table1[[#This Row],[الوارد]]-Table1[[#This Row],[المنصرف]],"")</f>
        <v>0</v>
      </c>
      <c r="J1828" s="13"/>
      <c r="K1828" s="13"/>
      <c r="L1828" s="13"/>
      <c r="M182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829" spans="2:13" x14ac:dyDescent="0.2">
      <c r="B1829" s="6" t="str">
        <f>IF(C1829&lt;&gt;"",COUNT($B$2:B1828)+1,"")</f>
        <v/>
      </c>
      <c r="C1829" s="12"/>
      <c r="D1829" s="13"/>
      <c r="E1829" s="13"/>
      <c r="F1829" s="13"/>
      <c r="G1829" s="35">
        <f>SUMIF(اضافة!$E$3:$E$5500,$C1829,اضافة!$I$3:$I$5500)</f>
        <v>0</v>
      </c>
      <c r="H1829" s="36">
        <f>SUMIF(منصرف!$E$3:$E$5500,$C1829,منصرف!$I$3:$I$5500)</f>
        <v>0</v>
      </c>
      <c r="I1829" s="14">
        <f>IFERROR(Table1[[#This Row],[ رصيد أول المدة]]+Table1[[#This Row],[الوارد]]-Table1[[#This Row],[المنصرف]],"")</f>
        <v>0</v>
      </c>
      <c r="J1829" s="13"/>
      <c r="K1829" s="13"/>
      <c r="L1829" s="13"/>
      <c r="M182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830" spans="2:13" x14ac:dyDescent="0.2">
      <c r="B1830" s="6" t="str">
        <f>IF(C1830&lt;&gt;"",COUNT($B$2:B1829)+1,"")</f>
        <v/>
      </c>
      <c r="C1830" s="12"/>
      <c r="D1830" s="13"/>
      <c r="E1830" s="13"/>
      <c r="F1830" s="13"/>
      <c r="G1830" s="35">
        <f>SUMIF(اضافة!$E$3:$E$5500,$C1830,اضافة!$I$3:$I$5500)</f>
        <v>0</v>
      </c>
      <c r="H1830" s="36">
        <f>SUMIF(منصرف!$E$3:$E$5500,$C1830,منصرف!$I$3:$I$5500)</f>
        <v>0</v>
      </c>
      <c r="I1830" s="14">
        <f>IFERROR(Table1[[#This Row],[ رصيد أول المدة]]+Table1[[#This Row],[الوارد]]-Table1[[#This Row],[المنصرف]],"")</f>
        <v>0</v>
      </c>
      <c r="J1830" s="13"/>
      <c r="K1830" s="13"/>
      <c r="L1830" s="13"/>
      <c r="M183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831" spans="2:13" x14ac:dyDescent="0.2">
      <c r="B1831" s="6" t="str">
        <f>IF(C1831&lt;&gt;"",COUNT($B$2:B1830)+1,"")</f>
        <v/>
      </c>
      <c r="C1831" s="12"/>
      <c r="D1831" s="13"/>
      <c r="E1831" s="13"/>
      <c r="F1831" s="13"/>
      <c r="G1831" s="35">
        <f>SUMIF(اضافة!$E$3:$E$5500,$C1831,اضافة!$I$3:$I$5500)</f>
        <v>0</v>
      </c>
      <c r="H1831" s="36">
        <f>SUMIF(منصرف!$E$3:$E$5500,$C1831,منصرف!$I$3:$I$5500)</f>
        <v>0</v>
      </c>
      <c r="I1831" s="14">
        <f>IFERROR(Table1[[#This Row],[ رصيد أول المدة]]+Table1[[#This Row],[الوارد]]-Table1[[#This Row],[المنصرف]],"")</f>
        <v>0</v>
      </c>
      <c r="J1831" s="13"/>
      <c r="K1831" s="13"/>
      <c r="L1831" s="13"/>
      <c r="M183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832" spans="2:13" x14ac:dyDescent="0.2">
      <c r="B1832" s="6" t="str">
        <f>IF(C1832&lt;&gt;"",COUNT($B$2:B1831)+1,"")</f>
        <v/>
      </c>
      <c r="C1832" s="12"/>
      <c r="D1832" s="13"/>
      <c r="E1832" s="13"/>
      <c r="F1832" s="13"/>
      <c r="G1832" s="35">
        <f>SUMIF(اضافة!$E$3:$E$5500,$C1832,اضافة!$I$3:$I$5500)</f>
        <v>0</v>
      </c>
      <c r="H1832" s="36">
        <f>SUMIF(منصرف!$E$3:$E$5500,$C1832,منصرف!$I$3:$I$5500)</f>
        <v>0</v>
      </c>
      <c r="I1832" s="14">
        <f>IFERROR(Table1[[#This Row],[ رصيد أول المدة]]+Table1[[#This Row],[الوارد]]-Table1[[#This Row],[المنصرف]],"")</f>
        <v>0</v>
      </c>
      <c r="J1832" s="13"/>
      <c r="K1832" s="13"/>
      <c r="L1832" s="13"/>
      <c r="M183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833" spans="2:13" x14ac:dyDescent="0.2">
      <c r="B1833" s="6" t="str">
        <f>IF(C1833&lt;&gt;"",COUNT($B$2:B1832)+1,"")</f>
        <v/>
      </c>
      <c r="C1833" s="12"/>
      <c r="D1833" s="13"/>
      <c r="E1833" s="13"/>
      <c r="F1833" s="13"/>
      <c r="G1833" s="35">
        <f>SUMIF(اضافة!$E$3:$E$5500,$C1833,اضافة!$I$3:$I$5500)</f>
        <v>0</v>
      </c>
      <c r="H1833" s="36">
        <f>SUMIF(منصرف!$E$3:$E$5500,$C1833,منصرف!$I$3:$I$5500)</f>
        <v>0</v>
      </c>
      <c r="I1833" s="14">
        <f>IFERROR(Table1[[#This Row],[ رصيد أول المدة]]+Table1[[#This Row],[الوارد]]-Table1[[#This Row],[المنصرف]],"")</f>
        <v>0</v>
      </c>
      <c r="J1833" s="13"/>
      <c r="K1833" s="13"/>
      <c r="L1833" s="13"/>
      <c r="M183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834" spans="2:13" x14ac:dyDescent="0.2">
      <c r="B1834" s="6" t="str">
        <f>IF(C1834&lt;&gt;"",COUNT($B$2:B1833)+1,"")</f>
        <v/>
      </c>
      <c r="C1834" s="12"/>
      <c r="D1834" s="13"/>
      <c r="E1834" s="13"/>
      <c r="F1834" s="13"/>
      <c r="G1834" s="35">
        <f>SUMIF(اضافة!$E$3:$E$5500,$C1834,اضافة!$I$3:$I$5500)</f>
        <v>0</v>
      </c>
      <c r="H1834" s="36">
        <f>SUMIF(منصرف!$E$3:$E$5500,$C1834,منصرف!$I$3:$I$5500)</f>
        <v>0</v>
      </c>
      <c r="I1834" s="14">
        <f>IFERROR(Table1[[#This Row],[ رصيد أول المدة]]+Table1[[#This Row],[الوارد]]-Table1[[#This Row],[المنصرف]],"")</f>
        <v>0</v>
      </c>
      <c r="J1834" s="13"/>
      <c r="K1834" s="13"/>
      <c r="L1834" s="13"/>
      <c r="M183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835" spans="2:13" x14ac:dyDescent="0.2">
      <c r="B1835" s="6" t="str">
        <f>IF(C1835&lt;&gt;"",COUNT($B$2:B1834)+1,"")</f>
        <v/>
      </c>
      <c r="C1835" s="12"/>
      <c r="D1835" s="13"/>
      <c r="E1835" s="13"/>
      <c r="F1835" s="13"/>
      <c r="G1835" s="35">
        <f>SUMIF(اضافة!$E$3:$E$5500,$C1835,اضافة!$I$3:$I$5500)</f>
        <v>0</v>
      </c>
      <c r="H1835" s="36">
        <f>SUMIF(منصرف!$E$3:$E$5500,$C1835,منصرف!$I$3:$I$5500)</f>
        <v>0</v>
      </c>
      <c r="I1835" s="14">
        <f>IFERROR(Table1[[#This Row],[ رصيد أول المدة]]+Table1[[#This Row],[الوارد]]-Table1[[#This Row],[المنصرف]],"")</f>
        <v>0</v>
      </c>
      <c r="J1835" s="13"/>
      <c r="K1835" s="13"/>
      <c r="L1835" s="13"/>
      <c r="M183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836" spans="2:13" x14ac:dyDescent="0.2">
      <c r="B1836" s="6" t="str">
        <f>IF(C1836&lt;&gt;"",COUNT($B$2:B1835)+1,"")</f>
        <v/>
      </c>
      <c r="C1836" s="12"/>
      <c r="D1836" s="13"/>
      <c r="E1836" s="13"/>
      <c r="F1836" s="13"/>
      <c r="G1836" s="35">
        <f>SUMIF(اضافة!$E$3:$E$5500,$C1836,اضافة!$I$3:$I$5500)</f>
        <v>0</v>
      </c>
      <c r="H1836" s="36">
        <f>SUMIF(منصرف!$E$3:$E$5500,$C1836,منصرف!$I$3:$I$5500)</f>
        <v>0</v>
      </c>
      <c r="I1836" s="14">
        <f>IFERROR(Table1[[#This Row],[ رصيد أول المدة]]+Table1[[#This Row],[الوارد]]-Table1[[#This Row],[المنصرف]],"")</f>
        <v>0</v>
      </c>
      <c r="J1836" s="13"/>
      <c r="K1836" s="13"/>
      <c r="L1836" s="13"/>
      <c r="M183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837" spans="2:13" x14ac:dyDescent="0.2">
      <c r="B1837" s="6" t="str">
        <f>IF(C1837&lt;&gt;"",COUNT($B$2:B1836)+1,"")</f>
        <v/>
      </c>
      <c r="C1837" s="12"/>
      <c r="D1837" s="13"/>
      <c r="E1837" s="13"/>
      <c r="F1837" s="13"/>
      <c r="G1837" s="35">
        <f>SUMIF(اضافة!$E$3:$E$5500,$C1837,اضافة!$I$3:$I$5500)</f>
        <v>0</v>
      </c>
      <c r="H1837" s="36">
        <f>SUMIF(منصرف!$E$3:$E$5500,$C1837,منصرف!$I$3:$I$5500)</f>
        <v>0</v>
      </c>
      <c r="I1837" s="14">
        <f>IFERROR(Table1[[#This Row],[ رصيد أول المدة]]+Table1[[#This Row],[الوارد]]-Table1[[#This Row],[المنصرف]],"")</f>
        <v>0</v>
      </c>
      <c r="J1837" s="13"/>
      <c r="K1837" s="13"/>
      <c r="L1837" s="13"/>
      <c r="M183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838" spans="2:13" x14ac:dyDescent="0.2">
      <c r="B1838" s="6" t="str">
        <f>IF(C1838&lt;&gt;"",COUNT($B$2:B1837)+1,"")</f>
        <v/>
      </c>
      <c r="C1838" s="12"/>
      <c r="D1838" s="13"/>
      <c r="E1838" s="13"/>
      <c r="F1838" s="13"/>
      <c r="G1838" s="35">
        <f>SUMIF(اضافة!$E$3:$E$5500,$C1838,اضافة!$I$3:$I$5500)</f>
        <v>0</v>
      </c>
      <c r="H1838" s="36">
        <f>SUMIF(منصرف!$E$3:$E$5500,$C1838,منصرف!$I$3:$I$5500)</f>
        <v>0</v>
      </c>
      <c r="I1838" s="14">
        <f>IFERROR(Table1[[#This Row],[ رصيد أول المدة]]+Table1[[#This Row],[الوارد]]-Table1[[#This Row],[المنصرف]],"")</f>
        <v>0</v>
      </c>
      <c r="J1838" s="13"/>
      <c r="K1838" s="13"/>
      <c r="L1838" s="13"/>
      <c r="M183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839" spans="2:13" x14ac:dyDescent="0.2">
      <c r="B1839" s="6" t="str">
        <f>IF(C1839&lt;&gt;"",COUNT($B$2:B1838)+1,"")</f>
        <v/>
      </c>
      <c r="C1839" s="12"/>
      <c r="D1839" s="13"/>
      <c r="E1839" s="13"/>
      <c r="F1839" s="13"/>
      <c r="G1839" s="35">
        <f>SUMIF(اضافة!$E$3:$E$5500,$C1839,اضافة!$I$3:$I$5500)</f>
        <v>0</v>
      </c>
      <c r="H1839" s="36">
        <f>SUMIF(منصرف!$E$3:$E$5500,$C1839,منصرف!$I$3:$I$5500)</f>
        <v>0</v>
      </c>
      <c r="I1839" s="14">
        <f>IFERROR(Table1[[#This Row],[ رصيد أول المدة]]+Table1[[#This Row],[الوارد]]-Table1[[#This Row],[المنصرف]],"")</f>
        <v>0</v>
      </c>
      <c r="J1839" s="13"/>
      <c r="K1839" s="13"/>
      <c r="L1839" s="13"/>
      <c r="M183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840" spans="2:13" x14ac:dyDescent="0.2">
      <c r="B1840" s="6" t="str">
        <f>IF(C1840&lt;&gt;"",COUNT($B$2:B1839)+1,"")</f>
        <v/>
      </c>
      <c r="C1840" s="12"/>
      <c r="D1840" s="13"/>
      <c r="E1840" s="13"/>
      <c r="F1840" s="13"/>
      <c r="G1840" s="35">
        <f>SUMIF(اضافة!$E$3:$E$5500,$C1840,اضافة!$I$3:$I$5500)</f>
        <v>0</v>
      </c>
      <c r="H1840" s="36">
        <f>SUMIF(منصرف!$E$3:$E$5500,$C1840,منصرف!$I$3:$I$5500)</f>
        <v>0</v>
      </c>
      <c r="I1840" s="14">
        <f>IFERROR(Table1[[#This Row],[ رصيد أول المدة]]+Table1[[#This Row],[الوارد]]-Table1[[#This Row],[المنصرف]],"")</f>
        <v>0</v>
      </c>
      <c r="J1840" s="13"/>
      <c r="K1840" s="13"/>
      <c r="L1840" s="13"/>
      <c r="M184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841" spans="2:13" x14ac:dyDescent="0.2">
      <c r="B1841" s="6" t="str">
        <f>IF(C1841&lt;&gt;"",COUNT($B$2:B1840)+1,"")</f>
        <v/>
      </c>
      <c r="C1841" s="12"/>
      <c r="D1841" s="13"/>
      <c r="E1841" s="13"/>
      <c r="F1841" s="13"/>
      <c r="G1841" s="35">
        <f>SUMIF(اضافة!$E$3:$E$5500,$C1841,اضافة!$I$3:$I$5500)</f>
        <v>0</v>
      </c>
      <c r="H1841" s="36">
        <f>SUMIF(منصرف!$E$3:$E$5500,$C1841,منصرف!$I$3:$I$5500)</f>
        <v>0</v>
      </c>
      <c r="I1841" s="14">
        <f>IFERROR(Table1[[#This Row],[ رصيد أول المدة]]+Table1[[#This Row],[الوارد]]-Table1[[#This Row],[المنصرف]],"")</f>
        <v>0</v>
      </c>
      <c r="J1841" s="13"/>
      <c r="K1841" s="13"/>
      <c r="L1841" s="13"/>
      <c r="M184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842" spans="2:13" x14ac:dyDescent="0.2">
      <c r="B1842" s="6" t="str">
        <f>IF(C1842&lt;&gt;"",COUNT($B$2:B1841)+1,"")</f>
        <v/>
      </c>
      <c r="C1842" s="12"/>
      <c r="D1842" s="13"/>
      <c r="E1842" s="13"/>
      <c r="F1842" s="13"/>
      <c r="G1842" s="35">
        <f>SUMIF(اضافة!$E$3:$E$5500,$C1842,اضافة!$I$3:$I$5500)</f>
        <v>0</v>
      </c>
      <c r="H1842" s="36">
        <f>SUMIF(منصرف!$E$3:$E$5500,$C1842,منصرف!$I$3:$I$5500)</f>
        <v>0</v>
      </c>
      <c r="I1842" s="14">
        <f>IFERROR(Table1[[#This Row],[ رصيد أول المدة]]+Table1[[#This Row],[الوارد]]-Table1[[#This Row],[المنصرف]],"")</f>
        <v>0</v>
      </c>
      <c r="J1842" s="13"/>
      <c r="K1842" s="13"/>
      <c r="L1842" s="13"/>
      <c r="M184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843" spans="2:13" x14ac:dyDescent="0.2">
      <c r="B1843" s="6" t="str">
        <f>IF(C1843&lt;&gt;"",COUNT($B$2:B1842)+1,"")</f>
        <v/>
      </c>
      <c r="C1843" s="12"/>
      <c r="D1843" s="13"/>
      <c r="E1843" s="13"/>
      <c r="F1843" s="13"/>
      <c r="G1843" s="35">
        <f>SUMIF(اضافة!$E$3:$E$5500,$C1843,اضافة!$I$3:$I$5500)</f>
        <v>0</v>
      </c>
      <c r="H1843" s="36">
        <f>SUMIF(منصرف!$E$3:$E$5500,$C1843,منصرف!$I$3:$I$5500)</f>
        <v>0</v>
      </c>
      <c r="I1843" s="14">
        <f>IFERROR(Table1[[#This Row],[ رصيد أول المدة]]+Table1[[#This Row],[الوارد]]-Table1[[#This Row],[المنصرف]],"")</f>
        <v>0</v>
      </c>
      <c r="J1843" s="13"/>
      <c r="K1843" s="13"/>
      <c r="L1843" s="13"/>
      <c r="M184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844" spans="2:13" x14ac:dyDescent="0.2">
      <c r="B1844" s="6" t="str">
        <f>IF(C1844&lt;&gt;"",COUNT($B$2:B1843)+1,"")</f>
        <v/>
      </c>
      <c r="C1844" s="12"/>
      <c r="D1844" s="13"/>
      <c r="E1844" s="13"/>
      <c r="F1844" s="13"/>
      <c r="G1844" s="35">
        <f>SUMIF(اضافة!$E$3:$E$5500,$C1844,اضافة!$I$3:$I$5500)</f>
        <v>0</v>
      </c>
      <c r="H1844" s="36">
        <f>SUMIF(منصرف!$E$3:$E$5500,$C1844,منصرف!$I$3:$I$5500)</f>
        <v>0</v>
      </c>
      <c r="I1844" s="14">
        <f>IFERROR(Table1[[#This Row],[ رصيد أول المدة]]+Table1[[#This Row],[الوارد]]-Table1[[#This Row],[المنصرف]],"")</f>
        <v>0</v>
      </c>
      <c r="J1844" s="13"/>
      <c r="K1844" s="13"/>
      <c r="L1844" s="13"/>
      <c r="M184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845" spans="2:13" x14ac:dyDescent="0.2">
      <c r="B1845" s="6" t="str">
        <f>IF(C1845&lt;&gt;"",COUNT($B$2:B1844)+1,"")</f>
        <v/>
      </c>
      <c r="C1845" s="12"/>
      <c r="D1845" s="13"/>
      <c r="E1845" s="13"/>
      <c r="F1845" s="13"/>
      <c r="G1845" s="35">
        <f>SUMIF(اضافة!$E$3:$E$5500,$C1845,اضافة!$I$3:$I$5500)</f>
        <v>0</v>
      </c>
      <c r="H1845" s="36">
        <f>SUMIF(منصرف!$E$3:$E$5500,$C1845,منصرف!$I$3:$I$5500)</f>
        <v>0</v>
      </c>
      <c r="I1845" s="14">
        <f>IFERROR(Table1[[#This Row],[ رصيد أول المدة]]+Table1[[#This Row],[الوارد]]-Table1[[#This Row],[المنصرف]],"")</f>
        <v>0</v>
      </c>
      <c r="J1845" s="13"/>
      <c r="K1845" s="13"/>
      <c r="L1845" s="13"/>
      <c r="M184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846" spans="2:13" x14ac:dyDescent="0.2">
      <c r="B1846" s="6" t="str">
        <f>IF(C1846&lt;&gt;"",COUNT($B$2:B1845)+1,"")</f>
        <v/>
      </c>
      <c r="C1846" s="12"/>
      <c r="D1846" s="13"/>
      <c r="E1846" s="13"/>
      <c r="F1846" s="13"/>
      <c r="G1846" s="35">
        <f>SUMIF(اضافة!$E$3:$E$5500,$C1846,اضافة!$I$3:$I$5500)</f>
        <v>0</v>
      </c>
      <c r="H1846" s="36">
        <f>SUMIF(منصرف!$E$3:$E$5500,$C1846,منصرف!$I$3:$I$5500)</f>
        <v>0</v>
      </c>
      <c r="I1846" s="14">
        <f>IFERROR(Table1[[#This Row],[ رصيد أول المدة]]+Table1[[#This Row],[الوارد]]-Table1[[#This Row],[المنصرف]],"")</f>
        <v>0</v>
      </c>
      <c r="J1846" s="13"/>
      <c r="K1846" s="13"/>
      <c r="L1846" s="13"/>
      <c r="M184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847" spans="2:13" x14ac:dyDescent="0.2">
      <c r="B1847" s="6" t="str">
        <f>IF(C1847&lt;&gt;"",COUNT($B$2:B1846)+1,"")</f>
        <v/>
      </c>
      <c r="C1847" s="12"/>
      <c r="D1847" s="13"/>
      <c r="E1847" s="13"/>
      <c r="F1847" s="13"/>
      <c r="G1847" s="35">
        <f>SUMIF(اضافة!$E$3:$E$5500,$C1847,اضافة!$I$3:$I$5500)</f>
        <v>0</v>
      </c>
      <c r="H1847" s="36">
        <f>SUMIF(منصرف!$E$3:$E$5500,$C1847,منصرف!$I$3:$I$5500)</f>
        <v>0</v>
      </c>
      <c r="I1847" s="14">
        <f>IFERROR(Table1[[#This Row],[ رصيد أول المدة]]+Table1[[#This Row],[الوارد]]-Table1[[#This Row],[المنصرف]],"")</f>
        <v>0</v>
      </c>
      <c r="J1847" s="13"/>
      <c r="K1847" s="13"/>
      <c r="L1847" s="13"/>
      <c r="M184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848" spans="2:13" x14ac:dyDescent="0.2">
      <c r="B1848" s="6" t="str">
        <f>IF(C1848&lt;&gt;"",COUNT($B$2:B1847)+1,"")</f>
        <v/>
      </c>
      <c r="C1848" s="12"/>
      <c r="D1848" s="13"/>
      <c r="E1848" s="13"/>
      <c r="F1848" s="13"/>
      <c r="G1848" s="35">
        <f>SUMIF(اضافة!$E$3:$E$5500,$C1848,اضافة!$I$3:$I$5500)</f>
        <v>0</v>
      </c>
      <c r="H1848" s="36">
        <f>SUMIF(منصرف!$E$3:$E$5500,$C1848,منصرف!$I$3:$I$5500)</f>
        <v>0</v>
      </c>
      <c r="I1848" s="14">
        <f>IFERROR(Table1[[#This Row],[ رصيد أول المدة]]+Table1[[#This Row],[الوارد]]-Table1[[#This Row],[المنصرف]],"")</f>
        <v>0</v>
      </c>
      <c r="J1848" s="13"/>
      <c r="K1848" s="13"/>
      <c r="L1848" s="13"/>
      <c r="M184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849" spans="2:13" x14ac:dyDescent="0.2">
      <c r="B1849" s="6" t="str">
        <f>IF(C1849&lt;&gt;"",COUNT($B$2:B1848)+1,"")</f>
        <v/>
      </c>
      <c r="C1849" s="12"/>
      <c r="D1849" s="13"/>
      <c r="E1849" s="13"/>
      <c r="F1849" s="13"/>
      <c r="G1849" s="35">
        <f>SUMIF(اضافة!$E$3:$E$5500,$C1849,اضافة!$I$3:$I$5500)</f>
        <v>0</v>
      </c>
      <c r="H1849" s="36">
        <f>SUMIF(منصرف!$E$3:$E$5500,$C1849,منصرف!$I$3:$I$5500)</f>
        <v>0</v>
      </c>
      <c r="I1849" s="14">
        <f>IFERROR(Table1[[#This Row],[ رصيد أول المدة]]+Table1[[#This Row],[الوارد]]-Table1[[#This Row],[المنصرف]],"")</f>
        <v>0</v>
      </c>
      <c r="J1849" s="13"/>
      <c r="K1849" s="13"/>
      <c r="L1849" s="13"/>
      <c r="M184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850" spans="2:13" x14ac:dyDescent="0.2">
      <c r="B1850" s="6" t="str">
        <f>IF(C1850&lt;&gt;"",COUNT($B$2:B1849)+1,"")</f>
        <v/>
      </c>
      <c r="C1850" s="12"/>
      <c r="D1850" s="13"/>
      <c r="E1850" s="13"/>
      <c r="F1850" s="13"/>
      <c r="G1850" s="35">
        <f>SUMIF(اضافة!$E$3:$E$5500,$C1850,اضافة!$I$3:$I$5500)</f>
        <v>0</v>
      </c>
      <c r="H1850" s="36">
        <f>SUMIF(منصرف!$E$3:$E$5500,$C1850,منصرف!$I$3:$I$5500)</f>
        <v>0</v>
      </c>
      <c r="I1850" s="14">
        <f>IFERROR(Table1[[#This Row],[ رصيد أول المدة]]+Table1[[#This Row],[الوارد]]-Table1[[#This Row],[المنصرف]],"")</f>
        <v>0</v>
      </c>
      <c r="J1850" s="13"/>
      <c r="K1850" s="13"/>
      <c r="L1850" s="13"/>
      <c r="M185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851" spans="2:13" x14ac:dyDescent="0.2">
      <c r="B1851" s="6" t="str">
        <f>IF(C1851&lt;&gt;"",COUNT($B$2:B1850)+1,"")</f>
        <v/>
      </c>
      <c r="C1851" s="12"/>
      <c r="D1851" s="13"/>
      <c r="E1851" s="13"/>
      <c r="F1851" s="13"/>
      <c r="G1851" s="35">
        <f>SUMIF(اضافة!$E$3:$E$5500,$C1851,اضافة!$I$3:$I$5500)</f>
        <v>0</v>
      </c>
      <c r="H1851" s="36">
        <f>SUMIF(منصرف!$E$3:$E$5500,$C1851,منصرف!$I$3:$I$5500)</f>
        <v>0</v>
      </c>
      <c r="I1851" s="14">
        <f>IFERROR(Table1[[#This Row],[ رصيد أول المدة]]+Table1[[#This Row],[الوارد]]-Table1[[#This Row],[المنصرف]],"")</f>
        <v>0</v>
      </c>
      <c r="J1851" s="13"/>
      <c r="K1851" s="13"/>
      <c r="L1851" s="13"/>
      <c r="M185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852" spans="2:13" x14ac:dyDescent="0.2">
      <c r="B1852" s="6" t="str">
        <f>IF(C1852&lt;&gt;"",COUNT($B$2:B1851)+1,"")</f>
        <v/>
      </c>
      <c r="C1852" s="12"/>
      <c r="D1852" s="13"/>
      <c r="E1852" s="13"/>
      <c r="F1852" s="13"/>
      <c r="G1852" s="35">
        <f>SUMIF(اضافة!$E$3:$E$5500,$C1852,اضافة!$I$3:$I$5500)</f>
        <v>0</v>
      </c>
      <c r="H1852" s="36">
        <f>SUMIF(منصرف!$E$3:$E$5500,$C1852,منصرف!$I$3:$I$5500)</f>
        <v>0</v>
      </c>
      <c r="I1852" s="14">
        <f>IFERROR(Table1[[#This Row],[ رصيد أول المدة]]+Table1[[#This Row],[الوارد]]-Table1[[#This Row],[المنصرف]],"")</f>
        <v>0</v>
      </c>
      <c r="J1852" s="13"/>
      <c r="K1852" s="13"/>
      <c r="L1852" s="13"/>
      <c r="M185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853" spans="2:13" x14ac:dyDescent="0.2">
      <c r="B1853" s="6" t="str">
        <f>IF(C1853&lt;&gt;"",COUNT($B$2:B1852)+1,"")</f>
        <v/>
      </c>
      <c r="C1853" s="12"/>
      <c r="D1853" s="13"/>
      <c r="E1853" s="13"/>
      <c r="F1853" s="13"/>
      <c r="G1853" s="35">
        <f>SUMIF(اضافة!$E$3:$E$5500,$C1853,اضافة!$I$3:$I$5500)</f>
        <v>0</v>
      </c>
      <c r="H1853" s="36">
        <f>SUMIF(منصرف!$E$3:$E$5500,$C1853,منصرف!$I$3:$I$5500)</f>
        <v>0</v>
      </c>
      <c r="I1853" s="14">
        <f>IFERROR(Table1[[#This Row],[ رصيد أول المدة]]+Table1[[#This Row],[الوارد]]-Table1[[#This Row],[المنصرف]],"")</f>
        <v>0</v>
      </c>
      <c r="J1853" s="13"/>
      <c r="K1853" s="13"/>
      <c r="L1853" s="13"/>
      <c r="M185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854" spans="2:13" x14ac:dyDescent="0.2">
      <c r="B1854" s="6" t="str">
        <f>IF(C1854&lt;&gt;"",COUNT($B$2:B1853)+1,"")</f>
        <v/>
      </c>
      <c r="C1854" s="12"/>
      <c r="D1854" s="13"/>
      <c r="E1854" s="13"/>
      <c r="F1854" s="13"/>
      <c r="G1854" s="35">
        <f>SUMIF(اضافة!$E$3:$E$5500,$C1854,اضافة!$I$3:$I$5500)</f>
        <v>0</v>
      </c>
      <c r="H1854" s="36">
        <f>SUMIF(منصرف!$E$3:$E$5500,$C1854,منصرف!$I$3:$I$5500)</f>
        <v>0</v>
      </c>
      <c r="I1854" s="14">
        <f>IFERROR(Table1[[#This Row],[ رصيد أول المدة]]+Table1[[#This Row],[الوارد]]-Table1[[#This Row],[المنصرف]],"")</f>
        <v>0</v>
      </c>
      <c r="J1854" s="13"/>
      <c r="K1854" s="13"/>
      <c r="L1854" s="13"/>
      <c r="M185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855" spans="2:13" x14ac:dyDescent="0.2">
      <c r="B1855" s="6" t="str">
        <f>IF(C1855&lt;&gt;"",COUNT($B$2:B1854)+1,"")</f>
        <v/>
      </c>
      <c r="C1855" s="12"/>
      <c r="D1855" s="13"/>
      <c r="E1855" s="13"/>
      <c r="F1855" s="13"/>
      <c r="G1855" s="35">
        <f>SUMIF(اضافة!$E$3:$E$5500,$C1855,اضافة!$I$3:$I$5500)</f>
        <v>0</v>
      </c>
      <c r="H1855" s="36">
        <f>SUMIF(منصرف!$E$3:$E$5500,$C1855,منصرف!$I$3:$I$5500)</f>
        <v>0</v>
      </c>
      <c r="I1855" s="14">
        <f>IFERROR(Table1[[#This Row],[ رصيد أول المدة]]+Table1[[#This Row],[الوارد]]-Table1[[#This Row],[المنصرف]],"")</f>
        <v>0</v>
      </c>
      <c r="J1855" s="13"/>
      <c r="K1855" s="13"/>
      <c r="L1855" s="13"/>
      <c r="M185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856" spans="2:13" x14ac:dyDescent="0.2">
      <c r="B1856" s="6" t="str">
        <f>IF(C1856&lt;&gt;"",COUNT($B$2:B1855)+1,"")</f>
        <v/>
      </c>
      <c r="C1856" s="12"/>
      <c r="D1856" s="13"/>
      <c r="E1856" s="13"/>
      <c r="F1856" s="13"/>
      <c r="G1856" s="35">
        <f>SUMIF(اضافة!$E$3:$E$5500,$C1856,اضافة!$I$3:$I$5500)</f>
        <v>0</v>
      </c>
      <c r="H1856" s="36">
        <f>SUMIF(منصرف!$E$3:$E$5500,$C1856,منصرف!$I$3:$I$5500)</f>
        <v>0</v>
      </c>
      <c r="I1856" s="14">
        <f>IFERROR(Table1[[#This Row],[ رصيد أول المدة]]+Table1[[#This Row],[الوارد]]-Table1[[#This Row],[المنصرف]],"")</f>
        <v>0</v>
      </c>
      <c r="J1856" s="13"/>
      <c r="K1856" s="13"/>
      <c r="L1856" s="13"/>
      <c r="M185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857" spans="2:13" x14ac:dyDescent="0.2">
      <c r="B1857" s="6" t="str">
        <f>IF(C1857&lt;&gt;"",COUNT($B$2:B1856)+1,"")</f>
        <v/>
      </c>
      <c r="C1857" s="12"/>
      <c r="D1857" s="13"/>
      <c r="E1857" s="13"/>
      <c r="F1857" s="13"/>
      <c r="G1857" s="35">
        <f>SUMIF(اضافة!$E$3:$E$5500,$C1857,اضافة!$I$3:$I$5500)</f>
        <v>0</v>
      </c>
      <c r="H1857" s="36">
        <f>SUMIF(منصرف!$E$3:$E$5500,$C1857,منصرف!$I$3:$I$5500)</f>
        <v>0</v>
      </c>
      <c r="I1857" s="14">
        <f>IFERROR(Table1[[#This Row],[ رصيد أول المدة]]+Table1[[#This Row],[الوارد]]-Table1[[#This Row],[المنصرف]],"")</f>
        <v>0</v>
      </c>
      <c r="J1857" s="13"/>
      <c r="K1857" s="13"/>
      <c r="L1857" s="13"/>
      <c r="M185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858" spans="2:13" x14ac:dyDescent="0.2">
      <c r="B1858" s="6" t="str">
        <f>IF(C1858&lt;&gt;"",COUNT($B$2:B1857)+1,"")</f>
        <v/>
      </c>
      <c r="C1858" s="12"/>
      <c r="D1858" s="13"/>
      <c r="E1858" s="13"/>
      <c r="F1858" s="13"/>
      <c r="G1858" s="35">
        <f>SUMIF(اضافة!$E$3:$E$5500,$C1858,اضافة!$I$3:$I$5500)</f>
        <v>0</v>
      </c>
      <c r="H1858" s="36">
        <f>SUMIF(منصرف!$E$3:$E$5500,$C1858,منصرف!$I$3:$I$5500)</f>
        <v>0</v>
      </c>
      <c r="I1858" s="14">
        <f>IFERROR(Table1[[#This Row],[ رصيد أول المدة]]+Table1[[#This Row],[الوارد]]-Table1[[#This Row],[المنصرف]],"")</f>
        <v>0</v>
      </c>
      <c r="J1858" s="13"/>
      <c r="K1858" s="13"/>
      <c r="L1858" s="13"/>
      <c r="M185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859" spans="2:13" x14ac:dyDescent="0.2">
      <c r="B1859" s="6" t="str">
        <f>IF(C1859&lt;&gt;"",COUNT($B$2:B1858)+1,"")</f>
        <v/>
      </c>
      <c r="C1859" s="12"/>
      <c r="D1859" s="13"/>
      <c r="E1859" s="13"/>
      <c r="F1859" s="13"/>
      <c r="G1859" s="35">
        <f>SUMIF(اضافة!$E$3:$E$5500,$C1859,اضافة!$I$3:$I$5500)</f>
        <v>0</v>
      </c>
      <c r="H1859" s="36">
        <f>SUMIF(منصرف!$E$3:$E$5500,$C1859,منصرف!$I$3:$I$5500)</f>
        <v>0</v>
      </c>
      <c r="I1859" s="14">
        <f>IFERROR(Table1[[#This Row],[ رصيد أول المدة]]+Table1[[#This Row],[الوارد]]-Table1[[#This Row],[المنصرف]],"")</f>
        <v>0</v>
      </c>
      <c r="J1859" s="13"/>
      <c r="K1859" s="13"/>
      <c r="L1859" s="13"/>
      <c r="M185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860" spans="2:13" x14ac:dyDescent="0.2">
      <c r="B1860" s="6" t="str">
        <f>IF(C1860&lt;&gt;"",COUNT($B$2:B1859)+1,"")</f>
        <v/>
      </c>
      <c r="C1860" s="12"/>
      <c r="D1860" s="13"/>
      <c r="E1860" s="13"/>
      <c r="F1860" s="13"/>
      <c r="G1860" s="35">
        <f>SUMIF(اضافة!$E$3:$E$5500,$C1860,اضافة!$I$3:$I$5500)</f>
        <v>0</v>
      </c>
      <c r="H1860" s="36">
        <f>SUMIF(منصرف!$E$3:$E$5500,$C1860,منصرف!$I$3:$I$5500)</f>
        <v>0</v>
      </c>
      <c r="I1860" s="14">
        <f>IFERROR(Table1[[#This Row],[ رصيد أول المدة]]+Table1[[#This Row],[الوارد]]-Table1[[#This Row],[المنصرف]],"")</f>
        <v>0</v>
      </c>
      <c r="J1860" s="13"/>
      <c r="K1860" s="13"/>
      <c r="L1860" s="13"/>
      <c r="M186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861" spans="2:13" x14ac:dyDescent="0.2">
      <c r="B1861" s="6" t="str">
        <f>IF(C1861&lt;&gt;"",COUNT($B$2:B1860)+1,"")</f>
        <v/>
      </c>
      <c r="C1861" s="12"/>
      <c r="D1861" s="13"/>
      <c r="E1861" s="13"/>
      <c r="F1861" s="13"/>
      <c r="G1861" s="35">
        <f>SUMIF(اضافة!$E$3:$E$5500,$C1861,اضافة!$I$3:$I$5500)</f>
        <v>0</v>
      </c>
      <c r="H1861" s="36">
        <f>SUMIF(منصرف!$E$3:$E$5500,$C1861,منصرف!$I$3:$I$5500)</f>
        <v>0</v>
      </c>
      <c r="I1861" s="14">
        <f>IFERROR(Table1[[#This Row],[ رصيد أول المدة]]+Table1[[#This Row],[الوارد]]-Table1[[#This Row],[المنصرف]],"")</f>
        <v>0</v>
      </c>
      <c r="J1861" s="13"/>
      <c r="K1861" s="13"/>
      <c r="L1861" s="13"/>
      <c r="M186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862" spans="2:13" x14ac:dyDescent="0.2">
      <c r="B1862" s="6" t="str">
        <f>IF(C1862&lt;&gt;"",COUNT($B$2:B1861)+1,"")</f>
        <v/>
      </c>
      <c r="C1862" s="12"/>
      <c r="D1862" s="13"/>
      <c r="E1862" s="13"/>
      <c r="F1862" s="13"/>
      <c r="G1862" s="35">
        <f>SUMIF(اضافة!$E$3:$E$5500,$C1862,اضافة!$I$3:$I$5500)</f>
        <v>0</v>
      </c>
      <c r="H1862" s="36">
        <f>SUMIF(منصرف!$E$3:$E$5500,$C1862,منصرف!$I$3:$I$5500)</f>
        <v>0</v>
      </c>
      <c r="I1862" s="14">
        <f>IFERROR(Table1[[#This Row],[ رصيد أول المدة]]+Table1[[#This Row],[الوارد]]-Table1[[#This Row],[المنصرف]],"")</f>
        <v>0</v>
      </c>
      <c r="J1862" s="13"/>
      <c r="K1862" s="13"/>
      <c r="L1862" s="13"/>
      <c r="M186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863" spans="2:13" x14ac:dyDescent="0.2">
      <c r="B1863" s="6" t="str">
        <f>IF(C1863&lt;&gt;"",COUNT($B$2:B1862)+1,"")</f>
        <v/>
      </c>
      <c r="C1863" s="12"/>
      <c r="D1863" s="13"/>
      <c r="E1863" s="13"/>
      <c r="F1863" s="13"/>
      <c r="G1863" s="35">
        <f>SUMIF(اضافة!$E$3:$E$5500,$C1863,اضافة!$I$3:$I$5500)</f>
        <v>0</v>
      </c>
      <c r="H1863" s="36">
        <f>SUMIF(منصرف!$E$3:$E$5500,$C1863,منصرف!$I$3:$I$5500)</f>
        <v>0</v>
      </c>
      <c r="I1863" s="14">
        <f>IFERROR(Table1[[#This Row],[ رصيد أول المدة]]+Table1[[#This Row],[الوارد]]-Table1[[#This Row],[المنصرف]],"")</f>
        <v>0</v>
      </c>
      <c r="J1863" s="13"/>
      <c r="K1863" s="13"/>
      <c r="L1863" s="13"/>
      <c r="M186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864" spans="2:13" x14ac:dyDescent="0.2">
      <c r="B1864" s="6" t="str">
        <f>IF(C1864&lt;&gt;"",COUNT($B$2:B1863)+1,"")</f>
        <v/>
      </c>
      <c r="C1864" s="12"/>
      <c r="D1864" s="13"/>
      <c r="E1864" s="13"/>
      <c r="F1864" s="13"/>
      <c r="G1864" s="35">
        <f>SUMIF(اضافة!$E$3:$E$5500,$C1864,اضافة!$I$3:$I$5500)</f>
        <v>0</v>
      </c>
      <c r="H1864" s="36">
        <f>SUMIF(منصرف!$E$3:$E$5500,$C1864,منصرف!$I$3:$I$5500)</f>
        <v>0</v>
      </c>
      <c r="I1864" s="14">
        <f>IFERROR(Table1[[#This Row],[ رصيد أول المدة]]+Table1[[#This Row],[الوارد]]-Table1[[#This Row],[المنصرف]],"")</f>
        <v>0</v>
      </c>
      <c r="J1864" s="13"/>
      <c r="K1864" s="13"/>
      <c r="L1864" s="13"/>
      <c r="M186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865" spans="2:13" x14ac:dyDescent="0.2">
      <c r="B1865" s="6" t="str">
        <f>IF(C1865&lt;&gt;"",COUNT($B$2:B1864)+1,"")</f>
        <v/>
      </c>
      <c r="C1865" s="12"/>
      <c r="D1865" s="13"/>
      <c r="E1865" s="13"/>
      <c r="F1865" s="13"/>
      <c r="G1865" s="35">
        <f>SUMIF(اضافة!$E$3:$E$5500,$C1865,اضافة!$I$3:$I$5500)</f>
        <v>0</v>
      </c>
      <c r="H1865" s="36">
        <f>SUMIF(منصرف!$E$3:$E$5500,$C1865,منصرف!$I$3:$I$5500)</f>
        <v>0</v>
      </c>
      <c r="I1865" s="14">
        <f>IFERROR(Table1[[#This Row],[ رصيد أول المدة]]+Table1[[#This Row],[الوارد]]-Table1[[#This Row],[المنصرف]],"")</f>
        <v>0</v>
      </c>
      <c r="J1865" s="13"/>
      <c r="K1865" s="13"/>
      <c r="L1865" s="13"/>
      <c r="M186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866" spans="2:13" x14ac:dyDescent="0.2">
      <c r="B1866" s="6" t="str">
        <f>IF(C1866&lt;&gt;"",COUNT($B$2:B1865)+1,"")</f>
        <v/>
      </c>
      <c r="C1866" s="12"/>
      <c r="D1866" s="13"/>
      <c r="E1866" s="13"/>
      <c r="F1866" s="13"/>
      <c r="G1866" s="35">
        <f>SUMIF(اضافة!$E$3:$E$5500,$C1866,اضافة!$I$3:$I$5500)</f>
        <v>0</v>
      </c>
      <c r="H1866" s="36">
        <f>SUMIF(منصرف!$E$3:$E$5500,$C1866,منصرف!$I$3:$I$5500)</f>
        <v>0</v>
      </c>
      <c r="I1866" s="14">
        <f>IFERROR(Table1[[#This Row],[ رصيد أول المدة]]+Table1[[#This Row],[الوارد]]-Table1[[#This Row],[المنصرف]],"")</f>
        <v>0</v>
      </c>
      <c r="J1866" s="13"/>
      <c r="K1866" s="13"/>
      <c r="L1866" s="13"/>
      <c r="M186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867" spans="2:13" x14ac:dyDescent="0.2">
      <c r="B1867" s="6" t="str">
        <f>IF(C1867&lt;&gt;"",COUNT($B$2:B1866)+1,"")</f>
        <v/>
      </c>
      <c r="C1867" s="12"/>
      <c r="D1867" s="13"/>
      <c r="E1867" s="13"/>
      <c r="F1867" s="13"/>
      <c r="G1867" s="35">
        <f>SUMIF(اضافة!$E$3:$E$5500,$C1867,اضافة!$I$3:$I$5500)</f>
        <v>0</v>
      </c>
      <c r="H1867" s="36">
        <f>SUMIF(منصرف!$E$3:$E$5500,$C1867,منصرف!$I$3:$I$5500)</f>
        <v>0</v>
      </c>
      <c r="I1867" s="14">
        <f>IFERROR(Table1[[#This Row],[ رصيد أول المدة]]+Table1[[#This Row],[الوارد]]-Table1[[#This Row],[المنصرف]],"")</f>
        <v>0</v>
      </c>
      <c r="J1867" s="13"/>
      <c r="K1867" s="13"/>
      <c r="L1867" s="13"/>
      <c r="M186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868" spans="2:13" x14ac:dyDescent="0.2">
      <c r="B1868" s="6" t="str">
        <f>IF(C1868&lt;&gt;"",COUNT($B$2:B1867)+1,"")</f>
        <v/>
      </c>
      <c r="C1868" s="12"/>
      <c r="D1868" s="13"/>
      <c r="E1868" s="13"/>
      <c r="F1868" s="13"/>
      <c r="G1868" s="35">
        <f>SUMIF(اضافة!$E$3:$E$5500,$C1868,اضافة!$I$3:$I$5500)</f>
        <v>0</v>
      </c>
      <c r="H1868" s="36">
        <f>SUMIF(منصرف!$E$3:$E$5500,$C1868,منصرف!$I$3:$I$5500)</f>
        <v>0</v>
      </c>
      <c r="I1868" s="14">
        <f>IFERROR(Table1[[#This Row],[ رصيد أول المدة]]+Table1[[#This Row],[الوارد]]-Table1[[#This Row],[المنصرف]],"")</f>
        <v>0</v>
      </c>
      <c r="J1868" s="13"/>
      <c r="K1868" s="13"/>
      <c r="L1868" s="13"/>
      <c r="M186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869" spans="2:13" x14ac:dyDescent="0.2">
      <c r="B1869" s="6" t="str">
        <f>IF(C1869&lt;&gt;"",COUNT($B$2:B1868)+1,"")</f>
        <v/>
      </c>
      <c r="C1869" s="12"/>
      <c r="D1869" s="13"/>
      <c r="E1869" s="13"/>
      <c r="F1869" s="13"/>
      <c r="G1869" s="35">
        <f>SUMIF(اضافة!$E$3:$E$5500,$C1869,اضافة!$I$3:$I$5500)</f>
        <v>0</v>
      </c>
      <c r="H1869" s="36">
        <f>SUMIF(منصرف!$E$3:$E$5500,$C1869,منصرف!$I$3:$I$5500)</f>
        <v>0</v>
      </c>
      <c r="I1869" s="14">
        <f>IFERROR(Table1[[#This Row],[ رصيد أول المدة]]+Table1[[#This Row],[الوارد]]-Table1[[#This Row],[المنصرف]],"")</f>
        <v>0</v>
      </c>
      <c r="J1869" s="13"/>
      <c r="K1869" s="13"/>
      <c r="L1869" s="13"/>
      <c r="M186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870" spans="2:13" x14ac:dyDescent="0.2">
      <c r="B1870" s="6" t="str">
        <f>IF(C1870&lt;&gt;"",COUNT($B$2:B1869)+1,"")</f>
        <v/>
      </c>
      <c r="C1870" s="12"/>
      <c r="D1870" s="13"/>
      <c r="E1870" s="13"/>
      <c r="F1870" s="13"/>
      <c r="G1870" s="35">
        <f>SUMIF(اضافة!$E$3:$E$5500,$C1870,اضافة!$I$3:$I$5500)</f>
        <v>0</v>
      </c>
      <c r="H1870" s="36">
        <f>SUMIF(منصرف!$E$3:$E$5500,$C1870,منصرف!$I$3:$I$5500)</f>
        <v>0</v>
      </c>
      <c r="I1870" s="14">
        <f>IFERROR(Table1[[#This Row],[ رصيد أول المدة]]+Table1[[#This Row],[الوارد]]-Table1[[#This Row],[المنصرف]],"")</f>
        <v>0</v>
      </c>
      <c r="J1870" s="13"/>
      <c r="K1870" s="13"/>
      <c r="L1870" s="13"/>
      <c r="M187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871" spans="2:13" x14ac:dyDescent="0.2">
      <c r="B1871" s="6" t="str">
        <f>IF(C1871&lt;&gt;"",COUNT($B$2:B1870)+1,"")</f>
        <v/>
      </c>
      <c r="C1871" s="12"/>
      <c r="D1871" s="13"/>
      <c r="E1871" s="13"/>
      <c r="F1871" s="13"/>
      <c r="G1871" s="35">
        <f>SUMIF(اضافة!$E$3:$E$5500,$C1871,اضافة!$I$3:$I$5500)</f>
        <v>0</v>
      </c>
      <c r="H1871" s="36">
        <f>SUMIF(منصرف!$E$3:$E$5500,$C1871,منصرف!$I$3:$I$5500)</f>
        <v>0</v>
      </c>
      <c r="I1871" s="14">
        <f>IFERROR(Table1[[#This Row],[ رصيد أول المدة]]+Table1[[#This Row],[الوارد]]-Table1[[#This Row],[المنصرف]],"")</f>
        <v>0</v>
      </c>
      <c r="J1871" s="13"/>
      <c r="K1871" s="13"/>
      <c r="L1871" s="13"/>
      <c r="M187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872" spans="2:13" x14ac:dyDescent="0.2">
      <c r="B1872" s="6" t="str">
        <f>IF(C1872&lt;&gt;"",COUNT($B$2:B1871)+1,"")</f>
        <v/>
      </c>
      <c r="C1872" s="12"/>
      <c r="D1872" s="13"/>
      <c r="E1872" s="13"/>
      <c r="F1872" s="13"/>
      <c r="G1872" s="35">
        <f>SUMIF(اضافة!$E$3:$E$5500,$C1872,اضافة!$I$3:$I$5500)</f>
        <v>0</v>
      </c>
      <c r="H1872" s="36">
        <f>SUMIF(منصرف!$E$3:$E$5500,$C1872,منصرف!$I$3:$I$5500)</f>
        <v>0</v>
      </c>
      <c r="I1872" s="14">
        <f>IFERROR(Table1[[#This Row],[ رصيد أول المدة]]+Table1[[#This Row],[الوارد]]-Table1[[#This Row],[المنصرف]],"")</f>
        <v>0</v>
      </c>
      <c r="J1872" s="13"/>
      <c r="K1872" s="13"/>
      <c r="L1872" s="13"/>
      <c r="M187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873" spans="2:13" x14ac:dyDescent="0.2">
      <c r="B1873" s="6" t="str">
        <f>IF(C1873&lt;&gt;"",COUNT($B$2:B1872)+1,"")</f>
        <v/>
      </c>
      <c r="C1873" s="12"/>
      <c r="D1873" s="13"/>
      <c r="E1873" s="13"/>
      <c r="F1873" s="13"/>
      <c r="G1873" s="35">
        <f>SUMIF(اضافة!$E$3:$E$5500,$C1873,اضافة!$I$3:$I$5500)</f>
        <v>0</v>
      </c>
      <c r="H1873" s="36">
        <f>SUMIF(منصرف!$E$3:$E$5500,$C1873,منصرف!$I$3:$I$5500)</f>
        <v>0</v>
      </c>
      <c r="I1873" s="14">
        <f>IFERROR(Table1[[#This Row],[ رصيد أول المدة]]+Table1[[#This Row],[الوارد]]-Table1[[#This Row],[المنصرف]],"")</f>
        <v>0</v>
      </c>
      <c r="J1873" s="13"/>
      <c r="K1873" s="13"/>
      <c r="L1873" s="13"/>
      <c r="M187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874" spans="2:13" x14ac:dyDescent="0.2">
      <c r="B1874" s="6" t="str">
        <f>IF(C1874&lt;&gt;"",COUNT($B$2:B1873)+1,"")</f>
        <v/>
      </c>
      <c r="C1874" s="12"/>
      <c r="D1874" s="13"/>
      <c r="E1874" s="13"/>
      <c r="F1874" s="13"/>
      <c r="G1874" s="35">
        <f>SUMIF(اضافة!$E$3:$E$5500,$C1874,اضافة!$I$3:$I$5500)</f>
        <v>0</v>
      </c>
      <c r="H1874" s="36">
        <f>SUMIF(منصرف!$E$3:$E$5500,$C1874,منصرف!$I$3:$I$5500)</f>
        <v>0</v>
      </c>
      <c r="I1874" s="14">
        <f>IFERROR(Table1[[#This Row],[ رصيد أول المدة]]+Table1[[#This Row],[الوارد]]-Table1[[#This Row],[المنصرف]],"")</f>
        <v>0</v>
      </c>
      <c r="J1874" s="13"/>
      <c r="K1874" s="13"/>
      <c r="L1874" s="13"/>
      <c r="M187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875" spans="2:13" x14ac:dyDescent="0.2">
      <c r="B1875" s="6" t="str">
        <f>IF(C1875&lt;&gt;"",COUNT($B$2:B1874)+1,"")</f>
        <v/>
      </c>
      <c r="C1875" s="12"/>
      <c r="D1875" s="13"/>
      <c r="E1875" s="13"/>
      <c r="F1875" s="13"/>
      <c r="G1875" s="35">
        <f>SUMIF(اضافة!$E$3:$E$5500,$C1875,اضافة!$I$3:$I$5500)</f>
        <v>0</v>
      </c>
      <c r="H1875" s="36">
        <f>SUMIF(منصرف!$E$3:$E$5500,$C1875,منصرف!$I$3:$I$5500)</f>
        <v>0</v>
      </c>
      <c r="I1875" s="14">
        <f>IFERROR(Table1[[#This Row],[ رصيد أول المدة]]+Table1[[#This Row],[الوارد]]-Table1[[#This Row],[المنصرف]],"")</f>
        <v>0</v>
      </c>
      <c r="J1875" s="13"/>
      <c r="K1875" s="13"/>
      <c r="L1875" s="13"/>
      <c r="M187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876" spans="2:13" x14ac:dyDescent="0.2">
      <c r="B1876" s="6" t="str">
        <f>IF(C1876&lt;&gt;"",COUNT($B$2:B1875)+1,"")</f>
        <v/>
      </c>
      <c r="C1876" s="12"/>
      <c r="D1876" s="13"/>
      <c r="E1876" s="13"/>
      <c r="F1876" s="13"/>
      <c r="G1876" s="35">
        <f>SUMIF(اضافة!$E$3:$E$5500,$C1876,اضافة!$I$3:$I$5500)</f>
        <v>0</v>
      </c>
      <c r="H1876" s="36">
        <f>SUMIF(منصرف!$E$3:$E$5500,$C1876,منصرف!$I$3:$I$5500)</f>
        <v>0</v>
      </c>
      <c r="I1876" s="14">
        <f>IFERROR(Table1[[#This Row],[ رصيد أول المدة]]+Table1[[#This Row],[الوارد]]-Table1[[#This Row],[المنصرف]],"")</f>
        <v>0</v>
      </c>
      <c r="J1876" s="13"/>
      <c r="K1876" s="13"/>
      <c r="L1876" s="13"/>
      <c r="M187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877" spans="2:13" x14ac:dyDescent="0.2">
      <c r="B1877" s="6" t="str">
        <f>IF(C1877&lt;&gt;"",COUNT($B$2:B1876)+1,"")</f>
        <v/>
      </c>
      <c r="C1877" s="12"/>
      <c r="D1877" s="13"/>
      <c r="E1877" s="13"/>
      <c r="F1877" s="13"/>
      <c r="G1877" s="35">
        <f>SUMIF(اضافة!$E$3:$E$5500,$C1877,اضافة!$I$3:$I$5500)</f>
        <v>0</v>
      </c>
      <c r="H1877" s="36">
        <f>SUMIF(منصرف!$E$3:$E$5500,$C1877,منصرف!$I$3:$I$5500)</f>
        <v>0</v>
      </c>
      <c r="I1877" s="14">
        <f>IFERROR(Table1[[#This Row],[ رصيد أول المدة]]+Table1[[#This Row],[الوارد]]-Table1[[#This Row],[المنصرف]],"")</f>
        <v>0</v>
      </c>
      <c r="J1877" s="13"/>
      <c r="K1877" s="13"/>
      <c r="L1877" s="13"/>
      <c r="M187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878" spans="2:13" x14ac:dyDescent="0.2">
      <c r="B1878" s="6" t="str">
        <f>IF(C1878&lt;&gt;"",COUNT($B$2:B1877)+1,"")</f>
        <v/>
      </c>
      <c r="C1878" s="12"/>
      <c r="D1878" s="13"/>
      <c r="E1878" s="13"/>
      <c r="F1878" s="13"/>
      <c r="G1878" s="35">
        <f>SUMIF(اضافة!$E$3:$E$5500,$C1878,اضافة!$I$3:$I$5500)</f>
        <v>0</v>
      </c>
      <c r="H1878" s="36">
        <f>SUMIF(منصرف!$E$3:$E$5500,$C1878,منصرف!$I$3:$I$5500)</f>
        <v>0</v>
      </c>
      <c r="I1878" s="14">
        <f>IFERROR(Table1[[#This Row],[ رصيد أول المدة]]+Table1[[#This Row],[الوارد]]-Table1[[#This Row],[المنصرف]],"")</f>
        <v>0</v>
      </c>
      <c r="J1878" s="13"/>
      <c r="K1878" s="13"/>
      <c r="L1878" s="13"/>
      <c r="M187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879" spans="2:13" x14ac:dyDescent="0.2">
      <c r="B1879" s="6" t="str">
        <f>IF(C1879&lt;&gt;"",COUNT($B$2:B1878)+1,"")</f>
        <v/>
      </c>
      <c r="C1879" s="12"/>
      <c r="D1879" s="13"/>
      <c r="E1879" s="13"/>
      <c r="F1879" s="13"/>
      <c r="G1879" s="35">
        <f>SUMIF(اضافة!$E$3:$E$5500,$C1879,اضافة!$I$3:$I$5500)</f>
        <v>0</v>
      </c>
      <c r="H1879" s="36">
        <f>SUMIF(منصرف!$E$3:$E$5500,$C1879,منصرف!$I$3:$I$5500)</f>
        <v>0</v>
      </c>
      <c r="I1879" s="14">
        <f>IFERROR(Table1[[#This Row],[ رصيد أول المدة]]+Table1[[#This Row],[الوارد]]-Table1[[#This Row],[المنصرف]],"")</f>
        <v>0</v>
      </c>
      <c r="J1879" s="13"/>
      <c r="K1879" s="13"/>
      <c r="L1879" s="13"/>
      <c r="M187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880" spans="2:13" x14ac:dyDescent="0.2">
      <c r="B1880" s="6" t="str">
        <f>IF(C1880&lt;&gt;"",COUNT($B$2:B1879)+1,"")</f>
        <v/>
      </c>
      <c r="C1880" s="12"/>
      <c r="D1880" s="13"/>
      <c r="E1880" s="13"/>
      <c r="F1880" s="13"/>
      <c r="G1880" s="35">
        <f>SUMIF(اضافة!$E$3:$E$5500,$C1880,اضافة!$I$3:$I$5500)</f>
        <v>0</v>
      </c>
      <c r="H1880" s="36">
        <f>SUMIF(منصرف!$E$3:$E$5500,$C1880,منصرف!$I$3:$I$5500)</f>
        <v>0</v>
      </c>
      <c r="I1880" s="14">
        <f>IFERROR(Table1[[#This Row],[ رصيد أول المدة]]+Table1[[#This Row],[الوارد]]-Table1[[#This Row],[المنصرف]],"")</f>
        <v>0</v>
      </c>
      <c r="J1880" s="13"/>
      <c r="K1880" s="13"/>
      <c r="L1880" s="13"/>
      <c r="M188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881" spans="2:13" x14ac:dyDescent="0.2">
      <c r="B1881" s="6" t="str">
        <f>IF(C1881&lt;&gt;"",COUNT($B$2:B1880)+1,"")</f>
        <v/>
      </c>
      <c r="C1881" s="12"/>
      <c r="D1881" s="13"/>
      <c r="E1881" s="13"/>
      <c r="F1881" s="13"/>
      <c r="G1881" s="35">
        <f>SUMIF(اضافة!$E$3:$E$5500,$C1881,اضافة!$I$3:$I$5500)</f>
        <v>0</v>
      </c>
      <c r="H1881" s="36">
        <f>SUMIF(منصرف!$E$3:$E$5500,$C1881,منصرف!$I$3:$I$5500)</f>
        <v>0</v>
      </c>
      <c r="I1881" s="14">
        <f>IFERROR(Table1[[#This Row],[ رصيد أول المدة]]+Table1[[#This Row],[الوارد]]-Table1[[#This Row],[المنصرف]],"")</f>
        <v>0</v>
      </c>
      <c r="J1881" s="13"/>
      <c r="K1881" s="13"/>
      <c r="L1881" s="13"/>
      <c r="M188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882" spans="2:13" x14ac:dyDescent="0.2">
      <c r="B1882" s="6" t="str">
        <f>IF(C1882&lt;&gt;"",COUNT($B$2:B1881)+1,"")</f>
        <v/>
      </c>
      <c r="C1882" s="12"/>
      <c r="D1882" s="13"/>
      <c r="E1882" s="13"/>
      <c r="F1882" s="13"/>
      <c r="G1882" s="35">
        <f>SUMIF(اضافة!$E$3:$E$5500,$C1882,اضافة!$I$3:$I$5500)</f>
        <v>0</v>
      </c>
      <c r="H1882" s="36">
        <f>SUMIF(منصرف!$E$3:$E$5500,$C1882,منصرف!$I$3:$I$5500)</f>
        <v>0</v>
      </c>
      <c r="I1882" s="14">
        <f>IFERROR(Table1[[#This Row],[ رصيد أول المدة]]+Table1[[#This Row],[الوارد]]-Table1[[#This Row],[المنصرف]],"")</f>
        <v>0</v>
      </c>
      <c r="J1882" s="13"/>
      <c r="K1882" s="13"/>
      <c r="L1882" s="13"/>
      <c r="M188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883" spans="2:13" x14ac:dyDescent="0.2">
      <c r="B1883" s="6" t="str">
        <f>IF(C1883&lt;&gt;"",COUNT($B$2:B1882)+1,"")</f>
        <v/>
      </c>
      <c r="C1883" s="12"/>
      <c r="D1883" s="13"/>
      <c r="E1883" s="13"/>
      <c r="F1883" s="13"/>
      <c r="G1883" s="35">
        <f>SUMIF(اضافة!$E$3:$E$5500,$C1883,اضافة!$I$3:$I$5500)</f>
        <v>0</v>
      </c>
      <c r="H1883" s="36">
        <f>SUMIF(منصرف!$E$3:$E$5500,$C1883,منصرف!$I$3:$I$5500)</f>
        <v>0</v>
      </c>
      <c r="I1883" s="14">
        <f>IFERROR(Table1[[#This Row],[ رصيد أول المدة]]+Table1[[#This Row],[الوارد]]-Table1[[#This Row],[المنصرف]],"")</f>
        <v>0</v>
      </c>
      <c r="J1883" s="13"/>
      <c r="K1883" s="13"/>
      <c r="L1883" s="13"/>
      <c r="M188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884" spans="2:13" x14ac:dyDescent="0.2">
      <c r="B1884" s="6" t="str">
        <f>IF(C1884&lt;&gt;"",COUNT($B$2:B1883)+1,"")</f>
        <v/>
      </c>
      <c r="C1884" s="12"/>
      <c r="D1884" s="13"/>
      <c r="E1884" s="13"/>
      <c r="F1884" s="13"/>
      <c r="G1884" s="35">
        <f>SUMIF(اضافة!$E$3:$E$5500,$C1884,اضافة!$I$3:$I$5500)</f>
        <v>0</v>
      </c>
      <c r="H1884" s="36">
        <f>SUMIF(منصرف!$E$3:$E$5500,$C1884,منصرف!$I$3:$I$5500)</f>
        <v>0</v>
      </c>
      <c r="I1884" s="14">
        <f>IFERROR(Table1[[#This Row],[ رصيد أول المدة]]+Table1[[#This Row],[الوارد]]-Table1[[#This Row],[المنصرف]],"")</f>
        <v>0</v>
      </c>
      <c r="J1884" s="13"/>
      <c r="K1884" s="13"/>
      <c r="L1884" s="13"/>
      <c r="M188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885" spans="2:13" x14ac:dyDescent="0.2">
      <c r="B1885" s="6" t="str">
        <f>IF(C1885&lt;&gt;"",COUNT($B$2:B1884)+1,"")</f>
        <v/>
      </c>
      <c r="C1885" s="12"/>
      <c r="D1885" s="13"/>
      <c r="E1885" s="13"/>
      <c r="F1885" s="13"/>
      <c r="G1885" s="35">
        <f>SUMIF(اضافة!$E$3:$E$5500,$C1885,اضافة!$I$3:$I$5500)</f>
        <v>0</v>
      </c>
      <c r="H1885" s="36">
        <f>SUMIF(منصرف!$E$3:$E$5500,$C1885,منصرف!$I$3:$I$5500)</f>
        <v>0</v>
      </c>
      <c r="I1885" s="14">
        <f>IFERROR(Table1[[#This Row],[ رصيد أول المدة]]+Table1[[#This Row],[الوارد]]-Table1[[#This Row],[المنصرف]],"")</f>
        <v>0</v>
      </c>
      <c r="J1885" s="13"/>
      <c r="K1885" s="13"/>
      <c r="L1885" s="13"/>
      <c r="M188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886" spans="2:13" x14ac:dyDescent="0.2">
      <c r="B1886" s="6" t="str">
        <f>IF(C1886&lt;&gt;"",COUNT($B$2:B1885)+1,"")</f>
        <v/>
      </c>
      <c r="C1886" s="12"/>
      <c r="D1886" s="13"/>
      <c r="E1886" s="13"/>
      <c r="F1886" s="13"/>
      <c r="G1886" s="35">
        <f>SUMIF(اضافة!$E$3:$E$5500,$C1886,اضافة!$I$3:$I$5500)</f>
        <v>0</v>
      </c>
      <c r="H1886" s="36">
        <f>SUMIF(منصرف!$E$3:$E$5500,$C1886,منصرف!$I$3:$I$5500)</f>
        <v>0</v>
      </c>
      <c r="I1886" s="14">
        <f>IFERROR(Table1[[#This Row],[ رصيد أول المدة]]+Table1[[#This Row],[الوارد]]-Table1[[#This Row],[المنصرف]],"")</f>
        <v>0</v>
      </c>
      <c r="J1886" s="13"/>
      <c r="K1886" s="13"/>
      <c r="L1886" s="13"/>
      <c r="M188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887" spans="2:13" x14ac:dyDescent="0.2">
      <c r="B1887" s="6" t="str">
        <f>IF(C1887&lt;&gt;"",COUNT($B$2:B1886)+1,"")</f>
        <v/>
      </c>
      <c r="C1887" s="12"/>
      <c r="D1887" s="13"/>
      <c r="E1887" s="13"/>
      <c r="F1887" s="13"/>
      <c r="G1887" s="35">
        <f>SUMIF(اضافة!$E$3:$E$5500,$C1887,اضافة!$I$3:$I$5500)</f>
        <v>0</v>
      </c>
      <c r="H1887" s="36">
        <f>SUMIF(منصرف!$E$3:$E$5500,$C1887,منصرف!$I$3:$I$5500)</f>
        <v>0</v>
      </c>
      <c r="I1887" s="14">
        <f>IFERROR(Table1[[#This Row],[ رصيد أول المدة]]+Table1[[#This Row],[الوارد]]-Table1[[#This Row],[المنصرف]],"")</f>
        <v>0</v>
      </c>
      <c r="J1887" s="13"/>
      <c r="K1887" s="13"/>
      <c r="L1887" s="13"/>
      <c r="M188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888" spans="2:13" x14ac:dyDescent="0.2">
      <c r="B1888" s="6" t="str">
        <f>IF(C1888&lt;&gt;"",COUNT($B$2:B1887)+1,"")</f>
        <v/>
      </c>
      <c r="C1888" s="12"/>
      <c r="D1888" s="13"/>
      <c r="E1888" s="13"/>
      <c r="F1888" s="13"/>
      <c r="G1888" s="35">
        <f>SUMIF(اضافة!$E$3:$E$5500,$C1888,اضافة!$I$3:$I$5500)</f>
        <v>0</v>
      </c>
      <c r="H1888" s="36">
        <f>SUMIF(منصرف!$E$3:$E$5500,$C1888,منصرف!$I$3:$I$5500)</f>
        <v>0</v>
      </c>
      <c r="I1888" s="14">
        <f>IFERROR(Table1[[#This Row],[ رصيد أول المدة]]+Table1[[#This Row],[الوارد]]-Table1[[#This Row],[المنصرف]],"")</f>
        <v>0</v>
      </c>
      <c r="J1888" s="13"/>
      <c r="K1888" s="13"/>
      <c r="L1888" s="13"/>
      <c r="M188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889" spans="2:13" x14ac:dyDescent="0.2">
      <c r="B1889" s="6" t="str">
        <f>IF(C1889&lt;&gt;"",COUNT($B$2:B1888)+1,"")</f>
        <v/>
      </c>
      <c r="C1889" s="12"/>
      <c r="D1889" s="13"/>
      <c r="E1889" s="13"/>
      <c r="F1889" s="13"/>
      <c r="G1889" s="35">
        <f>SUMIF(اضافة!$E$3:$E$5500,$C1889,اضافة!$I$3:$I$5500)</f>
        <v>0</v>
      </c>
      <c r="H1889" s="36">
        <f>SUMIF(منصرف!$E$3:$E$5500,$C1889,منصرف!$I$3:$I$5500)</f>
        <v>0</v>
      </c>
      <c r="I1889" s="14">
        <f>IFERROR(Table1[[#This Row],[ رصيد أول المدة]]+Table1[[#This Row],[الوارد]]-Table1[[#This Row],[المنصرف]],"")</f>
        <v>0</v>
      </c>
      <c r="J1889" s="13"/>
      <c r="K1889" s="13"/>
      <c r="L1889" s="13"/>
      <c r="M188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890" spans="2:13" x14ac:dyDescent="0.2">
      <c r="B1890" s="6" t="str">
        <f>IF(C1890&lt;&gt;"",COUNT($B$2:B1889)+1,"")</f>
        <v/>
      </c>
      <c r="C1890" s="12"/>
      <c r="D1890" s="13"/>
      <c r="E1890" s="13"/>
      <c r="F1890" s="13"/>
      <c r="G1890" s="35">
        <f>SUMIF(اضافة!$E$3:$E$5500,$C1890,اضافة!$I$3:$I$5500)</f>
        <v>0</v>
      </c>
      <c r="H1890" s="36">
        <f>SUMIF(منصرف!$E$3:$E$5500,$C1890,منصرف!$I$3:$I$5500)</f>
        <v>0</v>
      </c>
      <c r="I1890" s="14">
        <f>IFERROR(Table1[[#This Row],[ رصيد أول المدة]]+Table1[[#This Row],[الوارد]]-Table1[[#This Row],[المنصرف]],"")</f>
        <v>0</v>
      </c>
      <c r="J1890" s="13"/>
      <c r="K1890" s="13"/>
      <c r="L1890" s="13"/>
      <c r="M189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891" spans="2:13" x14ac:dyDescent="0.2">
      <c r="B1891" s="6" t="str">
        <f>IF(C1891&lt;&gt;"",COUNT($B$2:B1890)+1,"")</f>
        <v/>
      </c>
      <c r="C1891" s="12"/>
      <c r="D1891" s="13"/>
      <c r="E1891" s="13"/>
      <c r="F1891" s="13"/>
      <c r="G1891" s="35">
        <f>SUMIF(اضافة!$E$3:$E$5500,$C1891,اضافة!$I$3:$I$5500)</f>
        <v>0</v>
      </c>
      <c r="H1891" s="36">
        <f>SUMIF(منصرف!$E$3:$E$5500,$C1891,منصرف!$I$3:$I$5500)</f>
        <v>0</v>
      </c>
      <c r="I1891" s="14">
        <f>IFERROR(Table1[[#This Row],[ رصيد أول المدة]]+Table1[[#This Row],[الوارد]]-Table1[[#This Row],[المنصرف]],"")</f>
        <v>0</v>
      </c>
      <c r="J1891" s="13"/>
      <c r="K1891" s="13"/>
      <c r="L1891" s="13"/>
      <c r="M189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892" spans="2:13" x14ac:dyDescent="0.2">
      <c r="B1892" s="6" t="str">
        <f>IF(C1892&lt;&gt;"",COUNT($B$2:B1891)+1,"")</f>
        <v/>
      </c>
      <c r="C1892" s="12"/>
      <c r="D1892" s="13"/>
      <c r="E1892" s="13"/>
      <c r="F1892" s="13"/>
      <c r="G1892" s="35">
        <f>SUMIF(اضافة!$E$3:$E$5500,$C1892,اضافة!$I$3:$I$5500)</f>
        <v>0</v>
      </c>
      <c r="H1892" s="36">
        <f>SUMIF(منصرف!$E$3:$E$5500,$C1892,منصرف!$I$3:$I$5500)</f>
        <v>0</v>
      </c>
      <c r="I1892" s="14">
        <f>IFERROR(Table1[[#This Row],[ رصيد أول المدة]]+Table1[[#This Row],[الوارد]]-Table1[[#This Row],[المنصرف]],"")</f>
        <v>0</v>
      </c>
      <c r="J1892" s="13"/>
      <c r="K1892" s="13"/>
      <c r="L1892" s="13"/>
      <c r="M189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893" spans="2:13" x14ac:dyDescent="0.2">
      <c r="B1893" s="6" t="str">
        <f>IF(C1893&lt;&gt;"",COUNT($B$2:B1892)+1,"")</f>
        <v/>
      </c>
      <c r="C1893" s="12"/>
      <c r="D1893" s="13"/>
      <c r="E1893" s="13"/>
      <c r="F1893" s="13"/>
      <c r="G1893" s="35">
        <f>SUMIF(اضافة!$E$3:$E$5500,$C1893,اضافة!$I$3:$I$5500)</f>
        <v>0</v>
      </c>
      <c r="H1893" s="36">
        <f>SUMIF(منصرف!$E$3:$E$5500,$C1893,منصرف!$I$3:$I$5500)</f>
        <v>0</v>
      </c>
      <c r="I1893" s="14">
        <f>IFERROR(Table1[[#This Row],[ رصيد أول المدة]]+Table1[[#This Row],[الوارد]]-Table1[[#This Row],[المنصرف]],"")</f>
        <v>0</v>
      </c>
      <c r="J1893" s="13"/>
      <c r="K1893" s="13"/>
      <c r="L1893" s="13"/>
      <c r="M189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894" spans="2:13" x14ac:dyDescent="0.2">
      <c r="B1894" s="6" t="str">
        <f>IF(C1894&lt;&gt;"",COUNT($B$2:B1893)+1,"")</f>
        <v/>
      </c>
      <c r="C1894" s="12"/>
      <c r="D1894" s="13"/>
      <c r="E1894" s="13"/>
      <c r="F1894" s="13"/>
      <c r="G1894" s="35">
        <f>SUMIF(اضافة!$E$3:$E$5500,$C1894,اضافة!$I$3:$I$5500)</f>
        <v>0</v>
      </c>
      <c r="H1894" s="36">
        <f>SUMIF(منصرف!$E$3:$E$5500,$C1894,منصرف!$I$3:$I$5500)</f>
        <v>0</v>
      </c>
      <c r="I1894" s="14">
        <f>IFERROR(Table1[[#This Row],[ رصيد أول المدة]]+Table1[[#This Row],[الوارد]]-Table1[[#This Row],[المنصرف]],"")</f>
        <v>0</v>
      </c>
      <c r="J1894" s="13"/>
      <c r="K1894" s="13"/>
      <c r="L1894" s="13"/>
      <c r="M189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895" spans="2:13" x14ac:dyDescent="0.2">
      <c r="B1895" s="6" t="str">
        <f>IF(C1895&lt;&gt;"",COUNT($B$2:B1894)+1,"")</f>
        <v/>
      </c>
      <c r="C1895" s="12"/>
      <c r="D1895" s="13"/>
      <c r="E1895" s="13"/>
      <c r="F1895" s="13"/>
      <c r="G1895" s="35">
        <f>SUMIF(اضافة!$E$3:$E$5500,$C1895,اضافة!$I$3:$I$5500)</f>
        <v>0</v>
      </c>
      <c r="H1895" s="36">
        <f>SUMIF(منصرف!$E$3:$E$5500,$C1895,منصرف!$I$3:$I$5500)</f>
        <v>0</v>
      </c>
      <c r="I1895" s="14">
        <f>IFERROR(Table1[[#This Row],[ رصيد أول المدة]]+Table1[[#This Row],[الوارد]]-Table1[[#This Row],[المنصرف]],"")</f>
        <v>0</v>
      </c>
      <c r="J1895" s="13"/>
      <c r="K1895" s="13"/>
      <c r="L1895" s="13"/>
      <c r="M189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896" spans="2:13" x14ac:dyDescent="0.2">
      <c r="B1896" s="6" t="str">
        <f>IF(C1896&lt;&gt;"",COUNT($B$2:B1895)+1,"")</f>
        <v/>
      </c>
      <c r="C1896" s="12"/>
      <c r="D1896" s="13"/>
      <c r="E1896" s="13"/>
      <c r="F1896" s="13"/>
      <c r="G1896" s="35">
        <f>SUMIF(اضافة!$E$3:$E$5500,$C1896,اضافة!$I$3:$I$5500)</f>
        <v>0</v>
      </c>
      <c r="H1896" s="36">
        <f>SUMIF(منصرف!$E$3:$E$5500,$C1896,منصرف!$I$3:$I$5500)</f>
        <v>0</v>
      </c>
      <c r="I1896" s="14">
        <f>IFERROR(Table1[[#This Row],[ رصيد أول المدة]]+Table1[[#This Row],[الوارد]]-Table1[[#This Row],[المنصرف]],"")</f>
        <v>0</v>
      </c>
      <c r="J1896" s="13"/>
      <c r="K1896" s="13"/>
      <c r="L1896" s="13"/>
      <c r="M189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897" spans="2:13" x14ac:dyDescent="0.2">
      <c r="B1897" s="6" t="str">
        <f>IF(C1897&lt;&gt;"",COUNT($B$2:B1896)+1,"")</f>
        <v/>
      </c>
      <c r="C1897" s="12"/>
      <c r="D1897" s="13"/>
      <c r="E1897" s="13"/>
      <c r="F1897" s="13"/>
      <c r="G1897" s="35">
        <f>SUMIF(اضافة!$E$3:$E$5500,$C1897,اضافة!$I$3:$I$5500)</f>
        <v>0</v>
      </c>
      <c r="H1897" s="36">
        <f>SUMIF(منصرف!$E$3:$E$5500,$C1897,منصرف!$I$3:$I$5500)</f>
        <v>0</v>
      </c>
      <c r="I1897" s="14">
        <f>IFERROR(Table1[[#This Row],[ رصيد أول المدة]]+Table1[[#This Row],[الوارد]]-Table1[[#This Row],[المنصرف]],"")</f>
        <v>0</v>
      </c>
      <c r="J1897" s="13"/>
      <c r="K1897" s="13"/>
      <c r="L1897" s="13"/>
      <c r="M189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898" spans="2:13" x14ac:dyDescent="0.2">
      <c r="B1898" s="6" t="str">
        <f>IF(C1898&lt;&gt;"",COUNT($B$2:B1897)+1,"")</f>
        <v/>
      </c>
      <c r="C1898" s="12"/>
      <c r="D1898" s="13"/>
      <c r="E1898" s="13"/>
      <c r="F1898" s="13"/>
      <c r="G1898" s="35">
        <f>SUMIF(اضافة!$E$3:$E$5500,$C1898,اضافة!$I$3:$I$5500)</f>
        <v>0</v>
      </c>
      <c r="H1898" s="36">
        <f>SUMIF(منصرف!$E$3:$E$5500,$C1898,منصرف!$I$3:$I$5500)</f>
        <v>0</v>
      </c>
      <c r="I1898" s="14">
        <f>IFERROR(Table1[[#This Row],[ رصيد أول المدة]]+Table1[[#This Row],[الوارد]]-Table1[[#This Row],[المنصرف]],"")</f>
        <v>0</v>
      </c>
      <c r="J1898" s="13"/>
      <c r="K1898" s="13"/>
      <c r="L1898" s="13"/>
      <c r="M189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899" spans="2:13" x14ac:dyDescent="0.2">
      <c r="B1899" s="6" t="str">
        <f>IF(C1899&lt;&gt;"",COUNT($B$2:B1898)+1,"")</f>
        <v/>
      </c>
      <c r="C1899" s="12"/>
      <c r="D1899" s="13"/>
      <c r="E1899" s="13"/>
      <c r="F1899" s="13"/>
      <c r="G1899" s="35">
        <f>SUMIF(اضافة!$E$3:$E$5500,$C1899,اضافة!$I$3:$I$5500)</f>
        <v>0</v>
      </c>
      <c r="H1899" s="36">
        <f>SUMIF(منصرف!$E$3:$E$5500,$C1899,منصرف!$I$3:$I$5500)</f>
        <v>0</v>
      </c>
      <c r="I1899" s="14">
        <f>IFERROR(Table1[[#This Row],[ رصيد أول المدة]]+Table1[[#This Row],[الوارد]]-Table1[[#This Row],[المنصرف]],"")</f>
        <v>0</v>
      </c>
      <c r="J1899" s="13"/>
      <c r="K1899" s="13"/>
      <c r="L1899" s="13"/>
      <c r="M189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900" spans="2:13" x14ac:dyDescent="0.2">
      <c r="B1900" s="6" t="str">
        <f>IF(C1900&lt;&gt;"",COUNT($B$2:B1899)+1,"")</f>
        <v/>
      </c>
      <c r="C1900" s="12"/>
      <c r="D1900" s="13"/>
      <c r="E1900" s="13"/>
      <c r="F1900" s="13"/>
      <c r="G1900" s="35">
        <f>SUMIF(اضافة!$E$3:$E$5500,$C1900,اضافة!$I$3:$I$5500)</f>
        <v>0</v>
      </c>
      <c r="H1900" s="36">
        <f>SUMIF(منصرف!$E$3:$E$5500,$C1900,منصرف!$I$3:$I$5500)</f>
        <v>0</v>
      </c>
      <c r="I1900" s="14">
        <f>IFERROR(Table1[[#This Row],[ رصيد أول المدة]]+Table1[[#This Row],[الوارد]]-Table1[[#This Row],[المنصرف]],"")</f>
        <v>0</v>
      </c>
      <c r="J1900" s="13"/>
      <c r="K1900" s="13"/>
      <c r="L1900" s="13"/>
      <c r="M190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901" spans="2:13" x14ac:dyDescent="0.2">
      <c r="B1901" s="6" t="str">
        <f>IF(C1901&lt;&gt;"",COUNT($B$2:B1900)+1,"")</f>
        <v/>
      </c>
      <c r="C1901" s="12"/>
      <c r="D1901" s="13"/>
      <c r="E1901" s="13"/>
      <c r="F1901" s="13"/>
      <c r="G1901" s="35">
        <f>SUMIF(اضافة!$E$3:$E$5500,$C1901,اضافة!$I$3:$I$5500)</f>
        <v>0</v>
      </c>
      <c r="H1901" s="36">
        <f>SUMIF(منصرف!$E$3:$E$5500,$C1901,منصرف!$I$3:$I$5500)</f>
        <v>0</v>
      </c>
      <c r="I1901" s="14">
        <f>IFERROR(Table1[[#This Row],[ رصيد أول المدة]]+Table1[[#This Row],[الوارد]]-Table1[[#This Row],[المنصرف]],"")</f>
        <v>0</v>
      </c>
      <c r="J1901" s="13"/>
      <c r="K1901" s="13"/>
      <c r="L1901" s="13"/>
      <c r="M190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902" spans="2:13" x14ac:dyDescent="0.2">
      <c r="B1902" s="6" t="str">
        <f>IF(C1902&lt;&gt;"",COUNT($B$2:B1901)+1,"")</f>
        <v/>
      </c>
      <c r="C1902" s="12"/>
      <c r="D1902" s="13"/>
      <c r="E1902" s="13"/>
      <c r="F1902" s="13"/>
      <c r="G1902" s="35">
        <f>SUMIF(اضافة!$E$3:$E$5500,$C1902,اضافة!$I$3:$I$5500)</f>
        <v>0</v>
      </c>
      <c r="H1902" s="36">
        <f>SUMIF(منصرف!$E$3:$E$5500,$C1902,منصرف!$I$3:$I$5500)</f>
        <v>0</v>
      </c>
      <c r="I1902" s="14">
        <f>IFERROR(Table1[[#This Row],[ رصيد أول المدة]]+Table1[[#This Row],[الوارد]]-Table1[[#This Row],[المنصرف]],"")</f>
        <v>0</v>
      </c>
      <c r="J1902" s="13"/>
      <c r="K1902" s="13"/>
      <c r="L1902" s="13"/>
      <c r="M190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903" spans="2:13" x14ac:dyDescent="0.2">
      <c r="B1903" s="6" t="str">
        <f>IF(C1903&lt;&gt;"",COUNT($B$2:B1902)+1,"")</f>
        <v/>
      </c>
      <c r="C1903" s="12"/>
      <c r="D1903" s="13"/>
      <c r="E1903" s="13"/>
      <c r="F1903" s="13"/>
      <c r="G1903" s="35">
        <f>SUMIF(اضافة!$E$3:$E$5500,$C1903,اضافة!$I$3:$I$5500)</f>
        <v>0</v>
      </c>
      <c r="H1903" s="36">
        <f>SUMIF(منصرف!$E$3:$E$5500,$C1903,منصرف!$I$3:$I$5500)</f>
        <v>0</v>
      </c>
      <c r="I1903" s="14">
        <f>IFERROR(Table1[[#This Row],[ رصيد أول المدة]]+Table1[[#This Row],[الوارد]]-Table1[[#This Row],[المنصرف]],"")</f>
        <v>0</v>
      </c>
      <c r="J1903" s="13"/>
      <c r="K1903" s="13"/>
      <c r="L1903" s="13"/>
      <c r="M190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904" spans="2:13" x14ac:dyDescent="0.2">
      <c r="B1904" s="6" t="str">
        <f>IF(C1904&lt;&gt;"",COUNT($B$2:B1903)+1,"")</f>
        <v/>
      </c>
      <c r="C1904" s="12"/>
      <c r="D1904" s="13"/>
      <c r="E1904" s="13"/>
      <c r="F1904" s="13"/>
      <c r="G1904" s="35">
        <f>SUMIF(اضافة!$E$3:$E$5500,$C1904,اضافة!$I$3:$I$5500)</f>
        <v>0</v>
      </c>
      <c r="H1904" s="36">
        <f>SUMIF(منصرف!$E$3:$E$5500,$C1904,منصرف!$I$3:$I$5500)</f>
        <v>0</v>
      </c>
      <c r="I1904" s="14">
        <f>IFERROR(Table1[[#This Row],[ رصيد أول المدة]]+Table1[[#This Row],[الوارد]]-Table1[[#This Row],[المنصرف]],"")</f>
        <v>0</v>
      </c>
      <c r="J1904" s="13"/>
      <c r="K1904" s="13"/>
      <c r="L1904" s="13"/>
      <c r="M190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905" spans="2:13" x14ac:dyDescent="0.2">
      <c r="B1905" s="6" t="str">
        <f>IF(C1905&lt;&gt;"",COUNT($B$2:B1904)+1,"")</f>
        <v/>
      </c>
      <c r="C1905" s="12"/>
      <c r="D1905" s="13"/>
      <c r="E1905" s="13"/>
      <c r="F1905" s="13"/>
      <c r="G1905" s="35">
        <f>SUMIF(اضافة!$E$3:$E$5500,$C1905,اضافة!$I$3:$I$5500)</f>
        <v>0</v>
      </c>
      <c r="H1905" s="36">
        <f>SUMIF(منصرف!$E$3:$E$5500,$C1905,منصرف!$I$3:$I$5500)</f>
        <v>0</v>
      </c>
      <c r="I1905" s="14">
        <f>IFERROR(Table1[[#This Row],[ رصيد أول المدة]]+Table1[[#This Row],[الوارد]]-Table1[[#This Row],[المنصرف]],"")</f>
        <v>0</v>
      </c>
      <c r="J1905" s="13"/>
      <c r="K1905" s="13"/>
      <c r="L1905" s="13"/>
      <c r="M190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906" spans="2:13" x14ac:dyDescent="0.2">
      <c r="B1906" s="6" t="str">
        <f>IF(C1906&lt;&gt;"",COUNT($B$2:B1905)+1,"")</f>
        <v/>
      </c>
      <c r="C1906" s="12"/>
      <c r="D1906" s="13"/>
      <c r="E1906" s="13"/>
      <c r="F1906" s="13"/>
      <c r="G1906" s="35">
        <f>SUMIF(اضافة!$E$3:$E$5500,$C1906,اضافة!$I$3:$I$5500)</f>
        <v>0</v>
      </c>
      <c r="H1906" s="36">
        <f>SUMIF(منصرف!$E$3:$E$5500,$C1906,منصرف!$I$3:$I$5500)</f>
        <v>0</v>
      </c>
      <c r="I1906" s="14">
        <f>IFERROR(Table1[[#This Row],[ رصيد أول المدة]]+Table1[[#This Row],[الوارد]]-Table1[[#This Row],[المنصرف]],"")</f>
        <v>0</v>
      </c>
      <c r="J1906" s="13"/>
      <c r="K1906" s="13"/>
      <c r="L1906" s="13"/>
      <c r="M190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907" spans="2:13" x14ac:dyDescent="0.2">
      <c r="B1907" s="6" t="str">
        <f>IF(C1907&lt;&gt;"",COUNT($B$2:B1906)+1,"")</f>
        <v/>
      </c>
      <c r="C1907" s="12"/>
      <c r="D1907" s="13"/>
      <c r="E1907" s="13"/>
      <c r="F1907" s="13"/>
      <c r="G1907" s="35">
        <f>SUMIF(اضافة!$E$3:$E$5500,$C1907,اضافة!$I$3:$I$5500)</f>
        <v>0</v>
      </c>
      <c r="H1907" s="36">
        <f>SUMIF(منصرف!$E$3:$E$5500,$C1907,منصرف!$I$3:$I$5500)</f>
        <v>0</v>
      </c>
      <c r="I1907" s="14">
        <f>IFERROR(Table1[[#This Row],[ رصيد أول المدة]]+Table1[[#This Row],[الوارد]]-Table1[[#This Row],[المنصرف]],"")</f>
        <v>0</v>
      </c>
      <c r="J1907" s="13"/>
      <c r="K1907" s="13"/>
      <c r="L1907" s="13"/>
      <c r="M190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908" spans="2:13" x14ac:dyDescent="0.2">
      <c r="B1908" s="6" t="str">
        <f>IF(C1908&lt;&gt;"",COUNT($B$2:B1907)+1,"")</f>
        <v/>
      </c>
      <c r="C1908" s="12"/>
      <c r="D1908" s="13"/>
      <c r="E1908" s="13"/>
      <c r="F1908" s="13"/>
      <c r="G1908" s="35">
        <f>SUMIF(اضافة!$E$3:$E$5500,$C1908,اضافة!$I$3:$I$5500)</f>
        <v>0</v>
      </c>
      <c r="H1908" s="36">
        <f>SUMIF(منصرف!$E$3:$E$5500,$C1908,منصرف!$I$3:$I$5500)</f>
        <v>0</v>
      </c>
      <c r="I1908" s="14">
        <f>IFERROR(Table1[[#This Row],[ رصيد أول المدة]]+Table1[[#This Row],[الوارد]]-Table1[[#This Row],[المنصرف]],"")</f>
        <v>0</v>
      </c>
      <c r="J1908" s="13"/>
      <c r="K1908" s="13"/>
      <c r="L1908" s="13"/>
      <c r="M190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909" spans="2:13" x14ac:dyDescent="0.2">
      <c r="B1909" s="6" t="str">
        <f>IF(C1909&lt;&gt;"",COUNT($B$2:B1908)+1,"")</f>
        <v/>
      </c>
      <c r="C1909" s="12"/>
      <c r="D1909" s="13"/>
      <c r="E1909" s="13"/>
      <c r="F1909" s="13"/>
      <c r="G1909" s="35">
        <f>SUMIF(اضافة!$E$3:$E$5500,$C1909,اضافة!$I$3:$I$5500)</f>
        <v>0</v>
      </c>
      <c r="H1909" s="36">
        <f>SUMIF(منصرف!$E$3:$E$5500,$C1909,منصرف!$I$3:$I$5500)</f>
        <v>0</v>
      </c>
      <c r="I1909" s="14">
        <f>IFERROR(Table1[[#This Row],[ رصيد أول المدة]]+Table1[[#This Row],[الوارد]]-Table1[[#This Row],[المنصرف]],"")</f>
        <v>0</v>
      </c>
      <c r="J1909" s="13"/>
      <c r="K1909" s="13"/>
      <c r="L1909" s="13"/>
      <c r="M190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910" spans="2:13" x14ac:dyDescent="0.2">
      <c r="B1910" s="6" t="str">
        <f>IF(C1910&lt;&gt;"",COUNT($B$2:B1909)+1,"")</f>
        <v/>
      </c>
      <c r="C1910" s="12"/>
      <c r="D1910" s="13"/>
      <c r="E1910" s="13"/>
      <c r="F1910" s="13"/>
      <c r="G1910" s="35">
        <f>SUMIF(اضافة!$E$3:$E$5500,$C1910,اضافة!$I$3:$I$5500)</f>
        <v>0</v>
      </c>
      <c r="H1910" s="36">
        <f>SUMIF(منصرف!$E$3:$E$5500,$C1910,منصرف!$I$3:$I$5500)</f>
        <v>0</v>
      </c>
      <c r="I1910" s="14">
        <f>IFERROR(Table1[[#This Row],[ رصيد أول المدة]]+Table1[[#This Row],[الوارد]]-Table1[[#This Row],[المنصرف]],"")</f>
        <v>0</v>
      </c>
      <c r="J1910" s="13"/>
      <c r="K1910" s="13"/>
      <c r="L1910" s="13"/>
      <c r="M191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911" spans="2:13" x14ac:dyDescent="0.2">
      <c r="B1911" s="6" t="str">
        <f>IF(C1911&lt;&gt;"",COUNT($B$2:B1910)+1,"")</f>
        <v/>
      </c>
      <c r="C1911" s="12"/>
      <c r="D1911" s="13"/>
      <c r="E1911" s="13"/>
      <c r="F1911" s="13"/>
      <c r="G1911" s="35">
        <f>SUMIF(اضافة!$E$3:$E$5500,$C1911,اضافة!$I$3:$I$5500)</f>
        <v>0</v>
      </c>
      <c r="H1911" s="36">
        <f>SUMIF(منصرف!$E$3:$E$5500,$C1911,منصرف!$I$3:$I$5500)</f>
        <v>0</v>
      </c>
      <c r="I1911" s="14">
        <f>IFERROR(Table1[[#This Row],[ رصيد أول المدة]]+Table1[[#This Row],[الوارد]]-Table1[[#This Row],[المنصرف]],"")</f>
        <v>0</v>
      </c>
      <c r="J1911" s="13"/>
      <c r="K1911" s="13"/>
      <c r="L1911" s="13"/>
      <c r="M191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912" spans="2:13" x14ac:dyDescent="0.2">
      <c r="B1912" s="6" t="str">
        <f>IF(C1912&lt;&gt;"",COUNT($B$2:B1911)+1,"")</f>
        <v/>
      </c>
      <c r="C1912" s="12"/>
      <c r="D1912" s="13"/>
      <c r="E1912" s="13"/>
      <c r="F1912" s="13"/>
      <c r="G1912" s="35">
        <f>SUMIF(اضافة!$E$3:$E$5500,$C1912,اضافة!$I$3:$I$5500)</f>
        <v>0</v>
      </c>
      <c r="H1912" s="36">
        <f>SUMIF(منصرف!$E$3:$E$5500,$C1912,منصرف!$I$3:$I$5500)</f>
        <v>0</v>
      </c>
      <c r="I1912" s="14">
        <f>IFERROR(Table1[[#This Row],[ رصيد أول المدة]]+Table1[[#This Row],[الوارد]]-Table1[[#This Row],[المنصرف]],"")</f>
        <v>0</v>
      </c>
      <c r="J1912" s="13"/>
      <c r="K1912" s="13"/>
      <c r="L1912" s="13"/>
      <c r="M191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913" spans="2:13" x14ac:dyDescent="0.2">
      <c r="B1913" s="6" t="str">
        <f>IF(C1913&lt;&gt;"",COUNT($B$2:B1912)+1,"")</f>
        <v/>
      </c>
      <c r="C1913" s="12"/>
      <c r="D1913" s="13"/>
      <c r="E1913" s="13"/>
      <c r="F1913" s="13"/>
      <c r="G1913" s="35">
        <f>SUMIF(اضافة!$E$3:$E$5500,$C1913,اضافة!$I$3:$I$5500)</f>
        <v>0</v>
      </c>
      <c r="H1913" s="36">
        <f>SUMIF(منصرف!$E$3:$E$5500,$C1913,منصرف!$I$3:$I$5500)</f>
        <v>0</v>
      </c>
      <c r="I1913" s="14">
        <f>IFERROR(Table1[[#This Row],[ رصيد أول المدة]]+Table1[[#This Row],[الوارد]]-Table1[[#This Row],[المنصرف]],"")</f>
        <v>0</v>
      </c>
      <c r="J1913" s="13"/>
      <c r="K1913" s="13"/>
      <c r="L1913" s="13"/>
      <c r="M191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914" spans="2:13" x14ac:dyDescent="0.2">
      <c r="B1914" s="6" t="str">
        <f>IF(C1914&lt;&gt;"",COUNT($B$2:B1913)+1,"")</f>
        <v/>
      </c>
      <c r="C1914" s="12"/>
      <c r="D1914" s="13"/>
      <c r="E1914" s="13"/>
      <c r="F1914" s="13"/>
      <c r="G1914" s="35">
        <f>SUMIF(اضافة!$E$3:$E$5500,$C1914,اضافة!$I$3:$I$5500)</f>
        <v>0</v>
      </c>
      <c r="H1914" s="36">
        <f>SUMIF(منصرف!$E$3:$E$5500,$C1914,منصرف!$I$3:$I$5500)</f>
        <v>0</v>
      </c>
      <c r="I1914" s="14">
        <f>IFERROR(Table1[[#This Row],[ رصيد أول المدة]]+Table1[[#This Row],[الوارد]]-Table1[[#This Row],[المنصرف]],"")</f>
        <v>0</v>
      </c>
      <c r="J1914" s="13"/>
      <c r="K1914" s="13"/>
      <c r="L1914" s="13"/>
      <c r="M191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915" spans="2:13" x14ac:dyDescent="0.2">
      <c r="B1915" s="6" t="str">
        <f>IF(C1915&lt;&gt;"",COUNT($B$2:B1914)+1,"")</f>
        <v/>
      </c>
      <c r="C1915" s="12"/>
      <c r="D1915" s="13"/>
      <c r="E1915" s="13"/>
      <c r="F1915" s="13"/>
      <c r="G1915" s="35">
        <f>SUMIF(اضافة!$E$3:$E$5500,$C1915,اضافة!$I$3:$I$5500)</f>
        <v>0</v>
      </c>
      <c r="H1915" s="36">
        <f>SUMIF(منصرف!$E$3:$E$5500,$C1915,منصرف!$I$3:$I$5500)</f>
        <v>0</v>
      </c>
      <c r="I1915" s="14">
        <f>IFERROR(Table1[[#This Row],[ رصيد أول المدة]]+Table1[[#This Row],[الوارد]]-Table1[[#This Row],[المنصرف]],"")</f>
        <v>0</v>
      </c>
      <c r="J1915" s="13"/>
      <c r="K1915" s="13"/>
      <c r="L1915" s="13"/>
      <c r="M191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916" spans="2:13" x14ac:dyDescent="0.2">
      <c r="B1916" s="6" t="str">
        <f>IF(C1916&lt;&gt;"",COUNT($B$2:B1915)+1,"")</f>
        <v/>
      </c>
      <c r="C1916" s="12"/>
      <c r="D1916" s="13"/>
      <c r="E1916" s="13"/>
      <c r="F1916" s="13"/>
      <c r="G1916" s="35">
        <f>SUMIF(اضافة!$E$3:$E$5500,$C1916,اضافة!$I$3:$I$5500)</f>
        <v>0</v>
      </c>
      <c r="H1916" s="36">
        <f>SUMIF(منصرف!$E$3:$E$5500,$C1916,منصرف!$I$3:$I$5500)</f>
        <v>0</v>
      </c>
      <c r="I1916" s="14">
        <f>IFERROR(Table1[[#This Row],[ رصيد أول المدة]]+Table1[[#This Row],[الوارد]]-Table1[[#This Row],[المنصرف]],"")</f>
        <v>0</v>
      </c>
      <c r="J1916" s="13"/>
      <c r="K1916" s="13"/>
      <c r="L1916" s="13"/>
      <c r="M191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917" spans="2:13" x14ac:dyDescent="0.2">
      <c r="B1917" s="6" t="str">
        <f>IF(C1917&lt;&gt;"",COUNT($B$2:B1916)+1,"")</f>
        <v/>
      </c>
      <c r="C1917" s="12"/>
      <c r="D1917" s="13"/>
      <c r="E1917" s="13"/>
      <c r="F1917" s="13"/>
      <c r="G1917" s="35">
        <f>SUMIF(اضافة!$E$3:$E$5500,$C1917,اضافة!$I$3:$I$5500)</f>
        <v>0</v>
      </c>
      <c r="H1917" s="36">
        <f>SUMIF(منصرف!$E$3:$E$5500,$C1917,منصرف!$I$3:$I$5500)</f>
        <v>0</v>
      </c>
      <c r="I1917" s="14">
        <f>IFERROR(Table1[[#This Row],[ رصيد أول المدة]]+Table1[[#This Row],[الوارد]]-Table1[[#This Row],[المنصرف]],"")</f>
        <v>0</v>
      </c>
      <c r="J1917" s="13"/>
      <c r="K1917" s="13"/>
      <c r="L1917" s="13"/>
      <c r="M191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918" spans="2:13" x14ac:dyDescent="0.2">
      <c r="B1918" s="6" t="str">
        <f>IF(C1918&lt;&gt;"",COUNT($B$2:B1917)+1,"")</f>
        <v/>
      </c>
      <c r="C1918" s="12"/>
      <c r="D1918" s="13"/>
      <c r="E1918" s="13"/>
      <c r="F1918" s="13"/>
      <c r="G1918" s="35">
        <f>SUMIF(اضافة!$E$3:$E$5500,$C1918,اضافة!$I$3:$I$5500)</f>
        <v>0</v>
      </c>
      <c r="H1918" s="36">
        <f>SUMIF(منصرف!$E$3:$E$5500,$C1918,منصرف!$I$3:$I$5500)</f>
        <v>0</v>
      </c>
      <c r="I1918" s="14">
        <f>IFERROR(Table1[[#This Row],[ رصيد أول المدة]]+Table1[[#This Row],[الوارد]]-Table1[[#This Row],[المنصرف]],"")</f>
        <v>0</v>
      </c>
      <c r="J1918" s="13"/>
      <c r="K1918" s="13"/>
      <c r="L1918" s="13"/>
      <c r="M191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919" spans="2:13" x14ac:dyDescent="0.2">
      <c r="B1919" s="6" t="str">
        <f>IF(C1919&lt;&gt;"",COUNT($B$2:B1918)+1,"")</f>
        <v/>
      </c>
      <c r="C1919" s="12"/>
      <c r="D1919" s="13"/>
      <c r="E1919" s="13"/>
      <c r="F1919" s="13"/>
      <c r="G1919" s="35">
        <f>SUMIF(اضافة!$E$3:$E$5500,$C1919,اضافة!$I$3:$I$5500)</f>
        <v>0</v>
      </c>
      <c r="H1919" s="36">
        <f>SUMIF(منصرف!$E$3:$E$5500,$C1919,منصرف!$I$3:$I$5500)</f>
        <v>0</v>
      </c>
      <c r="I1919" s="14">
        <f>IFERROR(Table1[[#This Row],[ رصيد أول المدة]]+Table1[[#This Row],[الوارد]]-Table1[[#This Row],[المنصرف]],"")</f>
        <v>0</v>
      </c>
      <c r="J1919" s="13"/>
      <c r="K1919" s="13"/>
      <c r="L1919" s="13"/>
      <c r="M191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920" spans="2:13" x14ac:dyDescent="0.2">
      <c r="B1920" s="6" t="str">
        <f>IF(C1920&lt;&gt;"",COUNT($B$2:B1919)+1,"")</f>
        <v/>
      </c>
      <c r="C1920" s="12"/>
      <c r="D1920" s="13"/>
      <c r="E1920" s="13"/>
      <c r="F1920" s="13"/>
      <c r="G1920" s="35">
        <f>SUMIF(اضافة!$E$3:$E$5500,$C1920,اضافة!$I$3:$I$5500)</f>
        <v>0</v>
      </c>
      <c r="H1920" s="36">
        <f>SUMIF(منصرف!$E$3:$E$5500,$C1920,منصرف!$I$3:$I$5500)</f>
        <v>0</v>
      </c>
      <c r="I1920" s="14">
        <f>IFERROR(Table1[[#This Row],[ رصيد أول المدة]]+Table1[[#This Row],[الوارد]]-Table1[[#This Row],[المنصرف]],"")</f>
        <v>0</v>
      </c>
      <c r="J1920" s="13"/>
      <c r="K1920" s="13"/>
      <c r="L1920" s="13"/>
      <c r="M192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921" spans="2:13" x14ac:dyDescent="0.2">
      <c r="B1921" s="6" t="str">
        <f>IF(C1921&lt;&gt;"",COUNT($B$2:B1920)+1,"")</f>
        <v/>
      </c>
      <c r="C1921" s="12"/>
      <c r="D1921" s="13"/>
      <c r="E1921" s="13"/>
      <c r="F1921" s="13"/>
      <c r="G1921" s="35">
        <f>SUMIF(اضافة!$E$3:$E$5500,$C1921,اضافة!$I$3:$I$5500)</f>
        <v>0</v>
      </c>
      <c r="H1921" s="36">
        <f>SUMIF(منصرف!$E$3:$E$5500,$C1921,منصرف!$I$3:$I$5500)</f>
        <v>0</v>
      </c>
      <c r="I1921" s="14">
        <f>IFERROR(Table1[[#This Row],[ رصيد أول المدة]]+Table1[[#This Row],[الوارد]]-Table1[[#This Row],[المنصرف]],"")</f>
        <v>0</v>
      </c>
      <c r="J1921" s="13"/>
      <c r="K1921" s="13"/>
      <c r="L1921" s="13"/>
      <c r="M192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922" spans="2:13" x14ac:dyDescent="0.2">
      <c r="B1922" s="6" t="str">
        <f>IF(C1922&lt;&gt;"",COUNT($B$2:B1921)+1,"")</f>
        <v/>
      </c>
      <c r="C1922" s="12"/>
      <c r="D1922" s="13"/>
      <c r="E1922" s="13"/>
      <c r="F1922" s="13"/>
      <c r="G1922" s="35">
        <f>SUMIF(اضافة!$E$3:$E$5500,$C1922,اضافة!$I$3:$I$5500)</f>
        <v>0</v>
      </c>
      <c r="H1922" s="36">
        <f>SUMIF(منصرف!$E$3:$E$5500,$C1922,منصرف!$I$3:$I$5500)</f>
        <v>0</v>
      </c>
      <c r="I1922" s="14">
        <f>IFERROR(Table1[[#This Row],[ رصيد أول المدة]]+Table1[[#This Row],[الوارد]]-Table1[[#This Row],[المنصرف]],"")</f>
        <v>0</v>
      </c>
      <c r="J1922" s="13"/>
      <c r="K1922" s="13"/>
      <c r="L1922" s="13"/>
      <c r="M192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923" spans="2:13" x14ac:dyDescent="0.2">
      <c r="B1923" s="6" t="str">
        <f>IF(C1923&lt;&gt;"",COUNT($B$2:B1922)+1,"")</f>
        <v/>
      </c>
      <c r="C1923" s="12"/>
      <c r="D1923" s="13"/>
      <c r="E1923" s="13"/>
      <c r="F1923" s="13"/>
      <c r="G1923" s="35">
        <f>SUMIF(اضافة!$E$3:$E$5500,$C1923,اضافة!$I$3:$I$5500)</f>
        <v>0</v>
      </c>
      <c r="H1923" s="36">
        <f>SUMIF(منصرف!$E$3:$E$5500,$C1923,منصرف!$I$3:$I$5500)</f>
        <v>0</v>
      </c>
      <c r="I1923" s="14">
        <f>IFERROR(Table1[[#This Row],[ رصيد أول المدة]]+Table1[[#This Row],[الوارد]]-Table1[[#This Row],[المنصرف]],"")</f>
        <v>0</v>
      </c>
      <c r="J1923" s="13"/>
      <c r="K1923" s="13"/>
      <c r="L1923" s="13"/>
      <c r="M192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924" spans="2:13" x14ac:dyDescent="0.2">
      <c r="B1924" s="6" t="str">
        <f>IF(C1924&lt;&gt;"",COUNT($B$2:B1923)+1,"")</f>
        <v/>
      </c>
      <c r="C1924" s="12"/>
      <c r="D1924" s="13"/>
      <c r="E1924" s="13"/>
      <c r="F1924" s="13"/>
      <c r="G1924" s="35">
        <f>SUMIF(اضافة!$E$3:$E$5500,$C1924,اضافة!$I$3:$I$5500)</f>
        <v>0</v>
      </c>
      <c r="H1924" s="36">
        <f>SUMIF(منصرف!$E$3:$E$5500,$C1924,منصرف!$I$3:$I$5500)</f>
        <v>0</v>
      </c>
      <c r="I1924" s="14">
        <f>IFERROR(Table1[[#This Row],[ رصيد أول المدة]]+Table1[[#This Row],[الوارد]]-Table1[[#This Row],[المنصرف]],"")</f>
        <v>0</v>
      </c>
      <c r="J1924" s="13"/>
      <c r="K1924" s="13"/>
      <c r="L1924" s="13"/>
      <c r="M192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925" spans="2:13" x14ac:dyDescent="0.2">
      <c r="B1925" s="6" t="str">
        <f>IF(C1925&lt;&gt;"",COUNT($B$2:B1924)+1,"")</f>
        <v/>
      </c>
      <c r="C1925" s="12"/>
      <c r="D1925" s="13"/>
      <c r="E1925" s="13"/>
      <c r="F1925" s="13"/>
      <c r="G1925" s="35">
        <f>SUMIF(اضافة!$E$3:$E$5500,$C1925,اضافة!$I$3:$I$5500)</f>
        <v>0</v>
      </c>
      <c r="H1925" s="36">
        <f>SUMIF(منصرف!$E$3:$E$5500,$C1925,منصرف!$I$3:$I$5500)</f>
        <v>0</v>
      </c>
      <c r="I1925" s="14">
        <f>IFERROR(Table1[[#This Row],[ رصيد أول المدة]]+Table1[[#This Row],[الوارد]]-Table1[[#This Row],[المنصرف]],"")</f>
        <v>0</v>
      </c>
      <c r="J1925" s="13"/>
      <c r="K1925" s="13"/>
      <c r="L1925" s="13"/>
      <c r="M192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926" spans="2:13" x14ac:dyDescent="0.2">
      <c r="B1926" s="6" t="str">
        <f>IF(C1926&lt;&gt;"",COUNT($B$2:B1925)+1,"")</f>
        <v/>
      </c>
      <c r="C1926" s="12"/>
      <c r="D1926" s="13"/>
      <c r="E1926" s="13"/>
      <c r="F1926" s="13"/>
      <c r="G1926" s="35">
        <f>SUMIF(اضافة!$E$3:$E$5500,$C1926,اضافة!$I$3:$I$5500)</f>
        <v>0</v>
      </c>
      <c r="H1926" s="36">
        <f>SUMIF(منصرف!$E$3:$E$5500,$C1926,منصرف!$I$3:$I$5500)</f>
        <v>0</v>
      </c>
      <c r="I1926" s="14">
        <f>IFERROR(Table1[[#This Row],[ رصيد أول المدة]]+Table1[[#This Row],[الوارد]]-Table1[[#This Row],[المنصرف]],"")</f>
        <v>0</v>
      </c>
      <c r="J1926" s="13"/>
      <c r="K1926" s="13"/>
      <c r="L1926" s="13"/>
      <c r="M192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927" spans="2:13" x14ac:dyDescent="0.2">
      <c r="B1927" s="6" t="str">
        <f>IF(C1927&lt;&gt;"",COUNT($B$2:B1926)+1,"")</f>
        <v/>
      </c>
      <c r="C1927" s="12"/>
      <c r="D1927" s="13"/>
      <c r="E1927" s="13"/>
      <c r="F1927" s="13"/>
      <c r="G1927" s="35">
        <f>SUMIF(اضافة!$E$3:$E$5500,$C1927,اضافة!$I$3:$I$5500)</f>
        <v>0</v>
      </c>
      <c r="H1927" s="36">
        <f>SUMIF(منصرف!$E$3:$E$5500,$C1927,منصرف!$I$3:$I$5500)</f>
        <v>0</v>
      </c>
      <c r="I1927" s="14">
        <f>IFERROR(Table1[[#This Row],[ رصيد أول المدة]]+Table1[[#This Row],[الوارد]]-Table1[[#This Row],[المنصرف]],"")</f>
        <v>0</v>
      </c>
      <c r="J1927" s="13"/>
      <c r="K1927" s="13"/>
      <c r="L1927" s="13"/>
      <c r="M192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928" spans="2:13" x14ac:dyDescent="0.2">
      <c r="B1928" s="6" t="str">
        <f>IF(C1928&lt;&gt;"",COUNT($B$2:B1927)+1,"")</f>
        <v/>
      </c>
      <c r="C1928" s="12"/>
      <c r="D1928" s="13"/>
      <c r="E1928" s="13"/>
      <c r="F1928" s="13"/>
      <c r="G1928" s="35">
        <f>SUMIF(اضافة!$E$3:$E$5500,$C1928,اضافة!$I$3:$I$5500)</f>
        <v>0</v>
      </c>
      <c r="H1928" s="36">
        <f>SUMIF(منصرف!$E$3:$E$5500,$C1928,منصرف!$I$3:$I$5500)</f>
        <v>0</v>
      </c>
      <c r="I1928" s="14">
        <f>IFERROR(Table1[[#This Row],[ رصيد أول المدة]]+Table1[[#This Row],[الوارد]]-Table1[[#This Row],[المنصرف]],"")</f>
        <v>0</v>
      </c>
      <c r="J1928" s="13"/>
      <c r="K1928" s="13"/>
      <c r="L1928" s="13"/>
      <c r="M192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929" spans="2:13" x14ac:dyDescent="0.2">
      <c r="B1929" s="6" t="str">
        <f>IF(C1929&lt;&gt;"",COUNT($B$2:B1928)+1,"")</f>
        <v/>
      </c>
      <c r="C1929" s="12"/>
      <c r="D1929" s="13"/>
      <c r="E1929" s="13"/>
      <c r="F1929" s="13"/>
      <c r="G1929" s="35">
        <f>SUMIF(اضافة!$E$3:$E$5500,$C1929,اضافة!$I$3:$I$5500)</f>
        <v>0</v>
      </c>
      <c r="H1929" s="36">
        <f>SUMIF(منصرف!$E$3:$E$5500,$C1929,منصرف!$I$3:$I$5500)</f>
        <v>0</v>
      </c>
      <c r="I1929" s="14">
        <f>IFERROR(Table1[[#This Row],[ رصيد أول المدة]]+Table1[[#This Row],[الوارد]]-Table1[[#This Row],[المنصرف]],"")</f>
        <v>0</v>
      </c>
      <c r="J1929" s="13"/>
      <c r="K1929" s="13"/>
      <c r="L1929" s="13"/>
      <c r="M192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930" spans="2:13" x14ac:dyDescent="0.2">
      <c r="B1930" s="6" t="str">
        <f>IF(C1930&lt;&gt;"",COUNT($B$2:B1929)+1,"")</f>
        <v/>
      </c>
      <c r="C1930" s="12"/>
      <c r="D1930" s="13"/>
      <c r="E1930" s="13"/>
      <c r="F1930" s="13"/>
      <c r="G1930" s="35">
        <f>SUMIF(اضافة!$E$3:$E$5500,$C1930,اضافة!$I$3:$I$5500)</f>
        <v>0</v>
      </c>
      <c r="H1930" s="36">
        <f>SUMIF(منصرف!$E$3:$E$5500,$C1930,منصرف!$I$3:$I$5500)</f>
        <v>0</v>
      </c>
      <c r="I1930" s="14">
        <f>IFERROR(Table1[[#This Row],[ رصيد أول المدة]]+Table1[[#This Row],[الوارد]]-Table1[[#This Row],[المنصرف]],"")</f>
        <v>0</v>
      </c>
      <c r="J1930" s="13"/>
      <c r="K1930" s="13"/>
      <c r="L1930" s="13"/>
      <c r="M193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931" spans="2:13" x14ac:dyDescent="0.2">
      <c r="B1931" s="6" t="str">
        <f>IF(C1931&lt;&gt;"",COUNT($B$2:B1930)+1,"")</f>
        <v/>
      </c>
      <c r="C1931" s="12"/>
      <c r="D1931" s="13"/>
      <c r="E1931" s="13"/>
      <c r="F1931" s="13"/>
      <c r="G1931" s="35">
        <f>SUMIF(اضافة!$E$3:$E$5500,$C1931,اضافة!$I$3:$I$5500)</f>
        <v>0</v>
      </c>
      <c r="H1931" s="36">
        <f>SUMIF(منصرف!$E$3:$E$5500,$C1931,منصرف!$I$3:$I$5500)</f>
        <v>0</v>
      </c>
      <c r="I1931" s="14">
        <f>IFERROR(Table1[[#This Row],[ رصيد أول المدة]]+Table1[[#This Row],[الوارد]]-Table1[[#This Row],[المنصرف]],"")</f>
        <v>0</v>
      </c>
      <c r="J1931" s="13"/>
      <c r="K1931" s="13"/>
      <c r="L1931" s="13"/>
      <c r="M193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932" spans="2:13" x14ac:dyDescent="0.2">
      <c r="B1932" s="6" t="str">
        <f>IF(C1932&lt;&gt;"",COUNT($B$2:B1931)+1,"")</f>
        <v/>
      </c>
      <c r="C1932" s="12"/>
      <c r="D1932" s="13"/>
      <c r="E1932" s="13"/>
      <c r="F1932" s="13"/>
      <c r="G1932" s="35">
        <f>SUMIF(اضافة!$E$3:$E$5500,$C1932,اضافة!$I$3:$I$5500)</f>
        <v>0</v>
      </c>
      <c r="H1932" s="36">
        <f>SUMIF(منصرف!$E$3:$E$5500,$C1932,منصرف!$I$3:$I$5500)</f>
        <v>0</v>
      </c>
      <c r="I1932" s="14">
        <f>IFERROR(Table1[[#This Row],[ رصيد أول المدة]]+Table1[[#This Row],[الوارد]]-Table1[[#This Row],[المنصرف]],"")</f>
        <v>0</v>
      </c>
      <c r="J1932" s="13"/>
      <c r="K1932" s="13"/>
      <c r="L1932" s="13"/>
      <c r="M193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933" spans="2:13" x14ac:dyDescent="0.2">
      <c r="B1933" s="6" t="str">
        <f>IF(C1933&lt;&gt;"",COUNT($B$2:B1932)+1,"")</f>
        <v/>
      </c>
      <c r="C1933" s="12"/>
      <c r="D1933" s="13"/>
      <c r="E1933" s="13"/>
      <c r="F1933" s="13"/>
      <c r="G1933" s="35">
        <f>SUMIF(اضافة!$E$3:$E$5500,$C1933,اضافة!$I$3:$I$5500)</f>
        <v>0</v>
      </c>
      <c r="H1933" s="36">
        <f>SUMIF(منصرف!$E$3:$E$5500,$C1933,منصرف!$I$3:$I$5500)</f>
        <v>0</v>
      </c>
      <c r="I1933" s="14">
        <f>IFERROR(Table1[[#This Row],[ رصيد أول المدة]]+Table1[[#This Row],[الوارد]]-Table1[[#This Row],[المنصرف]],"")</f>
        <v>0</v>
      </c>
      <c r="J1933" s="13"/>
      <c r="K1933" s="13"/>
      <c r="L1933" s="13"/>
      <c r="M193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934" spans="2:13" x14ac:dyDescent="0.2">
      <c r="B1934" s="6" t="str">
        <f>IF(C1934&lt;&gt;"",COUNT($B$2:B1933)+1,"")</f>
        <v/>
      </c>
      <c r="C1934" s="12"/>
      <c r="D1934" s="13"/>
      <c r="E1934" s="13"/>
      <c r="F1934" s="13"/>
      <c r="G1934" s="35">
        <f>SUMIF(اضافة!$E$3:$E$5500,$C1934,اضافة!$I$3:$I$5500)</f>
        <v>0</v>
      </c>
      <c r="H1934" s="36">
        <f>SUMIF(منصرف!$E$3:$E$5500,$C1934,منصرف!$I$3:$I$5500)</f>
        <v>0</v>
      </c>
      <c r="I1934" s="14">
        <f>IFERROR(Table1[[#This Row],[ رصيد أول المدة]]+Table1[[#This Row],[الوارد]]-Table1[[#This Row],[المنصرف]],"")</f>
        <v>0</v>
      </c>
      <c r="J1934" s="13"/>
      <c r="K1934" s="13"/>
      <c r="L1934" s="13"/>
      <c r="M193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935" spans="2:13" x14ac:dyDescent="0.2">
      <c r="B1935" s="6" t="str">
        <f>IF(C1935&lt;&gt;"",COUNT($B$2:B1934)+1,"")</f>
        <v/>
      </c>
      <c r="C1935" s="12"/>
      <c r="D1935" s="13"/>
      <c r="E1935" s="13"/>
      <c r="F1935" s="13"/>
      <c r="G1935" s="35">
        <f>SUMIF(اضافة!$E$3:$E$5500,$C1935,اضافة!$I$3:$I$5500)</f>
        <v>0</v>
      </c>
      <c r="H1935" s="36">
        <f>SUMIF(منصرف!$E$3:$E$5500,$C1935,منصرف!$I$3:$I$5500)</f>
        <v>0</v>
      </c>
      <c r="I1935" s="14">
        <f>IFERROR(Table1[[#This Row],[ رصيد أول المدة]]+Table1[[#This Row],[الوارد]]-Table1[[#This Row],[المنصرف]],"")</f>
        <v>0</v>
      </c>
      <c r="J1935" s="13"/>
      <c r="K1935" s="13"/>
      <c r="L1935" s="13"/>
      <c r="M193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936" spans="2:13" x14ac:dyDescent="0.2">
      <c r="B1936" s="6" t="str">
        <f>IF(C1936&lt;&gt;"",COUNT($B$2:B1935)+1,"")</f>
        <v/>
      </c>
      <c r="C1936" s="12"/>
      <c r="D1936" s="13"/>
      <c r="E1936" s="13"/>
      <c r="F1936" s="13"/>
      <c r="G1936" s="35">
        <f>SUMIF(اضافة!$E$3:$E$5500,$C1936,اضافة!$I$3:$I$5500)</f>
        <v>0</v>
      </c>
      <c r="H1936" s="36">
        <f>SUMIF(منصرف!$E$3:$E$5500,$C1936,منصرف!$I$3:$I$5500)</f>
        <v>0</v>
      </c>
      <c r="I1936" s="14">
        <f>IFERROR(Table1[[#This Row],[ رصيد أول المدة]]+Table1[[#This Row],[الوارد]]-Table1[[#This Row],[المنصرف]],"")</f>
        <v>0</v>
      </c>
      <c r="J1936" s="13"/>
      <c r="K1936" s="13"/>
      <c r="L1936" s="13"/>
      <c r="M193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937" spans="2:13" x14ac:dyDescent="0.2">
      <c r="B1937" s="6" t="str">
        <f>IF(C1937&lt;&gt;"",COUNT($B$2:B1936)+1,"")</f>
        <v/>
      </c>
      <c r="C1937" s="12"/>
      <c r="D1937" s="13"/>
      <c r="E1937" s="13"/>
      <c r="F1937" s="13"/>
      <c r="G1937" s="35">
        <f>SUMIF(اضافة!$E$3:$E$5500,$C1937,اضافة!$I$3:$I$5500)</f>
        <v>0</v>
      </c>
      <c r="H1937" s="36">
        <f>SUMIF(منصرف!$E$3:$E$5500,$C1937,منصرف!$I$3:$I$5500)</f>
        <v>0</v>
      </c>
      <c r="I1937" s="14">
        <f>IFERROR(Table1[[#This Row],[ رصيد أول المدة]]+Table1[[#This Row],[الوارد]]-Table1[[#This Row],[المنصرف]],"")</f>
        <v>0</v>
      </c>
      <c r="J1937" s="13"/>
      <c r="K1937" s="13"/>
      <c r="L1937" s="13"/>
      <c r="M193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938" spans="2:13" x14ac:dyDescent="0.2">
      <c r="B1938" s="6" t="str">
        <f>IF(C1938&lt;&gt;"",COUNT($B$2:B1937)+1,"")</f>
        <v/>
      </c>
      <c r="C1938" s="12"/>
      <c r="D1938" s="13"/>
      <c r="E1938" s="13"/>
      <c r="F1938" s="13"/>
      <c r="G1938" s="35">
        <f>SUMIF(اضافة!$E$3:$E$5500,$C1938,اضافة!$I$3:$I$5500)</f>
        <v>0</v>
      </c>
      <c r="H1938" s="36">
        <f>SUMIF(منصرف!$E$3:$E$5500,$C1938,منصرف!$I$3:$I$5500)</f>
        <v>0</v>
      </c>
      <c r="I1938" s="14">
        <f>IFERROR(Table1[[#This Row],[ رصيد أول المدة]]+Table1[[#This Row],[الوارد]]-Table1[[#This Row],[المنصرف]],"")</f>
        <v>0</v>
      </c>
      <c r="J1938" s="13"/>
      <c r="K1938" s="13"/>
      <c r="L1938" s="13"/>
      <c r="M193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939" spans="2:13" x14ac:dyDescent="0.2">
      <c r="B1939" s="6" t="str">
        <f>IF(C1939&lt;&gt;"",COUNT($B$2:B1938)+1,"")</f>
        <v/>
      </c>
      <c r="C1939" s="12"/>
      <c r="D1939" s="13"/>
      <c r="E1939" s="13"/>
      <c r="F1939" s="13"/>
      <c r="G1939" s="35">
        <f>SUMIF(اضافة!$E$3:$E$5500,$C1939,اضافة!$I$3:$I$5500)</f>
        <v>0</v>
      </c>
      <c r="H1939" s="36">
        <f>SUMIF(منصرف!$E$3:$E$5500,$C1939,منصرف!$I$3:$I$5500)</f>
        <v>0</v>
      </c>
      <c r="I1939" s="14">
        <f>IFERROR(Table1[[#This Row],[ رصيد أول المدة]]+Table1[[#This Row],[الوارد]]-Table1[[#This Row],[المنصرف]],"")</f>
        <v>0</v>
      </c>
      <c r="J1939" s="13"/>
      <c r="K1939" s="13"/>
      <c r="L1939" s="13"/>
      <c r="M193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940" spans="2:13" x14ac:dyDescent="0.2">
      <c r="B1940" s="6" t="str">
        <f>IF(C1940&lt;&gt;"",COUNT($B$2:B1939)+1,"")</f>
        <v/>
      </c>
      <c r="C1940" s="12"/>
      <c r="D1940" s="13"/>
      <c r="E1940" s="13"/>
      <c r="F1940" s="13"/>
      <c r="G1940" s="35">
        <f>SUMIF(اضافة!$E$3:$E$5500,$C1940,اضافة!$I$3:$I$5500)</f>
        <v>0</v>
      </c>
      <c r="H1940" s="36">
        <f>SUMIF(منصرف!$E$3:$E$5500,$C1940,منصرف!$I$3:$I$5500)</f>
        <v>0</v>
      </c>
      <c r="I1940" s="14">
        <f>IFERROR(Table1[[#This Row],[ رصيد أول المدة]]+Table1[[#This Row],[الوارد]]-Table1[[#This Row],[المنصرف]],"")</f>
        <v>0</v>
      </c>
      <c r="J1940" s="13"/>
      <c r="K1940" s="13"/>
      <c r="L1940" s="13"/>
      <c r="M194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941" spans="2:13" x14ac:dyDescent="0.2">
      <c r="B1941" s="6" t="str">
        <f>IF(C1941&lt;&gt;"",COUNT($B$2:B1940)+1,"")</f>
        <v/>
      </c>
      <c r="C1941" s="12"/>
      <c r="D1941" s="13"/>
      <c r="E1941" s="13"/>
      <c r="F1941" s="13"/>
      <c r="G1941" s="35">
        <f>SUMIF(اضافة!$E$3:$E$5500,$C1941,اضافة!$I$3:$I$5500)</f>
        <v>0</v>
      </c>
      <c r="H1941" s="36">
        <f>SUMIF(منصرف!$E$3:$E$5500,$C1941,منصرف!$I$3:$I$5500)</f>
        <v>0</v>
      </c>
      <c r="I1941" s="14">
        <f>IFERROR(Table1[[#This Row],[ رصيد أول المدة]]+Table1[[#This Row],[الوارد]]-Table1[[#This Row],[المنصرف]],"")</f>
        <v>0</v>
      </c>
      <c r="J1941" s="13"/>
      <c r="K1941" s="13"/>
      <c r="L1941" s="13"/>
      <c r="M194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942" spans="2:13" x14ac:dyDescent="0.2">
      <c r="B1942" s="6" t="str">
        <f>IF(C1942&lt;&gt;"",COUNT($B$2:B1941)+1,"")</f>
        <v/>
      </c>
      <c r="C1942" s="12"/>
      <c r="D1942" s="13"/>
      <c r="E1942" s="13"/>
      <c r="F1942" s="13"/>
      <c r="G1942" s="35">
        <f>SUMIF(اضافة!$E$3:$E$5500,$C1942,اضافة!$I$3:$I$5500)</f>
        <v>0</v>
      </c>
      <c r="H1942" s="36">
        <f>SUMIF(منصرف!$E$3:$E$5500,$C1942,منصرف!$I$3:$I$5500)</f>
        <v>0</v>
      </c>
      <c r="I1942" s="14">
        <f>IFERROR(Table1[[#This Row],[ رصيد أول المدة]]+Table1[[#This Row],[الوارد]]-Table1[[#This Row],[المنصرف]],"")</f>
        <v>0</v>
      </c>
      <c r="J1942" s="13"/>
      <c r="K1942" s="13"/>
      <c r="L1942" s="13"/>
      <c r="M194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943" spans="2:13" x14ac:dyDescent="0.2">
      <c r="B1943" s="6" t="str">
        <f>IF(C1943&lt;&gt;"",COUNT($B$2:B1942)+1,"")</f>
        <v/>
      </c>
      <c r="C1943" s="12"/>
      <c r="D1943" s="13"/>
      <c r="E1943" s="13"/>
      <c r="F1943" s="13"/>
      <c r="G1943" s="35">
        <f>SUMIF(اضافة!$E$3:$E$5500,$C1943,اضافة!$I$3:$I$5500)</f>
        <v>0</v>
      </c>
      <c r="H1943" s="36">
        <f>SUMIF(منصرف!$E$3:$E$5500,$C1943,منصرف!$I$3:$I$5500)</f>
        <v>0</v>
      </c>
      <c r="I1943" s="14">
        <f>IFERROR(Table1[[#This Row],[ رصيد أول المدة]]+Table1[[#This Row],[الوارد]]-Table1[[#This Row],[المنصرف]],"")</f>
        <v>0</v>
      </c>
      <c r="J1943" s="13"/>
      <c r="K1943" s="13"/>
      <c r="L1943" s="13"/>
      <c r="M194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944" spans="2:13" x14ac:dyDescent="0.2">
      <c r="B1944" s="6" t="str">
        <f>IF(C1944&lt;&gt;"",COUNT($B$2:B1943)+1,"")</f>
        <v/>
      </c>
      <c r="C1944" s="12"/>
      <c r="D1944" s="13"/>
      <c r="E1944" s="13"/>
      <c r="F1944" s="13"/>
      <c r="G1944" s="35">
        <f>SUMIF(اضافة!$E$3:$E$5500,$C1944,اضافة!$I$3:$I$5500)</f>
        <v>0</v>
      </c>
      <c r="H1944" s="36">
        <f>SUMIF(منصرف!$E$3:$E$5500,$C1944,منصرف!$I$3:$I$5500)</f>
        <v>0</v>
      </c>
      <c r="I1944" s="14">
        <f>IFERROR(Table1[[#This Row],[ رصيد أول المدة]]+Table1[[#This Row],[الوارد]]-Table1[[#This Row],[المنصرف]],"")</f>
        <v>0</v>
      </c>
      <c r="J1944" s="13"/>
      <c r="K1944" s="13"/>
      <c r="L1944" s="13"/>
      <c r="M194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945" spans="2:13" x14ac:dyDescent="0.2">
      <c r="B1945" s="6" t="str">
        <f>IF(C1945&lt;&gt;"",COUNT($B$2:B1944)+1,"")</f>
        <v/>
      </c>
      <c r="C1945" s="12"/>
      <c r="D1945" s="13"/>
      <c r="E1945" s="13"/>
      <c r="F1945" s="13"/>
      <c r="G1945" s="35">
        <f>SUMIF(اضافة!$E$3:$E$5500,$C1945,اضافة!$I$3:$I$5500)</f>
        <v>0</v>
      </c>
      <c r="H1945" s="36">
        <f>SUMIF(منصرف!$E$3:$E$5500,$C1945,منصرف!$I$3:$I$5500)</f>
        <v>0</v>
      </c>
      <c r="I1945" s="14">
        <f>IFERROR(Table1[[#This Row],[ رصيد أول المدة]]+Table1[[#This Row],[الوارد]]-Table1[[#This Row],[المنصرف]],"")</f>
        <v>0</v>
      </c>
      <c r="J1945" s="13"/>
      <c r="K1945" s="13"/>
      <c r="L1945" s="13"/>
      <c r="M194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946" spans="2:13" x14ac:dyDescent="0.2">
      <c r="B1946" s="6" t="str">
        <f>IF(C1946&lt;&gt;"",COUNT($B$2:B1945)+1,"")</f>
        <v/>
      </c>
      <c r="C1946" s="12"/>
      <c r="D1946" s="13"/>
      <c r="E1946" s="13"/>
      <c r="F1946" s="13"/>
      <c r="G1946" s="35">
        <f>SUMIF(اضافة!$E$3:$E$5500,$C1946,اضافة!$I$3:$I$5500)</f>
        <v>0</v>
      </c>
      <c r="H1946" s="36">
        <f>SUMIF(منصرف!$E$3:$E$5500,$C1946,منصرف!$I$3:$I$5500)</f>
        <v>0</v>
      </c>
      <c r="I1946" s="14">
        <f>IFERROR(Table1[[#This Row],[ رصيد أول المدة]]+Table1[[#This Row],[الوارد]]-Table1[[#This Row],[المنصرف]],"")</f>
        <v>0</v>
      </c>
      <c r="J1946" s="13"/>
      <c r="K1946" s="13"/>
      <c r="L1946" s="13"/>
      <c r="M194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947" spans="2:13" x14ac:dyDescent="0.2">
      <c r="B1947" s="6" t="str">
        <f>IF(C1947&lt;&gt;"",COUNT($B$2:B1946)+1,"")</f>
        <v/>
      </c>
      <c r="C1947" s="12"/>
      <c r="D1947" s="13"/>
      <c r="E1947" s="13"/>
      <c r="F1947" s="13"/>
      <c r="G1947" s="35">
        <f>SUMIF(اضافة!$E$3:$E$5500,$C1947,اضافة!$I$3:$I$5500)</f>
        <v>0</v>
      </c>
      <c r="H1947" s="36">
        <f>SUMIF(منصرف!$E$3:$E$5500,$C1947,منصرف!$I$3:$I$5500)</f>
        <v>0</v>
      </c>
      <c r="I1947" s="14">
        <f>IFERROR(Table1[[#This Row],[ رصيد أول المدة]]+Table1[[#This Row],[الوارد]]-Table1[[#This Row],[المنصرف]],"")</f>
        <v>0</v>
      </c>
      <c r="J1947" s="13"/>
      <c r="K1947" s="13"/>
      <c r="L1947" s="13"/>
      <c r="M194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948" spans="2:13" x14ac:dyDescent="0.2">
      <c r="B1948" s="6" t="str">
        <f>IF(C1948&lt;&gt;"",COUNT($B$2:B1947)+1,"")</f>
        <v/>
      </c>
      <c r="C1948" s="12"/>
      <c r="D1948" s="13"/>
      <c r="E1948" s="13"/>
      <c r="F1948" s="13"/>
      <c r="G1948" s="35">
        <f>SUMIF(اضافة!$E$3:$E$5500,$C1948,اضافة!$I$3:$I$5500)</f>
        <v>0</v>
      </c>
      <c r="H1948" s="36">
        <f>SUMIF(منصرف!$E$3:$E$5500,$C1948,منصرف!$I$3:$I$5500)</f>
        <v>0</v>
      </c>
      <c r="I1948" s="14">
        <f>IFERROR(Table1[[#This Row],[ رصيد أول المدة]]+Table1[[#This Row],[الوارد]]-Table1[[#This Row],[المنصرف]],"")</f>
        <v>0</v>
      </c>
      <c r="J1948" s="13"/>
      <c r="K1948" s="13"/>
      <c r="L1948" s="13"/>
      <c r="M194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949" spans="2:13" x14ac:dyDescent="0.2">
      <c r="B1949" s="6" t="str">
        <f>IF(C1949&lt;&gt;"",COUNT($B$2:B1948)+1,"")</f>
        <v/>
      </c>
      <c r="C1949" s="12"/>
      <c r="D1949" s="13"/>
      <c r="E1949" s="13"/>
      <c r="F1949" s="13"/>
      <c r="G1949" s="35">
        <f>SUMIF(اضافة!$E$3:$E$5500,$C1949,اضافة!$I$3:$I$5500)</f>
        <v>0</v>
      </c>
      <c r="H1949" s="36">
        <f>SUMIF(منصرف!$E$3:$E$5500,$C1949,منصرف!$I$3:$I$5500)</f>
        <v>0</v>
      </c>
      <c r="I1949" s="14">
        <f>IFERROR(Table1[[#This Row],[ رصيد أول المدة]]+Table1[[#This Row],[الوارد]]-Table1[[#This Row],[المنصرف]],"")</f>
        <v>0</v>
      </c>
      <c r="J1949" s="13"/>
      <c r="K1949" s="13"/>
      <c r="L1949" s="13"/>
      <c r="M194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950" spans="2:13" x14ac:dyDescent="0.2">
      <c r="B1950" s="6" t="str">
        <f>IF(C1950&lt;&gt;"",COUNT($B$2:B1949)+1,"")</f>
        <v/>
      </c>
      <c r="C1950" s="12"/>
      <c r="D1950" s="13"/>
      <c r="E1950" s="13"/>
      <c r="F1950" s="13"/>
      <c r="G1950" s="35">
        <f>SUMIF(اضافة!$E$3:$E$5500,$C1950,اضافة!$I$3:$I$5500)</f>
        <v>0</v>
      </c>
      <c r="H1950" s="36">
        <f>SUMIF(منصرف!$E$3:$E$5500,$C1950,منصرف!$I$3:$I$5500)</f>
        <v>0</v>
      </c>
      <c r="I1950" s="14">
        <f>IFERROR(Table1[[#This Row],[ رصيد أول المدة]]+Table1[[#This Row],[الوارد]]-Table1[[#This Row],[المنصرف]],"")</f>
        <v>0</v>
      </c>
      <c r="J1950" s="13"/>
      <c r="K1950" s="13"/>
      <c r="L1950" s="13"/>
      <c r="M195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951" spans="2:13" x14ac:dyDescent="0.2">
      <c r="B1951" s="6" t="str">
        <f>IF(C1951&lt;&gt;"",COUNT($B$2:B1950)+1,"")</f>
        <v/>
      </c>
      <c r="C1951" s="12"/>
      <c r="D1951" s="13"/>
      <c r="E1951" s="13"/>
      <c r="F1951" s="13"/>
      <c r="G1951" s="35">
        <f>SUMIF(اضافة!$E$3:$E$5500,$C1951,اضافة!$I$3:$I$5500)</f>
        <v>0</v>
      </c>
      <c r="H1951" s="36">
        <f>SUMIF(منصرف!$E$3:$E$5500,$C1951,منصرف!$I$3:$I$5500)</f>
        <v>0</v>
      </c>
      <c r="I1951" s="14">
        <f>IFERROR(Table1[[#This Row],[ رصيد أول المدة]]+Table1[[#This Row],[الوارد]]-Table1[[#This Row],[المنصرف]],"")</f>
        <v>0</v>
      </c>
      <c r="J1951" s="13"/>
      <c r="K1951" s="13"/>
      <c r="L1951" s="13"/>
      <c r="M195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952" spans="2:13" x14ac:dyDescent="0.2">
      <c r="B1952" s="6" t="str">
        <f>IF(C1952&lt;&gt;"",COUNT($B$2:B1951)+1,"")</f>
        <v/>
      </c>
      <c r="C1952" s="12"/>
      <c r="D1952" s="13"/>
      <c r="E1952" s="13"/>
      <c r="F1952" s="13"/>
      <c r="G1952" s="35">
        <f>SUMIF(اضافة!$E$3:$E$5500,$C1952,اضافة!$I$3:$I$5500)</f>
        <v>0</v>
      </c>
      <c r="H1952" s="36">
        <f>SUMIF(منصرف!$E$3:$E$5500,$C1952,منصرف!$I$3:$I$5500)</f>
        <v>0</v>
      </c>
      <c r="I1952" s="14">
        <f>IFERROR(Table1[[#This Row],[ رصيد أول المدة]]+Table1[[#This Row],[الوارد]]-Table1[[#This Row],[المنصرف]],"")</f>
        <v>0</v>
      </c>
      <c r="J1952" s="13"/>
      <c r="K1952" s="13"/>
      <c r="L1952" s="13"/>
      <c r="M195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953" spans="2:13" x14ac:dyDescent="0.2">
      <c r="B1953" s="6" t="str">
        <f>IF(C1953&lt;&gt;"",COUNT($B$2:B1952)+1,"")</f>
        <v/>
      </c>
      <c r="C1953" s="12"/>
      <c r="D1953" s="13"/>
      <c r="E1953" s="13"/>
      <c r="F1953" s="13"/>
      <c r="G1953" s="35">
        <f>SUMIF(اضافة!$E$3:$E$5500,$C1953,اضافة!$I$3:$I$5500)</f>
        <v>0</v>
      </c>
      <c r="H1953" s="36">
        <f>SUMIF(منصرف!$E$3:$E$5500,$C1953,منصرف!$I$3:$I$5500)</f>
        <v>0</v>
      </c>
      <c r="I1953" s="14">
        <f>IFERROR(Table1[[#This Row],[ رصيد أول المدة]]+Table1[[#This Row],[الوارد]]-Table1[[#This Row],[المنصرف]],"")</f>
        <v>0</v>
      </c>
      <c r="J1953" s="13"/>
      <c r="K1953" s="13"/>
      <c r="L1953" s="13"/>
      <c r="M195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954" spans="2:13" x14ac:dyDescent="0.2">
      <c r="B1954" s="6" t="str">
        <f>IF(C1954&lt;&gt;"",COUNT($B$2:B1953)+1,"")</f>
        <v/>
      </c>
      <c r="C1954" s="12"/>
      <c r="D1954" s="13"/>
      <c r="E1954" s="13"/>
      <c r="F1954" s="13"/>
      <c r="G1954" s="35">
        <f>SUMIF(اضافة!$E$3:$E$5500,$C1954,اضافة!$I$3:$I$5500)</f>
        <v>0</v>
      </c>
      <c r="H1954" s="36">
        <f>SUMIF(منصرف!$E$3:$E$5500,$C1954,منصرف!$I$3:$I$5500)</f>
        <v>0</v>
      </c>
      <c r="I1954" s="14">
        <f>IFERROR(Table1[[#This Row],[ رصيد أول المدة]]+Table1[[#This Row],[الوارد]]-Table1[[#This Row],[المنصرف]],"")</f>
        <v>0</v>
      </c>
      <c r="J1954" s="13"/>
      <c r="K1954" s="13"/>
      <c r="L1954" s="13"/>
      <c r="M195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955" spans="2:13" x14ac:dyDescent="0.2">
      <c r="B1955" s="6" t="str">
        <f>IF(C1955&lt;&gt;"",COUNT($B$2:B1954)+1,"")</f>
        <v/>
      </c>
      <c r="C1955" s="12"/>
      <c r="D1955" s="13"/>
      <c r="E1955" s="13"/>
      <c r="F1955" s="13"/>
      <c r="G1955" s="35">
        <f>SUMIF(اضافة!$E$3:$E$5500,$C1955,اضافة!$I$3:$I$5500)</f>
        <v>0</v>
      </c>
      <c r="H1955" s="36">
        <f>SUMIF(منصرف!$E$3:$E$5500,$C1955,منصرف!$I$3:$I$5500)</f>
        <v>0</v>
      </c>
      <c r="I1955" s="14">
        <f>IFERROR(Table1[[#This Row],[ رصيد أول المدة]]+Table1[[#This Row],[الوارد]]-Table1[[#This Row],[المنصرف]],"")</f>
        <v>0</v>
      </c>
      <c r="J1955" s="13"/>
      <c r="K1955" s="13"/>
      <c r="L1955" s="13"/>
      <c r="M195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956" spans="2:13" x14ac:dyDescent="0.2">
      <c r="B1956" s="6" t="str">
        <f>IF(C1956&lt;&gt;"",COUNT($B$2:B1955)+1,"")</f>
        <v/>
      </c>
      <c r="C1956" s="12"/>
      <c r="D1956" s="13"/>
      <c r="E1956" s="13"/>
      <c r="F1956" s="13"/>
      <c r="G1956" s="35">
        <f>SUMIF(اضافة!$E$3:$E$5500,$C1956,اضافة!$I$3:$I$5500)</f>
        <v>0</v>
      </c>
      <c r="H1956" s="36">
        <f>SUMIF(منصرف!$E$3:$E$5500,$C1956,منصرف!$I$3:$I$5500)</f>
        <v>0</v>
      </c>
      <c r="I1956" s="14">
        <f>IFERROR(Table1[[#This Row],[ رصيد أول المدة]]+Table1[[#This Row],[الوارد]]-Table1[[#This Row],[المنصرف]],"")</f>
        <v>0</v>
      </c>
      <c r="J1956" s="13"/>
      <c r="K1956" s="13"/>
      <c r="L1956" s="13"/>
      <c r="M195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957" spans="2:13" x14ac:dyDescent="0.2">
      <c r="B1957" s="6" t="str">
        <f>IF(C1957&lt;&gt;"",COUNT($B$2:B1956)+1,"")</f>
        <v/>
      </c>
      <c r="C1957" s="12"/>
      <c r="D1957" s="13"/>
      <c r="E1957" s="13"/>
      <c r="F1957" s="13"/>
      <c r="G1957" s="35">
        <f>SUMIF(اضافة!$E$3:$E$5500,$C1957,اضافة!$I$3:$I$5500)</f>
        <v>0</v>
      </c>
      <c r="H1957" s="36">
        <f>SUMIF(منصرف!$E$3:$E$5500,$C1957,منصرف!$I$3:$I$5500)</f>
        <v>0</v>
      </c>
      <c r="I1957" s="14">
        <f>IFERROR(Table1[[#This Row],[ رصيد أول المدة]]+Table1[[#This Row],[الوارد]]-Table1[[#This Row],[المنصرف]],"")</f>
        <v>0</v>
      </c>
      <c r="J1957" s="13"/>
      <c r="K1957" s="13"/>
      <c r="L1957" s="13"/>
      <c r="M195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958" spans="2:13" x14ac:dyDescent="0.2">
      <c r="B1958" s="6" t="str">
        <f>IF(C1958&lt;&gt;"",COUNT($B$2:B1957)+1,"")</f>
        <v/>
      </c>
      <c r="C1958" s="12"/>
      <c r="D1958" s="13"/>
      <c r="E1958" s="13"/>
      <c r="F1958" s="13"/>
      <c r="G1958" s="35">
        <f>SUMIF(اضافة!$E$3:$E$5500,$C1958,اضافة!$I$3:$I$5500)</f>
        <v>0</v>
      </c>
      <c r="H1958" s="36">
        <f>SUMIF(منصرف!$E$3:$E$5500,$C1958,منصرف!$I$3:$I$5500)</f>
        <v>0</v>
      </c>
      <c r="I1958" s="14">
        <f>IFERROR(Table1[[#This Row],[ رصيد أول المدة]]+Table1[[#This Row],[الوارد]]-Table1[[#This Row],[المنصرف]],"")</f>
        <v>0</v>
      </c>
      <c r="J1958" s="13"/>
      <c r="K1958" s="13"/>
      <c r="L1958" s="13"/>
      <c r="M195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959" spans="2:13" x14ac:dyDescent="0.2">
      <c r="B1959" s="6" t="str">
        <f>IF(C1959&lt;&gt;"",COUNT($B$2:B1958)+1,"")</f>
        <v/>
      </c>
      <c r="C1959" s="12"/>
      <c r="D1959" s="13"/>
      <c r="E1959" s="13"/>
      <c r="F1959" s="13"/>
      <c r="G1959" s="35">
        <f>SUMIF(اضافة!$E$3:$E$5500,$C1959,اضافة!$I$3:$I$5500)</f>
        <v>0</v>
      </c>
      <c r="H1959" s="36">
        <f>SUMIF(منصرف!$E$3:$E$5500,$C1959,منصرف!$I$3:$I$5500)</f>
        <v>0</v>
      </c>
      <c r="I1959" s="14">
        <f>IFERROR(Table1[[#This Row],[ رصيد أول المدة]]+Table1[[#This Row],[الوارد]]-Table1[[#This Row],[المنصرف]],"")</f>
        <v>0</v>
      </c>
      <c r="J1959" s="13"/>
      <c r="K1959" s="13"/>
      <c r="L1959" s="13"/>
      <c r="M195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960" spans="2:13" x14ac:dyDescent="0.2">
      <c r="B1960" s="6" t="str">
        <f>IF(C1960&lt;&gt;"",COUNT($B$2:B1959)+1,"")</f>
        <v/>
      </c>
      <c r="C1960" s="12"/>
      <c r="D1960" s="13"/>
      <c r="E1960" s="13"/>
      <c r="F1960" s="13"/>
      <c r="G1960" s="35">
        <f>SUMIF(اضافة!$E$3:$E$5500,$C1960,اضافة!$I$3:$I$5500)</f>
        <v>0</v>
      </c>
      <c r="H1960" s="36">
        <f>SUMIF(منصرف!$E$3:$E$5500,$C1960,منصرف!$I$3:$I$5500)</f>
        <v>0</v>
      </c>
      <c r="I1960" s="14">
        <f>IFERROR(Table1[[#This Row],[ رصيد أول المدة]]+Table1[[#This Row],[الوارد]]-Table1[[#This Row],[المنصرف]],"")</f>
        <v>0</v>
      </c>
      <c r="J1960" s="13"/>
      <c r="K1960" s="13"/>
      <c r="L1960" s="13"/>
      <c r="M196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961" spans="2:13" x14ac:dyDescent="0.2">
      <c r="B1961" s="6" t="str">
        <f>IF(C1961&lt;&gt;"",COUNT($B$2:B1960)+1,"")</f>
        <v/>
      </c>
      <c r="C1961" s="12"/>
      <c r="D1961" s="13"/>
      <c r="E1961" s="13"/>
      <c r="F1961" s="13"/>
      <c r="G1961" s="35">
        <f>SUMIF(اضافة!$E$3:$E$5500,$C1961,اضافة!$I$3:$I$5500)</f>
        <v>0</v>
      </c>
      <c r="H1961" s="36">
        <f>SUMIF(منصرف!$E$3:$E$5500,$C1961,منصرف!$I$3:$I$5500)</f>
        <v>0</v>
      </c>
      <c r="I1961" s="14">
        <f>IFERROR(Table1[[#This Row],[ رصيد أول المدة]]+Table1[[#This Row],[الوارد]]-Table1[[#This Row],[المنصرف]],"")</f>
        <v>0</v>
      </c>
      <c r="J1961" s="13"/>
      <c r="K1961" s="13"/>
      <c r="L1961" s="13"/>
      <c r="M196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962" spans="2:13" x14ac:dyDescent="0.2">
      <c r="B1962" s="6" t="str">
        <f>IF(C1962&lt;&gt;"",COUNT($B$2:B1961)+1,"")</f>
        <v/>
      </c>
      <c r="C1962" s="12"/>
      <c r="D1962" s="13"/>
      <c r="E1962" s="13"/>
      <c r="F1962" s="13"/>
      <c r="G1962" s="35">
        <f>SUMIF(اضافة!$E$3:$E$5500,$C1962,اضافة!$I$3:$I$5500)</f>
        <v>0</v>
      </c>
      <c r="H1962" s="36">
        <f>SUMIF(منصرف!$E$3:$E$5500,$C1962,منصرف!$I$3:$I$5500)</f>
        <v>0</v>
      </c>
      <c r="I1962" s="14">
        <f>IFERROR(Table1[[#This Row],[ رصيد أول المدة]]+Table1[[#This Row],[الوارد]]-Table1[[#This Row],[المنصرف]],"")</f>
        <v>0</v>
      </c>
      <c r="J1962" s="13"/>
      <c r="K1962" s="13"/>
      <c r="L1962" s="13"/>
      <c r="M196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963" spans="2:13" x14ac:dyDescent="0.2">
      <c r="B1963" s="6" t="str">
        <f>IF(C1963&lt;&gt;"",COUNT($B$2:B1962)+1,"")</f>
        <v/>
      </c>
      <c r="C1963" s="12"/>
      <c r="D1963" s="13"/>
      <c r="E1963" s="13"/>
      <c r="F1963" s="13"/>
      <c r="G1963" s="35">
        <f>SUMIF(اضافة!$E$3:$E$5500,$C1963,اضافة!$I$3:$I$5500)</f>
        <v>0</v>
      </c>
      <c r="H1963" s="36">
        <f>SUMIF(منصرف!$E$3:$E$5500,$C1963,منصرف!$I$3:$I$5500)</f>
        <v>0</v>
      </c>
      <c r="I1963" s="14">
        <f>IFERROR(Table1[[#This Row],[ رصيد أول المدة]]+Table1[[#This Row],[الوارد]]-Table1[[#This Row],[المنصرف]],"")</f>
        <v>0</v>
      </c>
      <c r="J1963" s="13"/>
      <c r="K1963" s="13"/>
      <c r="L1963" s="13"/>
      <c r="M196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964" spans="2:13" x14ac:dyDescent="0.2">
      <c r="B1964" s="6" t="str">
        <f>IF(C1964&lt;&gt;"",COUNT($B$2:B1963)+1,"")</f>
        <v/>
      </c>
      <c r="C1964" s="12"/>
      <c r="D1964" s="13"/>
      <c r="E1964" s="13"/>
      <c r="F1964" s="13"/>
      <c r="G1964" s="35">
        <f>SUMIF(اضافة!$E$3:$E$5500,$C1964,اضافة!$I$3:$I$5500)</f>
        <v>0</v>
      </c>
      <c r="H1964" s="36">
        <f>SUMIF(منصرف!$E$3:$E$5500,$C1964,منصرف!$I$3:$I$5500)</f>
        <v>0</v>
      </c>
      <c r="I1964" s="14">
        <f>IFERROR(Table1[[#This Row],[ رصيد أول المدة]]+Table1[[#This Row],[الوارد]]-Table1[[#This Row],[المنصرف]],"")</f>
        <v>0</v>
      </c>
      <c r="J1964" s="13"/>
      <c r="K1964" s="13"/>
      <c r="L1964" s="13"/>
      <c r="M196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965" spans="2:13" x14ac:dyDescent="0.2">
      <c r="B1965" s="6" t="str">
        <f>IF(C1965&lt;&gt;"",COUNT($B$2:B1964)+1,"")</f>
        <v/>
      </c>
      <c r="C1965" s="12"/>
      <c r="D1965" s="13"/>
      <c r="E1965" s="13"/>
      <c r="F1965" s="13"/>
      <c r="G1965" s="35">
        <f>SUMIF(اضافة!$E$3:$E$5500,$C1965,اضافة!$I$3:$I$5500)</f>
        <v>0</v>
      </c>
      <c r="H1965" s="36">
        <f>SUMIF(منصرف!$E$3:$E$5500,$C1965,منصرف!$I$3:$I$5500)</f>
        <v>0</v>
      </c>
      <c r="I1965" s="14">
        <f>IFERROR(Table1[[#This Row],[ رصيد أول المدة]]+Table1[[#This Row],[الوارد]]-Table1[[#This Row],[المنصرف]],"")</f>
        <v>0</v>
      </c>
      <c r="J1965" s="13"/>
      <c r="K1965" s="13"/>
      <c r="L1965" s="13"/>
      <c r="M196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966" spans="2:13" x14ac:dyDescent="0.2">
      <c r="B1966" s="6" t="str">
        <f>IF(C1966&lt;&gt;"",COUNT($B$2:B1965)+1,"")</f>
        <v/>
      </c>
      <c r="C1966" s="12"/>
      <c r="D1966" s="13"/>
      <c r="E1966" s="13"/>
      <c r="F1966" s="13"/>
      <c r="G1966" s="35">
        <f>SUMIF(اضافة!$E$3:$E$5500,$C1966,اضافة!$I$3:$I$5500)</f>
        <v>0</v>
      </c>
      <c r="H1966" s="36">
        <f>SUMIF(منصرف!$E$3:$E$5500,$C1966,منصرف!$I$3:$I$5500)</f>
        <v>0</v>
      </c>
      <c r="I1966" s="14">
        <f>IFERROR(Table1[[#This Row],[ رصيد أول المدة]]+Table1[[#This Row],[الوارد]]-Table1[[#This Row],[المنصرف]],"")</f>
        <v>0</v>
      </c>
      <c r="J1966" s="13"/>
      <c r="K1966" s="13"/>
      <c r="L1966" s="13"/>
      <c r="M196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967" spans="2:13" x14ac:dyDescent="0.2">
      <c r="B1967" s="6" t="str">
        <f>IF(C1967&lt;&gt;"",COUNT($B$2:B1966)+1,"")</f>
        <v/>
      </c>
      <c r="C1967" s="12"/>
      <c r="D1967" s="13"/>
      <c r="E1967" s="13"/>
      <c r="F1967" s="13"/>
      <c r="G1967" s="35">
        <f>SUMIF(اضافة!$E$3:$E$5500,$C1967,اضافة!$I$3:$I$5500)</f>
        <v>0</v>
      </c>
      <c r="H1967" s="36">
        <f>SUMIF(منصرف!$E$3:$E$5500,$C1967,منصرف!$I$3:$I$5500)</f>
        <v>0</v>
      </c>
      <c r="I1967" s="14">
        <f>IFERROR(Table1[[#This Row],[ رصيد أول المدة]]+Table1[[#This Row],[الوارد]]-Table1[[#This Row],[المنصرف]],"")</f>
        <v>0</v>
      </c>
      <c r="J1967" s="13"/>
      <c r="K1967" s="13"/>
      <c r="L1967" s="13"/>
      <c r="M196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968" spans="2:13" x14ac:dyDescent="0.2">
      <c r="B1968" s="6" t="str">
        <f>IF(C1968&lt;&gt;"",COUNT($B$2:B1967)+1,"")</f>
        <v/>
      </c>
      <c r="C1968" s="12"/>
      <c r="D1968" s="13"/>
      <c r="E1968" s="13"/>
      <c r="F1968" s="13"/>
      <c r="G1968" s="35">
        <f>SUMIF(اضافة!$E$3:$E$5500,$C1968,اضافة!$I$3:$I$5500)</f>
        <v>0</v>
      </c>
      <c r="H1968" s="36">
        <f>SUMIF(منصرف!$E$3:$E$5500,$C1968,منصرف!$I$3:$I$5500)</f>
        <v>0</v>
      </c>
      <c r="I1968" s="14">
        <f>IFERROR(Table1[[#This Row],[ رصيد أول المدة]]+Table1[[#This Row],[الوارد]]-Table1[[#This Row],[المنصرف]],"")</f>
        <v>0</v>
      </c>
      <c r="J1968" s="13"/>
      <c r="K1968" s="13"/>
      <c r="L1968" s="13"/>
      <c r="M196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969" spans="2:13" x14ac:dyDescent="0.2">
      <c r="B1969" s="6" t="str">
        <f>IF(C1969&lt;&gt;"",COUNT($B$2:B1968)+1,"")</f>
        <v/>
      </c>
      <c r="C1969" s="12"/>
      <c r="D1969" s="13"/>
      <c r="E1969" s="13"/>
      <c r="F1969" s="13"/>
      <c r="G1969" s="35">
        <f>SUMIF(اضافة!$E$3:$E$5500,$C1969,اضافة!$I$3:$I$5500)</f>
        <v>0</v>
      </c>
      <c r="H1969" s="36">
        <f>SUMIF(منصرف!$E$3:$E$5500,$C1969,منصرف!$I$3:$I$5500)</f>
        <v>0</v>
      </c>
      <c r="I1969" s="14">
        <f>IFERROR(Table1[[#This Row],[ رصيد أول المدة]]+Table1[[#This Row],[الوارد]]-Table1[[#This Row],[المنصرف]],"")</f>
        <v>0</v>
      </c>
      <c r="J1969" s="13"/>
      <c r="K1969" s="13"/>
      <c r="L1969" s="13"/>
      <c r="M196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970" spans="2:13" x14ac:dyDescent="0.2">
      <c r="B1970" s="6" t="str">
        <f>IF(C1970&lt;&gt;"",COUNT($B$2:B1969)+1,"")</f>
        <v/>
      </c>
      <c r="C1970" s="12"/>
      <c r="D1970" s="13"/>
      <c r="E1970" s="13"/>
      <c r="F1970" s="13"/>
      <c r="G1970" s="35">
        <f>SUMIF(اضافة!$E$3:$E$5500,$C1970,اضافة!$I$3:$I$5500)</f>
        <v>0</v>
      </c>
      <c r="H1970" s="36">
        <f>SUMIF(منصرف!$E$3:$E$5500,$C1970,منصرف!$I$3:$I$5500)</f>
        <v>0</v>
      </c>
      <c r="I1970" s="14">
        <f>IFERROR(Table1[[#This Row],[ رصيد أول المدة]]+Table1[[#This Row],[الوارد]]-Table1[[#This Row],[المنصرف]],"")</f>
        <v>0</v>
      </c>
      <c r="J1970" s="13"/>
      <c r="K1970" s="13"/>
      <c r="L1970" s="13"/>
      <c r="M197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971" spans="2:13" x14ac:dyDescent="0.2">
      <c r="B1971" s="6" t="str">
        <f>IF(C1971&lt;&gt;"",COUNT($B$2:B1970)+1,"")</f>
        <v/>
      </c>
      <c r="C1971" s="12"/>
      <c r="D1971" s="13"/>
      <c r="E1971" s="13"/>
      <c r="F1971" s="13"/>
      <c r="G1971" s="35">
        <f>SUMIF(اضافة!$E$3:$E$5500,$C1971,اضافة!$I$3:$I$5500)</f>
        <v>0</v>
      </c>
      <c r="H1971" s="36">
        <f>SUMIF(منصرف!$E$3:$E$5500,$C1971,منصرف!$I$3:$I$5500)</f>
        <v>0</v>
      </c>
      <c r="I1971" s="14">
        <f>IFERROR(Table1[[#This Row],[ رصيد أول المدة]]+Table1[[#This Row],[الوارد]]-Table1[[#This Row],[المنصرف]],"")</f>
        <v>0</v>
      </c>
      <c r="J1971" s="13"/>
      <c r="K1971" s="13"/>
      <c r="L1971" s="13"/>
      <c r="M197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972" spans="2:13" x14ac:dyDescent="0.2">
      <c r="B1972" s="6" t="str">
        <f>IF(C1972&lt;&gt;"",COUNT($B$2:B1971)+1,"")</f>
        <v/>
      </c>
      <c r="C1972" s="12"/>
      <c r="D1972" s="13"/>
      <c r="E1972" s="13"/>
      <c r="F1972" s="13"/>
      <c r="G1972" s="35">
        <f>SUMIF(اضافة!$E$3:$E$5500,$C1972,اضافة!$I$3:$I$5500)</f>
        <v>0</v>
      </c>
      <c r="H1972" s="36">
        <f>SUMIF(منصرف!$E$3:$E$5500,$C1972,منصرف!$I$3:$I$5500)</f>
        <v>0</v>
      </c>
      <c r="I1972" s="14">
        <f>IFERROR(Table1[[#This Row],[ رصيد أول المدة]]+Table1[[#This Row],[الوارد]]-Table1[[#This Row],[المنصرف]],"")</f>
        <v>0</v>
      </c>
      <c r="J1972" s="13"/>
      <c r="K1972" s="13"/>
      <c r="L1972" s="13"/>
      <c r="M197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973" spans="2:13" x14ac:dyDescent="0.2">
      <c r="B1973" s="6" t="str">
        <f>IF(C1973&lt;&gt;"",COUNT($B$2:B1972)+1,"")</f>
        <v/>
      </c>
      <c r="C1973" s="12"/>
      <c r="D1973" s="13"/>
      <c r="E1973" s="13"/>
      <c r="F1973" s="13"/>
      <c r="G1973" s="35">
        <f>SUMIF(اضافة!$E$3:$E$5500,$C1973,اضافة!$I$3:$I$5500)</f>
        <v>0</v>
      </c>
      <c r="H1973" s="36">
        <f>SUMIF(منصرف!$E$3:$E$5500,$C1973,منصرف!$I$3:$I$5500)</f>
        <v>0</v>
      </c>
      <c r="I1973" s="14">
        <f>IFERROR(Table1[[#This Row],[ رصيد أول المدة]]+Table1[[#This Row],[الوارد]]-Table1[[#This Row],[المنصرف]],"")</f>
        <v>0</v>
      </c>
      <c r="J1973" s="13"/>
      <c r="K1973" s="13"/>
      <c r="L1973" s="13"/>
      <c r="M197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974" spans="2:13" x14ac:dyDescent="0.2">
      <c r="B1974" s="6" t="str">
        <f>IF(C1974&lt;&gt;"",COUNT($B$2:B1973)+1,"")</f>
        <v/>
      </c>
      <c r="C1974" s="12"/>
      <c r="D1974" s="13"/>
      <c r="E1974" s="13"/>
      <c r="F1974" s="13"/>
      <c r="G1974" s="35">
        <f>SUMIF(اضافة!$E$3:$E$5500,$C1974,اضافة!$I$3:$I$5500)</f>
        <v>0</v>
      </c>
      <c r="H1974" s="36">
        <f>SUMIF(منصرف!$E$3:$E$5500,$C1974,منصرف!$I$3:$I$5500)</f>
        <v>0</v>
      </c>
      <c r="I1974" s="14">
        <f>IFERROR(Table1[[#This Row],[ رصيد أول المدة]]+Table1[[#This Row],[الوارد]]-Table1[[#This Row],[المنصرف]],"")</f>
        <v>0</v>
      </c>
      <c r="J1974" s="13"/>
      <c r="K1974" s="13"/>
      <c r="L1974" s="13"/>
      <c r="M197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975" spans="2:13" x14ac:dyDescent="0.2">
      <c r="B1975" s="6" t="str">
        <f>IF(C1975&lt;&gt;"",COUNT($B$2:B1974)+1,"")</f>
        <v/>
      </c>
      <c r="C1975" s="12"/>
      <c r="D1975" s="13"/>
      <c r="E1975" s="13"/>
      <c r="F1975" s="13"/>
      <c r="G1975" s="35">
        <f>SUMIF(اضافة!$E$3:$E$5500,$C1975,اضافة!$I$3:$I$5500)</f>
        <v>0</v>
      </c>
      <c r="H1975" s="36">
        <f>SUMIF(منصرف!$E$3:$E$5500,$C1975,منصرف!$I$3:$I$5500)</f>
        <v>0</v>
      </c>
      <c r="I1975" s="14">
        <f>IFERROR(Table1[[#This Row],[ رصيد أول المدة]]+Table1[[#This Row],[الوارد]]-Table1[[#This Row],[المنصرف]],"")</f>
        <v>0</v>
      </c>
      <c r="J1975" s="13"/>
      <c r="K1975" s="13"/>
      <c r="L1975" s="13"/>
      <c r="M197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976" spans="2:13" x14ac:dyDescent="0.2">
      <c r="B1976" s="6" t="str">
        <f>IF(C1976&lt;&gt;"",COUNT($B$2:B1975)+1,"")</f>
        <v/>
      </c>
      <c r="C1976" s="12"/>
      <c r="D1976" s="13"/>
      <c r="E1976" s="13"/>
      <c r="F1976" s="13"/>
      <c r="G1976" s="35">
        <f>SUMIF(اضافة!$E$3:$E$5500,$C1976,اضافة!$I$3:$I$5500)</f>
        <v>0</v>
      </c>
      <c r="H1976" s="36">
        <f>SUMIF(منصرف!$E$3:$E$5500,$C1976,منصرف!$I$3:$I$5500)</f>
        <v>0</v>
      </c>
      <c r="I1976" s="14">
        <f>IFERROR(Table1[[#This Row],[ رصيد أول المدة]]+Table1[[#This Row],[الوارد]]-Table1[[#This Row],[المنصرف]],"")</f>
        <v>0</v>
      </c>
      <c r="J1976" s="13"/>
      <c r="K1976" s="13"/>
      <c r="L1976" s="13"/>
      <c r="M197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977" spans="2:13" x14ac:dyDescent="0.2">
      <c r="B1977" s="6" t="str">
        <f>IF(C1977&lt;&gt;"",COUNT($B$2:B1976)+1,"")</f>
        <v/>
      </c>
      <c r="C1977" s="12"/>
      <c r="D1977" s="13"/>
      <c r="E1977" s="13"/>
      <c r="F1977" s="13"/>
      <c r="G1977" s="35">
        <f>SUMIF(اضافة!$E$3:$E$5500,$C1977,اضافة!$I$3:$I$5500)</f>
        <v>0</v>
      </c>
      <c r="H1977" s="36">
        <f>SUMIF(منصرف!$E$3:$E$5500,$C1977,منصرف!$I$3:$I$5500)</f>
        <v>0</v>
      </c>
      <c r="I1977" s="14">
        <f>IFERROR(Table1[[#This Row],[ رصيد أول المدة]]+Table1[[#This Row],[الوارد]]-Table1[[#This Row],[المنصرف]],"")</f>
        <v>0</v>
      </c>
      <c r="J1977" s="13"/>
      <c r="K1977" s="13"/>
      <c r="L1977" s="13"/>
      <c r="M197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978" spans="2:13" x14ac:dyDescent="0.2">
      <c r="B1978" s="6" t="str">
        <f>IF(C1978&lt;&gt;"",COUNT($B$2:B1977)+1,"")</f>
        <v/>
      </c>
      <c r="C1978" s="12"/>
      <c r="D1978" s="13"/>
      <c r="E1978" s="13"/>
      <c r="F1978" s="13"/>
      <c r="G1978" s="35">
        <f>SUMIF(اضافة!$E$3:$E$5500,$C1978,اضافة!$I$3:$I$5500)</f>
        <v>0</v>
      </c>
      <c r="H1978" s="36">
        <f>SUMIF(منصرف!$E$3:$E$5500,$C1978,منصرف!$I$3:$I$5500)</f>
        <v>0</v>
      </c>
      <c r="I1978" s="14">
        <f>IFERROR(Table1[[#This Row],[ رصيد أول المدة]]+Table1[[#This Row],[الوارد]]-Table1[[#This Row],[المنصرف]],"")</f>
        <v>0</v>
      </c>
      <c r="J1978" s="13"/>
      <c r="K1978" s="13"/>
      <c r="L1978" s="13"/>
      <c r="M197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979" spans="2:13" x14ac:dyDescent="0.2">
      <c r="B1979" s="6" t="str">
        <f>IF(C1979&lt;&gt;"",COUNT($B$2:B1978)+1,"")</f>
        <v/>
      </c>
      <c r="C1979" s="12"/>
      <c r="D1979" s="13"/>
      <c r="E1979" s="13"/>
      <c r="F1979" s="13"/>
      <c r="G1979" s="35">
        <f>SUMIF(اضافة!$E$3:$E$5500,$C1979,اضافة!$I$3:$I$5500)</f>
        <v>0</v>
      </c>
      <c r="H1979" s="36">
        <f>SUMIF(منصرف!$E$3:$E$5500,$C1979,منصرف!$I$3:$I$5500)</f>
        <v>0</v>
      </c>
      <c r="I1979" s="14">
        <f>IFERROR(Table1[[#This Row],[ رصيد أول المدة]]+Table1[[#This Row],[الوارد]]-Table1[[#This Row],[المنصرف]],"")</f>
        <v>0</v>
      </c>
      <c r="J1979" s="13"/>
      <c r="K1979" s="13"/>
      <c r="L1979" s="13"/>
      <c r="M197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980" spans="2:13" x14ac:dyDescent="0.2">
      <c r="B1980" s="6" t="str">
        <f>IF(C1980&lt;&gt;"",COUNT($B$2:B1979)+1,"")</f>
        <v/>
      </c>
      <c r="C1980" s="12"/>
      <c r="D1980" s="13"/>
      <c r="E1980" s="13"/>
      <c r="F1980" s="13"/>
      <c r="G1980" s="35">
        <f>SUMIF(اضافة!$E$3:$E$5500,$C1980,اضافة!$I$3:$I$5500)</f>
        <v>0</v>
      </c>
      <c r="H1980" s="36">
        <f>SUMIF(منصرف!$E$3:$E$5500,$C1980,منصرف!$I$3:$I$5500)</f>
        <v>0</v>
      </c>
      <c r="I1980" s="14">
        <f>IFERROR(Table1[[#This Row],[ رصيد أول المدة]]+Table1[[#This Row],[الوارد]]-Table1[[#This Row],[المنصرف]],"")</f>
        <v>0</v>
      </c>
      <c r="J1980" s="13"/>
      <c r="K1980" s="13"/>
      <c r="L1980" s="13"/>
      <c r="M198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981" spans="2:13" x14ac:dyDescent="0.2">
      <c r="B1981" s="6" t="str">
        <f>IF(C1981&lt;&gt;"",COUNT($B$2:B1980)+1,"")</f>
        <v/>
      </c>
      <c r="C1981" s="12"/>
      <c r="D1981" s="13"/>
      <c r="E1981" s="13"/>
      <c r="F1981" s="13"/>
      <c r="G1981" s="35">
        <f>SUMIF(اضافة!$E$3:$E$5500,$C1981,اضافة!$I$3:$I$5500)</f>
        <v>0</v>
      </c>
      <c r="H1981" s="36">
        <f>SUMIF(منصرف!$E$3:$E$5500,$C1981,منصرف!$I$3:$I$5500)</f>
        <v>0</v>
      </c>
      <c r="I1981" s="14">
        <f>IFERROR(Table1[[#This Row],[ رصيد أول المدة]]+Table1[[#This Row],[الوارد]]-Table1[[#This Row],[المنصرف]],"")</f>
        <v>0</v>
      </c>
      <c r="J1981" s="13"/>
      <c r="K1981" s="13"/>
      <c r="L1981" s="13"/>
      <c r="M198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982" spans="2:13" x14ac:dyDescent="0.2">
      <c r="B1982" s="6" t="str">
        <f>IF(C1982&lt;&gt;"",COUNT($B$2:B1981)+1,"")</f>
        <v/>
      </c>
      <c r="C1982" s="12"/>
      <c r="D1982" s="13"/>
      <c r="E1982" s="13"/>
      <c r="F1982" s="13"/>
      <c r="G1982" s="35">
        <f>SUMIF(اضافة!$E$3:$E$5500,$C1982,اضافة!$I$3:$I$5500)</f>
        <v>0</v>
      </c>
      <c r="H1982" s="36">
        <f>SUMIF(منصرف!$E$3:$E$5500,$C1982,منصرف!$I$3:$I$5500)</f>
        <v>0</v>
      </c>
      <c r="I1982" s="14">
        <f>IFERROR(Table1[[#This Row],[ رصيد أول المدة]]+Table1[[#This Row],[الوارد]]-Table1[[#This Row],[المنصرف]],"")</f>
        <v>0</v>
      </c>
      <c r="J1982" s="13"/>
      <c r="K1982" s="13"/>
      <c r="L1982" s="13"/>
      <c r="M198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983" spans="2:13" x14ac:dyDescent="0.2">
      <c r="B1983" s="6" t="str">
        <f>IF(C1983&lt;&gt;"",COUNT($B$2:B1982)+1,"")</f>
        <v/>
      </c>
      <c r="C1983" s="12"/>
      <c r="D1983" s="13"/>
      <c r="E1983" s="13"/>
      <c r="F1983" s="13"/>
      <c r="G1983" s="35">
        <f>SUMIF(اضافة!$E$3:$E$5500,$C1983,اضافة!$I$3:$I$5500)</f>
        <v>0</v>
      </c>
      <c r="H1983" s="36">
        <f>SUMIF(منصرف!$E$3:$E$5500,$C1983,منصرف!$I$3:$I$5500)</f>
        <v>0</v>
      </c>
      <c r="I1983" s="14">
        <f>IFERROR(Table1[[#This Row],[ رصيد أول المدة]]+Table1[[#This Row],[الوارد]]-Table1[[#This Row],[المنصرف]],"")</f>
        <v>0</v>
      </c>
      <c r="J1983" s="13"/>
      <c r="K1983" s="13"/>
      <c r="L1983" s="13"/>
      <c r="M198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984" spans="2:13" x14ac:dyDescent="0.2">
      <c r="B1984" s="6" t="str">
        <f>IF(C1984&lt;&gt;"",COUNT($B$2:B1983)+1,"")</f>
        <v/>
      </c>
      <c r="C1984" s="12"/>
      <c r="D1984" s="13"/>
      <c r="E1984" s="13"/>
      <c r="F1984" s="13"/>
      <c r="G1984" s="35">
        <f>SUMIF(اضافة!$E$3:$E$5500,$C1984,اضافة!$I$3:$I$5500)</f>
        <v>0</v>
      </c>
      <c r="H1984" s="36">
        <f>SUMIF(منصرف!$E$3:$E$5500,$C1984,منصرف!$I$3:$I$5500)</f>
        <v>0</v>
      </c>
      <c r="I1984" s="14">
        <f>IFERROR(Table1[[#This Row],[ رصيد أول المدة]]+Table1[[#This Row],[الوارد]]-Table1[[#This Row],[المنصرف]],"")</f>
        <v>0</v>
      </c>
      <c r="J1984" s="13"/>
      <c r="K1984" s="13"/>
      <c r="L1984" s="13"/>
      <c r="M198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985" spans="2:13" x14ac:dyDescent="0.2">
      <c r="B1985" s="6" t="str">
        <f>IF(C1985&lt;&gt;"",COUNT($B$2:B1984)+1,"")</f>
        <v/>
      </c>
      <c r="C1985" s="12"/>
      <c r="D1985" s="13"/>
      <c r="E1985" s="13"/>
      <c r="F1985" s="13"/>
      <c r="G1985" s="35">
        <f>SUMIF(اضافة!$E$3:$E$5500,$C1985,اضافة!$I$3:$I$5500)</f>
        <v>0</v>
      </c>
      <c r="H1985" s="36">
        <f>SUMIF(منصرف!$E$3:$E$5500,$C1985,منصرف!$I$3:$I$5500)</f>
        <v>0</v>
      </c>
      <c r="I1985" s="14">
        <f>IFERROR(Table1[[#This Row],[ رصيد أول المدة]]+Table1[[#This Row],[الوارد]]-Table1[[#This Row],[المنصرف]],"")</f>
        <v>0</v>
      </c>
      <c r="J1985" s="13"/>
      <c r="K1985" s="13"/>
      <c r="L1985" s="13"/>
      <c r="M198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986" spans="2:13" x14ac:dyDescent="0.2">
      <c r="B1986" s="6" t="str">
        <f>IF(C1986&lt;&gt;"",COUNT($B$2:B1985)+1,"")</f>
        <v/>
      </c>
      <c r="C1986" s="12"/>
      <c r="D1986" s="13"/>
      <c r="E1986" s="13"/>
      <c r="F1986" s="13"/>
      <c r="G1986" s="35">
        <f>SUMIF(اضافة!$E$3:$E$5500,$C1986,اضافة!$I$3:$I$5500)</f>
        <v>0</v>
      </c>
      <c r="H1986" s="36">
        <f>SUMIF(منصرف!$E$3:$E$5500,$C1986,منصرف!$I$3:$I$5500)</f>
        <v>0</v>
      </c>
      <c r="I1986" s="14">
        <f>IFERROR(Table1[[#This Row],[ رصيد أول المدة]]+Table1[[#This Row],[الوارد]]-Table1[[#This Row],[المنصرف]],"")</f>
        <v>0</v>
      </c>
      <c r="J1986" s="13"/>
      <c r="K1986" s="13"/>
      <c r="L1986" s="13"/>
      <c r="M198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987" spans="2:13" x14ac:dyDescent="0.2">
      <c r="B1987" s="6" t="str">
        <f>IF(C1987&lt;&gt;"",COUNT($B$2:B1986)+1,"")</f>
        <v/>
      </c>
      <c r="C1987" s="12"/>
      <c r="D1987" s="13"/>
      <c r="E1987" s="13"/>
      <c r="F1987" s="13"/>
      <c r="G1987" s="35">
        <f>SUMIF(اضافة!$E$3:$E$5500,$C1987,اضافة!$I$3:$I$5500)</f>
        <v>0</v>
      </c>
      <c r="H1987" s="36">
        <f>SUMIF(منصرف!$E$3:$E$5500,$C1987,منصرف!$I$3:$I$5500)</f>
        <v>0</v>
      </c>
      <c r="I1987" s="14">
        <f>IFERROR(Table1[[#This Row],[ رصيد أول المدة]]+Table1[[#This Row],[الوارد]]-Table1[[#This Row],[المنصرف]],"")</f>
        <v>0</v>
      </c>
      <c r="J1987" s="13"/>
      <c r="K1987" s="13"/>
      <c r="L1987" s="13"/>
      <c r="M198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988" spans="2:13" x14ac:dyDescent="0.2">
      <c r="B1988" s="6" t="str">
        <f>IF(C1988&lt;&gt;"",COUNT($B$2:B1987)+1,"")</f>
        <v/>
      </c>
      <c r="C1988" s="12"/>
      <c r="D1988" s="13"/>
      <c r="E1988" s="13"/>
      <c r="F1988" s="13"/>
      <c r="G1988" s="35">
        <f>SUMIF(اضافة!$E$3:$E$5500,$C1988,اضافة!$I$3:$I$5500)</f>
        <v>0</v>
      </c>
      <c r="H1988" s="36">
        <f>SUMIF(منصرف!$E$3:$E$5500,$C1988,منصرف!$I$3:$I$5500)</f>
        <v>0</v>
      </c>
      <c r="I1988" s="14">
        <f>IFERROR(Table1[[#This Row],[ رصيد أول المدة]]+Table1[[#This Row],[الوارد]]-Table1[[#This Row],[المنصرف]],"")</f>
        <v>0</v>
      </c>
      <c r="J1988" s="13"/>
      <c r="K1988" s="13"/>
      <c r="L1988" s="13"/>
      <c r="M198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989" spans="2:13" x14ac:dyDescent="0.2">
      <c r="B1989" s="6" t="str">
        <f>IF(C1989&lt;&gt;"",COUNT($B$2:B1988)+1,"")</f>
        <v/>
      </c>
      <c r="C1989" s="12"/>
      <c r="D1989" s="13"/>
      <c r="E1989" s="13"/>
      <c r="F1989" s="13"/>
      <c r="G1989" s="35">
        <f>SUMIF(اضافة!$E$3:$E$5500,$C1989,اضافة!$I$3:$I$5500)</f>
        <v>0</v>
      </c>
      <c r="H1989" s="36">
        <f>SUMIF(منصرف!$E$3:$E$5500,$C1989,منصرف!$I$3:$I$5500)</f>
        <v>0</v>
      </c>
      <c r="I1989" s="14">
        <f>IFERROR(Table1[[#This Row],[ رصيد أول المدة]]+Table1[[#This Row],[الوارد]]-Table1[[#This Row],[المنصرف]],"")</f>
        <v>0</v>
      </c>
      <c r="J1989" s="13"/>
      <c r="K1989" s="13"/>
      <c r="L1989" s="13"/>
      <c r="M198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990" spans="2:13" x14ac:dyDescent="0.2">
      <c r="B1990" s="6" t="str">
        <f>IF(C1990&lt;&gt;"",COUNT($B$2:B1989)+1,"")</f>
        <v/>
      </c>
      <c r="C1990" s="12"/>
      <c r="D1990" s="13"/>
      <c r="E1990" s="13"/>
      <c r="F1990" s="13"/>
      <c r="G1990" s="35">
        <f>SUMIF(اضافة!$E$3:$E$5500,$C1990,اضافة!$I$3:$I$5500)</f>
        <v>0</v>
      </c>
      <c r="H1990" s="36">
        <f>SUMIF(منصرف!$E$3:$E$5500,$C1990,منصرف!$I$3:$I$5500)</f>
        <v>0</v>
      </c>
      <c r="I1990" s="14">
        <f>IFERROR(Table1[[#This Row],[ رصيد أول المدة]]+Table1[[#This Row],[الوارد]]-Table1[[#This Row],[المنصرف]],"")</f>
        <v>0</v>
      </c>
      <c r="J1990" s="13"/>
      <c r="K1990" s="13"/>
      <c r="L1990" s="13"/>
      <c r="M199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991" spans="2:13" x14ac:dyDescent="0.2">
      <c r="B1991" s="6" t="str">
        <f>IF(C1991&lt;&gt;"",COUNT($B$2:B1990)+1,"")</f>
        <v/>
      </c>
      <c r="C1991" s="12"/>
      <c r="D1991" s="13"/>
      <c r="E1991" s="13"/>
      <c r="F1991" s="13"/>
      <c r="G1991" s="35">
        <f>SUMIF(اضافة!$E$3:$E$5500,$C1991,اضافة!$I$3:$I$5500)</f>
        <v>0</v>
      </c>
      <c r="H1991" s="36">
        <f>SUMIF(منصرف!$E$3:$E$5500,$C1991,منصرف!$I$3:$I$5500)</f>
        <v>0</v>
      </c>
      <c r="I1991" s="14">
        <f>IFERROR(Table1[[#This Row],[ رصيد أول المدة]]+Table1[[#This Row],[الوارد]]-Table1[[#This Row],[المنصرف]],"")</f>
        <v>0</v>
      </c>
      <c r="J1991" s="13"/>
      <c r="K1991" s="13"/>
      <c r="L1991" s="13"/>
      <c r="M199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992" spans="2:13" x14ac:dyDescent="0.2">
      <c r="B1992" s="6" t="str">
        <f>IF(C1992&lt;&gt;"",COUNT($B$2:B1991)+1,"")</f>
        <v/>
      </c>
      <c r="C1992" s="12"/>
      <c r="D1992" s="13"/>
      <c r="E1992" s="13"/>
      <c r="F1992" s="13"/>
      <c r="G1992" s="35">
        <f>SUMIF(اضافة!$E$3:$E$5500,$C1992,اضافة!$I$3:$I$5500)</f>
        <v>0</v>
      </c>
      <c r="H1992" s="36">
        <f>SUMIF(منصرف!$E$3:$E$5500,$C1992,منصرف!$I$3:$I$5500)</f>
        <v>0</v>
      </c>
      <c r="I1992" s="14">
        <f>IFERROR(Table1[[#This Row],[ رصيد أول المدة]]+Table1[[#This Row],[الوارد]]-Table1[[#This Row],[المنصرف]],"")</f>
        <v>0</v>
      </c>
      <c r="J1992" s="13"/>
      <c r="K1992" s="13"/>
      <c r="L1992" s="13"/>
      <c r="M199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993" spans="2:13" x14ac:dyDescent="0.2">
      <c r="B1993" s="6" t="str">
        <f>IF(C1993&lt;&gt;"",COUNT($B$2:B1992)+1,"")</f>
        <v/>
      </c>
      <c r="C1993" s="12"/>
      <c r="D1993" s="13"/>
      <c r="E1993" s="13"/>
      <c r="F1993" s="13"/>
      <c r="G1993" s="35">
        <f>SUMIF(اضافة!$E$3:$E$5500,$C1993,اضافة!$I$3:$I$5500)</f>
        <v>0</v>
      </c>
      <c r="H1993" s="36">
        <f>SUMIF(منصرف!$E$3:$E$5500,$C1993,منصرف!$I$3:$I$5500)</f>
        <v>0</v>
      </c>
      <c r="I1993" s="14">
        <f>IFERROR(Table1[[#This Row],[ رصيد أول المدة]]+Table1[[#This Row],[الوارد]]-Table1[[#This Row],[المنصرف]],"")</f>
        <v>0</v>
      </c>
      <c r="J1993" s="13"/>
      <c r="K1993" s="13"/>
      <c r="L1993" s="13"/>
      <c r="M199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994" spans="2:13" x14ac:dyDescent="0.2">
      <c r="B1994" s="6" t="str">
        <f>IF(C1994&lt;&gt;"",COUNT($B$2:B1993)+1,"")</f>
        <v/>
      </c>
      <c r="C1994" s="12"/>
      <c r="D1994" s="13"/>
      <c r="E1994" s="13"/>
      <c r="F1994" s="13"/>
      <c r="G1994" s="35">
        <f>SUMIF(اضافة!$E$3:$E$5500,$C1994,اضافة!$I$3:$I$5500)</f>
        <v>0</v>
      </c>
      <c r="H1994" s="36">
        <f>SUMIF(منصرف!$E$3:$E$5500,$C1994,منصرف!$I$3:$I$5500)</f>
        <v>0</v>
      </c>
      <c r="I1994" s="14">
        <f>IFERROR(Table1[[#This Row],[ رصيد أول المدة]]+Table1[[#This Row],[الوارد]]-Table1[[#This Row],[المنصرف]],"")</f>
        <v>0</v>
      </c>
      <c r="J1994" s="13"/>
      <c r="K1994" s="13"/>
      <c r="L1994" s="13"/>
      <c r="M199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995" spans="2:13" x14ac:dyDescent="0.2">
      <c r="B1995" s="6" t="str">
        <f>IF(C1995&lt;&gt;"",COUNT($B$2:B1994)+1,"")</f>
        <v/>
      </c>
      <c r="C1995" s="12"/>
      <c r="D1995" s="13"/>
      <c r="E1995" s="13"/>
      <c r="F1995" s="13"/>
      <c r="G1995" s="35">
        <f>SUMIF(اضافة!$E$3:$E$5500,$C1995,اضافة!$I$3:$I$5500)</f>
        <v>0</v>
      </c>
      <c r="H1995" s="36">
        <f>SUMIF(منصرف!$E$3:$E$5500,$C1995,منصرف!$I$3:$I$5500)</f>
        <v>0</v>
      </c>
      <c r="I1995" s="14">
        <f>IFERROR(Table1[[#This Row],[ رصيد أول المدة]]+Table1[[#This Row],[الوارد]]-Table1[[#This Row],[المنصرف]],"")</f>
        <v>0</v>
      </c>
      <c r="J1995" s="13"/>
      <c r="K1995" s="13"/>
      <c r="L1995" s="13"/>
      <c r="M199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996" spans="2:13" x14ac:dyDescent="0.2">
      <c r="B1996" s="6" t="str">
        <f>IF(C1996&lt;&gt;"",COUNT($B$2:B1995)+1,"")</f>
        <v/>
      </c>
      <c r="C1996" s="12"/>
      <c r="D1996" s="13"/>
      <c r="E1996" s="13"/>
      <c r="F1996" s="13"/>
      <c r="G1996" s="35">
        <f>SUMIF(اضافة!$E$3:$E$5500,$C1996,اضافة!$I$3:$I$5500)</f>
        <v>0</v>
      </c>
      <c r="H1996" s="36">
        <f>SUMIF(منصرف!$E$3:$E$5500,$C1996,منصرف!$I$3:$I$5500)</f>
        <v>0</v>
      </c>
      <c r="I1996" s="14">
        <f>IFERROR(Table1[[#This Row],[ رصيد أول المدة]]+Table1[[#This Row],[الوارد]]-Table1[[#This Row],[المنصرف]],"")</f>
        <v>0</v>
      </c>
      <c r="J1996" s="13"/>
      <c r="K1996" s="13"/>
      <c r="L1996" s="13"/>
      <c r="M199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997" spans="2:13" x14ac:dyDescent="0.2">
      <c r="B1997" s="6" t="str">
        <f>IF(C1997&lt;&gt;"",COUNT($B$2:B1996)+1,"")</f>
        <v/>
      </c>
      <c r="C1997" s="12"/>
      <c r="D1997" s="13"/>
      <c r="E1997" s="13"/>
      <c r="F1997" s="13"/>
      <c r="G1997" s="35">
        <f>SUMIF(اضافة!$E$3:$E$5500,$C1997,اضافة!$I$3:$I$5500)</f>
        <v>0</v>
      </c>
      <c r="H1997" s="36">
        <f>SUMIF(منصرف!$E$3:$E$5500,$C1997,منصرف!$I$3:$I$5500)</f>
        <v>0</v>
      </c>
      <c r="I1997" s="14">
        <f>IFERROR(Table1[[#This Row],[ رصيد أول المدة]]+Table1[[#This Row],[الوارد]]-Table1[[#This Row],[المنصرف]],"")</f>
        <v>0</v>
      </c>
      <c r="J1997" s="13"/>
      <c r="K1997" s="13"/>
      <c r="L1997" s="13"/>
      <c r="M199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998" spans="2:13" x14ac:dyDescent="0.2">
      <c r="B1998" s="6" t="str">
        <f>IF(C1998&lt;&gt;"",COUNT($B$2:B1997)+1,"")</f>
        <v/>
      </c>
      <c r="C1998" s="12"/>
      <c r="D1998" s="13"/>
      <c r="E1998" s="13"/>
      <c r="F1998" s="13"/>
      <c r="G1998" s="35">
        <f>SUMIF(اضافة!$E$3:$E$5500,$C1998,اضافة!$I$3:$I$5500)</f>
        <v>0</v>
      </c>
      <c r="H1998" s="36">
        <f>SUMIF(منصرف!$E$3:$E$5500,$C1998,منصرف!$I$3:$I$5500)</f>
        <v>0</v>
      </c>
      <c r="I1998" s="14">
        <f>IFERROR(Table1[[#This Row],[ رصيد أول المدة]]+Table1[[#This Row],[الوارد]]-Table1[[#This Row],[المنصرف]],"")</f>
        <v>0</v>
      </c>
      <c r="J1998" s="13"/>
      <c r="K1998" s="13"/>
      <c r="L1998" s="13"/>
      <c r="M199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1999" spans="2:13" x14ac:dyDescent="0.2">
      <c r="B1999" s="6" t="str">
        <f>IF(C1999&lt;&gt;"",COUNT($B$2:B1998)+1,"")</f>
        <v/>
      </c>
      <c r="C1999" s="12"/>
      <c r="D1999" s="13"/>
      <c r="E1999" s="13"/>
      <c r="F1999" s="13"/>
      <c r="G1999" s="35">
        <f>SUMIF(اضافة!$E$3:$E$5500,$C1999,اضافة!$I$3:$I$5500)</f>
        <v>0</v>
      </c>
      <c r="H1999" s="36">
        <f>SUMIF(منصرف!$E$3:$E$5500,$C1999,منصرف!$I$3:$I$5500)</f>
        <v>0</v>
      </c>
      <c r="I1999" s="14">
        <f>IFERROR(Table1[[#This Row],[ رصيد أول المدة]]+Table1[[#This Row],[الوارد]]-Table1[[#This Row],[المنصرف]],"")</f>
        <v>0</v>
      </c>
      <c r="J1999" s="13"/>
      <c r="K1999" s="13"/>
      <c r="L1999" s="13"/>
      <c r="M199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000" spans="2:13" x14ac:dyDescent="0.2">
      <c r="B2000" s="6" t="str">
        <f>IF(C2000&lt;&gt;"",COUNT($B$2:B1999)+1,"")</f>
        <v/>
      </c>
      <c r="C2000" s="12"/>
      <c r="D2000" s="13"/>
      <c r="E2000" s="13"/>
      <c r="F2000" s="13"/>
      <c r="G2000" s="35">
        <f>SUMIF(اضافة!$E$3:$E$5500,$C2000,اضافة!$I$3:$I$5500)</f>
        <v>0</v>
      </c>
      <c r="H2000" s="36">
        <f>SUMIF(منصرف!$E$3:$E$5500,$C2000,منصرف!$I$3:$I$5500)</f>
        <v>0</v>
      </c>
      <c r="I2000" s="14">
        <f>IFERROR(Table1[[#This Row],[ رصيد أول المدة]]+Table1[[#This Row],[الوارد]]-Table1[[#This Row],[المنصرف]],"")</f>
        <v>0</v>
      </c>
      <c r="J2000" s="13"/>
      <c r="K2000" s="13"/>
      <c r="L2000" s="13"/>
      <c r="M200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001" spans="2:13" x14ac:dyDescent="0.2">
      <c r="B2001" s="6" t="str">
        <f>IF(C2001&lt;&gt;"",COUNT($B$2:B2000)+1,"")</f>
        <v/>
      </c>
      <c r="C2001" s="12"/>
      <c r="D2001" s="13"/>
      <c r="E2001" s="13"/>
      <c r="F2001" s="13"/>
      <c r="G2001" s="35">
        <f>SUMIF(اضافة!$E$3:$E$5500,$C2001,اضافة!$I$3:$I$5500)</f>
        <v>0</v>
      </c>
      <c r="H2001" s="36">
        <f>SUMIF(منصرف!$E$3:$E$5500,$C2001,منصرف!$I$3:$I$5500)</f>
        <v>0</v>
      </c>
      <c r="I2001" s="14">
        <f>IFERROR(Table1[[#This Row],[ رصيد أول المدة]]+Table1[[#This Row],[الوارد]]-Table1[[#This Row],[المنصرف]],"")</f>
        <v>0</v>
      </c>
      <c r="J2001" s="13"/>
      <c r="K2001" s="13"/>
      <c r="L2001" s="13"/>
      <c r="M200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002" spans="2:13" x14ac:dyDescent="0.2">
      <c r="B2002" s="6" t="str">
        <f>IF(C2002&lt;&gt;"",COUNT($B$2:B2001)+1,"")</f>
        <v/>
      </c>
      <c r="C2002" s="12"/>
      <c r="D2002" s="13"/>
      <c r="E2002" s="13"/>
      <c r="F2002" s="13"/>
      <c r="G2002" s="35">
        <f>SUMIF(اضافة!$E$3:$E$5500,$C2002,اضافة!$I$3:$I$5500)</f>
        <v>0</v>
      </c>
      <c r="H2002" s="36">
        <f>SUMIF(منصرف!$E$3:$E$5500,$C2002,منصرف!$I$3:$I$5500)</f>
        <v>0</v>
      </c>
      <c r="I2002" s="14">
        <f>IFERROR(Table1[[#This Row],[ رصيد أول المدة]]+Table1[[#This Row],[الوارد]]-Table1[[#This Row],[المنصرف]],"")</f>
        <v>0</v>
      </c>
      <c r="J2002" s="13"/>
      <c r="K2002" s="13"/>
      <c r="L2002" s="13"/>
      <c r="M200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003" spans="2:13" x14ac:dyDescent="0.2">
      <c r="B2003" s="6" t="str">
        <f>IF(C2003&lt;&gt;"",COUNT($B$2:B2002)+1,"")</f>
        <v/>
      </c>
      <c r="C2003" s="12"/>
      <c r="D2003" s="13"/>
      <c r="E2003" s="13"/>
      <c r="F2003" s="13"/>
      <c r="G2003" s="35">
        <f>SUMIF(اضافة!$E$3:$E$5500,$C2003,اضافة!$I$3:$I$5500)</f>
        <v>0</v>
      </c>
      <c r="H2003" s="36">
        <f>SUMIF(منصرف!$E$3:$E$5500,$C2003,منصرف!$I$3:$I$5500)</f>
        <v>0</v>
      </c>
      <c r="I2003" s="14">
        <f>IFERROR(Table1[[#This Row],[ رصيد أول المدة]]+Table1[[#This Row],[الوارد]]-Table1[[#This Row],[المنصرف]],"")</f>
        <v>0</v>
      </c>
      <c r="J2003" s="13"/>
      <c r="K2003" s="13"/>
      <c r="L2003" s="13"/>
      <c r="M200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004" spans="2:13" x14ac:dyDescent="0.2">
      <c r="B2004" s="6" t="str">
        <f>IF(C2004&lt;&gt;"",COUNT($B$2:B2003)+1,"")</f>
        <v/>
      </c>
      <c r="C2004" s="12"/>
      <c r="D2004" s="13"/>
      <c r="E2004" s="13"/>
      <c r="F2004" s="13"/>
      <c r="G2004" s="35">
        <f>SUMIF(اضافة!$E$3:$E$5500,$C2004,اضافة!$I$3:$I$5500)</f>
        <v>0</v>
      </c>
      <c r="H2004" s="36">
        <f>SUMIF(منصرف!$E$3:$E$5500,$C2004,منصرف!$I$3:$I$5500)</f>
        <v>0</v>
      </c>
      <c r="I2004" s="14">
        <f>IFERROR(Table1[[#This Row],[ رصيد أول المدة]]+Table1[[#This Row],[الوارد]]-Table1[[#This Row],[المنصرف]],"")</f>
        <v>0</v>
      </c>
      <c r="J2004" s="13"/>
      <c r="K2004" s="13"/>
      <c r="L2004" s="13"/>
      <c r="M200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005" spans="2:13" x14ac:dyDescent="0.2">
      <c r="B2005" s="6" t="str">
        <f>IF(C2005&lt;&gt;"",COUNT($B$2:B2004)+1,"")</f>
        <v/>
      </c>
      <c r="C2005" s="12"/>
      <c r="D2005" s="13"/>
      <c r="E2005" s="13"/>
      <c r="F2005" s="13"/>
      <c r="G2005" s="35">
        <f>SUMIF(اضافة!$E$3:$E$5500,$C2005,اضافة!$I$3:$I$5500)</f>
        <v>0</v>
      </c>
      <c r="H2005" s="36">
        <f>SUMIF(منصرف!$E$3:$E$5500,$C2005,منصرف!$I$3:$I$5500)</f>
        <v>0</v>
      </c>
      <c r="I2005" s="14">
        <f>IFERROR(Table1[[#This Row],[ رصيد أول المدة]]+Table1[[#This Row],[الوارد]]-Table1[[#This Row],[المنصرف]],"")</f>
        <v>0</v>
      </c>
      <c r="J2005" s="13"/>
      <c r="K2005" s="13"/>
      <c r="L2005" s="13"/>
      <c r="M200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006" spans="2:13" x14ac:dyDescent="0.2">
      <c r="B2006" s="6" t="str">
        <f>IF(C2006&lt;&gt;"",COUNT($B$2:B2005)+1,"")</f>
        <v/>
      </c>
      <c r="C2006" s="12"/>
      <c r="D2006" s="13"/>
      <c r="E2006" s="13"/>
      <c r="F2006" s="13"/>
      <c r="G2006" s="35">
        <f>SUMIF(اضافة!$E$3:$E$5500,$C2006,اضافة!$I$3:$I$5500)</f>
        <v>0</v>
      </c>
      <c r="H2006" s="36">
        <f>SUMIF(منصرف!$E$3:$E$5500,$C2006,منصرف!$I$3:$I$5500)</f>
        <v>0</v>
      </c>
      <c r="I2006" s="14">
        <f>IFERROR(Table1[[#This Row],[ رصيد أول المدة]]+Table1[[#This Row],[الوارد]]-Table1[[#This Row],[المنصرف]],"")</f>
        <v>0</v>
      </c>
      <c r="J2006" s="13"/>
      <c r="K2006" s="13"/>
      <c r="L2006" s="13"/>
      <c r="M200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007" spans="2:13" x14ac:dyDescent="0.2">
      <c r="B2007" s="6" t="str">
        <f>IF(C2007&lt;&gt;"",COUNT($B$2:B2006)+1,"")</f>
        <v/>
      </c>
      <c r="C2007" s="12"/>
      <c r="D2007" s="13"/>
      <c r="E2007" s="13"/>
      <c r="F2007" s="13"/>
      <c r="G2007" s="35">
        <f>SUMIF(اضافة!$E$3:$E$5500,$C2007,اضافة!$I$3:$I$5500)</f>
        <v>0</v>
      </c>
      <c r="H2007" s="36">
        <f>SUMIF(منصرف!$E$3:$E$5500,$C2007,منصرف!$I$3:$I$5500)</f>
        <v>0</v>
      </c>
      <c r="I2007" s="14">
        <f>IFERROR(Table1[[#This Row],[ رصيد أول المدة]]+Table1[[#This Row],[الوارد]]-Table1[[#This Row],[المنصرف]],"")</f>
        <v>0</v>
      </c>
      <c r="J2007" s="13"/>
      <c r="K2007" s="13"/>
      <c r="L2007" s="13"/>
      <c r="M200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008" spans="2:13" x14ac:dyDescent="0.2">
      <c r="B2008" s="6" t="str">
        <f>IF(C2008&lt;&gt;"",COUNT($B$2:B2007)+1,"")</f>
        <v/>
      </c>
      <c r="C2008" s="12"/>
      <c r="D2008" s="13"/>
      <c r="E2008" s="13"/>
      <c r="F2008" s="13"/>
      <c r="G2008" s="35">
        <f>SUMIF(اضافة!$E$3:$E$5500,$C2008,اضافة!$I$3:$I$5500)</f>
        <v>0</v>
      </c>
      <c r="H2008" s="36">
        <f>SUMIF(منصرف!$E$3:$E$5500,$C2008,منصرف!$I$3:$I$5500)</f>
        <v>0</v>
      </c>
      <c r="I2008" s="14">
        <f>IFERROR(Table1[[#This Row],[ رصيد أول المدة]]+Table1[[#This Row],[الوارد]]-Table1[[#This Row],[المنصرف]],"")</f>
        <v>0</v>
      </c>
      <c r="J2008" s="13"/>
      <c r="K2008" s="13"/>
      <c r="L2008" s="13"/>
      <c r="M200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009" spans="2:13" x14ac:dyDescent="0.2">
      <c r="B2009" s="6" t="str">
        <f>IF(C2009&lt;&gt;"",COUNT($B$2:B2008)+1,"")</f>
        <v/>
      </c>
      <c r="C2009" s="12"/>
      <c r="D2009" s="13"/>
      <c r="E2009" s="13"/>
      <c r="F2009" s="13"/>
      <c r="G2009" s="35">
        <f>SUMIF(اضافة!$E$3:$E$5500,$C2009,اضافة!$I$3:$I$5500)</f>
        <v>0</v>
      </c>
      <c r="H2009" s="36">
        <f>SUMIF(منصرف!$E$3:$E$5500,$C2009,منصرف!$I$3:$I$5500)</f>
        <v>0</v>
      </c>
      <c r="I2009" s="14">
        <f>IFERROR(Table1[[#This Row],[ رصيد أول المدة]]+Table1[[#This Row],[الوارد]]-Table1[[#This Row],[المنصرف]],"")</f>
        <v>0</v>
      </c>
      <c r="J2009" s="13"/>
      <c r="K2009" s="13"/>
      <c r="L2009" s="13"/>
      <c r="M200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010" spans="2:13" x14ac:dyDescent="0.2">
      <c r="B2010" s="6" t="str">
        <f>IF(C2010&lt;&gt;"",COUNT($B$2:B2009)+1,"")</f>
        <v/>
      </c>
      <c r="C2010" s="12"/>
      <c r="D2010" s="13"/>
      <c r="E2010" s="13"/>
      <c r="F2010" s="13"/>
      <c r="G2010" s="35">
        <f>SUMIF(اضافة!$E$3:$E$5500,$C2010,اضافة!$I$3:$I$5500)</f>
        <v>0</v>
      </c>
      <c r="H2010" s="36">
        <f>SUMIF(منصرف!$E$3:$E$5500,$C2010,منصرف!$I$3:$I$5500)</f>
        <v>0</v>
      </c>
      <c r="I2010" s="14">
        <f>IFERROR(Table1[[#This Row],[ رصيد أول المدة]]+Table1[[#This Row],[الوارد]]-Table1[[#This Row],[المنصرف]],"")</f>
        <v>0</v>
      </c>
      <c r="J2010" s="13"/>
      <c r="K2010" s="13"/>
      <c r="L2010" s="13"/>
      <c r="M201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011" spans="2:13" x14ac:dyDescent="0.2">
      <c r="B2011" s="6" t="str">
        <f>IF(C2011&lt;&gt;"",COUNT($B$2:B2010)+1,"")</f>
        <v/>
      </c>
      <c r="C2011" s="12"/>
      <c r="D2011" s="13"/>
      <c r="E2011" s="13"/>
      <c r="F2011" s="13"/>
      <c r="G2011" s="35">
        <f>SUMIF(اضافة!$E$3:$E$5500,$C2011,اضافة!$I$3:$I$5500)</f>
        <v>0</v>
      </c>
      <c r="H2011" s="36">
        <f>SUMIF(منصرف!$E$3:$E$5500,$C2011,منصرف!$I$3:$I$5500)</f>
        <v>0</v>
      </c>
      <c r="I2011" s="14">
        <f>IFERROR(Table1[[#This Row],[ رصيد أول المدة]]+Table1[[#This Row],[الوارد]]-Table1[[#This Row],[المنصرف]],"")</f>
        <v>0</v>
      </c>
      <c r="J2011" s="13"/>
      <c r="K2011" s="13"/>
      <c r="L2011" s="13"/>
      <c r="M201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012" spans="2:13" x14ac:dyDescent="0.2">
      <c r="B2012" s="6" t="str">
        <f>IF(C2012&lt;&gt;"",COUNT($B$2:B2011)+1,"")</f>
        <v/>
      </c>
      <c r="C2012" s="12"/>
      <c r="D2012" s="13"/>
      <c r="E2012" s="13"/>
      <c r="F2012" s="13"/>
      <c r="G2012" s="35">
        <f>SUMIF(اضافة!$E$3:$E$5500,$C2012,اضافة!$I$3:$I$5500)</f>
        <v>0</v>
      </c>
      <c r="H2012" s="36">
        <f>SUMIF(منصرف!$E$3:$E$5500,$C2012,منصرف!$I$3:$I$5500)</f>
        <v>0</v>
      </c>
      <c r="I2012" s="14">
        <f>IFERROR(Table1[[#This Row],[ رصيد أول المدة]]+Table1[[#This Row],[الوارد]]-Table1[[#This Row],[المنصرف]],"")</f>
        <v>0</v>
      </c>
      <c r="J2012" s="13"/>
      <c r="K2012" s="13"/>
      <c r="L2012" s="13"/>
      <c r="M201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013" spans="2:13" x14ac:dyDescent="0.2">
      <c r="B2013" s="6" t="str">
        <f>IF(C2013&lt;&gt;"",COUNT($B$2:B2012)+1,"")</f>
        <v/>
      </c>
      <c r="C2013" s="12"/>
      <c r="D2013" s="13"/>
      <c r="E2013" s="13"/>
      <c r="F2013" s="13"/>
      <c r="G2013" s="35">
        <f>SUMIF(اضافة!$E$3:$E$5500,$C2013,اضافة!$I$3:$I$5500)</f>
        <v>0</v>
      </c>
      <c r="H2013" s="36">
        <f>SUMIF(منصرف!$E$3:$E$5500,$C2013,منصرف!$I$3:$I$5500)</f>
        <v>0</v>
      </c>
      <c r="I2013" s="14">
        <f>IFERROR(Table1[[#This Row],[ رصيد أول المدة]]+Table1[[#This Row],[الوارد]]-Table1[[#This Row],[المنصرف]],"")</f>
        <v>0</v>
      </c>
      <c r="J2013" s="13"/>
      <c r="K2013" s="13"/>
      <c r="L2013" s="13"/>
      <c r="M201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014" spans="2:13" x14ac:dyDescent="0.2">
      <c r="B2014" s="6" t="str">
        <f>IF(C2014&lt;&gt;"",COUNT($B$2:B2013)+1,"")</f>
        <v/>
      </c>
      <c r="C2014" s="12"/>
      <c r="D2014" s="13"/>
      <c r="E2014" s="13"/>
      <c r="F2014" s="13"/>
      <c r="G2014" s="35">
        <f>SUMIF(اضافة!$E$3:$E$5500,$C2014,اضافة!$I$3:$I$5500)</f>
        <v>0</v>
      </c>
      <c r="H2014" s="36">
        <f>SUMIF(منصرف!$E$3:$E$5500,$C2014,منصرف!$I$3:$I$5500)</f>
        <v>0</v>
      </c>
      <c r="I2014" s="14">
        <f>IFERROR(Table1[[#This Row],[ رصيد أول المدة]]+Table1[[#This Row],[الوارد]]-Table1[[#This Row],[المنصرف]],"")</f>
        <v>0</v>
      </c>
      <c r="J2014" s="13"/>
      <c r="K2014" s="13"/>
      <c r="L2014" s="13"/>
      <c r="M201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015" spans="2:13" x14ac:dyDescent="0.2">
      <c r="B2015" s="6" t="str">
        <f>IF(C2015&lt;&gt;"",COUNT($B$2:B2014)+1,"")</f>
        <v/>
      </c>
      <c r="C2015" s="12"/>
      <c r="D2015" s="13"/>
      <c r="E2015" s="13"/>
      <c r="F2015" s="13"/>
      <c r="G2015" s="35">
        <f>SUMIF(اضافة!$E$3:$E$5500,$C2015,اضافة!$I$3:$I$5500)</f>
        <v>0</v>
      </c>
      <c r="H2015" s="36">
        <f>SUMIF(منصرف!$E$3:$E$5500,$C2015,منصرف!$I$3:$I$5500)</f>
        <v>0</v>
      </c>
      <c r="I2015" s="14">
        <f>IFERROR(Table1[[#This Row],[ رصيد أول المدة]]+Table1[[#This Row],[الوارد]]-Table1[[#This Row],[المنصرف]],"")</f>
        <v>0</v>
      </c>
      <c r="J2015" s="13"/>
      <c r="K2015" s="13"/>
      <c r="L2015" s="13"/>
      <c r="M201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016" spans="2:13" x14ac:dyDescent="0.2">
      <c r="B2016" s="6" t="str">
        <f>IF(C2016&lt;&gt;"",COUNT($B$2:B2015)+1,"")</f>
        <v/>
      </c>
      <c r="C2016" s="12"/>
      <c r="D2016" s="13"/>
      <c r="E2016" s="13"/>
      <c r="F2016" s="13"/>
      <c r="G2016" s="35">
        <f>SUMIF(اضافة!$E$3:$E$5500,$C2016,اضافة!$I$3:$I$5500)</f>
        <v>0</v>
      </c>
      <c r="H2016" s="36">
        <f>SUMIF(منصرف!$E$3:$E$5500,$C2016,منصرف!$I$3:$I$5500)</f>
        <v>0</v>
      </c>
      <c r="I2016" s="14">
        <f>IFERROR(Table1[[#This Row],[ رصيد أول المدة]]+Table1[[#This Row],[الوارد]]-Table1[[#This Row],[المنصرف]],"")</f>
        <v>0</v>
      </c>
      <c r="J2016" s="13"/>
      <c r="K2016" s="13"/>
      <c r="L2016" s="13"/>
      <c r="M201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017" spans="2:13" x14ac:dyDescent="0.2">
      <c r="B2017" s="6" t="str">
        <f>IF(C2017&lt;&gt;"",COUNT($B$2:B2016)+1,"")</f>
        <v/>
      </c>
      <c r="C2017" s="12"/>
      <c r="D2017" s="13"/>
      <c r="E2017" s="13"/>
      <c r="F2017" s="13"/>
      <c r="G2017" s="35">
        <f>SUMIF(اضافة!$E$3:$E$5500,$C2017,اضافة!$I$3:$I$5500)</f>
        <v>0</v>
      </c>
      <c r="H2017" s="36">
        <f>SUMIF(منصرف!$E$3:$E$5500,$C2017,منصرف!$I$3:$I$5500)</f>
        <v>0</v>
      </c>
      <c r="I2017" s="14">
        <f>IFERROR(Table1[[#This Row],[ رصيد أول المدة]]+Table1[[#This Row],[الوارد]]-Table1[[#This Row],[المنصرف]],"")</f>
        <v>0</v>
      </c>
      <c r="J2017" s="13"/>
      <c r="K2017" s="13"/>
      <c r="L2017" s="13"/>
      <c r="M201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018" spans="2:13" x14ac:dyDescent="0.2">
      <c r="B2018" s="6" t="str">
        <f>IF(C2018&lt;&gt;"",COUNT($B$2:B2017)+1,"")</f>
        <v/>
      </c>
      <c r="C2018" s="12"/>
      <c r="D2018" s="13"/>
      <c r="E2018" s="13"/>
      <c r="F2018" s="13"/>
      <c r="G2018" s="35">
        <f>SUMIF(اضافة!$E$3:$E$5500,$C2018,اضافة!$I$3:$I$5500)</f>
        <v>0</v>
      </c>
      <c r="H2018" s="36">
        <f>SUMIF(منصرف!$E$3:$E$5500,$C2018,منصرف!$I$3:$I$5500)</f>
        <v>0</v>
      </c>
      <c r="I2018" s="14">
        <f>IFERROR(Table1[[#This Row],[ رصيد أول المدة]]+Table1[[#This Row],[الوارد]]-Table1[[#This Row],[المنصرف]],"")</f>
        <v>0</v>
      </c>
      <c r="J2018" s="13"/>
      <c r="K2018" s="13"/>
      <c r="L2018" s="13"/>
      <c r="M201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019" spans="2:13" x14ac:dyDescent="0.2">
      <c r="B2019" s="6" t="str">
        <f>IF(C2019&lt;&gt;"",COUNT($B$2:B2018)+1,"")</f>
        <v/>
      </c>
      <c r="C2019" s="12"/>
      <c r="D2019" s="13"/>
      <c r="E2019" s="13"/>
      <c r="F2019" s="13"/>
      <c r="G2019" s="35">
        <f>SUMIF(اضافة!$E$3:$E$5500,$C2019,اضافة!$I$3:$I$5500)</f>
        <v>0</v>
      </c>
      <c r="H2019" s="36">
        <f>SUMIF(منصرف!$E$3:$E$5500,$C2019,منصرف!$I$3:$I$5500)</f>
        <v>0</v>
      </c>
      <c r="I2019" s="14">
        <f>IFERROR(Table1[[#This Row],[ رصيد أول المدة]]+Table1[[#This Row],[الوارد]]-Table1[[#This Row],[المنصرف]],"")</f>
        <v>0</v>
      </c>
      <c r="J2019" s="13"/>
      <c r="K2019" s="13"/>
      <c r="L2019" s="13"/>
      <c r="M201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020" spans="2:13" x14ac:dyDescent="0.2">
      <c r="B2020" s="6" t="str">
        <f>IF(C2020&lt;&gt;"",COUNT($B$2:B2019)+1,"")</f>
        <v/>
      </c>
      <c r="C2020" s="12"/>
      <c r="D2020" s="13"/>
      <c r="E2020" s="13"/>
      <c r="F2020" s="13"/>
      <c r="G2020" s="35">
        <f>SUMIF(اضافة!$E$3:$E$5500,$C2020,اضافة!$I$3:$I$5500)</f>
        <v>0</v>
      </c>
      <c r="H2020" s="36">
        <f>SUMIF(منصرف!$E$3:$E$5500,$C2020,منصرف!$I$3:$I$5500)</f>
        <v>0</v>
      </c>
      <c r="I2020" s="14">
        <f>IFERROR(Table1[[#This Row],[ رصيد أول المدة]]+Table1[[#This Row],[الوارد]]-Table1[[#This Row],[المنصرف]],"")</f>
        <v>0</v>
      </c>
      <c r="J2020" s="13"/>
      <c r="K2020" s="13"/>
      <c r="L2020" s="13"/>
      <c r="M202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021" spans="2:13" x14ac:dyDescent="0.2">
      <c r="B2021" s="6" t="str">
        <f>IF(C2021&lt;&gt;"",COUNT($B$2:B2020)+1,"")</f>
        <v/>
      </c>
      <c r="C2021" s="12"/>
      <c r="D2021" s="13"/>
      <c r="E2021" s="13"/>
      <c r="F2021" s="13"/>
      <c r="G2021" s="35">
        <f>SUMIF(اضافة!$E$3:$E$5500,$C2021,اضافة!$I$3:$I$5500)</f>
        <v>0</v>
      </c>
      <c r="H2021" s="36">
        <f>SUMIF(منصرف!$E$3:$E$5500,$C2021,منصرف!$I$3:$I$5500)</f>
        <v>0</v>
      </c>
      <c r="I2021" s="14">
        <f>IFERROR(Table1[[#This Row],[ رصيد أول المدة]]+Table1[[#This Row],[الوارد]]-Table1[[#This Row],[المنصرف]],"")</f>
        <v>0</v>
      </c>
      <c r="J2021" s="13"/>
      <c r="K2021" s="13"/>
      <c r="L2021" s="13"/>
      <c r="M202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022" spans="2:13" x14ac:dyDescent="0.2">
      <c r="B2022" s="6" t="str">
        <f>IF(C2022&lt;&gt;"",COUNT($B$2:B2021)+1,"")</f>
        <v/>
      </c>
      <c r="C2022" s="12"/>
      <c r="D2022" s="13"/>
      <c r="E2022" s="13"/>
      <c r="F2022" s="13"/>
      <c r="G2022" s="35">
        <f>SUMIF(اضافة!$E$3:$E$5500,$C2022,اضافة!$I$3:$I$5500)</f>
        <v>0</v>
      </c>
      <c r="H2022" s="36">
        <f>SUMIF(منصرف!$E$3:$E$5500,$C2022,منصرف!$I$3:$I$5500)</f>
        <v>0</v>
      </c>
      <c r="I2022" s="14">
        <f>IFERROR(Table1[[#This Row],[ رصيد أول المدة]]+Table1[[#This Row],[الوارد]]-Table1[[#This Row],[المنصرف]],"")</f>
        <v>0</v>
      </c>
      <c r="J2022" s="13"/>
      <c r="K2022" s="13"/>
      <c r="L2022" s="13"/>
      <c r="M202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023" spans="2:13" x14ac:dyDescent="0.2">
      <c r="B2023" s="6" t="str">
        <f>IF(C2023&lt;&gt;"",COUNT($B$2:B2022)+1,"")</f>
        <v/>
      </c>
      <c r="C2023" s="12"/>
      <c r="D2023" s="13"/>
      <c r="E2023" s="13"/>
      <c r="F2023" s="13"/>
      <c r="G2023" s="35">
        <f>SUMIF(اضافة!$E$3:$E$5500,$C2023,اضافة!$I$3:$I$5500)</f>
        <v>0</v>
      </c>
      <c r="H2023" s="36">
        <f>SUMIF(منصرف!$E$3:$E$5500,$C2023,منصرف!$I$3:$I$5500)</f>
        <v>0</v>
      </c>
      <c r="I2023" s="14">
        <f>IFERROR(Table1[[#This Row],[ رصيد أول المدة]]+Table1[[#This Row],[الوارد]]-Table1[[#This Row],[المنصرف]],"")</f>
        <v>0</v>
      </c>
      <c r="J2023" s="13"/>
      <c r="K2023" s="13"/>
      <c r="L2023" s="13"/>
      <c r="M202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024" spans="2:13" x14ac:dyDescent="0.2">
      <c r="B2024" s="6" t="str">
        <f>IF(C2024&lt;&gt;"",COUNT($B$2:B2023)+1,"")</f>
        <v/>
      </c>
      <c r="C2024" s="12"/>
      <c r="D2024" s="13"/>
      <c r="E2024" s="13"/>
      <c r="F2024" s="13"/>
      <c r="G2024" s="35">
        <f>SUMIF(اضافة!$E$3:$E$5500,$C2024,اضافة!$I$3:$I$5500)</f>
        <v>0</v>
      </c>
      <c r="H2024" s="36">
        <f>SUMIF(منصرف!$E$3:$E$5500,$C2024,منصرف!$I$3:$I$5500)</f>
        <v>0</v>
      </c>
      <c r="I2024" s="14">
        <f>IFERROR(Table1[[#This Row],[ رصيد أول المدة]]+Table1[[#This Row],[الوارد]]-Table1[[#This Row],[المنصرف]],"")</f>
        <v>0</v>
      </c>
      <c r="J2024" s="13"/>
      <c r="K2024" s="13"/>
      <c r="L2024" s="13"/>
      <c r="M202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025" spans="2:13" x14ac:dyDescent="0.2">
      <c r="B2025" s="6" t="str">
        <f>IF(C2025&lt;&gt;"",COUNT($B$2:B2024)+1,"")</f>
        <v/>
      </c>
      <c r="C2025" s="12"/>
      <c r="D2025" s="13"/>
      <c r="E2025" s="13"/>
      <c r="F2025" s="13"/>
      <c r="G2025" s="35">
        <f>SUMIF(اضافة!$E$3:$E$5500,$C2025,اضافة!$I$3:$I$5500)</f>
        <v>0</v>
      </c>
      <c r="H2025" s="36">
        <f>SUMIF(منصرف!$E$3:$E$5500,$C2025,منصرف!$I$3:$I$5500)</f>
        <v>0</v>
      </c>
      <c r="I2025" s="14">
        <f>IFERROR(Table1[[#This Row],[ رصيد أول المدة]]+Table1[[#This Row],[الوارد]]-Table1[[#This Row],[المنصرف]],"")</f>
        <v>0</v>
      </c>
      <c r="J2025" s="13"/>
      <c r="K2025" s="13"/>
      <c r="L2025" s="13"/>
      <c r="M202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026" spans="2:13" x14ac:dyDescent="0.2">
      <c r="B2026" s="6" t="str">
        <f>IF(C2026&lt;&gt;"",COUNT($B$2:B2025)+1,"")</f>
        <v/>
      </c>
      <c r="C2026" s="12"/>
      <c r="D2026" s="13"/>
      <c r="E2026" s="13"/>
      <c r="F2026" s="13"/>
      <c r="G2026" s="35">
        <f>SUMIF(اضافة!$E$3:$E$5500,$C2026,اضافة!$I$3:$I$5500)</f>
        <v>0</v>
      </c>
      <c r="H2026" s="36">
        <f>SUMIF(منصرف!$E$3:$E$5500,$C2026,منصرف!$I$3:$I$5500)</f>
        <v>0</v>
      </c>
      <c r="I2026" s="14">
        <f>IFERROR(Table1[[#This Row],[ رصيد أول المدة]]+Table1[[#This Row],[الوارد]]-Table1[[#This Row],[المنصرف]],"")</f>
        <v>0</v>
      </c>
      <c r="J2026" s="13"/>
      <c r="K2026" s="13"/>
      <c r="L2026" s="13"/>
      <c r="M202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027" spans="2:13" x14ac:dyDescent="0.2">
      <c r="B2027" s="6" t="str">
        <f>IF(C2027&lt;&gt;"",COUNT($B$2:B2026)+1,"")</f>
        <v/>
      </c>
      <c r="C2027" s="12"/>
      <c r="D2027" s="13"/>
      <c r="E2027" s="13"/>
      <c r="F2027" s="13"/>
      <c r="G2027" s="35">
        <f>SUMIF(اضافة!$E$3:$E$5500,$C2027,اضافة!$I$3:$I$5500)</f>
        <v>0</v>
      </c>
      <c r="H2027" s="36">
        <f>SUMIF(منصرف!$E$3:$E$5500,$C2027,منصرف!$I$3:$I$5500)</f>
        <v>0</v>
      </c>
      <c r="I2027" s="14">
        <f>IFERROR(Table1[[#This Row],[ رصيد أول المدة]]+Table1[[#This Row],[الوارد]]-Table1[[#This Row],[المنصرف]],"")</f>
        <v>0</v>
      </c>
      <c r="J2027" s="13"/>
      <c r="K2027" s="13"/>
      <c r="L2027" s="13"/>
      <c r="M202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028" spans="2:13" x14ac:dyDescent="0.2">
      <c r="B2028" s="6" t="str">
        <f>IF(C2028&lt;&gt;"",COUNT($B$2:B2027)+1,"")</f>
        <v/>
      </c>
      <c r="C2028" s="12"/>
      <c r="D2028" s="13"/>
      <c r="E2028" s="13"/>
      <c r="F2028" s="13"/>
      <c r="G2028" s="35">
        <f>SUMIF(اضافة!$E$3:$E$5500,$C2028,اضافة!$I$3:$I$5500)</f>
        <v>0</v>
      </c>
      <c r="H2028" s="36">
        <f>SUMIF(منصرف!$E$3:$E$5500,$C2028,منصرف!$I$3:$I$5500)</f>
        <v>0</v>
      </c>
      <c r="I2028" s="14">
        <f>IFERROR(Table1[[#This Row],[ رصيد أول المدة]]+Table1[[#This Row],[الوارد]]-Table1[[#This Row],[المنصرف]],"")</f>
        <v>0</v>
      </c>
      <c r="J2028" s="13"/>
      <c r="K2028" s="13"/>
      <c r="L2028" s="13"/>
      <c r="M202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029" spans="2:13" x14ac:dyDescent="0.2">
      <c r="B2029" s="6" t="str">
        <f>IF(C2029&lt;&gt;"",COUNT($B$2:B2028)+1,"")</f>
        <v/>
      </c>
      <c r="C2029" s="12"/>
      <c r="D2029" s="13"/>
      <c r="E2029" s="13"/>
      <c r="F2029" s="13"/>
      <c r="G2029" s="35">
        <f>SUMIF(اضافة!$E$3:$E$5500,$C2029,اضافة!$I$3:$I$5500)</f>
        <v>0</v>
      </c>
      <c r="H2029" s="36">
        <f>SUMIF(منصرف!$E$3:$E$5500,$C2029,منصرف!$I$3:$I$5500)</f>
        <v>0</v>
      </c>
      <c r="I2029" s="14">
        <f>IFERROR(Table1[[#This Row],[ رصيد أول المدة]]+Table1[[#This Row],[الوارد]]-Table1[[#This Row],[المنصرف]],"")</f>
        <v>0</v>
      </c>
      <c r="J2029" s="13"/>
      <c r="K2029" s="13"/>
      <c r="L2029" s="13"/>
      <c r="M202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030" spans="2:13" x14ac:dyDescent="0.2">
      <c r="B2030" s="6" t="str">
        <f>IF(C2030&lt;&gt;"",COUNT($B$2:B2029)+1,"")</f>
        <v/>
      </c>
      <c r="C2030" s="12"/>
      <c r="D2030" s="13"/>
      <c r="E2030" s="13"/>
      <c r="F2030" s="13"/>
      <c r="G2030" s="35">
        <f>SUMIF(اضافة!$E$3:$E$5500,$C2030,اضافة!$I$3:$I$5500)</f>
        <v>0</v>
      </c>
      <c r="H2030" s="36">
        <f>SUMIF(منصرف!$E$3:$E$5500,$C2030,منصرف!$I$3:$I$5500)</f>
        <v>0</v>
      </c>
      <c r="I2030" s="14">
        <f>IFERROR(Table1[[#This Row],[ رصيد أول المدة]]+Table1[[#This Row],[الوارد]]-Table1[[#This Row],[المنصرف]],"")</f>
        <v>0</v>
      </c>
      <c r="J2030" s="13"/>
      <c r="K2030" s="13"/>
      <c r="L2030" s="13"/>
      <c r="M203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031" spans="2:13" x14ac:dyDescent="0.2">
      <c r="B2031" s="6" t="str">
        <f>IF(C2031&lt;&gt;"",COUNT($B$2:B2030)+1,"")</f>
        <v/>
      </c>
      <c r="C2031" s="12"/>
      <c r="D2031" s="13"/>
      <c r="E2031" s="13"/>
      <c r="F2031" s="13"/>
      <c r="G2031" s="35">
        <f>SUMIF(اضافة!$E$3:$E$5500,$C2031,اضافة!$I$3:$I$5500)</f>
        <v>0</v>
      </c>
      <c r="H2031" s="36">
        <f>SUMIF(منصرف!$E$3:$E$5500,$C2031,منصرف!$I$3:$I$5500)</f>
        <v>0</v>
      </c>
      <c r="I2031" s="14">
        <f>IFERROR(Table1[[#This Row],[ رصيد أول المدة]]+Table1[[#This Row],[الوارد]]-Table1[[#This Row],[المنصرف]],"")</f>
        <v>0</v>
      </c>
      <c r="J2031" s="13"/>
      <c r="K2031" s="13"/>
      <c r="L2031" s="13"/>
      <c r="M203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032" spans="2:13" x14ac:dyDescent="0.2">
      <c r="B2032" s="6" t="str">
        <f>IF(C2032&lt;&gt;"",COUNT($B$2:B2031)+1,"")</f>
        <v/>
      </c>
      <c r="C2032" s="12"/>
      <c r="D2032" s="13"/>
      <c r="E2032" s="13"/>
      <c r="F2032" s="13"/>
      <c r="G2032" s="35">
        <f>SUMIF(اضافة!$E$3:$E$5500,$C2032,اضافة!$I$3:$I$5500)</f>
        <v>0</v>
      </c>
      <c r="H2032" s="36">
        <f>SUMIF(منصرف!$E$3:$E$5500,$C2032,منصرف!$I$3:$I$5500)</f>
        <v>0</v>
      </c>
      <c r="I2032" s="14">
        <f>IFERROR(Table1[[#This Row],[ رصيد أول المدة]]+Table1[[#This Row],[الوارد]]-Table1[[#This Row],[المنصرف]],"")</f>
        <v>0</v>
      </c>
      <c r="J2032" s="13"/>
      <c r="K2032" s="13"/>
      <c r="L2032" s="13"/>
      <c r="M203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033" spans="2:13" x14ac:dyDescent="0.2">
      <c r="B2033" s="6" t="str">
        <f>IF(C2033&lt;&gt;"",COUNT($B$2:B2032)+1,"")</f>
        <v/>
      </c>
      <c r="C2033" s="12"/>
      <c r="D2033" s="13"/>
      <c r="E2033" s="13"/>
      <c r="F2033" s="13"/>
      <c r="G2033" s="35">
        <f>SUMIF(اضافة!$E$3:$E$5500,$C2033,اضافة!$I$3:$I$5500)</f>
        <v>0</v>
      </c>
      <c r="H2033" s="36">
        <f>SUMIF(منصرف!$E$3:$E$5500,$C2033,منصرف!$I$3:$I$5500)</f>
        <v>0</v>
      </c>
      <c r="I2033" s="14">
        <f>IFERROR(Table1[[#This Row],[ رصيد أول المدة]]+Table1[[#This Row],[الوارد]]-Table1[[#This Row],[المنصرف]],"")</f>
        <v>0</v>
      </c>
      <c r="J2033" s="13"/>
      <c r="K2033" s="13"/>
      <c r="L2033" s="13"/>
      <c r="M203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034" spans="2:13" x14ac:dyDescent="0.2">
      <c r="B2034" s="6" t="str">
        <f>IF(C2034&lt;&gt;"",COUNT($B$2:B2033)+1,"")</f>
        <v/>
      </c>
      <c r="C2034" s="12"/>
      <c r="D2034" s="13"/>
      <c r="E2034" s="13"/>
      <c r="F2034" s="13"/>
      <c r="G2034" s="35">
        <f>SUMIF(اضافة!$E$3:$E$5500,$C2034,اضافة!$I$3:$I$5500)</f>
        <v>0</v>
      </c>
      <c r="H2034" s="36">
        <f>SUMIF(منصرف!$E$3:$E$5500,$C2034,منصرف!$I$3:$I$5500)</f>
        <v>0</v>
      </c>
      <c r="I2034" s="14">
        <f>IFERROR(Table1[[#This Row],[ رصيد أول المدة]]+Table1[[#This Row],[الوارد]]-Table1[[#This Row],[المنصرف]],"")</f>
        <v>0</v>
      </c>
      <c r="J2034" s="13"/>
      <c r="K2034" s="13"/>
      <c r="L2034" s="13"/>
      <c r="M203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035" spans="2:13" x14ac:dyDescent="0.2">
      <c r="B2035" s="6" t="str">
        <f>IF(C2035&lt;&gt;"",COUNT($B$2:B2034)+1,"")</f>
        <v/>
      </c>
      <c r="C2035" s="12"/>
      <c r="D2035" s="13"/>
      <c r="E2035" s="13"/>
      <c r="F2035" s="13"/>
      <c r="G2035" s="35">
        <f>SUMIF(اضافة!$E$3:$E$5500,$C2035,اضافة!$I$3:$I$5500)</f>
        <v>0</v>
      </c>
      <c r="H2035" s="36">
        <f>SUMIF(منصرف!$E$3:$E$5500,$C2035,منصرف!$I$3:$I$5500)</f>
        <v>0</v>
      </c>
      <c r="I2035" s="14">
        <f>IFERROR(Table1[[#This Row],[ رصيد أول المدة]]+Table1[[#This Row],[الوارد]]-Table1[[#This Row],[المنصرف]],"")</f>
        <v>0</v>
      </c>
      <c r="J2035" s="13"/>
      <c r="K2035" s="13"/>
      <c r="L2035" s="13"/>
      <c r="M203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036" spans="2:13" x14ac:dyDescent="0.2">
      <c r="B2036" s="6" t="str">
        <f>IF(C2036&lt;&gt;"",COUNT($B$2:B2035)+1,"")</f>
        <v/>
      </c>
      <c r="C2036" s="12"/>
      <c r="D2036" s="13"/>
      <c r="E2036" s="13"/>
      <c r="F2036" s="13"/>
      <c r="G2036" s="35">
        <f>SUMIF(اضافة!$E$3:$E$5500,$C2036,اضافة!$I$3:$I$5500)</f>
        <v>0</v>
      </c>
      <c r="H2036" s="36">
        <f>SUMIF(منصرف!$E$3:$E$5500,$C2036,منصرف!$I$3:$I$5500)</f>
        <v>0</v>
      </c>
      <c r="I2036" s="14">
        <f>IFERROR(Table1[[#This Row],[ رصيد أول المدة]]+Table1[[#This Row],[الوارد]]-Table1[[#This Row],[المنصرف]],"")</f>
        <v>0</v>
      </c>
      <c r="J2036" s="13"/>
      <c r="K2036" s="13"/>
      <c r="L2036" s="13"/>
      <c r="M203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037" spans="2:13" x14ac:dyDescent="0.2">
      <c r="B2037" s="6" t="str">
        <f>IF(C2037&lt;&gt;"",COUNT($B$2:B2036)+1,"")</f>
        <v/>
      </c>
      <c r="C2037" s="12"/>
      <c r="D2037" s="13"/>
      <c r="E2037" s="13"/>
      <c r="F2037" s="13"/>
      <c r="G2037" s="35">
        <f>SUMIF(اضافة!$E$3:$E$5500,$C2037,اضافة!$I$3:$I$5500)</f>
        <v>0</v>
      </c>
      <c r="H2037" s="36">
        <f>SUMIF(منصرف!$E$3:$E$5500,$C2037,منصرف!$I$3:$I$5500)</f>
        <v>0</v>
      </c>
      <c r="I2037" s="14">
        <f>IFERROR(Table1[[#This Row],[ رصيد أول المدة]]+Table1[[#This Row],[الوارد]]-Table1[[#This Row],[المنصرف]],"")</f>
        <v>0</v>
      </c>
      <c r="J2037" s="13"/>
      <c r="K2037" s="13"/>
      <c r="L2037" s="13"/>
      <c r="M203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038" spans="2:13" x14ac:dyDescent="0.2">
      <c r="B2038" s="6" t="str">
        <f>IF(C2038&lt;&gt;"",COUNT($B$2:B2037)+1,"")</f>
        <v/>
      </c>
      <c r="C2038" s="12"/>
      <c r="D2038" s="13"/>
      <c r="E2038" s="13"/>
      <c r="F2038" s="13"/>
      <c r="G2038" s="35">
        <f>SUMIF(اضافة!$E$3:$E$5500,$C2038,اضافة!$I$3:$I$5500)</f>
        <v>0</v>
      </c>
      <c r="H2038" s="36">
        <f>SUMIF(منصرف!$E$3:$E$5500,$C2038,منصرف!$I$3:$I$5500)</f>
        <v>0</v>
      </c>
      <c r="I2038" s="14">
        <f>IFERROR(Table1[[#This Row],[ رصيد أول المدة]]+Table1[[#This Row],[الوارد]]-Table1[[#This Row],[المنصرف]],"")</f>
        <v>0</v>
      </c>
      <c r="J2038" s="13"/>
      <c r="K2038" s="13"/>
      <c r="L2038" s="13"/>
      <c r="M203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039" spans="2:13" x14ac:dyDescent="0.2">
      <c r="B2039" s="6" t="str">
        <f>IF(C2039&lt;&gt;"",COUNT($B$2:B2038)+1,"")</f>
        <v/>
      </c>
      <c r="C2039" s="12"/>
      <c r="D2039" s="13"/>
      <c r="E2039" s="13"/>
      <c r="F2039" s="13"/>
      <c r="G2039" s="35">
        <f>SUMIF(اضافة!$E$3:$E$5500,$C2039,اضافة!$I$3:$I$5500)</f>
        <v>0</v>
      </c>
      <c r="H2039" s="36">
        <f>SUMIF(منصرف!$E$3:$E$5500,$C2039,منصرف!$I$3:$I$5500)</f>
        <v>0</v>
      </c>
      <c r="I2039" s="14">
        <f>IFERROR(Table1[[#This Row],[ رصيد أول المدة]]+Table1[[#This Row],[الوارد]]-Table1[[#This Row],[المنصرف]],"")</f>
        <v>0</v>
      </c>
      <c r="J2039" s="13"/>
      <c r="K2039" s="13"/>
      <c r="L2039" s="13"/>
      <c r="M203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040" spans="2:13" x14ac:dyDescent="0.2">
      <c r="B2040" s="6" t="str">
        <f>IF(C2040&lt;&gt;"",COUNT($B$2:B2039)+1,"")</f>
        <v/>
      </c>
      <c r="C2040" s="12"/>
      <c r="D2040" s="13"/>
      <c r="E2040" s="13"/>
      <c r="F2040" s="13"/>
      <c r="G2040" s="35">
        <f>SUMIF(اضافة!$E$3:$E$5500,$C2040,اضافة!$I$3:$I$5500)</f>
        <v>0</v>
      </c>
      <c r="H2040" s="36">
        <f>SUMIF(منصرف!$E$3:$E$5500,$C2040,منصرف!$I$3:$I$5500)</f>
        <v>0</v>
      </c>
      <c r="I2040" s="14">
        <f>IFERROR(Table1[[#This Row],[ رصيد أول المدة]]+Table1[[#This Row],[الوارد]]-Table1[[#This Row],[المنصرف]],"")</f>
        <v>0</v>
      </c>
      <c r="J2040" s="13"/>
      <c r="K2040" s="13"/>
      <c r="L2040" s="13"/>
      <c r="M204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041" spans="2:13" x14ac:dyDescent="0.2">
      <c r="B2041" s="6" t="str">
        <f>IF(C2041&lt;&gt;"",COUNT($B$2:B2040)+1,"")</f>
        <v/>
      </c>
      <c r="C2041" s="12"/>
      <c r="D2041" s="13"/>
      <c r="E2041" s="13"/>
      <c r="F2041" s="13"/>
      <c r="G2041" s="35">
        <f>SUMIF(اضافة!$E$3:$E$5500,$C2041,اضافة!$I$3:$I$5500)</f>
        <v>0</v>
      </c>
      <c r="H2041" s="36">
        <f>SUMIF(منصرف!$E$3:$E$5500,$C2041,منصرف!$I$3:$I$5500)</f>
        <v>0</v>
      </c>
      <c r="I2041" s="14">
        <f>IFERROR(Table1[[#This Row],[ رصيد أول المدة]]+Table1[[#This Row],[الوارد]]-Table1[[#This Row],[المنصرف]],"")</f>
        <v>0</v>
      </c>
      <c r="J2041" s="13"/>
      <c r="K2041" s="13"/>
      <c r="L2041" s="13"/>
      <c r="M204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042" spans="2:13" x14ac:dyDescent="0.2">
      <c r="B2042" s="6" t="str">
        <f>IF(C2042&lt;&gt;"",COUNT($B$2:B2041)+1,"")</f>
        <v/>
      </c>
      <c r="C2042" s="12"/>
      <c r="D2042" s="13"/>
      <c r="E2042" s="13"/>
      <c r="F2042" s="13"/>
      <c r="G2042" s="35">
        <f>SUMIF(اضافة!$E$3:$E$5500,$C2042,اضافة!$I$3:$I$5500)</f>
        <v>0</v>
      </c>
      <c r="H2042" s="36">
        <f>SUMIF(منصرف!$E$3:$E$5500,$C2042,منصرف!$I$3:$I$5500)</f>
        <v>0</v>
      </c>
      <c r="I2042" s="14">
        <f>IFERROR(Table1[[#This Row],[ رصيد أول المدة]]+Table1[[#This Row],[الوارد]]-Table1[[#This Row],[المنصرف]],"")</f>
        <v>0</v>
      </c>
      <c r="J2042" s="13"/>
      <c r="K2042" s="13"/>
      <c r="L2042" s="13"/>
      <c r="M204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043" spans="2:13" x14ac:dyDescent="0.2">
      <c r="B2043" s="6" t="str">
        <f>IF(C2043&lt;&gt;"",COUNT($B$2:B2042)+1,"")</f>
        <v/>
      </c>
      <c r="C2043" s="12"/>
      <c r="D2043" s="13"/>
      <c r="E2043" s="13"/>
      <c r="F2043" s="13"/>
      <c r="G2043" s="35">
        <f>SUMIF(اضافة!$E$3:$E$5500,$C2043,اضافة!$I$3:$I$5500)</f>
        <v>0</v>
      </c>
      <c r="H2043" s="36">
        <f>SUMIF(منصرف!$E$3:$E$5500,$C2043,منصرف!$I$3:$I$5500)</f>
        <v>0</v>
      </c>
      <c r="I2043" s="14">
        <f>IFERROR(Table1[[#This Row],[ رصيد أول المدة]]+Table1[[#This Row],[الوارد]]-Table1[[#This Row],[المنصرف]],"")</f>
        <v>0</v>
      </c>
      <c r="J2043" s="13"/>
      <c r="K2043" s="13"/>
      <c r="L2043" s="13"/>
      <c r="M204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044" spans="2:13" x14ac:dyDescent="0.2">
      <c r="B2044" s="6" t="str">
        <f>IF(C2044&lt;&gt;"",COUNT($B$2:B2043)+1,"")</f>
        <v/>
      </c>
      <c r="C2044" s="12"/>
      <c r="D2044" s="13"/>
      <c r="E2044" s="13"/>
      <c r="F2044" s="13"/>
      <c r="G2044" s="35">
        <f>SUMIF(اضافة!$E$3:$E$5500,$C2044,اضافة!$I$3:$I$5500)</f>
        <v>0</v>
      </c>
      <c r="H2044" s="36">
        <f>SUMIF(منصرف!$E$3:$E$5500,$C2044,منصرف!$I$3:$I$5500)</f>
        <v>0</v>
      </c>
      <c r="I2044" s="14">
        <f>IFERROR(Table1[[#This Row],[ رصيد أول المدة]]+Table1[[#This Row],[الوارد]]-Table1[[#This Row],[المنصرف]],"")</f>
        <v>0</v>
      </c>
      <c r="J2044" s="13"/>
      <c r="K2044" s="13"/>
      <c r="L2044" s="13"/>
      <c r="M204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045" spans="2:13" x14ac:dyDescent="0.2">
      <c r="B2045" s="6" t="str">
        <f>IF(C2045&lt;&gt;"",COUNT($B$2:B2044)+1,"")</f>
        <v/>
      </c>
      <c r="C2045" s="12"/>
      <c r="D2045" s="13"/>
      <c r="E2045" s="13"/>
      <c r="F2045" s="13"/>
      <c r="G2045" s="35">
        <f>SUMIF(اضافة!$E$3:$E$5500,$C2045,اضافة!$I$3:$I$5500)</f>
        <v>0</v>
      </c>
      <c r="H2045" s="36">
        <f>SUMIF(منصرف!$E$3:$E$5500,$C2045,منصرف!$I$3:$I$5500)</f>
        <v>0</v>
      </c>
      <c r="I2045" s="14">
        <f>IFERROR(Table1[[#This Row],[ رصيد أول المدة]]+Table1[[#This Row],[الوارد]]-Table1[[#This Row],[المنصرف]],"")</f>
        <v>0</v>
      </c>
      <c r="J2045" s="13"/>
      <c r="K2045" s="13"/>
      <c r="L2045" s="13"/>
      <c r="M204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046" spans="2:13" x14ac:dyDescent="0.2">
      <c r="B2046" s="6" t="str">
        <f>IF(C2046&lt;&gt;"",COUNT($B$2:B2045)+1,"")</f>
        <v/>
      </c>
      <c r="C2046" s="12"/>
      <c r="D2046" s="13"/>
      <c r="E2046" s="13"/>
      <c r="F2046" s="13"/>
      <c r="G2046" s="35">
        <f>SUMIF(اضافة!$E$3:$E$5500,$C2046,اضافة!$I$3:$I$5500)</f>
        <v>0</v>
      </c>
      <c r="H2046" s="36">
        <f>SUMIF(منصرف!$E$3:$E$5500,$C2046,منصرف!$I$3:$I$5500)</f>
        <v>0</v>
      </c>
      <c r="I2046" s="14">
        <f>IFERROR(Table1[[#This Row],[ رصيد أول المدة]]+Table1[[#This Row],[الوارد]]-Table1[[#This Row],[المنصرف]],"")</f>
        <v>0</v>
      </c>
      <c r="J2046" s="13"/>
      <c r="K2046" s="13"/>
      <c r="L2046" s="13"/>
      <c r="M204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047" spans="2:13" x14ac:dyDescent="0.2">
      <c r="B2047" s="6" t="str">
        <f>IF(C2047&lt;&gt;"",COUNT($B$2:B2046)+1,"")</f>
        <v/>
      </c>
      <c r="C2047" s="12"/>
      <c r="D2047" s="13"/>
      <c r="E2047" s="13"/>
      <c r="F2047" s="13"/>
      <c r="G2047" s="35">
        <f>SUMIF(اضافة!$E$3:$E$5500,$C2047,اضافة!$I$3:$I$5500)</f>
        <v>0</v>
      </c>
      <c r="H2047" s="36">
        <f>SUMIF(منصرف!$E$3:$E$5500,$C2047,منصرف!$I$3:$I$5500)</f>
        <v>0</v>
      </c>
      <c r="I2047" s="14">
        <f>IFERROR(Table1[[#This Row],[ رصيد أول المدة]]+Table1[[#This Row],[الوارد]]-Table1[[#This Row],[المنصرف]],"")</f>
        <v>0</v>
      </c>
      <c r="J2047" s="13"/>
      <c r="K2047" s="13"/>
      <c r="L2047" s="13"/>
      <c r="M204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048" spans="2:13" x14ac:dyDescent="0.2">
      <c r="B2048" s="6" t="str">
        <f>IF(C2048&lt;&gt;"",COUNT($B$2:B2047)+1,"")</f>
        <v/>
      </c>
      <c r="C2048" s="12"/>
      <c r="D2048" s="13"/>
      <c r="E2048" s="13"/>
      <c r="F2048" s="13"/>
      <c r="G2048" s="35">
        <f>SUMIF(اضافة!$E$3:$E$5500,$C2048,اضافة!$I$3:$I$5500)</f>
        <v>0</v>
      </c>
      <c r="H2048" s="36">
        <f>SUMIF(منصرف!$E$3:$E$5500,$C2048,منصرف!$I$3:$I$5500)</f>
        <v>0</v>
      </c>
      <c r="I2048" s="14">
        <f>IFERROR(Table1[[#This Row],[ رصيد أول المدة]]+Table1[[#This Row],[الوارد]]-Table1[[#This Row],[المنصرف]],"")</f>
        <v>0</v>
      </c>
      <c r="J2048" s="13"/>
      <c r="K2048" s="13"/>
      <c r="L2048" s="13"/>
      <c r="M204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049" spans="2:13" x14ac:dyDescent="0.2">
      <c r="B2049" s="6" t="str">
        <f>IF(C2049&lt;&gt;"",COUNT($B$2:B2048)+1,"")</f>
        <v/>
      </c>
      <c r="C2049" s="12"/>
      <c r="D2049" s="13"/>
      <c r="E2049" s="13"/>
      <c r="F2049" s="13"/>
      <c r="G2049" s="35">
        <f>SUMIF(اضافة!$E$3:$E$5500,$C2049,اضافة!$I$3:$I$5500)</f>
        <v>0</v>
      </c>
      <c r="H2049" s="36">
        <f>SUMIF(منصرف!$E$3:$E$5500,$C2049,منصرف!$I$3:$I$5500)</f>
        <v>0</v>
      </c>
      <c r="I2049" s="14">
        <f>IFERROR(Table1[[#This Row],[ رصيد أول المدة]]+Table1[[#This Row],[الوارد]]-Table1[[#This Row],[المنصرف]],"")</f>
        <v>0</v>
      </c>
      <c r="J2049" s="13"/>
      <c r="K2049" s="13"/>
      <c r="L2049" s="13"/>
      <c r="M204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050" spans="2:13" x14ac:dyDescent="0.2">
      <c r="B2050" s="6" t="str">
        <f>IF(C2050&lt;&gt;"",COUNT($B$2:B2049)+1,"")</f>
        <v/>
      </c>
      <c r="C2050" s="12"/>
      <c r="D2050" s="13"/>
      <c r="E2050" s="13"/>
      <c r="F2050" s="13"/>
      <c r="G2050" s="35">
        <f>SUMIF(اضافة!$E$3:$E$5500,$C2050,اضافة!$I$3:$I$5500)</f>
        <v>0</v>
      </c>
      <c r="H2050" s="36">
        <f>SUMIF(منصرف!$E$3:$E$5500,$C2050,منصرف!$I$3:$I$5500)</f>
        <v>0</v>
      </c>
      <c r="I2050" s="14">
        <f>IFERROR(Table1[[#This Row],[ رصيد أول المدة]]+Table1[[#This Row],[الوارد]]-Table1[[#This Row],[المنصرف]],"")</f>
        <v>0</v>
      </c>
      <c r="J2050" s="13"/>
      <c r="K2050" s="13"/>
      <c r="L2050" s="13"/>
      <c r="M205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051" spans="2:13" x14ac:dyDescent="0.2">
      <c r="B2051" s="6" t="str">
        <f>IF(C2051&lt;&gt;"",COUNT($B$2:B2050)+1,"")</f>
        <v/>
      </c>
      <c r="C2051" s="12"/>
      <c r="D2051" s="13"/>
      <c r="E2051" s="13"/>
      <c r="F2051" s="13"/>
      <c r="G2051" s="35">
        <f>SUMIF(اضافة!$E$3:$E$5500,$C2051,اضافة!$I$3:$I$5500)</f>
        <v>0</v>
      </c>
      <c r="H2051" s="36">
        <f>SUMIF(منصرف!$E$3:$E$5500,$C2051,منصرف!$I$3:$I$5500)</f>
        <v>0</v>
      </c>
      <c r="I2051" s="14">
        <f>IFERROR(Table1[[#This Row],[ رصيد أول المدة]]+Table1[[#This Row],[الوارد]]-Table1[[#This Row],[المنصرف]],"")</f>
        <v>0</v>
      </c>
      <c r="J2051" s="13"/>
      <c r="K2051" s="13"/>
      <c r="L2051" s="13"/>
      <c r="M205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052" spans="2:13" x14ac:dyDescent="0.2">
      <c r="B2052" s="6" t="str">
        <f>IF(C2052&lt;&gt;"",COUNT($B$2:B2051)+1,"")</f>
        <v/>
      </c>
      <c r="C2052" s="12"/>
      <c r="D2052" s="13"/>
      <c r="E2052" s="13"/>
      <c r="F2052" s="13"/>
      <c r="G2052" s="35">
        <f>SUMIF(اضافة!$E$3:$E$5500,$C2052,اضافة!$I$3:$I$5500)</f>
        <v>0</v>
      </c>
      <c r="H2052" s="36">
        <f>SUMIF(منصرف!$E$3:$E$5500,$C2052,منصرف!$I$3:$I$5500)</f>
        <v>0</v>
      </c>
      <c r="I2052" s="14">
        <f>IFERROR(Table1[[#This Row],[ رصيد أول المدة]]+Table1[[#This Row],[الوارد]]-Table1[[#This Row],[المنصرف]],"")</f>
        <v>0</v>
      </c>
      <c r="J2052" s="13"/>
      <c r="K2052" s="13"/>
      <c r="L2052" s="13"/>
      <c r="M205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053" spans="2:13" x14ac:dyDescent="0.2">
      <c r="B2053" s="6" t="str">
        <f>IF(C2053&lt;&gt;"",COUNT($B$2:B2052)+1,"")</f>
        <v/>
      </c>
      <c r="C2053" s="12"/>
      <c r="D2053" s="13"/>
      <c r="E2053" s="13"/>
      <c r="F2053" s="13"/>
      <c r="G2053" s="35">
        <f>SUMIF(اضافة!$E$3:$E$5500,$C2053,اضافة!$I$3:$I$5500)</f>
        <v>0</v>
      </c>
      <c r="H2053" s="36">
        <f>SUMIF(منصرف!$E$3:$E$5500,$C2053,منصرف!$I$3:$I$5500)</f>
        <v>0</v>
      </c>
      <c r="I2053" s="14">
        <f>IFERROR(Table1[[#This Row],[ رصيد أول المدة]]+Table1[[#This Row],[الوارد]]-Table1[[#This Row],[المنصرف]],"")</f>
        <v>0</v>
      </c>
      <c r="J2053" s="13"/>
      <c r="K2053" s="13"/>
      <c r="L2053" s="13"/>
      <c r="M205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054" spans="2:13" x14ac:dyDescent="0.2">
      <c r="B2054" s="6" t="str">
        <f>IF(C2054&lt;&gt;"",COUNT($B$2:B2053)+1,"")</f>
        <v/>
      </c>
      <c r="C2054" s="12"/>
      <c r="D2054" s="13"/>
      <c r="E2054" s="13"/>
      <c r="F2054" s="13"/>
      <c r="G2054" s="35">
        <f>SUMIF(اضافة!$E$3:$E$5500,$C2054,اضافة!$I$3:$I$5500)</f>
        <v>0</v>
      </c>
      <c r="H2054" s="36">
        <f>SUMIF(منصرف!$E$3:$E$5500,$C2054,منصرف!$I$3:$I$5500)</f>
        <v>0</v>
      </c>
      <c r="I2054" s="14">
        <f>IFERROR(Table1[[#This Row],[ رصيد أول المدة]]+Table1[[#This Row],[الوارد]]-Table1[[#This Row],[المنصرف]],"")</f>
        <v>0</v>
      </c>
      <c r="J2054" s="13"/>
      <c r="K2054" s="13"/>
      <c r="L2054" s="13"/>
      <c r="M205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055" spans="2:13" x14ac:dyDescent="0.2">
      <c r="B2055" s="6" t="str">
        <f>IF(C2055&lt;&gt;"",COUNT($B$2:B2054)+1,"")</f>
        <v/>
      </c>
      <c r="C2055" s="12"/>
      <c r="D2055" s="13"/>
      <c r="E2055" s="13"/>
      <c r="F2055" s="13"/>
      <c r="G2055" s="35">
        <f>SUMIF(اضافة!$E$3:$E$5500,$C2055,اضافة!$I$3:$I$5500)</f>
        <v>0</v>
      </c>
      <c r="H2055" s="36">
        <f>SUMIF(منصرف!$E$3:$E$5500,$C2055,منصرف!$I$3:$I$5500)</f>
        <v>0</v>
      </c>
      <c r="I2055" s="14">
        <f>IFERROR(Table1[[#This Row],[ رصيد أول المدة]]+Table1[[#This Row],[الوارد]]-Table1[[#This Row],[المنصرف]],"")</f>
        <v>0</v>
      </c>
      <c r="J2055" s="13"/>
      <c r="K2055" s="13"/>
      <c r="L2055" s="13"/>
      <c r="M205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056" spans="2:13" x14ac:dyDescent="0.2">
      <c r="B2056" s="6" t="str">
        <f>IF(C2056&lt;&gt;"",COUNT($B$2:B2055)+1,"")</f>
        <v/>
      </c>
      <c r="C2056" s="12"/>
      <c r="D2056" s="13"/>
      <c r="E2056" s="13"/>
      <c r="F2056" s="13"/>
      <c r="G2056" s="35">
        <f>SUMIF(اضافة!$E$3:$E$5500,$C2056,اضافة!$I$3:$I$5500)</f>
        <v>0</v>
      </c>
      <c r="H2056" s="36">
        <f>SUMIF(منصرف!$E$3:$E$5500,$C2056,منصرف!$I$3:$I$5500)</f>
        <v>0</v>
      </c>
      <c r="I2056" s="14">
        <f>IFERROR(Table1[[#This Row],[ رصيد أول المدة]]+Table1[[#This Row],[الوارد]]-Table1[[#This Row],[المنصرف]],"")</f>
        <v>0</v>
      </c>
      <c r="J2056" s="13"/>
      <c r="K2056" s="13"/>
      <c r="L2056" s="13"/>
      <c r="M205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057" spans="2:13" x14ac:dyDescent="0.2">
      <c r="B2057" s="6" t="str">
        <f>IF(C2057&lt;&gt;"",COUNT($B$2:B2056)+1,"")</f>
        <v/>
      </c>
      <c r="C2057" s="12"/>
      <c r="D2057" s="13"/>
      <c r="E2057" s="13"/>
      <c r="F2057" s="13"/>
      <c r="G2057" s="35">
        <f>SUMIF(اضافة!$E$3:$E$5500,$C2057,اضافة!$I$3:$I$5500)</f>
        <v>0</v>
      </c>
      <c r="H2057" s="36">
        <f>SUMIF(منصرف!$E$3:$E$5500,$C2057,منصرف!$I$3:$I$5500)</f>
        <v>0</v>
      </c>
      <c r="I2057" s="14">
        <f>IFERROR(Table1[[#This Row],[ رصيد أول المدة]]+Table1[[#This Row],[الوارد]]-Table1[[#This Row],[المنصرف]],"")</f>
        <v>0</v>
      </c>
      <c r="J2057" s="13"/>
      <c r="K2057" s="13"/>
      <c r="L2057" s="13"/>
      <c r="M205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058" spans="2:13" x14ac:dyDescent="0.2">
      <c r="B2058" s="6" t="str">
        <f>IF(C2058&lt;&gt;"",COUNT($B$2:B2057)+1,"")</f>
        <v/>
      </c>
      <c r="C2058" s="12"/>
      <c r="D2058" s="13"/>
      <c r="E2058" s="13"/>
      <c r="F2058" s="13"/>
      <c r="G2058" s="35">
        <f>SUMIF(اضافة!$E$3:$E$5500,$C2058,اضافة!$I$3:$I$5500)</f>
        <v>0</v>
      </c>
      <c r="H2058" s="36">
        <f>SUMIF(منصرف!$E$3:$E$5500,$C2058,منصرف!$I$3:$I$5500)</f>
        <v>0</v>
      </c>
      <c r="I2058" s="14">
        <f>IFERROR(Table1[[#This Row],[ رصيد أول المدة]]+Table1[[#This Row],[الوارد]]-Table1[[#This Row],[المنصرف]],"")</f>
        <v>0</v>
      </c>
      <c r="J2058" s="13"/>
      <c r="K2058" s="13"/>
      <c r="L2058" s="13"/>
      <c r="M205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059" spans="2:13" x14ac:dyDescent="0.2">
      <c r="B2059" s="6" t="str">
        <f>IF(C2059&lt;&gt;"",COUNT($B$2:B2058)+1,"")</f>
        <v/>
      </c>
      <c r="C2059" s="12"/>
      <c r="D2059" s="13"/>
      <c r="E2059" s="13"/>
      <c r="F2059" s="13"/>
      <c r="G2059" s="35">
        <f>SUMIF(اضافة!$E$3:$E$5500,$C2059,اضافة!$I$3:$I$5500)</f>
        <v>0</v>
      </c>
      <c r="H2059" s="36">
        <f>SUMIF(منصرف!$E$3:$E$5500,$C2059,منصرف!$I$3:$I$5500)</f>
        <v>0</v>
      </c>
      <c r="I2059" s="14">
        <f>IFERROR(Table1[[#This Row],[ رصيد أول المدة]]+Table1[[#This Row],[الوارد]]-Table1[[#This Row],[المنصرف]],"")</f>
        <v>0</v>
      </c>
      <c r="J2059" s="13"/>
      <c r="K2059" s="13"/>
      <c r="L2059" s="13"/>
      <c r="M205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060" spans="2:13" x14ac:dyDescent="0.2">
      <c r="B2060" s="6" t="str">
        <f>IF(C2060&lt;&gt;"",COUNT($B$2:B2059)+1,"")</f>
        <v/>
      </c>
      <c r="C2060" s="12"/>
      <c r="D2060" s="13"/>
      <c r="E2060" s="13"/>
      <c r="F2060" s="13"/>
      <c r="G2060" s="35">
        <f>SUMIF(اضافة!$E$3:$E$5500,$C2060,اضافة!$I$3:$I$5500)</f>
        <v>0</v>
      </c>
      <c r="H2060" s="36">
        <f>SUMIF(منصرف!$E$3:$E$5500,$C2060,منصرف!$I$3:$I$5500)</f>
        <v>0</v>
      </c>
      <c r="I2060" s="14">
        <f>IFERROR(Table1[[#This Row],[ رصيد أول المدة]]+Table1[[#This Row],[الوارد]]-Table1[[#This Row],[المنصرف]],"")</f>
        <v>0</v>
      </c>
      <c r="J2060" s="13"/>
      <c r="K2060" s="13"/>
      <c r="L2060" s="13"/>
      <c r="M206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061" spans="2:13" x14ac:dyDescent="0.2">
      <c r="B2061" s="6" t="str">
        <f>IF(C2061&lt;&gt;"",COUNT($B$2:B2060)+1,"")</f>
        <v/>
      </c>
      <c r="C2061" s="12"/>
      <c r="D2061" s="13"/>
      <c r="E2061" s="13"/>
      <c r="F2061" s="13"/>
      <c r="G2061" s="35">
        <f>SUMIF(اضافة!$E$3:$E$5500,$C2061,اضافة!$I$3:$I$5500)</f>
        <v>0</v>
      </c>
      <c r="H2061" s="36">
        <f>SUMIF(منصرف!$E$3:$E$5500,$C2061,منصرف!$I$3:$I$5500)</f>
        <v>0</v>
      </c>
      <c r="I2061" s="14">
        <f>IFERROR(Table1[[#This Row],[ رصيد أول المدة]]+Table1[[#This Row],[الوارد]]-Table1[[#This Row],[المنصرف]],"")</f>
        <v>0</v>
      </c>
      <c r="J2061" s="13"/>
      <c r="K2061" s="13"/>
      <c r="L2061" s="13"/>
      <c r="M206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062" spans="2:13" x14ac:dyDescent="0.2">
      <c r="B2062" s="6" t="str">
        <f>IF(C2062&lt;&gt;"",COUNT($B$2:B2061)+1,"")</f>
        <v/>
      </c>
      <c r="C2062" s="12"/>
      <c r="D2062" s="13"/>
      <c r="E2062" s="13"/>
      <c r="F2062" s="13"/>
      <c r="G2062" s="35">
        <f>SUMIF(اضافة!$E$3:$E$5500,$C2062,اضافة!$I$3:$I$5500)</f>
        <v>0</v>
      </c>
      <c r="H2062" s="36">
        <f>SUMIF(منصرف!$E$3:$E$5500,$C2062,منصرف!$I$3:$I$5500)</f>
        <v>0</v>
      </c>
      <c r="I2062" s="14">
        <f>IFERROR(Table1[[#This Row],[ رصيد أول المدة]]+Table1[[#This Row],[الوارد]]-Table1[[#This Row],[المنصرف]],"")</f>
        <v>0</v>
      </c>
      <c r="J2062" s="13"/>
      <c r="K2062" s="13"/>
      <c r="L2062" s="13"/>
      <c r="M206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063" spans="2:13" x14ac:dyDescent="0.2">
      <c r="B2063" s="6" t="str">
        <f>IF(C2063&lt;&gt;"",COUNT($B$2:B2062)+1,"")</f>
        <v/>
      </c>
      <c r="C2063" s="12"/>
      <c r="D2063" s="13"/>
      <c r="E2063" s="13"/>
      <c r="F2063" s="13"/>
      <c r="G2063" s="35">
        <f>SUMIF(اضافة!$E$3:$E$5500,$C2063,اضافة!$I$3:$I$5500)</f>
        <v>0</v>
      </c>
      <c r="H2063" s="36">
        <f>SUMIF(منصرف!$E$3:$E$5500,$C2063,منصرف!$I$3:$I$5500)</f>
        <v>0</v>
      </c>
      <c r="I2063" s="14">
        <f>IFERROR(Table1[[#This Row],[ رصيد أول المدة]]+Table1[[#This Row],[الوارد]]-Table1[[#This Row],[المنصرف]],"")</f>
        <v>0</v>
      </c>
      <c r="J2063" s="13"/>
      <c r="K2063" s="13"/>
      <c r="L2063" s="13"/>
      <c r="M206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064" spans="2:13" x14ac:dyDescent="0.2">
      <c r="B2064" s="6" t="str">
        <f>IF(C2064&lt;&gt;"",COUNT($B$2:B2063)+1,"")</f>
        <v/>
      </c>
      <c r="C2064" s="12"/>
      <c r="D2064" s="13"/>
      <c r="E2064" s="13"/>
      <c r="F2064" s="13"/>
      <c r="G2064" s="35">
        <f>SUMIF(اضافة!$E$3:$E$5500,$C2064,اضافة!$I$3:$I$5500)</f>
        <v>0</v>
      </c>
      <c r="H2064" s="36">
        <f>SUMIF(منصرف!$E$3:$E$5500,$C2064,منصرف!$I$3:$I$5500)</f>
        <v>0</v>
      </c>
      <c r="I2064" s="14">
        <f>IFERROR(Table1[[#This Row],[ رصيد أول المدة]]+Table1[[#This Row],[الوارد]]-Table1[[#This Row],[المنصرف]],"")</f>
        <v>0</v>
      </c>
      <c r="J2064" s="13"/>
      <c r="K2064" s="13"/>
      <c r="L2064" s="13"/>
      <c r="M206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065" spans="2:13" x14ac:dyDescent="0.2">
      <c r="B2065" s="6" t="str">
        <f>IF(C2065&lt;&gt;"",COUNT($B$2:B2064)+1,"")</f>
        <v/>
      </c>
      <c r="C2065" s="12"/>
      <c r="D2065" s="13"/>
      <c r="E2065" s="13"/>
      <c r="F2065" s="13"/>
      <c r="G2065" s="35">
        <f>SUMIF(اضافة!$E$3:$E$5500,$C2065,اضافة!$I$3:$I$5500)</f>
        <v>0</v>
      </c>
      <c r="H2065" s="36">
        <f>SUMIF(منصرف!$E$3:$E$5500,$C2065,منصرف!$I$3:$I$5500)</f>
        <v>0</v>
      </c>
      <c r="I2065" s="14">
        <f>IFERROR(Table1[[#This Row],[ رصيد أول المدة]]+Table1[[#This Row],[الوارد]]-Table1[[#This Row],[المنصرف]],"")</f>
        <v>0</v>
      </c>
      <c r="J2065" s="13"/>
      <c r="K2065" s="13"/>
      <c r="L2065" s="13"/>
      <c r="M206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066" spans="2:13" x14ac:dyDescent="0.2">
      <c r="B2066" s="6" t="str">
        <f>IF(C2066&lt;&gt;"",COUNT($B$2:B2065)+1,"")</f>
        <v/>
      </c>
      <c r="C2066" s="12"/>
      <c r="D2066" s="13"/>
      <c r="E2066" s="13"/>
      <c r="F2066" s="13"/>
      <c r="G2066" s="35">
        <f>SUMIF(اضافة!$E$3:$E$5500,$C2066,اضافة!$I$3:$I$5500)</f>
        <v>0</v>
      </c>
      <c r="H2066" s="36">
        <f>SUMIF(منصرف!$E$3:$E$5500,$C2066,منصرف!$I$3:$I$5500)</f>
        <v>0</v>
      </c>
      <c r="I2066" s="14">
        <f>IFERROR(Table1[[#This Row],[ رصيد أول المدة]]+Table1[[#This Row],[الوارد]]-Table1[[#This Row],[المنصرف]],"")</f>
        <v>0</v>
      </c>
      <c r="J2066" s="13"/>
      <c r="K2066" s="13"/>
      <c r="L2066" s="13"/>
      <c r="M206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067" spans="2:13" x14ac:dyDescent="0.2">
      <c r="B2067" s="6" t="str">
        <f>IF(C2067&lt;&gt;"",COUNT($B$2:B2066)+1,"")</f>
        <v/>
      </c>
      <c r="C2067" s="12"/>
      <c r="D2067" s="13"/>
      <c r="E2067" s="13"/>
      <c r="F2067" s="13"/>
      <c r="G2067" s="35">
        <f>SUMIF(اضافة!$E$3:$E$5500,$C2067,اضافة!$I$3:$I$5500)</f>
        <v>0</v>
      </c>
      <c r="H2067" s="36">
        <f>SUMIF(منصرف!$E$3:$E$5500,$C2067,منصرف!$I$3:$I$5500)</f>
        <v>0</v>
      </c>
      <c r="I2067" s="14">
        <f>IFERROR(Table1[[#This Row],[ رصيد أول المدة]]+Table1[[#This Row],[الوارد]]-Table1[[#This Row],[المنصرف]],"")</f>
        <v>0</v>
      </c>
      <c r="J2067" s="13"/>
      <c r="K2067" s="13"/>
      <c r="L2067" s="13"/>
      <c r="M206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068" spans="2:13" x14ac:dyDescent="0.2">
      <c r="B2068" s="6" t="str">
        <f>IF(C2068&lt;&gt;"",COUNT($B$2:B2067)+1,"")</f>
        <v/>
      </c>
      <c r="C2068" s="12"/>
      <c r="D2068" s="13"/>
      <c r="E2068" s="13"/>
      <c r="F2068" s="13"/>
      <c r="G2068" s="35">
        <f>SUMIF(اضافة!$E$3:$E$5500,$C2068,اضافة!$I$3:$I$5500)</f>
        <v>0</v>
      </c>
      <c r="H2068" s="36">
        <f>SUMIF(منصرف!$E$3:$E$5500,$C2068,منصرف!$I$3:$I$5500)</f>
        <v>0</v>
      </c>
      <c r="I2068" s="14">
        <f>IFERROR(Table1[[#This Row],[ رصيد أول المدة]]+Table1[[#This Row],[الوارد]]-Table1[[#This Row],[المنصرف]],"")</f>
        <v>0</v>
      </c>
      <c r="J2068" s="13"/>
      <c r="K2068" s="13"/>
      <c r="L2068" s="13"/>
      <c r="M206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069" spans="2:13" x14ac:dyDescent="0.2">
      <c r="B2069" s="6" t="str">
        <f>IF(C2069&lt;&gt;"",COUNT($B$2:B2068)+1,"")</f>
        <v/>
      </c>
      <c r="C2069" s="12"/>
      <c r="D2069" s="13"/>
      <c r="E2069" s="13"/>
      <c r="F2069" s="13"/>
      <c r="G2069" s="35">
        <f>SUMIF(اضافة!$E$3:$E$5500,$C2069,اضافة!$I$3:$I$5500)</f>
        <v>0</v>
      </c>
      <c r="H2069" s="36">
        <f>SUMIF(منصرف!$E$3:$E$5500,$C2069,منصرف!$I$3:$I$5500)</f>
        <v>0</v>
      </c>
      <c r="I2069" s="14">
        <f>IFERROR(Table1[[#This Row],[ رصيد أول المدة]]+Table1[[#This Row],[الوارد]]-Table1[[#This Row],[المنصرف]],"")</f>
        <v>0</v>
      </c>
      <c r="J2069" s="13"/>
      <c r="K2069" s="13"/>
      <c r="L2069" s="13"/>
      <c r="M206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070" spans="2:13" x14ac:dyDescent="0.2">
      <c r="B2070" s="6" t="str">
        <f>IF(C2070&lt;&gt;"",COUNT($B$2:B2069)+1,"")</f>
        <v/>
      </c>
      <c r="C2070" s="12"/>
      <c r="D2070" s="13"/>
      <c r="E2070" s="13"/>
      <c r="F2070" s="13"/>
      <c r="G2070" s="35">
        <f>SUMIF(اضافة!$E$3:$E$5500,$C2070,اضافة!$I$3:$I$5500)</f>
        <v>0</v>
      </c>
      <c r="H2070" s="36">
        <f>SUMIF(منصرف!$E$3:$E$5500,$C2070,منصرف!$I$3:$I$5500)</f>
        <v>0</v>
      </c>
      <c r="I2070" s="14">
        <f>IFERROR(Table1[[#This Row],[ رصيد أول المدة]]+Table1[[#This Row],[الوارد]]-Table1[[#This Row],[المنصرف]],"")</f>
        <v>0</v>
      </c>
      <c r="J2070" s="13"/>
      <c r="K2070" s="13"/>
      <c r="L2070" s="13"/>
      <c r="M207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071" spans="2:13" x14ac:dyDescent="0.2">
      <c r="B2071" s="6" t="str">
        <f>IF(C2071&lt;&gt;"",COUNT($B$2:B2070)+1,"")</f>
        <v/>
      </c>
      <c r="C2071" s="12"/>
      <c r="D2071" s="13"/>
      <c r="E2071" s="13"/>
      <c r="F2071" s="13"/>
      <c r="G2071" s="35">
        <f>SUMIF(اضافة!$E$3:$E$5500,$C2071,اضافة!$I$3:$I$5500)</f>
        <v>0</v>
      </c>
      <c r="H2071" s="36">
        <f>SUMIF(منصرف!$E$3:$E$5500,$C2071,منصرف!$I$3:$I$5500)</f>
        <v>0</v>
      </c>
      <c r="I2071" s="14">
        <f>IFERROR(Table1[[#This Row],[ رصيد أول المدة]]+Table1[[#This Row],[الوارد]]-Table1[[#This Row],[المنصرف]],"")</f>
        <v>0</v>
      </c>
      <c r="J2071" s="13"/>
      <c r="K2071" s="13"/>
      <c r="L2071" s="13"/>
      <c r="M207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072" spans="2:13" x14ac:dyDescent="0.2">
      <c r="B2072" s="6" t="str">
        <f>IF(C2072&lt;&gt;"",COUNT($B$2:B2071)+1,"")</f>
        <v/>
      </c>
      <c r="C2072" s="12"/>
      <c r="D2072" s="13"/>
      <c r="E2072" s="13"/>
      <c r="F2072" s="13"/>
      <c r="G2072" s="35">
        <f>SUMIF(اضافة!$E$3:$E$5500,$C2072,اضافة!$I$3:$I$5500)</f>
        <v>0</v>
      </c>
      <c r="H2072" s="36">
        <f>SUMIF(منصرف!$E$3:$E$5500,$C2072,منصرف!$I$3:$I$5500)</f>
        <v>0</v>
      </c>
      <c r="I2072" s="14">
        <f>IFERROR(Table1[[#This Row],[ رصيد أول المدة]]+Table1[[#This Row],[الوارد]]-Table1[[#This Row],[المنصرف]],"")</f>
        <v>0</v>
      </c>
      <c r="J2072" s="13"/>
      <c r="K2072" s="13"/>
      <c r="L2072" s="13"/>
      <c r="M207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073" spans="2:13" x14ac:dyDescent="0.2">
      <c r="B2073" s="6" t="str">
        <f>IF(C2073&lt;&gt;"",COUNT($B$2:B2072)+1,"")</f>
        <v/>
      </c>
      <c r="C2073" s="12"/>
      <c r="D2073" s="13"/>
      <c r="E2073" s="13"/>
      <c r="F2073" s="13"/>
      <c r="G2073" s="35">
        <f>SUMIF(اضافة!$E$3:$E$5500,$C2073,اضافة!$I$3:$I$5500)</f>
        <v>0</v>
      </c>
      <c r="H2073" s="36">
        <f>SUMIF(منصرف!$E$3:$E$5500,$C2073,منصرف!$I$3:$I$5500)</f>
        <v>0</v>
      </c>
      <c r="I2073" s="14">
        <f>IFERROR(Table1[[#This Row],[ رصيد أول المدة]]+Table1[[#This Row],[الوارد]]-Table1[[#This Row],[المنصرف]],"")</f>
        <v>0</v>
      </c>
      <c r="J2073" s="13"/>
      <c r="K2073" s="13"/>
      <c r="L2073" s="13"/>
      <c r="M207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074" spans="2:13" x14ac:dyDescent="0.2">
      <c r="B2074" s="6" t="str">
        <f>IF(C2074&lt;&gt;"",COUNT($B$2:B2073)+1,"")</f>
        <v/>
      </c>
      <c r="C2074" s="12"/>
      <c r="D2074" s="13"/>
      <c r="E2074" s="13"/>
      <c r="F2074" s="13"/>
      <c r="G2074" s="35">
        <f>SUMIF(اضافة!$E$3:$E$5500,$C2074,اضافة!$I$3:$I$5500)</f>
        <v>0</v>
      </c>
      <c r="H2074" s="36">
        <f>SUMIF(منصرف!$E$3:$E$5500,$C2074,منصرف!$I$3:$I$5500)</f>
        <v>0</v>
      </c>
      <c r="I2074" s="14">
        <f>IFERROR(Table1[[#This Row],[ رصيد أول المدة]]+Table1[[#This Row],[الوارد]]-Table1[[#This Row],[المنصرف]],"")</f>
        <v>0</v>
      </c>
      <c r="J2074" s="13"/>
      <c r="K2074" s="13"/>
      <c r="L2074" s="13"/>
      <c r="M207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075" spans="2:13" x14ac:dyDescent="0.2">
      <c r="B2075" s="6" t="str">
        <f>IF(C2075&lt;&gt;"",COUNT($B$2:B2074)+1,"")</f>
        <v/>
      </c>
      <c r="C2075" s="12"/>
      <c r="D2075" s="13"/>
      <c r="E2075" s="13"/>
      <c r="F2075" s="13"/>
      <c r="G2075" s="35">
        <f>SUMIF(اضافة!$E$3:$E$5500,$C2075,اضافة!$I$3:$I$5500)</f>
        <v>0</v>
      </c>
      <c r="H2075" s="36">
        <f>SUMIF(منصرف!$E$3:$E$5500,$C2075,منصرف!$I$3:$I$5500)</f>
        <v>0</v>
      </c>
      <c r="I2075" s="14">
        <f>IFERROR(Table1[[#This Row],[ رصيد أول المدة]]+Table1[[#This Row],[الوارد]]-Table1[[#This Row],[المنصرف]],"")</f>
        <v>0</v>
      </c>
      <c r="J2075" s="13"/>
      <c r="K2075" s="13"/>
      <c r="L2075" s="13"/>
      <c r="M207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076" spans="2:13" x14ac:dyDescent="0.2">
      <c r="B2076" s="6" t="str">
        <f>IF(C2076&lt;&gt;"",COUNT($B$2:B2075)+1,"")</f>
        <v/>
      </c>
      <c r="C2076" s="12"/>
      <c r="D2076" s="13"/>
      <c r="E2076" s="13"/>
      <c r="F2076" s="13"/>
      <c r="G2076" s="35">
        <f>SUMIF(اضافة!$E$3:$E$5500,$C2076,اضافة!$I$3:$I$5500)</f>
        <v>0</v>
      </c>
      <c r="H2076" s="36">
        <f>SUMIF(منصرف!$E$3:$E$5500,$C2076,منصرف!$I$3:$I$5500)</f>
        <v>0</v>
      </c>
      <c r="I2076" s="14">
        <f>IFERROR(Table1[[#This Row],[ رصيد أول المدة]]+Table1[[#This Row],[الوارد]]-Table1[[#This Row],[المنصرف]],"")</f>
        <v>0</v>
      </c>
      <c r="J2076" s="13"/>
      <c r="K2076" s="13"/>
      <c r="L2076" s="13"/>
      <c r="M207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077" spans="2:13" x14ac:dyDescent="0.2">
      <c r="B2077" s="6" t="str">
        <f>IF(C2077&lt;&gt;"",COUNT($B$2:B2076)+1,"")</f>
        <v/>
      </c>
      <c r="C2077" s="12"/>
      <c r="D2077" s="13"/>
      <c r="E2077" s="13"/>
      <c r="F2077" s="13"/>
      <c r="G2077" s="35">
        <f>SUMIF(اضافة!$E$3:$E$5500,$C2077,اضافة!$I$3:$I$5500)</f>
        <v>0</v>
      </c>
      <c r="H2077" s="36">
        <f>SUMIF(منصرف!$E$3:$E$5500,$C2077,منصرف!$I$3:$I$5500)</f>
        <v>0</v>
      </c>
      <c r="I2077" s="14">
        <f>IFERROR(Table1[[#This Row],[ رصيد أول المدة]]+Table1[[#This Row],[الوارد]]-Table1[[#This Row],[المنصرف]],"")</f>
        <v>0</v>
      </c>
      <c r="J2077" s="13"/>
      <c r="K2077" s="13"/>
      <c r="L2077" s="13"/>
      <c r="M207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078" spans="2:13" x14ac:dyDescent="0.2">
      <c r="B2078" s="6" t="str">
        <f>IF(C2078&lt;&gt;"",COUNT($B$2:B2077)+1,"")</f>
        <v/>
      </c>
      <c r="C2078" s="12"/>
      <c r="D2078" s="13"/>
      <c r="E2078" s="13"/>
      <c r="F2078" s="13"/>
      <c r="G2078" s="35">
        <f>SUMIF(اضافة!$E$3:$E$5500,$C2078,اضافة!$I$3:$I$5500)</f>
        <v>0</v>
      </c>
      <c r="H2078" s="36">
        <f>SUMIF(منصرف!$E$3:$E$5500,$C2078,منصرف!$I$3:$I$5500)</f>
        <v>0</v>
      </c>
      <c r="I2078" s="14">
        <f>IFERROR(Table1[[#This Row],[ رصيد أول المدة]]+Table1[[#This Row],[الوارد]]-Table1[[#This Row],[المنصرف]],"")</f>
        <v>0</v>
      </c>
      <c r="J2078" s="13"/>
      <c r="K2078" s="13"/>
      <c r="L2078" s="13"/>
      <c r="M207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079" spans="2:13" x14ac:dyDescent="0.2">
      <c r="B2079" s="6" t="str">
        <f>IF(C2079&lt;&gt;"",COUNT($B$2:B2078)+1,"")</f>
        <v/>
      </c>
      <c r="C2079" s="12"/>
      <c r="D2079" s="13"/>
      <c r="E2079" s="13"/>
      <c r="F2079" s="13"/>
      <c r="G2079" s="35">
        <f>SUMIF(اضافة!$E$3:$E$5500,$C2079,اضافة!$I$3:$I$5500)</f>
        <v>0</v>
      </c>
      <c r="H2079" s="36">
        <f>SUMIF(منصرف!$E$3:$E$5500,$C2079,منصرف!$I$3:$I$5500)</f>
        <v>0</v>
      </c>
      <c r="I2079" s="14">
        <f>IFERROR(Table1[[#This Row],[ رصيد أول المدة]]+Table1[[#This Row],[الوارد]]-Table1[[#This Row],[المنصرف]],"")</f>
        <v>0</v>
      </c>
      <c r="J2079" s="13"/>
      <c r="K2079" s="13"/>
      <c r="L2079" s="13"/>
      <c r="M207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080" spans="2:13" x14ac:dyDescent="0.2">
      <c r="B2080" s="6" t="str">
        <f>IF(C2080&lt;&gt;"",COUNT($B$2:B2079)+1,"")</f>
        <v/>
      </c>
      <c r="C2080" s="12"/>
      <c r="D2080" s="13"/>
      <c r="E2080" s="13"/>
      <c r="F2080" s="13"/>
      <c r="G2080" s="35">
        <f>SUMIF(اضافة!$E$3:$E$5500,$C2080,اضافة!$I$3:$I$5500)</f>
        <v>0</v>
      </c>
      <c r="H2080" s="36">
        <f>SUMIF(منصرف!$E$3:$E$5500,$C2080,منصرف!$I$3:$I$5500)</f>
        <v>0</v>
      </c>
      <c r="I2080" s="14">
        <f>IFERROR(Table1[[#This Row],[ رصيد أول المدة]]+Table1[[#This Row],[الوارد]]-Table1[[#This Row],[المنصرف]],"")</f>
        <v>0</v>
      </c>
      <c r="J2080" s="13"/>
      <c r="K2080" s="13"/>
      <c r="L2080" s="13"/>
      <c r="M208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081" spans="2:13" x14ac:dyDescent="0.2">
      <c r="B2081" s="6" t="str">
        <f>IF(C2081&lt;&gt;"",COUNT($B$2:B2080)+1,"")</f>
        <v/>
      </c>
      <c r="C2081" s="12"/>
      <c r="D2081" s="13"/>
      <c r="E2081" s="13"/>
      <c r="F2081" s="13"/>
      <c r="G2081" s="35">
        <f>SUMIF(اضافة!$E$3:$E$5500,$C2081,اضافة!$I$3:$I$5500)</f>
        <v>0</v>
      </c>
      <c r="H2081" s="36">
        <f>SUMIF(منصرف!$E$3:$E$5500,$C2081,منصرف!$I$3:$I$5500)</f>
        <v>0</v>
      </c>
      <c r="I2081" s="14">
        <f>IFERROR(Table1[[#This Row],[ رصيد أول المدة]]+Table1[[#This Row],[الوارد]]-Table1[[#This Row],[المنصرف]],"")</f>
        <v>0</v>
      </c>
      <c r="J2081" s="13"/>
      <c r="K2081" s="13"/>
      <c r="L2081" s="13"/>
      <c r="M208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082" spans="2:13" x14ac:dyDescent="0.2">
      <c r="B2082" s="6" t="str">
        <f>IF(C2082&lt;&gt;"",COUNT($B$2:B2081)+1,"")</f>
        <v/>
      </c>
      <c r="C2082" s="12"/>
      <c r="D2082" s="13"/>
      <c r="E2082" s="13"/>
      <c r="F2082" s="13"/>
      <c r="G2082" s="35">
        <f>SUMIF(اضافة!$E$3:$E$5500,$C2082,اضافة!$I$3:$I$5500)</f>
        <v>0</v>
      </c>
      <c r="H2082" s="36">
        <f>SUMIF(منصرف!$E$3:$E$5500,$C2082,منصرف!$I$3:$I$5500)</f>
        <v>0</v>
      </c>
      <c r="I2082" s="14">
        <f>IFERROR(Table1[[#This Row],[ رصيد أول المدة]]+Table1[[#This Row],[الوارد]]-Table1[[#This Row],[المنصرف]],"")</f>
        <v>0</v>
      </c>
      <c r="J2082" s="13"/>
      <c r="K2082" s="13"/>
      <c r="L2082" s="13"/>
      <c r="M208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083" spans="2:13" x14ac:dyDescent="0.2">
      <c r="B2083" s="6" t="str">
        <f>IF(C2083&lt;&gt;"",COUNT($B$2:B2082)+1,"")</f>
        <v/>
      </c>
      <c r="C2083" s="12"/>
      <c r="D2083" s="13"/>
      <c r="E2083" s="13"/>
      <c r="F2083" s="13"/>
      <c r="G2083" s="35">
        <f>SUMIF(اضافة!$E$3:$E$5500,$C2083,اضافة!$I$3:$I$5500)</f>
        <v>0</v>
      </c>
      <c r="H2083" s="36">
        <f>SUMIF(منصرف!$E$3:$E$5500,$C2083,منصرف!$I$3:$I$5500)</f>
        <v>0</v>
      </c>
      <c r="I2083" s="14">
        <f>IFERROR(Table1[[#This Row],[ رصيد أول المدة]]+Table1[[#This Row],[الوارد]]-Table1[[#This Row],[المنصرف]],"")</f>
        <v>0</v>
      </c>
      <c r="J2083" s="13"/>
      <c r="K2083" s="13"/>
      <c r="L2083" s="13"/>
      <c r="M208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084" spans="2:13" x14ac:dyDescent="0.2">
      <c r="B2084" s="6" t="str">
        <f>IF(C2084&lt;&gt;"",COUNT($B$2:B2083)+1,"")</f>
        <v/>
      </c>
      <c r="C2084" s="12"/>
      <c r="D2084" s="13"/>
      <c r="E2084" s="13"/>
      <c r="F2084" s="13"/>
      <c r="G2084" s="35">
        <f>SUMIF(اضافة!$E$3:$E$5500,$C2084,اضافة!$I$3:$I$5500)</f>
        <v>0</v>
      </c>
      <c r="H2084" s="36">
        <f>SUMIF(منصرف!$E$3:$E$5500,$C2084,منصرف!$I$3:$I$5500)</f>
        <v>0</v>
      </c>
      <c r="I2084" s="14">
        <f>IFERROR(Table1[[#This Row],[ رصيد أول المدة]]+Table1[[#This Row],[الوارد]]-Table1[[#This Row],[المنصرف]],"")</f>
        <v>0</v>
      </c>
      <c r="J2084" s="13"/>
      <c r="K2084" s="13"/>
      <c r="L2084" s="13"/>
      <c r="M208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085" spans="2:13" x14ac:dyDescent="0.2">
      <c r="B2085" s="6" t="str">
        <f>IF(C2085&lt;&gt;"",COUNT($B$2:B2084)+1,"")</f>
        <v/>
      </c>
      <c r="C2085" s="12"/>
      <c r="D2085" s="13"/>
      <c r="E2085" s="13"/>
      <c r="F2085" s="13"/>
      <c r="G2085" s="35">
        <f>SUMIF(اضافة!$E$3:$E$5500,$C2085,اضافة!$I$3:$I$5500)</f>
        <v>0</v>
      </c>
      <c r="H2085" s="36">
        <f>SUMIF(منصرف!$E$3:$E$5500,$C2085,منصرف!$I$3:$I$5500)</f>
        <v>0</v>
      </c>
      <c r="I2085" s="14">
        <f>IFERROR(Table1[[#This Row],[ رصيد أول المدة]]+Table1[[#This Row],[الوارد]]-Table1[[#This Row],[المنصرف]],"")</f>
        <v>0</v>
      </c>
      <c r="J2085" s="13"/>
      <c r="K2085" s="13"/>
      <c r="L2085" s="13"/>
      <c r="M208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086" spans="2:13" x14ac:dyDescent="0.2">
      <c r="B2086" s="6" t="str">
        <f>IF(C2086&lt;&gt;"",COUNT($B$2:B2085)+1,"")</f>
        <v/>
      </c>
      <c r="C2086" s="12"/>
      <c r="D2086" s="13"/>
      <c r="E2086" s="13"/>
      <c r="F2086" s="13"/>
      <c r="G2086" s="35">
        <f>SUMIF(اضافة!$E$3:$E$5500,$C2086,اضافة!$I$3:$I$5500)</f>
        <v>0</v>
      </c>
      <c r="H2086" s="36">
        <f>SUMIF(منصرف!$E$3:$E$5500,$C2086,منصرف!$I$3:$I$5500)</f>
        <v>0</v>
      </c>
      <c r="I2086" s="14">
        <f>IFERROR(Table1[[#This Row],[ رصيد أول المدة]]+Table1[[#This Row],[الوارد]]-Table1[[#This Row],[المنصرف]],"")</f>
        <v>0</v>
      </c>
      <c r="J2086" s="13"/>
      <c r="K2086" s="13"/>
      <c r="L2086" s="13"/>
      <c r="M208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087" spans="2:13" x14ac:dyDescent="0.2">
      <c r="B2087" s="6" t="str">
        <f>IF(C2087&lt;&gt;"",COUNT($B$2:B2086)+1,"")</f>
        <v/>
      </c>
      <c r="C2087" s="12"/>
      <c r="D2087" s="13"/>
      <c r="E2087" s="13"/>
      <c r="F2087" s="13"/>
      <c r="G2087" s="35">
        <f>SUMIF(اضافة!$E$3:$E$5500,$C2087,اضافة!$I$3:$I$5500)</f>
        <v>0</v>
      </c>
      <c r="H2087" s="36">
        <f>SUMIF(منصرف!$E$3:$E$5500,$C2087,منصرف!$I$3:$I$5500)</f>
        <v>0</v>
      </c>
      <c r="I2087" s="14">
        <f>IFERROR(Table1[[#This Row],[ رصيد أول المدة]]+Table1[[#This Row],[الوارد]]-Table1[[#This Row],[المنصرف]],"")</f>
        <v>0</v>
      </c>
      <c r="J2087" s="13"/>
      <c r="K2087" s="13"/>
      <c r="L2087" s="13"/>
      <c r="M208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088" spans="2:13" x14ac:dyDescent="0.2">
      <c r="B2088" s="6" t="str">
        <f>IF(C2088&lt;&gt;"",COUNT($B$2:B2087)+1,"")</f>
        <v/>
      </c>
      <c r="C2088" s="12"/>
      <c r="D2088" s="13"/>
      <c r="E2088" s="13"/>
      <c r="F2088" s="13"/>
      <c r="G2088" s="35">
        <f>SUMIF(اضافة!$E$3:$E$5500,$C2088,اضافة!$I$3:$I$5500)</f>
        <v>0</v>
      </c>
      <c r="H2088" s="36">
        <f>SUMIF(منصرف!$E$3:$E$5500,$C2088,منصرف!$I$3:$I$5500)</f>
        <v>0</v>
      </c>
      <c r="I2088" s="14">
        <f>IFERROR(Table1[[#This Row],[ رصيد أول المدة]]+Table1[[#This Row],[الوارد]]-Table1[[#This Row],[المنصرف]],"")</f>
        <v>0</v>
      </c>
      <c r="J2088" s="13"/>
      <c r="K2088" s="13"/>
      <c r="L2088" s="13"/>
      <c r="M208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089" spans="2:13" x14ac:dyDescent="0.2">
      <c r="B2089" s="6" t="str">
        <f>IF(C2089&lt;&gt;"",COUNT($B$2:B2088)+1,"")</f>
        <v/>
      </c>
      <c r="C2089" s="12"/>
      <c r="D2089" s="13"/>
      <c r="E2089" s="13"/>
      <c r="F2089" s="13"/>
      <c r="G2089" s="35">
        <f>SUMIF(اضافة!$E$3:$E$5500,$C2089,اضافة!$I$3:$I$5500)</f>
        <v>0</v>
      </c>
      <c r="H2089" s="36">
        <f>SUMIF(منصرف!$E$3:$E$5500,$C2089,منصرف!$I$3:$I$5500)</f>
        <v>0</v>
      </c>
      <c r="I2089" s="14">
        <f>IFERROR(Table1[[#This Row],[ رصيد أول المدة]]+Table1[[#This Row],[الوارد]]-Table1[[#This Row],[المنصرف]],"")</f>
        <v>0</v>
      </c>
      <c r="J2089" s="13"/>
      <c r="K2089" s="13"/>
      <c r="L2089" s="13"/>
      <c r="M208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090" spans="2:13" x14ac:dyDescent="0.2">
      <c r="B2090" s="6" t="str">
        <f>IF(C2090&lt;&gt;"",COUNT($B$2:B2089)+1,"")</f>
        <v/>
      </c>
      <c r="C2090" s="12"/>
      <c r="D2090" s="13"/>
      <c r="E2090" s="13"/>
      <c r="F2090" s="13"/>
      <c r="G2090" s="35">
        <f>SUMIF(اضافة!$E$3:$E$5500,$C2090,اضافة!$I$3:$I$5500)</f>
        <v>0</v>
      </c>
      <c r="H2090" s="36">
        <f>SUMIF(منصرف!$E$3:$E$5500,$C2090,منصرف!$I$3:$I$5500)</f>
        <v>0</v>
      </c>
      <c r="I2090" s="14">
        <f>IFERROR(Table1[[#This Row],[ رصيد أول المدة]]+Table1[[#This Row],[الوارد]]-Table1[[#This Row],[المنصرف]],"")</f>
        <v>0</v>
      </c>
      <c r="J2090" s="13"/>
      <c r="K2090" s="13"/>
      <c r="L2090" s="13"/>
      <c r="M209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091" spans="2:13" x14ac:dyDescent="0.2">
      <c r="B2091" s="6" t="str">
        <f>IF(C2091&lt;&gt;"",COUNT($B$2:B2090)+1,"")</f>
        <v/>
      </c>
      <c r="C2091" s="12"/>
      <c r="D2091" s="13"/>
      <c r="E2091" s="13"/>
      <c r="F2091" s="13"/>
      <c r="G2091" s="35">
        <f>SUMIF(اضافة!$E$3:$E$5500,$C2091,اضافة!$I$3:$I$5500)</f>
        <v>0</v>
      </c>
      <c r="H2091" s="36">
        <f>SUMIF(منصرف!$E$3:$E$5500,$C2091,منصرف!$I$3:$I$5500)</f>
        <v>0</v>
      </c>
      <c r="I2091" s="14">
        <f>IFERROR(Table1[[#This Row],[ رصيد أول المدة]]+Table1[[#This Row],[الوارد]]-Table1[[#This Row],[المنصرف]],"")</f>
        <v>0</v>
      </c>
      <c r="J2091" s="13"/>
      <c r="K2091" s="13"/>
      <c r="L2091" s="13"/>
      <c r="M209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092" spans="2:13" x14ac:dyDescent="0.2">
      <c r="B2092" s="6" t="str">
        <f>IF(C2092&lt;&gt;"",COUNT($B$2:B2091)+1,"")</f>
        <v/>
      </c>
      <c r="C2092" s="12"/>
      <c r="D2092" s="13"/>
      <c r="E2092" s="13"/>
      <c r="F2092" s="13"/>
      <c r="G2092" s="35">
        <f>SUMIF(اضافة!$E$3:$E$5500,$C2092,اضافة!$I$3:$I$5500)</f>
        <v>0</v>
      </c>
      <c r="H2092" s="36">
        <f>SUMIF(منصرف!$E$3:$E$5500,$C2092,منصرف!$I$3:$I$5500)</f>
        <v>0</v>
      </c>
      <c r="I2092" s="14">
        <f>IFERROR(Table1[[#This Row],[ رصيد أول المدة]]+Table1[[#This Row],[الوارد]]-Table1[[#This Row],[المنصرف]],"")</f>
        <v>0</v>
      </c>
      <c r="J2092" s="13"/>
      <c r="K2092" s="13"/>
      <c r="L2092" s="13"/>
      <c r="M209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093" spans="2:13" x14ac:dyDescent="0.2">
      <c r="B2093" s="6" t="str">
        <f>IF(C2093&lt;&gt;"",COUNT($B$2:B2092)+1,"")</f>
        <v/>
      </c>
      <c r="C2093" s="12"/>
      <c r="D2093" s="13"/>
      <c r="E2093" s="13"/>
      <c r="F2093" s="13"/>
      <c r="G2093" s="35">
        <f>SUMIF(اضافة!$E$3:$E$5500,$C2093,اضافة!$I$3:$I$5500)</f>
        <v>0</v>
      </c>
      <c r="H2093" s="36">
        <f>SUMIF(منصرف!$E$3:$E$5500,$C2093,منصرف!$I$3:$I$5500)</f>
        <v>0</v>
      </c>
      <c r="I2093" s="14">
        <f>IFERROR(Table1[[#This Row],[ رصيد أول المدة]]+Table1[[#This Row],[الوارد]]-Table1[[#This Row],[المنصرف]],"")</f>
        <v>0</v>
      </c>
      <c r="J2093" s="13"/>
      <c r="K2093" s="13"/>
      <c r="L2093" s="13"/>
      <c r="M209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094" spans="2:13" x14ac:dyDescent="0.2">
      <c r="B2094" s="6" t="str">
        <f>IF(C2094&lt;&gt;"",COUNT($B$2:B2093)+1,"")</f>
        <v/>
      </c>
      <c r="C2094" s="12"/>
      <c r="D2094" s="13"/>
      <c r="E2094" s="13"/>
      <c r="F2094" s="13"/>
      <c r="G2094" s="35">
        <f>SUMIF(اضافة!$E$3:$E$5500,$C2094,اضافة!$I$3:$I$5500)</f>
        <v>0</v>
      </c>
      <c r="H2094" s="36">
        <f>SUMIF(منصرف!$E$3:$E$5500,$C2094,منصرف!$I$3:$I$5500)</f>
        <v>0</v>
      </c>
      <c r="I2094" s="14">
        <f>IFERROR(Table1[[#This Row],[ رصيد أول المدة]]+Table1[[#This Row],[الوارد]]-Table1[[#This Row],[المنصرف]],"")</f>
        <v>0</v>
      </c>
      <c r="J2094" s="13"/>
      <c r="K2094" s="13"/>
      <c r="L2094" s="13"/>
      <c r="M209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095" spans="2:13" x14ac:dyDescent="0.2">
      <c r="B2095" s="6" t="str">
        <f>IF(C2095&lt;&gt;"",COUNT($B$2:B2094)+1,"")</f>
        <v/>
      </c>
      <c r="C2095" s="12"/>
      <c r="D2095" s="13"/>
      <c r="E2095" s="13"/>
      <c r="F2095" s="13"/>
      <c r="G2095" s="35">
        <f>SUMIF(اضافة!$E$3:$E$5500,$C2095,اضافة!$I$3:$I$5500)</f>
        <v>0</v>
      </c>
      <c r="H2095" s="36">
        <f>SUMIF(منصرف!$E$3:$E$5500,$C2095,منصرف!$I$3:$I$5500)</f>
        <v>0</v>
      </c>
      <c r="I2095" s="14">
        <f>IFERROR(Table1[[#This Row],[ رصيد أول المدة]]+Table1[[#This Row],[الوارد]]-Table1[[#This Row],[المنصرف]],"")</f>
        <v>0</v>
      </c>
      <c r="J2095" s="13"/>
      <c r="K2095" s="13"/>
      <c r="L2095" s="13"/>
      <c r="M209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096" spans="2:13" x14ac:dyDescent="0.2">
      <c r="B2096" s="6" t="str">
        <f>IF(C2096&lt;&gt;"",COUNT($B$2:B2095)+1,"")</f>
        <v/>
      </c>
      <c r="C2096" s="12"/>
      <c r="D2096" s="13"/>
      <c r="E2096" s="13"/>
      <c r="F2096" s="13"/>
      <c r="G2096" s="35">
        <f>SUMIF(اضافة!$E$3:$E$5500,$C2096,اضافة!$I$3:$I$5500)</f>
        <v>0</v>
      </c>
      <c r="H2096" s="36">
        <f>SUMIF(منصرف!$E$3:$E$5500,$C2096,منصرف!$I$3:$I$5500)</f>
        <v>0</v>
      </c>
      <c r="I2096" s="14">
        <f>IFERROR(Table1[[#This Row],[ رصيد أول المدة]]+Table1[[#This Row],[الوارد]]-Table1[[#This Row],[المنصرف]],"")</f>
        <v>0</v>
      </c>
      <c r="J2096" s="13"/>
      <c r="K2096" s="13"/>
      <c r="L2096" s="13"/>
      <c r="M209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097" spans="2:13" x14ac:dyDescent="0.2">
      <c r="B2097" s="6" t="str">
        <f>IF(C2097&lt;&gt;"",COUNT($B$2:B2096)+1,"")</f>
        <v/>
      </c>
      <c r="C2097" s="12"/>
      <c r="D2097" s="13"/>
      <c r="E2097" s="13"/>
      <c r="F2097" s="13"/>
      <c r="G2097" s="35">
        <f>SUMIF(اضافة!$E$3:$E$5500,$C2097,اضافة!$I$3:$I$5500)</f>
        <v>0</v>
      </c>
      <c r="H2097" s="36">
        <f>SUMIF(منصرف!$E$3:$E$5500,$C2097,منصرف!$I$3:$I$5500)</f>
        <v>0</v>
      </c>
      <c r="I2097" s="14">
        <f>IFERROR(Table1[[#This Row],[ رصيد أول المدة]]+Table1[[#This Row],[الوارد]]-Table1[[#This Row],[المنصرف]],"")</f>
        <v>0</v>
      </c>
      <c r="J2097" s="13"/>
      <c r="K2097" s="13"/>
      <c r="L2097" s="13"/>
      <c r="M209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098" spans="2:13" x14ac:dyDescent="0.2">
      <c r="B2098" s="6" t="str">
        <f>IF(C2098&lt;&gt;"",COUNT($B$2:B2097)+1,"")</f>
        <v/>
      </c>
      <c r="C2098" s="12"/>
      <c r="D2098" s="13"/>
      <c r="E2098" s="13"/>
      <c r="F2098" s="13"/>
      <c r="G2098" s="35">
        <f>SUMIF(اضافة!$E$3:$E$5500,$C2098,اضافة!$I$3:$I$5500)</f>
        <v>0</v>
      </c>
      <c r="H2098" s="36">
        <f>SUMIF(منصرف!$E$3:$E$5500,$C2098,منصرف!$I$3:$I$5500)</f>
        <v>0</v>
      </c>
      <c r="I2098" s="14">
        <f>IFERROR(Table1[[#This Row],[ رصيد أول المدة]]+Table1[[#This Row],[الوارد]]-Table1[[#This Row],[المنصرف]],"")</f>
        <v>0</v>
      </c>
      <c r="J2098" s="13"/>
      <c r="K2098" s="13"/>
      <c r="L2098" s="13"/>
      <c r="M209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099" spans="2:13" x14ac:dyDescent="0.2">
      <c r="B2099" s="6" t="str">
        <f>IF(C2099&lt;&gt;"",COUNT($B$2:B2098)+1,"")</f>
        <v/>
      </c>
      <c r="C2099" s="12"/>
      <c r="D2099" s="13"/>
      <c r="E2099" s="13"/>
      <c r="F2099" s="13"/>
      <c r="G2099" s="35">
        <f>SUMIF(اضافة!$E$3:$E$5500,$C2099,اضافة!$I$3:$I$5500)</f>
        <v>0</v>
      </c>
      <c r="H2099" s="36">
        <f>SUMIF(منصرف!$E$3:$E$5500,$C2099,منصرف!$I$3:$I$5500)</f>
        <v>0</v>
      </c>
      <c r="I2099" s="14">
        <f>IFERROR(Table1[[#This Row],[ رصيد أول المدة]]+Table1[[#This Row],[الوارد]]-Table1[[#This Row],[المنصرف]],"")</f>
        <v>0</v>
      </c>
      <c r="J2099" s="13"/>
      <c r="K2099" s="13"/>
      <c r="L2099" s="13"/>
      <c r="M209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100" spans="2:13" x14ac:dyDescent="0.2">
      <c r="B2100" s="6" t="str">
        <f>IF(C2100&lt;&gt;"",COUNT($B$2:B2099)+1,"")</f>
        <v/>
      </c>
      <c r="C2100" s="12"/>
      <c r="D2100" s="13"/>
      <c r="E2100" s="13"/>
      <c r="F2100" s="13"/>
      <c r="G2100" s="35">
        <f>SUMIF(اضافة!$E$3:$E$5500,$C2100,اضافة!$I$3:$I$5500)</f>
        <v>0</v>
      </c>
      <c r="H2100" s="36">
        <f>SUMIF(منصرف!$E$3:$E$5500,$C2100,منصرف!$I$3:$I$5500)</f>
        <v>0</v>
      </c>
      <c r="I2100" s="14">
        <f>IFERROR(Table1[[#This Row],[ رصيد أول المدة]]+Table1[[#This Row],[الوارد]]-Table1[[#This Row],[المنصرف]],"")</f>
        <v>0</v>
      </c>
      <c r="J2100" s="13"/>
      <c r="K2100" s="13"/>
      <c r="L2100" s="13"/>
      <c r="M210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101" spans="2:13" x14ac:dyDescent="0.2">
      <c r="B2101" s="6" t="str">
        <f>IF(C2101&lt;&gt;"",COUNT($B$2:B2100)+1,"")</f>
        <v/>
      </c>
      <c r="C2101" s="12"/>
      <c r="D2101" s="13"/>
      <c r="E2101" s="13"/>
      <c r="F2101" s="13"/>
      <c r="G2101" s="35">
        <f>SUMIF(اضافة!$E$3:$E$5500,$C2101,اضافة!$I$3:$I$5500)</f>
        <v>0</v>
      </c>
      <c r="H2101" s="36">
        <f>SUMIF(منصرف!$E$3:$E$5500,$C2101,منصرف!$I$3:$I$5500)</f>
        <v>0</v>
      </c>
      <c r="I2101" s="14">
        <f>IFERROR(Table1[[#This Row],[ رصيد أول المدة]]+Table1[[#This Row],[الوارد]]-Table1[[#This Row],[المنصرف]],"")</f>
        <v>0</v>
      </c>
      <c r="J2101" s="13"/>
      <c r="K2101" s="13"/>
      <c r="L2101" s="13"/>
      <c r="M210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102" spans="2:13" x14ac:dyDescent="0.2">
      <c r="B2102" s="6" t="str">
        <f>IF(C2102&lt;&gt;"",COUNT($B$2:B2101)+1,"")</f>
        <v/>
      </c>
      <c r="C2102" s="12"/>
      <c r="D2102" s="13"/>
      <c r="E2102" s="13"/>
      <c r="F2102" s="13"/>
      <c r="G2102" s="35">
        <f>SUMIF(اضافة!$E$3:$E$5500,$C2102,اضافة!$I$3:$I$5500)</f>
        <v>0</v>
      </c>
      <c r="H2102" s="36">
        <f>SUMIF(منصرف!$E$3:$E$5500,$C2102,منصرف!$I$3:$I$5500)</f>
        <v>0</v>
      </c>
      <c r="I2102" s="14">
        <f>IFERROR(Table1[[#This Row],[ رصيد أول المدة]]+Table1[[#This Row],[الوارد]]-Table1[[#This Row],[المنصرف]],"")</f>
        <v>0</v>
      </c>
      <c r="J2102" s="13"/>
      <c r="K2102" s="13"/>
      <c r="L2102" s="13"/>
      <c r="M210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103" spans="2:13" x14ac:dyDescent="0.2">
      <c r="B2103" s="6" t="str">
        <f>IF(C2103&lt;&gt;"",COUNT($B$2:B2102)+1,"")</f>
        <v/>
      </c>
      <c r="C2103" s="12"/>
      <c r="D2103" s="13"/>
      <c r="E2103" s="13"/>
      <c r="F2103" s="13"/>
      <c r="G2103" s="35">
        <f>SUMIF(اضافة!$E$3:$E$5500,$C2103,اضافة!$I$3:$I$5500)</f>
        <v>0</v>
      </c>
      <c r="H2103" s="36">
        <f>SUMIF(منصرف!$E$3:$E$5500,$C2103,منصرف!$I$3:$I$5500)</f>
        <v>0</v>
      </c>
      <c r="I2103" s="14">
        <f>IFERROR(Table1[[#This Row],[ رصيد أول المدة]]+Table1[[#This Row],[الوارد]]-Table1[[#This Row],[المنصرف]],"")</f>
        <v>0</v>
      </c>
      <c r="J2103" s="13"/>
      <c r="K2103" s="13"/>
      <c r="L2103" s="13"/>
      <c r="M210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104" spans="2:13" x14ac:dyDescent="0.2">
      <c r="B2104" s="6" t="str">
        <f>IF(C2104&lt;&gt;"",COUNT($B$2:B2103)+1,"")</f>
        <v/>
      </c>
      <c r="C2104" s="12"/>
      <c r="D2104" s="13"/>
      <c r="E2104" s="13"/>
      <c r="F2104" s="13"/>
      <c r="G2104" s="35">
        <f>SUMIF(اضافة!$E$3:$E$5500,$C2104,اضافة!$I$3:$I$5500)</f>
        <v>0</v>
      </c>
      <c r="H2104" s="36">
        <f>SUMIF(منصرف!$E$3:$E$5500,$C2104,منصرف!$I$3:$I$5500)</f>
        <v>0</v>
      </c>
      <c r="I2104" s="14">
        <f>IFERROR(Table1[[#This Row],[ رصيد أول المدة]]+Table1[[#This Row],[الوارد]]-Table1[[#This Row],[المنصرف]],"")</f>
        <v>0</v>
      </c>
      <c r="J2104" s="13"/>
      <c r="K2104" s="13"/>
      <c r="L2104" s="13"/>
      <c r="M210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105" spans="2:13" x14ac:dyDescent="0.2">
      <c r="B2105" s="6" t="str">
        <f>IF(C2105&lt;&gt;"",COUNT($B$2:B2104)+1,"")</f>
        <v/>
      </c>
      <c r="C2105" s="12"/>
      <c r="D2105" s="13"/>
      <c r="E2105" s="13"/>
      <c r="F2105" s="13"/>
      <c r="G2105" s="35">
        <f>SUMIF(اضافة!$E$3:$E$5500,$C2105,اضافة!$I$3:$I$5500)</f>
        <v>0</v>
      </c>
      <c r="H2105" s="36">
        <f>SUMIF(منصرف!$E$3:$E$5500,$C2105,منصرف!$I$3:$I$5500)</f>
        <v>0</v>
      </c>
      <c r="I2105" s="14">
        <f>IFERROR(Table1[[#This Row],[ رصيد أول المدة]]+Table1[[#This Row],[الوارد]]-Table1[[#This Row],[المنصرف]],"")</f>
        <v>0</v>
      </c>
      <c r="J2105" s="13"/>
      <c r="K2105" s="13"/>
      <c r="L2105" s="13"/>
      <c r="M210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106" spans="2:13" x14ac:dyDescent="0.2">
      <c r="B2106" s="6" t="str">
        <f>IF(C2106&lt;&gt;"",COUNT($B$2:B2105)+1,"")</f>
        <v/>
      </c>
      <c r="C2106" s="12"/>
      <c r="D2106" s="13"/>
      <c r="E2106" s="13"/>
      <c r="F2106" s="13"/>
      <c r="G2106" s="35">
        <f>SUMIF(اضافة!$E$3:$E$5500,$C2106,اضافة!$I$3:$I$5500)</f>
        <v>0</v>
      </c>
      <c r="H2106" s="36">
        <f>SUMIF(منصرف!$E$3:$E$5500,$C2106,منصرف!$I$3:$I$5500)</f>
        <v>0</v>
      </c>
      <c r="I2106" s="14">
        <f>IFERROR(Table1[[#This Row],[ رصيد أول المدة]]+Table1[[#This Row],[الوارد]]-Table1[[#This Row],[المنصرف]],"")</f>
        <v>0</v>
      </c>
      <c r="J2106" s="13"/>
      <c r="K2106" s="13"/>
      <c r="L2106" s="13"/>
      <c r="M210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107" spans="2:13" x14ac:dyDescent="0.2">
      <c r="B2107" s="6" t="str">
        <f>IF(C2107&lt;&gt;"",COUNT($B$2:B2106)+1,"")</f>
        <v/>
      </c>
      <c r="C2107" s="12"/>
      <c r="D2107" s="13"/>
      <c r="E2107" s="13"/>
      <c r="F2107" s="13"/>
      <c r="G2107" s="35">
        <f>SUMIF(اضافة!$E$3:$E$5500,$C2107,اضافة!$I$3:$I$5500)</f>
        <v>0</v>
      </c>
      <c r="H2107" s="36">
        <f>SUMIF(منصرف!$E$3:$E$5500,$C2107,منصرف!$I$3:$I$5500)</f>
        <v>0</v>
      </c>
      <c r="I2107" s="14">
        <f>IFERROR(Table1[[#This Row],[ رصيد أول المدة]]+Table1[[#This Row],[الوارد]]-Table1[[#This Row],[المنصرف]],"")</f>
        <v>0</v>
      </c>
      <c r="J2107" s="13"/>
      <c r="K2107" s="13"/>
      <c r="L2107" s="13"/>
      <c r="M210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108" spans="2:13" x14ac:dyDescent="0.2">
      <c r="B2108" s="6" t="str">
        <f>IF(C2108&lt;&gt;"",COUNT($B$2:B2107)+1,"")</f>
        <v/>
      </c>
      <c r="C2108" s="12"/>
      <c r="D2108" s="13"/>
      <c r="E2108" s="13"/>
      <c r="F2108" s="13"/>
      <c r="G2108" s="35">
        <f>SUMIF(اضافة!$E$3:$E$5500,$C2108,اضافة!$I$3:$I$5500)</f>
        <v>0</v>
      </c>
      <c r="H2108" s="36">
        <f>SUMIF(منصرف!$E$3:$E$5500,$C2108,منصرف!$I$3:$I$5500)</f>
        <v>0</v>
      </c>
      <c r="I2108" s="14">
        <f>IFERROR(Table1[[#This Row],[ رصيد أول المدة]]+Table1[[#This Row],[الوارد]]-Table1[[#This Row],[المنصرف]],"")</f>
        <v>0</v>
      </c>
      <c r="J2108" s="13"/>
      <c r="K2108" s="13"/>
      <c r="L2108" s="13"/>
      <c r="M210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109" spans="2:13" x14ac:dyDescent="0.2">
      <c r="B2109" s="6" t="str">
        <f>IF(C2109&lt;&gt;"",COUNT($B$2:B2108)+1,"")</f>
        <v/>
      </c>
      <c r="C2109" s="12"/>
      <c r="D2109" s="13"/>
      <c r="E2109" s="13"/>
      <c r="F2109" s="13"/>
      <c r="G2109" s="35">
        <f>SUMIF(اضافة!$E$3:$E$5500,$C2109,اضافة!$I$3:$I$5500)</f>
        <v>0</v>
      </c>
      <c r="H2109" s="36">
        <f>SUMIF(منصرف!$E$3:$E$5500,$C2109,منصرف!$I$3:$I$5500)</f>
        <v>0</v>
      </c>
      <c r="I2109" s="14">
        <f>IFERROR(Table1[[#This Row],[ رصيد أول المدة]]+Table1[[#This Row],[الوارد]]-Table1[[#This Row],[المنصرف]],"")</f>
        <v>0</v>
      </c>
      <c r="J2109" s="13"/>
      <c r="K2109" s="13"/>
      <c r="L2109" s="13"/>
      <c r="M210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110" spans="2:13" x14ac:dyDescent="0.2">
      <c r="B2110" s="6" t="str">
        <f>IF(C2110&lt;&gt;"",COUNT($B$2:B2109)+1,"")</f>
        <v/>
      </c>
      <c r="C2110" s="12"/>
      <c r="D2110" s="13"/>
      <c r="E2110" s="13"/>
      <c r="F2110" s="13"/>
      <c r="G2110" s="35">
        <f>SUMIF(اضافة!$E$3:$E$5500,$C2110,اضافة!$I$3:$I$5500)</f>
        <v>0</v>
      </c>
      <c r="H2110" s="36">
        <f>SUMIF(منصرف!$E$3:$E$5500,$C2110,منصرف!$I$3:$I$5500)</f>
        <v>0</v>
      </c>
      <c r="I2110" s="14">
        <f>IFERROR(Table1[[#This Row],[ رصيد أول المدة]]+Table1[[#This Row],[الوارد]]-Table1[[#This Row],[المنصرف]],"")</f>
        <v>0</v>
      </c>
      <c r="J2110" s="13"/>
      <c r="K2110" s="13"/>
      <c r="L2110" s="13"/>
      <c r="M211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111" spans="2:13" x14ac:dyDescent="0.2">
      <c r="B2111" s="6" t="str">
        <f>IF(C2111&lt;&gt;"",COUNT($B$2:B2110)+1,"")</f>
        <v/>
      </c>
      <c r="C2111" s="12"/>
      <c r="D2111" s="13"/>
      <c r="E2111" s="13"/>
      <c r="F2111" s="13"/>
      <c r="G2111" s="35">
        <f>SUMIF(اضافة!$E$3:$E$5500,$C2111,اضافة!$I$3:$I$5500)</f>
        <v>0</v>
      </c>
      <c r="H2111" s="36">
        <f>SUMIF(منصرف!$E$3:$E$5500,$C2111,منصرف!$I$3:$I$5500)</f>
        <v>0</v>
      </c>
      <c r="I2111" s="14">
        <f>IFERROR(Table1[[#This Row],[ رصيد أول المدة]]+Table1[[#This Row],[الوارد]]-Table1[[#This Row],[المنصرف]],"")</f>
        <v>0</v>
      </c>
      <c r="J2111" s="13"/>
      <c r="K2111" s="13"/>
      <c r="L2111" s="13"/>
      <c r="M211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112" spans="2:13" x14ac:dyDescent="0.2">
      <c r="B2112" s="6" t="str">
        <f>IF(C2112&lt;&gt;"",COUNT($B$2:B2111)+1,"")</f>
        <v/>
      </c>
      <c r="C2112" s="12"/>
      <c r="D2112" s="13"/>
      <c r="E2112" s="13"/>
      <c r="F2112" s="13"/>
      <c r="G2112" s="35">
        <f>SUMIF(اضافة!$E$3:$E$5500,$C2112,اضافة!$I$3:$I$5500)</f>
        <v>0</v>
      </c>
      <c r="H2112" s="36">
        <f>SUMIF(منصرف!$E$3:$E$5500,$C2112,منصرف!$I$3:$I$5500)</f>
        <v>0</v>
      </c>
      <c r="I2112" s="14">
        <f>IFERROR(Table1[[#This Row],[ رصيد أول المدة]]+Table1[[#This Row],[الوارد]]-Table1[[#This Row],[المنصرف]],"")</f>
        <v>0</v>
      </c>
      <c r="J2112" s="13"/>
      <c r="K2112" s="13"/>
      <c r="L2112" s="13"/>
      <c r="M211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113" spans="2:13" x14ac:dyDescent="0.2">
      <c r="B2113" s="6" t="str">
        <f>IF(C2113&lt;&gt;"",COUNT($B$2:B2112)+1,"")</f>
        <v/>
      </c>
      <c r="C2113" s="12"/>
      <c r="D2113" s="13"/>
      <c r="E2113" s="13"/>
      <c r="F2113" s="13"/>
      <c r="G2113" s="35">
        <f>SUMIF(اضافة!$E$3:$E$5500,$C2113,اضافة!$I$3:$I$5500)</f>
        <v>0</v>
      </c>
      <c r="H2113" s="36">
        <f>SUMIF(منصرف!$E$3:$E$5500,$C2113,منصرف!$I$3:$I$5500)</f>
        <v>0</v>
      </c>
      <c r="I2113" s="14">
        <f>IFERROR(Table1[[#This Row],[ رصيد أول المدة]]+Table1[[#This Row],[الوارد]]-Table1[[#This Row],[المنصرف]],"")</f>
        <v>0</v>
      </c>
      <c r="J2113" s="13"/>
      <c r="K2113" s="13"/>
      <c r="L2113" s="13"/>
      <c r="M211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114" spans="2:13" x14ac:dyDescent="0.2">
      <c r="B2114" s="6" t="str">
        <f>IF(C2114&lt;&gt;"",COUNT($B$2:B2113)+1,"")</f>
        <v/>
      </c>
      <c r="C2114" s="12"/>
      <c r="D2114" s="13"/>
      <c r="E2114" s="13"/>
      <c r="F2114" s="13"/>
      <c r="G2114" s="35">
        <f>SUMIF(اضافة!$E$3:$E$5500,$C2114,اضافة!$I$3:$I$5500)</f>
        <v>0</v>
      </c>
      <c r="H2114" s="36">
        <f>SUMIF(منصرف!$E$3:$E$5500,$C2114,منصرف!$I$3:$I$5500)</f>
        <v>0</v>
      </c>
      <c r="I2114" s="14">
        <f>IFERROR(Table1[[#This Row],[ رصيد أول المدة]]+Table1[[#This Row],[الوارد]]-Table1[[#This Row],[المنصرف]],"")</f>
        <v>0</v>
      </c>
      <c r="J2114" s="13"/>
      <c r="K2114" s="13"/>
      <c r="L2114" s="13"/>
      <c r="M211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115" spans="2:13" x14ac:dyDescent="0.2">
      <c r="B2115" s="6" t="str">
        <f>IF(C2115&lt;&gt;"",COUNT($B$2:B2114)+1,"")</f>
        <v/>
      </c>
      <c r="C2115" s="12"/>
      <c r="D2115" s="13"/>
      <c r="E2115" s="13"/>
      <c r="F2115" s="13"/>
      <c r="G2115" s="35">
        <f>SUMIF(اضافة!$E$3:$E$5500,$C2115,اضافة!$I$3:$I$5500)</f>
        <v>0</v>
      </c>
      <c r="H2115" s="36">
        <f>SUMIF(منصرف!$E$3:$E$5500,$C2115,منصرف!$I$3:$I$5500)</f>
        <v>0</v>
      </c>
      <c r="I2115" s="14">
        <f>IFERROR(Table1[[#This Row],[ رصيد أول المدة]]+Table1[[#This Row],[الوارد]]-Table1[[#This Row],[المنصرف]],"")</f>
        <v>0</v>
      </c>
      <c r="J2115" s="13"/>
      <c r="K2115" s="13"/>
      <c r="L2115" s="13"/>
      <c r="M211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116" spans="2:13" x14ac:dyDescent="0.2">
      <c r="B2116" s="6" t="str">
        <f>IF(C2116&lt;&gt;"",COUNT($B$2:B2115)+1,"")</f>
        <v/>
      </c>
      <c r="C2116" s="12"/>
      <c r="D2116" s="13"/>
      <c r="E2116" s="13"/>
      <c r="F2116" s="13"/>
      <c r="G2116" s="35">
        <f>SUMIF(اضافة!$E$3:$E$5500,$C2116,اضافة!$I$3:$I$5500)</f>
        <v>0</v>
      </c>
      <c r="H2116" s="36">
        <f>SUMIF(منصرف!$E$3:$E$5500,$C2116,منصرف!$I$3:$I$5500)</f>
        <v>0</v>
      </c>
      <c r="I2116" s="14">
        <f>IFERROR(Table1[[#This Row],[ رصيد أول المدة]]+Table1[[#This Row],[الوارد]]-Table1[[#This Row],[المنصرف]],"")</f>
        <v>0</v>
      </c>
      <c r="J2116" s="13"/>
      <c r="K2116" s="13"/>
      <c r="L2116" s="13"/>
      <c r="M211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117" spans="2:13" x14ac:dyDescent="0.2">
      <c r="B2117" s="6" t="str">
        <f>IF(C2117&lt;&gt;"",COUNT($B$2:B2116)+1,"")</f>
        <v/>
      </c>
      <c r="C2117" s="12"/>
      <c r="D2117" s="13"/>
      <c r="E2117" s="13"/>
      <c r="F2117" s="13"/>
      <c r="G2117" s="35">
        <f>SUMIF(اضافة!$E$3:$E$5500,$C2117,اضافة!$I$3:$I$5500)</f>
        <v>0</v>
      </c>
      <c r="H2117" s="36">
        <f>SUMIF(منصرف!$E$3:$E$5500,$C2117,منصرف!$I$3:$I$5500)</f>
        <v>0</v>
      </c>
      <c r="I2117" s="14">
        <f>IFERROR(Table1[[#This Row],[ رصيد أول المدة]]+Table1[[#This Row],[الوارد]]-Table1[[#This Row],[المنصرف]],"")</f>
        <v>0</v>
      </c>
      <c r="J2117" s="13"/>
      <c r="K2117" s="13"/>
      <c r="L2117" s="13"/>
      <c r="M211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118" spans="2:13" x14ac:dyDescent="0.2">
      <c r="B2118" s="6" t="str">
        <f>IF(C2118&lt;&gt;"",COUNT($B$2:B2117)+1,"")</f>
        <v/>
      </c>
      <c r="C2118" s="12"/>
      <c r="D2118" s="13"/>
      <c r="E2118" s="13"/>
      <c r="F2118" s="13"/>
      <c r="G2118" s="35">
        <f>SUMIF(اضافة!$E$3:$E$5500,$C2118,اضافة!$I$3:$I$5500)</f>
        <v>0</v>
      </c>
      <c r="H2118" s="36">
        <f>SUMIF(منصرف!$E$3:$E$5500,$C2118,منصرف!$I$3:$I$5500)</f>
        <v>0</v>
      </c>
      <c r="I2118" s="14">
        <f>IFERROR(Table1[[#This Row],[ رصيد أول المدة]]+Table1[[#This Row],[الوارد]]-Table1[[#This Row],[المنصرف]],"")</f>
        <v>0</v>
      </c>
      <c r="J2118" s="13"/>
      <c r="K2118" s="13"/>
      <c r="L2118" s="13"/>
      <c r="M211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119" spans="2:13" x14ac:dyDescent="0.2">
      <c r="B2119" s="6" t="str">
        <f>IF(C2119&lt;&gt;"",COUNT($B$2:B2118)+1,"")</f>
        <v/>
      </c>
      <c r="C2119" s="12"/>
      <c r="D2119" s="13"/>
      <c r="E2119" s="13"/>
      <c r="F2119" s="13"/>
      <c r="G2119" s="35">
        <f>SUMIF(اضافة!$E$3:$E$5500,$C2119,اضافة!$I$3:$I$5500)</f>
        <v>0</v>
      </c>
      <c r="H2119" s="36">
        <f>SUMIF(منصرف!$E$3:$E$5500,$C2119,منصرف!$I$3:$I$5500)</f>
        <v>0</v>
      </c>
      <c r="I2119" s="14">
        <f>IFERROR(Table1[[#This Row],[ رصيد أول المدة]]+Table1[[#This Row],[الوارد]]-Table1[[#This Row],[المنصرف]],"")</f>
        <v>0</v>
      </c>
      <c r="J2119" s="13"/>
      <c r="K2119" s="13"/>
      <c r="L2119" s="13"/>
      <c r="M211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120" spans="2:13" x14ac:dyDescent="0.2">
      <c r="B2120" s="6" t="str">
        <f>IF(C2120&lt;&gt;"",COUNT($B$2:B2119)+1,"")</f>
        <v/>
      </c>
      <c r="C2120" s="12"/>
      <c r="D2120" s="13"/>
      <c r="E2120" s="13"/>
      <c r="F2120" s="13"/>
      <c r="G2120" s="35">
        <f>SUMIF(اضافة!$E$3:$E$5500,$C2120,اضافة!$I$3:$I$5500)</f>
        <v>0</v>
      </c>
      <c r="H2120" s="36">
        <f>SUMIF(منصرف!$E$3:$E$5500,$C2120,منصرف!$I$3:$I$5500)</f>
        <v>0</v>
      </c>
      <c r="I2120" s="14">
        <f>IFERROR(Table1[[#This Row],[ رصيد أول المدة]]+Table1[[#This Row],[الوارد]]-Table1[[#This Row],[المنصرف]],"")</f>
        <v>0</v>
      </c>
      <c r="J2120" s="13"/>
      <c r="K2120" s="13"/>
      <c r="L2120" s="13"/>
      <c r="M212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121" spans="2:13" x14ac:dyDescent="0.2">
      <c r="B2121" s="6" t="str">
        <f>IF(C2121&lt;&gt;"",COUNT($B$2:B2120)+1,"")</f>
        <v/>
      </c>
      <c r="C2121" s="12"/>
      <c r="D2121" s="13"/>
      <c r="E2121" s="13"/>
      <c r="F2121" s="13"/>
      <c r="G2121" s="35">
        <f>SUMIF(اضافة!$E$3:$E$5500,$C2121,اضافة!$I$3:$I$5500)</f>
        <v>0</v>
      </c>
      <c r="H2121" s="36">
        <f>SUMIF(منصرف!$E$3:$E$5500,$C2121,منصرف!$I$3:$I$5500)</f>
        <v>0</v>
      </c>
      <c r="I2121" s="14">
        <f>IFERROR(Table1[[#This Row],[ رصيد أول المدة]]+Table1[[#This Row],[الوارد]]-Table1[[#This Row],[المنصرف]],"")</f>
        <v>0</v>
      </c>
      <c r="J2121" s="13"/>
      <c r="K2121" s="13"/>
      <c r="L2121" s="13"/>
      <c r="M212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122" spans="2:13" x14ac:dyDescent="0.2">
      <c r="B2122" s="6" t="str">
        <f>IF(C2122&lt;&gt;"",COUNT($B$2:B2121)+1,"")</f>
        <v/>
      </c>
      <c r="C2122" s="12"/>
      <c r="D2122" s="13"/>
      <c r="E2122" s="13"/>
      <c r="F2122" s="13"/>
      <c r="G2122" s="35">
        <f>SUMIF(اضافة!$E$3:$E$5500,$C2122,اضافة!$I$3:$I$5500)</f>
        <v>0</v>
      </c>
      <c r="H2122" s="36">
        <f>SUMIF(منصرف!$E$3:$E$5500,$C2122,منصرف!$I$3:$I$5500)</f>
        <v>0</v>
      </c>
      <c r="I2122" s="14">
        <f>IFERROR(Table1[[#This Row],[ رصيد أول المدة]]+Table1[[#This Row],[الوارد]]-Table1[[#This Row],[المنصرف]],"")</f>
        <v>0</v>
      </c>
      <c r="J2122" s="13"/>
      <c r="K2122" s="13"/>
      <c r="L2122" s="13"/>
      <c r="M212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123" spans="2:13" x14ac:dyDescent="0.2">
      <c r="B2123" s="6" t="str">
        <f>IF(C2123&lt;&gt;"",COUNT($B$2:B2122)+1,"")</f>
        <v/>
      </c>
      <c r="C2123" s="12"/>
      <c r="D2123" s="13"/>
      <c r="E2123" s="13"/>
      <c r="F2123" s="13"/>
      <c r="G2123" s="35">
        <f>SUMIF(اضافة!$E$3:$E$5500,$C2123,اضافة!$I$3:$I$5500)</f>
        <v>0</v>
      </c>
      <c r="H2123" s="36">
        <f>SUMIF(منصرف!$E$3:$E$5500,$C2123,منصرف!$I$3:$I$5500)</f>
        <v>0</v>
      </c>
      <c r="I2123" s="14">
        <f>IFERROR(Table1[[#This Row],[ رصيد أول المدة]]+Table1[[#This Row],[الوارد]]-Table1[[#This Row],[المنصرف]],"")</f>
        <v>0</v>
      </c>
      <c r="J2123" s="13"/>
      <c r="K2123" s="13"/>
      <c r="L2123" s="13"/>
      <c r="M212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124" spans="2:13" x14ac:dyDescent="0.2">
      <c r="B2124" s="6" t="str">
        <f>IF(C2124&lt;&gt;"",COUNT($B$2:B2123)+1,"")</f>
        <v/>
      </c>
      <c r="C2124" s="12"/>
      <c r="D2124" s="13"/>
      <c r="E2124" s="13"/>
      <c r="F2124" s="13"/>
      <c r="G2124" s="35">
        <f>SUMIF(اضافة!$E$3:$E$5500,$C2124,اضافة!$I$3:$I$5500)</f>
        <v>0</v>
      </c>
      <c r="H2124" s="36">
        <f>SUMIF(منصرف!$E$3:$E$5500,$C2124,منصرف!$I$3:$I$5500)</f>
        <v>0</v>
      </c>
      <c r="I2124" s="14">
        <f>IFERROR(Table1[[#This Row],[ رصيد أول المدة]]+Table1[[#This Row],[الوارد]]-Table1[[#This Row],[المنصرف]],"")</f>
        <v>0</v>
      </c>
      <c r="J2124" s="13"/>
      <c r="K2124" s="13"/>
      <c r="L2124" s="13"/>
      <c r="M212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125" spans="2:13" x14ac:dyDescent="0.2">
      <c r="B2125" s="6" t="str">
        <f>IF(C2125&lt;&gt;"",COUNT($B$2:B2124)+1,"")</f>
        <v/>
      </c>
      <c r="C2125" s="12"/>
      <c r="D2125" s="13"/>
      <c r="E2125" s="13"/>
      <c r="F2125" s="13"/>
      <c r="G2125" s="35">
        <f>SUMIF(اضافة!$E$3:$E$5500,$C2125,اضافة!$I$3:$I$5500)</f>
        <v>0</v>
      </c>
      <c r="H2125" s="36">
        <f>SUMIF(منصرف!$E$3:$E$5500,$C2125,منصرف!$I$3:$I$5500)</f>
        <v>0</v>
      </c>
      <c r="I2125" s="14">
        <f>IFERROR(Table1[[#This Row],[ رصيد أول المدة]]+Table1[[#This Row],[الوارد]]-Table1[[#This Row],[المنصرف]],"")</f>
        <v>0</v>
      </c>
      <c r="J2125" s="13"/>
      <c r="K2125" s="13"/>
      <c r="L2125" s="13"/>
      <c r="M212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126" spans="2:13" x14ac:dyDescent="0.2">
      <c r="B2126" s="6" t="str">
        <f>IF(C2126&lt;&gt;"",COUNT($B$2:B2125)+1,"")</f>
        <v/>
      </c>
      <c r="C2126" s="12"/>
      <c r="D2126" s="13"/>
      <c r="E2126" s="13"/>
      <c r="F2126" s="13"/>
      <c r="G2126" s="35">
        <f>SUMIF(اضافة!$E$3:$E$5500,$C2126,اضافة!$I$3:$I$5500)</f>
        <v>0</v>
      </c>
      <c r="H2126" s="36">
        <f>SUMIF(منصرف!$E$3:$E$5500,$C2126,منصرف!$I$3:$I$5500)</f>
        <v>0</v>
      </c>
      <c r="I2126" s="14">
        <f>IFERROR(Table1[[#This Row],[ رصيد أول المدة]]+Table1[[#This Row],[الوارد]]-Table1[[#This Row],[المنصرف]],"")</f>
        <v>0</v>
      </c>
      <c r="J2126" s="13"/>
      <c r="K2126" s="13"/>
      <c r="L2126" s="13"/>
      <c r="M212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127" spans="2:13" x14ac:dyDescent="0.2">
      <c r="B2127" s="6" t="str">
        <f>IF(C2127&lt;&gt;"",COUNT($B$2:B2126)+1,"")</f>
        <v/>
      </c>
      <c r="C2127" s="12"/>
      <c r="D2127" s="13"/>
      <c r="E2127" s="13"/>
      <c r="F2127" s="13"/>
      <c r="G2127" s="35">
        <f>SUMIF(اضافة!$E$3:$E$5500,$C2127,اضافة!$I$3:$I$5500)</f>
        <v>0</v>
      </c>
      <c r="H2127" s="36">
        <f>SUMIF(منصرف!$E$3:$E$5500,$C2127,منصرف!$I$3:$I$5500)</f>
        <v>0</v>
      </c>
      <c r="I2127" s="14">
        <f>IFERROR(Table1[[#This Row],[ رصيد أول المدة]]+Table1[[#This Row],[الوارد]]-Table1[[#This Row],[المنصرف]],"")</f>
        <v>0</v>
      </c>
      <c r="J2127" s="13"/>
      <c r="K2127" s="13"/>
      <c r="L2127" s="13"/>
      <c r="M212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128" spans="2:13" x14ac:dyDescent="0.2">
      <c r="B2128" s="6" t="str">
        <f>IF(C2128&lt;&gt;"",COUNT($B$2:B2127)+1,"")</f>
        <v/>
      </c>
      <c r="C2128" s="12"/>
      <c r="D2128" s="13"/>
      <c r="E2128" s="13"/>
      <c r="F2128" s="13"/>
      <c r="G2128" s="35">
        <f>SUMIF(اضافة!$E$3:$E$5500,$C2128,اضافة!$I$3:$I$5500)</f>
        <v>0</v>
      </c>
      <c r="H2128" s="36">
        <f>SUMIF(منصرف!$E$3:$E$5500,$C2128,منصرف!$I$3:$I$5500)</f>
        <v>0</v>
      </c>
      <c r="I2128" s="14">
        <f>IFERROR(Table1[[#This Row],[ رصيد أول المدة]]+Table1[[#This Row],[الوارد]]-Table1[[#This Row],[المنصرف]],"")</f>
        <v>0</v>
      </c>
      <c r="J2128" s="13"/>
      <c r="K2128" s="13"/>
      <c r="L2128" s="13"/>
      <c r="M212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129" spans="2:13" x14ac:dyDescent="0.2">
      <c r="B2129" s="6" t="str">
        <f>IF(C2129&lt;&gt;"",COUNT($B$2:B2128)+1,"")</f>
        <v/>
      </c>
      <c r="C2129" s="12"/>
      <c r="D2129" s="13"/>
      <c r="E2129" s="13"/>
      <c r="F2129" s="13"/>
      <c r="G2129" s="35">
        <f>SUMIF(اضافة!$E$3:$E$5500,$C2129,اضافة!$I$3:$I$5500)</f>
        <v>0</v>
      </c>
      <c r="H2129" s="36">
        <f>SUMIF(منصرف!$E$3:$E$5500,$C2129,منصرف!$I$3:$I$5500)</f>
        <v>0</v>
      </c>
      <c r="I2129" s="14">
        <f>IFERROR(Table1[[#This Row],[ رصيد أول المدة]]+Table1[[#This Row],[الوارد]]-Table1[[#This Row],[المنصرف]],"")</f>
        <v>0</v>
      </c>
      <c r="J2129" s="13"/>
      <c r="K2129" s="13"/>
      <c r="L2129" s="13"/>
      <c r="M212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130" spans="2:13" x14ac:dyDescent="0.2">
      <c r="B2130" s="6" t="str">
        <f>IF(C2130&lt;&gt;"",COUNT($B$2:B2129)+1,"")</f>
        <v/>
      </c>
      <c r="C2130" s="12"/>
      <c r="D2130" s="13"/>
      <c r="E2130" s="13"/>
      <c r="F2130" s="13"/>
      <c r="G2130" s="35">
        <f>SUMIF(اضافة!$E$3:$E$5500,$C2130,اضافة!$I$3:$I$5500)</f>
        <v>0</v>
      </c>
      <c r="H2130" s="36">
        <f>SUMIF(منصرف!$E$3:$E$5500,$C2130,منصرف!$I$3:$I$5500)</f>
        <v>0</v>
      </c>
      <c r="I2130" s="14">
        <f>IFERROR(Table1[[#This Row],[ رصيد أول المدة]]+Table1[[#This Row],[الوارد]]-Table1[[#This Row],[المنصرف]],"")</f>
        <v>0</v>
      </c>
      <c r="J2130" s="13"/>
      <c r="K2130" s="13"/>
      <c r="L2130" s="13"/>
      <c r="M213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131" spans="2:13" x14ac:dyDescent="0.2">
      <c r="B2131" s="6" t="str">
        <f>IF(C2131&lt;&gt;"",COUNT($B$2:B2130)+1,"")</f>
        <v/>
      </c>
      <c r="C2131" s="12"/>
      <c r="D2131" s="13"/>
      <c r="E2131" s="13"/>
      <c r="F2131" s="13"/>
      <c r="G2131" s="35">
        <f>SUMIF(اضافة!$E$3:$E$5500,$C2131,اضافة!$I$3:$I$5500)</f>
        <v>0</v>
      </c>
      <c r="H2131" s="36">
        <f>SUMIF(منصرف!$E$3:$E$5500,$C2131,منصرف!$I$3:$I$5500)</f>
        <v>0</v>
      </c>
      <c r="I2131" s="14">
        <f>IFERROR(Table1[[#This Row],[ رصيد أول المدة]]+Table1[[#This Row],[الوارد]]-Table1[[#This Row],[المنصرف]],"")</f>
        <v>0</v>
      </c>
      <c r="J2131" s="13"/>
      <c r="K2131" s="13"/>
      <c r="L2131" s="13"/>
      <c r="M213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132" spans="2:13" x14ac:dyDescent="0.2">
      <c r="B2132" s="6" t="str">
        <f>IF(C2132&lt;&gt;"",COUNT($B$2:B2131)+1,"")</f>
        <v/>
      </c>
      <c r="C2132" s="12"/>
      <c r="D2132" s="13"/>
      <c r="E2132" s="13"/>
      <c r="F2132" s="13"/>
      <c r="G2132" s="35">
        <f>SUMIF(اضافة!$E$3:$E$5500,$C2132,اضافة!$I$3:$I$5500)</f>
        <v>0</v>
      </c>
      <c r="H2132" s="36">
        <f>SUMIF(منصرف!$E$3:$E$5500,$C2132,منصرف!$I$3:$I$5500)</f>
        <v>0</v>
      </c>
      <c r="I2132" s="14">
        <f>IFERROR(Table1[[#This Row],[ رصيد أول المدة]]+Table1[[#This Row],[الوارد]]-Table1[[#This Row],[المنصرف]],"")</f>
        <v>0</v>
      </c>
      <c r="J2132" s="13"/>
      <c r="K2132" s="13"/>
      <c r="L2132" s="13"/>
      <c r="M213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133" spans="2:13" x14ac:dyDescent="0.2">
      <c r="B2133" s="6" t="str">
        <f>IF(C2133&lt;&gt;"",COUNT($B$2:B2132)+1,"")</f>
        <v/>
      </c>
      <c r="C2133" s="12"/>
      <c r="D2133" s="13"/>
      <c r="E2133" s="13"/>
      <c r="F2133" s="13"/>
      <c r="G2133" s="35">
        <f>SUMIF(اضافة!$E$3:$E$5500,$C2133,اضافة!$I$3:$I$5500)</f>
        <v>0</v>
      </c>
      <c r="H2133" s="36">
        <f>SUMIF(منصرف!$E$3:$E$5500,$C2133,منصرف!$I$3:$I$5500)</f>
        <v>0</v>
      </c>
      <c r="I2133" s="14">
        <f>IFERROR(Table1[[#This Row],[ رصيد أول المدة]]+Table1[[#This Row],[الوارد]]-Table1[[#This Row],[المنصرف]],"")</f>
        <v>0</v>
      </c>
      <c r="J2133" s="13"/>
      <c r="K2133" s="13"/>
      <c r="L2133" s="13"/>
      <c r="M213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134" spans="2:13" x14ac:dyDescent="0.2">
      <c r="B2134" s="6" t="str">
        <f>IF(C2134&lt;&gt;"",COUNT($B$2:B2133)+1,"")</f>
        <v/>
      </c>
      <c r="C2134" s="12"/>
      <c r="D2134" s="13"/>
      <c r="E2134" s="13"/>
      <c r="F2134" s="13"/>
      <c r="G2134" s="35">
        <f>SUMIF(اضافة!$E$3:$E$5500,$C2134,اضافة!$I$3:$I$5500)</f>
        <v>0</v>
      </c>
      <c r="H2134" s="36">
        <f>SUMIF(منصرف!$E$3:$E$5500,$C2134,منصرف!$I$3:$I$5500)</f>
        <v>0</v>
      </c>
      <c r="I2134" s="14">
        <f>IFERROR(Table1[[#This Row],[ رصيد أول المدة]]+Table1[[#This Row],[الوارد]]-Table1[[#This Row],[المنصرف]],"")</f>
        <v>0</v>
      </c>
      <c r="J2134" s="13"/>
      <c r="K2134" s="13"/>
      <c r="L2134" s="13"/>
      <c r="M213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135" spans="2:13" x14ac:dyDescent="0.2">
      <c r="B2135" s="6" t="str">
        <f>IF(C2135&lt;&gt;"",COUNT($B$2:B2134)+1,"")</f>
        <v/>
      </c>
      <c r="C2135" s="12"/>
      <c r="D2135" s="13"/>
      <c r="E2135" s="13"/>
      <c r="F2135" s="13"/>
      <c r="G2135" s="35">
        <f>SUMIF(اضافة!$E$3:$E$5500,$C2135,اضافة!$I$3:$I$5500)</f>
        <v>0</v>
      </c>
      <c r="H2135" s="36">
        <f>SUMIF(منصرف!$E$3:$E$5500,$C2135,منصرف!$I$3:$I$5500)</f>
        <v>0</v>
      </c>
      <c r="I2135" s="14">
        <f>IFERROR(Table1[[#This Row],[ رصيد أول المدة]]+Table1[[#This Row],[الوارد]]-Table1[[#This Row],[المنصرف]],"")</f>
        <v>0</v>
      </c>
      <c r="J2135" s="13"/>
      <c r="K2135" s="13"/>
      <c r="L2135" s="13"/>
      <c r="M213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136" spans="2:13" x14ac:dyDescent="0.2">
      <c r="B2136" s="6" t="str">
        <f>IF(C2136&lt;&gt;"",COUNT($B$2:B2135)+1,"")</f>
        <v/>
      </c>
      <c r="C2136" s="12"/>
      <c r="D2136" s="13"/>
      <c r="E2136" s="13"/>
      <c r="F2136" s="13"/>
      <c r="G2136" s="35">
        <f>SUMIF(اضافة!$E$3:$E$5500,$C2136,اضافة!$I$3:$I$5500)</f>
        <v>0</v>
      </c>
      <c r="H2136" s="36">
        <f>SUMIF(منصرف!$E$3:$E$5500,$C2136,منصرف!$I$3:$I$5500)</f>
        <v>0</v>
      </c>
      <c r="I2136" s="14">
        <f>IFERROR(Table1[[#This Row],[ رصيد أول المدة]]+Table1[[#This Row],[الوارد]]-Table1[[#This Row],[المنصرف]],"")</f>
        <v>0</v>
      </c>
      <c r="J2136" s="13"/>
      <c r="K2136" s="13"/>
      <c r="L2136" s="13"/>
      <c r="M213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137" spans="2:13" x14ac:dyDescent="0.2">
      <c r="B2137" s="6" t="str">
        <f>IF(C2137&lt;&gt;"",COUNT($B$2:B2136)+1,"")</f>
        <v/>
      </c>
      <c r="C2137" s="12"/>
      <c r="D2137" s="13"/>
      <c r="E2137" s="13"/>
      <c r="F2137" s="13"/>
      <c r="G2137" s="35">
        <f>SUMIF(اضافة!$E$3:$E$5500,$C2137,اضافة!$I$3:$I$5500)</f>
        <v>0</v>
      </c>
      <c r="H2137" s="36">
        <f>SUMIF(منصرف!$E$3:$E$5500,$C2137,منصرف!$I$3:$I$5500)</f>
        <v>0</v>
      </c>
      <c r="I2137" s="14">
        <f>IFERROR(Table1[[#This Row],[ رصيد أول المدة]]+Table1[[#This Row],[الوارد]]-Table1[[#This Row],[المنصرف]],"")</f>
        <v>0</v>
      </c>
      <c r="J2137" s="13"/>
      <c r="K2137" s="13"/>
      <c r="L2137" s="13"/>
      <c r="M213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138" spans="2:13" x14ac:dyDescent="0.2">
      <c r="B2138" s="6" t="str">
        <f>IF(C2138&lt;&gt;"",COUNT($B$2:B2137)+1,"")</f>
        <v/>
      </c>
      <c r="C2138" s="12"/>
      <c r="D2138" s="13"/>
      <c r="E2138" s="13"/>
      <c r="F2138" s="13"/>
      <c r="G2138" s="35">
        <f>SUMIF(اضافة!$E$3:$E$5500,$C2138,اضافة!$I$3:$I$5500)</f>
        <v>0</v>
      </c>
      <c r="H2138" s="36">
        <f>SUMIF(منصرف!$E$3:$E$5500,$C2138,منصرف!$I$3:$I$5500)</f>
        <v>0</v>
      </c>
      <c r="I2138" s="14">
        <f>IFERROR(Table1[[#This Row],[ رصيد أول المدة]]+Table1[[#This Row],[الوارد]]-Table1[[#This Row],[المنصرف]],"")</f>
        <v>0</v>
      </c>
      <c r="J2138" s="13"/>
      <c r="K2138" s="13"/>
      <c r="L2138" s="13"/>
      <c r="M213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139" spans="2:13" x14ac:dyDescent="0.2">
      <c r="B2139" s="6" t="str">
        <f>IF(C2139&lt;&gt;"",COUNT($B$2:B2138)+1,"")</f>
        <v/>
      </c>
      <c r="C2139" s="12"/>
      <c r="D2139" s="13"/>
      <c r="E2139" s="13"/>
      <c r="F2139" s="13"/>
      <c r="G2139" s="35">
        <f>SUMIF(اضافة!$E$3:$E$5500,$C2139,اضافة!$I$3:$I$5500)</f>
        <v>0</v>
      </c>
      <c r="H2139" s="36">
        <f>SUMIF(منصرف!$E$3:$E$5500,$C2139,منصرف!$I$3:$I$5500)</f>
        <v>0</v>
      </c>
      <c r="I2139" s="14">
        <f>IFERROR(Table1[[#This Row],[ رصيد أول المدة]]+Table1[[#This Row],[الوارد]]-Table1[[#This Row],[المنصرف]],"")</f>
        <v>0</v>
      </c>
      <c r="J2139" s="13"/>
      <c r="K2139" s="13"/>
      <c r="L2139" s="13"/>
      <c r="M213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140" spans="2:13" x14ac:dyDescent="0.2">
      <c r="B2140" s="6" t="str">
        <f>IF(C2140&lt;&gt;"",COUNT($B$2:B2139)+1,"")</f>
        <v/>
      </c>
      <c r="C2140" s="12"/>
      <c r="D2140" s="13"/>
      <c r="E2140" s="13"/>
      <c r="F2140" s="13"/>
      <c r="G2140" s="35">
        <f>SUMIF(اضافة!$E$3:$E$5500,$C2140,اضافة!$I$3:$I$5500)</f>
        <v>0</v>
      </c>
      <c r="H2140" s="36">
        <f>SUMIF(منصرف!$E$3:$E$5500,$C2140,منصرف!$I$3:$I$5500)</f>
        <v>0</v>
      </c>
      <c r="I2140" s="14">
        <f>IFERROR(Table1[[#This Row],[ رصيد أول المدة]]+Table1[[#This Row],[الوارد]]-Table1[[#This Row],[المنصرف]],"")</f>
        <v>0</v>
      </c>
      <c r="J2140" s="13"/>
      <c r="K2140" s="13"/>
      <c r="L2140" s="13"/>
      <c r="M214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141" spans="2:13" x14ac:dyDescent="0.2">
      <c r="B2141" s="6" t="str">
        <f>IF(C2141&lt;&gt;"",COUNT($B$2:B2140)+1,"")</f>
        <v/>
      </c>
      <c r="C2141" s="12"/>
      <c r="D2141" s="13"/>
      <c r="E2141" s="13"/>
      <c r="F2141" s="13"/>
      <c r="G2141" s="35">
        <f>SUMIF(اضافة!$E$3:$E$5500,$C2141,اضافة!$I$3:$I$5500)</f>
        <v>0</v>
      </c>
      <c r="H2141" s="36">
        <f>SUMIF(منصرف!$E$3:$E$5500,$C2141,منصرف!$I$3:$I$5500)</f>
        <v>0</v>
      </c>
      <c r="I2141" s="14">
        <f>IFERROR(Table1[[#This Row],[ رصيد أول المدة]]+Table1[[#This Row],[الوارد]]-Table1[[#This Row],[المنصرف]],"")</f>
        <v>0</v>
      </c>
      <c r="J2141" s="13"/>
      <c r="K2141" s="13"/>
      <c r="L2141" s="13"/>
      <c r="M214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142" spans="2:13" x14ac:dyDescent="0.2">
      <c r="B2142" s="6" t="str">
        <f>IF(C2142&lt;&gt;"",COUNT($B$2:B2141)+1,"")</f>
        <v/>
      </c>
      <c r="C2142" s="12"/>
      <c r="D2142" s="13"/>
      <c r="E2142" s="13"/>
      <c r="F2142" s="13"/>
      <c r="G2142" s="35">
        <f>SUMIF(اضافة!$E$3:$E$5500,$C2142,اضافة!$I$3:$I$5500)</f>
        <v>0</v>
      </c>
      <c r="H2142" s="36">
        <f>SUMIF(منصرف!$E$3:$E$5500,$C2142,منصرف!$I$3:$I$5500)</f>
        <v>0</v>
      </c>
      <c r="I2142" s="14">
        <f>IFERROR(Table1[[#This Row],[ رصيد أول المدة]]+Table1[[#This Row],[الوارد]]-Table1[[#This Row],[المنصرف]],"")</f>
        <v>0</v>
      </c>
      <c r="J2142" s="13"/>
      <c r="K2142" s="13"/>
      <c r="L2142" s="13"/>
      <c r="M214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143" spans="2:13" x14ac:dyDescent="0.2">
      <c r="B2143" s="6" t="str">
        <f>IF(C2143&lt;&gt;"",COUNT($B$2:B2142)+1,"")</f>
        <v/>
      </c>
      <c r="C2143" s="12"/>
      <c r="D2143" s="13"/>
      <c r="E2143" s="13"/>
      <c r="F2143" s="13"/>
      <c r="G2143" s="35">
        <f>SUMIF(اضافة!$E$3:$E$5500,$C2143,اضافة!$I$3:$I$5500)</f>
        <v>0</v>
      </c>
      <c r="H2143" s="36">
        <f>SUMIF(منصرف!$E$3:$E$5500,$C2143,منصرف!$I$3:$I$5500)</f>
        <v>0</v>
      </c>
      <c r="I2143" s="14">
        <f>IFERROR(Table1[[#This Row],[ رصيد أول المدة]]+Table1[[#This Row],[الوارد]]-Table1[[#This Row],[المنصرف]],"")</f>
        <v>0</v>
      </c>
      <c r="J2143" s="13"/>
      <c r="K2143" s="13"/>
      <c r="L2143" s="13"/>
      <c r="M214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144" spans="2:13" x14ac:dyDescent="0.2">
      <c r="B2144" s="6" t="str">
        <f>IF(C2144&lt;&gt;"",COUNT($B$2:B2143)+1,"")</f>
        <v/>
      </c>
      <c r="C2144" s="12"/>
      <c r="D2144" s="13"/>
      <c r="E2144" s="13"/>
      <c r="F2144" s="13"/>
      <c r="G2144" s="35">
        <f>SUMIF(اضافة!$E$3:$E$5500,$C2144,اضافة!$I$3:$I$5500)</f>
        <v>0</v>
      </c>
      <c r="H2144" s="36">
        <f>SUMIF(منصرف!$E$3:$E$5500,$C2144,منصرف!$I$3:$I$5500)</f>
        <v>0</v>
      </c>
      <c r="I2144" s="14">
        <f>IFERROR(Table1[[#This Row],[ رصيد أول المدة]]+Table1[[#This Row],[الوارد]]-Table1[[#This Row],[المنصرف]],"")</f>
        <v>0</v>
      </c>
      <c r="J2144" s="13"/>
      <c r="K2144" s="13"/>
      <c r="L2144" s="13"/>
      <c r="M214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145" spans="2:13" x14ac:dyDescent="0.2">
      <c r="B2145" s="6" t="str">
        <f>IF(C2145&lt;&gt;"",COUNT($B$2:B2144)+1,"")</f>
        <v/>
      </c>
      <c r="C2145" s="12"/>
      <c r="D2145" s="13"/>
      <c r="E2145" s="13"/>
      <c r="F2145" s="13"/>
      <c r="G2145" s="35">
        <f>SUMIF(اضافة!$E$3:$E$5500,$C2145,اضافة!$I$3:$I$5500)</f>
        <v>0</v>
      </c>
      <c r="H2145" s="36">
        <f>SUMIF(منصرف!$E$3:$E$5500,$C2145,منصرف!$I$3:$I$5500)</f>
        <v>0</v>
      </c>
      <c r="I2145" s="14">
        <f>IFERROR(Table1[[#This Row],[ رصيد أول المدة]]+Table1[[#This Row],[الوارد]]-Table1[[#This Row],[المنصرف]],"")</f>
        <v>0</v>
      </c>
      <c r="J2145" s="13"/>
      <c r="K2145" s="13"/>
      <c r="L2145" s="13"/>
      <c r="M214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146" spans="2:13" x14ac:dyDescent="0.2">
      <c r="B2146" s="6" t="str">
        <f>IF(C2146&lt;&gt;"",COUNT($B$2:B2145)+1,"")</f>
        <v/>
      </c>
      <c r="C2146" s="12"/>
      <c r="D2146" s="13"/>
      <c r="E2146" s="13"/>
      <c r="F2146" s="13"/>
      <c r="G2146" s="35">
        <f>SUMIF(اضافة!$E$3:$E$5500,$C2146,اضافة!$I$3:$I$5500)</f>
        <v>0</v>
      </c>
      <c r="H2146" s="36">
        <f>SUMIF(منصرف!$E$3:$E$5500,$C2146,منصرف!$I$3:$I$5500)</f>
        <v>0</v>
      </c>
      <c r="I2146" s="14">
        <f>IFERROR(Table1[[#This Row],[ رصيد أول المدة]]+Table1[[#This Row],[الوارد]]-Table1[[#This Row],[المنصرف]],"")</f>
        <v>0</v>
      </c>
      <c r="J2146" s="13"/>
      <c r="K2146" s="13"/>
      <c r="L2146" s="13"/>
      <c r="M214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147" spans="2:13" x14ac:dyDescent="0.2">
      <c r="B2147" s="6" t="str">
        <f>IF(C2147&lt;&gt;"",COUNT($B$2:B2146)+1,"")</f>
        <v/>
      </c>
      <c r="C2147" s="12"/>
      <c r="D2147" s="13"/>
      <c r="E2147" s="13"/>
      <c r="F2147" s="13"/>
      <c r="G2147" s="35">
        <f>SUMIF(اضافة!$E$3:$E$5500,$C2147,اضافة!$I$3:$I$5500)</f>
        <v>0</v>
      </c>
      <c r="H2147" s="36">
        <f>SUMIF(منصرف!$E$3:$E$5500,$C2147,منصرف!$I$3:$I$5500)</f>
        <v>0</v>
      </c>
      <c r="I2147" s="14">
        <f>IFERROR(Table1[[#This Row],[ رصيد أول المدة]]+Table1[[#This Row],[الوارد]]-Table1[[#This Row],[المنصرف]],"")</f>
        <v>0</v>
      </c>
      <c r="J2147" s="13"/>
      <c r="K2147" s="13"/>
      <c r="L2147" s="13"/>
      <c r="M214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148" spans="2:13" x14ac:dyDescent="0.2">
      <c r="B2148" s="6" t="str">
        <f>IF(C2148&lt;&gt;"",COUNT($B$2:B2147)+1,"")</f>
        <v/>
      </c>
      <c r="C2148" s="12"/>
      <c r="D2148" s="13"/>
      <c r="E2148" s="13"/>
      <c r="F2148" s="13"/>
      <c r="G2148" s="35">
        <f>SUMIF(اضافة!$E$3:$E$5500,$C2148,اضافة!$I$3:$I$5500)</f>
        <v>0</v>
      </c>
      <c r="H2148" s="36">
        <f>SUMIF(منصرف!$E$3:$E$5500,$C2148,منصرف!$I$3:$I$5500)</f>
        <v>0</v>
      </c>
      <c r="I2148" s="14">
        <f>IFERROR(Table1[[#This Row],[ رصيد أول المدة]]+Table1[[#This Row],[الوارد]]-Table1[[#This Row],[المنصرف]],"")</f>
        <v>0</v>
      </c>
      <c r="J2148" s="13"/>
      <c r="K2148" s="13"/>
      <c r="L2148" s="13"/>
      <c r="M214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149" spans="2:13" x14ac:dyDescent="0.2">
      <c r="B2149" s="6" t="str">
        <f>IF(C2149&lt;&gt;"",COUNT($B$2:B2148)+1,"")</f>
        <v/>
      </c>
      <c r="C2149" s="12"/>
      <c r="D2149" s="13"/>
      <c r="E2149" s="13"/>
      <c r="F2149" s="13"/>
      <c r="G2149" s="35">
        <f>SUMIF(اضافة!$E$3:$E$5500,$C2149,اضافة!$I$3:$I$5500)</f>
        <v>0</v>
      </c>
      <c r="H2149" s="36">
        <f>SUMIF(منصرف!$E$3:$E$5500,$C2149,منصرف!$I$3:$I$5500)</f>
        <v>0</v>
      </c>
      <c r="I2149" s="14">
        <f>IFERROR(Table1[[#This Row],[ رصيد أول المدة]]+Table1[[#This Row],[الوارد]]-Table1[[#This Row],[المنصرف]],"")</f>
        <v>0</v>
      </c>
      <c r="J2149" s="13"/>
      <c r="K2149" s="13"/>
      <c r="L2149" s="13"/>
      <c r="M214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150" spans="2:13" x14ac:dyDescent="0.2">
      <c r="B2150" s="6" t="str">
        <f>IF(C2150&lt;&gt;"",COUNT($B$2:B2149)+1,"")</f>
        <v/>
      </c>
      <c r="C2150" s="12"/>
      <c r="D2150" s="13"/>
      <c r="E2150" s="13"/>
      <c r="F2150" s="13"/>
      <c r="G2150" s="35">
        <f>SUMIF(اضافة!$E$3:$E$5500,$C2150,اضافة!$I$3:$I$5500)</f>
        <v>0</v>
      </c>
      <c r="H2150" s="36">
        <f>SUMIF(منصرف!$E$3:$E$5500,$C2150,منصرف!$I$3:$I$5500)</f>
        <v>0</v>
      </c>
      <c r="I2150" s="14">
        <f>IFERROR(Table1[[#This Row],[ رصيد أول المدة]]+Table1[[#This Row],[الوارد]]-Table1[[#This Row],[المنصرف]],"")</f>
        <v>0</v>
      </c>
      <c r="J2150" s="13"/>
      <c r="K2150" s="13"/>
      <c r="L2150" s="13"/>
      <c r="M215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151" spans="2:13" x14ac:dyDescent="0.2">
      <c r="B2151" s="6" t="str">
        <f>IF(C2151&lt;&gt;"",COUNT($B$2:B2150)+1,"")</f>
        <v/>
      </c>
      <c r="C2151" s="12"/>
      <c r="D2151" s="13"/>
      <c r="E2151" s="13"/>
      <c r="F2151" s="13"/>
      <c r="G2151" s="35">
        <f>SUMIF(اضافة!$E$3:$E$5500,$C2151,اضافة!$I$3:$I$5500)</f>
        <v>0</v>
      </c>
      <c r="H2151" s="36">
        <f>SUMIF(منصرف!$E$3:$E$5500,$C2151,منصرف!$I$3:$I$5500)</f>
        <v>0</v>
      </c>
      <c r="I2151" s="14">
        <f>IFERROR(Table1[[#This Row],[ رصيد أول المدة]]+Table1[[#This Row],[الوارد]]-Table1[[#This Row],[المنصرف]],"")</f>
        <v>0</v>
      </c>
      <c r="J2151" s="13"/>
      <c r="K2151" s="13"/>
      <c r="L2151" s="13"/>
      <c r="M215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152" spans="2:13" x14ac:dyDescent="0.2">
      <c r="B2152" s="6" t="str">
        <f>IF(C2152&lt;&gt;"",COUNT($B$2:B2151)+1,"")</f>
        <v/>
      </c>
      <c r="C2152" s="12"/>
      <c r="D2152" s="13"/>
      <c r="E2152" s="13"/>
      <c r="F2152" s="13"/>
      <c r="G2152" s="35">
        <f>SUMIF(اضافة!$E$3:$E$5500,$C2152,اضافة!$I$3:$I$5500)</f>
        <v>0</v>
      </c>
      <c r="H2152" s="36">
        <f>SUMIF(منصرف!$E$3:$E$5500,$C2152,منصرف!$I$3:$I$5500)</f>
        <v>0</v>
      </c>
      <c r="I2152" s="14">
        <f>IFERROR(Table1[[#This Row],[ رصيد أول المدة]]+Table1[[#This Row],[الوارد]]-Table1[[#This Row],[المنصرف]],"")</f>
        <v>0</v>
      </c>
      <c r="J2152" s="13"/>
      <c r="K2152" s="13"/>
      <c r="L2152" s="13"/>
      <c r="M215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153" spans="2:13" x14ac:dyDescent="0.2">
      <c r="B2153" s="6" t="str">
        <f>IF(C2153&lt;&gt;"",COUNT($B$2:B2152)+1,"")</f>
        <v/>
      </c>
      <c r="C2153" s="12"/>
      <c r="D2153" s="13"/>
      <c r="E2153" s="13"/>
      <c r="F2153" s="13"/>
      <c r="G2153" s="35">
        <f>SUMIF(اضافة!$E$3:$E$5500,$C2153,اضافة!$I$3:$I$5500)</f>
        <v>0</v>
      </c>
      <c r="H2153" s="36">
        <f>SUMIF(منصرف!$E$3:$E$5500,$C2153,منصرف!$I$3:$I$5500)</f>
        <v>0</v>
      </c>
      <c r="I2153" s="14">
        <f>IFERROR(Table1[[#This Row],[ رصيد أول المدة]]+Table1[[#This Row],[الوارد]]-Table1[[#This Row],[المنصرف]],"")</f>
        <v>0</v>
      </c>
      <c r="J2153" s="13"/>
      <c r="K2153" s="13"/>
      <c r="L2153" s="13"/>
      <c r="M215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154" spans="2:13" x14ac:dyDescent="0.2">
      <c r="B2154" s="6" t="str">
        <f>IF(C2154&lt;&gt;"",COUNT($B$2:B2153)+1,"")</f>
        <v/>
      </c>
      <c r="C2154" s="12"/>
      <c r="D2154" s="13"/>
      <c r="E2154" s="13"/>
      <c r="F2154" s="13"/>
      <c r="G2154" s="35">
        <f>SUMIF(اضافة!$E$3:$E$5500,$C2154,اضافة!$I$3:$I$5500)</f>
        <v>0</v>
      </c>
      <c r="H2154" s="36">
        <f>SUMIF(منصرف!$E$3:$E$5500,$C2154,منصرف!$I$3:$I$5500)</f>
        <v>0</v>
      </c>
      <c r="I2154" s="14">
        <f>IFERROR(Table1[[#This Row],[ رصيد أول المدة]]+Table1[[#This Row],[الوارد]]-Table1[[#This Row],[المنصرف]],"")</f>
        <v>0</v>
      </c>
      <c r="J2154" s="13"/>
      <c r="K2154" s="13"/>
      <c r="L2154" s="13"/>
      <c r="M215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155" spans="2:13" x14ac:dyDescent="0.2">
      <c r="B2155" s="6" t="str">
        <f>IF(C2155&lt;&gt;"",COUNT($B$2:B2154)+1,"")</f>
        <v/>
      </c>
      <c r="C2155" s="12"/>
      <c r="D2155" s="13"/>
      <c r="E2155" s="13"/>
      <c r="F2155" s="13"/>
      <c r="G2155" s="35">
        <f>SUMIF(اضافة!$E$3:$E$5500,$C2155,اضافة!$I$3:$I$5500)</f>
        <v>0</v>
      </c>
      <c r="H2155" s="36">
        <f>SUMIF(منصرف!$E$3:$E$5500,$C2155,منصرف!$I$3:$I$5500)</f>
        <v>0</v>
      </c>
      <c r="I2155" s="14">
        <f>IFERROR(Table1[[#This Row],[ رصيد أول المدة]]+Table1[[#This Row],[الوارد]]-Table1[[#This Row],[المنصرف]],"")</f>
        <v>0</v>
      </c>
      <c r="J2155" s="13"/>
      <c r="K2155" s="13"/>
      <c r="L2155" s="13"/>
      <c r="M215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156" spans="2:13" x14ac:dyDescent="0.2">
      <c r="B2156" s="6" t="str">
        <f>IF(C2156&lt;&gt;"",COUNT($B$2:B2155)+1,"")</f>
        <v/>
      </c>
      <c r="C2156" s="12"/>
      <c r="D2156" s="13"/>
      <c r="E2156" s="13"/>
      <c r="F2156" s="13"/>
      <c r="G2156" s="35">
        <f>SUMIF(اضافة!$E$3:$E$5500,$C2156,اضافة!$I$3:$I$5500)</f>
        <v>0</v>
      </c>
      <c r="H2156" s="36">
        <f>SUMIF(منصرف!$E$3:$E$5500,$C2156,منصرف!$I$3:$I$5500)</f>
        <v>0</v>
      </c>
      <c r="I2156" s="14">
        <f>IFERROR(Table1[[#This Row],[ رصيد أول المدة]]+Table1[[#This Row],[الوارد]]-Table1[[#This Row],[المنصرف]],"")</f>
        <v>0</v>
      </c>
      <c r="J2156" s="13"/>
      <c r="K2156" s="13"/>
      <c r="L2156" s="13"/>
      <c r="M215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157" spans="2:13" x14ac:dyDescent="0.2">
      <c r="B2157" s="6" t="str">
        <f>IF(C2157&lt;&gt;"",COUNT($B$2:B2156)+1,"")</f>
        <v/>
      </c>
      <c r="C2157" s="12"/>
      <c r="D2157" s="13"/>
      <c r="E2157" s="13"/>
      <c r="F2157" s="13"/>
      <c r="G2157" s="35">
        <f>SUMIF(اضافة!$E$3:$E$5500,$C2157,اضافة!$I$3:$I$5500)</f>
        <v>0</v>
      </c>
      <c r="H2157" s="36">
        <f>SUMIF(منصرف!$E$3:$E$5500,$C2157,منصرف!$I$3:$I$5500)</f>
        <v>0</v>
      </c>
      <c r="I2157" s="14">
        <f>IFERROR(Table1[[#This Row],[ رصيد أول المدة]]+Table1[[#This Row],[الوارد]]-Table1[[#This Row],[المنصرف]],"")</f>
        <v>0</v>
      </c>
      <c r="J2157" s="13"/>
      <c r="K2157" s="13"/>
      <c r="L2157" s="13"/>
      <c r="M215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158" spans="2:13" x14ac:dyDescent="0.2">
      <c r="B2158" s="6" t="str">
        <f>IF(C2158&lt;&gt;"",COUNT($B$2:B2157)+1,"")</f>
        <v/>
      </c>
      <c r="C2158" s="12"/>
      <c r="D2158" s="13"/>
      <c r="E2158" s="13"/>
      <c r="F2158" s="13"/>
      <c r="G2158" s="35">
        <f>SUMIF(اضافة!$E$3:$E$5500,$C2158,اضافة!$I$3:$I$5500)</f>
        <v>0</v>
      </c>
      <c r="H2158" s="36">
        <f>SUMIF(منصرف!$E$3:$E$5500,$C2158,منصرف!$I$3:$I$5500)</f>
        <v>0</v>
      </c>
      <c r="I2158" s="14">
        <f>IFERROR(Table1[[#This Row],[ رصيد أول المدة]]+Table1[[#This Row],[الوارد]]-Table1[[#This Row],[المنصرف]],"")</f>
        <v>0</v>
      </c>
      <c r="J2158" s="13"/>
      <c r="K2158" s="13"/>
      <c r="L2158" s="13"/>
      <c r="M215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159" spans="2:13" x14ac:dyDescent="0.2">
      <c r="B2159" s="6" t="str">
        <f>IF(C2159&lt;&gt;"",COUNT($B$2:B2158)+1,"")</f>
        <v/>
      </c>
      <c r="C2159" s="12"/>
      <c r="D2159" s="13"/>
      <c r="E2159" s="13"/>
      <c r="F2159" s="13"/>
      <c r="G2159" s="35">
        <f>SUMIF(اضافة!$E$3:$E$5500,$C2159,اضافة!$I$3:$I$5500)</f>
        <v>0</v>
      </c>
      <c r="H2159" s="36">
        <f>SUMIF(منصرف!$E$3:$E$5500,$C2159,منصرف!$I$3:$I$5500)</f>
        <v>0</v>
      </c>
      <c r="I2159" s="14">
        <f>IFERROR(Table1[[#This Row],[ رصيد أول المدة]]+Table1[[#This Row],[الوارد]]-Table1[[#This Row],[المنصرف]],"")</f>
        <v>0</v>
      </c>
      <c r="J2159" s="13"/>
      <c r="K2159" s="13"/>
      <c r="L2159" s="13"/>
      <c r="M215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160" spans="2:13" x14ac:dyDescent="0.2">
      <c r="B2160" s="6" t="str">
        <f>IF(C2160&lt;&gt;"",COUNT($B$2:B2159)+1,"")</f>
        <v/>
      </c>
      <c r="C2160" s="12"/>
      <c r="D2160" s="13"/>
      <c r="E2160" s="13"/>
      <c r="F2160" s="13"/>
      <c r="G2160" s="35">
        <f>SUMIF(اضافة!$E$3:$E$5500,$C2160,اضافة!$I$3:$I$5500)</f>
        <v>0</v>
      </c>
      <c r="H2160" s="36">
        <f>SUMIF(منصرف!$E$3:$E$5500,$C2160,منصرف!$I$3:$I$5500)</f>
        <v>0</v>
      </c>
      <c r="I2160" s="14">
        <f>IFERROR(Table1[[#This Row],[ رصيد أول المدة]]+Table1[[#This Row],[الوارد]]-Table1[[#This Row],[المنصرف]],"")</f>
        <v>0</v>
      </c>
      <c r="J2160" s="13"/>
      <c r="K2160" s="13"/>
      <c r="L2160" s="13"/>
      <c r="M216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161" spans="2:13" x14ac:dyDescent="0.2">
      <c r="B2161" s="6" t="str">
        <f>IF(C2161&lt;&gt;"",COUNT($B$2:B2160)+1,"")</f>
        <v/>
      </c>
      <c r="C2161" s="12"/>
      <c r="D2161" s="13"/>
      <c r="E2161" s="13"/>
      <c r="F2161" s="13"/>
      <c r="G2161" s="35">
        <f>SUMIF(اضافة!$E$3:$E$5500,$C2161,اضافة!$I$3:$I$5500)</f>
        <v>0</v>
      </c>
      <c r="H2161" s="36">
        <f>SUMIF(منصرف!$E$3:$E$5500,$C2161,منصرف!$I$3:$I$5500)</f>
        <v>0</v>
      </c>
      <c r="I2161" s="14">
        <f>IFERROR(Table1[[#This Row],[ رصيد أول المدة]]+Table1[[#This Row],[الوارد]]-Table1[[#This Row],[المنصرف]],"")</f>
        <v>0</v>
      </c>
      <c r="J2161" s="13"/>
      <c r="K2161" s="13"/>
      <c r="L2161" s="13"/>
      <c r="M216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162" spans="2:13" x14ac:dyDescent="0.2">
      <c r="B2162" s="6" t="str">
        <f>IF(C2162&lt;&gt;"",COUNT($B$2:B2161)+1,"")</f>
        <v/>
      </c>
      <c r="C2162" s="12"/>
      <c r="D2162" s="13"/>
      <c r="E2162" s="13"/>
      <c r="F2162" s="13"/>
      <c r="G2162" s="35">
        <f>SUMIF(اضافة!$E$3:$E$5500,$C2162,اضافة!$I$3:$I$5500)</f>
        <v>0</v>
      </c>
      <c r="H2162" s="36">
        <f>SUMIF(منصرف!$E$3:$E$5500,$C2162,منصرف!$I$3:$I$5500)</f>
        <v>0</v>
      </c>
      <c r="I2162" s="14">
        <f>IFERROR(Table1[[#This Row],[ رصيد أول المدة]]+Table1[[#This Row],[الوارد]]-Table1[[#This Row],[المنصرف]],"")</f>
        <v>0</v>
      </c>
      <c r="J2162" s="13"/>
      <c r="K2162" s="13"/>
      <c r="L2162" s="13"/>
      <c r="M216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163" spans="2:13" x14ac:dyDescent="0.2">
      <c r="B2163" s="6" t="str">
        <f>IF(C2163&lt;&gt;"",COUNT($B$2:B2162)+1,"")</f>
        <v/>
      </c>
      <c r="C2163" s="12"/>
      <c r="D2163" s="13"/>
      <c r="E2163" s="13"/>
      <c r="F2163" s="13"/>
      <c r="G2163" s="35">
        <f>SUMIF(اضافة!$E$3:$E$5500,$C2163,اضافة!$I$3:$I$5500)</f>
        <v>0</v>
      </c>
      <c r="H2163" s="36">
        <f>SUMIF(منصرف!$E$3:$E$5500,$C2163,منصرف!$I$3:$I$5500)</f>
        <v>0</v>
      </c>
      <c r="I2163" s="14">
        <f>IFERROR(Table1[[#This Row],[ رصيد أول المدة]]+Table1[[#This Row],[الوارد]]-Table1[[#This Row],[المنصرف]],"")</f>
        <v>0</v>
      </c>
      <c r="J2163" s="13"/>
      <c r="K2163" s="13"/>
      <c r="L2163" s="13"/>
      <c r="M216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164" spans="2:13" x14ac:dyDescent="0.2">
      <c r="B2164" s="6" t="str">
        <f>IF(C2164&lt;&gt;"",COUNT($B$2:B2163)+1,"")</f>
        <v/>
      </c>
      <c r="C2164" s="12"/>
      <c r="D2164" s="13"/>
      <c r="E2164" s="13"/>
      <c r="F2164" s="13"/>
      <c r="G2164" s="35">
        <f>SUMIF(اضافة!$E$3:$E$5500,$C2164,اضافة!$I$3:$I$5500)</f>
        <v>0</v>
      </c>
      <c r="H2164" s="36">
        <f>SUMIF(منصرف!$E$3:$E$5500,$C2164,منصرف!$I$3:$I$5500)</f>
        <v>0</v>
      </c>
      <c r="I2164" s="14">
        <f>IFERROR(Table1[[#This Row],[ رصيد أول المدة]]+Table1[[#This Row],[الوارد]]-Table1[[#This Row],[المنصرف]],"")</f>
        <v>0</v>
      </c>
      <c r="J2164" s="13"/>
      <c r="K2164" s="13"/>
      <c r="L2164" s="13"/>
      <c r="M216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165" spans="2:13" x14ac:dyDescent="0.2">
      <c r="B2165" s="6" t="str">
        <f>IF(C2165&lt;&gt;"",COUNT($B$2:B2164)+1,"")</f>
        <v/>
      </c>
      <c r="C2165" s="12"/>
      <c r="D2165" s="13"/>
      <c r="E2165" s="13"/>
      <c r="F2165" s="13"/>
      <c r="G2165" s="35">
        <f>SUMIF(اضافة!$E$3:$E$5500,$C2165,اضافة!$I$3:$I$5500)</f>
        <v>0</v>
      </c>
      <c r="H2165" s="36">
        <f>SUMIF(منصرف!$E$3:$E$5500,$C2165,منصرف!$I$3:$I$5500)</f>
        <v>0</v>
      </c>
      <c r="I2165" s="14">
        <f>IFERROR(Table1[[#This Row],[ رصيد أول المدة]]+Table1[[#This Row],[الوارد]]-Table1[[#This Row],[المنصرف]],"")</f>
        <v>0</v>
      </c>
      <c r="J2165" s="13"/>
      <c r="K2165" s="13"/>
      <c r="L2165" s="13"/>
      <c r="M216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166" spans="2:13" x14ac:dyDescent="0.2">
      <c r="B2166" s="6" t="str">
        <f>IF(C2166&lt;&gt;"",COUNT($B$2:B2165)+1,"")</f>
        <v/>
      </c>
      <c r="C2166" s="12"/>
      <c r="D2166" s="13"/>
      <c r="E2166" s="13"/>
      <c r="F2166" s="13"/>
      <c r="G2166" s="35">
        <f>SUMIF(اضافة!$E$3:$E$5500,$C2166,اضافة!$I$3:$I$5500)</f>
        <v>0</v>
      </c>
      <c r="H2166" s="36">
        <f>SUMIF(منصرف!$E$3:$E$5500,$C2166,منصرف!$I$3:$I$5500)</f>
        <v>0</v>
      </c>
      <c r="I2166" s="14">
        <f>IFERROR(Table1[[#This Row],[ رصيد أول المدة]]+Table1[[#This Row],[الوارد]]-Table1[[#This Row],[المنصرف]],"")</f>
        <v>0</v>
      </c>
      <c r="J2166" s="13"/>
      <c r="K2166" s="13"/>
      <c r="L2166" s="13"/>
      <c r="M216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167" spans="2:13" x14ac:dyDescent="0.2">
      <c r="B2167" s="6" t="str">
        <f>IF(C2167&lt;&gt;"",COUNT($B$2:B2166)+1,"")</f>
        <v/>
      </c>
      <c r="C2167" s="12"/>
      <c r="D2167" s="13"/>
      <c r="E2167" s="13"/>
      <c r="F2167" s="13"/>
      <c r="G2167" s="35">
        <f>SUMIF(اضافة!$E$3:$E$5500,$C2167,اضافة!$I$3:$I$5500)</f>
        <v>0</v>
      </c>
      <c r="H2167" s="36">
        <f>SUMIF(منصرف!$E$3:$E$5500,$C2167,منصرف!$I$3:$I$5500)</f>
        <v>0</v>
      </c>
      <c r="I2167" s="14">
        <f>IFERROR(Table1[[#This Row],[ رصيد أول المدة]]+Table1[[#This Row],[الوارد]]-Table1[[#This Row],[المنصرف]],"")</f>
        <v>0</v>
      </c>
      <c r="J2167" s="13"/>
      <c r="K2167" s="13"/>
      <c r="L2167" s="13"/>
      <c r="M216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168" spans="2:13" x14ac:dyDescent="0.2">
      <c r="B2168" s="6" t="str">
        <f>IF(C2168&lt;&gt;"",COUNT($B$2:B2167)+1,"")</f>
        <v/>
      </c>
      <c r="C2168" s="12"/>
      <c r="D2168" s="13"/>
      <c r="E2168" s="13"/>
      <c r="F2168" s="13"/>
      <c r="G2168" s="35">
        <f>SUMIF(اضافة!$E$3:$E$5500,$C2168,اضافة!$I$3:$I$5500)</f>
        <v>0</v>
      </c>
      <c r="H2168" s="36">
        <f>SUMIF(منصرف!$E$3:$E$5500,$C2168,منصرف!$I$3:$I$5500)</f>
        <v>0</v>
      </c>
      <c r="I2168" s="14">
        <f>IFERROR(Table1[[#This Row],[ رصيد أول المدة]]+Table1[[#This Row],[الوارد]]-Table1[[#This Row],[المنصرف]],"")</f>
        <v>0</v>
      </c>
      <c r="J2168" s="13"/>
      <c r="K2168" s="13"/>
      <c r="L2168" s="13"/>
      <c r="M216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169" spans="2:13" x14ac:dyDescent="0.2">
      <c r="B2169" s="6" t="str">
        <f>IF(C2169&lt;&gt;"",COUNT($B$2:B2168)+1,"")</f>
        <v/>
      </c>
      <c r="C2169" s="12"/>
      <c r="D2169" s="13"/>
      <c r="E2169" s="13"/>
      <c r="F2169" s="13"/>
      <c r="G2169" s="35">
        <f>SUMIF(اضافة!$E$3:$E$5500,$C2169,اضافة!$I$3:$I$5500)</f>
        <v>0</v>
      </c>
      <c r="H2169" s="36">
        <f>SUMIF(منصرف!$E$3:$E$5500,$C2169,منصرف!$I$3:$I$5500)</f>
        <v>0</v>
      </c>
      <c r="I2169" s="14">
        <f>IFERROR(Table1[[#This Row],[ رصيد أول المدة]]+Table1[[#This Row],[الوارد]]-Table1[[#This Row],[المنصرف]],"")</f>
        <v>0</v>
      </c>
      <c r="J2169" s="13"/>
      <c r="K2169" s="13"/>
      <c r="L2169" s="13"/>
      <c r="M216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170" spans="2:13" x14ac:dyDescent="0.2">
      <c r="B2170" s="6" t="str">
        <f>IF(C2170&lt;&gt;"",COUNT($B$2:B2169)+1,"")</f>
        <v/>
      </c>
      <c r="C2170" s="12"/>
      <c r="D2170" s="13"/>
      <c r="E2170" s="13"/>
      <c r="F2170" s="13"/>
      <c r="G2170" s="35">
        <f>SUMIF(اضافة!$E$3:$E$5500,$C2170,اضافة!$I$3:$I$5500)</f>
        <v>0</v>
      </c>
      <c r="H2170" s="36">
        <f>SUMIF(منصرف!$E$3:$E$5500,$C2170,منصرف!$I$3:$I$5500)</f>
        <v>0</v>
      </c>
      <c r="I2170" s="14">
        <f>IFERROR(Table1[[#This Row],[ رصيد أول المدة]]+Table1[[#This Row],[الوارد]]-Table1[[#This Row],[المنصرف]],"")</f>
        <v>0</v>
      </c>
      <c r="J2170" s="13"/>
      <c r="K2170" s="13"/>
      <c r="L2170" s="13"/>
      <c r="M217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171" spans="2:13" x14ac:dyDescent="0.2">
      <c r="B2171" s="6" t="str">
        <f>IF(C2171&lt;&gt;"",COUNT($B$2:B2170)+1,"")</f>
        <v/>
      </c>
      <c r="C2171" s="12"/>
      <c r="D2171" s="13"/>
      <c r="E2171" s="13"/>
      <c r="F2171" s="13"/>
      <c r="G2171" s="35">
        <f>SUMIF(اضافة!$E$3:$E$5500,$C2171,اضافة!$I$3:$I$5500)</f>
        <v>0</v>
      </c>
      <c r="H2171" s="36">
        <f>SUMIF(منصرف!$E$3:$E$5500,$C2171,منصرف!$I$3:$I$5500)</f>
        <v>0</v>
      </c>
      <c r="I2171" s="14">
        <f>IFERROR(Table1[[#This Row],[ رصيد أول المدة]]+Table1[[#This Row],[الوارد]]-Table1[[#This Row],[المنصرف]],"")</f>
        <v>0</v>
      </c>
      <c r="J2171" s="13"/>
      <c r="K2171" s="13"/>
      <c r="L2171" s="13"/>
      <c r="M217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172" spans="2:13" x14ac:dyDescent="0.2">
      <c r="B2172" s="6" t="str">
        <f>IF(C2172&lt;&gt;"",COUNT($B$2:B2171)+1,"")</f>
        <v/>
      </c>
      <c r="C2172" s="12"/>
      <c r="D2172" s="13"/>
      <c r="E2172" s="13"/>
      <c r="F2172" s="13"/>
      <c r="G2172" s="35">
        <f>SUMIF(اضافة!$E$3:$E$5500,$C2172,اضافة!$I$3:$I$5500)</f>
        <v>0</v>
      </c>
      <c r="H2172" s="36">
        <f>SUMIF(منصرف!$E$3:$E$5500,$C2172,منصرف!$I$3:$I$5500)</f>
        <v>0</v>
      </c>
      <c r="I2172" s="14">
        <f>IFERROR(Table1[[#This Row],[ رصيد أول المدة]]+Table1[[#This Row],[الوارد]]-Table1[[#This Row],[المنصرف]],"")</f>
        <v>0</v>
      </c>
      <c r="J2172" s="13"/>
      <c r="K2172" s="13"/>
      <c r="L2172" s="13"/>
      <c r="M217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173" spans="2:13" x14ac:dyDescent="0.2">
      <c r="B2173" s="6" t="str">
        <f>IF(C2173&lt;&gt;"",COUNT($B$2:B2172)+1,"")</f>
        <v/>
      </c>
      <c r="C2173" s="12"/>
      <c r="D2173" s="13"/>
      <c r="E2173" s="13"/>
      <c r="F2173" s="13"/>
      <c r="G2173" s="35">
        <f>SUMIF(اضافة!$E$3:$E$5500,$C2173,اضافة!$I$3:$I$5500)</f>
        <v>0</v>
      </c>
      <c r="H2173" s="36">
        <f>SUMIF(منصرف!$E$3:$E$5500,$C2173,منصرف!$I$3:$I$5500)</f>
        <v>0</v>
      </c>
      <c r="I2173" s="14">
        <f>IFERROR(Table1[[#This Row],[ رصيد أول المدة]]+Table1[[#This Row],[الوارد]]-Table1[[#This Row],[المنصرف]],"")</f>
        <v>0</v>
      </c>
      <c r="J2173" s="13"/>
      <c r="K2173" s="13"/>
      <c r="L2173" s="13"/>
      <c r="M217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174" spans="2:13" x14ac:dyDescent="0.2">
      <c r="B2174" s="6" t="str">
        <f>IF(C2174&lt;&gt;"",COUNT($B$2:B2173)+1,"")</f>
        <v/>
      </c>
      <c r="C2174" s="12"/>
      <c r="D2174" s="13"/>
      <c r="E2174" s="13"/>
      <c r="F2174" s="13"/>
      <c r="G2174" s="35">
        <f>SUMIF(اضافة!$E$3:$E$5500,$C2174,اضافة!$I$3:$I$5500)</f>
        <v>0</v>
      </c>
      <c r="H2174" s="36">
        <f>SUMIF(منصرف!$E$3:$E$5500,$C2174,منصرف!$I$3:$I$5500)</f>
        <v>0</v>
      </c>
      <c r="I2174" s="14">
        <f>IFERROR(Table1[[#This Row],[ رصيد أول المدة]]+Table1[[#This Row],[الوارد]]-Table1[[#This Row],[المنصرف]],"")</f>
        <v>0</v>
      </c>
      <c r="J2174" s="13"/>
      <c r="K2174" s="13"/>
      <c r="L2174" s="13"/>
      <c r="M217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175" spans="2:13" x14ac:dyDescent="0.2">
      <c r="B2175" s="6" t="str">
        <f>IF(C2175&lt;&gt;"",COUNT($B$2:B2174)+1,"")</f>
        <v/>
      </c>
      <c r="C2175" s="12"/>
      <c r="D2175" s="13"/>
      <c r="E2175" s="13"/>
      <c r="F2175" s="13"/>
      <c r="G2175" s="35">
        <f>SUMIF(اضافة!$E$3:$E$5500,$C2175,اضافة!$I$3:$I$5500)</f>
        <v>0</v>
      </c>
      <c r="H2175" s="36">
        <f>SUMIF(منصرف!$E$3:$E$5500,$C2175,منصرف!$I$3:$I$5500)</f>
        <v>0</v>
      </c>
      <c r="I2175" s="14">
        <f>IFERROR(Table1[[#This Row],[ رصيد أول المدة]]+Table1[[#This Row],[الوارد]]-Table1[[#This Row],[المنصرف]],"")</f>
        <v>0</v>
      </c>
      <c r="J2175" s="13"/>
      <c r="K2175" s="13"/>
      <c r="L2175" s="13"/>
      <c r="M217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176" spans="2:13" x14ac:dyDescent="0.2">
      <c r="B2176" s="6" t="str">
        <f>IF(C2176&lt;&gt;"",COUNT($B$2:B2175)+1,"")</f>
        <v/>
      </c>
      <c r="C2176" s="12"/>
      <c r="D2176" s="13"/>
      <c r="E2176" s="13"/>
      <c r="F2176" s="13"/>
      <c r="G2176" s="35">
        <f>SUMIF(اضافة!$E$3:$E$5500,$C2176,اضافة!$I$3:$I$5500)</f>
        <v>0</v>
      </c>
      <c r="H2176" s="36">
        <f>SUMIF(منصرف!$E$3:$E$5500,$C2176,منصرف!$I$3:$I$5500)</f>
        <v>0</v>
      </c>
      <c r="I2176" s="14">
        <f>IFERROR(Table1[[#This Row],[ رصيد أول المدة]]+Table1[[#This Row],[الوارد]]-Table1[[#This Row],[المنصرف]],"")</f>
        <v>0</v>
      </c>
      <c r="J2176" s="13"/>
      <c r="K2176" s="13"/>
      <c r="L2176" s="13"/>
      <c r="M217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177" spans="2:13" x14ac:dyDescent="0.2">
      <c r="B2177" s="6" t="str">
        <f>IF(C2177&lt;&gt;"",COUNT($B$2:B2176)+1,"")</f>
        <v/>
      </c>
      <c r="C2177" s="12"/>
      <c r="D2177" s="13"/>
      <c r="E2177" s="13"/>
      <c r="F2177" s="13"/>
      <c r="G2177" s="35">
        <f>SUMIF(اضافة!$E$3:$E$5500,$C2177,اضافة!$I$3:$I$5500)</f>
        <v>0</v>
      </c>
      <c r="H2177" s="36">
        <f>SUMIF(منصرف!$E$3:$E$5500,$C2177,منصرف!$I$3:$I$5500)</f>
        <v>0</v>
      </c>
      <c r="I2177" s="14">
        <f>IFERROR(Table1[[#This Row],[ رصيد أول المدة]]+Table1[[#This Row],[الوارد]]-Table1[[#This Row],[المنصرف]],"")</f>
        <v>0</v>
      </c>
      <c r="J2177" s="13"/>
      <c r="K2177" s="13"/>
      <c r="L2177" s="13"/>
      <c r="M217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178" spans="2:13" x14ac:dyDescent="0.2">
      <c r="B2178" s="6" t="str">
        <f>IF(C2178&lt;&gt;"",COUNT($B$2:B2177)+1,"")</f>
        <v/>
      </c>
      <c r="C2178" s="12"/>
      <c r="D2178" s="13"/>
      <c r="E2178" s="13"/>
      <c r="F2178" s="13"/>
      <c r="G2178" s="35">
        <f>SUMIF(اضافة!$E$3:$E$5500,$C2178,اضافة!$I$3:$I$5500)</f>
        <v>0</v>
      </c>
      <c r="H2178" s="36">
        <f>SUMIF(منصرف!$E$3:$E$5500,$C2178,منصرف!$I$3:$I$5500)</f>
        <v>0</v>
      </c>
      <c r="I2178" s="14">
        <f>IFERROR(Table1[[#This Row],[ رصيد أول المدة]]+Table1[[#This Row],[الوارد]]-Table1[[#This Row],[المنصرف]],"")</f>
        <v>0</v>
      </c>
      <c r="J2178" s="13"/>
      <c r="K2178" s="13"/>
      <c r="L2178" s="13"/>
      <c r="M217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179" spans="2:13" x14ac:dyDescent="0.2">
      <c r="B2179" s="6" t="str">
        <f>IF(C2179&lt;&gt;"",COUNT($B$2:B2178)+1,"")</f>
        <v/>
      </c>
      <c r="C2179" s="12"/>
      <c r="D2179" s="13"/>
      <c r="E2179" s="13"/>
      <c r="F2179" s="13"/>
      <c r="G2179" s="35">
        <f>SUMIF(اضافة!$E$3:$E$5500,$C2179,اضافة!$I$3:$I$5500)</f>
        <v>0</v>
      </c>
      <c r="H2179" s="36">
        <f>SUMIF(منصرف!$E$3:$E$5500,$C2179,منصرف!$I$3:$I$5500)</f>
        <v>0</v>
      </c>
      <c r="I2179" s="14">
        <f>IFERROR(Table1[[#This Row],[ رصيد أول المدة]]+Table1[[#This Row],[الوارد]]-Table1[[#This Row],[المنصرف]],"")</f>
        <v>0</v>
      </c>
      <c r="J2179" s="13"/>
      <c r="K2179" s="13"/>
      <c r="L2179" s="13"/>
      <c r="M217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180" spans="2:13" x14ac:dyDescent="0.2">
      <c r="B2180" s="6" t="str">
        <f>IF(C2180&lt;&gt;"",COUNT($B$2:B2179)+1,"")</f>
        <v/>
      </c>
      <c r="C2180" s="12"/>
      <c r="D2180" s="13"/>
      <c r="E2180" s="13"/>
      <c r="F2180" s="13"/>
      <c r="G2180" s="35">
        <f>SUMIF(اضافة!$E$3:$E$5500,$C2180,اضافة!$I$3:$I$5500)</f>
        <v>0</v>
      </c>
      <c r="H2180" s="36">
        <f>SUMIF(منصرف!$E$3:$E$5500,$C2180,منصرف!$I$3:$I$5500)</f>
        <v>0</v>
      </c>
      <c r="I2180" s="14">
        <f>IFERROR(Table1[[#This Row],[ رصيد أول المدة]]+Table1[[#This Row],[الوارد]]-Table1[[#This Row],[المنصرف]],"")</f>
        <v>0</v>
      </c>
      <c r="J2180" s="13"/>
      <c r="K2180" s="13"/>
      <c r="L2180" s="13"/>
      <c r="M218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181" spans="2:13" x14ac:dyDescent="0.2">
      <c r="B2181" s="6" t="str">
        <f>IF(C2181&lt;&gt;"",COUNT($B$2:B2180)+1,"")</f>
        <v/>
      </c>
      <c r="C2181" s="12"/>
      <c r="D2181" s="13"/>
      <c r="E2181" s="13"/>
      <c r="F2181" s="13"/>
      <c r="G2181" s="35">
        <f>SUMIF(اضافة!$E$3:$E$5500,$C2181,اضافة!$I$3:$I$5500)</f>
        <v>0</v>
      </c>
      <c r="H2181" s="36">
        <f>SUMIF(منصرف!$E$3:$E$5500,$C2181,منصرف!$I$3:$I$5500)</f>
        <v>0</v>
      </c>
      <c r="I2181" s="14">
        <f>IFERROR(Table1[[#This Row],[ رصيد أول المدة]]+Table1[[#This Row],[الوارد]]-Table1[[#This Row],[المنصرف]],"")</f>
        <v>0</v>
      </c>
      <c r="J2181" s="13"/>
      <c r="K2181" s="13"/>
      <c r="L2181" s="13"/>
      <c r="M218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182" spans="2:13" x14ac:dyDescent="0.2">
      <c r="B2182" s="6" t="str">
        <f>IF(C2182&lt;&gt;"",COUNT($B$2:B2181)+1,"")</f>
        <v/>
      </c>
      <c r="C2182" s="12"/>
      <c r="D2182" s="13"/>
      <c r="E2182" s="13"/>
      <c r="F2182" s="13"/>
      <c r="G2182" s="35">
        <f>SUMIF(اضافة!$E$3:$E$5500,$C2182,اضافة!$I$3:$I$5500)</f>
        <v>0</v>
      </c>
      <c r="H2182" s="36">
        <f>SUMIF(منصرف!$E$3:$E$5500,$C2182,منصرف!$I$3:$I$5500)</f>
        <v>0</v>
      </c>
      <c r="I2182" s="14">
        <f>IFERROR(Table1[[#This Row],[ رصيد أول المدة]]+Table1[[#This Row],[الوارد]]-Table1[[#This Row],[المنصرف]],"")</f>
        <v>0</v>
      </c>
      <c r="J2182" s="13"/>
      <c r="K2182" s="13"/>
      <c r="L2182" s="13"/>
      <c r="M218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183" spans="2:13" x14ac:dyDescent="0.2">
      <c r="B2183" s="6" t="str">
        <f>IF(C2183&lt;&gt;"",COUNT($B$2:B2182)+1,"")</f>
        <v/>
      </c>
      <c r="C2183" s="12"/>
      <c r="D2183" s="13"/>
      <c r="E2183" s="13"/>
      <c r="F2183" s="13"/>
      <c r="G2183" s="35">
        <f>SUMIF(اضافة!$E$3:$E$5500,$C2183,اضافة!$I$3:$I$5500)</f>
        <v>0</v>
      </c>
      <c r="H2183" s="36">
        <f>SUMIF(منصرف!$E$3:$E$5500,$C2183,منصرف!$I$3:$I$5500)</f>
        <v>0</v>
      </c>
      <c r="I2183" s="14">
        <f>IFERROR(Table1[[#This Row],[ رصيد أول المدة]]+Table1[[#This Row],[الوارد]]-Table1[[#This Row],[المنصرف]],"")</f>
        <v>0</v>
      </c>
      <c r="J2183" s="13"/>
      <c r="K2183" s="13"/>
      <c r="L2183" s="13"/>
      <c r="M218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184" spans="2:13" x14ac:dyDescent="0.2">
      <c r="B2184" s="6" t="str">
        <f>IF(C2184&lt;&gt;"",COUNT($B$2:B2183)+1,"")</f>
        <v/>
      </c>
      <c r="C2184" s="12"/>
      <c r="D2184" s="13"/>
      <c r="E2184" s="13"/>
      <c r="F2184" s="13"/>
      <c r="G2184" s="35">
        <f>SUMIF(اضافة!$E$3:$E$5500,$C2184,اضافة!$I$3:$I$5500)</f>
        <v>0</v>
      </c>
      <c r="H2184" s="36">
        <f>SUMIF(منصرف!$E$3:$E$5500,$C2184,منصرف!$I$3:$I$5500)</f>
        <v>0</v>
      </c>
      <c r="I2184" s="14">
        <f>IFERROR(Table1[[#This Row],[ رصيد أول المدة]]+Table1[[#This Row],[الوارد]]-Table1[[#This Row],[المنصرف]],"")</f>
        <v>0</v>
      </c>
      <c r="J2184" s="13"/>
      <c r="K2184" s="13"/>
      <c r="L2184" s="13"/>
      <c r="M218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185" spans="2:13" x14ac:dyDescent="0.2">
      <c r="B2185" s="6" t="str">
        <f>IF(C2185&lt;&gt;"",COUNT($B$2:B2184)+1,"")</f>
        <v/>
      </c>
      <c r="C2185" s="12"/>
      <c r="D2185" s="13"/>
      <c r="E2185" s="13"/>
      <c r="F2185" s="13"/>
      <c r="G2185" s="35">
        <f>SUMIF(اضافة!$E$3:$E$5500,$C2185,اضافة!$I$3:$I$5500)</f>
        <v>0</v>
      </c>
      <c r="H2185" s="36">
        <f>SUMIF(منصرف!$E$3:$E$5500,$C2185,منصرف!$I$3:$I$5500)</f>
        <v>0</v>
      </c>
      <c r="I2185" s="14">
        <f>IFERROR(Table1[[#This Row],[ رصيد أول المدة]]+Table1[[#This Row],[الوارد]]-Table1[[#This Row],[المنصرف]],"")</f>
        <v>0</v>
      </c>
      <c r="J2185" s="13"/>
      <c r="K2185" s="13"/>
      <c r="L2185" s="13"/>
      <c r="M218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186" spans="2:13" x14ac:dyDescent="0.2">
      <c r="B2186" s="6" t="str">
        <f>IF(C2186&lt;&gt;"",COUNT($B$2:B2185)+1,"")</f>
        <v/>
      </c>
      <c r="C2186" s="12"/>
      <c r="D2186" s="13"/>
      <c r="E2186" s="13"/>
      <c r="F2186" s="13"/>
      <c r="G2186" s="35">
        <f>SUMIF(اضافة!$E$3:$E$5500,$C2186,اضافة!$I$3:$I$5500)</f>
        <v>0</v>
      </c>
      <c r="H2186" s="36">
        <f>SUMIF(منصرف!$E$3:$E$5500,$C2186,منصرف!$I$3:$I$5500)</f>
        <v>0</v>
      </c>
      <c r="I2186" s="14">
        <f>IFERROR(Table1[[#This Row],[ رصيد أول المدة]]+Table1[[#This Row],[الوارد]]-Table1[[#This Row],[المنصرف]],"")</f>
        <v>0</v>
      </c>
      <c r="J2186" s="13"/>
      <c r="K2186" s="13"/>
      <c r="L2186" s="13"/>
      <c r="M218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187" spans="2:13" x14ac:dyDescent="0.2">
      <c r="B2187" s="6" t="str">
        <f>IF(C2187&lt;&gt;"",COUNT($B$2:B2186)+1,"")</f>
        <v/>
      </c>
      <c r="C2187" s="12"/>
      <c r="D2187" s="13"/>
      <c r="E2187" s="13"/>
      <c r="F2187" s="13"/>
      <c r="G2187" s="35">
        <f>SUMIF(اضافة!$E$3:$E$5500,$C2187,اضافة!$I$3:$I$5500)</f>
        <v>0</v>
      </c>
      <c r="H2187" s="36">
        <f>SUMIF(منصرف!$E$3:$E$5500,$C2187,منصرف!$I$3:$I$5500)</f>
        <v>0</v>
      </c>
      <c r="I2187" s="14">
        <f>IFERROR(Table1[[#This Row],[ رصيد أول المدة]]+Table1[[#This Row],[الوارد]]-Table1[[#This Row],[المنصرف]],"")</f>
        <v>0</v>
      </c>
      <c r="J2187" s="13"/>
      <c r="K2187" s="13"/>
      <c r="L2187" s="13"/>
      <c r="M218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188" spans="2:13" x14ac:dyDescent="0.2">
      <c r="B2188" s="6" t="str">
        <f>IF(C2188&lt;&gt;"",COUNT($B$2:B2187)+1,"")</f>
        <v/>
      </c>
      <c r="C2188" s="12"/>
      <c r="D2188" s="13"/>
      <c r="E2188" s="13"/>
      <c r="F2188" s="13"/>
      <c r="G2188" s="35">
        <f>SUMIF(اضافة!$E$3:$E$5500,$C2188,اضافة!$I$3:$I$5500)</f>
        <v>0</v>
      </c>
      <c r="H2188" s="36">
        <f>SUMIF(منصرف!$E$3:$E$5500,$C2188,منصرف!$I$3:$I$5500)</f>
        <v>0</v>
      </c>
      <c r="I2188" s="14">
        <f>IFERROR(Table1[[#This Row],[ رصيد أول المدة]]+Table1[[#This Row],[الوارد]]-Table1[[#This Row],[المنصرف]],"")</f>
        <v>0</v>
      </c>
      <c r="J2188" s="13"/>
      <c r="K2188" s="13"/>
      <c r="L2188" s="13"/>
      <c r="M218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189" spans="2:13" x14ac:dyDescent="0.2">
      <c r="B2189" s="6" t="str">
        <f>IF(C2189&lt;&gt;"",COUNT($B$2:B2188)+1,"")</f>
        <v/>
      </c>
      <c r="C2189" s="12"/>
      <c r="D2189" s="13"/>
      <c r="E2189" s="13"/>
      <c r="F2189" s="13"/>
      <c r="G2189" s="35">
        <f>SUMIF(اضافة!$E$3:$E$5500,$C2189,اضافة!$I$3:$I$5500)</f>
        <v>0</v>
      </c>
      <c r="H2189" s="36">
        <f>SUMIF(منصرف!$E$3:$E$5500,$C2189,منصرف!$I$3:$I$5500)</f>
        <v>0</v>
      </c>
      <c r="I2189" s="14">
        <f>IFERROR(Table1[[#This Row],[ رصيد أول المدة]]+Table1[[#This Row],[الوارد]]-Table1[[#This Row],[المنصرف]],"")</f>
        <v>0</v>
      </c>
      <c r="J2189" s="13"/>
      <c r="K2189" s="13"/>
      <c r="L2189" s="13"/>
      <c r="M218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190" spans="2:13" x14ac:dyDescent="0.2">
      <c r="B2190" s="6" t="str">
        <f>IF(C2190&lt;&gt;"",COUNT($B$2:B2189)+1,"")</f>
        <v/>
      </c>
      <c r="C2190" s="12"/>
      <c r="D2190" s="13"/>
      <c r="E2190" s="13"/>
      <c r="F2190" s="13"/>
      <c r="G2190" s="35">
        <f>SUMIF(اضافة!$E$3:$E$5500,$C2190,اضافة!$I$3:$I$5500)</f>
        <v>0</v>
      </c>
      <c r="H2190" s="36">
        <f>SUMIF(منصرف!$E$3:$E$5500,$C2190,منصرف!$I$3:$I$5500)</f>
        <v>0</v>
      </c>
      <c r="I2190" s="14">
        <f>IFERROR(Table1[[#This Row],[ رصيد أول المدة]]+Table1[[#This Row],[الوارد]]-Table1[[#This Row],[المنصرف]],"")</f>
        <v>0</v>
      </c>
      <c r="J2190" s="13"/>
      <c r="K2190" s="13"/>
      <c r="L2190" s="13"/>
      <c r="M219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191" spans="2:13" x14ac:dyDescent="0.2">
      <c r="B2191" s="6" t="str">
        <f>IF(C2191&lt;&gt;"",COUNT($B$2:B2190)+1,"")</f>
        <v/>
      </c>
      <c r="C2191" s="12"/>
      <c r="D2191" s="13"/>
      <c r="E2191" s="13"/>
      <c r="F2191" s="13"/>
      <c r="G2191" s="35">
        <f>SUMIF(اضافة!$E$3:$E$5500,$C2191,اضافة!$I$3:$I$5500)</f>
        <v>0</v>
      </c>
      <c r="H2191" s="36">
        <f>SUMIF(منصرف!$E$3:$E$5500,$C2191,منصرف!$I$3:$I$5500)</f>
        <v>0</v>
      </c>
      <c r="I2191" s="14">
        <f>IFERROR(Table1[[#This Row],[ رصيد أول المدة]]+Table1[[#This Row],[الوارد]]-Table1[[#This Row],[المنصرف]],"")</f>
        <v>0</v>
      </c>
      <c r="J2191" s="13"/>
      <c r="K2191" s="13"/>
      <c r="L2191" s="13"/>
      <c r="M219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192" spans="2:13" x14ac:dyDescent="0.2">
      <c r="B2192" s="6" t="str">
        <f>IF(C2192&lt;&gt;"",COUNT($B$2:B2191)+1,"")</f>
        <v/>
      </c>
      <c r="C2192" s="12"/>
      <c r="D2192" s="13"/>
      <c r="E2192" s="13"/>
      <c r="F2192" s="13"/>
      <c r="G2192" s="35">
        <f>SUMIF(اضافة!$E$3:$E$5500,$C2192,اضافة!$I$3:$I$5500)</f>
        <v>0</v>
      </c>
      <c r="H2192" s="36">
        <f>SUMIF(منصرف!$E$3:$E$5500,$C2192,منصرف!$I$3:$I$5500)</f>
        <v>0</v>
      </c>
      <c r="I2192" s="14">
        <f>IFERROR(Table1[[#This Row],[ رصيد أول المدة]]+Table1[[#This Row],[الوارد]]-Table1[[#This Row],[المنصرف]],"")</f>
        <v>0</v>
      </c>
      <c r="J2192" s="13"/>
      <c r="K2192" s="13"/>
      <c r="L2192" s="13"/>
      <c r="M219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193" spans="2:13" x14ac:dyDescent="0.2">
      <c r="B2193" s="6" t="str">
        <f>IF(C2193&lt;&gt;"",COUNT($B$2:B2192)+1,"")</f>
        <v/>
      </c>
      <c r="C2193" s="12"/>
      <c r="D2193" s="13"/>
      <c r="E2193" s="13"/>
      <c r="F2193" s="13"/>
      <c r="G2193" s="35">
        <f>SUMIF(اضافة!$E$3:$E$5500,$C2193,اضافة!$I$3:$I$5500)</f>
        <v>0</v>
      </c>
      <c r="H2193" s="36">
        <f>SUMIF(منصرف!$E$3:$E$5500,$C2193,منصرف!$I$3:$I$5500)</f>
        <v>0</v>
      </c>
      <c r="I2193" s="14">
        <f>IFERROR(Table1[[#This Row],[ رصيد أول المدة]]+Table1[[#This Row],[الوارد]]-Table1[[#This Row],[المنصرف]],"")</f>
        <v>0</v>
      </c>
      <c r="J2193" s="13"/>
      <c r="K2193" s="13"/>
      <c r="L2193" s="13"/>
      <c r="M219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194" spans="2:13" x14ac:dyDescent="0.2">
      <c r="B2194" s="6" t="str">
        <f>IF(C2194&lt;&gt;"",COUNT($B$2:B2193)+1,"")</f>
        <v/>
      </c>
      <c r="C2194" s="12"/>
      <c r="D2194" s="13"/>
      <c r="E2194" s="13"/>
      <c r="F2194" s="13"/>
      <c r="G2194" s="35">
        <f>SUMIF(اضافة!$E$3:$E$5500,$C2194,اضافة!$I$3:$I$5500)</f>
        <v>0</v>
      </c>
      <c r="H2194" s="36">
        <f>SUMIF(منصرف!$E$3:$E$5500,$C2194,منصرف!$I$3:$I$5500)</f>
        <v>0</v>
      </c>
      <c r="I2194" s="14">
        <f>IFERROR(Table1[[#This Row],[ رصيد أول المدة]]+Table1[[#This Row],[الوارد]]-Table1[[#This Row],[المنصرف]],"")</f>
        <v>0</v>
      </c>
      <c r="J2194" s="13"/>
      <c r="K2194" s="13"/>
      <c r="L2194" s="13"/>
      <c r="M219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195" spans="2:13" x14ac:dyDescent="0.2">
      <c r="B2195" s="6" t="str">
        <f>IF(C2195&lt;&gt;"",COUNT($B$2:B2194)+1,"")</f>
        <v/>
      </c>
      <c r="C2195" s="12"/>
      <c r="D2195" s="13"/>
      <c r="E2195" s="13"/>
      <c r="F2195" s="13"/>
      <c r="G2195" s="35">
        <f>SUMIF(اضافة!$E$3:$E$5500,$C2195,اضافة!$I$3:$I$5500)</f>
        <v>0</v>
      </c>
      <c r="H2195" s="36">
        <f>SUMIF(منصرف!$E$3:$E$5500,$C2195,منصرف!$I$3:$I$5500)</f>
        <v>0</v>
      </c>
      <c r="I2195" s="14">
        <f>IFERROR(Table1[[#This Row],[ رصيد أول المدة]]+Table1[[#This Row],[الوارد]]-Table1[[#This Row],[المنصرف]],"")</f>
        <v>0</v>
      </c>
      <c r="J2195" s="13"/>
      <c r="K2195" s="13"/>
      <c r="L2195" s="13"/>
      <c r="M219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196" spans="2:13" x14ac:dyDescent="0.2">
      <c r="B2196" s="6" t="str">
        <f>IF(C2196&lt;&gt;"",COUNT($B$2:B2195)+1,"")</f>
        <v/>
      </c>
      <c r="C2196" s="12"/>
      <c r="D2196" s="13"/>
      <c r="E2196" s="13"/>
      <c r="F2196" s="13"/>
      <c r="G2196" s="35">
        <f>SUMIF(اضافة!$E$3:$E$5500,$C2196,اضافة!$I$3:$I$5500)</f>
        <v>0</v>
      </c>
      <c r="H2196" s="36">
        <f>SUMIF(منصرف!$E$3:$E$5500,$C2196,منصرف!$I$3:$I$5500)</f>
        <v>0</v>
      </c>
      <c r="I2196" s="14">
        <f>IFERROR(Table1[[#This Row],[ رصيد أول المدة]]+Table1[[#This Row],[الوارد]]-Table1[[#This Row],[المنصرف]],"")</f>
        <v>0</v>
      </c>
      <c r="J2196" s="13"/>
      <c r="K2196" s="13"/>
      <c r="L2196" s="13"/>
      <c r="M219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197" spans="2:13" x14ac:dyDescent="0.2">
      <c r="B2197" s="6" t="str">
        <f>IF(C2197&lt;&gt;"",COUNT($B$2:B2196)+1,"")</f>
        <v/>
      </c>
      <c r="C2197" s="12"/>
      <c r="D2197" s="13"/>
      <c r="E2197" s="13"/>
      <c r="F2197" s="13"/>
      <c r="G2197" s="35">
        <f>SUMIF(اضافة!$E$3:$E$5500,$C2197,اضافة!$I$3:$I$5500)</f>
        <v>0</v>
      </c>
      <c r="H2197" s="36">
        <f>SUMIF(منصرف!$E$3:$E$5500,$C2197,منصرف!$I$3:$I$5500)</f>
        <v>0</v>
      </c>
      <c r="I2197" s="14">
        <f>IFERROR(Table1[[#This Row],[ رصيد أول المدة]]+Table1[[#This Row],[الوارد]]-Table1[[#This Row],[المنصرف]],"")</f>
        <v>0</v>
      </c>
      <c r="J2197" s="13"/>
      <c r="K2197" s="13"/>
      <c r="L2197" s="13"/>
      <c r="M219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198" spans="2:13" x14ac:dyDescent="0.2">
      <c r="B2198" s="6" t="str">
        <f>IF(C2198&lt;&gt;"",COUNT($B$2:B2197)+1,"")</f>
        <v/>
      </c>
      <c r="C2198" s="12"/>
      <c r="D2198" s="13"/>
      <c r="E2198" s="13"/>
      <c r="F2198" s="13"/>
      <c r="G2198" s="35">
        <f>SUMIF(اضافة!$E$3:$E$5500,$C2198,اضافة!$I$3:$I$5500)</f>
        <v>0</v>
      </c>
      <c r="H2198" s="36">
        <f>SUMIF(منصرف!$E$3:$E$5500,$C2198,منصرف!$I$3:$I$5500)</f>
        <v>0</v>
      </c>
      <c r="I2198" s="14">
        <f>IFERROR(Table1[[#This Row],[ رصيد أول المدة]]+Table1[[#This Row],[الوارد]]-Table1[[#This Row],[المنصرف]],"")</f>
        <v>0</v>
      </c>
      <c r="J2198" s="13"/>
      <c r="K2198" s="13"/>
      <c r="L2198" s="13"/>
      <c r="M219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199" spans="2:13" x14ac:dyDescent="0.2">
      <c r="B2199" s="6" t="str">
        <f>IF(C2199&lt;&gt;"",COUNT($B$2:B2198)+1,"")</f>
        <v/>
      </c>
      <c r="C2199" s="12"/>
      <c r="D2199" s="13"/>
      <c r="E2199" s="13"/>
      <c r="F2199" s="13"/>
      <c r="G2199" s="35">
        <f>SUMIF(اضافة!$E$3:$E$5500,$C2199,اضافة!$I$3:$I$5500)</f>
        <v>0</v>
      </c>
      <c r="H2199" s="36">
        <f>SUMIF(منصرف!$E$3:$E$5500,$C2199,منصرف!$I$3:$I$5500)</f>
        <v>0</v>
      </c>
      <c r="I2199" s="14">
        <f>IFERROR(Table1[[#This Row],[ رصيد أول المدة]]+Table1[[#This Row],[الوارد]]-Table1[[#This Row],[المنصرف]],"")</f>
        <v>0</v>
      </c>
      <c r="J2199" s="13"/>
      <c r="K2199" s="13"/>
      <c r="L2199" s="13"/>
      <c r="M219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200" spans="2:13" x14ac:dyDescent="0.2">
      <c r="B2200" s="6" t="str">
        <f>IF(C2200&lt;&gt;"",COUNT($B$2:B2199)+1,"")</f>
        <v/>
      </c>
      <c r="C2200" s="12"/>
      <c r="D2200" s="13"/>
      <c r="E2200" s="13"/>
      <c r="F2200" s="13"/>
      <c r="G2200" s="35">
        <f>SUMIF(اضافة!$E$3:$E$5500,$C2200,اضافة!$I$3:$I$5500)</f>
        <v>0</v>
      </c>
      <c r="H2200" s="36">
        <f>SUMIF(منصرف!$E$3:$E$5500,$C2200,منصرف!$I$3:$I$5500)</f>
        <v>0</v>
      </c>
      <c r="I2200" s="14">
        <f>IFERROR(Table1[[#This Row],[ رصيد أول المدة]]+Table1[[#This Row],[الوارد]]-Table1[[#This Row],[المنصرف]],"")</f>
        <v>0</v>
      </c>
      <c r="J2200" s="13"/>
      <c r="K2200" s="13"/>
      <c r="L2200" s="13"/>
      <c r="M220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201" spans="2:13" x14ac:dyDescent="0.2">
      <c r="B2201" s="6" t="str">
        <f>IF(C2201&lt;&gt;"",COUNT($B$2:B2200)+1,"")</f>
        <v/>
      </c>
      <c r="C2201" s="12"/>
      <c r="D2201" s="13"/>
      <c r="E2201" s="13"/>
      <c r="F2201" s="13"/>
      <c r="G2201" s="35">
        <f>SUMIF(اضافة!$E$3:$E$5500,$C2201,اضافة!$I$3:$I$5500)</f>
        <v>0</v>
      </c>
      <c r="H2201" s="36">
        <f>SUMIF(منصرف!$E$3:$E$5500,$C2201,منصرف!$I$3:$I$5500)</f>
        <v>0</v>
      </c>
      <c r="I2201" s="14">
        <f>IFERROR(Table1[[#This Row],[ رصيد أول المدة]]+Table1[[#This Row],[الوارد]]-Table1[[#This Row],[المنصرف]],"")</f>
        <v>0</v>
      </c>
      <c r="J2201" s="13"/>
      <c r="K2201" s="13"/>
      <c r="L2201" s="13"/>
      <c r="M220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202" spans="2:13" x14ac:dyDescent="0.2">
      <c r="B2202" s="6" t="str">
        <f>IF(C2202&lt;&gt;"",COUNT($B$2:B2201)+1,"")</f>
        <v/>
      </c>
      <c r="C2202" s="12"/>
      <c r="D2202" s="13"/>
      <c r="E2202" s="13"/>
      <c r="F2202" s="13"/>
      <c r="G2202" s="35">
        <f>SUMIF(اضافة!$E$3:$E$5500,$C2202,اضافة!$I$3:$I$5500)</f>
        <v>0</v>
      </c>
      <c r="H2202" s="36">
        <f>SUMIF(منصرف!$E$3:$E$5500,$C2202,منصرف!$I$3:$I$5500)</f>
        <v>0</v>
      </c>
      <c r="I2202" s="14">
        <f>IFERROR(Table1[[#This Row],[ رصيد أول المدة]]+Table1[[#This Row],[الوارد]]-Table1[[#This Row],[المنصرف]],"")</f>
        <v>0</v>
      </c>
      <c r="J2202" s="13"/>
      <c r="K2202" s="13"/>
      <c r="L2202" s="13"/>
      <c r="M220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203" spans="2:13" x14ac:dyDescent="0.2">
      <c r="B2203" s="6" t="str">
        <f>IF(C2203&lt;&gt;"",COUNT($B$2:B2202)+1,"")</f>
        <v/>
      </c>
      <c r="C2203" s="12"/>
      <c r="D2203" s="13"/>
      <c r="E2203" s="13"/>
      <c r="F2203" s="13"/>
      <c r="G2203" s="35">
        <f>SUMIF(اضافة!$E$3:$E$5500,$C2203,اضافة!$I$3:$I$5500)</f>
        <v>0</v>
      </c>
      <c r="H2203" s="36">
        <f>SUMIF(منصرف!$E$3:$E$5500,$C2203,منصرف!$I$3:$I$5500)</f>
        <v>0</v>
      </c>
      <c r="I2203" s="14">
        <f>IFERROR(Table1[[#This Row],[ رصيد أول المدة]]+Table1[[#This Row],[الوارد]]-Table1[[#This Row],[المنصرف]],"")</f>
        <v>0</v>
      </c>
      <c r="J2203" s="13"/>
      <c r="K2203" s="13"/>
      <c r="L2203" s="13"/>
      <c r="M220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204" spans="2:13" x14ac:dyDescent="0.2">
      <c r="B2204" s="6" t="str">
        <f>IF(C2204&lt;&gt;"",COUNT($B$2:B2203)+1,"")</f>
        <v/>
      </c>
      <c r="C2204" s="12"/>
      <c r="D2204" s="13"/>
      <c r="E2204" s="13"/>
      <c r="F2204" s="13"/>
      <c r="G2204" s="35">
        <f>SUMIF(اضافة!$E$3:$E$5500,$C2204,اضافة!$I$3:$I$5500)</f>
        <v>0</v>
      </c>
      <c r="H2204" s="36">
        <f>SUMIF(منصرف!$E$3:$E$5500,$C2204,منصرف!$I$3:$I$5500)</f>
        <v>0</v>
      </c>
      <c r="I2204" s="14">
        <f>IFERROR(Table1[[#This Row],[ رصيد أول المدة]]+Table1[[#This Row],[الوارد]]-Table1[[#This Row],[المنصرف]],"")</f>
        <v>0</v>
      </c>
      <c r="J2204" s="13"/>
      <c r="K2204" s="13"/>
      <c r="L2204" s="13"/>
      <c r="M220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205" spans="2:13" x14ac:dyDescent="0.2">
      <c r="B2205" s="6" t="str">
        <f>IF(C2205&lt;&gt;"",COUNT($B$2:B2204)+1,"")</f>
        <v/>
      </c>
      <c r="C2205" s="12"/>
      <c r="D2205" s="13"/>
      <c r="E2205" s="13"/>
      <c r="F2205" s="13"/>
      <c r="G2205" s="35">
        <f>SUMIF(اضافة!$E$3:$E$5500,$C2205,اضافة!$I$3:$I$5500)</f>
        <v>0</v>
      </c>
      <c r="H2205" s="36">
        <f>SUMIF(منصرف!$E$3:$E$5500,$C2205,منصرف!$I$3:$I$5500)</f>
        <v>0</v>
      </c>
      <c r="I2205" s="14">
        <f>IFERROR(Table1[[#This Row],[ رصيد أول المدة]]+Table1[[#This Row],[الوارد]]-Table1[[#This Row],[المنصرف]],"")</f>
        <v>0</v>
      </c>
      <c r="J2205" s="13"/>
      <c r="K2205" s="13"/>
      <c r="L2205" s="13"/>
      <c r="M220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206" spans="2:13" x14ac:dyDescent="0.2">
      <c r="B2206" s="6" t="str">
        <f>IF(C2206&lt;&gt;"",COUNT($B$2:B2205)+1,"")</f>
        <v/>
      </c>
      <c r="C2206" s="12"/>
      <c r="D2206" s="13"/>
      <c r="E2206" s="13"/>
      <c r="F2206" s="13"/>
      <c r="G2206" s="35">
        <f>SUMIF(اضافة!$E$3:$E$5500,$C2206,اضافة!$I$3:$I$5500)</f>
        <v>0</v>
      </c>
      <c r="H2206" s="36">
        <f>SUMIF(منصرف!$E$3:$E$5500,$C2206,منصرف!$I$3:$I$5500)</f>
        <v>0</v>
      </c>
      <c r="I2206" s="14">
        <f>IFERROR(Table1[[#This Row],[ رصيد أول المدة]]+Table1[[#This Row],[الوارد]]-Table1[[#This Row],[المنصرف]],"")</f>
        <v>0</v>
      </c>
      <c r="J2206" s="13"/>
      <c r="K2206" s="13"/>
      <c r="L2206" s="13"/>
      <c r="M220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207" spans="2:13" x14ac:dyDescent="0.2">
      <c r="B2207" s="6" t="str">
        <f>IF(C2207&lt;&gt;"",COUNT($B$2:B2206)+1,"")</f>
        <v/>
      </c>
      <c r="C2207" s="12"/>
      <c r="D2207" s="13"/>
      <c r="E2207" s="13"/>
      <c r="F2207" s="13"/>
      <c r="G2207" s="35">
        <f>SUMIF(اضافة!$E$3:$E$5500,$C2207,اضافة!$I$3:$I$5500)</f>
        <v>0</v>
      </c>
      <c r="H2207" s="36">
        <f>SUMIF(منصرف!$E$3:$E$5500,$C2207,منصرف!$I$3:$I$5500)</f>
        <v>0</v>
      </c>
      <c r="I2207" s="14">
        <f>IFERROR(Table1[[#This Row],[ رصيد أول المدة]]+Table1[[#This Row],[الوارد]]-Table1[[#This Row],[المنصرف]],"")</f>
        <v>0</v>
      </c>
      <c r="J2207" s="13"/>
      <c r="K2207" s="13"/>
      <c r="L2207" s="13"/>
      <c r="M220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208" spans="2:13" x14ac:dyDescent="0.2">
      <c r="B2208" s="6" t="str">
        <f>IF(C2208&lt;&gt;"",COUNT($B$2:B2207)+1,"")</f>
        <v/>
      </c>
      <c r="C2208" s="12"/>
      <c r="D2208" s="13"/>
      <c r="E2208" s="13"/>
      <c r="F2208" s="13"/>
      <c r="G2208" s="35">
        <f>SUMIF(اضافة!$E$3:$E$5500,$C2208,اضافة!$I$3:$I$5500)</f>
        <v>0</v>
      </c>
      <c r="H2208" s="36">
        <f>SUMIF(منصرف!$E$3:$E$5500,$C2208,منصرف!$I$3:$I$5500)</f>
        <v>0</v>
      </c>
      <c r="I2208" s="14">
        <f>IFERROR(Table1[[#This Row],[ رصيد أول المدة]]+Table1[[#This Row],[الوارد]]-Table1[[#This Row],[المنصرف]],"")</f>
        <v>0</v>
      </c>
      <c r="J2208" s="13"/>
      <c r="K2208" s="13"/>
      <c r="L2208" s="13"/>
      <c r="M220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209" spans="2:13" x14ac:dyDescent="0.2">
      <c r="B2209" s="6" t="str">
        <f>IF(C2209&lt;&gt;"",COUNT($B$2:B2208)+1,"")</f>
        <v/>
      </c>
      <c r="C2209" s="12"/>
      <c r="D2209" s="13"/>
      <c r="E2209" s="13"/>
      <c r="F2209" s="13"/>
      <c r="G2209" s="35">
        <f>SUMIF(اضافة!$E$3:$E$5500,$C2209,اضافة!$I$3:$I$5500)</f>
        <v>0</v>
      </c>
      <c r="H2209" s="36">
        <f>SUMIF(منصرف!$E$3:$E$5500,$C2209,منصرف!$I$3:$I$5500)</f>
        <v>0</v>
      </c>
      <c r="I2209" s="14">
        <f>IFERROR(Table1[[#This Row],[ رصيد أول المدة]]+Table1[[#This Row],[الوارد]]-Table1[[#This Row],[المنصرف]],"")</f>
        <v>0</v>
      </c>
      <c r="J2209" s="13"/>
      <c r="K2209" s="13"/>
      <c r="L2209" s="13"/>
      <c r="M220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210" spans="2:13" x14ac:dyDescent="0.2">
      <c r="B2210" s="6" t="str">
        <f>IF(C2210&lt;&gt;"",COUNT($B$2:B2209)+1,"")</f>
        <v/>
      </c>
      <c r="C2210" s="12"/>
      <c r="D2210" s="13"/>
      <c r="E2210" s="13"/>
      <c r="F2210" s="13"/>
      <c r="G2210" s="35">
        <f>SUMIF(اضافة!$E$3:$E$5500,$C2210,اضافة!$I$3:$I$5500)</f>
        <v>0</v>
      </c>
      <c r="H2210" s="36">
        <f>SUMIF(منصرف!$E$3:$E$5500,$C2210,منصرف!$I$3:$I$5500)</f>
        <v>0</v>
      </c>
      <c r="I2210" s="14">
        <f>IFERROR(Table1[[#This Row],[ رصيد أول المدة]]+Table1[[#This Row],[الوارد]]-Table1[[#This Row],[المنصرف]],"")</f>
        <v>0</v>
      </c>
      <c r="J2210" s="13"/>
      <c r="K2210" s="13"/>
      <c r="L2210" s="13"/>
      <c r="M221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211" spans="2:13" x14ac:dyDescent="0.2">
      <c r="B2211" s="6" t="str">
        <f>IF(C2211&lt;&gt;"",COUNT($B$2:B2210)+1,"")</f>
        <v/>
      </c>
      <c r="C2211" s="12"/>
      <c r="D2211" s="13"/>
      <c r="E2211" s="13"/>
      <c r="F2211" s="13"/>
      <c r="G2211" s="35">
        <f>SUMIF(اضافة!$E$3:$E$5500,$C2211,اضافة!$I$3:$I$5500)</f>
        <v>0</v>
      </c>
      <c r="H2211" s="36">
        <f>SUMIF(منصرف!$E$3:$E$5500,$C2211,منصرف!$I$3:$I$5500)</f>
        <v>0</v>
      </c>
      <c r="I2211" s="14">
        <f>IFERROR(Table1[[#This Row],[ رصيد أول المدة]]+Table1[[#This Row],[الوارد]]-Table1[[#This Row],[المنصرف]],"")</f>
        <v>0</v>
      </c>
      <c r="J2211" s="13"/>
      <c r="K2211" s="13"/>
      <c r="L2211" s="13"/>
      <c r="M221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212" spans="2:13" x14ac:dyDescent="0.2">
      <c r="B2212" s="6" t="str">
        <f>IF(C2212&lt;&gt;"",COUNT($B$2:B2211)+1,"")</f>
        <v/>
      </c>
      <c r="C2212" s="12"/>
      <c r="D2212" s="13"/>
      <c r="E2212" s="13"/>
      <c r="F2212" s="13"/>
      <c r="G2212" s="35">
        <f>SUMIF(اضافة!$E$3:$E$5500,$C2212,اضافة!$I$3:$I$5500)</f>
        <v>0</v>
      </c>
      <c r="H2212" s="36">
        <f>SUMIF(منصرف!$E$3:$E$5500,$C2212,منصرف!$I$3:$I$5500)</f>
        <v>0</v>
      </c>
      <c r="I2212" s="14">
        <f>IFERROR(Table1[[#This Row],[ رصيد أول المدة]]+Table1[[#This Row],[الوارد]]-Table1[[#This Row],[المنصرف]],"")</f>
        <v>0</v>
      </c>
      <c r="J2212" s="13"/>
      <c r="K2212" s="13"/>
      <c r="L2212" s="13"/>
      <c r="M221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213" spans="2:13" x14ac:dyDescent="0.2">
      <c r="B2213" s="6" t="str">
        <f>IF(C2213&lt;&gt;"",COUNT($B$2:B2212)+1,"")</f>
        <v/>
      </c>
      <c r="C2213" s="12"/>
      <c r="D2213" s="13"/>
      <c r="E2213" s="13"/>
      <c r="F2213" s="13"/>
      <c r="G2213" s="35">
        <f>SUMIF(اضافة!$E$3:$E$5500,$C2213,اضافة!$I$3:$I$5500)</f>
        <v>0</v>
      </c>
      <c r="H2213" s="36">
        <f>SUMIF(منصرف!$E$3:$E$5500,$C2213,منصرف!$I$3:$I$5500)</f>
        <v>0</v>
      </c>
      <c r="I2213" s="14">
        <f>IFERROR(Table1[[#This Row],[ رصيد أول المدة]]+Table1[[#This Row],[الوارد]]-Table1[[#This Row],[المنصرف]],"")</f>
        <v>0</v>
      </c>
      <c r="J2213" s="13"/>
      <c r="K2213" s="13"/>
      <c r="L2213" s="13"/>
      <c r="M221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214" spans="2:13" x14ac:dyDescent="0.2">
      <c r="B2214" s="6" t="str">
        <f>IF(C2214&lt;&gt;"",COUNT($B$2:B2213)+1,"")</f>
        <v/>
      </c>
      <c r="C2214" s="12"/>
      <c r="D2214" s="13"/>
      <c r="E2214" s="13"/>
      <c r="F2214" s="13"/>
      <c r="G2214" s="35">
        <f>SUMIF(اضافة!$E$3:$E$5500,$C2214,اضافة!$I$3:$I$5500)</f>
        <v>0</v>
      </c>
      <c r="H2214" s="36">
        <f>SUMIF(منصرف!$E$3:$E$5500,$C2214,منصرف!$I$3:$I$5500)</f>
        <v>0</v>
      </c>
      <c r="I2214" s="14">
        <f>IFERROR(Table1[[#This Row],[ رصيد أول المدة]]+Table1[[#This Row],[الوارد]]-Table1[[#This Row],[المنصرف]],"")</f>
        <v>0</v>
      </c>
      <c r="J2214" s="13"/>
      <c r="K2214" s="13"/>
      <c r="L2214" s="13"/>
      <c r="M221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215" spans="2:13" x14ac:dyDescent="0.2">
      <c r="B2215" s="6" t="str">
        <f>IF(C2215&lt;&gt;"",COUNT($B$2:B2214)+1,"")</f>
        <v/>
      </c>
      <c r="C2215" s="12"/>
      <c r="D2215" s="13"/>
      <c r="E2215" s="13"/>
      <c r="F2215" s="13"/>
      <c r="G2215" s="35">
        <f>SUMIF(اضافة!$E$3:$E$5500,$C2215,اضافة!$I$3:$I$5500)</f>
        <v>0</v>
      </c>
      <c r="H2215" s="36">
        <f>SUMIF(منصرف!$E$3:$E$5500,$C2215,منصرف!$I$3:$I$5500)</f>
        <v>0</v>
      </c>
      <c r="I2215" s="14">
        <f>IFERROR(Table1[[#This Row],[ رصيد أول المدة]]+Table1[[#This Row],[الوارد]]-Table1[[#This Row],[المنصرف]],"")</f>
        <v>0</v>
      </c>
      <c r="J2215" s="13"/>
      <c r="K2215" s="13"/>
      <c r="L2215" s="13"/>
      <c r="M221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216" spans="2:13" x14ac:dyDescent="0.2">
      <c r="B2216" s="6" t="str">
        <f>IF(C2216&lt;&gt;"",COUNT($B$2:B2215)+1,"")</f>
        <v/>
      </c>
      <c r="C2216" s="12"/>
      <c r="D2216" s="13"/>
      <c r="E2216" s="13"/>
      <c r="F2216" s="13"/>
      <c r="G2216" s="35">
        <f>SUMIF(اضافة!$E$3:$E$5500,$C2216,اضافة!$I$3:$I$5500)</f>
        <v>0</v>
      </c>
      <c r="H2216" s="36">
        <f>SUMIF(منصرف!$E$3:$E$5500,$C2216,منصرف!$I$3:$I$5500)</f>
        <v>0</v>
      </c>
      <c r="I2216" s="14">
        <f>IFERROR(Table1[[#This Row],[ رصيد أول المدة]]+Table1[[#This Row],[الوارد]]-Table1[[#This Row],[المنصرف]],"")</f>
        <v>0</v>
      </c>
      <c r="J2216" s="13"/>
      <c r="K2216" s="13"/>
      <c r="L2216" s="13"/>
      <c r="M221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217" spans="2:13" x14ac:dyDescent="0.2">
      <c r="B2217" s="6" t="str">
        <f>IF(C2217&lt;&gt;"",COUNT($B$2:B2216)+1,"")</f>
        <v/>
      </c>
      <c r="C2217" s="12"/>
      <c r="D2217" s="13"/>
      <c r="E2217" s="13"/>
      <c r="F2217" s="13"/>
      <c r="G2217" s="35">
        <f>SUMIF(اضافة!$E$3:$E$5500,$C2217,اضافة!$I$3:$I$5500)</f>
        <v>0</v>
      </c>
      <c r="H2217" s="36">
        <f>SUMIF(منصرف!$E$3:$E$5500,$C2217,منصرف!$I$3:$I$5500)</f>
        <v>0</v>
      </c>
      <c r="I2217" s="14">
        <f>IFERROR(Table1[[#This Row],[ رصيد أول المدة]]+Table1[[#This Row],[الوارد]]-Table1[[#This Row],[المنصرف]],"")</f>
        <v>0</v>
      </c>
      <c r="J2217" s="13"/>
      <c r="K2217" s="13"/>
      <c r="L2217" s="13"/>
      <c r="M221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218" spans="2:13" x14ac:dyDescent="0.2">
      <c r="B2218" s="6" t="str">
        <f>IF(C2218&lt;&gt;"",COUNT($B$2:B2217)+1,"")</f>
        <v/>
      </c>
      <c r="C2218" s="12"/>
      <c r="D2218" s="13"/>
      <c r="E2218" s="13"/>
      <c r="F2218" s="13"/>
      <c r="G2218" s="35">
        <f>SUMIF(اضافة!$E$3:$E$5500,$C2218,اضافة!$I$3:$I$5500)</f>
        <v>0</v>
      </c>
      <c r="H2218" s="36">
        <f>SUMIF(منصرف!$E$3:$E$5500,$C2218,منصرف!$I$3:$I$5500)</f>
        <v>0</v>
      </c>
      <c r="I2218" s="14">
        <f>IFERROR(Table1[[#This Row],[ رصيد أول المدة]]+Table1[[#This Row],[الوارد]]-Table1[[#This Row],[المنصرف]],"")</f>
        <v>0</v>
      </c>
      <c r="J2218" s="13"/>
      <c r="K2218" s="13"/>
      <c r="L2218" s="13"/>
      <c r="M221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219" spans="2:13" x14ac:dyDescent="0.2">
      <c r="B2219" s="6" t="str">
        <f>IF(C2219&lt;&gt;"",COUNT($B$2:B2218)+1,"")</f>
        <v/>
      </c>
      <c r="C2219" s="12"/>
      <c r="D2219" s="13"/>
      <c r="E2219" s="13"/>
      <c r="F2219" s="13"/>
      <c r="G2219" s="35">
        <f>SUMIF(اضافة!$E$3:$E$5500,$C2219,اضافة!$I$3:$I$5500)</f>
        <v>0</v>
      </c>
      <c r="H2219" s="36">
        <f>SUMIF(منصرف!$E$3:$E$5500,$C2219,منصرف!$I$3:$I$5500)</f>
        <v>0</v>
      </c>
      <c r="I2219" s="14">
        <f>IFERROR(Table1[[#This Row],[ رصيد أول المدة]]+Table1[[#This Row],[الوارد]]-Table1[[#This Row],[المنصرف]],"")</f>
        <v>0</v>
      </c>
      <c r="J2219" s="13"/>
      <c r="K2219" s="13"/>
      <c r="L2219" s="13"/>
      <c r="M221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220" spans="2:13" x14ac:dyDescent="0.2">
      <c r="B2220" s="6" t="str">
        <f>IF(C2220&lt;&gt;"",COUNT($B$2:B2219)+1,"")</f>
        <v/>
      </c>
      <c r="C2220" s="12"/>
      <c r="D2220" s="13"/>
      <c r="E2220" s="13"/>
      <c r="F2220" s="13"/>
      <c r="G2220" s="35">
        <f>SUMIF(اضافة!$E$3:$E$5500,$C2220,اضافة!$I$3:$I$5500)</f>
        <v>0</v>
      </c>
      <c r="H2220" s="36">
        <f>SUMIF(منصرف!$E$3:$E$5500,$C2220,منصرف!$I$3:$I$5500)</f>
        <v>0</v>
      </c>
      <c r="I2220" s="14">
        <f>IFERROR(Table1[[#This Row],[ رصيد أول المدة]]+Table1[[#This Row],[الوارد]]-Table1[[#This Row],[المنصرف]],"")</f>
        <v>0</v>
      </c>
      <c r="J2220" s="13"/>
      <c r="K2220" s="13"/>
      <c r="L2220" s="13"/>
      <c r="M222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221" spans="2:13" x14ac:dyDescent="0.2">
      <c r="B2221" s="6" t="str">
        <f>IF(C2221&lt;&gt;"",COUNT($B$2:B2220)+1,"")</f>
        <v/>
      </c>
      <c r="C2221" s="12"/>
      <c r="D2221" s="13"/>
      <c r="E2221" s="13"/>
      <c r="F2221" s="13"/>
      <c r="G2221" s="35">
        <f>SUMIF(اضافة!$E$3:$E$5500,$C2221,اضافة!$I$3:$I$5500)</f>
        <v>0</v>
      </c>
      <c r="H2221" s="36">
        <f>SUMIF(منصرف!$E$3:$E$5500,$C2221,منصرف!$I$3:$I$5500)</f>
        <v>0</v>
      </c>
      <c r="I2221" s="14">
        <f>IFERROR(Table1[[#This Row],[ رصيد أول المدة]]+Table1[[#This Row],[الوارد]]-Table1[[#This Row],[المنصرف]],"")</f>
        <v>0</v>
      </c>
      <c r="J2221" s="13"/>
      <c r="K2221" s="13"/>
      <c r="L2221" s="13"/>
      <c r="M222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222" spans="2:13" x14ac:dyDescent="0.2">
      <c r="B2222" s="6" t="str">
        <f>IF(C2222&lt;&gt;"",COUNT($B$2:B2221)+1,"")</f>
        <v/>
      </c>
      <c r="C2222" s="12"/>
      <c r="D2222" s="13"/>
      <c r="E2222" s="13"/>
      <c r="F2222" s="13"/>
      <c r="G2222" s="35">
        <f>SUMIF(اضافة!$E$3:$E$5500,$C2222,اضافة!$I$3:$I$5500)</f>
        <v>0</v>
      </c>
      <c r="H2222" s="36">
        <f>SUMIF(منصرف!$E$3:$E$5500,$C2222,منصرف!$I$3:$I$5500)</f>
        <v>0</v>
      </c>
      <c r="I2222" s="14">
        <f>IFERROR(Table1[[#This Row],[ رصيد أول المدة]]+Table1[[#This Row],[الوارد]]-Table1[[#This Row],[المنصرف]],"")</f>
        <v>0</v>
      </c>
      <c r="J2222" s="13"/>
      <c r="K2222" s="13"/>
      <c r="L2222" s="13"/>
      <c r="M222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223" spans="2:13" x14ac:dyDescent="0.2">
      <c r="B2223" s="6" t="str">
        <f>IF(C2223&lt;&gt;"",COUNT($B$2:B2222)+1,"")</f>
        <v/>
      </c>
      <c r="C2223" s="12"/>
      <c r="D2223" s="13"/>
      <c r="E2223" s="13"/>
      <c r="F2223" s="13"/>
      <c r="G2223" s="35">
        <f>SUMIF(اضافة!$E$3:$E$5500,$C2223,اضافة!$I$3:$I$5500)</f>
        <v>0</v>
      </c>
      <c r="H2223" s="36">
        <f>SUMIF(منصرف!$E$3:$E$5500,$C2223,منصرف!$I$3:$I$5500)</f>
        <v>0</v>
      </c>
      <c r="I2223" s="14">
        <f>IFERROR(Table1[[#This Row],[ رصيد أول المدة]]+Table1[[#This Row],[الوارد]]-Table1[[#This Row],[المنصرف]],"")</f>
        <v>0</v>
      </c>
      <c r="J2223" s="13"/>
      <c r="K2223" s="13"/>
      <c r="L2223" s="13"/>
      <c r="M222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224" spans="2:13" x14ac:dyDescent="0.2">
      <c r="B2224" s="6" t="str">
        <f>IF(C2224&lt;&gt;"",COUNT($B$2:B2223)+1,"")</f>
        <v/>
      </c>
      <c r="C2224" s="12"/>
      <c r="D2224" s="13"/>
      <c r="E2224" s="13"/>
      <c r="F2224" s="13"/>
      <c r="G2224" s="35">
        <f>SUMIF(اضافة!$E$3:$E$5500,$C2224,اضافة!$I$3:$I$5500)</f>
        <v>0</v>
      </c>
      <c r="H2224" s="36">
        <f>SUMIF(منصرف!$E$3:$E$5500,$C2224,منصرف!$I$3:$I$5500)</f>
        <v>0</v>
      </c>
      <c r="I2224" s="14">
        <f>IFERROR(Table1[[#This Row],[ رصيد أول المدة]]+Table1[[#This Row],[الوارد]]-Table1[[#This Row],[المنصرف]],"")</f>
        <v>0</v>
      </c>
      <c r="J2224" s="13"/>
      <c r="K2224" s="13"/>
      <c r="L2224" s="13"/>
      <c r="M222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225" spans="2:13" x14ac:dyDescent="0.2">
      <c r="B2225" s="6" t="str">
        <f>IF(C2225&lt;&gt;"",COUNT($B$2:B2224)+1,"")</f>
        <v/>
      </c>
      <c r="C2225" s="12"/>
      <c r="D2225" s="13"/>
      <c r="E2225" s="13"/>
      <c r="F2225" s="13"/>
      <c r="G2225" s="35">
        <f>SUMIF(اضافة!$E$3:$E$5500,$C2225,اضافة!$I$3:$I$5500)</f>
        <v>0</v>
      </c>
      <c r="H2225" s="36">
        <f>SUMIF(منصرف!$E$3:$E$5500,$C2225,منصرف!$I$3:$I$5500)</f>
        <v>0</v>
      </c>
      <c r="I2225" s="14">
        <f>IFERROR(Table1[[#This Row],[ رصيد أول المدة]]+Table1[[#This Row],[الوارد]]-Table1[[#This Row],[المنصرف]],"")</f>
        <v>0</v>
      </c>
      <c r="J2225" s="13"/>
      <c r="K2225" s="13"/>
      <c r="L2225" s="13"/>
      <c r="M222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226" spans="2:13" x14ac:dyDescent="0.2">
      <c r="B2226" s="6" t="str">
        <f>IF(C2226&lt;&gt;"",COUNT($B$2:B2225)+1,"")</f>
        <v/>
      </c>
      <c r="C2226" s="12"/>
      <c r="D2226" s="13"/>
      <c r="E2226" s="13"/>
      <c r="F2226" s="13"/>
      <c r="G2226" s="35">
        <f>SUMIF(اضافة!$E$3:$E$5500,$C2226,اضافة!$I$3:$I$5500)</f>
        <v>0</v>
      </c>
      <c r="H2226" s="36">
        <f>SUMIF(منصرف!$E$3:$E$5500,$C2226,منصرف!$I$3:$I$5500)</f>
        <v>0</v>
      </c>
      <c r="I2226" s="14">
        <f>IFERROR(Table1[[#This Row],[ رصيد أول المدة]]+Table1[[#This Row],[الوارد]]-Table1[[#This Row],[المنصرف]],"")</f>
        <v>0</v>
      </c>
      <c r="J2226" s="13"/>
      <c r="K2226" s="13"/>
      <c r="L2226" s="13"/>
      <c r="M222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227" spans="2:13" x14ac:dyDescent="0.2">
      <c r="B2227" s="6" t="str">
        <f>IF(C2227&lt;&gt;"",COUNT($B$2:B2226)+1,"")</f>
        <v/>
      </c>
      <c r="C2227" s="12"/>
      <c r="D2227" s="13"/>
      <c r="E2227" s="13"/>
      <c r="F2227" s="13"/>
      <c r="G2227" s="35">
        <f>SUMIF(اضافة!$E$3:$E$5500,$C2227,اضافة!$I$3:$I$5500)</f>
        <v>0</v>
      </c>
      <c r="H2227" s="36">
        <f>SUMIF(منصرف!$E$3:$E$5500,$C2227,منصرف!$I$3:$I$5500)</f>
        <v>0</v>
      </c>
      <c r="I2227" s="14">
        <f>IFERROR(Table1[[#This Row],[ رصيد أول المدة]]+Table1[[#This Row],[الوارد]]-Table1[[#This Row],[المنصرف]],"")</f>
        <v>0</v>
      </c>
      <c r="J2227" s="13"/>
      <c r="K2227" s="13"/>
      <c r="L2227" s="13"/>
      <c r="M222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228" spans="2:13" x14ac:dyDescent="0.2">
      <c r="B2228" s="6" t="str">
        <f>IF(C2228&lt;&gt;"",COUNT($B$2:B2227)+1,"")</f>
        <v/>
      </c>
      <c r="C2228" s="12"/>
      <c r="D2228" s="13"/>
      <c r="E2228" s="13"/>
      <c r="F2228" s="13"/>
      <c r="G2228" s="35">
        <f>SUMIF(اضافة!$E$3:$E$5500,$C2228,اضافة!$I$3:$I$5500)</f>
        <v>0</v>
      </c>
      <c r="H2228" s="36">
        <f>SUMIF(منصرف!$E$3:$E$5500,$C2228,منصرف!$I$3:$I$5500)</f>
        <v>0</v>
      </c>
      <c r="I2228" s="14">
        <f>IFERROR(Table1[[#This Row],[ رصيد أول المدة]]+Table1[[#This Row],[الوارد]]-Table1[[#This Row],[المنصرف]],"")</f>
        <v>0</v>
      </c>
      <c r="J2228" s="13"/>
      <c r="K2228" s="13"/>
      <c r="L2228" s="13"/>
      <c r="M222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229" spans="2:13" x14ac:dyDescent="0.2">
      <c r="B2229" s="6" t="str">
        <f>IF(C2229&lt;&gt;"",COUNT($B$2:B2228)+1,"")</f>
        <v/>
      </c>
      <c r="C2229" s="12"/>
      <c r="D2229" s="13"/>
      <c r="E2229" s="13"/>
      <c r="F2229" s="13"/>
      <c r="G2229" s="35">
        <f>SUMIF(اضافة!$E$3:$E$5500,$C2229,اضافة!$I$3:$I$5500)</f>
        <v>0</v>
      </c>
      <c r="H2229" s="36">
        <f>SUMIF(منصرف!$E$3:$E$5500,$C2229,منصرف!$I$3:$I$5500)</f>
        <v>0</v>
      </c>
      <c r="I2229" s="14">
        <f>IFERROR(Table1[[#This Row],[ رصيد أول المدة]]+Table1[[#This Row],[الوارد]]-Table1[[#This Row],[المنصرف]],"")</f>
        <v>0</v>
      </c>
      <c r="J2229" s="13"/>
      <c r="K2229" s="13"/>
      <c r="L2229" s="13"/>
      <c r="M222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230" spans="2:13" x14ac:dyDescent="0.2">
      <c r="B2230" s="6" t="str">
        <f>IF(C2230&lt;&gt;"",COUNT($B$2:B2229)+1,"")</f>
        <v/>
      </c>
      <c r="C2230" s="12"/>
      <c r="D2230" s="13"/>
      <c r="E2230" s="13"/>
      <c r="F2230" s="13"/>
      <c r="G2230" s="35">
        <f>SUMIF(اضافة!$E$3:$E$5500,$C2230,اضافة!$I$3:$I$5500)</f>
        <v>0</v>
      </c>
      <c r="H2230" s="36">
        <f>SUMIF(منصرف!$E$3:$E$5500,$C2230,منصرف!$I$3:$I$5500)</f>
        <v>0</v>
      </c>
      <c r="I2230" s="14">
        <f>IFERROR(Table1[[#This Row],[ رصيد أول المدة]]+Table1[[#This Row],[الوارد]]-Table1[[#This Row],[المنصرف]],"")</f>
        <v>0</v>
      </c>
      <c r="J2230" s="13"/>
      <c r="K2230" s="13"/>
      <c r="L2230" s="13"/>
      <c r="M223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231" spans="2:13" x14ac:dyDescent="0.2">
      <c r="B2231" s="6" t="str">
        <f>IF(C2231&lt;&gt;"",COUNT($B$2:B2230)+1,"")</f>
        <v/>
      </c>
      <c r="C2231" s="12"/>
      <c r="D2231" s="13"/>
      <c r="E2231" s="13"/>
      <c r="F2231" s="13"/>
      <c r="G2231" s="35">
        <f>SUMIF(اضافة!$E$3:$E$5500,$C2231,اضافة!$I$3:$I$5500)</f>
        <v>0</v>
      </c>
      <c r="H2231" s="36">
        <f>SUMIF(منصرف!$E$3:$E$5500,$C2231,منصرف!$I$3:$I$5500)</f>
        <v>0</v>
      </c>
      <c r="I2231" s="14">
        <f>IFERROR(Table1[[#This Row],[ رصيد أول المدة]]+Table1[[#This Row],[الوارد]]-Table1[[#This Row],[المنصرف]],"")</f>
        <v>0</v>
      </c>
      <c r="J2231" s="13"/>
      <c r="K2231" s="13"/>
      <c r="L2231" s="13"/>
      <c r="M223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232" spans="2:13" x14ac:dyDescent="0.2">
      <c r="B2232" s="6" t="str">
        <f>IF(C2232&lt;&gt;"",COUNT($B$2:B2231)+1,"")</f>
        <v/>
      </c>
      <c r="C2232" s="12"/>
      <c r="D2232" s="13"/>
      <c r="E2232" s="13"/>
      <c r="F2232" s="13"/>
      <c r="G2232" s="35">
        <f>SUMIF(اضافة!$E$3:$E$5500,$C2232,اضافة!$I$3:$I$5500)</f>
        <v>0</v>
      </c>
      <c r="H2232" s="36">
        <f>SUMIF(منصرف!$E$3:$E$5500,$C2232,منصرف!$I$3:$I$5500)</f>
        <v>0</v>
      </c>
      <c r="I2232" s="14">
        <f>IFERROR(Table1[[#This Row],[ رصيد أول المدة]]+Table1[[#This Row],[الوارد]]-Table1[[#This Row],[المنصرف]],"")</f>
        <v>0</v>
      </c>
      <c r="J2232" s="13"/>
      <c r="K2232" s="13"/>
      <c r="L2232" s="13"/>
      <c r="M223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233" spans="2:13" x14ac:dyDescent="0.2">
      <c r="B2233" s="6" t="str">
        <f>IF(C2233&lt;&gt;"",COUNT($B$2:B2232)+1,"")</f>
        <v/>
      </c>
      <c r="C2233" s="12"/>
      <c r="D2233" s="13"/>
      <c r="E2233" s="13"/>
      <c r="F2233" s="13"/>
      <c r="G2233" s="35">
        <f>SUMIF(اضافة!$E$3:$E$5500,$C2233,اضافة!$I$3:$I$5500)</f>
        <v>0</v>
      </c>
      <c r="H2233" s="36">
        <f>SUMIF(منصرف!$E$3:$E$5500,$C2233,منصرف!$I$3:$I$5500)</f>
        <v>0</v>
      </c>
      <c r="I2233" s="14">
        <f>IFERROR(Table1[[#This Row],[ رصيد أول المدة]]+Table1[[#This Row],[الوارد]]-Table1[[#This Row],[المنصرف]],"")</f>
        <v>0</v>
      </c>
      <c r="J2233" s="13"/>
      <c r="K2233" s="13"/>
      <c r="L2233" s="13"/>
      <c r="M223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234" spans="2:13" x14ac:dyDescent="0.2">
      <c r="B2234" s="6" t="str">
        <f>IF(C2234&lt;&gt;"",COUNT($B$2:B2233)+1,"")</f>
        <v/>
      </c>
      <c r="C2234" s="12"/>
      <c r="D2234" s="13"/>
      <c r="E2234" s="13"/>
      <c r="F2234" s="13"/>
      <c r="G2234" s="35">
        <f>SUMIF(اضافة!$E$3:$E$5500,$C2234,اضافة!$I$3:$I$5500)</f>
        <v>0</v>
      </c>
      <c r="H2234" s="36">
        <f>SUMIF(منصرف!$E$3:$E$5500,$C2234,منصرف!$I$3:$I$5500)</f>
        <v>0</v>
      </c>
      <c r="I2234" s="14">
        <f>IFERROR(Table1[[#This Row],[ رصيد أول المدة]]+Table1[[#This Row],[الوارد]]-Table1[[#This Row],[المنصرف]],"")</f>
        <v>0</v>
      </c>
      <c r="J2234" s="13"/>
      <c r="K2234" s="13"/>
      <c r="L2234" s="13"/>
      <c r="M223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235" spans="2:13" x14ac:dyDescent="0.2">
      <c r="B2235" s="6" t="str">
        <f>IF(C2235&lt;&gt;"",COUNT($B$2:B2234)+1,"")</f>
        <v/>
      </c>
      <c r="C2235" s="12"/>
      <c r="D2235" s="13"/>
      <c r="E2235" s="13"/>
      <c r="F2235" s="13"/>
      <c r="G2235" s="35">
        <f>SUMIF(اضافة!$E$3:$E$5500,$C2235,اضافة!$I$3:$I$5500)</f>
        <v>0</v>
      </c>
      <c r="H2235" s="36">
        <f>SUMIF(منصرف!$E$3:$E$5500,$C2235,منصرف!$I$3:$I$5500)</f>
        <v>0</v>
      </c>
      <c r="I2235" s="14">
        <f>IFERROR(Table1[[#This Row],[ رصيد أول المدة]]+Table1[[#This Row],[الوارد]]-Table1[[#This Row],[المنصرف]],"")</f>
        <v>0</v>
      </c>
      <c r="J2235" s="13"/>
      <c r="K2235" s="13"/>
      <c r="L2235" s="13"/>
      <c r="M223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236" spans="2:13" x14ac:dyDescent="0.2">
      <c r="B2236" s="6" t="str">
        <f>IF(C2236&lt;&gt;"",COUNT($B$2:B2235)+1,"")</f>
        <v/>
      </c>
      <c r="C2236" s="12"/>
      <c r="D2236" s="13"/>
      <c r="E2236" s="13"/>
      <c r="F2236" s="13"/>
      <c r="G2236" s="35">
        <f>SUMIF(اضافة!$E$3:$E$5500,$C2236,اضافة!$I$3:$I$5500)</f>
        <v>0</v>
      </c>
      <c r="H2236" s="36">
        <f>SUMIF(منصرف!$E$3:$E$5500,$C2236,منصرف!$I$3:$I$5500)</f>
        <v>0</v>
      </c>
      <c r="I2236" s="14">
        <f>IFERROR(Table1[[#This Row],[ رصيد أول المدة]]+Table1[[#This Row],[الوارد]]-Table1[[#This Row],[المنصرف]],"")</f>
        <v>0</v>
      </c>
      <c r="J2236" s="13"/>
      <c r="K2236" s="13"/>
      <c r="L2236" s="13"/>
      <c r="M223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237" spans="2:13" x14ac:dyDescent="0.2">
      <c r="B2237" s="6" t="str">
        <f>IF(C2237&lt;&gt;"",COUNT($B$2:B2236)+1,"")</f>
        <v/>
      </c>
      <c r="C2237" s="12"/>
      <c r="D2237" s="13"/>
      <c r="E2237" s="13"/>
      <c r="F2237" s="13"/>
      <c r="G2237" s="35">
        <f>SUMIF(اضافة!$E$3:$E$5500,$C2237,اضافة!$I$3:$I$5500)</f>
        <v>0</v>
      </c>
      <c r="H2237" s="36">
        <f>SUMIF(منصرف!$E$3:$E$5500,$C2237,منصرف!$I$3:$I$5500)</f>
        <v>0</v>
      </c>
      <c r="I2237" s="14">
        <f>IFERROR(Table1[[#This Row],[ رصيد أول المدة]]+Table1[[#This Row],[الوارد]]-Table1[[#This Row],[المنصرف]],"")</f>
        <v>0</v>
      </c>
      <c r="J2237" s="13"/>
      <c r="K2237" s="13"/>
      <c r="L2237" s="13"/>
      <c r="M223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238" spans="2:13" x14ac:dyDescent="0.2">
      <c r="B2238" s="6" t="str">
        <f>IF(C2238&lt;&gt;"",COUNT($B$2:B2237)+1,"")</f>
        <v/>
      </c>
      <c r="C2238" s="12"/>
      <c r="D2238" s="13"/>
      <c r="E2238" s="13"/>
      <c r="F2238" s="13"/>
      <c r="G2238" s="35">
        <f>SUMIF(اضافة!$E$3:$E$5500,$C2238,اضافة!$I$3:$I$5500)</f>
        <v>0</v>
      </c>
      <c r="H2238" s="36">
        <f>SUMIF(منصرف!$E$3:$E$5500,$C2238,منصرف!$I$3:$I$5500)</f>
        <v>0</v>
      </c>
      <c r="I2238" s="14">
        <f>IFERROR(Table1[[#This Row],[ رصيد أول المدة]]+Table1[[#This Row],[الوارد]]-Table1[[#This Row],[المنصرف]],"")</f>
        <v>0</v>
      </c>
      <c r="J2238" s="13"/>
      <c r="K2238" s="13"/>
      <c r="L2238" s="13"/>
      <c r="M223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239" spans="2:13" x14ac:dyDescent="0.2">
      <c r="B2239" s="6" t="str">
        <f>IF(C2239&lt;&gt;"",COUNT($B$2:B2238)+1,"")</f>
        <v/>
      </c>
      <c r="C2239" s="12"/>
      <c r="D2239" s="13"/>
      <c r="E2239" s="13"/>
      <c r="F2239" s="13"/>
      <c r="G2239" s="35">
        <f>SUMIF(اضافة!$E$3:$E$5500,$C2239,اضافة!$I$3:$I$5500)</f>
        <v>0</v>
      </c>
      <c r="H2239" s="36">
        <f>SUMIF(منصرف!$E$3:$E$5500,$C2239,منصرف!$I$3:$I$5500)</f>
        <v>0</v>
      </c>
      <c r="I2239" s="14">
        <f>IFERROR(Table1[[#This Row],[ رصيد أول المدة]]+Table1[[#This Row],[الوارد]]-Table1[[#This Row],[المنصرف]],"")</f>
        <v>0</v>
      </c>
      <c r="J2239" s="13"/>
      <c r="K2239" s="13"/>
      <c r="L2239" s="13"/>
      <c r="M223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240" spans="2:13" x14ac:dyDescent="0.2">
      <c r="B2240" s="6" t="str">
        <f>IF(C2240&lt;&gt;"",COUNT($B$2:B2239)+1,"")</f>
        <v/>
      </c>
      <c r="C2240" s="12"/>
      <c r="D2240" s="13"/>
      <c r="E2240" s="13"/>
      <c r="F2240" s="13"/>
      <c r="G2240" s="35">
        <f>SUMIF(اضافة!$E$3:$E$5500,$C2240,اضافة!$I$3:$I$5500)</f>
        <v>0</v>
      </c>
      <c r="H2240" s="36">
        <f>SUMIF(منصرف!$E$3:$E$5500,$C2240,منصرف!$I$3:$I$5500)</f>
        <v>0</v>
      </c>
      <c r="I2240" s="14">
        <f>IFERROR(Table1[[#This Row],[ رصيد أول المدة]]+Table1[[#This Row],[الوارد]]-Table1[[#This Row],[المنصرف]],"")</f>
        <v>0</v>
      </c>
      <c r="J2240" s="13"/>
      <c r="K2240" s="13"/>
      <c r="L2240" s="13"/>
      <c r="M224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241" spans="2:13" x14ac:dyDescent="0.2">
      <c r="B2241" s="6" t="str">
        <f>IF(C2241&lt;&gt;"",COUNT($B$2:B2240)+1,"")</f>
        <v/>
      </c>
      <c r="C2241" s="12"/>
      <c r="D2241" s="13"/>
      <c r="E2241" s="13"/>
      <c r="F2241" s="13"/>
      <c r="G2241" s="35">
        <f>SUMIF(اضافة!$E$3:$E$5500,$C2241,اضافة!$I$3:$I$5500)</f>
        <v>0</v>
      </c>
      <c r="H2241" s="36">
        <f>SUMIF(منصرف!$E$3:$E$5500,$C2241,منصرف!$I$3:$I$5500)</f>
        <v>0</v>
      </c>
      <c r="I2241" s="14">
        <f>IFERROR(Table1[[#This Row],[ رصيد أول المدة]]+Table1[[#This Row],[الوارد]]-Table1[[#This Row],[المنصرف]],"")</f>
        <v>0</v>
      </c>
      <c r="J2241" s="13"/>
      <c r="K2241" s="13"/>
      <c r="L2241" s="13"/>
      <c r="M224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242" spans="2:13" x14ac:dyDescent="0.2">
      <c r="B2242" s="6" t="str">
        <f>IF(C2242&lt;&gt;"",COUNT($B$2:B2241)+1,"")</f>
        <v/>
      </c>
      <c r="C2242" s="12"/>
      <c r="D2242" s="13"/>
      <c r="E2242" s="13"/>
      <c r="F2242" s="13"/>
      <c r="G2242" s="35">
        <f>SUMIF(اضافة!$E$3:$E$5500,$C2242,اضافة!$I$3:$I$5500)</f>
        <v>0</v>
      </c>
      <c r="H2242" s="36">
        <f>SUMIF(منصرف!$E$3:$E$5500,$C2242,منصرف!$I$3:$I$5500)</f>
        <v>0</v>
      </c>
      <c r="I2242" s="14">
        <f>IFERROR(Table1[[#This Row],[ رصيد أول المدة]]+Table1[[#This Row],[الوارد]]-Table1[[#This Row],[المنصرف]],"")</f>
        <v>0</v>
      </c>
      <c r="J2242" s="13"/>
      <c r="K2242" s="13"/>
      <c r="L2242" s="13"/>
      <c r="M224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243" spans="2:13" x14ac:dyDescent="0.2">
      <c r="B2243" s="6" t="str">
        <f>IF(C2243&lt;&gt;"",COUNT($B$2:B2242)+1,"")</f>
        <v/>
      </c>
      <c r="C2243" s="12"/>
      <c r="D2243" s="13"/>
      <c r="E2243" s="13"/>
      <c r="F2243" s="13"/>
      <c r="G2243" s="35">
        <f>SUMIF(اضافة!$E$3:$E$5500,$C2243,اضافة!$I$3:$I$5500)</f>
        <v>0</v>
      </c>
      <c r="H2243" s="36">
        <f>SUMIF(منصرف!$E$3:$E$5500,$C2243,منصرف!$I$3:$I$5500)</f>
        <v>0</v>
      </c>
      <c r="I2243" s="14">
        <f>IFERROR(Table1[[#This Row],[ رصيد أول المدة]]+Table1[[#This Row],[الوارد]]-Table1[[#This Row],[المنصرف]],"")</f>
        <v>0</v>
      </c>
      <c r="J2243" s="13"/>
      <c r="K2243" s="13"/>
      <c r="L2243" s="13"/>
      <c r="M224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244" spans="2:13" x14ac:dyDescent="0.2">
      <c r="B2244" s="6" t="str">
        <f>IF(C2244&lt;&gt;"",COUNT($B$2:B2243)+1,"")</f>
        <v/>
      </c>
      <c r="C2244" s="12"/>
      <c r="D2244" s="13"/>
      <c r="E2244" s="13"/>
      <c r="F2244" s="13"/>
      <c r="G2244" s="35">
        <f>SUMIF(اضافة!$E$3:$E$5500,$C2244,اضافة!$I$3:$I$5500)</f>
        <v>0</v>
      </c>
      <c r="H2244" s="36">
        <f>SUMIF(منصرف!$E$3:$E$5500,$C2244,منصرف!$I$3:$I$5500)</f>
        <v>0</v>
      </c>
      <c r="I2244" s="14">
        <f>IFERROR(Table1[[#This Row],[ رصيد أول المدة]]+Table1[[#This Row],[الوارد]]-Table1[[#This Row],[المنصرف]],"")</f>
        <v>0</v>
      </c>
      <c r="J2244" s="13"/>
      <c r="K2244" s="13"/>
      <c r="L2244" s="13"/>
      <c r="M224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245" spans="2:13" x14ac:dyDescent="0.2">
      <c r="B2245" s="6" t="str">
        <f>IF(C2245&lt;&gt;"",COUNT($B$2:B2244)+1,"")</f>
        <v/>
      </c>
      <c r="C2245" s="12"/>
      <c r="D2245" s="13"/>
      <c r="E2245" s="13"/>
      <c r="F2245" s="13"/>
      <c r="G2245" s="35">
        <f>SUMIF(اضافة!$E$3:$E$5500,$C2245,اضافة!$I$3:$I$5500)</f>
        <v>0</v>
      </c>
      <c r="H2245" s="36">
        <f>SUMIF(منصرف!$E$3:$E$5500,$C2245,منصرف!$I$3:$I$5500)</f>
        <v>0</v>
      </c>
      <c r="I2245" s="14">
        <f>IFERROR(Table1[[#This Row],[ رصيد أول المدة]]+Table1[[#This Row],[الوارد]]-Table1[[#This Row],[المنصرف]],"")</f>
        <v>0</v>
      </c>
      <c r="J2245" s="13"/>
      <c r="K2245" s="13"/>
      <c r="L2245" s="13"/>
      <c r="M224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246" spans="2:13" x14ac:dyDescent="0.2">
      <c r="B2246" s="6" t="str">
        <f>IF(C2246&lt;&gt;"",COUNT($B$2:B2245)+1,"")</f>
        <v/>
      </c>
      <c r="C2246" s="12"/>
      <c r="D2246" s="13"/>
      <c r="E2246" s="13"/>
      <c r="F2246" s="13"/>
      <c r="G2246" s="35">
        <f>SUMIF(اضافة!$E$3:$E$5500,$C2246,اضافة!$I$3:$I$5500)</f>
        <v>0</v>
      </c>
      <c r="H2246" s="36">
        <f>SUMIF(منصرف!$E$3:$E$5500,$C2246,منصرف!$I$3:$I$5500)</f>
        <v>0</v>
      </c>
      <c r="I2246" s="14">
        <f>IFERROR(Table1[[#This Row],[ رصيد أول المدة]]+Table1[[#This Row],[الوارد]]-Table1[[#This Row],[المنصرف]],"")</f>
        <v>0</v>
      </c>
      <c r="J2246" s="13"/>
      <c r="K2246" s="13"/>
      <c r="L2246" s="13"/>
      <c r="M224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247" spans="2:13" x14ac:dyDescent="0.2">
      <c r="B2247" s="6" t="str">
        <f>IF(C2247&lt;&gt;"",COUNT($B$2:B2246)+1,"")</f>
        <v/>
      </c>
      <c r="C2247" s="12"/>
      <c r="D2247" s="13"/>
      <c r="E2247" s="13"/>
      <c r="F2247" s="13"/>
      <c r="G2247" s="35">
        <f>SUMIF(اضافة!$E$3:$E$5500,$C2247,اضافة!$I$3:$I$5500)</f>
        <v>0</v>
      </c>
      <c r="H2247" s="36">
        <f>SUMIF(منصرف!$E$3:$E$5500,$C2247,منصرف!$I$3:$I$5500)</f>
        <v>0</v>
      </c>
      <c r="I2247" s="14">
        <f>IFERROR(Table1[[#This Row],[ رصيد أول المدة]]+Table1[[#This Row],[الوارد]]-Table1[[#This Row],[المنصرف]],"")</f>
        <v>0</v>
      </c>
      <c r="J2247" s="13"/>
      <c r="K2247" s="13"/>
      <c r="L2247" s="13"/>
      <c r="M224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248" spans="2:13" x14ac:dyDescent="0.2">
      <c r="B2248" s="6" t="str">
        <f>IF(C2248&lt;&gt;"",COUNT($B$2:B2247)+1,"")</f>
        <v/>
      </c>
      <c r="C2248" s="12"/>
      <c r="D2248" s="13"/>
      <c r="E2248" s="13"/>
      <c r="F2248" s="13"/>
      <c r="G2248" s="35">
        <f>SUMIF(اضافة!$E$3:$E$5500,$C2248,اضافة!$I$3:$I$5500)</f>
        <v>0</v>
      </c>
      <c r="H2248" s="36">
        <f>SUMIF(منصرف!$E$3:$E$5500,$C2248,منصرف!$I$3:$I$5500)</f>
        <v>0</v>
      </c>
      <c r="I2248" s="14">
        <f>IFERROR(Table1[[#This Row],[ رصيد أول المدة]]+Table1[[#This Row],[الوارد]]-Table1[[#This Row],[المنصرف]],"")</f>
        <v>0</v>
      </c>
      <c r="J2248" s="13"/>
      <c r="K2248" s="13"/>
      <c r="L2248" s="13"/>
      <c r="M224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249" spans="2:13" x14ac:dyDescent="0.2">
      <c r="B2249" s="6" t="str">
        <f>IF(C2249&lt;&gt;"",COUNT($B$2:B2248)+1,"")</f>
        <v/>
      </c>
      <c r="C2249" s="12"/>
      <c r="D2249" s="13"/>
      <c r="E2249" s="13"/>
      <c r="F2249" s="13"/>
      <c r="G2249" s="35">
        <f>SUMIF(اضافة!$E$3:$E$5500,$C2249,اضافة!$I$3:$I$5500)</f>
        <v>0</v>
      </c>
      <c r="H2249" s="36">
        <f>SUMIF(منصرف!$E$3:$E$5500,$C2249,منصرف!$I$3:$I$5500)</f>
        <v>0</v>
      </c>
      <c r="I2249" s="14">
        <f>IFERROR(Table1[[#This Row],[ رصيد أول المدة]]+Table1[[#This Row],[الوارد]]-Table1[[#This Row],[المنصرف]],"")</f>
        <v>0</v>
      </c>
      <c r="J2249" s="13"/>
      <c r="K2249" s="13"/>
      <c r="L2249" s="13"/>
      <c r="M224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250" spans="2:13" x14ac:dyDescent="0.2">
      <c r="B2250" s="6" t="str">
        <f>IF(C2250&lt;&gt;"",COUNT($B$2:B2249)+1,"")</f>
        <v/>
      </c>
      <c r="C2250" s="12"/>
      <c r="D2250" s="13"/>
      <c r="E2250" s="13"/>
      <c r="F2250" s="13"/>
      <c r="G2250" s="35">
        <f>SUMIF(اضافة!$E$3:$E$5500,$C2250,اضافة!$I$3:$I$5500)</f>
        <v>0</v>
      </c>
      <c r="H2250" s="36">
        <f>SUMIF(منصرف!$E$3:$E$5500,$C2250,منصرف!$I$3:$I$5500)</f>
        <v>0</v>
      </c>
      <c r="I2250" s="14">
        <f>IFERROR(Table1[[#This Row],[ رصيد أول المدة]]+Table1[[#This Row],[الوارد]]-Table1[[#This Row],[المنصرف]],"")</f>
        <v>0</v>
      </c>
      <c r="J2250" s="13"/>
      <c r="K2250" s="13"/>
      <c r="L2250" s="13"/>
      <c r="M225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251" spans="2:13" x14ac:dyDescent="0.2">
      <c r="B2251" s="6" t="str">
        <f>IF(C2251&lt;&gt;"",COUNT($B$2:B2250)+1,"")</f>
        <v/>
      </c>
      <c r="C2251" s="12"/>
      <c r="D2251" s="13"/>
      <c r="E2251" s="13"/>
      <c r="F2251" s="13"/>
      <c r="G2251" s="35">
        <f>SUMIF(اضافة!$E$3:$E$5500,$C2251,اضافة!$I$3:$I$5500)</f>
        <v>0</v>
      </c>
      <c r="H2251" s="36">
        <f>SUMIF(منصرف!$E$3:$E$5500,$C2251,منصرف!$I$3:$I$5500)</f>
        <v>0</v>
      </c>
      <c r="I2251" s="14">
        <f>IFERROR(Table1[[#This Row],[ رصيد أول المدة]]+Table1[[#This Row],[الوارد]]-Table1[[#This Row],[المنصرف]],"")</f>
        <v>0</v>
      </c>
      <c r="J2251" s="13"/>
      <c r="K2251" s="13"/>
      <c r="L2251" s="13"/>
      <c r="M225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252" spans="2:13" x14ac:dyDescent="0.2">
      <c r="B2252" s="6" t="str">
        <f>IF(C2252&lt;&gt;"",COUNT($B$2:B2251)+1,"")</f>
        <v/>
      </c>
      <c r="C2252" s="12"/>
      <c r="D2252" s="13"/>
      <c r="E2252" s="13"/>
      <c r="F2252" s="13"/>
      <c r="G2252" s="35">
        <f>SUMIF(اضافة!$E$3:$E$5500,$C2252,اضافة!$I$3:$I$5500)</f>
        <v>0</v>
      </c>
      <c r="H2252" s="36">
        <f>SUMIF(منصرف!$E$3:$E$5500,$C2252,منصرف!$I$3:$I$5500)</f>
        <v>0</v>
      </c>
      <c r="I2252" s="14">
        <f>IFERROR(Table1[[#This Row],[ رصيد أول المدة]]+Table1[[#This Row],[الوارد]]-Table1[[#This Row],[المنصرف]],"")</f>
        <v>0</v>
      </c>
      <c r="J2252" s="13"/>
      <c r="K2252" s="13"/>
      <c r="L2252" s="13"/>
      <c r="M225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253" spans="2:13" x14ac:dyDescent="0.2">
      <c r="B2253" s="6" t="str">
        <f>IF(C2253&lt;&gt;"",COUNT($B$2:B2252)+1,"")</f>
        <v/>
      </c>
      <c r="C2253" s="12"/>
      <c r="D2253" s="13"/>
      <c r="E2253" s="13"/>
      <c r="F2253" s="13"/>
      <c r="G2253" s="35">
        <f>SUMIF(اضافة!$E$3:$E$5500,$C2253,اضافة!$I$3:$I$5500)</f>
        <v>0</v>
      </c>
      <c r="H2253" s="36">
        <f>SUMIF(منصرف!$E$3:$E$5500,$C2253,منصرف!$I$3:$I$5500)</f>
        <v>0</v>
      </c>
      <c r="I2253" s="14">
        <f>IFERROR(Table1[[#This Row],[ رصيد أول المدة]]+Table1[[#This Row],[الوارد]]-Table1[[#This Row],[المنصرف]],"")</f>
        <v>0</v>
      </c>
      <c r="J2253" s="13"/>
      <c r="K2253" s="13"/>
      <c r="L2253" s="13"/>
      <c r="M225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254" spans="2:13" x14ac:dyDescent="0.2">
      <c r="B2254" s="6" t="str">
        <f>IF(C2254&lt;&gt;"",COUNT($B$2:B2253)+1,"")</f>
        <v/>
      </c>
      <c r="C2254" s="12"/>
      <c r="D2254" s="13"/>
      <c r="E2254" s="13"/>
      <c r="F2254" s="13"/>
      <c r="G2254" s="35">
        <f>SUMIF(اضافة!$E$3:$E$5500,$C2254,اضافة!$I$3:$I$5500)</f>
        <v>0</v>
      </c>
      <c r="H2254" s="36">
        <f>SUMIF(منصرف!$E$3:$E$5500,$C2254,منصرف!$I$3:$I$5500)</f>
        <v>0</v>
      </c>
      <c r="I2254" s="14">
        <f>IFERROR(Table1[[#This Row],[ رصيد أول المدة]]+Table1[[#This Row],[الوارد]]-Table1[[#This Row],[المنصرف]],"")</f>
        <v>0</v>
      </c>
      <c r="J2254" s="13"/>
      <c r="K2254" s="13"/>
      <c r="L2254" s="13"/>
      <c r="M225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255" spans="2:13" x14ac:dyDescent="0.2">
      <c r="B2255" s="6" t="str">
        <f>IF(C2255&lt;&gt;"",COUNT($B$2:B2254)+1,"")</f>
        <v/>
      </c>
      <c r="C2255" s="12"/>
      <c r="D2255" s="13"/>
      <c r="E2255" s="13"/>
      <c r="F2255" s="13"/>
      <c r="G2255" s="35">
        <f>SUMIF(اضافة!$E$3:$E$5500,$C2255,اضافة!$I$3:$I$5500)</f>
        <v>0</v>
      </c>
      <c r="H2255" s="36">
        <f>SUMIF(منصرف!$E$3:$E$5500,$C2255,منصرف!$I$3:$I$5500)</f>
        <v>0</v>
      </c>
      <c r="I2255" s="14">
        <f>IFERROR(Table1[[#This Row],[ رصيد أول المدة]]+Table1[[#This Row],[الوارد]]-Table1[[#This Row],[المنصرف]],"")</f>
        <v>0</v>
      </c>
      <c r="J2255" s="13"/>
      <c r="K2255" s="13"/>
      <c r="L2255" s="13"/>
      <c r="M225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256" spans="2:13" x14ac:dyDescent="0.2">
      <c r="B2256" s="6" t="str">
        <f>IF(C2256&lt;&gt;"",COUNT($B$2:B2255)+1,"")</f>
        <v/>
      </c>
      <c r="C2256" s="12"/>
      <c r="D2256" s="13"/>
      <c r="E2256" s="13"/>
      <c r="F2256" s="13"/>
      <c r="G2256" s="35">
        <f>SUMIF(اضافة!$E$3:$E$5500,$C2256,اضافة!$I$3:$I$5500)</f>
        <v>0</v>
      </c>
      <c r="H2256" s="36">
        <f>SUMIF(منصرف!$E$3:$E$5500,$C2256,منصرف!$I$3:$I$5500)</f>
        <v>0</v>
      </c>
      <c r="I2256" s="14">
        <f>IFERROR(Table1[[#This Row],[ رصيد أول المدة]]+Table1[[#This Row],[الوارد]]-Table1[[#This Row],[المنصرف]],"")</f>
        <v>0</v>
      </c>
      <c r="J2256" s="13"/>
      <c r="K2256" s="13"/>
      <c r="L2256" s="13"/>
      <c r="M225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257" spans="2:13" x14ac:dyDescent="0.2">
      <c r="B2257" s="6" t="str">
        <f>IF(C2257&lt;&gt;"",COUNT($B$2:B2256)+1,"")</f>
        <v/>
      </c>
      <c r="C2257" s="12"/>
      <c r="D2257" s="13"/>
      <c r="E2257" s="13"/>
      <c r="F2257" s="13"/>
      <c r="G2257" s="35">
        <f>SUMIF(اضافة!$E$3:$E$5500,$C2257,اضافة!$I$3:$I$5500)</f>
        <v>0</v>
      </c>
      <c r="H2257" s="36">
        <f>SUMIF(منصرف!$E$3:$E$5500,$C2257,منصرف!$I$3:$I$5500)</f>
        <v>0</v>
      </c>
      <c r="I2257" s="14">
        <f>IFERROR(Table1[[#This Row],[ رصيد أول المدة]]+Table1[[#This Row],[الوارد]]-Table1[[#This Row],[المنصرف]],"")</f>
        <v>0</v>
      </c>
      <c r="J2257" s="13"/>
      <c r="K2257" s="13"/>
      <c r="L2257" s="13"/>
      <c r="M225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258" spans="2:13" x14ac:dyDescent="0.2">
      <c r="B2258" s="6" t="str">
        <f>IF(C2258&lt;&gt;"",COUNT($B$2:B2257)+1,"")</f>
        <v/>
      </c>
      <c r="C2258" s="12"/>
      <c r="D2258" s="13"/>
      <c r="E2258" s="13"/>
      <c r="F2258" s="13"/>
      <c r="G2258" s="35">
        <f>SUMIF(اضافة!$E$3:$E$5500,$C2258,اضافة!$I$3:$I$5500)</f>
        <v>0</v>
      </c>
      <c r="H2258" s="36">
        <f>SUMIF(منصرف!$E$3:$E$5500,$C2258,منصرف!$I$3:$I$5500)</f>
        <v>0</v>
      </c>
      <c r="I2258" s="14">
        <f>IFERROR(Table1[[#This Row],[ رصيد أول المدة]]+Table1[[#This Row],[الوارد]]-Table1[[#This Row],[المنصرف]],"")</f>
        <v>0</v>
      </c>
      <c r="J2258" s="13"/>
      <c r="K2258" s="13"/>
      <c r="L2258" s="13"/>
      <c r="M225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259" spans="2:13" x14ac:dyDescent="0.2">
      <c r="B2259" s="6" t="str">
        <f>IF(C2259&lt;&gt;"",COUNT($B$2:B2258)+1,"")</f>
        <v/>
      </c>
      <c r="C2259" s="12"/>
      <c r="D2259" s="13"/>
      <c r="E2259" s="13"/>
      <c r="F2259" s="13"/>
      <c r="G2259" s="35">
        <f>SUMIF(اضافة!$E$3:$E$5500,$C2259,اضافة!$I$3:$I$5500)</f>
        <v>0</v>
      </c>
      <c r="H2259" s="36">
        <f>SUMIF(منصرف!$E$3:$E$5500,$C2259,منصرف!$I$3:$I$5500)</f>
        <v>0</v>
      </c>
      <c r="I2259" s="14">
        <f>IFERROR(Table1[[#This Row],[ رصيد أول المدة]]+Table1[[#This Row],[الوارد]]-Table1[[#This Row],[المنصرف]],"")</f>
        <v>0</v>
      </c>
      <c r="J2259" s="13"/>
      <c r="K2259" s="13"/>
      <c r="L2259" s="13"/>
      <c r="M225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260" spans="2:13" x14ac:dyDescent="0.2">
      <c r="B2260" s="6" t="str">
        <f>IF(C2260&lt;&gt;"",COUNT($B$2:B2259)+1,"")</f>
        <v/>
      </c>
      <c r="C2260" s="12"/>
      <c r="D2260" s="13"/>
      <c r="E2260" s="13"/>
      <c r="F2260" s="13"/>
      <c r="G2260" s="35">
        <f>SUMIF(اضافة!$E$3:$E$5500,$C2260,اضافة!$I$3:$I$5500)</f>
        <v>0</v>
      </c>
      <c r="H2260" s="36">
        <f>SUMIF(منصرف!$E$3:$E$5500,$C2260,منصرف!$I$3:$I$5500)</f>
        <v>0</v>
      </c>
      <c r="I2260" s="14">
        <f>IFERROR(Table1[[#This Row],[ رصيد أول المدة]]+Table1[[#This Row],[الوارد]]-Table1[[#This Row],[المنصرف]],"")</f>
        <v>0</v>
      </c>
      <c r="J2260" s="13"/>
      <c r="K2260" s="13"/>
      <c r="L2260" s="13"/>
      <c r="M226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261" spans="2:13" x14ac:dyDescent="0.2">
      <c r="B2261" s="6" t="str">
        <f>IF(C2261&lt;&gt;"",COUNT($B$2:B2260)+1,"")</f>
        <v/>
      </c>
      <c r="C2261" s="12"/>
      <c r="D2261" s="13"/>
      <c r="E2261" s="13"/>
      <c r="F2261" s="13"/>
      <c r="G2261" s="35">
        <f>SUMIF(اضافة!$E$3:$E$5500,$C2261,اضافة!$I$3:$I$5500)</f>
        <v>0</v>
      </c>
      <c r="H2261" s="36">
        <f>SUMIF(منصرف!$E$3:$E$5500,$C2261,منصرف!$I$3:$I$5500)</f>
        <v>0</v>
      </c>
      <c r="I2261" s="14">
        <f>IFERROR(Table1[[#This Row],[ رصيد أول المدة]]+Table1[[#This Row],[الوارد]]-Table1[[#This Row],[المنصرف]],"")</f>
        <v>0</v>
      </c>
      <c r="J2261" s="13"/>
      <c r="K2261" s="13"/>
      <c r="L2261" s="13"/>
      <c r="M226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262" spans="2:13" x14ac:dyDescent="0.2">
      <c r="B2262" s="6" t="str">
        <f>IF(C2262&lt;&gt;"",COUNT($B$2:B2261)+1,"")</f>
        <v/>
      </c>
      <c r="C2262" s="12"/>
      <c r="D2262" s="13"/>
      <c r="E2262" s="13"/>
      <c r="F2262" s="13"/>
      <c r="G2262" s="35">
        <f>SUMIF(اضافة!$E$3:$E$5500,$C2262,اضافة!$I$3:$I$5500)</f>
        <v>0</v>
      </c>
      <c r="H2262" s="36">
        <f>SUMIF(منصرف!$E$3:$E$5500,$C2262,منصرف!$I$3:$I$5500)</f>
        <v>0</v>
      </c>
      <c r="I2262" s="14">
        <f>IFERROR(Table1[[#This Row],[ رصيد أول المدة]]+Table1[[#This Row],[الوارد]]-Table1[[#This Row],[المنصرف]],"")</f>
        <v>0</v>
      </c>
      <c r="J2262" s="13"/>
      <c r="K2262" s="13"/>
      <c r="L2262" s="13"/>
      <c r="M226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263" spans="2:13" x14ac:dyDescent="0.2">
      <c r="B2263" s="6" t="str">
        <f>IF(C2263&lt;&gt;"",COUNT($B$2:B2262)+1,"")</f>
        <v/>
      </c>
      <c r="C2263" s="12"/>
      <c r="D2263" s="13"/>
      <c r="E2263" s="13"/>
      <c r="F2263" s="13"/>
      <c r="G2263" s="35">
        <f>SUMIF(اضافة!$E$3:$E$5500,$C2263,اضافة!$I$3:$I$5500)</f>
        <v>0</v>
      </c>
      <c r="H2263" s="36">
        <f>SUMIF(منصرف!$E$3:$E$5500,$C2263,منصرف!$I$3:$I$5500)</f>
        <v>0</v>
      </c>
      <c r="I2263" s="14">
        <f>IFERROR(Table1[[#This Row],[ رصيد أول المدة]]+Table1[[#This Row],[الوارد]]-Table1[[#This Row],[المنصرف]],"")</f>
        <v>0</v>
      </c>
      <c r="J2263" s="13"/>
      <c r="K2263" s="13"/>
      <c r="L2263" s="13"/>
      <c r="M226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264" spans="2:13" x14ac:dyDescent="0.2">
      <c r="B2264" s="6" t="str">
        <f>IF(C2264&lt;&gt;"",COUNT($B$2:B2263)+1,"")</f>
        <v/>
      </c>
      <c r="C2264" s="12"/>
      <c r="D2264" s="13"/>
      <c r="E2264" s="13"/>
      <c r="F2264" s="13"/>
      <c r="G2264" s="35">
        <f>SUMIF(اضافة!$E$3:$E$5500,$C2264,اضافة!$I$3:$I$5500)</f>
        <v>0</v>
      </c>
      <c r="H2264" s="36">
        <f>SUMIF(منصرف!$E$3:$E$5500,$C2264,منصرف!$I$3:$I$5500)</f>
        <v>0</v>
      </c>
      <c r="I2264" s="14">
        <f>IFERROR(Table1[[#This Row],[ رصيد أول المدة]]+Table1[[#This Row],[الوارد]]-Table1[[#This Row],[المنصرف]],"")</f>
        <v>0</v>
      </c>
      <c r="J2264" s="13"/>
      <c r="K2264" s="13"/>
      <c r="L2264" s="13"/>
      <c r="M226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265" spans="2:13" x14ac:dyDescent="0.2">
      <c r="B2265" s="6" t="str">
        <f>IF(C2265&lt;&gt;"",COUNT($B$2:B2264)+1,"")</f>
        <v/>
      </c>
      <c r="C2265" s="12"/>
      <c r="D2265" s="13"/>
      <c r="E2265" s="13"/>
      <c r="F2265" s="13"/>
      <c r="G2265" s="35">
        <f>SUMIF(اضافة!$E$3:$E$5500,$C2265,اضافة!$I$3:$I$5500)</f>
        <v>0</v>
      </c>
      <c r="H2265" s="36">
        <f>SUMIF(منصرف!$E$3:$E$5500,$C2265,منصرف!$I$3:$I$5500)</f>
        <v>0</v>
      </c>
      <c r="I2265" s="14">
        <f>IFERROR(Table1[[#This Row],[ رصيد أول المدة]]+Table1[[#This Row],[الوارد]]-Table1[[#This Row],[المنصرف]],"")</f>
        <v>0</v>
      </c>
      <c r="J2265" s="13"/>
      <c r="K2265" s="13"/>
      <c r="L2265" s="13"/>
      <c r="M226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266" spans="2:13" x14ac:dyDescent="0.2">
      <c r="B2266" s="6" t="str">
        <f>IF(C2266&lt;&gt;"",COUNT($B$2:B2265)+1,"")</f>
        <v/>
      </c>
      <c r="C2266" s="12"/>
      <c r="D2266" s="13"/>
      <c r="E2266" s="13"/>
      <c r="F2266" s="13"/>
      <c r="G2266" s="35">
        <f>SUMIF(اضافة!$E$3:$E$5500,$C2266,اضافة!$I$3:$I$5500)</f>
        <v>0</v>
      </c>
      <c r="H2266" s="36">
        <f>SUMIF(منصرف!$E$3:$E$5500,$C2266,منصرف!$I$3:$I$5500)</f>
        <v>0</v>
      </c>
      <c r="I2266" s="14">
        <f>IFERROR(Table1[[#This Row],[ رصيد أول المدة]]+Table1[[#This Row],[الوارد]]-Table1[[#This Row],[المنصرف]],"")</f>
        <v>0</v>
      </c>
      <c r="J2266" s="13"/>
      <c r="K2266" s="13"/>
      <c r="L2266" s="13"/>
      <c r="M226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267" spans="2:13" x14ac:dyDescent="0.2">
      <c r="B2267" s="6" t="str">
        <f>IF(C2267&lt;&gt;"",COUNT($B$2:B2266)+1,"")</f>
        <v/>
      </c>
      <c r="C2267" s="12"/>
      <c r="D2267" s="13"/>
      <c r="E2267" s="13"/>
      <c r="F2267" s="13"/>
      <c r="G2267" s="35">
        <f>SUMIF(اضافة!$E$3:$E$5500,$C2267,اضافة!$I$3:$I$5500)</f>
        <v>0</v>
      </c>
      <c r="H2267" s="36">
        <f>SUMIF(منصرف!$E$3:$E$5500,$C2267,منصرف!$I$3:$I$5500)</f>
        <v>0</v>
      </c>
      <c r="I2267" s="14">
        <f>IFERROR(Table1[[#This Row],[ رصيد أول المدة]]+Table1[[#This Row],[الوارد]]-Table1[[#This Row],[المنصرف]],"")</f>
        <v>0</v>
      </c>
      <c r="J2267" s="13"/>
      <c r="K2267" s="13"/>
      <c r="L2267" s="13"/>
      <c r="M226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268" spans="2:13" x14ac:dyDescent="0.2">
      <c r="B2268" s="6" t="str">
        <f>IF(C2268&lt;&gt;"",COUNT($B$2:B2267)+1,"")</f>
        <v/>
      </c>
      <c r="C2268" s="12"/>
      <c r="D2268" s="13"/>
      <c r="E2268" s="13"/>
      <c r="F2268" s="13"/>
      <c r="G2268" s="35">
        <f>SUMIF(اضافة!$E$3:$E$5500,$C2268,اضافة!$I$3:$I$5500)</f>
        <v>0</v>
      </c>
      <c r="H2268" s="36">
        <f>SUMIF(منصرف!$E$3:$E$5500,$C2268,منصرف!$I$3:$I$5500)</f>
        <v>0</v>
      </c>
      <c r="I2268" s="14">
        <f>IFERROR(Table1[[#This Row],[ رصيد أول المدة]]+Table1[[#This Row],[الوارد]]-Table1[[#This Row],[المنصرف]],"")</f>
        <v>0</v>
      </c>
      <c r="J2268" s="13"/>
      <c r="K2268" s="13"/>
      <c r="L2268" s="13"/>
      <c r="M226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269" spans="2:13" x14ac:dyDescent="0.2">
      <c r="B2269" s="6" t="str">
        <f>IF(C2269&lt;&gt;"",COUNT($B$2:B2268)+1,"")</f>
        <v/>
      </c>
      <c r="C2269" s="12"/>
      <c r="D2269" s="13"/>
      <c r="E2269" s="13"/>
      <c r="F2269" s="13"/>
      <c r="G2269" s="35">
        <f>SUMIF(اضافة!$E$3:$E$5500,$C2269,اضافة!$I$3:$I$5500)</f>
        <v>0</v>
      </c>
      <c r="H2269" s="36">
        <f>SUMIF(منصرف!$E$3:$E$5500,$C2269,منصرف!$I$3:$I$5500)</f>
        <v>0</v>
      </c>
      <c r="I2269" s="14">
        <f>IFERROR(Table1[[#This Row],[ رصيد أول المدة]]+Table1[[#This Row],[الوارد]]-Table1[[#This Row],[المنصرف]],"")</f>
        <v>0</v>
      </c>
      <c r="J2269" s="13"/>
      <c r="K2269" s="13"/>
      <c r="L2269" s="13"/>
      <c r="M226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270" spans="2:13" x14ac:dyDescent="0.2">
      <c r="B2270" s="6" t="str">
        <f>IF(C2270&lt;&gt;"",COUNT($B$2:B2269)+1,"")</f>
        <v/>
      </c>
      <c r="C2270" s="12"/>
      <c r="D2270" s="13"/>
      <c r="E2270" s="13"/>
      <c r="F2270" s="13"/>
      <c r="G2270" s="35">
        <f>SUMIF(اضافة!$E$3:$E$5500,$C2270,اضافة!$I$3:$I$5500)</f>
        <v>0</v>
      </c>
      <c r="H2270" s="36">
        <f>SUMIF(منصرف!$E$3:$E$5500,$C2270,منصرف!$I$3:$I$5500)</f>
        <v>0</v>
      </c>
      <c r="I2270" s="14">
        <f>IFERROR(Table1[[#This Row],[ رصيد أول المدة]]+Table1[[#This Row],[الوارد]]-Table1[[#This Row],[المنصرف]],"")</f>
        <v>0</v>
      </c>
      <c r="J2270" s="13"/>
      <c r="K2270" s="13"/>
      <c r="L2270" s="13"/>
      <c r="M227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271" spans="2:13" x14ac:dyDescent="0.2">
      <c r="B2271" s="6" t="str">
        <f>IF(C2271&lt;&gt;"",COUNT($B$2:B2270)+1,"")</f>
        <v/>
      </c>
      <c r="C2271" s="12"/>
      <c r="D2271" s="13"/>
      <c r="E2271" s="13"/>
      <c r="F2271" s="13"/>
      <c r="G2271" s="35">
        <f>SUMIF(اضافة!$E$3:$E$5500,$C2271,اضافة!$I$3:$I$5500)</f>
        <v>0</v>
      </c>
      <c r="H2271" s="36">
        <f>SUMIF(منصرف!$E$3:$E$5500,$C2271,منصرف!$I$3:$I$5500)</f>
        <v>0</v>
      </c>
      <c r="I2271" s="14">
        <f>IFERROR(Table1[[#This Row],[ رصيد أول المدة]]+Table1[[#This Row],[الوارد]]-Table1[[#This Row],[المنصرف]],"")</f>
        <v>0</v>
      </c>
      <c r="J2271" s="13"/>
      <c r="K2271" s="13"/>
      <c r="L2271" s="13"/>
      <c r="M227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272" spans="2:13" x14ac:dyDescent="0.2">
      <c r="B2272" s="6" t="str">
        <f>IF(C2272&lt;&gt;"",COUNT($B$2:B2271)+1,"")</f>
        <v/>
      </c>
      <c r="C2272" s="12"/>
      <c r="D2272" s="13"/>
      <c r="E2272" s="13"/>
      <c r="F2272" s="13"/>
      <c r="G2272" s="35">
        <f>SUMIF(اضافة!$E$3:$E$5500,$C2272,اضافة!$I$3:$I$5500)</f>
        <v>0</v>
      </c>
      <c r="H2272" s="36">
        <f>SUMIF(منصرف!$E$3:$E$5500,$C2272,منصرف!$I$3:$I$5500)</f>
        <v>0</v>
      </c>
      <c r="I2272" s="14">
        <f>IFERROR(Table1[[#This Row],[ رصيد أول المدة]]+Table1[[#This Row],[الوارد]]-Table1[[#This Row],[المنصرف]],"")</f>
        <v>0</v>
      </c>
      <c r="J2272" s="13"/>
      <c r="K2272" s="13"/>
      <c r="L2272" s="13"/>
      <c r="M227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273" spans="2:13" x14ac:dyDescent="0.2">
      <c r="B2273" s="6" t="str">
        <f>IF(C2273&lt;&gt;"",COUNT($B$2:B2272)+1,"")</f>
        <v/>
      </c>
      <c r="C2273" s="12"/>
      <c r="D2273" s="13"/>
      <c r="E2273" s="13"/>
      <c r="F2273" s="13"/>
      <c r="G2273" s="35">
        <f>SUMIF(اضافة!$E$3:$E$5500,$C2273,اضافة!$I$3:$I$5500)</f>
        <v>0</v>
      </c>
      <c r="H2273" s="36">
        <f>SUMIF(منصرف!$E$3:$E$5500,$C2273,منصرف!$I$3:$I$5500)</f>
        <v>0</v>
      </c>
      <c r="I2273" s="14">
        <f>IFERROR(Table1[[#This Row],[ رصيد أول المدة]]+Table1[[#This Row],[الوارد]]-Table1[[#This Row],[المنصرف]],"")</f>
        <v>0</v>
      </c>
      <c r="J2273" s="13"/>
      <c r="K2273" s="13"/>
      <c r="L2273" s="13"/>
      <c r="M227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274" spans="2:13" x14ac:dyDescent="0.2">
      <c r="B2274" s="6" t="str">
        <f>IF(C2274&lt;&gt;"",COUNT($B$2:B2273)+1,"")</f>
        <v/>
      </c>
      <c r="C2274" s="12"/>
      <c r="D2274" s="13"/>
      <c r="E2274" s="13"/>
      <c r="F2274" s="13"/>
      <c r="G2274" s="35">
        <f>SUMIF(اضافة!$E$3:$E$5500,$C2274,اضافة!$I$3:$I$5500)</f>
        <v>0</v>
      </c>
      <c r="H2274" s="36">
        <f>SUMIF(منصرف!$E$3:$E$5500,$C2274,منصرف!$I$3:$I$5500)</f>
        <v>0</v>
      </c>
      <c r="I2274" s="14">
        <f>IFERROR(Table1[[#This Row],[ رصيد أول المدة]]+Table1[[#This Row],[الوارد]]-Table1[[#This Row],[المنصرف]],"")</f>
        <v>0</v>
      </c>
      <c r="J2274" s="13"/>
      <c r="K2274" s="13"/>
      <c r="L2274" s="13"/>
      <c r="M227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275" spans="2:13" x14ac:dyDescent="0.2">
      <c r="B2275" s="6" t="str">
        <f>IF(C2275&lt;&gt;"",COUNT($B$2:B2274)+1,"")</f>
        <v/>
      </c>
      <c r="C2275" s="12"/>
      <c r="D2275" s="13"/>
      <c r="E2275" s="13"/>
      <c r="F2275" s="13"/>
      <c r="G2275" s="35">
        <f>SUMIF(اضافة!$E$3:$E$5500,$C2275,اضافة!$I$3:$I$5500)</f>
        <v>0</v>
      </c>
      <c r="H2275" s="36">
        <f>SUMIF(منصرف!$E$3:$E$5500,$C2275,منصرف!$I$3:$I$5500)</f>
        <v>0</v>
      </c>
      <c r="I2275" s="14">
        <f>IFERROR(Table1[[#This Row],[ رصيد أول المدة]]+Table1[[#This Row],[الوارد]]-Table1[[#This Row],[المنصرف]],"")</f>
        <v>0</v>
      </c>
      <c r="J2275" s="13"/>
      <c r="K2275" s="13"/>
      <c r="L2275" s="13"/>
      <c r="M227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276" spans="2:13" x14ac:dyDescent="0.2">
      <c r="B2276" s="6" t="str">
        <f>IF(C2276&lt;&gt;"",COUNT($B$2:B2275)+1,"")</f>
        <v/>
      </c>
      <c r="C2276" s="12"/>
      <c r="D2276" s="13"/>
      <c r="E2276" s="13"/>
      <c r="F2276" s="13"/>
      <c r="G2276" s="35">
        <f>SUMIF(اضافة!$E$3:$E$5500,$C2276,اضافة!$I$3:$I$5500)</f>
        <v>0</v>
      </c>
      <c r="H2276" s="36">
        <f>SUMIF(منصرف!$E$3:$E$5500,$C2276,منصرف!$I$3:$I$5500)</f>
        <v>0</v>
      </c>
      <c r="I2276" s="14">
        <f>IFERROR(Table1[[#This Row],[ رصيد أول المدة]]+Table1[[#This Row],[الوارد]]-Table1[[#This Row],[المنصرف]],"")</f>
        <v>0</v>
      </c>
      <c r="J2276" s="13"/>
      <c r="K2276" s="13"/>
      <c r="L2276" s="13"/>
      <c r="M227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277" spans="2:13" x14ac:dyDescent="0.2">
      <c r="B2277" s="6" t="str">
        <f>IF(C2277&lt;&gt;"",COUNT($B$2:B2276)+1,"")</f>
        <v/>
      </c>
      <c r="C2277" s="12"/>
      <c r="D2277" s="13"/>
      <c r="E2277" s="13"/>
      <c r="F2277" s="13"/>
      <c r="G2277" s="35">
        <f>SUMIF(اضافة!$E$3:$E$5500,$C2277,اضافة!$I$3:$I$5500)</f>
        <v>0</v>
      </c>
      <c r="H2277" s="36">
        <f>SUMIF(منصرف!$E$3:$E$5500,$C2277,منصرف!$I$3:$I$5500)</f>
        <v>0</v>
      </c>
      <c r="I2277" s="14">
        <f>IFERROR(Table1[[#This Row],[ رصيد أول المدة]]+Table1[[#This Row],[الوارد]]-Table1[[#This Row],[المنصرف]],"")</f>
        <v>0</v>
      </c>
      <c r="J2277" s="13"/>
      <c r="K2277" s="13"/>
      <c r="L2277" s="13"/>
      <c r="M227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278" spans="2:13" x14ac:dyDescent="0.2">
      <c r="B2278" s="6" t="str">
        <f>IF(C2278&lt;&gt;"",COUNT($B$2:B2277)+1,"")</f>
        <v/>
      </c>
      <c r="C2278" s="12"/>
      <c r="D2278" s="13"/>
      <c r="E2278" s="13"/>
      <c r="F2278" s="13"/>
      <c r="G2278" s="35">
        <f>SUMIF(اضافة!$E$3:$E$5500,$C2278,اضافة!$I$3:$I$5500)</f>
        <v>0</v>
      </c>
      <c r="H2278" s="36">
        <f>SUMIF(منصرف!$E$3:$E$5500,$C2278,منصرف!$I$3:$I$5500)</f>
        <v>0</v>
      </c>
      <c r="I2278" s="14">
        <f>IFERROR(Table1[[#This Row],[ رصيد أول المدة]]+Table1[[#This Row],[الوارد]]-Table1[[#This Row],[المنصرف]],"")</f>
        <v>0</v>
      </c>
      <c r="J2278" s="13"/>
      <c r="K2278" s="13"/>
      <c r="L2278" s="13"/>
      <c r="M227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279" spans="2:13" x14ac:dyDescent="0.2">
      <c r="B2279" s="6" t="str">
        <f>IF(C2279&lt;&gt;"",COUNT($B$2:B2278)+1,"")</f>
        <v/>
      </c>
      <c r="C2279" s="12"/>
      <c r="D2279" s="13"/>
      <c r="E2279" s="13"/>
      <c r="F2279" s="13"/>
      <c r="G2279" s="35">
        <f>SUMIF(اضافة!$E$3:$E$5500,$C2279,اضافة!$I$3:$I$5500)</f>
        <v>0</v>
      </c>
      <c r="H2279" s="36">
        <f>SUMIF(منصرف!$E$3:$E$5500,$C2279,منصرف!$I$3:$I$5500)</f>
        <v>0</v>
      </c>
      <c r="I2279" s="14">
        <f>IFERROR(Table1[[#This Row],[ رصيد أول المدة]]+Table1[[#This Row],[الوارد]]-Table1[[#This Row],[المنصرف]],"")</f>
        <v>0</v>
      </c>
      <c r="J2279" s="13"/>
      <c r="K2279" s="13"/>
      <c r="L2279" s="13"/>
      <c r="M227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280" spans="2:13" x14ac:dyDescent="0.2">
      <c r="B2280" s="6" t="str">
        <f>IF(C2280&lt;&gt;"",COUNT($B$2:B2279)+1,"")</f>
        <v/>
      </c>
      <c r="C2280" s="12"/>
      <c r="D2280" s="13"/>
      <c r="E2280" s="13"/>
      <c r="F2280" s="13"/>
      <c r="G2280" s="35">
        <f>SUMIF(اضافة!$E$3:$E$5500,$C2280,اضافة!$I$3:$I$5500)</f>
        <v>0</v>
      </c>
      <c r="H2280" s="36">
        <f>SUMIF(منصرف!$E$3:$E$5500,$C2280,منصرف!$I$3:$I$5500)</f>
        <v>0</v>
      </c>
      <c r="I2280" s="14">
        <f>IFERROR(Table1[[#This Row],[ رصيد أول المدة]]+Table1[[#This Row],[الوارد]]-Table1[[#This Row],[المنصرف]],"")</f>
        <v>0</v>
      </c>
      <c r="J2280" s="13"/>
      <c r="K2280" s="13"/>
      <c r="L2280" s="13"/>
      <c r="M228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281" spans="2:13" x14ac:dyDescent="0.2">
      <c r="B2281" s="6" t="str">
        <f>IF(C2281&lt;&gt;"",COUNT($B$2:B2280)+1,"")</f>
        <v/>
      </c>
      <c r="C2281" s="12"/>
      <c r="D2281" s="13"/>
      <c r="E2281" s="13"/>
      <c r="F2281" s="13"/>
      <c r="G2281" s="35">
        <f>SUMIF(اضافة!$E$3:$E$5500,$C2281,اضافة!$I$3:$I$5500)</f>
        <v>0</v>
      </c>
      <c r="H2281" s="36">
        <f>SUMIF(منصرف!$E$3:$E$5500,$C2281,منصرف!$I$3:$I$5500)</f>
        <v>0</v>
      </c>
      <c r="I2281" s="14">
        <f>IFERROR(Table1[[#This Row],[ رصيد أول المدة]]+Table1[[#This Row],[الوارد]]-Table1[[#This Row],[المنصرف]],"")</f>
        <v>0</v>
      </c>
      <c r="J2281" s="13"/>
      <c r="K2281" s="13"/>
      <c r="L2281" s="13"/>
      <c r="M228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282" spans="2:13" x14ac:dyDescent="0.2">
      <c r="B2282" s="6" t="str">
        <f>IF(C2282&lt;&gt;"",COUNT($B$2:B2281)+1,"")</f>
        <v/>
      </c>
      <c r="C2282" s="12"/>
      <c r="D2282" s="13"/>
      <c r="E2282" s="13"/>
      <c r="F2282" s="13"/>
      <c r="G2282" s="35">
        <f>SUMIF(اضافة!$E$3:$E$5500,$C2282,اضافة!$I$3:$I$5500)</f>
        <v>0</v>
      </c>
      <c r="H2282" s="36">
        <f>SUMIF(منصرف!$E$3:$E$5500,$C2282,منصرف!$I$3:$I$5500)</f>
        <v>0</v>
      </c>
      <c r="I2282" s="14">
        <f>IFERROR(Table1[[#This Row],[ رصيد أول المدة]]+Table1[[#This Row],[الوارد]]-Table1[[#This Row],[المنصرف]],"")</f>
        <v>0</v>
      </c>
      <c r="J2282" s="13"/>
      <c r="K2282" s="13"/>
      <c r="L2282" s="13"/>
      <c r="M228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283" spans="2:13" x14ac:dyDescent="0.2">
      <c r="B2283" s="6" t="str">
        <f>IF(C2283&lt;&gt;"",COUNT($B$2:B2282)+1,"")</f>
        <v/>
      </c>
      <c r="C2283" s="12"/>
      <c r="D2283" s="13"/>
      <c r="E2283" s="13"/>
      <c r="F2283" s="13"/>
      <c r="G2283" s="35">
        <f>SUMIF(اضافة!$E$3:$E$5500,$C2283,اضافة!$I$3:$I$5500)</f>
        <v>0</v>
      </c>
      <c r="H2283" s="36">
        <f>SUMIF(منصرف!$E$3:$E$5500,$C2283,منصرف!$I$3:$I$5500)</f>
        <v>0</v>
      </c>
      <c r="I2283" s="14">
        <f>IFERROR(Table1[[#This Row],[ رصيد أول المدة]]+Table1[[#This Row],[الوارد]]-Table1[[#This Row],[المنصرف]],"")</f>
        <v>0</v>
      </c>
      <c r="J2283" s="13"/>
      <c r="K2283" s="13"/>
      <c r="L2283" s="13"/>
      <c r="M228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284" spans="2:13" x14ac:dyDescent="0.2">
      <c r="B2284" s="6" t="str">
        <f>IF(C2284&lt;&gt;"",COUNT($B$2:B2283)+1,"")</f>
        <v/>
      </c>
      <c r="C2284" s="12"/>
      <c r="D2284" s="13"/>
      <c r="E2284" s="13"/>
      <c r="F2284" s="13"/>
      <c r="G2284" s="35">
        <f>SUMIF(اضافة!$E$3:$E$5500,$C2284,اضافة!$I$3:$I$5500)</f>
        <v>0</v>
      </c>
      <c r="H2284" s="36">
        <f>SUMIF(منصرف!$E$3:$E$5500,$C2284,منصرف!$I$3:$I$5500)</f>
        <v>0</v>
      </c>
      <c r="I2284" s="14">
        <f>IFERROR(Table1[[#This Row],[ رصيد أول المدة]]+Table1[[#This Row],[الوارد]]-Table1[[#This Row],[المنصرف]],"")</f>
        <v>0</v>
      </c>
      <c r="J2284" s="13"/>
      <c r="K2284" s="13"/>
      <c r="L2284" s="13"/>
      <c r="M228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285" spans="2:13" x14ac:dyDescent="0.2">
      <c r="B2285" s="6" t="str">
        <f>IF(C2285&lt;&gt;"",COUNT($B$2:B2284)+1,"")</f>
        <v/>
      </c>
      <c r="C2285" s="12"/>
      <c r="D2285" s="13"/>
      <c r="E2285" s="13"/>
      <c r="F2285" s="13"/>
      <c r="G2285" s="35">
        <f>SUMIF(اضافة!$E$3:$E$5500,$C2285,اضافة!$I$3:$I$5500)</f>
        <v>0</v>
      </c>
      <c r="H2285" s="36">
        <f>SUMIF(منصرف!$E$3:$E$5500,$C2285,منصرف!$I$3:$I$5500)</f>
        <v>0</v>
      </c>
      <c r="I2285" s="14">
        <f>IFERROR(Table1[[#This Row],[ رصيد أول المدة]]+Table1[[#This Row],[الوارد]]-Table1[[#This Row],[المنصرف]],"")</f>
        <v>0</v>
      </c>
      <c r="J2285" s="13"/>
      <c r="K2285" s="13"/>
      <c r="L2285" s="13"/>
      <c r="M228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286" spans="2:13" x14ac:dyDescent="0.2">
      <c r="B2286" s="6" t="str">
        <f>IF(C2286&lt;&gt;"",COUNT($B$2:B2285)+1,"")</f>
        <v/>
      </c>
      <c r="C2286" s="12"/>
      <c r="D2286" s="13"/>
      <c r="E2286" s="13"/>
      <c r="F2286" s="13"/>
      <c r="G2286" s="35">
        <f>SUMIF(اضافة!$E$3:$E$5500,$C2286,اضافة!$I$3:$I$5500)</f>
        <v>0</v>
      </c>
      <c r="H2286" s="36">
        <f>SUMIF(منصرف!$E$3:$E$5500,$C2286,منصرف!$I$3:$I$5500)</f>
        <v>0</v>
      </c>
      <c r="I2286" s="14">
        <f>IFERROR(Table1[[#This Row],[ رصيد أول المدة]]+Table1[[#This Row],[الوارد]]-Table1[[#This Row],[المنصرف]],"")</f>
        <v>0</v>
      </c>
      <c r="J2286" s="13"/>
      <c r="K2286" s="13"/>
      <c r="L2286" s="13"/>
      <c r="M228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287" spans="2:13" x14ac:dyDescent="0.2">
      <c r="B2287" s="6" t="str">
        <f>IF(C2287&lt;&gt;"",COUNT($B$2:B2286)+1,"")</f>
        <v/>
      </c>
      <c r="C2287" s="12"/>
      <c r="D2287" s="13"/>
      <c r="E2287" s="13"/>
      <c r="F2287" s="13"/>
      <c r="G2287" s="35">
        <f>SUMIF(اضافة!$E$3:$E$5500,$C2287,اضافة!$I$3:$I$5500)</f>
        <v>0</v>
      </c>
      <c r="H2287" s="36">
        <f>SUMIF(منصرف!$E$3:$E$5500,$C2287,منصرف!$I$3:$I$5500)</f>
        <v>0</v>
      </c>
      <c r="I2287" s="14">
        <f>IFERROR(Table1[[#This Row],[ رصيد أول المدة]]+Table1[[#This Row],[الوارد]]-Table1[[#This Row],[المنصرف]],"")</f>
        <v>0</v>
      </c>
      <c r="J2287" s="13"/>
      <c r="K2287" s="13"/>
      <c r="L2287" s="13"/>
      <c r="M228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288" spans="2:13" x14ac:dyDescent="0.2">
      <c r="B2288" s="6" t="str">
        <f>IF(C2288&lt;&gt;"",COUNT($B$2:B2287)+1,"")</f>
        <v/>
      </c>
      <c r="C2288" s="12"/>
      <c r="D2288" s="13"/>
      <c r="E2288" s="13"/>
      <c r="F2288" s="13"/>
      <c r="G2288" s="35">
        <f>SUMIF(اضافة!$E$3:$E$5500,$C2288,اضافة!$I$3:$I$5500)</f>
        <v>0</v>
      </c>
      <c r="H2288" s="36">
        <f>SUMIF(منصرف!$E$3:$E$5500,$C2288,منصرف!$I$3:$I$5500)</f>
        <v>0</v>
      </c>
      <c r="I2288" s="14">
        <f>IFERROR(Table1[[#This Row],[ رصيد أول المدة]]+Table1[[#This Row],[الوارد]]-Table1[[#This Row],[المنصرف]],"")</f>
        <v>0</v>
      </c>
      <c r="J2288" s="13"/>
      <c r="K2288" s="13"/>
      <c r="L2288" s="13"/>
      <c r="M228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289" spans="2:13" x14ac:dyDescent="0.2">
      <c r="B2289" s="6" t="str">
        <f>IF(C2289&lt;&gt;"",COUNT($B$2:B2288)+1,"")</f>
        <v/>
      </c>
      <c r="C2289" s="12"/>
      <c r="D2289" s="13"/>
      <c r="E2289" s="13"/>
      <c r="F2289" s="13"/>
      <c r="G2289" s="35">
        <f>SUMIF(اضافة!$E$3:$E$5500,$C2289,اضافة!$I$3:$I$5500)</f>
        <v>0</v>
      </c>
      <c r="H2289" s="36">
        <f>SUMIF(منصرف!$E$3:$E$5500,$C2289,منصرف!$I$3:$I$5500)</f>
        <v>0</v>
      </c>
      <c r="I2289" s="14">
        <f>IFERROR(Table1[[#This Row],[ رصيد أول المدة]]+Table1[[#This Row],[الوارد]]-Table1[[#This Row],[المنصرف]],"")</f>
        <v>0</v>
      </c>
      <c r="J2289" s="13"/>
      <c r="K2289" s="13"/>
      <c r="L2289" s="13"/>
      <c r="M228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290" spans="2:13" x14ac:dyDescent="0.2">
      <c r="B2290" s="6" t="str">
        <f>IF(C2290&lt;&gt;"",COUNT($B$2:B2289)+1,"")</f>
        <v/>
      </c>
      <c r="C2290" s="12"/>
      <c r="D2290" s="13"/>
      <c r="E2290" s="13"/>
      <c r="F2290" s="13"/>
      <c r="G2290" s="35">
        <f>SUMIF(اضافة!$E$3:$E$5500,$C2290,اضافة!$I$3:$I$5500)</f>
        <v>0</v>
      </c>
      <c r="H2290" s="36">
        <f>SUMIF(منصرف!$E$3:$E$5500,$C2290,منصرف!$I$3:$I$5500)</f>
        <v>0</v>
      </c>
      <c r="I2290" s="14">
        <f>IFERROR(Table1[[#This Row],[ رصيد أول المدة]]+Table1[[#This Row],[الوارد]]-Table1[[#This Row],[المنصرف]],"")</f>
        <v>0</v>
      </c>
      <c r="J2290" s="13"/>
      <c r="K2290" s="13"/>
      <c r="L2290" s="13"/>
      <c r="M229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291" spans="2:13" x14ac:dyDescent="0.2">
      <c r="B2291" s="6" t="str">
        <f>IF(C2291&lt;&gt;"",COUNT($B$2:B2290)+1,"")</f>
        <v/>
      </c>
      <c r="C2291" s="12"/>
      <c r="D2291" s="13"/>
      <c r="E2291" s="13"/>
      <c r="F2291" s="13"/>
      <c r="G2291" s="35">
        <f>SUMIF(اضافة!$E$3:$E$5500,$C2291,اضافة!$I$3:$I$5500)</f>
        <v>0</v>
      </c>
      <c r="H2291" s="36">
        <f>SUMIF(منصرف!$E$3:$E$5500,$C2291,منصرف!$I$3:$I$5500)</f>
        <v>0</v>
      </c>
      <c r="I2291" s="14">
        <f>IFERROR(Table1[[#This Row],[ رصيد أول المدة]]+Table1[[#This Row],[الوارد]]-Table1[[#This Row],[المنصرف]],"")</f>
        <v>0</v>
      </c>
      <c r="J2291" s="13"/>
      <c r="K2291" s="13"/>
      <c r="L2291" s="13"/>
      <c r="M229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292" spans="2:13" x14ac:dyDescent="0.2">
      <c r="B2292" s="6" t="str">
        <f>IF(C2292&lt;&gt;"",COUNT($B$2:B2291)+1,"")</f>
        <v/>
      </c>
      <c r="C2292" s="12"/>
      <c r="D2292" s="13"/>
      <c r="E2292" s="13"/>
      <c r="F2292" s="13"/>
      <c r="G2292" s="35">
        <f>SUMIF(اضافة!$E$3:$E$5500,$C2292,اضافة!$I$3:$I$5500)</f>
        <v>0</v>
      </c>
      <c r="H2292" s="36">
        <f>SUMIF(منصرف!$E$3:$E$5500,$C2292,منصرف!$I$3:$I$5500)</f>
        <v>0</v>
      </c>
      <c r="I2292" s="14">
        <f>IFERROR(Table1[[#This Row],[ رصيد أول المدة]]+Table1[[#This Row],[الوارد]]-Table1[[#This Row],[المنصرف]],"")</f>
        <v>0</v>
      </c>
      <c r="J2292" s="13"/>
      <c r="K2292" s="13"/>
      <c r="L2292" s="13"/>
      <c r="M229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293" spans="2:13" x14ac:dyDescent="0.2">
      <c r="B2293" s="6" t="str">
        <f>IF(C2293&lt;&gt;"",COUNT($B$2:B2292)+1,"")</f>
        <v/>
      </c>
      <c r="C2293" s="12"/>
      <c r="D2293" s="13"/>
      <c r="E2293" s="13"/>
      <c r="F2293" s="13"/>
      <c r="G2293" s="35">
        <f>SUMIF(اضافة!$E$3:$E$5500,$C2293,اضافة!$I$3:$I$5500)</f>
        <v>0</v>
      </c>
      <c r="H2293" s="36">
        <f>SUMIF(منصرف!$E$3:$E$5500,$C2293,منصرف!$I$3:$I$5500)</f>
        <v>0</v>
      </c>
      <c r="I2293" s="14">
        <f>IFERROR(Table1[[#This Row],[ رصيد أول المدة]]+Table1[[#This Row],[الوارد]]-Table1[[#This Row],[المنصرف]],"")</f>
        <v>0</v>
      </c>
      <c r="J2293" s="13"/>
      <c r="K2293" s="13"/>
      <c r="L2293" s="13"/>
      <c r="M229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294" spans="2:13" x14ac:dyDescent="0.2">
      <c r="B2294" s="6" t="str">
        <f>IF(C2294&lt;&gt;"",COUNT($B$2:B2293)+1,"")</f>
        <v/>
      </c>
      <c r="C2294" s="12"/>
      <c r="D2294" s="13"/>
      <c r="E2294" s="13"/>
      <c r="F2294" s="13"/>
      <c r="G2294" s="35">
        <f>SUMIF(اضافة!$E$3:$E$5500,$C2294,اضافة!$I$3:$I$5500)</f>
        <v>0</v>
      </c>
      <c r="H2294" s="36">
        <f>SUMIF(منصرف!$E$3:$E$5500,$C2294,منصرف!$I$3:$I$5500)</f>
        <v>0</v>
      </c>
      <c r="I2294" s="14">
        <f>IFERROR(Table1[[#This Row],[ رصيد أول المدة]]+Table1[[#This Row],[الوارد]]-Table1[[#This Row],[المنصرف]],"")</f>
        <v>0</v>
      </c>
      <c r="J2294" s="13"/>
      <c r="K2294" s="13"/>
      <c r="L2294" s="13"/>
      <c r="M229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295" spans="2:13" x14ac:dyDescent="0.2">
      <c r="B2295" s="6" t="str">
        <f>IF(C2295&lt;&gt;"",COUNT($B$2:B2294)+1,"")</f>
        <v/>
      </c>
      <c r="C2295" s="12"/>
      <c r="D2295" s="13"/>
      <c r="E2295" s="13"/>
      <c r="F2295" s="13"/>
      <c r="G2295" s="35">
        <f>SUMIF(اضافة!$E$3:$E$5500,$C2295,اضافة!$I$3:$I$5500)</f>
        <v>0</v>
      </c>
      <c r="H2295" s="36">
        <f>SUMIF(منصرف!$E$3:$E$5500,$C2295,منصرف!$I$3:$I$5500)</f>
        <v>0</v>
      </c>
      <c r="I2295" s="14">
        <f>IFERROR(Table1[[#This Row],[ رصيد أول المدة]]+Table1[[#This Row],[الوارد]]-Table1[[#This Row],[المنصرف]],"")</f>
        <v>0</v>
      </c>
      <c r="J2295" s="13"/>
      <c r="K2295" s="13"/>
      <c r="L2295" s="13"/>
      <c r="M229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296" spans="2:13" x14ac:dyDescent="0.2">
      <c r="B2296" s="6" t="str">
        <f>IF(C2296&lt;&gt;"",COUNT($B$2:B2295)+1,"")</f>
        <v/>
      </c>
      <c r="C2296" s="12"/>
      <c r="D2296" s="13"/>
      <c r="E2296" s="13"/>
      <c r="F2296" s="13"/>
      <c r="G2296" s="35">
        <f>SUMIF(اضافة!$E$3:$E$5500,$C2296,اضافة!$I$3:$I$5500)</f>
        <v>0</v>
      </c>
      <c r="H2296" s="36">
        <f>SUMIF(منصرف!$E$3:$E$5500,$C2296,منصرف!$I$3:$I$5500)</f>
        <v>0</v>
      </c>
      <c r="I2296" s="14">
        <f>IFERROR(Table1[[#This Row],[ رصيد أول المدة]]+Table1[[#This Row],[الوارد]]-Table1[[#This Row],[المنصرف]],"")</f>
        <v>0</v>
      </c>
      <c r="J2296" s="13"/>
      <c r="K2296" s="13"/>
      <c r="L2296" s="13"/>
      <c r="M229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297" spans="2:13" x14ac:dyDescent="0.2">
      <c r="B2297" s="6" t="str">
        <f>IF(C2297&lt;&gt;"",COUNT($B$2:B2296)+1,"")</f>
        <v/>
      </c>
      <c r="C2297" s="12"/>
      <c r="D2297" s="13"/>
      <c r="E2297" s="13"/>
      <c r="F2297" s="13"/>
      <c r="G2297" s="35">
        <f>SUMIF(اضافة!$E$3:$E$5500,$C2297,اضافة!$I$3:$I$5500)</f>
        <v>0</v>
      </c>
      <c r="H2297" s="36">
        <f>SUMIF(منصرف!$E$3:$E$5500,$C2297,منصرف!$I$3:$I$5500)</f>
        <v>0</v>
      </c>
      <c r="I2297" s="14">
        <f>IFERROR(Table1[[#This Row],[ رصيد أول المدة]]+Table1[[#This Row],[الوارد]]-Table1[[#This Row],[المنصرف]],"")</f>
        <v>0</v>
      </c>
      <c r="J2297" s="13"/>
      <c r="K2297" s="13"/>
      <c r="L2297" s="13"/>
      <c r="M229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298" spans="2:13" x14ac:dyDescent="0.2">
      <c r="B2298" s="6" t="str">
        <f>IF(C2298&lt;&gt;"",COUNT($B$2:B2297)+1,"")</f>
        <v/>
      </c>
      <c r="C2298" s="12"/>
      <c r="D2298" s="13"/>
      <c r="E2298" s="13"/>
      <c r="F2298" s="13"/>
      <c r="G2298" s="35">
        <f>SUMIF(اضافة!$E$3:$E$5500,$C2298,اضافة!$I$3:$I$5500)</f>
        <v>0</v>
      </c>
      <c r="H2298" s="36">
        <f>SUMIF(منصرف!$E$3:$E$5500,$C2298,منصرف!$I$3:$I$5500)</f>
        <v>0</v>
      </c>
      <c r="I2298" s="14">
        <f>IFERROR(Table1[[#This Row],[ رصيد أول المدة]]+Table1[[#This Row],[الوارد]]-Table1[[#This Row],[المنصرف]],"")</f>
        <v>0</v>
      </c>
      <c r="J2298" s="13"/>
      <c r="K2298" s="13"/>
      <c r="L2298" s="13"/>
      <c r="M229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299" spans="2:13" x14ac:dyDescent="0.2">
      <c r="B2299" s="6" t="str">
        <f>IF(C2299&lt;&gt;"",COUNT($B$2:B2298)+1,"")</f>
        <v/>
      </c>
      <c r="C2299" s="12"/>
      <c r="D2299" s="13"/>
      <c r="E2299" s="13"/>
      <c r="F2299" s="13"/>
      <c r="G2299" s="35">
        <f>SUMIF(اضافة!$E$3:$E$5500,$C2299,اضافة!$I$3:$I$5500)</f>
        <v>0</v>
      </c>
      <c r="H2299" s="36">
        <f>SUMIF(منصرف!$E$3:$E$5500,$C2299,منصرف!$I$3:$I$5500)</f>
        <v>0</v>
      </c>
      <c r="I2299" s="14">
        <f>IFERROR(Table1[[#This Row],[ رصيد أول المدة]]+Table1[[#This Row],[الوارد]]-Table1[[#This Row],[المنصرف]],"")</f>
        <v>0</v>
      </c>
      <c r="J2299" s="13"/>
      <c r="K2299" s="13"/>
      <c r="L2299" s="13"/>
      <c r="M229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300" spans="2:13" x14ac:dyDescent="0.2">
      <c r="B2300" s="6" t="str">
        <f>IF(C2300&lt;&gt;"",COUNT($B$2:B2299)+1,"")</f>
        <v/>
      </c>
      <c r="C2300" s="12"/>
      <c r="D2300" s="13"/>
      <c r="E2300" s="13"/>
      <c r="F2300" s="13"/>
      <c r="G2300" s="35">
        <f>SUMIF(اضافة!$E$3:$E$5500,$C2300,اضافة!$I$3:$I$5500)</f>
        <v>0</v>
      </c>
      <c r="H2300" s="36">
        <f>SUMIF(منصرف!$E$3:$E$5500,$C2300,منصرف!$I$3:$I$5500)</f>
        <v>0</v>
      </c>
      <c r="I2300" s="14">
        <f>IFERROR(Table1[[#This Row],[ رصيد أول المدة]]+Table1[[#This Row],[الوارد]]-Table1[[#This Row],[المنصرف]],"")</f>
        <v>0</v>
      </c>
      <c r="J2300" s="13"/>
      <c r="K2300" s="13"/>
      <c r="L2300" s="13"/>
      <c r="M230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301" spans="2:13" x14ac:dyDescent="0.2">
      <c r="B2301" s="6" t="str">
        <f>IF(C2301&lt;&gt;"",COUNT($B$2:B2300)+1,"")</f>
        <v/>
      </c>
      <c r="C2301" s="12"/>
      <c r="D2301" s="13"/>
      <c r="E2301" s="13"/>
      <c r="F2301" s="13"/>
      <c r="G2301" s="35">
        <f>SUMIF(اضافة!$E$3:$E$5500,$C2301,اضافة!$I$3:$I$5500)</f>
        <v>0</v>
      </c>
      <c r="H2301" s="36">
        <f>SUMIF(منصرف!$E$3:$E$5500,$C2301,منصرف!$I$3:$I$5500)</f>
        <v>0</v>
      </c>
      <c r="I2301" s="14">
        <f>IFERROR(Table1[[#This Row],[ رصيد أول المدة]]+Table1[[#This Row],[الوارد]]-Table1[[#This Row],[المنصرف]],"")</f>
        <v>0</v>
      </c>
      <c r="J2301" s="13"/>
      <c r="K2301" s="13"/>
      <c r="L2301" s="13"/>
      <c r="M230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302" spans="2:13" x14ac:dyDescent="0.2">
      <c r="B2302" s="6" t="str">
        <f>IF(C2302&lt;&gt;"",COUNT($B$2:B2301)+1,"")</f>
        <v/>
      </c>
      <c r="C2302" s="12"/>
      <c r="D2302" s="13"/>
      <c r="E2302" s="13"/>
      <c r="F2302" s="13"/>
      <c r="G2302" s="35">
        <f>SUMIF(اضافة!$E$3:$E$5500,$C2302,اضافة!$I$3:$I$5500)</f>
        <v>0</v>
      </c>
      <c r="H2302" s="36">
        <f>SUMIF(منصرف!$E$3:$E$5500,$C2302,منصرف!$I$3:$I$5500)</f>
        <v>0</v>
      </c>
      <c r="I2302" s="14">
        <f>IFERROR(Table1[[#This Row],[ رصيد أول المدة]]+Table1[[#This Row],[الوارد]]-Table1[[#This Row],[المنصرف]],"")</f>
        <v>0</v>
      </c>
      <c r="J2302" s="13"/>
      <c r="K2302" s="13"/>
      <c r="L2302" s="13"/>
      <c r="M230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303" spans="2:13" x14ac:dyDescent="0.2">
      <c r="B2303" s="6" t="str">
        <f>IF(C2303&lt;&gt;"",COUNT($B$2:B2302)+1,"")</f>
        <v/>
      </c>
      <c r="C2303" s="12"/>
      <c r="D2303" s="13"/>
      <c r="E2303" s="13"/>
      <c r="F2303" s="13"/>
      <c r="G2303" s="35">
        <f>SUMIF(اضافة!$E$3:$E$5500,$C2303,اضافة!$I$3:$I$5500)</f>
        <v>0</v>
      </c>
      <c r="H2303" s="36">
        <f>SUMIF(منصرف!$E$3:$E$5500,$C2303,منصرف!$I$3:$I$5500)</f>
        <v>0</v>
      </c>
      <c r="I2303" s="14">
        <f>IFERROR(Table1[[#This Row],[ رصيد أول المدة]]+Table1[[#This Row],[الوارد]]-Table1[[#This Row],[المنصرف]],"")</f>
        <v>0</v>
      </c>
      <c r="J2303" s="13"/>
      <c r="K2303" s="13"/>
      <c r="L2303" s="13"/>
      <c r="M230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304" spans="2:13" x14ac:dyDescent="0.2">
      <c r="B2304" s="6" t="str">
        <f>IF(C2304&lt;&gt;"",COUNT($B$2:B2303)+1,"")</f>
        <v/>
      </c>
      <c r="C2304" s="12"/>
      <c r="D2304" s="13"/>
      <c r="E2304" s="13"/>
      <c r="F2304" s="13"/>
      <c r="G2304" s="35">
        <f>SUMIF(اضافة!$E$3:$E$5500,$C2304,اضافة!$I$3:$I$5500)</f>
        <v>0</v>
      </c>
      <c r="H2304" s="36">
        <f>SUMIF(منصرف!$E$3:$E$5500,$C2304,منصرف!$I$3:$I$5500)</f>
        <v>0</v>
      </c>
      <c r="I2304" s="14">
        <f>IFERROR(Table1[[#This Row],[ رصيد أول المدة]]+Table1[[#This Row],[الوارد]]-Table1[[#This Row],[المنصرف]],"")</f>
        <v>0</v>
      </c>
      <c r="J2304" s="13"/>
      <c r="K2304" s="13"/>
      <c r="L2304" s="13"/>
      <c r="M230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305" spans="2:13" x14ac:dyDescent="0.2">
      <c r="B2305" s="6" t="str">
        <f>IF(C2305&lt;&gt;"",COUNT($B$2:B2304)+1,"")</f>
        <v/>
      </c>
      <c r="C2305" s="12"/>
      <c r="D2305" s="13"/>
      <c r="E2305" s="13"/>
      <c r="F2305" s="13"/>
      <c r="G2305" s="35">
        <f>SUMIF(اضافة!$E$3:$E$5500,$C2305,اضافة!$I$3:$I$5500)</f>
        <v>0</v>
      </c>
      <c r="H2305" s="36">
        <f>SUMIF(منصرف!$E$3:$E$5500,$C2305,منصرف!$I$3:$I$5500)</f>
        <v>0</v>
      </c>
      <c r="I2305" s="14">
        <f>IFERROR(Table1[[#This Row],[ رصيد أول المدة]]+Table1[[#This Row],[الوارد]]-Table1[[#This Row],[المنصرف]],"")</f>
        <v>0</v>
      </c>
      <c r="J2305" s="13"/>
      <c r="K2305" s="13"/>
      <c r="L2305" s="13"/>
      <c r="M230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306" spans="2:13" x14ac:dyDescent="0.2">
      <c r="B2306" s="6" t="str">
        <f>IF(C2306&lt;&gt;"",COUNT($B$2:B2305)+1,"")</f>
        <v/>
      </c>
      <c r="C2306" s="12"/>
      <c r="D2306" s="13"/>
      <c r="E2306" s="13"/>
      <c r="F2306" s="13"/>
      <c r="G2306" s="35">
        <f>SUMIF(اضافة!$E$3:$E$5500,$C2306,اضافة!$I$3:$I$5500)</f>
        <v>0</v>
      </c>
      <c r="H2306" s="36">
        <f>SUMIF(منصرف!$E$3:$E$5500,$C2306,منصرف!$I$3:$I$5500)</f>
        <v>0</v>
      </c>
      <c r="I2306" s="14">
        <f>IFERROR(Table1[[#This Row],[ رصيد أول المدة]]+Table1[[#This Row],[الوارد]]-Table1[[#This Row],[المنصرف]],"")</f>
        <v>0</v>
      </c>
      <c r="J2306" s="13"/>
      <c r="K2306" s="13"/>
      <c r="L2306" s="13"/>
      <c r="M230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307" spans="2:13" x14ac:dyDescent="0.2">
      <c r="B2307" s="6" t="str">
        <f>IF(C2307&lt;&gt;"",COUNT($B$2:B2306)+1,"")</f>
        <v/>
      </c>
      <c r="C2307" s="12"/>
      <c r="D2307" s="13"/>
      <c r="E2307" s="13"/>
      <c r="F2307" s="13"/>
      <c r="G2307" s="35">
        <f>SUMIF(اضافة!$E$3:$E$5500,$C2307,اضافة!$I$3:$I$5500)</f>
        <v>0</v>
      </c>
      <c r="H2307" s="36">
        <f>SUMIF(منصرف!$E$3:$E$5500,$C2307,منصرف!$I$3:$I$5500)</f>
        <v>0</v>
      </c>
      <c r="I2307" s="14">
        <f>IFERROR(Table1[[#This Row],[ رصيد أول المدة]]+Table1[[#This Row],[الوارد]]-Table1[[#This Row],[المنصرف]],"")</f>
        <v>0</v>
      </c>
      <c r="J2307" s="13"/>
      <c r="K2307" s="13"/>
      <c r="L2307" s="13"/>
      <c r="M230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308" spans="2:13" x14ac:dyDescent="0.2">
      <c r="B2308" s="6" t="str">
        <f>IF(C2308&lt;&gt;"",COUNT($B$2:B2307)+1,"")</f>
        <v/>
      </c>
      <c r="C2308" s="12"/>
      <c r="D2308" s="13"/>
      <c r="E2308" s="13"/>
      <c r="F2308" s="13"/>
      <c r="G2308" s="35">
        <f>SUMIF(اضافة!$E$3:$E$5500,$C2308,اضافة!$I$3:$I$5500)</f>
        <v>0</v>
      </c>
      <c r="H2308" s="36">
        <f>SUMIF(منصرف!$E$3:$E$5500,$C2308,منصرف!$I$3:$I$5500)</f>
        <v>0</v>
      </c>
      <c r="I2308" s="14">
        <f>IFERROR(Table1[[#This Row],[ رصيد أول المدة]]+Table1[[#This Row],[الوارد]]-Table1[[#This Row],[المنصرف]],"")</f>
        <v>0</v>
      </c>
      <c r="J2308" s="13"/>
      <c r="K2308" s="13"/>
      <c r="L2308" s="13"/>
      <c r="M230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309" spans="2:13" x14ac:dyDescent="0.2">
      <c r="B2309" s="6" t="str">
        <f>IF(C2309&lt;&gt;"",COUNT($B$2:B2308)+1,"")</f>
        <v/>
      </c>
      <c r="C2309" s="12"/>
      <c r="D2309" s="13"/>
      <c r="E2309" s="13"/>
      <c r="F2309" s="13"/>
      <c r="G2309" s="35">
        <f>SUMIF(اضافة!$E$3:$E$5500,$C2309,اضافة!$I$3:$I$5500)</f>
        <v>0</v>
      </c>
      <c r="H2309" s="36">
        <f>SUMIF(منصرف!$E$3:$E$5500,$C2309,منصرف!$I$3:$I$5500)</f>
        <v>0</v>
      </c>
      <c r="I2309" s="14">
        <f>IFERROR(Table1[[#This Row],[ رصيد أول المدة]]+Table1[[#This Row],[الوارد]]-Table1[[#This Row],[المنصرف]],"")</f>
        <v>0</v>
      </c>
      <c r="J2309" s="13"/>
      <c r="K2309" s="13"/>
      <c r="L2309" s="13"/>
      <c r="M230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310" spans="2:13" x14ac:dyDescent="0.2">
      <c r="B2310" s="6" t="str">
        <f>IF(C2310&lt;&gt;"",COUNT($B$2:B2309)+1,"")</f>
        <v/>
      </c>
      <c r="C2310" s="12"/>
      <c r="D2310" s="13"/>
      <c r="E2310" s="13"/>
      <c r="F2310" s="13"/>
      <c r="G2310" s="35">
        <f>SUMIF(اضافة!$E$3:$E$5500,$C2310,اضافة!$I$3:$I$5500)</f>
        <v>0</v>
      </c>
      <c r="H2310" s="36">
        <f>SUMIF(منصرف!$E$3:$E$5500,$C2310,منصرف!$I$3:$I$5500)</f>
        <v>0</v>
      </c>
      <c r="I2310" s="14">
        <f>IFERROR(Table1[[#This Row],[ رصيد أول المدة]]+Table1[[#This Row],[الوارد]]-Table1[[#This Row],[المنصرف]],"")</f>
        <v>0</v>
      </c>
      <c r="J2310" s="13"/>
      <c r="K2310" s="13"/>
      <c r="L2310" s="13"/>
      <c r="M231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311" spans="2:13" x14ac:dyDescent="0.2">
      <c r="B2311" s="6" t="str">
        <f>IF(C2311&lt;&gt;"",COUNT($B$2:B2310)+1,"")</f>
        <v/>
      </c>
      <c r="C2311" s="12"/>
      <c r="D2311" s="13"/>
      <c r="E2311" s="13"/>
      <c r="F2311" s="13"/>
      <c r="G2311" s="35">
        <f>SUMIF(اضافة!$E$3:$E$5500,$C2311,اضافة!$I$3:$I$5500)</f>
        <v>0</v>
      </c>
      <c r="H2311" s="36">
        <f>SUMIF(منصرف!$E$3:$E$5500,$C2311,منصرف!$I$3:$I$5500)</f>
        <v>0</v>
      </c>
      <c r="I2311" s="14">
        <f>IFERROR(Table1[[#This Row],[ رصيد أول المدة]]+Table1[[#This Row],[الوارد]]-Table1[[#This Row],[المنصرف]],"")</f>
        <v>0</v>
      </c>
      <c r="J2311" s="13"/>
      <c r="K2311" s="13"/>
      <c r="L2311" s="13"/>
      <c r="M231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312" spans="2:13" x14ac:dyDescent="0.2">
      <c r="B2312" s="6" t="str">
        <f>IF(C2312&lt;&gt;"",COUNT($B$2:B2311)+1,"")</f>
        <v/>
      </c>
      <c r="C2312" s="12"/>
      <c r="D2312" s="13"/>
      <c r="E2312" s="13"/>
      <c r="F2312" s="13"/>
      <c r="G2312" s="35">
        <f>SUMIF(اضافة!$E$3:$E$5500,$C2312,اضافة!$I$3:$I$5500)</f>
        <v>0</v>
      </c>
      <c r="H2312" s="36">
        <f>SUMIF(منصرف!$E$3:$E$5500,$C2312,منصرف!$I$3:$I$5500)</f>
        <v>0</v>
      </c>
      <c r="I2312" s="14">
        <f>IFERROR(Table1[[#This Row],[ رصيد أول المدة]]+Table1[[#This Row],[الوارد]]-Table1[[#This Row],[المنصرف]],"")</f>
        <v>0</v>
      </c>
      <c r="J2312" s="13"/>
      <c r="K2312" s="13"/>
      <c r="L2312" s="13"/>
      <c r="M231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313" spans="2:13" x14ac:dyDescent="0.2">
      <c r="B2313" s="6" t="str">
        <f>IF(C2313&lt;&gt;"",COUNT($B$2:B2312)+1,"")</f>
        <v/>
      </c>
      <c r="C2313" s="12"/>
      <c r="D2313" s="13"/>
      <c r="E2313" s="13"/>
      <c r="F2313" s="13"/>
      <c r="G2313" s="35">
        <f>SUMIF(اضافة!$E$3:$E$5500,$C2313,اضافة!$I$3:$I$5500)</f>
        <v>0</v>
      </c>
      <c r="H2313" s="36">
        <f>SUMIF(منصرف!$E$3:$E$5500,$C2313,منصرف!$I$3:$I$5500)</f>
        <v>0</v>
      </c>
      <c r="I2313" s="14">
        <f>IFERROR(Table1[[#This Row],[ رصيد أول المدة]]+Table1[[#This Row],[الوارد]]-Table1[[#This Row],[المنصرف]],"")</f>
        <v>0</v>
      </c>
      <c r="J2313" s="13"/>
      <c r="K2313" s="13"/>
      <c r="L2313" s="13"/>
      <c r="M231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314" spans="2:13" x14ac:dyDescent="0.2">
      <c r="B2314" s="6" t="str">
        <f>IF(C2314&lt;&gt;"",COUNT($B$2:B2313)+1,"")</f>
        <v/>
      </c>
      <c r="C2314" s="12"/>
      <c r="D2314" s="13"/>
      <c r="E2314" s="13"/>
      <c r="F2314" s="13"/>
      <c r="G2314" s="35">
        <f>SUMIF(اضافة!$E$3:$E$5500,$C2314,اضافة!$I$3:$I$5500)</f>
        <v>0</v>
      </c>
      <c r="H2314" s="36">
        <f>SUMIF(منصرف!$E$3:$E$5500,$C2314,منصرف!$I$3:$I$5500)</f>
        <v>0</v>
      </c>
      <c r="I2314" s="14">
        <f>IFERROR(Table1[[#This Row],[ رصيد أول المدة]]+Table1[[#This Row],[الوارد]]-Table1[[#This Row],[المنصرف]],"")</f>
        <v>0</v>
      </c>
      <c r="J2314" s="13"/>
      <c r="K2314" s="13"/>
      <c r="L2314" s="13"/>
      <c r="M231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315" spans="2:13" x14ac:dyDescent="0.2">
      <c r="B2315" s="6" t="str">
        <f>IF(C2315&lt;&gt;"",COUNT($B$2:B2314)+1,"")</f>
        <v/>
      </c>
      <c r="C2315" s="12"/>
      <c r="D2315" s="13"/>
      <c r="E2315" s="13"/>
      <c r="F2315" s="13"/>
      <c r="G2315" s="35">
        <f>SUMIF(اضافة!$E$3:$E$5500,$C2315,اضافة!$I$3:$I$5500)</f>
        <v>0</v>
      </c>
      <c r="H2315" s="36">
        <f>SUMIF(منصرف!$E$3:$E$5500,$C2315,منصرف!$I$3:$I$5500)</f>
        <v>0</v>
      </c>
      <c r="I2315" s="14">
        <f>IFERROR(Table1[[#This Row],[ رصيد أول المدة]]+Table1[[#This Row],[الوارد]]-Table1[[#This Row],[المنصرف]],"")</f>
        <v>0</v>
      </c>
      <c r="J2315" s="13"/>
      <c r="K2315" s="13"/>
      <c r="L2315" s="13"/>
      <c r="M231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316" spans="2:13" x14ac:dyDescent="0.2">
      <c r="B2316" s="6" t="str">
        <f>IF(C2316&lt;&gt;"",COUNT($B$2:B2315)+1,"")</f>
        <v/>
      </c>
      <c r="C2316" s="12"/>
      <c r="D2316" s="13"/>
      <c r="E2316" s="13"/>
      <c r="F2316" s="13"/>
      <c r="G2316" s="35">
        <f>SUMIF(اضافة!$E$3:$E$5500,$C2316,اضافة!$I$3:$I$5500)</f>
        <v>0</v>
      </c>
      <c r="H2316" s="36">
        <f>SUMIF(منصرف!$E$3:$E$5500,$C2316,منصرف!$I$3:$I$5500)</f>
        <v>0</v>
      </c>
      <c r="I2316" s="14">
        <f>IFERROR(Table1[[#This Row],[ رصيد أول المدة]]+Table1[[#This Row],[الوارد]]-Table1[[#This Row],[المنصرف]],"")</f>
        <v>0</v>
      </c>
      <c r="J2316" s="13"/>
      <c r="K2316" s="13"/>
      <c r="L2316" s="13"/>
      <c r="M231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317" spans="2:13" x14ac:dyDescent="0.2">
      <c r="B2317" s="6" t="str">
        <f>IF(C2317&lt;&gt;"",COUNT($B$2:B2316)+1,"")</f>
        <v/>
      </c>
      <c r="C2317" s="12"/>
      <c r="D2317" s="13"/>
      <c r="E2317" s="13"/>
      <c r="F2317" s="13"/>
      <c r="G2317" s="35">
        <f>SUMIF(اضافة!$E$3:$E$5500,$C2317,اضافة!$I$3:$I$5500)</f>
        <v>0</v>
      </c>
      <c r="H2317" s="36">
        <f>SUMIF(منصرف!$E$3:$E$5500,$C2317,منصرف!$I$3:$I$5500)</f>
        <v>0</v>
      </c>
      <c r="I2317" s="14">
        <f>IFERROR(Table1[[#This Row],[ رصيد أول المدة]]+Table1[[#This Row],[الوارد]]-Table1[[#This Row],[المنصرف]],"")</f>
        <v>0</v>
      </c>
      <c r="J2317" s="13"/>
      <c r="K2317" s="13"/>
      <c r="L2317" s="13"/>
      <c r="M231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318" spans="2:13" x14ac:dyDescent="0.2">
      <c r="B2318" s="6" t="str">
        <f>IF(C2318&lt;&gt;"",COUNT($B$2:B2317)+1,"")</f>
        <v/>
      </c>
      <c r="C2318" s="12"/>
      <c r="D2318" s="13"/>
      <c r="E2318" s="13"/>
      <c r="F2318" s="13"/>
      <c r="G2318" s="35">
        <f>SUMIF(اضافة!$E$3:$E$5500,$C2318,اضافة!$I$3:$I$5500)</f>
        <v>0</v>
      </c>
      <c r="H2318" s="36">
        <f>SUMIF(منصرف!$E$3:$E$5500,$C2318,منصرف!$I$3:$I$5500)</f>
        <v>0</v>
      </c>
      <c r="I2318" s="14">
        <f>IFERROR(Table1[[#This Row],[ رصيد أول المدة]]+Table1[[#This Row],[الوارد]]-Table1[[#This Row],[المنصرف]],"")</f>
        <v>0</v>
      </c>
      <c r="J2318" s="13"/>
      <c r="K2318" s="13"/>
      <c r="L2318" s="13"/>
      <c r="M231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319" spans="2:13" x14ac:dyDescent="0.2">
      <c r="B2319" s="6" t="str">
        <f>IF(C2319&lt;&gt;"",COUNT($B$2:B2318)+1,"")</f>
        <v/>
      </c>
      <c r="C2319" s="12"/>
      <c r="D2319" s="13"/>
      <c r="E2319" s="13"/>
      <c r="F2319" s="13"/>
      <c r="G2319" s="35">
        <f>SUMIF(اضافة!$E$3:$E$5500,$C2319,اضافة!$I$3:$I$5500)</f>
        <v>0</v>
      </c>
      <c r="H2319" s="36">
        <f>SUMIF(منصرف!$E$3:$E$5500,$C2319,منصرف!$I$3:$I$5500)</f>
        <v>0</v>
      </c>
      <c r="I2319" s="14">
        <f>IFERROR(Table1[[#This Row],[ رصيد أول المدة]]+Table1[[#This Row],[الوارد]]-Table1[[#This Row],[المنصرف]],"")</f>
        <v>0</v>
      </c>
      <c r="J2319" s="13"/>
      <c r="K2319" s="13"/>
      <c r="L2319" s="13"/>
      <c r="M231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320" spans="2:13" x14ac:dyDescent="0.2">
      <c r="B2320" s="6" t="str">
        <f>IF(C2320&lt;&gt;"",COUNT($B$2:B2319)+1,"")</f>
        <v/>
      </c>
      <c r="C2320" s="12"/>
      <c r="D2320" s="13"/>
      <c r="E2320" s="13"/>
      <c r="F2320" s="13"/>
      <c r="G2320" s="35">
        <f>SUMIF(اضافة!$E$3:$E$5500,$C2320,اضافة!$I$3:$I$5500)</f>
        <v>0</v>
      </c>
      <c r="H2320" s="36">
        <f>SUMIF(منصرف!$E$3:$E$5500,$C2320,منصرف!$I$3:$I$5500)</f>
        <v>0</v>
      </c>
      <c r="I2320" s="14">
        <f>IFERROR(Table1[[#This Row],[ رصيد أول المدة]]+Table1[[#This Row],[الوارد]]-Table1[[#This Row],[المنصرف]],"")</f>
        <v>0</v>
      </c>
      <c r="J2320" s="13"/>
      <c r="K2320" s="13"/>
      <c r="L2320" s="13"/>
      <c r="M232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321" spans="2:13" x14ac:dyDescent="0.2">
      <c r="B2321" s="6" t="str">
        <f>IF(C2321&lt;&gt;"",COUNT($B$2:B2320)+1,"")</f>
        <v/>
      </c>
      <c r="C2321" s="12"/>
      <c r="D2321" s="13"/>
      <c r="E2321" s="13"/>
      <c r="F2321" s="13"/>
      <c r="G2321" s="35">
        <f>SUMIF(اضافة!$E$3:$E$5500,$C2321,اضافة!$I$3:$I$5500)</f>
        <v>0</v>
      </c>
      <c r="H2321" s="36">
        <f>SUMIF(منصرف!$E$3:$E$5500,$C2321,منصرف!$I$3:$I$5500)</f>
        <v>0</v>
      </c>
      <c r="I2321" s="14">
        <f>IFERROR(Table1[[#This Row],[ رصيد أول المدة]]+Table1[[#This Row],[الوارد]]-Table1[[#This Row],[المنصرف]],"")</f>
        <v>0</v>
      </c>
      <c r="J2321" s="13"/>
      <c r="K2321" s="13"/>
      <c r="L2321" s="13"/>
      <c r="M232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322" spans="2:13" x14ac:dyDescent="0.2">
      <c r="B2322" s="6" t="str">
        <f>IF(C2322&lt;&gt;"",COUNT($B$2:B2321)+1,"")</f>
        <v/>
      </c>
      <c r="C2322" s="12"/>
      <c r="D2322" s="13"/>
      <c r="E2322" s="13"/>
      <c r="F2322" s="13"/>
      <c r="G2322" s="35">
        <f>SUMIF(اضافة!$E$3:$E$5500,$C2322,اضافة!$I$3:$I$5500)</f>
        <v>0</v>
      </c>
      <c r="H2322" s="36">
        <f>SUMIF(منصرف!$E$3:$E$5500,$C2322,منصرف!$I$3:$I$5500)</f>
        <v>0</v>
      </c>
      <c r="I2322" s="14">
        <f>IFERROR(Table1[[#This Row],[ رصيد أول المدة]]+Table1[[#This Row],[الوارد]]-Table1[[#This Row],[المنصرف]],"")</f>
        <v>0</v>
      </c>
      <c r="J2322" s="13"/>
      <c r="K2322" s="13"/>
      <c r="L2322" s="13"/>
      <c r="M232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323" spans="2:13" x14ac:dyDescent="0.2">
      <c r="B2323" s="6" t="str">
        <f>IF(C2323&lt;&gt;"",COUNT($B$2:B2322)+1,"")</f>
        <v/>
      </c>
      <c r="C2323" s="12"/>
      <c r="D2323" s="13"/>
      <c r="E2323" s="13"/>
      <c r="F2323" s="13"/>
      <c r="G2323" s="35">
        <f>SUMIF(اضافة!$E$3:$E$5500,$C2323,اضافة!$I$3:$I$5500)</f>
        <v>0</v>
      </c>
      <c r="H2323" s="36">
        <f>SUMIF(منصرف!$E$3:$E$5500,$C2323,منصرف!$I$3:$I$5500)</f>
        <v>0</v>
      </c>
      <c r="I2323" s="14">
        <f>IFERROR(Table1[[#This Row],[ رصيد أول المدة]]+Table1[[#This Row],[الوارد]]-Table1[[#This Row],[المنصرف]],"")</f>
        <v>0</v>
      </c>
      <c r="J2323" s="13"/>
      <c r="K2323" s="13"/>
      <c r="L2323" s="13"/>
      <c r="M232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324" spans="2:13" x14ac:dyDescent="0.2">
      <c r="B2324" s="6" t="str">
        <f>IF(C2324&lt;&gt;"",COUNT($B$2:B2323)+1,"")</f>
        <v/>
      </c>
      <c r="C2324" s="12"/>
      <c r="D2324" s="13"/>
      <c r="E2324" s="13"/>
      <c r="F2324" s="13"/>
      <c r="G2324" s="35">
        <f>SUMIF(اضافة!$E$3:$E$5500,$C2324,اضافة!$I$3:$I$5500)</f>
        <v>0</v>
      </c>
      <c r="H2324" s="36">
        <f>SUMIF(منصرف!$E$3:$E$5500,$C2324,منصرف!$I$3:$I$5500)</f>
        <v>0</v>
      </c>
      <c r="I2324" s="14">
        <f>IFERROR(Table1[[#This Row],[ رصيد أول المدة]]+Table1[[#This Row],[الوارد]]-Table1[[#This Row],[المنصرف]],"")</f>
        <v>0</v>
      </c>
      <c r="J2324" s="13"/>
      <c r="K2324" s="13"/>
      <c r="L2324" s="13"/>
      <c r="M232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325" spans="2:13" x14ac:dyDescent="0.2">
      <c r="B2325" s="6" t="str">
        <f>IF(C2325&lt;&gt;"",COUNT($B$2:B2324)+1,"")</f>
        <v/>
      </c>
      <c r="C2325" s="12"/>
      <c r="D2325" s="13"/>
      <c r="E2325" s="13"/>
      <c r="F2325" s="13"/>
      <c r="G2325" s="35">
        <f>SUMIF(اضافة!$E$3:$E$5500,$C2325,اضافة!$I$3:$I$5500)</f>
        <v>0</v>
      </c>
      <c r="H2325" s="36">
        <f>SUMIF(منصرف!$E$3:$E$5500,$C2325,منصرف!$I$3:$I$5500)</f>
        <v>0</v>
      </c>
      <c r="I2325" s="14">
        <f>IFERROR(Table1[[#This Row],[ رصيد أول المدة]]+Table1[[#This Row],[الوارد]]-Table1[[#This Row],[المنصرف]],"")</f>
        <v>0</v>
      </c>
      <c r="J2325" s="13"/>
      <c r="K2325" s="13"/>
      <c r="L2325" s="13"/>
      <c r="M232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326" spans="2:13" x14ac:dyDescent="0.2">
      <c r="B2326" s="6" t="str">
        <f>IF(C2326&lt;&gt;"",COUNT($B$2:B2325)+1,"")</f>
        <v/>
      </c>
      <c r="C2326" s="12"/>
      <c r="D2326" s="13"/>
      <c r="E2326" s="13"/>
      <c r="F2326" s="13"/>
      <c r="G2326" s="35">
        <f>SUMIF(اضافة!$E$3:$E$5500,$C2326,اضافة!$I$3:$I$5500)</f>
        <v>0</v>
      </c>
      <c r="H2326" s="36">
        <f>SUMIF(منصرف!$E$3:$E$5500,$C2326,منصرف!$I$3:$I$5500)</f>
        <v>0</v>
      </c>
      <c r="I2326" s="14">
        <f>IFERROR(Table1[[#This Row],[ رصيد أول المدة]]+Table1[[#This Row],[الوارد]]-Table1[[#This Row],[المنصرف]],"")</f>
        <v>0</v>
      </c>
      <c r="J2326" s="13"/>
      <c r="K2326" s="13"/>
      <c r="L2326" s="13"/>
      <c r="M232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327" spans="2:13" x14ac:dyDescent="0.2">
      <c r="B2327" s="6" t="str">
        <f>IF(C2327&lt;&gt;"",COUNT($B$2:B2326)+1,"")</f>
        <v/>
      </c>
      <c r="C2327" s="12"/>
      <c r="D2327" s="13"/>
      <c r="E2327" s="13"/>
      <c r="F2327" s="13"/>
      <c r="G2327" s="35">
        <f>SUMIF(اضافة!$E$3:$E$5500,$C2327,اضافة!$I$3:$I$5500)</f>
        <v>0</v>
      </c>
      <c r="H2327" s="36">
        <f>SUMIF(منصرف!$E$3:$E$5500,$C2327,منصرف!$I$3:$I$5500)</f>
        <v>0</v>
      </c>
      <c r="I2327" s="14">
        <f>IFERROR(Table1[[#This Row],[ رصيد أول المدة]]+Table1[[#This Row],[الوارد]]-Table1[[#This Row],[المنصرف]],"")</f>
        <v>0</v>
      </c>
      <c r="J2327" s="13"/>
      <c r="K2327" s="13"/>
      <c r="L2327" s="13"/>
      <c r="M232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328" spans="2:13" x14ac:dyDescent="0.2">
      <c r="B2328" s="6" t="str">
        <f>IF(C2328&lt;&gt;"",COUNT($B$2:B2327)+1,"")</f>
        <v/>
      </c>
      <c r="C2328" s="12"/>
      <c r="D2328" s="13"/>
      <c r="E2328" s="13"/>
      <c r="F2328" s="13"/>
      <c r="G2328" s="35">
        <f>SUMIF(اضافة!$E$3:$E$5500,$C2328,اضافة!$I$3:$I$5500)</f>
        <v>0</v>
      </c>
      <c r="H2328" s="36">
        <f>SUMIF(منصرف!$E$3:$E$5500,$C2328,منصرف!$I$3:$I$5500)</f>
        <v>0</v>
      </c>
      <c r="I2328" s="14">
        <f>IFERROR(Table1[[#This Row],[ رصيد أول المدة]]+Table1[[#This Row],[الوارد]]-Table1[[#This Row],[المنصرف]],"")</f>
        <v>0</v>
      </c>
      <c r="J2328" s="13"/>
      <c r="K2328" s="13"/>
      <c r="L2328" s="13"/>
      <c r="M232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329" spans="2:13" x14ac:dyDescent="0.2">
      <c r="B2329" s="6" t="str">
        <f>IF(C2329&lt;&gt;"",COUNT($B$2:B2328)+1,"")</f>
        <v/>
      </c>
      <c r="C2329" s="12"/>
      <c r="D2329" s="13"/>
      <c r="E2329" s="13"/>
      <c r="F2329" s="13"/>
      <c r="G2329" s="35">
        <f>SUMIF(اضافة!$E$3:$E$5500,$C2329,اضافة!$I$3:$I$5500)</f>
        <v>0</v>
      </c>
      <c r="H2329" s="36">
        <f>SUMIF(منصرف!$E$3:$E$5500,$C2329,منصرف!$I$3:$I$5500)</f>
        <v>0</v>
      </c>
      <c r="I2329" s="14">
        <f>IFERROR(Table1[[#This Row],[ رصيد أول المدة]]+Table1[[#This Row],[الوارد]]-Table1[[#This Row],[المنصرف]],"")</f>
        <v>0</v>
      </c>
      <c r="J2329" s="13"/>
      <c r="K2329" s="13"/>
      <c r="L2329" s="13"/>
      <c r="M232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330" spans="2:13" x14ac:dyDescent="0.2">
      <c r="B2330" s="6" t="str">
        <f>IF(C2330&lt;&gt;"",COUNT($B$2:B2329)+1,"")</f>
        <v/>
      </c>
      <c r="C2330" s="12"/>
      <c r="D2330" s="13"/>
      <c r="E2330" s="13"/>
      <c r="F2330" s="13"/>
      <c r="G2330" s="35">
        <f>SUMIF(اضافة!$E$3:$E$5500,$C2330,اضافة!$I$3:$I$5500)</f>
        <v>0</v>
      </c>
      <c r="H2330" s="36">
        <f>SUMIF(منصرف!$E$3:$E$5500,$C2330,منصرف!$I$3:$I$5500)</f>
        <v>0</v>
      </c>
      <c r="I2330" s="14">
        <f>IFERROR(Table1[[#This Row],[ رصيد أول المدة]]+Table1[[#This Row],[الوارد]]-Table1[[#This Row],[المنصرف]],"")</f>
        <v>0</v>
      </c>
      <c r="J2330" s="13"/>
      <c r="K2330" s="13"/>
      <c r="L2330" s="13"/>
      <c r="M233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331" spans="2:13" x14ac:dyDescent="0.2">
      <c r="B2331" s="6" t="str">
        <f>IF(C2331&lt;&gt;"",COUNT($B$2:B2330)+1,"")</f>
        <v/>
      </c>
      <c r="C2331" s="12"/>
      <c r="D2331" s="13"/>
      <c r="E2331" s="13"/>
      <c r="F2331" s="13"/>
      <c r="G2331" s="35">
        <f>SUMIF(اضافة!$E$3:$E$5500,$C2331,اضافة!$I$3:$I$5500)</f>
        <v>0</v>
      </c>
      <c r="H2331" s="36">
        <f>SUMIF(منصرف!$E$3:$E$5500,$C2331,منصرف!$I$3:$I$5500)</f>
        <v>0</v>
      </c>
      <c r="I2331" s="14">
        <f>IFERROR(Table1[[#This Row],[ رصيد أول المدة]]+Table1[[#This Row],[الوارد]]-Table1[[#This Row],[المنصرف]],"")</f>
        <v>0</v>
      </c>
      <c r="J2331" s="13"/>
      <c r="K2331" s="13"/>
      <c r="L2331" s="13"/>
      <c r="M233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332" spans="2:13" x14ac:dyDescent="0.2">
      <c r="B2332" s="6" t="str">
        <f>IF(C2332&lt;&gt;"",COUNT($B$2:B2331)+1,"")</f>
        <v/>
      </c>
      <c r="C2332" s="12"/>
      <c r="D2332" s="13"/>
      <c r="E2332" s="13"/>
      <c r="F2332" s="13"/>
      <c r="G2332" s="35">
        <f>SUMIF(اضافة!$E$3:$E$5500,$C2332,اضافة!$I$3:$I$5500)</f>
        <v>0</v>
      </c>
      <c r="H2332" s="36">
        <f>SUMIF(منصرف!$E$3:$E$5500,$C2332,منصرف!$I$3:$I$5500)</f>
        <v>0</v>
      </c>
      <c r="I2332" s="14">
        <f>IFERROR(Table1[[#This Row],[ رصيد أول المدة]]+Table1[[#This Row],[الوارد]]-Table1[[#This Row],[المنصرف]],"")</f>
        <v>0</v>
      </c>
      <c r="J2332" s="13"/>
      <c r="K2332" s="13"/>
      <c r="L2332" s="13"/>
      <c r="M233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333" spans="2:13" x14ac:dyDescent="0.2">
      <c r="B2333" s="6" t="str">
        <f>IF(C2333&lt;&gt;"",COUNT($B$2:B2332)+1,"")</f>
        <v/>
      </c>
      <c r="C2333" s="12"/>
      <c r="D2333" s="13"/>
      <c r="E2333" s="13"/>
      <c r="F2333" s="13"/>
      <c r="G2333" s="35">
        <f>SUMIF(اضافة!$E$3:$E$5500,$C2333,اضافة!$I$3:$I$5500)</f>
        <v>0</v>
      </c>
      <c r="H2333" s="36">
        <f>SUMIF(منصرف!$E$3:$E$5500,$C2333,منصرف!$I$3:$I$5500)</f>
        <v>0</v>
      </c>
      <c r="I2333" s="14">
        <f>IFERROR(Table1[[#This Row],[ رصيد أول المدة]]+Table1[[#This Row],[الوارد]]-Table1[[#This Row],[المنصرف]],"")</f>
        <v>0</v>
      </c>
      <c r="J2333" s="13"/>
      <c r="K2333" s="13"/>
      <c r="L2333" s="13"/>
      <c r="M233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334" spans="2:13" x14ac:dyDescent="0.2">
      <c r="B2334" s="6" t="str">
        <f>IF(C2334&lt;&gt;"",COUNT($B$2:B2333)+1,"")</f>
        <v/>
      </c>
      <c r="C2334" s="12"/>
      <c r="D2334" s="13"/>
      <c r="E2334" s="13"/>
      <c r="F2334" s="13"/>
      <c r="G2334" s="35">
        <f>SUMIF(اضافة!$E$3:$E$5500,$C2334,اضافة!$I$3:$I$5500)</f>
        <v>0</v>
      </c>
      <c r="H2334" s="36">
        <f>SUMIF(منصرف!$E$3:$E$5500,$C2334,منصرف!$I$3:$I$5500)</f>
        <v>0</v>
      </c>
      <c r="I2334" s="14">
        <f>IFERROR(Table1[[#This Row],[ رصيد أول المدة]]+Table1[[#This Row],[الوارد]]-Table1[[#This Row],[المنصرف]],"")</f>
        <v>0</v>
      </c>
      <c r="J2334" s="13"/>
      <c r="K2334" s="13"/>
      <c r="L2334" s="13"/>
      <c r="M233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335" spans="2:13" x14ac:dyDescent="0.2">
      <c r="B2335" s="6" t="str">
        <f>IF(C2335&lt;&gt;"",COUNT($B$2:B2334)+1,"")</f>
        <v/>
      </c>
      <c r="C2335" s="12"/>
      <c r="D2335" s="13"/>
      <c r="E2335" s="13"/>
      <c r="F2335" s="13"/>
      <c r="G2335" s="35">
        <f>SUMIF(اضافة!$E$3:$E$5500,$C2335,اضافة!$I$3:$I$5500)</f>
        <v>0</v>
      </c>
      <c r="H2335" s="36">
        <f>SUMIF(منصرف!$E$3:$E$5500,$C2335,منصرف!$I$3:$I$5500)</f>
        <v>0</v>
      </c>
      <c r="I2335" s="14">
        <f>IFERROR(Table1[[#This Row],[ رصيد أول المدة]]+Table1[[#This Row],[الوارد]]-Table1[[#This Row],[المنصرف]],"")</f>
        <v>0</v>
      </c>
      <c r="J2335" s="13"/>
      <c r="K2335" s="13"/>
      <c r="L2335" s="13"/>
      <c r="M233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336" spans="2:13" x14ac:dyDescent="0.2">
      <c r="B2336" s="6" t="str">
        <f>IF(C2336&lt;&gt;"",COUNT($B$2:B2335)+1,"")</f>
        <v/>
      </c>
      <c r="C2336" s="12"/>
      <c r="D2336" s="13"/>
      <c r="E2336" s="13"/>
      <c r="F2336" s="13"/>
      <c r="G2336" s="35">
        <f>SUMIF(اضافة!$E$3:$E$5500,$C2336,اضافة!$I$3:$I$5500)</f>
        <v>0</v>
      </c>
      <c r="H2336" s="36">
        <f>SUMIF(منصرف!$E$3:$E$5500,$C2336,منصرف!$I$3:$I$5500)</f>
        <v>0</v>
      </c>
      <c r="I2336" s="14">
        <f>IFERROR(Table1[[#This Row],[ رصيد أول المدة]]+Table1[[#This Row],[الوارد]]-Table1[[#This Row],[المنصرف]],"")</f>
        <v>0</v>
      </c>
      <c r="J2336" s="13"/>
      <c r="K2336" s="13"/>
      <c r="L2336" s="13"/>
      <c r="M233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337" spans="2:13" x14ac:dyDescent="0.2">
      <c r="B2337" s="6" t="str">
        <f>IF(C2337&lt;&gt;"",COUNT($B$2:B2336)+1,"")</f>
        <v/>
      </c>
      <c r="C2337" s="12"/>
      <c r="D2337" s="13"/>
      <c r="E2337" s="13"/>
      <c r="F2337" s="13"/>
      <c r="G2337" s="35">
        <f>SUMIF(اضافة!$E$3:$E$5500,$C2337,اضافة!$I$3:$I$5500)</f>
        <v>0</v>
      </c>
      <c r="H2337" s="36">
        <f>SUMIF(منصرف!$E$3:$E$5500,$C2337,منصرف!$I$3:$I$5500)</f>
        <v>0</v>
      </c>
      <c r="I2337" s="14">
        <f>IFERROR(Table1[[#This Row],[ رصيد أول المدة]]+Table1[[#This Row],[الوارد]]-Table1[[#This Row],[المنصرف]],"")</f>
        <v>0</v>
      </c>
      <c r="J2337" s="13"/>
      <c r="K2337" s="13"/>
      <c r="L2337" s="13"/>
      <c r="M233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338" spans="2:13" x14ac:dyDescent="0.2">
      <c r="B2338" s="6" t="str">
        <f>IF(C2338&lt;&gt;"",COUNT($B$2:B2337)+1,"")</f>
        <v/>
      </c>
      <c r="C2338" s="12"/>
      <c r="D2338" s="13"/>
      <c r="E2338" s="13"/>
      <c r="F2338" s="13"/>
      <c r="G2338" s="35">
        <f>SUMIF(اضافة!$E$3:$E$5500,$C2338,اضافة!$I$3:$I$5500)</f>
        <v>0</v>
      </c>
      <c r="H2338" s="36">
        <f>SUMIF(منصرف!$E$3:$E$5500,$C2338,منصرف!$I$3:$I$5500)</f>
        <v>0</v>
      </c>
      <c r="I2338" s="14">
        <f>IFERROR(Table1[[#This Row],[ رصيد أول المدة]]+Table1[[#This Row],[الوارد]]-Table1[[#This Row],[المنصرف]],"")</f>
        <v>0</v>
      </c>
      <c r="J2338" s="13"/>
      <c r="K2338" s="13"/>
      <c r="L2338" s="13"/>
      <c r="M233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339" spans="2:13" x14ac:dyDescent="0.2">
      <c r="B2339" s="6" t="str">
        <f>IF(C2339&lt;&gt;"",COUNT($B$2:B2338)+1,"")</f>
        <v/>
      </c>
      <c r="C2339" s="12"/>
      <c r="D2339" s="13"/>
      <c r="E2339" s="13"/>
      <c r="F2339" s="13"/>
      <c r="G2339" s="35">
        <f>SUMIF(اضافة!$E$3:$E$5500,$C2339,اضافة!$I$3:$I$5500)</f>
        <v>0</v>
      </c>
      <c r="H2339" s="36">
        <f>SUMIF(منصرف!$E$3:$E$5500,$C2339,منصرف!$I$3:$I$5500)</f>
        <v>0</v>
      </c>
      <c r="I2339" s="14">
        <f>IFERROR(Table1[[#This Row],[ رصيد أول المدة]]+Table1[[#This Row],[الوارد]]-Table1[[#This Row],[المنصرف]],"")</f>
        <v>0</v>
      </c>
      <c r="J2339" s="13"/>
      <c r="K2339" s="13"/>
      <c r="L2339" s="13"/>
      <c r="M233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340" spans="2:13" x14ac:dyDescent="0.2">
      <c r="B2340" s="6" t="str">
        <f>IF(C2340&lt;&gt;"",COUNT($B$2:B2339)+1,"")</f>
        <v/>
      </c>
      <c r="C2340" s="12"/>
      <c r="D2340" s="13"/>
      <c r="E2340" s="13"/>
      <c r="F2340" s="13"/>
      <c r="G2340" s="35">
        <f>SUMIF(اضافة!$E$3:$E$5500,$C2340,اضافة!$I$3:$I$5500)</f>
        <v>0</v>
      </c>
      <c r="H2340" s="36">
        <f>SUMIF(منصرف!$E$3:$E$5500,$C2340,منصرف!$I$3:$I$5500)</f>
        <v>0</v>
      </c>
      <c r="I2340" s="14">
        <f>IFERROR(Table1[[#This Row],[ رصيد أول المدة]]+Table1[[#This Row],[الوارد]]-Table1[[#This Row],[المنصرف]],"")</f>
        <v>0</v>
      </c>
      <c r="J2340" s="13"/>
      <c r="K2340" s="13"/>
      <c r="L2340" s="13"/>
      <c r="M234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341" spans="2:13" x14ac:dyDescent="0.2">
      <c r="B2341" s="6" t="str">
        <f>IF(C2341&lt;&gt;"",COUNT($B$2:B2340)+1,"")</f>
        <v/>
      </c>
      <c r="C2341" s="12"/>
      <c r="D2341" s="13"/>
      <c r="E2341" s="13"/>
      <c r="F2341" s="13"/>
      <c r="G2341" s="35">
        <f>SUMIF(اضافة!$E$3:$E$5500,$C2341,اضافة!$I$3:$I$5500)</f>
        <v>0</v>
      </c>
      <c r="H2341" s="36">
        <f>SUMIF(منصرف!$E$3:$E$5500,$C2341,منصرف!$I$3:$I$5500)</f>
        <v>0</v>
      </c>
      <c r="I2341" s="14">
        <f>IFERROR(Table1[[#This Row],[ رصيد أول المدة]]+Table1[[#This Row],[الوارد]]-Table1[[#This Row],[المنصرف]],"")</f>
        <v>0</v>
      </c>
      <c r="J2341" s="13"/>
      <c r="K2341" s="13"/>
      <c r="L2341" s="13"/>
      <c r="M234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342" spans="2:13" x14ac:dyDescent="0.2">
      <c r="B2342" s="6" t="str">
        <f>IF(C2342&lt;&gt;"",COUNT($B$2:B2341)+1,"")</f>
        <v/>
      </c>
      <c r="C2342" s="12"/>
      <c r="D2342" s="13"/>
      <c r="E2342" s="13"/>
      <c r="F2342" s="13"/>
      <c r="G2342" s="35">
        <f>SUMIF(اضافة!$E$3:$E$5500,$C2342,اضافة!$I$3:$I$5500)</f>
        <v>0</v>
      </c>
      <c r="H2342" s="36">
        <f>SUMIF(منصرف!$E$3:$E$5500,$C2342,منصرف!$I$3:$I$5500)</f>
        <v>0</v>
      </c>
      <c r="I2342" s="14">
        <f>IFERROR(Table1[[#This Row],[ رصيد أول المدة]]+Table1[[#This Row],[الوارد]]-Table1[[#This Row],[المنصرف]],"")</f>
        <v>0</v>
      </c>
      <c r="J2342" s="13"/>
      <c r="K2342" s="13"/>
      <c r="L2342" s="13"/>
      <c r="M234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343" spans="2:13" x14ac:dyDescent="0.2">
      <c r="B2343" s="6" t="str">
        <f>IF(C2343&lt;&gt;"",COUNT($B$2:B2342)+1,"")</f>
        <v/>
      </c>
      <c r="C2343" s="12"/>
      <c r="D2343" s="13"/>
      <c r="E2343" s="13"/>
      <c r="F2343" s="13"/>
      <c r="G2343" s="35">
        <f>SUMIF(اضافة!$E$3:$E$5500,$C2343,اضافة!$I$3:$I$5500)</f>
        <v>0</v>
      </c>
      <c r="H2343" s="36">
        <f>SUMIF(منصرف!$E$3:$E$5500,$C2343,منصرف!$I$3:$I$5500)</f>
        <v>0</v>
      </c>
      <c r="I2343" s="14">
        <f>IFERROR(Table1[[#This Row],[ رصيد أول المدة]]+Table1[[#This Row],[الوارد]]-Table1[[#This Row],[المنصرف]],"")</f>
        <v>0</v>
      </c>
      <c r="J2343" s="13"/>
      <c r="K2343" s="13"/>
      <c r="L2343" s="13"/>
      <c r="M234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344" spans="2:13" x14ac:dyDescent="0.2">
      <c r="B2344" s="6" t="str">
        <f>IF(C2344&lt;&gt;"",COUNT($B$2:B2343)+1,"")</f>
        <v/>
      </c>
      <c r="C2344" s="12"/>
      <c r="D2344" s="13"/>
      <c r="E2344" s="13"/>
      <c r="F2344" s="13"/>
      <c r="G2344" s="35">
        <f>SUMIF(اضافة!$E$3:$E$5500,$C2344,اضافة!$I$3:$I$5500)</f>
        <v>0</v>
      </c>
      <c r="H2344" s="36">
        <f>SUMIF(منصرف!$E$3:$E$5500,$C2344,منصرف!$I$3:$I$5500)</f>
        <v>0</v>
      </c>
      <c r="I2344" s="14">
        <f>IFERROR(Table1[[#This Row],[ رصيد أول المدة]]+Table1[[#This Row],[الوارد]]-Table1[[#This Row],[المنصرف]],"")</f>
        <v>0</v>
      </c>
      <c r="J2344" s="13"/>
      <c r="K2344" s="13"/>
      <c r="L2344" s="13"/>
      <c r="M234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345" spans="2:13" x14ac:dyDescent="0.2">
      <c r="B2345" s="6" t="str">
        <f>IF(C2345&lt;&gt;"",COUNT($B$2:B2344)+1,"")</f>
        <v/>
      </c>
      <c r="C2345" s="12"/>
      <c r="D2345" s="13"/>
      <c r="E2345" s="13"/>
      <c r="F2345" s="13"/>
      <c r="G2345" s="35">
        <f>SUMIF(اضافة!$E$3:$E$5500,$C2345,اضافة!$I$3:$I$5500)</f>
        <v>0</v>
      </c>
      <c r="H2345" s="36">
        <f>SUMIF(منصرف!$E$3:$E$5500,$C2345,منصرف!$I$3:$I$5500)</f>
        <v>0</v>
      </c>
      <c r="I2345" s="14">
        <f>IFERROR(Table1[[#This Row],[ رصيد أول المدة]]+Table1[[#This Row],[الوارد]]-Table1[[#This Row],[المنصرف]],"")</f>
        <v>0</v>
      </c>
      <c r="J2345" s="13"/>
      <c r="K2345" s="13"/>
      <c r="L2345" s="13"/>
      <c r="M234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346" spans="2:13" x14ac:dyDescent="0.2">
      <c r="B2346" s="6" t="str">
        <f>IF(C2346&lt;&gt;"",COUNT($B$2:B2345)+1,"")</f>
        <v/>
      </c>
      <c r="C2346" s="12"/>
      <c r="D2346" s="13"/>
      <c r="E2346" s="13"/>
      <c r="F2346" s="13"/>
      <c r="G2346" s="35">
        <f>SUMIF(اضافة!$E$3:$E$5500,$C2346,اضافة!$I$3:$I$5500)</f>
        <v>0</v>
      </c>
      <c r="H2346" s="36">
        <f>SUMIF(منصرف!$E$3:$E$5500,$C2346,منصرف!$I$3:$I$5500)</f>
        <v>0</v>
      </c>
      <c r="I2346" s="14">
        <f>IFERROR(Table1[[#This Row],[ رصيد أول المدة]]+Table1[[#This Row],[الوارد]]-Table1[[#This Row],[المنصرف]],"")</f>
        <v>0</v>
      </c>
      <c r="J2346" s="13"/>
      <c r="K2346" s="13"/>
      <c r="L2346" s="13"/>
      <c r="M234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347" spans="2:13" x14ac:dyDescent="0.2">
      <c r="B2347" s="6" t="str">
        <f>IF(C2347&lt;&gt;"",COUNT($B$2:B2346)+1,"")</f>
        <v/>
      </c>
      <c r="C2347" s="12"/>
      <c r="D2347" s="13"/>
      <c r="E2347" s="13"/>
      <c r="F2347" s="13"/>
      <c r="G2347" s="35">
        <f>SUMIF(اضافة!$E$3:$E$5500,$C2347,اضافة!$I$3:$I$5500)</f>
        <v>0</v>
      </c>
      <c r="H2347" s="36">
        <f>SUMIF(منصرف!$E$3:$E$5500,$C2347,منصرف!$I$3:$I$5500)</f>
        <v>0</v>
      </c>
      <c r="I2347" s="14">
        <f>IFERROR(Table1[[#This Row],[ رصيد أول المدة]]+Table1[[#This Row],[الوارد]]-Table1[[#This Row],[المنصرف]],"")</f>
        <v>0</v>
      </c>
      <c r="J2347" s="13"/>
      <c r="K2347" s="13"/>
      <c r="L2347" s="13"/>
      <c r="M234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348" spans="2:13" x14ac:dyDescent="0.2">
      <c r="B2348" s="6" t="str">
        <f>IF(C2348&lt;&gt;"",COUNT($B$2:B2347)+1,"")</f>
        <v/>
      </c>
      <c r="C2348" s="12"/>
      <c r="D2348" s="13"/>
      <c r="E2348" s="13"/>
      <c r="F2348" s="13"/>
      <c r="G2348" s="35">
        <f>SUMIF(اضافة!$E$3:$E$5500,$C2348,اضافة!$I$3:$I$5500)</f>
        <v>0</v>
      </c>
      <c r="H2348" s="36">
        <f>SUMIF(منصرف!$E$3:$E$5500,$C2348,منصرف!$I$3:$I$5500)</f>
        <v>0</v>
      </c>
      <c r="I2348" s="14">
        <f>IFERROR(Table1[[#This Row],[ رصيد أول المدة]]+Table1[[#This Row],[الوارد]]-Table1[[#This Row],[المنصرف]],"")</f>
        <v>0</v>
      </c>
      <c r="J2348" s="13"/>
      <c r="K2348" s="13"/>
      <c r="L2348" s="13"/>
      <c r="M234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349" spans="2:13" x14ac:dyDescent="0.2">
      <c r="B2349" s="6" t="str">
        <f>IF(C2349&lt;&gt;"",COUNT($B$2:B2348)+1,"")</f>
        <v/>
      </c>
      <c r="C2349" s="12"/>
      <c r="D2349" s="13"/>
      <c r="E2349" s="13"/>
      <c r="F2349" s="13"/>
      <c r="G2349" s="35">
        <f>SUMIF(اضافة!$E$3:$E$5500,$C2349,اضافة!$I$3:$I$5500)</f>
        <v>0</v>
      </c>
      <c r="H2349" s="36">
        <f>SUMIF(منصرف!$E$3:$E$5500,$C2349,منصرف!$I$3:$I$5500)</f>
        <v>0</v>
      </c>
      <c r="I2349" s="14">
        <f>IFERROR(Table1[[#This Row],[ رصيد أول المدة]]+Table1[[#This Row],[الوارد]]-Table1[[#This Row],[المنصرف]],"")</f>
        <v>0</v>
      </c>
      <c r="J2349" s="13"/>
      <c r="K2349" s="13"/>
      <c r="L2349" s="13"/>
      <c r="M234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350" spans="2:13" x14ac:dyDescent="0.2">
      <c r="B2350" s="6" t="str">
        <f>IF(C2350&lt;&gt;"",COUNT($B$2:B2349)+1,"")</f>
        <v/>
      </c>
      <c r="C2350" s="12"/>
      <c r="D2350" s="13"/>
      <c r="E2350" s="13"/>
      <c r="F2350" s="13"/>
      <c r="G2350" s="35">
        <f>SUMIF(اضافة!$E$3:$E$5500,$C2350,اضافة!$I$3:$I$5500)</f>
        <v>0</v>
      </c>
      <c r="H2350" s="36">
        <f>SUMIF(منصرف!$E$3:$E$5500,$C2350,منصرف!$I$3:$I$5500)</f>
        <v>0</v>
      </c>
      <c r="I2350" s="14">
        <f>IFERROR(Table1[[#This Row],[ رصيد أول المدة]]+Table1[[#This Row],[الوارد]]-Table1[[#This Row],[المنصرف]],"")</f>
        <v>0</v>
      </c>
      <c r="J2350" s="13"/>
      <c r="K2350" s="13"/>
      <c r="L2350" s="13"/>
      <c r="M235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351" spans="2:13" x14ac:dyDescent="0.2">
      <c r="B2351" s="6" t="str">
        <f>IF(C2351&lt;&gt;"",COUNT($B$2:B2350)+1,"")</f>
        <v/>
      </c>
      <c r="C2351" s="12"/>
      <c r="D2351" s="13"/>
      <c r="E2351" s="13"/>
      <c r="F2351" s="13"/>
      <c r="G2351" s="35">
        <f>SUMIF(اضافة!$E$3:$E$5500,$C2351,اضافة!$I$3:$I$5500)</f>
        <v>0</v>
      </c>
      <c r="H2351" s="36">
        <f>SUMIF(منصرف!$E$3:$E$5500,$C2351,منصرف!$I$3:$I$5500)</f>
        <v>0</v>
      </c>
      <c r="I2351" s="14">
        <f>IFERROR(Table1[[#This Row],[ رصيد أول المدة]]+Table1[[#This Row],[الوارد]]-Table1[[#This Row],[المنصرف]],"")</f>
        <v>0</v>
      </c>
      <c r="J2351" s="13"/>
      <c r="K2351" s="13"/>
      <c r="L2351" s="13"/>
      <c r="M235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352" spans="2:13" x14ac:dyDescent="0.2">
      <c r="B2352" s="6" t="str">
        <f>IF(C2352&lt;&gt;"",COUNT($B$2:B2351)+1,"")</f>
        <v/>
      </c>
      <c r="C2352" s="12"/>
      <c r="D2352" s="13"/>
      <c r="E2352" s="13"/>
      <c r="F2352" s="13"/>
      <c r="G2352" s="35">
        <f>SUMIF(اضافة!$E$3:$E$5500,$C2352,اضافة!$I$3:$I$5500)</f>
        <v>0</v>
      </c>
      <c r="H2352" s="36">
        <f>SUMIF(منصرف!$E$3:$E$5500,$C2352,منصرف!$I$3:$I$5500)</f>
        <v>0</v>
      </c>
      <c r="I2352" s="14">
        <f>IFERROR(Table1[[#This Row],[ رصيد أول المدة]]+Table1[[#This Row],[الوارد]]-Table1[[#This Row],[المنصرف]],"")</f>
        <v>0</v>
      </c>
      <c r="J2352" s="13"/>
      <c r="K2352" s="13"/>
      <c r="L2352" s="13"/>
      <c r="M235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353" spans="2:13" x14ac:dyDescent="0.2">
      <c r="B2353" s="6" t="str">
        <f>IF(C2353&lt;&gt;"",COUNT($B$2:B2352)+1,"")</f>
        <v/>
      </c>
      <c r="C2353" s="12"/>
      <c r="D2353" s="13"/>
      <c r="E2353" s="13"/>
      <c r="F2353" s="13"/>
      <c r="G2353" s="35">
        <f>SUMIF(اضافة!$E$3:$E$5500,$C2353,اضافة!$I$3:$I$5500)</f>
        <v>0</v>
      </c>
      <c r="H2353" s="36">
        <f>SUMIF(منصرف!$E$3:$E$5500,$C2353,منصرف!$I$3:$I$5500)</f>
        <v>0</v>
      </c>
      <c r="I2353" s="14">
        <f>IFERROR(Table1[[#This Row],[ رصيد أول المدة]]+Table1[[#This Row],[الوارد]]-Table1[[#This Row],[المنصرف]],"")</f>
        <v>0</v>
      </c>
      <c r="J2353" s="13"/>
      <c r="K2353" s="13"/>
      <c r="L2353" s="13"/>
      <c r="M235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354" spans="2:13" x14ac:dyDescent="0.2">
      <c r="B2354" s="6" t="str">
        <f>IF(C2354&lt;&gt;"",COUNT($B$2:B2353)+1,"")</f>
        <v/>
      </c>
      <c r="C2354" s="12"/>
      <c r="D2354" s="13"/>
      <c r="E2354" s="13"/>
      <c r="F2354" s="13"/>
      <c r="G2354" s="35">
        <f>SUMIF(اضافة!$E$3:$E$5500,$C2354,اضافة!$I$3:$I$5500)</f>
        <v>0</v>
      </c>
      <c r="H2354" s="36">
        <f>SUMIF(منصرف!$E$3:$E$5500,$C2354,منصرف!$I$3:$I$5500)</f>
        <v>0</v>
      </c>
      <c r="I2354" s="14">
        <f>IFERROR(Table1[[#This Row],[ رصيد أول المدة]]+Table1[[#This Row],[الوارد]]-Table1[[#This Row],[المنصرف]],"")</f>
        <v>0</v>
      </c>
      <c r="J2354" s="13"/>
      <c r="K2354" s="13"/>
      <c r="L2354" s="13"/>
      <c r="M235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355" spans="2:13" x14ac:dyDescent="0.2">
      <c r="B2355" s="6" t="str">
        <f>IF(C2355&lt;&gt;"",COUNT($B$2:B2354)+1,"")</f>
        <v/>
      </c>
      <c r="C2355" s="12"/>
      <c r="D2355" s="13"/>
      <c r="E2355" s="13"/>
      <c r="F2355" s="13"/>
      <c r="G2355" s="35">
        <f>SUMIF(اضافة!$E$3:$E$5500,$C2355,اضافة!$I$3:$I$5500)</f>
        <v>0</v>
      </c>
      <c r="H2355" s="36">
        <f>SUMIF(منصرف!$E$3:$E$5500,$C2355,منصرف!$I$3:$I$5500)</f>
        <v>0</v>
      </c>
      <c r="I2355" s="14">
        <f>IFERROR(Table1[[#This Row],[ رصيد أول المدة]]+Table1[[#This Row],[الوارد]]-Table1[[#This Row],[المنصرف]],"")</f>
        <v>0</v>
      </c>
      <c r="J2355" s="13"/>
      <c r="K2355" s="13"/>
      <c r="L2355" s="13"/>
      <c r="M235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356" spans="2:13" x14ac:dyDescent="0.2">
      <c r="B2356" s="6" t="str">
        <f>IF(C2356&lt;&gt;"",COUNT($B$2:B2355)+1,"")</f>
        <v/>
      </c>
      <c r="C2356" s="12"/>
      <c r="D2356" s="13"/>
      <c r="E2356" s="13"/>
      <c r="F2356" s="13"/>
      <c r="G2356" s="35">
        <f>SUMIF(اضافة!$E$3:$E$5500,$C2356,اضافة!$I$3:$I$5500)</f>
        <v>0</v>
      </c>
      <c r="H2356" s="36">
        <f>SUMIF(منصرف!$E$3:$E$5500,$C2356,منصرف!$I$3:$I$5500)</f>
        <v>0</v>
      </c>
      <c r="I2356" s="14">
        <f>IFERROR(Table1[[#This Row],[ رصيد أول المدة]]+Table1[[#This Row],[الوارد]]-Table1[[#This Row],[المنصرف]],"")</f>
        <v>0</v>
      </c>
      <c r="J2356" s="13"/>
      <c r="K2356" s="13"/>
      <c r="L2356" s="13"/>
      <c r="M235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357" spans="2:13" x14ac:dyDescent="0.2">
      <c r="B2357" s="6" t="str">
        <f>IF(C2357&lt;&gt;"",COUNT($B$2:B2356)+1,"")</f>
        <v/>
      </c>
      <c r="C2357" s="12"/>
      <c r="D2357" s="13"/>
      <c r="E2357" s="13"/>
      <c r="F2357" s="13"/>
      <c r="G2357" s="35">
        <f>SUMIF(اضافة!$E$3:$E$5500,$C2357,اضافة!$I$3:$I$5500)</f>
        <v>0</v>
      </c>
      <c r="H2357" s="36">
        <f>SUMIF(منصرف!$E$3:$E$5500,$C2357,منصرف!$I$3:$I$5500)</f>
        <v>0</v>
      </c>
      <c r="I2357" s="14">
        <f>IFERROR(Table1[[#This Row],[ رصيد أول المدة]]+Table1[[#This Row],[الوارد]]-Table1[[#This Row],[المنصرف]],"")</f>
        <v>0</v>
      </c>
      <c r="J2357" s="13"/>
      <c r="K2357" s="13"/>
      <c r="L2357" s="13"/>
      <c r="M235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358" spans="2:13" x14ac:dyDescent="0.2">
      <c r="B2358" s="6" t="str">
        <f>IF(C2358&lt;&gt;"",COUNT($B$2:B2357)+1,"")</f>
        <v/>
      </c>
      <c r="C2358" s="12"/>
      <c r="D2358" s="13"/>
      <c r="E2358" s="13"/>
      <c r="F2358" s="13"/>
      <c r="G2358" s="35">
        <f>SUMIF(اضافة!$E$3:$E$5500,$C2358,اضافة!$I$3:$I$5500)</f>
        <v>0</v>
      </c>
      <c r="H2358" s="36">
        <f>SUMIF(منصرف!$E$3:$E$5500,$C2358,منصرف!$I$3:$I$5500)</f>
        <v>0</v>
      </c>
      <c r="I2358" s="14">
        <f>IFERROR(Table1[[#This Row],[ رصيد أول المدة]]+Table1[[#This Row],[الوارد]]-Table1[[#This Row],[المنصرف]],"")</f>
        <v>0</v>
      </c>
      <c r="J2358" s="13"/>
      <c r="K2358" s="13"/>
      <c r="L2358" s="13"/>
      <c r="M235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359" spans="2:13" x14ac:dyDescent="0.2">
      <c r="B2359" s="6" t="str">
        <f>IF(C2359&lt;&gt;"",COUNT($B$2:B2358)+1,"")</f>
        <v/>
      </c>
      <c r="C2359" s="12"/>
      <c r="D2359" s="13"/>
      <c r="E2359" s="13"/>
      <c r="F2359" s="13"/>
      <c r="G2359" s="35">
        <f>SUMIF(اضافة!$E$3:$E$5500,$C2359,اضافة!$I$3:$I$5500)</f>
        <v>0</v>
      </c>
      <c r="H2359" s="36">
        <f>SUMIF(منصرف!$E$3:$E$5500,$C2359,منصرف!$I$3:$I$5500)</f>
        <v>0</v>
      </c>
      <c r="I2359" s="14">
        <f>IFERROR(Table1[[#This Row],[ رصيد أول المدة]]+Table1[[#This Row],[الوارد]]-Table1[[#This Row],[المنصرف]],"")</f>
        <v>0</v>
      </c>
      <c r="J2359" s="13"/>
      <c r="K2359" s="13"/>
      <c r="L2359" s="13"/>
      <c r="M235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360" spans="2:13" x14ac:dyDescent="0.2">
      <c r="B2360" s="6" t="str">
        <f>IF(C2360&lt;&gt;"",COUNT($B$2:B2359)+1,"")</f>
        <v/>
      </c>
      <c r="C2360" s="12"/>
      <c r="D2360" s="13"/>
      <c r="E2360" s="13"/>
      <c r="F2360" s="13"/>
      <c r="G2360" s="35">
        <f>SUMIF(اضافة!$E$3:$E$5500,$C2360,اضافة!$I$3:$I$5500)</f>
        <v>0</v>
      </c>
      <c r="H2360" s="36">
        <f>SUMIF(منصرف!$E$3:$E$5500,$C2360,منصرف!$I$3:$I$5500)</f>
        <v>0</v>
      </c>
      <c r="I2360" s="14">
        <f>IFERROR(Table1[[#This Row],[ رصيد أول المدة]]+Table1[[#This Row],[الوارد]]-Table1[[#This Row],[المنصرف]],"")</f>
        <v>0</v>
      </c>
      <c r="J2360" s="13"/>
      <c r="K2360" s="13"/>
      <c r="L2360" s="13"/>
      <c r="M236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361" spans="2:13" x14ac:dyDescent="0.2">
      <c r="B2361" s="6" t="str">
        <f>IF(C2361&lt;&gt;"",COUNT($B$2:B2360)+1,"")</f>
        <v/>
      </c>
      <c r="C2361" s="12"/>
      <c r="D2361" s="13"/>
      <c r="E2361" s="13"/>
      <c r="F2361" s="13"/>
      <c r="G2361" s="35">
        <f>SUMIF(اضافة!$E$3:$E$5500,$C2361,اضافة!$I$3:$I$5500)</f>
        <v>0</v>
      </c>
      <c r="H2361" s="36">
        <f>SUMIF(منصرف!$E$3:$E$5500,$C2361,منصرف!$I$3:$I$5500)</f>
        <v>0</v>
      </c>
      <c r="I2361" s="14">
        <f>IFERROR(Table1[[#This Row],[ رصيد أول المدة]]+Table1[[#This Row],[الوارد]]-Table1[[#This Row],[المنصرف]],"")</f>
        <v>0</v>
      </c>
      <c r="J2361" s="13"/>
      <c r="K2361" s="13"/>
      <c r="L2361" s="13"/>
      <c r="M236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362" spans="2:13" x14ac:dyDescent="0.2">
      <c r="B2362" s="6" t="str">
        <f>IF(C2362&lt;&gt;"",COUNT($B$2:B2361)+1,"")</f>
        <v/>
      </c>
      <c r="C2362" s="12"/>
      <c r="D2362" s="13"/>
      <c r="E2362" s="13"/>
      <c r="F2362" s="13"/>
      <c r="G2362" s="35">
        <f>SUMIF(اضافة!$E$3:$E$5500,$C2362,اضافة!$I$3:$I$5500)</f>
        <v>0</v>
      </c>
      <c r="H2362" s="36">
        <f>SUMIF(منصرف!$E$3:$E$5500,$C2362,منصرف!$I$3:$I$5500)</f>
        <v>0</v>
      </c>
      <c r="I2362" s="14">
        <f>IFERROR(Table1[[#This Row],[ رصيد أول المدة]]+Table1[[#This Row],[الوارد]]-Table1[[#This Row],[المنصرف]],"")</f>
        <v>0</v>
      </c>
      <c r="J2362" s="13"/>
      <c r="K2362" s="13"/>
      <c r="L2362" s="13"/>
      <c r="M236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363" spans="2:13" x14ac:dyDescent="0.2">
      <c r="B2363" s="6" t="str">
        <f>IF(C2363&lt;&gt;"",COUNT($B$2:B2362)+1,"")</f>
        <v/>
      </c>
      <c r="C2363" s="12"/>
      <c r="D2363" s="13"/>
      <c r="E2363" s="13"/>
      <c r="F2363" s="13"/>
      <c r="G2363" s="35">
        <f>SUMIF(اضافة!$E$3:$E$5500,$C2363,اضافة!$I$3:$I$5500)</f>
        <v>0</v>
      </c>
      <c r="H2363" s="36">
        <f>SUMIF(منصرف!$E$3:$E$5500,$C2363,منصرف!$I$3:$I$5500)</f>
        <v>0</v>
      </c>
      <c r="I2363" s="14">
        <f>IFERROR(Table1[[#This Row],[ رصيد أول المدة]]+Table1[[#This Row],[الوارد]]-Table1[[#This Row],[المنصرف]],"")</f>
        <v>0</v>
      </c>
      <c r="J2363" s="13"/>
      <c r="K2363" s="13"/>
      <c r="L2363" s="13"/>
      <c r="M236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364" spans="2:13" x14ac:dyDescent="0.2">
      <c r="B2364" s="6" t="str">
        <f>IF(C2364&lt;&gt;"",COUNT($B$2:B2363)+1,"")</f>
        <v/>
      </c>
      <c r="C2364" s="12"/>
      <c r="D2364" s="13"/>
      <c r="E2364" s="13"/>
      <c r="F2364" s="13"/>
      <c r="G2364" s="35">
        <f>SUMIF(اضافة!$E$3:$E$5500,$C2364,اضافة!$I$3:$I$5500)</f>
        <v>0</v>
      </c>
      <c r="H2364" s="36">
        <f>SUMIF(منصرف!$E$3:$E$5500,$C2364,منصرف!$I$3:$I$5500)</f>
        <v>0</v>
      </c>
      <c r="I2364" s="14">
        <f>IFERROR(Table1[[#This Row],[ رصيد أول المدة]]+Table1[[#This Row],[الوارد]]-Table1[[#This Row],[المنصرف]],"")</f>
        <v>0</v>
      </c>
      <c r="J2364" s="13"/>
      <c r="K2364" s="13"/>
      <c r="L2364" s="13"/>
      <c r="M236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365" spans="2:13" x14ac:dyDescent="0.2">
      <c r="B2365" s="6" t="str">
        <f>IF(C2365&lt;&gt;"",COUNT($B$2:B2364)+1,"")</f>
        <v/>
      </c>
      <c r="C2365" s="12"/>
      <c r="D2365" s="13"/>
      <c r="E2365" s="13"/>
      <c r="F2365" s="13"/>
      <c r="G2365" s="35">
        <f>SUMIF(اضافة!$E$3:$E$5500,$C2365,اضافة!$I$3:$I$5500)</f>
        <v>0</v>
      </c>
      <c r="H2365" s="36">
        <f>SUMIF(منصرف!$E$3:$E$5500,$C2365,منصرف!$I$3:$I$5500)</f>
        <v>0</v>
      </c>
      <c r="I2365" s="14">
        <f>IFERROR(Table1[[#This Row],[ رصيد أول المدة]]+Table1[[#This Row],[الوارد]]-Table1[[#This Row],[المنصرف]],"")</f>
        <v>0</v>
      </c>
      <c r="J2365" s="13"/>
      <c r="K2365" s="13"/>
      <c r="L2365" s="13"/>
      <c r="M236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366" spans="2:13" x14ac:dyDescent="0.2">
      <c r="B2366" s="6" t="str">
        <f>IF(C2366&lt;&gt;"",COUNT($B$2:B2365)+1,"")</f>
        <v/>
      </c>
      <c r="C2366" s="12"/>
      <c r="D2366" s="13"/>
      <c r="E2366" s="13"/>
      <c r="F2366" s="13"/>
      <c r="G2366" s="35">
        <f>SUMIF(اضافة!$E$3:$E$5500,$C2366,اضافة!$I$3:$I$5500)</f>
        <v>0</v>
      </c>
      <c r="H2366" s="36">
        <f>SUMIF(منصرف!$E$3:$E$5500,$C2366,منصرف!$I$3:$I$5500)</f>
        <v>0</v>
      </c>
      <c r="I2366" s="14">
        <f>IFERROR(Table1[[#This Row],[ رصيد أول المدة]]+Table1[[#This Row],[الوارد]]-Table1[[#This Row],[المنصرف]],"")</f>
        <v>0</v>
      </c>
      <c r="J2366" s="13"/>
      <c r="K2366" s="13"/>
      <c r="L2366" s="13"/>
      <c r="M236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367" spans="2:13" x14ac:dyDescent="0.2">
      <c r="B2367" s="6" t="str">
        <f>IF(C2367&lt;&gt;"",COUNT($B$2:B2366)+1,"")</f>
        <v/>
      </c>
      <c r="C2367" s="12"/>
      <c r="D2367" s="13"/>
      <c r="E2367" s="13"/>
      <c r="F2367" s="13"/>
      <c r="G2367" s="35">
        <f>SUMIF(اضافة!$E$3:$E$5500,$C2367,اضافة!$I$3:$I$5500)</f>
        <v>0</v>
      </c>
      <c r="H2367" s="36">
        <f>SUMIF(منصرف!$E$3:$E$5500,$C2367,منصرف!$I$3:$I$5500)</f>
        <v>0</v>
      </c>
      <c r="I2367" s="14">
        <f>IFERROR(Table1[[#This Row],[ رصيد أول المدة]]+Table1[[#This Row],[الوارد]]-Table1[[#This Row],[المنصرف]],"")</f>
        <v>0</v>
      </c>
      <c r="J2367" s="13"/>
      <c r="K2367" s="13"/>
      <c r="L2367" s="13"/>
      <c r="M236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368" spans="2:13" x14ac:dyDescent="0.2">
      <c r="B2368" s="6" t="str">
        <f>IF(C2368&lt;&gt;"",COUNT($B$2:B2367)+1,"")</f>
        <v/>
      </c>
      <c r="C2368" s="12"/>
      <c r="D2368" s="13"/>
      <c r="E2368" s="13"/>
      <c r="F2368" s="13"/>
      <c r="G2368" s="35">
        <f>SUMIF(اضافة!$E$3:$E$5500,$C2368,اضافة!$I$3:$I$5500)</f>
        <v>0</v>
      </c>
      <c r="H2368" s="36">
        <f>SUMIF(منصرف!$E$3:$E$5500,$C2368,منصرف!$I$3:$I$5500)</f>
        <v>0</v>
      </c>
      <c r="I2368" s="14">
        <f>IFERROR(Table1[[#This Row],[ رصيد أول المدة]]+Table1[[#This Row],[الوارد]]-Table1[[#This Row],[المنصرف]],"")</f>
        <v>0</v>
      </c>
      <c r="J2368" s="13"/>
      <c r="K2368" s="13"/>
      <c r="L2368" s="13"/>
      <c r="M236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369" spans="2:13" x14ac:dyDescent="0.2">
      <c r="B2369" s="6" t="str">
        <f>IF(C2369&lt;&gt;"",COUNT($B$2:B2368)+1,"")</f>
        <v/>
      </c>
      <c r="C2369" s="12"/>
      <c r="D2369" s="13"/>
      <c r="E2369" s="13"/>
      <c r="F2369" s="13"/>
      <c r="G2369" s="35">
        <f>SUMIF(اضافة!$E$3:$E$5500,$C2369,اضافة!$I$3:$I$5500)</f>
        <v>0</v>
      </c>
      <c r="H2369" s="36">
        <f>SUMIF(منصرف!$E$3:$E$5500,$C2369,منصرف!$I$3:$I$5500)</f>
        <v>0</v>
      </c>
      <c r="I2369" s="14">
        <f>IFERROR(Table1[[#This Row],[ رصيد أول المدة]]+Table1[[#This Row],[الوارد]]-Table1[[#This Row],[المنصرف]],"")</f>
        <v>0</v>
      </c>
      <c r="J2369" s="13"/>
      <c r="K2369" s="13"/>
      <c r="L2369" s="13"/>
      <c r="M236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370" spans="2:13" x14ac:dyDescent="0.2">
      <c r="B2370" s="6" t="str">
        <f>IF(C2370&lt;&gt;"",COUNT($B$2:B2369)+1,"")</f>
        <v/>
      </c>
      <c r="C2370" s="12"/>
      <c r="D2370" s="13"/>
      <c r="E2370" s="13"/>
      <c r="F2370" s="13"/>
      <c r="G2370" s="35">
        <f>SUMIF(اضافة!$E$3:$E$5500,$C2370,اضافة!$I$3:$I$5500)</f>
        <v>0</v>
      </c>
      <c r="H2370" s="36">
        <f>SUMIF(منصرف!$E$3:$E$5500,$C2370,منصرف!$I$3:$I$5500)</f>
        <v>0</v>
      </c>
      <c r="I2370" s="14">
        <f>IFERROR(Table1[[#This Row],[ رصيد أول المدة]]+Table1[[#This Row],[الوارد]]-Table1[[#This Row],[المنصرف]],"")</f>
        <v>0</v>
      </c>
      <c r="J2370" s="13"/>
      <c r="K2370" s="13"/>
      <c r="L2370" s="13"/>
      <c r="M237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371" spans="2:13" x14ac:dyDescent="0.2">
      <c r="B2371" s="6" t="str">
        <f>IF(C2371&lt;&gt;"",COUNT($B$2:B2370)+1,"")</f>
        <v/>
      </c>
      <c r="C2371" s="12"/>
      <c r="D2371" s="13"/>
      <c r="E2371" s="13"/>
      <c r="F2371" s="13"/>
      <c r="G2371" s="35">
        <f>SUMIF(اضافة!$E$3:$E$5500,$C2371,اضافة!$I$3:$I$5500)</f>
        <v>0</v>
      </c>
      <c r="H2371" s="36">
        <f>SUMIF(منصرف!$E$3:$E$5500,$C2371,منصرف!$I$3:$I$5500)</f>
        <v>0</v>
      </c>
      <c r="I2371" s="14">
        <f>IFERROR(Table1[[#This Row],[ رصيد أول المدة]]+Table1[[#This Row],[الوارد]]-Table1[[#This Row],[المنصرف]],"")</f>
        <v>0</v>
      </c>
      <c r="J2371" s="13"/>
      <c r="K2371" s="13"/>
      <c r="L2371" s="13"/>
      <c r="M237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372" spans="2:13" x14ac:dyDescent="0.2">
      <c r="B2372" s="6" t="str">
        <f>IF(C2372&lt;&gt;"",COUNT($B$2:B2371)+1,"")</f>
        <v/>
      </c>
      <c r="C2372" s="12"/>
      <c r="D2372" s="13"/>
      <c r="E2372" s="13"/>
      <c r="F2372" s="13"/>
      <c r="G2372" s="35">
        <f>SUMIF(اضافة!$E$3:$E$5500,$C2372,اضافة!$I$3:$I$5500)</f>
        <v>0</v>
      </c>
      <c r="H2372" s="36">
        <f>SUMIF(منصرف!$E$3:$E$5500,$C2372,منصرف!$I$3:$I$5500)</f>
        <v>0</v>
      </c>
      <c r="I2372" s="14">
        <f>IFERROR(Table1[[#This Row],[ رصيد أول المدة]]+Table1[[#This Row],[الوارد]]-Table1[[#This Row],[المنصرف]],"")</f>
        <v>0</v>
      </c>
      <c r="J2372" s="13"/>
      <c r="K2372" s="13"/>
      <c r="L2372" s="13"/>
      <c r="M237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373" spans="2:13" x14ac:dyDescent="0.2">
      <c r="B2373" s="6" t="str">
        <f>IF(C2373&lt;&gt;"",COUNT($B$2:B2372)+1,"")</f>
        <v/>
      </c>
      <c r="C2373" s="12"/>
      <c r="D2373" s="13"/>
      <c r="E2373" s="13"/>
      <c r="F2373" s="13"/>
      <c r="G2373" s="35">
        <f>SUMIF(اضافة!$E$3:$E$5500,$C2373,اضافة!$I$3:$I$5500)</f>
        <v>0</v>
      </c>
      <c r="H2373" s="36">
        <f>SUMIF(منصرف!$E$3:$E$5500,$C2373,منصرف!$I$3:$I$5500)</f>
        <v>0</v>
      </c>
      <c r="I2373" s="14">
        <f>IFERROR(Table1[[#This Row],[ رصيد أول المدة]]+Table1[[#This Row],[الوارد]]-Table1[[#This Row],[المنصرف]],"")</f>
        <v>0</v>
      </c>
      <c r="J2373" s="13"/>
      <c r="K2373" s="13"/>
      <c r="L2373" s="13"/>
      <c r="M237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374" spans="2:13" x14ac:dyDescent="0.2">
      <c r="B2374" s="6" t="str">
        <f>IF(C2374&lt;&gt;"",COUNT($B$2:B2373)+1,"")</f>
        <v/>
      </c>
      <c r="C2374" s="12"/>
      <c r="D2374" s="13"/>
      <c r="E2374" s="13"/>
      <c r="F2374" s="13"/>
      <c r="G2374" s="35">
        <f>SUMIF(اضافة!$E$3:$E$5500,$C2374,اضافة!$I$3:$I$5500)</f>
        <v>0</v>
      </c>
      <c r="H2374" s="36">
        <f>SUMIF(منصرف!$E$3:$E$5500,$C2374,منصرف!$I$3:$I$5500)</f>
        <v>0</v>
      </c>
      <c r="I2374" s="14">
        <f>IFERROR(Table1[[#This Row],[ رصيد أول المدة]]+Table1[[#This Row],[الوارد]]-Table1[[#This Row],[المنصرف]],"")</f>
        <v>0</v>
      </c>
      <c r="J2374" s="13"/>
      <c r="K2374" s="13"/>
      <c r="L2374" s="13"/>
      <c r="M237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375" spans="2:13" x14ac:dyDescent="0.2">
      <c r="B2375" s="6" t="str">
        <f>IF(C2375&lt;&gt;"",COUNT($B$2:B2374)+1,"")</f>
        <v/>
      </c>
      <c r="C2375" s="12"/>
      <c r="D2375" s="13"/>
      <c r="E2375" s="13"/>
      <c r="F2375" s="13"/>
      <c r="G2375" s="35">
        <f>SUMIF(اضافة!$E$3:$E$5500,$C2375,اضافة!$I$3:$I$5500)</f>
        <v>0</v>
      </c>
      <c r="H2375" s="36">
        <f>SUMIF(منصرف!$E$3:$E$5500,$C2375,منصرف!$I$3:$I$5500)</f>
        <v>0</v>
      </c>
      <c r="I2375" s="14">
        <f>IFERROR(Table1[[#This Row],[ رصيد أول المدة]]+Table1[[#This Row],[الوارد]]-Table1[[#This Row],[المنصرف]],"")</f>
        <v>0</v>
      </c>
      <c r="J2375" s="13"/>
      <c r="K2375" s="13"/>
      <c r="L2375" s="13"/>
      <c r="M237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376" spans="2:13" x14ac:dyDescent="0.2">
      <c r="B2376" s="6" t="str">
        <f>IF(C2376&lt;&gt;"",COUNT($B$2:B2375)+1,"")</f>
        <v/>
      </c>
      <c r="C2376" s="12"/>
      <c r="D2376" s="13"/>
      <c r="E2376" s="13"/>
      <c r="F2376" s="13"/>
      <c r="G2376" s="35">
        <f>SUMIF(اضافة!$E$3:$E$5500,$C2376,اضافة!$I$3:$I$5500)</f>
        <v>0</v>
      </c>
      <c r="H2376" s="36">
        <f>SUMIF(منصرف!$E$3:$E$5500,$C2376,منصرف!$I$3:$I$5500)</f>
        <v>0</v>
      </c>
      <c r="I2376" s="14">
        <f>IFERROR(Table1[[#This Row],[ رصيد أول المدة]]+Table1[[#This Row],[الوارد]]-Table1[[#This Row],[المنصرف]],"")</f>
        <v>0</v>
      </c>
      <c r="J2376" s="13"/>
      <c r="K2376" s="13"/>
      <c r="L2376" s="13"/>
      <c r="M237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377" spans="2:13" x14ac:dyDescent="0.2">
      <c r="B2377" s="6" t="str">
        <f>IF(C2377&lt;&gt;"",COUNT($B$2:B2376)+1,"")</f>
        <v/>
      </c>
      <c r="C2377" s="12"/>
      <c r="D2377" s="13"/>
      <c r="E2377" s="13"/>
      <c r="F2377" s="13"/>
      <c r="G2377" s="35">
        <f>SUMIF(اضافة!$E$3:$E$5500,$C2377,اضافة!$I$3:$I$5500)</f>
        <v>0</v>
      </c>
      <c r="H2377" s="36">
        <f>SUMIF(منصرف!$E$3:$E$5500,$C2377,منصرف!$I$3:$I$5500)</f>
        <v>0</v>
      </c>
      <c r="I2377" s="14">
        <f>IFERROR(Table1[[#This Row],[ رصيد أول المدة]]+Table1[[#This Row],[الوارد]]-Table1[[#This Row],[المنصرف]],"")</f>
        <v>0</v>
      </c>
      <c r="J2377" s="13"/>
      <c r="K2377" s="13"/>
      <c r="L2377" s="13"/>
      <c r="M237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378" spans="2:13" x14ac:dyDescent="0.2">
      <c r="B2378" s="6" t="str">
        <f>IF(C2378&lt;&gt;"",COUNT($B$2:B2377)+1,"")</f>
        <v/>
      </c>
      <c r="C2378" s="12"/>
      <c r="D2378" s="13"/>
      <c r="E2378" s="13"/>
      <c r="F2378" s="13"/>
      <c r="G2378" s="35">
        <f>SUMIF(اضافة!$E$3:$E$5500,$C2378,اضافة!$I$3:$I$5500)</f>
        <v>0</v>
      </c>
      <c r="H2378" s="36">
        <f>SUMIF(منصرف!$E$3:$E$5500,$C2378,منصرف!$I$3:$I$5500)</f>
        <v>0</v>
      </c>
      <c r="I2378" s="14">
        <f>IFERROR(Table1[[#This Row],[ رصيد أول المدة]]+Table1[[#This Row],[الوارد]]-Table1[[#This Row],[المنصرف]],"")</f>
        <v>0</v>
      </c>
      <c r="J2378" s="13"/>
      <c r="K2378" s="13"/>
      <c r="L2378" s="13"/>
      <c r="M237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379" spans="2:13" x14ac:dyDescent="0.2">
      <c r="B2379" s="6" t="str">
        <f>IF(C2379&lt;&gt;"",COUNT($B$2:B2378)+1,"")</f>
        <v/>
      </c>
      <c r="C2379" s="12"/>
      <c r="D2379" s="13"/>
      <c r="E2379" s="13"/>
      <c r="F2379" s="13"/>
      <c r="G2379" s="35">
        <f>SUMIF(اضافة!$E$3:$E$5500,$C2379,اضافة!$I$3:$I$5500)</f>
        <v>0</v>
      </c>
      <c r="H2379" s="36">
        <f>SUMIF(منصرف!$E$3:$E$5500,$C2379,منصرف!$I$3:$I$5500)</f>
        <v>0</v>
      </c>
      <c r="I2379" s="14">
        <f>IFERROR(Table1[[#This Row],[ رصيد أول المدة]]+Table1[[#This Row],[الوارد]]-Table1[[#This Row],[المنصرف]],"")</f>
        <v>0</v>
      </c>
      <c r="J2379" s="13"/>
      <c r="K2379" s="13"/>
      <c r="L2379" s="13"/>
      <c r="M237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380" spans="2:13" x14ac:dyDescent="0.2">
      <c r="B2380" s="6" t="str">
        <f>IF(C2380&lt;&gt;"",COUNT($B$2:B2379)+1,"")</f>
        <v/>
      </c>
      <c r="C2380" s="12"/>
      <c r="D2380" s="13"/>
      <c r="E2380" s="13"/>
      <c r="F2380" s="13"/>
      <c r="G2380" s="35">
        <f>SUMIF(اضافة!$E$3:$E$5500,$C2380,اضافة!$I$3:$I$5500)</f>
        <v>0</v>
      </c>
      <c r="H2380" s="36">
        <f>SUMIF(منصرف!$E$3:$E$5500,$C2380,منصرف!$I$3:$I$5500)</f>
        <v>0</v>
      </c>
      <c r="I2380" s="14">
        <f>IFERROR(Table1[[#This Row],[ رصيد أول المدة]]+Table1[[#This Row],[الوارد]]-Table1[[#This Row],[المنصرف]],"")</f>
        <v>0</v>
      </c>
      <c r="J2380" s="13"/>
      <c r="K2380" s="13"/>
      <c r="L2380" s="13"/>
      <c r="M238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381" spans="2:13" x14ac:dyDescent="0.2">
      <c r="B2381" s="6" t="str">
        <f>IF(C2381&lt;&gt;"",COUNT($B$2:B2380)+1,"")</f>
        <v/>
      </c>
      <c r="C2381" s="12"/>
      <c r="D2381" s="13"/>
      <c r="E2381" s="13"/>
      <c r="F2381" s="13"/>
      <c r="G2381" s="35">
        <f>SUMIF(اضافة!$E$3:$E$5500,$C2381,اضافة!$I$3:$I$5500)</f>
        <v>0</v>
      </c>
      <c r="H2381" s="36">
        <f>SUMIF(منصرف!$E$3:$E$5500,$C2381,منصرف!$I$3:$I$5500)</f>
        <v>0</v>
      </c>
      <c r="I2381" s="14">
        <f>IFERROR(Table1[[#This Row],[ رصيد أول المدة]]+Table1[[#This Row],[الوارد]]-Table1[[#This Row],[المنصرف]],"")</f>
        <v>0</v>
      </c>
      <c r="J2381" s="13"/>
      <c r="K2381" s="13"/>
      <c r="L2381" s="13"/>
      <c r="M238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382" spans="2:13" x14ac:dyDescent="0.2">
      <c r="B2382" s="6" t="str">
        <f>IF(C2382&lt;&gt;"",COUNT($B$2:B2381)+1,"")</f>
        <v/>
      </c>
      <c r="C2382" s="12"/>
      <c r="D2382" s="13"/>
      <c r="E2382" s="13"/>
      <c r="F2382" s="13"/>
      <c r="G2382" s="35">
        <f>SUMIF(اضافة!$E$3:$E$5500,$C2382,اضافة!$I$3:$I$5500)</f>
        <v>0</v>
      </c>
      <c r="H2382" s="36">
        <f>SUMIF(منصرف!$E$3:$E$5500,$C2382,منصرف!$I$3:$I$5500)</f>
        <v>0</v>
      </c>
      <c r="I2382" s="14">
        <f>IFERROR(Table1[[#This Row],[ رصيد أول المدة]]+Table1[[#This Row],[الوارد]]-Table1[[#This Row],[المنصرف]],"")</f>
        <v>0</v>
      </c>
      <c r="J2382" s="13"/>
      <c r="K2382" s="13"/>
      <c r="L2382" s="13"/>
      <c r="M238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383" spans="2:13" x14ac:dyDescent="0.2">
      <c r="B2383" s="6" t="str">
        <f>IF(C2383&lt;&gt;"",COUNT($B$2:B2382)+1,"")</f>
        <v/>
      </c>
      <c r="C2383" s="12"/>
      <c r="D2383" s="13"/>
      <c r="E2383" s="13"/>
      <c r="F2383" s="13"/>
      <c r="G2383" s="35">
        <f>SUMIF(اضافة!$E$3:$E$5500,$C2383,اضافة!$I$3:$I$5500)</f>
        <v>0</v>
      </c>
      <c r="H2383" s="36">
        <f>SUMIF(منصرف!$E$3:$E$5500,$C2383,منصرف!$I$3:$I$5500)</f>
        <v>0</v>
      </c>
      <c r="I2383" s="14">
        <f>IFERROR(Table1[[#This Row],[ رصيد أول المدة]]+Table1[[#This Row],[الوارد]]-Table1[[#This Row],[المنصرف]],"")</f>
        <v>0</v>
      </c>
      <c r="J2383" s="13"/>
      <c r="K2383" s="13"/>
      <c r="L2383" s="13"/>
      <c r="M238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384" spans="2:13" x14ac:dyDescent="0.2">
      <c r="B2384" s="6" t="str">
        <f>IF(C2384&lt;&gt;"",COUNT($B$2:B2383)+1,"")</f>
        <v/>
      </c>
      <c r="C2384" s="12"/>
      <c r="D2384" s="13"/>
      <c r="E2384" s="13"/>
      <c r="F2384" s="13"/>
      <c r="G2384" s="35">
        <f>SUMIF(اضافة!$E$3:$E$5500,$C2384,اضافة!$I$3:$I$5500)</f>
        <v>0</v>
      </c>
      <c r="H2384" s="36">
        <f>SUMIF(منصرف!$E$3:$E$5500,$C2384,منصرف!$I$3:$I$5500)</f>
        <v>0</v>
      </c>
      <c r="I2384" s="14">
        <f>IFERROR(Table1[[#This Row],[ رصيد أول المدة]]+Table1[[#This Row],[الوارد]]-Table1[[#This Row],[المنصرف]],"")</f>
        <v>0</v>
      </c>
      <c r="J2384" s="13"/>
      <c r="K2384" s="13"/>
      <c r="L2384" s="13"/>
      <c r="M238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385" spans="2:13" x14ac:dyDescent="0.2">
      <c r="B2385" s="6" t="str">
        <f>IF(C2385&lt;&gt;"",COUNT($B$2:B2384)+1,"")</f>
        <v/>
      </c>
      <c r="C2385" s="12"/>
      <c r="D2385" s="13"/>
      <c r="E2385" s="13"/>
      <c r="F2385" s="13"/>
      <c r="G2385" s="35">
        <f>SUMIF(اضافة!$E$3:$E$5500,$C2385,اضافة!$I$3:$I$5500)</f>
        <v>0</v>
      </c>
      <c r="H2385" s="36">
        <f>SUMIF(منصرف!$E$3:$E$5500,$C2385,منصرف!$I$3:$I$5500)</f>
        <v>0</v>
      </c>
      <c r="I2385" s="14">
        <f>IFERROR(Table1[[#This Row],[ رصيد أول المدة]]+Table1[[#This Row],[الوارد]]-Table1[[#This Row],[المنصرف]],"")</f>
        <v>0</v>
      </c>
      <c r="J2385" s="13"/>
      <c r="K2385" s="13"/>
      <c r="L2385" s="13"/>
      <c r="M238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386" spans="2:13" x14ac:dyDescent="0.2">
      <c r="B2386" s="6" t="str">
        <f>IF(C2386&lt;&gt;"",COUNT($B$2:B2385)+1,"")</f>
        <v/>
      </c>
      <c r="C2386" s="12"/>
      <c r="D2386" s="13"/>
      <c r="E2386" s="13"/>
      <c r="F2386" s="13"/>
      <c r="G2386" s="35">
        <f>SUMIF(اضافة!$E$3:$E$5500,$C2386,اضافة!$I$3:$I$5500)</f>
        <v>0</v>
      </c>
      <c r="H2386" s="36">
        <f>SUMIF(منصرف!$E$3:$E$5500,$C2386,منصرف!$I$3:$I$5500)</f>
        <v>0</v>
      </c>
      <c r="I2386" s="14">
        <f>IFERROR(Table1[[#This Row],[ رصيد أول المدة]]+Table1[[#This Row],[الوارد]]-Table1[[#This Row],[المنصرف]],"")</f>
        <v>0</v>
      </c>
      <c r="J2386" s="13"/>
      <c r="K2386" s="13"/>
      <c r="L2386" s="13"/>
      <c r="M238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387" spans="2:13" x14ac:dyDescent="0.2">
      <c r="B2387" s="6" t="str">
        <f>IF(C2387&lt;&gt;"",COUNT($B$2:B2386)+1,"")</f>
        <v/>
      </c>
      <c r="C2387" s="12"/>
      <c r="D2387" s="13"/>
      <c r="E2387" s="13"/>
      <c r="F2387" s="13"/>
      <c r="G2387" s="35">
        <f>SUMIF(اضافة!$E$3:$E$5500,$C2387,اضافة!$I$3:$I$5500)</f>
        <v>0</v>
      </c>
      <c r="H2387" s="36">
        <f>SUMIF(منصرف!$E$3:$E$5500,$C2387,منصرف!$I$3:$I$5500)</f>
        <v>0</v>
      </c>
      <c r="I2387" s="14">
        <f>IFERROR(Table1[[#This Row],[ رصيد أول المدة]]+Table1[[#This Row],[الوارد]]-Table1[[#This Row],[المنصرف]],"")</f>
        <v>0</v>
      </c>
      <c r="J2387" s="13"/>
      <c r="K2387" s="13"/>
      <c r="L2387" s="13"/>
      <c r="M238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388" spans="2:13" x14ac:dyDescent="0.2">
      <c r="B2388" s="6" t="str">
        <f>IF(C2388&lt;&gt;"",COUNT($B$2:B2387)+1,"")</f>
        <v/>
      </c>
      <c r="C2388" s="12"/>
      <c r="D2388" s="13"/>
      <c r="E2388" s="13"/>
      <c r="F2388" s="13"/>
      <c r="G2388" s="35">
        <f>SUMIF(اضافة!$E$3:$E$5500,$C2388,اضافة!$I$3:$I$5500)</f>
        <v>0</v>
      </c>
      <c r="H2388" s="36">
        <f>SUMIF(منصرف!$E$3:$E$5500,$C2388,منصرف!$I$3:$I$5500)</f>
        <v>0</v>
      </c>
      <c r="I2388" s="14">
        <f>IFERROR(Table1[[#This Row],[ رصيد أول المدة]]+Table1[[#This Row],[الوارد]]-Table1[[#This Row],[المنصرف]],"")</f>
        <v>0</v>
      </c>
      <c r="J2388" s="13"/>
      <c r="K2388" s="13"/>
      <c r="L2388" s="13"/>
      <c r="M238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389" spans="2:13" x14ac:dyDescent="0.2">
      <c r="B2389" s="6" t="str">
        <f>IF(C2389&lt;&gt;"",COUNT($B$2:B2388)+1,"")</f>
        <v/>
      </c>
      <c r="C2389" s="12"/>
      <c r="D2389" s="13"/>
      <c r="E2389" s="13"/>
      <c r="F2389" s="13"/>
      <c r="G2389" s="35">
        <f>SUMIF(اضافة!$E$3:$E$5500,$C2389,اضافة!$I$3:$I$5500)</f>
        <v>0</v>
      </c>
      <c r="H2389" s="36">
        <f>SUMIF(منصرف!$E$3:$E$5500,$C2389,منصرف!$I$3:$I$5500)</f>
        <v>0</v>
      </c>
      <c r="I2389" s="14">
        <f>IFERROR(Table1[[#This Row],[ رصيد أول المدة]]+Table1[[#This Row],[الوارد]]-Table1[[#This Row],[المنصرف]],"")</f>
        <v>0</v>
      </c>
      <c r="J2389" s="13"/>
      <c r="K2389" s="13"/>
      <c r="L2389" s="13"/>
      <c r="M238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390" spans="2:13" x14ac:dyDescent="0.2">
      <c r="B2390" s="6" t="str">
        <f>IF(C2390&lt;&gt;"",COUNT($B$2:B2389)+1,"")</f>
        <v/>
      </c>
      <c r="C2390" s="12"/>
      <c r="D2390" s="13"/>
      <c r="E2390" s="13"/>
      <c r="F2390" s="13"/>
      <c r="G2390" s="35">
        <f>SUMIF(اضافة!$E$3:$E$5500,$C2390,اضافة!$I$3:$I$5500)</f>
        <v>0</v>
      </c>
      <c r="H2390" s="36">
        <f>SUMIF(منصرف!$E$3:$E$5500,$C2390,منصرف!$I$3:$I$5500)</f>
        <v>0</v>
      </c>
      <c r="I2390" s="14">
        <f>IFERROR(Table1[[#This Row],[ رصيد أول المدة]]+Table1[[#This Row],[الوارد]]-Table1[[#This Row],[المنصرف]],"")</f>
        <v>0</v>
      </c>
      <c r="J2390" s="13"/>
      <c r="K2390" s="13"/>
      <c r="L2390" s="13"/>
      <c r="M239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391" spans="2:13" x14ac:dyDescent="0.2">
      <c r="B2391" s="6" t="str">
        <f>IF(C2391&lt;&gt;"",COUNT($B$2:B2390)+1,"")</f>
        <v/>
      </c>
      <c r="C2391" s="12"/>
      <c r="D2391" s="13"/>
      <c r="E2391" s="13"/>
      <c r="F2391" s="13"/>
      <c r="G2391" s="35">
        <f>SUMIF(اضافة!$E$3:$E$5500,$C2391,اضافة!$I$3:$I$5500)</f>
        <v>0</v>
      </c>
      <c r="H2391" s="36">
        <f>SUMIF(منصرف!$E$3:$E$5500,$C2391,منصرف!$I$3:$I$5500)</f>
        <v>0</v>
      </c>
      <c r="I2391" s="14">
        <f>IFERROR(Table1[[#This Row],[ رصيد أول المدة]]+Table1[[#This Row],[الوارد]]-Table1[[#This Row],[المنصرف]],"")</f>
        <v>0</v>
      </c>
      <c r="J2391" s="13"/>
      <c r="K2391" s="13"/>
      <c r="L2391" s="13"/>
      <c r="M239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392" spans="2:13" x14ac:dyDescent="0.2">
      <c r="B2392" s="6" t="str">
        <f>IF(C2392&lt;&gt;"",COUNT($B$2:B2391)+1,"")</f>
        <v/>
      </c>
      <c r="C2392" s="12"/>
      <c r="D2392" s="13"/>
      <c r="E2392" s="13"/>
      <c r="F2392" s="13"/>
      <c r="G2392" s="35">
        <f>SUMIF(اضافة!$E$3:$E$5500,$C2392,اضافة!$I$3:$I$5500)</f>
        <v>0</v>
      </c>
      <c r="H2392" s="36">
        <f>SUMIF(منصرف!$E$3:$E$5500,$C2392,منصرف!$I$3:$I$5500)</f>
        <v>0</v>
      </c>
      <c r="I2392" s="14">
        <f>IFERROR(Table1[[#This Row],[ رصيد أول المدة]]+Table1[[#This Row],[الوارد]]-Table1[[#This Row],[المنصرف]],"")</f>
        <v>0</v>
      </c>
      <c r="J2392" s="13"/>
      <c r="K2392" s="13"/>
      <c r="L2392" s="13"/>
      <c r="M239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393" spans="2:13" x14ac:dyDescent="0.2">
      <c r="B2393" s="6" t="str">
        <f>IF(C2393&lt;&gt;"",COUNT($B$2:B2392)+1,"")</f>
        <v/>
      </c>
      <c r="C2393" s="12"/>
      <c r="D2393" s="13"/>
      <c r="E2393" s="13"/>
      <c r="F2393" s="13"/>
      <c r="G2393" s="35">
        <f>SUMIF(اضافة!$E$3:$E$5500,$C2393,اضافة!$I$3:$I$5500)</f>
        <v>0</v>
      </c>
      <c r="H2393" s="36">
        <f>SUMIF(منصرف!$E$3:$E$5500,$C2393,منصرف!$I$3:$I$5500)</f>
        <v>0</v>
      </c>
      <c r="I2393" s="14">
        <f>IFERROR(Table1[[#This Row],[ رصيد أول المدة]]+Table1[[#This Row],[الوارد]]-Table1[[#This Row],[المنصرف]],"")</f>
        <v>0</v>
      </c>
      <c r="J2393" s="13"/>
      <c r="K2393" s="13"/>
      <c r="L2393" s="13"/>
      <c r="M239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394" spans="2:13" x14ac:dyDescent="0.2">
      <c r="B2394" s="6" t="str">
        <f>IF(C2394&lt;&gt;"",COUNT($B$2:B2393)+1,"")</f>
        <v/>
      </c>
      <c r="C2394" s="12"/>
      <c r="D2394" s="13"/>
      <c r="E2394" s="13"/>
      <c r="F2394" s="13"/>
      <c r="G2394" s="35">
        <f>SUMIF(اضافة!$E$3:$E$5500,$C2394,اضافة!$I$3:$I$5500)</f>
        <v>0</v>
      </c>
      <c r="H2394" s="36">
        <f>SUMIF(منصرف!$E$3:$E$5500,$C2394,منصرف!$I$3:$I$5500)</f>
        <v>0</v>
      </c>
      <c r="I2394" s="14">
        <f>IFERROR(Table1[[#This Row],[ رصيد أول المدة]]+Table1[[#This Row],[الوارد]]-Table1[[#This Row],[المنصرف]],"")</f>
        <v>0</v>
      </c>
      <c r="J2394" s="13"/>
      <c r="K2394" s="13"/>
      <c r="L2394" s="13"/>
      <c r="M239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395" spans="2:13" x14ac:dyDescent="0.2">
      <c r="B2395" s="6" t="str">
        <f>IF(C2395&lt;&gt;"",COUNT($B$2:B2394)+1,"")</f>
        <v/>
      </c>
      <c r="C2395" s="12"/>
      <c r="D2395" s="13"/>
      <c r="E2395" s="13"/>
      <c r="F2395" s="13"/>
      <c r="G2395" s="35">
        <f>SUMIF(اضافة!$E$3:$E$5500,$C2395,اضافة!$I$3:$I$5500)</f>
        <v>0</v>
      </c>
      <c r="H2395" s="36">
        <f>SUMIF(منصرف!$E$3:$E$5500,$C2395,منصرف!$I$3:$I$5500)</f>
        <v>0</v>
      </c>
      <c r="I2395" s="14">
        <f>IFERROR(Table1[[#This Row],[ رصيد أول المدة]]+Table1[[#This Row],[الوارد]]-Table1[[#This Row],[المنصرف]],"")</f>
        <v>0</v>
      </c>
      <c r="J2395" s="13"/>
      <c r="K2395" s="13"/>
      <c r="L2395" s="13"/>
      <c r="M239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396" spans="2:13" x14ac:dyDescent="0.2">
      <c r="B2396" s="6" t="str">
        <f>IF(C2396&lt;&gt;"",COUNT($B$2:B2395)+1,"")</f>
        <v/>
      </c>
      <c r="C2396" s="12"/>
      <c r="D2396" s="13"/>
      <c r="E2396" s="13"/>
      <c r="F2396" s="13"/>
      <c r="G2396" s="35">
        <f>SUMIF(اضافة!$E$3:$E$5500,$C2396,اضافة!$I$3:$I$5500)</f>
        <v>0</v>
      </c>
      <c r="H2396" s="36">
        <f>SUMIF(منصرف!$E$3:$E$5500,$C2396,منصرف!$I$3:$I$5500)</f>
        <v>0</v>
      </c>
      <c r="I2396" s="14">
        <f>IFERROR(Table1[[#This Row],[ رصيد أول المدة]]+Table1[[#This Row],[الوارد]]-Table1[[#This Row],[المنصرف]],"")</f>
        <v>0</v>
      </c>
      <c r="J2396" s="13"/>
      <c r="K2396" s="13"/>
      <c r="L2396" s="13"/>
      <c r="M239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397" spans="2:13" x14ac:dyDescent="0.2">
      <c r="B2397" s="6" t="str">
        <f>IF(C2397&lt;&gt;"",COUNT($B$2:B2396)+1,"")</f>
        <v/>
      </c>
      <c r="C2397" s="12"/>
      <c r="D2397" s="13"/>
      <c r="E2397" s="13"/>
      <c r="F2397" s="13"/>
      <c r="G2397" s="35">
        <f>SUMIF(اضافة!$E$3:$E$5500,$C2397,اضافة!$I$3:$I$5500)</f>
        <v>0</v>
      </c>
      <c r="H2397" s="36">
        <f>SUMIF(منصرف!$E$3:$E$5500,$C2397,منصرف!$I$3:$I$5500)</f>
        <v>0</v>
      </c>
      <c r="I2397" s="14">
        <f>IFERROR(Table1[[#This Row],[ رصيد أول المدة]]+Table1[[#This Row],[الوارد]]-Table1[[#This Row],[المنصرف]],"")</f>
        <v>0</v>
      </c>
      <c r="J2397" s="13"/>
      <c r="K2397" s="13"/>
      <c r="L2397" s="13"/>
      <c r="M239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398" spans="2:13" x14ac:dyDescent="0.2">
      <c r="B2398" s="6" t="str">
        <f>IF(C2398&lt;&gt;"",COUNT($B$2:B2397)+1,"")</f>
        <v/>
      </c>
      <c r="C2398" s="12"/>
      <c r="D2398" s="13"/>
      <c r="E2398" s="13"/>
      <c r="F2398" s="13"/>
      <c r="G2398" s="35">
        <f>SUMIF(اضافة!$E$3:$E$5500,$C2398,اضافة!$I$3:$I$5500)</f>
        <v>0</v>
      </c>
      <c r="H2398" s="36">
        <f>SUMIF(منصرف!$E$3:$E$5500,$C2398,منصرف!$I$3:$I$5500)</f>
        <v>0</v>
      </c>
      <c r="I2398" s="14">
        <f>IFERROR(Table1[[#This Row],[ رصيد أول المدة]]+Table1[[#This Row],[الوارد]]-Table1[[#This Row],[المنصرف]],"")</f>
        <v>0</v>
      </c>
      <c r="J2398" s="13"/>
      <c r="K2398" s="13"/>
      <c r="L2398" s="13"/>
      <c r="M239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399" spans="2:13" x14ac:dyDescent="0.2">
      <c r="B2399" s="6" t="str">
        <f>IF(C2399&lt;&gt;"",COUNT($B$2:B2398)+1,"")</f>
        <v/>
      </c>
      <c r="C2399" s="12"/>
      <c r="D2399" s="13"/>
      <c r="E2399" s="13"/>
      <c r="F2399" s="13"/>
      <c r="G2399" s="35">
        <f>SUMIF(اضافة!$E$3:$E$5500,$C2399,اضافة!$I$3:$I$5500)</f>
        <v>0</v>
      </c>
      <c r="H2399" s="36">
        <f>SUMIF(منصرف!$E$3:$E$5500,$C2399,منصرف!$I$3:$I$5500)</f>
        <v>0</v>
      </c>
      <c r="I2399" s="14">
        <f>IFERROR(Table1[[#This Row],[ رصيد أول المدة]]+Table1[[#This Row],[الوارد]]-Table1[[#This Row],[المنصرف]],"")</f>
        <v>0</v>
      </c>
      <c r="J2399" s="13"/>
      <c r="K2399" s="13"/>
      <c r="L2399" s="13"/>
      <c r="M239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400" spans="2:13" x14ac:dyDescent="0.2">
      <c r="B2400" s="6" t="str">
        <f>IF(C2400&lt;&gt;"",COUNT($B$2:B2399)+1,"")</f>
        <v/>
      </c>
      <c r="C2400" s="12"/>
      <c r="D2400" s="13"/>
      <c r="E2400" s="13"/>
      <c r="F2400" s="13"/>
      <c r="G2400" s="35">
        <f>SUMIF(اضافة!$E$3:$E$5500,$C2400,اضافة!$I$3:$I$5500)</f>
        <v>0</v>
      </c>
      <c r="H2400" s="36">
        <f>SUMIF(منصرف!$E$3:$E$5500,$C2400,منصرف!$I$3:$I$5500)</f>
        <v>0</v>
      </c>
      <c r="I2400" s="14">
        <f>IFERROR(Table1[[#This Row],[ رصيد أول المدة]]+Table1[[#This Row],[الوارد]]-Table1[[#This Row],[المنصرف]],"")</f>
        <v>0</v>
      </c>
      <c r="J2400" s="13"/>
      <c r="K2400" s="13"/>
      <c r="L2400" s="13"/>
      <c r="M240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401" spans="2:13" x14ac:dyDescent="0.2">
      <c r="B2401" s="6" t="str">
        <f>IF(C2401&lt;&gt;"",COUNT($B$2:B2400)+1,"")</f>
        <v/>
      </c>
      <c r="C2401" s="12"/>
      <c r="D2401" s="13"/>
      <c r="E2401" s="13"/>
      <c r="F2401" s="13"/>
      <c r="G2401" s="35">
        <f>SUMIF(اضافة!$E$3:$E$5500,$C2401,اضافة!$I$3:$I$5500)</f>
        <v>0</v>
      </c>
      <c r="H2401" s="36">
        <f>SUMIF(منصرف!$E$3:$E$5500,$C2401,منصرف!$I$3:$I$5500)</f>
        <v>0</v>
      </c>
      <c r="I2401" s="14">
        <f>IFERROR(Table1[[#This Row],[ رصيد أول المدة]]+Table1[[#This Row],[الوارد]]-Table1[[#This Row],[المنصرف]],"")</f>
        <v>0</v>
      </c>
      <c r="J2401" s="13"/>
      <c r="K2401" s="13"/>
      <c r="L2401" s="13"/>
      <c r="M240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402" spans="2:13" x14ac:dyDescent="0.2">
      <c r="B2402" s="6" t="str">
        <f>IF(C2402&lt;&gt;"",COUNT($B$2:B2401)+1,"")</f>
        <v/>
      </c>
      <c r="C2402" s="12"/>
      <c r="D2402" s="13"/>
      <c r="E2402" s="13"/>
      <c r="F2402" s="13"/>
      <c r="G2402" s="35">
        <f>SUMIF(اضافة!$E$3:$E$5500,$C2402,اضافة!$I$3:$I$5500)</f>
        <v>0</v>
      </c>
      <c r="H2402" s="36">
        <f>SUMIF(منصرف!$E$3:$E$5500,$C2402,منصرف!$I$3:$I$5500)</f>
        <v>0</v>
      </c>
      <c r="I2402" s="14">
        <f>IFERROR(Table1[[#This Row],[ رصيد أول المدة]]+Table1[[#This Row],[الوارد]]-Table1[[#This Row],[المنصرف]],"")</f>
        <v>0</v>
      </c>
      <c r="J2402" s="13"/>
      <c r="K2402" s="13"/>
      <c r="L2402" s="13"/>
      <c r="M240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403" spans="2:13" x14ac:dyDescent="0.2">
      <c r="B2403" s="6" t="str">
        <f>IF(C2403&lt;&gt;"",COUNT($B$2:B2402)+1,"")</f>
        <v/>
      </c>
      <c r="C2403" s="12"/>
      <c r="D2403" s="13"/>
      <c r="E2403" s="13"/>
      <c r="F2403" s="13"/>
      <c r="G2403" s="35">
        <f>SUMIF(اضافة!$E$3:$E$5500,$C2403,اضافة!$I$3:$I$5500)</f>
        <v>0</v>
      </c>
      <c r="H2403" s="36">
        <f>SUMIF(منصرف!$E$3:$E$5500,$C2403,منصرف!$I$3:$I$5500)</f>
        <v>0</v>
      </c>
      <c r="I2403" s="14">
        <f>IFERROR(Table1[[#This Row],[ رصيد أول المدة]]+Table1[[#This Row],[الوارد]]-Table1[[#This Row],[المنصرف]],"")</f>
        <v>0</v>
      </c>
      <c r="J2403" s="13"/>
      <c r="K2403" s="13"/>
      <c r="L2403" s="13"/>
      <c r="M240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404" spans="2:13" x14ac:dyDescent="0.2">
      <c r="B2404" s="6" t="str">
        <f>IF(C2404&lt;&gt;"",COUNT($B$2:B2403)+1,"")</f>
        <v/>
      </c>
      <c r="C2404" s="12"/>
      <c r="D2404" s="13"/>
      <c r="E2404" s="13"/>
      <c r="F2404" s="13"/>
      <c r="G2404" s="35">
        <f>SUMIF(اضافة!$E$3:$E$5500,$C2404,اضافة!$I$3:$I$5500)</f>
        <v>0</v>
      </c>
      <c r="H2404" s="36">
        <f>SUMIF(منصرف!$E$3:$E$5500,$C2404,منصرف!$I$3:$I$5500)</f>
        <v>0</v>
      </c>
      <c r="I2404" s="14">
        <f>IFERROR(Table1[[#This Row],[ رصيد أول المدة]]+Table1[[#This Row],[الوارد]]-Table1[[#This Row],[المنصرف]],"")</f>
        <v>0</v>
      </c>
      <c r="J2404" s="13"/>
      <c r="K2404" s="13"/>
      <c r="L2404" s="13"/>
      <c r="M240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405" spans="2:13" x14ac:dyDescent="0.2">
      <c r="B2405" s="6" t="str">
        <f>IF(C2405&lt;&gt;"",COUNT($B$2:B2404)+1,"")</f>
        <v/>
      </c>
      <c r="C2405" s="12"/>
      <c r="D2405" s="13"/>
      <c r="E2405" s="13"/>
      <c r="F2405" s="13"/>
      <c r="G2405" s="35">
        <f>SUMIF(اضافة!$E$3:$E$5500,$C2405,اضافة!$I$3:$I$5500)</f>
        <v>0</v>
      </c>
      <c r="H2405" s="36">
        <f>SUMIF(منصرف!$E$3:$E$5500,$C2405,منصرف!$I$3:$I$5500)</f>
        <v>0</v>
      </c>
      <c r="I2405" s="14">
        <f>IFERROR(Table1[[#This Row],[ رصيد أول المدة]]+Table1[[#This Row],[الوارد]]-Table1[[#This Row],[المنصرف]],"")</f>
        <v>0</v>
      </c>
      <c r="J2405" s="13"/>
      <c r="K2405" s="13"/>
      <c r="L2405" s="13"/>
      <c r="M240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406" spans="2:13" x14ac:dyDescent="0.2">
      <c r="B2406" s="6" t="str">
        <f>IF(C2406&lt;&gt;"",COUNT($B$2:B2405)+1,"")</f>
        <v/>
      </c>
      <c r="C2406" s="12"/>
      <c r="D2406" s="13"/>
      <c r="E2406" s="13"/>
      <c r="F2406" s="13"/>
      <c r="G2406" s="35">
        <f>SUMIF(اضافة!$E$3:$E$5500,$C2406,اضافة!$I$3:$I$5500)</f>
        <v>0</v>
      </c>
      <c r="H2406" s="36">
        <f>SUMIF(منصرف!$E$3:$E$5500,$C2406,منصرف!$I$3:$I$5500)</f>
        <v>0</v>
      </c>
      <c r="I2406" s="14">
        <f>IFERROR(Table1[[#This Row],[ رصيد أول المدة]]+Table1[[#This Row],[الوارد]]-Table1[[#This Row],[المنصرف]],"")</f>
        <v>0</v>
      </c>
      <c r="J2406" s="13"/>
      <c r="K2406" s="13"/>
      <c r="L2406" s="13"/>
      <c r="M240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407" spans="2:13" x14ac:dyDescent="0.2">
      <c r="B2407" s="6" t="str">
        <f>IF(C2407&lt;&gt;"",COUNT($B$2:B2406)+1,"")</f>
        <v/>
      </c>
      <c r="C2407" s="12"/>
      <c r="D2407" s="13"/>
      <c r="E2407" s="13"/>
      <c r="F2407" s="13"/>
      <c r="G2407" s="35">
        <f>SUMIF(اضافة!$E$3:$E$5500,$C2407,اضافة!$I$3:$I$5500)</f>
        <v>0</v>
      </c>
      <c r="H2407" s="36">
        <f>SUMIF(منصرف!$E$3:$E$5500,$C2407,منصرف!$I$3:$I$5500)</f>
        <v>0</v>
      </c>
      <c r="I2407" s="14">
        <f>IFERROR(Table1[[#This Row],[ رصيد أول المدة]]+Table1[[#This Row],[الوارد]]-Table1[[#This Row],[المنصرف]],"")</f>
        <v>0</v>
      </c>
      <c r="J2407" s="13"/>
      <c r="K2407" s="13"/>
      <c r="L2407" s="13"/>
      <c r="M240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408" spans="2:13" x14ac:dyDescent="0.2">
      <c r="B2408" s="6" t="str">
        <f>IF(C2408&lt;&gt;"",COUNT($B$2:B2407)+1,"")</f>
        <v/>
      </c>
      <c r="C2408" s="12"/>
      <c r="D2408" s="13"/>
      <c r="E2408" s="13"/>
      <c r="F2408" s="13"/>
      <c r="G2408" s="35">
        <f>SUMIF(اضافة!$E$3:$E$5500,$C2408,اضافة!$I$3:$I$5500)</f>
        <v>0</v>
      </c>
      <c r="H2408" s="36">
        <f>SUMIF(منصرف!$E$3:$E$5500,$C2408,منصرف!$I$3:$I$5500)</f>
        <v>0</v>
      </c>
      <c r="I2408" s="14">
        <f>IFERROR(Table1[[#This Row],[ رصيد أول المدة]]+Table1[[#This Row],[الوارد]]-Table1[[#This Row],[المنصرف]],"")</f>
        <v>0</v>
      </c>
      <c r="J2408" s="13"/>
      <c r="K2408" s="13"/>
      <c r="L2408" s="13"/>
      <c r="M240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409" spans="2:13" x14ac:dyDescent="0.2">
      <c r="B2409" s="6" t="str">
        <f>IF(C2409&lt;&gt;"",COUNT($B$2:B2408)+1,"")</f>
        <v/>
      </c>
      <c r="C2409" s="12"/>
      <c r="D2409" s="13"/>
      <c r="E2409" s="13"/>
      <c r="F2409" s="13"/>
      <c r="G2409" s="35">
        <f>SUMIF(اضافة!$E$3:$E$5500,$C2409,اضافة!$I$3:$I$5500)</f>
        <v>0</v>
      </c>
      <c r="H2409" s="36">
        <f>SUMIF(منصرف!$E$3:$E$5500,$C2409,منصرف!$I$3:$I$5500)</f>
        <v>0</v>
      </c>
      <c r="I2409" s="14">
        <f>IFERROR(Table1[[#This Row],[ رصيد أول المدة]]+Table1[[#This Row],[الوارد]]-Table1[[#This Row],[المنصرف]],"")</f>
        <v>0</v>
      </c>
      <c r="J2409" s="13"/>
      <c r="K2409" s="13"/>
      <c r="L2409" s="13"/>
      <c r="M240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410" spans="2:13" x14ac:dyDescent="0.2">
      <c r="B2410" s="6" t="str">
        <f>IF(C2410&lt;&gt;"",COUNT($B$2:B2409)+1,"")</f>
        <v/>
      </c>
      <c r="C2410" s="12"/>
      <c r="D2410" s="13"/>
      <c r="E2410" s="13"/>
      <c r="F2410" s="13"/>
      <c r="G2410" s="35">
        <f>SUMIF(اضافة!$E$3:$E$5500,$C2410,اضافة!$I$3:$I$5500)</f>
        <v>0</v>
      </c>
      <c r="H2410" s="36">
        <f>SUMIF(منصرف!$E$3:$E$5500,$C2410,منصرف!$I$3:$I$5500)</f>
        <v>0</v>
      </c>
      <c r="I2410" s="14">
        <f>IFERROR(Table1[[#This Row],[ رصيد أول المدة]]+Table1[[#This Row],[الوارد]]-Table1[[#This Row],[المنصرف]],"")</f>
        <v>0</v>
      </c>
      <c r="J2410" s="13"/>
      <c r="K2410" s="13"/>
      <c r="L2410" s="13"/>
      <c r="M241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411" spans="2:13" x14ac:dyDescent="0.2">
      <c r="B2411" s="6" t="str">
        <f>IF(C2411&lt;&gt;"",COUNT($B$2:B2410)+1,"")</f>
        <v/>
      </c>
      <c r="C2411" s="12"/>
      <c r="D2411" s="13"/>
      <c r="E2411" s="13"/>
      <c r="F2411" s="13"/>
      <c r="G2411" s="35">
        <f>SUMIF(اضافة!$E$3:$E$5500,$C2411,اضافة!$I$3:$I$5500)</f>
        <v>0</v>
      </c>
      <c r="H2411" s="36">
        <f>SUMIF(منصرف!$E$3:$E$5500,$C2411,منصرف!$I$3:$I$5500)</f>
        <v>0</v>
      </c>
      <c r="I2411" s="14">
        <f>IFERROR(Table1[[#This Row],[ رصيد أول المدة]]+Table1[[#This Row],[الوارد]]-Table1[[#This Row],[المنصرف]],"")</f>
        <v>0</v>
      </c>
      <c r="J2411" s="13"/>
      <c r="K2411" s="13"/>
      <c r="L2411" s="13"/>
      <c r="M241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412" spans="2:13" x14ac:dyDescent="0.2">
      <c r="B2412" s="6" t="str">
        <f>IF(C2412&lt;&gt;"",COUNT($B$2:B2411)+1,"")</f>
        <v/>
      </c>
      <c r="C2412" s="12"/>
      <c r="D2412" s="13"/>
      <c r="E2412" s="13"/>
      <c r="F2412" s="13"/>
      <c r="G2412" s="35">
        <f>SUMIF(اضافة!$E$3:$E$5500,$C2412,اضافة!$I$3:$I$5500)</f>
        <v>0</v>
      </c>
      <c r="H2412" s="36">
        <f>SUMIF(منصرف!$E$3:$E$5500,$C2412,منصرف!$I$3:$I$5500)</f>
        <v>0</v>
      </c>
      <c r="I2412" s="14">
        <f>IFERROR(Table1[[#This Row],[ رصيد أول المدة]]+Table1[[#This Row],[الوارد]]-Table1[[#This Row],[المنصرف]],"")</f>
        <v>0</v>
      </c>
      <c r="J2412" s="13"/>
      <c r="K2412" s="13"/>
      <c r="L2412" s="13"/>
      <c r="M241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413" spans="2:13" x14ac:dyDescent="0.2">
      <c r="B2413" s="6" t="str">
        <f>IF(C2413&lt;&gt;"",COUNT($B$2:B2412)+1,"")</f>
        <v/>
      </c>
      <c r="C2413" s="12"/>
      <c r="D2413" s="13"/>
      <c r="E2413" s="13"/>
      <c r="F2413" s="13"/>
      <c r="G2413" s="35">
        <f>SUMIF(اضافة!$E$3:$E$5500,$C2413,اضافة!$I$3:$I$5500)</f>
        <v>0</v>
      </c>
      <c r="H2413" s="36">
        <f>SUMIF(منصرف!$E$3:$E$5500,$C2413,منصرف!$I$3:$I$5500)</f>
        <v>0</v>
      </c>
      <c r="I2413" s="14">
        <f>IFERROR(Table1[[#This Row],[ رصيد أول المدة]]+Table1[[#This Row],[الوارد]]-Table1[[#This Row],[المنصرف]],"")</f>
        <v>0</v>
      </c>
      <c r="J2413" s="13"/>
      <c r="K2413" s="13"/>
      <c r="L2413" s="13"/>
      <c r="M241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414" spans="2:13" x14ac:dyDescent="0.2">
      <c r="B2414" s="6" t="str">
        <f>IF(C2414&lt;&gt;"",COUNT($B$2:B2413)+1,"")</f>
        <v/>
      </c>
      <c r="C2414" s="12"/>
      <c r="D2414" s="13"/>
      <c r="E2414" s="13"/>
      <c r="F2414" s="13"/>
      <c r="G2414" s="35">
        <f>SUMIF(اضافة!$E$3:$E$5500,$C2414,اضافة!$I$3:$I$5500)</f>
        <v>0</v>
      </c>
      <c r="H2414" s="36">
        <f>SUMIF(منصرف!$E$3:$E$5500,$C2414,منصرف!$I$3:$I$5500)</f>
        <v>0</v>
      </c>
      <c r="I2414" s="14">
        <f>IFERROR(Table1[[#This Row],[ رصيد أول المدة]]+Table1[[#This Row],[الوارد]]-Table1[[#This Row],[المنصرف]],"")</f>
        <v>0</v>
      </c>
      <c r="J2414" s="13"/>
      <c r="K2414" s="13"/>
      <c r="L2414" s="13"/>
      <c r="M241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415" spans="2:13" x14ac:dyDescent="0.2">
      <c r="B2415" s="6" t="str">
        <f>IF(C2415&lt;&gt;"",COUNT($B$2:B2414)+1,"")</f>
        <v/>
      </c>
      <c r="C2415" s="12"/>
      <c r="D2415" s="13"/>
      <c r="E2415" s="13"/>
      <c r="F2415" s="13"/>
      <c r="G2415" s="35">
        <f>SUMIF(اضافة!$E$3:$E$5500,$C2415,اضافة!$I$3:$I$5500)</f>
        <v>0</v>
      </c>
      <c r="H2415" s="36">
        <f>SUMIF(منصرف!$E$3:$E$5500,$C2415,منصرف!$I$3:$I$5500)</f>
        <v>0</v>
      </c>
      <c r="I2415" s="14">
        <f>IFERROR(Table1[[#This Row],[ رصيد أول المدة]]+Table1[[#This Row],[الوارد]]-Table1[[#This Row],[المنصرف]],"")</f>
        <v>0</v>
      </c>
      <c r="J2415" s="13"/>
      <c r="K2415" s="13"/>
      <c r="L2415" s="13"/>
      <c r="M241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416" spans="2:13" x14ac:dyDescent="0.2">
      <c r="B2416" s="6" t="str">
        <f>IF(C2416&lt;&gt;"",COUNT($B$2:B2415)+1,"")</f>
        <v/>
      </c>
      <c r="C2416" s="12"/>
      <c r="D2416" s="13"/>
      <c r="E2416" s="13"/>
      <c r="F2416" s="13"/>
      <c r="G2416" s="35">
        <f>SUMIF(اضافة!$E$3:$E$5500,$C2416,اضافة!$I$3:$I$5500)</f>
        <v>0</v>
      </c>
      <c r="H2416" s="36">
        <f>SUMIF(منصرف!$E$3:$E$5500,$C2416,منصرف!$I$3:$I$5500)</f>
        <v>0</v>
      </c>
      <c r="I2416" s="14">
        <f>IFERROR(Table1[[#This Row],[ رصيد أول المدة]]+Table1[[#This Row],[الوارد]]-Table1[[#This Row],[المنصرف]],"")</f>
        <v>0</v>
      </c>
      <c r="J2416" s="13"/>
      <c r="K2416" s="13"/>
      <c r="L2416" s="13"/>
      <c r="M241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417" spans="2:13" x14ac:dyDescent="0.2">
      <c r="B2417" s="6" t="str">
        <f>IF(C2417&lt;&gt;"",COUNT($B$2:B2416)+1,"")</f>
        <v/>
      </c>
      <c r="C2417" s="12"/>
      <c r="D2417" s="13"/>
      <c r="E2417" s="13"/>
      <c r="F2417" s="13"/>
      <c r="G2417" s="35">
        <f>SUMIF(اضافة!$E$3:$E$5500,$C2417,اضافة!$I$3:$I$5500)</f>
        <v>0</v>
      </c>
      <c r="H2417" s="36">
        <f>SUMIF(منصرف!$E$3:$E$5500,$C2417,منصرف!$I$3:$I$5500)</f>
        <v>0</v>
      </c>
      <c r="I2417" s="14">
        <f>IFERROR(Table1[[#This Row],[ رصيد أول المدة]]+Table1[[#This Row],[الوارد]]-Table1[[#This Row],[المنصرف]],"")</f>
        <v>0</v>
      </c>
      <c r="J2417" s="13"/>
      <c r="K2417" s="13"/>
      <c r="L2417" s="13"/>
      <c r="M241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418" spans="2:13" x14ac:dyDescent="0.2">
      <c r="B2418" s="6" t="str">
        <f>IF(C2418&lt;&gt;"",COUNT($B$2:B2417)+1,"")</f>
        <v/>
      </c>
      <c r="C2418" s="12"/>
      <c r="D2418" s="13"/>
      <c r="E2418" s="13"/>
      <c r="F2418" s="13"/>
      <c r="G2418" s="35">
        <f>SUMIF(اضافة!$E$3:$E$5500,$C2418,اضافة!$I$3:$I$5500)</f>
        <v>0</v>
      </c>
      <c r="H2418" s="36">
        <f>SUMIF(منصرف!$E$3:$E$5500,$C2418,منصرف!$I$3:$I$5500)</f>
        <v>0</v>
      </c>
      <c r="I2418" s="14">
        <f>IFERROR(Table1[[#This Row],[ رصيد أول المدة]]+Table1[[#This Row],[الوارد]]-Table1[[#This Row],[المنصرف]],"")</f>
        <v>0</v>
      </c>
      <c r="J2418" s="13"/>
      <c r="K2418" s="13"/>
      <c r="L2418" s="13"/>
      <c r="M241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419" spans="2:13" x14ac:dyDescent="0.2">
      <c r="B2419" s="6" t="str">
        <f>IF(C2419&lt;&gt;"",COUNT($B$2:B2418)+1,"")</f>
        <v/>
      </c>
      <c r="C2419" s="12"/>
      <c r="D2419" s="13"/>
      <c r="E2419" s="13"/>
      <c r="F2419" s="13"/>
      <c r="G2419" s="35">
        <f>SUMIF(اضافة!$E$3:$E$5500,$C2419,اضافة!$I$3:$I$5500)</f>
        <v>0</v>
      </c>
      <c r="H2419" s="36">
        <f>SUMIF(منصرف!$E$3:$E$5500,$C2419,منصرف!$I$3:$I$5500)</f>
        <v>0</v>
      </c>
      <c r="I2419" s="14">
        <f>IFERROR(Table1[[#This Row],[ رصيد أول المدة]]+Table1[[#This Row],[الوارد]]-Table1[[#This Row],[المنصرف]],"")</f>
        <v>0</v>
      </c>
      <c r="J2419" s="13"/>
      <c r="K2419" s="13"/>
      <c r="L2419" s="13"/>
      <c r="M241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420" spans="2:13" x14ac:dyDescent="0.2">
      <c r="B2420" s="6" t="str">
        <f>IF(C2420&lt;&gt;"",COUNT($B$2:B2419)+1,"")</f>
        <v/>
      </c>
      <c r="C2420" s="12"/>
      <c r="D2420" s="13"/>
      <c r="E2420" s="13"/>
      <c r="F2420" s="13"/>
      <c r="G2420" s="35">
        <f>SUMIF(اضافة!$E$3:$E$5500,$C2420,اضافة!$I$3:$I$5500)</f>
        <v>0</v>
      </c>
      <c r="H2420" s="36">
        <f>SUMIF(منصرف!$E$3:$E$5500,$C2420,منصرف!$I$3:$I$5500)</f>
        <v>0</v>
      </c>
      <c r="I2420" s="14">
        <f>IFERROR(Table1[[#This Row],[ رصيد أول المدة]]+Table1[[#This Row],[الوارد]]-Table1[[#This Row],[المنصرف]],"")</f>
        <v>0</v>
      </c>
      <c r="J2420" s="13"/>
      <c r="K2420" s="13"/>
      <c r="L2420" s="13"/>
      <c r="M242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421" spans="2:13" x14ac:dyDescent="0.2">
      <c r="B2421" s="6" t="str">
        <f>IF(C2421&lt;&gt;"",COUNT($B$2:B2420)+1,"")</f>
        <v/>
      </c>
      <c r="C2421" s="12"/>
      <c r="D2421" s="13"/>
      <c r="E2421" s="13"/>
      <c r="F2421" s="13"/>
      <c r="G2421" s="35">
        <f>SUMIF(اضافة!$E$3:$E$5500,$C2421,اضافة!$I$3:$I$5500)</f>
        <v>0</v>
      </c>
      <c r="H2421" s="36">
        <f>SUMIF(منصرف!$E$3:$E$5500,$C2421,منصرف!$I$3:$I$5500)</f>
        <v>0</v>
      </c>
      <c r="I2421" s="14">
        <f>IFERROR(Table1[[#This Row],[ رصيد أول المدة]]+Table1[[#This Row],[الوارد]]-Table1[[#This Row],[المنصرف]],"")</f>
        <v>0</v>
      </c>
      <c r="J2421" s="13"/>
      <c r="K2421" s="13"/>
      <c r="L2421" s="13"/>
      <c r="M242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422" spans="2:13" x14ac:dyDescent="0.2">
      <c r="B2422" s="6" t="str">
        <f>IF(C2422&lt;&gt;"",COUNT($B$2:B2421)+1,"")</f>
        <v/>
      </c>
      <c r="C2422" s="12"/>
      <c r="D2422" s="13"/>
      <c r="E2422" s="13"/>
      <c r="F2422" s="13"/>
      <c r="G2422" s="35">
        <f>SUMIF(اضافة!$E$3:$E$5500,$C2422,اضافة!$I$3:$I$5500)</f>
        <v>0</v>
      </c>
      <c r="H2422" s="36">
        <f>SUMIF(منصرف!$E$3:$E$5500,$C2422,منصرف!$I$3:$I$5500)</f>
        <v>0</v>
      </c>
      <c r="I2422" s="14">
        <f>IFERROR(Table1[[#This Row],[ رصيد أول المدة]]+Table1[[#This Row],[الوارد]]-Table1[[#This Row],[المنصرف]],"")</f>
        <v>0</v>
      </c>
      <c r="J2422" s="13"/>
      <c r="K2422" s="13"/>
      <c r="L2422" s="13"/>
      <c r="M242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423" spans="2:13" x14ac:dyDescent="0.2">
      <c r="B2423" s="6" t="str">
        <f>IF(C2423&lt;&gt;"",COUNT($B$2:B2422)+1,"")</f>
        <v/>
      </c>
      <c r="C2423" s="12"/>
      <c r="D2423" s="13"/>
      <c r="E2423" s="13"/>
      <c r="F2423" s="13"/>
      <c r="G2423" s="35">
        <f>SUMIF(اضافة!$E$3:$E$5500,$C2423,اضافة!$I$3:$I$5500)</f>
        <v>0</v>
      </c>
      <c r="H2423" s="36">
        <f>SUMIF(منصرف!$E$3:$E$5500,$C2423,منصرف!$I$3:$I$5500)</f>
        <v>0</v>
      </c>
      <c r="I2423" s="14">
        <f>IFERROR(Table1[[#This Row],[ رصيد أول المدة]]+Table1[[#This Row],[الوارد]]-Table1[[#This Row],[المنصرف]],"")</f>
        <v>0</v>
      </c>
      <c r="J2423" s="13"/>
      <c r="K2423" s="13"/>
      <c r="L2423" s="13"/>
      <c r="M242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424" spans="2:13" x14ac:dyDescent="0.2">
      <c r="B2424" s="6" t="str">
        <f>IF(C2424&lt;&gt;"",COUNT($B$2:B2423)+1,"")</f>
        <v/>
      </c>
      <c r="C2424" s="12"/>
      <c r="D2424" s="13"/>
      <c r="E2424" s="13"/>
      <c r="F2424" s="13"/>
      <c r="G2424" s="35">
        <f>SUMIF(اضافة!$E$3:$E$5500,$C2424,اضافة!$I$3:$I$5500)</f>
        <v>0</v>
      </c>
      <c r="H2424" s="36">
        <f>SUMIF(منصرف!$E$3:$E$5500,$C2424,منصرف!$I$3:$I$5500)</f>
        <v>0</v>
      </c>
      <c r="I2424" s="14">
        <f>IFERROR(Table1[[#This Row],[ رصيد أول المدة]]+Table1[[#This Row],[الوارد]]-Table1[[#This Row],[المنصرف]],"")</f>
        <v>0</v>
      </c>
      <c r="J2424" s="13"/>
      <c r="K2424" s="13"/>
      <c r="L2424" s="13"/>
      <c r="M242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425" spans="2:13" x14ac:dyDescent="0.2">
      <c r="B2425" s="6" t="str">
        <f>IF(C2425&lt;&gt;"",COUNT($B$2:B2424)+1,"")</f>
        <v/>
      </c>
      <c r="C2425" s="12"/>
      <c r="D2425" s="13"/>
      <c r="E2425" s="13"/>
      <c r="F2425" s="13"/>
      <c r="G2425" s="35">
        <f>SUMIF(اضافة!$E$3:$E$5500,$C2425,اضافة!$I$3:$I$5500)</f>
        <v>0</v>
      </c>
      <c r="H2425" s="36">
        <f>SUMIF(منصرف!$E$3:$E$5500,$C2425,منصرف!$I$3:$I$5500)</f>
        <v>0</v>
      </c>
      <c r="I2425" s="14">
        <f>IFERROR(Table1[[#This Row],[ رصيد أول المدة]]+Table1[[#This Row],[الوارد]]-Table1[[#This Row],[المنصرف]],"")</f>
        <v>0</v>
      </c>
      <c r="J2425" s="13"/>
      <c r="K2425" s="13"/>
      <c r="L2425" s="13"/>
      <c r="M242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426" spans="2:13" x14ac:dyDescent="0.2">
      <c r="B2426" s="6" t="str">
        <f>IF(C2426&lt;&gt;"",COUNT($B$2:B2425)+1,"")</f>
        <v/>
      </c>
      <c r="C2426" s="12"/>
      <c r="D2426" s="13"/>
      <c r="E2426" s="13"/>
      <c r="F2426" s="13"/>
      <c r="G2426" s="35">
        <f>SUMIF(اضافة!$E$3:$E$5500,$C2426,اضافة!$I$3:$I$5500)</f>
        <v>0</v>
      </c>
      <c r="H2426" s="36">
        <f>SUMIF(منصرف!$E$3:$E$5500,$C2426,منصرف!$I$3:$I$5500)</f>
        <v>0</v>
      </c>
      <c r="I2426" s="14">
        <f>IFERROR(Table1[[#This Row],[ رصيد أول المدة]]+Table1[[#This Row],[الوارد]]-Table1[[#This Row],[المنصرف]],"")</f>
        <v>0</v>
      </c>
      <c r="J2426" s="13"/>
      <c r="K2426" s="13"/>
      <c r="L2426" s="13"/>
      <c r="M242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427" spans="2:13" x14ac:dyDescent="0.2">
      <c r="B2427" s="6" t="str">
        <f>IF(C2427&lt;&gt;"",COUNT($B$2:B2426)+1,"")</f>
        <v/>
      </c>
      <c r="C2427" s="12"/>
      <c r="D2427" s="13"/>
      <c r="E2427" s="13"/>
      <c r="F2427" s="13"/>
      <c r="G2427" s="35">
        <f>SUMIF(اضافة!$E$3:$E$5500,$C2427,اضافة!$I$3:$I$5500)</f>
        <v>0</v>
      </c>
      <c r="H2427" s="36">
        <f>SUMIF(منصرف!$E$3:$E$5500,$C2427,منصرف!$I$3:$I$5500)</f>
        <v>0</v>
      </c>
      <c r="I2427" s="14">
        <f>IFERROR(Table1[[#This Row],[ رصيد أول المدة]]+Table1[[#This Row],[الوارد]]-Table1[[#This Row],[المنصرف]],"")</f>
        <v>0</v>
      </c>
      <c r="J2427" s="13"/>
      <c r="K2427" s="13"/>
      <c r="L2427" s="13"/>
      <c r="M242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428" spans="2:13" x14ac:dyDescent="0.2">
      <c r="B2428" s="6" t="str">
        <f>IF(C2428&lt;&gt;"",COUNT($B$2:B2427)+1,"")</f>
        <v/>
      </c>
      <c r="C2428" s="12"/>
      <c r="D2428" s="13"/>
      <c r="E2428" s="13"/>
      <c r="F2428" s="13"/>
      <c r="G2428" s="35">
        <f>SUMIF(اضافة!$E$3:$E$5500,$C2428,اضافة!$I$3:$I$5500)</f>
        <v>0</v>
      </c>
      <c r="H2428" s="36">
        <f>SUMIF(منصرف!$E$3:$E$5500,$C2428,منصرف!$I$3:$I$5500)</f>
        <v>0</v>
      </c>
      <c r="I2428" s="14">
        <f>IFERROR(Table1[[#This Row],[ رصيد أول المدة]]+Table1[[#This Row],[الوارد]]-Table1[[#This Row],[المنصرف]],"")</f>
        <v>0</v>
      </c>
      <c r="J2428" s="13"/>
      <c r="K2428" s="13"/>
      <c r="L2428" s="13"/>
      <c r="M242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429" spans="2:13" x14ac:dyDescent="0.2">
      <c r="B2429" s="6" t="str">
        <f>IF(C2429&lt;&gt;"",COUNT($B$2:B2428)+1,"")</f>
        <v/>
      </c>
      <c r="C2429" s="12"/>
      <c r="D2429" s="13"/>
      <c r="E2429" s="13"/>
      <c r="F2429" s="13"/>
      <c r="G2429" s="35">
        <f>SUMIF(اضافة!$E$3:$E$5500,$C2429,اضافة!$I$3:$I$5500)</f>
        <v>0</v>
      </c>
      <c r="H2429" s="36">
        <f>SUMIF(منصرف!$E$3:$E$5500,$C2429,منصرف!$I$3:$I$5500)</f>
        <v>0</v>
      </c>
      <c r="I2429" s="14">
        <f>IFERROR(Table1[[#This Row],[ رصيد أول المدة]]+Table1[[#This Row],[الوارد]]-Table1[[#This Row],[المنصرف]],"")</f>
        <v>0</v>
      </c>
      <c r="J2429" s="13"/>
      <c r="K2429" s="13"/>
      <c r="L2429" s="13"/>
      <c r="M242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430" spans="2:13" x14ac:dyDescent="0.2">
      <c r="B2430" s="6" t="str">
        <f>IF(C2430&lt;&gt;"",COUNT($B$2:B2429)+1,"")</f>
        <v/>
      </c>
      <c r="C2430" s="12"/>
      <c r="D2430" s="13"/>
      <c r="E2430" s="13"/>
      <c r="F2430" s="13"/>
      <c r="G2430" s="35">
        <f>SUMIF(اضافة!$E$3:$E$5500,$C2430,اضافة!$I$3:$I$5500)</f>
        <v>0</v>
      </c>
      <c r="H2430" s="36">
        <f>SUMIF(منصرف!$E$3:$E$5500,$C2430,منصرف!$I$3:$I$5500)</f>
        <v>0</v>
      </c>
      <c r="I2430" s="14">
        <f>IFERROR(Table1[[#This Row],[ رصيد أول المدة]]+Table1[[#This Row],[الوارد]]-Table1[[#This Row],[المنصرف]],"")</f>
        <v>0</v>
      </c>
      <c r="J2430" s="13"/>
      <c r="K2430" s="13"/>
      <c r="L2430" s="13"/>
      <c r="M243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431" spans="2:13" x14ac:dyDescent="0.2">
      <c r="B2431" s="6" t="str">
        <f>IF(C2431&lt;&gt;"",COUNT($B$2:B2430)+1,"")</f>
        <v/>
      </c>
      <c r="C2431" s="12"/>
      <c r="D2431" s="13"/>
      <c r="E2431" s="13"/>
      <c r="F2431" s="13"/>
      <c r="G2431" s="35">
        <f>SUMIF(اضافة!$E$3:$E$5500,$C2431,اضافة!$I$3:$I$5500)</f>
        <v>0</v>
      </c>
      <c r="H2431" s="36">
        <f>SUMIF(منصرف!$E$3:$E$5500,$C2431,منصرف!$I$3:$I$5500)</f>
        <v>0</v>
      </c>
      <c r="I2431" s="14">
        <f>IFERROR(Table1[[#This Row],[ رصيد أول المدة]]+Table1[[#This Row],[الوارد]]-Table1[[#This Row],[المنصرف]],"")</f>
        <v>0</v>
      </c>
      <c r="J2431" s="13"/>
      <c r="K2431" s="13"/>
      <c r="L2431" s="13"/>
      <c r="M243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432" spans="2:13" x14ac:dyDescent="0.2">
      <c r="B2432" s="6" t="str">
        <f>IF(C2432&lt;&gt;"",COUNT($B$2:B2431)+1,"")</f>
        <v/>
      </c>
      <c r="C2432" s="12"/>
      <c r="D2432" s="13"/>
      <c r="E2432" s="13"/>
      <c r="F2432" s="13"/>
      <c r="G2432" s="35">
        <f>SUMIF(اضافة!$E$3:$E$5500,$C2432,اضافة!$I$3:$I$5500)</f>
        <v>0</v>
      </c>
      <c r="H2432" s="36">
        <f>SUMIF(منصرف!$E$3:$E$5500,$C2432,منصرف!$I$3:$I$5500)</f>
        <v>0</v>
      </c>
      <c r="I2432" s="14">
        <f>IFERROR(Table1[[#This Row],[ رصيد أول المدة]]+Table1[[#This Row],[الوارد]]-Table1[[#This Row],[المنصرف]],"")</f>
        <v>0</v>
      </c>
      <c r="J2432" s="13"/>
      <c r="K2432" s="13"/>
      <c r="L2432" s="13"/>
      <c r="M243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433" spans="2:13" x14ac:dyDescent="0.2">
      <c r="B2433" s="6" t="str">
        <f>IF(C2433&lt;&gt;"",COUNT($B$2:B2432)+1,"")</f>
        <v/>
      </c>
      <c r="C2433" s="12"/>
      <c r="D2433" s="13"/>
      <c r="E2433" s="13"/>
      <c r="F2433" s="13"/>
      <c r="G2433" s="35">
        <f>SUMIF(اضافة!$E$3:$E$5500,$C2433,اضافة!$I$3:$I$5500)</f>
        <v>0</v>
      </c>
      <c r="H2433" s="36">
        <f>SUMIF(منصرف!$E$3:$E$5500,$C2433,منصرف!$I$3:$I$5500)</f>
        <v>0</v>
      </c>
      <c r="I2433" s="14">
        <f>IFERROR(Table1[[#This Row],[ رصيد أول المدة]]+Table1[[#This Row],[الوارد]]-Table1[[#This Row],[المنصرف]],"")</f>
        <v>0</v>
      </c>
      <c r="J2433" s="13"/>
      <c r="K2433" s="13"/>
      <c r="L2433" s="13"/>
      <c r="M243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434" spans="2:13" x14ac:dyDescent="0.2">
      <c r="B2434" s="6" t="str">
        <f>IF(C2434&lt;&gt;"",COUNT($B$2:B2433)+1,"")</f>
        <v/>
      </c>
      <c r="C2434" s="12"/>
      <c r="D2434" s="13"/>
      <c r="E2434" s="13"/>
      <c r="F2434" s="13"/>
      <c r="G2434" s="35">
        <f>SUMIF(اضافة!$E$3:$E$5500,$C2434,اضافة!$I$3:$I$5500)</f>
        <v>0</v>
      </c>
      <c r="H2434" s="36">
        <f>SUMIF(منصرف!$E$3:$E$5500,$C2434,منصرف!$I$3:$I$5500)</f>
        <v>0</v>
      </c>
      <c r="I2434" s="14">
        <f>IFERROR(Table1[[#This Row],[ رصيد أول المدة]]+Table1[[#This Row],[الوارد]]-Table1[[#This Row],[المنصرف]],"")</f>
        <v>0</v>
      </c>
      <c r="J2434" s="13"/>
      <c r="K2434" s="13"/>
      <c r="L2434" s="13"/>
      <c r="M243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435" spans="2:13" x14ac:dyDescent="0.2">
      <c r="B2435" s="6" t="str">
        <f>IF(C2435&lt;&gt;"",COUNT($B$2:B2434)+1,"")</f>
        <v/>
      </c>
      <c r="C2435" s="12"/>
      <c r="D2435" s="13"/>
      <c r="E2435" s="13"/>
      <c r="F2435" s="13"/>
      <c r="G2435" s="35">
        <f>SUMIF(اضافة!$E$3:$E$5500,$C2435,اضافة!$I$3:$I$5500)</f>
        <v>0</v>
      </c>
      <c r="H2435" s="36">
        <f>SUMIF(منصرف!$E$3:$E$5500,$C2435,منصرف!$I$3:$I$5500)</f>
        <v>0</v>
      </c>
      <c r="I2435" s="14">
        <f>IFERROR(Table1[[#This Row],[ رصيد أول المدة]]+Table1[[#This Row],[الوارد]]-Table1[[#This Row],[المنصرف]],"")</f>
        <v>0</v>
      </c>
      <c r="J2435" s="13"/>
      <c r="K2435" s="13"/>
      <c r="L2435" s="13"/>
      <c r="M243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436" spans="2:13" x14ac:dyDescent="0.2">
      <c r="B2436" s="6" t="str">
        <f>IF(C2436&lt;&gt;"",COUNT($B$2:B2435)+1,"")</f>
        <v/>
      </c>
      <c r="C2436" s="12"/>
      <c r="D2436" s="13"/>
      <c r="E2436" s="13"/>
      <c r="F2436" s="13"/>
      <c r="G2436" s="35">
        <f>SUMIF(اضافة!$E$3:$E$5500,$C2436,اضافة!$I$3:$I$5500)</f>
        <v>0</v>
      </c>
      <c r="H2436" s="36">
        <f>SUMIF(منصرف!$E$3:$E$5500,$C2436,منصرف!$I$3:$I$5500)</f>
        <v>0</v>
      </c>
      <c r="I2436" s="14">
        <f>IFERROR(Table1[[#This Row],[ رصيد أول المدة]]+Table1[[#This Row],[الوارد]]-Table1[[#This Row],[المنصرف]],"")</f>
        <v>0</v>
      </c>
      <c r="J2436" s="13"/>
      <c r="K2436" s="13"/>
      <c r="L2436" s="13"/>
      <c r="M243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437" spans="2:13" x14ac:dyDescent="0.2">
      <c r="B2437" s="6" t="str">
        <f>IF(C2437&lt;&gt;"",COUNT($B$2:B2436)+1,"")</f>
        <v/>
      </c>
      <c r="C2437" s="12"/>
      <c r="D2437" s="13"/>
      <c r="E2437" s="13"/>
      <c r="F2437" s="13"/>
      <c r="G2437" s="35">
        <f>SUMIF(اضافة!$E$3:$E$5500,$C2437,اضافة!$I$3:$I$5500)</f>
        <v>0</v>
      </c>
      <c r="H2437" s="36">
        <f>SUMIF(منصرف!$E$3:$E$5500,$C2437,منصرف!$I$3:$I$5500)</f>
        <v>0</v>
      </c>
      <c r="I2437" s="14">
        <f>IFERROR(Table1[[#This Row],[ رصيد أول المدة]]+Table1[[#This Row],[الوارد]]-Table1[[#This Row],[المنصرف]],"")</f>
        <v>0</v>
      </c>
      <c r="J2437" s="13"/>
      <c r="K2437" s="13"/>
      <c r="L2437" s="13"/>
      <c r="M243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438" spans="2:13" x14ac:dyDescent="0.2">
      <c r="B2438" s="6" t="str">
        <f>IF(C2438&lt;&gt;"",COUNT($B$2:B2437)+1,"")</f>
        <v/>
      </c>
      <c r="C2438" s="12"/>
      <c r="D2438" s="13"/>
      <c r="E2438" s="13"/>
      <c r="F2438" s="13"/>
      <c r="G2438" s="35">
        <f>SUMIF(اضافة!$E$3:$E$5500,$C2438,اضافة!$I$3:$I$5500)</f>
        <v>0</v>
      </c>
      <c r="H2438" s="36">
        <f>SUMIF(منصرف!$E$3:$E$5500,$C2438,منصرف!$I$3:$I$5500)</f>
        <v>0</v>
      </c>
      <c r="I2438" s="14">
        <f>IFERROR(Table1[[#This Row],[ رصيد أول المدة]]+Table1[[#This Row],[الوارد]]-Table1[[#This Row],[المنصرف]],"")</f>
        <v>0</v>
      </c>
      <c r="J2438" s="13"/>
      <c r="K2438" s="13"/>
      <c r="L2438" s="13"/>
      <c r="M243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439" spans="2:13" x14ac:dyDescent="0.2">
      <c r="B2439" s="6" t="str">
        <f>IF(C2439&lt;&gt;"",COUNT($B$2:B2438)+1,"")</f>
        <v/>
      </c>
      <c r="C2439" s="12"/>
      <c r="D2439" s="13"/>
      <c r="E2439" s="13"/>
      <c r="F2439" s="13"/>
      <c r="G2439" s="35">
        <f>SUMIF(اضافة!$E$3:$E$5500,$C2439,اضافة!$I$3:$I$5500)</f>
        <v>0</v>
      </c>
      <c r="H2439" s="36">
        <f>SUMIF(منصرف!$E$3:$E$5500,$C2439,منصرف!$I$3:$I$5500)</f>
        <v>0</v>
      </c>
      <c r="I2439" s="14">
        <f>IFERROR(Table1[[#This Row],[ رصيد أول المدة]]+Table1[[#This Row],[الوارد]]-Table1[[#This Row],[المنصرف]],"")</f>
        <v>0</v>
      </c>
      <c r="J2439" s="13"/>
      <c r="K2439" s="13"/>
      <c r="L2439" s="13"/>
      <c r="M243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440" spans="2:13" x14ac:dyDescent="0.2">
      <c r="B2440" s="6" t="str">
        <f>IF(C2440&lt;&gt;"",COUNT($B$2:B2439)+1,"")</f>
        <v/>
      </c>
      <c r="C2440" s="12"/>
      <c r="D2440" s="13"/>
      <c r="E2440" s="13"/>
      <c r="F2440" s="13"/>
      <c r="G2440" s="35">
        <f>SUMIF(اضافة!$E$3:$E$5500,$C2440,اضافة!$I$3:$I$5500)</f>
        <v>0</v>
      </c>
      <c r="H2440" s="36">
        <f>SUMIF(منصرف!$E$3:$E$5500,$C2440,منصرف!$I$3:$I$5500)</f>
        <v>0</v>
      </c>
      <c r="I2440" s="14">
        <f>IFERROR(Table1[[#This Row],[ رصيد أول المدة]]+Table1[[#This Row],[الوارد]]-Table1[[#This Row],[المنصرف]],"")</f>
        <v>0</v>
      </c>
      <c r="J2440" s="13"/>
      <c r="K2440" s="13"/>
      <c r="L2440" s="13"/>
      <c r="M244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441" spans="2:13" x14ac:dyDescent="0.2">
      <c r="B2441" s="6" t="str">
        <f>IF(C2441&lt;&gt;"",COUNT($B$2:B2440)+1,"")</f>
        <v/>
      </c>
      <c r="C2441" s="12"/>
      <c r="D2441" s="13"/>
      <c r="E2441" s="13"/>
      <c r="F2441" s="13"/>
      <c r="G2441" s="35">
        <f>SUMIF(اضافة!$E$3:$E$5500,$C2441,اضافة!$I$3:$I$5500)</f>
        <v>0</v>
      </c>
      <c r="H2441" s="36">
        <f>SUMIF(منصرف!$E$3:$E$5500,$C2441,منصرف!$I$3:$I$5500)</f>
        <v>0</v>
      </c>
      <c r="I2441" s="14">
        <f>IFERROR(Table1[[#This Row],[ رصيد أول المدة]]+Table1[[#This Row],[الوارد]]-Table1[[#This Row],[المنصرف]],"")</f>
        <v>0</v>
      </c>
      <c r="J2441" s="13"/>
      <c r="K2441" s="13"/>
      <c r="L2441" s="13"/>
      <c r="M244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442" spans="2:13" x14ac:dyDescent="0.2">
      <c r="B2442" s="6" t="str">
        <f>IF(C2442&lt;&gt;"",COUNT($B$2:B2441)+1,"")</f>
        <v/>
      </c>
      <c r="C2442" s="12"/>
      <c r="D2442" s="13"/>
      <c r="E2442" s="13"/>
      <c r="F2442" s="13"/>
      <c r="G2442" s="35">
        <f>SUMIF(اضافة!$E$3:$E$5500,$C2442,اضافة!$I$3:$I$5500)</f>
        <v>0</v>
      </c>
      <c r="H2442" s="36">
        <f>SUMIF(منصرف!$E$3:$E$5500,$C2442,منصرف!$I$3:$I$5500)</f>
        <v>0</v>
      </c>
      <c r="I2442" s="14">
        <f>IFERROR(Table1[[#This Row],[ رصيد أول المدة]]+Table1[[#This Row],[الوارد]]-Table1[[#This Row],[المنصرف]],"")</f>
        <v>0</v>
      </c>
      <c r="J2442" s="13"/>
      <c r="K2442" s="13"/>
      <c r="L2442" s="13"/>
      <c r="M244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443" spans="2:13" x14ac:dyDescent="0.2">
      <c r="B2443" s="6" t="str">
        <f>IF(C2443&lt;&gt;"",COUNT($B$2:B2442)+1,"")</f>
        <v/>
      </c>
      <c r="C2443" s="12"/>
      <c r="D2443" s="13"/>
      <c r="E2443" s="13"/>
      <c r="F2443" s="13"/>
      <c r="G2443" s="35">
        <f>SUMIF(اضافة!$E$3:$E$5500,$C2443,اضافة!$I$3:$I$5500)</f>
        <v>0</v>
      </c>
      <c r="H2443" s="36">
        <f>SUMIF(منصرف!$E$3:$E$5500,$C2443,منصرف!$I$3:$I$5500)</f>
        <v>0</v>
      </c>
      <c r="I2443" s="14">
        <f>IFERROR(Table1[[#This Row],[ رصيد أول المدة]]+Table1[[#This Row],[الوارد]]-Table1[[#This Row],[المنصرف]],"")</f>
        <v>0</v>
      </c>
      <c r="J2443" s="13"/>
      <c r="K2443" s="13"/>
      <c r="L2443" s="13"/>
      <c r="M244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444" spans="2:13" x14ac:dyDescent="0.2">
      <c r="B2444" s="6" t="str">
        <f>IF(C2444&lt;&gt;"",COUNT($B$2:B2443)+1,"")</f>
        <v/>
      </c>
      <c r="C2444" s="12"/>
      <c r="D2444" s="13"/>
      <c r="E2444" s="13"/>
      <c r="F2444" s="13"/>
      <c r="G2444" s="35">
        <f>SUMIF(اضافة!$E$3:$E$5500,$C2444,اضافة!$I$3:$I$5500)</f>
        <v>0</v>
      </c>
      <c r="H2444" s="36">
        <f>SUMIF(منصرف!$E$3:$E$5500,$C2444,منصرف!$I$3:$I$5500)</f>
        <v>0</v>
      </c>
      <c r="I2444" s="14">
        <f>IFERROR(Table1[[#This Row],[ رصيد أول المدة]]+Table1[[#This Row],[الوارد]]-Table1[[#This Row],[المنصرف]],"")</f>
        <v>0</v>
      </c>
      <c r="J2444" s="13"/>
      <c r="K2444" s="13"/>
      <c r="L2444" s="13"/>
      <c r="M244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445" spans="2:13" x14ac:dyDescent="0.2">
      <c r="B2445" s="6" t="str">
        <f>IF(C2445&lt;&gt;"",COUNT($B$2:B2444)+1,"")</f>
        <v/>
      </c>
      <c r="C2445" s="12"/>
      <c r="D2445" s="13"/>
      <c r="E2445" s="13"/>
      <c r="F2445" s="13"/>
      <c r="G2445" s="35">
        <f>SUMIF(اضافة!$E$3:$E$5500,$C2445,اضافة!$I$3:$I$5500)</f>
        <v>0</v>
      </c>
      <c r="H2445" s="36">
        <f>SUMIF(منصرف!$E$3:$E$5500,$C2445,منصرف!$I$3:$I$5500)</f>
        <v>0</v>
      </c>
      <c r="I2445" s="14">
        <f>IFERROR(Table1[[#This Row],[ رصيد أول المدة]]+Table1[[#This Row],[الوارد]]-Table1[[#This Row],[المنصرف]],"")</f>
        <v>0</v>
      </c>
      <c r="J2445" s="13"/>
      <c r="K2445" s="13"/>
      <c r="L2445" s="13"/>
      <c r="M244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446" spans="2:13" x14ac:dyDescent="0.2">
      <c r="B2446" s="6" t="str">
        <f>IF(C2446&lt;&gt;"",COUNT($B$2:B2445)+1,"")</f>
        <v/>
      </c>
      <c r="C2446" s="12"/>
      <c r="D2446" s="13"/>
      <c r="E2446" s="13"/>
      <c r="F2446" s="13"/>
      <c r="G2446" s="35">
        <f>SUMIF(اضافة!$E$3:$E$5500,$C2446,اضافة!$I$3:$I$5500)</f>
        <v>0</v>
      </c>
      <c r="H2446" s="36">
        <f>SUMIF(منصرف!$E$3:$E$5500,$C2446,منصرف!$I$3:$I$5500)</f>
        <v>0</v>
      </c>
      <c r="I2446" s="14">
        <f>IFERROR(Table1[[#This Row],[ رصيد أول المدة]]+Table1[[#This Row],[الوارد]]-Table1[[#This Row],[المنصرف]],"")</f>
        <v>0</v>
      </c>
      <c r="J2446" s="13"/>
      <c r="K2446" s="13"/>
      <c r="L2446" s="13"/>
      <c r="M244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447" spans="2:13" x14ac:dyDescent="0.2">
      <c r="B2447" s="6" t="str">
        <f>IF(C2447&lt;&gt;"",COUNT($B$2:B2446)+1,"")</f>
        <v/>
      </c>
      <c r="C2447" s="12"/>
      <c r="D2447" s="13"/>
      <c r="E2447" s="13"/>
      <c r="F2447" s="13"/>
      <c r="G2447" s="35">
        <f>SUMIF(اضافة!$E$3:$E$5500,$C2447,اضافة!$I$3:$I$5500)</f>
        <v>0</v>
      </c>
      <c r="H2447" s="36">
        <f>SUMIF(منصرف!$E$3:$E$5500,$C2447,منصرف!$I$3:$I$5500)</f>
        <v>0</v>
      </c>
      <c r="I2447" s="14">
        <f>IFERROR(Table1[[#This Row],[ رصيد أول المدة]]+Table1[[#This Row],[الوارد]]-Table1[[#This Row],[المنصرف]],"")</f>
        <v>0</v>
      </c>
      <c r="J2447" s="13"/>
      <c r="K2447" s="13"/>
      <c r="L2447" s="13"/>
      <c r="M244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448" spans="2:13" x14ac:dyDescent="0.2">
      <c r="B2448" s="6" t="str">
        <f>IF(C2448&lt;&gt;"",COUNT($B$2:B2447)+1,"")</f>
        <v/>
      </c>
      <c r="C2448" s="12"/>
      <c r="D2448" s="13"/>
      <c r="E2448" s="13"/>
      <c r="F2448" s="13"/>
      <c r="G2448" s="35">
        <f>SUMIF(اضافة!$E$3:$E$5500,$C2448,اضافة!$I$3:$I$5500)</f>
        <v>0</v>
      </c>
      <c r="H2448" s="36">
        <f>SUMIF(منصرف!$E$3:$E$5500,$C2448,منصرف!$I$3:$I$5500)</f>
        <v>0</v>
      </c>
      <c r="I2448" s="14">
        <f>IFERROR(Table1[[#This Row],[ رصيد أول المدة]]+Table1[[#This Row],[الوارد]]-Table1[[#This Row],[المنصرف]],"")</f>
        <v>0</v>
      </c>
      <c r="J2448" s="13"/>
      <c r="K2448" s="13"/>
      <c r="L2448" s="13"/>
      <c r="M244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449" spans="2:13" x14ac:dyDescent="0.2">
      <c r="B2449" s="6" t="str">
        <f>IF(C2449&lt;&gt;"",COUNT($B$2:B2448)+1,"")</f>
        <v/>
      </c>
      <c r="C2449" s="12"/>
      <c r="D2449" s="13"/>
      <c r="E2449" s="13"/>
      <c r="F2449" s="13"/>
      <c r="G2449" s="35">
        <f>SUMIF(اضافة!$E$3:$E$5500,$C2449,اضافة!$I$3:$I$5500)</f>
        <v>0</v>
      </c>
      <c r="H2449" s="36">
        <f>SUMIF(منصرف!$E$3:$E$5500,$C2449,منصرف!$I$3:$I$5500)</f>
        <v>0</v>
      </c>
      <c r="I2449" s="14">
        <f>IFERROR(Table1[[#This Row],[ رصيد أول المدة]]+Table1[[#This Row],[الوارد]]-Table1[[#This Row],[المنصرف]],"")</f>
        <v>0</v>
      </c>
      <c r="J2449" s="13"/>
      <c r="K2449" s="13"/>
      <c r="L2449" s="13"/>
      <c r="M244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450" spans="2:13" x14ac:dyDescent="0.2">
      <c r="B2450" s="6" t="str">
        <f>IF(C2450&lt;&gt;"",COUNT($B$2:B2449)+1,"")</f>
        <v/>
      </c>
      <c r="C2450" s="12"/>
      <c r="D2450" s="13"/>
      <c r="E2450" s="13"/>
      <c r="F2450" s="13"/>
      <c r="G2450" s="35">
        <f>SUMIF(اضافة!$E$3:$E$5500,$C2450,اضافة!$I$3:$I$5500)</f>
        <v>0</v>
      </c>
      <c r="H2450" s="36">
        <f>SUMIF(منصرف!$E$3:$E$5500,$C2450,منصرف!$I$3:$I$5500)</f>
        <v>0</v>
      </c>
      <c r="I2450" s="14">
        <f>IFERROR(Table1[[#This Row],[ رصيد أول المدة]]+Table1[[#This Row],[الوارد]]-Table1[[#This Row],[المنصرف]],"")</f>
        <v>0</v>
      </c>
      <c r="J2450" s="13"/>
      <c r="K2450" s="13"/>
      <c r="L2450" s="13"/>
      <c r="M245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451" spans="2:13" x14ac:dyDescent="0.2">
      <c r="B2451" s="6" t="str">
        <f>IF(C2451&lt;&gt;"",COUNT($B$2:B2450)+1,"")</f>
        <v/>
      </c>
      <c r="C2451" s="12"/>
      <c r="D2451" s="13"/>
      <c r="E2451" s="13"/>
      <c r="F2451" s="13"/>
      <c r="G2451" s="35">
        <f>SUMIF(اضافة!$E$3:$E$5500,$C2451,اضافة!$I$3:$I$5500)</f>
        <v>0</v>
      </c>
      <c r="H2451" s="36">
        <f>SUMIF(منصرف!$E$3:$E$5500,$C2451,منصرف!$I$3:$I$5500)</f>
        <v>0</v>
      </c>
      <c r="I2451" s="14">
        <f>IFERROR(Table1[[#This Row],[ رصيد أول المدة]]+Table1[[#This Row],[الوارد]]-Table1[[#This Row],[المنصرف]],"")</f>
        <v>0</v>
      </c>
      <c r="J2451" s="13"/>
      <c r="K2451" s="13"/>
      <c r="L2451" s="13"/>
      <c r="M245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452" spans="2:13" x14ac:dyDescent="0.2">
      <c r="B2452" s="6" t="str">
        <f>IF(C2452&lt;&gt;"",COUNT($B$2:B2451)+1,"")</f>
        <v/>
      </c>
      <c r="C2452" s="12"/>
      <c r="D2452" s="13"/>
      <c r="E2452" s="13"/>
      <c r="F2452" s="13"/>
      <c r="G2452" s="35">
        <f>SUMIF(اضافة!$E$3:$E$5500,$C2452,اضافة!$I$3:$I$5500)</f>
        <v>0</v>
      </c>
      <c r="H2452" s="36">
        <f>SUMIF(منصرف!$E$3:$E$5500,$C2452,منصرف!$I$3:$I$5500)</f>
        <v>0</v>
      </c>
      <c r="I2452" s="14">
        <f>IFERROR(Table1[[#This Row],[ رصيد أول المدة]]+Table1[[#This Row],[الوارد]]-Table1[[#This Row],[المنصرف]],"")</f>
        <v>0</v>
      </c>
      <c r="J2452" s="13"/>
      <c r="K2452" s="13"/>
      <c r="L2452" s="13"/>
      <c r="M245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453" spans="2:13" x14ac:dyDescent="0.2">
      <c r="B2453" s="6" t="str">
        <f>IF(C2453&lt;&gt;"",COUNT($B$2:B2452)+1,"")</f>
        <v/>
      </c>
      <c r="C2453" s="12"/>
      <c r="D2453" s="13"/>
      <c r="E2453" s="13"/>
      <c r="F2453" s="13"/>
      <c r="G2453" s="35">
        <f>SUMIF(اضافة!$E$3:$E$5500,$C2453,اضافة!$I$3:$I$5500)</f>
        <v>0</v>
      </c>
      <c r="H2453" s="36">
        <f>SUMIF(منصرف!$E$3:$E$5500,$C2453,منصرف!$I$3:$I$5500)</f>
        <v>0</v>
      </c>
      <c r="I2453" s="14">
        <f>IFERROR(Table1[[#This Row],[ رصيد أول المدة]]+Table1[[#This Row],[الوارد]]-Table1[[#This Row],[المنصرف]],"")</f>
        <v>0</v>
      </c>
      <c r="J2453" s="13"/>
      <c r="K2453" s="13"/>
      <c r="L2453" s="13"/>
      <c r="M245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454" spans="2:13" x14ac:dyDescent="0.2">
      <c r="B2454" s="6" t="str">
        <f>IF(C2454&lt;&gt;"",COUNT($B$2:B2453)+1,"")</f>
        <v/>
      </c>
      <c r="C2454" s="12"/>
      <c r="D2454" s="13"/>
      <c r="E2454" s="13"/>
      <c r="F2454" s="13"/>
      <c r="G2454" s="35">
        <f>SUMIF(اضافة!$E$3:$E$5500,$C2454,اضافة!$I$3:$I$5500)</f>
        <v>0</v>
      </c>
      <c r="H2454" s="36">
        <f>SUMIF(منصرف!$E$3:$E$5500,$C2454,منصرف!$I$3:$I$5500)</f>
        <v>0</v>
      </c>
      <c r="I2454" s="14">
        <f>IFERROR(Table1[[#This Row],[ رصيد أول المدة]]+Table1[[#This Row],[الوارد]]-Table1[[#This Row],[المنصرف]],"")</f>
        <v>0</v>
      </c>
      <c r="J2454" s="13"/>
      <c r="K2454" s="13"/>
      <c r="L2454" s="13"/>
      <c r="M245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455" spans="2:13" x14ac:dyDescent="0.2">
      <c r="B2455" s="6" t="str">
        <f>IF(C2455&lt;&gt;"",COUNT($B$2:B2454)+1,"")</f>
        <v/>
      </c>
      <c r="C2455" s="12"/>
      <c r="D2455" s="13"/>
      <c r="E2455" s="13"/>
      <c r="F2455" s="13"/>
      <c r="G2455" s="35">
        <f>SUMIF(اضافة!$E$3:$E$5500,$C2455,اضافة!$I$3:$I$5500)</f>
        <v>0</v>
      </c>
      <c r="H2455" s="36">
        <f>SUMIF(منصرف!$E$3:$E$5500,$C2455,منصرف!$I$3:$I$5500)</f>
        <v>0</v>
      </c>
      <c r="I2455" s="14">
        <f>IFERROR(Table1[[#This Row],[ رصيد أول المدة]]+Table1[[#This Row],[الوارد]]-Table1[[#This Row],[المنصرف]],"")</f>
        <v>0</v>
      </c>
      <c r="J2455" s="13"/>
      <c r="K2455" s="13"/>
      <c r="L2455" s="13"/>
      <c r="M245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456" spans="2:13" x14ac:dyDescent="0.2">
      <c r="B2456" s="6" t="str">
        <f>IF(C2456&lt;&gt;"",COUNT($B$2:B2455)+1,"")</f>
        <v/>
      </c>
      <c r="C2456" s="12"/>
      <c r="D2456" s="13"/>
      <c r="E2456" s="13"/>
      <c r="F2456" s="13"/>
      <c r="G2456" s="35">
        <f>SUMIF(اضافة!$E$3:$E$5500,$C2456,اضافة!$I$3:$I$5500)</f>
        <v>0</v>
      </c>
      <c r="H2456" s="36">
        <f>SUMIF(منصرف!$E$3:$E$5500,$C2456,منصرف!$I$3:$I$5500)</f>
        <v>0</v>
      </c>
      <c r="I2456" s="14">
        <f>IFERROR(Table1[[#This Row],[ رصيد أول المدة]]+Table1[[#This Row],[الوارد]]-Table1[[#This Row],[المنصرف]],"")</f>
        <v>0</v>
      </c>
      <c r="J2456" s="13"/>
      <c r="K2456" s="13"/>
      <c r="L2456" s="13"/>
      <c r="M245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457" spans="2:13" x14ac:dyDescent="0.2">
      <c r="B2457" s="6" t="str">
        <f>IF(C2457&lt;&gt;"",COUNT($B$2:B2456)+1,"")</f>
        <v/>
      </c>
      <c r="C2457" s="12"/>
      <c r="D2457" s="13"/>
      <c r="E2457" s="13"/>
      <c r="F2457" s="13"/>
      <c r="G2457" s="35">
        <f>SUMIF(اضافة!$E$3:$E$5500,$C2457,اضافة!$I$3:$I$5500)</f>
        <v>0</v>
      </c>
      <c r="H2457" s="36">
        <f>SUMIF(منصرف!$E$3:$E$5500,$C2457,منصرف!$I$3:$I$5500)</f>
        <v>0</v>
      </c>
      <c r="I2457" s="14">
        <f>IFERROR(Table1[[#This Row],[ رصيد أول المدة]]+Table1[[#This Row],[الوارد]]-Table1[[#This Row],[المنصرف]],"")</f>
        <v>0</v>
      </c>
      <c r="J2457" s="13"/>
      <c r="K2457" s="13"/>
      <c r="L2457" s="13"/>
      <c r="M245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458" spans="2:13" x14ac:dyDescent="0.2">
      <c r="B2458" s="6" t="str">
        <f>IF(C2458&lt;&gt;"",COUNT($B$2:B2457)+1,"")</f>
        <v/>
      </c>
      <c r="C2458" s="12"/>
      <c r="D2458" s="13"/>
      <c r="E2458" s="13"/>
      <c r="F2458" s="13"/>
      <c r="G2458" s="35">
        <f>SUMIF(اضافة!$E$3:$E$5500,$C2458,اضافة!$I$3:$I$5500)</f>
        <v>0</v>
      </c>
      <c r="H2458" s="36">
        <f>SUMIF(منصرف!$E$3:$E$5500,$C2458,منصرف!$I$3:$I$5500)</f>
        <v>0</v>
      </c>
      <c r="I2458" s="14">
        <f>IFERROR(Table1[[#This Row],[ رصيد أول المدة]]+Table1[[#This Row],[الوارد]]-Table1[[#This Row],[المنصرف]],"")</f>
        <v>0</v>
      </c>
      <c r="J2458" s="13"/>
      <c r="K2458" s="13"/>
      <c r="L2458" s="13"/>
      <c r="M245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459" spans="2:13" x14ac:dyDescent="0.2">
      <c r="B2459" s="6" t="str">
        <f>IF(C2459&lt;&gt;"",COUNT($B$2:B2458)+1,"")</f>
        <v/>
      </c>
      <c r="C2459" s="12"/>
      <c r="D2459" s="13"/>
      <c r="E2459" s="13"/>
      <c r="F2459" s="13"/>
      <c r="G2459" s="35">
        <f>SUMIF(اضافة!$E$3:$E$5500,$C2459,اضافة!$I$3:$I$5500)</f>
        <v>0</v>
      </c>
      <c r="H2459" s="36">
        <f>SUMIF(منصرف!$E$3:$E$5500,$C2459,منصرف!$I$3:$I$5500)</f>
        <v>0</v>
      </c>
      <c r="I2459" s="14">
        <f>IFERROR(Table1[[#This Row],[ رصيد أول المدة]]+Table1[[#This Row],[الوارد]]-Table1[[#This Row],[المنصرف]],"")</f>
        <v>0</v>
      </c>
      <c r="J2459" s="13"/>
      <c r="K2459" s="13"/>
      <c r="L2459" s="13"/>
      <c r="M245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460" spans="2:13" x14ac:dyDescent="0.2">
      <c r="B2460" s="6" t="str">
        <f>IF(C2460&lt;&gt;"",COUNT($B$2:B2459)+1,"")</f>
        <v/>
      </c>
      <c r="C2460" s="12"/>
      <c r="D2460" s="13"/>
      <c r="E2460" s="13"/>
      <c r="F2460" s="13"/>
      <c r="G2460" s="35">
        <f>SUMIF(اضافة!$E$3:$E$5500,$C2460,اضافة!$I$3:$I$5500)</f>
        <v>0</v>
      </c>
      <c r="H2460" s="36">
        <f>SUMIF(منصرف!$E$3:$E$5500,$C2460,منصرف!$I$3:$I$5500)</f>
        <v>0</v>
      </c>
      <c r="I2460" s="14">
        <f>IFERROR(Table1[[#This Row],[ رصيد أول المدة]]+Table1[[#This Row],[الوارد]]-Table1[[#This Row],[المنصرف]],"")</f>
        <v>0</v>
      </c>
      <c r="J2460" s="13"/>
      <c r="K2460" s="13"/>
      <c r="L2460" s="13"/>
      <c r="M246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461" spans="2:13" x14ac:dyDescent="0.2">
      <c r="B2461" s="6" t="str">
        <f>IF(C2461&lt;&gt;"",COUNT($B$2:B2460)+1,"")</f>
        <v/>
      </c>
      <c r="C2461" s="12"/>
      <c r="D2461" s="13"/>
      <c r="E2461" s="13"/>
      <c r="F2461" s="13"/>
      <c r="G2461" s="35">
        <f>SUMIF(اضافة!$E$3:$E$5500,$C2461,اضافة!$I$3:$I$5500)</f>
        <v>0</v>
      </c>
      <c r="H2461" s="36">
        <f>SUMIF(منصرف!$E$3:$E$5500,$C2461,منصرف!$I$3:$I$5500)</f>
        <v>0</v>
      </c>
      <c r="I2461" s="14">
        <f>IFERROR(Table1[[#This Row],[ رصيد أول المدة]]+Table1[[#This Row],[الوارد]]-Table1[[#This Row],[المنصرف]],"")</f>
        <v>0</v>
      </c>
      <c r="J2461" s="13"/>
      <c r="K2461" s="13"/>
      <c r="L2461" s="13"/>
      <c r="M246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462" spans="2:13" x14ac:dyDescent="0.2">
      <c r="B2462" s="6" t="str">
        <f>IF(C2462&lt;&gt;"",COUNT($B$2:B2461)+1,"")</f>
        <v/>
      </c>
      <c r="C2462" s="12"/>
      <c r="D2462" s="13"/>
      <c r="E2462" s="13"/>
      <c r="F2462" s="13"/>
      <c r="G2462" s="35">
        <f>SUMIF(اضافة!$E$3:$E$5500,$C2462,اضافة!$I$3:$I$5500)</f>
        <v>0</v>
      </c>
      <c r="H2462" s="36">
        <f>SUMIF(منصرف!$E$3:$E$5500,$C2462,منصرف!$I$3:$I$5500)</f>
        <v>0</v>
      </c>
      <c r="I2462" s="14">
        <f>IFERROR(Table1[[#This Row],[ رصيد أول المدة]]+Table1[[#This Row],[الوارد]]-Table1[[#This Row],[المنصرف]],"")</f>
        <v>0</v>
      </c>
      <c r="J2462" s="13"/>
      <c r="K2462" s="13"/>
      <c r="L2462" s="13"/>
      <c r="M246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463" spans="2:13" x14ac:dyDescent="0.2">
      <c r="B2463" s="6" t="str">
        <f>IF(C2463&lt;&gt;"",COUNT($B$2:B2462)+1,"")</f>
        <v/>
      </c>
      <c r="C2463" s="12"/>
      <c r="D2463" s="13"/>
      <c r="E2463" s="13"/>
      <c r="F2463" s="13"/>
      <c r="G2463" s="35">
        <f>SUMIF(اضافة!$E$3:$E$5500,$C2463,اضافة!$I$3:$I$5500)</f>
        <v>0</v>
      </c>
      <c r="H2463" s="36">
        <f>SUMIF(منصرف!$E$3:$E$5500,$C2463,منصرف!$I$3:$I$5500)</f>
        <v>0</v>
      </c>
      <c r="I2463" s="14">
        <f>IFERROR(Table1[[#This Row],[ رصيد أول المدة]]+Table1[[#This Row],[الوارد]]-Table1[[#This Row],[المنصرف]],"")</f>
        <v>0</v>
      </c>
      <c r="J2463" s="13"/>
      <c r="K2463" s="13"/>
      <c r="L2463" s="13"/>
      <c r="M246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464" spans="2:13" x14ac:dyDescent="0.2">
      <c r="B2464" s="6" t="str">
        <f>IF(C2464&lt;&gt;"",COUNT($B$2:B2463)+1,"")</f>
        <v/>
      </c>
      <c r="C2464" s="12"/>
      <c r="D2464" s="13"/>
      <c r="E2464" s="13"/>
      <c r="F2464" s="13"/>
      <c r="G2464" s="35">
        <f>SUMIF(اضافة!$E$3:$E$5500,$C2464,اضافة!$I$3:$I$5500)</f>
        <v>0</v>
      </c>
      <c r="H2464" s="36">
        <f>SUMIF(منصرف!$E$3:$E$5500,$C2464,منصرف!$I$3:$I$5500)</f>
        <v>0</v>
      </c>
      <c r="I2464" s="14">
        <f>IFERROR(Table1[[#This Row],[ رصيد أول المدة]]+Table1[[#This Row],[الوارد]]-Table1[[#This Row],[المنصرف]],"")</f>
        <v>0</v>
      </c>
      <c r="J2464" s="13"/>
      <c r="K2464" s="13"/>
      <c r="L2464" s="13"/>
      <c r="M246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465" spans="2:13" x14ac:dyDescent="0.2">
      <c r="B2465" s="6" t="str">
        <f>IF(C2465&lt;&gt;"",COUNT($B$2:B2464)+1,"")</f>
        <v/>
      </c>
      <c r="C2465" s="12"/>
      <c r="D2465" s="13"/>
      <c r="E2465" s="13"/>
      <c r="F2465" s="13"/>
      <c r="G2465" s="35">
        <f>SUMIF(اضافة!$E$3:$E$5500,$C2465,اضافة!$I$3:$I$5500)</f>
        <v>0</v>
      </c>
      <c r="H2465" s="36">
        <f>SUMIF(منصرف!$E$3:$E$5500,$C2465,منصرف!$I$3:$I$5500)</f>
        <v>0</v>
      </c>
      <c r="I2465" s="14">
        <f>IFERROR(Table1[[#This Row],[ رصيد أول المدة]]+Table1[[#This Row],[الوارد]]-Table1[[#This Row],[المنصرف]],"")</f>
        <v>0</v>
      </c>
      <c r="J2465" s="13"/>
      <c r="K2465" s="13"/>
      <c r="L2465" s="13"/>
      <c r="M246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466" spans="2:13" x14ac:dyDescent="0.2">
      <c r="B2466" s="6" t="str">
        <f>IF(C2466&lt;&gt;"",COUNT($B$2:B2465)+1,"")</f>
        <v/>
      </c>
      <c r="C2466" s="12"/>
      <c r="D2466" s="13"/>
      <c r="E2466" s="13"/>
      <c r="F2466" s="13"/>
      <c r="G2466" s="35">
        <f>SUMIF(اضافة!$E$3:$E$5500,$C2466,اضافة!$I$3:$I$5500)</f>
        <v>0</v>
      </c>
      <c r="H2466" s="36">
        <f>SUMIF(منصرف!$E$3:$E$5500,$C2466,منصرف!$I$3:$I$5500)</f>
        <v>0</v>
      </c>
      <c r="I2466" s="14">
        <f>IFERROR(Table1[[#This Row],[ رصيد أول المدة]]+Table1[[#This Row],[الوارد]]-Table1[[#This Row],[المنصرف]],"")</f>
        <v>0</v>
      </c>
      <c r="J2466" s="13"/>
      <c r="K2466" s="13"/>
      <c r="L2466" s="13"/>
      <c r="M246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467" spans="2:13" x14ac:dyDescent="0.2">
      <c r="B2467" s="6" t="str">
        <f>IF(C2467&lt;&gt;"",COUNT($B$2:B2466)+1,"")</f>
        <v/>
      </c>
      <c r="C2467" s="12"/>
      <c r="D2467" s="13"/>
      <c r="E2467" s="13"/>
      <c r="F2467" s="13"/>
      <c r="G2467" s="35">
        <f>SUMIF(اضافة!$E$3:$E$5500,$C2467,اضافة!$I$3:$I$5500)</f>
        <v>0</v>
      </c>
      <c r="H2467" s="36">
        <f>SUMIF(منصرف!$E$3:$E$5500,$C2467,منصرف!$I$3:$I$5500)</f>
        <v>0</v>
      </c>
      <c r="I2467" s="14">
        <f>IFERROR(Table1[[#This Row],[ رصيد أول المدة]]+Table1[[#This Row],[الوارد]]-Table1[[#This Row],[المنصرف]],"")</f>
        <v>0</v>
      </c>
      <c r="J2467" s="13"/>
      <c r="K2467" s="13"/>
      <c r="L2467" s="13"/>
      <c r="M246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468" spans="2:13" x14ac:dyDescent="0.2">
      <c r="B2468" s="6" t="str">
        <f>IF(C2468&lt;&gt;"",COUNT($B$2:B2467)+1,"")</f>
        <v/>
      </c>
      <c r="C2468" s="12"/>
      <c r="D2468" s="13"/>
      <c r="E2468" s="13"/>
      <c r="F2468" s="13"/>
      <c r="G2468" s="35">
        <f>SUMIF(اضافة!$E$3:$E$5500,$C2468,اضافة!$I$3:$I$5500)</f>
        <v>0</v>
      </c>
      <c r="H2468" s="36">
        <f>SUMIF(منصرف!$E$3:$E$5500,$C2468,منصرف!$I$3:$I$5500)</f>
        <v>0</v>
      </c>
      <c r="I2468" s="14">
        <f>IFERROR(Table1[[#This Row],[ رصيد أول المدة]]+Table1[[#This Row],[الوارد]]-Table1[[#This Row],[المنصرف]],"")</f>
        <v>0</v>
      </c>
      <c r="J2468" s="13"/>
      <c r="K2468" s="13"/>
      <c r="L2468" s="13"/>
      <c r="M246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469" spans="2:13" x14ac:dyDescent="0.2">
      <c r="B2469" s="6" t="str">
        <f>IF(C2469&lt;&gt;"",COUNT($B$2:B2468)+1,"")</f>
        <v/>
      </c>
      <c r="C2469" s="12"/>
      <c r="D2469" s="13"/>
      <c r="E2469" s="13"/>
      <c r="F2469" s="13"/>
      <c r="G2469" s="35">
        <f>SUMIF(اضافة!$E$3:$E$5500,$C2469,اضافة!$I$3:$I$5500)</f>
        <v>0</v>
      </c>
      <c r="H2469" s="36">
        <f>SUMIF(منصرف!$E$3:$E$5500,$C2469,منصرف!$I$3:$I$5500)</f>
        <v>0</v>
      </c>
      <c r="I2469" s="14">
        <f>IFERROR(Table1[[#This Row],[ رصيد أول المدة]]+Table1[[#This Row],[الوارد]]-Table1[[#This Row],[المنصرف]],"")</f>
        <v>0</v>
      </c>
      <c r="J2469" s="13"/>
      <c r="K2469" s="13"/>
      <c r="L2469" s="13"/>
      <c r="M246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470" spans="2:13" x14ac:dyDescent="0.2">
      <c r="B2470" s="6" t="str">
        <f>IF(C2470&lt;&gt;"",COUNT($B$2:B2469)+1,"")</f>
        <v/>
      </c>
      <c r="C2470" s="12"/>
      <c r="D2470" s="13"/>
      <c r="E2470" s="13"/>
      <c r="F2470" s="13"/>
      <c r="G2470" s="35">
        <f>SUMIF(اضافة!$E$3:$E$5500,$C2470,اضافة!$I$3:$I$5500)</f>
        <v>0</v>
      </c>
      <c r="H2470" s="36">
        <f>SUMIF(منصرف!$E$3:$E$5500,$C2470,منصرف!$I$3:$I$5500)</f>
        <v>0</v>
      </c>
      <c r="I2470" s="14">
        <f>IFERROR(Table1[[#This Row],[ رصيد أول المدة]]+Table1[[#This Row],[الوارد]]-Table1[[#This Row],[المنصرف]],"")</f>
        <v>0</v>
      </c>
      <c r="J2470" s="13"/>
      <c r="K2470" s="13"/>
      <c r="L2470" s="13"/>
      <c r="M247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471" spans="2:13" x14ac:dyDescent="0.2">
      <c r="B2471" s="6" t="str">
        <f>IF(C2471&lt;&gt;"",COUNT($B$2:B2470)+1,"")</f>
        <v/>
      </c>
      <c r="C2471" s="12"/>
      <c r="D2471" s="13"/>
      <c r="E2471" s="13"/>
      <c r="F2471" s="13"/>
      <c r="G2471" s="35">
        <f>SUMIF(اضافة!$E$3:$E$5500,$C2471,اضافة!$I$3:$I$5500)</f>
        <v>0</v>
      </c>
      <c r="H2471" s="36">
        <f>SUMIF(منصرف!$E$3:$E$5500,$C2471,منصرف!$I$3:$I$5500)</f>
        <v>0</v>
      </c>
      <c r="I2471" s="14">
        <f>IFERROR(Table1[[#This Row],[ رصيد أول المدة]]+Table1[[#This Row],[الوارد]]-Table1[[#This Row],[المنصرف]],"")</f>
        <v>0</v>
      </c>
      <c r="J2471" s="13"/>
      <c r="K2471" s="13"/>
      <c r="L2471" s="13"/>
      <c r="M247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472" spans="2:13" x14ac:dyDescent="0.2">
      <c r="B2472" s="6" t="str">
        <f>IF(C2472&lt;&gt;"",COUNT($B$2:B2471)+1,"")</f>
        <v/>
      </c>
      <c r="C2472" s="12"/>
      <c r="D2472" s="13"/>
      <c r="E2472" s="13"/>
      <c r="F2472" s="13"/>
      <c r="G2472" s="35">
        <f>SUMIF(اضافة!$E$3:$E$5500,$C2472,اضافة!$I$3:$I$5500)</f>
        <v>0</v>
      </c>
      <c r="H2472" s="36">
        <f>SUMIF(منصرف!$E$3:$E$5500,$C2472,منصرف!$I$3:$I$5500)</f>
        <v>0</v>
      </c>
      <c r="I2472" s="14">
        <f>IFERROR(Table1[[#This Row],[ رصيد أول المدة]]+Table1[[#This Row],[الوارد]]-Table1[[#This Row],[المنصرف]],"")</f>
        <v>0</v>
      </c>
      <c r="J2472" s="13"/>
      <c r="K2472" s="13"/>
      <c r="L2472" s="13"/>
      <c r="M247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473" spans="2:13" x14ac:dyDescent="0.2">
      <c r="B2473" s="6" t="str">
        <f>IF(C2473&lt;&gt;"",COUNT($B$2:B2472)+1,"")</f>
        <v/>
      </c>
      <c r="C2473" s="12"/>
      <c r="D2473" s="13"/>
      <c r="E2473" s="13"/>
      <c r="F2473" s="13"/>
      <c r="G2473" s="35">
        <f>SUMIF(اضافة!$E$3:$E$5500,$C2473,اضافة!$I$3:$I$5500)</f>
        <v>0</v>
      </c>
      <c r="H2473" s="36">
        <f>SUMIF(منصرف!$E$3:$E$5500,$C2473,منصرف!$I$3:$I$5500)</f>
        <v>0</v>
      </c>
      <c r="I2473" s="14">
        <f>IFERROR(Table1[[#This Row],[ رصيد أول المدة]]+Table1[[#This Row],[الوارد]]-Table1[[#This Row],[المنصرف]],"")</f>
        <v>0</v>
      </c>
      <c r="J2473" s="13"/>
      <c r="K2473" s="13"/>
      <c r="L2473" s="13"/>
      <c r="M247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474" spans="2:13" x14ac:dyDescent="0.2">
      <c r="B2474" s="6" t="str">
        <f>IF(C2474&lt;&gt;"",COUNT($B$2:B2473)+1,"")</f>
        <v/>
      </c>
      <c r="C2474" s="12"/>
      <c r="D2474" s="13"/>
      <c r="E2474" s="13"/>
      <c r="F2474" s="13"/>
      <c r="G2474" s="35">
        <f>SUMIF(اضافة!$E$3:$E$5500,$C2474,اضافة!$I$3:$I$5500)</f>
        <v>0</v>
      </c>
      <c r="H2474" s="36">
        <f>SUMIF(منصرف!$E$3:$E$5500,$C2474,منصرف!$I$3:$I$5500)</f>
        <v>0</v>
      </c>
      <c r="I2474" s="14">
        <f>IFERROR(Table1[[#This Row],[ رصيد أول المدة]]+Table1[[#This Row],[الوارد]]-Table1[[#This Row],[المنصرف]],"")</f>
        <v>0</v>
      </c>
      <c r="J2474" s="13"/>
      <c r="K2474" s="13"/>
      <c r="L2474" s="13"/>
      <c r="M247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475" spans="2:13" x14ac:dyDescent="0.2">
      <c r="B2475" s="6" t="str">
        <f>IF(C2475&lt;&gt;"",COUNT($B$2:B2474)+1,"")</f>
        <v/>
      </c>
      <c r="C2475" s="12"/>
      <c r="D2475" s="13"/>
      <c r="E2475" s="13"/>
      <c r="F2475" s="13"/>
      <c r="G2475" s="35">
        <f>SUMIF(اضافة!$E$3:$E$5500,$C2475,اضافة!$I$3:$I$5500)</f>
        <v>0</v>
      </c>
      <c r="H2475" s="36">
        <f>SUMIF(منصرف!$E$3:$E$5500,$C2475,منصرف!$I$3:$I$5500)</f>
        <v>0</v>
      </c>
      <c r="I2475" s="14">
        <f>IFERROR(Table1[[#This Row],[ رصيد أول المدة]]+Table1[[#This Row],[الوارد]]-Table1[[#This Row],[المنصرف]],"")</f>
        <v>0</v>
      </c>
      <c r="J2475" s="13"/>
      <c r="K2475" s="13"/>
      <c r="L2475" s="13"/>
      <c r="M247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476" spans="2:13" x14ac:dyDescent="0.2">
      <c r="B2476" s="6" t="str">
        <f>IF(C2476&lt;&gt;"",COUNT($B$2:B2475)+1,"")</f>
        <v/>
      </c>
      <c r="C2476" s="12"/>
      <c r="D2476" s="13"/>
      <c r="E2476" s="13"/>
      <c r="F2476" s="13"/>
      <c r="G2476" s="35">
        <f>SUMIF(اضافة!$E$3:$E$5500,$C2476,اضافة!$I$3:$I$5500)</f>
        <v>0</v>
      </c>
      <c r="H2476" s="36">
        <f>SUMIF(منصرف!$E$3:$E$5500,$C2476,منصرف!$I$3:$I$5500)</f>
        <v>0</v>
      </c>
      <c r="I2476" s="14">
        <f>IFERROR(Table1[[#This Row],[ رصيد أول المدة]]+Table1[[#This Row],[الوارد]]-Table1[[#This Row],[المنصرف]],"")</f>
        <v>0</v>
      </c>
      <c r="J2476" s="13"/>
      <c r="K2476" s="13"/>
      <c r="L2476" s="13"/>
      <c r="M247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477" spans="2:13" x14ac:dyDescent="0.2">
      <c r="B2477" s="6" t="str">
        <f>IF(C2477&lt;&gt;"",COUNT($B$2:B2476)+1,"")</f>
        <v/>
      </c>
      <c r="C2477" s="12"/>
      <c r="D2477" s="13"/>
      <c r="E2477" s="13"/>
      <c r="F2477" s="13"/>
      <c r="G2477" s="35">
        <f>SUMIF(اضافة!$E$3:$E$5500,$C2477,اضافة!$I$3:$I$5500)</f>
        <v>0</v>
      </c>
      <c r="H2477" s="36">
        <f>SUMIF(منصرف!$E$3:$E$5500,$C2477,منصرف!$I$3:$I$5500)</f>
        <v>0</v>
      </c>
      <c r="I2477" s="14">
        <f>IFERROR(Table1[[#This Row],[ رصيد أول المدة]]+Table1[[#This Row],[الوارد]]-Table1[[#This Row],[المنصرف]],"")</f>
        <v>0</v>
      </c>
      <c r="J2477" s="13"/>
      <c r="K2477" s="13"/>
      <c r="L2477" s="13"/>
      <c r="M247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478" spans="2:13" x14ac:dyDescent="0.2">
      <c r="B2478" s="6" t="str">
        <f>IF(C2478&lt;&gt;"",COUNT($B$2:B2477)+1,"")</f>
        <v/>
      </c>
      <c r="C2478" s="12"/>
      <c r="D2478" s="13"/>
      <c r="E2478" s="13"/>
      <c r="F2478" s="13"/>
      <c r="G2478" s="35">
        <f>SUMIF(اضافة!$E$3:$E$5500,$C2478,اضافة!$I$3:$I$5500)</f>
        <v>0</v>
      </c>
      <c r="H2478" s="36">
        <f>SUMIF(منصرف!$E$3:$E$5500,$C2478,منصرف!$I$3:$I$5500)</f>
        <v>0</v>
      </c>
      <c r="I2478" s="14">
        <f>IFERROR(Table1[[#This Row],[ رصيد أول المدة]]+Table1[[#This Row],[الوارد]]-Table1[[#This Row],[المنصرف]],"")</f>
        <v>0</v>
      </c>
      <c r="J2478" s="13"/>
      <c r="K2478" s="13"/>
      <c r="L2478" s="13"/>
      <c r="M247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479" spans="2:13" x14ac:dyDescent="0.2">
      <c r="B2479" s="6" t="str">
        <f>IF(C2479&lt;&gt;"",COUNT($B$2:B2478)+1,"")</f>
        <v/>
      </c>
      <c r="C2479" s="12"/>
      <c r="D2479" s="13"/>
      <c r="E2479" s="13"/>
      <c r="F2479" s="13"/>
      <c r="G2479" s="35">
        <f>SUMIF(اضافة!$E$3:$E$5500,$C2479,اضافة!$I$3:$I$5500)</f>
        <v>0</v>
      </c>
      <c r="H2479" s="36">
        <f>SUMIF(منصرف!$E$3:$E$5500,$C2479,منصرف!$I$3:$I$5500)</f>
        <v>0</v>
      </c>
      <c r="I2479" s="14">
        <f>IFERROR(Table1[[#This Row],[ رصيد أول المدة]]+Table1[[#This Row],[الوارد]]-Table1[[#This Row],[المنصرف]],"")</f>
        <v>0</v>
      </c>
      <c r="J2479" s="13"/>
      <c r="K2479" s="13"/>
      <c r="L2479" s="13"/>
      <c r="M247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480" spans="2:13" x14ac:dyDescent="0.2">
      <c r="B2480" s="6" t="str">
        <f>IF(C2480&lt;&gt;"",COUNT($B$2:B2479)+1,"")</f>
        <v/>
      </c>
      <c r="C2480" s="12"/>
      <c r="D2480" s="13"/>
      <c r="E2480" s="13"/>
      <c r="F2480" s="13"/>
      <c r="G2480" s="35">
        <f>SUMIF(اضافة!$E$3:$E$5500,$C2480,اضافة!$I$3:$I$5500)</f>
        <v>0</v>
      </c>
      <c r="H2480" s="36">
        <f>SUMIF(منصرف!$E$3:$E$5500,$C2480,منصرف!$I$3:$I$5500)</f>
        <v>0</v>
      </c>
      <c r="I2480" s="14">
        <f>IFERROR(Table1[[#This Row],[ رصيد أول المدة]]+Table1[[#This Row],[الوارد]]-Table1[[#This Row],[المنصرف]],"")</f>
        <v>0</v>
      </c>
      <c r="J2480" s="13"/>
      <c r="K2480" s="13"/>
      <c r="L2480" s="13"/>
      <c r="M248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481" spans="2:13" x14ac:dyDescent="0.2">
      <c r="B2481" s="6" t="str">
        <f>IF(C2481&lt;&gt;"",COUNT($B$2:B2480)+1,"")</f>
        <v/>
      </c>
      <c r="C2481" s="12"/>
      <c r="D2481" s="13"/>
      <c r="E2481" s="13"/>
      <c r="F2481" s="13"/>
      <c r="G2481" s="35">
        <f>SUMIF(اضافة!$E$3:$E$5500,$C2481,اضافة!$I$3:$I$5500)</f>
        <v>0</v>
      </c>
      <c r="H2481" s="36">
        <f>SUMIF(منصرف!$E$3:$E$5500,$C2481,منصرف!$I$3:$I$5500)</f>
        <v>0</v>
      </c>
      <c r="I2481" s="14">
        <f>IFERROR(Table1[[#This Row],[ رصيد أول المدة]]+Table1[[#This Row],[الوارد]]-Table1[[#This Row],[المنصرف]],"")</f>
        <v>0</v>
      </c>
      <c r="J2481" s="13"/>
      <c r="K2481" s="13"/>
      <c r="L2481" s="13"/>
      <c r="M248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482" spans="2:13" x14ac:dyDescent="0.2">
      <c r="B2482" s="6" t="str">
        <f>IF(C2482&lt;&gt;"",COUNT($B$2:B2481)+1,"")</f>
        <v/>
      </c>
      <c r="C2482" s="12"/>
      <c r="D2482" s="13"/>
      <c r="E2482" s="13"/>
      <c r="F2482" s="13"/>
      <c r="G2482" s="35">
        <f>SUMIF(اضافة!$E$3:$E$5500,$C2482,اضافة!$I$3:$I$5500)</f>
        <v>0</v>
      </c>
      <c r="H2482" s="36">
        <f>SUMIF(منصرف!$E$3:$E$5500,$C2482,منصرف!$I$3:$I$5500)</f>
        <v>0</v>
      </c>
      <c r="I2482" s="14">
        <f>IFERROR(Table1[[#This Row],[ رصيد أول المدة]]+Table1[[#This Row],[الوارد]]-Table1[[#This Row],[المنصرف]],"")</f>
        <v>0</v>
      </c>
      <c r="J2482" s="13"/>
      <c r="K2482" s="13"/>
      <c r="L2482" s="13"/>
      <c r="M248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483" spans="2:13" x14ac:dyDescent="0.2">
      <c r="B2483" s="6" t="str">
        <f>IF(C2483&lt;&gt;"",COUNT($B$2:B2482)+1,"")</f>
        <v/>
      </c>
      <c r="C2483" s="12"/>
      <c r="D2483" s="13"/>
      <c r="E2483" s="13"/>
      <c r="F2483" s="13"/>
      <c r="G2483" s="35">
        <f>SUMIF(اضافة!$E$3:$E$5500,$C2483,اضافة!$I$3:$I$5500)</f>
        <v>0</v>
      </c>
      <c r="H2483" s="36">
        <f>SUMIF(منصرف!$E$3:$E$5500,$C2483,منصرف!$I$3:$I$5500)</f>
        <v>0</v>
      </c>
      <c r="I2483" s="14">
        <f>IFERROR(Table1[[#This Row],[ رصيد أول المدة]]+Table1[[#This Row],[الوارد]]-Table1[[#This Row],[المنصرف]],"")</f>
        <v>0</v>
      </c>
      <c r="J2483" s="13"/>
      <c r="K2483" s="13"/>
      <c r="L2483" s="13"/>
      <c r="M248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484" spans="2:13" x14ac:dyDescent="0.2">
      <c r="B2484" s="6" t="str">
        <f>IF(C2484&lt;&gt;"",COUNT($B$2:B2483)+1,"")</f>
        <v/>
      </c>
      <c r="C2484" s="12"/>
      <c r="D2484" s="13"/>
      <c r="E2484" s="13"/>
      <c r="F2484" s="13"/>
      <c r="G2484" s="35">
        <f>SUMIF(اضافة!$E$3:$E$5500,$C2484,اضافة!$I$3:$I$5500)</f>
        <v>0</v>
      </c>
      <c r="H2484" s="36">
        <f>SUMIF(منصرف!$E$3:$E$5500,$C2484,منصرف!$I$3:$I$5500)</f>
        <v>0</v>
      </c>
      <c r="I2484" s="14">
        <f>IFERROR(Table1[[#This Row],[ رصيد أول المدة]]+Table1[[#This Row],[الوارد]]-Table1[[#This Row],[المنصرف]],"")</f>
        <v>0</v>
      </c>
      <c r="J2484" s="13"/>
      <c r="K2484" s="13"/>
      <c r="L2484" s="13"/>
      <c r="M248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485" spans="2:13" x14ac:dyDescent="0.2">
      <c r="B2485" s="6" t="str">
        <f>IF(C2485&lt;&gt;"",COUNT($B$2:B2484)+1,"")</f>
        <v/>
      </c>
      <c r="C2485" s="12"/>
      <c r="D2485" s="13"/>
      <c r="E2485" s="13"/>
      <c r="F2485" s="13"/>
      <c r="G2485" s="35">
        <f>SUMIF(اضافة!$E$3:$E$5500,$C2485,اضافة!$I$3:$I$5500)</f>
        <v>0</v>
      </c>
      <c r="H2485" s="36">
        <f>SUMIF(منصرف!$E$3:$E$5500,$C2485,منصرف!$I$3:$I$5500)</f>
        <v>0</v>
      </c>
      <c r="I2485" s="14">
        <f>IFERROR(Table1[[#This Row],[ رصيد أول المدة]]+Table1[[#This Row],[الوارد]]-Table1[[#This Row],[المنصرف]],"")</f>
        <v>0</v>
      </c>
      <c r="J2485" s="13"/>
      <c r="K2485" s="13"/>
      <c r="L2485" s="13"/>
      <c r="M248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486" spans="2:13" x14ac:dyDescent="0.2">
      <c r="B2486" s="6" t="str">
        <f>IF(C2486&lt;&gt;"",COUNT($B$2:B2485)+1,"")</f>
        <v/>
      </c>
      <c r="C2486" s="12"/>
      <c r="D2486" s="13"/>
      <c r="E2486" s="13"/>
      <c r="F2486" s="13"/>
      <c r="G2486" s="35">
        <f>SUMIF(اضافة!$E$3:$E$5500,$C2486,اضافة!$I$3:$I$5500)</f>
        <v>0</v>
      </c>
      <c r="H2486" s="36">
        <f>SUMIF(منصرف!$E$3:$E$5500,$C2486,منصرف!$I$3:$I$5500)</f>
        <v>0</v>
      </c>
      <c r="I2486" s="14">
        <f>IFERROR(Table1[[#This Row],[ رصيد أول المدة]]+Table1[[#This Row],[الوارد]]-Table1[[#This Row],[المنصرف]],"")</f>
        <v>0</v>
      </c>
      <c r="J2486" s="13"/>
      <c r="K2486" s="13"/>
      <c r="L2486" s="13"/>
      <c r="M248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487" spans="2:13" x14ac:dyDescent="0.2">
      <c r="B2487" s="6" t="str">
        <f>IF(C2487&lt;&gt;"",COUNT($B$2:B2486)+1,"")</f>
        <v/>
      </c>
      <c r="C2487" s="12"/>
      <c r="D2487" s="13"/>
      <c r="E2487" s="13"/>
      <c r="F2487" s="13"/>
      <c r="G2487" s="35">
        <f>SUMIF(اضافة!$E$3:$E$5500,$C2487,اضافة!$I$3:$I$5500)</f>
        <v>0</v>
      </c>
      <c r="H2487" s="36">
        <f>SUMIF(منصرف!$E$3:$E$5500,$C2487,منصرف!$I$3:$I$5500)</f>
        <v>0</v>
      </c>
      <c r="I2487" s="14">
        <f>IFERROR(Table1[[#This Row],[ رصيد أول المدة]]+Table1[[#This Row],[الوارد]]-Table1[[#This Row],[المنصرف]],"")</f>
        <v>0</v>
      </c>
      <c r="J2487" s="13"/>
      <c r="K2487" s="13"/>
      <c r="L2487" s="13"/>
      <c r="M248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488" spans="2:13" x14ac:dyDescent="0.2">
      <c r="B2488" s="6" t="str">
        <f>IF(C2488&lt;&gt;"",COUNT($B$2:B2487)+1,"")</f>
        <v/>
      </c>
      <c r="C2488" s="12"/>
      <c r="D2488" s="13"/>
      <c r="E2488" s="13"/>
      <c r="F2488" s="13"/>
      <c r="G2488" s="35">
        <f>SUMIF(اضافة!$E$3:$E$5500,$C2488,اضافة!$I$3:$I$5500)</f>
        <v>0</v>
      </c>
      <c r="H2488" s="36">
        <f>SUMIF(منصرف!$E$3:$E$5500,$C2488,منصرف!$I$3:$I$5500)</f>
        <v>0</v>
      </c>
      <c r="I2488" s="14">
        <f>IFERROR(Table1[[#This Row],[ رصيد أول المدة]]+Table1[[#This Row],[الوارد]]-Table1[[#This Row],[المنصرف]],"")</f>
        <v>0</v>
      </c>
      <c r="J2488" s="13"/>
      <c r="K2488" s="13"/>
      <c r="L2488" s="13"/>
      <c r="M248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489" spans="2:13" x14ac:dyDescent="0.2">
      <c r="B2489" s="6" t="str">
        <f>IF(C2489&lt;&gt;"",COUNT($B$2:B2488)+1,"")</f>
        <v/>
      </c>
      <c r="C2489" s="12"/>
      <c r="D2489" s="13"/>
      <c r="E2489" s="13"/>
      <c r="F2489" s="13"/>
      <c r="G2489" s="35">
        <f>SUMIF(اضافة!$E$3:$E$5500,$C2489,اضافة!$I$3:$I$5500)</f>
        <v>0</v>
      </c>
      <c r="H2489" s="36">
        <f>SUMIF(منصرف!$E$3:$E$5500,$C2489,منصرف!$I$3:$I$5500)</f>
        <v>0</v>
      </c>
      <c r="I2489" s="14">
        <f>IFERROR(Table1[[#This Row],[ رصيد أول المدة]]+Table1[[#This Row],[الوارد]]-Table1[[#This Row],[المنصرف]],"")</f>
        <v>0</v>
      </c>
      <c r="J2489" s="13"/>
      <c r="K2489" s="13"/>
      <c r="L2489" s="13"/>
      <c r="M248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490" spans="2:13" x14ac:dyDescent="0.2">
      <c r="B2490" s="6" t="str">
        <f>IF(C2490&lt;&gt;"",COUNT($B$2:B2489)+1,"")</f>
        <v/>
      </c>
      <c r="C2490" s="12"/>
      <c r="D2490" s="13"/>
      <c r="E2490" s="13"/>
      <c r="F2490" s="13"/>
      <c r="G2490" s="35">
        <f>SUMIF(اضافة!$E$3:$E$5500,$C2490,اضافة!$I$3:$I$5500)</f>
        <v>0</v>
      </c>
      <c r="H2490" s="36">
        <f>SUMIF(منصرف!$E$3:$E$5500,$C2490,منصرف!$I$3:$I$5500)</f>
        <v>0</v>
      </c>
      <c r="I2490" s="14">
        <f>IFERROR(Table1[[#This Row],[ رصيد أول المدة]]+Table1[[#This Row],[الوارد]]-Table1[[#This Row],[المنصرف]],"")</f>
        <v>0</v>
      </c>
      <c r="J2490" s="13"/>
      <c r="K2490" s="13"/>
      <c r="L2490" s="13"/>
      <c r="M249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491" spans="2:13" x14ac:dyDescent="0.2">
      <c r="B2491" s="6" t="str">
        <f>IF(C2491&lt;&gt;"",COUNT($B$2:B2490)+1,"")</f>
        <v/>
      </c>
      <c r="C2491" s="12"/>
      <c r="D2491" s="13"/>
      <c r="E2491" s="13"/>
      <c r="F2491" s="13"/>
      <c r="G2491" s="35">
        <f>SUMIF(اضافة!$E$3:$E$5500,$C2491,اضافة!$I$3:$I$5500)</f>
        <v>0</v>
      </c>
      <c r="H2491" s="36">
        <f>SUMIF(منصرف!$E$3:$E$5500,$C2491,منصرف!$I$3:$I$5500)</f>
        <v>0</v>
      </c>
      <c r="I2491" s="14">
        <f>IFERROR(Table1[[#This Row],[ رصيد أول المدة]]+Table1[[#This Row],[الوارد]]-Table1[[#This Row],[المنصرف]],"")</f>
        <v>0</v>
      </c>
      <c r="J2491" s="13"/>
      <c r="K2491" s="13"/>
      <c r="L2491" s="13"/>
      <c r="M249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492" spans="2:13" x14ac:dyDescent="0.2">
      <c r="B2492" s="6" t="str">
        <f>IF(C2492&lt;&gt;"",COUNT($B$2:B2491)+1,"")</f>
        <v/>
      </c>
      <c r="C2492" s="12"/>
      <c r="D2492" s="13"/>
      <c r="E2492" s="13"/>
      <c r="F2492" s="13"/>
      <c r="G2492" s="35">
        <f>SUMIF(اضافة!$E$3:$E$5500,$C2492,اضافة!$I$3:$I$5500)</f>
        <v>0</v>
      </c>
      <c r="H2492" s="36">
        <f>SUMIF(منصرف!$E$3:$E$5500,$C2492,منصرف!$I$3:$I$5500)</f>
        <v>0</v>
      </c>
      <c r="I2492" s="14">
        <f>IFERROR(Table1[[#This Row],[ رصيد أول المدة]]+Table1[[#This Row],[الوارد]]-Table1[[#This Row],[المنصرف]],"")</f>
        <v>0</v>
      </c>
      <c r="J2492" s="13"/>
      <c r="K2492" s="13"/>
      <c r="L2492" s="13"/>
      <c r="M249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493" spans="2:13" x14ac:dyDescent="0.2">
      <c r="B2493" s="6" t="str">
        <f>IF(C2493&lt;&gt;"",COUNT($B$2:B2492)+1,"")</f>
        <v/>
      </c>
      <c r="C2493" s="12"/>
      <c r="D2493" s="13"/>
      <c r="E2493" s="13"/>
      <c r="F2493" s="13"/>
      <c r="G2493" s="35">
        <f>SUMIF(اضافة!$E$3:$E$5500,$C2493,اضافة!$I$3:$I$5500)</f>
        <v>0</v>
      </c>
      <c r="H2493" s="36">
        <f>SUMIF(منصرف!$E$3:$E$5500,$C2493,منصرف!$I$3:$I$5500)</f>
        <v>0</v>
      </c>
      <c r="I2493" s="14">
        <f>IFERROR(Table1[[#This Row],[ رصيد أول المدة]]+Table1[[#This Row],[الوارد]]-Table1[[#This Row],[المنصرف]],"")</f>
        <v>0</v>
      </c>
      <c r="J2493" s="13"/>
      <c r="K2493" s="13"/>
      <c r="L2493" s="13"/>
      <c r="M249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494" spans="2:13" x14ac:dyDescent="0.2">
      <c r="B2494" s="6" t="str">
        <f>IF(C2494&lt;&gt;"",COUNT($B$2:B2493)+1,"")</f>
        <v/>
      </c>
      <c r="C2494" s="12"/>
      <c r="D2494" s="13"/>
      <c r="E2494" s="13"/>
      <c r="F2494" s="13"/>
      <c r="G2494" s="35">
        <f>SUMIF(اضافة!$E$3:$E$5500,$C2494,اضافة!$I$3:$I$5500)</f>
        <v>0</v>
      </c>
      <c r="H2494" s="36">
        <f>SUMIF(منصرف!$E$3:$E$5500,$C2494,منصرف!$I$3:$I$5500)</f>
        <v>0</v>
      </c>
      <c r="I2494" s="14">
        <f>IFERROR(Table1[[#This Row],[ رصيد أول المدة]]+Table1[[#This Row],[الوارد]]-Table1[[#This Row],[المنصرف]],"")</f>
        <v>0</v>
      </c>
      <c r="J2494" s="13"/>
      <c r="K2494" s="13"/>
      <c r="L2494" s="13"/>
      <c r="M249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495" spans="2:13" x14ac:dyDescent="0.2">
      <c r="B2495" s="6" t="str">
        <f>IF(C2495&lt;&gt;"",COUNT($B$2:B2494)+1,"")</f>
        <v/>
      </c>
      <c r="C2495" s="12"/>
      <c r="D2495" s="13"/>
      <c r="E2495" s="13"/>
      <c r="F2495" s="13"/>
      <c r="G2495" s="35">
        <f>SUMIF(اضافة!$E$3:$E$5500,$C2495,اضافة!$I$3:$I$5500)</f>
        <v>0</v>
      </c>
      <c r="H2495" s="36">
        <f>SUMIF(منصرف!$E$3:$E$5500,$C2495,منصرف!$I$3:$I$5500)</f>
        <v>0</v>
      </c>
      <c r="I2495" s="14">
        <f>IFERROR(Table1[[#This Row],[ رصيد أول المدة]]+Table1[[#This Row],[الوارد]]-Table1[[#This Row],[المنصرف]],"")</f>
        <v>0</v>
      </c>
      <c r="J2495" s="13"/>
      <c r="K2495" s="13"/>
      <c r="L2495" s="13"/>
      <c r="M249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496" spans="2:13" x14ac:dyDescent="0.2">
      <c r="B2496" s="6" t="str">
        <f>IF(C2496&lt;&gt;"",COUNT($B$2:B2495)+1,"")</f>
        <v/>
      </c>
      <c r="C2496" s="12"/>
      <c r="D2496" s="13"/>
      <c r="E2496" s="13"/>
      <c r="F2496" s="13"/>
      <c r="G2496" s="35">
        <f>SUMIF(اضافة!$E$3:$E$5500,$C2496,اضافة!$I$3:$I$5500)</f>
        <v>0</v>
      </c>
      <c r="H2496" s="36">
        <f>SUMIF(منصرف!$E$3:$E$5500,$C2496,منصرف!$I$3:$I$5500)</f>
        <v>0</v>
      </c>
      <c r="I2496" s="14">
        <f>IFERROR(Table1[[#This Row],[ رصيد أول المدة]]+Table1[[#This Row],[الوارد]]-Table1[[#This Row],[المنصرف]],"")</f>
        <v>0</v>
      </c>
      <c r="J2496" s="13"/>
      <c r="K2496" s="13"/>
      <c r="L2496" s="13"/>
      <c r="M249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497" spans="2:13" x14ac:dyDescent="0.2">
      <c r="B2497" s="6" t="str">
        <f>IF(C2497&lt;&gt;"",COUNT($B$2:B2496)+1,"")</f>
        <v/>
      </c>
      <c r="C2497" s="12"/>
      <c r="D2497" s="13"/>
      <c r="E2497" s="13"/>
      <c r="F2497" s="13"/>
      <c r="G2497" s="35">
        <f>SUMIF(اضافة!$E$3:$E$5500,$C2497,اضافة!$I$3:$I$5500)</f>
        <v>0</v>
      </c>
      <c r="H2497" s="36">
        <f>SUMIF(منصرف!$E$3:$E$5500,$C2497,منصرف!$I$3:$I$5500)</f>
        <v>0</v>
      </c>
      <c r="I2497" s="14">
        <f>IFERROR(Table1[[#This Row],[ رصيد أول المدة]]+Table1[[#This Row],[الوارد]]-Table1[[#This Row],[المنصرف]],"")</f>
        <v>0</v>
      </c>
      <c r="J2497" s="13"/>
      <c r="K2497" s="13"/>
      <c r="L2497" s="13"/>
      <c r="M249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498" spans="2:13" x14ac:dyDescent="0.2">
      <c r="B2498" s="6" t="str">
        <f>IF(C2498&lt;&gt;"",COUNT($B$2:B2497)+1,"")</f>
        <v/>
      </c>
      <c r="C2498" s="12"/>
      <c r="D2498" s="13"/>
      <c r="E2498" s="13"/>
      <c r="F2498" s="13"/>
      <c r="G2498" s="35">
        <f>SUMIF(اضافة!$E$3:$E$5500,$C2498,اضافة!$I$3:$I$5500)</f>
        <v>0</v>
      </c>
      <c r="H2498" s="36">
        <f>SUMIF(منصرف!$E$3:$E$5500,$C2498,منصرف!$I$3:$I$5500)</f>
        <v>0</v>
      </c>
      <c r="I2498" s="14">
        <f>IFERROR(Table1[[#This Row],[ رصيد أول المدة]]+Table1[[#This Row],[الوارد]]-Table1[[#This Row],[المنصرف]],"")</f>
        <v>0</v>
      </c>
      <c r="J2498" s="13"/>
      <c r="K2498" s="13"/>
      <c r="L2498" s="13"/>
      <c r="M249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499" spans="2:13" x14ac:dyDescent="0.2">
      <c r="B2499" s="6" t="str">
        <f>IF(C2499&lt;&gt;"",COUNT($B$2:B2498)+1,"")</f>
        <v/>
      </c>
      <c r="C2499" s="12"/>
      <c r="D2499" s="13"/>
      <c r="E2499" s="13"/>
      <c r="F2499" s="13"/>
      <c r="G2499" s="35">
        <f>SUMIF(اضافة!$E$3:$E$5500,$C2499,اضافة!$I$3:$I$5500)</f>
        <v>0</v>
      </c>
      <c r="H2499" s="36">
        <f>SUMIF(منصرف!$E$3:$E$5500,$C2499,منصرف!$I$3:$I$5500)</f>
        <v>0</v>
      </c>
      <c r="I2499" s="14">
        <f>IFERROR(Table1[[#This Row],[ رصيد أول المدة]]+Table1[[#This Row],[الوارد]]-Table1[[#This Row],[المنصرف]],"")</f>
        <v>0</v>
      </c>
      <c r="J2499" s="13"/>
      <c r="K2499" s="13"/>
      <c r="L2499" s="13"/>
      <c r="M249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500" spans="2:13" x14ac:dyDescent="0.2">
      <c r="B2500" s="6" t="str">
        <f>IF(C2500&lt;&gt;"",COUNT($B$2:B2499)+1,"")</f>
        <v/>
      </c>
      <c r="C2500" s="12"/>
      <c r="D2500" s="13"/>
      <c r="E2500" s="13"/>
      <c r="F2500" s="13"/>
      <c r="G2500" s="35">
        <f>SUMIF(اضافة!$E$3:$E$5500,$C2500,اضافة!$I$3:$I$5500)</f>
        <v>0</v>
      </c>
      <c r="H2500" s="36">
        <f>SUMIF(منصرف!$E$3:$E$5500,$C2500,منصرف!$I$3:$I$5500)</f>
        <v>0</v>
      </c>
      <c r="I2500" s="14">
        <f>IFERROR(Table1[[#This Row],[ رصيد أول المدة]]+Table1[[#This Row],[الوارد]]-Table1[[#This Row],[المنصرف]],"")</f>
        <v>0</v>
      </c>
      <c r="J2500" s="13"/>
      <c r="K2500" s="13"/>
      <c r="L2500" s="13"/>
      <c r="M250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501" spans="2:13" x14ac:dyDescent="0.2">
      <c r="B2501" s="6" t="str">
        <f>IF(C2501&lt;&gt;"",COUNT($B$2:B2500)+1,"")</f>
        <v/>
      </c>
      <c r="C2501" s="12"/>
      <c r="D2501" s="13"/>
      <c r="E2501" s="13"/>
      <c r="F2501" s="13"/>
      <c r="G2501" s="35">
        <f>SUMIF(اضافة!$E$3:$E$5500,$C2501,اضافة!$I$3:$I$5500)</f>
        <v>0</v>
      </c>
      <c r="H2501" s="36">
        <f>SUMIF(منصرف!$E$3:$E$5500,$C2501,منصرف!$I$3:$I$5500)</f>
        <v>0</v>
      </c>
      <c r="I2501" s="14">
        <f>IFERROR(Table1[[#This Row],[ رصيد أول المدة]]+Table1[[#This Row],[الوارد]]-Table1[[#This Row],[المنصرف]],"")</f>
        <v>0</v>
      </c>
      <c r="J2501" s="13"/>
      <c r="K2501" s="13"/>
      <c r="L2501" s="13"/>
      <c r="M250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502" spans="2:13" x14ac:dyDescent="0.2">
      <c r="B2502" s="6" t="str">
        <f>IF(C2502&lt;&gt;"",COUNT($B$2:B2501)+1,"")</f>
        <v/>
      </c>
      <c r="C2502" s="12"/>
      <c r="D2502" s="13"/>
      <c r="E2502" s="13"/>
      <c r="F2502" s="13"/>
      <c r="G2502" s="35">
        <f>SUMIF(اضافة!$E$3:$E$5500,$C2502,اضافة!$I$3:$I$5500)</f>
        <v>0</v>
      </c>
      <c r="H2502" s="36">
        <f>SUMIF(منصرف!$E$3:$E$5500,$C2502,منصرف!$I$3:$I$5500)</f>
        <v>0</v>
      </c>
      <c r="I2502" s="14">
        <f>IFERROR(Table1[[#This Row],[ رصيد أول المدة]]+Table1[[#This Row],[الوارد]]-Table1[[#This Row],[المنصرف]],"")</f>
        <v>0</v>
      </c>
      <c r="J2502" s="13"/>
      <c r="K2502" s="13"/>
      <c r="L2502" s="13"/>
      <c r="M250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503" spans="2:13" x14ac:dyDescent="0.2">
      <c r="B2503" s="6" t="str">
        <f>IF(C2503&lt;&gt;"",COUNT($B$2:B2502)+1,"")</f>
        <v/>
      </c>
      <c r="C2503" s="12"/>
      <c r="D2503" s="13"/>
      <c r="E2503" s="13"/>
      <c r="F2503" s="13"/>
      <c r="G2503" s="35">
        <f>SUMIF(اضافة!$E$3:$E$5500,$C2503,اضافة!$I$3:$I$5500)</f>
        <v>0</v>
      </c>
      <c r="H2503" s="36">
        <f>SUMIF(منصرف!$E$3:$E$5500,$C2503,منصرف!$I$3:$I$5500)</f>
        <v>0</v>
      </c>
      <c r="I2503" s="14">
        <f>IFERROR(Table1[[#This Row],[ رصيد أول المدة]]+Table1[[#This Row],[الوارد]]-Table1[[#This Row],[المنصرف]],"")</f>
        <v>0</v>
      </c>
      <c r="J2503" s="13"/>
      <c r="K2503" s="13"/>
      <c r="L2503" s="13"/>
      <c r="M250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504" spans="2:13" x14ac:dyDescent="0.2">
      <c r="B2504" s="6" t="str">
        <f>IF(C2504&lt;&gt;"",COUNT($B$2:B2503)+1,"")</f>
        <v/>
      </c>
      <c r="C2504" s="12"/>
      <c r="D2504" s="13"/>
      <c r="E2504" s="13"/>
      <c r="F2504" s="13"/>
      <c r="G2504" s="35">
        <f>SUMIF(اضافة!$E$3:$E$5500,$C2504,اضافة!$I$3:$I$5500)</f>
        <v>0</v>
      </c>
      <c r="H2504" s="36">
        <f>SUMIF(منصرف!$E$3:$E$5500,$C2504,منصرف!$I$3:$I$5500)</f>
        <v>0</v>
      </c>
      <c r="I2504" s="14">
        <f>IFERROR(Table1[[#This Row],[ رصيد أول المدة]]+Table1[[#This Row],[الوارد]]-Table1[[#This Row],[المنصرف]],"")</f>
        <v>0</v>
      </c>
      <c r="J2504" s="13"/>
      <c r="K2504" s="13"/>
      <c r="L2504" s="13"/>
      <c r="M250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505" spans="2:13" x14ac:dyDescent="0.2">
      <c r="B2505" s="6" t="str">
        <f>IF(C2505&lt;&gt;"",COUNT($B$2:B2504)+1,"")</f>
        <v/>
      </c>
      <c r="C2505" s="12"/>
      <c r="D2505" s="13"/>
      <c r="E2505" s="13"/>
      <c r="F2505" s="13"/>
      <c r="G2505" s="35">
        <f>SUMIF(اضافة!$E$3:$E$5500,$C2505,اضافة!$I$3:$I$5500)</f>
        <v>0</v>
      </c>
      <c r="H2505" s="36">
        <f>SUMIF(منصرف!$E$3:$E$5500,$C2505,منصرف!$I$3:$I$5500)</f>
        <v>0</v>
      </c>
      <c r="I2505" s="14">
        <f>IFERROR(Table1[[#This Row],[ رصيد أول المدة]]+Table1[[#This Row],[الوارد]]-Table1[[#This Row],[المنصرف]],"")</f>
        <v>0</v>
      </c>
      <c r="J2505" s="13"/>
      <c r="K2505" s="13"/>
      <c r="L2505" s="13"/>
      <c r="M250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506" spans="2:13" x14ac:dyDescent="0.2">
      <c r="B2506" s="6" t="str">
        <f>IF(C2506&lt;&gt;"",COUNT($B$2:B2505)+1,"")</f>
        <v/>
      </c>
      <c r="C2506" s="12"/>
      <c r="D2506" s="13"/>
      <c r="E2506" s="13"/>
      <c r="F2506" s="13"/>
      <c r="G2506" s="35">
        <f>SUMIF(اضافة!$E$3:$E$5500,$C2506,اضافة!$I$3:$I$5500)</f>
        <v>0</v>
      </c>
      <c r="H2506" s="36">
        <f>SUMIF(منصرف!$E$3:$E$5500,$C2506,منصرف!$I$3:$I$5500)</f>
        <v>0</v>
      </c>
      <c r="I2506" s="14">
        <f>IFERROR(Table1[[#This Row],[ رصيد أول المدة]]+Table1[[#This Row],[الوارد]]-Table1[[#This Row],[المنصرف]],"")</f>
        <v>0</v>
      </c>
      <c r="J2506" s="13"/>
      <c r="K2506" s="13"/>
      <c r="L2506" s="13"/>
      <c r="M250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507" spans="2:13" x14ac:dyDescent="0.2">
      <c r="B2507" s="6" t="str">
        <f>IF(C2507&lt;&gt;"",COUNT($B$2:B2506)+1,"")</f>
        <v/>
      </c>
      <c r="C2507" s="12"/>
      <c r="D2507" s="13"/>
      <c r="E2507" s="13"/>
      <c r="F2507" s="13"/>
      <c r="G2507" s="35">
        <f>SUMIF(اضافة!$E$3:$E$5500,$C2507,اضافة!$I$3:$I$5500)</f>
        <v>0</v>
      </c>
      <c r="H2507" s="36">
        <f>SUMIF(منصرف!$E$3:$E$5500,$C2507,منصرف!$I$3:$I$5500)</f>
        <v>0</v>
      </c>
      <c r="I2507" s="14">
        <f>IFERROR(Table1[[#This Row],[ رصيد أول المدة]]+Table1[[#This Row],[الوارد]]-Table1[[#This Row],[المنصرف]],"")</f>
        <v>0</v>
      </c>
      <c r="J2507" s="13"/>
      <c r="K2507" s="13"/>
      <c r="L2507" s="13"/>
      <c r="M250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508" spans="2:13" x14ac:dyDescent="0.2">
      <c r="B2508" s="6" t="str">
        <f>IF(C2508&lt;&gt;"",COUNT($B$2:B2507)+1,"")</f>
        <v/>
      </c>
      <c r="C2508" s="12"/>
      <c r="D2508" s="13"/>
      <c r="E2508" s="13"/>
      <c r="F2508" s="13"/>
      <c r="G2508" s="35">
        <f>SUMIF(اضافة!$E$3:$E$5500,$C2508,اضافة!$I$3:$I$5500)</f>
        <v>0</v>
      </c>
      <c r="H2508" s="36">
        <f>SUMIF(منصرف!$E$3:$E$5500,$C2508,منصرف!$I$3:$I$5500)</f>
        <v>0</v>
      </c>
      <c r="I2508" s="14">
        <f>IFERROR(Table1[[#This Row],[ رصيد أول المدة]]+Table1[[#This Row],[الوارد]]-Table1[[#This Row],[المنصرف]],"")</f>
        <v>0</v>
      </c>
      <c r="J2508" s="13"/>
      <c r="K2508" s="13"/>
      <c r="L2508" s="13"/>
      <c r="M250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509" spans="2:13" x14ac:dyDescent="0.2">
      <c r="B2509" s="6" t="str">
        <f>IF(C2509&lt;&gt;"",COUNT($B$2:B2508)+1,"")</f>
        <v/>
      </c>
      <c r="C2509" s="12"/>
      <c r="D2509" s="13"/>
      <c r="E2509" s="13"/>
      <c r="F2509" s="13"/>
      <c r="G2509" s="35">
        <f>SUMIF(اضافة!$E$3:$E$5500,$C2509,اضافة!$I$3:$I$5500)</f>
        <v>0</v>
      </c>
      <c r="H2509" s="36">
        <f>SUMIF(منصرف!$E$3:$E$5500,$C2509,منصرف!$I$3:$I$5500)</f>
        <v>0</v>
      </c>
      <c r="I2509" s="14">
        <f>IFERROR(Table1[[#This Row],[ رصيد أول المدة]]+Table1[[#This Row],[الوارد]]-Table1[[#This Row],[المنصرف]],"")</f>
        <v>0</v>
      </c>
      <c r="J2509" s="13"/>
      <c r="K2509" s="13"/>
      <c r="L2509" s="13"/>
      <c r="M250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510" spans="2:13" x14ac:dyDescent="0.2">
      <c r="B2510" s="6" t="str">
        <f>IF(C2510&lt;&gt;"",COUNT($B$2:B2509)+1,"")</f>
        <v/>
      </c>
      <c r="C2510" s="12"/>
      <c r="D2510" s="13"/>
      <c r="E2510" s="13"/>
      <c r="F2510" s="13"/>
      <c r="G2510" s="35">
        <f>SUMIF(اضافة!$E$3:$E$5500,$C2510,اضافة!$I$3:$I$5500)</f>
        <v>0</v>
      </c>
      <c r="H2510" s="36">
        <f>SUMIF(منصرف!$E$3:$E$5500,$C2510,منصرف!$I$3:$I$5500)</f>
        <v>0</v>
      </c>
      <c r="I2510" s="14">
        <f>IFERROR(Table1[[#This Row],[ رصيد أول المدة]]+Table1[[#This Row],[الوارد]]-Table1[[#This Row],[المنصرف]],"")</f>
        <v>0</v>
      </c>
      <c r="J2510" s="13"/>
      <c r="K2510" s="13"/>
      <c r="L2510" s="13"/>
      <c r="M251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511" spans="2:13" x14ac:dyDescent="0.2">
      <c r="B2511" s="6" t="str">
        <f>IF(C2511&lt;&gt;"",COUNT($B$2:B2510)+1,"")</f>
        <v/>
      </c>
      <c r="C2511" s="12"/>
      <c r="D2511" s="13"/>
      <c r="E2511" s="13"/>
      <c r="F2511" s="13"/>
      <c r="G2511" s="35">
        <f>SUMIF(اضافة!$E$3:$E$5500,$C2511,اضافة!$I$3:$I$5500)</f>
        <v>0</v>
      </c>
      <c r="H2511" s="36">
        <f>SUMIF(منصرف!$E$3:$E$5500,$C2511,منصرف!$I$3:$I$5500)</f>
        <v>0</v>
      </c>
      <c r="I2511" s="14">
        <f>IFERROR(Table1[[#This Row],[ رصيد أول المدة]]+Table1[[#This Row],[الوارد]]-Table1[[#This Row],[المنصرف]],"")</f>
        <v>0</v>
      </c>
      <c r="J2511" s="13"/>
      <c r="K2511" s="13"/>
      <c r="L2511" s="13"/>
      <c r="M251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512" spans="2:13" x14ac:dyDescent="0.2">
      <c r="B2512" s="6" t="str">
        <f>IF(C2512&lt;&gt;"",COUNT($B$2:B2511)+1,"")</f>
        <v/>
      </c>
      <c r="C2512" s="12"/>
      <c r="D2512" s="13"/>
      <c r="E2512" s="13"/>
      <c r="F2512" s="13"/>
      <c r="G2512" s="35">
        <f>SUMIF(اضافة!$E$3:$E$5500,$C2512,اضافة!$I$3:$I$5500)</f>
        <v>0</v>
      </c>
      <c r="H2512" s="36">
        <f>SUMIF(منصرف!$E$3:$E$5500,$C2512,منصرف!$I$3:$I$5500)</f>
        <v>0</v>
      </c>
      <c r="I2512" s="14">
        <f>IFERROR(Table1[[#This Row],[ رصيد أول المدة]]+Table1[[#This Row],[الوارد]]-Table1[[#This Row],[المنصرف]],"")</f>
        <v>0</v>
      </c>
      <c r="J2512" s="13"/>
      <c r="K2512" s="13"/>
      <c r="L2512" s="13"/>
      <c r="M251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513" spans="2:13" x14ac:dyDescent="0.2">
      <c r="B2513" s="6" t="str">
        <f>IF(C2513&lt;&gt;"",COUNT($B$2:B2512)+1,"")</f>
        <v/>
      </c>
      <c r="C2513" s="12"/>
      <c r="D2513" s="13"/>
      <c r="E2513" s="13"/>
      <c r="F2513" s="13"/>
      <c r="G2513" s="35">
        <f>SUMIF(اضافة!$E$3:$E$5500,$C2513,اضافة!$I$3:$I$5500)</f>
        <v>0</v>
      </c>
      <c r="H2513" s="36">
        <f>SUMIF(منصرف!$E$3:$E$5500,$C2513,منصرف!$I$3:$I$5500)</f>
        <v>0</v>
      </c>
      <c r="I2513" s="14">
        <f>IFERROR(Table1[[#This Row],[ رصيد أول المدة]]+Table1[[#This Row],[الوارد]]-Table1[[#This Row],[المنصرف]],"")</f>
        <v>0</v>
      </c>
      <c r="J2513" s="13"/>
      <c r="K2513" s="13"/>
      <c r="L2513" s="13"/>
      <c r="M251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514" spans="2:13" x14ac:dyDescent="0.2">
      <c r="B2514" s="6" t="str">
        <f>IF(C2514&lt;&gt;"",COUNT($B$2:B2513)+1,"")</f>
        <v/>
      </c>
      <c r="C2514" s="12"/>
      <c r="D2514" s="13"/>
      <c r="E2514" s="13"/>
      <c r="F2514" s="13"/>
      <c r="G2514" s="35">
        <f>SUMIF(اضافة!$E$3:$E$5500,$C2514,اضافة!$I$3:$I$5500)</f>
        <v>0</v>
      </c>
      <c r="H2514" s="36">
        <f>SUMIF(منصرف!$E$3:$E$5500,$C2514,منصرف!$I$3:$I$5500)</f>
        <v>0</v>
      </c>
      <c r="I2514" s="14">
        <f>IFERROR(Table1[[#This Row],[ رصيد أول المدة]]+Table1[[#This Row],[الوارد]]-Table1[[#This Row],[المنصرف]],"")</f>
        <v>0</v>
      </c>
      <c r="J2514" s="13"/>
      <c r="K2514" s="13"/>
      <c r="L2514" s="13"/>
      <c r="M251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515" spans="2:13" x14ac:dyDescent="0.2">
      <c r="B2515" s="6" t="str">
        <f>IF(C2515&lt;&gt;"",COUNT($B$2:B2514)+1,"")</f>
        <v/>
      </c>
      <c r="C2515" s="12"/>
      <c r="D2515" s="13"/>
      <c r="E2515" s="13"/>
      <c r="F2515" s="13"/>
      <c r="G2515" s="35">
        <f>SUMIF(اضافة!$E$3:$E$5500,$C2515,اضافة!$I$3:$I$5500)</f>
        <v>0</v>
      </c>
      <c r="H2515" s="36">
        <f>SUMIF(منصرف!$E$3:$E$5500,$C2515,منصرف!$I$3:$I$5500)</f>
        <v>0</v>
      </c>
      <c r="I2515" s="14">
        <f>IFERROR(Table1[[#This Row],[ رصيد أول المدة]]+Table1[[#This Row],[الوارد]]-Table1[[#This Row],[المنصرف]],"")</f>
        <v>0</v>
      </c>
      <c r="J2515" s="13"/>
      <c r="K2515" s="13"/>
      <c r="L2515" s="13"/>
      <c r="M251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516" spans="2:13" x14ac:dyDescent="0.2">
      <c r="B2516" s="6" t="str">
        <f>IF(C2516&lt;&gt;"",COUNT($B$2:B2515)+1,"")</f>
        <v/>
      </c>
      <c r="C2516" s="12"/>
      <c r="D2516" s="13"/>
      <c r="E2516" s="13"/>
      <c r="F2516" s="13"/>
      <c r="G2516" s="35">
        <f>SUMIF(اضافة!$E$3:$E$5500,$C2516,اضافة!$I$3:$I$5500)</f>
        <v>0</v>
      </c>
      <c r="H2516" s="36">
        <f>SUMIF(منصرف!$E$3:$E$5500,$C2516,منصرف!$I$3:$I$5500)</f>
        <v>0</v>
      </c>
      <c r="I2516" s="14">
        <f>IFERROR(Table1[[#This Row],[ رصيد أول المدة]]+Table1[[#This Row],[الوارد]]-Table1[[#This Row],[المنصرف]],"")</f>
        <v>0</v>
      </c>
      <c r="J2516" s="13"/>
      <c r="K2516" s="13"/>
      <c r="L2516" s="13"/>
      <c r="M251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517" spans="2:13" x14ac:dyDescent="0.2">
      <c r="B2517" s="6" t="str">
        <f>IF(C2517&lt;&gt;"",COUNT($B$2:B2516)+1,"")</f>
        <v/>
      </c>
      <c r="C2517" s="12"/>
      <c r="D2517" s="13"/>
      <c r="E2517" s="13"/>
      <c r="F2517" s="13"/>
      <c r="G2517" s="35">
        <f>SUMIF(اضافة!$E$3:$E$5500,$C2517,اضافة!$I$3:$I$5500)</f>
        <v>0</v>
      </c>
      <c r="H2517" s="36">
        <f>SUMIF(منصرف!$E$3:$E$5500,$C2517,منصرف!$I$3:$I$5500)</f>
        <v>0</v>
      </c>
      <c r="I2517" s="14">
        <f>IFERROR(Table1[[#This Row],[ رصيد أول المدة]]+Table1[[#This Row],[الوارد]]-Table1[[#This Row],[المنصرف]],"")</f>
        <v>0</v>
      </c>
      <c r="J2517" s="13"/>
      <c r="K2517" s="13"/>
      <c r="L2517" s="13"/>
      <c r="M251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518" spans="2:13" x14ac:dyDescent="0.2">
      <c r="B2518" s="6" t="str">
        <f>IF(C2518&lt;&gt;"",COUNT($B$2:B2517)+1,"")</f>
        <v/>
      </c>
      <c r="C2518" s="12"/>
      <c r="D2518" s="13"/>
      <c r="E2518" s="13"/>
      <c r="F2518" s="13"/>
      <c r="G2518" s="35">
        <f>SUMIF(اضافة!$E$3:$E$5500,$C2518,اضافة!$I$3:$I$5500)</f>
        <v>0</v>
      </c>
      <c r="H2518" s="36">
        <f>SUMIF(منصرف!$E$3:$E$5500,$C2518,منصرف!$I$3:$I$5500)</f>
        <v>0</v>
      </c>
      <c r="I2518" s="14">
        <f>IFERROR(Table1[[#This Row],[ رصيد أول المدة]]+Table1[[#This Row],[الوارد]]-Table1[[#This Row],[المنصرف]],"")</f>
        <v>0</v>
      </c>
      <c r="J2518" s="13"/>
      <c r="K2518" s="13"/>
      <c r="L2518" s="13"/>
      <c r="M251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519" spans="2:13" x14ac:dyDescent="0.2">
      <c r="B2519" s="6" t="str">
        <f>IF(C2519&lt;&gt;"",COUNT($B$2:B2518)+1,"")</f>
        <v/>
      </c>
      <c r="C2519" s="12"/>
      <c r="D2519" s="13"/>
      <c r="E2519" s="13"/>
      <c r="F2519" s="13"/>
      <c r="G2519" s="35">
        <f>SUMIF(اضافة!$E$3:$E$5500,$C2519,اضافة!$I$3:$I$5500)</f>
        <v>0</v>
      </c>
      <c r="H2519" s="36">
        <f>SUMIF(منصرف!$E$3:$E$5500,$C2519,منصرف!$I$3:$I$5500)</f>
        <v>0</v>
      </c>
      <c r="I2519" s="14">
        <f>IFERROR(Table1[[#This Row],[ رصيد أول المدة]]+Table1[[#This Row],[الوارد]]-Table1[[#This Row],[المنصرف]],"")</f>
        <v>0</v>
      </c>
      <c r="J2519" s="13"/>
      <c r="K2519" s="13"/>
      <c r="L2519" s="13"/>
      <c r="M251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520" spans="2:13" x14ac:dyDescent="0.2">
      <c r="B2520" s="6" t="str">
        <f>IF(C2520&lt;&gt;"",COUNT($B$2:B2519)+1,"")</f>
        <v/>
      </c>
      <c r="C2520" s="12"/>
      <c r="D2520" s="13"/>
      <c r="E2520" s="13"/>
      <c r="F2520" s="13"/>
      <c r="G2520" s="35">
        <f>SUMIF(اضافة!$E$3:$E$5500,$C2520,اضافة!$I$3:$I$5500)</f>
        <v>0</v>
      </c>
      <c r="H2520" s="36">
        <f>SUMIF(منصرف!$E$3:$E$5500,$C2520,منصرف!$I$3:$I$5500)</f>
        <v>0</v>
      </c>
      <c r="I2520" s="14">
        <f>IFERROR(Table1[[#This Row],[ رصيد أول المدة]]+Table1[[#This Row],[الوارد]]-Table1[[#This Row],[المنصرف]],"")</f>
        <v>0</v>
      </c>
      <c r="J2520" s="13"/>
      <c r="K2520" s="13"/>
      <c r="L2520" s="13"/>
      <c r="M252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521" spans="2:13" x14ac:dyDescent="0.2">
      <c r="B2521" s="6" t="str">
        <f>IF(C2521&lt;&gt;"",COUNT($B$2:B2520)+1,"")</f>
        <v/>
      </c>
      <c r="C2521" s="12"/>
      <c r="D2521" s="13"/>
      <c r="E2521" s="13"/>
      <c r="F2521" s="13"/>
      <c r="G2521" s="35">
        <f>SUMIF(اضافة!$E$3:$E$5500,$C2521,اضافة!$I$3:$I$5500)</f>
        <v>0</v>
      </c>
      <c r="H2521" s="36">
        <f>SUMIF(منصرف!$E$3:$E$5500,$C2521,منصرف!$I$3:$I$5500)</f>
        <v>0</v>
      </c>
      <c r="I2521" s="14">
        <f>IFERROR(Table1[[#This Row],[ رصيد أول المدة]]+Table1[[#This Row],[الوارد]]-Table1[[#This Row],[المنصرف]],"")</f>
        <v>0</v>
      </c>
      <c r="J2521" s="13"/>
      <c r="K2521" s="13"/>
      <c r="L2521" s="13"/>
      <c r="M252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522" spans="2:13" x14ac:dyDescent="0.2">
      <c r="B2522" s="6" t="str">
        <f>IF(C2522&lt;&gt;"",COUNT($B$2:B2521)+1,"")</f>
        <v/>
      </c>
      <c r="C2522" s="12"/>
      <c r="D2522" s="13"/>
      <c r="E2522" s="13"/>
      <c r="F2522" s="13"/>
      <c r="G2522" s="35">
        <f>SUMIF(اضافة!$E$3:$E$5500,$C2522,اضافة!$I$3:$I$5500)</f>
        <v>0</v>
      </c>
      <c r="H2522" s="36">
        <f>SUMIF(منصرف!$E$3:$E$5500,$C2522,منصرف!$I$3:$I$5500)</f>
        <v>0</v>
      </c>
      <c r="I2522" s="14">
        <f>IFERROR(Table1[[#This Row],[ رصيد أول المدة]]+Table1[[#This Row],[الوارد]]-Table1[[#This Row],[المنصرف]],"")</f>
        <v>0</v>
      </c>
      <c r="J2522" s="13"/>
      <c r="K2522" s="13"/>
      <c r="L2522" s="13"/>
      <c r="M252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523" spans="2:13" x14ac:dyDescent="0.2">
      <c r="B2523" s="6" t="str">
        <f>IF(C2523&lt;&gt;"",COUNT($B$2:B2522)+1,"")</f>
        <v/>
      </c>
      <c r="C2523" s="12"/>
      <c r="D2523" s="13"/>
      <c r="E2523" s="13"/>
      <c r="F2523" s="13"/>
      <c r="G2523" s="35">
        <f>SUMIF(اضافة!$E$3:$E$5500,$C2523,اضافة!$I$3:$I$5500)</f>
        <v>0</v>
      </c>
      <c r="H2523" s="36">
        <f>SUMIF(منصرف!$E$3:$E$5500,$C2523,منصرف!$I$3:$I$5500)</f>
        <v>0</v>
      </c>
      <c r="I2523" s="14">
        <f>IFERROR(Table1[[#This Row],[ رصيد أول المدة]]+Table1[[#This Row],[الوارد]]-Table1[[#This Row],[المنصرف]],"")</f>
        <v>0</v>
      </c>
      <c r="J2523" s="13"/>
      <c r="K2523" s="13"/>
      <c r="L2523" s="13"/>
      <c r="M252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524" spans="2:13" x14ac:dyDescent="0.2">
      <c r="B2524" s="6" t="str">
        <f>IF(C2524&lt;&gt;"",COUNT($B$2:B2523)+1,"")</f>
        <v/>
      </c>
      <c r="C2524" s="12"/>
      <c r="D2524" s="13"/>
      <c r="E2524" s="13"/>
      <c r="F2524" s="13"/>
      <c r="G2524" s="35">
        <f>SUMIF(اضافة!$E$3:$E$5500,$C2524,اضافة!$I$3:$I$5500)</f>
        <v>0</v>
      </c>
      <c r="H2524" s="36">
        <f>SUMIF(منصرف!$E$3:$E$5500,$C2524,منصرف!$I$3:$I$5500)</f>
        <v>0</v>
      </c>
      <c r="I2524" s="14">
        <f>IFERROR(Table1[[#This Row],[ رصيد أول المدة]]+Table1[[#This Row],[الوارد]]-Table1[[#This Row],[المنصرف]],"")</f>
        <v>0</v>
      </c>
      <c r="J2524" s="13"/>
      <c r="K2524" s="13"/>
      <c r="L2524" s="13"/>
      <c r="M252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525" spans="2:13" x14ac:dyDescent="0.2">
      <c r="B2525" s="6" t="str">
        <f>IF(C2525&lt;&gt;"",COUNT($B$2:B2524)+1,"")</f>
        <v/>
      </c>
      <c r="C2525" s="12"/>
      <c r="D2525" s="13"/>
      <c r="E2525" s="13"/>
      <c r="F2525" s="13"/>
      <c r="G2525" s="35">
        <f>SUMIF(اضافة!$E$3:$E$5500,$C2525,اضافة!$I$3:$I$5500)</f>
        <v>0</v>
      </c>
      <c r="H2525" s="36">
        <f>SUMIF(منصرف!$E$3:$E$5500,$C2525,منصرف!$I$3:$I$5500)</f>
        <v>0</v>
      </c>
      <c r="I2525" s="14">
        <f>IFERROR(Table1[[#This Row],[ رصيد أول المدة]]+Table1[[#This Row],[الوارد]]-Table1[[#This Row],[المنصرف]],"")</f>
        <v>0</v>
      </c>
      <c r="J2525" s="13"/>
      <c r="K2525" s="13"/>
      <c r="L2525" s="13"/>
      <c r="M252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526" spans="2:13" x14ac:dyDescent="0.2">
      <c r="B2526" s="6" t="str">
        <f>IF(C2526&lt;&gt;"",COUNT($B$2:B2525)+1,"")</f>
        <v/>
      </c>
      <c r="C2526" s="12"/>
      <c r="D2526" s="13"/>
      <c r="E2526" s="13"/>
      <c r="F2526" s="13"/>
      <c r="G2526" s="35">
        <f>SUMIF(اضافة!$E$3:$E$5500,$C2526,اضافة!$I$3:$I$5500)</f>
        <v>0</v>
      </c>
      <c r="H2526" s="36">
        <f>SUMIF(منصرف!$E$3:$E$5500,$C2526,منصرف!$I$3:$I$5500)</f>
        <v>0</v>
      </c>
      <c r="I2526" s="14">
        <f>IFERROR(Table1[[#This Row],[ رصيد أول المدة]]+Table1[[#This Row],[الوارد]]-Table1[[#This Row],[المنصرف]],"")</f>
        <v>0</v>
      </c>
      <c r="J2526" s="13"/>
      <c r="K2526" s="13"/>
      <c r="L2526" s="13"/>
      <c r="M252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527" spans="2:13" x14ac:dyDescent="0.2">
      <c r="B2527" s="6" t="str">
        <f>IF(C2527&lt;&gt;"",COUNT($B$2:B2526)+1,"")</f>
        <v/>
      </c>
      <c r="C2527" s="12"/>
      <c r="D2527" s="13"/>
      <c r="E2527" s="13"/>
      <c r="F2527" s="13"/>
      <c r="G2527" s="35">
        <f>SUMIF(اضافة!$E$3:$E$5500,$C2527,اضافة!$I$3:$I$5500)</f>
        <v>0</v>
      </c>
      <c r="H2527" s="36">
        <f>SUMIF(منصرف!$E$3:$E$5500,$C2527,منصرف!$I$3:$I$5500)</f>
        <v>0</v>
      </c>
      <c r="I2527" s="14">
        <f>IFERROR(Table1[[#This Row],[ رصيد أول المدة]]+Table1[[#This Row],[الوارد]]-Table1[[#This Row],[المنصرف]],"")</f>
        <v>0</v>
      </c>
      <c r="J2527" s="13"/>
      <c r="K2527" s="13"/>
      <c r="L2527" s="13"/>
      <c r="M252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528" spans="2:13" x14ac:dyDescent="0.2">
      <c r="B2528" s="6" t="str">
        <f>IF(C2528&lt;&gt;"",COUNT($B$2:B2527)+1,"")</f>
        <v/>
      </c>
      <c r="C2528" s="12"/>
      <c r="D2528" s="13"/>
      <c r="E2528" s="13"/>
      <c r="F2528" s="13"/>
      <c r="G2528" s="35">
        <f>SUMIF(اضافة!$E$3:$E$5500,$C2528,اضافة!$I$3:$I$5500)</f>
        <v>0</v>
      </c>
      <c r="H2528" s="36">
        <f>SUMIF(منصرف!$E$3:$E$5500,$C2528,منصرف!$I$3:$I$5500)</f>
        <v>0</v>
      </c>
      <c r="I2528" s="14">
        <f>IFERROR(Table1[[#This Row],[ رصيد أول المدة]]+Table1[[#This Row],[الوارد]]-Table1[[#This Row],[المنصرف]],"")</f>
        <v>0</v>
      </c>
      <c r="J2528" s="13"/>
      <c r="K2528" s="13"/>
      <c r="L2528" s="13"/>
      <c r="M252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529" spans="2:13" x14ac:dyDescent="0.2">
      <c r="B2529" s="6" t="str">
        <f>IF(C2529&lt;&gt;"",COUNT($B$2:B2528)+1,"")</f>
        <v/>
      </c>
      <c r="C2529" s="12"/>
      <c r="D2529" s="13"/>
      <c r="E2529" s="13"/>
      <c r="F2529" s="13"/>
      <c r="G2529" s="35">
        <f>SUMIF(اضافة!$E$3:$E$5500,$C2529,اضافة!$I$3:$I$5500)</f>
        <v>0</v>
      </c>
      <c r="H2529" s="36">
        <f>SUMIF(منصرف!$E$3:$E$5500,$C2529,منصرف!$I$3:$I$5500)</f>
        <v>0</v>
      </c>
      <c r="I2529" s="14">
        <f>IFERROR(Table1[[#This Row],[ رصيد أول المدة]]+Table1[[#This Row],[الوارد]]-Table1[[#This Row],[المنصرف]],"")</f>
        <v>0</v>
      </c>
      <c r="J2529" s="13"/>
      <c r="K2529" s="13"/>
      <c r="L2529" s="13"/>
      <c r="M252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530" spans="2:13" x14ac:dyDescent="0.2">
      <c r="B2530" s="6" t="str">
        <f>IF(C2530&lt;&gt;"",COUNT($B$2:B2529)+1,"")</f>
        <v/>
      </c>
      <c r="C2530" s="12"/>
      <c r="D2530" s="13"/>
      <c r="E2530" s="13"/>
      <c r="F2530" s="13"/>
      <c r="G2530" s="35">
        <f>SUMIF(اضافة!$E$3:$E$5500,$C2530,اضافة!$I$3:$I$5500)</f>
        <v>0</v>
      </c>
      <c r="H2530" s="36">
        <f>SUMIF(منصرف!$E$3:$E$5500,$C2530,منصرف!$I$3:$I$5500)</f>
        <v>0</v>
      </c>
      <c r="I2530" s="14">
        <f>IFERROR(Table1[[#This Row],[ رصيد أول المدة]]+Table1[[#This Row],[الوارد]]-Table1[[#This Row],[المنصرف]],"")</f>
        <v>0</v>
      </c>
      <c r="J2530" s="13"/>
      <c r="K2530" s="13"/>
      <c r="L2530" s="13"/>
      <c r="M253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531" spans="2:13" x14ac:dyDescent="0.2">
      <c r="B2531" s="6" t="str">
        <f>IF(C2531&lt;&gt;"",COUNT($B$2:B2530)+1,"")</f>
        <v/>
      </c>
      <c r="C2531" s="12"/>
      <c r="D2531" s="13"/>
      <c r="E2531" s="13"/>
      <c r="F2531" s="13"/>
      <c r="G2531" s="35">
        <f>SUMIF(اضافة!$E$3:$E$5500,$C2531,اضافة!$I$3:$I$5500)</f>
        <v>0</v>
      </c>
      <c r="H2531" s="36">
        <f>SUMIF(منصرف!$E$3:$E$5500,$C2531,منصرف!$I$3:$I$5500)</f>
        <v>0</v>
      </c>
      <c r="I2531" s="14">
        <f>IFERROR(Table1[[#This Row],[ رصيد أول المدة]]+Table1[[#This Row],[الوارد]]-Table1[[#This Row],[المنصرف]],"")</f>
        <v>0</v>
      </c>
      <c r="J2531" s="13"/>
      <c r="K2531" s="13"/>
      <c r="L2531" s="13"/>
      <c r="M253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532" spans="2:13" x14ac:dyDescent="0.2">
      <c r="B2532" s="6" t="str">
        <f>IF(C2532&lt;&gt;"",COUNT($B$2:B2531)+1,"")</f>
        <v/>
      </c>
      <c r="C2532" s="12"/>
      <c r="D2532" s="13"/>
      <c r="E2532" s="13"/>
      <c r="F2532" s="13"/>
      <c r="G2532" s="35">
        <f>SUMIF(اضافة!$E$3:$E$5500,$C2532,اضافة!$I$3:$I$5500)</f>
        <v>0</v>
      </c>
      <c r="H2532" s="36">
        <f>SUMIF(منصرف!$E$3:$E$5500,$C2532,منصرف!$I$3:$I$5500)</f>
        <v>0</v>
      </c>
      <c r="I2532" s="14">
        <f>IFERROR(Table1[[#This Row],[ رصيد أول المدة]]+Table1[[#This Row],[الوارد]]-Table1[[#This Row],[المنصرف]],"")</f>
        <v>0</v>
      </c>
      <c r="J2532" s="13"/>
      <c r="K2532" s="13"/>
      <c r="L2532" s="13"/>
      <c r="M253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533" spans="2:13" x14ac:dyDescent="0.2">
      <c r="B2533" s="6" t="str">
        <f>IF(C2533&lt;&gt;"",COUNT($B$2:B2532)+1,"")</f>
        <v/>
      </c>
      <c r="C2533" s="12"/>
      <c r="D2533" s="13"/>
      <c r="E2533" s="13"/>
      <c r="F2533" s="13"/>
      <c r="G2533" s="35">
        <f>SUMIF(اضافة!$E$3:$E$5500,$C2533,اضافة!$I$3:$I$5500)</f>
        <v>0</v>
      </c>
      <c r="H2533" s="36">
        <f>SUMIF(منصرف!$E$3:$E$5500,$C2533,منصرف!$I$3:$I$5500)</f>
        <v>0</v>
      </c>
      <c r="I2533" s="14">
        <f>IFERROR(Table1[[#This Row],[ رصيد أول المدة]]+Table1[[#This Row],[الوارد]]-Table1[[#This Row],[المنصرف]],"")</f>
        <v>0</v>
      </c>
      <c r="J2533" s="13"/>
      <c r="K2533" s="13"/>
      <c r="L2533" s="13"/>
      <c r="M253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534" spans="2:13" x14ac:dyDescent="0.2">
      <c r="B2534" s="6" t="str">
        <f>IF(C2534&lt;&gt;"",COUNT($B$2:B2533)+1,"")</f>
        <v/>
      </c>
      <c r="C2534" s="12"/>
      <c r="D2534" s="13"/>
      <c r="E2534" s="13"/>
      <c r="F2534" s="13"/>
      <c r="G2534" s="35">
        <f>SUMIF(اضافة!$E$3:$E$5500,$C2534,اضافة!$I$3:$I$5500)</f>
        <v>0</v>
      </c>
      <c r="H2534" s="36">
        <f>SUMIF(منصرف!$E$3:$E$5500,$C2534,منصرف!$I$3:$I$5500)</f>
        <v>0</v>
      </c>
      <c r="I2534" s="14">
        <f>IFERROR(Table1[[#This Row],[ رصيد أول المدة]]+Table1[[#This Row],[الوارد]]-Table1[[#This Row],[المنصرف]],"")</f>
        <v>0</v>
      </c>
      <c r="J2534" s="13"/>
      <c r="K2534" s="13"/>
      <c r="L2534" s="13"/>
      <c r="M253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535" spans="2:13" x14ac:dyDescent="0.2">
      <c r="B2535" s="6" t="str">
        <f>IF(C2535&lt;&gt;"",COUNT($B$2:B2534)+1,"")</f>
        <v/>
      </c>
      <c r="C2535" s="12"/>
      <c r="D2535" s="13"/>
      <c r="E2535" s="13"/>
      <c r="F2535" s="13"/>
      <c r="G2535" s="35">
        <f>SUMIF(اضافة!$E$3:$E$5500,$C2535,اضافة!$I$3:$I$5500)</f>
        <v>0</v>
      </c>
      <c r="H2535" s="36">
        <f>SUMIF(منصرف!$E$3:$E$5500,$C2535,منصرف!$I$3:$I$5500)</f>
        <v>0</v>
      </c>
      <c r="I2535" s="14">
        <f>IFERROR(Table1[[#This Row],[ رصيد أول المدة]]+Table1[[#This Row],[الوارد]]-Table1[[#This Row],[المنصرف]],"")</f>
        <v>0</v>
      </c>
      <c r="J2535" s="13"/>
      <c r="K2535" s="13"/>
      <c r="L2535" s="13"/>
      <c r="M253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536" spans="2:13" x14ac:dyDescent="0.2">
      <c r="B2536" s="6" t="str">
        <f>IF(C2536&lt;&gt;"",COUNT($B$2:B2535)+1,"")</f>
        <v/>
      </c>
      <c r="C2536" s="12"/>
      <c r="D2536" s="13"/>
      <c r="E2536" s="13"/>
      <c r="F2536" s="13"/>
      <c r="G2536" s="35">
        <f>SUMIF(اضافة!$E$3:$E$5500,$C2536,اضافة!$I$3:$I$5500)</f>
        <v>0</v>
      </c>
      <c r="H2536" s="36">
        <f>SUMIF(منصرف!$E$3:$E$5500,$C2536,منصرف!$I$3:$I$5500)</f>
        <v>0</v>
      </c>
      <c r="I2536" s="14">
        <f>IFERROR(Table1[[#This Row],[ رصيد أول المدة]]+Table1[[#This Row],[الوارد]]-Table1[[#This Row],[المنصرف]],"")</f>
        <v>0</v>
      </c>
      <c r="J2536" s="13"/>
      <c r="K2536" s="13"/>
      <c r="L2536" s="13"/>
      <c r="M253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537" spans="2:13" x14ac:dyDescent="0.2">
      <c r="B2537" s="6" t="str">
        <f>IF(C2537&lt;&gt;"",COUNT($B$2:B2536)+1,"")</f>
        <v/>
      </c>
      <c r="C2537" s="12"/>
      <c r="D2537" s="13"/>
      <c r="E2537" s="13"/>
      <c r="F2537" s="13"/>
      <c r="G2537" s="35">
        <f>SUMIF(اضافة!$E$3:$E$5500,$C2537,اضافة!$I$3:$I$5500)</f>
        <v>0</v>
      </c>
      <c r="H2537" s="36">
        <f>SUMIF(منصرف!$E$3:$E$5500,$C2537,منصرف!$I$3:$I$5500)</f>
        <v>0</v>
      </c>
      <c r="I2537" s="14">
        <f>IFERROR(Table1[[#This Row],[ رصيد أول المدة]]+Table1[[#This Row],[الوارد]]-Table1[[#This Row],[المنصرف]],"")</f>
        <v>0</v>
      </c>
      <c r="J2537" s="13"/>
      <c r="K2537" s="13"/>
      <c r="L2537" s="13"/>
      <c r="M253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538" spans="2:13" x14ac:dyDescent="0.2">
      <c r="B2538" s="6" t="str">
        <f>IF(C2538&lt;&gt;"",COUNT($B$2:B2537)+1,"")</f>
        <v/>
      </c>
      <c r="C2538" s="12"/>
      <c r="D2538" s="13"/>
      <c r="E2538" s="13"/>
      <c r="F2538" s="13"/>
      <c r="G2538" s="35">
        <f>SUMIF(اضافة!$E$3:$E$5500,$C2538,اضافة!$I$3:$I$5500)</f>
        <v>0</v>
      </c>
      <c r="H2538" s="36">
        <f>SUMIF(منصرف!$E$3:$E$5500,$C2538,منصرف!$I$3:$I$5500)</f>
        <v>0</v>
      </c>
      <c r="I2538" s="14">
        <f>IFERROR(Table1[[#This Row],[ رصيد أول المدة]]+Table1[[#This Row],[الوارد]]-Table1[[#This Row],[المنصرف]],"")</f>
        <v>0</v>
      </c>
      <c r="J2538" s="13"/>
      <c r="K2538" s="13"/>
      <c r="L2538" s="13"/>
      <c r="M253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539" spans="2:13" x14ac:dyDescent="0.2">
      <c r="B2539" s="6" t="str">
        <f>IF(C2539&lt;&gt;"",COUNT($B$2:B2538)+1,"")</f>
        <v/>
      </c>
      <c r="C2539" s="12"/>
      <c r="D2539" s="13"/>
      <c r="E2539" s="13"/>
      <c r="F2539" s="13"/>
      <c r="G2539" s="35">
        <f>SUMIF(اضافة!$E$3:$E$5500,$C2539,اضافة!$I$3:$I$5500)</f>
        <v>0</v>
      </c>
      <c r="H2539" s="36">
        <f>SUMIF(منصرف!$E$3:$E$5500,$C2539,منصرف!$I$3:$I$5500)</f>
        <v>0</v>
      </c>
      <c r="I2539" s="14">
        <f>IFERROR(Table1[[#This Row],[ رصيد أول المدة]]+Table1[[#This Row],[الوارد]]-Table1[[#This Row],[المنصرف]],"")</f>
        <v>0</v>
      </c>
      <c r="J2539" s="13"/>
      <c r="K2539" s="13"/>
      <c r="L2539" s="13"/>
      <c r="M253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540" spans="2:13" x14ac:dyDescent="0.2">
      <c r="B2540" s="6" t="str">
        <f>IF(C2540&lt;&gt;"",COUNT($B$2:B2539)+1,"")</f>
        <v/>
      </c>
      <c r="C2540" s="12"/>
      <c r="D2540" s="13"/>
      <c r="E2540" s="13"/>
      <c r="F2540" s="13"/>
      <c r="G2540" s="35">
        <f>SUMIF(اضافة!$E$3:$E$5500,$C2540,اضافة!$I$3:$I$5500)</f>
        <v>0</v>
      </c>
      <c r="H2540" s="36">
        <f>SUMIF(منصرف!$E$3:$E$5500,$C2540,منصرف!$I$3:$I$5500)</f>
        <v>0</v>
      </c>
      <c r="I2540" s="14">
        <f>IFERROR(Table1[[#This Row],[ رصيد أول المدة]]+Table1[[#This Row],[الوارد]]-Table1[[#This Row],[المنصرف]],"")</f>
        <v>0</v>
      </c>
      <c r="J2540" s="13"/>
      <c r="K2540" s="13"/>
      <c r="L2540" s="13"/>
      <c r="M254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541" spans="2:13" x14ac:dyDescent="0.2">
      <c r="B2541" s="6" t="str">
        <f>IF(C2541&lt;&gt;"",COUNT($B$2:B2540)+1,"")</f>
        <v/>
      </c>
      <c r="C2541" s="12"/>
      <c r="D2541" s="13"/>
      <c r="E2541" s="13"/>
      <c r="F2541" s="13"/>
      <c r="G2541" s="35">
        <f>SUMIF(اضافة!$E$3:$E$5500,$C2541,اضافة!$I$3:$I$5500)</f>
        <v>0</v>
      </c>
      <c r="H2541" s="36">
        <f>SUMIF(منصرف!$E$3:$E$5500,$C2541,منصرف!$I$3:$I$5500)</f>
        <v>0</v>
      </c>
      <c r="I2541" s="14">
        <f>IFERROR(Table1[[#This Row],[ رصيد أول المدة]]+Table1[[#This Row],[الوارد]]-Table1[[#This Row],[المنصرف]],"")</f>
        <v>0</v>
      </c>
      <c r="J2541" s="13"/>
      <c r="K2541" s="13"/>
      <c r="L2541" s="13"/>
      <c r="M254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542" spans="2:13" x14ac:dyDescent="0.2">
      <c r="B2542" s="6" t="str">
        <f>IF(C2542&lt;&gt;"",COUNT($B$2:B2541)+1,"")</f>
        <v/>
      </c>
      <c r="C2542" s="12"/>
      <c r="D2542" s="13"/>
      <c r="E2542" s="13"/>
      <c r="F2542" s="13"/>
      <c r="G2542" s="35">
        <f>SUMIF(اضافة!$E$3:$E$5500,$C2542,اضافة!$I$3:$I$5500)</f>
        <v>0</v>
      </c>
      <c r="H2542" s="36">
        <f>SUMIF(منصرف!$E$3:$E$5500,$C2542,منصرف!$I$3:$I$5500)</f>
        <v>0</v>
      </c>
      <c r="I2542" s="14">
        <f>IFERROR(Table1[[#This Row],[ رصيد أول المدة]]+Table1[[#This Row],[الوارد]]-Table1[[#This Row],[المنصرف]],"")</f>
        <v>0</v>
      </c>
      <c r="J2542" s="13"/>
      <c r="K2542" s="13"/>
      <c r="L2542" s="13"/>
      <c r="M254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543" spans="2:13" x14ac:dyDescent="0.2">
      <c r="B2543" s="6" t="str">
        <f>IF(C2543&lt;&gt;"",COUNT($B$2:B2542)+1,"")</f>
        <v/>
      </c>
      <c r="C2543" s="12"/>
      <c r="D2543" s="13"/>
      <c r="E2543" s="13"/>
      <c r="F2543" s="13"/>
      <c r="G2543" s="35">
        <f>SUMIF(اضافة!$E$3:$E$5500,$C2543,اضافة!$I$3:$I$5500)</f>
        <v>0</v>
      </c>
      <c r="H2543" s="36">
        <f>SUMIF(منصرف!$E$3:$E$5500,$C2543,منصرف!$I$3:$I$5500)</f>
        <v>0</v>
      </c>
      <c r="I2543" s="14">
        <f>IFERROR(Table1[[#This Row],[ رصيد أول المدة]]+Table1[[#This Row],[الوارد]]-Table1[[#This Row],[المنصرف]],"")</f>
        <v>0</v>
      </c>
      <c r="J2543" s="13"/>
      <c r="K2543" s="13"/>
      <c r="L2543" s="13"/>
      <c r="M254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544" spans="2:13" x14ac:dyDescent="0.2">
      <c r="B2544" s="6" t="str">
        <f>IF(C2544&lt;&gt;"",COUNT($B$2:B2543)+1,"")</f>
        <v/>
      </c>
      <c r="C2544" s="12"/>
      <c r="D2544" s="13"/>
      <c r="E2544" s="13"/>
      <c r="F2544" s="13"/>
      <c r="G2544" s="35">
        <f>SUMIF(اضافة!$E$3:$E$5500,$C2544,اضافة!$I$3:$I$5500)</f>
        <v>0</v>
      </c>
      <c r="H2544" s="36">
        <f>SUMIF(منصرف!$E$3:$E$5500,$C2544,منصرف!$I$3:$I$5500)</f>
        <v>0</v>
      </c>
      <c r="I2544" s="14">
        <f>IFERROR(Table1[[#This Row],[ رصيد أول المدة]]+Table1[[#This Row],[الوارد]]-Table1[[#This Row],[المنصرف]],"")</f>
        <v>0</v>
      </c>
      <c r="J2544" s="13"/>
      <c r="K2544" s="13"/>
      <c r="L2544" s="13"/>
      <c r="M254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545" spans="2:13" x14ac:dyDescent="0.2">
      <c r="B2545" s="6" t="str">
        <f>IF(C2545&lt;&gt;"",COUNT($B$2:B2544)+1,"")</f>
        <v/>
      </c>
      <c r="C2545" s="12"/>
      <c r="D2545" s="13"/>
      <c r="E2545" s="13"/>
      <c r="F2545" s="13"/>
      <c r="G2545" s="35">
        <f>SUMIF(اضافة!$E$3:$E$5500,$C2545,اضافة!$I$3:$I$5500)</f>
        <v>0</v>
      </c>
      <c r="H2545" s="36">
        <f>SUMIF(منصرف!$E$3:$E$5500,$C2545,منصرف!$I$3:$I$5500)</f>
        <v>0</v>
      </c>
      <c r="I2545" s="14">
        <f>IFERROR(Table1[[#This Row],[ رصيد أول المدة]]+Table1[[#This Row],[الوارد]]-Table1[[#This Row],[المنصرف]],"")</f>
        <v>0</v>
      </c>
      <c r="J2545" s="13"/>
      <c r="K2545" s="13"/>
      <c r="L2545" s="13"/>
      <c r="M254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546" spans="2:13" x14ac:dyDescent="0.2">
      <c r="B2546" s="6" t="str">
        <f>IF(C2546&lt;&gt;"",COUNT($B$2:B2545)+1,"")</f>
        <v/>
      </c>
      <c r="C2546" s="12"/>
      <c r="D2546" s="13"/>
      <c r="E2546" s="13"/>
      <c r="F2546" s="13"/>
      <c r="G2546" s="35">
        <f>SUMIF(اضافة!$E$3:$E$5500,$C2546,اضافة!$I$3:$I$5500)</f>
        <v>0</v>
      </c>
      <c r="H2546" s="36">
        <f>SUMIF(منصرف!$E$3:$E$5500,$C2546,منصرف!$I$3:$I$5500)</f>
        <v>0</v>
      </c>
      <c r="I2546" s="14">
        <f>IFERROR(Table1[[#This Row],[ رصيد أول المدة]]+Table1[[#This Row],[الوارد]]-Table1[[#This Row],[المنصرف]],"")</f>
        <v>0</v>
      </c>
      <c r="J2546" s="13"/>
      <c r="K2546" s="13"/>
      <c r="L2546" s="13"/>
      <c r="M254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547" spans="2:13" x14ac:dyDescent="0.2">
      <c r="B2547" s="6" t="str">
        <f>IF(C2547&lt;&gt;"",COUNT($B$2:B2546)+1,"")</f>
        <v/>
      </c>
      <c r="C2547" s="12"/>
      <c r="D2547" s="13"/>
      <c r="E2547" s="13"/>
      <c r="F2547" s="13"/>
      <c r="G2547" s="35">
        <f>SUMIF(اضافة!$E$3:$E$5500,$C2547,اضافة!$I$3:$I$5500)</f>
        <v>0</v>
      </c>
      <c r="H2547" s="36">
        <f>SUMIF(منصرف!$E$3:$E$5500,$C2547,منصرف!$I$3:$I$5500)</f>
        <v>0</v>
      </c>
      <c r="I2547" s="14">
        <f>IFERROR(Table1[[#This Row],[ رصيد أول المدة]]+Table1[[#This Row],[الوارد]]-Table1[[#This Row],[المنصرف]],"")</f>
        <v>0</v>
      </c>
      <c r="J2547" s="13"/>
      <c r="K2547" s="13"/>
      <c r="L2547" s="13"/>
      <c r="M254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548" spans="2:13" x14ac:dyDescent="0.2">
      <c r="B2548" s="6" t="str">
        <f>IF(C2548&lt;&gt;"",COUNT($B$2:B2547)+1,"")</f>
        <v/>
      </c>
      <c r="C2548" s="12"/>
      <c r="D2548" s="13"/>
      <c r="E2548" s="13"/>
      <c r="F2548" s="13"/>
      <c r="G2548" s="35">
        <f>SUMIF(اضافة!$E$3:$E$5500,$C2548,اضافة!$I$3:$I$5500)</f>
        <v>0</v>
      </c>
      <c r="H2548" s="36">
        <f>SUMIF(منصرف!$E$3:$E$5500,$C2548,منصرف!$I$3:$I$5500)</f>
        <v>0</v>
      </c>
      <c r="I2548" s="14">
        <f>IFERROR(Table1[[#This Row],[ رصيد أول المدة]]+Table1[[#This Row],[الوارد]]-Table1[[#This Row],[المنصرف]],"")</f>
        <v>0</v>
      </c>
      <c r="J2548" s="13"/>
      <c r="K2548" s="13"/>
      <c r="L2548" s="13"/>
      <c r="M254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549" spans="2:13" x14ac:dyDescent="0.2">
      <c r="B2549" s="6" t="str">
        <f>IF(C2549&lt;&gt;"",COUNT($B$2:B2548)+1,"")</f>
        <v/>
      </c>
      <c r="C2549" s="12"/>
      <c r="D2549" s="13"/>
      <c r="E2549" s="13"/>
      <c r="F2549" s="13"/>
      <c r="G2549" s="35">
        <f>SUMIF(اضافة!$E$3:$E$5500,$C2549,اضافة!$I$3:$I$5500)</f>
        <v>0</v>
      </c>
      <c r="H2549" s="36">
        <f>SUMIF(منصرف!$E$3:$E$5500,$C2549,منصرف!$I$3:$I$5500)</f>
        <v>0</v>
      </c>
      <c r="I2549" s="14">
        <f>IFERROR(Table1[[#This Row],[ رصيد أول المدة]]+Table1[[#This Row],[الوارد]]-Table1[[#This Row],[المنصرف]],"")</f>
        <v>0</v>
      </c>
      <c r="J2549" s="13"/>
      <c r="K2549" s="13"/>
      <c r="L2549" s="13"/>
      <c r="M254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550" spans="2:13" x14ac:dyDescent="0.2">
      <c r="B2550" s="6" t="str">
        <f>IF(C2550&lt;&gt;"",COUNT($B$2:B2549)+1,"")</f>
        <v/>
      </c>
      <c r="C2550" s="12"/>
      <c r="D2550" s="13"/>
      <c r="E2550" s="13"/>
      <c r="F2550" s="13"/>
      <c r="G2550" s="35">
        <f>SUMIF(اضافة!$E$3:$E$5500,$C2550,اضافة!$I$3:$I$5500)</f>
        <v>0</v>
      </c>
      <c r="H2550" s="36">
        <f>SUMIF(منصرف!$E$3:$E$5500,$C2550,منصرف!$I$3:$I$5500)</f>
        <v>0</v>
      </c>
      <c r="I2550" s="14">
        <f>IFERROR(Table1[[#This Row],[ رصيد أول المدة]]+Table1[[#This Row],[الوارد]]-Table1[[#This Row],[المنصرف]],"")</f>
        <v>0</v>
      </c>
      <c r="J2550" s="13"/>
      <c r="K2550" s="13"/>
      <c r="L2550" s="13"/>
      <c r="M255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551" spans="2:13" x14ac:dyDescent="0.2">
      <c r="B2551" s="6" t="str">
        <f>IF(C2551&lt;&gt;"",COUNT($B$2:B2550)+1,"")</f>
        <v/>
      </c>
      <c r="C2551" s="12"/>
      <c r="D2551" s="13"/>
      <c r="E2551" s="13"/>
      <c r="F2551" s="13"/>
      <c r="G2551" s="35">
        <f>SUMIF(اضافة!$E$3:$E$5500,$C2551,اضافة!$I$3:$I$5500)</f>
        <v>0</v>
      </c>
      <c r="H2551" s="36">
        <f>SUMIF(منصرف!$E$3:$E$5500,$C2551,منصرف!$I$3:$I$5500)</f>
        <v>0</v>
      </c>
      <c r="I2551" s="14">
        <f>IFERROR(Table1[[#This Row],[ رصيد أول المدة]]+Table1[[#This Row],[الوارد]]-Table1[[#This Row],[المنصرف]],"")</f>
        <v>0</v>
      </c>
      <c r="J2551" s="13"/>
      <c r="K2551" s="13"/>
      <c r="L2551" s="13"/>
      <c r="M255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552" spans="2:13" x14ac:dyDescent="0.2">
      <c r="B2552" s="6" t="str">
        <f>IF(C2552&lt;&gt;"",COUNT($B$2:B2551)+1,"")</f>
        <v/>
      </c>
      <c r="C2552" s="12"/>
      <c r="D2552" s="13"/>
      <c r="E2552" s="13"/>
      <c r="F2552" s="13"/>
      <c r="G2552" s="35">
        <f>SUMIF(اضافة!$E$3:$E$5500,$C2552,اضافة!$I$3:$I$5500)</f>
        <v>0</v>
      </c>
      <c r="H2552" s="36">
        <f>SUMIF(منصرف!$E$3:$E$5500,$C2552,منصرف!$I$3:$I$5500)</f>
        <v>0</v>
      </c>
      <c r="I2552" s="14">
        <f>IFERROR(Table1[[#This Row],[ رصيد أول المدة]]+Table1[[#This Row],[الوارد]]-Table1[[#This Row],[المنصرف]],"")</f>
        <v>0</v>
      </c>
      <c r="J2552" s="13"/>
      <c r="K2552" s="13"/>
      <c r="L2552" s="13"/>
      <c r="M255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553" spans="2:13" x14ac:dyDescent="0.2">
      <c r="B2553" s="6" t="str">
        <f>IF(C2553&lt;&gt;"",COUNT($B$2:B2552)+1,"")</f>
        <v/>
      </c>
      <c r="C2553" s="12"/>
      <c r="D2553" s="13"/>
      <c r="E2553" s="13"/>
      <c r="F2553" s="13"/>
      <c r="G2553" s="35">
        <f>SUMIF(اضافة!$E$3:$E$5500,$C2553,اضافة!$I$3:$I$5500)</f>
        <v>0</v>
      </c>
      <c r="H2553" s="36">
        <f>SUMIF(منصرف!$E$3:$E$5500,$C2553,منصرف!$I$3:$I$5500)</f>
        <v>0</v>
      </c>
      <c r="I2553" s="14">
        <f>IFERROR(Table1[[#This Row],[ رصيد أول المدة]]+Table1[[#This Row],[الوارد]]-Table1[[#This Row],[المنصرف]],"")</f>
        <v>0</v>
      </c>
      <c r="J2553" s="13"/>
      <c r="K2553" s="13"/>
      <c r="L2553" s="13"/>
      <c r="M255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554" spans="2:13" x14ac:dyDescent="0.2">
      <c r="B2554" s="6" t="str">
        <f>IF(C2554&lt;&gt;"",COUNT($B$2:B2553)+1,"")</f>
        <v/>
      </c>
      <c r="C2554" s="12"/>
      <c r="D2554" s="13"/>
      <c r="E2554" s="13"/>
      <c r="F2554" s="13"/>
      <c r="G2554" s="35">
        <f>SUMIF(اضافة!$E$3:$E$5500,$C2554,اضافة!$I$3:$I$5500)</f>
        <v>0</v>
      </c>
      <c r="H2554" s="36">
        <f>SUMIF(منصرف!$E$3:$E$5500,$C2554,منصرف!$I$3:$I$5500)</f>
        <v>0</v>
      </c>
      <c r="I2554" s="14">
        <f>IFERROR(Table1[[#This Row],[ رصيد أول المدة]]+Table1[[#This Row],[الوارد]]-Table1[[#This Row],[المنصرف]],"")</f>
        <v>0</v>
      </c>
      <c r="J2554" s="13"/>
      <c r="K2554" s="13"/>
      <c r="L2554" s="13"/>
      <c r="M255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555" spans="2:13" x14ac:dyDescent="0.2">
      <c r="B2555" s="6" t="str">
        <f>IF(C2555&lt;&gt;"",COUNT($B$2:B2554)+1,"")</f>
        <v/>
      </c>
      <c r="C2555" s="12"/>
      <c r="D2555" s="13"/>
      <c r="E2555" s="13"/>
      <c r="F2555" s="13"/>
      <c r="G2555" s="35">
        <f>SUMIF(اضافة!$E$3:$E$5500,$C2555,اضافة!$I$3:$I$5500)</f>
        <v>0</v>
      </c>
      <c r="H2555" s="36">
        <f>SUMIF(منصرف!$E$3:$E$5500,$C2555,منصرف!$I$3:$I$5500)</f>
        <v>0</v>
      </c>
      <c r="I2555" s="14">
        <f>IFERROR(Table1[[#This Row],[ رصيد أول المدة]]+Table1[[#This Row],[الوارد]]-Table1[[#This Row],[المنصرف]],"")</f>
        <v>0</v>
      </c>
      <c r="J2555" s="13"/>
      <c r="K2555" s="13"/>
      <c r="L2555" s="13"/>
      <c r="M255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556" spans="2:13" x14ac:dyDescent="0.2">
      <c r="B2556" s="6" t="str">
        <f>IF(C2556&lt;&gt;"",COUNT($B$2:B2555)+1,"")</f>
        <v/>
      </c>
      <c r="C2556" s="12"/>
      <c r="D2556" s="13"/>
      <c r="E2556" s="13"/>
      <c r="F2556" s="13"/>
      <c r="G2556" s="35">
        <f>SUMIF(اضافة!$E$3:$E$5500,$C2556,اضافة!$I$3:$I$5500)</f>
        <v>0</v>
      </c>
      <c r="H2556" s="36">
        <f>SUMIF(منصرف!$E$3:$E$5500,$C2556,منصرف!$I$3:$I$5500)</f>
        <v>0</v>
      </c>
      <c r="I2556" s="14">
        <f>IFERROR(Table1[[#This Row],[ رصيد أول المدة]]+Table1[[#This Row],[الوارد]]-Table1[[#This Row],[المنصرف]],"")</f>
        <v>0</v>
      </c>
      <c r="J2556" s="13"/>
      <c r="K2556" s="13"/>
      <c r="L2556" s="13"/>
      <c r="M255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557" spans="2:13" x14ac:dyDescent="0.2">
      <c r="B2557" s="6" t="str">
        <f>IF(C2557&lt;&gt;"",COUNT($B$2:B2556)+1,"")</f>
        <v/>
      </c>
      <c r="C2557" s="12"/>
      <c r="D2557" s="13"/>
      <c r="E2557" s="13"/>
      <c r="F2557" s="13"/>
      <c r="G2557" s="35">
        <f>SUMIF(اضافة!$E$3:$E$5500,$C2557,اضافة!$I$3:$I$5500)</f>
        <v>0</v>
      </c>
      <c r="H2557" s="36">
        <f>SUMIF(منصرف!$E$3:$E$5500,$C2557,منصرف!$I$3:$I$5500)</f>
        <v>0</v>
      </c>
      <c r="I2557" s="14">
        <f>IFERROR(Table1[[#This Row],[ رصيد أول المدة]]+Table1[[#This Row],[الوارد]]-Table1[[#This Row],[المنصرف]],"")</f>
        <v>0</v>
      </c>
      <c r="J2557" s="13"/>
      <c r="K2557" s="13"/>
      <c r="L2557" s="13"/>
      <c r="M255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558" spans="2:13" x14ac:dyDescent="0.2">
      <c r="B2558" s="6" t="str">
        <f>IF(C2558&lt;&gt;"",COUNT($B$2:B2557)+1,"")</f>
        <v/>
      </c>
      <c r="C2558" s="12"/>
      <c r="D2558" s="13"/>
      <c r="E2558" s="13"/>
      <c r="F2558" s="13"/>
      <c r="G2558" s="35">
        <f>SUMIF(اضافة!$E$3:$E$5500,$C2558,اضافة!$I$3:$I$5500)</f>
        <v>0</v>
      </c>
      <c r="H2558" s="36">
        <f>SUMIF(منصرف!$E$3:$E$5500,$C2558,منصرف!$I$3:$I$5500)</f>
        <v>0</v>
      </c>
      <c r="I2558" s="14">
        <f>IFERROR(Table1[[#This Row],[ رصيد أول المدة]]+Table1[[#This Row],[الوارد]]-Table1[[#This Row],[المنصرف]],"")</f>
        <v>0</v>
      </c>
      <c r="J2558" s="13"/>
      <c r="K2558" s="13"/>
      <c r="L2558" s="13"/>
      <c r="M255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559" spans="2:13" x14ac:dyDescent="0.2">
      <c r="B2559" s="6" t="str">
        <f>IF(C2559&lt;&gt;"",COUNT($B$2:B2558)+1,"")</f>
        <v/>
      </c>
      <c r="C2559" s="12"/>
      <c r="D2559" s="13"/>
      <c r="E2559" s="13"/>
      <c r="F2559" s="13"/>
      <c r="G2559" s="35">
        <f>SUMIF(اضافة!$E$3:$E$5500,$C2559,اضافة!$I$3:$I$5500)</f>
        <v>0</v>
      </c>
      <c r="H2559" s="36">
        <f>SUMIF(منصرف!$E$3:$E$5500,$C2559,منصرف!$I$3:$I$5500)</f>
        <v>0</v>
      </c>
      <c r="I2559" s="14">
        <f>IFERROR(Table1[[#This Row],[ رصيد أول المدة]]+Table1[[#This Row],[الوارد]]-Table1[[#This Row],[المنصرف]],"")</f>
        <v>0</v>
      </c>
      <c r="J2559" s="13"/>
      <c r="K2559" s="13"/>
      <c r="L2559" s="13"/>
      <c r="M255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560" spans="2:13" x14ac:dyDescent="0.2">
      <c r="B2560" s="6" t="str">
        <f>IF(C2560&lt;&gt;"",COUNT($B$2:B2559)+1,"")</f>
        <v/>
      </c>
      <c r="C2560" s="12"/>
      <c r="D2560" s="13"/>
      <c r="E2560" s="13"/>
      <c r="F2560" s="13"/>
      <c r="G2560" s="35">
        <f>SUMIF(اضافة!$E$3:$E$5500,$C2560,اضافة!$I$3:$I$5500)</f>
        <v>0</v>
      </c>
      <c r="H2560" s="36">
        <f>SUMIF(منصرف!$E$3:$E$5500,$C2560,منصرف!$I$3:$I$5500)</f>
        <v>0</v>
      </c>
      <c r="I2560" s="14">
        <f>IFERROR(Table1[[#This Row],[ رصيد أول المدة]]+Table1[[#This Row],[الوارد]]-Table1[[#This Row],[المنصرف]],"")</f>
        <v>0</v>
      </c>
      <c r="J2560" s="13"/>
      <c r="K2560" s="13"/>
      <c r="L2560" s="13"/>
      <c r="M256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561" spans="2:13" x14ac:dyDescent="0.2">
      <c r="B2561" s="6" t="str">
        <f>IF(C2561&lt;&gt;"",COUNT($B$2:B2560)+1,"")</f>
        <v/>
      </c>
      <c r="C2561" s="12"/>
      <c r="D2561" s="13"/>
      <c r="E2561" s="13"/>
      <c r="F2561" s="13"/>
      <c r="G2561" s="35">
        <f>SUMIF(اضافة!$E$3:$E$5500,$C2561,اضافة!$I$3:$I$5500)</f>
        <v>0</v>
      </c>
      <c r="H2561" s="36">
        <f>SUMIF(منصرف!$E$3:$E$5500,$C2561,منصرف!$I$3:$I$5500)</f>
        <v>0</v>
      </c>
      <c r="I2561" s="14">
        <f>IFERROR(Table1[[#This Row],[ رصيد أول المدة]]+Table1[[#This Row],[الوارد]]-Table1[[#This Row],[المنصرف]],"")</f>
        <v>0</v>
      </c>
      <c r="J2561" s="13"/>
      <c r="K2561" s="13"/>
      <c r="L2561" s="13"/>
      <c r="M256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562" spans="2:13" x14ac:dyDescent="0.2">
      <c r="B2562" s="6" t="str">
        <f>IF(C2562&lt;&gt;"",COUNT($B$2:B2561)+1,"")</f>
        <v/>
      </c>
      <c r="C2562" s="12"/>
      <c r="D2562" s="13"/>
      <c r="E2562" s="13"/>
      <c r="F2562" s="13"/>
      <c r="G2562" s="35">
        <f>SUMIF(اضافة!$E$3:$E$5500,$C2562,اضافة!$I$3:$I$5500)</f>
        <v>0</v>
      </c>
      <c r="H2562" s="36">
        <f>SUMIF(منصرف!$E$3:$E$5500,$C2562,منصرف!$I$3:$I$5500)</f>
        <v>0</v>
      </c>
      <c r="I2562" s="14">
        <f>IFERROR(Table1[[#This Row],[ رصيد أول المدة]]+Table1[[#This Row],[الوارد]]-Table1[[#This Row],[المنصرف]],"")</f>
        <v>0</v>
      </c>
      <c r="J2562" s="13"/>
      <c r="K2562" s="13"/>
      <c r="L2562" s="13"/>
      <c r="M256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563" spans="2:13" x14ac:dyDescent="0.2">
      <c r="B2563" s="6" t="str">
        <f>IF(C2563&lt;&gt;"",COUNT($B$2:B2562)+1,"")</f>
        <v/>
      </c>
      <c r="C2563" s="12"/>
      <c r="D2563" s="13"/>
      <c r="E2563" s="13"/>
      <c r="F2563" s="13"/>
      <c r="G2563" s="35">
        <f>SUMIF(اضافة!$E$3:$E$5500,$C2563,اضافة!$I$3:$I$5500)</f>
        <v>0</v>
      </c>
      <c r="H2563" s="36">
        <f>SUMIF(منصرف!$E$3:$E$5500,$C2563,منصرف!$I$3:$I$5500)</f>
        <v>0</v>
      </c>
      <c r="I2563" s="14">
        <f>IFERROR(Table1[[#This Row],[ رصيد أول المدة]]+Table1[[#This Row],[الوارد]]-Table1[[#This Row],[المنصرف]],"")</f>
        <v>0</v>
      </c>
      <c r="J2563" s="13"/>
      <c r="K2563" s="13"/>
      <c r="L2563" s="13"/>
      <c r="M256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564" spans="2:13" x14ac:dyDescent="0.2">
      <c r="B2564" s="6" t="str">
        <f>IF(C2564&lt;&gt;"",COUNT($B$2:B2563)+1,"")</f>
        <v/>
      </c>
      <c r="C2564" s="12"/>
      <c r="D2564" s="13"/>
      <c r="E2564" s="13"/>
      <c r="F2564" s="13"/>
      <c r="G2564" s="35">
        <f>SUMIF(اضافة!$E$3:$E$5500,$C2564,اضافة!$I$3:$I$5500)</f>
        <v>0</v>
      </c>
      <c r="H2564" s="36">
        <f>SUMIF(منصرف!$E$3:$E$5500,$C2564,منصرف!$I$3:$I$5500)</f>
        <v>0</v>
      </c>
      <c r="I2564" s="14">
        <f>IFERROR(Table1[[#This Row],[ رصيد أول المدة]]+Table1[[#This Row],[الوارد]]-Table1[[#This Row],[المنصرف]],"")</f>
        <v>0</v>
      </c>
      <c r="J2564" s="13"/>
      <c r="K2564" s="13"/>
      <c r="L2564" s="13"/>
      <c r="M256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565" spans="2:13" x14ac:dyDescent="0.2">
      <c r="B2565" s="6" t="str">
        <f>IF(C2565&lt;&gt;"",COUNT($B$2:B2564)+1,"")</f>
        <v/>
      </c>
      <c r="C2565" s="12"/>
      <c r="D2565" s="13"/>
      <c r="E2565" s="13"/>
      <c r="F2565" s="13"/>
      <c r="G2565" s="35">
        <f>SUMIF(اضافة!$E$3:$E$5500,$C2565,اضافة!$I$3:$I$5500)</f>
        <v>0</v>
      </c>
      <c r="H2565" s="36">
        <f>SUMIF(منصرف!$E$3:$E$5500,$C2565,منصرف!$I$3:$I$5500)</f>
        <v>0</v>
      </c>
      <c r="I2565" s="14">
        <f>IFERROR(Table1[[#This Row],[ رصيد أول المدة]]+Table1[[#This Row],[الوارد]]-Table1[[#This Row],[المنصرف]],"")</f>
        <v>0</v>
      </c>
      <c r="J2565" s="13"/>
      <c r="K2565" s="13"/>
      <c r="L2565" s="13"/>
      <c r="M256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566" spans="2:13" x14ac:dyDescent="0.2">
      <c r="B2566" s="6" t="str">
        <f>IF(C2566&lt;&gt;"",COUNT($B$2:B2565)+1,"")</f>
        <v/>
      </c>
      <c r="C2566" s="12"/>
      <c r="D2566" s="13"/>
      <c r="E2566" s="13"/>
      <c r="F2566" s="13"/>
      <c r="G2566" s="35">
        <f>SUMIF(اضافة!$E$3:$E$5500,$C2566,اضافة!$I$3:$I$5500)</f>
        <v>0</v>
      </c>
      <c r="H2566" s="36">
        <f>SUMIF(منصرف!$E$3:$E$5500,$C2566,منصرف!$I$3:$I$5500)</f>
        <v>0</v>
      </c>
      <c r="I2566" s="14">
        <f>IFERROR(Table1[[#This Row],[ رصيد أول المدة]]+Table1[[#This Row],[الوارد]]-Table1[[#This Row],[المنصرف]],"")</f>
        <v>0</v>
      </c>
      <c r="J2566" s="13"/>
      <c r="K2566" s="13"/>
      <c r="L2566" s="13"/>
      <c r="M256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567" spans="2:13" x14ac:dyDescent="0.2">
      <c r="B2567" s="6" t="str">
        <f>IF(C2567&lt;&gt;"",COUNT($B$2:B2566)+1,"")</f>
        <v/>
      </c>
      <c r="C2567" s="12"/>
      <c r="D2567" s="13"/>
      <c r="E2567" s="13"/>
      <c r="F2567" s="13"/>
      <c r="G2567" s="35">
        <f>SUMIF(اضافة!$E$3:$E$5500,$C2567,اضافة!$I$3:$I$5500)</f>
        <v>0</v>
      </c>
      <c r="H2567" s="36">
        <f>SUMIF(منصرف!$E$3:$E$5500,$C2567,منصرف!$I$3:$I$5500)</f>
        <v>0</v>
      </c>
      <c r="I2567" s="14">
        <f>IFERROR(Table1[[#This Row],[ رصيد أول المدة]]+Table1[[#This Row],[الوارد]]-Table1[[#This Row],[المنصرف]],"")</f>
        <v>0</v>
      </c>
      <c r="J2567" s="13"/>
      <c r="K2567" s="13"/>
      <c r="L2567" s="13"/>
      <c r="M256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568" spans="2:13" x14ac:dyDescent="0.2">
      <c r="B2568" s="6" t="str">
        <f>IF(C2568&lt;&gt;"",COUNT($B$2:B2567)+1,"")</f>
        <v/>
      </c>
      <c r="C2568" s="12"/>
      <c r="D2568" s="13"/>
      <c r="E2568" s="13"/>
      <c r="F2568" s="13"/>
      <c r="G2568" s="35">
        <f>SUMIF(اضافة!$E$3:$E$5500,$C2568,اضافة!$I$3:$I$5500)</f>
        <v>0</v>
      </c>
      <c r="H2568" s="36">
        <f>SUMIF(منصرف!$E$3:$E$5500,$C2568,منصرف!$I$3:$I$5500)</f>
        <v>0</v>
      </c>
      <c r="I2568" s="14">
        <f>IFERROR(Table1[[#This Row],[ رصيد أول المدة]]+Table1[[#This Row],[الوارد]]-Table1[[#This Row],[المنصرف]],"")</f>
        <v>0</v>
      </c>
      <c r="J2568" s="13"/>
      <c r="K2568" s="13"/>
      <c r="L2568" s="13"/>
      <c r="M256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569" spans="2:13" x14ac:dyDescent="0.2">
      <c r="B2569" s="6" t="str">
        <f>IF(C2569&lt;&gt;"",COUNT($B$2:B2568)+1,"")</f>
        <v/>
      </c>
      <c r="C2569" s="12"/>
      <c r="D2569" s="13"/>
      <c r="E2569" s="13"/>
      <c r="F2569" s="13"/>
      <c r="G2569" s="35">
        <f>SUMIF(اضافة!$E$3:$E$5500,$C2569,اضافة!$I$3:$I$5500)</f>
        <v>0</v>
      </c>
      <c r="H2569" s="36">
        <f>SUMIF(منصرف!$E$3:$E$5500,$C2569,منصرف!$I$3:$I$5500)</f>
        <v>0</v>
      </c>
      <c r="I2569" s="14">
        <f>IFERROR(Table1[[#This Row],[ رصيد أول المدة]]+Table1[[#This Row],[الوارد]]-Table1[[#This Row],[المنصرف]],"")</f>
        <v>0</v>
      </c>
      <c r="J2569" s="13"/>
      <c r="K2569" s="13"/>
      <c r="L2569" s="13"/>
      <c r="M256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570" spans="2:13" x14ac:dyDescent="0.2">
      <c r="B2570" s="6" t="str">
        <f>IF(C2570&lt;&gt;"",COUNT($B$2:B2569)+1,"")</f>
        <v/>
      </c>
      <c r="C2570" s="12"/>
      <c r="D2570" s="13"/>
      <c r="E2570" s="13"/>
      <c r="F2570" s="13"/>
      <c r="G2570" s="35">
        <f>SUMIF(اضافة!$E$3:$E$5500,$C2570,اضافة!$I$3:$I$5500)</f>
        <v>0</v>
      </c>
      <c r="H2570" s="36">
        <f>SUMIF(منصرف!$E$3:$E$5500,$C2570,منصرف!$I$3:$I$5500)</f>
        <v>0</v>
      </c>
      <c r="I2570" s="14">
        <f>IFERROR(Table1[[#This Row],[ رصيد أول المدة]]+Table1[[#This Row],[الوارد]]-Table1[[#This Row],[المنصرف]],"")</f>
        <v>0</v>
      </c>
      <c r="J2570" s="13"/>
      <c r="K2570" s="13"/>
      <c r="L2570" s="13"/>
      <c r="M257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571" spans="2:13" x14ac:dyDescent="0.2">
      <c r="B2571" s="6" t="str">
        <f>IF(C2571&lt;&gt;"",COUNT($B$2:B2570)+1,"")</f>
        <v/>
      </c>
      <c r="C2571" s="12"/>
      <c r="D2571" s="13"/>
      <c r="E2571" s="13"/>
      <c r="F2571" s="13"/>
      <c r="G2571" s="35">
        <f>SUMIF(اضافة!$E$3:$E$5500,$C2571,اضافة!$I$3:$I$5500)</f>
        <v>0</v>
      </c>
      <c r="H2571" s="36">
        <f>SUMIF(منصرف!$E$3:$E$5500,$C2571,منصرف!$I$3:$I$5500)</f>
        <v>0</v>
      </c>
      <c r="I2571" s="14">
        <f>IFERROR(Table1[[#This Row],[ رصيد أول المدة]]+Table1[[#This Row],[الوارد]]-Table1[[#This Row],[المنصرف]],"")</f>
        <v>0</v>
      </c>
      <c r="J2571" s="13"/>
      <c r="K2571" s="13"/>
      <c r="L2571" s="13"/>
      <c r="M257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572" spans="2:13" x14ac:dyDescent="0.2">
      <c r="B2572" s="6" t="str">
        <f>IF(C2572&lt;&gt;"",COUNT($B$2:B2571)+1,"")</f>
        <v/>
      </c>
      <c r="C2572" s="12"/>
      <c r="D2572" s="13"/>
      <c r="E2572" s="13"/>
      <c r="F2572" s="13"/>
      <c r="G2572" s="35">
        <f>SUMIF(اضافة!$E$3:$E$5500,$C2572,اضافة!$I$3:$I$5500)</f>
        <v>0</v>
      </c>
      <c r="H2572" s="36">
        <f>SUMIF(منصرف!$E$3:$E$5500,$C2572,منصرف!$I$3:$I$5500)</f>
        <v>0</v>
      </c>
      <c r="I2572" s="14">
        <f>IFERROR(Table1[[#This Row],[ رصيد أول المدة]]+Table1[[#This Row],[الوارد]]-Table1[[#This Row],[المنصرف]],"")</f>
        <v>0</v>
      </c>
      <c r="J2572" s="13"/>
      <c r="K2572" s="13"/>
      <c r="L2572" s="13"/>
      <c r="M257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573" spans="2:13" x14ac:dyDescent="0.2">
      <c r="B2573" s="6" t="str">
        <f>IF(C2573&lt;&gt;"",COUNT($B$2:B2572)+1,"")</f>
        <v/>
      </c>
      <c r="C2573" s="12"/>
      <c r="D2573" s="13"/>
      <c r="E2573" s="13"/>
      <c r="F2573" s="13"/>
      <c r="G2573" s="35">
        <f>SUMIF(اضافة!$E$3:$E$5500,$C2573,اضافة!$I$3:$I$5500)</f>
        <v>0</v>
      </c>
      <c r="H2573" s="36">
        <f>SUMIF(منصرف!$E$3:$E$5500,$C2573,منصرف!$I$3:$I$5500)</f>
        <v>0</v>
      </c>
      <c r="I2573" s="14">
        <f>IFERROR(Table1[[#This Row],[ رصيد أول المدة]]+Table1[[#This Row],[الوارد]]-Table1[[#This Row],[المنصرف]],"")</f>
        <v>0</v>
      </c>
      <c r="J2573" s="13"/>
      <c r="K2573" s="13"/>
      <c r="L2573" s="13"/>
      <c r="M257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574" spans="2:13" x14ac:dyDescent="0.2">
      <c r="B2574" s="6" t="str">
        <f>IF(C2574&lt;&gt;"",COUNT($B$2:B2573)+1,"")</f>
        <v/>
      </c>
      <c r="C2574" s="12"/>
      <c r="D2574" s="13"/>
      <c r="E2574" s="13"/>
      <c r="F2574" s="13"/>
      <c r="G2574" s="35">
        <f>SUMIF(اضافة!$E$3:$E$5500,$C2574,اضافة!$I$3:$I$5500)</f>
        <v>0</v>
      </c>
      <c r="H2574" s="36">
        <f>SUMIF(منصرف!$E$3:$E$5500,$C2574,منصرف!$I$3:$I$5500)</f>
        <v>0</v>
      </c>
      <c r="I2574" s="14">
        <f>IFERROR(Table1[[#This Row],[ رصيد أول المدة]]+Table1[[#This Row],[الوارد]]-Table1[[#This Row],[المنصرف]],"")</f>
        <v>0</v>
      </c>
      <c r="J2574" s="13"/>
      <c r="K2574" s="13"/>
      <c r="L2574" s="13"/>
      <c r="M257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575" spans="2:13" x14ac:dyDescent="0.2">
      <c r="B2575" s="6" t="str">
        <f>IF(C2575&lt;&gt;"",COUNT($B$2:B2574)+1,"")</f>
        <v/>
      </c>
      <c r="C2575" s="12"/>
      <c r="D2575" s="13"/>
      <c r="E2575" s="13"/>
      <c r="F2575" s="13"/>
      <c r="G2575" s="35">
        <f>SUMIF(اضافة!$E$3:$E$5500,$C2575,اضافة!$I$3:$I$5500)</f>
        <v>0</v>
      </c>
      <c r="H2575" s="36">
        <f>SUMIF(منصرف!$E$3:$E$5500,$C2575,منصرف!$I$3:$I$5500)</f>
        <v>0</v>
      </c>
      <c r="I2575" s="14">
        <f>IFERROR(Table1[[#This Row],[ رصيد أول المدة]]+Table1[[#This Row],[الوارد]]-Table1[[#This Row],[المنصرف]],"")</f>
        <v>0</v>
      </c>
      <c r="J2575" s="13"/>
      <c r="K2575" s="13"/>
      <c r="L2575" s="13"/>
      <c r="M257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576" spans="2:13" x14ac:dyDescent="0.2">
      <c r="B2576" s="6" t="str">
        <f>IF(C2576&lt;&gt;"",COUNT($B$2:B2575)+1,"")</f>
        <v/>
      </c>
      <c r="C2576" s="12"/>
      <c r="D2576" s="13"/>
      <c r="E2576" s="13"/>
      <c r="F2576" s="13"/>
      <c r="G2576" s="35">
        <f>SUMIF(اضافة!$E$3:$E$5500,$C2576,اضافة!$I$3:$I$5500)</f>
        <v>0</v>
      </c>
      <c r="H2576" s="36">
        <f>SUMIF(منصرف!$E$3:$E$5500,$C2576,منصرف!$I$3:$I$5500)</f>
        <v>0</v>
      </c>
      <c r="I2576" s="14">
        <f>IFERROR(Table1[[#This Row],[ رصيد أول المدة]]+Table1[[#This Row],[الوارد]]-Table1[[#This Row],[المنصرف]],"")</f>
        <v>0</v>
      </c>
      <c r="J2576" s="13"/>
      <c r="K2576" s="13"/>
      <c r="L2576" s="13"/>
      <c r="M257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577" spans="2:13" x14ac:dyDescent="0.2">
      <c r="B2577" s="6" t="str">
        <f>IF(C2577&lt;&gt;"",COUNT($B$2:B2576)+1,"")</f>
        <v/>
      </c>
      <c r="C2577" s="12"/>
      <c r="D2577" s="13"/>
      <c r="E2577" s="13"/>
      <c r="F2577" s="13"/>
      <c r="G2577" s="35">
        <f>SUMIF(اضافة!$E$3:$E$5500,$C2577,اضافة!$I$3:$I$5500)</f>
        <v>0</v>
      </c>
      <c r="H2577" s="36">
        <f>SUMIF(منصرف!$E$3:$E$5500,$C2577,منصرف!$I$3:$I$5500)</f>
        <v>0</v>
      </c>
      <c r="I2577" s="14">
        <f>IFERROR(Table1[[#This Row],[ رصيد أول المدة]]+Table1[[#This Row],[الوارد]]-Table1[[#This Row],[المنصرف]],"")</f>
        <v>0</v>
      </c>
      <c r="J2577" s="13"/>
      <c r="K2577" s="13"/>
      <c r="L2577" s="13"/>
      <c r="M257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578" spans="2:13" x14ac:dyDescent="0.2">
      <c r="B2578" s="6" t="str">
        <f>IF(C2578&lt;&gt;"",COUNT($B$2:B2577)+1,"")</f>
        <v/>
      </c>
      <c r="C2578" s="12"/>
      <c r="D2578" s="13"/>
      <c r="E2578" s="13"/>
      <c r="F2578" s="13"/>
      <c r="G2578" s="35">
        <f>SUMIF(اضافة!$E$3:$E$5500,$C2578,اضافة!$I$3:$I$5500)</f>
        <v>0</v>
      </c>
      <c r="H2578" s="36">
        <f>SUMIF(منصرف!$E$3:$E$5500,$C2578,منصرف!$I$3:$I$5500)</f>
        <v>0</v>
      </c>
      <c r="I2578" s="14">
        <f>IFERROR(Table1[[#This Row],[ رصيد أول المدة]]+Table1[[#This Row],[الوارد]]-Table1[[#This Row],[المنصرف]],"")</f>
        <v>0</v>
      </c>
      <c r="J2578" s="13"/>
      <c r="K2578" s="13"/>
      <c r="L2578" s="13"/>
      <c r="M257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579" spans="2:13" x14ac:dyDescent="0.2">
      <c r="B2579" s="6" t="str">
        <f>IF(C2579&lt;&gt;"",COUNT($B$2:B2578)+1,"")</f>
        <v/>
      </c>
      <c r="C2579" s="12"/>
      <c r="D2579" s="13"/>
      <c r="E2579" s="13"/>
      <c r="F2579" s="13"/>
      <c r="G2579" s="35">
        <f>SUMIF(اضافة!$E$3:$E$5500,$C2579,اضافة!$I$3:$I$5500)</f>
        <v>0</v>
      </c>
      <c r="H2579" s="36">
        <f>SUMIF(منصرف!$E$3:$E$5500,$C2579,منصرف!$I$3:$I$5500)</f>
        <v>0</v>
      </c>
      <c r="I2579" s="14">
        <f>IFERROR(Table1[[#This Row],[ رصيد أول المدة]]+Table1[[#This Row],[الوارد]]-Table1[[#This Row],[المنصرف]],"")</f>
        <v>0</v>
      </c>
      <c r="J2579" s="13"/>
      <c r="K2579" s="13"/>
      <c r="L2579" s="13"/>
      <c r="M257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580" spans="2:13" x14ac:dyDescent="0.2">
      <c r="B2580" s="6" t="str">
        <f>IF(C2580&lt;&gt;"",COUNT($B$2:B2579)+1,"")</f>
        <v/>
      </c>
      <c r="C2580" s="12"/>
      <c r="D2580" s="13"/>
      <c r="E2580" s="13"/>
      <c r="F2580" s="13"/>
      <c r="G2580" s="35">
        <f>SUMIF(اضافة!$E$3:$E$5500,$C2580,اضافة!$I$3:$I$5500)</f>
        <v>0</v>
      </c>
      <c r="H2580" s="36">
        <f>SUMIF(منصرف!$E$3:$E$5500,$C2580,منصرف!$I$3:$I$5500)</f>
        <v>0</v>
      </c>
      <c r="I2580" s="14">
        <f>IFERROR(Table1[[#This Row],[ رصيد أول المدة]]+Table1[[#This Row],[الوارد]]-Table1[[#This Row],[المنصرف]],"")</f>
        <v>0</v>
      </c>
      <c r="J2580" s="13"/>
      <c r="K2580" s="13"/>
      <c r="L2580" s="13"/>
      <c r="M258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581" spans="2:13" x14ac:dyDescent="0.2">
      <c r="B2581" s="6" t="str">
        <f>IF(C2581&lt;&gt;"",COUNT($B$2:B2580)+1,"")</f>
        <v/>
      </c>
      <c r="C2581" s="12"/>
      <c r="D2581" s="13"/>
      <c r="E2581" s="13"/>
      <c r="F2581" s="13"/>
      <c r="G2581" s="35">
        <f>SUMIF(اضافة!$E$3:$E$5500,$C2581,اضافة!$I$3:$I$5500)</f>
        <v>0</v>
      </c>
      <c r="H2581" s="36">
        <f>SUMIF(منصرف!$E$3:$E$5500,$C2581,منصرف!$I$3:$I$5500)</f>
        <v>0</v>
      </c>
      <c r="I2581" s="14">
        <f>IFERROR(Table1[[#This Row],[ رصيد أول المدة]]+Table1[[#This Row],[الوارد]]-Table1[[#This Row],[المنصرف]],"")</f>
        <v>0</v>
      </c>
      <c r="J2581" s="13"/>
      <c r="K2581" s="13"/>
      <c r="L2581" s="13"/>
      <c r="M258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582" spans="2:13" x14ac:dyDescent="0.2">
      <c r="B2582" s="6" t="str">
        <f>IF(C2582&lt;&gt;"",COUNT($B$2:B2581)+1,"")</f>
        <v/>
      </c>
      <c r="C2582" s="12"/>
      <c r="D2582" s="13"/>
      <c r="E2582" s="13"/>
      <c r="F2582" s="13"/>
      <c r="G2582" s="35">
        <f>SUMIF(اضافة!$E$3:$E$5500,$C2582,اضافة!$I$3:$I$5500)</f>
        <v>0</v>
      </c>
      <c r="H2582" s="36">
        <f>SUMIF(منصرف!$E$3:$E$5500,$C2582,منصرف!$I$3:$I$5500)</f>
        <v>0</v>
      </c>
      <c r="I2582" s="14">
        <f>IFERROR(Table1[[#This Row],[ رصيد أول المدة]]+Table1[[#This Row],[الوارد]]-Table1[[#This Row],[المنصرف]],"")</f>
        <v>0</v>
      </c>
      <c r="J2582" s="13"/>
      <c r="K2582" s="13"/>
      <c r="L2582" s="13"/>
      <c r="M258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583" spans="2:13" x14ac:dyDescent="0.2">
      <c r="B2583" s="6" t="str">
        <f>IF(C2583&lt;&gt;"",COUNT($B$2:B2582)+1,"")</f>
        <v/>
      </c>
      <c r="C2583" s="12"/>
      <c r="D2583" s="13"/>
      <c r="E2583" s="13"/>
      <c r="F2583" s="13"/>
      <c r="G2583" s="35">
        <f>SUMIF(اضافة!$E$3:$E$5500,$C2583,اضافة!$I$3:$I$5500)</f>
        <v>0</v>
      </c>
      <c r="H2583" s="36">
        <f>SUMIF(منصرف!$E$3:$E$5500,$C2583,منصرف!$I$3:$I$5500)</f>
        <v>0</v>
      </c>
      <c r="I2583" s="14">
        <f>IFERROR(Table1[[#This Row],[ رصيد أول المدة]]+Table1[[#This Row],[الوارد]]-Table1[[#This Row],[المنصرف]],"")</f>
        <v>0</v>
      </c>
      <c r="J2583" s="13"/>
      <c r="K2583" s="13"/>
      <c r="L2583" s="13"/>
      <c r="M258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584" spans="2:13" x14ac:dyDescent="0.2">
      <c r="B2584" s="6" t="str">
        <f>IF(C2584&lt;&gt;"",COUNT($B$2:B2583)+1,"")</f>
        <v/>
      </c>
      <c r="C2584" s="12"/>
      <c r="D2584" s="13"/>
      <c r="E2584" s="13"/>
      <c r="F2584" s="13"/>
      <c r="G2584" s="35">
        <f>SUMIF(اضافة!$E$3:$E$5500,$C2584,اضافة!$I$3:$I$5500)</f>
        <v>0</v>
      </c>
      <c r="H2584" s="36">
        <f>SUMIF(منصرف!$E$3:$E$5500,$C2584,منصرف!$I$3:$I$5500)</f>
        <v>0</v>
      </c>
      <c r="I2584" s="14">
        <f>IFERROR(Table1[[#This Row],[ رصيد أول المدة]]+Table1[[#This Row],[الوارد]]-Table1[[#This Row],[المنصرف]],"")</f>
        <v>0</v>
      </c>
      <c r="J2584" s="13"/>
      <c r="K2584" s="13"/>
      <c r="L2584" s="13"/>
      <c r="M258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585" spans="2:13" x14ac:dyDescent="0.2">
      <c r="B2585" s="6" t="str">
        <f>IF(C2585&lt;&gt;"",COUNT($B$2:B2584)+1,"")</f>
        <v/>
      </c>
      <c r="C2585" s="12"/>
      <c r="D2585" s="13"/>
      <c r="E2585" s="13"/>
      <c r="F2585" s="13"/>
      <c r="G2585" s="35">
        <f>SUMIF(اضافة!$E$3:$E$5500,$C2585,اضافة!$I$3:$I$5500)</f>
        <v>0</v>
      </c>
      <c r="H2585" s="36">
        <f>SUMIF(منصرف!$E$3:$E$5500,$C2585,منصرف!$I$3:$I$5500)</f>
        <v>0</v>
      </c>
      <c r="I2585" s="14">
        <f>IFERROR(Table1[[#This Row],[ رصيد أول المدة]]+Table1[[#This Row],[الوارد]]-Table1[[#This Row],[المنصرف]],"")</f>
        <v>0</v>
      </c>
      <c r="J2585" s="13"/>
      <c r="K2585" s="13"/>
      <c r="L2585" s="13"/>
      <c r="M258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586" spans="2:13" x14ac:dyDescent="0.2">
      <c r="B2586" s="6" t="str">
        <f>IF(C2586&lt;&gt;"",COUNT($B$2:B2585)+1,"")</f>
        <v/>
      </c>
      <c r="C2586" s="12"/>
      <c r="D2586" s="13"/>
      <c r="E2586" s="13"/>
      <c r="F2586" s="13"/>
      <c r="G2586" s="35">
        <f>SUMIF(اضافة!$E$3:$E$5500,$C2586,اضافة!$I$3:$I$5500)</f>
        <v>0</v>
      </c>
      <c r="H2586" s="36">
        <f>SUMIF(منصرف!$E$3:$E$5500,$C2586,منصرف!$I$3:$I$5500)</f>
        <v>0</v>
      </c>
      <c r="I2586" s="14">
        <f>IFERROR(Table1[[#This Row],[ رصيد أول المدة]]+Table1[[#This Row],[الوارد]]-Table1[[#This Row],[المنصرف]],"")</f>
        <v>0</v>
      </c>
      <c r="J2586" s="13"/>
      <c r="K2586" s="13"/>
      <c r="L2586" s="13"/>
      <c r="M258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587" spans="2:13" x14ac:dyDescent="0.2">
      <c r="B2587" s="6" t="str">
        <f>IF(C2587&lt;&gt;"",COUNT($B$2:B2586)+1,"")</f>
        <v/>
      </c>
      <c r="C2587" s="12"/>
      <c r="D2587" s="13"/>
      <c r="E2587" s="13"/>
      <c r="F2587" s="13"/>
      <c r="G2587" s="35">
        <f>SUMIF(اضافة!$E$3:$E$5500,$C2587,اضافة!$I$3:$I$5500)</f>
        <v>0</v>
      </c>
      <c r="H2587" s="36">
        <f>SUMIF(منصرف!$E$3:$E$5500,$C2587,منصرف!$I$3:$I$5500)</f>
        <v>0</v>
      </c>
      <c r="I2587" s="14">
        <f>IFERROR(Table1[[#This Row],[ رصيد أول المدة]]+Table1[[#This Row],[الوارد]]-Table1[[#This Row],[المنصرف]],"")</f>
        <v>0</v>
      </c>
      <c r="J2587" s="13"/>
      <c r="K2587" s="13"/>
      <c r="L2587" s="13"/>
      <c r="M258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588" spans="2:13" x14ac:dyDescent="0.2">
      <c r="B2588" s="6" t="str">
        <f>IF(C2588&lt;&gt;"",COUNT($B$2:B2587)+1,"")</f>
        <v/>
      </c>
      <c r="C2588" s="12"/>
      <c r="D2588" s="13"/>
      <c r="E2588" s="13"/>
      <c r="F2588" s="13"/>
      <c r="G2588" s="35">
        <f>SUMIF(اضافة!$E$3:$E$5500,$C2588,اضافة!$I$3:$I$5500)</f>
        <v>0</v>
      </c>
      <c r="H2588" s="36">
        <f>SUMIF(منصرف!$E$3:$E$5500,$C2588,منصرف!$I$3:$I$5500)</f>
        <v>0</v>
      </c>
      <c r="I2588" s="14">
        <f>IFERROR(Table1[[#This Row],[ رصيد أول المدة]]+Table1[[#This Row],[الوارد]]-Table1[[#This Row],[المنصرف]],"")</f>
        <v>0</v>
      </c>
      <c r="J2588" s="13"/>
      <c r="K2588" s="13"/>
      <c r="L2588" s="13"/>
      <c r="M258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589" spans="2:13" x14ac:dyDescent="0.2">
      <c r="B2589" s="6" t="str">
        <f>IF(C2589&lt;&gt;"",COUNT($B$2:B2588)+1,"")</f>
        <v/>
      </c>
      <c r="C2589" s="12"/>
      <c r="D2589" s="13"/>
      <c r="E2589" s="13"/>
      <c r="F2589" s="13"/>
      <c r="G2589" s="35">
        <f>SUMIF(اضافة!$E$3:$E$5500,$C2589,اضافة!$I$3:$I$5500)</f>
        <v>0</v>
      </c>
      <c r="H2589" s="36">
        <f>SUMIF(منصرف!$E$3:$E$5500,$C2589,منصرف!$I$3:$I$5500)</f>
        <v>0</v>
      </c>
      <c r="I2589" s="14">
        <f>IFERROR(Table1[[#This Row],[ رصيد أول المدة]]+Table1[[#This Row],[الوارد]]-Table1[[#This Row],[المنصرف]],"")</f>
        <v>0</v>
      </c>
      <c r="J2589" s="13"/>
      <c r="K2589" s="13"/>
      <c r="L2589" s="13"/>
      <c r="M258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590" spans="2:13" x14ac:dyDescent="0.2">
      <c r="B2590" s="6" t="str">
        <f>IF(C2590&lt;&gt;"",COUNT($B$2:B2589)+1,"")</f>
        <v/>
      </c>
      <c r="C2590" s="12"/>
      <c r="D2590" s="13"/>
      <c r="E2590" s="13"/>
      <c r="F2590" s="13"/>
      <c r="G2590" s="35">
        <f>SUMIF(اضافة!$E$3:$E$5500,$C2590,اضافة!$I$3:$I$5500)</f>
        <v>0</v>
      </c>
      <c r="H2590" s="36">
        <f>SUMIF(منصرف!$E$3:$E$5500,$C2590,منصرف!$I$3:$I$5500)</f>
        <v>0</v>
      </c>
      <c r="I2590" s="14">
        <f>IFERROR(Table1[[#This Row],[ رصيد أول المدة]]+Table1[[#This Row],[الوارد]]-Table1[[#This Row],[المنصرف]],"")</f>
        <v>0</v>
      </c>
      <c r="J2590" s="13"/>
      <c r="K2590" s="13"/>
      <c r="L2590" s="13"/>
      <c r="M259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591" spans="2:13" x14ac:dyDescent="0.2">
      <c r="B2591" s="6" t="str">
        <f>IF(C2591&lt;&gt;"",COUNT($B$2:B2590)+1,"")</f>
        <v/>
      </c>
      <c r="C2591" s="12"/>
      <c r="D2591" s="13"/>
      <c r="E2591" s="13"/>
      <c r="F2591" s="13"/>
      <c r="G2591" s="35">
        <f>SUMIF(اضافة!$E$3:$E$5500,$C2591,اضافة!$I$3:$I$5500)</f>
        <v>0</v>
      </c>
      <c r="H2591" s="36">
        <f>SUMIF(منصرف!$E$3:$E$5500,$C2591,منصرف!$I$3:$I$5500)</f>
        <v>0</v>
      </c>
      <c r="I2591" s="14">
        <f>IFERROR(Table1[[#This Row],[ رصيد أول المدة]]+Table1[[#This Row],[الوارد]]-Table1[[#This Row],[المنصرف]],"")</f>
        <v>0</v>
      </c>
      <c r="J2591" s="13"/>
      <c r="K2591" s="13"/>
      <c r="L2591" s="13"/>
      <c r="M259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592" spans="2:13" x14ac:dyDescent="0.2">
      <c r="B2592" s="6" t="str">
        <f>IF(C2592&lt;&gt;"",COUNT($B$2:B2591)+1,"")</f>
        <v/>
      </c>
      <c r="C2592" s="12"/>
      <c r="D2592" s="13"/>
      <c r="E2592" s="13"/>
      <c r="F2592" s="13"/>
      <c r="G2592" s="35">
        <f>SUMIF(اضافة!$E$3:$E$5500,$C2592,اضافة!$I$3:$I$5500)</f>
        <v>0</v>
      </c>
      <c r="H2592" s="36">
        <f>SUMIF(منصرف!$E$3:$E$5500,$C2592,منصرف!$I$3:$I$5500)</f>
        <v>0</v>
      </c>
      <c r="I2592" s="14">
        <f>IFERROR(Table1[[#This Row],[ رصيد أول المدة]]+Table1[[#This Row],[الوارد]]-Table1[[#This Row],[المنصرف]],"")</f>
        <v>0</v>
      </c>
      <c r="J2592" s="13"/>
      <c r="K2592" s="13"/>
      <c r="L2592" s="13"/>
      <c r="M259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593" spans="2:13" x14ac:dyDescent="0.2">
      <c r="B2593" s="6" t="str">
        <f>IF(C2593&lt;&gt;"",COUNT($B$2:B2592)+1,"")</f>
        <v/>
      </c>
      <c r="C2593" s="12"/>
      <c r="D2593" s="13"/>
      <c r="E2593" s="13"/>
      <c r="F2593" s="13"/>
      <c r="G2593" s="35">
        <f>SUMIF(اضافة!$E$3:$E$5500,$C2593,اضافة!$I$3:$I$5500)</f>
        <v>0</v>
      </c>
      <c r="H2593" s="36">
        <f>SUMIF(منصرف!$E$3:$E$5500,$C2593,منصرف!$I$3:$I$5500)</f>
        <v>0</v>
      </c>
      <c r="I2593" s="14">
        <f>IFERROR(Table1[[#This Row],[ رصيد أول المدة]]+Table1[[#This Row],[الوارد]]-Table1[[#This Row],[المنصرف]],"")</f>
        <v>0</v>
      </c>
      <c r="J2593" s="13"/>
      <c r="K2593" s="13"/>
      <c r="L2593" s="13"/>
      <c r="M259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594" spans="2:13" x14ac:dyDescent="0.2">
      <c r="B2594" s="6" t="str">
        <f>IF(C2594&lt;&gt;"",COUNT($B$2:B2593)+1,"")</f>
        <v/>
      </c>
      <c r="C2594" s="12"/>
      <c r="D2594" s="13"/>
      <c r="E2594" s="13"/>
      <c r="F2594" s="13"/>
      <c r="G2594" s="35">
        <f>SUMIF(اضافة!$E$3:$E$5500,$C2594,اضافة!$I$3:$I$5500)</f>
        <v>0</v>
      </c>
      <c r="H2594" s="36">
        <f>SUMIF(منصرف!$E$3:$E$5500,$C2594,منصرف!$I$3:$I$5500)</f>
        <v>0</v>
      </c>
      <c r="I2594" s="14">
        <f>IFERROR(Table1[[#This Row],[ رصيد أول المدة]]+Table1[[#This Row],[الوارد]]-Table1[[#This Row],[المنصرف]],"")</f>
        <v>0</v>
      </c>
      <c r="J2594" s="13"/>
      <c r="K2594" s="13"/>
      <c r="L2594" s="13"/>
      <c r="M259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595" spans="2:13" x14ac:dyDescent="0.2">
      <c r="B2595" s="6" t="str">
        <f>IF(C2595&lt;&gt;"",COUNT($B$2:B2594)+1,"")</f>
        <v/>
      </c>
      <c r="C2595" s="12"/>
      <c r="D2595" s="13"/>
      <c r="E2595" s="13"/>
      <c r="F2595" s="13"/>
      <c r="G2595" s="35">
        <f>SUMIF(اضافة!$E$3:$E$5500,$C2595,اضافة!$I$3:$I$5500)</f>
        <v>0</v>
      </c>
      <c r="H2595" s="36">
        <f>SUMIF(منصرف!$E$3:$E$5500,$C2595,منصرف!$I$3:$I$5500)</f>
        <v>0</v>
      </c>
      <c r="I2595" s="14">
        <f>IFERROR(Table1[[#This Row],[ رصيد أول المدة]]+Table1[[#This Row],[الوارد]]-Table1[[#This Row],[المنصرف]],"")</f>
        <v>0</v>
      </c>
      <c r="J2595" s="13"/>
      <c r="K2595" s="13"/>
      <c r="L2595" s="13"/>
      <c r="M259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596" spans="2:13" x14ac:dyDescent="0.2">
      <c r="B2596" s="6" t="str">
        <f>IF(C2596&lt;&gt;"",COUNT($B$2:B2595)+1,"")</f>
        <v/>
      </c>
      <c r="C2596" s="12"/>
      <c r="D2596" s="13"/>
      <c r="E2596" s="13"/>
      <c r="F2596" s="13"/>
      <c r="G2596" s="35">
        <f>SUMIF(اضافة!$E$3:$E$5500,$C2596,اضافة!$I$3:$I$5500)</f>
        <v>0</v>
      </c>
      <c r="H2596" s="36">
        <f>SUMIF(منصرف!$E$3:$E$5500,$C2596,منصرف!$I$3:$I$5500)</f>
        <v>0</v>
      </c>
      <c r="I2596" s="14">
        <f>IFERROR(Table1[[#This Row],[ رصيد أول المدة]]+Table1[[#This Row],[الوارد]]-Table1[[#This Row],[المنصرف]],"")</f>
        <v>0</v>
      </c>
      <c r="J2596" s="13"/>
      <c r="K2596" s="13"/>
      <c r="L2596" s="13"/>
      <c r="M259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597" spans="2:13" x14ac:dyDescent="0.2">
      <c r="B2597" s="6" t="str">
        <f>IF(C2597&lt;&gt;"",COUNT($B$2:B2596)+1,"")</f>
        <v/>
      </c>
      <c r="C2597" s="12"/>
      <c r="D2597" s="13"/>
      <c r="E2597" s="13"/>
      <c r="F2597" s="13"/>
      <c r="G2597" s="35">
        <f>SUMIF(اضافة!$E$3:$E$5500,$C2597,اضافة!$I$3:$I$5500)</f>
        <v>0</v>
      </c>
      <c r="H2597" s="36">
        <f>SUMIF(منصرف!$E$3:$E$5500,$C2597,منصرف!$I$3:$I$5500)</f>
        <v>0</v>
      </c>
      <c r="I2597" s="14">
        <f>IFERROR(Table1[[#This Row],[ رصيد أول المدة]]+Table1[[#This Row],[الوارد]]-Table1[[#This Row],[المنصرف]],"")</f>
        <v>0</v>
      </c>
      <c r="J2597" s="13"/>
      <c r="K2597" s="13"/>
      <c r="L2597" s="13"/>
      <c r="M259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598" spans="2:13" x14ac:dyDescent="0.2">
      <c r="B2598" s="6" t="str">
        <f>IF(C2598&lt;&gt;"",COUNT($B$2:B2597)+1,"")</f>
        <v/>
      </c>
      <c r="C2598" s="12"/>
      <c r="D2598" s="13"/>
      <c r="E2598" s="13"/>
      <c r="F2598" s="13"/>
      <c r="G2598" s="35">
        <f>SUMIF(اضافة!$E$3:$E$5500,$C2598,اضافة!$I$3:$I$5500)</f>
        <v>0</v>
      </c>
      <c r="H2598" s="36">
        <f>SUMIF(منصرف!$E$3:$E$5500,$C2598,منصرف!$I$3:$I$5500)</f>
        <v>0</v>
      </c>
      <c r="I2598" s="14">
        <f>IFERROR(Table1[[#This Row],[ رصيد أول المدة]]+Table1[[#This Row],[الوارد]]-Table1[[#This Row],[المنصرف]],"")</f>
        <v>0</v>
      </c>
      <c r="J2598" s="13"/>
      <c r="K2598" s="13"/>
      <c r="L2598" s="13"/>
      <c r="M259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599" spans="2:13" x14ac:dyDescent="0.2">
      <c r="B2599" s="6" t="str">
        <f>IF(C2599&lt;&gt;"",COUNT($B$2:B2598)+1,"")</f>
        <v/>
      </c>
      <c r="C2599" s="12"/>
      <c r="D2599" s="13"/>
      <c r="E2599" s="13"/>
      <c r="F2599" s="13"/>
      <c r="G2599" s="35">
        <f>SUMIF(اضافة!$E$3:$E$5500,$C2599,اضافة!$I$3:$I$5500)</f>
        <v>0</v>
      </c>
      <c r="H2599" s="36">
        <f>SUMIF(منصرف!$E$3:$E$5500,$C2599,منصرف!$I$3:$I$5500)</f>
        <v>0</v>
      </c>
      <c r="I2599" s="14">
        <f>IFERROR(Table1[[#This Row],[ رصيد أول المدة]]+Table1[[#This Row],[الوارد]]-Table1[[#This Row],[المنصرف]],"")</f>
        <v>0</v>
      </c>
      <c r="J2599" s="13"/>
      <c r="K2599" s="13"/>
      <c r="L2599" s="13"/>
      <c r="M259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600" spans="2:13" x14ac:dyDescent="0.2">
      <c r="B2600" s="6" t="str">
        <f>IF(C2600&lt;&gt;"",COUNT($B$2:B2599)+1,"")</f>
        <v/>
      </c>
      <c r="C2600" s="12"/>
      <c r="D2600" s="13"/>
      <c r="E2600" s="13"/>
      <c r="F2600" s="13"/>
      <c r="G2600" s="35">
        <f>SUMIF(اضافة!$E$3:$E$5500,$C2600,اضافة!$I$3:$I$5500)</f>
        <v>0</v>
      </c>
      <c r="H2600" s="36">
        <f>SUMIF(منصرف!$E$3:$E$5500,$C2600,منصرف!$I$3:$I$5500)</f>
        <v>0</v>
      </c>
      <c r="I2600" s="14">
        <f>IFERROR(Table1[[#This Row],[ رصيد أول المدة]]+Table1[[#This Row],[الوارد]]-Table1[[#This Row],[المنصرف]],"")</f>
        <v>0</v>
      </c>
      <c r="J2600" s="13"/>
      <c r="K2600" s="13"/>
      <c r="L2600" s="13"/>
      <c r="M260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601" spans="2:13" x14ac:dyDescent="0.2">
      <c r="B2601" s="6" t="str">
        <f>IF(C2601&lt;&gt;"",COUNT($B$2:B2600)+1,"")</f>
        <v/>
      </c>
      <c r="C2601" s="12"/>
      <c r="D2601" s="13"/>
      <c r="E2601" s="13"/>
      <c r="F2601" s="13"/>
      <c r="G2601" s="35">
        <f>SUMIF(اضافة!$E$3:$E$5500,$C2601,اضافة!$I$3:$I$5500)</f>
        <v>0</v>
      </c>
      <c r="H2601" s="36">
        <f>SUMIF(منصرف!$E$3:$E$5500,$C2601,منصرف!$I$3:$I$5500)</f>
        <v>0</v>
      </c>
      <c r="I2601" s="14">
        <f>IFERROR(Table1[[#This Row],[ رصيد أول المدة]]+Table1[[#This Row],[الوارد]]-Table1[[#This Row],[المنصرف]],"")</f>
        <v>0</v>
      </c>
      <c r="J2601" s="13"/>
      <c r="K2601" s="13"/>
      <c r="L2601" s="13"/>
      <c r="M260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602" spans="2:13" x14ac:dyDescent="0.2">
      <c r="B2602" s="6" t="str">
        <f>IF(C2602&lt;&gt;"",COUNT($B$2:B2601)+1,"")</f>
        <v/>
      </c>
      <c r="C2602" s="12"/>
      <c r="D2602" s="13"/>
      <c r="E2602" s="13"/>
      <c r="F2602" s="13"/>
      <c r="G2602" s="35">
        <f>SUMIF(اضافة!$E$3:$E$5500,$C2602,اضافة!$I$3:$I$5500)</f>
        <v>0</v>
      </c>
      <c r="H2602" s="36">
        <f>SUMIF(منصرف!$E$3:$E$5500,$C2602,منصرف!$I$3:$I$5500)</f>
        <v>0</v>
      </c>
      <c r="I2602" s="14">
        <f>IFERROR(Table1[[#This Row],[ رصيد أول المدة]]+Table1[[#This Row],[الوارد]]-Table1[[#This Row],[المنصرف]],"")</f>
        <v>0</v>
      </c>
      <c r="J2602" s="13"/>
      <c r="K2602" s="13"/>
      <c r="L2602" s="13"/>
      <c r="M260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603" spans="2:13" x14ac:dyDescent="0.2">
      <c r="B2603" s="6" t="str">
        <f>IF(C2603&lt;&gt;"",COUNT($B$2:B2602)+1,"")</f>
        <v/>
      </c>
      <c r="C2603" s="12"/>
      <c r="D2603" s="13"/>
      <c r="E2603" s="13"/>
      <c r="F2603" s="13"/>
      <c r="G2603" s="35">
        <f>SUMIF(اضافة!$E$3:$E$5500,$C2603,اضافة!$I$3:$I$5500)</f>
        <v>0</v>
      </c>
      <c r="H2603" s="36">
        <f>SUMIF(منصرف!$E$3:$E$5500,$C2603,منصرف!$I$3:$I$5500)</f>
        <v>0</v>
      </c>
      <c r="I2603" s="14">
        <f>IFERROR(Table1[[#This Row],[ رصيد أول المدة]]+Table1[[#This Row],[الوارد]]-Table1[[#This Row],[المنصرف]],"")</f>
        <v>0</v>
      </c>
      <c r="J2603" s="13"/>
      <c r="K2603" s="13"/>
      <c r="L2603" s="13"/>
      <c r="M260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604" spans="2:13" x14ac:dyDescent="0.2">
      <c r="B2604" s="6" t="str">
        <f>IF(C2604&lt;&gt;"",COUNT($B$2:B2603)+1,"")</f>
        <v/>
      </c>
      <c r="C2604" s="12"/>
      <c r="D2604" s="13"/>
      <c r="E2604" s="13"/>
      <c r="F2604" s="13"/>
      <c r="G2604" s="35">
        <f>SUMIF(اضافة!$E$3:$E$5500,$C2604,اضافة!$I$3:$I$5500)</f>
        <v>0</v>
      </c>
      <c r="H2604" s="36">
        <f>SUMIF(منصرف!$E$3:$E$5500,$C2604,منصرف!$I$3:$I$5500)</f>
        <v>0</v>
      </c>
      <c r="I2604" s="14">
        <f>IFERROR(Table1[[#This Row],[ رصيد أول المدة]]+Table1[[#This Row],[الوارد]]-Table1[[#This Row],[المنصرف]],"")</f>
        <v>0</v>
      </c>
      <c r="J2604" s="13"/>
      <c r="K2604" s="13"/>
      <c r="L2604" s="13"/>
      <c r="M260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605" spans="2:13" x14ac:dyDescent="0.2">
      <c r="B2605" s="6" t="str">
        <f>IF(C2605&lt;&gt;"",COUNT($B$2:B2604)+1,"")</f>
        <v/>
      </c>
      <c r="C2605" s="12"/>
      <c r="D2605" s="13"/>
      <c r="E2605" s="13"/>
      <c r="F2605" s="13"/>
      <c r="G2605" s="35">
        <f>SUMIF(اضافة!$E$3:$E$5500,$C2605,اضافة!$I$3:$I$5500)</f>
        <v>0</v>
      </c>
      <c r="H2605" s="36">
        <f>SUMIF(منصرف!$E$3:$E$5500,$C2605,منصرف!$I$3:$I$5500)</f>
        <v>0</v>
      </c>
      <c r="I2605" s="14">
        <f>IFERROR(Table1[[#This Row],[ رصيد أول المدة]]+Table1[[#This Row],[الوارد]]-Table1[[#This Row],[المنصرف]],"")</f>
        <v>0</v>
      </c>
      <c r="J2605" s="13"/>
      <c r="K2605" s="13"/>
      <c r="L2605" s="13"/>
      <c r="M260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606" spans="2:13" x14ac:dyDescent="0.2">
      <c r="B2606" s="6" t="str">
        <f>IF(C2606&lt;&gt;"",COUNT($B$2:B2605)+1,"")</f>
        <v/>
      </c>
      <c r="C2606" s="12"/>
      <c r="D2606" s="13"/>
      <c r="E2606" s="13"/>
      <c r="F2606" s="13"/>
      <c r="G2606" s="35">
        <f>SUMIF(اضافة!$E$3:$E$5500,$C2606,اضافة!$I$3:$I$5500)</f>
        <v>0</v>
      </c>
      <c r="H2606" s="36">
        <f>SUMIF(منصرف!$E$3:$E$5500,$C2606,منصرف!$I$3:$I$5500)</f>
        <v>0</v>
      </c>
      <c r="I2606" s="14">
        <f>IFERROR(Table1[[#This Row],[ رصيد أول المدة]]+Table1[[#This Row],[الوارد]]-Table1[[#This Row],[المنصرف]],"")</f>
        <v>0</v>
      </c>
      <c r="J2606" s="13"/>
      <c r="K2606" s="13"/>
      <c r="L2606" s="13"/>
      <c r="M260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607" spans="2:13" x14ac:dyDescent="0.2">
      <c r="B2607" s="6" t="str">
        <f>IF(C2607&lt;&gt;"",COUNT($B$2:B2606)+1,"")</f>
        <v/>
      </c>
      <c r="C2607" s="12"/>
      <c r="D2607" s="13"/>
      <c r="E2607" s="13"/>
      <c r="F2607" s="13"/>
      <c r="G2607" s="35">
        <f>SUMIF(اضافة!$E$3:$E$5500,$C2607,اضافة!$I$3:$I$5500)</f>
        <v>0</v>
      </c>
      <c r="H2607" s="36">
        <f>SUMIF(منصرف!$E$3:$E$5500,$C2607,منصرف!$I$3:$I$5500)</f>
        <v>0</v>
      </c>
      <c r="I2607" s="14">
        <f>IFERROR(Table1[[#This Row],[ رصيد أول المدة]]+Table1[[#This Row],[الوارد]]-Table1[[#This Row],[المنصرف]],"")</f>
        <v>0</v>
      </c>
      <c r="J2607" s="13"/>
      <c r="K2607" s="13"/>
      <c r="L2607" s="13"/>
      <c r="M260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608" spans="2:13" x14ac:dyDescent="0.2">
      <c r="B2608" s="6" t="str">
        <f>IF(C2608&lt;&gt;"",COUNT($B$2:B2607)+1,"")</f>
        <v/>
      </c>
      <c r="C2608" s="12"/>
      <c r="D2608" s="13"/>
      <c r="E2608" s="13"/>
      <c r="F2608" s="13"/>
      <c r="G2608" s="35">
        <f>SUMIF(اضافة!$E$3:$E$5500,$C2608,اضافة!$I$3:$I$5500)</f>
        <v>0</v>
      </c>
      <c r="H2608" s="36">
        <f>SUMIF(منصرف!$E$3:$E$5500,$C2608,منصرف!$I$3:$I$5500)</f>
        <v>0</v>
      </c>
      <c r="I2608" s="14">
        <f>IFERROR(Table1[[#This Row],[ رصيد أول المدة]]+Table1[[#This Row],[الوارد]]-Table1[[#This Row],[المنصرف]],"")</f>
        <v>0</v>
      </c>
      <c r="J2608" s="13"/>
      <c r="K2608" s="13"/>
      <c r="L2608" s="13"/>
      <c r="M260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609" spans="2:13" x14ac:dyDescent="0.2">
      <c r="B2609" s="6" t="str">
        <f>IF(C2609&lt;&gt;"",COUNT($B$2:B2608)+1,"")</f>
        <v/>
      </c>
      <c r="C2609" s="12"/>
      <c r="D2609" s="13"/>
      <c r="E2609" s="13"/>
      <c r="F2609" s="13"/>
      <c r="G2609" s="35">
        <f>SUMIF(اضافة!$E$3:$E$5500,$C2609,اضافة!$I$3:$I$5500)</f>
        <v>0</v>
      </c>
      <c r="H2609" s="36">
        <f>SUMIF(منصرف!$E$3:$E$5500,$C2609,منصرف!$I$3:$I$5500)</f>
        <v>0</v>
      </c>
      <c r="I2609" s="14">
        <f>IFERROR(Table1[[#This Row],[ رصيد أول المدة]]+Table1[[#This Row],[الوارد]]-Table1[[#This Row],[المنصرف]],"")</f>
        <v>0</v>
      </c>
      <c r="J2609" s="13"/>
      <c r="K2609" s="13"/>
      <c r="L2609" s="13"/>
      <c r="M260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610" spans="2:13" x14ac:dyDescent="0.2">
      <c r="B2610" s="6" t="str">
        <f>IF(C2610&lt;&gt;"",COUNT($B$2:B2609)+1,"")</f>
        <v/>
      </c>
      <c r="C2610" s="12"/>
      <c r="D2610" s="13"/>
      <c r="E2610" s="13"/>
      <c r="F2610" s="13"/>
      <c r="G2610" s="35">
        <f>SUMIF(اضافة!$E$3:$E$5500,$C2610,اضافة!$I$3:$I$5500)</f>
        <v>0</v>
      </c>
      <c r="H2610" s="36">
        <f>SUMIF(منصرف!$E$3:$E$5500,$C2610,منصرف!$I$3:$I$5500)</f>
        <v>0</v>
      </c>
      <c r="I2610" s="14">
        <f>IFERROR(Table1[[#This Row],[ رصيد أول المدة]]+Table1[[#This Row],[الوارد]]-Table1[[#This Row],[المنصرف]],"")</f>
        <v>0</v>
      </c>
      <c r="J2610" s="13"/>
      <c r="K2610" s="13"/>
      <c r="L2610" s="13"/>
      <c r="M261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611" spans="2:13" x14ac:dyDescent="0.2">
      <c r="B2611" s="6" t="str">
        <f>IF(C2611&lt;&gt;"",COUNT($B$2:B2610)+1,"")</f>
        <v/>
      </c>
      <c r="C2611" s="12"/>
      <c r="D2611" s="13"/>
      <c r="E2611" s="13"/>
      <c r="F2611" s="13"/>
      <c r="G2611" s="35">
        <f>SUMIF(اضافة!$E$3:$E$5500,$C2611,اضافة!$I$3:$I$5500)</f>
        <v>0</v>
      </c>
      <c r="H2611" s="36">
        <f>SUMIF(منصرف!$E$3:$E$5500,$C2611,منصرف!$I$3:$I$5500)</f>
        <v>0</v>
      </c>
      <c r="I2611" s="14">
        <f>IFERROR(Table1[[#This Row],[ رصيد أول المدة]]+Table1[[#This Row],[الوارد]]-Table1[[#This Row],[المنصرف]],"")</f>
        <v>0</v>
      </c>
      <c r="J2611" s="13"/>
      <c r="K2611" s="13"/>
      <c r="L2611" s="13"/>
      <c r="M261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612" spans="2:13" x14ac:dyDescent="0.2">
      <c r="B2612" s="6" t="str">
        <f>IF(C2612&lt;&gt;"",COUNT($B$2:B2611)+1,"")</f>
        <v/>
      </c>
      <c r="C2612" s="12"/>
      <c r="D2612" s="13"/>
      <c r="E2612" s="13"/>
      <c r="F2612" s="13"/>
      <c r="G2612" s="35">
        <f>SUMIF(اضافة!$E$3:$E$5500,$C2612,اضافة!$I$3:$I$5500)</f>
        <v>0</v>
      </c>
      <c r="H2612" s="36">
        <f>SUMIF(منصرف!$E$3:$E$5500,$C2612,منصرف!$I$3:$I$5500)</f>
        <v>0</v>
      </c>
      <c r="I2612" s="14">
        <f>IFERROR(Table1[[#This Row],[ رصيد أول المدة]]+Table1[[#This Row],[الوارد]]-Table1[[#This Row],[المنصرف]],"")</f>
        <v>0</v>
      </c>
      <c r="J2612" s="13"/>
      <c r="K2612" s="13"/>
      <c r="L2612" s="13"/>
      <c r="M261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613" spans="2:13" x14ac:dyDescent="0.2">
      <c r="B2613" s="6" t="str">
        <f>IF(C2613&lt;&gt;"",COUNT($B$2:B2612)+1,"")</f>
        <v/>
      </c>
      <c r="C2613" s="12"/>
      <c r="D2613" s="13"/>
      <c r="E2613" s="13"/>
      <c r="F2613" s="13"/>
      <c r="G2613" s="35">
        <f>SUMIF(اضافة!$E$3:$E$5500,$C2613,اضافة!$I$3:$I$5500)</f>
        <v>0</v>
      </c>
      <c r="H2613" s="36">
        <f>SUMIF(منصرف!$E$3:$E$5500,$C2613,منصرف!$I$3:$I$5500)</f>
        <v>0</v>
      </c>
      <c r="I2613" s="14">
        <f>IFERROR(Table1[[#This Row],[ رصيد أول المدة]]+Table1[[#This Row],[الوارد]]-Table1[[#This Row],[المنصرف]],"")</f>
        <v>0</v>
      </c>
      <c r="J2613" s="13"/>
      <c r="K2613" s="13"/>
      <c r="L2613" s="13"/>
      <c r="M261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614" spans="2:13" x14ac:dyDescent="0.2">
      <c r="B2614" s="6" t="str">
        <f>IF(C2614&lt;&gt;"",COUNT($B$2:B2613)+1,"")</f>
        <v/>
      </c>
      <c r="C2614" s="12"/>
      <c r="D2614" s="13"/>
      <c r="E2614" s="13"/>
      <c r="F2614" s="13"/>
      <c r="G2614" s="35">
        <f>SUMIF(اضافة!$E$3:$E$5500,$C2614,اضافة!$I$3:$I$5500)</f>
        <v>0</v>
      </c>
      <c r="H2614" s="36">
        <f>SUMIF(منصرف!$E$3:$E$5500,$C2614,منصرف!$I$3:$I$5500)</f>
        <v>0</v>
      </c>
      <c r="I2614" s="14">
        <f>IFERROR(Table1[[#This Row],[ رصيد أول المدة]]+Table1[[#This Row],[الوارد]]-Table1[[#This Row],[المنصرف]],"")</f>
        <v>0</v>
      </c>
      <c r="J2614" s="13"/>
      <c r="K2614" s="13"/>
      <c r="L2614" s="13"/>
      <c r="M261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615" spans="2:13" x14ac:dyDescent="0.2">
      <c r="B2615" s="6" t="str">
        <f>IF(C2615&lt;&gt;"",COUNT($B$2:B2614)+1,"")</f>
        <v/>
      </c>
      <c r="C2615" s="12"/>
      <c r="D2615" s="13"/>
      <c r="E2615" s="13"/>
      <c r="F2615" s="13"/>
      <c r="G2615" s="35">
        <f>SUMIF(اضافة!$E$3:$E$5500,$C2615,اضافة!$I$3:$I$5500)</f>
        <v>0</v>
      </c>
      <c r="H2615" s="36">
        <f>SUMIF(منصرف!$E$3:$E$5500,$C2615,منصرف!$I$3:$I$5500)</f>
        <v>0</v>
      </c>
      <c r="I2615" s="14">
        <f>IFERROR(Table1[[#This Row],[ رصيد أول المدة]]+Table1[[#This Row],[الوارد]]-Table1[[#This Row],[المنصرف]],"")</f>
        <v>0</v>
      </c>
      <c r="J2615" s="13"/>
      <c r="K2615" s="13"/>
      <c r="L2615" s="13"/>
      <c r="M261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616" spans="2:13" x14ac:dyDescent="0.2">
      <c r="B2616" s="6" t="str">
        <f>IF(C2616&lt;&gt;"",COUNT($B$2:B2615)+1,"")</f>
        <v/>
      </c>
      <c r="C2616" s="12"/>
      <c r="D2616" s="13"/>
      <c r="E2616" s="13"/>
      <c r="F2616" s="13"/>
      <c r="G2616" s="35">
        <f>SUMIF(اضافة!$E$3:$E$5500,$C2616,اضافة!$I$3:$I$5500)</f>
        <v>0</v>
      </c>
      <c r="H2616" s="36">
        <f>SUMIF(منصرف!$E$3:$E$5500,$C2616,منصرف!$I$3:$I$5500)</f>
        <v>0</v>
      </c>
      <c r="I2616" s="14">
        <f>IFERROR(Table1[[#This Row],[ رصيد أول المدة]]+Table1[[#This Row],[الوارد]]-Table1[[#This Row],[المنصرف]],"")</f>
        <v>0</v>
      </c>
      <c r="J2616" s="13"/>
      <c r="K2616" s="13"/>
      <c r="L2616" s="13"/>
      <c r="M261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617" spans="2:13" x14ac:dyDescent="0.2">
      <c r="B2617" s="6" t="str">
        <f>IF(C2617&lt;&gt;"",COUNT($B$2:B2616)+1,"")</f>
        <v/>
      </c>
      <c r="C2617" s="12"/>
      <c r="D2617" s="13"/>
      <c r="E2617" s="13"/>
      <c r="F2617" s="13"/>
      <c r="G2617" s="35">
        <f>SUMIF(اضافة!$E$3:$E$5500,$C2617,اضافة!$I$3:$I$5500)</f>
        <v>0</v>
      </c>
      <c r="H2617" s="36">
        <f>SUMIF(منصرف!$E$3:$E$5500,$C2617,منصرف!$I$3:$I$5500)</f>
        <v>0</v>
      </c>
      <c r="I2617" s="14">
        <f>IFERROR(Table1[[#This Row],[ رصيد أول المدة]]+Table1[[#This Row],[الوارد]]-Table1[[#This Row],[المنصرف]],"")</f>
        <v>0</v>
      </c>
      <c r="J2617" s="13"/>
      <c r="K2617" s="13"/>
      <c r="L2617" s="13"/>
      <c r="M261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618" spans="2:13" x14ac:dyDescent="0.2">
      <c r="B2618" s="6" t="str">
        <f>IF(C2618&lt;&gt;"",COUNT($B$2:B2617)+1,"")</f>
        <v/>
      </c>
      <c r="C2618" s="12"/>
      <c r="D2618" s="13"/>
      <c r="E2618" s="13"/>
      <c r="F2618" s="13"/>
      <c r="G2618" s="35">
        <f>SUMIF(اضافة!$E$3:$E$5500,$C2618,اضافة!$I$3:$I$5500)</f>
        <v>0</v>
      </c>
      <c r="H2618" s="36">
        <f>SUMIF(منصرف!$E$3:$E$5500,$C2618,منصرف!$I$3:$I$5500)</f>
        <v>0</v>
      </c>
      <c r="I2618" s="14">
        <f>IFERROR(Table1[[#This Row],[ رصيد أول المدة]]+Table1[[#This Row],[الوارد]]-Table1[[#This Row],[المنصرف]],"")</f>
        <v>0</v>
      </c>
      <c r="J2618" s="13"/>
      <c r="K2618" s="13"/>
      <c r="L2618" s="13"/>
      <c r="M261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619" spans="2:13" x14ac:dyDescent="0.2">
      <c r="B2619" s="6" t="str">
        <f>IF(C2619&lt;&gt;"",COUNT($B$2:B2618)+1,"")</f>
        <v/>
      </c>
      <c r="C2619" s="12"/>
      <c r="D2619" s="13"/>
      <c r="E2619" s="13"/>
      <c r="F2619" s="13"/>
      <c r="G2619" s="35">
        <f>SUMIF(اضافة!$E$3:$E$5500,$C2619,اضافة!$I$3:$I$5500)</f>
        <v>0</v>
      </c>
      <c r="H2619" s="36">
        <f>SUMIF(منصرف!$E$3:$E$5500,$C2619,منصرف!$I$3:$I$5500)</f>
        <v>0</v>
      </c>
      <c r="I2619" s="14">
        <f>IFERROR(Table1[[#This Row],[ رصيد أول المدة]]+Table1[[#This Row],[الوارد]]-Table1[[#This Row],[المنصرف]],"")</f>
        <v>0</v>
      </c>
      <c r="J2619" s="13"/>
      <c r="K2619" s="13"/>
      <c r="L2619" s="13"/>
      <c r="M261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620" spans="2:13" x14ac:dyDescent="0.2">
      <c r="B2620" s="6" t="str">
        <f>IF(C2620&lt;&gt;"",COUNT($B$2:B2619)+1,"")</f>
        <v/>
      </c>
      <c r="C2620" s="12"/>
      <c r="D2620" s="13"/>
      <c r="E2620" s="13"/>
      <c r="F2620" s="13"/>
      <c r="G2620" s="35">
        <f>SUMIF(اضافة!$E$3:$E$5500,$C2620,اضافة!$I$3:$I$5500)</f>
        <v>0</v>
      </c>
      <c r="H2620" s="36">
        <f>SUMIF(منصرف!$E$3:$E$5500,$C2620,منصرف!$I$3:$I$5500)</f>
        <v>0</v>
      </c>
      <c r="I2620" s="14">
        <f>IFERROR(Table1[[#This Row],[ رصيد أول المدة]]+Table1[[#This Row],[الوارد]]-Table1[[#This Row],[المنصرف]],"")</f>
        <v>0</v>
      </c>
      <c r="J2620" s="13"/>
      <c r="K2620" s="13"/>
      <c r="L2620" s="13"/>
      <c r="M262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621" spans="2:13" x14ac:dyDescent="0.2">
      <c r="B2621" s="6" t="str">
        <f>IF(C2621&lt;&gt;"",COUNT($B$2:B2620)+1,"")</f>
        <v/>
      </c>
      <c r="C2621" s="12"/>
      <c r="D2621" s="13"/>
      <c r="E2621" s="13"/>
      <c r="F2621" s="13"/>
      <c r="G2621" s="35">
        <f>SUMIF(اضافة!$E$3:$E$5500,$C2621,اضافة!$I$3:$I$5500)</f>
        <v>0</v>
      </c>
      <c r="H2621" s="36">
        <f>SUMIF(منصرف!$E$3:$E$5500,$C2621,منصرف!$I$3:$I$5500)</f>
        <v>0</v>
      </c>
      <c r="I2621" s="14">
        <f>IFERROR(Table1[[#This Row],[ رصيد أول المدة]]+Table1[[#This Row],[الوارد]]-Table1[[#This Row],[المنصرف]],"")</f>
        <v>0</v>
      </c>
      <c r="J2621" s="13"/>
      <c r="K2621" s="13"/>
      <c r="L2621" s="13"/>
      <c r="M262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622" spans="2:13" x14ac:dyDescent="0.2">
      <c r="B2622" s="6" t="str">
        <f>IF(C2622&lt;&gt;"",COUNT($B$2:B2621)+1,"")</f>
        <v/>
      </c>
      <c r="C2622" s="12"/>
      <c r="D2622" s="13"/>
      <c r="E2622" s="13"/>
      <c r="F2622" s="13"/>
      <c r="G2622" s="35">
        <f>SUMIF(اضافة!$E$3:$E$5500,$C2622,اضافة!$I$3:$I$5500)</f>
        <v>0</v>
      </c>
      <c r="H2622" s="36">
        <f>SUMIF(منصرف!$E$3:$E$5500,$C2622,منصرف!$I$3:$I$5500)</f>
        <v>0</v>
      </c>
      <c r="I2622" s="14">
        <f>IFERROR(Table1[[#This Row],[ رصيد أول المدة]]+Table1[[#This Row],[الوارد]]-Table1[[#This Row],[المنصرف]],"")</f>
        <v>0</v>
      </c>
      <c r="J2622" s="13"/>
      <c r="K2622" s="13"/>
      <c r="L2622" s="13"/>
      <c r="M262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623" spans="2:13" x14ac:dyDescent="0.2">
      <c r="B2623" s="6" t="str">
        <f>IF(C2623&lt;&gt;"",COUNT($B$2:B2622)+1,"")</f>
        <v/>
      </c>
      <c r="C2623" s="12"/>
      <c r="D2623" s="13"/>
      <c r="E2623" s="13"/>
      <c r="F2623" s="13"/>
      <c r="G2623" s="35">
        <f>SUMIF(اضافة!$E$3:$E$5500,$C2623,اضافة!$I$3:$I$5500)</f>
        <v>0</v>
      </c>
      <c r="H2623" s="36">
        <f>SUMIF(منصرف!$E$3:$E$5500,$C2623,منصرف!$I$3:$I$5500)</f>
        <v>0</v>
      </c>
      <c r="I2623" s="14">
        <f>IFERROR(Table1[[#This Row],[ رصيد أول المدة]]+Table1[[#This Row],[الوارد]]-Table1[[#This Row],[المنصرف]],"")</f>
        <v>0</v>
      </c>
      <c r="J2623" s="13"/>
      <c r="K2623" s="13"/>
      <c r="L2623" s="13"/>
      <c r="M262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624" spans="2:13" x14ac:dyDescent="0.2">
      <c r="B2624" s="6" t="str">
        <f>IF(C2624&lt;&gt;"",COUNT($B$2:B2623)+1,"")</f>
        <v/>
      </c>
      <c r="C2624" s="12"/>
      <c r="D2624" s="13"/>
      <c r="E2624" s="13"/>
      <c r="F2624" s="13"/>
      <c r="G2624" s="35">
        <f>SUMIF(اضافة!$E$3:$E$5500,$C2624,اضافة!$I$3:$I$5500)</f>
        <v>0</v>
      </c>
      <c r="H2624" s="36">
        <f>SUMIF(منصرف!$E$3:$E$5500,$C2624,منصرف!$I$3:$I$5500)</f>
        <v>0</v>
      </c>
      <c r="I2624" s="14">
        <f>IFERROR(Table1[[#This Row],[ رصيد أول المدة]]+Table1[[#This Row],[الوارد]]-Table1[[#This Row],[المنصرف]],"")</f>
        <v>0</v>
      </c>
      <c r="J2624" s="13"/>
      <c r="K2624" s="13"/>
      <c r="L2624" s="13"/>
      <c r="M262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625" spans="2:13" x14ac:dyDescent="0.2">
      <c r="B2625" s="6" t="str">
        <f>IF(C2625&lt;&gt;"",COUNT($B$2:B2624)+1,"")</f>
        <v/>
      </c>
      <c r="C2625" s="12"/>
      <c r="D2625" s="13"/>
      <c r="E2625" s="13"/>
      <c r="F2625" s="13"/>
      <c r="G2625" s="35">
        <f>SUMIF(اضافة!$E$3:$E$5500,$C2625,اضافة!$I$3:$I$5500)</f>
        <v>0</v>
      </c>
      <c r="H2625" s="36">
        <f>SUMIF(منصرف!$E$3:$E$5500,$C2625,منصرف!$I$3:$I$5500)</f>
        <v>0</v>
      </c>
      <c r="I2625" s="14">
        <f>IFERROR(Table1[[#This Row],[ رصيد أول المدة]]+Table1[[#This Row],[الوارد]]-Table1[[#This Row],[المنصرف]],"")</f>
        <v>0</v>
      </c>
      <c r="J2625" s="13"/>
      <c r="K2625" s="13"/>
      <c r="L2625" s="13"/>
      <c r="M262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626" spans="2:13" x14ac:dyDescent="0.2">
      <c r="B2626" s="6" t="str">
        <f>IF(C2626&lt;&gt;"",COUNT($B$2:B2625)+1,"")</f>
        <v/>
      </c>
      <c r="C2626" s="12"/>
      <c r="D2626" s="13"/>
      <c r="E2626" s="13"/>
      <c r="F2626" s="13"/>
      <c r="G2626" s="35">
        <f>SUMIF(اضافة!$E$3:$E$5500,$C2626,اضافة!$I$3:$I$5500)</f>
        <v>0</v>
      </c>
      <c r="H2626" s="36">
        <f>SUMIF(منصرف!$E$3:$E$5500,$C2626,منصرف!$I$3:$I$5500)</f>
        <v>0</v>
      </c>
      <c r="I2626" s="14">
        <f>IFERROR(Table1[[#This Row],[ رصيد أول المدة]]+Table1[[#This Row],[الوارد]]-Table1[[#This Row],[المنصرف]],"")</f>
        <v>0</v>
      </c>
      <c r="J2626" s="13"/>
      <c r="K2626" s="13"/>
      <c r="L2626" s="13"/>
      <c r="M262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627" spans="2:13" x14ac:dyDescent="0.2">
      <c r="B2627" s="6" t="str">
        <f>IF(C2627&lt;&gt;"",COUNT($B$2:B2626)+1,"")</f>
        <v/>
      </c>
      <c r="C2627" s="12"/>
      <c r="D2627" s="13"/>
      <c r="E2627" s="13"/>
      <c r="F2627" s="13"/>
      <c r="G2627" s="35">
        <f>SUMIF(اضافة!$E$3:$E$5500,$C2627,اضافة!$I$3:$I$5500)</f>
        <v>0</v>
      </c>
      <c r="H2627" s="36">
        <f>SUMIF(منصرف!$E$3:$E$5500,$C2627,منصرف!$I$3:$I$5500)</f>
        <v>0</v>
      </c>
      <c r="I2627" s="14">
        <f>IFERROR(Table1[[#This Row],[ رصيد أول المدة]]+Table1[[#This Row],[الوارد]]-Table1[[#This Row],[المنصرف]],"")</f>
        <v>0</v>
      </c>
      <c r="J2627" s="13"/>
      <c r="K2627" s="13"/>
      <c r="L2627" s="13"/>
      <c r="M262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628" spans="2:13" x14ac:dyDescent="0.2">
      <c r="B2628" s="6" t="str">
        <f>IF(C2628&lt;&gt;"",COUNT($B$2:B2627)+1,"")</f>
        <v/>
      </c>
      <c r="C2628" s="12"/>
      <c r="D2628" s="13"/>
      <c r="E2628" s="13"/>
      <c r="F2628" s="13"/>
      <c r="G2628" s="35">
        <f>SUMIF(اضافة!$E$3:$E$5500,$C2628,اضافة!$I$3:$I$5500)</f>
        <v>0</v>
      </c>
      <c r="H2628" s="36">
        <f>SUMIF(منصرف!$E$3:$E$5500,$C2628,منصرف!$I$3:$I$5500)</f>
        <v>0</v>
      </c>
      <c r="I2628" s="14">
        <f>IFERROR(Table1[[#This Row],[ رصيد أول المدة]]+Table1[[#This Row],[الوارد]]-Table1[[#This Row],[المنصرف]],"")</f>
        <v>0</v>
      </c>
      <c r="J2628" s="13"/>
      <c r="K2628" s="13"/>
      <c r="L2628" s="13"/>
      <c r="M262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629" spans="2:13" x14ac:dyDescent="0.2">
      <c r="B2629" s="6" t="str">
        <f>IF(C2629&lt;&gt;"",COUNT($B$2:B2628)+1,"")</f>
        <v/>
      </c>
      <c r="C2629" s="12"/>
      <c r="D2629" s="13"/>
      <c r="E2629" s="13"/>
      <c r="F2629" s="13"/>
      <c r="G2629" s="35">
        <f>SUMIF(اضافة!$E$3:$E$5500,$C2629,اضافة!$I$3:$I$5500)</f>
        <v>0</v>
      </c>
      <c r="H2629" s="36">
        <f>SUMIF(منصرف!$E$3:$E$5500,$C2629,منصرف!$I$3:$I$5500)</f>
        <v>0</v>
      </c>
      <c r="I2629" s="14">
        <f>IFERROR(Table1[[#This Row],[ رصيد أول المدة]]+Table1[[#This Row],[الوارد]]-Table1[[#This Row],[المنصرف]],"")</f>
        <v>0</v>
      </c>
      <c r="J2629" s="13"/>
      <c r="K2629" s="13"/>
      <c r="L2629" s="13"/>
      <c r="M262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630" spans="2:13" x14ac:dyDescent="0.2">
      <c r="B2630" s="6" t="str">
        <f>IF(C2630&lt;&gt;"",COUNT($B$2:B2629)+1,"")</f>
        <v/>
      </c>
      <c r="C2630" s="12"/>
      <c r="D2630" s="13"/>
      <c r="E2630" s="13"/>
      <c r="F2630" s="13"/>
      <c r="G2630" s="35">
        <f>SUMIF(اضافة!$E$3:$E$5500,$C2630,اضافة!$I$3:$I$5500)</f>
        <v>0</v>
      </c>
      <c r="H2630" s="36">
        <f>SUMIF(منصرف!$E$3:$E$5500,$C2630,منصرف!$I$3:$I$5500)</f>
        <v>0</v>
      </c>
      <c r="I2630" s="14">
        <f>IFERROR(Table1[[#This Row],[ رصيد أول المدة]]+Table1[[#This Row],[الوارد]]-Table1[[#This Row],[المنصرف]],"")</f>
        <v>0</v>
      </c>
      <c r="J2630" s="13"/>
      <c r="K2630" s="13"/>
      <c r="L2630" s="13"/>
      <c r="M263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631" spans="2:13" x14ac:dyDescent="0.2">
      <c r="B2631" s="6" t="str">
        <f>IF(C2631&lt;&gt;"",COUNT($B$2:B2630)+1,"")</f>
        <v/>
      </c>
      <c r="C2631" s="12"/>
      <c r="D2631" s="13"/>
      <c r="E2631" s="13"/>
      <c r="F2631" s="13"/>
      <c r="G2631" s="35">
        <f>SUMIF(اضافة!$E$3:$E$5500,$C2631,اضافة!$I$3:$I$5500)</f>
        <v>0</v>
      </c>
      <c r="H2631" s="36">
        <f>SUMIF(منصرف!$E$3:$E$5500,$C2631,منصرف!$I$3:$I$5500)</f>
        <v>0</v>
      </c>
      <c r="I2631" s="14">
        <f>IFERROR(Table1[[#This Row],[ رصيد أول المدة]]+Table1[[#This Row],[الوارد]]-Table1[[#This Row],[المنصرف]],"")</f>
        <v>0</v>
      </c>
      <c r="J2631" s="13"/>
      <c r="K2631" s="13"/>
      <c r="L2631" s="13"/>
      <c r="M263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632" spans="2:13" x14ac:dyDescent="0.2">
      <c r="B2632" s="6" t="str">
        <f>IF(C2632&lt;&gt;"",COUNT($B$2:B2631)+1,"")</f>
        <v/>
      </c>
      <c r="C2632" s="12"/>
      <c r="D2632" s="13"/>
      <c r="E2632" s="13"/>
      <c r="F2632" s="13"/>
      <c r="G2632" s="35">
        <f>SUMIF(اضافة!$E$3:$E$5500,$C2632,اضافة!$I$3:$I$5500)</f>
        <v>0</v>
      </c>
      <c r="H2632" s="36">
        <f>SUMIF(منصرف!$E$3:$E$5500,$C2632,منصرف!$I$3:$I$5500)</f>
        <v>0</v>
      </c>
      <c r="I2632" s="14">
        <f>IFERROR(Table1[[#This Row],[ رصيد أول المدة]]+Table1[[#This Row],[الوارد]]-Table1[[#This Row],[المنصرف]],"")</f>
        <v>0</v>
      </c>
      <c r="J2632" s="13"/>
      <c r="K2632" s="13"/>
      <c r="L2632" s="13"/>
      <c r="M263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633" spans="2:13" x14ac:dyDescent="0.2">
      <c r="B2633" s="6" t="str">
        <f>IF(C2633&lt;&gt;"",COUNT($B$2:B2632)+1,"")</f>
        <v/>
      </c>
      <c r="C2633" s="12"/>
      <c r="D2633" s="13"/>
      <c r="E2633" s="13"/>
      <c r="F2633" s="13"/>
      <c r="G2633" s="35">
        <f>SUMIF(اضافة!$E$3:$E$5500,$C2633,اضافة!$I$3:$I$5500)</f>
        <v>0</v>
      </c>
      <c r="H2633" s="36">
        <f>SUMIF(منصرف!$E$3:$E$5500,$C2633,منصرف!$I$3:$I$5500)</f>
        <v>0</v>
      </c>
      <c r="I2633" s="14">
        <f>IFERROR(Table1[[#This Row],[ رصيد أول المدة]]+Table1[[#This Row],[الوارد]]-Table1[[#This Row],[المنصرف]],"")</f>
        <v>0</v>
      </c>
      <c r="J2633" s="13"/>
      <c r="K2633" s="13"/>
      <c r="L2633" s="13"/>
      <c r="M263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634" spans="2:13" x14ac:dyDescent="0.2">
      <c r="B2634" s="6" t="str">
        <f>IF(C2634&lt;&gt;"",COUNT($B$2:B2633)+1,"")</f>
        <v/>
      </c>
      <c r="C2634" s="12"/>
      <c r="D2634" s="13"/>
      <c r="E2634" s="13"/>
      <c r="F2634" s="13"/>
      <c r="G2634" s="35">
        <f>SUMIF(اضافة!$E$3:$E$5500,$C2634,اضافة!$I$3:$I$5500)</f>
        <v>0</v>
      </c>
      <c r="H2634" s="36">
        <f>SUMIF(منصرف!$E$3:$E$5500,$C2634,منصرف!$I$3:$I$5500)</f>
        <v>0</v>
      </c>
      <c r="I2634" s="14">
        <f>IFERROR(Table1[[#This Row],[ رصيد أول المدة]]+Table1[[#This Row],[الوارد]]-Table1[[#This Row],[المنصرف]],"")</f>
        <v>0</v>
      </c>
      <c r="J2634" s="13"/>
      <c r="K2634" s="13"/>
      <c r="L2634" s="13"/>
      <c r="M263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635" spans="2:13" x14ac:dyDescent="0.2">
      <c r="B2635" s="6" t="str">
        <f>IF(C2635&lt;&gt;"",COUNT($B$2:B2634)+1,"")</f>
        <v/>
      </c>
      <c r="C2635" s="12"/>
      <c r="D2635" s="13"/>
      <c r="E2635" s="13"/>
      <c r="F2635" s="13"/>
      <c r="G2635" s="35">
        <f>SUMIF(اضافة!$E$3:$E$5500,$C2635,اضافة!$I$3:$I$5500)</f>
        <v>0</v>
      </c>
      <c r="H2635" s="36">
        <f>SUMIF(منصرف!$E$3:$E$5500,$C2635,منصرف!$I$3:$I$5500)</f>
        <v>0</v>
      </c>
      <c r="I2635" s="14">
        <f>IFERROR(Table1[[#This Row],[ رصيد أول المدة]]+Table1[[#This Row],[الوارد]]-Table1[[#This Row],[المنصرف]],"")</f>
        <v>0</v>
      </c>
      <c r="J2635" s="13"/>
      <c r="K2635" s="13"/>
      <c r="L2635" s="13"/>
      <c r="M263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636" spans="2:13" x14ac:dyDescent="0.2">
      <c r="B2636" s="6" t="str">
        <f>IF(C2636&lt;&gt;"",COUNT($B$2:B2635)+1,"")</f>
        <v/>
      </c>
      <c r="C2636" s="12"/>
      <c r="D2636" s="13"/>
      <c r="E2636" s="13"/>
      <c r="F2636" s="13"/>
      <c r="G2636" s="35">
        <f>SUMIF(اضافة!$E$3:$E$5500,$C2636,اضافة!$I$3:$I$5500)</f>
        <v>0</v>
      </c>
      <c r="H2636" s="36">
        <f>SUMIF(منصرف!$E$3:$E$5500,$C2636,منصرف!$I$3:$I$5500)</f>
        <v>0</v>
      </c>
      <c r="I2636" s="14">
        <f>IFERROR(Table1[[#This Row],[ رصيد أول المدة]]+Table1[[#This Row],[الوارد]]-Table1[[#This Row],[المنصرف]],"")</f>
        <v>0</v>
      </c>
      <c r="J2636" s="13"/>
      <c r="K2636" s="13"/>
      <c r="L2636" s="13"/>
      <c r="M263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637" spans="2:13" x14ac:dyDescent="0.2">
      <c r="B2637" s="6" t="str">
        <f>IF(C2637&lt;&gt;"",COUNT($B$2:B2636)+1,"")</f>
        <v/>
      </c>
      <c r="C2637" s="12"/>
      <c r="D2637" s="13"/>
      <c r="E2637" s="13"/>
      <c r="F2637" s="13"/>
      <c r="G2637" s="35">
        <f>SUMIF(اضافة!$E$3:$E$5500,$C2637,اضافة!$I$3:$I$5500)</f>
        <v>0</v>
      </c>
      <c r="H2637" s="36">
        <f>SUMIF(منصرف!$E$3:$E$5500,$C2637,منصرف!$I$3:$I$5500)</f>
        <v>0</v>
      </c>
      <c r="I2637" s="14">
        <f>IFERROR(Table1[[#This Row],[ رصيد أول المدة]]+Table1[[#This Row],[الوارد]]-Table1[[#This Row],[المنصرف]],"")</f>
        <v>0</v>
      </c>
      <c r="J2637" s="13"/>
      <c r="K2637" s="13"/>
      <c r="L2637" s="13"/>
      <c r="M263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638" spans="2:13" x14ac:dyDescent="0.2">
      <c r="B2638" s="6" t="str">
        <f>IF(C2638&lt;&gt;"",COUNT($B$2:B2637)+1,"")</f>
        <v/>
      </c>
      <c r="C2638" s="12"/>
      <c r="D2638" s="13"/>
      <c r="E2638" s="13"/>
      <c r="F2638" s="13"/>
      <c r="G2638" s="35">
        <f>SUMIF(اضافة!$E$3:$E$5500,$C2638,اضافة!$I$3:$I$5500)</f>
        <v>0</v>
      </c>
      <c r="H2638" s="36">
        <f>SUMIF(منصرف!$E$3:$E$5500,$C2638,منصرف!$I$3:$I$5500)</f>
        <v>0</v>
      </c>
      <c r="I2638" s="14">
        <f>IFERROR(Table1[[#This Row],[ رصيد أول المدة]]+Table1[[#This Row],[الوارد]]-Table1[[#This Row],[المنصرف]],"")</f>
        <v>0</v>
      </c>
      <c r="J2638" s="13"/>
      <c r="K2638" s="13"/>
      <c r="L2638" s="13"/>
      <c r="M263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639" spans="2:13" x14ac:dyDescent="0.2">
      <c r="B2639" s="6" t="str">
        <f>IF(C2639&lt;&gt;"",COUNT($B$2:B2638)+1,"")</f>
        <v/>
      </c>
      <c r="C2639" s="12"/>
      <c r="D2639" s="13"/>
      <c r="E2639" s="13"/>
      <c r="F2639" s="13"/>
      <c r="G2639" s="35">
        <f>SUMIF(اضافة!$E$3:$E$5500,$C2639,اضافة!$I$3:$I$5500)</f>
        <v>0</v>
      </c>
      <c r="H2639" s="36">
        <f>SUMIF(منصرف!$E$3:$E$5500,$C2639,منصرف!$I$3:$I$5500)</f>
        <v>0</v>
      </c>
      <c r="I2639" s="14">
        <f>IFERROR(Table1[[#This Row],[ رصيد أول المدة]]+Table1[[#This Row],[الوارد]]-Table1[[#This Row],[المنصرف]],"")</f>
        <v>0</v>
      </c>
      <c r="J2639" s="13"/>
      <c r="K2639" s="13"/>
      <c r="L2639" s="13"/>
      <c r="M263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640" spans="2:13" x14ac:dyDescent="0.2">
      <c r="B2640" s="6" t="str">
        <f>IF(C2640&lt;&gt;"",COUNT($B$2:B2639)+1,"")</f>
        <v/>
      </c>
      <c r="C2640" s="12"/>
      <c r="D2640" s="13"/>
      <c r="E2640" s="13"/>
      <c r="F2640" s="13"/>
      <c r="G2640" s="35">
        <f>SUMIF(اضافة!$E$3:$E$5500,$C2640,اضافة!$I$3:$I$5500)</f>
        <v>0</v>
      </c>
      <c r="H2640" s="36">
        <f>SUMIF(منصرف!$E$3:$E$5500,$C2640,منصرف!$I$3:$I$5500)</f>
        <v>0</v>
      </c>
      <c r="I2640" s="14">
        <f>IFERROR(Table1[[#This Row],[ رصيد أول المدة]]+Table1[[#This Row],[الوارد]]-Table1[[#This Row],[المنصرف]],"")</f>
        <v>0</v>
      </c>
      <c r="J2640" s="13"/>
      <c r="K2640" s="13"/>
      <c r="L2640" s="13"/>
      <c r="M264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641" spans="2:13" x14ac:dyDescent="0.2">
      <c r="B2641" s="6" t="str">
        <f>IF(C2641&lt;&gt;"",COUNT($B$2:B2640)+1,"")</f>
        <v/>
      </c>
      <c r="C2641" s="12"/>
      <c r="D2641" s="13"/>
      <c r="E2641" s="13"/>
      <c r="F2641" s="13"/>
      <c r="G2641" s="35">
        <f>SUMIF(اضافة!$E$3:$E$5500,$C2641,اضافة!$I$3:$I$5500)</f>
        <v>0</v>
      </c>
      <c r="H2641" s="36">
        <f>SUMIF(منصرف!$E$3:$E$5500,$C2641,منصرف!$I$3:$I$5500)</f>
        <v>0</v>
      </c>
      <c r="I2641" s="14">
        <f>IFERROR(Table1[[#This Row],[ رصيد أول المدة]]+Table1[[#This Row],[الوارد]]-Table1[[#This Row],[المنصرف]],"")</f>
        <v>0</v>
      </c>
      <c r="J2641" s="13"/>
      <c r="K2641" s="13"/>
      <c r="L2641" s="13"/>
      <c r="M264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642" spans="2:13" x14ac:dyDescent="0.2">
      <c r="B2642" s="6" t="str">
        <f>IF(C2642&lt;&gt;"",COUNT($B$2:B2641)+1,"")</f>
        <v/>
      </c>
      <c r="C2642" s="12"/>
      <c r="D2642" s="13"/>
      <c r="E2642" s="13"/>
      <c r="F2642" s="13"/>
      <c r="G2642" s="35">
        <f>SUMIF(اضافة!$E$3:$E$5500,$C2642,اضافة!$I$3:$I$5500)</f>
        <v>0</v>
      </c>
      <c r="H2642" s="36">
        <f>SUMIF(منصرف!$E$3:$E$5500,$C2642,منصرف!$I$3:$I$5500)</f>
        <v>0</v>
      </c>
      <c r="I2642" s="14">
        <f>IFERROR(Table1[[#This Row],[ رصيد أول المدة]]+Table1[[#This Row],[الوارد]]-Table1[[#This Row],[المنصرف]],"")</f>
        <v>0</v>
      </c>
      <c r="J2642" s="13"/>
      <c r="K2642" s="13"/>
      <c r="L2642" s="13"/>
      <c r="M264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643" spans="2:13" x14ac:dyDescent="0.2">
      <c r="B2643" s="6" t="str">
        <f>IF(C2643&lt;&gt;"",COUNT($B$2:B2642)+1,"")</f>
        <v/>
      </c>
      <c r="C2643" s="12"/>
      <c r="D2643" s="13"/>
      <c r="E2643" s="13"/>
      <c r="F2643" s="13"/>
      <c r="G2643" s="35">
        <f>SUMIF(اضافة!$E$3:$E$5500,$C2643,اضافة!$I$3:$I$5500)</f>
        <v>0</v>
      </c>
      <c r="H2643" s="36">
        <f>SUMIF(منصرف!$E$3:$E$5500,$C2643,منصرف!$I$3:$I$5500)</f>
        <v>0</v>
      </c>
      <c r="I2643" s="14">
        <f>IFERROR(Table1[[#This Row],[ رصيد أول المدة]]+Table1[[#This Row],[الوارد]]-Table1[[#This Row],[المنصرف]],"")</f>
        <v>0</v>
      </c>
      <c r="J2643" s="13"/>
      <c r="K2643" s="13"/>
      <c r="L2643" s="13"/>
      <c r="M264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644" spans="2:13" x14ac:dyDescent="0.2">
      <c r="B2644" s="6" t="str">
        <f>IF(C2644&lt;&gt;"",COUNT($B$2:B2643)+1,"")</f>
        <v/>
      </c>
      <c r="C2644" s="12"/>
      <c r="D2644" s="13"/>
      <c r="E2644" s="13"/>
      <c r="F2644" s="13"/>
      <c r="G2644" s="35">
        <f>SUMIF(اضافة!$E$3:$E$5500,$C2644,اضافة!$I$3:$I$5500)</f>
        <v>0</v>
      </c>
      <c r="H2644" s="36">
        <f>SUMIF(منصرف!$E$3:$E$5500,$C2644,منصرف!$I$3:$I$5500)</f>
        <v>0</v>
      </c>
      <c r="I2644" s="14">
        <f>IFERROR(Table1[[#This Row],[ رصيد أول المدة]]+Table1[[#This Row],[الوارد]]-Table1[[#This Row],[المنصرف]],"")</f>
        <v>0</v>
      </c>
      <c r="J2644" s="13"/>
      <c r="K2644" s="13"/>
      <c r="L2644" s="13"/>
      <c r="M264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645" spans="2:13" x14ac:dyDescent="0.2">
      <c r="B2645" s="6" t="str">
        <f>IF(C2645&lt;&gt;"",COUNT($B$2:B2644)+1,"")</f>
        <v/>
      </c>
      <c r="C2645" s="12"/>
      <c r="D2645" s="13"/>
      <c r="E2645" s="13"/>
      <c r="F2645" s="13"/>
      <c r="G2645" s="35">
        <f>SUMIF(اضافة!$E$3:$E$5500,$C2645,اضافة!$I$3:$I$5500)</f>
        <v>0</v>
      </c>
      <c r="H2645" s="36">
        <f>SUMIF(منصرف!$E$3:$E$5500,$C2645,منصرف!$I$3:$I$5500)</f>
        <v>0</v>
      </c>
      <c r="I2645" s="14">
        <f>IFERROR(Table1[[#This Row],[ رصيد أول المدة]]+Table1[[#This Row],[الوارد]]-Table1[[#This Row],[المنصرف]],"")</f>
        <v>0</v>
      </c>
      <c r="J2645" s="13"/>
      <c r="K2645" s="13"/>
      <c r="L2645" s="13"/>
      <c r="M264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646" spans="2:13" x14ac:dyDescent="0.2">
      <c r="B2646" s="6" t="str">
        <f>IF(C2646&lt;&gt;"",COUNT($B$2:B2645)+1,"")</f>
        <v/>
      </c>
      <c r="C2646" s="12"/>
      <c r="D2646" s="13"/>
      <c r="E2646" s="13"/>
      <c r="F2646" s="13"/>
      <c r="G2646" s="35">
        <f>SUMIF(اضافة!$E$3:$E$5500,$C2646,اضافة!$I$3:$I$5500)</f>
        <v>0</v>
      </c>
      <c r="H2646" s="36">
        <f>SUMIF(منصرف!$E$3:$E$5500,$C2646,منصرف!$I$3:$I$5500)</f>
        <v>0</v>
      </c>
      <c r="I2646" s="14">
        <f>IFERROR(Table1[[#This Row],[ رصيد أول المدة]]+Table1[[#This Row],[الوارد]]-Table1[[#This Row],[المنصرف]],"")</f>
        <v>0</v>
      </c>
      <c r="J2646" s="13"/>
      <c r="K2646" s="13"/>
      <c r="L2646" s="13"/>
      <c r="M264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647" spans="2:13" x14ac:dyDescent="0.2">
      <c r="B2647" s="6" t="str">
        <f>IF(C2647&lt;&gt;"",COUNT($B$2:B2646)+1,"")</f>
        <v/>
      </c>
      <c r="C2647" s="12"/>
      <c r="D2647" s="13"/>
      <c r="E2647" s="13"/>
      <c r="F2647" s="13"/>
      <c r="G2647" s="35">
        <f>SUMIF(اضافة!$E$3:$E$5500,$C2647,اضافة!$I$3:$I$5500)</f>
        <v>0</v>
      </c>
      <c r="H2647" s="36">
        <f>SUMIF(منصرف!$E$3:$E$5500,$C2647,منصرف!$I$3:$I$5500)</f>
        <v>0</v>
      </c>
      <c r="I2647" s="14">
        <f>IFERROR(Table1[[#This Row],[ رصيد أول المدة]]+Table1[[#This Row],[الوارد]]-Table1[[#This Row],[المنصرف]],"")</f>
        <v>0</v>
      </c>
      <c r="J2647" s="13"/>
      <c r="K2647" s="13"/>
      <c r="L2647" s="13"/>
      <c r="M264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648" spans="2:13" x14ac:dyDescent="0.2">
      <c r="B2648" s="6" t="str">
        <f>IF(C2648&lt;&gt;"",COUNT($B$2:B2647)+1,"")</f>
        <v/>
      </c>
      <c r="C2648" s="12"/>
      <c r="D2648" s="13"/>
      <c r="E2648" s="13"/>
      <c r="F2648" s="13"/>
      <c r="G2648" s="35">
        <f>SUMIF(اضافة!$E$3:$E$5500,$C2648,اضافة!$I$3:$I$5500)</f>
        <v>0</v>
      </c>
      <c r="H2648" s="36">
        <f>SUMIF(منصرف!$E$3:$E$5500,$C2648,منصرف!$I$3:$I$5500)</f>
        <v>0</v>
      </c>
      <c r="I2648" s="14">
        <f>IFERROR(Table1[[#This Row],[ رصيد أول المدة]]+Table1[[#This Row],[الوارد]]-Table1[[#This Row],[المنصرف]],"")</f>
        <v>0</v>
      </c>
      <c r="J2648" s="13"/>
      <c r="K2648" s="13"/>
      <c r="L2648" s="13"/>
      <c r="M264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649" spans="2:13" x14ac:dyDescent="0.2">
      <c r="B2649" s="6" t="str">
        <f>IF(C2649&lt;&gt;"",COUNT($B$2:B2648)+1,"")</f>
        <v/>
      </c>
      <c r="C2649" s="12"/>
      <c r="D2649" s="13"/>
      <c r="E2649" s="13"/>
      <c r="F2649" s="13"/>
      <c r="G2649" s="35">
        <f>SUMIF(اضافة!$E$3:$E$5500,$C2649,اضافة!$I$3:$I$5500)</f>
        <v>0</v>
      </c>
      <c r="H2649" s="36">
        <f>SUMIF(منصرف!$E$3:$E$5500,$C2649,منصرف!$I$3:$I$5500)</f>
        <v>0</v>
      </c>
      <c r="I2649" s="14">
        <f>IFERROR(Table1[[#This Row],[ رصيد أول المدة]]+Table1[[#This Row],[الوارد]]-Table1[[#This Row],[المنصرف]],"")</f>
        <v>0</v>
      </c>
      <c r="J2649" s="13"/>
      <c r="K2649" s="13"/>
      <c r="L2649" s="13"/>
      <c r="M264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650" spans="2:13" x14ac:dyDescent="0.2">
      <c r="B2650" s="6" t="str">
        <f>IF(C2650&lt;&gt;"",COUNT($B$2:B2649)+1,"")</f>
        <v/>
      </c>
      <c r="C2650" s="12"/>
      <c r="D2650" s="13"/>
      <c r="E2650" s="13"/>
      <c r="F2650" s="13"/>
      <c r="G2650" s="35">
        <f>SUMIF(اضافة!$E$3:$E$5500,$C2650,اضافة!$I$3:$I$5500)</f>
        <v>0</v>
      </c>
      <c r="H2650" s="36">
        <f>SUMIF(منصرف!$E$3:$E$5500,$C2650,منصرف!$I$3:$I$5500)</f>
        <v>0</v>
      </c>
      <c r="I2650" s="14">
        <f>IFERROR(Table1[[#This Row],[ رصيد أول المدة]]+Table1[[#This Row],[الوارد]]-Table1[[#This Row],[المنصرف]],"")</f>
        <v>0</v>
      </c>
      <c r="J2650" s="13"/>
      <c r="K2650" s="13"/>
      <c r="L2650" s="13"/>
      <c r="M265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651" spans="2:13" x14ac:dyDescent="0.2">
      <c r="B2651" s="6" t="str">
        <f>IF(C2651&lt;&gt;"",COUNT($B$2:B2650)+1,"")</f>
        <v/>
      </c>
      <c r="C2651" s="12"/>
      <c r="D2651" s="13"/>
      <c r="E2651" s="13"/>
      <c r="F2651" s="13"/>
      <c r="G2651" s="35">
        <f>SUMIF(اضافة!$E$3:$E$5500,$C2651,اضافة!$I$3:$I$5500)</f>
        <v>0</v>
      </c>
      <c r="H2651" s="36">
        <f>SUMIF(منصرف!$E$3:$E$5500,$C2651,منصرف!$I$3:$I$5500)</f>
        <v>0</v>
      </c>
      <c r="I2651" s="14">
        <f>IFERROR(Table1[[#This Row],[ رصيد أول المدة]]+Table1[[#This Row],[الوارد]]-Table1[[#This Row],[المنصرف]],"")</f>
        <v>0</v>
      </c>
      <c r="J2651" s="13"/>
      <c r="K2651" s="13"/>
      <c r="L2651" s="13"/>
      <c r="M265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652" spans="2:13" x14ac:dyDescent="0.2">
      <c r="B2652" s="6" t="str">
        <f>IF(C2652&lt;&gt;"",COUNT($B$2:B2651)+1,"")</f>
        <v/>
      </c>
      <c r="C2652" s="12"/>
      <c r="D2652" s="13"/>
      <c r="E2652" s="13"/>
      <c r="F2652" s="13"/>
      <c r="G2652" s="35">
        <f>SUMIF(اضافة!$E$3:$E$5500,$C2652,اضافة!$I$3:$I$5500)</f>
        <v>0</v>
      </c>
      <c r="H2652" s="36">
        <f>SUMIF(منصرف!$E$3:$E$5500,$C2652,منصرف!$I$3:$I$5500)</f>
        <v>0</v>
      </c>
      <c r="I2652" s="14">
        <f>IFERROR(Table1[[#This Row],[ رصيد أول المدة]]+Table1[[#This Row],[الوارد]]-Table1[[#This Row],[المنصرف]],"")</f>
        <v>0</v>
      </c>
      <c r="J2652" s="13"/>
      <c r="K2652" s="13"/>
      <c r="L2652" s="13"/>
      <c r="M265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653" spans="2:13" x14ac:dyDescent="0.2">
      <c r="B2653" s="6" t="str">
        <f>IF(C2653&lt;&gt;"",COUNT($B$2:B2652)+1,"")</f>
        <v/>
      </c>
      <c r="C2653" s="12"/>
      <c r="D2653" s="13"/>
      <c r="E2653" s="13"/>
      <c r="F2653" s="13"/>
      <c r="G2653" s="35">
        <f>SUMIF(اضافة!$E$3:$E$5500,$C2653,اضافة!$I$3:$I$5500)</f>
        <v>0</v>
      </c>
      <c r="H2653" s="36">
        <f>SUMIF(منصرف!$E$3:$E$5500,$C2653,منصرف!$I$3:$I$5500)</f>
        <v>0</v>
      </c>
      <c r="I2653" s="14">
        <f>IFERROR(Table1[[#This Row],[ رصيد أول المدة]]+Table1[[#This Row],[الوارد]]-Table1[[#This Row],[المنصرف]],"")</f>
        <v>0</v>
      </c>
      <c r="J2653" s="13"/>
      <c r="K2653" s="13"/>
      <c r="L2653" s="13"/>
      <c r="M265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654" spans="2:13" x14ac:dyDescent="0.2">
      <c r="B2654" s="6" t="str">
        <f>IF(C2654&lt;&gt;"",COUNT($B$2:B2653)+1,"")</f>
        <v/>
      </c>
      <c r="C2654" s="12"/>
      <c r="D2654" s="13"/>
      <c r="E2654" s="13"/>
      <c r="F2654" s="13"/>
      <c r="G2654" s="35">
        <f>SUMIF(اضافة!$E$3:$E$5500,$C2654,اضافة!$I$3:$I$5500)</f>
        <v>0</v>
      </c>
      <c r="H2654" s="36">
        <f>SUMIF(منصرف!$E$3:$E$5500,$C2654,منصرف!$I$3:$I$5500)</f>
        <v>0</v>
      </c>
      <c r="I2654" s="14">
        <f>IFERROR(Table1[[#This Row],[ رصيد أول المدة]]+Table1[[#This Row],[الوارد]]-Table1[[#This Row],[المنصرف]],"")</f>
        <v>0</v>
      </c>
      <c r="J2654" s="13"/>
      <c r="K2654" s="13"/>
      <c r="L2654" s="13"/>
      <c r="M265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655" spans="2:13" x14ac:dyDescent="0.2">
      <c r="B2655" s="6" t="str">
        <f>IF(C2655&lt;&gt;"",COUNT($B$2:B2654)+1,"")</f>
        <v/>
      </c>
      <c r="C2655" s="12"/>
      <c r="D2655" s="13"/>
      <c r="E2655" s="13"/>
      <c r="F2655" s="13"/>
      <c r="G2655" s="35">
        <f>SUMIF(اضافة!$E$3:$E$5500,$C2655,اضافة!$I$3:$I$5500)</f>
        <v>0</v>
      </c>
      <c r="H2655" s="36">
        <f>SUMIF(منصرف!$E$3:$E$5500,$C2655,منصرف!$I$3:$I$5500)</f>
        <v>0</v>
      </c>
      <c r="I2655" s="14">
        <f>IFERROR(Table1[[#This Row],[ رصيد أول المدة]]+Table1[[#This Row],[الوارد]]-Table1[[#This Row],[المنصرف]],"")</f>
        <v>0</v>
      </c>
      <c r="J2655" s="13"/>
      <c r="K2655" s="13"/>
      <c r="L2655" s="13"/>
      <c r="M265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656" spans="2:13" x14ac:dyDescent="0.2">
      <c r="B2656" s="6" t="str">
        <f>IF(C2656&lt;&gt;"",COUNT($B$2:B2655)+1,"")</f>
        <v/>
      </c>
      <c r="C2656" s="12"/>
      <c r="D2656" s="13"/>
      <c r="E2656" s="13"/>
      <c r="F2656" s="13"/>
      <c r="G2656" s="35">
        <f>SUMIF(اضافة!$E$3:$E$5500,$C2656,اضافة!$I$3:$I$5500)</f>
        <v>0</v>
      </c>
      <c r="H2656" s="36">
        <f>SUMIF(منصرف!$E$3:$E$5500,$C2656,منصرف!$I$3:$I$5500)</f>
        <v>0</v>
      </c>
      <c r="I2656" s="14">
        <f>IFERROR(Table1[[#This Row],[ رصيد أول المدة]]+Table1[[#This Row],[الوارد]]-Table1[[#This Row],[المنصرف]],"")</f>
        <v>0</v>
      </c>
      <c r="J2656" s="13"/>
      <c r="K2656" s="13"/>
      <c r="L2656" s="13"/>
      <c r="M265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657" spans="2:13" x14ac:dyDescent="0.2">
      <c r="B2657" s="6" t="str">
        <f>IF(C2657&lt;&gt;"",COUNT($B$2:B2656)+1,"")</f>
        <v/>
      </c>
      <c r="C2657" s="12"/>
      <c r="D2657" s="13"/>
      <c r="E2657" s="13"/>
      <c r="F2657" s="13"/>
      <c r="G2657" s="35">
        <f>SUMIF(اضافة!$E$3:$E$5500,$C2657,اضافة!$I$3:$I$5500)</f>
        <v>0</v>
      </c>
      <c r="H2657" s="36">
        <f>SUMIF(منصرف!$E$3:$E$5500,$C2657,منصرف!$I$3:$I$5500)</f>
        <v>0</v>
      </c>
      <c r="I2657" s="14">
        <f>IFERROR(Table1[[#This Row],[ رصيد أول المدة]]+Table1[[#This Row],[الوارد]]-Table1[[#This Row],[المنصرف]],"")</f>
        <v>0</v>
      </c>
      <c r="J2657" s="13"/>
      <c r="K2657" s="13"/>
      <c r="L2657" s="13"/>
      <c r="M265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658" spans="2:13" x14ac:dyDescent="0.2">
      <c r="B2658" s="6" t="str">
        <f>IF(C2658&lt;&gt;"",COUNT($B$2:B2657)+1,"")</f>
        <v/>
      </c>
      <c r="C2658" s="12"/>
      <c r="D2658" s="13"/>
      <c r="E2658" s="13"/>
      <c r="F2658" s="13"/>
      <c r="G2658" s="35">
        <f>SUMIF(اضافة!$E$3:$E$5500,$C2658,اضافة!$I$3:$I$5500)</f>
        <v>0</v>
      </c>
      <c r="H2658" s="36">
        <f>SUMIF(منصرف!$E$3:$E$5500,$C2658,منصرف!$I$3:$I$5500)</f>
        <v>0</v>
      </c>
      <c r="I2658" s="14">
        <f>IFERROR(Table1[[#This Row],[ رصيد أول المدة]]+Table1[[#This Row],[الوارد]]-Table1[[#This Row],[المنصرف]],"")</f>
        <v>0</v>
      </c>
      <c r="J2658" s="13"/>
      <c r="K2658" s="13"/>
      <c r="L2658" s="13"/>
      <c r="M265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659" spans="2:13" x14ac:dyDescent="0.2">
      <c r="B2659" s="6" t="str">
        <f>IF(C2659&lt;&gt;"",COUNT($B$2:B2658)+1,"")</f>
        <v/>
      </c>
      <c r="C2659" s="12"/>
      <c r="D2659" s="13"/>
      <c r="E2659" s="13"/>
      <c r="F2659" s="13"/>
      <c r="G2659" s="35">
        <f>SUMIF(اضافة!$E$3:$E$5500,$C2659,اضافة!$I$3:$I$5500)</f>
        <v>0</v>
      </c>
      <c r="H2659" s="36">
        <f>SUMIF(منصرف!$E$3:$E$5500,$C2659,منصرف!$I$3:$I$5500)</f>
        <v>0</v>
      </c>
      <c r="I2659" s="14">
        <f>IFERROR(Table1[[#This Row],[ رصيد أول المدة]]+Table1[[#This Row],[الوارد]]-Table1[[#This Row],[المنصرف]],"")</f>
        <v>0</v>
      </c>
      <c r="J2659" s="13"/>
      <c r="K2659" s="13"/>
      <c r="L2659" s="13"/>
      <c r="M265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660" spans="2:13" x14ac:dyDescent="0.2">
      <c r="B2660" s="6" t="str">
        <f>IF(C2660&lt;&gt;"",COUNT($B$2:B2659)+1,"")</f>
        <v/>
      </c>
      <c r="C2660" s="12"/>
      <c r="D2660" s="13"/>
      <c r="E2660" s="13"/>
      <c r="F2660" s="13"/>
      <c r="G2660" s="35">
        <f>SUMIF(اضافة!$E$3:$E$5500,$C2660,اضافة!$I$3:$I$5500)</f>
        <v>0</v>
      </c>
      <c r="H2660" s="36">
        <f>SUMIF(منصرف!$E$3:$E$5500,$C2660,منصرف!$I$3:$I$5500)</f>
        <v>0</v>
      </c>
      <c r="I2660" s="14">
        <f>IFERROR(Table1[[#This Row],[ رصيد أول المدة]]+Table1[[#This Row],[الوارد]]-Table1[[#This Row],[المنصرف]],"")</f>
        <v>0</v>
      </c>
      <c r="J2660" s="13"/>
      <c r="K2660" s="13"/>
      <c r="L2660" s="13"/>
      <c r="M266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661" spans="2:13" x14ac:dyDescent="0.2">
      <c r="B2661" s="6" t="str">
        <f>IF(C2661&lt;&gt;"",COUNT($B$2:B2660)+1,"")</f>
        <v/>
      </c>
      <c r="C2661" s="12"/>
      <c r="D2661" s="13"/>
      <c r="E2661" s="13"/>
      <c r="F2661" s="13"/>
      <c r="G2661" s="35">
        <f>SUMIF(اضافة!$E$3:$E$5500,$C2661,اضافة!$I$3:$I$5500)</f>
        <v>0</v>
      </c>
      <c r="H2661" s="36">
        <f>SUMIF(منصرف!$E$3:$E$5500,$C2661,منصرف!$I$3:$I$5500)</f>
        <v>0</v>
      </c>
      <c r="I2661" s="14">
        <f>IFERROR(Table1[[#This Row],[ رصيد أول المدة]]+Table1[[#This Row],[الوارد]]-Table1[[#This Row],[المنصرف]],"")</f>
        <v>0</v>
      </c>
      <c r="J2661" s="13"/>
      <c r="K2661" s="13"/>
      <c r="L2661" s="13"/>
      <c r="M266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662" spans="2:13" x14ac:dyDescent="0.2">
      <c r="B2662" s="6" t="str">
        <f>IF(C2662&lt;&gt;"",COUNT($B$2:B2661)+1,"")</f>
        <v/>
      </c>
      <c r="C2662" s="12"/>
      <c r="D2662" s="13"/>
      <c r="E2662" s="13"/>
      <c r="F2662" s="13"/>
      <c r="G2662" s="35">
        <f>SUMIF(اضافة!$E$3:$E$5500,$C2662,اضافة!$I$3:$I$5500)</f>
        <v>0</v>
      </c>
      <c r="H2662" s="36">
        <f>SUMIF(منصرف!$E$3:$E$5500,$C2662,منصرف!$I$3:$I$5500)</f>
        <v>0</v>
      </c>
      <c r="I2662" s="14">
        <f>IFERROR(Table1[[#This Row],[ رصيد أول المدة]]+Table1[[#This Row],[الوارد]]-Table1[[#This Row],[المنصرف]],"")</f>
        <v>0</v>
      </c>
      <c r="J2662" s="13"/>
      <c r="K2662" s="13"/>
      <c r="L2662" s="13"/>
      <c r="M266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663" spans="2:13" x14ac:dyDescent="0.2">
      <c r="B2663" s="6" t="str">
        <f>IF(C2663&lt;&gt;"",COUNT($B$2:B2662)+1,"")</f>
        <v/>
      </c>
      <c r="C2663" s="12"/>
      <c r="D2663" s="13"/>
      <c r="E2663" s="13"/>
      <c r="F2663" s="13"/>
      <c r="G2663" s="35">
        <f>SUMIF(اضافة!$E$3:$E$5500,$C2663,اضافة!$I$3:$I$5500)</f>
        <v>0</v>
      </c>
      <c r="H2663" s="36">
        <f>SUMIF(منصرف!$E$3:$E$5500,$C2663,منصرف!$I$3:$I$5500)</f>
        <v>0</v>
      </c>
      <c r="I2663" s="14">
        <f>IFERROR(Table1[[#This Row],[ رصيد أول المدة]]+Table1[[#This Row],[الوارد]]-Table1[[#This Row],[المنصرف]],"")</f>
        <v>0</v>
      </c>
      <c r="J2663" s="13"/>
      <c r="K2663" s="13"/>
      <c r="L2663" s="13"/>
      <c r="M266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664" spans="2:13" x14ac:dyDescent="0.2">
      <c r="B2664" s="6" t="str">
        <f>IF(C2664&lt;&gt;"",COUNT($B$2:B2663)+1,"")</f>
        <v/>
      </c>
      <c r="C2664" s="12"/>
      <c r="D2664" s="13"/>
      <c r="E2664" s="13"/>
      <c r="F2664" s="13"/>
      <c r="G2664" s="35">
        <f>SUMIF(اضافة!$E$3:$E$5500,$C2664,اضافة!$I$3:$I$5500)</f>
        <v>0</v>
      </c>
      <c r="H2664" s="36">
        <f>SUMIF(منصرف!$E$3:$E$5500,$C2664,منصرف!$I$3:$I$5500)</f>
        <v>0</v>
      </c>
      <c r="I2664" s="14">
        <f>IFERROR(Table1[[#This Row],[ رصيد أول المدة]]+Table1[[#This Row],[الوارد]]-Table1[[#This Row],[المنصرف]],"")</f>
        <v>0</v>
      </c>
      <c r="J2664" s="13"/>
      <c r="K2664" s="13"/>
      <c r="L2664" s="13"/>
      <c r="M266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665" spans="2:13" x14ac:dyDescent="0.2">
      <c r="B2665" s="6" t="str">
        <f>IF(C2665&lt;&gt;"",COUNT($B$2:B2664)+1,"")</f>
        <v/>
      </c>
      <c r="C2665" s="12"/>
      <c r="D2665" s="13"/>
      <c r="E2665" s="13"/>
      <c r="F2665" s="13"/>
      <c r="G2665" s="35">
        <f>SUMIF(اضافة!$E$3:$E$5500,$C2665,اضافة!$I$3:$I$5500)</f>
        <v>0</v>
      </c>
      <c r="H2665" s="36">
        <f>SUMIF(منصرف!$E$3:$E$5500,$C2665,منصرف!$I$3:$I$5500)</f>
        <v>0</v>
      </c>
      <c r="I2665" s="14">
        <f>IFERROR(Table1[[#This Row],[ رصيد أول المدة]]+Table1[[#This Row],[الوارد]]-Table1[[#This Row],[المنصرف]],"")</f>
        <v>0</v>
      </c>
      <c r="J2665" s="13"/>
      <c r="K2665" s="13"/>
      <c r="L2665" s="13"/>
      <c r="M266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666" spans="2:13" x14ac:dyDescent="0.2">
      <c r="B2666" s="6" t="str">
        <f>IF(C2666&lt;&gt;"",COUNT($B$2:B2665)+1,"")</f>
        <v/>
      </c>
      <c r="C2666" s="12"/>
      <c r="D2666" s="13"/>
      <c r="E2666" s="13"/>
      <c r="F2666" s="13"/>
      <c r="G2666" s="35">
        <f>SUMIF(اضافة!$E$3:$E$5500,$C2666,اضافة!$I$3:$I$5500)</f>
        <v>0</v>
      </c>
      <c r="H2666" s="36">
        <f>SUMIF(منصرف!$E$3:$E$5500,$C2666,منصرف!$I$3:$I$5500)</f>
        <v>0</v>
      </c>
      <c r="I2666" s="14">
        <f>IFERROR(Table1[[#This Row],[ رصيد أول المدة]]+Table1[[#This Row],[الوارد]]-Table1[[#This Row],[المنصرف]],"")</f>
        <v>0</v>
      </c>
      <c r="J2666" s="13"/>
      <c r="K2666" s="13"/>
      <c r="L2666" s="13"/>
      <c r="M266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667" spans="2:13" x14ac:dyDescent="0.2">
      <c r="B2667" s="6" t="str">
        <f>IF(C2667&lt;&gt;"",COUNT($B$2:B2666)+1,"")</f>
        <v/>
      </c>
      <c r="C2667" s="12"/>
      <c r="D2667" s="13"/>
      <c r="E2667" s="13"/>
      <c r="F2667" s="13"/>
      <c r="G2667" s="35">
        <f>SUMIF(اضافة!$E$3:$E$5500,$C2667,اضافة!$I$3:$I$5500)</f>
        <v>0</v>
      </c>
      <c r="H2667" s="36">
        <f>SUMIF(منصرف!$E$3:$E$5500,$C2667,منصرف!$I$3:$I$5500)</f>
        <v>0</v>
      </c>
      <c r="I2667" s="14">
        <f>IFERROR(Table1[[#This Row],[ رصيد أول المدة]]+Table1[[#This Row],[الوارد]]-Table1[[#This Row],[المنصرف]],"")</f>
        <v>0</v>
      </c>
      <c r="J2667" s="13"/>
      <c r="K2667" s="13"/>
      <c r="L2667" s="13"/>
      <c r="M266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668" spans="2:13" x14ac:dyDescent="0.2">
      <c r="B2668" s="6" t="str">
        <f>IF(C2668&lt;&gt;"",COUNT($B$2:B2667)+1,"")</f>
        <v/>
      </c>
      <c r="C2668" s="12"/>
      <c r="D2668" s="13"/>
      <c r="E2668" s="13"/>
      <c r="F2668" s="13"/>
      <c r="G2668" s="35">
        <f>SUMIF(اضافة!$E$3:$E$5500,$C2668,اضافة!$I$3:$I$5500)</f>
        <v>0</v>
      </c>
      <c r="H2668" s="36">
        <f>SUMIF(منصرف!$E$3:$E$5500,$C2668,منصرف!$I$3:$I$5500)</f>
        <v>0</v>
      </c>
      <c r="I2668" s="14">
        <f>IFERROR(Table1[[#This Row],[ رصيد أول المدة]]+Table1[[#This Row],[الوارد]]-Table1[[#This Row],[المنصرف]],"")</f>
        <v>0</v>
      </c>
      <c r="J2668" s="13"/>
      <c r="K2668" s="13"/>
      <c r="L2668" s="13"/>
      <c r="M266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669" spans="2:13" x14ac:dyDescent="0.2">
      <c r="B2669" s="6" t="str">
        <f>IF(C2669&lt;&gt;"",COUNT($B$2:B2668)+1,"")</f>
        <v/>
      </c>
      <c r="C2669" s="12"/>
      <c r="D2669" s="13"/>
      <c r="E2669" s="13"/>
      <c r="F2669" s="13"/>
      <c r="G2669" s="35">
        <f>SUMIF(اضافة!$E$3:$E$5500,$C2669,اضافة!$I$3:$I$5500)</f>
        <v>0</v>
      </c>
      <c r="H2669" s="36">
        <f>SUMIF(منصرف!$E$3:$E$5500,$C2669,منصرف!$I$3:$I$5500)</f>
        <v>0</v>
      </c>
      <c r="I2669" s="14">
        <f>IFERROR(Table1[[#This Row],[ رصيد أول المدة]]+Table1[[#This Row],[الوارد]]-Table1[[#This Row],[المنصرف]],"")</f>
        <v>0</v>
      </c>
      <c r="J2669" s="13"/>
      <c r="K2669" s="13"/>
      <c r="L2669" s="13"/>
      <c r="M266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670" spans="2:13" x14ac:dyDescent="0.2">
      <c r="B2670" s="6" t="str">
        <f>IF(C2670&lt;&gt;"",COUNT($B$2:B2669)+1,"")</f>
        <v/>
      </c>
      <c r="C2670" s="12"/>
      <c r="D2670" s="13"/>
      <c r="E2670" s="13"/>
      <c r="F2670" s="13"/>
      <c r="G2670" s="35">
        <f>SUMIF(اضافة!$E$3:$E$5500,$C2670,اضافة!$I$3:$I$5500)</f>
        <v>0</v>
      </c>
      <c r="H2670" s="36">
        <f>SUMIF(منصرف!$E$3:$E$5500,$C2670,منصرف!$I$3:$I$5500)</f>
        <v>0</v>
      </c>
      <c r="I2670" s="14">
        <f>IFERROR(Table1[[#This Row],[ رصيد أول المدة]]+Table1[[#This Row],[الوارد]]-Table1[[#This Row],[المنصرف]],"")</f>
        <v>0</v>
      </c>
      <c r="J2670" s="13"/>
      <c r="K2670" s="13"/>
      <c r="L2670" s="13"/>
      <c r="M267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671" spans="2:13" x14ac:dyDescent="0.2">
      <c r="B2671" s="6" t="str">
        <f>IF(C2671&lt;&gt;"",COUNT($B$2:B2670)+1,"")</f>
        <v/>
      </c>
      <c r="C2671" s="12"/>
      <c r="D2671" s="13"/>
      <c r="E2671" s="13"/>
      <c r="F2671" s="13"/>
      <c r="G2671" s="35">
        <f>SUMIF(اضافة!$E$3:$E$5500,$C2671,اضافة!$I$3:$I$5500)</f>
        <v>0</v>
      </c>
      <c r="H2671" s="36">
        <f>SUMIF(منصرف!$E$3:$E$5500,$C2671,منصرف!$I$3:$I$5500)</f>
        <v>0</v>
      </c>
      <c r="I2671" s="14">
        <f>IFERROR(Table1[[#This Row],[ رصيد أول المدة]]+Table1[[#This Row],[الوارد]]-Table1[[#This Row],[المنصرف]],"")</f>
        <v>0</v>
      </c>
      <c r="J2671" s="13"/>
      <c r="K2671" s="13"/>
      <c r="L2671" s="13"/>
      <c r="M267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672" spans="2:13" x14ac:dyDescent="0.2">
      <c r="B2672" s="6" t="str">
        <f>IF(C2672&lt;&gt;"",COUNT($B$2:B2671)+1,"")</f>
        <v/>
      </c>
      <c r="C2672" s="12"/>
      <c r="D2672" s="13"/>
      <c r="E2672" s="13"/>
      <c r="F2672" s="13"/>
      <c r="G2672" s="35">
        <f>SUMIF(اضافة!$E$3:$E$5500,$C2672,اضافة!$I$3:$I$5500)</f>
        <v>0</v>
      </c>
      <c r="H2672" s="36">
        <f>SUMIF(منصرف!$E$3:$E$5500,$C2672,منصرف!$I$3:$I$5500)</f>
        <v>0</v>
      </c>
      <c r="I2672" s="14">
        <f>IFERROR(Table1[[#This Row],[ رصيد أول المدة]]+Table1[[#This Row],[الوارد]]-Table1[[#This Row],[المنصرف]],"")</f>
        <v>0</v>
      </c>
      <c r="J2672" s="13"/>
      <c r="K2672" s="13"/>
      <c r="L2672" s="13"/>
      <c r="M267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673" spans="2:13" x14ac:dyDescent="0.2">
      <c r="B2673" s="6" t="str">
        <f>IF(C2673&lt;&gt;"",COUNT($B$2:B2672)+1,"")</f>
        <v/>
      </c>
      <c r="C2673" s="12"/>
      <c r="D2673" s="13"/>
      <c r="E2673" s="13"/>
      <c r="F2673" s="13"/>
      <c r="G2673" s="35">
        <f>SUMIF(اضافة!$E$3:$E$5500,$C2673,اضافة!$I$3:$I$5500)</f>
        <v>0</v>
      </c>
      <c r="H2673" s="36">
        <f>SUMIF(منصرف!$E$3:$E$5500,$C2673,منصرف!$I$3:$I$5500)</f>
        <v>0</v>
      </c>
      <c r="I2673" s="14">
        <f>IFERROR(Table1[[#This Row],[ رصيد أول المدة]]+Table1[[#This Row],[الوارد]]-Table1[[#This Row],[المنصرف]],"")</f>
        <v>0</v>
      </c>
      <c r="J2673" s="13"/>
      <c r="K2673" s="13"/>
      <c r="L2673" s="13"/>
      <c r="M267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674" spans="2:13" x14ac:dyDescent="0.2">
      <c r="B2674" s="6" t="str">
        <f>IF(C2674&lt;&gt;"",COUNT($B$2:B2673)+1,"")</f>
        <v/>
      </c>
      <c r="C2674" s="12"/>
      <c r="D2674" s="13"/>
      <c r="E2674" s="13"/>
      <c r="F2674" s="13"/>
      <c r="G2674" s="35">
        <f>SUMIF(اضافة!$E$3:$E$5500,$C2674,اضافة!$I$3:$I$5500)</f>
        <v>0</v>
      </c>
      <c r="H2674" s="36">
        <f>SUMIF(منصرف!$E$3:$E$5500,$C2674,منصرف!$I$3:$I$5500)</f>
        <v>0</v>
      </c>
      <c r="I2674" s="14">
        <f>IFERROR(Table1[[#This Row],[ رصيد أول المدة]]+Table1[[#This Row],[الوارد]]-Table1[[#This Row],[المنصرف]],"")</f>
        <v>0</v>
      </c>
      <c r="J2674" s="13"/>
      <c r="K2674" s="13"/>
      <c r="L2674" s="13"/>
      <c r="M267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675" spans="2:13" x14ac:dyDescent="0.2">
      <c r="B2675" s="6" t="str">
        <f>IF(C2675&lt;&gt;"",COUNT($B$2:B2674)+1,"")</f>
        <v/>
      </c>
      <c r="C2675" s="12"/>
      <c r="D2675" s="13"/>
      <c r="E2675" s="13"/>
      <c r="F2675" s="13"/>
      <c r="G2675" s="35">
        <f>SUMIF(اضافة!$E$3:$E$5500,$C2675,اضافة!$I$3:$I$5500)</f>
        <v>0</v>
      </c>
      <c r="H2675" s="36">
        <f>SUMIF(منصرف!$E$3:$E$5500,$C2675,منصرف!$I$3:$I$5500)</f>
        <v>0</v>
      </c>
      <c r="I2675" s="14">
        <f>IFERROR(Table1[[#This Row],[ رصيد أول المدة]]+Table1[[#This Row],[الوارد]]-Table1[[#This Row],[المنصرف]],"")</f>
        <v>0</v>
      </c>
      <c r="J2675" s="13"/>
      <c r="K2675" s="13"/>
      <c r="L2675" s="13"/>
      <c r="M267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676" spans="2:13" x14ac:dyDescent="0.2">
      <c r="B2676" s="6" t="str">
        <f>IF(C2676&lt;&gt;"",COUNT($B$2:B2675)+1,"")</f>
        <v/>
      </c>
      <c r="C2676" s="12"/>
      <c r="D2676" s="13"/>
      <c r="E2676" s="13"/>
      <c r="F2676" s="13"/>
      <c r="G2676" s="35">
        <f>SUMIF(اضافة!$E$3:$E$5500,$C2676,اضافة!$I$3:$I$5500)</f>
        <v>0</v>
      </c>
      <c r="H2676" s="36">
        <f>SUMIF(منصرف!$E$3:$E$5500,$C2676,منصرف!$I$3:$I$5500)</f>
        <v>0</v>
      </c>
      <c r="I2676" s="14">
        <f>IFERROR(Table1[[#This Row],[ رصيد أول المدة]]+Table1[[#This Row],[الوارد]]-Table1[[#This Row],[المنصرف]],"")</f>
        <v>0</v>
      </c>
      <c r="J2676" s="13"/>
      <c r="K2676" s="13"/>
      <c r="L2676" s="13"/>
      <c r="M267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677" spans="2:13" x14ac:dyDescent="0.2">
      <c r="B2677" s="6" t="str">
        <f>IF(C2677&lt;&gt;"",COUNT($B$2:B2676)+1,"")</f>
        <v/>
      </c>
      <c r="C2677" s="12"/>
      <c r="D2677" s="13"/>
      <c r="E2677" s="13"/>
      <c r="F2677" s="13"/>
      <c r="G2677" s="35">
        <f>SUMIF(اضافة!$E$3:$E$5500,$C2677,اضافة!$I$3:$I$5500)</f>
        <v>0</v>
      </c>
      <c r="H2677" s="36">
        <f>SUMIF(منصرف!$E$3:$E$5500,$C2677,منصرف!$I$3:$I$5500)</f>
        <v>0</v>
      </c>
      <c r="I2677" s="14">
        <f>IFERROR(Table1[[#This Row],[ رصيد أول المدة]]+Table1[[#This Row],[الوارد]]-Table1[[#This Row],[المنصرف]],"")</f>
        <v>0</v>
      </c>
      <c r="J2677" s="13"/>
      <c r="K2677" s="13"/>
      <c r="L2677" s="13"/>
      <c r="M267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678" spans="2:13" x14ac:dyDescent="0.2">
      <c r="B2678" s="6" t="str">
        <f>IF(C2678&lt;&gt;"",COUNT($B$2:B2677)+1,"")</f>
        <v/>
      </c>
      <c r="C2678" s="12"/>
      <c r="D2678" s="13"/>
      <c r="E2678" s="13"/>
      <c r="F2678" s="13"/>
      <c r="G2678" s="35">
        <f>SUMIF(اضافة!$E$3:$E$5500,$C2678,اضافة!$I$3:$I$5500)</f>
        <v>0</v>
      </c>
      <c r="H2678" s="36">
        <f>SUMIF(منصرف!$E$3:$E$5500,$C2678,منصرف!$I$3:$I$5500)</f>
        <v>0</v>
      </c>
      <c r="I2678" s="14">
        <f>IFERROR(Table1[[#This Row],[ رصيد أول المدة]]+Table1[[#This Row],[الوارد]]-Table1[[#This Row],[المنصرف]],"")</f>
        <v>0</v>
      </c>
      <c r="J2678" s="13"/>
      <c r="K2678" s="13"/>
      <c r="L2678" s="13"/>
      <c r="M267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679" spans="2:13" x14ac:dyDescent="0.2">
      <c r="B2679" s="6" t="str">
        <f>IF(C2679&lt;&gt;"",COUNT($B$2:B2678)+1,"")</f>
        <v/>
      </c>
      <c r="C2679" s="12"/>
      <c r="D2679" s="13"/>
      <c r="E2679" s="13"/>
      <c r="F2679" s="13"/>
      <c r="G2679" s="35">
        <f>SUMIF(اضافة!$E$3:$E$5500,$C2679,اضافة!$I$3:$I$5500)</f>
        <v>0</v>
      </c>
      <c r="H2679" s="36">
        <f>SUMIF(منصرف!$E$3:$E$5500,$C2679,منصرف!$I$3:$I$5500)</f>
        <v>0</v>
      </c>
      <c r="I2679" s="14">
        <f>IFERROR(Table1[[#This Row],[ رصيد أول المدة]]+Table1[[#This Row],[الوارد]]-Table1[[#This Row],[المنصرف]],"")</f>
        <v>0</v>
      </c>
      <c r="J2679" s="13"/>
      <c r="K2679" s="13"/>
      <c r="L2679" s="13"/>
      <c r="M267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680" spans="2:13" x14ac:dyDescent="0.2">
      <c r="B2680" s="6" t="str">
        <f>IF(C2680&lt;&gt;"",COUNT($B$2:B2679)+1,"")</f>
        <v/>
      </c>
      <c r="C2680" s="12"/>
      <c r="D2680" s="13"/>
      <c r="E2680" s="13"/>
      <c r="F2680" s="13"/>
      <c r="G2680" s="35">
        <f>SUMIF(اضافة!$E$3:$E$5500,$C2680,اضافة!$I$3:$I$5500)</f>
        <v>0</v>
      </c>
      <c r="H2680" s="36">
        <f>SUMIF(منصرف!$E$3:$E$5500,$C2680,منصرف!$I$3:$I$5500)</f>
        <v>0</v>
      </c>
      <c r="I2680" s="14">
        <f>IFERROR(Table1[[#This Row],[ رصيد أول المدة]]+Table1[[#This Row],[الوارد]]-Table1[[#This Row],[المنصرف]],"")</f>
        <v>0</v>
      </c>
      <c r="J2680" s="13"/>
      <c r="K2680" s="13"/>
      <c r="L2680" s="13"/>
      <c r="M268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681" spans="2:13" x14ac:dyDescent="0.2">
      <c r="B2681" s="6" t="str">
        <f>IF(C2681&lt;&gt;"",COUNT($B$2:B2680)+1,"")</f>
        <v/>
      </c>
      <c r="C2681" s="12"/>
      <c r="D2681" s="13"/>
      <c r="E2681" s="13"/>
      <c r="F2681" s="13"/>
      <c r="G2681" s="35">
        <f>SUMIF(اضافة!$E$3:$E$5500,$C2681,اضافة!$I$3:$I$5500)</f>
        <v>0</v>
      </c>
      <c r="H2681" s="36">
        <f>SUMIF(منصرف!$E$3:$E$5500,$C2681,منصرف!$I$3:$I$5500)</f>
        <v>0</v>
      </c>
      <c r="I2681" s="14">
        <f>IFERROR(Table1[[#This Row],[ رصيد أول المدة]]+Table1[[#This Row],[الوارد]]-Table1[[#This Row],[المنصرف]],"")</f>
        <v>0</v>
      </c>
      <c r="J2681" s="13"/>
      <c r="K2681" s="13"/>
      <c r="L2681" s="13"/>
      <c r="M268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682" spans="2:13" x14ac:dyDescent="0.2">
      <c r="B2682" s="6" t="str">
        <f>IF(C2682&lt;&gt;"",COUNT($B$2:B2681)+1,"")</f>
        <v/>
      </c>
      <c r="C2682" s="12"/>
      <c r="D2682" s="13"/>
      <c r="E2682" s="13"/>
      <c r="F2682" s="13"/>
      <c r="G2682" s="35">
        <f>SUMIF(اضافة!$E$3:$E$5500,$C2682,اضافة!$I$3:$I$5500)</f>
        <v>0</v>
      </c>
      <c r="H2682" s="36">
        <f>SUMIF(منصرف!$E$3:$E$5500,$C2682,منصرف!$I$3:$I$5500)</f>
        <v>0</v>
      </c>
      <c r="I2682" s="14">
        <f>IFERROR(Table1[[#This Row],[ رصيد أول المدة]]+Table1[[#This Row],[الوارد]]-Table1[[#This Row],[المنصرف]],"")</f>
        <v>0</v>
      </c>
      <c r="J2682" s="13"/>
      <c r="K2682" s="13"/>
      <c r="L2682" s="13"/>
      <c r="M268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683" spans="2:13" x14ac:dyDescent="0.2">
      <c r="B2683" s="6" t="str">
        <f>IF(C2683&lt;&gt;"",COUNT($B$2:B2682)+1,"")</f>
        <v/>
      </c>
      <c r="C2683" s="12"/>
      <c r="D2683" s="13"/>
      <c r="E2683" s="13"/>
      <c r="F2683" s="13"/>
      <c r="G2683" s="35">
        <f>SUMIF(اضافة!$E$3:$E$5500,$C2683,اضافة!$I$3:$I$5500)</f>
        <v>0</v>
      </c>
      <c r="H2683" s="36">
        <f>SUMIF(منصرف!$E$3:$E$5500,$C2683,منصرف!$I$3:$I$5500)</f>
        <v>0</v>
      </c>
      <c r="I2683" s="14">
        <f>IFERROR(Table1[[#This Row],[ رصيد أول المدة]]+Table1[[#This Row],[الوارد]]-Table1[[#This Row],[المنصرف]],"")</f>
        <v>0</v>
      </c>
      <c r="J2683" s="13"/>
      <c r="K2683" s="13"/>
      <c r="L2683" s="13"/>
      <c r="M268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684" spans="2:13" x14ac:dyDescent="0.2">
      <c r="B2684" s="6" t="str">
        <f>IF(C2684&lt;&gt;"",COUNT($B$2:B2683)+1,"")</f>
        <v/>
      </c>
      <c r="C2684" s="12"/>
      <c r="D2684" s="13"/>
      <c r="E2684" s="13"/>
      <c r="F2684" s="13"/>
      <c r="G2684" s="35">
        <f>SUMIF(اضافة!$E$3:$E$5500,$C2684,اضافة!$I$3:$I$5500)</f>
        <v>0</v>
      </c>
      <c r="H2684" s="36">
        <f>SUMIF(منصرف!$E$3:$E$5500,$C2684,منصرف!$I$3:$I$5500)</f>
        <v>0</v>
      </c>
      <c r="I2684" s="14">
        <f>IFERROR(Table1[[#This Row],[ رصيد أول المدة]]+Table1[[#This Row],[الوارد]]-Table1[[#This Row],[المنصرف]],"")</f>
        <v>0</v>
      </c>
      <c r="J2684" s="13"/>
      <c r="K2684" s="13"/>
      <c r="L2684" s="13"/>
      <c r="M268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685" spans="2:13" x14ac:dyDescent="0.2">
      <c r="B2685" s="6" t="str">
        <f>IF(C2685&lt;&gt;"",COUNT($B$2:B2684)+1,"")</f>
        <v/>
      </c>
      <c r="C2685" s="12"/>
      <c r="D2685" s="13"/>
      <c r="E2685" s="13"/>
      <c r="F2685" s="13"/>
      <c r="G2685" s="35">
        <f>SUMIF(اضافة!$E$3:$E$5500,$C2685,اضافة!$I$3:$I$5500)</f>
        <v>0</v>
      </c>
      <c r="H2685" s="36">
        <f>SUMIF(منصرف!$E$3:$E$5500,$C2685,منصرف!$I$3:$I$5500)</f>
        <v>0</v>
      </c>
      <c r="I2685" s="14">
        <f>IFERROR(Table1[[#This Row],[ رصيد أول المدة]]+Table1[[#This Row],[الوارد]]-Table1[[#This Row],[المنصرف]],"")</f>
        <v>0</v>
      </c>
      <c r="J2685" s="13"/>
      <c r="K2685" s="13"/>
      <c r="L2685" s="13"/>
      <c r="M268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686" spans="2:13" x14ac:dyDescent="0.2">
      <c r="B2686" s="6" t="str">
        <f>IF(C2686&lt;&gt;"",COUNT($B$2:B2685)+1,"")</f>
        <v/>
      </c>
      <c r="C2686" s="12"/>
      <c r="D2686" s="13"/>
      <c r="E2686" s="13"/>
      <c r="F2686" s="13"/>
      <c r="G2686" s="35">
        <f>SUMIF(اضافة!$E$3:$E$5500,$C2686,اضافة!$I$3:$I$5500)</f>
        <v>0</v>
      </c>
      <c r="H2686" s="36">
        <f>SUMIF(منصرف!$E$3:$E$5500,$C2686,منصرف!$I$3:$I$5500)</f>
        <v>0</v>
      </c>
      <c r="I2686" s="14">
        <f>IFERROR(Table1[[#This Row],[ رصيد أول المدة]]+Table1[[#This Row],[الوارد]]-Table1[[#This Row],[المنصرف]],"")</f>
        <v>0</v>
      </c>
      <c r="J2686" s="13"/>
      <c r="K2686" s="13"/>
      <c r="L2686" s="13"/>
      <c r="M268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687" spans="2:13" x14ac:dyDescent="0.2">
      <c r="B2687" s="6" t="str">
        <f>IF(C2687&lt;&gt;"",COUNT($B$2:B2686)+1,"")</f>
        <v/>
      </c>
      <c r="C2687" s="12"/>
      <c r="D2687" s="13"/>
      <c r="E2687" s="13"/>
      <c r="F2687" s="13"/>
      <c r="G2687" s="35">
        <f>SUMIF(اضافة!$E$3:$E$5500,$C2687,اضافة!$I$3:$I$5500)</f>
        <v>0</v>
      </c>
      <c r="H2687" s="36">
        <f>SUMIF(منصرف!$E$3:$E$5500,$C2687,منصرف!$I$3:$I$5500)</f>
        <v>0</v>
      </c>
      <c r="I2687" s="14">
        <f>IFERROR(Table1[[#This Row],[ رصيد أول المدة]]+Table1[[#This Row],[الوارد]]-Table1[[#This Row],[المنصرف]],"")</f>
        <v>0</v>
      </c>
      <c r="J2687" s="13"/>
      <c r="K2687" s="13"/>
      <c r="L2687" s="13"/>
      <c r="M268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688" spans="2:13" x14ac:dyDescent="0.2">
      <c r="B2688" s="6" t="str">
        <f>IF(C2688&lt;&gt;"",COUNT($B$2:B2687)+1,"")</f>
        <v/>
      </c>
      <c r="C2688" s="12"/>
      <c r="D2688" s="13"/>
      <c r="E2688" s="13"/>
      <c r="F2688" s="13"/>
      <c r="G2688" s="35">
        <f>SUMIF(اضافة!$E$3:$E$5500,$C2688,اضافة!$I$3:$I$5500)</f>
        <v>0</v>
      </c>
      <c r="H2688" s="36">
        <f>SUMIF(منصرف!$E$3:$E$5500,$C2688,منصرف!$I$3:$I$5500)</f>
        <v>0</v>
      </c>
      <c r="I2688" s="14">
        <f>IFERROR(Table1[[#This Row],[ رصيد أول المدة]]+Table1[[#This Row],[الوارد]]-Table1[[#This Row],[المنصرف]],"")</f>
        <v>0</v>
      </c>
      <c r="J2688" s="13"/>
      <c r="K2688" s="13"/>
      <c r="L2688" s="13"/>
      <c r="M268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689" spans="2:13" x14ac:dyDescent="0.2">
      <c r="B2689" s="6" t="str">
        <f>IF(C2689&lt;&gt;"",COUNT($B$2:B2688)+1,"")</f>
        <v/>
      </c>
      <c r="C2689" s="12"/>
      <c r="D2689" s="13"/>
      <c r="E2689" s="13"/>
      <c r="F2689" s="13"/>
      <c r="G2689" s="35">
        <f>SUMIF(اضافة!$E$3:$E$5500,$C2689,اضافة!$I$3:$I$5500)</f>
        <v>0</v>
      </c>
      <c r="H2689" s="36">
        <f>SUMIF(منصرف!$E$3:$E$5500,$C2689,منصرف!$I$3:$I$5500)</f>
        <v>0</v>
      </c>
      <c r="I2689" s="14">
        <f>IFERROR(Table1[[#This Row],[ رصيد أول المدة]]+Table1[[#This Row],[الوارد]]-Table1[[#This Row],[المنصرف]],"")</f>
        <v>0</v>
      </c>
      <c r="J2689" s="13"/>
      <c r="K2689" s="13"/>
      <c r="L2689" s="13"/>
      <c r="M268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690" spans="2:13" x14ac:dyDescent="0.2">
      <c r="B2690" s="6" t="str">
        <f>IF(C2690&lt;&gt;"",COUNT($B$2:B2689)+1,"")</f>
        <v/>
      </c>
      <c r="C2690" s="12"/>
      <c r="D2690" s="13"/>
      <c r="E2690" s="13"/>
      <c r="F2690" s="13"/>
      <c r="G2690" s="35">
        <f>SUMIF(اضافة!$E$3:$E$5500,$C2690,اضافة!$I$3:$I$5500)</f>
        <v>0</v>
      </c>
      <c r="H2690" s="36">
        <f>SUMIF(منصرف!$E$3:$E$5500,$C2690,منصرف!$I$3:$I$5500)</f>
        <v>0</v>
      </c>
      <c r="I2690" s="14">
        <f>IFERROR(Table1[[#This Row],[ رصيد أول المدة]]+Table1[[#This Row],[الوارد]]-Table1[[#This Row],[المنصرف]],"")</f>
        <v>0</v>
      </c>
      <c r="J2690" s="13"/>
      <c r="K2690" s="13"/>
      <c r="L2690" s="13"/>
      <c r="M269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691" spans="2:13" x14ac:dyDescent="0.2">
      <c r="B2691" s="6" t="str">
        <f>IF(C2691&lt;&gt;"",COUNT($B$2:B2690)+1,"")</f>
        <v/>
      </c>
      <c r="C2691" s="12"/>
      <c r="D2691" s="13"/>
      <c r="E2691" s="13"/>
      <c r="F2691" s="13"/>
      <c r="G2691" s="35">
        <f>SUMIF(اضافة!$E$3:$E$5500,$C2691,اضافة!$I$3:$I$5500)</f>
        <v>0</v>
      </c>
      <c r="H2691" s="36">
        <f>SUMIF(منصرف!$E$3:$E$5500,$C2691,منصرف!$I$3:$I$5500)</f>
        <v>0</v>
      </c>
      <c r="I2691" s="14">
        <f>IFERROR(Table1[[#This Row],[ رصيد أول المدة]]+Table1[[#This Row],[الوارد]]-Table1[[#This Row],[المنصرف]],"")</f>
        <v>0</v>
      </c>
      <c r="J2691" s="13"/>
      <c r="K2691" s="13"/>
      <c r="L2691" s="13"/>
      <c r="M269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692" spans="2:13" x14ac:dyDescent="0.2">
      <c r="B2692" s="6" t="str">
        <f>IF(C2692&lt;&gt;"",COUNT($B$2:B2691)+1,"")</f>
        <v/>
      </c>
      <c r="C2692" s="12"/>
      <c r="D2692" s="13"/>
      <c r="E2692" s="13"/>
      <c r="F2692" s="13"/>
      <c r="G2692" s="35">
        <f>SUMIF(اضافة!$E$3:$E$5500,$C2692,اضافة!$I$3:$I$5500)</f>
        <v>0</v>
      </c>
      <c r="H2692" s="36">
        <f>SUMIF(منصرف!$E$3:$E$5500,$C2692,منصرف!$I$3:$I$5500)</f>
        <v>0</v>
      </c>
      <c r="I2692" s="14">
        <f>IFERROR(Table1[[#This Row],[ رصيد أول المدة]]+Table1[[#This Row],[الوارد]]-Table1[[#This Row],[المنصرف]],"")</f>
        <v>0</v>
      </c>
      <c r="J2692" s="13"/>
      <c r="K2692" s="13"/>
      <c r="L2692" s="13"/>
      <c r="M269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693" spans="2:13" x14ac:dyDescent="0.2">
      <c r="B2693" s="6" t="str">
        <f>IF(C2693&lt;&gt;"",COUNT($B$2:B2692)+1,"")</f>
        <v/>
      </c>
      <c r="C2693" s="12"/>
      <c r="D2693" s="13"/>
      <c r="E2693" s="13"/>
      <c r="F2693" s="13"/>
      <c r="G2693" s="35">
        <f>SUMIF(اضافة!$E$3:$E$5500,$C2693,اضافة!$I$3:$I$5500)</f>
        <v>0</v>
      </c>
      <c r="H2693" s="36">
        <f>SUMIF(منصرف!$E$3:$E$5500,$C2693,منصرف!$I$3:$I$5500)</f>
        <v>0</v>
      </c>
      <c r="I2693" s="14">
        <f>IFERROR(Table1[[#This Row],[ رصيد أول المدة]]+Table1[[#This Row],[الوارد]]-Table1[[#This Row],[المنصرف]],"")</f>
        <v>0</v>
      </c>
      <c r="J2693" s="13"/>
      <c r="K2693" s="13"/>
      <c r="L2693" s="13"/>
      <c r="M269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694" spans="2:13" x14ac:dyDescent="0.2">
      <c r="B2694" s="6" t="str">
        <f>IF(C2694&lt;&gt;"",COUNT($B$2:B2693)+1,"")</f>
        <v/>
      </c>
      <c r="C2694" s="12"/>
      <c r="D2694" s="13"/>
      <c r="E2694" s="13"/>
      <c r="F2694" s="13"/>
      <c r="G2694" s="35">
        <f>SUMIF(اضافة!$E$3:$E$5500,$C2694,اضافة!$I$3:$I$5500)</f>
        <v>0</v>
      </c>
      <c r="H2694" s="36">
        <f>SUMIF(منصرف!$E$3:$E$5500,$C2694,منصرف!$I$3:$I$5500)</f>
        <v>0</v>
      </c>
      <c r="I2694" s="14">
        <f>IFERROR(Table1[[#This Row],[ رصيد أول المدة]]+Table1[[#This Row],[الوارد]]-Table1[[#This Row],[المنصرف]],"")</f>
        <v>0</v>
      </c>
      <c r="J2694" s="13"/>
      <c r="K2694" s="13"/>
      <c r="L2694" s="13"/>
      <c r="M269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695" spans="2:13" x14ac:dyDescent="0.2">
      <c r="B2695" s="6" t="str">
        <f>IF(C2695&lt;&gt;"",COUNT($B$2:B2694)+1,"")</f>
        <v/>
      </c>
      <c r="C2695" s="12"/>
      <c r="D2695" s="13"/>
      <c r="E2695" s="13"/>
      <c r="F2695" s="13"/>
      <c r="G2695" s="35">
        <f>SUMIF(اضافة!$E$3:$E$5500,$C2695,اضافة!$I$3:$I$5500)</f>
        <v>0</v>
      </c>
      <c r="H2695" s="36">
        <f>SUMIF(منصرف!$E$3:$E$5500,$C2695,منصرف!$I$3:$I$5500)</f>
        <v>0</v>
      </c>
      <c r="I2695" s="14">
        <f>IFERROR(Table1[[#This Row],[ رصيد أول المدة]]+Table1[[#This Row],[الوارد]]-Table1[[#This Row],[المنصرف]],"")</f>
        <v>0</v>
      </c>
      <c r="J2695" s="13"/>
      <c r="K2695" s="13"/>
      <c r="L2695" s="13"/>
      <c r="M269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696" spans="2:13" x14ac:dyDescent="0.2">
      <c r="B2696" s="6" t="str">
        <f>IF(C2696&lt;&gt;"",COUNT($B$2:B2695)+1,"")</f>
        <v/>
      </c>
      <c r="C2696" s="12"/>
      <c r="D2696" s="13"/>
      <c r="E2696" s="13"/>
      <c r="F2696" s="13"/>
      <c r="G2696" s="35">
        <f>SUMIF(اضافة!$E$3:$E$5500,$C2696,اضافة!$I$3:$I$5500)</f>
        <v>0</v>
      </c>
      <c r="H2696" s="36">
        <f>SUMIF(منصرف!$E$3:$E$5500,$C2696,منصرف!$I$3:$I$5500)</f>
        <v>0</v>
      </c>
      <c r="I2696" s="14">
        <f>IFERROR(Table1[[#This Row],[ رصيد أول المدة]]+Table1[[#This Row],[الوارد]]-Table1[[#This Row],[المنصرف]],"")</f>
        <v>0</v>
      </c>
      <c r="J2696" s="13"/>
      <c r="K2696" s="13"/>
      <c r="L2696" s="13"/>
      <c r="M269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697" spans="2:13" x14ac:dyDescent="0.2">
      <c r="B2697" s="6" t="str">
        <f>IF(C2697&lt;&gt;"",COUNT($B$2:B2696)+1,"")</f>
        <v/>
      </c>
      <c r="C2697" s="12"/>
      <c r="D2697" s="13"/>
      <c r="E2697" s="13"/>
      <c r="F2697" s="13"/>
      <c r="G2697" s="35">
        <f>SUMIF(اضافة!$E$3:$E$5500,$C2697,اضافة!$I$3:$I$5500)</f>
        <v>0</v>
      </c>
      <c r="H2697" s="36">
        <f>SUMIF(منصرف!$E$3:$E$5500,$C2697,منصرف!$I$3:$I$5500)</f>
        <v>0</v>
      </c>
      <c r="I2697" s="14">
        <f>IFERROR(Table1[[#This Row],[ رصيد أول المدة]]+Table1[[#This Row],[الوارد]]-Table1[[#This Row],[المنصرف]],"")</f>
        <v>0</v>
      </c>
      <c r="J2697" s="13"/>
      <c r="K2697" s="13"/>
      <c r="L2697" s="13"/>
      <c r="M269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698" spans="2:13" x14ac:dyDescent="0.2">
      <c r="B2698" s="6" t="str">
        <f>IF(C2698&lt;&gt;"",COUNT($B$2:B2697)+1,"")</f>
        <v/>
      </c>
      <c r="C2698" s="12"/>
      <c r="D2698" s="13"/>
      <c r="E2698" s="13"/>
      <c r="F2698" s="13"/>
      <c r="G2698" s="35">
        <f>SUMIF(اضافة!$E$3:$E$5500,$C2698,اضافة!$I$3:$I$5500)</f>
        <v>0</v>
      </c>
      <c r="H2698" s="36">
        <f>SUMIF(منصرف!$E$3:$E$5500,$C2698,منصرف!$I$3:$I$5500)</f>
        <v>0</v>
      </c>
      <c r="I2698" s="14">
        <f>IFERROR(Table1[[#This Row],[ رصيد أول المدة]]+Table1[[#This Row],[الوارد]]-Table1[[#This Row],[المنصرف]],"")</f>
        <v>0</v>
      </c>
      <c r="J2698" s="13"/>
      <c r="K2698" s="13"/>
      <c r="L2698" s="13"/>
      <c r="M269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699" spans="2:13" x14ac:dyDescent="0.2">
      <c r="B2699" s="6" t="str">
        <f>IF(C2699&lt;&gt;"",COUNT($B$2:B2698)+1,"")</f>
        <v/>
      </c>
      <c r="C2699" s="12"/>
      <c r="D2699" s="13"/>
      <c r="E2699" s="13"/>
      <c r="F2699" s="13"/>
      <c r="G2699" s="35">
        <f>SUMIF(اضافة!$E$3:$E$5500,$C2699,اضافة!$I$3:$I$5500)</f>
        <v>0</v>
      </c>
      <c r="H2699" s="36">
        <f>SUMIF(منصرف!$E$3:$E$5500,$C2699,منصرف!$I$3:$I$5500)</f>
        <v>0</v>
      </c>
      <c r="I2699" s="14">
        <f>IFERROR(Table1[[#This Row],[ رصيد أول المدة]]+Table1[[#This Row],[الوارد]]-Table1[[#This Row],[المنصرف]],"")</f>
        <v>0</v>
      </c>
      <c r="J2699" s="13"/>
      <c r="K2699" s="13"/>
      <c r="L2699" s="13"/>
      <c r="M269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700" spans="2:13" x14ac:dyDescent="0.2">
      <c r="B2700" s="6" t="str">
        <f>IF(C2700&lt;&gt;"",COUNT($B$2:B2699)+1,"")</f>
        <v/>
      </c>
      <c r="C2700" s="12"/>
      <c r="D2700" s="13"/>
      <c r="E2700" s="13"/>
      <c r="F2700" s="13"/>
      <c r="G2700" s="35">
        <f>SUMIF(اضافة!$E$3:$E$5500,$C2700,اضافة!$I$3:$I$5500)</f>
        <v>0</v>
      </c>
      <c r="H2700" s="36">
        <f>SUMIF(منصرف!$E$3:$E$5500,$C2700,منصرف!$I$3:$I$5500)</f>
        <v>0</v>
      </c>
      <c r="I2700" s="14">
        <f>IFERROR(Table1[[#This Row],[ رصيد أول المدة]]+Table1[[#This Row],[الوارد]]-Table1[[#This Row],[المنصرف]],"")</f>
        <v>0</v>
      </c>
      <c r="J2700" s="13"/>
      <c r="K2700" s="13"/>
      <c r="L2700" s="13"/>
      <c r="M270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701" spans="2:13" x14ac:dyDescent="0.2">
      <c r="B2701" s="6" t="str">
        <f>IF(C2701&lt;&gt;"",COUNT($B$2:B2700)+1,"")</f>
        <v/>
      </c>
      <c r="C2701" s="12"/>
      <c r="D2701" s="13"/>
      <c r="E2701" s="13"/>
      <c r="F2701" s="13"/>
      <c r="G2701" s="35">
        <f>SUMIF(اضافة!$E$3:$E$5500,$C2701,اضافة!$I$3:$I$5500)</f>
        <v>0</v>
      </c>
      <c r="H2701" s="36">
        <f>SUMIF(منصرف!$E$3:$E$5500,$C2701,منصرف!$I$3:$I$5500)</f>
        <v>0</v>
      </c>
      <c r="I2701" s="14">
        <f>IFERROR(Table1[[#This Row],[ رصيد أول المدة]]+Table1[[#This Row],[الوارد]]-Table1[[#This Row],[المنصرف]],"")</f>
        <v>0</v>
      </c>
      <c r="J2701" s="13"/>
      <c r="K2701" s="13"/>
      <c r="L2701" s="13"/>
      <c r="M270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702" spans="2:13" x14ac:dyDescent="0.2">
      <c r="B2702" s="6" t="str">
        <f>IF(C2702&lt;&gt;"",COUNT($B$2:B2701)+1,"")</f>
        <v/>
      </c>
      <c r="C2702" s="12"/>
      <c r="D2702" s="13"/>
      <c r="E2702" s="13"/>
      <c r="F2702" s="13"/>
      <c r="G2702" s="35">
        <f>SUMIF(اضافة!$E$3:$E$5500,$C2702,اضافة!$I$3:$I$5500)</f>
        <v>0</v>
      </c>
      <c r="H2702" s="36">
        <f>SUMIF(منصرف!$E$3:$E$5500,$C2702,منصرف!$I$3:$I$5500)</f>
        <v>0</v>
      </c>
      <c r="I2702" s="14">
        <f>IFERROR(Table1[[#This Row],[ رصيد أول المدة]]+Table1[[#This Row],[الوارد]]-Table1[[#This Row],[المنصرف]],"")</f>
        <v>0</v>
      </c>
      <c r="J2702" s="13"/>
      <c r="K2702" s="13"/>
      <c r="L2702" s="13"/>
      <c r="M270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703" spans="2:13" x14ac:dyDescent="0.2">
      <c r="B2703" s="6" t="str">
        <f>IF(C2703&lt;&gt;"",COUNT($B$2:B2702)+1,"")</f>
        <v/>
      </c>
      <c r="C2703" s="12"/>
      <c r="D2703" s="13"/>
      <c r="E2703" s="13"/>
      <c r="F2703" s="13"/>
      <c r="G2703" s="35">
        <f>SUMIF(اضافة!$E$3:$E$5500,$C2703,اضافة!$I$3:$I$5500)</f>
        <v>0</v>
      </c>
      <c r="H2703" s="36">
        <f>SUMIF(منصرف!$E$3:$E$5500,$C2703,منصرف!$I$3:$I$5500)</f>
        <v>0</v>
      </c>
      <c r="I2703" s="14">
        <f>IFERROR(Table1[[#This Row],[ رصيد أول المدة]]+Table1[[#This Row],[الوارد]]-Table1[[#This Row],[المنصرف]],"")</f>
        <v>0</v>
      </c>
      <c r="J2703" s="13"/>
      <c r="K2703" s="13"/>
      <c r="L2703" s="13"/>
      <c r="M270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704" spans="2:13" x14ac:dyDescent="0.2">
      <c r="B2704" s="6" t="str">
        <f>IF(C2704&lt;&gt;"",COUNT($B$2:B2703)+1,"")</f>
        <v/>
      </c>
      <c r="C2704" s="12"/>
      <c r="D2704" s="13"/>
      <c r="E2704" s="13"/>
      <c r="F2704" s="13"/>
      <c r="G2704" s="35">
        <f>SUMIF(اضافة!$E$3:$E$5500,$C2704,اضافة!$I$3:$I$5500)</f>
        <v>0</v>
      </c>
      <c r="H2704" s="36">
        <f>SUMIF(منصرف!$E$3:$E$5500,$C2704,منصرف!$I$3:$I$5500)</f>
        <v>0</v>
      </c>
      <c r="I2704" s="14">
        <f>IFERROR(Table1[[#This Row],[ رصيد أول المدة]]+Table1[[#This Row],[الوارد]]-Table1[[#This Row],[المنصرف]],"")</f>
        <v>0</v>
      </c>
      <c r="J2704" s="13"/>
      <c r="K2704" s="13"/>
      <c r="L2704" s="13"/>
      <c r="M270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705" spans="2:13" x14ac:dyDescent="0.2">
      <c r="B2705" s="6" t="str">
        <f>IF(C2705&lt;&gt;"",COUNT($B$2:B2704)+1,"")</f>
        <v/>
      </c>
      <c r="C2705" s="12"/>
      <c r="D2705" s="13"/>
      <c r="E2705" s="13"/>
      <c r="F2705" s="13"/>
      <c r="G2705" s="35">
        <f>SUMIF(اضافة!$E$3:$E$5500,$C2705,اضافة!$I$3:$I$5500)</f>
        <v>0</v>
      </c>
      <c r="H2705" s="36">
        <f>SUMIF(منصرف!$E$3:$E$5500,$C2705,منصرف!$I$3:$I$5500)</f>
        <v>0</v>
      </c>
      <c r="I2705" s="14">
        <f>IFERROR(Table1[[#This Row],[ رصيد أول المدة]]+Table1[[#This Row],[الوارد]]-Table1[[#This Row],[المنصرف]],"")</f>
        <v>0</v>
      </c>
      <c r="J2705" s="13"/>
      <c r="K2705" s="13"/>
      <c r="L2705" s="13"/>
      <c r="M270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706" spans="2:13" x14ac:dyDescent="0.2">
      <c r="B2706" s="6" t="str">
        <f>IF(C2706&lt;&gt;"",COUNT($B$2:B2705)+1,"")</f>
        <v/>
      </c>
      <c r="C2706" s="12"/>
      <c r="D2706" s="13"/>
      <c r="E2706" s="13"/>
      <c r="F2706" s="13"/>
      <c r="G2706" s="35">
        <f>SUMIF(اضافة!$E$3:$E$5500,$C2706,اضافة!$I$3:$I$5500)</f>
        <v>0</v>
      </c>
      <c r="H2706" s="36">
        <f>SUMIF(منصرف!$E$3:$E$5500,$C2706,منصرف!$I$3:$I$5500)</f>
        <v>0</v>
      </c>
      <c r="I2706" s="14">
        <f>IFERROR(Table1[[#This Row],[ رصيد أول المدة]]+Table1[[#This Row],[الوارد]]-Table1[[#This Row],[المنصرف]],"")</f>
        <v>0</v>
      </c>
      <c r="J2706" s="13"/>
      <c r="K2706" s="13"/>
      <c r="L2706" s="13"/>
      <c r="M270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707" spans="2:13" x14ac:dyDescent="0.2">
      <c r="B2707" s="6" t="str">
        <f>IF(C2707&lt;&gt;"",COUNT($B$2:B2706)+1,"")</f>
        <v/>
      </c>
      <c r="C2707" s="12"/>
      <c r="D2707" s="13"/>
      <c r="E2707" s="13"/>
      <c r="F2707" s="13"/>
      <c r="G2707" s="35">
        <f>SUMIF(اضافة!$E$3:$E$5500,$C2707,اضافة!$I$3:$I$5500)</f>
        <v>0</v>
      </c>
      <c r="H2707" s="36">
        <f>SUMIF(منصرف!$E$3:$E$5500,$C2707,منصرف!$I$3:$I$5500)</f>
        <v>0</v>
      </c>
      <c r="I2707" s="14">
        <f>IFERROR(Table1[[#This Row],[ رصيد أول المدة]]+Table1[[#This Row],[الوارد]]-Table1[[#This Row],[المنصرف]],"")</f>
        <v>0</v>
      </c>
      <c r="J2707" s="13"/>
      <c r="K2707" s="13"/>
      <c r="L2707" s="13"/>
      <c r="M270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708" spans="2:13" x14ac:dyDescent="0.2">
      <c r="B2708" s="6" t="str">
        <f>IF(C2708&lt;&gt;"",COUNT($B$2:B2707)+1,"")</f>
        <v/>
      </c>
      <c r="C2708" s="12"/>
      <c r="D2708" s="13"/>
      <c r="E2708" s="13"/>
      <c r="F2708" s="13"/>
      <c r="G2708" s="35">
        <f>SUMIF(اضافة!$E$3:$E$5500,$C2708,اضافة!$I$3:$I$5500)</f>
        <v>0</v>
      </c>
      <c r="H2708" s="36">
        <f>SUMIF(منصرف!$E$3:$E$5500,$C2708,منصرف!$I$3:$I$5500)</f>
        <v>0</v>
      </c>
      <c r="I2708" s="14">
        <f>IFERROR(Table1[[#This Row],[ رصيد أول المدة]]+Table1[[#This Row],[الوارد]]-Table1[[#This Row],[المنصرف]],"")</f>
        <v>0</v>
      </c>
      <c r="J2708" s="13"/>
      <c r="K2708" s="13"/>
      <c r="L2708" s="13"/>
      <c r="M270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709" spans="2:13" x14ac:dyDescent="0.2">
      <c r="B2709" s="6" t="str">
        <f>IF(C2709&lt;&gt;"",COUNT($B$2:B2708)+1,"")</f>
        <v/>
      </c>
      <c r="C2709" s="12"/>
      <c r="D2709" s="13"/>
      <c r="E2709" s="13"/>
      <c r="F2709" s="13"/>
      <c r="G2709" s="35">
        <f>SUMIF(اضافة!$E$3:$E$5500,$C2709,اضافة!$I$3:$I$5500)</f>
        <v>0</v>
      </c>
      <c r="H2709" s="36">
        <f>SUMIF(منصرف!$E$3:$E$5500,$C2709,منصرف!$I$3:$I$5500)</f>
        <v>0</v>
      </c>
      <c r="I2709" s="14">
        <f>IFERROR(Table1[[#This Row],[ رصيد أول المدة]]+Table1[[#This Row],[الوارد]]-Table1[[#This Row],[المنصرف]],"")</f>
        <v>0</v>
      </c>
      <c r="J2709" s="13"/>
      <c r="K2709" s="13"/>
      <c r="L2709" s="13"/>
      <c r="M270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710" spans="2:13" x14ac:dyDescent="0.2">
      <c r="B2710" s="6" t="str">
        <f>IF(C2710&lt;&gt;"",COUNT($B$2:B2709)+1,"")</f>
        <v/>
      </c>
      <c r="C2710" s="12"/>
      <c r="D2710" s="13"/>
      <c r="E2710" s="13"/>
      <c r="F2710" s="13"/>
      <c r="G2710" s="35">
        <f>SUMIF(اضافة!$E$3:$E$5500,$C2710,اضافة!$I$3:$I$5500)</f>
        <v>0</v>
      </c>
      <c r="H2710" s="36">
        <f>SUMIF(منصرف!$E$3:$E$5500,$C2710,منصرف!$I$3:$I$5500)</f>
        <v>0</v>
      </c>
      <c r="I2710" s="14">
        <f>IFERROR(Table1[[#This Row],[ رصيد أول المدة]]+Table1[[#This Row],[الوارد]]-Table1[[#This Row],[المنصرف]],"")</f>
        <v>0</v>
      </c>
      <c r="J2710" s="13"/>
      <c r="K2710" s="13"/>
      <c r="L2710" s="13"/>
      <c r="M271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711" spans="2:13" x14ac:dyDescent="0.2">
      <c r="B2711" s="6" t="str">
        <f>IF(C2711&lt;&gt;"",COUNT($B$2:B2710)+1,"")</f>
        <v/>
      </c>
      <c r="C2711" s="12"/>
      <c r="D2711" s="13"/>
      <c r="E2711" s="13"/>
      <c r="F2711" s="13"/>
      <c r="G2711" s="35">
        <f>SUMIF(اضافة!$E$3:$E$5500,$C2711,اضافة!$I$3:$I$5500)</f>
        <v>0</v>
      </c>
      <c r="H2711" s="36">
        <f>SUMIF(منصرف!$E$3:$E$5500,$C2711,منصرف!$I$3:$I$5500)</f>
        <v>0</v>
      </c>
      <c r="I2711" s="14">
        <f>IFERROR(Table1[[#This Row],[ رصيد أول المدة]]+Table1[[#This Row],[الوارد]]-Table1[[#This Row],[المنصرف]],"")</f>
        <v>0</v>
      </c>
      <c r="J2711" s="13"/>
      <c r="K2711" s="13"/>
      <c r="L2711" s="13"/>
      <c r="M271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712" spans="2:13" x14ac:dyDescent="0.2">
      <c r="B2712" s="6" t="str">
        <f>IF(C2712&lt;&gt;"",COUNT($B$2:B2711)+1,"")</f>
        <v/>
      </c>
      <c r="C2712" s="12"/>
      <c r="D2712" s="13"/>
      <c r="E2712" s="13"/>
      <c r="F2712" s="13"/>
      <c r="G2712" s="35">
        <f>SUMIF(اضافة!$E$3:$E$5500,$C2712,اضافة!$I$3:$I$5500)</f>
        <v>0</v>
      </c>
      <c r="H2712" s="36">
        <f>SUMIF(منصرف!$E$3:$E$5500,$C2712,منصرف!$I$3:$I$5500)</f>
        <v>0</v>
      </c>
      <c r="I2712" s="14">
        <f>IFERROR(Table1[[#This Row],[ رصيد أول المدة]]+Table1[[#This Row],[الوارد]]-Table1[[#This Row],[المنصرف]],"")</f>
        <v>0</v>
      </c>
      <c r="J2712" s="13"/>
      <c r="K2712" s="13"/>
      <c r="L2712" s="13"/>
      <c r="M271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713" spans="2:13" x14ac:dyDescent="0.2">
      <c r="B2713" s="6" t="str">
        <f>IF(C2713&lt;&gt;"",COUNT($B$2:B2712)+1,"")</f>
        <v/>
      </c>
      <c r="C2713" s="12"/>
      <c r="D2713" s="13"/>
      <c r="E2713" s="13"/>
      <c r="F2713" s="13"/>
      <c r="G2713" s="35">
        <f>SUMIF(اضافة!$E$3:$E$5500,$C2713,اضافة!$I$3:$I$5500)</f>
        <v>0</v>
      </c>
      <c r="H2713" s="36">
        <f>SUMIF(منصرف!$E$3:$E$5500,$C2713,منصرف!$I$3:$I$5500)</f>
        <v>0</v>
      </c>
      <c r="I2713" s="14">
        <f>IFERROR(Table1[[#This Row],[ رصيد أول المدة]]+Table1[[#This Row],[الوارد]]-Table1[[#This Row],[المنصرف]],"")</f>
        <v>0</v>
      </c>
      <c r="J2713" s="13"/>
      <c r="K2713" s="13"/>
      <c r="L2713" s="13"/>
      <c r="M271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714" spans="2:13" x14ac:dyDescent="0.2">
      <c r="B2714" s="6" t="str">
        <f>IF(C2714&lt;&gt;"",COUNT($B$2:B2713)+1,"")</f>
        <v/>
      </c>
      <c r="C2714" s="12"/>
      <c r="D2714" s="13"/>
      <c r="E2714" s="13"/>
      <c r="F2714" s="13"/>
      <c r="G2714" s="35">
        <f>SUMIF(اضافة!$E$3:$E$5500,$C2714,اضافة!$I$3:$I$5500)</f>
        <v>0</v>
      </c>
      <c r="H2714" s="36">
        <f>SUMIF(منصرف!$E$3:$E$5500,$C2714,منصرف!$I$3:$I$5500)</f>
        <v>0</v>
      </c>
      <c r="I2714" s="14">
        <f>IFERROR(Table1[[#This Row],[ رصيد أول المدة]]+Table1[[#This Row],[الوارد]]-Table1[[#This Row],[المنصرف]],"")</f>
        <v>0</v>
      </c>
      <c r="J2714" s="13"/>
      <c r="K2714" s="13"/>
      <c r="L2714" s="13"/>
      <c r="M271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715" spans="2:13" x14ac:dyDescent="0.2">
      <c r="B2715" s="6" t="str">
        <f>IF(C2715&lt;&gt;"",COUNT($B$2:B2714)+1,"")</f>
        <v/>
      </c>
      <c r="C2715" s="12"/>
      <c r="D2715" s="13"/>
      <c r="E2715" s="13"/>
      <c r="F2715" s="13"/>
      <c r="G2715" s="35">
        <f>SUMIF(اضافة!$E$3:$E$5500,$C2715,اضافة!$I$3:$I$5500)</f>
        <v>0</v>
      </c>
      <c r="H2715" s="36">
        <f>SUMIF(منصرف!$E$3:$E$5500,$C2715,منصرف!$I$3:$I$5500)</f>
        <v>0</v>
      </c>
      <c r="I2715" s="14">
        <f>IFERROR(Table1[[#This Row],[ رصيد أول المدة]]+Table1[[#This Row],[الوارد]]-Table1[[#This Row],[المنصرف]],"")</f>
        <v>0</v>
      </c>
      <c r="J2715" s="13"/>
      <c r="K2715" s="13"/>
      <c r="L2715" s="13"/>
      <c r="M271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716" spans="2:13" x14ac:dyDescent="0.2">
      <c r="B2716" s="6" t="str">
        <f>IF(C2716&lt;&gt;"",COUNT($B$2:B2715)+1,"")</f>
        <v/>
      </c>
      <c r="C2716" s="12"/>
      <c r="D2716" s="13"/>
      <c r="E2716" s="13"/>
      <c r="F2716" s="13"/>
      <c r="G2716" s="35">
        <f>SUMIF(اضافة!$E$3:$E$5500,$C2716,اضافة!$I$3:$I$5500)</f>
        <v>0</v>
      </c>
      <c r="H2716" s="36">
        <f>SUMIF(منصرف!$E$3:$E$5500,$C2716,منصرف!$I$3:$I$5500)</f>
        <v>0</v>
      </c>
      <c r="I2716" s="14">
        <f>IFERROR(Table1[[#This Row],[ رصيد أول المدة]]+Table1[[#This Row],[الوارد]]-Table1[[#This Row],[المنصرف]],"")</f>
        <v>0</v>
      </c>
      <c r="J2716" s="13"/>
      <c r="K2716" s="13"/>
      <c r="L2716" s="13"/>
      <c r="M271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717" spans="2:13" x14ac:dyDescent="0.2">
      <c r="B2717" s="6" t="str">
        <f>IF(C2717&lt;&gt;"",COUNT($B$2:B2716)+1,"")</f>
        <v/>
      </c>
      <c r="C2717" s="12"/>
      <c r="D2717" s="13"/>
      <c r="E2717" s="13"/>
      <c r="F2717" s="13"/>
      <c r="G2717" s="35">
        <f>SUMIF(اضافة!$E$3:$E$5500,$C2717,اضافة!$I$3:$I$5500)</f>
        <v>0</v>
      </c>
      <c r="H2717" s="36">
        <f>SUMIF(منصرف!$E$3:$E$5500,$C2717,منصرف!$I$3:$I$5500)</f>
        <v>0</v>
      </c>
      <c r="I2717" s="14">
        <f>IFERROR(Table1[[#This Row],[ رصيد أول المدة]]+Table1[[#This Row],[الوارد]]-Table1[[#This Row],[المنصرف]],"")</f>
        <v>0</v>
      </c>
      <c r="J2717" s="13"/>
      <c r="K2717" s="13"/>
      <c r="L2717" s="13"/>
      <c r="M271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718" spans="2:13" x14ac:dyDescent="0.2">
      <c r="B2718" s="6" t="str">
        <f>IF(C2718&lt;&gt;"",COUNT($B$2:B2717)+1,"")</f>
        <v/>
      </c>
      <c r="C2718" s="12"/>
      <c r="D2718" s="13"/>
      <c r="E2718" s="13"/>
      <c r="F2718" s="13"/>
      <c r="G2718" s="35">
        <f>SUMIF(اضافة!$E$3:$E$5500,$C2718,اضافة!$I$3:$I$5500)</f>
        <v>0</v>
      </c>
      <c r="H2718" s="36">
        <f>SUMIF(منصرف!$E$3:$E$5500,$C2718,منصرف!$I$3:$I$5500)</f>
        <v>0</v>
      </c>
      <c r="I2718" s="14">
        <f>IFERROR(Table1[[#This Row],[ رصيد أول المدة]]+Table1[[#This Row],[الوارد]]-Table1[[#This Row],[المنصرف]],"")</f>
        <v>0</v>
      </c>
      <c r="J2718" s="13"/>
      <c r="K2718" s="13"/>
      <c r="L2718" s="13"/>
      <c r="M271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719" spans="2:13" x14ac:dyDescent="0.2">
      <c r="B2719" s="6" t="str">
        <f>IF(C2719&lt;&gt;"",COUNT($B$2:B2718)+1,"")</f>
        <v/>
      </c>
      <c r="C2719" s="12"/>
      <c r="D2719" s="13"/>
      <c r="E2719" s="13"/>
      <c r="F2719" s="13"/>
      <c r="G2719" s="35">
        <f>SUMIF(اضافة!$E$3:$E$5500,$C2719,اضافة!$I$3:$I$5500)</f>
        <v>0</v>
      </c>
      <c r="H2719" s="36">
        <f>SUMIF(منصرف!$E$3:$E$5500,$C2719,منصرف!$I$3:$I$5500)</f>
        <v>0</v>
      </c>
      <c r="I2719" s="14">
        <f>IFERROR(Table1[[#This Row],[ رصيد أول المدة]]+Table1[[#This Row],[الوارد]]-Table1[[#This Row],[المنصرف]],"")</f>
        <v>0</v>
      </c>
      <c r="J2719" s="13"/>
      <c r="K2719" s="13"/>
      <c r="L2719" s="13"/>
      <c r="M271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720" spans="2:13" x14ac:dyDescent="0.2">
      <c r="B2720" s="6" t="str">
        <f>IF(C2720&lt;&gt;"",COUNT($B$2:B2719)+1,"")</f>
        <v/>
      </c>
      <c r="C2720" s="12"/>
      <c r="D2720" s="13"/>
      <c r="E2720" s="13"/>
      <c r="F2720" s="13"/>
      <c r="G2720" s="35">
        <f>SUMIF(اضافة!$E$3:$E$5500,$C2720,اضافة!$I$3:$I$5500)</f>
        <v>0</v>
      </c>
      <c r="H2720" s="36">
        <f>SUMIF(منصرف!$E$3:$E$5500,$C2720,منصرف!$I$3:$I$5500)</f>
        <v>0</v>
      </c>
      <c r="I2720" s="14">
        <f>IFERROR(Table1[[#This Row],[ رصيد أول المدة]]+Table1[[#This Row],[الوارد]]-Table1[[#This Row],[المنصرف]],"")</f>
        <v>0</v>
      </c>
      <c r="J2720" s="13"/>
      <c r="K2720" s="13"/>
      <c r="L2720" s="13"/>
      <c r="M272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721" spans="2:13" x14ac:dyDescent="0.2">
      <c r="B2721" s="6" t="str">
        <f>IF(C2721&lt;&gt;"",COUNT($B$2:B2720)+1,"")</f>
        <v/>
      </c>
      <c r="C2721" s="12"/>
      <c r="D2721" s="13"/>
      <c r="E2721" s="13"/>
      <c r="F2721" s="13"/>
      <c r="G2721" s="35">
        <f>SUMIF(اضافة!$E$3:$E$5500,$C2721,اضافة!$I$3:$I$5500)</f>
        <v>0</v>
      </c>
      <c r="H2721" s="36">
        <f>SUMIF(منصرف!$E$3:$E$5500,$C2721,منصرف!$I$3:$I$5500)</f>
        <v>0</v>
      </c>
      <c r="I2721" s="14">
        <f>IFERROR(Table1[[#This Row],[ رصيد أول المدة]]+Table1[[#This Row],[الوارد]]-Table1[[#This Row],[المنصرف]],"")</f>
        <v>0</v>
      </c>
      <c r="J2721" s="13"/>
      <c r="K2721" s="13"/>
      <c r="L2721" s="13"/>
      <c r="M272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722" spans="2:13" x14ac:dyDescent="0.2">
      <c r="B2722" s="6" t="str">
        <f>IF(C2722&lt;&gt;"",COUNT($B$2:B2721)+1,"")</f>
        <v/>
      </c>
      <c r="C2722" s="12"/>
      <c r="D2722" s="13"/>
      <c r="E2722" s="13"/>
      <c r="F2722" s="13"/>
      <c r="G2722" s="35">
        <f>SUMIF(اضافة!$E$3:$E$5500,$C2722,اضافة!$I$3:$I$5500)</f>
        <v>0</v>
      </c>
      <c r="H2722" s="36">
        <f>SUMIF(منصرف!$E$3:$E$5500,$C2722,منصرف!$I$3:$I$5500)</f>
        <v>0</v>
      </c>
      <c r="I2722" s="14">
        <f>IFERROR(Table1[[#This Row],[ رصيد أول المدة]]+Table1[[#This Row],[الوارد]]-Table1[[#This Row],[المنصرف]],"")</f>
        <v>0</v>
      </c>
      <c r="J2722" s="13"/>
      <c r="K2722" s="13"/>
      <c r="L2722" s="13"/>
      <c r="M272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723" spans="2:13" x14ac:dyDescent="0.2">
      <c r="B2723" s="6" t="str">
        <f>IF(C2723&lt;&gt;"",COUNT($B$2:B2722)+1,"")</f>
        <v/>
      </c>
      <c r="C2723" s="12"/>
      <c r="D2723" s="13"/>
      <c r="E2723" s="13"/>
      <c r="F2723" s="13"/>
      <c r="G2723" s="35">
        <f>SUMIF(اضافة!$E$3:$E$5500,$C2723,اضافة!$I$3:$I$5500)</f>
        <v>0</v>
      </c>
      <c r="H2723" s="36">
        <f>SUMIF(منصرف!$E$3:$E$5500,$C2723,منصرف!$I$3:$I$5500)</f>
        <v>0</v>
      </c>
      <c r="I2723" s="14">
        <f>IFERROR(Table1[[#This Row],[ رصيد أول المدة]]+Table1[[#This Row],[الوارد]]-Table1[[#This Row],[المنصرف]],"")</f>
        <v>0</v>
      </c>
      <c r="J2723" s="13"/>
      <c r="K2723" s="13"/>
      <c r="L2723" s="13"/>
      <c r="M272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724" spans="2:13" x14ac:dyDescent="0.2">
      <c r="B2724" s="6" t="str">
        <f>IF(C2724&lt;&gt;"",COUNT($B$2:B2723)+1,"")</f>
        <v/>
      </c>
      <c r="C2724" s="12"/>
      <c r="D2724" s="13"/>
      <c r="E2724" s="13"/>
      <c r="F2724" s="13"/>
      <c r="G2724" s="35">
        <f>SUMIF(اضافة!$E$3:$E$5500,$C2724,اضافة!$I$3:$I$5500)</f>
        <v>0</v>
      </c>
      <c r="H2724" s="36">
        <f>SUMIF(منصرف!$E$3:$E$5500,$C2724,منصرف!$I$3:$I$5500)</f>
        <v>0</v>
      </c>
      <c r="I2724" s="14">
        <f>IFERROR(Table1[[#This Row],[ رصيد أول المدة]]+Table1[[#This Row],[الوارد]]-Table1[[#This Row],[المنصرف]],"")</f>
        <v>0</v>
      </c>
      <c r="J2724" s="13"/>
      <c r="K2724" s="13"/>
      <c r="L2724" s="13"/>
      <c r="M272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725" spans="2:13" x14ac:dyDescent="0.2">
      <c r="B2725" s="6" t="str">
        <f>IF(C2725&lt;&gt;"",COUNT($B$2:B2724)+1,"")</f>
        <v/>
      </c>
      <c r="C2725" s="12"/>
      <c r="D2725" s="13"/>
      <c r="E2725" s="13"/>
      <c r="F2725" s="13"/>
      <c r="G2725" s="35">
        <f>SUMIF(اضافة!$E$3:$E$5500,$C2725,اضافة!$I$3:$I$5500)</f>
        <v>0</v>
      </c>
      <c r="H2725" s="36">
        <f>SUMIF(منصرف!$E$3:$E$5500,$C2725,منصرف!$I$3:$I$5500)</f>
        <v>0</v>
      </c>
      <c r="I2725" s="14">
        <f>IFERROR(Table1[[#This Row],[ رصيد أول المدة]]+Table1[[#This Row],[الوارد]]-Table1[[#This Row],[المنصرف]],"")</f>
        <v>0</v>
      </c>
      <c r="J2725" s="13"/>
      <c r="K2725" s="13"/>
      <c r="L2725" s="13"/>
      <c r="M272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726" spans="2:13" x14ac:dyDescent="0.2">
      <c r="B2726" s="6" t="str">
        <f>IF(C2726&lt;&gt;"",COUNT($B$2:B2725)+1,"")</f>
        <v/>
      </c>
      <c r="C2726" s="12"/>
      <c r="D2726" s="13"/>
      <c r="E2726" s="13"/>
      <c r="F2726" s="13"/>
      <c r="G2726" s="35">
        <f>SUMIF(اضافة!$E$3:$E$5500,$C2726,اضافة!$I$3:$I$5500)</f>
        <v>0</v>
      </c>
      <c r="H2726" s="36">
        <f>SUMIF(منصرف!$E$3:$E$5500,$C2726,منصرف!$I$3:$I$5500)</f>
        <v>0</v>
      </c>
      <c r="I2726" s="14">
        <f>IFERROR(Table1[[#This Row],[ رصيد أول المدة]]+Table1[[#This Row],[الوارد]]-Table1[[#This Row],[المنصرف]],"")</f>
        <v>0</v>
      </c>
      <c r="J2726" s="13"/>
      <c r="K2726" s="13"/>
      <c r="L2726" s="13"/>
      <c r="M272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727" spans="2:13" x14ac:dyDescent="0.2">
      <c r="B2727" s="6" t="str">
        <f>IF(C2727&lt;&gt;"",COUNT($B$2:B2726)+1,"")</f>
        <v/>
      </c>
      <c r="C2727" s="12"/>
      <c r="D2727" s="13"/>
      <c r="E2727" s="13"/>
      <c r="F2727" s="13"/>
      <c r="G2727" s="35">
        <f>SUMIF(اضافة!$E$3:$E$5500,$C2727,اضافة!$I$3:$I$5500)</f>
        <v>0</v>
      </c>
      <c r="H2727" s="36">
        <f>SUMIF(منصرف!$E$3:$E$5500,$C2727,منصرف!$I$3:$I$5500)</f>
        <v>0</v>
      </c>
      <c r="I2727" s="14">
        <f>IFERROR(Table1[[#This Row],[ رصيد أول المدة]]+Table1[[#This Row],[الوارد]]-Table1[[#This Row],[المنصرف]],"")</f>
        <v>0</v>
      </c>
      <c r="J2727" s="13"/>
      <c r="K2727" s="13"/>
      <c r="L2727" s="13"/>
      <c r="M272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728" spans="2:13" x14ac:dyDescent="0.2">
      <c r="B2728" s="6" t="str">
        <f>IF(C2728&lt;&gt;"",COUNT($B$2:B2727)+1,"")</f>
        <v/>
      </c>
      <c r="C2728" s="12"/>
      <c r="D2728" s="13"/>
      <c r="E2728" s="13"/>
      <c r="F2728" s="13"/>
      <c r="G2728" s="35">
        <f>SUMIF(اضافة!$E$3:$E$5500,$C2728,اضافة!$I$3:$I$5500)</f>
        <v>0</v>
      </c>
      <c r="H2728" s="36">
        <f>SUMIF(منصرف!$E$3:$E$5500,$C2728,منصرف!$I$3:$I$5500)</f>
        <v>0</v>
      </c>
      <c r="I2728" s="14">
        <f>IFERROR(Table1[[#This Row],[ رصيد أول المدة]]+Table1[[#This Row],[الوارد]]-Table1[[#This Row],[المنصرف]],"")</f>
        <v>0</v>
      </c>
      <c r="J2728" s="13"/>
      <c r="K2728" s="13"/>
      <c r="L2728" s="13"/>
      <c r="M272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729" spans="2:13" x14ac:dyDescent="0.2">
      <c r="B2729" s="6" t="str">
        <f>IF(C2729&lt;&gt;"",COUNT($B$2:B2728)+1,"")</f>
        <v/>
      </c>
      <c r="C2729" s="12"/>
      <c r="D2729" s="13"/>
      <c r="E2729" s="13"/>
      <c r="F2729" s="13"/>
      <c r="G2729" s="35">
        <f>SUMIF(اضافة!$E$3:$E$5500,$C2729,اضافة!$I$3:$I$5500)</f>
        <v>0</v>
      </c>
      <c r="H2729" s="36">
        <f>SUMIF(منصرف!$E$3:$E$5500,$C2729,منصرف!$I$3:$I$5500)</f>
        <v>0</v>
      </c>
      <c r="I2729" s="14">
        <f>IFERROR(Table1[[#This Row],[ رصيد أول المدة]]+Table1[[#This Row],[الوارد]]-Table1[[#This Row],[المنصرف]],"")</f>
        <v>0</v>
      </c>
      <c r="J2729" s="13"/>
      <c r="K2729" s="13"/>
      <c r="L2729" s="13"/>
      <c r="M272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730" spans="2:13" x14ac:dyDescent="0.2">
      <c r="B2730" s="6" t="str">
        <f>IF(C2730&lt;&gt;"",COUNT($B$2:B2729)+1,"")</f>
        <v/>
      </c>
      <c r="C2730" s="12"/>
      <c r="D2730" s="13"/>
      <c r="E2730" s="13"/>
      <c r="F2730" s="13"/>
      <c r="G2730" s="35">
        <f>SUMIF(اضافة!$E$3:$E$5500,$C2730,اضافة!$I$3:$I$5500)</f>
        <v>0</v>
      </c>
      <c r="H2730" s="36">
        <f>SUMIF(منصرف!$E$3:$E$5500,$C2730,منصرف!$I$3:$I$5500)</f>
        <v>0</v>
      </c>
      <c r="I2730" s="14">
        <f>IFERROR(Table1[[#This Row],[ رصيد أول المدة]]+Table1[[#This Row],[الوارد]]-Table1[[#This Row],[المنصرف]],"")</f>
        <v>0</v>
      </c>
      <c r="J2730" s="13"/>
      <c r="K2730" s="13"/>
      <c r="L2730" s="13"/>
      <c r="M273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731" spans="2:13" x14ac:dyDescent="0.2">
      <c r="B2731" s="6" t="str">
        <f>IF(C2731&lt;&gt;"",COUNT($B$2:B2730)+1,"")</f>
        <v/>
      </c>
      <c r="C2731" s="12"/>
      <c r="D2731" s="13"/>
      <c r="E2731" s="13"/>
      <c r="F2731" s="13"/>
      <c r="G2731" s="35">
        <f>SUMIF(اضافة!$E$3:$E$5500,$C2731,اضافة!$I$3:$I$5500)</f>
        <v>0</v>
      </c>
      <c r="H2731" s="36">
        <f>SUMIF(منصرف!$E$3:$E$5500,$C2731,منصرف!$I$3:$I$5500)</f>
        <v>0</v>
      </c>
      <c r="I2731" s="14">
        <f>IFERROR(Table1[[#This Row],[ رصيد أول المدة]]+Table1[[#This Row],[الوارد]]-Table1[[#This Row],[المنصرف]],"")</f>
        <v>0</v>
      </c>
      <c r="J2731" s="13"/>
      <c r="K2731" s="13"/>
      <c r="L2731" s="13"/>
      <c r="M273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732" spans="2:13" x14ac:dyDescent="0.2">
      <c r="B2732" s="6" t="str">
        <f>IF(C2732&lt;&gt;"",COUNT($B$2:B2731)+1,"")</f>
        <v/>
      </c>
      <c r="C2732" s="12"/>
      <c r="D2732" s="13"/>
      <c r="E2732" s="13"/>
      <c r="F2732" s="13"/>
      <c r="G2732" s="35">
        <f>SUMIF(اضافة!$E$3:$E$5500,$C2732,اضافة!$I$3:$I$5500)</f>
        <v>0</v>
      </c>
      <c r="H2732" s="36">
        <f>SUMIF(منصرف!$E$3:$E$5500,$C2732,منصرف!$I$3:$I$5500)</f>
        <v>0</v>
      </c>
      <c r="I2732" s="14">
        <f>IFERROR(Table1[[#This Row],[ رصيد أول المدة]]+Table1[[#This Row],[الوارد]]-Table1[[#This Row],[المنصرف]],"")</f>
        <v>0</v>
      </c>
      <c r="J2732" s="13"/>
      <c r="K2732" s="13"/>
      <c r="L2732" s="13"/>
      <c r="M273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733" spans="2:13" x14ac:dyDescent="0.2">
      <c r="B2733" s="6" t="str">
        <f>IF(C2733&lt;&gt;"",COUNT($B$2:B2732)+1,"")</f>
        <v/>
      </c>
      <c r="C2733" s="12"/>
      <c r="D2733" s="13"/>
      <c r="E2733" s="13"/>
      <c r="F2733" s="13"/>
      <c r="G2733" s="35">
        <f>SUMIF(اضافة!$E$3:$E$5500,$C2733,اضافة!$I$3:$I$5500)</f>
        <v>0</v>
      </c>
      <c r="H2733" s="36">
        <f>SUMIF(منصرف!$E$3:$E$5500,$C2733,منصرف!$I$3:$I$5500)</f>
        <v>0</v>
      </c>
      <c r="I2733" s="14">
        <f>IFERROR(Table1[[#This Row],[ رصيد أول المدة]]+Table1[[#This Row],[الوارد]]-Table1[[#This Row],[المنصرف]],"")</f>
        <v>0</v>
      </c>
      <c r="J2733" s="13"/>
      <c r="K2733" s="13"/>
      <c r="L2733" s="13"/>
      <c r="M273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734" spans="2:13" x14ac:dyDescent="0.2">
      <c r="B2734" s="6" t="str">
        <f>IF(C2734&lt;&gt;"",COUNT($B$2:B2733)+1,"")</f>
        <v/>
      </c>
      <c r="C2734" s="12"/>
      <c r="D2734" s="13"/>
      <c r="E2734" s="13"/>
      <c r="F2734" s="13"/>
      <c r="G2734" s="35">
        <f>SUMIF(اضافة!$E$3:$E$5500,$C2734,اضافة!$I$3:$I$5500)</f>
        <v>0</v>
      </c>
      <c r="H2734" s="36">
        <f>SUMIF(منصرف!$E$3:$E$5500,$C2734,منصرف!$I$3:$I$5500)</f>
        <v>0</v>
      </c>
      <c r="I2734" s="14">
        <f>IFERROR(Table1[[#This Row],[ رصيد أول المدة]]+Table1[[#This Row],[الوارد]]-Table1[[#This Row],[المنصرف]],"")</f>
        <v>0</v>
      </c>
      <c r="J2734" s="13"/>
      <c r="K2734" s="13"/>
      <c r="L2734" s="13"/>
      <c r="M273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735" spans="2:13" x14ac:dyDescent="0.2">
      <c r="B2735" s="6" t="str">
        <f>IF(C2735&lt;&gt;"",COUNT($B$2:B2734)+1,"")</f>
        <v/>
      </c>
      <c r="C2735" s="12"/>
      <c r="D2735" s="13"/>
      <c r="E2735" s="13"/>
      <c r="F2735" s="13"/>
      <c r="G2735" s="35">
        <f>SUMIF(اضافة!$E$3:$E$5500,$C2735,اضافة!$I$3:$I$5500)</f>
        <v>0</v>
      </c>
      <c r="H2735" s="36">
        <f>SUMIF(منصرف!$E$3:$E$5500,$C2735,منصرف!$I$3:$I$5500)</f>
        <v>0</v>
      </c>
      <c r="I2735" s="14">
        <f>IFERROR(Table1[[#This Row],[ رصيد أول المدة]]+Table1[[#This Row],[الوارد]]-Table1[[#This Row],[المنصرف]],"")</f>
        <v>0</v>
      </c>
      <c r="J2735" s="13"/>
      <c r="K2735" s="13"/>
      <c r="L2735" s="13"/>
      <c r="M273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736" spans="2:13" x14ac:dyDescent="0.2">
      <c r="B2736" s="6" t="str">
        <f>IF(C2736&lt;&gt;"",COUNT($B$2:B2735)+1,"")</f>
        <v/>
      </c>
      <c r="C2736" s="12"/>
      <c r="D2736" s="13"/>
      <c r="E2736" s="13"/>
      <c r="F2736" s="13"/>
      <c r="G2736" s="35">
        <f>SUMIF(اضافة!$E$3:$E$5500,$C2736,اضافة!$I$3:$I$5500)</f>
        <v>0</v>
      </c>
      <c r="H2736" s="36">
        <f>SUMIF(منصرف!$E$3:$E$5500,$C2736,منصرف!$I$3:$I$5500)</f>
        <v>0</v>
      </c>
      <c r="I2736" s="14">
        <f>IFERROR(Table1[[#This Row],[ رصيد أول المدة]]+Table1[[#This Row],[الوارد]]-Table1[[#This Row],[المنصرف]],"")</f>
        <v>0</v>
      </c>
      <c r="J2736" s="13"/>
      <c r="K2736" s="13"/>
      <c r="L2736" s="13"/>
      <c r="M273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737" spans="2:13" x14ac:dyDescent="0.2">
      <c r="B2737" s="6" t="str">
        <f>IF(C2737&lt;&gt;"",COUNT($B$2:B2736)+1,"")</f>
        <v/>
      </c>
      <c r="C2737" s="12"/>
      <c r="D2737" s="13"/>
      <c r="E2737" s="13"/>
      <c r="F2737" s="13"/>
      <c r="G2737" s="35">
        <f>SUMIF(اضافة!$E$3:$E$5500,$C2737,اضافة!$I$3:$I$5500)</f>
        <v>0</v>
      </c>
      <c r="H2737" s="36">
        <f>SUMIF(منصرف!$E$3:$E$5500,$C2737,منصرف!$I$3:$I$5500)</f>
        <v>0</v>
      </c>
      <c r="I2737" s="14">
        <f>IFERROR(Table1[[#This Row],[ رصيد أول المدة]]+Table1[[#This Row],[الوارد]]-Table1[[#This Row],[المنصرف]],"")</f>
        <v>0</v>
      </c>
      <c r="J2737" s="13"/>
      <c r="K2737" s="13"/>
      <c r="L2737" s="13"/>
      <c r="M273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738" spans="2:13" x14ac:dyDescent="0.2">
      <c r="B2738" s="6" t="str">
        <f>IF(C2738&lt;&gt;"",COUNT($B$2:B2737)+1,"")</f>
        <v/>
      </c>
      <c r="C2738" s="12"/>
      <c r="D2738" s="13"/>
      <c r="E2738" s="13"/>
      <c r="F2738" s="13"/>
      <c r="G2738" s="35">
        <f>SUMIF(اضافة!$E$3:$E$5500,$C2738,اضافة!$I$3:$I$5500)</f>
        <v>0</v>
      </c>
      <c r="H2738" s="36">
        <f>SUMIF(منصرف!$E$3:$E$5500,$C2738,منصرف!$I$3:$I$5500)</f>
        <v>0</v>
      </c>
      <c r="I2738" s="14">
        <f>IFERROR(Table1[[#This Row],[ رصيد أول المدة]]+Table1[[#This Row],[الوارد]]-Table1[[#This Row],[المنصرف]],"")</f>
        <v>0</v>
      </c>
      <c r="J2738" s="13"/>
      <c r="K2738" s="13"/>
      <c r="L2738" s="13"/>
      <c r="M273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739" spans="2:13" x14ac:dyDescent="0.2">
      <c r="B2739" s="6" t="str">
        <f>IF(C2739&lt;&gt;"",COUNT($B$2:B2738)+1,"")</f>
        <v/>
      </c>
      <c r="C2739" s="12"/>
      <c r="D2739" s="13"/>
      <c r="E2739" s="13"/>
      <c r="F2739" s="13"/>
      <c r="G2739" s="35">
        <f>SUMIF(اضافة!$E$3:$E$5500,$C2739,اضافة!$I$3:$I$5500)</f>
        <v>0</v>
      </c>
      <c r="H2739" s="36">
        <f>SUMIF(منصرف!$E$3:$E$5500,$C2739,منصرف!$I$3:$I$5500)</f>
        <v>0</v>
      </c>
      <c r="I2739" s="14">
        <f>IFERROR(Table1[[#This Row],[ رصيد أول المدة]]+Table1[[#This Row],[الوارد]]-Table1[[#This Row],[المنصرف]],"")</f>
        <v>0</v>
      </c>
      <c r="J2739" s="13"/>
      <c r="K2739" s="13"/>
      <c r="L2739" s="13"/>
      <c r="M273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740" spans="2:13" x14ac:dyDescent="0.2">
      <c r="B2740" s="6" t="str">
        <f>IF(C2740&lt;&gt;"",COUNT($B$2:B2739)+1,"")</f>
        <v/>
      </c>
      <c r="C2740" s="12"/>
      <c r="D2740" s="13"/>
      <c r="E2740" s="13"/>
      <c r="F2740" s="13"/>
      <c r="G2740" s="35">
        <f>SUMIF(اضافة!$E$3:$E$5500,$C2740,اضافة!$I$3:$I$5500)</f>
        <v>0</v>
      </c>
      <c r="H2740" s="36">
        <f>SUMIF(منصرف!$E$3:$E$5500,$C2740,منصرف!$I$3:$I$5500)</f>
        <v>0</v>
      </c>
      <c r="I2740" s="14">
        <f>IFERROR(Table1[[#This Row],[ رصيد أول المدة]]+Table1[[#This Row],[الوارد]]-Table1[[#This Row],[المنصرف]],"")</f>
        <v>0</v>
      </c>
      <c r="J2740" s="13"/>
      <c r="K2740" s="13"/>
      <c r="L2740" s="13"/>
      <c r="M274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741" spans="2:13" x14ac:dyDescent="0.2">
      <c r="B2741" s="6" t="str">
        <f>IF(C2741&lt;&gt;"",COUNT($B$2:B2740)+1,"")</f>
        <v/>
      </c>
      <c r="C2741" s="12"/>
      <c r="D2741" s="13"/>
      <c r="E2741" s="13"/>
      <c r="F2741" s="13"/>
      <c r="G2741" s="35">
        <f>SUMIF(اضافة!$E$3:$E$5500,$C2741,اضافة!$I$3:$I$5500)</f>
        <v>0</v>
      </c>
      <c r="H2741" s="36">
        <f>SUMIF(منصرف!$E$3:$E$5500,$C2741,منصرف!$I$3:$I$5500)</f>
        <v>0</v>
      </c>
      <c r="I2741" s="14">
        <f>IFERROR(Table1[[#This Row],[ رصيد أول المدة]]+Table1[[#This Row],[الوارد]]-Table1[[#This Row],[المنصرف]],"")</f>
        <v>0</v>
      </c>
      <c r="J2741" s="13"/>
      <c r="K2741" s="13"/>
      <c r="L2741" s="13"/>
      <c r="M274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742" spans="2:13" x14ac:dyDescent="0.2">
      <c r="B2742" s="6" t="str">
        <f>IF(C2742&lt;&gt;"",COUNT($B$2:B2741)+1,"")</f>
        <v/>
      </c>
      <c r="C2742" s="12"/>
      <c r="D2742" s="13"/>
      <c r="E2742" s="13"/>
      <c r="F2742" s="13"/>
      <c r="G2742" s="35">
        <f>SUMIF(اضافة!$E$3:$E$5500,$C2742,اضافة!$I$3:$I$5500)</f>
        <v>0</v>
      </c>
      <c r="H2742" s="36">
        <f>SUMIF(منصرف!$E$3:$E$5500,$C2742,منصرف!$I$3:$I$5500)</f>
        <v>0</v>
      </c>
      <c r="I2742" s="14">
        <f>IFERROR(Table1[[#This Row],[ رصيد أول المدة]]+Table1[[#This Row],[الوارد]]-Table1[[#This Row],[المنصرف]],"")</f>
        <v>0</v>
      </c>
      <c r="J2742" s="13"/>
      <c r="K2742" s="13"/>
      <c r="L2742" s="13"/>
      <c r="M274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743" spans="2:13" x14ac:dyDescent="0.2">
      <c r="B2743" s="6" t="str">
        <f>IF(C2743&lt;&gt;"",COUNT($B$2:B2742)+1,"")</f>
        <v/>
      </c>
      <c r="C2743" s="12"/>
      <c r="D2743" s="13"/>
      <c r="E2743" s="13"/>
      <c r="F2743" s="13"/>
      <c r="G2743" s="35">
        <f>SUMIF(اضافة!$E$3:$E$5500,$C2743,اضافة!$I$3:$I$5500)</f>
        <v>0</v>
      </c>
      <c r="H2743" s="36">
        <f>SUMIF(منصرف!$E$3:$E$5500,$C2743,منصرف!$I$3:$I$5500)</f>
        <v>0</v>
      </c>
      <c r="I2743" s="14">
        <f>IFERROR(Table1[[#This Row],[ رصيد أول المدة]]+Table1[[#This Row],[الوارد]]-Table1[[#This Row],[المنصرف]],"")</f>
        <v>0</v>
      </c>
      <c r="J2743" s="13"/>
      <c r="K2743" s="13"/>
      <c r="L2743" s="13"/>
      <c r="M274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744" spans="2:13" x14ac:dyDescent="0.2">
      <c r="B2744" s="6" t="str">
        <f>IF(C2744&lt;&gt;"",COUNT($B$2:B2743)+1,"")</f>
        <v/>
      </c>
      <c r="C2744" s="12"/>
      <c r="D2744" s="13"/>
      <c r="E2744" s="13"/>
      <c r="F2744" s="13"/>
      <c r="G2744" s="35">
        <f>SUMIF(اضافة!$E$3:$E$5500,$C2744,اضافة!$I$3:$I$5500)</f>
        <v>0</v>
      </c>
      <c r="H2744" s="36">
        <f>SUMIF(منصرف!$E$3:$E$5500,$C2744,منصرف!$I$3:$I$5500)</f>
        <v>0</v>
      </c>
      <c r="I2744" s="14">
        <f>IFERROR(Table1[[#This Row],[ رصيد أول المدة]]+Table1[[#This Row],[الوارد]]-Table1[[#This Row],[المنصرف]],"")</f>
        <v>0</v>
      </c>
      <c r="J2744" s="13"/>
      <c r="K2744" s="13"/>
      <c r="L2744" s="13"/>
      <c r="M274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745" spans="2:13" x14ac:dyDescent="0.2">
      <c r="B2745" s="6" t="str">
        <f>IF(C2745&lt;&gt;"",COUNT($B$2:B2744)+1,"")</f>
        <v/>
      </c>
      <c r="C2745" s="12"/>
      <c r="D2745" s="13"/>
      <c r="E2745" s="13"/>
      <c r="F2745" s="13"/>
      <c r="G2745" s="35">
        <f>SUMIF(اضافة!$E$3:$E$5500,$C2745,اضافة!$I$3:$I$5500)</f>
        <v>0</v>
      </c>
      <c r="H2745" s="36">
        <f>SUMIF(منصرف!$E$3:$E$5500,$C2745,منصرف!$I$3:$I$5500)</f>
        <v>0</v>
      </c>
      <c r="I2745" s="14">
        <f>IFERROR(Table1[[#This Row],[ رصيد أول المدة]]+Table1[[#This Row],[الوارد]]-Table1[[#This Row],[المنصرف]],"")</f>
        <v>0</v>
      </c>
      <c r="J2745" s="13"/>
      <c r="K2745" s="13"/>
      <c r="L2745" s="13"/>
      <c r="M274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746" spans="2:13" x14ac:dyDescent="0.2">
      <c r="B2746" s="6" t="str">
        <f>IF(C2746&lt;&gt;"",COUNT($B$2:B2745)+1,"")</f>
        <v/>
      </c>
      <c r="C2746" s="12"/>
      <c r="D2746" s="13"/>
      <c r="E2746" s="13"/>
      <c r="F2746" s="13"/>
      <c r="G2746" s="35">
        <f>SUMIF(اضافة!$E$3:$E$5500,$C2746,اضافة!$I$3:$I$5500)</f>
        <v>0</v>
      </c>
      <c r="H2746" s="36">
        <f>SUMIF(منصرف!$E$3:$E$5500,$C2746,منصرف!$I$3:$I$5500)</f>
        <v>0</v>
      </c>
      <c r="I2746" s="14">
        <f>IFERROR(Table1[[#This Row],[ رصيد أول المدة]]+Table1[[#This Row],[الوارد]]-Table1[[#This Row],[المنصرف]],"")</f>
        <v>0</v>
      </c>
      <c r="J2746" s="13"/>
      <c r="K2746" s="13"/>
      <c r="L2746" s="13"/>
      <c r="M274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747" spans="2:13" x14ac:dyDescent="0.2">
      <c r="B2747" s="6" t="str">
        <f>IF(C2747&lt;&gt;"",COUNT($B$2:B2746)+1,"")</f>
        <v/>
      </c>
      <c r="C2747" s="12"/>
      <c r="D2747" s="13"/>
      <c r="E2747" s="13"/>
      <c r="F2747" s="13"/>
      <c r="G2747" s="35">
        <f>SUMIF(اضافة!$E$3:$E$5500,$C2747,اضافة!$I$3:$I$5500)</f>
        <v>0</v>
      </c>
      <c r="H2747" s="36">
        <f>SUMIF(منصرف!$E$3:$E$5500,$C2747,منصرف!$I$3:$I$5500)</f>
        <v>0</v>
      </c>
      <c r="I2747" s="14">
        <f>IFERROR(Table1[[#This Row],[ رصيد أول المدة]]+Table1[[#This Row],[الوارد]]-Table1[[#This Row],[المنصرف]],"")</f>
        <v>0</v>
      </c>
      <c r="J2747" s="13"/>
      <c r="K2747" s="13"/>
      <c r="L2747" s="13"/>
      <c r="M274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748" spans="2:13" x14ac:dyDescent="0.2">
      <c r="B2748" s="6" t="str">
        <f>IF(C2748&lt;&gt;"",COUNT($B$2:B2747)+1,"")</f>
        <v/>
      </c>
      <c r="C2748" s="12"/>
      <c r="D2748" s="13"/>
      <c r="E2748" s="13"/>
      <c r="F2748" s="13"/>
      <c r="G2748" s="35">
        <f>SUMIF(اضافة!$E$3:$E$5500,$C2748,اضافة!$I$3:$I$5500)</f>
        <v>0</v>
      </c>
      <c r="H2748" s="36">
        <f>SUMIF(منصرف!$E$3:$E$5500,$C2748,منصرف!$I$3:$I$5500)</f>
        <v>0</v>
      </c>
      <c r="I2748" s="14">
        <f>IFERROR(Table1[[#This Row],[ رصيد أول المدة]]+Table1[[#This Row],[الوارد]]-Table1[[#This Row],[المنصرف]],"")</f>
        <v>0</v>
      </c>
      <c r="J2748" s="13"/>
      <c r="K2748" s="13"/>
      <c r="L2748" s="13"/>
      <c r="M274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749" spans="2:13" x14ac:dyDescent="0.2">
      <c r="B2749" s="6" t="str">
        <f>IF(C2749&lt;&gt;"",COUNT($B$2:B2748)+1,"")</f>
        <v/>
      </c>
      <c r="C2749" s="12"/>
      <c r="D2749" s="13"/>
      <c r="E2749" s="13"/>
      <c r="F2749" s="13"/>
      <c r="G2749" s="35">
        <f>SUMIF(اضافة!$E$3:$E$5500,$C2749,اضافة!$I$3:$I$5500)</f>
        <v>0</v>
      </c>
      <c r="H2749" s="36">
        <f>SUMIF(منصرف!$E$3:$E$5500,$C2749,منصرف!$I$3:$I$5500)</f>
        <v>0</v>
      </c>
      <c r="I2749" s="14">
        <f>IFERROR(Table1[[#This Row],[ رصيد أول المدة]]+Table1[[#This Row],[الوارد]]-Table1[[#This Row],[المنصرف]],"")</f>
        <v>0</v>
      </c>
      <c r="J2749" s="13"/>
      <c r="K2749" s="13"/>
      <c r="L2749" s="13"/>
      <c r="M274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750" spans="2:13" x14ac:dyDescent="0.2">
      <c r="B2750" s="6" t="str">
        <f>IF(C2750&lt;&gt;"",COUNT($B$2:B2749)+1,"")</f>
        <v/>
      </c>
      <c r="C2750" s="12"/>
      <c r="D2750" s="13"/>
      <c r="E2750" s="13"/>
      <c r="F2750" s="13"/>
      <c r="G2750" s="35">
        <f>SUMIF(اضافة!$E$3:$E$5500,$C2750,اضافة!$I$3:$I$5500)</f>
        <v>0</v>
      </c>
      <c r="H2750" s="36">
        <f>SUMIF(منصرف!$E$3:$E$5500,$C2750,منصرف!$I$3:$I$5500)</f>
        <v>0</v>
      </c>
      <c r="I2750" s="14">
        <f>IFERROR(Table1[[#This Row],[ رصيد أول المدة]]+Table1[[#This Row],[الوارد]]-Table1[[#This Row],[المنصرف]],"")</f>
        <v>0</v>
      </c>
      <c r="J2750" s="13"/>
      <c r="K2750" s="13"/>
      <c r="L2750" s="13"/>
      <c r="M275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751" spans="2:13" x14ac:dyDescent="0.2">
      <c r="B2751" s="6" t="str">
        <f>IF(C2751&lt;&gt;"",COUNT($B$2:B2750)+1,"")</f>
        <v/>
      </c>
      <c r="C2751" s="12"/>
      <c r="D2751" s="13"/>
      <c r="E2751" s="13"/>
      <c r="F2751" s="13"/>
      <c r="G2751" s="35">
        <f>SUMIF(اضافة!$E$3:$E$5500,$C2751,اضافة!$I$3:$I$5500)</f>
        <v>0</v>
      </c>
      <c r="H2751" s="36">
        <f>SUMIF(منصرف!$E$3:$E$5500,$C2751,منصرف!$I$3:$I$5500)</f>
        <v>0</v>
      </c>
      <c r="I2751" s="14">
        <f>IFERROR(Table1[[#This Row],[ رصيد أول المدة]]+Table1[[#This Row],[الوارد]]-Table1[[#This Row],[المنصرف]],"")</f>
        <v>0</v>
      </c>
      <c r="J2751" s="13"/>
      <c r="K2751" s="13"/>
      <c r="L2751" s="13"/>
      <c r="M275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752" spans="2:13" x14ac:dyDescent="0.2">
      <c r="B2752" s="6" t="str">
        <f>IF(C2752&lt;&gt;"",COUNT($B$2:B2751)+1,"")</f>
        <v/>
      </c>
      <c r="C2752" s="12"/>
      <c r="D2752" s="13"/>
      <c r="E2752" s="13"/>
      <c r="F2752" s="13"/>
      <c r="G2752" s="35">
        <f>SUMIF(اضافة!$E$3:$E$5500,$C2752,اضافة!$I$3:$I$5500)</f>
        <v>0</v>
      </c>
      <c r="H2752" s="36">
        <f>SUMIF(منصرف!$E$3:$E$5500,$C2752,منصرف!$I$3:$I$5500)</f>
        <v>0</v>
      </c>
      <c r="I2752" s="14">
        <f>IFERROR(Table1[[#This Row],[ رصيد أول المدة]]+Table1[[#This Row],[الوارد]]-Table1[[#This Row],[المنصرف]],"")</f>
        <v>0</v>
      </c>
      <c r="J2752" s="13"/>
      <c r="K2752" s="13"/>
      <c r="L2752" s="13"/>
      <c r="M275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753" spans="2:13" x14ac:dyDescent="0.2">
      <c r="B2753" s="6" t="str">
        <f>IF(C2753&lt;&gt;"",COUNT($B$2:B2752)+1,"")</f>
        <v/>
      </c>
      <c r="C2753" s="12"/>
      <c r="D2753" s="13"/>
      <c r="E2753" s="13"/>
      <c r="F2753" s="13"/>
      <c r="G2753" s="35">
        <f>SUMIF(اضافة!$E$3:$E$5500,$C2753,اضافة!$I$3:$I$5500)</f>
        <v>0</v>
      </c>
      <c r="H2753" s="36">
        <f>SUMIF(منصرف!$E$3:$E$5500,$C2753,منصرف!$I$3:$I$5500)</f>
        <v>0</v>
      </c>
      <c r="I2753" s="14">
        <f>IFERROR(Table1[[#This Row],[ رصيد أول المدة]]+Table1[[#This Row],[الوارد]]-Table1[[#This Row],[المنصرف]],"")</f>
        <v>0</v>
      </c>
      <c r="J2753" s="13"/>
      <c r="K2753" s="13"/>
      <c r="L2753" s="13"/>
      <c r="M275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754" spans="2:13" x14ac:dyDescent="0.2">
      <c r="B2754" s="6" t="str">
        <f>IF(C2754&lt;&gt;"",COUNT($B$2:B2753)+1,"")</f>
        <v/>
      </c>
      <c r="C2754" s="12"/>
      <c r="D2754" s="13"/>
      <c r="E2754" s="13"/>
      <c r="F2754" s="13"/>
      <c r="G2754" s="35">
        <f>SUMIF(اضافة!$E$3:$E$5500,$C2754,اضافة!$I$3:$I$5500)</f>
        <v>0</v>
      </c>
      <c r="H2754" s="36">
        <f>SUMIF(منصرف!$E$3:$E$5500,$C2754,منصرف!$I$3:$I$5500)</f>
        <v>0</v>
      </c>
      <c r="I2754" s="14">
        <f>IFERROR(Table1[[#This Row],[ رصيد أول المدة]]+Table1[[#This Row],[الوارد]]-Table1[[#This Row],[المنصرف]],"")</f>
        <v>0</v>
      </c>
      <c r="J2754" s="13"/>
      <c r="K2754" s="13"/>
      <c r="L2754" s="13"/>
      <c r="M275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755" spans="2:13" x14ac:dyDescent="0.2">
      <c r="B2755" s="6" t="str">
        <f>IF(C2755&lt;&gt;"",COUNT($B$2:B2754)+1,"")</f>
        <v/>
      </c>
      <c r="C2755" s="12"/>
      <c r="D2755" s="13"/>
      <c r="E2755" s="13"/>
      <c r="F2755" s="13"/>
      <c r="G2755" s="35">
        <f>SUMIF(اضافة!$E$3:$E$5500,$C2755,اضافة!$I$3:$I$5500)</f>
        <v>0</v>
      </c>
      <c r="H2755" s="36">
        <f>SUMIF(منصرف!$E$3:$E$5500,$C2755,منصرف!$I$3:$I$5500)</f>
        <v>0</v>
      </c>
      <c r="I2755" s="14">
        <f>IFERROR(Table1[[#This Row],[ رصيد أول المدة]]+Table1[[#This Row],[الوارد]]-Table1[[#This Row],[المنصرف]],"")</f>
        <v>0</v>
      </c>
      <c r="J2755" s="13"/>
      <c r="K2755" s="13"/>
      <c r="L2755" s="13"/>
      <c r="M275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756" spans="2:13" x14ac:dyDescent="0.2">
      <c r="B2756" s="6" t="str">
        <f>IF(C2756&lt;&gt;"",COUNT($B$2:B2755)+1,"")</f>
        <v/>
      </c>
      <c r="C2756" s="12"/>
      <c r="D2756" s="13"/>
      <c r="E2756" s="13"/>
      <c r="F2756" s="13"/>
      <c r="G2756" s="35">
        <f>SUMIF(اضافة!$E$3:$E$5500,$C2756,اضافة!$I$3:$I$5500)</f>
        <v>0</v>
      </c>
      <c r="H2756" s="36">
        <f>SUMIF(منصرف!$E$3:$E$5500,$C2756,منصرف!$I$3:$I$5500)</f>
        <v>0</v>
      </c>
      <c r="I2756" s="14">
        <f>IFERROR(Table1[[#This Row],[ رصيد أول المدة]]+Table1[[#This Row],[الوارد]]-Table1[[#This Row],[المنصرف]],"")</f>
        <v>0</v>
      </c>
      <c r="J2756" s="13"/>
      <c r="K2756" s="13"/>
      <c r="L2756" s="13"/>
      <c r="M275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757" spans="2:13" x14ac:dyDescent="0.2">
      <c r="B2757" s="6" t="str">
        <f>IF(C2757&lt;&gt;"",COUNT($B$2:B2756)+1,"")</f>
        <v/>
      </c>
      <c r="C2757" s="12"/>
      <c r="D2757" s="13"/>
      <c r="E2757" s="13"/>
      <c r="F2757" s="13"/>
      <c r="G2757" s="35">
        <f>SUMIF(اضافة!$E$3:$E$5500,$C2757,اضافة!$I$3:$I$5500)</f>
        <v>0</v>
      </c>
      <c r="H2757" s="36">
        <f>SUMIF(منصرف!$E$3:$E$5500,$C2757,منصرف!$I$3:$I$5500)</f>
        <v>0</v>
      </c>
      <c r="I2757" s="14">
        <f>IFERROR(Table1[[#This Row],[ رصيد أول المدة]]+Table1[[#This Row],[الوارد]]-Table1[[#This Row],[المنصرف]],"")</f>
        <v>0</v>
      </c>
      <c r="J2757" s="13"/>
      <c r="K2757" s="13"/>
      <c r="L2757" s="13"/>
      <c r="M275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758" spans="2:13" x14ac:dyDescent="0.2">
      <c r="B2758" s="6" t="str">
        <f>IF(C2758&lt;&gt;"",COUNT($B$2:B2757)+1,"")</f>
        <v/>
      </c>
      <c r="C2758" s="12"/>
      <c r="D2758" s="13"/>
      <c r="E2758" s="13"/>
      <c r="F2758" s="13"/>
      <c r="G2758" s="35">
        <f>SUMIF(اضافة!$E$3:$E$5500,$C2758,اضافة!$I$3:$I$5500)</f>
        <v>0</v>
      </c>
      <c r="H2758" s="36">
        <f>SUMIF(منصرف!$E$3:$E$5500,$C2758,منصرف!$I$3:$I$5500)</f>
        <v>0</v>
      </c>
      <c r="I2758" s="14">
        <f>IFERROR(Table1[[#This Row],[ رصيد أول المدة]]+Table1[[#This Row],[الوارد]]-Table1[[#This Row],[المنصرف]],"")</f>
        <v>0</v>
      </c>
      <c r="J2758" s="13"/>
      <c r="K2758" s="13"/>
      <c r="L2758" s="13"/>
      <c r="M275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759" spans="2:13" x14ac:dyDescent="0.2">
      <c r="B2759" s="6" t="str">
        <f>IF(C2759&lt;&gt;"",COUNT($B$2:B2758)+1,"")</f>
        <v/>
      </c>
      <c r="C2759" s="12"/>
      <c r="D2759" s="13"/>
      <c r="E2759" s="13"/>
      <c r="F2759" s="13"/>
      <c r="G2759" s="35">
        <f>SUMIF(اضافة!$E$3:$E$5500,$C2759,اضافة!$I$3:$I$5500)</f>
        <v>0</v>
      </c>
      <c r="H2759" s="36">
        <f>SUMIF(منصرف!$E$3:$E$5500,$C2759,منصرف!$I$3:$I$5500)</f>
        <v>0</v>
      </c>
      <c r="I2759" s="14">
        <f>IFERROR(Table1[[#This Row],[ رصيد أول المدة]]+Table1[[#This Row],[الوارد]]-Table1[[#This Row],[المنصرف]],"")</f>
        <v>0</v>
      </c>
      <c r="J2759" s="13"/>
      <c r="K2759" s="13"/>
      <c r="L2759" s="13"/>
      <c r="M275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760" spans="2:13" x14ac:dyDescent="0.2">
      <c r="B2760" s="6" t="str">
        <f>IF(C2760&lt;&gt;"",COUNT($B$2:B2759)+1,"")</f>
        <v/>
      </c>
      <c r="C2760" s="12"/>
      <c r="D2760" s="13"/>
      <c r="E2760" s="13"/>
      <c r="F2760" s="13"/>
      <c r="G2760" s="35">
        <f>SUMIF(اضافة!$E$3:$E$5500,$C2760,اضافة!$I$3:$I$5500)</f>
        <v>0</v>
      </c>
      <c r="H2760" s="36">
        <f>SUMIF(منصرف!$E$3:$E$5500,$C2760,منصرف!$I$3:$I$5500)</f>
        <v>0</v>
      </c>
      <c r="I2760" s="14">
        <f>IFERROR(Table1[[#This Row],[ رصيد أول المدة]]+Table1[[#This Row],[الوارد]]-Table1[[#This Row],[المنصرف]],"")</f>
        <v>0</v>
      </c>
      <c r="J2760" s="13"/>
      <c r="K2760" s="13"/>
      <c r="L2760" s="13"/>
      <c r="M276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761" spans="2:13" x14ac:dyDescent="0.2">
      <c r="B2761" s="6" t="str">
        <f>IF(C2761&lt;&gt;"",COUNT($B$2:B2760)+1,"")</f>
        <v/>
      </c>
      <c r="C2761" s="12"/>
      <c r="D2761" s="13"/>
      <c r="E2761" s="13"/>
      <c r="F2761" s="13"/>
      <c r="G2761" s="35">
        <f>SUMIF(اضافة!$E$3:$E$5500,$C2761,اضافة!$I$3:$I$5500)</f>
        <v>0</v>
      </c>
      <c r="H2761" s="36">
        <f>SUMIF(منصرف!$E$3:$E$5500,$C2761,منصرف!$I$3:$I$5500)</f>
        <v>0</v>
      </c>
      <c r="I2761" s="14">
        <f>IFERROR(Table1[[#This Row],[ رصيد أول المدة]]+Table1[[#This Row],[الوارد]]-Table1[[#This Row],[المنصرف]],"")</f>
        <v>0</v>
      </c>
      <c r="J2761" s="13"/>
      <c r="K2761" s="13"/>
      <c r="L2761" s="13"/>
      <c r="M276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762" spans="2:13" x14ac:dyDescent="0.2">
      <c r="B2762" s="6" t="str">
        <f>IF(C2762&lt;&gt;"",COUNT($B$2:B2761)+1,"")</f>
        <v/>
      </c>
      <c r="C2762" s="12"/>
      <c r="D2762" s="13"/>
      <c r="E2762" s="13"/>
      <c r="F2762" s="13"/>
      <c r="G2762" s="35">
        <f>SUMIF(اضافة!$E$3:$E$5500,$C2762,اضافة!$I$3:$I$5500)</f>
        <v>0</v>
      </c>
      <c r="H2762" s="36">
        <f>SUMIF(منصرف!$E$3:$E$5500,$C2762,منصرف!$I$3:$I$5500)</f>
        <v>0</v>
      </c>
      <c r="I2762" s="14">
        <f>IFERROR(Table1[[#This Row],[ رصيد أول المدة]]+Table1[[#This Row],[الوارد]]-Table1[[#This Row],[المنصرف]],"")</f>
        <v>0</v>
      </c>
      <c r="J2762" s="13"/>
      <c r="K2762" s="13"/>
      <c r="L2762" s="13"/>
      <c r="M276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763" spans="2:13" x14ac:dyDescent="0.2">
      <c r="B2763" s="6" t="str">
        <f>IF(C2763&lt;&gt;"",COUNT($B$2:B2762)+1,"")</f>
        <v/>
      </c>
      <c r="C2763" s="12"/>
      <c r="D2763" s="13"/>
      <c r="E2763" s="13"/>
      <c r="F2763" s="13"/>
      <c r="G2763" s="35">
        <f>SUMIF(اضافة!$E$3:$E$5500,$C2763,اضافة!$I$3:$I$5500)</f>
        <v>0</v>
      </c>
      <c r="H2763" s="36">
        <f>SUMIF(منصرف!$E$3:$E$5500,$C2763,منصرف!$I$3:$I$5500)</f>
        <v>0</v>
      </c>
      <c r="I2763" s="14">
        <f>IFERROR(Table1[[#This Row],[ رصيد أول المدة]]+Table1[[#This Row],[الوارد]]-Table1[[#This Row],[المنصرف]],"")</f>
        <v>0</v>
      </c>
      <c r="J2763" s="13"/>
      <c r="K2763" s="13"/>
      <c r="L2763" s="13"/>
      <c r="M276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764" spans="2:13" x14ac:dyDescent="0.2">
      <c r="B2764" s="6" t="str">
        <f>IF(C2764&lt;&gt;"",COUNT($B$2:B2763)+1,"")</f>
        <v/>
      </c>
      <c r="C2764" s="12"/>
      <c r="D2764" s="13"/>
      <c r="E2764" s="13"/>
      <c r="F2764" s="13"/>
      <c r="G2764" s="35">
        <f>SUMIF(اضافة!$E$3:$E$5500,$C2764,اضافة!$I$3:$I$5500)</f>
        <v>0</v>
      </c>
      <c r="H2764" s="36">
        <f>SUMIF(منصرف!$E$3:$E$5500,$C2764,منصرف!$I$3:$I$5500)</f>
        <v>0</v>
      </c>
      <c r="I2764" s="14">
        <f>IFERROR(Table1[[#This Row],[ رصيد أول المدة]]+Table1[[#This Row],[الوارد]]-Table1[[#This Row],[المنصرف]],"")</f>
        <v>0</v>
      </c>
      <c r="J2764" s="13"/>
      <c r="K2764" s="13"/>
      <c r="L2764" s="13"/>
      <c r="M276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765" spans="2:13" x14ac:dyDescent="0.2">
      <c r="B2765" s="6" t="str">
        <f>IF(C2765&lt;&gt;"",COUNT($B$2:B2764)+1,"")</f>
        <v/>
      </c>
      <c r="C2765" s="12"/>
      <c r="D2765" s="13"/>
      <c r="E2765" s="13"/>
      <c r="F2765" s="13"/>
      <c r="G2765" s="35">
        <f>SUMIF(اضافة!$E$3:$E$5500,$C2765,اضافة!$I$3:$I$5500)</f>
        <v>0</v>
      </c>
      <c r="H2765" s="36">
        <f>SUMIF(منصرف!$E$3:$E$5500,$C2765,منصرف!$I$3:$I$5500)</f>
        <v>0</v>
      </c>
      <c r="I2765" s="14">
        <f>IFERROR(Table1[[#This Row],[ رصيد أول المدة]]+Table1[[#This Row],[الوارد]]-Table1[[#This Row],[المنصرف]],"")</f>
        <v>0</v>
      </c>
      <c r="J2765" s="13"/>
      <c r="K2765" s="13"/>
      <c r="L2765" s="13"/>
      <c r="M276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766" spans="2:13" x14ac:dyDescent="0.2">
      <c r="B2766" s="6" t="str">
        <f>IF(C2766&lt;&gt;"",COUNT($B$2:B2765)+1,"")</f>
        <v/>
      </c>
      <c r="C2766" s="12"/>
      <c r="D2766" s="13"/>
      <c r="E2766" s="13"/>
      <c r="F2766" s="13"/>
      <c r="G2766" s="35">
        <f>SUMIF(اضافة!$E$3:$E$5500,$C2766,اضافة!$I$3:$I$5500)</f>
        <v>0</v>
      </c>
      <c r="H2766" s="36">
        <f>SUMIF(منصرف!$E$3:$E$5500,$C2766,منصرف!$I$3:$I$5500)</f>
        <v>0</v>
      </c>
      <c r="I2766" s="14">
        <f>IFERROR(Table1[[#This Row],[ رصيد أول المدة]]+Table1[[#This Row],[الوارد]]-Table1[[#This Row],[المنصرف]],"")</f>
        <v>0</v>
      </c>
      <c r="J2766" s="13"/>
      <c r="K2766" s="13"/>
      <c r="L2766" s="13"/>
      <c r="M276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767" spans="2:13" x14ac:dyDescent="0.2">
      <c r="B2767" s="6" t="str">
        <f>IF(C2767&lt;&gt;"",COUNT($B$2:B2766)+1,"")</f>
        <v/>
      </c>
      <c r="C2767" s="12"/>
      <c r="D2767" s="13"/>
      <c r="E2767" s="13"/>
      <c r="F2767" s="13"/>
      <c r="G2767" s="35">
        <f>SUMIF(اضافة!$E$3:$E$5500,$C2767,اضافة!$I$3:$I$5500)</f>
        <v>0</v>
      </c>
      <c r="H2767" s="36">
        <f>SUMIF(منصرف!$E$3:$E$5500,$C2767,منصرف!$I$3:$I$5500)</f>
        <v>0</v>
      </c>
      <c r="I2767" s="14">
        <f>IFERROR(Table1[[#This Row],[ رصيد أول المدة]]+Table1[[#This Row],[الوارد]]-Table1[[#This Row],[المنصرف]],"")</f>
        <v>0</v>
      </c>
      <c r="J2767" s="13"/>
      <c r="K2767" s="13"/>
      <c r="L2767" s="13"/>
      <c r="M276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768" spans="2:13" x14ac:dyDescent="0.2">
      <c r="B2768" s="6" t="str">
        <f>IF(C2768&lt;&gt;"",COUNT($B$2:B2767)+1,"")</f>
        <v/>
      </c>
      <c r="C2768" s="12"/>
      <c r="D2768" s="13"/>
      <c r="E2768" s="13"/>
      <c r="F2768" s="13"/>
      <c r="G2768" s="35">
        <f>SUMIF(اضافة!$E$3:$E$5500,$C2768,اضافة!$I$3:$I$5500)</f>
        <v>0</v>
      </c>
      <c r="H2768" s="36">
        <f>SUMIF(منصرف!$E$3:$E$5500,$C2768,منصرف!$I$3:$I$5500)</f>
        <v>0</v>
      </c>
      <c r="I2768" s="14">
        <f>IFERROR(Table1[[#This Row],[ رصيد أول المدة]]+Table1[[#This Row],[الوارد]]-Table1[[#This Row],[المنصرف]],"")</f>
        <v>0</v>
      </c>
      <c r="J2768" s="13"/>
      <c r="K2768" s="13"/>
      <c r="L2768" s="13"/>
      <c r="M276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769" spans="2:13" x14ac:dyDescent="0.2">
      <c r="B2769" s="6" t="str">
        <f>IF(C2769&lt;&gt;"",COUNT($B$2:B2768)+1,"")</f>
        <v/>
      </c>
      <c r="C2769" s="12"/>
      <c r="D2769" s="13"/>
      <c r="E2769" s="13"/>
      <c r="F2769" s="13"/>
      <c r="G2769" s="35">
        <f>SUMIF(اضافة!$E$3:$E$5500,$C2769,اضافة!$I$3:$I$5500)</f>
        <v>0</v>
      </c>
      <c r="H2769" s="36">
        <f>SUMIF(منصرف!$E$3:$E$5500,$C2769,منصرف!$I$3:$I$5500)</f>
        <v>0</v>
      </c>
      <c r="I2769" s="14">
        <f>IFERROR(Table1[[#This Row],[ رصيد أول المدة]]+Table1[[#This Row],[الوارد]]-Table1[[#This Row],[المنصرف]],"")</f>
        <v>0</v>
      </c>
      <c r="J2769" s="13"/>
      <c r="K2769" s="13"/>
      <c r="L2769" s="13"/>
      <c r="M276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770" spans="2:13" x14ac:dyDescent="0.2">
      <c r="B2770" s="6" t="str">
        <f>IF(C2770&lt;&gt;"",COUNT($B$2:B2769)+1,"")</f>
        <v/>
      </c>
      <c r="C2770" s="12"/>
      <c r="D2770" s="13"/>
      <c r="E2770" s="13"/>
      <c r="F2770" s="13"/>
      <c r="G2770" s="35">
        <f>SUMIF(اضافة!$E$3:$E$5500,$C2770,اضافة!$I$3:$I$5500)</f>
        <v>0</v>
      </c>
      <c r="H2770" s="36">
        <f>SUMIF(منصرف!$E$3:$E$5500,$C2770,منصرف!$I$3:$I$5500)</f>
        <v>0</v>
      </c>
      <c r="I2770" s="14">
        <f>IFERROR(Table1[[#This Row],[ رصيد أول المدة]]+Table1[[#This Row],[الوارد]]-Table1[[#This Row],[المنصرف]],"")</f>
        <v>0</v>
      </c>
      <c r="J2770" s="13"/>
      <c r="K2770" s="13"/>
      <c r="L2770" s="13"/>
      <c r="M277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771" spans="2:13" x14ac:dyDescent="0.2">
      <c r="B2771" s="6" t="str">
        <f>IF(C2771&lt;&gt;"",COUNT($B$2:B2770)+1,"")</f>
        <v/>
      </c>
      <c r="C2771" s="12"/>
      <c r="D2771" s="13"/>
      <c r="E2771" s="13"/>
      <c r="F2771" s="13"/>
      <c r="G2771" s="35">
        <f>SUMIF(اضافة!$E$3:$E$5500,$C2771,اضافة!$I$3:$I$5500)</f>
        <v>0</v>
      </c>
      <c r="H2771" s="36">
        <f>SUMIF(منصرف!$E$3:$E$5500,$C2771,منصرف!$I$3:$I$5500)</f>
        <v>0</v>
      </c>
      <c r="I2771" s="14">
        <f>IFERROR(Table1[[#This Row],[ رصيد أول المدة]]+Table1[[#This Row],[الوارد]]-Table1[[#This Row],[المنصرف]],"")</f>
        <v>0</v>
      </c>
      <c r="J2771" s="13"/>
      <c r="K2771" s="13"/>
      <c r="L2771" s="13"/>
      <c r="M277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772" spans="2:13" x14ac:dyDescent="0.2">
      <c r="B2772" s="6" t="str">
        <f>IF(C2772&lt;&gt;"",COUNT($B$2:B2771)+1,"")</f>
        <v/>
      </c>
      <c r="C2772" s="12"/>
      <c r="D2772" s="13"/>
      <c r="E2772" s="13"/>
      <c r="F2772" s="13"/>
      <c r="G2772" s="35">
        <f>SUMIF(اضافة!$E$3:$E$5500,$C2772,اضافة!$I$3:$I$5500)</f>
        <v>0</v>
      </c>
      <c r="H2772" s="36">
        <f>SUMIF(منصرف!$E$3:$E$5500,$C2772,منصرف!$I$3:$I$5500)</f>
        <v>0</v>
      </c>
      <c r="I2772" s="14">
        <f>IFERROR(Table1[[#This Row],[ رصيد أول المدة]]+Table1[[#This Row],[الوارد]]-Table1[[#This Row],[المنصرف]],"")</f>
        <v>0</v>
      </c>
      <c r="J2772" s="13"/>
      <c r="K2772" s="13"/>
      <c r="L2772" s="13"/>
      <c r="M277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773" spans="2:13" x14ac:dyDescent="0.2">
      <c r="B2773" s="6" t="str">
        <f>IF(C2773&lt;&gt;"",COUNT($B$2:B2772)+1,"")</f>
        <v/>
      </c>
      <c r="C2773" s="12"/>
      <c r="D2773" s="13"/>
      <c r="E2773" s="13"/>
      <c r="F2773" s="13"/>
      <c r="G2773" s="35">
        <f>SUMIF(اضافة!$E$3:$E$5500,$C2773,اضافة!$I$3:$I$5500)</f>
        <v>0</v>
      </c>
      <c r="H2773" s="36">
        <f>SUMIF(منصرف!$E$3:$E$5500,$C2773,منصرف!$I$3:$I$5500)</f>
        <v>0</v>
      </c>
      <c r="I2773" s="14">
        <f>IFERROR(Table1[[#This Row],[ رصيد أول المدة]]+Table1[[#This Row],[الوارد]]-Table1[[#This Row],[المنصرف]],"")</f>
        <v>0</v>
      </c>
      <c r="J2773" s="13"/>
      <c r="K2773" s="13"/>
      <c r="L2773" s="13"/>
      <c r="M277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774" spans="2:13" x14ac:dyDescent="0.2">
      <c r="B2774" s="6" t="str">
        <f>IF(C2774&lt;&gt;"",COUNT($B$2:B2773)+1,"")</f>
        <v/>
      </c>
      <c r="C2774" s="12"/>
      <c r="D2774" s="13"/>
      <c r="E2774" s="13"/>
      <c r="F2774" s="13"/>
      <c r="G2774" s="35">
        <f>SUMIF(اضافة!$E$3:$E$5500,$C2774,اضافة!$I$3:$I$5500)</f>
        <v>0</v>
      </c>
      <c r="H2774" s="36">
        <f>SUMIF(منصرف!$E$3:$E$5500,$C2774,منصرف!$I$3:$I$5500)</f>
        <v>0</v>
      </c>
      <c r="I2774" s="14">
        <f>IFERROR(Table1[[#This Row],[ رصيد أول المدة]]+Table1[[#This Row],[الوارد]]-Table1[[#This Row],[المنصرف]],"")</f>
        <v>0</v>
      </c>
      <c r="J2774" s="13"/>
      <c r="K2774" s="13"/>
      <c r="L2774" s="13"/>
      <c r="M277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775" spans="2:13" x14ac:dyDescent="0.2">
      <c r="B2775" s="6" t="str">
        <f>IF(C2775&lt;&gt;"",COUNT($B$2:B2774)+1,"")</f>
        <v/>
      </c>
      <c r="C2775" s="12"/>
      <c r="D2775" s="13"/>
      <c r="E2775" s="13"/>
      <c r="F2775" s="13"/>
      <c r="G2775" s="35">
        <f>SUMIF(اضافة!$E$3:$E$5500,$C2775,اضافة!$I$3:$I$5500)</f>
        <v>0</v>
      </c>
      <c r="H2775" s="36">
        <f>SUMIF(منصرف!$E$3:$E$5500,$C2775,منصرف!$I$3:$I$5500)</f>
        <v>0</v>
      </c>
      <c r="I2775" s="14">
        <f>IFERROR(Table1[[#This Row],[ رصيد أول المدة]]+Table1[[#This Row],[الوارد]]-Table1[[#This Row],[المنصرف]],"")</f>
        <v>0</v>
      </c>
      <c r="J2775" s="13"/>
      <c r="K2775" s="13"/>
      <c r="L2775" s="13"/>
      <c r="M277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776" spans="2:13" x14ac:dyDescent="0.2">
      <c r="B2776" s="6" t="str">
        <f>IF(C2776&lt;&gt;"",COUNT($B$2:B2775)+1,"")</f>
        <v/>
      </c>
      <c r="C2776" s="12"/>
      <c r="D2776" s="13"/>
      <c r="E2776" s="13"/>
      <c r="F2776" s="13"/>
      <c r="G2776" s="35">
        <f>SUMIF(اضافة!$E$3:$E$5500,$C2776,اضافة!$I$3:$I$5500)</f>
        <v>0</v>
      </c>
      <c r="H2776" s="36">
        <f>SUMIF(منصرف!$E$3:$E$5500,$C2776,منصرف!$I$3:$I$5500)</f>
        <v>0</v>
      </c>
      <c r="I2776" s="14">
        <f>IFERROR(Table1[[#This Row],[ رصيد أول المدة]]+Table1[[#This Row],[الوارد]]-Table1[[#This Row],[المنصرف]],"")</f>
        <v>0</v>
      </c>
      <c r="J2776" s="13"/>
      <c r="K2776" s="13"/>
      <c r="L2776" s="13"/>
      <c r="M277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777" spans="2:13" x14ac:dyDescent="0.2">
      <c r="B2777" s="6" t="str">
        <f>IF(C2777&lt;&gt;"",COUNT($B$2:B2776)+1,"")</f>
        <v/>
      </c>
      <c r="C2777" s="12"/>
      <c r="D2777" s="13"/>
      <c r="E2777" s="13"/>
      <c r="F2777" s="13"/>
      <c r="G2777" s="35">
        <f>SUMIF(اضافة!$E$3:$E$5500,$C2777,اضافة!$I$3:$I$5500)</f>
        <v>0</v>
      </c>
      <c r="H2777" s="36">
        <f>SUMIF(منصرف!$E$3:$E$5500,$C2777,منصرف!$I$3:$I$5500)</f>
        <v>0</v>
      </c>
      <c r="I2777" s="14">
        <f>IFERROR(Table1[[#This Row],[ رصيد أول المدة]]+Table1[[#This Row],[الوارد]]-Table1[[#This Row],[المنصرف]],"")</f>
        <v>0</v>
      </c>
      <c r="J2777" s="13"/>
      <c r="K2777" s="13"/>
      <c r="L2777" s="13"/>
      <c r="M277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778" spans="2:13" x14ac:dyDescent="0.2">
      <c r="B2778" s="6" t="str">
        <f>IF(C2778&lt;&gt;"",COUNT($B$2:B2777)+1,"")</f>
        <v/>
      </c>
      <c r="C2778" s="12"/>
      <c r="D2778" s="13"/>
      <c r="E2778" s="13"/>
      <c r="F2778" s="13"/>
      <c r="G2778" s="35">
        <f>SUMIF(اضافة!$E$3:$E$5500,$C2778,اضافة!$I$3:$I$5500)</f>
        <v>0</v>
      </c>
      <c r="H2778" s="36">
        <f>SUMIF(منصرف!$E$3:$E$5500,$C2778,منصرف!$I$3:$I$5500)</f>
        <v>0</v>
      </c>
      <c r="I2778" s="14">
        <f>IFERROR(Table1[[#This Row],[ رصيد أول المدة]]+Table1[[#This Row],[الوارد]]-Table1[[#This Row],[المنصرف]],"")</f>
        <v>0</v>
      </c>
      <c r="J2778" s="13"/>
      <c r="K2778" s="13"/>
      <c r="L2778" s="13"/>
      <c r="M277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779" spans="2:13" x14ac:dyDescent="0.2">
      <c r="B2779" s="6" t="str">
        <f>IF(C2779&lt;&gt;"",COUNT($B$2:B2778)+1,"")</f>
        <v/>
      </c>
      <c r="C2779" s="12"/>
      <c r="D2779" s="13"/>
      <c r="E2779" s="13"/>
      <c r="F2779" s="13"/>
      <c r="G2779" s="35">
        <f>SUMIF(اضافة!$E$3:$E$5500,$C2779,اضافة!$I$3:$I$5500)</f>
        <v>0</v>
      </c>
      <c r="H2779" s="36">
        <f>SUMIF(منصرف!$E$3:$E$5500,$C2779,منصرف!$I$3:$I$5500)</f>
        <v>0</v>
      </c>
      <c r="I2779" s="14">
        <f>IFERROR(Table1[[#This Row],[ رصيد أول المدة]]+Table1[[#This Row],[الوارد]]-Table1[[#This Row],[المنصرف]],"")</f>
        <v>0</v>
      </c>
      <c r="J2779" s="13"/>
      <c r="K2779" s="13"/>
      <c r="L2779" s="13"/>
      <c r="M277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780" spans="2:13" x14ac:dyDescent="0.2">
      <c r="B2780" s="6" t="str">
        <f>IF(C2780&lt;&gt;"",COUNT($B$2:B2779)+1,"")</f>
        <v/>
      </c>
      <c r="C2780" s="12"/>
      <c r="D2780" s="13"/>
      <c r="E2780" s="13"/>
      <c r="F2780" s="13"/>
      <c r="G2780" s="35">
        <f>SUMIF(اضافة!$E$3:$E$5500,$C2780,اضافة!$I$3:$I$5500)</f>
        <v>0</v>
      </c>
      <c r="H2780" s="36">
        <f>SUMIF(منصرف!$E$3:$E$5500,$C2780,منصرف!$I$3:$I$5500)</f>
        <v>0</v>
      </c>
      <c r="I2780" s="14">
        <f>IFERROR(Table1[[#This Row],[ رصيد أول المدة]]+Table1[[#This Row],[الوارد]]-Table1[[#This Row],[المنصرف]],"")</f>
        <v>0</v>
      </c>
      <c r="J2780" s="13"/>
      <c r="K2780" s="13"/>
      <c r="L2780" s="13"/>
      <c r="M278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781" spans="2:13" x14ac:dyDescent="0.2">
      <c r="B2781" s="6" t="str">
        <f>IF(C2781&lt;&gt;"",COUNT($B$2:B2780)+1,"")</f>
        <v/>
      </c>
      <c r="C2781" s="12"/>
      <c r="D2781" s="13"/>
      <c r="E2781" s="13"/>
      <c r="F2781" s="13"/>
      <c r="G2781" s="35">
        <f>SUMIF(اضافة!$E$3:$E$5500,$C2781,اضافة!$I$3:$I$5500)</f>
        <v>0</v>
      </c>
      <c r="H2781" s="36">
        <f>SUMIF(منصرف!$E$3:$E$5500,$C2781,منصرف!$I$3:$I$5500)</f>
        <v>0</v>
      </c>
      <c r="I2781" s="14">
        <f>IFERROR(Table1[[#This Row],[ رصيد أول المدة]]+Table1[[#This Row],[الوارد]]-Table1[[#This Row],[المنصرف]],"")</f>
        <v>0</v>
      </c>
      <c r="J2781" s="13"/>
      <c r="K2781" s="13"/>
      <c r="L2781" s="13"/>
      <c r="M278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782" spans="2:13" x14ac:dyDescent="0.2">
      <c r="B2782" s="6" t="str">
        <f>IF(C2782&lt;&gt;"",COUNT($B$2:B2781)+1,"")</f>
        <v/>
      </c>
      <c r="C2782" s="12"/>
      <c r="D2782" s="13"/>
      <c r="E2782" s="13"/>
      <c r="F2782" s="13"/>
      <c r="G2782" s="35">
        <f>SUMIF(اضافة!$E$3:$E$5500,$C2782,اضافة!$I$3:$I$5500)</f>
        <v>0</v>
      </c>
      <c r="H2782" s="36">
        <f>SUMIF(منصرف!$E$3:$E$5500,$C2782,منصرف!$I$3:$I$5500)</f>
        <v>0</v>
      </c>
      <c r="I2782" s="14">
        <f>IFERROR(Table1[[#This Row],[ رصيد أول المدة]]+Table1[[#This Row],[الوارد]]-Table1[[#This Row],[المنصرف]],"")</f>
        <v>0</v>
      </c>
      <c r="J2782" s="13"/>
      <c r="K2782" s="13"/>
      <c r="L2782" s="13"/>
      <c r="M278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783" spans="2:13" x14ac:dyDescent="0.2">
      <c r="B2783" s="6" t="str">
        <f>IF(C2783&lt;&gt;"",COUNT($B$2:B2782)+1,"")</f>
        <v/>
      </c>
      <c r="C2783" s="12"/>
      <c r="D2783" s="13"/>
      <c r="E2783" s="13"/>
      <c r="F2783" s="13"/>
      <c r="G2783" s="35">
        <f>SUMIF(اضافة!$E$3:$E$5500,$C2783,اضافة!$I$3:$I$5500)</f>
        <v>0</v>
      </c>
      <c r="H2783" s="36">
        <f>SUMIF(منصرف!$E$3:$E$5500,$C2783,منصرف!$I$3:$I$5500)</f>
        <v>0</v>
      </c>
      <c r="I2783" s="14">
        <f>IFERROR(Table1[[#This Row],[ رصيد أول المدة]]+Table1[[#This Row],[الوارد]]-Table1[[#This Row],[المنصرف]],"")</f>
        <v>0</v>
      </c>
      <c r="J2783" s="13"/>
      <c r="K2783" s="13"/>
      <c r="L2783" s="13"/>
      <c r="M278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784" spans="2:13" x14ac:dyDescent="0.2">
      <c r="B2784" s="6" t="str">
        <f>IF(C2784&lt;&gt;"",COUNT($B$2:B2783)+1,"")</f>
        <v/>
      </c>
      <c r="C2784" s="12"/>
      <c r="D2784" s="13"/>
      <c r="E2784" s="13"/>
      <c r="F2784" s="13"/>
      <c r="G2784" s="35">
        <f>SUMIF(اضافة!$E$3:$E$5500,$C2784,اضافة!$I$3:$I$5500)</f>
        <v>0</v>
      </c>
      <c r="H2784" s="36">
        <f>SUMIF(منصرف!$E$3:$E$5500,$C2784,منصرف!$I$3:$I$5500)</f>
        <v>0</v>
      </c>
      <c r="I2784" s="14">
        <f>IFERROR(Table1[[#This Row],[ رصيد أول المدة]]+Table1[[#This Row],[الوارد]]-Table1[[#This Row],[المنصرف]],"")</f>
        <v>0</v>
      </c>
      <c r="J2784" s="13"/>
      <c r="K2784" s="13"/>
      <c r="L2784" s="13"/>
      <c r="M278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785" spans="2:13" x14ac:dyDescent="0.2">
      <c r="B2785" s="6" t="str">
        <f>IF(C2785&lt;&gt;"",COUNT($B$2:B2784)+1,"")</f>
        <v/>
      </c>
      <c r="C2785" s="12"/>
      <c r="D2785" s="13"/>
      <c r="E2785" s="13"/>
      <c r="F2785" s="13"/>
      <c r="G2785" s="35">
        <f>SUMIF(اضافة!$E$3:$E$5500,$C2785,اضافة!$I$3:$I$5500)</f>
        <v>0</v>
      </c>
      <c r="H2785" s="36">
        <f>SUMIF(منصرف!$E$3:$E$5500,$C2785,منصرف!$I$3:$I$5500)</f>
        <v>0</v>
      </c>
      <c r="I2785" s="14">
        <f>IFERROR(Table1[[#This Row],[ رصيد أول المدة]]+Table1[[#This Row],[الوارد]]-Table1[[#This Row],[المنصرف]],"")</f>
        <v>0</v>
      </c>
      <c r="J2785" s="13"/>
      <c r="K2785" s="13"/>
      <c r="L2785" s="13"/>
      <c r="M278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786" spans="2:13" x14ac:dyDescent="0.2">
      <c r="B2786" s="6" t="str">
        <f>IF(C2786&lt;&gt;"",COUNT($B$2:B2785)+1,"")</f>
        <v/>
      </c>
      <c r="C2786" s="12"/>
      <c r="D2786" s="13"/>
      <c r="E2786" s="13"/>
      <c r="F2786" s="13"/>
      <c r="G2786" s="35">
        <f>SUMIF(اضافة!$E$3:$E$5500,$C2786,اضافة!$I$3:$I$5500)</f>
        <v>0</v>
      </c>
      <c r="H2786" s="36">
        <f>SUMIF(منصرف!$E$3:$E$5500,$C2786,منصرف!$I$3:$I$5500)</f>
        <v>0</v>
      </c>
      <c r="I2786" s="14">
        <f>IFERROR(Table1[[#This Row],[ رصيد أول المدة]]+Table1[[#This Row],[الوارد]]-Table1[[#This Row],[المنصرف]],"")</f>
        <v>0</v>
      </c>
      <c r="J2786" s="13"/>
      <c r="K2786" s="13"/>
      <c r="L2786" s="13"/>
      <c r="M278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787" spans="2:13" x14ac:dyDescent="0.2">
      <c r="B2787" s="6" t="str">
        <f>IF(C2787&lt;&gt;"",COUNT($B$2:B2786)+1,"")</f>
        <v/>
      </c>
      <c r="C2787" s="12"/>
      <c r="D2787" s="13"/>
      <c r="E2787" s="13"/>
      <c r="F2787" s="13"/>
      <c r="G2787" s="35">
        <f>SUMIF(اضافة!$E$3:$E$5500,$C2787,اضافة!$I$3:$I$5500)</f>
        <v>0</v>
      </c>
      <c r="H2787" s="36">
        <f>SUMIF(منصرف!$E$3:$E$5500,$C2787,منصرف!$I$3:$I$5500)</f>
        <v>0</v>
      </c>
      <c r="I2787" s="14">
        <f>IFERROR(Table1[[#This Row],[ رصيد أول المدة]]+Table1[[#This Row],[الوارد]]-Table1[[#This Row],[المنصرف]],"")</f>
        <v>0</v>
      </c>
      <c r="J2787" s="13"/>
      <c r="K2787" s="13"/>
      <c r="L2787" s="13"/>
      <c r="M278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788" spans="2:13" x14ac:dyDescent="0.2">
      <c r="B2788" s="6" t="str">
        <f>IF(C2788&lt;&gt;"",COUNT($B$2:B2787)+1,"")</f>
        <v/>
      </c>
      <c r="C2788" s="12"/>
      <c r="D2788" s="13"/>
      <c r="E2788" s="13"/>
      <c r="F2788" s="13"/>
      <c r="G2788" s="35">
        <f>SUMIF(اضافة!$E$3:$E$5500,$C2788,اضافة!$I$3:$I$5500)</f>
        <v>0</v>
      </c>
      <c r="H2788" s="36">
        <f>SUMIF(منصرف!$E$3:$E$5500,$C2788,منصرف!$I$3:$I$5500)</f>
        <v>0</v>
      </c>
      <c r="I2788" s="14">
        <f>IFERROR(Table1[[#This Row],[ رصيد أول المدة]]+Table1[[#This Row],[الوارد]]-Table1[[#This Row],[المنصرف]],"")</f>
        <v>0</v>
      </c>
      <c r="J2788" s="13"/>
      <c r="K2788" s="13"/>
      <c r="L2788" s="13"/>
      <c r="M278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789" spans="2:13" x14ac:dyDescent="0.2">
      <c r="B2789" s="6" t="str">
        <f>IF(C2789&lt;&gt;"",COUNT($B$2:B2788)+1,"")</f>
        <v/>
      </c>
      <c r="C2789" s="12"/>
      <c r="D2789" s="13"/>
      <c r="E2789" s="13"/>
      <c r="F2789" s="13"/>
      <c r="G2789" s="35">
        <f>SUMIF(اضافة!$E$3:$E$5500,$C2789,اضافة!$I$3:$I$5500)</f>
        <v>0</v>
      </c>
      <c r="H2789" s="36">
        <f>SUMIF(منصرف!$E$3:$E$5500,$C2789,منصرف!$I$3:$I$5500)</f>
        <v>0</v>
      </c>
      <c r="I2789" s="14">
        <f>IFERROR(Table1[[#This Row],[ رصيد أول المدة]]+Table1[[#This Row],[الوارد]]-Table1[[#This Row],[المنصرف]],"")</f>
        <v>0</v>
      </c>
      <c r="J2789" s="13"/>
      <c r="K2789" s="13"/>
      <c r="L2789" s="13"/>
      <c r="M278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790" spans="2:13" x14ac:dyDescent="0.2">
      <c r="B2790" s="6" t="str">
        <f>IF(C2790&lt;&gt;"",COUNT($B$2:B2789)+1,"")</f>
        <v/>
      </c>
      <c r="C2790" s="12"/>
      <c r="D2790" s="13"/>
      <c r="E2790" s="13"/>
      <c r="F2790" s="13"/>
      <c r="G2790" s="35">
        <f>SUMIF(اضافة!$E$3:$E$5500,$C2790,اضافة!$I$3:$I$5500)</f>
        <v>0</v>
      </c>
      <c r="H2790" s="36">
        <f>SUMIF(منصرف!$E$3:$E$5500,$C2790,منصرف!$I$3:$I$5500)</f>
        <v>0</v>
      </c>
      <c r="I2790" s="14">
        <f>IFERROR(Table1[[#This Row],[ رصيد أول المدة]]+Table1[[#This Row],[الوارد]]-Table1[[#This Row],[المنصرف]],"")</f>
        <v>0</v>
      </c>
      <c r="J2790" s="13"/>
      <c r="K2790" s="13"/>
      <c r="L2790" s="13"/>
      <c r="M279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791" spans="2:13" x14ac:dyDescent="0.2">
      <c r="B2791" s="6" t="str">
        <f>IF(C2791&lt;&gt;"",COUNT($B$2:B2790)+1,"")</f>
        <v/>
      </c>
      <c r="C2791" s="12"/>
      <c r="D2791" s="13"/>
      <c r="E2791" s="13"/>
      <c r="F2791" s="13"/>
      <c r="G2791" s="35">
        <f>SUMIF(اضافة!$E$3:$E$5500,$C2791,اضافة!$I$3:$I$5500)</f>
        <v>0</v>
      </c>
      <c r="H2791" s="36">
        <f>SUMIF(منصرف!$E$3:$E$5500,$C2791,منصرف!$I$3:$I$5500)</f>
        <v>0</v>
      </c>
      <c r="I2791" s="14">
        <f>IFERROR(Table1[[#This Row],[ رصيد أول المدة]]+Table1[[#This Row],[الوارد]]-Table1[[#This Row],[المنصرف]],"")</f>
        <v>0</v>
      </c>
      <c r="J2791" s="13"/>
      <c r="K2791" s="13"/>
      <c r="L2791" s="13"/>
      <c r="M279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792" spans="2:13" x14ac:dyDescent="0.2">
      <c r="B2792" s="6" t="str">
        <f>IF(C2792&lt;&gt;"",COUNT($B$2:B2791)+1,"")</f>
        <v/>
      </c>
      <c r="C2792" s="12"/>
      <c r="D2792" s="13"/>
      <c r="E2792" s="13"/>
      <c r="F2792" s="13"/>
      <c r="G2792" s="35">
        <f>SUMIF(اضافة!$E$3:$E$5500,$C2792,اضافة!$I$3:$I$5500)</f>
        <v>0</v>
      </c>
      <c r="H2792" s="36">
        <f>SUMIF(منصرف!$E$3:$E$5500,$C2792,منصرف!$I$3:$I$5500)</f>
        <v>0</v>
      </c>
      <c r="I2792" s="14">
        <f>IFERROR(Table1[[#This Row],[ رصيد أول المدة]]+Table1[[#This Row],[الوارد]]-Table1[[#This Row],[المنصرف]],"")</f>
        <v>0</v>
      </c>
      <c r="J2792" s="13"/>
      <c r="K2792" s="13"/>
      <c r="L2792" s="13"/>
      <c r="M279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793" spans="2:13" x14ac:dyDescent="0.2">
      <c r="B2793" s="6" t="str">
        <f>IF(C2793&lt;&gt;"",COUNT($B$2:B2792)+1,"")</f>
        <v/>
      </c>
      <c r="C2793" s="12"/>
      <c r="D2793" s="13"/>
      <c r="E2793" s="13"/>
      <c r="F2793" s="13"/>
      <c r="G2793" s="35">
        <f>SUMIF(اضافة!$E$3:$E$5500,$C2793,اضافة!$I$3:$I$5500)</f>
        <v>0</v>
      </c>
      <c r="H2793" s="36">
        <f>SUMIF(منصرف!$E$3:$E$5500,$C2793,منصرف!$I$3:$I$5500)</f>
        <v>0</v>
      </c>
      <c r="I2793" s="14">
        <f>IFERROR(Table1[[#This Row],[ رصيد أول المدة]]+Table1[[#This Row],[الوارد]]-Table1[[#This Row],[المنصرف]],"")</f>
        <v>0</v>
      </c>
      <c r="J2793" s="13"/>
      <c r="K2793" s="13"/>
      <c r="L2793" s="13"/>
      <c r="M279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794" spans="2:13" x14ac:dyDescent="0.2">
      <c r="B2794" s="6" t="str">
        <f>IF(C2794&lt;&gt;"",COUNT($B$2:B2793)+1,"")</f>
        <v/>
      </c>
      <c r="C2794" s="12"/>
      <c r="D2794" s="13"/>
      <c r="E2794" s="13"/>
      <c r="F2794" s="13"/>
      <c r="G2794" s="35">
        <f>SUMIF(اضافة!$E$3:$E$5500,$C2794,اضافة!$I$3:$I$5500)</f>
        <v>0</v>
      </c>
      <c r="H2794" s="36">
        <f>SUMIF(منصرف!$E$3:$E$5500,$C2794,منصرف!$I$3:$I$5500)</f>
        <v>0</v>
      </c>
      <c r="I2794" s="14">
        <f>IFERROR(Table1[[#This Row],[ رصيد أول المدة]]+Table1[[#This Row],[الوارد]]-Table1[[#This Row],[المنصرف]],"")</f>
        <v>0</v>
      </c>
      <c r="J2794" s="13"/>
      <c r="K2794" s="13"/>
      <c r="L2794" s="13"/>
      <c r="M279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795" spans="2:13" x14ac:dyDescent="0.2">
      <c r="B2795" s="6" t="str">
        <f>IF(C2795&lt;&gt;"",COUNT($B$2:B2794)+1,"")</f>
        <v/>
      </c>
      <c r="C2795" s="12"/>
      <c r="D2795" s="13"/>
      <c r="E2795" s="13"/>
      <c r="F2795" s="13"/>
      <c r="G2795" s="35">
        <f>SUMIF(اضافة!$E$3:$E$5500,$C2795,اضافة!$I$3:$I$5500)</f>
        <v>0</v>
      </c>
      <c r="H2795" s="36">
        <f>SUMIF(منصرف!$E$3:$E$5500,$C2795,منصرف!$I$3:$I$5500)</f>
        <v>0</v>
      </c>
      <c r="I2795" s="14">
        <f>IFERROR(Table1[[#This Row],[ رصيد أول المدة]]+Table1[[#This Row],[الوارد]]-Table1[[#This Row],[المنصرف]],"")</f>
        <v>0</v>
      </c>
      <c r="J2795" s="13"/>
      <c r="K2795" s="13"/>
      <c r="L2795" s="13"/>
      <c r="M279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796" spans="2:13" x14ac:dyDescent="0.2">
      <c r="B2796" s="6" t="str">
        <f>IF(C2796&lt;&gt;"",COUNT($B$2:B2795)+1,"")</f>
        <v/>
      </c>
      <c r="C2796" s="12"/>
      <c r="D2796" s="13"/>
      <c r="E2796" s="13"/>
      <c r="F2796" s="13"/>
      <c r="G2796" s="35">
        <f>SUMIF(اضافة!$E$3:$E$5500,$C2796,اضافة!$I$3:$I$5500)</f>
        <v>0</v>
      </c>
      <c r="H2796" s="36">
        <f>SUMIF(منصرف!$E$3:$E$5500,$C2796,منصرف!$I$3:$I$5500)</f>
        <v>0</v>
      </c>
      <c r="I2796" s="14">
        <f>IFERROR(Table1[[#This Row],[ رصيد أول المدة]]+Table1[[#This Row],[الوارد]]-Table1[[#This Row],[المنصرف]],"")</f>
        <v>0</v>
      </c>
      <c r="J2796" s="13"/>
      <c r="K2796" s="13"/>
      <c r="L2796" s="13"/>
      <c r="M279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797" spans="2:13" x14ac:dyDescent="0.2">
      <c r="B2797" s="6" t="str">
        <f>IF(C2797&lt;&gt;"",COUNT($B$2:B2796)+1,"")</f>
        <v/>
      </c>
      <c r="C2797" s="12"/>
      <c r="D2797" s="13"/>
      <c r="E2797" s="13"/>
      <c r="F2797" s="13"/>
      <c r="G2797" s="35">
        <f>SUMIF(اضافة!$E$3:$E$5500,$C2797,اضافة!$I$3:$I$5500)</f>
        <v>0</v>
      </c>
      <c r="H2797" s="36">
        <f>SUMIF(منصرف!$E$3:$E$5500,$C2797,منصرف!$I$3:$I$5500)</f>
        <v>0</v>
      </c>
      <c r="I2797" s="14">
        <f>IFERROR(Table1[[#This Row],[ رصيد أول المدة]]+Table1[[#This Row],[الوارد]]-Table1[[#This Row],[المنصرف]],"")</f>
        <v>0</v>
      </c>
      <c r="J2797" s="13"/>
      <c r="K2797" s="13"/>
      <c r="L2797" s="13"/>
      <c r="M279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798" spans="2:13" x14ac:dyDescent="0.2">
      <c r="B2798" s="6" t="str">
        <f>IF(C2798&lt;&gt;"",COUNT($B$2:B2797)+1,"")</f>
        <v/>
      </c>
      <c r="C2798" s="12"/>
      <c r="D2798" s="13"/>
      <c r="E2798" s="13"/>
      <c r="F2798" s="13"/>
      <c r="G2798" s="35">
        <f>SUMIF(اضافة!$E$3:$E$5500,$C2798,اضافة!$I$3:$I$5500)</f>
        <v>0</v>
      </c>
      <c r="H2798" s="36">
        <f>SUMIF(منصرف!$E$3:$E$5500,$C2798,منصرف!$I$3:$I$5500)</f>
        <v>0</v>
      </c>
      <c r="I2798" s="14">
        <f>IFERROR(Table1[[#This Row],[ رصيد أول المدة]]+Table1[[#This Row],[الوارد]]-Table1[[#This Row],[المنصرف]],"")</f>
        <v>0</v>
      </c>
      <c r="J2798" s="13"/>
      <c r="K2798" s="13"/>
      <c r="L2798" s="13"/>
      <c r="M279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799" spans="2:13" x14ac:dyDescent="0.2">
      <c r="B2799" s="6" t="str">
        <f>IF(C2799&lt;&gt;"",COUNT($B$2:B2798)+1,"")</f>
        <v/>
      </c>
      <c r="C2799" s="12"/>
      <c r="D2799" s="13"/>
      <c r="E2799" s="13"/>
      <c r="F2799" s="13"/>
      <c r="G2799" s="35">
        <f>SUMIF(اضافة!$E$3:$E$5500,$C2799,اضافة!$I$3:$I$5500)</f>
        <v>0</v>
      </c>
      <c r="H2799" s="36">
        <f>SUMIF(منصرف!$E$3:$E$5500,$C2799,منصرف!$I$3:$I$5500)</f>
        <v>0</v>
      </c>
      <c r="I2799" s="14">
        <f>IFERROR(Table1[[#This Row],[ رصيد أول المدة]]+Table1[[#This Row],[الوارد]]-Table1[[#This Row],[المنصرف]],"")</f>
        <v>0</v>
      </c>
      <c r="J2799" s="13"/>
      <c r="K2799" s="13"/>
      <c r="L2799" s="13"/>
      <c r="M279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800" spans="2:13" x14ac:dyDescent="0.2">
      <c r="B2800" s="6" t="str">
        <f>IF(C2800&lt;&gt;"",COUNT($B$2:B2799)+1,"")</f>
        <v/>
      </c>
      <c r="C2800" s="12"/>
      <c r="D2800" s="13"/>
      <c r="E2800" s="13"/>
      <c r="F2800" s="13"/>
      <c r="G2800" s="35">
        <f>SUMIF(اضافة!$E$3:$E$5500,$C2800,اضافة!$I$3:$I$5500)</f>
        <v>0</v>
      </c>
      <c r="H2800" s="36">
        <f>SUMIF(منصرف!$E$3:$E$5500,$C2800,منصرف!$I$3:$I$5500)</f>
        <v>0</v>
      </c>
      <c r="I2800" s="14">
        <f>IFERROR(Table1[[#This Row],[ رصيد أول المدة]]+Table1[[#This Row],[الوارد]]-Table1[[#This Row],[المنصرف]],"")</f>
        <v>0</v>
      </c>
      <c r="J2800" s="13"/>
      <c r="K2800" s="13"/>
      <c r="L2800" s="13"/>
      <c r="M280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801" spans="2:13" x14ac:dyDescent="0.2">
      <c r="B2801" s="6" t="str">
        <f>IF(C2801&lt;&gt;"",COUNT($B$2:B2800)+1,"")</f>
        <v/>
      </c>
      <c r="C2801" s="12"/>
      <c r="D2801" s="13"/>
      <c r="E2801" s="13"/>
      <c r="F2801" s="13"/>
      <c r="G2801" s="35">
        <f>SUMIF(اضافة!$E$3:$E$5500,$C2801,اضافة!$I$3:$I$5500)</f>
        <v>0</v>
      </c>
      <c r="H2801" s="36">
        <f>SUMIF(منصرف!$E$3:$E$5500,$C2801,منصرف!$I$3:$I$5500)</f>
        <v>0</v>
      </c>
      <c r="I2801" s="14">
        <f>IFERROR(Table1[[#This Row],[ رصيد أول المدة]]+Table1[[#This Row],[الوارد]]-Table1[[#This Row],[المنصرف]],"")</f>
        <v>0</v>
      </c>
      <c r="J2801" s="13"/>
      <c r="K2801" s="13"/>
      <c r="L2801" s="13"/>
      <c r="M280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802" spans="2:13" x14ac:dyDescent="0.2">
      <c r="B2802" s="6" t="str">
        <f>IF(C2802&lt;&gt;"",COUNT($B$2:B2801)+1,"")</f>
        <v/>
      </c>
      <c r="C2802" s="12"/>
      <c r="D2802" s="13"/>
      <c r="E2802" s="13"/>
      <c r="F2802" s="13"/>
      <c r="G2802" s="35">
        <f>SUMIF(اضافة!$E$3:$E$5500,$C2802,اضافة!$I$3:$I$5500)</f>
        <v>0</v>
      </c>
      <c r="H2802" s="36">
        <f>SUMIF(منصرف!$E$3:$E$5500,$C2802,منصرف!$I$3:$I$5500)</f>
        <v>0</v>
      </c>
      <c r="I2802" s="14">
        <f>IFERROR(Table1[[#This Row],[ رصيد أول المدة]]+Table1[[#This Row],[الوارد]]-Table1[[#This Row],[المنصرف]],"")</f>
        <v>0</v>
      </c>
      <c r="J2802" s="13"/>
      <c r="K2802" s="13"/>
      <c r="L2802" s="13"/>
      <c r="M280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803" spans="2:13" x14ac:dyDescent="0.2">
      <c r="B2803" s="6" t="str">
        <f>IF(C2803&lt;&gt;"",COUNT($B$2:B2802)+1,"")</f>
        <v/>
      </c>
      <c r="C2803" s="12"/>
      <c r="D2803" s="13"/>
      <c r="E2803" s="13"/>
      <c r="F2803" s="13"/>
      <c r="G2803" s="35">
        <f>SUMIF(اضافة!$E$3:$E$5500,$C2803,اضافة!$I$3:$I$5500)</f>
        <v>0</v>
      </c>
      <c r="H2803" s="36">
        <f>SUMIF(منصرف!$E$3:$E$5500,$C2803,منصرف!$I$3:$I$5500)</f>
        <v>0</v>
      </c>
      <c r="I2803" s="14">
        <f>IFERROR(Table1[[#This Row],[ رصيد أول المدة]]+Table1[[#This Row],[الوارد]]-Table1[[#This Row],[المنصرف]],"")</f>
        <v>0</v>
      </c>
      <c r="J2803" s="13"/>
      <c r="K2803" s="13"/>
      <c r="L2803" s="13"/>
      <c r="M280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804" spans="2:13" x14ac:dyDescent="0.2">
      <c r="B2804" s="6" t="str">
        <f>IF(C2804&lt;&gt;"",COUNT($B$2:B2803)+1,"")</f>
        <v/>
      </c>
      <c r="C2804" s="12"/>
      <c r="D2804" s="13"/>
      <c r="E2804" s="13"/>
      <c r="F2804" s="13"/>
      <c r="G2804" s="35">
        <f>SUMIF(اضافة!$E$3:$E$5500,$C2804,اضافة!$I$3:$I$5500)</f>
        <v>0</v>
      </c>
      <c r="H2804" s="36">
        <f>SUMIF(منصرف!$E$3:$E$5500,$C2804,منصرف!$I$3:$I$5500)</f>
        <v>0</v>
      </c>
      <c r="I2804" s="14">
        <f>IFERROR(Table1[[#This Row],[ رصيد أول المدة]]+Table1[[#This Row],[الوارد]]-Table1[[#This Row],[المنصرف]],"")</f>
        <v>0</v>
      </c>
      <c r="J2804" s="13"/>
      <c r="K2804" s="13"/>
      <c r="L2804" s="13"/>
      <c r="M280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805" spans="2:13" x14ac:dyDescent="0.2">
      <c r="B2805" s="6" t="str">
        <f>IF(C2805&lt;&gt;"",COUNT($B$2:B2804)+1,"")</f>
        <v/>
      </c>
      <c r="C2805" s="12"/>
      <c r="D2805" s="13"/>
      <c r="E2805" s="13"/>
      <c r="F2805" s="13"/>
      <c r="G2805" s="35">
        <f>SUMIF(اضافة!$E$3:$E$5500,$C2805,اضافة!$I$3:$I$5500)</f>
        <v>0</v>
      </c>
      <c r="H2805" s="36">
        <f>SUMIF(منصرف!$E$3:$E$5500,$C2805,منصرف!$I$3:$I$5500)</f>
        <v>0</v>
      </c>
      <c r="I2805" s="14">
        <f>IFERROR(Table1[[#This Row],[ رصيد أول المدة]]+Table1[[#This Row],[الوارد]]-Table1[[#This Row],[المنصرف]],"")</f>
        <v>0</v>
      </c>
      <c r="J2805" s="13"/>
      <c r="K2805" s="13"/>
      <c r="L2805" s="13"/>
      <c r="M280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806" spans="2:13" x14ac:dyDescent="0.2">
      <c r="B2806" s="6" t="str">
        <f>IF(C2806&lt;&gt;"",COUNT($B$2:B2805)+1,"")</f>
        <v/>
      </c>
      <c r="C2806" s="12"/>
      <c r="D2806" s="13"/>
      <c r="E2806" s="13"/>
      <c r="F2806" s="13"/>
      <c r="G2806" s="35">
        <f>SUMIF(اضافة!$E$3:$E$5500,$C2806,اضافة!$I$3:$I$5500)</f>
        <v>0</v>
      </c>
      <c r="H2806" s="36">
        <f>SUMIF(منصرف!$E$3:$E$5500,$C2806,منصرف!$I$3:$I$5500)</f>
        <v>0</v>
      </c>
      <c r="I2806" s="14">
        <f>IFERROR(Table1[[#This Row],[ رصيد أول المدة]]+Table1[[#This Row],[الوارد]]-Table1[[#This Row],[المنصرف]],"")</f>
        <v>0</v>
      </c>
      <c r="J2806" s="13"/>
      <c r="K2806" s="13"/>
      <c r="L2806" s="13"/>
      <c r="M280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807" spans="2:13" x14ac:dyDescent="0.2">
      <c r="B2807" s="6" t="str">
        <f>IF(C2807&lt;&gt;"",COUNT($B$2:B2806)+1,"")</f>
        <v/>
      </c>
      <c r="C2807" s="12"/>
      <c r="D2807" s="13"/>
      <c r="E2807" s="13"/>
      <c r="F2807" s="13"/>
      <c r="G2807" s="35">
        <f>SUMIF(اضافة!$E$3:$E$5500,$C2807,اضافة!$I$3:$I$5500)</f>
        <v>0</v>
      </c>
      <c r="H2807" s="36">
        <f>SUMIF(منصرف!$E$3:$E$5500,$C2807,منصرف!$I$3:$I$5500)</f>
        <v>0</v>
      </c>
      <c r="I2807" s="14">
        <f>IFERROR(Table1[[#This Row],[ رصيد أول المدة]]+Table1[[#This Row],[الوارد]]-Table1[[#This Row],[المنصرف]],"")</f>
        <v>0</v>
      </c>
      <c r="J2807" s="13"/>
      <c r="K2807" s="13"/>
      <c r="L2807" s="13"/>
      <c r="M280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808" spans="2:13" x14ac:dyDescent="0.2">
      <c r="B2808" s="6" t="str">
        <f>IF(C2808&lt;&gt;"",COUNT($B$2:B2807)+1,"")</f>
        <v/>
      </c>
      <c r="C2808" s="12"/>
      <c r="D2808" s="13"/>
      <c r="E2808" s="13"/>
      <c r="F2808" s="13"/>
      <c r="G2808" s="35">
        <f>SUMIF(اضافة!$E$3:$E$5500,$C2808,اضافة!$I$3:$I$5500)</f>
        <v>0</v>
      </c>
      <c r="H2808" s="36">
        <f>SUMIF(منصرف!$E$3:$E$5500,$C2808,منصرف!$I$3:$I$5500)</f>
        <v>0</v>
      </c>
      <c r="I2808" s="14">
        <f>IFERROR(Table1[[#This Row],[ رصيد أول المدة]]+Table1[[#This Row],[الوارد]]-Table1[[#This Row],[المنصرف]],"")</f>
        <v>0</v>
      </c>
      <c r="J2808" s="13"/>
      <c r="K2808" s="13"/>
      <c r="L2808" s="13"/>
      <c r="M280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809" spans="2:13" x14ac:dyDescent="0.2">
      <c r="B2809" s="6" t="str">
        <f>IF(C2809&lt;&gt;"",COUNT($B$2:B2808)+1,"")</f>
        <v/>
      </c>
      <c r="C2809" s="12"/>
      <c r="D2809" s="13"/>
      <c r="E2809" s="13"/>
      <c r="F2809" s="13"/>
      <c r="G2809" s="35">
        <f>SUMIF(اضافة!$E$3:$E$5500,$C2809,اضافة!$I$3:$I$5500)</f>
        <v>0</v>
      </c>
      <c r="H2809" s="36">
        <f>SUMIF(منصرف!$E$3:$E$5500,$C2809,منصرف!$I$3:$I$5500)</f>
        <v>0</v>
      </c>
      <c r="I2809" s="14">
        <f>IFERROR(Table1[[#This Row],[ رصيد أول المدة]]+Table1[[#This Row],[الوارد]]-Table1[[#This Row],[المنصرف]],"")</f>
        <v>0</v>
      </c>
      <c r="J2809" s="13"/>
      <c r="K2809" s="13"/>
      <c r="L2809" s="13"/>
      <c r="M280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810" spans="2:13" x14ac:dyDescent="0.2">
      <c r="B2810" s="6" t="str">
        <f>IF(C2810&lt;&gt;"",COUNT($B$2:B2809)+1,"")</f>
        <v/>
      </c>
      <c r="C2810" s="12"/>
      <c r="D2810" s="13"/>
      <c r="E2810" s="13"/>
      <c r="F2810" s="13"/>
      <c r="G2810" s="35">
        <f>SUMIF(اضافة!$E$3:$E$5500,$C2810,اضافة!$I$3:$I$5500)</f>
        <v>0</v>
      </c>
      <c r="H2810" s="36">
        <f>SUMIF(منصرف!$E$3:$E$5500,$C2810,منصرف!$I$3:$I$5500)</f>
        <v>0</v>
      </c>
      <c r="I2810" s="14">
        <f>IFERROR(Table1[[#This Row],[ رصيد أول المدة]]+Table1[[#This Row],[الوارد]]-Table1[[#This Row],[المنصرف]],"")</f>
        <v>0</v>
      </c>
      <c r="J2810" s="13"/>
      <c r="K2810" s="13"/>
      <c r="L2810" s="13"/>
      <c r="M281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811" spans="2:13" x14ac:dyDescent="0.2">
      <c r="B2811" s="6" t="str">
        <f>IF(C2811&lt;&gt;"",COUNT($B$2:B2810)+1,"")</f>
        <v/>
      </c>
      <c r="C2811" s="12"/>
      <c r="D2811" s="13"/>
      <c r="E2811" s="13"/>
      <c r="F2811" s="13"/>
      <c r="G2811" s="35">
        <f>SUMIF(اضافة!$E$3:$E$5500,$C2811,اضافة!$I$3:$I$5500)</f>
        <v>0</v>
      </c>
      <c r="H2811" s="36">
        <f>SUMIF(منصرف!$E$3:$E$5500,$C2811,منصرف!$I$3:$I$5500)</f>
        <v>0</v>
      </c>
      <c r="I2811" s="14">
        <f>IFERROR(Table1[[#This Row],[ رصيد أول المدة]]+Table1[[#This Row],[الوارد]]-Table1[[#This Row],[المنصرف]],"")</f>
        <v>0</v>
      </c>
      <c r="J2811" s="13"/>
      <c r="K2811" s="13"/>
      <c r="L2811" s="13"/>
      <c r="M281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812" spans="2:13" x14ac:dyDescent="0.2">
      <c r="B2812" s="6" t="str">
        <f>IF(C2812&lt;&gt;"",COUNT($B$2:B2811)+1,"")</f>
        <v/>
      </c>
      <c r="C2812" s="12"/>
      <c r="D2812" s="13"/>
      <c r="E2812" s="13"/>
      <c r="F2812" s="13"/>
      <c r="G2812" s="35">
        <f>SUMIF(اضافة!$E$3:$E$5500,$C2812,اضافة!$I$3:$I$5500)</f>
        <v>0</v>
      </c>
      <c r="H2812" s="36">
        <f>SUMIF(منصرف!$E$3:$E$5500,$C2812,منصرف!$I$3:$I$5500)</f>
        <v>0</v>
      </c>
      <c r="I2812" s="14">
        <f>IFERROR(Table1[[#This Row],[ رصيد أول المدة]]+Table1[[#This Row],[الوارد]]-Table1[[#This Row],[المنصرف]],"")</f>
        <v>0</v>
      </c>
      <c r="J2812" s="13"/>
      <c r="K2812" s="13"/>
      <c r="L2812" s="13"/>
      <c r="M281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813" spans="2:13" x14ac:dyDescent="0.2">
      <c r="B2813" s="6" t="str">
        <f>IF(C2813&lt;&gt;"",COUNT($B$2:B2812)+1,"")</f>
        <v/>
      </c>
      <c r="C2813" s="12"/>
      <c r="D2813" s="13"/>
      <c r="E2813" s="13"/>
      <c r="F2813" s="13"/>
      <c r="G2813" s="35">
        <f>SUMIF(اضافة!$E$3:$E$5500,$C2813,اضافة!$I$3:$I$5500)</f>
        <v>0</v>
      </c>
      <c r="H2813" s="36">
        <f>SUMIF(منصرف!$E$3:$E$5500,$C2813,منصرف!$I$3:$I$5500)</f>
        <v>0</v>
      </c>
      <c r="I2813" s="14">
        <f>IFERROR(Table1[[#This Row],[ رصيد أول المدة]]+Table1[[#This Row],[الوارد]]-Table1[[#This Row],[المنصرف]],"")</f>
        <v>0</v>
      </c>
      <c r="J2813" s="13"/>
      <c r="K2813" s="13"/>
      <c r="L2813" s="13"/>
      <c r="M281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814" spans="2:13" x14ac:dyDescent="0.2">
      <c r="B2814" s="6" t="str">
        <f>IF(C2814&lt;&gt;"",COUNT($B$2:B2813)+1,"")</f>
        <v/>
      </c>
      <c r="C2814" s="12"/>
      <c r="D2814" s="13"/>
      <c r="E2814" s="13"/>
      <c r="F2814" s="13"/>
      <c r="G2814" s="35">
        <f>SUMIF(اضافة!$E$3:$E$5500,$C2814,اضافة!$I$3:$I$5500)</f>
        <v>0</v>
      </c>
      <c r="H2814" s="36">
        <f>SUMIF(منصرف!$E$3:$E$5500,$C2814,منصرف!$I$3:$I$5500)</f>
        <v>0</v>
      </c>
      <c r="I2814" s="14">
        <f>IFERROR(Table1[[#This Row],[ رصيد أول المدة]]+Table1[[#This Row],[الوارد]]-Table1[[#This Row],[المنصرف]],"")</f>
        <v>0</v>
      </c>
      <c r="J2814" s="13"/>
      <c r="K2814" s="13"/>
      <c r="L2814" s="13"/>
      <c r="M281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815" spans="2:13" x14ac:dyDescent="0.2">
      <c r="B2815" s="6" t="str">
        <f>IF(C2815&lt;&gt;"",COUNT($B$2:B2814)+1,"")</f>
        <v/>
      </c>
      <c r="C2815" s="12"/>
      <c r="D2815" s="13"/>
      <c r="E2815" s="13"/>
      <c r="F2815" s="13"/>
      <c r="G2815" s="35">
        <f>SUMIF(اضافة!$E$3:$E$5500,$C2815,اضافة!$I$3:$I$5500)</f>
        <v>0</v>
      </c>
      <c r="H2815" s="36">
        <f>SUMIF(منصرف!$E$3:$E$5500,$C2815,منصرف!$I$3:$I$5500)</f>
        <v>0</v>
      </c>
      <c r="I2815" s="14">
        <f>IFERROR(Table1[[#This Row],[ رصيد أول المدة]]+Table1[[#This Row],[الوارد]]-Table1[[#This Row],[المنصرف]],"")</f>
        <v>0</v>
      </c>
      <c r="J2815" s="13"/>
      <c r="K2815" s="13"/>
      <c r="L2815" s="13"/>
      <c r="M281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816" spans="2:13" x14ac:dyDescent="0.2">
      <c r="B2816" s="6" t="str">
        <f>IF(C2816&lt;&gt;"",COUNT($B$2:B2815)+1,"")</f>
        <v/>
      </c>
      <c r="C2816" s="12"/>
      <c r="D2816" s="13"/>
      <c r="E2816" s="13"/>
      <c r="F2816" s="13"/>
      <c r="G2816" s="35">
        <f>SUMIF(اضافة!$E$3:$E$5500,$C2816,اضافة!$I$3:$I$5500)</f>
        <v>0</v>
      </c>
      <c r="H2816" s="36">
        <f>SUMIF(منصرف!$E$3:$E$5500,$C2816,منصرف!$I$3:$I$5500)</f>
        <v>0</v>
      </c>
      <c r="I2816" s="14">
        <f>IFERROR(Table1[[#This Row],[ رصيد أول المدة]]+Table1[[#This Row],[الوارد]]-Table1[[#This Row],[المنصرف]],"")</f>
        <v>0</v>
      </c>
      <c r="J2816" s="13"/>
      <c r="K2816" s="13"/>
      <c r="L2816" s="13"/>
      <c r="M281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817" spans="2:13" x14ac:dyDescent="0.2">
      <c r="B2817" s="6" t="str">
        <f>IF(C2817&lt;&gt;"",COUNT($B$2:B2816)+1,"")</f>
        <v/>
      </c>
      <c r="C2817" s="12"/>
      <c r="D2817" s="13"/>
      <c r="E2817" s="13"/>
      <c r="F2817" s="13"/>
      <c r="G2817" s="35">
        <f>SUMIF(اضافة!$E$3:$E$5500,$C2817,اضافة!$I$3:$I$5500)</f>
        <v>0</v>
      </c>
      <c r="H2817" s="36">
        <f>SUMIF(منصرف!$E$3:$E$5500,$C2817,منصرف!$I$3:$I$5500)</f>
        <v>0</v>
      </c>
      <c r="I2817" s="14">
        <f>IFERROR(Table1[[#This Row],[ رصيد أول المدة]]+Table1[[#This Row],[الوارد]]-Table1[[#This Row],[المنصرف]],"")</f>
        <v>0</v>
      </c>
      <c r="J2817" s="13"/>
      <c r="K2817" s="13"/>
      <c r="L2817" s="13"/>
      <c r="M281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818" spans="2:13" x14ac:dyDescent="0.2">
      <c r="B2818" s="6" t="str">
        <f>IF(C2818&lt;&gt;"",COUNT($B$2:B2817)+1,"")</f>
        <v/>
      </c>
      <c r="C2818" s="12"/>
      <c r="D2818" s="13"/>
      <c r="E2818" s="13"/>
      <c r="F2818" s="13"/>
      <c r="G2818" s="35">
        <f>SUMIF(اضافة!$E$3:$E$5500,$C2818,اضافة!$I$3:$I$5500)</f>
        <v>0</v>
      </c>
      <c r="H2818" s="36">
        <f>SUMIF(منصرف!$E$3:$E$5500,$C2818,منصرف!$I$3:$I$5500)</f>
        <v>0</v>
      </c>
      <c r="I2818" s="14">
        <f>IFERROR(Table1[[#This Row],[ رصيد أول المدة]]+Table1[[#This Row],[الوارد]]-Table1[[#This Row],[المنصرف]],"")</f>
        <v>0</v>
      </c>
      <c r="J2818" s="13"/>
      <c r="K2818" s="13"/>
      <c r="L2818" s="13"/>
      <c r="M281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819" spans="2:13" x14ac:dyDescent="0.2">
      <c r="B2819" s="6" t="str">
        <f>IF(C2819&lt;&gt;"",COUNT($B$2:B2818)+1,"")</f>
        <v/>
      </c>
      <c r="C2819" s="12"/>
      <c r="D2819" s="13"/>
      <c r="E2819" s="13"/>
      <c r="F2819" s="13"/>
      <c r="G2819" s="35">
        <f>SUMIF(اضافة!$E$3:$E$5500,$C2819,اضافة!$I$3:$I$5500)</f>
        <v>0</v>
      </c>
      <c r="H2819" s="36">
        <f>SUMIF(منصرف!$E$3:$E$5500,$C2819,منصرف!$I$3:$I$5500)</f>
        <v>0</v>
      </c>
      <c r="I2819" s="14">
        <f>IFERROR(Table1[[#This Row],[ رصيد أول المدة]]+Table1[[#This Row],[الوارد]]-Table1[[#This Row],[المنصرف]],"")</f>
        <v>0</v>
      </c>
      <c r="J2819" s="13"/>
      <c r="K2819" s="13"/>
      <c r="L2819" s="13"/>
      <c r="M281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820" spans="2:13" x14ac:dyDescent="0.2">
      <c r="B2820" s="6" t="str">
        <f>IF(C2820&lt;&gt;"",COUNT($B$2:B2819)+1,"")</f>
        <v/>
      </c>
      <c r="C2820" s="12"/>
      <c r="D2820" s="13"/>
      <c r="E2820" s="13"/>
      <c r="F2820" s="13"/>
      <c r="G2820" s="35">
        <f>SUMIF(اضافة!$E$3:$E$5500,$C2820,اضافة!$I$3:$I$5500)</f>
        <v>0</v>
      </c>
      <c r="H2820" s="36">
        <f>SUMIF(منصرف!$E$3:$E$5500,$C2820,منصرف!$I$3:$I$5500)</f>
        <v>0</v>
      </c>
      <c r="I2820" s="14">
        <f>IFERROR(Table1[[#This Row],[ رصيد أول المدة]]+Table1[[#This Row],[الوارد]]-Table1[[#This Row],[المنصرف]],"")</f>
        <v>0</v>
      </c>
      <c r="J2820" s="13"/>
      <c r="K2820" s="13"/>
      <c r="L2820" s="13"/>
      <c r="M282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821" spans="2:13" x14ac:dyDescent="0.2">
      <c r="B2821" s="6" t="str">
        <f>IF(C2821&lt;&gt;"",COUNT($B$2:B2820)+1,"")</f>
        <v/>
      </c>
      <c r="C2821" s="12"/>
      <c r="D2821" s="13"/>
      <c r="E2821" s="13"/>
      <c r="F2821" s="13"/>
      <c r="G2821" s="35">
        <f>SUMIF(اضافة!$E$3:$E$5500,$C2821,اضافة!$I$3:$I$5500)</f>
        <v>0</v>
      </c>
      <c r="H2821" s="36">
        <f>SUMIF(منصرف!$E$3:$E$5500,$C2821,منصرف!$I$3:$I$5500)</f>
        <v>0</v>
      </c>
      <c r="I2821" s="14">
        <f>IFERROR(Table1[[#This Row],[ رصيد أول المدة]]+Table1[[#This Row],[الوارد]]-Table1[[#This Row],[المنصرف]],"")</f>
        <v>0</v>
      </c>
      <c r="J2821" s="13"/>
      <c r="K2821" s="13"/>
      <c r="L2821" s="13"/>
      <c r="M282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822" spans="2:13" x14ac:dyDescent="0.2">
      <c r="B2822" s="6" t="str">
        <f>IF(C2822&lt;&gt;"",COUNT($B$2:B2821)+1,"")</f>
        <v/>
      </c>
      <c r="C2822" s="12"/>
      <c r="D2822" s="13"/>
      <c r="E2822" s="13"/>
      <c r="F2822" s="13"/>
      <c r="G2822" s="35">
        <f>SUMIF(اضافة!$E$3:$E$5500,$C2822,اضافة!$I$3:$I$5500)</f>
        <v>0</v>
      </c>
      <c r="H2822" s="36">
        <f>SUMIF(منصرف!$E$3:$E$5500,$C2822,منصرف!$I$3:$I$5500)</f>
        <v>0</v>
      </c>
      <c r="I2822" s="14">
        <f>IFERROR(Table1[[#This Row],[ رصيد أول المدة]]+Table1[[#This Row],[الوارد]]-Table1[[#This Row],[المنصرف]],"")</f>
        <v>0</v>
      </c>
      <c r="J2822" s="13"/>
      <c r="K2822" s="13"/>
      <c r="L2822" s="13"/>
      <c r="M282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823" spans="2:13" x14ac:dyDescent="0.2">
      <c r="B2823" s="6" t="str">
        <f>IF(C2823&lt;&gt;"",COUNT($B$2:B2822)+1,"")</f>
        <v/>
      </c>
      <c r="C2823" s="12"/>
      <c r="D2823" s="13"/>
      <c r="E2823" s="13"/>
      <c r="F2823" s="13"/>
      <c r="G2823" s="35">
        <f>SUMIF(اضافة!$E$3:$E$5500,$C2823,اضافة!$I$3:$I$5500)</f>
        <v>0</v>
      </c>
      <c r="H2823" s="36">
        <f>SUMIF(منصرف!$E$3:$E$5500,$C2823,منصرف!$I$3:$I$5500)</f>
        <v>0</v>
      </c>
      <c r="I2823" s="14">
        <f>IFERROR(Table1[[#This Row],[ رصيد أول المدة]]+Table1[[#This Row],[الوارد]]-Table1[[#This Row],[المنصرف]],"")</f>
        <v>0</v>
      </c>
      <c r="J2823" s="13"/>
      <c r="K2823" s="13"/>
      <c r="L2823" s="13"/>
      <c r="M282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824" spans="2:13" x14ac:dyDescent="0.2">
      <c r="B2824" s="6" t="str">
        <f>IF(C2824&lt;&gt;"",COUNT($B$2:B2823)+1,"")</f>
        <v/>
      </c>
      <c r="C2824" s="12"/>
      <c r="D2824" s="13"/>
      <c r="E2824" s="13"/>
      <c r="F2824" s="13"/>
      <c r="G2824" s="35">
        <f>SUMIF(اضافة!$E$3:$E$5500,$C2824,اضافة!$I$3:$I$5500)</f>
        <v>0</v>
      </c>
      <c r="H2824" s="36">
        <f>SUMIF(منصرف!$E$3:$E$5500,$C2824,منصرف!$I$3:$I$5500)</f>
        <v>0</v>
      </c>
      <c r="I2824" s="14">
        <f>IFERROR(Table1[[#This Row],[ رصيد أول المدة]]+Table1[[#This Row],[الوارد]]-Table1[[#This Row],[المنصرف]],"")</f>
        <v>0</v>
      </c>
      <c r="J2824" s="13"/>
      <c r="K2824" s="13"/>
      <c r="L2824" s="13"/>
      <c r="M282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825" spans="2:13" x14ac:dyDescent="0.2">
      <c r="B2825" s="6" t="str">
        <f>IF(C2825&lt;&gt;"",COUNT($B$2:B2824)+1,"")</f>
        <v/>
      </c>
      <c r="C2825" s="12"/>
      <c r="D2825" s="13"/>
      <c r="E2825" s="13"/>
      <c r="F2825" s="13"/>
      <c r="G2825" s="35">
        <f>SUMIF(اضافة!$E$3:$E$5500,$C2825,اضافة!$I$3:$I$5500)</f>
        <v>0</v>
      </c>
      <c r="H2825" s="36">
        <f>SUMIF(منصرف!$E$3:$E$5500,$C2825,منصرف!$I$3:$I$5500)</f>
        <v>0</v>
      </c>
      <c r="I2825" s="14">
        <f>IFERROR(Table1[[#This Row],[ رصيد أول المدة]]+Table1[[#This Row],[الوارد]]-Table1[[#This Row],[المنصرف]],"")</f>
        <v>0</v>
      </c>
      <c r="J2825" s="13"/>
      <c r="K2825" s="13"/>
      <c r="L2825" s="13"/>
      <c r="M282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826" spans="2:13" x14ac:dyDescent="0.2">
      <c r="B2826" s="6" t="str">
        <f>IF(C2826&lt;&gt;"",COUNT($B$2:B2825)+1,"")</f>
        <v/>
      </c>
      <c r="C2826" s="12"/>
      <c r="D2826" s="13"/>
      <c r="E2826" s="13"/>
      <c r="F2826" s="13"/>
      <c r="G2826" s="35">
        <f>SUMIF(اضافة!$E$3:$E$5500,$C2826,اضافة!$I$3:$I$5500)</f>
        <v>0</v>
      </c>
      <c r="H2826" s="36">
        <f>SUMIF(منصرف!$E$3:$E$5500,$C2826,منصرف!$I$3:$I$5500)</f>
        <v>0</v>
      </c>
      <c r="I2826" s="14">
        <f>IFERROR(Table1[[#This Row],[ رصيد أول المدة]]+Table1[[#This Row],[الوارد]]-Table1[[#This Row],[المنصرف]],"")</f>
        <v>0</v>
      </c>
      <c r="J2826" s="13"/>
      <c r="K2826" s="13"/>
      <c r="L2826" s="13"/>
      <c r="M282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827" spans="2:13" x14ac:dyDescent="0.2">
      <c r="B2827" s="6" t="str">
        <f>IF(C2827&lt;&gt;"",COUNT($B$2:B2826)+1,"")</f>
        <v/>
      </c>
      <c r="C2827" s="12"/>
      <c r="D2827" s="13"/>
      <c r="E2827" s="13"/>
      <c r="F2827" s="13"/>
      <c r="G2827" s="35">
        <f>SUMIF(اضافة!$E$3:$E$5500,$C2827,اضافة!$I$3:$I$5500)</f>
        <v>0</v>
      </c>
      <c r="H2827" s="36">
        <f>SUMIF(منصرف!$E$3:$E$5500,$C2827,منصرف!$I$3:$I$5500)</f>
        <v>0</v>
      </c>
      <c r="I2827" s="14">
        <f>IFERROR(Table1[[#This Row],[ رصيد أول المدة]]+Table1[[#This Row],[الوارد]]-Table1[[#This Row],[المنصرف]],"")</f>
        <v>0</v>
      </c>
      <c r="J2827" s="13"/>
      <c r="K2827" s="13"/>
      <c r="L2827" s="13"/>
      <c r="M282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828" spans="2:13" x14ac:dyDescent="0.2">
      <c r="B2828" s="6" t="str">
        <f>IF(C2828&lt;&gt;"",COUNT($B$2:B2827)+1,"")</f>
        <v/>
      </c>
      <c r="C2828" s="12"/>
      <c r="D2828" s="13"/>
      <c r="E2828" s="13"/>
      <c r="F2828" s="13"/>
      <c r="G2828" s="35">
        <f>SUMIF(اضافة!$E$3:$E$5500,$C2828,اضافة!$I$3:$I$5500)</f>
        <v>0</v>
      </c>
      <c r="H2828" s="36">
        <f>SUMIF(منصرف!$E$3:$E$5500,$C2828,منصرف!$I$3:$I$5500)</f>
        <v>0</v>
      </c>
      <c r="I2828" s="14">
        <f>IFERROR(Table1[[#This Row],[ رصيد أول المدة]]+Table1[[#This Row],[الوارد]]-Table1[[#This Row],[المنصرف]],"")</f>
        <v>0</v>
      </c>
      <c r="J2828" s="13"/>
      <c r="K2828" s="13"/>
      <c r="L2828" s="13"/>
      <c r="M282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829" spans="2:13" x14ac:dyDescent="0.2">
      <c r="B2829" s="6" t="str">
        <f>IF(C2829&lt;&gt;"",COUNT($B$2:B2828)+1,"")</f>
        <v/>
      </c>
      <c r="C2829" s="12"/>
      <c r="D2829" s="13"/>
      <c r="E2829" s="13"/>
      <c r="F2829" s="13"/>
      <c r="G2829" s="35">
        <f>SUMIF(اضافة!$E$3:$E$5500,$C2829,اضافة!$I$3:$I$5500)</f>
        <v>0</v>
      </c>
      <c r="H2829" s="36">
        <f>SUMIF(منصرف!$E$3:$E$5500,$C2829,منصرف!$I$3:$I$5500)</f>
        <v>0</v>
      </c>
      <c r="I2829" s="14">
        <f>IFERROR(Table1[[#This Row],[ رصيد أول المدة]]+Table1[[#This Row],[الوارد]]-Table1[[#This Row],[المنصرف]],"")</f>
        <v>0</v>
      </c>
      <c r="J2829" s="13"/>
      <c r="K2829" s="13"/>
      <c r="L2829" s="13"/>
      <c r="M282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830" spans="2:13" x14ac:dyDescent="0.2">
      <c r="B2830" s="6" t="str">
        <f>IF(C2830&lt;&gt;"",COUNT($B$2:B2829)+1,"")</f>
        <v/>
      </c>
      <c r="C2830" s="12"/>
      <c r="D2830" s="13"/>
      <c r="E2830" s="13"/>
      <c r="F2830" s="13"/>
      <c r="G2830" s="35">
        <f>SUMIF(اضافة!$E$3:$E$5500,$C2830,اضافة!$I$3:$I$5500)</f>
        <v>0</v>
      </c>
      <c r="H2830" s="36">
        <f>SUMIF(منصرف!$E$3:$E$5500,$C2830,منصرف!$I$3:$I$5500)</f>
        <v>0</v>
      </c>
      <c r="I2830" s="14">
        <f>IFERROR(Table1[[#This Row],[ رصيد أول المدة]]+Table1[[#This Row],[الوارد]]-Table1[[#This Row],[المنصرف]],"")</f>
        <v>0</v>
      </c>
      <c r="J2830" s="13"/>
      <c r="K2830" s="13"/>
      <c r="L2830" s="13"/>
      <c r="M283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831" spans="2:13" x14ac:dyDescent="0.2">
      <c r="B2831" s="6" t="str">
        <f>IF(C2831&lt;&gt;"",COUNT($B$2:B2830)+1,"")</f>
        <v/>
      </c>
      <c r="C2831" s="12"/>
      <c r="D2831" s="13"/>
      <c r="E2831" s="13"/>
      <c r="F2831" s="13"/>
      <c r="G2831" s="35">
        <f>SUMIF(اضافة!$E$3:$E$5500,$C2831,اضافة!$I$3:$I$5500)</f>
        <v>0</v>
      </c>
      <c r="H2831" s="36">
        <f>SUMIF(منصرف!$E$3:$E$5500,$C2831,منصرف!$I$3:$I$5500)</f>
        <v>0</v>
      </c>
      <c r="I2831" s="14">
        <f>IFERROR(Table1[[#This Row],[ رصيد أول المدة]]+Table1[[#This Row],[الوارد]]-Table1[[#This Row],[المنصرف]],"")</f>
        <v>0</v>
      </c>
      <c r="J2831" s="13"/>
      <c r="K2831" s="13"/>
      <c r="L2831" s="13"/>
      <c r="M283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832" spans="2:13" x14ac:dyDescent="0.2">
      <c r="B2832" s="6" t="str">
        <f>IF(C2832&lt;&gt;"",COUNT($B$2:B2831)+1,"")</f>
        <v/>
      </c>
      <c r="C2832" s="12"/>
      <c r="D2832" s="13"/>
      <c r="E2832" s="13"/>
      <c r="F2832" s="13"/>
      <c r="G2832" s="35">
        <f>SUMIF(اضافة!$E$3:$E$5500,$C2832,اضافة!$I$3:$I$5500)</f>
        <v>0</v>
      </c>
      <c r="H2832" s="36">
        <f>SUMIF(منصرف!$E$3:$E$5500,$C2832,منصرف!$I$3:$I$5500)</f>
        <v>0</v>
      </c>
      <c r="I2832" s="14">
        <f>IFERROR(Table1[[#This Row],[ رصيد أول المدة]]+Table1[[#This Row],[الوارد]]-Table1[[#This Row],[المنصرف]],"")</f>
        <v>0</v>
      </c>
      <c r="J2832" s="13"/>
      <c r="K2832" s="13"/>
      <c r="L2832" s="13"/>
      <c r="M283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833" spans="2:13" x14ac:dyDescent="0.2">
      <c r="B2833" s="6" t="str">
        <f>IF(C2833&lt;&gt;"",COUNT($B$2:B2832)+1,"")</f>
        <v/>
      </c>
      <c r="C2833" s="12"/>
      <c r="D2833" s="13"/>
      <c r="E2833" s="13"/>
      <c r="F2833" s="13"/>
      <c r="G2833" s="35">
        <f>SUMIF(اضافة!$E$3:$E$5500,$C2833,اضافة!$I$3:$I$5500)</f>
        <v>0</v>
      </c>
      <c r="H2833" s="36">
        <f>SUMIF(منصرف!$E$3:$E$5500,$C2833,منصرف!$I$3:$I$5500)</f>
        <v>0</v>
      </c>
      <c r="I2833" s="14">
        <f>IFERROR(Table1[[#This Row],[ رصيد أول المدة]]+Table1[[#This Row],[الوارد]]-Table1[[#This Row],[المنصرف]],"")</f>
        <v>0</v>
      </c>
      <c r="J2833" s="13"/>
      <c r="K2833" s="13"/>
      <c r="L2833" s="13"/>
      <c r="M283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834" spans="2:13" x14ac:dyDescent="0.2">
      <c r="B2834" s="6" t="str">
        <f>IF(C2834&lt;&gt;"",COUNT($B$2:B2833)+1,"")</f>
        <v/>
      </c>
      <c r="C2834" s="12"/>
      <c r="D2834" s="13"/>
      <c r="E2834" s="13"/>
      <c r="F2834" s="13"/>
      <c r="G2834" s="35">
        <f>SUMIF(اضافة!$E$3:$E$5500,$C2834,اضافة!$I$3:$I$5500)</f>
        <v>0</v>
      </c>
      <c r="H2834" s="36">
        <f>SUMIF(منصرف!$E$3:$E$5500,$C2834,منصرف!$I$3:$I$5500)</f>
        <v>0</v>
      </c>
      <c r="I2834" s="14">
        <f>IFERROR(Table1[[#This Row],[ رصيد أول المدة]]+Table1[[#This Row],[الوارد]]-Table1[[#This Row],[المنصرف]],"")</f>
        <v>0</v>
      </c>
      <c r="J2834" s="13"/>
      <c r="K2834" s="13"/>
      <c r="L2834" s="13"/>
      <c r="M283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835" spans="2:13" x14ac:dyDescent="0.2">
      <c r="B2835" s="6" t="str">
        <f>IF(C2835&lt;&gt;"",COUNT($B$2:B2834)+1,"")</f>
        <v/>
      </c>
      <c r="C2835" s="12"/>
      <c r="D2835" s="13"/>
      <c r="E2835" s="13"/>
      <c r="F2835" s="13"/>
      <c r="G2835" s="35">
        <f>SUMIF(اضافة!$E$3:$E$5500,$C2835,اضافة!$I$3:$I$5500)</f>
        <v>0</v>
      </c>
      <c r="H2835" s="36">
        <f>SUMIF(منصرف!$E$3:$E$5500,$C2835,منصرف!$I$3:$I$5500)</f>
        <v>0</v>
      </c>
      <c r="I2835" s="14">
        <f>IFERROR(Table1[[#This Row],[ رصيد أول المدة]]+Table1[[#This Row],[الوارد]]-Table1[[#This Row],[المنصرف]],"")</f>
        <v>0</v>
      </c>
      <c r="J2835" s="13"/>
      <c r="K2835" s="13"/>
      <c r="L2835" s="13"/>
      <c r="M283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836" spans="2:13" x14ac:dyDescent="0.2">
      <c r="B2836" s="6" t="str">
        <f>IF(C2836&lt;&gt;"",COUNT($B$2:B2835)+1,"")</f>
        <v/>
      </c>
      <c r="C2836" s="12"/>
      <c r="D2836" s="13"/>
      <c r="E2836" s="13"/>
      <c r="F2836" s="13"/>
      <c r="G2836" s="35">
        <f>SUMIF(اضافة!$E$3:$E$5500,$C2836,اضافة!$I$3:$I$5500)</f>
        <v>0</v>
      </c>
      <c r="H2836" s="36">
        <f>SUMIF(منصرف!$E$3:$E$5500,$C2836,منصرف!$I$3:$I$5500)</f>
        <v>0</v>
      </c>
      <c r="I2836" s="14">
        <f>IFERROR(Table1[[#This Row],[ رصيد أول المدة]]+Table1[[#This Row],[الوارد]]-Table1[[#This Row],[المنصرف]],"")</f>
        <v>0</v>
      </c>
      <c r="J2836" s="13"/>
      <c r="K2836" s="13"/>
      <c r="L2836" s="13"/>
      <c r="M283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837" spans="2:13" x14ac:dyDescent="0.2">
      <c r="B2837" s="6" t="str">
        <f>IF(C2837&lt;&gt;"",COUNT($B$2:B2836)+1,"")</f>
        <v/>
      </c>
      <c r="C2837" s="12"/>
      <c r="D2837" s="13"/>
      <c r="E2837" s="13"/>
      <c r="F2837" s="13"/>
      <c r="G2837" s="35">
        <f>SUMIF(اضافة!$E$3:$E$5500,$C2837,اضافة!$I$3:$I$5500)</f>
        <v>0</v>
      </c>
      <c r="H2837" s="36">
        <f>SUMIF(منصرف!$E$3:$E$5500,$C2837,منصرف!$I$3:$I$5500)</f>
        <v>0</v>
      </c>
      <c r="I2837" s="14">
        <f>IFERROR(Table1[[#This Row],[ رصيد أول المدة]]+Table1[[#This Row],[الوارد]]-Table1[[#This Row],[المنصرف]],"")</f>
        <v>0</v>
      </c>
      <c r="J2837" s="13"/>
      <c r="K2837" s="13"/>
      <c r="L2837" s="13"/>
      <c r="M283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838" spans="2:13" x14ac:dyDescent="0.2">
      <c r="B2838" s="6" t="str">
        <f>IF(C2838&lt;&gt;"",COUNT($B$2:B2837)+1,"")</f>
        <v/>
      </c>
      <c r="C2838" s="12"/>
      <c r="D2838" s="13"/>
      <c r="E2838" s="13"/>
      <c r="F2838" s="13"/>
      <c r="G2838" s="35">
        <f>SUMIF(اضافة!$E$3:$E$5500,$C2838,اضافة!$I$3:$I$5500)</f>
        <v>0</v>
      </c>
      <c r="H2838" s="36">
        <f>SUMIF(منصرف!$E$3:$E$5500,$C2838,منصرف!$I$3:$I$5500)</f>
        <v>0</v>
      </c>
      <c r="I2838" s="14">
        <f>IFERROR(Table1[[#This Row],[ رصيد أول المدة]]+Table1[[#This Row],[الوارد]]-Table1[[#This Row],[المنصرف]],"")</f>
        <v>0</v>
      </c>
      <c r="J2838" s="13"/>
      <c r="K2838" s="13"/>
      <c r="L2838" s="13"/>
      <c r="M283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839" spans="2:13" x14ac:dyDescent="0.2">
      <c r="B2839" s="6" t="str">
        <f>IF(C2839&lt;&gt;"",COUNT($B$2:B2838)+1,"")</f>
        <v/>
      </c>
      <c r="C2839" s="12"/>
      <c r="D2839" s="13"/>
      <c r="E2839" s="13"/>
      <c r="F2839" s="13"/>
      <c r="G2839" s="35">
        <f>SUMIF(اضافة!$E$3:$E$5500,$C2839,اضافة!$I$3:$I$5500)</f>
        <v>0</v>
      </c>
      <c r="H2839" s="36">
        <f>SUMIF(منصرف!$E$3:$E$5500,$C2839,منصرف!$I$3:$I$5500)</f>
        <v>0</v>
      </c>
      <c r="I2839" s="14">
        <f>IFERROR(Table1[[#This Row],[ رصيد أول المدة]]+Table1[[#This Row],[الوارد]]-Table1[[#This Row],[المنصرف]],"")</f>
        <v>0</v>
      </c>
      <c r="J2839" s="13"/>
      <c r="K2839" s="13"/>
      <c r="L2839" s="13"/>
      <c r="M283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840" spans="2:13" x14ac:dyDescent="0.2">
      <c r="B2840" s="6" t="str">
        <f>IF(C2840&lt;&gt;"",COUNT($B$2:B2839)+1,"")</f>
        <v/>
      </c>
      <c r="C2840" s="12"/>
      <c r="D2840" s="13"/>
      <c r="E2840" s="13"/>
      <c r="F2840" s="13"/>
      <c r="G2840" s="35">
        <f>SUMIF(اضافة!$E$3:$E$5500,$C2840,اضافة!$I$3:$I$5500)</f>
        <v>0</v>
      </c>
      <c r="H2840" s="36">
        <f>SUMIF(منصرف!$E$3:$E$5500,$C2840,منصرف!$I$3:$I$5500)</f>
        <v>0</v>
      </c>
      <c r="I2840" s="14">
        <f>IFERROR(Table1[[#This Row],[ رصيد أول المدة]]+Table1[[#This Row],[الوارد]]-Table1[[#This Row],[المنصرف]],"")</f>
        <v>0</v>
      </c>
      <c r="J2840" s="13"/>
      <c r="K2840" s="13"/>
      <c r="L2840" s="13"/>
      <c r="M284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841" spans="2:13" x14ac:dyDescent="0.2">
      <c r="B2841" s="6" t="str">
        <f>IF(C2841&lt;&gt;"",COUNT($B$2:B2840)+1,"")</f>
        <v/>
      </c>
      <c r="C2841" s="12"/>
      <c r="D2841" s="13"/>
      <c r="E2841" s="13"/>
      <c r="F2841" s="13"/>
      <c r="G2841" s="35">
        <f>SUMIF(اضافة!$E$3:$E$5500,$C2841,اضافة!$I$3:$I$5500)</f>
        <v>0</v>
      </c>
      <c r="H2841" s="36">
        <f>SUMIF(منصرف!$E$3:$E$5500,$C2841,منصرف!$I$3:$I$5500)</f>
        <v>0</v>
      </c>
      <c r="I2841" s="14">
        <f>IFERROR(Table1[[#This Row],[ رصيد أول المدة]]+Table1[[#This Row],[الوارد]]-Table1[[#This Row],[المنصرف]],"")</f>
        <v>0</v>
      </c>
      <c r="J2841" s="13"/>
      <c r="K2841" s="13"/>
      <c r="L2841" s="13"/>
      <c r="M284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842" spans="2:13" x14ac:dyDescent="0.2">
      <c r="B2842" s="6" t="str">
        <f>IF(C2842&lt;&gt;"",COUNT($B$2:B2841)+1,"")</f>
        <v/>
      </c>
      <c r="C2842" s="12"/>
      <c r="D2842" s="13"/>
      <c r="E2842" s="13"/>
      <c r="F2842" s="13"/>
      <c r="G2842" s="35">
        <f>SUMIF(اضافة!$E$3:$E$5500,$C2842,اضافة!$I$3:$I$5500)</f>
        <v>0</v>
      </c>
      <c r="H2842" s="36">
        <f>SUMIF(منصرف!$E$3:$E$5500,$C2842,منصرف!$I$3:$I$5500)</f>
        <v>0</v>
      </c>
      <c r="I2842" s="14">
        <f>IFERROR(Table1[[#This Row],[ رصيد أول المدة]]+Table1[[#This Row],[الوارد]]-Table1[[#This Row],[المنصرف]],"")</f>
        <v>0</v>
      </c>
      <c r="J2842" s="13"/>
      <c r="K2842" s="13"/>
      <c r="L2842" s="13"/>
      <c r="M284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843" spans="2:13" x14ac:dyDescent="0.2">
      <c r="B2843" s="6" t="str">
        <f>IF(C2843&lt;&gt;"",COUNT($B$2:B2842)+1,"")</f>
        <v/>
      </c>
      <c r="C2843" s="12"/>
      <c r="D2843" s="13"/>
      <c r="E2843" s="13"/>
      <c r="F2843" s="13"/>
      <c r="G2843" s="35">
        <f>SUMIF(اضافة!$E$3:$E$5500,$C2843,اضافة!$I$3:$I$5500)</f>
        <v>0</v>
      </c>
      <c r="H2843" s="36">
        <f>SUMIF(منصرف!$E$3:$E$5500,$C2843,منصرف!$I$3:$I$5500)</f>
        <v>0</v>
      </c>
      <c r="I2843" s="14">
        <f>IFERROR(Table1[[#This Row],[ رصيد أول المدة]]+Table1[[#This Row],[الوارد]]-Table1[[#This Row],[المنصرف]],"")</f>
        <v>0</v>
      </c>
      <c r="J2843" s="13"/>
      <c r="K2843" s="13"/>
      <c r="L2843" s="13"/>
      <c r="M284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844" spans="2:13" x14ac:dyDescent="0.2">
      <c r="B2844" s="6" t="str">
        <f>IF(C2844&lt;&gt;"",COUNT($B$2:B2843)+1,"")</f>
        <v/>
      </c>
      <c r="C2844" s="12"/>
      <c r="D2844" s="13"/>
      <c r="E2844" s="13"/>
      <c r="F2844" s="13"/>
      <c r="G2844" s="35">
        <f>SUMIF(اضافة!$E$3:$E$5500,$C2844,اضافة!$I$3:$I$5500)</f>
        <v>0</v>
      </c>
      <c r="H2844" s="36">
        <f>SUMIF(منصرف!$E$3:$E$5500,$C2844,منصرف!$I$3:$I$5500)</f>
        <v>0</v>
      </c>
      <c r="I2844" s="14">
        <f>IFERROR(Table1[[#This Row],[ رصيد أول المدة]]+Table1[[#This Row],[الوارد]]-Table1[[#This Row],[المنصرف]],"")</f>
        <v>0</v>
      </c>
      <c r="J2844" s="13"/>
      <c r="K2844" s="13"/>
      <c r="L2844" s="13"/>
      <c r="M284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845" spans="2:13" x14ac:dyDescent="0.2">
      <c r="B2845" s="6" t="str">
        <f>IF(C2845&lt;&gt;"",COUNT($B$2:B2844)+1,"")</f>
        <v/>
      </c>
      <c r="C2845" s="12"/>
      <c r="D2845" s="13"/>
      <c r="E2845" s="13"/>
      <c r="F2845" s="13"/>
      <c r="G2845" s="35">
        <f>SUMIF(اضافة!$E$3:$E$5500,$C2845,اضافة!$I$3:$I$5500)</f>
        <v>0</v>
      </c>
      <c r="H2845" s="36">
        <f>SUMIF(منصرف!$E$3:$E$5500,$C2845,منصرف!$I$3:$I$5500)</f>
        <v>0</v>
      </c>
      <c r="I2845" s="14">
        <f>IFERROR(Table1[[#This Row],[ رصيد أول المدة]]+Table1[[#This Row],[الوارد]]-Table1[[#This Row],[المنصرف]],"")</f>
        <v>0</v>
      </c>
      <c r="J2845" s="13"/>
      <c r="K2845" s="13"/>
      <c r="L2845" s="13"/>
      <c r="M284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846" spans="2:13" x14ac:dyDescent="0.2">
      <c r="B2846" s="6" t="str">
        <f>IF(C2846&lt;&gt;"",COUNT($B$2:B2845)+1,"")</f>
        <v/>
      </c>
      <c r="C2846" s="12"/>
      <c r="D2846" s="13"/>
      <c r="E2846" s="13"/>
      <c r="F2846" s="13"/>
      <c r="G2846" s="35">
        <f>SUMIF(اضافة!$E$3:$E$5500,$C2846,اضافة!$I$3:$I$5500)</f>
        <v>0</v>
      </c>
      <c r="H2846" s="36">
        <f>SUMIF(منصرف!$E$3:$E$5500,$C2846,منصرف!$I$3:$I$5500)</f>
        <v>0</v>
      </c>
      <c r="I2846" s="14">
        <f>IFERROR(Table1[[#This Row],[ رصيد أول المدة]]+Table1[[#This Row],[الوارد]]-Table1[[#This Row],[المنصرف]],"")</f>
        <v>0</v>
      </c>
      <c r="J2846" s="13"/>
      <c r="K2846" s="13"/>
      <c r="L2846" s="13"/>
      <c r="M284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847" spans="2:13" x14ac:dyDescent="0.2">
      <c r="B2847" s="6" t="str">
        <f>IF(C2847&lt;&gt;"",COUNT($B$2:B2846)+1,"")</f>
        <v/>
      </c>
      <c r="C2847" s="12"/>
      <c r="D2847" s="13"/>
      <c r="E2847" s="13"/>
      <c r="F2847" s="13"/>
      <c r="G2847" s="35">
        <f>SUMIF(اضافة!$E$3:$E$5500,$C2847,اضافة!$I$3:$I$5500)</f>
        <v>0</v>
      </c>
      <c r="H2847" s="36">
        <f>SUMIF(منصرف!$E$3:$E$5500,$C2847,منصرف!$I$3:$I$5500)</f>
        <v>0</v>
      </c>
      <c r="I2847" s="14">
        <f>IFERROR(Table1[[#This Row],[ رصيد أول المدة]]+Table1[[#This Row],[الوارد]]-Table1[[#This Row],[المنصرف]],"")</f>
        <v>0</v>
      </c>
      <c r="J2847" s="13"/>
      <c r="K2847" s="13"/>
      <c r="L2847" s="13"/>
      <c r="M284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848" spans="2:13" x14ac:dyDescent="0.2">
      <c r="B2848" s="6" t="str">
        <f>IF(C2848&lt;&gt;"",COUNT($B$2:B2847)+1,"")</f>
        <v/>
      </c>
      <c r="C2848" s="12"/>
      <c r="D2848" s="13"/>
      <c r="E2848" s="13"/>
      <c r="F2848" s="13"/>
      <c r="G2848" s="35">
        <f>SUMIF(اضافة!$E$3:$E$5500,$C2848,اضافة!$I$3:$I$5500)</f>
        <v>0</v>
      </c>
      <c r="H2848" s="36">
        <f>SUMIF(منصرف!$E$3:$E$5500,$C2848,منصرف!$I$3:$I$5500)</f>
        <v>0</v>
      </c>
      <c r="I2848" s="14">
        <f>IFERROR(Table1[[#This Row],[ رصيد أول المدة]]+Table1[[#This Row],[الوارد]]-Table1[[#This Row],[المنصرف]],"")</f>
        <v>0</v>
      </c>
      <c r="J2848" s="13"/>
      <c r="K2848" s="13"/>
      <c r="L2848" s="13"/>
      <c r="M284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849" spans="2:13" x14ac:dyDescent="0.2">
      <c r="B2849" s="6" t="str">
        <f>IF(C2849&lt;&gt;"",COUNT($B$2:B2848)+1,"")</f>
        <v/>
      </c>
      <c r="C2849" s="12"/>
      <c r="D2849" s="13"/>
      <c r="E2849" s="13"/>
      <c r="F2849" s="13"/>
      <c r="G2849" s="35">
        <f>SUMIF(اضافة!$E$3:$E$5500,$C2849,اضافة!$I$3:$I$5500)</f>
        <v>0</v>
      </c>
      <c r="H2849" s="36">
        <f>SUMIF(منصرف!$E$3:$E$5500,$C2849,منصرف!$I$3:$I$5500)</f>
        <v>0</v>
      </c>
      <c r="I2849" s="14">
        <f>IFERROR(Table1[[#This Row],[ رصيد أول المدة]]+Table1[[#This Row],[الوارد]]-Table1[[#This Row],[المنصرف]],"")</f>
        <v>0</v>
      </c>
      <c r="J2849" s="13"/>
      <c r="K2849" s="13"/>
      <c r="L2849" s="13"/>
      <c r="M284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850" spans="2:13" x14ac:dyDescent="0.2">
      <c r="B2850" s="6" t="str">
        <f>IF(C2850&lt;&gt;"",COUNT($B$2:B2849)+1,"")</f>
        <v/>
      </c>
      <c r="C2850" s="12"/>
      <c r="D2850" s="13"/>
      <c r="E2850" s="13"/>
      <c r="F2850" s="13"/>
      <c r="G2850" s="35">
        <f>SUMIF(اضافة!$E$3:$E$5500,$C2850,اضافة!$I$3:$I$5500)</f>
        <v>0</v>
      </c>
      <c r="H2850" s="36">
        <f>SUMIF(منصرف!$E$3:$E$5500,$C2850,منصرف!$I$3:$I$5500)</f>
        <v>0</v>
      </c>
      <c r="I2850" s="14">
        <f>IFERROR(Table1[[#This Row],[ رصيد أول المدة]]+Table1[[#This Row],[الوارد]]-Table1[[#This Row],[المنصرف]],"")</f>
        <v>0</v>
      </c>
      <c r="J2850" s="13"/>
      <c r="K2850" s="13"/>
      <c r="L2850" s="13"/>
      <c r="M285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851" spans="2:13" x14ac:dyDescent="0.2">
      <c r="B2851" s="6" t="str">
        <f>IF(C2851&lt;&gt;"",COUNT($B$2:B2850)+1,"")</f>
        <v/>
      </c>
      <c r="C2851" s="12"/>
      <c r="D2851" s="13"/>
      <c r="E2851" s="13"/>
      <c r="F2851" s="13"/>
      <c r="G2851" s="35">
        <f>SUMIF(اضافة!$E$3:$E$5500,$C2851,اضافة!$I$3:$I$5500)</f>
        <v>0</v>
      </c>
      <c r="H2851" s="36">
        <f>SUMIF(منصرف!$E$3:$E$5500,$C2851,منصرف!$I$3:$I$5500)</f>
        <v>0</v>
      </c>
      <c r="I2851" s="14">
        <f>IFERROR(Table1[[#This Row],[ رصيد أول المدة]]+Table1[[#This Row],[الوارد]]-Table1[[#This Row],[المنصرف]],"")</f>
        <v>0</v>
      </c>
      <c r="J2851" s="13"/>
      <c r="K2851" s="13"/>
      <c r="L2851" s="13"/>
      <c r="M285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852" spans="2:13" x14ac:dyDescent="0.2">
      <c r="B2852" s="6" t="str">
        <f>IF(C2852&lt;&gt;"",COUNT($B$2:B2851)+1,"")</f>
        <v/>
      </c>
      <c r="C2852" s="12"/>
      <c r="D2852" s="13"/>
      <c r="E2852" s="13"/>
      <c r="F2852" s="13"/>
      <c r="G2852" s="35">
        <f>SUMIF(اضافة!$E$3:$E$5500,$C2852,اضافة!$I$3:$I$5500)</f>
        <v>0</v>
      </c>
      <c r="H2852" s="36">
        <f>SUMIF(منصرف!$E$3:$E$5500,$C2852,منصرف!$I$3:$I$5500)</f>
        <v>0</v>
      </c>
      <c r="I2852" s="14">
        <f>IFERROR(Table1[[#This Row],[ رصيد أول المدة]]+Table1[[#This Row],[الوارد]]-Table1[[#This Row],[المنصرف]],"")</f>
        <v>0</v>
      </c>
      <c r="J2852" s="13"/>
      <c r="K2852" s="13"/>
      <c r="L2852" s="13"/>
      <c r="M285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853" spans="2:13" x14ac:dyDescent="0.2">
      <c r="B2853" s="6" t="str">
        <f>IF(C2853&lt;&gt;"",COUNT($B$2:B2852)+1,"")</f>
        <v/>
      </c>
      <c r="C2853" s="12"/>
      <c r="D2853" s="13"/>
      <c r="E2853" s="13"/>
      <c r="F2853" s="13"/>
      <c r="G2853" s="35">
        <f>SUMIF(اضافة!$E$3:$E$5500,$C2853,اضافة!$I$3:$I$5500)</f>
        <v>0</v>
      </c>
      <c r="H2853" s="36">
        <f>SUMIF(منصرف!$E$3:$E$5500,$C2853,منصرف!$I$3:$I$5500)</f>
        <v>0</v>
      </c>
      <c r="I2853" s="14">
        <f>IFERROR(Table1[[#This Row],[ رصيد أول المدة]]+Table1[[#This Row],[الوارد]]-Table1[[#This Row],[المنصرف]],"")</f>
        <v>0</v>
      </c>
      <c r="J2853" s="13"/>
      <c r="K2853" s="13"/>
      <c r="L2853" s="13"/>
      <c r="M285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854" spans="2:13" x14ac:dyDescent="0.2">
      <c r="B2854" s="6" t="str">
        <f>IF(C2854&lt;&gt;"",COUNT($B$2:B2853)+1,"")</f>
        <v/>
      </c>
      <c r="C2854" s="12"/>
      <c r="D2854" s="13"/>
      <c r="E2854" s="13"/>
      <c r="F2854" s="13"/>
      <c r="G2854" s="35">
        <f>SUMIF(اضافة!$E$3:$E$5500,$C2854,اضافة!$I$3:$I$5500)</f>
        <v>0</v>
      </c>
      <c r="H2854" s="36">
        <f>SUMIF(منصرف!$E$3:$E$5500,$C2854,منصرف!$I$3:$I$5500)</f>
        <v>0</v>
      </c>
      <c r="I2854" s="14">
        <f>IFERROR(Table1[[#This Row],[ رصيد أول المدة]]+Table1[[#This Row],[الوارد]]-Table1[[#This Row],[المنصرف]],"")</f>
        <v>0</v>
      </c>
      <c r="J2854" s="13"/>
      <c r="K2854" s="13"/>
      <c r="L2854" s="13"/>
      <c r="M285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855" spans="2:13" x14ac:dyDescent="0.2">
      <c r="B2855" s="6" t="str">
        <f>IF(C2855&lt;&gt;"",COUNT($B$2:B2854)+1,"")</f>
        <v/>
      </c>
      <c r="C2855" s="12"/>
      <c r="D2855" s="13"/>
      <c r="E2855" s="13"/>
      <c r="F2855" s="13"/>
      <c r="G2855" s="35">
        <f>SUMIF(اضافة!$E$3:$E$5500,$C2855,اضافة!$I$3:$I$5500)</f>
        <v>0</v>
      </c>
      <c r="H2855" s="36">
        <f>SUMIF(منصرف!$E$3:$E$5500,$C2855,منصرف!$I$3:$I$5500)</f>
        <v>0</v>
      </c>
      <c r="I2855" s="14">
        <f>IFERROR(Table1[[#This Row],[ رصيد أول المدة]]+Table1[[#This Row],[الوارد]]-Table1[[#This Row],[المنصرف]],"")</f>
        <v>0</v>
      </c>
      <c r="J2855" s="13"/>
      <c r="K2855" s="13"/>
      <c r="L2855" s="13"/>
      <c r="M285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856" spans="2:13" x14ac:dyDescent="0.2">
      <c r="B2856" s="6" t="str">
        <f>IF(C2856&lt;&gt;"",COUNT($B$2:B2855)+1,"")</f>
        <v/>
      </c>
      <c r="C2856" s="12"/>
      <c r="D2856" s="13"/>
      <c r="E2856" s="13"/>
      <c r="F2856" s="13"/>
      <c r="G2856" s="35">
        <f>SUMIF(اضافة!$E$3:$E$5500,$C2856,اضافة!$I$3:$I$5500)</f>
        <v>0</v>
      </c>
      <c r="H2856" s="36">
        <f>SUMIF(منصرف!$E$3:$E$5500,$C2856,منصرف!$I$3:$I$5500)</f>
        <v>0</v>
      </c>
      <c r="I2856" s="14">
        <f>IFERROR(Table1[[#This Row],[ رصيد أول المدة]]+Table1[[#This Row],[الوارد]]-Table1[[#This Row],[المنصرف]],"")</f>
        <v>0</v>
      </c>
      <c r="J2856" s="13"/>
      <c r="K2856" s="13"/>
      <c r="L2856" s="13"/>
      <c r="M285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857" spans="2:13" x14ac:dyDescent="0.2">
      <c r="B2857" s="6" t="str">
        <f>IF(C2857&lt;&gt;"",COUNT($B$2:B2856)+1,"")</f>
        <v/>
      </c>
      <c r="C2857" s="12"/>
      <c r="D2857" s="13"/>
      <c r="E2857" s="13"/>
      <c r="F2857" s="13"/>
      <c r="G2857" s="35">
        <f>SUMIF(اضافة!$E$3:$E$5500,$C2857,اضافة!$I$3:$I$5500)</f>
        <v>0</v>
      </c>
      <c r="H2857" s="36">
        <f>SUMIF(منصرف!$E$3:$E$5500,$C2857,منصرف!$I$3:$I$5500)</f>
        <v>0</v>
      </c>
      <c r="I2857" s="14">
        <f>IFERROR(Table1[[#This Row],[ رصيد أول المدة]]+Table1[[#This Row],[الوارد]]-Table1[[#This Row],[المنصرف]],"")</f>
        <v>0</v>
      </c>
      <c r="J2857" s="13"/>
      <c r="K2857" s="13"/>
      <c r="L2857" s="13"/>
      <c r="M285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858" spans="2:13" x14ac:dyDescent="0.2">
      <c r="B2858" s="6" t="str">
        <f>IF(C2858&lt;&gt;"",COUNT($B$2:B2857)+1,"")</f>
        <v/>
      </c>
      <c r="C2858" s="12"/>
      <c r="D2858" s="13"/>
      <c r="E2858" s="13"/>
      <c r="F2858" s="13"/>
      <c r="G2858" s="35">
        <f>SUMIF(اضافة!$E$3:$E$5500,$C2858,اضافة!$I$3:$I$5500)</f>
        <v>0</v>
      </c>
      <c r="H2858" s="36">
        <f>SUMIF(منصرف!$E$3:$E$5500,$C2858,منصرف!$I$3:$I$5500)</f>
        <v>0</v>
      </c>
      <c r="I2858" s="14">
        <f>IFERROR(Table1[[#This Row],[ رصيد أول المدة]]+Table1[[#This Row],[الوارد]]-Table1[[#This Row],[المنصرف]],"")</f>
        <v>0</v>
      </c>
      <c r="J2858" s="13"/>
      <c r="K2858" s="13"/>
      <c r="L2858" s="13"/>
      <c r="M285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859" spans="2:13" x14ac:dyDescent="0.2">
      <c r="B2859" s="6" t="str">
        <f>IF(C2859&lt;&gt;"",COUNT($B$2:B2858)+1,"")</f>
        <v/>
      </c>
      <c r="C2859" s="12"/>
      <c r="D2859" s="13"/>
      <c r="E2859" s="13"/>
      <c r="F2859" s="13"/>
      <c r="G2859" s="35">
        <f>SUMIF(اضافة!$E$3:$E$5500,$C2859,اضافة!$I$3:$I$5500)</f>
        <v>0</v>
      </c>
      <c r="H2859" s="36">
        <f>SUMIF(منصرف!$E$3:$E$5500,$C2859,منصرف!$I$3:$I$5500)</f>
        <v>0</v>
      </c>
      <c r="I2859" s="14">
        <f>IFERROR(Table1[[#This Row],[ رصيد أول المدة]]+Table1[[#This Row],[الوارد]]-Table1[[#This Row],[المنصرف]],"")</f>
        <v>0</v>
      </c>
      <c r="J2859" s="13"/>
      <c r="K2859" s="13"/>
      <c r="L2859" s="13"/>
      <c r="M285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860" spans="2:13" x14ac:dyDescent="0.2">
      <c r="B2860" s="6" t="str">
        <f>IF(C2860&lt;&gt;"",COUNT($B$2:B2859)+1,"")</f>
        <v/>
      </c>
      <c r="C2860" s="12"/>
      <c r="D2860" s="13"/>
      <c r="E2860" s="13"/>
      <c r="F2860" s="13"/>
      <c r="G2860" s="35">
        <f>SUMIF(اضافة!$E$3:$E$5500,$C2860,اضافة!$I$3:$I$5500)</f>
        <v>0</v>
      </c>
      <c r="H2860" s="36">
        <f>SUMIF(منصرف!$E$3:$E$5500,$C2860,منصرف!$I$3:$I$5500)</f>
        <v>0</v>
      </c>
      <c r="I2860" s="14">
        <f>IFERROR(Table1[[#This Row],[ رصيد أول المدة]]+Table1[[#This Row],[الوارد]]-Table1[[#This Row],[المنصرف]],"")</f>
        <v>0</v>
      </c>
      <c r="J2860" s="13"/>
      <c r="K2860" s="13"/>
      <c r="L2860" s="13"/>
      <c r="M286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861" spans="2:13" x14ac:dyDescent="0.2">
      <c r="B2861" s="6" t="str">
        <f>IF(C2861&lt;&gt;"",COUNT($B$2:B2860)+1,"")</f>
        <v/>
      </c>
      <c r="C2861" s="12"/>
      <c r="D2861" s="13"/>
      <c r="E2861" s="13"/>
      <c r="F2861" s="13"/>
      <c r="G2861" s="35">
        <f>SUMIF(اضافة!$E$3:$E$5500,$C2861,اضافة!$I$3:$I$5500)</f>
        <v>0</v>
      </c>
      <c r="H2861" s="36">
        <f>SUMIF(منصرف!$E$3:$E$5500,$C2861,منصرف!$I$3:$I$5500)</f>
        <v>0</v>
      </c>
      <c r="I2861" s="14">
        <f>IFERROR(Table1[[#This Row],[ رصيد أول المدة]]+Table1[[#This Row],[الوارد]]-Table1[[#This Row],[المنصرف]],"")</f>
        <v>0</v>
      </c>
      <c r="J2861" s="13"/>
      <c r="K2861" s="13"/>
      <c r="L2861" s="13"/>
      <c r="M286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862" spans="2:13" x14ac:dyDescent="0.2">
      <c r="B2862" s="6" t="str">
        <f>IF(C2862&lt;&gt;"",COUNT($B$2:B2861)+1,"")</f>
        <v/>
      </c>
      <c r="C2862" s="12"/>
      <c r="D2862" s="13"/>
      <c r="E2862" s="13"/>
      <c r="F2862" s="13"/>
      <c r="G2862" s="35">
        <f>SUMIF(اضافة!$E$3:$E$5500,$C2862,اضافة!$I$3:$I$5500)</f>
        <v>0</v>
      </c>
      <c r="H2862" s="36">
        <f>SUMIF(منصرف!$E$3:$E$5500,$C2862,منصرف!$I$3:$I$5500)</f>
        <v>0</v>
      </c>
      <c r="I2862" s="14">
        <f>IFERROR(Table1[[#This Row],[ رصيد أول المدة]]+Table1[[#This Row],[الوارد]]-Table1[[#This Row],[المنصرف]],"")</f>
        <v>0</v>
      </c>
      <c r="J2862" s="13"/>
      <c r="K2862" s="13"/>
      <c r="L2862" s="13"/>
      <c r="M286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863" spans="2:13" x14ac:dyDescent="0.2">
      <c r="B2863" s="6" t="str">
        <f>IF(C2863&lt;&gt;"",COUNT($B$2:B2862)+1,"")</f>
        <v/>
      </c>
      <c r="C2863" s="12"/>
      <c r="D2863" s="13"/>
      <c r="E2863" s="13"/>
      <c r="F2863" s="13"/>
      <c r="G2863" s="35">
        <f>SUMIF(اضافة!$E$3:$E$5500,$C2863,اضافة!$I$3:$I$5500)</f>
        <v>0</v>
      </c>
      <c r="H2863" s="36">
        <f>SUMIF(منصرف!$E$3:$E$5500,$C2863,منصرف!$I$3:$I$5500)</f>
        <v>0</v>
      </c>
      <c r="I2863" s="14">
        <f>IFERROR(Table1[[#This Row],[ رصيد أول المدة]]+Table1[[#This Row],[الوارد]]-Table1[[#This Row],[المنصرف]],"")</f>
        <v>0</v>
      </c>
      <c r="J2863" s="13"/>
      <c r="K2863" s="13"/>
      <c r="L2863" s="13"/>
      <c r="M286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864" spans="2:13" x14ac:dyDescent="0.2">
      <c r="B2864" s="6" t="str">
        <f>IF(C2864&lt;&gt;"",COUNT($B$2:B2863)+1,"")</f>
        <v/>
      </c>
      <c r="C2864" s="12"/>
      <c r="D2864" s="13"/>
      <c r="E2864" s="13"/>
      <c r="F2864" s="13"/>
      <c r="G2864" s="35">
        <f>SUMIF(اضافة!$E$3:$E$5500,$C2864,اضافة!$I$3:$I$5500)</f>
        <v>0</v>
      </c>
      <c r="H2864" s="36">
        <f>SUMIF(منصرف!$E$3:$E$5500,$C2864,منصرف!$I$3:$I$5500)</f>
        <v>0</v>
      </c>
      <c r="I2864" s="14">
        <f>IFERROR(Table1[[#This Row],[ رصيد أول المدة]]+Table1[[#This Row],[الوارد]]-Table1[[#This Row],[المنصرف]],"")</f>
        <v>0</v>
      </c>
      <c r="J2864" s="13"/>
      <c r="K2864" s="13"/>
      <c r="L2864" s="13"/>
      <c r="M286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865" spans="2:13" x14ac:dyDescent="0.2">
      <c r="B2865" s="6" t="str">
        <f>IF(C2865&lt;&gt;"",COUNT($B$2:B2864)+1,"")</f>
        <v/>
      </c>
      <c r="C2865" s="12"/>
      <c r="D2865" s="13"/>
      <c r="E2865" s="13"/>
      <c r="F2865" s="13"/>
      <c r="G2865" s="35">
        <f>SUMIF(اضافة!$E$3:$E$5500,$C2865,اضافة!$I$3:$I$5500)</f>
        <v>0</v>
      </c>
      <c r="H2865" s="36">
        <f>SUMIF(منصرف!$E$3:$E$5500,$C2865,منصرف!$I$3:$I$5500)</f>
        <v>0</v>
      </c>
      <c r="I2865" s="14">
        <f>IFERROR(Table1[[#This Row],[ رصيد أول المدة]]+Table1[[#This Row],[الوارد]]-Table1[[#This Row],[المنصرف]],"")</f>
        <v>0</v>
      </c>
      <c r="J2865" s="13"/>
      <c r="K2865" s="13"/>
      <c r="L2865" s="13"/>
      <c r="M286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866" spans="2:13" x14ac:dyDescent="0.2">
      <c r="B2866" s="6" t="str">
        <f>IF(C2866&lt;&gt;"",COUNT($B$2:B2865)+1,"")</f>
        <v/>
      </c>
      <c r="C2866" s="12"/>
      <c r="D2866" s="13"/>
      <c r="E2866" s="13"/>
      <c r="F2866" s="13"/>
      <c r="G2866" s="35">
        <f>SUMIF(اضافة!$E$3:$E$5500,$C2866,اضافة!$I$3:$I$5500)</f>
        <v>0</v>
      </c>
      <c r="H2866" s="36">
        <f>SUMIF(منصرف!$E$3:$E$5500,$C2866,منصرف!$I$3:$I$5500)</f>
        <v>0</v>
      </c>
      <c r="I2866" s="14">
        <f>IFERROR(Table1[[#This Row],[ رصيد أول المدة]]+Table1[[#This Row],[الوارد]]-Table1[[#This Row],[المنصرف]],"")</f>
        <v>0</v>
      </c>
      <c r="J2866" s="13"/>
      <c r="K2866" s="13"/>
      <c r="L2866" s="13"/>
      <c r="M286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867" spans="2:13" x14ac:dyDescent="0.2">
      <c r="B2867" s="6" t="str">
        <f>IF(C2867&lt;&gt;"",COUNT($B$2:B2866)+1,"")</f>
        <v/>
      </c>
      <c r="C2867" s="12"/>
      <c r="D2867" s="13"/>
      <c r="E2867" s="13"/>
      <c r="F2867" s="13"/>
      <c r="G2867" s="35">
        <f>SUMIF(اضافة!$E$3:$E$5500,$C2867,اضافة!$I$3:$I$5500)</f>
        <v>0</v>
      </c>
      <c r="H2867" s="36">
        <f>SUMIF(منصرف!$E$3:$E$5500,$C2867,منصرف!$I$3:$I$5500)</f>
        <v>0</v>
      </c>
      <c r="I2867" s="14">
        <f>IFERROR(Table1[[#This Row],[ رصيد أول المدة]]+Table1[[#This Row],[الوارد]]-Table1[[#This Row],[المنصرف]],"")</f>
        <v>0</v>
      </c>
      <c r="J2867" s="13"/>
      <c r="K2867" s="13"/>
      <c r="L2867" s="13"/>
      <c r="M286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868" spans="2:13" x14ac:dyDescent="0.2">
      <c r="B2868" s="6" t="str">
        <f>IF(C2868&lt;&gt;"",COUNT($B$2:B2867)+1,"")</f>
        <v/>
      </c>
      <c r="C2868" s="12"/>
      <c r="D2868" s="13"/>
      <c r="E2868" s="13"/>
      <c r="F2868" s="13"/>
      <c r="G2868" s="35">
        <f>SUMIF(اضافة!$E$3:$E$5500,$C2868,اضافة!$I$3:$I$5500)</f>
        <v>0</v>
      </c>
      <c r="H2868" s="36">
        <f>SUMIF(منصرف!$E$3:$E$5500,$C2868,منصرف!$I$3:$I$5500)</f>
        <v>0</v>
      </c>
      <c r="I2868" s="14">
        <f>IFERROR(Table1[[#This Row],[ رصيد أول المدة]]+Table1[[#This Row],[الوارد]]-Table1[[#This Row],[المنصرف]],"")</f>
        <v>0</v>
      </c>
      <c r="J2868" s="13"/>
      <c r="K2868" s="13"/>
      <c r="L2868" s="13"/>
      <c r="M286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869" spans="2:13" x14ac:dyDescent="0.2">
      <c r="B2869" s="6" t="str">
        <f>IF(C2869&lt;&gt;"",COUNT($B$2:B2868)+1,"")</f>
        <v/>
      </c>
      <c r="C2869" s="12"/>
      <c r="D2869" s="13"/>
      <c r="E2869" s="13"/>
      <c r="F2869" s="13"/>
      <c r="G2869" s="35">
        <f>SUMIF(اضافة!$E$3:$E$5500,$C2869,اضافة!$I$3:$I$5500)</f>
        <v>0</v>
      </c>
      <c r="H2869" s="36">
        <f>SUMIF(منصرف!$E$3:$E$5500,$C2869,منصرف!$I$3:$I$5500)</f>
        <v>0</v>
      </c>
      <c r="I2869" s="14">
        <f>IFERROR(Table1[[#This Row],[ رصيد أول المدة]]+Table1[[#This Row],[الوارد]]-Table1[[#This Row],[المنصرف]],"")</f>
        <v>0</v>
      </c>
      <c r="J2869" s="13"/>
      <c r="K2869" s="13"/>
      <c r="L2869" s="13"/>
      <c r="M286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870" spans="2:13" x14ac:dyDescent="0.2">
      <c r="B2870" s="6" t="str">
        <f>IF(C2870&lt;&gt;"",COUNT($B$2:B2869)+1,"")</f>
        <v/>
      </c>
      <c r="C2870" s="12"/>
      <c r="D2870" s="13"/>
      <c r="E2870" s="13"/>
      <c r="F2870" s="13"/>
      <c r="G2870" s="35">
        <f>SUMIF(اضافة!$E$3:$E$5500,$C2870,اضافة!$I$3:$I$5500)</f>
        <v>0</v>
      </c>
      <c r="H2870" s="36">
        <f>SUMIF(منصرف!$E$3:$E$5500,$C2870,منصرف!$I$3:$I$5500)</f>
        <v>0</v>
      </c>
      <c r="I2870" s="14">
        <f>IFERROR(Table1[[#This Row],[ رصيد أول المدة]]+Table1[[#This Row],[الوارد]]-Table1[[#This Row],[المنصرف]],"")</f>
        <v>0</v>
      </c>
      <c r="J2870" s="13"/>
      <c r="K2870" s="13"/>
      <c r="L2870" s="13"/>
      <c r="M287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871" spans="2:13" x14ac:dyDescent="0.2">
      <c r="B2871" s="6" t="str">
        <f>IF(C2871&lt;&gt;"",COUNT($B$2:B2870)+1,"")</f>
        <v/>
      </c>
      <c r="C2871" s="12"/>
      <c r="D2871" s="13"/>
      <c r="E2871" s="13"/>
      <c r="F2871" s="13"/>
      <c r="G2871" s="35">
        <f>SUMIF(اضافة!$E$3:$E$5500,$C2871,اضافة!$I$3:$I$5500)</f>
        <v>0</v>
      </c>
      <c r="H2871" s="36">
        <f>SUMIF(منصرف!$E$3:$E$5500,$C2871,منصرف!$I$3:$I$5500)</f>
        <v>0</v>
      </c>
      <c r="I2871" s="14">
        <f>IFERROR(Table1[[#This Row],[ رصيد أول المدة]]+Table1[[#This Row],[الوارد]]-Table1[[#This Row],[المنصرف]],"")</f>
        <v>0</v>
      </c>
      <c r="J2871" s="13"/>
      <c r="K2871" s="13"/>
      <c r="L2871" s="13"/>
      <c r="M287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872" spans="2:13" x14ac:dyDescent="0.2">
      <c r="B2872" s="6" t="str">
        <f>IF(C2872&lt;&gt;"",COUNT($B$2:B2871)+1,"")</f>
        <v/>
      </c>
      <c r="C2872" s="12"/>
      <c r="D2872" s="13"/>
      <c r="E2872" s="13"/>
      <c r="F2872" s="13"/>
      <c r="G2872" s="35">
        <f>SUMIF(اضافة!$E$3:$E$5500,$C2872,اضافة!$I$3:$I$5500)</f>
        <v>0</v>
      </c>
      <c r="H2872" s="36">
        <f>SUMIF(منصرف!$E$3:$E$5500,$C2872,منصرف!$I$3:$I$5500)</f>
        <v>0</v>
      </c>
      <c r="I2872" s="14">
        <f>IFERROR(Table1[[#This Row],[ رصيد أول المدة]]+Table1[[#This Row],[الوارد]]-Table1[[#This Row],[المنصرف]],"")</f>
        <v>0</v>
      </c>
      <c r="J2872" s="13"/>
      <c r="K2872" s="13"/>
      <c r="L2872" s="13"/>
      <c r="M287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873" spans="2:13" x14ac:dyDescent="0.2">
      <c r="B2873" s="6" t="str">
        <f>IF(C2873&lt;&gt;"",COUNT($B$2:B2872)+1,"")</f>
        <v/>
      </c>
      <c r="C2873" s="12"/>
      <c r="D2873" s="13"/>
      <c r="E2873" s="13"/>
      <c r="F2873" s="13"/>
      <c r="G2873" s="35">
        <f>SUMIF(اضافة!$E$3:$E$5500,$C2873,اضافة!$I$3:$I$5500)</f>
        <v>0</v>
      </c>
      <c r="H2873" s="36">
        <f>SUMIF(منصرف!$E$3:$E$5500,$C2873,منصرف!$I$3:$I$5500)</f>
        <v>0</v>
      </c>
      <c r="I2873" s="14">
        <f>IFERROR(Table1[[#This Row],[ رصيد أول المدة]]+Table1[[#This Row],[الوارد]]-Table1[[#This Row],[المنصرف]],"")</f>
        <v>0</v>
      </c>
      <c r="J2873" s="13"/>
      <c r="K2873" s="13"/>
      <c r="L2873" s="13"/>
      <c r="M287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874" spans="2:13" x14ac:dyDescent="0.2">
      <c r="B2874" s="6" t="str">
        <f>IF(C2874&lt;&gt;"",COUNT($B$2:B2873)+1,"")</f>
        <v/>
      </c>
      <c r="C2874" s="12"/>
      <c r="D2874" s="13"/>
      <c r="E2874" s="13"/>
      <c r="F2874" s="13"/>
      <c r="G2874" s="35">
        <f>SUMIF(اضافة!$E$3:$E$5500,$C2874,اضافة!$I$3:$I$5500)</f>
        <v>0</v>
      </c>
      <c r="H2874" s="36">
        <f>SUMIF(منصرف!$E$3:$E$5500,$C2874,منصرف!$I$3:$I$5500)</f>
        <v>0</v>
      </c>
      <c r="I2874" s="14">
        <f>IFERROR(Table1[[#This Row],[ رصيد أول المدة]]+Table1[[#This Row],[الوارد]]-Table1[[#This Row],[المنصرف]],"")</f>
        <v>0</v>
      </c>
      <c r="J2874" s="13"/>
      <c r="K2874" s="13"/>
      <c r="L2874" s="13"/>
      <c r="M287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875" spans="2:13" x14ac:dyDescent="0.2">
      <c r="B2875" s="6" t="str">
        <f>IF(C2875&lt;&gt;"",COUNT($B$2:B2874)+1,"")</f>
        <v/>
      </c>
      <c r="C2875" s="12"/>
      <c r="D2875" s="13"/>
      <c r="E2875" s="13"/>
      <c r="F2875" s="13"/>
      <c r="G2875" s="35">
        <f>SUMIF(اضافة!$E$3:$E$5500,$C2875,اضافة!$I$3:$I$5500)</f>
        <v>0</v>
      </c>
      <c r="H2875" s="36">
        <f>SUMIF(منصرف!$E$3:$E$5500,$C2875,منصرف!$I$3:$I$5500)</f>
        <v>0</v>
      </c>
      <c r="I2875" s="14">
        <f>IFERROR(Table1[[#This Row],[ رصيد أول المدة]]+Table1[[#This Row],[الوارد]]-Table1[[#This Row],[المنصرف]],"")</f>
        <v>0</v>
      </c>
      <c r="J2875" s="13"/>
      <c r="K2875" s="13"/>
      <c r="L2875" s="13"/>
      <c r="M287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876" spans="2:13" x14ac:dyDescent="0.2">
      <c r="B2876" s="6" t="str">
        <f>IF(C2876&lt;&gt;"",COUNT($B$2:B2875)+1,"")</f>
        <v/>
      </c>
      <c r="C2876" s="12"/>
      <c r="D2876" s="13"/>
      <c r="E2876" s="13"/>
      <c r="F2876" s="13"/>
      <c r="G2876" s="35">
        <f>SUMIF(اضافة!$E$3:$E$5500,$C2876,اضافة!$I$3:$I$5500)</f>
        <v>0</v>
      </c>
      <c r="H2876" s="36">
        <f>SUMIF(منصرف!$E$3:$E$5500,$C2876,منصرف!$I$3:$I$5500)</f>
        <v>0</v>
      </c>
      <c r="I2876" s="14">
        <f>IFERROR(Table1[[#This Row],[ رصيد أول المدة]]+Table1[[#This Row],[الوارد]]-Table1[[#This Row],[المنصرف]],"")</f>
        <v>0</v>
      </c>
      <c r="J2876" s="13"/>
      <c r="K2876" s="13"/>
      <c r="L2876" s="13"/>
      <c r="M287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877" spans="2:13" x14ac:dyDescent="0.2">
      <c r="B2877" s="6" t="str">
        <f>IF(C2877&lt;&gt;"",COUNT($B$2:B2876)+1,"")</f>
        <v/>
      </c>
      <c r="C2877" s="12"/>
      <c r="D2877" s="13"/>
      <c r="E2877" s="13"/>
      <c r="F2877" s="13"/>
      <c r="G2877" s="35">
        <f>SUMIF(اضافة!$E$3:$E$5500,$C2877,اضافة!$I$3:$I$5500)</f>
        <v>0</v>
      </c>
      <c r="H2877" s="36">
        <f>SUMIF(منصرف!$E$3:$E$5500,$C2877,منصرف!$I$3:$I$5500)</f>
        <v>0</v>
      </c>
      <c r="I2877" s="14">
        <f>IFERROR(Table1[[#This Row],[ رصيد أول المدة]]+Table1[[#This Row],[الوارد]]-Table1[[#This Row],[المنصرف]],"")</f>
        <v>0</v>
      </c>
      <c r="J2877" s="13"/>
      <c r="K2877" s="13"/>
      <c r="L2877" s="13"/>
      <c r="M287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878" spans="2:13" x14ac:dyDescent="0.2">
      <c r="B2878" s="6" t="str">
        <f>IF(C2878&lt;&gt;"",COUNT($B$2:B2877)+1,"")</f>
        <v/>
      </c>
      <c r="C2878" s="12"/>
      <c r="D2878" s="13"/>
      <c r="E2878" s="13"/>
      <c r="F2878" s="13"/>
      <c r="G2878" s="35">
        <f>SUMIF(اضافة!$E$3:$E$5500,$C2878,اضافة!$I$3:$I$5500)</f>
        <v>0</v>
      </c>
      <c r="H2878" s="36">
        <f>SUMIF(منصرف!$E$3:$E$5500,$C2878,منصرف!$I$3:$I$5500)</f>
        <v>0</v>
      </c>
      <c r="I2878" s="14">
        <f>IFERROR(Table1[[#This Row],[ رصيد أول المدة]]+Table1[[#This Row],[الوارد]]-Table1[[#This Row],[المنصرف]],"")</f>
        <v>0</v>
      </c>
      <c r="J2878" s="13"/>
      <c r="K2878" s="13"/>
      <c r="L2878" s="13"/>
      <c r="M287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879" spans="2:13" x14ac:dyDescent="0.2">
      <c r="B2879" s="6" t="str">
        <f>IF(C2879&lt;&gt;"",COUNT($B$2:B2878)+1,"")</f>
        <v/>
      </c>
      <c r="C2879" s="12"/>
      <c r="D2879" s="13"/>
      <c r="E2879" s="13"/>
      <c r="F2879" s="13"/>
      <c r="G2879" s="35">
        <f>SUMIF(اضافة!$E$3:$E$5500,$C2879,اضافة!$I$3:$I$5500)</f>
        <v>0</v>
      </c>
      <c r="H2879" s="36">
        <f>SUMIF(منصرف!$E$3:$E$5500,$C2879,منصرف!$I$3:$I$5500)</f>
        <v>0</v>
      </c>
      <c r="I2879" s="14">
        <f>IFERROR(Table1[[#This Row],[ رصيد أول المدة]]+Table1[[#This Row],[الوارد]]-Table1[[#This Row],[المنصرف]],"")</f>
        <v>0</v>
      </c>
      <c r="J2879" s="13"/>
      <c r="K2879" s="13"/>
      <c r="L2879" s="13"/>
      <c r="M287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880" spans="2:13" x14ac:dyDescent="0.2">
      <c r="B2880" s="6" t="str">
        <f>IF(C2880&lt;&gt;"",COUNT($B$2:B2879)+1,"")</f>
        <v/>
      </c>
      <c r="C2880" s="12"/>
      <c r="D2880" s="13"/>
      <c r="E2880" s="13"/>
      <c r="F2880" s="13"/>
      <c r="G2880" s="35">
        <f>SUMIF(اضافة!$E$3:$E$5500,$C2880,اضافة!$I$3:$I$5500)</f>
        <v>0</v>
      </c>
      <c r="H2880" s="36">
        <f>SUMIF(منصرف!$E$3:$E$5500,$C2880,منصرف!$I$3:$I$5500)</f>
        <v>0</v>
      </c>
      <c r="I2880" s="14">
        <f>IFERROR(Table1[[#This Row],[ رصيد أول المدة]]+Table1[[#This Row],[الوارد]]-Table1[[#This Row],[المنصرف]],"")</f>
        <v>0</v>
      </c>
      <c r="J2880" s="13"/>
      <c r="K2880" s="13"/>
      <c r="L2880" s="13"/>
      <c r="M288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881" spans="2:13" x14ac:dyDescent="0.2">
      <c r="B2881" s="6" t="str">
        <f>IF(C2881&lt;&gt;"",COUNT($B$2:B2880)+1,"")</f>
        <v/>
      </c>
      <c r="C2881" s="12"/>
      <c r="D2881" s="13"/>
      <c r="E2881" s="13"/>
      <c r="F2881" s="13"/>
      <c r="G2881" s="35">
        <f>SUMIF(اضافة!$E$3:$E$5500,$C2881,اضافة!$I$3:$I$5500)</f>
        <v>0</v>
      </c>
      <c r="H2881" s="36">
        <f>SUMIF(منصرف!$E$3:$E$5500,$C2881,منصرف!$I$3:$I$5500)</f>
        <v>0</v>
      </c>
      <c r="I2881" s="14">
        <f>IFERROR(Table1[[#This Row],[ رصيد أول المدة]]+Table1[[#This Row],[الوارد]]-Table1[[#This Row],[المنصرف]],"")</f>
        <v>0</v>
      </c>
      <c r="J2881" s="13"/>
      <c r="K2881" s="13"/>
      <c r="L2881" s="13"/>
      <c r="M288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882" spans="2:13" x14ac:dyDescent="0.2">
      <c r="B2882" s="6" t="str">
        <f>IF(C2882&lt;&gt;"",COUNT($B$2:B2881)+1,"")</f>
        <v/>
      </c>
      <c r="C2882" s="12"/>
      <c r="D2882" s="13"/>
      <c r="E2882" s="13"/>
      <c r="F2882" s="13"/>
      <c r="G2882" s="35">
        <f>SUMIF(اضافة!$E$3:$E$5500,$C2882,اضافة!$I$3:$I$5500)</f>
        <v>0</v>
      </c>
      <c r="H2882" s="36">
        <f>SUMIF(منصرف!$E$3:$E$5500,$C2882,منصرف!$I$3:$I$5500)</f>
        <v>0</v>
      </c>
      <c r="I2882" s="14">
        <f>IFERROR(Table1[[#This Row],[ رصيد أول المدة]]+Table1[[#This Row],[الوارد]]-Table1[[#This Row],[المنصرف]],"")</f>
        <v>0</v>
      </c>
      <c r="J2882" s="13"/>
      <c r="K2882" s="13"/>
      <c r="L2882" s="13"/>
      <c r="M288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883" spans="2:13" x14ac:dyDescent="0.2">
      <c r="B2883" s="6" t="str">
        <f>IF(C2883&lt;&gt;"",COUNT($B$2:B2882)+1,"")</f>
        <v/>
      </c>
      <c r="C2883" s="12"/>
      <c r="D2883" s="13"/>
      <c r="E2883" s="13"/>
      <c r="F2883" s="13"/>
      <c r="G2883" s="35">
        <f>SUMIF(اضافة!$E$3:$E$5500,$C2883,اضافة!$I$3:$I$5500)</f>
        <v>0</v>
      </c>
      <c r="H2883" s="36">
        <f>SUMIF(منصرف!$E$3:$E$5500,$C2883,منصرف!$I$3:$I$5500)</f>
        <v>0</v>
      </c>
      <c r="I2883" s="14">
        <f>IFERROR(Table1[[#This Row],[ رصيد أول المدة]]+Table1[[#This Row],[الوارد]]-Table1[[#This Row],[المنصرف]],"")</f>
        <v>0</v>
      </c>
      <c r="J2883" s="13"/>
      <c r="K2883" s="13"/>
      <c r="L2883" s="13"/>
      <c r="M288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884" spans="2:13" x14ac:dyDescent="0.2">
      <c r="B2884" s="6" t="str">
        <f>IF(C2884&lt;&gt;"",COUNT($B$2:B2883)+1,"")</f>
        <v/>
      </c>
      <c r="C2884" s="12"/>
      <c r="D2884" s="13"/>
      <c r="E2884" s="13"/>
      <c r="F2884" s="13"/>
      <c r="G2884" s="35">
        <f>SUMIF(اضافة!$E$3:$E$5500,$C2884,اضافة!$I$3:$I$5500)</f>
        <v>0</v>
      </c>
      <c r="H2884" s="36">
        <f>SUMIF(منصرف!$E$3:$E$5500,$C2884,منصرف!$I$3:$I$5500)</f>
        <v>0</v>
      </c>
      <c r="I2884" s="14">
        <f>IFERROR(Table1[[#This Row],[ رصيد أول المدة]]+Table1[[#This Row],[الوارد]]-Table1[[#This Row],[المنصرف]],"")</f>
        <v>0</v>
      </c>
      <c r="J2884" s="13"/>
      <c r="K2884" s="13"/>
      <c r="L2884" s="13"/>
      <c r="M288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885" spans="2:13" x14ac:dyDescent="0.2">
      <c r="B2885" s="6" t="str">
        <f>IF(C2885&lt;&gt;"",COUNT($B$2:B2884)+1,"")</f>
        <v/>
      </c>
      <c r="C2885" s="12"/>
      <c r="D2885" s="13"/>
      <c r="E2885" s="13"/>
      <c r="F2885" s="13"/>
      <c r="G2885" s="35">
        <f>SUMIF(اضافة!$E$3:$E$5500,$C2885,اضافة!$I$3:$I$5500)</f>
        <v>0</v>
      </c>
      <c r="H2885" s="36">
        <f>SUMIF(منصرف!$E$3:$E$5500,$C2885,منصرف!$I$3:$I$5500)</f>
        <v>0</v>
      </c>
      <c r="I2885" s="14">
        <f>IFERROR(Table1[[#This Row],[ رصيد أول المدة]]+Table1[[#This Row],[الوارد]]-Table1[[#This Row],[المنصرف]],"")</f>
        <v>0</v>
      </c>
      <c r="J2885" s="13"/>
      <c r="K2885" s="13"/>
      <c r="L2885" s="13"/>
      <c r="M288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886" spans="2:13" x14ac:dyDescent="0.2">
      <c r="B2886" s="6" t="str">
        <f>IF(C2886&lt;&gt;"",COUNT($B$2:B2885)+1,"")</f>
        <v/>
      </c>
      <c r="C2886" s="12"/>
      <c r="D2886" s="13"/>
      <c r="E2886" s="13"/>
      <c r="F2886" s="13"/>
      <c r="G2886" s="35">
        <f>SUMIF(اضافة!$E$3:$E$5500,$C2886,اضافة!$I$3:$I$5500)</f>
        <v>0</v>
      </c>
      <c r="H2886" s="36">
        <f>SUMIF(منصرف!$E$3:$E$5500,$C2886,منصرف!$I$3:$I$5500)</f>
        <v>0</v>
      </c>
      <c r="I2886" s="14">
        <f>IFERROR(Table1[[#This Row],[ رصيد أول المدة]]+Table1[[#This Row],[الوارد]]-Table1[[#This Row],[المنصرف]],"")</f>
        <v>0</v>
      </c>
      <c r="J2886" s="13"/>
      <c r="K2886" s="13"/>
      <c r="L2886" s="13"/>
      <c r="M288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887" spans="2:13" x14ac:dyDescent="0.2">
      <c r="B2887" s="6" t="str">
        <f>IF(C2887&lt;&gt;"",COUNT($B$2:B2886)+1,"")</f>
        <v/>
      </c>
      <c r="C2887" s="12"/>
      <c r="D2887" s="13"/>
      <c r="E2887" s="13"/>
      <c r="F2887" s="13"/>
      <c r="G2887" s="35">
        <f>SUMIF(اضافة!$E$3:$E$5500,$C2887,اضافة!$I$3:$I$5500)</f>
        <v>0</v>
      </c>
      <c r="H2887" s="36">
        <f>SUMIF(منصرف!$E$3:$E$5500,$C2887,منصرف!$I$3:$I$5500)</f>
        <v>0</v>
      </c>
      <c r="I2887" s="14">
        <f>IFERROR(Table1[[#This Row],[ رصيد أول المدة]]+Table1[[#This Row],[الوارد]]-Table1[[#This Row],[المنصرف]],"")</f>
        <v>0</v>
      </c>
      <c r="J2887" s="13"/>
      <c r="K2887" s="13"/>
      <c r="L2887" s="13"/>
      <c r="M288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888" spans="2:13" x14ac:dyDescent="0.2">
      <c r="B2888" s="6" t="str">
        <f>IF(C2888&lt;&gt;"",COUNT($B$2:B2887)+1,"")</f>
        <v/>
      </c>
      <c r="C2888" s="12"/>
      <c r="D2888" s="13"/>
      <c r="E2888" s="13"/>
      <c r="F2888" s="13"/>
      <c r="G2888" s="35">
        <f>SUMIF(اضافة!$E$3:$E$5500,$C2888,اضافة!$I$3:$I$5500)</f>
        <v>0</v>
      </c>
      <c r="H2888" s="36">
        <f>SUMIF(منصرف!$E$3:$E$5500,$C2888,منصرف!$I$3:$I$5500)</f>
        <v>0</v>
      </c>
      <c r="I2888" s="14">
        <f>IFERROR(Table1[[#This Row],[ رصيد أول المدة]]+Table1[[#This Row],[الوارد]]-Table1[[#This Row],[المنصرف]],"")</f>
        <v>0</v>
      </c>
      <c r="J2888" s="13"/>
      <c r="K2888" s="13"/>
      <c r="L2888" s="13"/>
      <c r="M288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889" spans="2:13" x14ac:dyDescent="0.2">
      <c r="B2889" s="6" t="str">
        <f>IF(C2889&lt;&gt;"",COUNT($B$2:B2888)+1,"")</f>
        <v/>
      </c>
      <c r="C2889" s="12"/>
      <c r="D2889" s="13"/>
      <c r="E2889" s="13"/>
      <c r="F2889" s="13"/>
      <c r="G2889" s="35">
        <f>SUMIF(اضافة!$E$3:$E$5500,$C2889,اضافة!$I$3:$I$5500)</f>
        <v>0</v>
      </c>
      <c r="H2889" s="36">
        <f>SUMIF(منصرف!$E$3:$E$5500,$C2889,منصرف!$I$3:$I$5500)</f>
        <v>0</v>
      </c>
      <c r="I2889" s="14">
        <f>IFERROR(Table1[[#This Row],[ رصيد أول المدة]]+Table1[[#This Row],[الوارد]]-Table1[[#This Row],[المنصرف]],"")</f>
        <v>0</v>
      </c>
      <c r="J2889" s="13"/>
      <c r="K2889" s="13"/>
      <c r="L2889" s="13"/>
      <c r="M288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890" spans="2:13" x14ac:dyDescent="0.2">
      <c r="B2890" s="6" t="str">
        <f>IF(C2890&lt;&gt;"",COUNT($B$2:B2889)+1,"")</f>
        <v/>
      </c>
      <c r="C2890" s="12"/>
      <c r="D2890" s="13"/>
      <c r="E2890" s="13"/>
      <c r="F2890" s="13"/>
      <c r="G2890" s="35">
        <f>SUMIF(اضافة!$E$3:$E$5500,$C2890,اضافة!$I$3:$I$5500)</f>
        <v>0</v>
      </c>
      <c r="H2890" s="36">
        <f>SUMIF(منصرف!$E$3:$E$5500,$C2890,منصرف!$I$3:$I$5500)</f>
        <v>0</v>
      </c>
      <c r="I2890" s="14">
        <f>IFERROR(Table1[[#This Row],[ رصيد أول المدة]]+Table1[[#This Row],[الوارد]]-Table1[[#This Row],[المنصرف]],"")</f>
        <v>0</v>
      </c>
      <c r="J2890" s="13"/>
      <c r="K2890" s="13"/>
      <c r="L2890" s="13"/>
      <c r="M289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891" spans="2:13" x14ac:dyDescent="0.2">
      <c r="B2891" s="6" t="str">
        <f>IF(C2891&lt;&gt;"",COUNT($B$2:B2890)+1,"")</f>
        <v/>
      </c>
      <c r="C2891" s="12"/>
      <c r="D2891" s="13"/>
      <c r="E2891" s="13"/>
      <c r="F2891" s="13"/>
      <c r="G2891" s="35">
        <f>SUMIF(اضافة!$E$3:$E$5500,$C2891,اضافة!$I$3:$I$5500)</f>
        <v>0</v>
      </c>
      <c r="H2891" s="36">
        <f>SUMIF(منصرف!$E$3:$E$5500,$C2891,منصرف!$I$3:$I$5500)</f>
        <v>0</v>
      </c>
      <c r="I2891" s="14">
        <f>IFERROR(Table1[[#This Row],[ رصيد أول المدة]]+Table1[[#This Row],[الوارد]]-Table1[[#This Row],[المنصرف]],"")</f>
        <v>0</v>
      </c>
      <c r="J2891" s="13"/>
      <c r="K2891" s="13"/>
      <c r="L2891" s="13"/>
      <c r="M289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892" spans="2:13" x14ac:dyDescent="0.2">
      <c r="B2892" s="6" t="str">
        <f>IF(C2892&lt;&gt;"",COUNT($B$2:B2891)+1,"")</f>
        <v/>
      </c>
      <c r="C2892" s="12"/>
      <c r="D2892" s="13"/>
      <c r="E2892" s="13"/>
      <c r="F2892" s="13"/>
      <c r="G2892" s="35">
        <f>SUMIF(اضافة!$E$3:$E$5500,$C2892,اضافة!$I$3:$I$5500)</f>
        <v>0</v>
      </c>
      <c r="H2892" s="36">
        <f>SUMIF(منصرف!$E$3:$E$5500,$C2892,منصرف!$I$3:$I$5500)</f>
        <v>0</v>
      </c>
      <c r="I2892" s="14">
        <f>IFERROR(Table1[[#This Row],[ رصيد أول المدة]]+Table1[[#This Row],[الوارد]]-Table1[[#This Row],[المنصرف]],"")</f>
        <v>0</v>
      </c>
      <c r="J2892" s="13"/>
      <c r="K2892" s="13"/>
      <c r="L2892" s="13"/>
      <c r="M289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893" spans="2:13" x14ac:dyDescent="0.2">
      <c r="B2893" s="6" t="str">
        <f>IF(C2893&lt;&gt;"",COUNT($B$2:B2892)+1,"")</f>
        <v/>
      </c>
      <c r="C2893" s="12"/>
      <c r="D2893" s="13"/>
      <c r="E2893" s="13"/>
      <c r="F2893" s="13"/>
      <c r="G2893" s="35">
        <f>SUMIF(اضافة!$E$3:$E$5500,$C2893,اضافة!$I$3:$I$5500)</f>
        <v>0</v>
      </c>
      <c r="H2893" s="36">
        <f>SUMIF(منصرف!$E$3:$E$5500,$C2893,منصرف!$I$3:$I$5500)</f>
        <v>0</v>
      </c>
      <c r="I2893" s="14">
        <f>IFERROR(Table1[[#This Row],[ رصيد أول المدة]]+Table1[[#This Row],[الوارد]]-Table1[[#This Row],[المنصرف]],"")</f>
        <v>0</v>
      </c>
      <c r="J2893" s="13"/>
      <c r="K2893" s="13"/>
      <c r="L2893" s="13"/>
      <c r="M289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894" spans="2:13" x14ac:dyDescent="0.2">
      <c r="B2894" s="6" t="str">
        <f>IF(C2894&lt;&gt;"",COUNT($B$2:B2893)+1,"")</f>
        <v/>
      </c>
      <c r="C2894" s="12"/>
      <c r="D2894" s="13"/>
      <c r="E2894" s="13"/>
      <c r="F2894" s="13"/>
      <c r="G2894" s="35">
        <f>SUMIF(اضافة!$E$3:$E$5500,$C2894,اضافة!$I$3:$I$5500)</f>
        <v>0</v>
      </c>
      <c r="H2894" s="36">
        <f>SUMIF(منصرف!$E$3:$E$5500,$C2894,منصرف!$I$3:$I$5500)</f>
        <v>0</v>
      </c>
      <c r="I2894" s="14">
        <f>IFERROR(Table1[[#This Row],[ رصيد أول المدة]]+Table1[[#This Row],[الوارد]]-Table1[[#This Row],[المنصرف]],"")</f>
        <v>0</v>
      </c>
      <c r="J2894" s="13"/>
      <c r="K2894" s="13"/>
      <c r="L2894" s="13"/>
      <c r="M289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895" spans="2:13" x14ac:dyDescent="0.2">
      <c r="B2895" s="6" t="str">
        <f>IF(C2895&lt;&gt;"",COUNT($B$2:B2894)+1,"")</f>
        <v/>
      </c>
      <c r="C2895" s="12"/>
      <c r="D2895" s="13"/>
      <c r="E2895" s="13"/>
      <c r="F2895" s="13"/>
      <c r="G2895" s="35">
        <f>SUMIF(اضافة!$E$3:$E$5500,$C2895,اضافة!$I$3:$I$5500)</f>
        <v>0</v>
      </c>
      <c r="H2895" s="36">
        <f>SUMIF(منصرف!$E$3:$E$5500,$C2895,منصرف!$I$3:$I$5500)</f>
        <v>0</v>
      </c>
      <c r="I2895" s="14">
        <f>IFERROR(Table1[[#This Row],[ رصيد أول المدة]]+Table1[[#This Row],[الوارد]]-Table1[[#This Row],[المنصرف]],"")</f>
        <v>0</v>
      </c>
      <c r="J2895" s="13"/>
      <c r="K2895" s="13"/>
      <c r="L2895" s="13"/>
      <c r="M289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896" spans="2:13" x14ac:dyDescent="0.2">
      <c r="B2896" s="6" t="str">
        <f>IF(C2896&lt;&gt;"",COUNT($B$2:B2895)+1,"")</f>
        <v/>
      </c>
      <c r="C2896" s="12"/>
      <c r="D2896" s="13"/>
      <c r="E2896" s="13"/>
      <c r="F2896" s="13"/>
      <c r="G2896" s="35">
        <f>SUMIF(اضافة!$E$3:$E$5500,$C2896,اضافة!$I$3:$I$5500)</f>
        <v>0</v>
      </c>
      <c r="H2896" s="36">
        <f>SUMIF(منصرف!$E$3:$E$5500,$C2896,منصرف!$I$3:$I$5500)</f>
        <v>0</v>
      </c>
      <c r="I2896" s="14">
        <f>IFERROR(Table1[[#This Row],[ رصيد أول المدة]]+Table1[[#This Row],[الوارد]]-Table1[[#This Row],[المنصرف]],"")</f>
        <v>0</v>
      </c>
      <c r="J2896" s="13"/>
      <c r="K2896" s="13"/>
      <c r="L2896" s="13"/>
      <c r="M289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897" spans="2:13" x14ac:dyDescent="0.2">
      <c r="B2897" s="6" t="str">
        <f>IF(C2897&lt;&gt;"",COUNT($B$2:B2896)+1,"")</f>
        <v/>
      </c>
      <c r="C2897" s="12"/>
      <c r="D2897" s="13"/>
      <c r="E2897" s="13"/>
      <c r="F2897" s="13"/>
      <c r="G2897" s="35">
        <f>SUMIF(اضافة!$E$3:$E$5500,$C2897,اضافة!$I$3:$I$5500)</f>
        <v>0</v>
      </c>
      <c r="H2897" s="36">
        <f>SUMIF(منصرف!$E$3:$E$5500,$C2897,منصرف!$I$3:$I$5500)</f>
        <v>0</v>
      </c>
      <c r="I2897" s="14">
        <f>IFERROR(Table1[[#This Row],[ رصيد أول المدة]]+Table1[[#This Row],[الوارد]]-Table1[[#This Row],[المنصرف]],"")</f>
        <v>0</v>
      </c>
      <c r="J2897" s="13"/>
      <c r="K2897" s="13"/>
      <c r="L2897" s="13"/>
      <c r="M289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898" spans="2:13" x14ac:dyDescent="0.2">
      <c r="B2898" s="6" t="str">
        <f>IF(C2898&lt;&gt;"",COUNT($B$2:B2897)+1,"")</f>
        <v/>
      </c>
      <c r="C2898" s="12"/>
      <c r="D2898" s="13"/>
      <c r="E2898" s="13"/>
      <c r="F2898" s="13"/>
      <c r="G2898" s="35">
        <f>SUMIF(اضافة!$E$3:$E$5500,$C2898,اضافة!$I$3:$I$5500)</f>
        <v>0</v>
      </c>
      <c r="H2898" s="36">
        <f>SUMIF(منصرف!$E$3:$E$5500,$C2898,منصرف!$I$3:$I$5500)</f>
        <v>0</v>
      </c>
      <c r="I2898" s="14">
        <f>IFERROR(Table1[[#This Row],[ رصيد أول المدة]]+Table1[[#This Row],[الوارد]]-Table1[[#This Row],[المنصرف]],"")</f>
        <v>0</v>
      </c>
      <c r="J2898" s="13"/>
      <c r="K2898" s="13"/>
      <c r="L2898" s="13"/>
      <c r="M289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899" spans="2:13" x14ac:dyDescent="0.2">
      <c r="B2899" s="6" t="str">
        <f>IF(C2899&lt;&gt;"",COUNT($B$2:B2898)+1,"")</f>
        <v/>
      </c>
      <c r="C2899" s="12"/>
      <c r="D2899" s="13"/>
      <c r="E2899" s="13"/>
      <c r="F2899" s="13"/>
      <c r="G2899" s="35">
        <f>SUMIF(اضافة!$E$3:$E$5500,$C2899,اضافة!$I$3:$I$5500)</f>
        <v>0</v>
      </c>
      <c r="H2899" s="36">
        <f>SUMIF(منصرف!$E$3:$E$5500,$C2899,منصرف!$I$3:$I$5500)</f>
        <v>0</v>
      </c>
      <c r="I2899" s="14">
        <f>IFERROR(Table1[[#This Row],[ رصيد أول المدة]]+Table1[[#This Row],[الوارد]]-Table1[[#This Row],[المنصرف]],"")</f>
        <v>0</v>
      </c>
      <c r="J2899" s="13"/>
      <c r="K2899" s="13"/>
      <c r="L2899" s="13"/>
      <c r="M289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900" spans="2:13" x14ac:dyDescent="0.2">
      <c r="B2900" s="6" t="str">
        <f>IF(C2900&lt;&gt;"",COUNT($B$2:B2899)+1,"")</f>
        <v/>
      </c>
      <c r="C2900" s="12"/>
      <c r="D2900" s="13"/>
      <c r="E2900" s="13"/>
      <c r="F2900" s="13"/>
      <c r="G2900" s="35">
        <f>SUMIF(اضافة!$E$3:$E$5500,$C2900,اضافة!$I$3:$I$5500)</f>
        <v>0</v>
      </c>
      <c r="H2900" s="36">
        <f>SUMIF(منصرف!$E$3:$E$5500,$C2900,منصرف!$I$3:$I$5500)</f>
        <v>0</v>
      </c>
      <c r="I2900" s="14">
        <f>IFERROR(Table1[[#This Row],[ رصيد أول المدة]]+Table1[[#This Row],[الوارد]]-Table1[[#This Row],[المنصرف]],"")</f>
        <v>0</v>
      </c>
      <c r="J2900" s="13"/>
      <c r="K2900" s="13"/>
      <c r="L2900" s="13"/>
      <c r="M290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901" spans="2:13" x14ac:dyDescent="0.2">
      <c r="B2901" s="6" t="str">
        <f>IF(C2901&lt;&gt;"",COUNT($B$2:B2900)+1,"")</f>
        <v/>
      </c>
      <c r="C2901" s="12"/>
      <c r="D2901" s="13"/>
      <c r="E2901" s="13"/>
      <c r="F2901" s="13"/>
      <c r="G2901" s="35">
        <f>SUMIF(اضافة!$E$3:$E$5500,$C2901,اضافة!$I$3:$I$5500)</f>
        <v>0</v>
      </c>
      <c r="H2901" s="36">
        <f>SUMIF(منصرف!$E$3:$E$5500,$C2901,منصرف!$I$3:$I$5500)</f>
        <v>0</v>
      </c>
      <c r="I2901" s="14">
        <f>IFERROR(Table1[[#This Row],[ رصيد أول المدة]]+Table1[[#This Row],[الوارد]]-Table1[[#This Row],[المنصرف]],"")</f>
        <v>0</v>
      </c>
      <c r="J2901" s="13"/>
      <c r="K2901" s="13"/>
      <c r="L2901" s="13"/>
      <c r="M290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902" spans="2:13" x14ac:dyDescent="0.2">
      <c r="B2902" s="6" t="str">
        <f>IF(C2902&lt;&gt;"",COUNT($B$2:B2901)+1,"")</f>
        <v/>
      </c>
      <c r="C2902" s="12"/>
      <c r="D2902" s="13"/>
      <c r="E2902" s="13"/>
      <c r="F2902" s="13"/>
      <c r="G2902" s="35">
        <f>SUMIF(اضافة!$E$3:$E$5500,$C2902,اضافة!$I$3:$I$5500)</f>
        <v>0</v>
      </c>
      <c r="H2902" s="36">
        <f>SUMIF(منصرف!$E$3:$E$5500,$C2902,منصرف!$I$3:$I$5500)</f>
        <v>0</v>
      </c>
      <c r="I2902" s="14">
        <f>IFERROR(Table1[[#This Row],[ رصيد أول المدة]]+Table1[[#This Row],[الوارد]]-Table1[[#This Row],[المنصرف]],"")</f>
        <v>0</v>
      </c>
      <c r="J2902" s="13"/>
      <c r="K2902" s="13"/>
      <c r="L2902" s="13"/>
      <c r="M290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903" spans="2:13" x14ac:dyDescent="0.2">
      <c r="B2903" s="6" t="str">
        <f>IF(C2903&lt;&gt;"",COUNT($B$2:B2902)+1,"")</f>
        <v/>
      </c>
      <c r="C2903" s="12"/>
      <c r="D2903" s="13"/>
      <c r="E2903" s="13"/>
      <c r="F2903" s="13"/>
      <c r="G2903" s="35">
        <f>SUMIF(اضافة!$E$3:$E$5500,$C2903,اضافة!$I$3:$I$5500)</f>
        <v>0</v>
      </c>
      <c r="H2903" s="36">
        <f>SUMIF(منصرف!$E$3:$E$5500,$C2903,منصرف!$I$3:$I$5500)</f>
        <v>0</v>
      </c>
      <c r="I2903" s="14">
        <f>IFERROR(Table1[[#This Row],[ رصيد أول المدة]]+Table1[[#This Row],[الوارد]]-Table1[[#This Row],[المنصرف]],"")</f>
        <v>0</v>
      </c>
      <c r="J2903" s="13"/>
      <c r="K2903" s="13"/>
      <c r="L2903" s="13"/>
      <c r="M290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904" spans="2:13" x14ac:dyDescent="0.2">
      <c r="B2904" s="6" t="str">
        <f>IF(C2904&lt;&gt;"",COUNT($B$2:B2903)+1,"")</f>
        <v/>
      </c>
      <c r="C2904" s="12"/>
      <c r="D2904" s="13"/>
      <c r="E2904" s="13"/>
      <c r="F2904" s="13"/>
      <c r="G2904" s="35">
        <f>SUMIF(اضافة!$E$3:$E$5500,$C2904,اضافة!$I$3:$I$5500)</f>
        <v>0</v>
      </c>
      <c r="H2904" s="36">
        <f>SUMIF(منصرف!$E$3:$E$5500,$C2904,منصرف!$I$3:$I$5500)</f>
        <v>0</v>
      </c>
      <c r="I2904" s="14">
        <f>IFERROR(Table1[[#This Row],[ رصيد أول المدة]]+Table1[[#This Row],[الوارد]]-Table1[[#This Row],[المنصرف]],"")</f>
        <v>0</v>
      </c>
      <c r="J2904" s="13"/>
      <c r="K2904" s="13"/>
      <c r="L2904" s="13"/>
      <c r="M290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905" spans="2:13" x14ac:dyDescent="0.2">
      <c r="B2905" s="6" t="str">
        <f>IF(C2905&lt;&gt;"",COUNT($B$2:B2904)+1,"")</f>
        <v/>
      </c>
      <c r="C2905" s="12"/>
      <c r="D2905" s="13"/>
      <c r="E2905" s="13"/>
      <c r="F2905" s="13"/>
      <c r="G2905" s="35">
        <f>SUMIF(اضافة!$E$3:$E$5500,$C2905,اضافة!$I$3:$I$5500)</f>
        <v>0</v>
      </c>
      <c r="H2905" s="36">
        <f>SUMIF(منصرف!$E$3:$E$5500,$C2905,منصرف!$I$3:$I$5500)</f>
        <v>0</v>
      </c>
      <c r="I2905" s="14">
        <f>IFERROR(Table1[[#This Row],[ رصيد أول المدة]]+Table1[[#This Row],[الوارد]]-Table1[[#This Row],[المنصرف]],"")</f>
        <v>0</v>
      </c>
      <c r="J2905" s="13"/>
      <c r="K2905" s="13"/>
      <c r="L2905" s="13"/>
      <c r="M290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906" spans="2:13" x14ac:dyDescent="0.2">
      <c r="B2906" s="6" t="str">
        <f>IF(C2906&lt;&gt;"",COUNT($B$2:B2905)+1,"")</f>
        <v/>
      </c>
      <c r="C2906" s="12"/>
      <c r="D2906" s="13"/>
      <c r="E2906" s="13"/>
      <c r="F2906" s="13"/>
      <c r="G2906" s="35">
        <f>SUMIF(اضافة!$E$3:$E$5500,$C2906,اضافة!$I$3:$I$5500)</f>
        <v>0</v>
      </c>
      <c r="H2906" s="36">
        <f>SUMIF(منصرف!$E$3:$E$5500,$C2906,منصرف!$I$3:$I$5500)</f>
        <v>0</v>
      </c>
      <c r="I2906" s="14">
        <f>IFERROR(Table1[[#This Row],[ رصيد أول المدة]]+Table1[[#This Row],[الوارد]]-Table1[[#This Row],[المنصرف]],"")</f>
        <v>0</v>
      </c>
      <c r="J2906" s="13"/>
      <c r="K2906" s="13"/>
      <c r="L2906" s="13"/>
      <c r="M290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907" spans="2:13" x14ac:dyDescent="0.2">
      <c r="B2907" s="6" t="str">
        <f>IF(C2907&lt;&gt;"",COUNT($B$2:B2906)+1,"")</f>
        <v/>
      </c>
      <c r="C2907" s="12"/>
      <c r="D2907" s="13"/>
      <c r="E2907" s="13"/>
      <c r="F2907" s="13"/>
      <c r="G2907" s="35">
        <f>SUMIF(اضافة!$E$3:$E$5500,$C2907,اضافة!$I$3:$I$5500)</f>
        <v>0</v>
      </c>
      <c r="H2907" s="36">
        <f>SUMIF(منصرف!$E$3:$E$5500,$C2907,منصرف!$I$3:$I$5500)</f>
        <v>0</v>
      </c>
      <c r="I2907" s="14">
        <f>IFERROR(Table1[[#This Row],[ رصيد أول المدة]]+Table1[[#This Row],[الوارد]]-Table1[[#This Row],[المنصرف]],"")</f>
        <v>0</v>
      </c>
      <c r="J2907" s="13"/>
      <c r="K2907" s="13"/>
      <c r="L2907" s="13"/>
      <c r="M290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908" spans="2:13" x14ac:dyDescent="0.2">
      <c r="B2908" s="6" t="str">
        <f>IF(C2908&lt;&gt;"",COUNT($B$2:B2907)+1,"")</f>
        <v/>
      </c>
      <c r="C2908" s="12"/>
      <c r="D2908" s="13"/>
      <c r="E2908" s="13"/>
      <c r="F2908" s="13"/>
      <c r="G2908" s="35">
        <f>SUMIF(اضافة!$E$3:$E$5500,$C2908,اضافة!$I$3:$I$5500)</f>
        <v>0</v>
      </c>
      <c r="H2908" s="36">
        <f>SUMIF(منصرف!$E$3:$E$5500,$C2908,منصرف!$I$3:$I$5500)</f>
        <v>0</v>
      </c>
      <c r="I2908" s="14">
        <f>IFERROR(Table1[[#This Row],[ رصيد أول المدة]]+Table1[[#This Row],[الوارد]]-Table1[[#This Row],[المنصرف]],"")</f>
        <v>0</v>
      </c>
      <c r="J2908" s="13"/>
      <c r="K2908" s="13"/>
      <c r="L2908" s="13"/>
      <c r="M290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909" spans="2:13" x14ac:dyDescent="0.2">
      <c r="B2909" s="6" t="str">
        <f>IF(C2909&lt;&gt;"",COUNT($B$2:B2908)+1,"")</f>
        <v/>
      </c>
      <c r="C2909" s="12"/>
      <c r="D2909" s="13"/>
      <c r="E2909" s="13"/>
      <c r="F2909" s="13"/>
      <c r="G2909" s="35">
        <f>SUMIF(اضافة!$E$3:$E$5500,$C2909,اضافة!$I$3:$I$5500)</f>
        <v>0</v>
      </c>
      <c r="H2909" s="36">
        <f>SUMIF(منصرف!$E$3:$E$5500,$C2909,منصرف!$I$3:$I$5500)</f>
        <v>0</v>
      </c>
      <c r="I2909" s="14">
        <f>IFERROR(Table1[[#This Row],[ رصيد أول المدة]]+Table1[[#This Row],[الوارد]]-Table1[[#This Row],[المنصرف]],"")</f>
        <v>0</v>
      </c>
      <c r="J2909" s="13"/>
      <c r="K2909" s="13"/>
      <c r="L2909" s="13"/>
      <c r="M290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910" spans="2:13" x14ac:dyDescent="0.2">
      <c r="B2910" s="6" t="str">
        <f>IF(C2910&lt;&gt;"",COUNT($B$2:B2909)+1,"")</f>
        <v/>
      </c>
      <c r="C2910" s="12"/>
      <c r="D2910" s="13"/>
      <c r="E2910" s="13"/>
      <c r="F2910" s="13"/>
      <c r="G2910" s="35">
        <f>SUMIF(اضافة!$E$3:$E$5500,$C2910,اضافة!$I$3:$I$5500)</f>
        <v>0</v>
      </c>
      <c r="H2910" s="36">
        <f>SUMIF(منصرف!$E$3:$E$5500,$C2910,منصرف!$I$3:$I$5500)</f>
        <v>0</v>
      </c>
      <c r="I2910" s="14">
        <f>IFERROR(Table1[[#This Row],[ رصيد أول المدة]]+Table1[[#This Row],[الوارد]]-Table1[[#This Row],[المنصرف]],"")</f>
        <v>0</v>
      </c>
      <c r="J2910" s="13"/>
      <c r="K2910" s="13"/>
      <c r="L2910" s="13"/>
      <c r="M291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911" spans="2:13" x14ac:dyDescent="0.2">
      <c r="B2911" s="6" t="str">
        <f>IF(C2911&lt;&gt;"",COUNT($B$2:B2910)+1,"")</f>
        <v/>
      </c>
      <c r="C2911" s="12"/>
      <c r="D2911" s="13"/>
      <c r="E2911" s="13"/>
      <c r="F2911" s="13"/>
      <c r="G2911" s="35">
        <f>SUMIF(اضافة!$E$3:$E$5500,$C2911,اضافة!$I$3:$I$5500)</f>
        <v>0</v>
      </c>
      <c r="H2911" s="36">
        <f>SUMIF(منصرف!$E$3:$E$5500,$C2911,منصرف!$I$3:$I$5500)</f>
        <v>0</v>
      </c>
      <c r="I2911" s="14">
        <f>IFERROR(Table1[[#This Row],[ رصيد أول المدة]]+Table1[[#This Row],[الوارد]]-Table1[[#This Row],[المنصرف]],"")</f>
        <v>0</v>
      </c>
      <c r="J2911" s="13"/>
      <c r="K2911" s="13"/>
      <c r="L2911" s="13"/>
      <c r="M291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912" spans="2:13" x14ac:dyDescent="0.2">
      <c r="B2912" s="6" t="str">
        <f>IF(C2912&lt;&gt;"",COUNT($B$2:B2911)+1,"")</f>
        <v/>
      </c>
      <c r="C2912" s="12"/>
      <c r="D2912" s="13"/>
      <c r="E2912" s="13"/>
      <c r="F2912" s="13"/>
      <c r="G2912" s="35">
        <f>SUMIF(اضافة!$E$3:$E$5500,$C2912,اضافة!$I$3:$I$5500)</f>
        <v>0</v>
      </c>
      <c r="H2912" s="36">
        <f>SUMIF(منصرف!$E$3:$E$5500,$C2912,منصرف!$I$3:$I$5500)</f>
        <v>0</v>
      </c>
      <c r="I2912" s="14">
        <f>IFERROR(Table1[[#This Row],[ رصيد أول المدة]]+Table1[[#This Row],[الوارد]]-Table1[[#This Row],[المنصرف]],"")</f>
        <v>0</v>
      </c>
      <c r="J2912" s="13"/>
      <c r="K2912" s="13"/>
      <c r="L2912" s="13"/>
      <c r="M291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913" spans="2:13" x14ac:dyDescent="0.2">
      <c r="B2913" s="6" t="str">
        <f>IF(C2913&lt;&gt;"",COUNT($B$2:B2912)+1,"")</f>
        <v/>
      </c>
      <c r="C2913" s="12"/>
      <c r="D2913" s="13"/>
      <c r="E2913" s="13"/>
      <c r="F2913" s="13"/>
      <c r="G2913" s="35">
        <f>SUMIF(اضافة!$E$3:$E$5500,$C2913,اضافة!$I$3:$I$5500)</f>
        <v>0</v>
      </c>
      <c r="H2913" s="36">
        <f>SUMIF(منصرف!$E$3:$E$5500,$C2913,منصرف!$I$3:$I$5500)</f>
        <v>0</v>
      </c>
      <c r="I2913" s="14">
        <f>IFERROR(Table1[[#This Row],[ رصيد أول المدة]]+Table1[[#This Row],[الوارد]]-Table1[[#This Row],[المنصرف]],"")</f>
        <v>0</v>
      </c>
      <c r="J2913" s="13"/>
      <c r="K2913" s="13"/>
      <c r="L2913" s="13"/>
      <c r="M291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914" spans="2:13" x14ac:dyDescent="0.2">
      <c r="B2914" s="6" t="str">
        <f>IF(C2914&lt;&gt;"",COUNT($B$2:B2913)+1,"")</f>
        <v/>
      </c>
      <c r="C2914" s="12"/>
      <c r="D2914" s="13"/>
      <c r="E2914" s="13"/>
      <c r="F2914" s="13"/>
      <c r="G2914" s="35">
        <f>SUMIF(اضافة!$E$3:$E$5500,$C2914,اضافة!$I$3:$I$5500)</f>
        <v>0</v>
      </c>
      <c r="H2914" s="36">
        <f>SUMIF(منصرف!$E$3:$E$5500,$C2914,منصرف!$I$3:$I$5500)</f>
        <v>0</v>
      </c>
      <c r="I2914" s="14">
        <f>IFERROR(Table1[[#This Row],[ رصيد أول المدة]]+Table1[[#This Row],[الوارد]]-Table1[[#This Row],[المنصرف]],"")</f>
        <v>0</v>
      </c>
      <c r="J2914" s="13"/>
      <c r="K2914" s="13"/>
      <c r="L2914" s="13"/>
      <c r="M291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915" spans="2:13" x14ac:dyDescent="0.2">
      <c r="B2915" s="6" t="str">
        <f>IF(C2915&lt;&gt;"",COUNT($B$2:B2914)+1,"")</f>
        <v/>
      </c>
      <c r="C2915" s="12"/>
      <c r="D2915" s="13"/>
      <c r="E2915" s="13"/>
      <c r="F2915" s="13"/>
      <c r="G2915" s="35">
        <f>SUMIF(اضافة!$E$3:$E$5500,$C2915,اضافة!$I$3:$I$5500)</f>
        <v>0</v>
      </c>
      <c r="H2915" s="36">
        <f>SUMIF(منصرف!$E$3:$E$5500,$C2915,منصرف!$I$3:$I$5500)</f>
        <v>0</v>
      </c>
      <c r="I2915" s="14">
        <f>IFERROR(Table1[[#This Row],[ رصيد أول المدة]]+Table1[[#This Row],[الوارد]]-Table1[[#This Row],[المنصرف]],"")</f>
        <v>0</v>
      </c>
      <c r="J2915" s="13"/>
      <c r="K2915" s="13"/>
      <c r="L2915" s="13"/>
      <c r="M291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916" spans="2:13" x14ac:dyDescent="0.2">
      <c r="B2916" s="6" t="str">
        <f>IF(C2916&lt;&gt;"",COUNT($B$2:B2915)+1,"")</f>
        <v/>
      </c>
      <c r="C2916" s="12"/>
      <c r="D2916" s="13"/>
      <c r="E2916" s="13"/>
      <c r="F2916" s="13"/>
      <c r="G2916" s="35">
        <f>SUMIF(اضافة!$E$3:$E$5500,$C2916,اضافة!$I$3:$I$5500)</f>
        <v>0</v>
      </c>
      <c r="H2916" s="36">
        <f>SUMIF(منصرف!$E$3:$E$5500,$C2916,منصرف!$I$3:$I$5500)</f>
        <v>0</v>
      </c>
      <c r="I2916" s="14">
        <f>IFERROR(Table1[[#This Row],[ رصيد أول المدة]]+Table1[[#This Row],[الوارد]]-Table1[[#This Row],[المنصرف]],"")</f>
        <v>0</v>
      </c>
      <c r="J2916" s="13"/>
      <c r="K2916" s="13"/>
      <c r="L2916" s="13"/>
      <c r="M291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917" spans="2:13" x14ac:dyDescent="0.2">
      <c r="B2917" s="6" t="str">
        <f>IF(C2917&lt;&gt;"",COUNT($B$2:B2916)+1,"")</f>
        <v/>
      </c>
      <c r="C2917" s="12"/>
      <c r="D2917" s="13"/>
      <c r="E2917" s="13"/>
      <c r="F2917" s="13"/>
      <c r="G2917" s="35">
        <f>SUMIF(اضافة!$E$3:$E$5500,$C2917,اضافة!$I$3:$I$5500)</f>
        <v>0</v>
      </c>
      <c r="H2917" s="36">
        <f>SUMIF(منصرف!$E$3:$E$5500,$C2917,منصرف!$I$3:$I$5500)</f>
        <v>0</v>
      </c>
      <c r="I2917" s="14">
        <f>IFERROR(Table1[[#This Row],[ رصيد أول المدة]]+Table1[[#This Row],[الوارد]]-Table1[[#This Row],[المنصرف]],"")</f>
        <v>0</v>
      </c>
      <c r="J2917" s="13"/>
      <c r="K2917" s="13"/>
      <c r="L2917" s="13"/>
      <c r="M291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918" spans="2:13" x14ac:dyDescent="0.2">
      <c r="B2918" s="6" t="str">
        <f>IF(C2918&lt;&gt;"",COUNT($B$2:B2917)+1,"")</f>
        <v/>
      </c>
      <c r="C2918" s="12"/>
      <c r="D2918" s="13"/>
      <c r="E2918" s="13"/>
      <c r="F2918" s="13"/>
      <c r="G2918" s="35">
        <f>SUMIF(اضافة!$E$3:$E$5500,$C2918,اضافة!$I$3:$I$5500)</f>
        <v>0</v>
      </c>
      <c r="H2918" s="36">
        <f>SUMIF(منصرف!$E$3:$E$5500,$C2918,منصرف!$I$3:$I$5500)</f>
        <v>0</v>
      </c>
      <c r="I2918" s="14">
        <f>IFERROR(Table1[[#This Row],[ رصيد أول المدة]]+Table1[[#This Row],[الوارد]]-Table1[[#This Row],[المنصرف]],"")</f>
        <v>0</v>
      </c>
      <c r="J2918" s="13"/>
      <c r="K2918" s="13"/>
      <c r="L2918" s="13"/>
      <c r="M291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919" spans="2:13" x14ac:dyDescent="0.2">
      <c r="B2919" s="6" t="str">
        <f>IF(C2919&lt;&gt;"",COUNT($B$2:B2918)+1,"")</f>
        <v/>
      </c>
      <c r="C2919" s="12"/>
      <c r="D2919" s="13"/>
      <c r="E2919" s="13"/>
      <c r="F2919" s="13"/>
      <c r="G2919" s="35">
        <f>SUMIF(اضافة!$E$3:$E$5500,$C2919,اضافة!$I$3:$I$5500)</f>
        <v>0</v>
      </c>
      <c r="H2919" s="36">
        <f>SUMIF(منصرف!$E$3:$E$5500,$C2919,منصرف!$I$3:$I$5500)</f>
        <v>0</v>
      </c>
      <c r="I2919" s="14">
        <f>IFERROR(Table1[[#This Row],[ رصيد أول المدة]]+Table1[[#This Row],[الوارد]]-Table1[[#This Row],[المنصرف]],"")</f>
        <v>0</v>
      </c>
      <c r="J2919" s="13"/>
      <c r="K2919" s="13"/>
      <c r="L2919" s="13"/>
      <c r="M291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920" spans="2:13" x14ac:dyDescent="0.2">
      <c r="B2920" s="6" t="str">
        <f>IF(C2920&lt;&gt;"",COUNT($B$2:B2919)+1,"")</f>
        <v/>
      </c>
      <c r="C2920" s="12"/>
      <c r="D2920" s="13"/>
      <c r="E2920" s="13"/>
      <c r="F2920" s="13"/>
      <c r="G2920" s="35">
        <f>SUMIF(اضافة!$E$3:$E$5500,$C2920,اضافة!$I$3:$I$5500)</f>
        <v>0</v>
      </c>
      <c r="H2920" s="36">
        <f>SUMIF(منصرف!$E$3:$E$5500,$C2920,منصرف!$I$3:$I$5500)</f>
        <v>0</v>
      </c>
      <c r="I2920" s="14">
        <f>IFERROR(Table1[[#This Row],[ رصيد أول المدة]]+Table1[[#This Row],[الوارد]]-Table1[[#This Row],[المنصرف]],"")</f>
        <v>0</v>
      </c>
      <c r="J2920" s="13"/>
      <c r="K2920" s="13"/>
      <c r="L2920" s="13"/>
      <c r="M292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921" spans="2:13" x14ac:dyDescent="0.2">
      <c r="B2921" s="6" t="str">
        <f>IF(C2921&lt;&gt;"",COUNT($B$2:B2920)+1,"")</f>
        <v/>
      </c>
      <c r="C2921" s="12"/>
      <c r="D2921" s="13"/>
      <c r="E2921" s="13"/>
      <c r="F2921" s="13"/>
      <c r="G2921" s="35">
        <f>SUMIF(اضافة!$E$3:$E$5500,$C2921,اضافة!$I$3:$I$5500)</f>
        <v>0</v>
      </c>
      <c r="H2921" s="36">
        <f>SUMIF(منصرف!$E$3:$E$5500,$C2921,منصرف!$I$3:$I$5500)</f>
        <v>0</v>
      </c>
      <c r="I2921" s="14">
        <f>IFERROR(Table1[[#This Row],[ رصيد أول المدة]]+Table1[[#This Row],[الوارد]]-Table1[[#This Row],[المنصرف]],"")</f>
        <v>0</v>
      </c>
      <c r="J2921" s="13"/>
      <c r="K2921" s="13"/>
      <c r="L2921" s="13"/>
      <c r="M292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922" spans="2:13" x14ac:dyDescent="0.2">
      <c r="B2922" s="6" t="str">
        <f>IF(C2922&lt;&gt;"",COUNT($B$2:B2921)+1,"")</f>
        <v/>
      </c>
      <c r="C2922" s="12"/>
      <c r="D2922" s="13"/>
      <c r="E2922" s="13"/>
      <c r="F2922" s="13"/>
      <c r="G2922" s="35">
        <f>SUMIF(اضافة!$E$3:$E$5500,$C2922,اضافة!$I$3:$I$5500)</f>
        <v>0</v>
      </c>
      <c r="H2922" s="36">
        <f>SUMIF(منصرف!$E$3:$E$5500,$C2922,منصرف!$I$3:$I$5500)</f>
        <v>0</v>
      </c>
      <c r="I2922" s="14">
        <f>IFERROR(Table1[[#This Row],[ رصيد أول المدة]]+Table1[[#This Row],[الوارد]]-Table1[[#This Row],[المنصرف]],"")</f>
        <v>0</v>
      </c>
      <c r="J2922" s="13"/>
      <c r="K2922" s="13"/>
      <c r="L2922" s="13"/>
      <c r="M292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923" spans="2:13" x14ac:dyDescent="0.2">
      <c r="B2923" s="6" t="str">
        <f>IF(C2923&lt;&gt;"",COUNT($B$2:B2922)+1,"")</f>
        <v/>
      </c>
      <c r="C2923" s="12"/>
      <c r="D2923" s="13"/>
      <c r="E2923" s="13"/>
      <c r="F2923" s="13"/>
      <c r="G2923" s="35">
        <f>SUMIF(اضافة!$E$3:$E$5500,$C2923,اضافة!$I$3:$I$5500)</f>
        <v>0</v>
      </c>
      <c r="H2923" s="36">
        <f>SUMIF(منصرف!$E$3:$E$5500,$C2923,منصرف!$I$3:$I$5500)</f>
        <v>0</v>
      </c>
      <c r="I2923" s="14">
        <f>IFERROR(Table1[[#This Row],[ رصيد أول المدة]]+Table1[[#This Row],[الوارد]]-Table1[[#This Row],[المنصرف]],"")</f>
        <v>0</v>
      </c>
      <c r="J2923" s="13"/>
      <c r="K2923" s="13"/>
      <c r="L2923" s="13"/>
      <c r="M292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924" spans="2:13" x14ac:dyDescent="0.2">
      <c r="B2924" s="6" t="str">
        <f>IF(C2924&lt;&gt;"",COUNT($B$2:B2923)+1,"")</f>
        <v/>
      </c>
      <c r="C2924" s="12"/>
      <c r="D2924" s="13"/>
      <c r="E2924" s="13"/>
      <c r="F2924" s="13"/>
      <c r="G2924" s="35">
        <f>SUMIF(اضافة!$E$3:$E$5500,$C2924,اضافة!$I$3:$I$5500)</f>
        <v>0</v>
      </c>
      <c r="H2924" s="36">
        <f>SUMIF(منصرف!$E$3:$E$5500,$C2924,منصرف!$I$3:$I$5500)</f>
        <v>0</v>
      </c>
      <c r="I2924" s="14">
        <f>IFERROR(Table1[[#This Row],[ رصيد أول المدة]]+Table1[[#This Row],[الوارد]]-Table1[[#This Row],[المنصرف]],"")</f>
        <v>0</v>
      </c>
      <c r="J2924" s="13"/>
      <c r="K2924" s="13"/>
      <c r="L2924" s="13"/>
      <c r="M292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925" spans="2:13" x14ac:dyDescent="0.2">
      <c r="B2925" s="6" t="str">
        <f>IF(C2925&lt;&gt;"",COUNT($B$2:B2924)+1,"")</f>
        <v/>
      </c>
      <c r="C2925" s="12"/>
      <c r="D2925" s="13"/>
      <c r="E2925" s="13"/>
      <c r="F2925" s="13"/>
      <c r="G2925" s="35">
        <f>SUMIF(اضافة!$E$3:$E$5500,$C2925,اضافة!$I$3:$I$5500)</f>
        <v>0</v>
      </c>
      <c r="H2925" s="36">
        <f>SUMIF(منصرف!$E$3:$E$5500,$C2925,منصرف!$I$3:$I$5500)</f>
        <v>0</v>
      </c>
      <c r="I2925" s="14">
        <f>IFERROR(Table1[[#This Row],[ رصيد أول المدة]]+Table1[[#This Row],[الوارد]]-Table1[[#This Row],[المنصرف]],"")</f>
        <v>0</v>
      </c>
      <c r="J2925" s="13"/>
      <c r="K2925" s="13"/>
      <c r="L2925" s="13"/>
      <c r="M292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926" spans="2:13" x14ac:dyDescent="0.2">
      <c r="B2926" s="6" t="str">
        <f>IF(C2926&lt;&gt;"",COUNT($B$2:B2925)+1,"")</f>
        <v/>
      </c>
      <c r="C2926" s="12"/>
      <c r="D2926" s="13"/>
      <c r="E2926" s="13"/>
      <c r="F2926" s="13"/>
      <c r="G2926" s="35">
        <f>SUMIF(اضافة!$E$3:$E$5500,$C2926,اضافة!$I$3:$I$5500)</f>
        <v>0</v>
      </c>
      <c r="H2926" s="36">
        <f>SUMIF(منصرف!$E$3:$E$5500,$C2926,منصرف!$I$3:$I$5500)</f>
        <v>0</v>
      </c>
      <c r="I2926" s="14">
        <f>IFERROR(Table1[[#This Row],[ رصيد أول المدة]]+Table1[[#This Row],[الوارد]]-Table1[[#This Row],[المنصرف]],"")</f>
        <v>0</v>
      </c>
      <c r="J2926" s="13"/>
      <c r="K2926" s="13"/>
      <c r="L2926" s="13"/>
      <c r="M292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927" spans="2:13" x14ac:dyDescent="0.2">
      <c r="B2927" s="6" t="str">
        <f>IF(C2927&lt;&gt;"",COUNT($B$2:B2926)+1,"")</f>
        <v/>
      </c>
      <c r="C2927" s="12"/>
      <c r="D2927" s="13"/>
      <c r="E2927" s="13"/>
      <c r="F2927" s="13"/>
      <c r="G2927" s="35">
        <f>SUMIF(اضافة!$E$3:$E$5500,$C2927,اضافة!$I$3:$I$5500)</f>
        <v>0</v>
      </c>
      <c r="H2927" s="36">
        <f>SUMIF(منصرف!$E$3:$E$5500,$C2927,منصرف!$I$3:$I$5500)</f>
        <v>0</v>
      </c>
      <c r="I2927" s="14">
        <f>IFERROR(Table1[[#This Row],[ رصيد أول المدة]]+Table1[[#This Row],[الوارد]]-Table1[[#This Row],[المنصرف]],"")</f>
        <v>0</v>
      </c>
      <c r="J2927" s="13"/>
      <c r="K2927" s="13"/>
      <c r="L2927" s="13"/>
      <c r="M292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928" spans="2:13" x14ac:dyDescent="0.2">
      <c r="B2928" s="6" t="str">
        <f>IF(C2928&lt;&gt;"",COUNT($B$2:B2927)+1,"")</f>
        <v/>
      </c>
      <c r="C2928" s="12"/>
      <c r="D2928" s="13"/>
      <c r="E2928" s="13"/>
      <c r="F2928" s="13"/>
      <c r="G2928" s="35">
        <f>SUMIF(اضافة!$E$3:$E$5500,$C2928,اضافة!$I$3:$I$5500)</f>
        <v>0</v>
      </c>
      <c r="H2928" s="36">
        <f>SUMIF(منصرف!$E$3:$E$5500,$C2928,منصرف!$I$3:$I$5500)</f>
        <v>0</v>
      </c>
      <c r="I2928" s="14">
        <f>IFERROR(Table1[[#This Row],[ رصيد أول المدة]]+Table1[[#This Row],[الوارد]]-Table1[[#This Row],[المنصرف]],"")</f>
        <v>0</v>
      </c>
      <c r="J2928" s="13"/>
      <c r="K2928" s="13"/>
      <c r="L2928" s="13"/>
      <c r="M292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929" spans="2:13" x14ac:dyDescent="0.2">
      <c r="B2929" s="6" t="str">
        <f>IF(C2929&lt;&gt;"",COUNT($B$2:B2928)+1,"")</f>
        <v/>
      </c>
      <c r="C2929" s="12"/>
      <c r="D2929" s="13"/>
      <c r="E2929" s="13"/>
      <c r="F2929" s="13"/>
      <c r="G2929" s="35">
        <f>SUMIF(اضافة!$E$3:$E$5500,$C2929,اضافة!$I$3:$I$5500)</f>
        <v>0</v>
      </c>
      <c r="H2929" s="36">
        <f>SUMIF(منصرف!$E$3:$E$5500,$C2929,منصرف!$I$3:$I$5500)</f>
        <v>0</v>
      </c>
      <c r="I2929" s="14">
        <f>IFERROR(Table1[[#This Row],[ رصيد أول المدة]]+Table1[[#This Row],[الوارد]]-Table1[[#This Row],[المنصرف]],"")</f>
        <v>0</v>
      </c>
      <c r="J2929" s="13"/>
      <c r="K2929" s="13"/>
      <c r="L2929" s="13"/>
      <c r="M292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930" spans="2:13" x14ac:dyDescent="0.2">
      <c r="B2930" s="6" t="str">
        <f>IF(C2930&lt;&gt;"",COUNT($B$2:B2929)+1,"")</f>
        <v/>
      </c>
      <c r="C2930" s="12"/>
      <c r="D2930" s="13"/>
      <c r="E2930" s="13"/>
      <c r="F2930" s="13"/>
      <c r="G2930" s="35">
        <f>SUMIF(اضافة!$E$3:$E$5500,$C2930,اضافة!$I$3:$I$5500)</f>
        <v>0</v>
      </c>
      <c r="H2930" s="36">
        <f>SUMIF(منصرف!$E$3:$E$5500,$C2930,منصرف!$I$3:$I$5500)</f>
        <v>0</v>
      </c>
      <c r="I2930" s="14">
        <f>IFERROR(Table1[[#This Row],[ رصيد أول المدة]]+Table1[[#This Row],[الوارد]]-Table1[[#This Row],[المنصرف]],"")</f>
        <v>0</v>
      </c>
      <c r="J2930" s="13"/>
      <c r="K2930" s="13"/>
      <c r="L2930" s="13"/>
      <c r="M293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931" spans="2:13" x14ac:dyDescent="0.2">
      <c r="B2931" s="6" t="str">
        <f>IF(C2931&lt;&gt;"",COUNT($B$2:B2930)+1,"")</f>
        <v/>
      </c>
      <c r="C2931" s="12"/>
      <c r="D2931" s="13"/>
      <c r="E2931" s="13"/>
      <c r="F2931" s="13"/>
      <c r="G2931" s="35">
        <f>SUMIF(اضافة!$E$3:$E$5500,$C2931,اضافة!$I$3:$I$5500)</f>
        <v>0</v>
      </c>
      <c r="H2931" s="36">
        <f>SUMIF(منصرف!$E$3:$E$5500,$C2931,منصرف!$I$3:$I$5500)</f>
        <v>0</v>
      </c>
      <c r="I2931" s="14">
        <f>IFERROR(Table1[[#This Row],[ رصيد أول المدة]]+Table1[[#This Row],[الوارد]]-Table1[[#This Row],[المنصرف]],"")</f>
        <v>0</v>
      </c>
      <c r="J2931" s="13"/>
      <c r="K2931" s="13"/>
      <c r="L2931" s="13"/>
      <c r="M293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932" spans="2:13" x14ac:dyDescent="0.2">
      <c r="B2932" s="6" t="str">
        <f>IF(C2932&lt;&gt;"",COUNT($B$2:B2931)+1,"")</f>
        <v/>
      </c>
      <c r="C2932" s="12"/>
      <c r="D2932" s="13"/>
      <c r="E2932" s="13"/>
      <c r="F2932" s="13"/>
      <c r="G2932" s="35">
        <f>SUMIF(اضافة!$E$3:$E$5500,$C2932,اضافة!$I$3:$I$5500)</f>
        <v>0</v>
      </c>
      <c r="H2932" s="36">
        <f>SUMIF(منصرف!$E$3:$E$5500,$C2932,منصرف!$I$3:$I$5500)</f>
        <v>0</v>
      </c>
      <c r="I2932" s="14">
        <f>IFERROR(Table1[[#This Row],[ رصيد أول المدة]]+Table1[[#This Row],[الوارد]]-Table1[[#This Row],[المنصرف]],"")</f>
        <v>0</v>
      </c>
      <c r="J2932" s="13"/>
      <c r="K2932" s="13"/>
      <c r="L2932" s="13"/>
      <c r="M293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933" spans="2:13" x14ac:dyDescent="0.2">
      <c r="B2933" s="6" t="str">
        <f>IF(C2933&lt;&gt;"",COUNT($B$2:B2932)+1,"")</f>
        <v/>
      </c>
      <c r="C2933" s="12"/>
      <c r="D2933" s="13"/>
      <c r="E2933" s="13"/>
      <c r="F2933" s="13"/>
      <c r="G2933" s="35">
        <f>SUMIF(اضافة!$E$3:$E$5500,$C2933,اضافة!$I$3:$I$5500)</f>
        <v>0</v>
      </c>
      <c r="H2933" s="36">
        <f>SUMIF(منصرف!$E$3:$E$5500,$C2933,منصرف!$I$3:$I$5500)</f>
        <v>0</v>
      </c>
      <c r="I2933" s="14">
        <f>IFERROR(Table1[[#This Row],[ رصيد أول المدة]]+Table1[[#This Row],[الوارد]]-Table1[[#This Row],[المنصرف]],"")</f>
        <v>0</v>
      </c>
      <c r="J2933" s="13"/>
      <c r="K2933" s="13"/>
      <c r="L2933" s="13"/>
      <c r="M293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934" spans="2:13" x14ac:dyDescent="0.2">
      <c r="B2934" s="6" t="str">
        <f>IF(C2934&lt;&gt;"",COUNT($B$2:B2933)+1,"")</f>
        <v/>
      </c>
      <c r="C2934" s="12"/>
      <c r="D2934" s="13"/>
      <c r="E2934" s="13"/>
      <c r="F2934" s="13"/>
      <c r="G2934" s="35">
        <f>SUMIF(اضافة!$E$3:$E$5500,$C2934,اضافة!$I$3:$I$5500)</f>
        <v>0</v>
      </c>
      <c r="H2934" s="36">
        <f>SUMIF(منصرف!$E$3:$E$5500,$C2934,منصرف!$I$3:$I$5500)</f>
        <v>0</v>
      </c>
      <c r="I2934" s="14">
        <f>IFERROR(Table1[[#This Row],[ رصيد أول المدة]]+Table1[[#This Row],[الوارد]]-Table1[[#This Row],[المنصرف]],"")</f>
        <v>0</v>
      </c>
      <c r="J2934" s="13"/>
      <c r="K2934" s="13"/>
      <c r="L2934" s="13"/>
      <c r="M293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935" spans="2:13" x14ac:dyDescent="0.2">
      <c r="B2935" s="6" t="str">
        <f>IF(C2935&lt;&gt;"",COUNT($B$2:B2934)+1,"")</f>
        <v/>
      </c>
      <c r="C2935" s="12"/>
      <c r="D2935" s="13"/>
      <c r="E2935" s="13"/>
      <c r="F2935" s="13"/>
      <c r="G2935" s="35">
        <f>SUMIF(اضافة!$E$3:$E$5500,$C2935,اضافة!$I$3:$I$5500)</f>
        <v>0</v>
      </c>
      <c r="H2935" s="36">
        <f>SUMIF(منصرف!$E$3:$E$5500,$C2935,منصرف!$I$3:$I$5500)</f>
        <v>0</v>
      </c>
      <c r="I2935" s="14">
        <f>IFERROR(Table1[[#This Row],[ رصيد أول المدة]]+Table1[[#This Row],[الوارد]]-Table1[[#This Row],[المنصرف]],"")</f>
        <v>0</v>
      </c>
      <c r="J2935" s="13"/>
      <c r="K2935" s="13"/>
      <c r="L2935" s="13"/>
      <c r="M293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936" spans="2:13" x14ac:dyDescent="0.2">
      <c r="B2936" s="6" t="str">
        <f>IF(C2936&lt;&gt;"",COUNT($B$2:B2935)+1,"")</f>
        <v/>
      </c>
      <c r="C2936" s="12"/>
      <c r="D2936" s="13"/>
      <c r="E2936" s="13"/>
      <c r="F2936" s="13"/>
      <c r="G2936" s="35">
        <f>SUMIF(اضافة!$E$3:$E$5500,$C2936,اضافة!$I$3:$I$5500)</f>
        <v>0</v>
      </c>
      <c r="H2936" s="36">
        <f>SUMIF(منصرف!$E$3:$E$5500,$C2936,منصرف!$I$3:$I$5500)</f>
        <v>0</v>
      </c>
      <c r="I2936" s="14">
        <f>IFERROR(Table1[[#This Row],[ رصيد أول المدة]]+Table1[[#This Row],[الوارد]]-Table1[[#This Row],[المنصرف]],"")</f>
        <v>0</v>
      </c>
      <c r="J2936" s="13"/>
      <c r="K2936" s="13"/>
      <c r="L2936" s="13"/>
      <c r="M293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937" spans="2:13" x14ac:dyDescent="0.2">
      <c r="B2937" s="6" t="str">
        <f>IF(C2937&lt;&gt;"",COUNT($B$2:B2936)+1,"")</f>
        <v/>
      </c>
      <c r="C2937" s="12"/>
      <c r="D2937" s="13"/>
      <c r="E2937" s="13"/>
      <c r="F2937" s="13"/>
      <c r="G2937" s="35">
        <f>SUMIF(اضافة!$E$3:$E$5500,$C2937,اضافة!$I$3:$I$5500)</f>
        <v>0</v>
      </c>
      <c r="H2937" s="36">
        <f>SUMIF(منصرف!$E$3:$E$5500,$C2937,منصرف!$I$3:$I$5500)</f>
        <v>0</v>
      </c>
      <c r="I2937" s="14">
        <f>IFERROR(Table1[[#This Row],[ رصيد أول المدة]]+Table1[[#This Row],[الوارد]]-Table1[[#This Row],[المنصرف]],"")</f>
        <v>0</v>
      </c>
      <c r="J2937" s="13"/>
      <c r="K2937" s="13"/>
      <c r="L2937" s="13"/>
      <c r="M293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938" spans="2:13" x14ac:dyDescent="0.2">
      <c r="B2938" s="6" t="str">
        <f>IF(C2938&lt;&gt;"",COUNT($B$2:B2937)+1,"")</f>
        <v/>
      </c>
      <c r="C2938" s="12"/>
      <c r="D2938" s="13"/>
      <c r="E2938" s="13"/>
      <c r="F2938" s="13"/>
      <c r="G2938" s="35">
        <f>SUMIF(اضافة!$E$3:$E$5500,$C2938,اضافة!$I$3:$I$5500)</f>
        <v>0</v>
      </c>
      <c r="H2938" s="36">
        <f>SUMIF(منصرف!$E$3:$E$5500,$C2938,منصرف!$I$3:$I$5500)</f>
        <v>0</v>
      </c>
      <c r="I2938" s="14">
        <f>IFERROR(Table1[[#This Row],[ رصيد أول المدة]]+Table1[[#This Row],[الوارد]]-Table1[[#This Row],[المنصرف]],"")</f>
        <v>0</v>
      </c>
      <c r="J2938" s="13"/>
      <c r="K2938" s="13"/>
      <c r="L2938" s="13"/>
      <c r="M293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939" spans="2:13" x14ac:dyDescent="0.2">
      <c r="B2939" s="6" t="str">
        <f>IF(C2939&lt;&gt;"",COUNT($B$2:B2938)+1,"")</f>
        <v/>
      </c>
      <c r="C2939" s="12"/>
      <c r="D2939" s="13"/>
      <c r="E2939" s="13"/>
      <c r="F2939" s="13"/>
      <c r="G2939" s="35">
        <f>SUMIF(اضافة!$E$3:$E$5500,$C2939,اضافة!$I$3:$I$5500)</f>
        <v>0</v>
      </c>
      <c r="H2939" s="36">
        <f>SUMIF(منصرف!$E$3:$E$5500,$C2939,منصرف!$I$3:$I$5500)</f>
        <v>0</v>
      </c>
      <c r="I2939" s="14">
        <f>IFERROR(Table1[[#This Row],[ رصيد أول المدة]]+Table1[[#This Row],[الوارد]]-Table1[[#This Row],[المنصرف]],"")</f>
        <v>0</v>
      </c>
      <c r="J2939" s="13"/>
      <c r="K2939" s="13"/>
      <c r="L2939" s="13"/>
      <c r="M293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940" spans="2:13" x14ac:dyDescent="0.2">
      <c r="B2940" s="6" t="str">
        <f>IF(C2940&lt;&gt;"",COUNT($B$2:B2939)+1,"")</f>
        <v/>
      </c>
      <c r="C2940" s="12"/>
      <c r="D2940" s="13"/>
      <c r="E2940" s="13"/>
      <c r="F2940" s="13"/>
      <c r="G2940" s="35">
        <f>SUMIF(اضافة!$E$3:$E$5500,$C2940,اضافة!$I$3:$I$5500)</f>
        <v>0</v>
      </c>
      <c r="H2940" s="36">
        <f>SUMIF(منصرف!$E$3:$E$5500,$C2940,منصرف!$I$3:$I$5500)</f>
        <v>0</v>
      </c>
      <c r="I2940" s="14">
        <f>IFERROR(Table1[[#This Row],[ رصيد أول المدة]]+Table1[[#This Row],[الوارد]]-Table1[[#This Row],[المنصرف]],"")</f>
        <v>0</v>
      </c>
      <c r="J2940" s="13"/>
      <c r="K2940" s="13"/>
      <c r="L2940" s="13"/>
      <c r="M294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941" spans="2:13" x14ac:dyDescent="0.2">
      <c r="B2941" s="6" t="str">
        <f>IF(C2941&lt;&gt;"",COUNT($B$2:B2940)+1,"")</f>
        <v/>
      </c>
      <c r="C2941" s="12"/>
      <c r="D2941" s="13"/>
      <c r="E2941" s="13"/>
      <c r="F2941" s="13"/>
      <c r="G2941" s="35">
        <f>SUMIF(اضافة!$E$3:$E$5500,$C2941,اضافة!$I$3:$I$5500)</f>
        <v>0</v>
      </c>
      <c r="H2941" s="36">
        <f>SUMIF(منصرف!$E$3:$E$5500,$C2941,منصرف!$I$3:$I$5500)</f>
        <v>0</v>
      </c>
      <c r="I2941" s="14">
        <f>IFERROR(Table1[[#This Row],[ رصيد أول المدة]]+Table1[[#This Row],[الوارد]]-Table1[[#This Row],[المنصرف]],"")</f>
        <v>0</v>
      </c>
      <c r="J2941" s="13"/>
      <c r="K2941" s="13"/>
      <c r="L2941" s="13"/>
      <c r="M294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942" spans="2:13" x14ac:dyDescent="0.2">
      <c r="B2942" s="6" t="str">
        <f>IF(C2942&lt;&gt;"",COUNT($B$2:B2941)+1,"")</f>
        <v/>
      </c>
      <c r="C2942" s="12"/>
      <c r="D2942" s="13"/>
      <c r="E2942" s="13"/>
      <c r="F2942" s="13"/>
      <c r="G2942" s="35">
        <f>SUMIF(اضافة!$E$3:$E$5500,$C2942,اضافة!$I$3:$I$5500)</f>
        <v>0</v>
      </c>
      <c r="H2942" s="36">
        <f>SUMIF(منصرف!$E$3:$E$5500,$C2942,منصرف!$I$3:$I$5500)</f>
        <v>0</v>
      </c>
      <c r="I2942" s="14">
        <f>IFERROR(Table1[[#This Row],[ رصيد أول المدة]]+Table1[[#This Row],[الوارد]]-Table1[[#This Row],[المنصرف]],"")</f>
        <v>0</v>
      </c>
      <c r="J2942" s="13"/>
      <c r="K2942" s="13"/>
      <c r="L2942" s="13"/>
      <c r="M294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943" spans="2:13" x14ac:dyDescent="0.2">
      <c r="B2943" s="6" t="str">
        <f>IF(C2943&lt;&gt;"",COUNT($B$2:B2942)+1,"")</f>
        <v/>
      </c>
      <c r="C2943" s="12"/>
      <c r="D2943" s="13"/>
      <c r="E2943" s="13"/>
      <c r="F2943" s="13"/>
      <c r="G2943" s="35">
        <f>SUMIF(اضافة!$E$3:$E$5500,$C2943,اضافة!$I$3:$I$5500)</f>
        <v>0</v>
      </c>
      <c r="H2943" s="36">
        <f>SUMIF(منصرف!$E$3:$E$5500,$C2943,منصرف!$I$3:$I$5500)</f>
        <v>0</v>
      </c>
      <c r="I2943" s="14">
        <f>IFERROR(Table1[[#This Row],[ رصيد أول المدة]]+Table1[[#This Row],[الوارد]]-Table1[[#This Row],[المنصرف]],"")</f>
        <v>0</v>
      </c>
      <c r="J2943" s="13"/>
      <c r="K2943" s="13"/>
      <c r="L2943" s="13"/>
      <c r="M294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944" spans="2:13" x14ac:dyDescent="0.2">
      <c r="B2944" s="6" t="str">
        <f>IF(C2944&lt;&gt;"",COUNT($B$2:B2943)+1,"")</f>
        <v/>
      </c>
      <c r="C2944" s="12"/>
      <c r="D2944" s="13"/>
      <c r="E2944" s="13"/>
      <c r="F2944" s="13"/>
      <c r="G2944" s="35">
        <f>SUMIF(اضافة!$E$3:$E$5500,$C2944,اضافة!$I$3:$I$5500)</f>
        <v>0</v>
      </c>
      <c r="H2944" s="36">
        <f>SUMIF(منصرف!$E$3:$E$5500,$C2944,منصرف!$I$3:$I$5500)</f>
        <v>0</v>
      </c>
      <c r="I2944" s="14">
        <f>IFERROR(Table1[[#This Row],[ رصيد أول المدة]]+Table1[[#This Row],[الوارد]]-Table1[[#This Row],[المنصرف]],"")</f>
        <v>0</v>
      </c>
      <c r="J2944" s="13"/>
      <c r="K2944" s="13"/>
      <c r="L2944" s="13"/>
      <c r="M294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945" spans="2:13" x14ac:dyDescent="0.2">
      <c r="B2945" s="6" t="str">
        <f>IF(C2945&lt;&gt;"",COUNT($B$2:B2944)+1,"")</f>
        <v/>
      </c>
      <c r="C2945" s="12"/>
      <c r="D2945" s="13"/>
      <c r="E2945" s="13"/>
      <c r="F2945" s="13"/>
      <c r="G2945" s="35">
        <f>SUMIF(اضافة!$E$3:$E$5500,$C2945,اضافة!$I$3:$I$5500)</f>
        <v>0</v>
      </c>
      <c r="H2945" s="36">
        <f>SUMIF(منصرف!$E$3:$E$5500,$C2945,منصرف!$I$3:$I$5500)</f>
        <v>0</v>
      </c>
      <c r="I2945" s="14">
        <f>IFERROR(Table1[[#This Row],[ رصيد أول المدة]]+Table1[[#This Row],[الوارد]]-Table1[[#This Row],[المنصرف]],"")</f>
        <v>0</v>
      </c>
      <c r="J2945" s="13"/>
      <c r="K2945" s="13"/>
      <c r="L2945" s="13"/>
      <c r="M294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946" spans="2:13" x14ac:dyDescent="0.2">
      <c r="B2946" s="6" t="str">
        <f>IF(C2946&lt;&gt;"",COUNT($B$2:B2945)+1,"")</f>
        <v/>
      </c>
      <c r="C2946" s="12"/>
      <c r="D2946" s="13"/>
      <c r="E2946" s="13"/>
      <c r="F2946" s="13"/>
      <c r="G2946" s="35">
        <f>SUMIF(اضافة!$E$3:$E$5500,$C2946,اضافة!$I$3:$I$5500)</f>
        <v>0</v>
      </c>
      <c r="H2946" s="36">
        <f>SUMIF(منصرف!$E$3:$E$5500,$C2946,منصرف!$I$3:$I$5500)</f>
        <v>0</v>
      </c>
      <c r="I2946" s="14">
        <f>IFERROR(Table1[[#This Row],[ رصيد أول المدة]]+Table1[[#This Row],[الوارد]]-Table1[[#This Row],[المنصرف]],"")</f>
        <v>0</v>
      </c>
      <c r="J2946" s="13"/>
      <c r="K2946" s="13"/>
      <c r="L2946" s="13"/>
      <c r="M294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947" spans="2:13" x14ac:dyDescent="0.2">
      <c r="B2947" s="6" t="str">
        <f>IF(C2947&lt;&gt;"",COUNT($B$2:B2946)+1,"")</f>
        <v/>
      </c>
      <c r="C2947" s="12"/>
      <c r="D2947" s="13"/>
      <c r="E2947" s="13"/>
      <c r="F2947" s="13"/>
      <c r="G2947" s="35">
        <f>SUMIF(اضافة!$E$3:$E$5500,$C2947,اضافة!$I$3:$I$5500)</f>
        <v>0</v>
      </c>
      <c r="H2947" s="36">
        <f>SUMIF(منصرف!$E$3:$E$5500,$C2947,منصرف!$I$3:$I$5500)</f>
        <v>0</v>
      </c>
      <c r="I2947" s="14">
        <f>IFERROR(Table1[[#This Row],[ رصيد أول المدة]]+Table1[[#This Row],[الوارد]]-Table1[[#This Row],[المنصرف]],"")</f>
        <v>0</v>
      </c>
      <c r="J2947" s="13"/>
      <c r="K2947" s="13"/>
      <c r="L2947" s="13"/>
      <c r="M294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948" spans="2:13" x14ac:dyDescent="0.2">
      <c r="B2948" s="6" t="str">
        <f>IF(C2948&lt;&gt;"",COUNT($B$2:B2947)+1,"")</f>
        <v/>
      </c>
      <c r="C2948" s="12"/>
      <c r="D2948" s="13"/>
      <c r="E2948" s="13"/>
      <c r="F2948" s="13"/>
      <c r="G2948" s="35">
        <f>SUMIF(اضافة!$E$3:$E$5500,$C2948,اضافة!$I$3:$I$5500)</f>
        <v>0</v>
      </c>
      <c r="H2948" s="36">
        <f>SUMIF(منصرف!$E$3:$E$5500,$C2948,منصرف!$I$3:$I$5500)</f>
        <v>0</v>
      </c>
      <c r="I2948" s="14">
        <f>IFERROR(Table1[[#This Row],[ رصيد أول المدة]]+Table1[[#This Row],[الوارد]]-Table1[[#This Row],[المنصرف]],"")</f>
        <v>0</v>
      </c>
      <c r="J2948" s="13"/>
      <c r="K2948" s="13"/>
      <c r="L2948" s="13"/>
      <c r="M294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949" spans="2:13" x14ac:dyDescent="0.2">
      <c r="B2949" s="6" t="str">
        <f>IF(C2949&lt;&gt;"",COUNT($B$2:B2948)+1,"")</f>
        <v/>
      </c>
      <c r="C2949" s="12"/>
      <c r="D2949" s="13"/>
      <c r="E2949" s="13"/>
      <c r="F2949" s="13"/>
      <c r="G2949" s="35">
        <f>SUMIF(اضافة!$E$3:$E$5500,$C2949,اضافة!$I$3:$I$5500)</f>
        <v>0</v>
      </c>
      <c r="H2949" s="36">
        <f>SUMIF(منصرف!$E$3:$E$5500,$C2949,منصرف!$I$3:$I$5500)</f>
        <v>0</v>
      </c>
      <c r="I2949" s="14">
        <f>IFERROR(Table1[[#This Row],[ رصيد أول المدة]]+Table1[[#This Row],[الوارد]]-Table1[[#This Row],[المنصرف]],"")</f>
        <v>0</v>
      </c>
      <c r="J2949" s="13"/>
      <c r="K2949" s="13"/>
      <c r="L2949" s="13"/>
      <c r="M294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950" spans="2:13" x14ac:dyDescent="0.2">
      <c r="B2950" s="6" t="str">
        <f>IF(C2950&lt;&gt;"",COUNT($B$2:B2949)+1,"")</f>
        <v/>
      </c>
      <c r="C2950" s="12"/>
      <c r="D2950" s="13"/>
      <c r="E2950" s="13"/>
      <c r="F2950" s="13"/>
      <c r="G2950" s="35">
        <f>SUMIF(اضافة!$E$3:$E$5500,$C2950,اضافة!$I$3:$I$5500)</f>
        <v>0</v>
      </c>
      <c r="H2950" s="36">
        <f>SUMIF(منصرف!$E$3:$E$5500,$C2950,منصرف!$I$3:$I$5500)</f>
        <v>0</v>
      </c>
      <c r="I2950" s="14">
        <f>IFERROR(Table1[[#This Row],[ رصيد أول المدة]]+Table1[[#This Row],[الوارد]]-Table1[[#This Row],[المنصرف]],"")</f>
        <v>0</v>
      </c>
      <c r="J2950" s="13"/>
      <c r="K2950" s="13"/>
      <c r="L2950" s="13"/>
      <c r="M295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951" spans="2:13" x14ac:dyDescent="0.2">
      <c r="B2951" s="6" t="str">
        <f>IF(C2951&lt;&gt;"",COUNT($B$2:B2950)+1,"")</f>
        <v/>
      </c>
      <c r="C2951" s="12"/>
      <c r="D2951" s="13"/>
      <c r="E2951" s="13"/>
      <c r="F2951" s="13"/>
      <c r="G2951" s="35">
        <f>SUMIF(اضافة!$E$3:$E$5500,$C2951,اضافة!$I$3:$I$5500)</f>
        <v>0</v>
      </c>
      <c r="H2951" s="36">
        <f>SUMIF(منصرف!$E$3:$E$5500,$C2951,منصرف!$I$3:$I$5500)</f>
        <v>0</v>
      </c>
      <c r="I2951" s="14">
        <f>IFERROR(Table1[[#This Row],[ رصيد أول المدة]]+Table1[[#This Row],[الوارد]]-Table1[[#This Row],[المنصرف]],"")</f>
        <v>0</v>
      </c>
      <c r="J2951" s="13"/>
      <c r="K2951" s="13"/>
      <c r="L2951" s="13"/>
      <c r="M295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952" spans="2:13" x14ac:dyDescent="0.2">
      <c r="B2952" s="6" t="str">
        <f>IF(C2952&lt;&gt;"",COUNT($B$2:B2951)+1,"")</f>
        <v/>
      </c>
      <c r="C2952" s="12"/>
      <c r="D2952" s="13"/>
      <c r="E2952" s="13"/>
      <c r="F2952" s="13"/>
      <c r="G2952" s="35">
        <f>SUMIF(اضافة!$E$3:$E$5500,$C2952,اضافة!$I$3:$I$5500)</f>
        <v>0</v>
      </c>
      <c r="H2952" s="36">
        <f>SUMIF(منصرف!$E$3:$E$5500,$C2952,منصرف!$I$3:$I$5500)</f>
        <v>0</v>
      </c>
      <c r="I2952" s="14">
        <f>IFERROR(Table1[[#This Row],[ رصيد أول المدة]]+Table1[[#This Row],[الوارد]]-Table1[[#This Row],[المنصرف]],"")</f>
        <v>0</v>
      </c>
      <c r="J2952" s="13"/>
      <c r="K2952" s="13"/>
      <c r="L2952" s="13"/>
      <c r="M295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953" spans="2:13" x14ac:dyDescent="0.2">
      <c r="B2953" s="6" t="str">
        <f>IF(C2953&lt;&gt;"",COUNT($B$2:B2952)+1,"")</f>
        <v/>
      </c>
      <c r="C2953" s="12"/>
      <c r="D2953" s="13"/>
      <c r="E2953" s="13"/>
      <c r="F2953" s="13"/>
      <c r="G2953" s="35">
        <f>SUMIF(اضافة!$E$3:$E$5500,$C2953,اضافة!$I$3:$I$5500)</f>
        <v>0</v>
      </c>
      <c r="H2953" s="36">
        <f>SUMIF(منصرف!$E$3:$E$5500,$C2953,منصرف!$I$3:$I$5500)</f>
        <v>0</v>
      </c>
      <c r="I2953" s="14">
        <f>IFERROR(Table1[[#This Row],[ رصيد أول المدة]]+Table1[[#This Row],[الوارد]]-Table1[[#This Row],[المنصرف]],"")</f>
        <v>0</v>
      </c>
      <c r="J2953" s="13"/>
      <c r="K2953" s="13"/>
      <c r="L2953" s="13"/>
      <c r="M295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954" spans="2:13" x14ac:dyDescent="0.2">
      <c r="B2954" s="6" t="str">
        <f>IF(C2954&lt;&gt;"",COUNT($B$2:B2953)+1,"")</f>
        <v/>
      </c>
      <c r="C2954" s="12"/>
      <c r="D2954" s="13"/>
      <c r="E2954" s="13"/>
      <c r="F2954" s="13"/>
      <c r="G2954" s="35">
        <f>SUMIF(اضافة!$E$3:$E$5500,$C2954,اضافة!$I$3:$I$5500)</f>
        <v>0</v>
      </c>
      <c r="H2954" s="36">
        <f>SUMIF(منصرف!$E$3:$E$5500,$C2954,منصرف!$I$3:$I$5500)</f>
        <v>0</v>
      </c>
      <c r="I2954" s="14">
        <f>IFERROR(Table1[[#This Row],[ رصيد أول المدة]]+Table1[[#This Row],[الوارد]]-Table1[[#This Row],[المنصرف]],"")</f>
        <v>0</v>
      </c>
      <c r="J2954" s="13"/>
      <c r="K2954" s="13"/>
      <c r="L2954" s="13"/>
      <c r="M295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955" spans="2:13" x14ac:dyDescent="0.2">
      <c r="B2955" s="6" t="str">
        <f>IF(C2955&lt;&gt;"",COUNT($B$2:B2954)+1,"")</f>
        <v/>
      </c>
      <c r="C2955" s="12"/>
      <c r="D2955" s="13"/>
      <c r="E2955" s="13"/>
      <c r="F2955" s="13"/>
      <c r="G2955" s="35">
        <f>SUMIF(اضافة!$E$3:$E$5500,$C2955,اضافة!$I$3:$I$5500)</f>
        <v>0</v>
      </c>
      <c r="H2955" s="36">
        <f>SUMIF(منصرف!$E$3:$E$5500,$C2955,منصرف!$I$3:$I$5500)</f>
        <v>0</v>
      </c>
      <c r="I2955" s="14">
        <f>IFERROR(Table1[[#This Row],[ رصيد أول المدة]]+Table1[[#This Row],[الوارد]]-Table1[[#This Row],[المنصرف]],"")</f>
        <v>0</v>
      </c>
      <c r="J2955" s="13"/>
      <c r="K2955" s="13"/>
      <c r="L2955" s="13"/>
      <c r="M295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956" spans="2:13" x14ac:dyDescent="0.2">
      <c r="B2956" s="6" t="str">
        <f>IF(C2956&lt;&gt;"",COUNT($B$2:B2955)+1,"")</f>
        <v/>
      </c>
      <c r="C2956" s="12"/>
      <c r="D2956" s="13"/>
      <c r="E2956" s="13"/>
      <c r="F2956" s="13"/>
      <c r="G2956" s="35">
        <f>SUMIF(اضافة!$E$3:$E$5500,$C2956,اضافة!$I$3:$I$5500)</f>
        <v>0</v>
      </c>
      <c r="H2956" s="36">
        <f>SUMIF(منصرف!$E$3:$E$5500,$C2956,منصرف!$I$3:$I$5500)</f>
        <v>0</v>
      </c>
      <c r="I2956" s="14">
        <f>IFERROR(Table1[[#This Row],[ رصيد أول المدة]]+Table1[[#This Row],[الوارد]]-Table1[[#This Row],[المنصرف]],"")</f>
        <v>0</v>
      </c>
      <c r="J2956" s="13"/>
      <c r="K2956" s="13"/>
      <c r="L2956" s="13"/>
      <c r="M295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957" spans="2:13" x14ac:dyDescent="0.2">
      <c r="B2957" s="6" t="str">
        <f>IF(C2957&lt;&gt;"",COUNT($B$2:B2956)+1,"")</f>
        <v/>
      </c>
      <c r="C2957" s="12"/>
      <c r="D2957" s="13"/>
      <c r="E2957" s="13"/>
      <c r="F2957" s="13"/>
      <c r="G2957" s="35">
        <f>SUMIF(اضافة!$E$3:$E$5500,$C2957,اضافة!$I$3:$I$5500)</f>
        <v>0</v>
      </c>
      <c r="H2957" s="36">
        <f>SUMIF(منصرف!$E$3:$E$5500,$C2957,منصرف!$I$3:$I$5500)</f>
        <v>0</v>
      </c>
      <c r="I2957" s="14">
        <f>IFERROR(Table1[[#This Row],[ رصيد أول المدة]]+Table1[[#This Row],[الوارد]]-Table1[[#This Row],[المنصرف]],"")</f>
        <v>0</v>
      </c>
      <c r="J2957" s="13"/>
      <c r="K2957" s="13"/>
      <c r="L2957" s="13"/>
      <c r="M295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958" spans="2:13" x14ac:dyDescent="0.2">
      <c r="B2958" s="6" t="str">
        <f>IF(C2958&lt;&gt;"",COUNT($B$2:B2957)+1,"")</f>
        <v/>
      </c>
      <c r="C2958" s="12"/>
      <c r="D2958" s="13"/>
      <c r="E2958" s="13"/>
      <c r="F2958" s="13"/>
      <c r="G2958" s="35">
        <f>SUMIF(اضافة!$E$3:$E$5500,$C2958,اضافة!$I$3:$I$5500)</f>
        <v>0</v>
      </c>
      <c r="H2958" s="36">
        <f>SUMIF(منصرف!$E$3:$E$5500,$C2958,منصرف!$I$3:$I$5500)</f>
        <v>0</v>
      </c>
      <c r="I2958" s="14">
        <f>IFERROR(Table1[[#This Row],[ رصيد أول المدة]]+Table1[[#This Row],[الوارد]]-Table1[[#This Row],[المنصرف]],"")</f>
        <v>0</v>
      </c>
      <c r="J2958" s="13"/>
      <c r="K2958" s="13"/>
      <c r="L2958" s="13"/>
      <c r="M295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959" spans="2:13" x14ac:dyDescent="0.2">
      <c r="B2959" s="6" t="str">
        <f>IF(C2959&lt;&gt;"",COUNT($B$2:B2958)+1,"")</f>
        <v/>
      </c>
      <c r="C2959" s="12"/>
      <c r="D2959" s="13"/>
      <c r="E2959" s="13"/>
      <c r="F2959" s="13"/>
      <c r="G2959" s="35">
        <f>SUMIF(اضافة!$E$3:$E$5500,$C2959,اضافة!$I$3:$I$5500)</f>
        <v>0</v>
      </c>
      <c r="H2959" s="36">
        <f>SUMIF(منصرف!$E$3:$E$5500,$C2959,منصرف!$I$3:$I$5500)</f>
        <v>0</v>
      </c>
      <c r="I2959" s="14">
        <f>IFERROR(Table1[[#This Row],[ رصيد أول المدة]]+Table1[[#This Row],[الوارد]]-Table1[[#This Row],[المنصرف]],"")</f>
        <v>0</v>
      </c>
      <c r="J2959" s="13"/>
      <c r="K2959" s="13"/>
      <c r="L2959" s="13"/>
      <c r="M295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960" spans="2:13" x14ac:dyDescent="0.2">
      <c r="B2960" s="6" t="str">
        <f>IF(C2960&lt;&gt;"",COUNT($B$2:B2959)+1,"")</f>
        <v/>
      </c>
      <c r="C2960" s="12"/>
      <c r="D2960" s="13"/>
      <c r="E2960" s="13"/>
      <c r="F2960" s="13"/>
      <c r="G2960" s="35">
        <f>SUMIF(اضافة!$E$3:$E$5500,$C2960,اضافة!$I$3:$I$5500)</f>
        <v>0</v>
      </c>
      <c r="H2960" s="36">
        <f>SUMIF(منصرف!$E$3:$E$5500,$C2960,منصرف!$I$3:$I$5500)</f>
        <v>0</v>
      </c>
      <c r="I2960" s="14">
        <f>IFERROR(Table1[[#This Row],[ رصيد أول المدة]]+Table1[[#This Row],[الوارد]]-Table1[[#This Row],[المنصرف]],"")</f>
        <v>0</v>
      </c>
      <c r="J2960" s="13"/>
      <c r="K2960" s="13"/>
      <c r="L2960" s="13"/>
      <c r="M296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961" spans="2:13" x14ac:dyDescent="0.2">
      <c r="B2961" s="6" t="str">
        <f>IF(C2961&lt;&gt;"",COUNT($B$2:B2960)+1,"")</f>
        <v/>
      </c>
      <c r="C2961" s="12"/>
      <c r="D2961" s="13"/>
      <c r="E2961" s="13"/>
      <c r="F2961" s="13"/>
      <c r="G2961" s="35">
        <f>SUMIF(اضافة!$E$3:$E$5500,$C2961,اضافة!$I$3:$I$5500)</f>
        <v>0</v>
      </c>
      <c r="H2961" s="36">
        <f>SUMIF(منصرف!$E$3:$E$5500,$C2961,منصرف!$I$3:$I$5500)</f>
        <v>0</v>
      </c>
      <c r="I2961" s="14">
        <f>IFERROR(Table1[[#This Row],[ رصيد أول المدة]]+Table1[[#This Row],[الوارد]]-Table1[[#This Row],[المنصرف]],"")</f>
        <v>0</v>
      </c>
      <c r="J2961" s="13"/>
      <c r="K2961" s="13"/>
      <c r="L2961" s="13"/>
      <c r="M296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962" spans="2:13" x14ac:dyDescent="0.2">
      <c r="B2962" s="6" t="str">
        <f>IF(C2962&lt;&gt;"",COUNT($B$2:B2961)+1,"")</f>
        <v/>
      </c>
      <c r="C2962" s="12"/>
      <c r="D2962" s="13"/>
      <c r="E2962" s="13"/>
      <c r="F2962" s="13"/>
      <c r="G2962" s="35">
        <f>SUMIF(اضافة!$E$3:$E$5500,$C2962,اضافة!$I$3:$I$5500)</f>
        <v>0</v>
      </c>
      <c r="H2962" s="36">
        <f>SUMIF(منصرف!$E$3:$E$5500,$C2962,منصرف!$I$3:$I$5500)</f>
        <v>0</v>
      </c>
      <c r="I2962" s="14">
        <f>IFERROR(Table1[[#This Row],[ رصيد أول المدة]]+Table1[[#This Row],[الوارد]]-Table1[[#This Row],[المنصرف]],"")</f>
        <v>0</v>
      </c>
      <c r="J2962" s="13"/>
      <c r="K2962" s="13"/>
      <c r="L2962" s="13"/>
      <c r="M296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963" spans="2:13" x14ac:dyDescent="0.2">
      <c r="B2963" s="6" t="str">
        <f>IF(C2963&lt;&gt;"",COUNT($B$2:B2962)+1,"")</f>
        <v/>
      </c>
      <c r="C2963" s="12"/>
      <c r="D2963" s="13"/>
      <c r="E2963" s="13"/>
      <c r="F2963" s="13"/>
      <c r="G2963" s="35">
        <f>SUMIF(اضافة!$E$3:$E$5500,$C2963,اضافة!$I$3:$I$5500)</f>
        <v>0</v>
      </c>
      <c r="H2963" s="36">
        <f>SUMIF(منصرف!$E$3:$E$5500,$C2963,منصرف!$I$3:$I$5500)</f>
        <v>0</v>
      </c>
      <c r="I2963" s="14">
        <f>IFERROR(Table1[[#This Row],[ رصيد أول المدة]]+Table1[[#This Row],[الوارد]]-Table1[[#This Row],[المنصرف]],"")</f>
        <v>0</v>
      </c>
      <c r="J2963" s="13"/>
      <c r="K2963" s="13"/>
      <c r="L2963" s="13"/>
      <c r="M296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964" spans="2:13" x14ac:dyDescent="0.2">
      <c r="B2964" s="6" t="str">
        <f>IF(C2964&lt;&gt;"",COUNT($B$2:B2963)+1,"")</f>
        <v/>
      </c>
      <c r="C2964" s="12"/>
      <c r="D2964" s="13"/>
      <c r="E2964" s="13"/>
      <c r="F2964" s="13"/>
      <c r="G2964" s="35">
        <f>SUMIF(اضافة!$E$3:$E$5500,$C2964,اضافة!$I$3:$I$5500)</f>
        <v>0</v>
      </c>
      <c r="H2964" s="36">
        <f>SUMIF(منصرف!$E$3:$E$5500,$C2964,منصرف!$I$3:$I$5500)</f>
        <v>0</v>
      </c>
      <c r="I2964" s="14">
        <f>IFERROR(Table1[[#This Row],[ رصيد أول المدة]]+Table1[[#This Row],[الوارد]]-Table1[[#This Row],[المنصرف]],"")</f>
        <v>0</v>
      </c>
      <c r="J2964" s="13"/>
      <c r="K2964" s="13"/>
      <c r="L2964" s="13"/>
      <c r="M296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965" spans="2:13" x14ac:dyDescent="0.2">
      <c r="B2965" s="6" t="str">
        <f>IF(C2965&lt;&gt;"",COUNT($B$2:B2964)+1,"")</f>
        <v/>
      </c>
      <c r="C2965" s="12"/>
      <c r="D2965" s="13"/>
      <c r="E2965" s="13"/>
      <c r="F2965" s="13"/>
      <c r="G2965" s="35">
        <f>SUMIF(اضافة!$E$3:$E$5500,$C2965,اضافة!$I$3:$I$5500)</f>
        <v>0</v>
      </c>
      <c r="H2965" s="36">
        <f>SUMIF(منصرف!$E$3:$E$5500,$C2965,منصرف!$I$3:$I$5500)</f>
        <v>0</v>
      </c>
      <c r="I2965" s="14">
        <f>IFERROR(Table1[[#This Row],[ رصيد أول المدة]]+Table1[[#This Row],[الوارد]]-Table1[[#This Row],[المنصرف]],"")</f>
        <v>0</v>
      </c>
      <c r="J2965" s="13"/>
      <c r="K2965" s="13"/>
      <c r="L2965" s="13"/>
      <c r="M296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966" spans="2:13" x14ac:dyDescent="0.2">
      <c r="B2966" s="6" t="str">
        <f>IF(C2966&lt;&gt;"",COUNT($B$2:B2965)+1,"")</f>
        <v/>
      </c>
      <c r="C2966" s="12"/>
      <c r="D2966" s="13"/>
      <c r="E2966" s="13"/>
      <c r="F2966" s="13"/>
      <c r="G2966" s="35">
        <f>SUMIF(اضافة!$E$3:$E$5500,$C2966,اضافة!$I$3:$I$5500)</f>
        <v>0</v>
      </c>
      <c r="H2966" s="36">
        <f>SUMIF(منصرف!$E$3:$E$5500,$C2966,منصرف!$I$3:$I$5500)</f>
        <v>0</v>
      </c>
      <c r="I2966" s="14">
        <f>IFERROR(Table1[[#This Row],[ رصيد أول المدة]]+Table1[[#This Row],[الوارد]]-Table1[[#This Row],[المنصرف]],"")</f>
        <v>0</v>
      </c>
      <c r="J2966" s="13"/>
      <c r="K2966" s="13"/>
      <c r="L2966" s="13"/>
      <c r="M296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967" spans="2:13" x14ac:dyDescent="0.2">
      <c r="B2967" s="6" t="str">
        <f>IF(C2967&lt;&gt;"",COUNT($B$2:B2966)+1,"")</f>
        <v/>
      </c>
      <c r="C2967" s="12"/>
      <c r="D2967" s="13"/>
      <c r="E2967" s="13"/>
      <c r="F2967" s="13"/>
      <c r="G2967" s="35">
        <f>SUMIF(اضافة!$E$3:$E$5500,$C2967,اضافة!$I$3:$I$5500)</f>
        <v>0</v>
      </c>
      <c r="H2967" s="36">
        <f>SUMIF(منصرف!$E$3:$E$5500,$C2967,منصرف!$I$3:$I$5500)</f>
        <v>0</v>
      </c>
      <c r="I2967" s="14">
        <f>IFERROR(Table1[[#This Row],[ رصيد أول المدة]]+Table1[[#This Row],[الوارد]]-Table1[[#This Row],[المنصرف]],"")</f>
        <v>0</v>
      </c>
      <c r="J2967" s="13"/>
      <c r="K2967" s="13"/>
      <c r="L2967" s="13"/>
      <c r="M296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968" spans="2:13" x14ac:dyDescent="0.2">
      <c r="B2968" s="6" t="str">
        <f>IF(C2968&lt;&gt;"",COUNT($B$2:B2967)+1,"")</f>
        <v/>
      </c>
      <c r="C2968" s="12"/>
      <c r="D2968" s="13"/>
      <c r="E2968" s="13"/>
      <c r="F2968" s="13"/>
      <c r="G2968" s="35">
        <f>SUMIF(اضافة!$E$3:$E$5500,$C2968,اضافة!$I$3:$I$5500)</f>
        <v>0</v>
      </c>
      <c r="H2968" s="36">
        <f>SUMIF(منصرف!$E$3:$E$5500,$C2968,منصرف!$I$3:$I$5500)</f>
        <v>0</v>
      </c>
      <c r="I2968" s="14">
        <f>IFERROR(Table1[[#This Row],[ رصيد أول المدة]]+Table1[[#This Row],[الوارد]]-Table1[[#This Row],[المنصرف]],"")</f>
        <v>0</v>
      </c>
      <c r="J2968" s="13"/>
      <c r="K2968" s="13"/>
      <c r="L2968" s="13"/>
      <c r="M296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969" spans="2:13" x14ac:dyDescent="0.2">
      <c r="B2969" s="6" t="str">
        <f>IF(C2969&lt;&gt;"",COUNT($B$2:B2968)+1,"")</f>
        <v/>
      </c>
      <c r="C2969" s="12"/>
      <c r="D2969" s="13"/>
      <c r="E2969" s="13"/>
      <c r="F2969" s="13"/>
      <c r="G2969" s="35">
        <f>SUMIF(اضافة!$E$3:$E$5500,$C2969,اضافة!$I$3:$I$5500)</f>
        <v>0</v>
      </c>
      <c r="H2969" s="36">
        <f>SUMIF(منصرف!$E$3:$E$5500,$C2969,منصرف!$I$3:$I$5500)</f>
        <v>0</v>
      </c>
      <c r="I2969" s="14">
        <f>IFERROR(Table1[[#This Row],[ رصيد أول المدة]]+Table1[[#This Row],[الوارد]]-Table1[[#This Row],[المنصرف]],"")</f>
        <v>0</v>
      </c>
      <c r="J2969" s="13"/>
      <c r="K2969" s="13"/>
      <c r="L2969" s="13"/>
      <c r="M296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970" spans="2:13" x14ac:dyDescent="0.2">
      <c r="B2970" s="6" t="str">
        <f>IF(C2970&lt;&gt;"",COUNT($B$2:B2969)+1,"")</f>
        <v/>
      </c>
      <c r="C2970" s="12"/>
      <c r="D2970" s="13"/>
      <c r="E2970" s="13"/>
      <c r="F2970" s="13"/>
      <c r="G2970" s="35">
        <f>SUMIF(اضافة!$E$3:$E$5500,$C2970,اضافة!$I$3:$I$5500)</f>
        <v>0</v>
      </c>
      <c r="H2970" s="36">
        <f>SUMIF(منصرف!$E$3:$E$5500,$C2970,منصرف!$I$3:$I$5500)</f>
        <v>0</v>
      </c>
      <c r="I2970" s="14">
        <f>IFERROR(Table1[[#This Row],[ رصيد أول المدة]]+Table1[[#This Row],[الوارد]]-Table1[[#This Row],[المنصرف]],"")</f>
        <v>0</v>
      </c>
      <c r="J2970" s="13"/>
      <c r="K2970" s="13"/>
      <c r="L2970" s="13"/>
      <c r="M297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971" spans="2:13" x14ac:dyDescent="0.2">
      <c r="B2971" s="6" t="str">
        <f>IF(C2971&lt;&gt;"",COUNT($B$2:B2970)+1,"")</f>
        <v/>
      </c>
      <c r="C2971" s="12"/>
      <c r="D2971" s="13"/>
      <c r="E2971" s="13"/>
      <c r="F2971" s="13"/>
      <c r="G2971" s="35">
        <f>SUMIF(اضافة!$E$3:$E$5500,$C2971,اضافة!$I$3:$I$5500)</f>
        <v>0</v>
      </c>
      <c r="H2971" s="36">
        <f>SUMIF(منصرف!$E$3:$E$5500,$C2971,منصرف!$I$3:$I$5500)</f>
        <v>0</v>
      </c>
      <c r="I2971" s="14">
        <f>IFERROR(Table1[[#This Row],[ رصيد أول المدة]]+Table1[[#This Row],[الوارد]]-Table1[[#This Row],[المنصرف]],"")</f>
        <v>0</v>
      </c>
      <c r="J2971" s="13"/>
      <c r="K2971" s="13"/>
      <c r="L2971" s="13"/>
      <c r="M297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972" spans="2:13" x14ac:dyDescent="0.2">
      <c r="B2972" s="6" t="str">
        <f>IF(C2972&lt;&gt;"",COUNT($B$2:B2971)+1,"")</f>
        <v/>
      </c>
      <c r="C2972" s="12"/>
      <c r="D2972" s="13"/>
      <c r="E2972" s="13"/>
      <c r="F2972" s="13"/>
      <c r="G2972" s="35">
        <f>SUMIF(اضافة!$E$3:$E$5500,$C2972,اضافة!$I$3:$I$5500)</f>
        <v>0</v>
      </c>
      <c r="H2972" s="36">
        <f>SUMIF(منصرف!$E$3:$E$5500,$C2972,منصرف!$I$3:$I$5500)</f>
        <v>0</v>
      </c>
      <c r="I2972" s="14">
        <f>IFERROR(Table1[[#This Row],[ رصيد أول المدة]]+Table1[[#This Row],[الوارد]]-Table1[[#This Row],[المنصرف]],"")</f>
        <v>0</v>
      </c>
      <c r="J2972" s="13"/>
      <c r="K2972" s="13"/>
      <c r="L2972" s="13"/>
      <c r="M297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973" spans="2:13" x14ac:dyDescent="0.2">
      <c r="B2973" s="6" t="str">
        <f>IF(C2973&lt;&gt;"",COUNT($B$2:B2972)+1,"")</f>
        <v/>
      </c>
      <c r="C2973" s="12"/>
      <c r="D2973" s="13"/>
      <c r="E2973" s="13"/>
      <c r="F2973" s="13"/>
      <c r="G2973" s="35">
        <f>SUMIF(اضافة!$E$3:$E$5500,$C2973,اضافة!$I$3:$I$5500)</f>
        <v>0</v>
      </c>
      <c r="H2973" s="36">
        <f>SUMIF(منصرف!$E$3:$E$5500,$C2973,منصرف!$I$3:$I$5500)</f>
        <v>0</v>
      </c>
      <c r="I2973" s="14">
        <f>IFERROR(Table1[[#This Row],[ رصيد أول المدة]]+Table1[[#This Row],[الوارد]]-Table1[[#This Row],[المنصرف]],"")</f>
        <v>0</v>
      </c>
      <c r="J2973" s="13"/>
      <c r="K2973" s="13"/>
      <c r="L2973" s="13"/>
      <c r="M297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974" spans="2:13" x14ac:dyDescent="0.2">
      <c r="B2974" s="6" t="str">
        <f>IF(C2974&lt;&gt;"",COUNT($B$2:B2973)+1,"")</f>
        <v/>
      </c>
      <c r="C2974" s="12"/>
      <c r="D2974" s="13"/>
      <c r="E2974" s="13"/>
      <c r="F2974" s="13"/>
      <c r="G2974" s="35">
        <f>SUMIF(اضافة!$E$3:$E$5500,$C2974,اضافة!$I$3:$I$5500)</f>
        <v>0</v>
      </c>
      <c r="H2974" s="36">
        <f>SUMIF(منصرف!$E$3:$E$5500,$C2974,منصرف!$I$3:$I$5500)</f>
        <v>0</v>
      </c>
      <c r="I2974" s="14">
        <f>IFERROR(Table1[[#This Row],[ رصيد أول المدة]]+Table1[[#This Row],[الوارد]]-Table1[[#This Row],[المنصرف]],"")</f>
        <v>0</v>
      </c>
      <c r="J2974" s="13"/>
      <c r="K2974" s="13"/>
      <c r="L2974" s="13"/>
      <c r="M297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975" spans="2:13" x14ac:dyDescent="0.2">
      <c r="B2975" s="6" t="str">
        <f>IF(C2975&lt;&gt;"",COUNT($B$2:B2974)+1,"")</f>
        <v/>
      </c>
      <c r="C2975" s="12"/>
      <c r="D2975" s="13"/>
      <c r="E2975" s="13"/>
      <c r="F2975" s="13"/>
      <c r="G2975" s="35">
        <f>SUMIF(اضافة!$E$3:$E$5500,$C2975,اضافة!$I$3:$I$5500)</f>
        <v>0</v>
      </c>
      <c r="H2975" s="36">
        <f>SUMIF(منصرف!$E$3:$E$5500,$C2975,منصرف!$I$3:$I$5500)</f>
        <v>0</v>
      </c>
      <c r="I2975" s="14">
        <f>IFERROR(Table1[[#This Row],[ رصيد أول المدة]]+Table1[[#This Row],[الوارد]]-Table1[[#This Row],[المنصرف]],"")</f>
        <v>0</v>
      </c>
      <c r="J2975" s="13"/>
      <c r="K2975" s="13"/>
      <c r="L2975" s="13"/>
      <c r="M297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976" spans="2:13" x14ac:dyDescent="0.2">
      <c r="B2976" s="6" t="str">
        <f>IF(C2976&lt;&gt;"",COUNT($B$2:B2975)+1,"")</f>
        <v/>
      </c>
      <c r="C2976" s="12"/>
      <c r="D2976" s="13"/>
      <c r="E2976" s="13"/>
      <c r="F2976" s="13"/>
      <c r="G2976" s="35">
        <f>SUMIF(اضافة!$E$3:$E$5500,$C2976,اضافة!$I$3:$I$5500)</f>
        <v>0</v>
      </c>
      <c r="H2976" s="36">
        <f>SUMIF(منصرف!$E$3:$E$5500,$C2976,منصرف!$I$3:$I$5500)</f>
        <v>0</v>
      </c>
      <c r="I2976" s="14">
        <f>IFERROR(Table1[[#This Row],[ رصيد أول المدة]]+Table1[[#This Row],[الوارد]]-Table1[[#This Row],[المنصرف]],"")</f>
        <v>0</v>
      </c>
      <c r="J2976" s="13"/>
      <c r="K2976" s="13"/>
      <c r="L2976" s="13"/>
      <c r="M297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977" spans="2:13" x14ac:dyDescent="0.2">
      <c r="B2977" s="6" t="str">
        <f>IF(C2977&lt;&gt;"",COUNT($B$2:B2976)+1,"")</f>
        <v/>
      </c>
      <c r="C2977" s="12"/>
      <c r="D2977" s="13"/>
      <c r="E2977" s="13"/>
      <c r="F2977" s="13"/>
      <c r="G2977" s="35">
        <f>SUMIF(اضافة!$E$3:$E$5500,$C2977,اضافة!$I$3:$I$5500)</f>
        <v>0</v>
      </c>
      <c r="H2977" s="36">
        <f>SUMIF(منصرف!$E$3:$E$5500,$C2977,منصرف!$I$3:$I$5500)</f>
        <v>0</v>
      </c>
      <c r="I2977" s="14">
        <f>IFERROR(Table1[[#This Row],[ رصيد أول المدة]]+Table1[[#This Row],[الوارد]]-Table1[[#This Row],[المنصرف]],"")</f>
        <v>0</v>
      </c>
      <c r="J2977" s="13"/>
      <c r="K2977" s="13"/>
      <c r="L2977" s="13"/>
      <c r="M297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978" spans="2:13" x14ac:dyDescent="0.2">
      <c r="B2978" s="6" t="str">
        <f>IF(C2978&lt;&gt;"",COUNT($B$2:B2977)+1,"")</f>
        <v/>
      </c>
      <c r="C2978" s="12"/>
      <c r="D2978" s="13"/>
      <c r="E2978" s="13"/>
      <c r="F2978" s="13"/>
      <c r="G2978" s="35">
        <f>SUMIF(اضافة!$E$3:$E$5500,$C2978,اضافة!$I$3:$I$5500)</f>
        <v>0</v>
      </c>
      <c r="H2978" s="36">
        <f>SUMIF(منصرف!$E$3:$E$5500,$C2978,منصرف!$I$3:$I$5500)</f>
        <v>0</v>
      </c>
      <c r="I2978" s="14">
        <f>IFERROR(Table1[[#This Row],[ رصيد أول المدة]]+Table1[[#This Row],[الوارد]]-Table1[[#This Row],[المنصرف]],"")</f>
        <v>0</v>
      </c>
      <c r="J2978" s="13"/>
      <c r="K2978" s="13"/>
      <c r="L2978" s="13"/>
      <c r="M297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979" spans="2:13" x14ac:dyDescent="0.2">
      <c r="B2979" s="6" t="str">
        <f>IF(C2979&lt;&gt;"",COUNT($B$2:B2978)+1,"")</f>
        <v/>
      </c>
      <c r="C2979" s="12"/>
      <c r="D2979" s="13"/>
      <c r="E2979" s="13"/>
      <c r="F2979" s="13"/>
      <c r="G2979" s="35">
        <f>SUMIF(اضافة!$E$3:$E$5500,$C2979,اضافة!$I$3:$I$5500)</f>
        <v>0</v>
      </c>
      <c r="H2979" s="36">
        <f>SUMIF(منصرف!$E$3:$E$5500,$C2979,منصرف!$I$3:$I$5500)</f>
        <v>0</v>
      </c>
      <c r="I2979" s="14">
        <f>IFERROR(Table1[[#This Row],[ رصيد أول المدة]]+Table1[[#This Row],[الوارد]]-Table1[[#This Row],[المنصرف]],"")</f>
        <v>0</v>
      </c>
      <c r="J2979" s="13"/>
      <c r="K2979" s="13"/>
      <c r="L2979" s="13"/>
      <c r="M297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980" spans="2:13" x14ac:dyDescent="0.2">
      <c r="B2980" s="6" t="str">
        <f>IF(C2980&lt;&gt;"",COUNT($B$2:B2979)+1,"")</f>
        <v/>
      </c>
      <c r="C2980" s="12"/>
      <c r="D2980" s="13"/>
      <c r="E2980" s="13"/>
      <c r="F2980" s="13"/>
      <c r="G2980" s="35">
        <f>SUMIF(اضافة!$E$3:$E$5500,$C2980,اضافة!$I$3:$I$5500)</f>
        <v>0</v>
      </c>
      <c r="H2980" s="36">
        <f>SUMIF(منصرف!$E$3:$E$5500,$C2980,منصرف!$I$3:$I$5500)</f>
        <v>0</v>
      </c>
      <c r="I2980" s="14">
        <f>IFERROR(Table1[[#This Row],[ رصيد أول المدة]]+Table1[[#This Row],[الوارد]]-Table1[[#This Row],[المنصرف]],"")</f>
        <v>0</v>
      </c>
      <c r="J2980" s="13"/>
      <c r="K2980" s="13"/>
      <c r="L2980" s="13"/>
      <c r="M298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981" spans="2:13" x14ac:dyDescent="0.2">
      <c r="B2981" s="6" t="str">
        <f>IF(C2981&lt;&gt;"",COUNT($B$2:B2980)+1,"")</f>
        <v/>
      </c>
      <c r="C2981" s="12"/>
      <c r="D2981" s="13"/>
      <c r="E2981" s="13"/>
      <c r="F2981" s="13"/>
      <c r="G2981" s="35">
        <f>SUMIF(اضافة!$E$3:$E$5500,$C2981,اضافة!$I$3:$I$5500)</f>
        <v>0</v>
      </c>
      <c r="H2981" s="36">
        <f>SUMIF(منصرف!$E$3:$E$5500,$C2981,منصرف!$I$3:$I$5500)</f>
        <v>0</v>
      </c>
      <c r="I2981" s="14">
        <f>IFERROR(Table1[[#This Row],[ رصيد أول المدة]]+Table1[[#This Row],[الوارد]]-Table1[[#This Row],[المنصرف]],"")</f>
        <v>0</v>
      </c>
      <c r="J2981" s="13"/>
      <c r="K2981" s="13"/>
      <c r="L2981" s="13"/>
      <c r="M298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982" spans="2:13" x14ac:dyDescent="0.2">
      <c r="B2982" s="6" t="str">
        <f>IF(C2982&lt;&gt;"",COUNT($B$2:B2981)+1,"")</f>
        <v/>
      </c>
      <c r="C2982" s="12"/>
      <c r="D2982" s="13"/>
      <c r="E2982" s="13"/>
      <c r="F2982" s="13"/>
      <c r="G2982" s="35">
        <f>SUMIF(اضافة!$E$3:$E$5500,$C2982,اضافة!$I$3:$I$5500)</f>
        <v>0</v>
      </c>
      <c r="H2982" s="36">
        <f>SUMIF(منصرف!$E$3:$E$5500,$C2982,منصرف!$I$3:$I$5500)</f>
        <v>0</v>
      </c>
      <c r="I2982" s="14">
        <f>IFERROR(Table1[[#This Row],[ رصيد أول المدة]]+Table1[[#This Row],[الوارد]]-Table1[[#This Row],[المنصرف]],"")</f>
        <v>0</v>
      </c>
      <c r="J2982" s="13"/>
      <c r="K2982" s="13"/>
      <c r="L2982" s="13"/>
      <c r="M298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983" spans="2:13" x14ac:dyDescent="0.2">
      <c r="B2983" s="6" t="str">
        <f>IF(C2983&lt;&gt;"",COUNT($B$2:B2982)+1,"")</f>
        <v/>
      </c>
      <c r="C2983" s="12"/>
      <c r="D2983" s="13"/>
      <c r="E2983" s="13"/>
      <c r="F2983" s="13"/>
      <c r="G2983" s="35">
        <f>SUMIF(اضافة!$E$3:$E$5500,$C2983,اضافة!$I$3:$I$5500)</f>
        <v>0</v>
      </c>
      <c r="H2983" s="36">
        <f>SUMIF(منصرف!$E$3:$E$5500,$C2983,منصرف!$I$3:$I$5500)</f>
        <v>0</v>
      </c>
      <c r="I2983" s="14">
        <f>IFERROR(Table1[[#This Row],[ رصيد أول المدة]]+Table1[[#This Row],[الوارد]]-Table1[[#This Row],[المنصرف]],"")</f>
        <v>0</v>
      </c>
      <c r="J2983" s="13"/>
      <c r="K2983" s="13"/>
      <c r="L2983" s="13"/>
      <c r="M298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984" spans="2:13" x14ac:dyDescent="0.2">
      <c r="B2984" s="6" t="str">
        <f>IF(C2984&lt;&gt;"",COUNT($B$2:B2983)+1,"")</f>
        <v/>
      </c>
      <c r="C2984" s="12"/>
      <c r="D2984" s="13"/>
      <c r="E2984" s="13"/>
      <c r="F2984" s="13"/>
      <c r="G2984" s="35">
        <f>SUMIF(اضافة!$E$3:$E$5500,$C2984,اضافة!$I$3:$I$5500)</f>
        <v>0</v>
      </c>
      <c r="H2984" s="36">
        <f>SUMIF(منصرف!$E$3:$E$5500,$C2984,منصرف!$I$3:$I$5500)</f>
        <v>0</v>
      </c>
      <c r="I2984" s="14">
        <f>IFERROR(Table1[[#This Row],[ رصيد أول المدة]]+Table1[[#This Row],[الوارد]]-Table1[[#This Row],[المنصرف]],"")</f>
        <v>0</v>
      </c>
      <c r="J2984" s="13"/>
      <c r="K2984" s="13"/>
      <c r="L2984" s="13"/>
      <c r="M298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985" spans="2:13" x14ac:dyDescent="0.2">
      <c r="B2985" s="6" t="str">
        <f>IF(C2985&lt;&gt;"",COUNT($B$2:B2984)+1,"")</f>
        <v/>
      </c>
      <c r="C2985" s="12"/>
      <c r="D2985" s="13"/>
      <c r="E2985" s="13"/>
      <c r="F2985" s="13"/>
      <c r="G2985" s="35">
        <f>SUMIF(اضافة!$E$3:$E$5500,$C2985,اضافة!$I$3:$I$5500)</f>
        <v>0</v>
      </c>
      <c r="H2985" s="36">
        <f>SUMIF(منصرف!$E$3:$E$5500,$C2985,منصرف!$I$3:$I$5500)</f>
        <v>0</v>
      </c>
      <c r="I2985" s="14">
        <f>IFERROR(Table1[[#This Row],[ رصيد أول المدة]]+Table1[[#This Row],[الوارد]]-Table1[[#This Row],[المنصرف]],"")</f>
        <v>0</v>
      </c>
      <c r="J2985" s="13"/>
      <c r="K2985" s="13"/>
      <c r="L2985" s="13"/>
      <c r="M298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986" spans="2:13" x14ac:dyDescent="0.2">
      <c r="B2986" s="6" t="str">
        <f>IF(C2986&lt;&gt;"",COUNT($B$2:B2985)+1,"")</f>
        <v/>
      </c>
      <c r="C2986" s="12"/>
      <c r="D2986" s="13"/>
      <c r="E2986" s="13"/>
      <c r="F2986" s="13"/>
      <c r="G2986" s="35">
        <f>SUMIF(اضافة!$E$3:$E$5500,$C2986,اضافة!$I$3:$I$5500)</f>
        <v>0</v>
      </c>
      <c r="H2986" s="36">
        <f>SUMIF(منصرف!$E$3:$E$5500,$C2986,منصرف!$I$3:$I$5500)</f>
        <v>0</v>
      </c>
      <c r="I2986" s="14">
        <f>IFERROR(Table1[[#This Row],[ رصيد أول المدة]]+Table1[[#This Row],[الوارد]]-Table1[[#This Row],[المنصرف]],"")</f>
        <v>0</v>
      </c>
      <c r="J2986" s="13"/>
      <c r="K2986" s="13"/>
      <c r="L2986" s="13"/>
      <c r="M298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987" spans="2:13" x14ac:dyDescent="0.2">
      <c r="B2987" s="6" t="str">
        <f>IF(C2987&lt;&gt;"",COUNT($B$2:B2986)+1,"")</f>
        <v/>
      </c>
      <c r="C2987" s="12"/>
      <c r="D2987" s="13"/>
      <c r="E2987" s="13"/>
      <c r="F2987" s="13"/>
      <c r="G2987" s="35">
        <f>SUMIF(اضافة!$E$3:$E$5500,$C2987,اضافة!$I$3:$I$5500)</f>
        <v>0</v>
      </c>
      <c r="H2987" s="36">
        <f>SUMIF(منصرف!$E$3:$E$5500,$C2987,منصرف!$I$3:$I$5500)</f>
        <v>0</v>
      </c>
      <c r="I2987" s="14">
        <f>IFERROR(Table1[[#This Row],[ رصيد أول المدة]]+Table1[[#This Row],[الوارد]]-Table1[[#This Row],[المنصرف]],"")</f>
        <v>0</v>
      </c>
      <c r="J2987" s="13"/>
      <c r="K2987" s="13"/>
      <c r="L2987" s="13"/>
      <c r="M298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988" spans="2:13" x14ac:dyDescent="0.2">
      <c r="B2988" s="6" t="str">
        <f>IF(C2988&lt;&gt;"",COUNT($B$2:B2987)+1,"")</f>
        <v/>
      </c>
      <c r="C2988" s="12"/>
      <c r="D2988" s="13"/>
      <c r="E2988" s="13"/>
      <c r="F2988" s="13"/>
      <c r="G2988" s="35">
        <f>SUMIF(اضافة!$E$3:$E$5500,$C2988,اضافة!$I$3:$I$5500)</f>
        <v>0</v>
      </c>
      <c r="H2988" s="36">
        <f>SUMIF(منصرف!$E$3:$E$5500,$C2988,منصرف!$I$3:$I$5500)</f>
        <v>0</v>
      </c>
      <c r="I2988" s="14">
        <f>IFERROR(Table1[[#This Row],[ رصيد أول المدة]]+Table1[[#This Row],[الوارد]]-Table1[[#This Row],[المنصرف]],"")</f>
        <v>0</v>
      </c>
      <c r="J2988" s="13"/>
      <c r="K2988" s="13"/>
      <c r="L2988" s="13"/>
      <c r="M298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989" spans="2:13" x14ac:dyDescent="0.2">
      <c r="B2989" s="6" t="str">
        <f>IF(C2989&lt;&gt;"",COUNT($B$2:B2988)+1,"")</f>
        <v/>
      </c>
      <c r="C2989" s="12"/>
      <c r="D2989" s="13"/>
      <c r="E2989" s="13"/>
      <c r="F2989" s="13"/>
      <c r="G2989" s="35">
        <f>SUMIF(اضافة!$E$3:$E$5500,$C2989,اضافة!$I$3:$I$5500)</f>
        <v>0</v>
      </c>
      <c r="H2989" s="36">
        <f>SUMIF(منصرف!$E$3:$E$5500,$C2989,منصرف!$I$3:$I$5500)</f>
        <v>0</v>
      </c>
      <c r="I2989" s="14">
        <f>IFERROR(Table1[[#This Row],[ رصيد أول المدة]]+Table1[[#This Row],[الوارد]]-Table1[[#This Row],[المنصرف]],"")</f>
        <v>0</v>
      </c>
      <c r="J2989" s="13"/>
      <c r="K2989" s="13"/>
      <c r="L2989" s="13"/>
      <c r="M298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990" spans="2:13" x14ac:dyDescent="0.2">
      <c r="B2990" s="6" t="str">
        <f>IF(C2990&lt;&gt;"",COUNT($B$2:B2989)+1,"")</f>
        <v/>
      </c>
      <c r="C2990" s="12"/>
      <c r="D2990" s="13"/>
      <c r="E2990" s="13"/>
      <c r="F2990" s="13"/>
      <c r="G2990" s="35">
        <f>SUMIF(اضافة!$E$3:$E$5500,$C2990,اضافة!$I$3:$I$5500)</f>
        <v>0</v>
      </c>
      <c r="H2990" s="36">
        <f>SUMIF(منصرف!$E$3:$E$5500,$C2990,منصرف!$I$3:$I$5500)</f>
        <v>0</v>
      </c>
      <c r="I2990" s="14">
        <f>IFERROR(Table1[[#This Row],[ رصيد أول المدة]]+Table1[[#This Row],[الوارد]]-Table1[[#This Row],[المنصرف]],"")</f>
        <v>0</v>
      </c>
      <c r="J2990" s="13"/>
      <c r="K2990" s="13"/>
      <c r="L2990" s="13"/>
      <c r="M299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991" spans="2:13" x14ac:dyDescent="0.2">
      <c r="B2991" s="6" t="str">
        <f>IF(C2991&lt;&gt;"",COUNT($B$2:B2990)+1,"")</f>
        <v/>
      </c>
      <c r="C2991" s="12"/>
      <c r="D2991" s="13"/>
      <c r="E2991" s="13"/>
      <c r="F2991" s="13"/>
      <c r="G2991" s="35">
        <f>SUMIF(اضافة!$E$3:$E$5500,$C2991,اضافة!$I$3:$I$5500)</f>
        <v>0</v>
      </c>
      <c r="H2991" s="36">
        <f>SUMIF(منصرف!$E$3:$E$5500,$C2991,منصرف!$I$3:$I$5500)</f>
        <v>0</v>
      </c>
      <c r="I2991" s="14">
        <f>IFERROR(Table1[[#This Row],[ رصيد أول المدة]]+Table1[[#This Row],[الوارد]]-Table1[[#This Row],[المنصرف]],"")</f>
        <v>0</v>
      </c>
      <c r="J2991" s="13"/>
      <c r="K2991" s="13"/>
      <c r="L2991" s="13"/>
      <c r="M299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992" spans="2:13" x14ac:dyDescent="0.2">
      <c r="B2992" s="6" t="str">
        <f>IF(C2992&lt;&gt;"",COUNT($B$2:B2991)+1,"")</f>
        <v/>
      </c>
      <c r="C2992" s="12"/>
      <c r="D2992" s="13"/>
      <c r="E2992" s="13"/>
      <c r="F2992" s="13"/>
      <c r="G2992" s="35">
        <f>SUMIF(اضافة!$E$3:$E$5500,$C2992,اضافة!$I$3:$I$5500)</f>
        <v>0</v>
      </c>
      <c r="H2992" s="36">
        <f>SUMIF(منصرف!$E$3:$E$5500,$C2992,منصرف!$I$3:$I$5500)</f>
        <v>0</v>
      </c>
      <c r="I2992" s="14">
        <f>IFERROR(Table1[[#This Row],[ رصيد أول المدة]]+Table1[[#This Row],[الوارد]]-Table1[[#This Row],[المنصرف]],"")</f>
        <v>0</v>
      </c>
      <c r="J2992" s="13"/>
      <c r="K2992" s="13"/>
      <c r="L2992" s="13"/>
      <c r="M299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993" spans="2:13" x14ac:dyDescent="0.2">
      <c r="B2993" s="6" t="str">
        <f>IF(C2993&lt;&gt;"",COUNT($B$2:B2992)+1,"")</f>
        <v/>
      </c>
      <c r="C2993" s="12"/>
      <c r="D2993" s="13"/>
      <c r="E2993" s="13"/>
      <c r="F2993" s="13"/>
      <c r="G2993" s="35">
        <f>SUMIF(اضافة!$E$3:$E$5500,$C2993,اضافة!$I$3:$I$5500)</f>
        <v>0</v>
      </c>
      <c r="H2993" s="36">
        <f>SUMIF(منصرف!$E$3:$E$5500,$C2993,منصرف!$I$3:$I$5500)</f>
        <v>0</v>
      </c>
      <c r="I2993" s="14">
        <f>IFERROR(Table1[[#This Row],[ رصيد أول المدة]]+Table1[[#This Row],[الوارد]]-Table1[[#This Row],[المنصرف]],"")</f>
        <v>0</v>
      </c>
      <c r="J2993" s="13"/>
      <c r="K2993" s="13"/>
      <c r="L2993" s="13"/>
      <c r="M299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994" spans="2:13" x14ac:dyDescent="0.2">
      <c r="B2994" s="6" t="str">
        <f>IF(C2994&lt;&gt;"",COUNT($B$2:B2993)+1,"")</f>
        <v/>
      </c>
      <c r="C2994" s="12"/>
      <c r="D2994" s="13"/>
      <c r="E2994" s="13"/>
      <c r="F2994" s="13"/>
      <c r="G2994" s="35">
        <f>SUMIF(اضافة!$E$3:$E$5500,$C2994,اضافة!$I$3:$I$5500)</f>
        <v>0</v>
      </c>
      <c r="H2994" s="36">
        <f>SUMIF(منصرف!$E$3:$E$5500,$C2994,منصرف!$I$3:$I$5500)</f>
        <v>0</v>
      </c>
      <c r="I2994" s="14">
        <f>IFERROR(Table1[[#This Row],[ رصيد أول المدة]]+Table1[[#This Row],[الوارد]]-Table1[[#This Row],[المنصرف]],"")</f>
        <v>0</v>
      </c>
      <c r="J2994" s="13"/>
      <c r="K2994" s="13"/>
      <c r="L2994" s="13"/>
      <c r="M299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995" spans="2:13" x14ac:dyDescent="0.2">
      <c r="B2995" s="6" t="str">
        <f>IF(C2995&lt;&gt;"",COUNT($B$2:B2994)+1,"")</f>
        <v/>
      </c>
      <c r="C2995" s="12"/>
      <c r="D2995" s="13"/>
      <c r="E2995" s="13"/>
      <c r="F2995" s="13"/>
      <c r="G2995" s="35">
        <f>SUMIF(اضافة!$E$3:$E$5500,$C2995,اضافة!$I$3:$I$5500)</f>
        <v>0</v>
      </c>
      <c r="H2995" s="36">
        <f>SUMIF(منصرف!$E$3:$E$5500,$C2995,منصرف!$I$3:$I$5500)</f>
        <v>0</v>
      </c>
      <c r="I2995" s="14">
        <f>IFERROR(Table1[[#This Row],[ رصيد أول المدة]]+Table1[[#This Row],[الوارد]]-Table1[[#This Row],[المنصرف]],"")</f>
        <v>0</v>
      </c>
      <c r="J2995" s="13"/>
      <c r="K2995" s="13"/>
      <c r="L2995" s="13"/>
      <c r="M299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996" spans="2:13" x14ac:dyDescent="0.2">
      <c r="B2996" s="6" t="str">
        <f>IF(C2996&lt;&gt;"",COUNT($B$2:B2995)+1,"")</f>
        <v/>
      </c>
      <c r="C2996" s="12"/>
      <c r="D2996" s="13"/>
      <c r="E2996" s="13"/>
      <c r="F2996" s="13"/>
      <c r="G2996" s="35">
        <f>SUMIF(اضافة!$E$3:$E$5500,$C2996,اضافة!$I$3:$I$5500)</f>
        <v>0</v>
      </c>
      <c r="H2996" s="36">
        <f>SUMIF(منصرف!$E$3:$E$5500,$C2996,منصرف!$I$3:$I$5500)</f>
        <v>0</v>
      </c>
      <c r="I2996" s="14">
        <f>IFERROR(Table1[[#This Row],[ رصيد أول المدة]]+Table1[[#This Row],[الوارد]]-Table1[[#This Row],[المنصرف]],"")</f>
        <v>0</v>
      </c>
      <c r="J2996" s="13"/>
      <c r="K2996" s="13"/>
      <c r="L2996" s="13"/>
      <c r="M299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997" spans="2:13" x14ac:dyDescent="0.2">
      <c r="B2997" s="6" t="str">
        <f>IF(C2997&lt;&gt;"",COUNT($B$2:B2996)+1,"")</f>
        <v/>
      </c>
      <c r="C2997" s="12"/>
      <c r="D2997" s="13"/>
      <c r="E2997" s="13"/>
      <c r="F2997" s="13"/>
      <c r="G2997" s="35">
        <f>SUMIF(اضافة!$E$3:$E$5500,$C2997,اضافة!$I$3:$I$5500)</f>
        <v>0</v>
      </c>
      <c r="H2997" s="36">
        <f>SUMIF(منصرف!$E$3:$E$5500,$C2997,منصرف!$I$3:$I$5500)</f>
        <v>0</v>
      </c>
      <c r="I2997" s="14">
        <f>IFERROR(Table1[[#This Row],[ رصيد أول المدة]]+Table1[[#This Row],[الوارد]]-Table1[[#This Row],[المنصرف]],"")</f>
        <v>0</v>
      </c>
      <c r="J2997" s="13"/>
      <c r="K2997" s="13"/>
      <c r="L2997" s="13"/>
      <c r="M299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998" spans="2:13" x14ac:dyDescent="0.2">
      <c r="B2998" s="6" t="str">
        <f>IF(C2998&lt;&gt;"",COUNT($B$2:B2997)+1,"")</f>
        <v/>
      </c>
      <c r="C2998" s="12"/>
      <c r="D2998" s="13"/>
      <c r="E2998" s="13"/>
      <c r="F2998" s="13"/>
      <c r="G2998" s="35">
        <f>SUMIF(اضافة!$E$3:$E$5500,$C2998,اضافة!$I$3:$I$5500)</f>
        <v>0</v>
      </c>
      <c r="H2998" s="36">
        <f>SUMIF(منصرف!$E$3:$E$5500,$C2998,منصرف!$I$3:$I$5500)</f>
        <v>0</v>
      </c>
      <c r="I2998" s="14">
        <f>IFERROR(Table1[[#This Row],[ رصيد أول المدة]]+Table1[[#This Row],[الوارد]]-Table1[[#This Row],[المنصرف]],"")</f>
        <v>0</v>
      </c>
      <c r="J2998" s="13"/>
      <c r="K2998" s="13"/>
      <c r="L2998" s="13"/>
      <c r="M299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2999" spans="2:13" x14ac:dyDescent="0.2">
      <c r="B2999" s="6" t="str">
        <f>IF(C2999&lt;&gt;"",COUNT($B$2:B2998)+1,"")</f>
        <v/>
      </c>
      <c r="C2999" s="12"/>
      <c r="D2999" s="13"/>
      <c r="E2999" s="13"/>
      <c r="F2999" s="13"/>
      <c r="G2999" s="35">
        <f>SUMIF(اضافة!$E$3:$E$5500,$C2999,اضافة!$I$3:$I$5500)</f>
        <v>0</v>
      </c>
      <c r="H2999" s="36">
        <f>SUMIF(منصرف!$E$3:$E$5500,$C2999,منصرف!$I$3:$I$5500)</f>
        <v>0</v>
      </c>
      <c r="I2999" s="14">
        <f>IFERROR(Table1[[#This Row],[ رصيد أول المدة]]+Table1[[#This Row],[الوارد]]-Table1[[#This Row],[المنصرف]],"")</f>
        <v>0</v>
      </c>
      <c r="J2999" s="13"/>
      <c r="K2999" s="13"/>
      <c r="L2999" s="13"/>
      <c r="M299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000" spans="2:13" x14ac:dyDescent="0.2">
      <c r="B3000" s="6" t="str">
        <f>IF(C3000&lt;&gt;"",COUNT($B$2:B2999)+1,"")</f>
        <v/>
      </c>
      <c r="C3000" s="12"/>
      <c r="D3000" s="13"/>
      <c r="E3000" s="13"/>
      <c r="F3000" s="13"/>
      <c r="G3000" s="35">
        <f>SUMIF(اضافة!$E$3:$E$5500,$C3000,اضافة!$I$3:$I$5500)</f>
        <v>0</v>
      </c>
      <c r="H3000" s="36">
        <f>SUMIF(منصرف!$E$3:$E$5500,$C3000,منصرف!$I$3:$I$5500)</f>
        <v>0</v>
      </c>
      <c r="I3000" s="14">
        <f>IFERROR(Table1[[#This Row],[ رصيد أول المدة]]+Table1[[#This Row],[الوارد]]-Table1[[#This Row],[المنصرف]],"")</f>
        <v>0</v>
      </c>
      <c r="J3000" s="13"/>
      <c r="K3000" s="13"/>
      <c r="L3000" s="13"/>
      <c r="M300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001" spans="2:13" x14ac:dyDescent="0.2">
      <c r="B3001" s="6" t="str">
        <f>IF(C3001&lt;&gt;"",COUNT($B$2:B3000)+1,"")</f>
        <v/>
      </c>
      <c r="C3001" s="12"/>
      <c r="D3001" s="13"/>
      <c r="E3001" s="13"/>
      <c r="F3001" s="13"/>
      <c r="G3001" s="35">
        <f>SUMIF(اضافة!$E$3:$E$5500,$C3001,اضافة!$I$3:$I$5500)</f>
        <v>0</v>
      </c>
      <c r="H3001" s="36">
        <f>SUMIF(منصرف!$E$3:$E$5500,$C3001,منصرف!$I$3:$I$5500)</f>
        <v>0</v>
      </c>
      <c r="I3001" s="14">
        <f>IFERROR(Table1[[#This Row],[ رصيد أول المدة]]+Table1[[#This Row],[الوارد]]-Table1[[#This Row],[المنصرف]],"")</f>
        <v>0</v>
      </c>
      <c r="J3001" s="13"/>
      <c r="K3001" s="13"/>
      <c r="L3001" s="13"/>
      <c r="M300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002" spans="2:13" x14ac:dyDescent="0.2">
      <c r="B3002" s="6" t="str">
        <f>IF(C3002&lt;&gt;"",COUNT($B$2:B3001)+1,"")</f>
        <v/>
      </c>
      <c r="C3002" s="12"/>
      <c r="D3002" s="13"/>
      <c r="E3002" s="13"/>
      <c r="F3002" s="13"/>
      <c r="G3002" s="35">
        <f>SUMIF(اضافة!$E$3:$E$5500,$C3002,اضافة!$I$3:$I$5500)</f>
        <v>0</v>
      </c>
      <c r="H3002" s="36">
        <f>SUMIF(منصرف!$E$3:$E$5500,$C3002,منصرف!$I$3:$I$5500)</f>
        <v>0</v>
      </c>
      <c r="I3002" s="14">
        <f>IFERROR(Table1[[#This Row],[ رصيد أول المدة]]+Table1[[#This Row],[الوارد]]-Table1[[#This Row],[المنصرف]],"")</f>
        <v>0</v>
      </c>
      <c r="J3002" s="13"/>
      <c r="K3002" s="13"/>
      <c r="L3002" s="13"/>
      <c r="M300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003" spans="2:13" x14ac:dyDescent="0.2">
      <c r="B3003" s="6" t="str">
        <f>IF(C3003&lt;&gt;"",COUNT($B$2:B3002)+1,"")</f>
        <v/>
      </c>
      <c r="C3003" s="12"/>
      <c r="D3003" s="13"/>
      <c r="E3003" s="13"/>
      <c r="F3003" s="13"/>
      <c r="G3003" s="35">
        <f>SUMIF(اضافة!$E$3:$E$5500,$C3003,اضافة!$I$3:$I$5500)</f>
        <v>0</v>
      </c>
      <c r="H3003" s="36">
        <f>SUMIF(منصرف!$E$3:$E$5500,$C3003,منصرف!$I$3:$I$5500)</f>
        <v>0</v>
      </c>
      <c r="I3003" s="14">
        <f>IFERROR(Table1[[#This Row],[ رصيد أول المدة]]+Table1[[#This Row],[الوارد]]-Table1[[#This Row],[المنصرف]],"")</f>
        <v>0</v>
      </c>
      <c r="J3003" s="13"/>
      <c r="K3003" s="13"/>
      <c r="L3003" s="13"/>
      <c r="M300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004" spans="2:13" x14ac:dyDescent="0.2">
      <c r="B3004" s="6" t="str">
        <f>IF(C3004&lt;&gt;"",COUNT($B$2:B3003)+1,"")</f>
        <v/>
      </c>
      <c r="C3004" s="12"/>
      <c r="D3004" s="13"/>
      <c r="E3004" s="13"/>
      <c r="F3004" s="13"/>
      <c r="G3004" s="35">
        <f>SUMIF(اضافة!$E$3:$E$5500,$C3004,اضافة!$I$3:$I$5500)</f>
        <v>0</v>
      </c>
      <c r="H3004" s="36">
        <f>SUMIF(منصرف!$E$3:$E$5500,$C3004,منصرف!$I$3:$I$5500)</f>
        <v>0</v>
      </c>
      <c r="I3004" s="14">
        <f>IFERROR(Table1[[#This Row],[ رصيد أول المدة]]+Table1[[#This Row],[الوارد]]-Table1[[#This Row],[المنصرف]],"")</f>
        <v>0</v>
      </c>
      <c r="J3004" s="13"/>
      <c r="K3004" s="13"/>
      <c r="L3004" s="13"/>
      <c r="M300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005" spans="2:13" x14ac:dyDescent="0.2">
      <c r="B3005" s="6" t="str">
        <f>IF(C3005&lt;&gt;"",COUNT($B$2:B3004)+1,"")</f>
        <v/>
      </c>
      <c r="C3005" s="12"/>
      <c r="D3005" s="13"/>
      <c r="E3005" s="13"/>
      <c r="F3005" s="13"/>
      <c r="G3005" s="35">
        <f>SUMIF(اضافة!$E$3:$E$5500,$C3005,اضافة!$I$3:$I$5500)</f>
        <v>0</v>
      </c>
      <c r="H3005" s="36">
        <f>SUMIF(منصرف!$E$3:$E$5500,$C3005,منصرف!$I$3:$I$5500)</f>
        <v>0</v>
      </c>
      <c r="I3005" s="14">
        <f>IFERROR(Table1[[#This Row],[ رصيد أول المدة]]+Table1[[#This Row],[الوارد]]-Table1[[#This Row],[المنصرف]],"")</f>
        <v>0</v>
      </c>
      <c r="J3005" s="13"/>
      <c r="K3005" s="13"/>
      <c r="L3005" s="13"/>
      <c r="M300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006" spans="2:13" x14ac:dyDescent="0.2">
      <c r="B3006" s="6" t="str">
        <f>IF(C3006&lt;&gt;"",COUNT($B$2:B3005)+1,"")</f>
        <v/>
      </c>
      <c r="C3006" s="12"/>
      <c r="D3006" s="13"/>
      <c r="E3006" s="13"/>
      <c r="F3006" s="13"/>
      <c r="G3006" s="35">
        <f>SUMIF(اضافة!$E$3:$E$5500,$C3006,اضافة!$I$3:$I$5500)</f>
        <v>0</v>
      </c>
      <c r="H3006" s="36">
        <f>SUMIF(منصرف!$E$3:$E$5500,$C3006,منصرف!$I$3:$I$5500)</f>
        <v>0</v>
      </c>
      <c r="I3006" s="14">
        <f>IFERROR(Table1[[#This Row],[ رصيد أول المدة]]+Table1[[#This Row],[الوارد]]-Table1[[#This Row],[المنصرف]],"")</f>
        <v>0</v>
      </c>
      <c r="J3006" s="13"/>
      <c r="K3006" s="13"/>
      <c r="L3006" s="13"/>
      <c r="M300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007" spans="2:13" x14ac:dyDescent="0.2">
      <c r="B3007" s="6" t="str">
        <f>IF(C3007&lt;&gt;"",COUNT($B$2:B3006)+1,"")</f>
        <v/>
      </c>
      <c r="C3007" s="12"/>
      <c r="D3007" s="13"/>
      <c r="E3007" s="13"/>
      <c r="F3007" s="13"/>
      <c r="G3007" s="35">
        <f>SUMIF(اضافة!$E$3:$E$5500,$C3007,اضافة!$I$3:$I$5500)</f>
        <v>0</v>
      </c>
      <c r="H3007" s="36">
        <f>SUMIF(منصرف!$E$3:$E$5500,$C3007,منصرف!$I$3:$I$5500)</f>
        <v>0</v>
      </c>
      <c r="I3007" s="14">
        <f>IFERROR(Table1[[#This Row],[ رصيد أول المدة]]+Table1[[#This Row],[الوارد]]-Table1[[#This Row],[المنصرف]],"")</f>
        <v>0</v>
      </c>
      <c r="J3007" s="13"/>
      <c r="K3007" s="13"/>
      <c r="L3007" s="13"/>
      <c r="M300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008" spans="2:13" x14ac:dyDescent="0.2">
      <c r="B3008" s="6" t="str">
        <f>IF(C3008&lt;&gt;"",COUNT($B$2:B3007)+1,"")</f>
        <v/>
      </c>
      <c r="C3008" s="12"/>
      <c r="D3008" s="13"/>
      <c r="E3008" s="13"/>
      <c r="F3008" s="13"/>
      <c r="G3008" s="35">
        <f>SUMIF(اضافة!$E$3:$E$5500,$C3008,اضافة!$I$3:$I$5500)</f>
        <v>0</v>
      </c>
      <c r="H3008" s="36">
        <f>SUMIF(منصرف!$E$3:$E$5500,$C3008,منصرف!$I$3:$I$5500)</f>
        <v>0</v>
      </c>
      <c r="I3008" s="14">
        <f>IFERROR(Table1[[#This Row],[ رصيد أول المدة]]+Table1[[#This Row],[الوارد]]-Table1[[#This Row],[المنصرف]],"")</f>
        <v>0</v>
      </c>
      <c r="J3008" s="13"/>
      <c r="K3008" s="13"/>
      <c r="L3008" s="13"/>
      <c r="M300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009" spans="2:13" x14ac:dyDescent="0.2">
      <c r="B3009" s="6" t="str">
        <f>IF(C3009&lt;&gt;"",COUNT($B$2:B3008)+1,"")</f>
        <v/>
      </c>
      <c r="C3009" s="12"/>
      <c r="D3009" s="13"/>
      <c r="E3009" s="13"/>
      <c r="F3009" s="13"/>
      <c r="G3009" s="35">
        <f>SUMIF(اضافة!$E$3:$E$5500,$C3009,اضافة!$I$3:$I$5500)</f>
        <v>0</v>
      </c>
      <c r="H3009" s="36">
        <f>SUMIF(منصرف!$E$3:$E$5500,$C3009,منصرف!$I$3:$I$5500)</f>
        <v>0</v>
      </c>
      <c r="I3009" s="14">
        <f>IFERROR(Table1[[#This Row],[ رصيد أول المدة]]+Table1[[#This Row],[الوارد]]-Table1[[#This Row],[المنصرف]],"")</f>
        <v>0</v>
      </c>
      <c r="J3009" s="13"/>
      <c r="K3009" s="13"/>
      <c r="L3009" s="13"/>
      <c r="M300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010" spans="2:13" x14ac:dyDescent="0.2">
      <c r="B3010" s="6" t="str">
        <f>IF(C3010&lt;&gt;"",COUNT($B$2:B3009)+1,"")</f>
        <v/>
      </c>
      <c r="C3010" s="12"/>
      <c r="D3010" s="13"/>
      <c r="E3010" s="13"/>
      <c r="F3010" s="13"/>
      <c r="G3010" s="35">
        <f>SUMIF(اضافة!$E$3:$E$5500,$C3010,اضافة!$I$3:$I$5500)</f>
        <v>0</v>
      </c>
      <c r="H3010" s="36">
        <f>SUMIF(منصرف!$E$3:$E$5500,$C3010,منصرف!$I$3:$I$5500)</f>
        <v>0</v>
      </c>
      <c r="I3010" s="14">
        <f>IFERROR(Table1[[#This Row],[ رصيد أول المدة]]+Table1[[#This Row],[الوارد]]-Table1[[#This Row],[المنصرف]],"")</f>
        <v>0</v>
      </c>
      <c r="J3010" s="13"/>
      <c r="K3010" s="13"/>
      <c r="L3010" s="13"/>
      <c r="M301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011" spans="2:13" x14ac:dyDescent="0.2">
      <c r="B3011" s="6" t="str">
        <f>IF(C3011&lt;&gt;"",COUNT($B$2:B3010)+1,"")</f>
        <v/>
      </c>
      <c r="C3011" s="12"/>
      <c r="D3011" s="13"/>
      <c r="E3011" s="13"/>
      <c r="F3011" s="13"/>
      <c r="G3011" s="35">
        <f>SUMIF(اضافة!$E$3:$E$5500,$C3011,اضافة!$I$3:$I$5500)</f>
        <v>0</v>
      </c>
      <c r="H3011" s="36">
        <f>SUMIF(منصرف!$E$3:$E$5500,$C3011,منصرف!$I$3:$I$5500)</f>
        <v>0</v>
      </c>
      <c r="I3011" s="14">
        <f>IFERROR(Table1[[#This Row],[ رصيد أول المدة]]+Table1[[#This Row],[الوارد]]-Table1[[#This Row],[المنصرف]],"")</f>
        <v>0</v>
      </c>
      <c r="J3011" s="13"/>
      <c r="K3011" s="13"/>
      <c r="L3011" s="13"/>
      <c r="M301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012" spans="2:13" x14ac:dyDescent="0.2">
      <c r="B3012" s="6" t="str">
        <f>IF(C3012&lt;&gt;"",COUNT($B$2:B3011)+1,"")</f>
        <v/>
      </c>
      <c r="C3012" s="12"/>
      <c r="D3012" s="13"/>
      <c r="E3012" s="13"/>
      <c r="F3012" s="13"/>
      <c r="G3012" s="35">
        <f>SUMIF(اضافة!$E$3:$E$5500,$C3012,اضافة!$I$3:$I$5500)</f>
        <v>0</v>
      </c>
      <c r="H3012" s="36">
        <f>SUMIF(منصرف!$E$3:$E$5500,$C3012,منصرف!$I$3:$I$5500)</f>
        <v>0</v>
      </c>
      <c r="I3012" s="14">
        <f>IFERROR(Table1[[#This Row],[ رصيد أول المدة]]+Table1[[#This Row],[الوارد]]-Table1[[#This Row],[المنصرف]],"")</f>
        <v>0</v>
      </c>
      <c r="J3012" s="13"/>
      <c r="K3012" s="13"/>
      <c r="L3012" s="13"/>
      <c r="M301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013" spans="2:13" x14ac:dyDescent="0.2">
      <c r="B3013" s="6" t="str">
        <f>IF(C3013&lt;&gt;"",COUNT($B$2:B3012)+1,"")</f>
        <v/>
      </c>
      <c r="C3013" s="12"/>
      <c r="D3013" s="13"/>
      <c r="E3013" s="13"/>
      <c r="F3013" s="13"/>
      <c r="G3013" s="35">
        <f>SUMIF(اضافة!$E$3:$E$5500,$C3013,اضافة!$I$3:$I$5500)</f>
        <v>0</v>
      </c>
      <c r="H3013" s="36">
        <f>SUMIF(منصرف!$E$3:$E$5500,$C3013,منصرف!$I$3:$I$5500)</f>
        <v>0</v>
      </c>
      <c r="I3013" s="14">
        <f>IFERROR(Table1[[#This Row],[ رصيد أول المدة]]+Table1[[#This Row],[الوارد]]-Table1[[#This Row],[المنصرف]],"")</f>
        <v>0</v>
      </c>
      <c r="J3013" s="13"/>
      <c r="K3013" s="13"/>
      <c r="L3013" s="13"/>
      <c r="M301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014" spans="2:13" x14ac:dyDescent="0.2">
      <c r="B3014" s="6" t="str">
        <f>IF(C3014&lt;&gt;"",COUNT($B$2:B3013)+1,"")</f>
        <v/>
      </c>
      <c r="C3014" s="12"/>
      <c r="D3014" s="13"/>
      <c r="E3014" s="13"/>
      <c r="F3014" s="13"/>
      <c r="G3014" s="35">
        <f>SUMIF(اضافة!$E$3:$E$5500,$C3014,اضافة!$I$3:$I$5500)</f>
        <v>0</v>
      </c>
      <c r="H3014" s="36">
        <f>SUMIF(منصرف!$E$3:$E$5500,$C3014,منصرف!$I$3:$I$5500)</f>
        <v>0</v>
      </c>
      <c r="I3014" s="14">
        <f>IFERROR(Table1[[#This Row],[ رصيد أول المدة]]+Table1[[#This Row],[الوارد]]-Table1[[#This Row],[المنصرف]],"")</f>
        <v>0</v>
      </c>
      <c r="J3014" s="13"/>
      <c r="K3014" s="13"/>
      <c r="L3014" s="13"/>
      <c r="M301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015" spans="2:13" x14ac:dyDescent="0.2">
      <c r="B3015" s="6" t="str">
        <f>IF(C3015&lt;&gt;"",COUNT($B$2:B3014)+1,"")</f>
        <v/>
      </c>
      <c r="C3015" s="12"/>
      <c r="D3015" s="13"/>
      <c r="E3015" s="13"/>
      <c r="F3015" s="13"/>
      <c r="G3015" s="35">
        <f>SUMIF(اضافة!$E$3:$E$5500,$C3015,اضافة!$I$3:$I$5500)</f>
        <v>0</v>
      </c>
      <c r="H3015" s="36">
        <f>SUMIF(منصرف!$E$3:$E$5500,$C3015,منصرف!$I$3:$I$5500)</f>
        <v>0</v>
      </c>
      <c r="I3015" s="14">
        <f>IFERROR(Table1[[#This Row],[ رصيد أول المدة]]+Table1[[#This Row],[الوارد]]-Table1[[#This Row],[المنصرف]],"")</f>
        <v>0</v>
      </c>
      <c r="J3015" s="13"/>
      <c r="K3015" s="13"/>
      <c r="L3015" s="13"/>
      <c r="M301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016" spans="2:13" x14ac:dyDescent="0.2">
      <c r="B3016" s="6" t="str">
        <f>IF(C3016&lt;&gt;"",COUNT($B$2:B3015)+1,"")</f>
        <v/>
      </c>
      <c r="C3016" s="12"/>
      <c r="D3016" s="13"/>
      <c r="E3016" s="13"/>
      <c r="F3016" s="13"/>
      <c r="G3016" s="35">
        <f>SUMIF(اضافة!$E$3:$E$5500,$C3016,اضافة!$I$3:$I$5500)</f>
        <v>0</v>
      </c>
      <c r="H3016" s="36">
        <f>SUMIF(منصرف!$E$3:$E$5500,$C3016,منصرف!$I$3:$I$5500)</f>
        <v>0</v>
      </c>
      <c r="I3016" s="14">
        <f>IFERROR(Table1[[#This Row],[ رصيد أول المدة]]+Table1[[#This Row],[الوارد]]-Table1[[#This Row],[المنصرف]],"")</f>
        <v>0</v>
      </c>
      <c r="J3016" s="13"/>
      <c r="K3016" s="13"/>
      <c r="L3016" s="13"/>
      <c r="M301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017" spans="2:13" x14ac:dyDescent="0.2">
      <c r="B3017" s="6" t="str">
        <f>IF(C3017&lt;&gt;"",COUNT($B$2:B3016)+1,"")</f>
        <v/>
      </c>
      <c r="C3017" s="12"/>
      <c r="D3017" s="13"/>
      <c r="E3017" s="13"/>
      <c r="F3017" s="13"/>
      <c r="G3017" s="35">
        <f>SUMIF(اضافة!$E$3:$E$5500,$C3017,اضافة!$I$3:$I$5500)</f>
        <v>0</v>
      </c>
      <c r="H3017" s="36">
        <f>SUMIF(منصرف!$E$3:$E$5500,$C3017,منصرف!$I$3:$I$5500)</f>
        <v>0</v>
      </c>
      <c r="I3017" s="14">
        <f>IFERROR(Table1[[#This Row],[ رصيد أول المدة]]+Table1[[#This Row],[الوارد]]-Table1[[#This Row],[المنصرف]],"")</f>
        <v>0</v>
      </c>
      <c r="J3017" s="13"/>
      <c r="K3017" s="13"/>
      <c r="L3017" s="13"/>
      <c r="M301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018" spans="2:13" x14ac:dyDescent="0.2">
      <c r="B3018" s="6" t="str">
        <f>IF(C3018&lt;&gt;"",COUNT($B$2:B3017)+1,"")</f>
        <v/>
      </c>
      <c r="C3018" s="12"/>
      <c r="D3018" s="13"/>
      <c r="E3018" s="13"/>
      <c r="F3018" s="13"/>
      <c r="G3018" s="35">
        <f>SUMIF(اضافة!$E$3:$E$5500,$C3018,اضافة!$I$3:$I$5500)</f>
        <v>0</v>
      </c>
      <c r="H3018" s="36">
        <f>SUMIF(منصرف!$E$3:$E$5500,$C3018,منصرف!$I$3:$I$5500)</f>
        <v>0</v>
      </c>
      <c r="I3018" s="14">
        <f>IFERROR(Table1[[#This Row],[ رصيد أول المدة]]+Table1[[#This Row],[الوارد]]-Table1[[#This Row],[المنصرف]],"")</f>
        <v>0</v>
      </c>
      <c r="J3018" s="13"/>
      <c r="K3018" s="13"/>
      <c r="L3018" s="13"/>
      <c r="M301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019" spans="2:13" x14ac:dyDescent="0.2">
      <c r="B3019" s="6" t="str">
        <f>IF(C3019&lt;&gt;"",COUNT($B$2:B3018)+1,"")</f>
        <v/>
      </c>
      <c r="C3019" s="12"/>
      <c r="D3019" s="13"/>
      <c r="E3019" s="13"/>
      <c r="F3019" s="13"/>
      <c r="G3019" s="35">
        <f>SUMIF(اضافة!$E$3:$E$5500,$C3019,اضافة!$I$3:$I$5500)</f>
        <v>0</v>
      </c>
      <c r="H3019" s="36">
        <f>SUMIF(منصرف!$E$3:$E$5500,$C3019,منصرف!$I$3:$I$5500)</f>
        <v>0</v>
      </c>
      <c r="I3019" s="14">
        <f>IFERROR(Table1[[#This Row],[ رصيد أول المدة]]+Table1[[#This Row],[الوارد]]-Table1[[#This Row],[المنصرف]],"")</f>
        <v>0</v>
      </c>
      <c r="J3019" s="13"/>
      <c r="K3019" s="13"/>
      <c r="L3019" s="13"/>
      <c r="M301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020" spans="2:13" x14ac:dyDescent="0.2">
      <c r="B3020" s="6" t="str">
        <f>IF(C3020&lt;&gt;"",COUNT($B$2:B3019)+1,"")</f>
        <v/>
      </c>
      <c r="C3020" s="12"/>
      <c r="D3020" s="13"/>
      <c r="E3020" s="13"/>
      <c r="F3020" s="13"/>
      <c r="G3020" s="35">
        <f>SUMIF(اضافة!$E$3:$E$5500,$C3020,اضافة!$I$3:$I$5500)</f>
        <v>0</v>
      </c>
      <c r="H3020" s="36">
        <f>SUMIF(منصرف!$E$3:$E$5500,$C3020,منصرف!$I$3:$I$5500)</f>
        <v>0</v>
      </c>
      <c r="I3020" s="14">
        <f>IFERROR(Table1[[#This Row],[ رصيد أول المدة]]+Table1[[#This Row],[الوارد]]-Table1[[#This Row],[المنصرف]],"")</f>
        <v>0</v>
      </c>
      <c r="J3020" s="13"/>
      <c r="K3020" s="13"/>
      <c r="L3020" s="13"/>
      <c r="M302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021" spans="2:13" x14ac:dyDescent="0.2">
      <c r="B3021" s="6" t="str">
        <f>IF(C3021&lt;&gt;"",COUNT($B$2:B3020)+1,"")</f>
        <v/>
      </c>
      <c r="C3021" s="12"/>
      <c r="D3021" s="13"/>
      <c r="E3021" s="13"/>
      <c r="F3021" s="13"/>
      <c r="G3021" s="35">
        <f>SUMIF(اضافة!$E$3:$E$5500,$C3021,اضافة!$I$3:$I$5500)</f>
        <v>0</v>
      </c>
      <c r="H3021" s="36">
        <f>SUMIF(منصرف!$E$3:$E$5500,$C3021,منصرف!$I$3:$I$5500)</f>
        <v>0</v>
      </c>
      <c r="I3021" s="14">
        <f>IFERROR(Table1[[#This Row],[ رصيد أول المدة]]+Table1[[#This Row],[الوارد]]-Table1[[#This Row],[المنصرف]],"")</f>
        <v>0</v>
      </c>
      <c r="J3021" s="13"/>
      <c r="K3021" s="13"/>
      <c r="L3021" s="13"/>
      <c r="M302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022" spans="2:13" x14ac:dyDescent="0.2">
      <c r="B3022" s="6" t="str">
        <f>IF(C3022&lt;&gt;"",COUNT($B$2:B3021)+1,"")</f>
        <v/>
      </c>
      <c r="C3022" s="12"/>
      <c r="D3022" s="13"/>
      <c r="E3022" s="13"/>
      <c r="F3022" s="13"/>
      <c r="G3022" s="35">
        <f>SUMIF(اضافة!$E$3:$E$5500,$C3022,اضافة!$I$3:$I$5500)</f>
        <v>0</v>
      </c>
      <c r="H3022" s="36">
        <f>SUMIF(منصرف!$E$3:$E$5500,$C3022,منصرف!$I$3:$I$5500)</f>
        <v>0</v>
      </c>
      <c r="I3022" s="14">
        <f>IFERROR(Table1[[#This Row],[ رصيد أول المدة]]+Table1[[#This Row],[الوارد]]-Table1[[#This Row],[المنصرف]],"")</f>
        <v>0</v>
      </c>
      <c r="J3022" s="13"/>
      <c r="K3022" s="13"/>
      <c r="L3022" s="13"/>
      <c r="M302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023" spans="2:13" x14ac:dyDescent="0.2">
      <c r="B3023" s="6" t="str">
        <f>IF(C3023&lt;&gt;"",COUNT($B$2:B3022)+1,"")</f>
        <v/>
      </c>
      <c r="C3023" s="12"/>
      <c r="D3023" s="13"/>
      <c r="E3023" s="13"/>
      <c r="F3023" s="13"/>
      <c r="G3023" s="35">
        <f>SUMIF(اضافة!$E$3:$E$5500,$C3023,اضافة!$I$3:$I$5500)</f>
        <v>0</v>
      </c>
      <c r="H3023" s="36">
        <f>SUMIF(منصرف!$E$3:$E$5500,$C3023,منصرف!$I$3:$I$5500)</f>
        <v>0</v>
      </c>
      <c r="I3023" s="14">
        <f>IFERROR(Table1[[#This Row],[ رصيد أول المدة]]+Table1[[#This Row],[الوارد]]-Table1[[#This Row],[المنصرف]],"")</f>
        <v>0</v>
      </c>
      <c r="J3023" s="13"/>
      <c r="K3023" s="13"/>
      <c r="L3023" s="13"/>
      <c r="M302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024" spans="2:13" x14ac:dyDescent="0.2">
      <c r="B3024" s="6" t="str">
        <f>IF(C3024&lt;&gt;"",COUNT($B$2:B3023)+1,"")</f>
        <v/>
      </c>
      <c r="C3024" s="12"/>
      <c r="D3024" s="13"/>
      <c r="E3024" s="13"/>
      <c r="F3024" s="13"/>
      <c r="G3024" s="35">
        <f>SUMIF(اضافة!$E$3:$E$5500,$C3024,اضافة!$I$3:$I$5500)</f>
        <v>0</v>
      </c>
      <c r="H3024" s="36">
        <f>SUMIF(منصرف!$E$3:$E$5500,$C3024,منصرف!$I$3:$I$5500)</f>
        <v>0</v>
      </c>
      <c r="I3024" s="14">
        <f>IFERROR(Table1[[#This Row],[ رصيد أول المدة]]+Table1[[#This Row],[الوارد]]-Table1[[#This Row],[المنصرف]],"")</f>
        <v>0</v>
      </c>
      <c r="J3024" s="13"/>
      <c r="K3024" s="13"/>
      <c r="L3024" s="13"/>
      <c r="M302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025" spans="2:13" x14ac:dyDescent="0.2">
      <c r="B3025" s="6" t="str">
        <f>IF(C3025&lt;&gt;"",COUNT($B$2:B3024)+1,"")</f>
        <v/>
      </c>
      <c r="C3025" s="12"/>
      <c r="D3025" s="13"/>
      <c r="E3025" s="13"/>
      <c r="F3025" s="13"/>
      <c r="G3025" s="35">
        <f>SUMIF(اضافة!$E$3:$E$5500,$C3025,اضافة!$I$3:$I$5500)</f>
        <v>0</v>
      </c>
      <c r="H3025" s="36">
        <f>SUMIF(منصرف!$E$3:$E$5500,$C3025,منصرف!$I$3:$I$5500)</f>
        <v>0</v>
      </c>
      <c r="I3025" s="14">
        <f>IFERROR(Table1[[#This Row],[ رصيد أول المدة]]+Table1[[#This Row],[الوارد]]-Table1[[#This Row],[المنصرف]],"")</f>
        <v>0</v>
      </c>
      <c r="J3025" s="13"/>
      <c r="K3025" s="13"/>
      <c r="L3025" s="13"/>
      <c r="M302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026" spans="2:13" x14ac:dyDescent="0.2">
      <c r="B3026" s="6" t="str">
        <f>IF(C3026&lt;&gt;"",COUNT($B$2:B3025)+1,"")</f>
        <v/>
      </c>
      <c r="C3026" s="12"/>
      <c r="D3026" s="13"/>
      <c r="E3026" s="13"/>
      <c r="F3026" s="13"/>
      <c r="G3026" s="35">
        <f>SUMIF(اضافة!$E$3:$E$5500,$C3026,اضافة!$I$3:$I$5500)</f>
        <v>0</v>
      </c>
      <c r="H3026" s="36">
        <f>SUMIF(منصرف!$E$3:$E$5500,$C3026,منصرف!$I$3:$I$5500)</f>
        <v>0</v>
      </c>
      <c r="I3026" s="14">
        <f>IFERROR(Table1[[#This Row],[ رصيد أول المدة]]+Table1[[#This Row],[الوارد]]-Table1[[#This Row],[المنصرف]],"")</f>
        <v>0</v>
      </c>
      <c r="J3026" s="13"/>
      <c r="K3026" s="13"/>
      <c r="L3026" s="13"/>
      <c r="M302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027" spans="2:13" x14ac:dyDescent="0.2">
      <c r="B3027" s="6" t="str">
        <f>IF(C3027&lt;&gt;"",COUNT($B$2:B3026)+1,"")</f>
        <v/>
      </c>
      <c r="C3027" s="12"/>
      <c r="D3027" s="13"/>
      <c r="E3027" s="13"/>
      <c r="F3027" s="13"/>
      <c r="G3027" s="35">
        <f>SUMIF(اضافة!$E$3:$E$5500,$C3027,اضافة!$I$3:$I$5500)</f>
        <v>0</v>
      </c>
      <c r="H3027" s="36">
        <f>SUMIF(منصرف!$E$3:$E$5500,$C3027,منصرف!$I$3:$I$5500)</f>
        <v>0</v>
      </c>
      <c r="I3027" s="14">
        <f>IFERROR(Table1[[#This Row],[ رصيد أول المدة]]+Table1[[#This Row],[الوارد]]-Table1[[#This Row],[المنصرف]],"")</f>
        <v>0</v>
      </c>
      <c r="J3027" s="13"/>
      <c r="K3027" s="13"/>
      <c r="L3027" s="13"/>
      <c r="M302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028" spans="2:13" x14ac:dyDescent="0.2">
      <c r="B3028" s="6" t="str">
        <f>IF(C3028&lt;&gt;"",COUNT($B$2:B3027)+1,"")</f>
        <v/>
      </c>
      <c r="C3028" s="12"/>
      <c r="D3028" s="13"/>
      <c r="E3028" s="13"/>
      <c r="F3028" s="13"/>
      <c r="G3028" s="35">
        <f>SUMIF(اضافة!$E$3:$E$5500,$C3028,اضافة!$I$3:$I$5500)</f>
        <v>0</v>
      </c>
      <c r="H3028" s="36">
        <f>SUMIF(منصرف!$E$3:$E$5500,$C3028,منصرف!$I$3:$I$5500)</f>
        <v>0</v>
      </c>
      <c r="I3028" s="14">
        <f>IFERROR(Table1[[#This Row],[ رصيد أول المدة]]+Table1[[#This Row],[الوارد]]-Table1[[#This Row],[المنصرف]],"")</f>
        <v>0</v>
      </c>
      <c r="J3028" s="13"/>
      <c r="K3028" s="13"/>
      <c r="L3028" s="13"/>
      <c r="M302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029" spans="2:13" x14ac:dyDescent="0.2">
      <c r="B3029" s="6" t="str">
        <f>IF(C3029&lt;&gt;"",COUNT($B$2:B3028)+1,"")</f>
        <v/>
      </c>
      <c r="C3029" s="12"/>
      <c r="D3029" s="13"/>
      <c r="E3029" s="13"/>
      <c r="F3029" s="13"/>
      <c r="G3029" s="35">
        <f>SUMIF(اضافة!$E$3:$E$5500,$C3029,اضافة!$I$3:$I$5500)</f>
        <v>0</v>
      </c>
      <c r="H3029" s="36">
        <f>SUMIF(منصرف!$E$3:$E$5500,$C3029,منصرف!$I$3:$I$5500)</f>
        <v>0</v>
      </c>
      <c r="I3029" s="14">
        <f>IFERROR(Table1[[#This Row],[ رصيد أول المدة]]+Table1[[#This Row],[الوارد]]-Table1[[#This Row],[المنصرف]],"")</f>
        <v>0</v>
      </c>
      <c r="J3029" s="13"/>
      <c r="K3029" s="13"/>
      <c r="L3029" s="13"/>
      <c r="M302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030" spans="2:13" x14ac:dyDescent="0.2">
      <c r="B3030" s="6" t="str">
        <f>IF(C3030&lt;&gt;"",COUNT($B$2:B3029)+1,"")</f>
        <v/>
      </c>
      <c r="C3030" s="12"/>
      <c r="D3030" s="13"/>
      <c r="E3030" s="13"/>
      <c r="F3030" s="13"/>
      <c r="G3030" s="35">
        <f>SUMIF(اضافة!$E$3:$E$5500,$C3030,اضافة!$I$3:$I$5500)</f>
        <v>0</v>
      </c>
      <c r="H3030" s="36">
        <f>SUMIF(منصرف!$E$3:$E$5500,$C3030,منصرف!$I$3:$I$5500)</f>
        <v>0</v>
      </c>
      <c r="I3030" s="14">
        <f>IFERROR(Table1[[#This Row],[ رصيد أول المدة]]+Table1[[#This Row],[الوارد]]-Table1[[#This Row],[المنصرف]],"")</f>
        <v>0</v>
      </c>
      <c r="J3030" s="13"/>
      <c r="K3030" s="13"/>
      <c r="L3030" s="13"/>
      <c r="M303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031" spans="2:13" x14ac:dyDescent="0.2">
      <c r="B3031" s="6" t="str">
        <f>IF(C3031&lt;&gt;"",COUNT($B$2:B3030)+1,"")</f>
        <v/>
      </c>
      <c r="C3031" s="12"/>
      <c r="D3031" s="13"/>
      <c r="E3031" s="13"/>
      <c r="F3031" s="13"/>
      <c r="G3031" s="35">
        <f>SUMIF(اضافة!$E$3:$E$5500,$C3031,اضافة!$I$3:$I$5500)</f>
        <v>0</v>
      </c>
      <c r="H3031" s="36">
        <f>SUMIF(منصرف!$E$3:$E$5500,$C3031,منصرف!$I$3:$I$5500)</f>
        <v>0</v>
      </c>
      <c r="I3031" s="14">
        <f>IFERROR(Table1[[#This Row],[ رصيد أول المدة]]+Table1[[#This Row],[الوارد]]-Table1[[#This Row],[المنصرف]],"")</f>
        <v>0</v>
      </c>
      <c r="J3031" s="13"/>
      <c r="K3031" s="13"/>
      <c r="L3031" s="13"/>
      <c r="M303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032" spans="2:13" x14ac:dyDescent="0.2">
      <c r="B3032" s="6" t="str">
        <f>IF(C3032&lt;&gt;"",COUNT($B$2:B3031)+1,"")</f>
        <v/>
      </c>
      <c r="C3032" s="12"/>
      <c r="D3032" s="13"/>
      <c r="E3032" s="13"/>
      <c r="F3032" s="13"/>
      <c r="G3032" s="35">
        <f>SUMIF(اضافة!$E$3:$E$5500,$C3032,اضافة!$I$3:$I$5500)</f>
        <v>0</v>
      </c>
      <c r="H3032" s="36">
        <f>SUMIF(منصرف!$E$3:$E$5500,$C3032,منصرف!$I$3:$I$5500)</f>
        <v>0</v>
      </c>
      <c r="I3032" s="14">
        <f>IFERROR(Table1[[#This Row],[ رصيد أول المدة]]+Table1[[#This Row],[الوارد]]-Table1[[#This Row],[المنصرف]],"")</f>
        <v>0</v>
      </c>
      <c r="J3032" s="13"/>
      <c r="K3032" s="13"/>
      <c r="L3032" s="13"/>
      <c r="M303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033" spans="2:13" x14ac:dyDescent="0.2">
      <c r="B3033" s="6" t="str">
        <f>IF(C3033&lt;&gt;"",COUNT($B$2:B3032)+1,"")</f>
        <v/>
      </c>
      <c r="C3033" s="12"/>
      <c r="D3033" s="13"/>
      <c r="E3033" s="13"/>
      <c r="F3033" s="13"/>
      <c r="G3033" s="35">
        <f>SUMIF(اضافة!$E$3:$E$5500,$C3033,اضافة!$I$3:$I$5500)</f>
        <v>0</v>
      </c>
      <c r="H3033" s="36">
        <f>SUMIF(منصرف!$E$3:$E$5500,$C3033,منصرف!$I$3:$I$5500)</f>
        <v>0</v>
      </c>
      <c r="I3033" s="14">
        <f>IFERROR(Table1[[#This Row],[ رصيد أول المدة]]+Table1[[#This Row],[الوارد]]-Table1[[#This Row],[المنصرف]],"")</f>
        <v>0</v>
      </c>
      <c r="J3033" s="13"/>
      <c r="K3033" s="13"/>
      <c r="L3033" s="13"/>
      <c r="M303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034" spans="2:13" x14ac:dyDescent="0.2">
      <c r="B3034" s="6" t="str">
        <f>IF(C3034&lt;&gt;"",COUNT($B$2:B3033)+1,"")</f>
        <v/>
      </c>
      <c r="C3034" s="12"/>
      <c r="D3034" s="13"/>
      <c r="E3034" s="13"/>
      <c r="F3034" s="13"/>
      <c r="G3034" s="35">
        <f>SUMIF(اضافة!$E$3:$E$5500,$C3034,اضافة!$I$3:$I$5500)</f>
        <v>0</v>
      </c>
      <c r="H3034" s="36">
        <f>SUMIF(منصرف!$E$3:$E$5500,$C3034,منصرف!$I$3:$I$5500)</f>
        <v>0</v>
      </c>
      <c r="I3034" s="14">
        <f>IFERROR(Table1[[#This Row],[ رصيد أول المدة]]+Table1[[#This Row],[الوارد]]-Table1[[#This Row],[المنصرف]],"")</f>
        <v>0</v>
      </c>
      <c r="J3034" s="13"/>
      <c r="K3034" s="13"/>
      <c r="L3034" s="13"/>
      <c r="M303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035" spans="2:13" x14ac:dyDescent="0.2">
      <c r="B3035" s="6" t="str">
        <f>IF(C3035&lt;&gt;"",COUNT($B$2:B3034)+1,"")</f>
        <v/>
      </c>
      <c r="C3035" s="12"/>
      <c r="D3035" s="13"/>
      <c r="E3035" s="13"/>
      <c r="F3035" s="13"/>
      <c r="G3035" s="35">
        <f>SUMIF(اضافة!$E$3:$E$5500,$C3035,اضافة!$I$3:$I$5500)</f>
        <v>0</v>
      </c>
      <c r="H3035" s="36">
        <f>SUMIF(منصرف!$E$3:$E$5500,$C3035,منصرف!$I$3:$I$5500)</f>
        <v>0</v>
      </c>
      <c r="I3035" s="14">
        <f>IFERROR(Table1[[#This Row],[ رصيد أول المدة]]+Table1[[#This Row],[الوارد]]-Table1[[#This Row],[المنصرف]],"")</f>
        <v>0</v>
      </c>
      <c r="J3035" s="13"/>
      <c r="K3035" s="13"/>
      <c r="L3035" s="13"/>
      <c r="M303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036" spans="2:13" x14ac:dyDescent="0.2">
      <c r="B3036" s="6" t="str">
        <f>IF(C3036&lt;&gt;"",COUNT($B$2:B3035)+1,"")</f>
        <v/>
      </c>
      <c r="C3036" s="12"/>
      <c r="D3036" s="13"/>
      <c r="E3036" s="13"/>
      <c r="F3036" s="13"/>
      <c r="G3036" s="35">
        <f>SUMIF(اضافة!$E$3:$E$5500,$C3036,اضافة!$I$3:$I$5500)</f>
        <v>0</v>
      </c>
      <c r="H3036" s="36">
        <f>SUMIF(منصرف!$E$3:$E$5500,$C3036,منصرف!$I$3:$I$5500)</f>
        <v>0</v>
      </c>
      <c r="I3036" s="14">
        <f>IFERROR(Table1[[#This Row],[ رصيد أول المدة]]+Table1[[#This Row],[الوارد]]-Table1[[#This Row],[المنصرف]],"")</f>
        <v>0</v>
      </c>
      <c r="J3036" s="13"/>
      <c r="K3036" s="13"/>
      <c r="L3036" s="13"/>
      <c r="M303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037" spans="2:13" x14ac:dyDescent="0.2">
      <c r="B3037" s="6" t="str">
        <f>IF(C3037&lt;&gt;"",COUNT($B$2:B3036)+1,"")</f>
        <v/>
      </c>
      <c r="C3037" s="12"/>
      <c r="D3037" s="13"/>
      <c r="E3037" s="13"/>
      <c r="F3037" s="13"/>
      <c r="G3037" s="35">
        <f>SUMIF(اضافة!$E$3:$E$5500,$C3037,اضافة!$I$3:$I$5500)</f>
        <v>0</v>
      </c>
      <c r="H3037" s="36">
        <f>SUMIF(منصرف!$E$3:$E$5500,$C3037,منصرف!$I$3:$I$5500)</f>
        <v>0</v>
      </c>
      <c r="I3037" s="14">
        <f>IFERROR(Table1[[#This Row],[ رصيد أول المدة]]+Table1[[#This Row],[الوارد]]-Table1[[#This Row],[المنصرف]],"")</f>
        <v>0</v>
      </c>
      <c r="J3037" s="13"/>
      <c r="K3037" s="13"/>
      <c r="L3037" s="13"/>
      <c r="M303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038" spans="2:13" x14ac:dyDescent="0.2">
      <c r="B3038" s="6" t="str">
        <f>IF(C3038&lt;&gt;"",COUNT($B$2:B3037)+1,"")</f>
        <v/>
      </c>
      <c r="C3038" s="12"/>
      <c r="D3038" s="13"/>
      <c r="E3038" s="13"/>
      <c r="F3038" s="13"/>
      <c r="G3038" s="35">
        <f>SUMIF(اضافة!$E$3:$E$5500,$C3038,اضافة!$I$3:$I$5500)</f>
        <v>0</v>
      </c>
      <c r="H3038" s="36">
        <f>SUMIF(منصرف!$E$3:$E$5500,$C3038,منصرف!$I$3:$I$5500)</f>
        <v>0</v>
      </c>
      <c r="I3038" s="14">
        <f>IFERROR(Table1[[#This Row],[ رصيد أول المدة]]+Table1[[#This Row],[الوارد]]-Table1[[#This Row],[المنصرف]],"")</f>
        <v>0</v>
      </c>
      <c r="J3038" s="13"/>
      <c r="K3038" s="13"/>
      <c r="L3038" s="13"/>
      <c r="M303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039" spans="2:13" x14ac:dyDescent="0.2">
      <c r="B3039" s="6" t="str">
        <f>IF(C3039&lt;&gt;"",COUNT($B$2:B3038)+1,"")</f>
        <v/>
      </c>
      <c r="C3039" s="12"/>
      <c r="D3039" s="13"/>
      <c r="E3039" s="13"/>
      <c r="F3039" s="13"/>
      <c r="G3039" s="35">
        <f>SUMIF(اضافة!$E$3:$E$5500,$C3039,اضافة!$I$3:$I$5500)</f>
        <v>0</v>
      </c>
      <c r="H3039" s="36">
        <f>SUMIF(منصرف!$E$3:$E$5500,$C3039,منصرف!$I$3:$I$5500)</f>
        <v>0</v>
      </c>
      <c r="I3039" s="14">
        <f>IFERROR(Table1[[#This Row],[ رصيد أول المدة]]+Table1[[#This Row],[الوارد]]-Table1[[#This Row],[المنصرف]],"")</f>
        <v>0</v>
      </c>
      <c r="J3039" s="13"/>
      <c r="K3039" s="13"/>
      <c r="L3039" s="13"/>
      <c r="M303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040" spans="2:13" x14ac:dyDescent="0.2">
      <c r="B3040" s="6" t="str">
        <f>IF(C3040&lt;&gt;"",COUNT($B$2:B3039)+1,"")</f>
        <v/>
      </c>
      <c r="C3040" s="12"/>
      <c r="D3040" s="13"/>
      <c r="E3040" s="13"/>
      <c r="F3040" s="13"/>
      <c r="G3040" s="35">
        <f>SUMIF(اضافة!$E$3:$E$5500,$C3040,اضافة!$I$3:$I$5500)</f>
        <v>0</v>
      </c>
      <c r="H3040" s="36">
        <f>SUMIF(منصرف!$E$3:$E$5500,$C3040,منصرف!$I$3:$I$5500)</f>
        <v>0</v>
      </c>
      <c r="I3040" s="14">
        <f>IFERROR(Table1[[#This Row],[ رصيد أول المدة]]+Table1[[#This Row],[الوارد]]-Table1[[#This Row],[المنصرف]],"")</f>
        <v>0</v>
      </c>
      <c r="J3040" s="13"/>
      <c r="K3040" s="13"/>
      <c r="L3040" s="13"/>
      <c r="M304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041" spans="2:13" x14ac:dyDescent="0.2">
      <c r="B3041" s="6" t="str">
        <f>IF(C3041&lt;&gt;"",COUNT($B$2:B3040)+1,"")</f>
        <v/>
      </c>
      <c r="C3041" s="12"/>
      <c r="D3041" s="13"/>
      <c r="E3041" s="13"/>
      <c r="F3041" s="13"/>
      <c r="G3041" s="35">
        <f>SUMIF(اضافة!$E$3:$E$5500,$C3041,اضافة!$I$3:$I$5500)</f>
        <v>0</v>
      </c>
      <c r="H3041" s="36">
        <f>SUMIF(منصرف!$E$3:$E$5500,$C3041,منصرف!$I$3:$I$5500)</f>
        <v>0</v>
      </c>
      <c r="I3041" s="14">
        <f>IFERROR(Table1[[#This Row],[ رصيد أول المدة]]+Table1[[#This Row],[الوارد]]-Table1[[#This Row],[المنصرف]],"")</f>
        <v>0</v>
      </c>
      <c r="J3041" s="13"/>
      <c r="K3041" s="13"/>
      <c r="L3041" s="13"/>
      <c r="M304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042" spans="2:13" x14ac:dyDescent="0.2">
      <c r="B3042" s="6" t="str">
        <f>IF(C3042&lt;&gt;"",COUNT($B$2:B3041)+1,"")</f>
        <v/>
      </c>
      <c r="C3042" s="12"/>
      <c r="D3042" s="13"/>
      <c r="E3042" s="13"/>
      <c r="F3042" s="13"/>
      <c r="G3042" s="35">
        <f>SUMIF(اضافة!$E$3:$E$5500,$C3042,اضافة!$I$3:$I$5500)</f>
        <v>0</v>
      </c>
      <c r="H3042" s="36">
        <f>SUMIF(منصرف!$E$3:$E$5500,$C3042,منصرف!$I$3:$I$5500)</f>
        <v>0</v>
      </c>
      <c r="I3042" s="14">
        <f>IFERROR(Table1[[#This Row],[ رصيد أول المدة]]+Table1[[#This Row],[الوارد]]-Table1[[#This Row],[المنصرف]],"")</f>
        <v>0</v>
      </c>
      <c r="J3042" s="13"/>
      <c r="K3042" s="13"/>
      <c r="L3042" s="13"/>
      <c r="M304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043" spans="2:13" x14ac:dyDescent="0.2">
      <c r="B3043" s="6" t="str">
        <f>IF(C3043&lt;&gt;"",COUNT($B$2:B3042)+1,"")</f>
        <v/>
      </c>
      <c r="C3043" s="12"/>
      <c r="D3043" s="13"/>
      <c r="E3043" s="13"/>
      <c r="F3043" s="13"/>
      <c r="G3043" s="35">
        <f>SUMIF(اضافة!$E$3:$E$5500,$C3043,اضافة!$I$3:$I$5500)</f>
        <v>0</v>
      </c>
      <c r="H3043" s="36">
        <f>SUMIF(منصرف!$E$3:$E$5500,$C3043,منصرف!$I$3:$I$5500)</f>
        <v>0</v>
      </c>
      <c r="I3043" s="14">
        <f>IFERROR(Table1[[#This Row],[ رصيد أول المدة]]+Table1[[#This Row],[الوارد]]-Table1[[#This Row],[المنصرف]],"")</f>
        <v>0</v>
      </c>
      <c r="J3043" s="13"/>
      <c r="K3043" s="13"/>
      <c r="L3043" s="13"/>
      <c r="M304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044" spans="2:13" x14ac:dyDescent="0.2">
      <c r="B3044" s="6" t="str">
        <f>IF(C3044&lt;&gt;"",COUNT($B$2:B3043)+1,"")</f>
        <v/>
      </c>
      <c r="C3044" s="12"/>
      <c r="D3044" s="13"/>
      <c r="E3044" s="13"/>
      <c r="F3044" s="13"/>
      <c r="G3044" s="35">
        <f>SUMIF(اضافة!$E$3:$E$5500,$C3044,اضافة!$I$3:$I$5500)</f>
        <v>0</v>
      </c>
      <c r="H3044" s="36">
        <f>SUMIF(منصرف!$E$3:$E$5500,$C3044,منصرف!$I$3:$I$5500)</f>
        <v>0</v>
      </c>
      <c r="I3044" s="14">
        <f>IFERROR(Table1[[#This Row],[ رصيد أول المدة]]+Table1[[#This Row],[الوارد]]-Table1[[#This Row],[المنصرف]],"")</f>
        <v>0</v>
      </c>
      <c r="J3044" s="13"/>
      <c r="K3044" s="13"/>
      <c r="L3044" s="13"/>
      <c r="M304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045" spans="2:13" x14ac:dyDescent="0.2">
      <c r="B3045" s="6" t="str">
        <f>IF(C3045&lt;&gt;"",COUNT($B$2:B3044)+1,"")</f>
        <v/>
      </c>
      <c r="C3045" s="12"/>
      <c r="D3045" s="13"/>
      <c r="E3045" s="13"/>
      <c r="F3045" s="13"/>
      <c r="G3045" s="35">
        <f>SUMIF(اضافة!$E$3:$E$5500,$C3045,اضافة!$I$3:$I$5500)</f>
        <v>0</v>
      </c>
      <c r="H3045" s="36">
        <f>SUMIF(منصرف!$E$3:$E$5500,$C3045,منصرف!$I$3:$I$5500)</f>
        <v>0</v>
      </c>
      <c r="I3045" s="14">
        <f>IFERROR(Table1[[#This Row],[ رصيد أول المدة]]+Table1[[#This Row],[الوارد]]-Table1[[#This Row],[المنصرف]],"")</f>
        <v>0</v>
      </c>
      <c r="J3045" s="13"/>
      <c r="K3045" s="13"/>
      <c r="L3045" s="13"/>
      <c r="M304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046" spans="2:13" x14ac:dyDescent="0.2">
      <c r="B3046" s="6" t="str">
        <f>IF(C3046&lt;&gt;"",COUNT($B$2:B3045)+1,"")</f>
        <v/>
      </c>
      <c r="C3046" s="12"/>
      <c r="D3046" s="13"/>
      <c r="E3046" s="13"/>
      <c r="F3046" s="13"/>
      <c r="G3046" s="35">
        <f>SUMIF(اضافة!$E$3:$E$5500,$C3046,اضافة!$I$3:$I$5500)</f>
        <v>0</v>
      </c>
      <c r="H3046" s="36">
        <f>SUMIF(منصرف!$E$3:$E$5500,$C3046,منصرف!$I$3:$I$5500)</f>
        <v>0</v>
      </c>
      <c r="I3046" s="14">
        <f>IFERROR(Table1[[#This Row],[ رصيد أول المدة]]+Table1[[#This Row],[الوارد]]-Table1[[#This Row],[المنصرف]],"")</f>
        <v>0</v>
      </c>
      <c r="J3046" s="13"/>
      <c r="K3046" s="13"/>
      <c r="L3046" s="13"/>
      <c r="M304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047" spans="2:13" x14ac:dyDescent="0.2">
      <c r="B3047" s="6" t="str">
        <f>IF(C3047&lt;&gt;"",COUNT($B$2:B3046)+1,"")</f>
        <v/>
      </c>
      <c r="C3047" s="12"/>
      <c r="D3047" s="13"/>
      <c r="E3047" s="13"/>
      <c r="F3047" s="13"/>
      <c r="G3047" s="35">
        <f>SUMIF(اضافة!$E$3:$E$5500,$C3047,اضافة!$I$3:$I$5500)</f>
        <v>0</v>
      </c>
      <c r="H3047" s="36">
        <f>SUMIF(منصرف!$E$3:$E$5500,$C3047,منصرف!$I$3:$I$5500)</f>
        <v>0</v>
      </c>
      <c r="I3047" s="14">
        <f>IFERROR(Table1[[#This Row],[ رصيد أول المدة]]+Table1[[#This Row],[الوارد]]-Table1[[#This Row],[المنصرف]],"")</f>
        <v>0</v>
      </c>
      <c r="J3047" s="13"/>
      <c r="K3047" s="13"/>
      <c r="L3047" s="13"/>
      <c r="M304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048" spans="2:13" x14ac:dyDescent="0.2">
      <c r="B3048" s="6" t="str">
        <f>IF(C3048&lt;&gt;"",COUNT($B$2:B3047)+1,"")</f>
        <v/>
      </c>
      <c r="C3048" s="12"/>
      <c r="D3048" s="13"/>
      <c r="E3048" s="13"/>
      <c r="F3048" s="13"/>
      <c r="G3048" s="35">
        <f>SUMIF(اضافة!$E$3:$E$5500,$C3048,اضافة!$I$3:$I$5500)</f>
        <v>0</v>
      </c>
      <c r="H3048" s="36">
        <f>SUMIF(منصرف!$E$3:$E$5500,$C3048,منصرف!$I$3:$I$5500)</f>
        <v>0</v>
      </c>
      <c r="I3048" s="14">
        <f>IFERROR(Table1[[#This Row],[ رصيد أول المدة]]+Table1[[#This Row],[الوارد]]-Table1[[#This Row],[المنصرف]],"")</f>
        <v>0</v>
      </c>
      <c r="J3048" s="13"/>
      <c r="K3048" s="13"/>
      <c r="L3048" s="13"/>
      <c r="M304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049" spans="2:13" x14ac:dyDescent="0.2">
      <c r="B3049" s="6" t="str">
        <f>IF(C3049&lt;&gt;"",COUNT($B$2:B3048)+1,"")</f>
        <v/>
      </c>
      <c r="C3049" s="12"/>
      <c r="D3049" s="13"/>
      <c r="E3049" s="13"/>
      <c r="F3049" s="13"/>
      <c r="G3049" s="35">
        <f>SUMIF(اضافة!$E$3:$E$5500,$C3049,اضافة!$I$3:$I$5500)</f>
        <v>0</v>
      </c>
      <c r="H3049" s="36">
        <f>SUMIF(منصرف!$E$3:$E$5500,$C3049,منصرف!$I$3:$I$5500)</f>
        <v>0</v>
      </c>
      <c r="I3049" s="14">
        <f>IFERROR(Table1[[#This Row],[ رصيد أول المدة]]+Table1[[#This Row],[الوارد]]-Table1[[#This Row],[المنصرف]],"")</f>
        <v>0</v>
      </c>
      <c r="J3049" s="13"/>
      <c r="K3049" s="13"/>
      <c r="L3049" s="13"/>
      <c r="M304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050" spans="2:13" x14ac:dyDescent="0.2">
      <c r="B3050" s="6" t="str">
        <f>IF(C3050&lt;&gt;"",COUNT($B$2:B3049)+1,"")</f>
        <v/>
      </c>
      <c r="C3050" s="12"/>
      <c r="D3050" s="13"/>
      <c r="E3050" s="13"/>
      <c r="F3050" s="13"/>
      <c r="G3050" s="35">
        <f>SUMIF(اضافة!$E$3:$E$5500,$C3050,اضافة!$I$3:$I$5500)</f>
        <v>0</v>
      </c>
      <c r="H3050" s="36">
        <f>SUMIF(منصرف!$E$3:$E$5500,$C3050,منصرف!$I$3:$I$5500)</f>
        <v>0</v>
      </c>
      <c r="I3050" s="14">
        <f>IFERROR(Table1[[#This Row],[ رصيد أول المدة]]+Table1[[#This Row],[الوارد]]-Table1[[#This Row],[المنصرف]],"")</f>
        <v>0</v>
      </c>
      <c r="J3050" s="13"/>
      <c r="K3050" s="13"/>
      <c r="L3050" s="13"/>
      <c r="M305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051" spans="2:13" x14ac:dyDescent="0.2">
      <c r="B3051" s="6" t="str">
        <f>IF(C3051&lt;&gt;"",COUNT($B$2:B3050)+1,"")</f>
        <v/>
      </c>
      <c r="C3051" s="12"/>
      <c r="D3051" s="13"/>
      <c r="E3051" s="13"/>
      <c r="F3051" s="13"/>
      <c r="G3051" s="35">
        <f>SUMIF(اضافة!$E$3:$E$5500,$C3051,اضافة!$I$3:$I$5500)</f>
        <v>0</v>
      </c>
      <c r="H3051" s="36">
        <f>SUMIF(منصرف!$E$3:$E$5500,$C3051,منصرف!$I$3:$I$5500)</f>
        <v>0</v>
      </c>
      <c r="I3051" s="14">
        <f>IFERROR(Table1[[#This Row],[ رصيد أول المدة]]+Table1[[#This Row],[الوارد]]-Table1[[#This Row],[المنصرف]],"")</f>
        <v>0</v>
      </c>
      <c r="J3051" s="13"/>
      <c r="K3051" s="13"/>
      <c r="L3051" s="13"/>
      <c r="M305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052" spans="2:13" x14ac:dyDescent="0.2">
      <c r="B3052" s="6" t="str">
        <f>IF(C3052&lt;&gt;"",COUNT($B$2:B3051)+1,"")</f>
        <v/>
      </c>
      <c r="C3052" s="12"/>
      <c r="D3052" s="13"/>
      <c r="E3052" s="13"/>
      <c r="F3052" s="13"/>
      <c r="G3052" s="35">
        <f>SUMIF(اضافة!$E$3:$E$5500,$C3052,اضافة!$I$3:$I$5500)</f>
        <v>0</v>
      </c>
      <c r="H3052" s="36">
        <f>SUMIF(منصرف!$E$3:$E$5500,$C3052,منصرف!$I$3:$I$5500)</f>
        <v>0</v>
      </c>
      <c r="I3052" s="14">
        <f>IFERROR(Table1[[#This Row],[ رصيد أول المدة]]+Table1[[#This Row],[الوارد]]-Table1[[#This Row],[المنصرف]],"")</f>
        <v>0</v>
      </c>
      <c r="J3052" s="13"/>
      <c r="K3052" s="13"/>
      <c r="L3052" s="13"/>
      <c r="M305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053" spans="2:13" x14ac:dyDescent="0.2">
      <c r="B3053" s="6" t="str">
        <f>IF(C3053&lt;&gt;"",COUNT($B$2:B3052)+1,"")</f>
        <v/>
      </c>
      <c r="C3053" s="12"/>
      <c r="D3053" s="13"/>
      <c r="E3053" s="13"/>
      <c r="F3053" s="13"/>
      <c r="G3053" s="35">
        <f>SUMIF(اضافة!$E$3:$E$5500,$C3053,اضافة!$I$3:$I$5500)</f>
        <v>0</v>
      </c>
      <c r="H3053" s="36">
        <f>SUMIF(منصرف!$E$3:$E$5500,$C3053,منصرف!$I$3:$I$5500)</f>
        <v>0</v>
      </c>
      <c r="I3053" s="14">
        <f>IFERROR(Table1[[#This Row],[ رصيد أول المدة]]+Table1[[#This Row],[الوارد]]-Table1[[#This Row],[المنصرف]],"")</f>
        <v>0</v>
      </c>
      <c r="J3053" s="13"/>
      <c r="K3053" s="13"/>
      <c r="L3053" s="13"/>
      <c r="M305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054" spans="2:13" x14ac:dyDescent="0.2">
      <c r="B3054" s="6" t="str">
        <f>IF(C3054&lt;&gt;"",COUNT($B$2:B3053)+1,"")</f>
        <v/>
      </c>
      <c r="C3054" s="12"/>
      <c r="D3054" s="13"/>
      <c r="E3054" s="13"/>
      <c r="F3054" s="13"/>
      <c r="G3054" s="35">
        <f>SUMIF(اضافة!$E$3:$E$5500,$C3054,اضافة!$I$3:$I$5500)</f>
        <v>0</v>
      </c>
      <c r="H3054" s="36">
        <f>SUMIF(منصرف!$E$3:$E$5500,$C3054,منصرف!$I$3:$I$5500)</f>
        <v>0</v>
      </c>
      <c r="I3054" s="14">
        <f>IFERROR(Table1[[#This Row],[ رصيد أول المدة]]+Table1[[#This Row],[الوارد]]-Table1[[#This Row],[المنصرف]],"")</f>
        <v>0</v>
      </c>
      <c r="J3054" s="13"/>
      <c r="K3054" s="13"/>
      <c r="L3054" s="13"/>
      <c r="M305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055" spans="2:13" x14ac:dyDescent="0.2">
      <c r="B3055" s="6" t="str">
        <f>IF(C3055&lt;&gt;"",COUNT($B$2:B3054)+1,"")</f>
        <v/>
      </c>
      <c r="C3055" s="12"/>
      <c r="D3055" s="13"/>
      <c r="E3055" s="13"/>
      <c r="F3055" s="13"/>
      <c r="G3055" s="35">
        <f>SUMIF(اضافة!$E$3:$E$5500,$C3055,اضافة!$I$3:$I$5500)</f>
        <v>0</v>
      </c>
      <c r="H3055" s="36">
        <f>SUMIF(منصرف!$E$3:$E$5500,$C3055,منصرف!$I$3:$I$5500)</f>
        <v>0</v>
      </c>
      <c r="I3055" s="14">
        <f>IFERROR(Table1[[#This Row],[ رصيد أول المدة]]+Table1[[#This Row],[الوارد]]-Table1[[#This Row],[المنصرف]],"")</f>
        <v>0</v>
      </c>
      <c r="J3055" s="13"/>
      <c r="K3055" s="13"/>
      <c r="L3055" s="13"/>
      <c r="M305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056" spans="2:13" x14ac:dyDescent="0.2">
      <c r="B3056" s="6" t="str">
        <f>IF(C3056&lt;&gt;"",COUNT($B$2:B3055)+1,"")</f>
        <v/>
      </c>
      <c r="C3056" s="12"/>
      <c r="D3056" s="13"/>
      <c r="E3056" s="13"/>
      <c r="F3056" s="13"/>
      <c r="G3056" s="35">
        <f>SUMIF(اضافة!$E$3:$E$5500,$C3056,اضافة!$I$3:$I$5500)</f>
        <v>0</v>
      </c>
      <c r="H3056" s="36">
        <f>SUMIF(منصرف!$E$3:$E$5500,$C3056,منصرف!$I$3:$I$5500)</f>
        <v>0</v>
      </c>
      <c r="I3056" s="14">
        <f>IFERROR(Table1[[#This Row],[ رصيد أول المدة]]+Table1[[#This Row],[الوارد]]-Table1[[#This Row],[المنصرف]],"")</f>
        <v>0</v>
      </c>
      <c r="J3056" s="13"/>
      <c r="K3056" s="13"/>
      <c r="L3056" s="13"/>
      <c r="M305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057" spans="2:13" x14ac:dyDescent="0.2">
      <c r="B3057" s="6" t="str">
        <f>IF(C3057&lt;&gt;"",COUNT($B$2:B3056)+1,"")</f>
        <v/>
      </c>
      <c r="C3057" s="12"/>
      <c r="D3057" s="13"/>
      <c r="E3057" s="13"/>
      <c r="F3057" s="13"/>
      <c r="G3057" s="35">
        <f>SUMIF(اضافة!$E$3:$E$5500,$C3057,اضافة!$I$3:$I$5500)</f>
        <v>0</v>
      </c>
      <c r="H3057" s="36">
        <f>SUMIF(منصرف!$E$3:$E$5500,$C3057,منصرف!$I$3:$I$5500)</f>
        <v>0</v>
      </c>
      <c r="I3057" s="14">
        <f>IFERROR(Table1[[#This Row],[ رصيد أول المدة]]+Table1[[#This Row],[الوارد]]-Table1[[#This Row],[المنصرف]],"")</f>
        <v>0</v>
      </c>
      <c r="J3057" s="13"/>
      <c r="K3057" s="13"/>
      <c r="L3057" s="13"/>
      <c r="M305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058" spans="2:13" x14ac:dyDescent="0.2">
      <c r="B3058" s="6" t="str">
        <f>IF(C3058&lt;&gt;"",COUNT($B$2:B3057)+1,"")</f>
        <v/>
      </c>
      <c r="C3058" s="12"/>
      <c r="D3058" s="13"/>
      <c r="E3058" s="13"/>
      <c r="F3058" s="13"/>
      <c r="G3058" s="35">
        <f>SUMIF(اضافة!$E$3:$E$5500,$C3058,اضافة!$I$3:$I$5500)</f>
        <v>0</v>
      </c>
      <c r="H3058" s="36">
        <f>SUMIF(منصرف!$E$3:$E$5500,$C3058,منصرف!$I$3:$I$5500)</f>
        <v>0</v>
      </c>
      <c r="I3058" s="14">
        <f>IFERROR(Table1[[#This Row],[ رصيد أول المدة]]+Table1[[#This Row],[الوارد]]-Table1[[#This Row],[المنصرف]],"")</f>
        <v>0</v>
      </c>
      <c r="J3058" s="13"/>
      <c r="K3058" s="13"/>
      <c r="L3058" s="13"/>
      <c r="M305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059" spans="2:13" x14ac:dyDescent="0.2">
      <c r="B3059" s="6" t="str">
        <f>IF(C3059&lt;&gt;"",COUNT($B$2:B3058)+1,"")</f>
        <v/>
      </c>
      <c r="C3059" s="12"/>
      <c r="D3059" s="13"/>
      <c r="E3059" s="13"/>
      <c r="F3059" s="13"/>
      <c r="G3059" s="35">
        <f>SUMIF(اضافة!$E$3:$E$5500,$C3059,اضافة!$I$3:$I$5500)</f>
        <v>0</v>
      </c>
      <c r="H3059" s="36">
        <f>SUMIF(منصرف!$E$3:$E$5500,$C3059,منصرف!$I$3:$I$5500)</f>
        <v>0</v>
      </c>
      <c r="I3059" s="14">
        <f>IFERROR(Table1[[#This Row],[ رصيد أول المدة]]+Table1[[#This Row],[الوارد]]-Table1[[#This Row],[المنصرف]],"")</f>
        <v>0</v>
      </c>
      <c r="J3059" s="13"/>
      <c r="K3059" s="13"/>
      <c r="L3059" s="13"/>
      <c r="M305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060" spans="2:13" x14ac:dyDescent="0.2">
      <c r="B3060" s="6" t="str">
        <f>IF(C3060&lt;&gt;"",COUNT($B$2:B3059)+1,"")</f>
        <v/>
      </c>
      <c r="C3060" s="12"/>
      <c r="D3060" s="13"/>
      <c r="E3060" s="13"/>
      <c r="F3060" s="13"/>
      <c r="G3060" s="35">
        <f>SUMIF(اضافة!$E$3:$E$5500,$C3060,اضافة!$I$3:$I$5500)</f>
        <v>0</v>
      </c>
      <c r="H3060" s="36">
        <f>SUMIF(منصرف!$E$3:$E$5500,$C3060,منصرف!$I$3:$I$5500)</f>
        <v>0</v>
      </c>
      <c r="I3060" s="14">
        <f>IFERROR(Table1[[#This Row],[ رصيد أول المدة]]+Table1[[#This Row],[الوارد]]-Table1[[#This Row],[المنصرف]],"")</f>
        <v>0</v>
      </c>
      <c r="J3060" s="13"/>
      <c r="K3060" s="13"/>
      <c r="L3060" s="13"/>
      <c r="M306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061" spans="2:13" x14ac:dyDescent="0.2">
      <c r="B3061" s="6" t="str">
        <f>IF(C3061&lt;&gt;"",COUNT($B$2:B3060)+1,"")</f>
        <v/>
      </c>
      <c r="C3061" s="12"/>
      <c r="D3061" s="13"/>
      <c r="E3061" s="13"/>
      <c r="F3061" s="13"/>
      <c r="G3061" s="35">
        <f>SUMIF(اضافة!$E$3:$E$5500,$C3061,اضافة!$I$3:$I$5500)</f>
        <v>0</v>
      </c>
      <c r="H3061" s="36">
        <f>SUMIF(منصرف!$E$3:$E$5500,$C3061,منصرف!$I$3:$I$5500)</f>
        <v>0</v>
      </c>
      <c r="I3061" s="14">
        <f>IFERROR(Table1[[#This Row],[ رصيد أول المدة]]+Table1[[#This Row],[الوارد]]-Table1[[#This Row],[المنصرف]],"")</f>
        <v>0</v>
      </c>
      <c r="J3061" s="13"/>
      <c r="K3061" s="13"/>
      <c r="L3061" s="13"/>
      <c r="M306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062" spans="2:13" x14ac:dyDescent="0.2">
      <c r="B3062" s="6" t="str">
        <f>IF(C3062&lt;&gt;"",COUNT($B$2:B3061)+1,"")</f>
        <v/>
      </c>
      <c r="C3062" s="12"/>
      <c r="D3062" s="13"/>
      <c r="E3062" s="13"/>
      <c r="F3062" s="13"/>
      <c r="G3062" s="35">
        <f>SUMIF(اضافة!$E$3:$E$5500,$C3062,اضافة!$I$3:$I$5500)</f>
        <v>0</v>
      </c>
      <c r="H3062" s="36">
        <f>SUMIF(منصرف!$E$3:$E$5500,$C3062,منصرف!$I$3:$I$5500)</f>
        <v>0</v>
      </c>
      <c r="I3062" s="14">
        <f>IFERROR(Table1[[#This Row],[ رصيد أول المدة]]+Table1[[#This Row],[الوارد]]-Table1[[#This Row],[المنصرف]],"")</f>
        <v>0</v>
      </c>
      <c r="J3062" s="13"/>
      <c r="K3062" s="13"/>
      <c r="L3062" s="13"/>
      <c r="M306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063" spans="2:13" x14ac:dyDescent="0.2">
      <c r="B3063" s="6" t="str">
        <f>IF(C3063&lt;&gt;"",COUNT($B$2:B3062)+1,"")</f>
        <v/>
      </c>
      <c r="C3063" s="12"/>
      <c r="D3063" s="13"/>
      <c r="E3063" s="13"/>
      <c r="F3063" s="13"/>
      <c r="G3063" s="35">
        <f>SUMIF(اضافة!$E$3:$E$5500,$C3063,اضافة!$I$3:$I$5500)</f>
        <v>0</v>
      </c>
      <c r="H3063" s="36">
        <f>SUMIF(منصرف!$E$3:$E$5500,$C3063,منصرف!$I$3:$I$5500)</f>
        <v>0</v>
      </c>
      <c r="I3063" s="14">
        <f>IFERROR(Table1[[#This Row],[ رصيد أول المدة]]+Table1[[#This Row],[الوارد]]-Table1[[#This Row],[المنصرف]],"")</f>
        <v>0</v>
      </c>
      <c r="J3063" s="13"/>
      <c r="K3063" s="13"/>
      <c r="L3063" s="13"/>
      <c r="M306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064" spans="2:13" x14ac:dyDescent="0.2">
      <c r="B3064" s="6" t="str">
        <f>IF(C3064&lt;&gt;"",COUNT($B$2:B3063)+1,"")</f>
        <v/>
      </c>
      <c r="C3064" s="12"/>
      <c r="D3064" s="13"/>
      <c r="E3064" s="13"/>
      <c r="F3064" s="13"/>
      <c r="G3064" s="35">
        <f>SUMIF(اضافة!$E$3:$E$5500,$C3064,اضافة!$I$3:$I$5500)</f>
        <v>0</v>
      </c>
      <c r="H3064" s="36">
        <f>SUMIF(منصرف!$E$3:$E$5500,$C3064,منصرف!$I$3:$I$5500)</f>
        <v>0</v>
      </c>
      <c r="I3064" s="14">
        <f>IFERROR(Table1[[#This Row],[ رصيد أول المدة]]+Table1[[#This Row],[الوارد]]-Table1[[#This Row],[المنصرف]],"")</f>
        <v>0</v>
      </c>
      <c r="J3064" s="13"/>
      <c r="K3064" s="13"/>
      <c r="L3064" s="13"/>
      <c r="M306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065" spans="2:13" x14ac:dyDescent="0.2">
      <c r="B3065" s="6" t="str">
        <f>IF(C3065&lt;&gt;"",COUNT($B$2:B3064)+1,"")</f>
        <v/>
      </c>
      <c r="C3065" s="12"/>
      <c r="D3065" s="13"/>
      <c r="E3065" s="13"/>
      <c r="F3065" s="13"/>
      <c r="G3065" s="35">
        <f>SUMIF(اضافة!$E$3:$E$5500,$C3065,اضافة!$I$3:$I$5500)</f>
        <v>0</v>
      </c>
      <c r="H3065" s="36">
        <f>SUMIF(منصرف!$E$3:$E$5500,$C3065,منصرف!$I$3:$I$5500)</f>
        <v>0</v>
      </c>
      <c r="I3065" s="14">
        <f>IFERROR(Table1[[#This Row],[ رصيد أول المدة]]+Table1[[#This Row],[الوارد]]-Table1[[#This Row],[المنصرف]],"")</f>
        <v>0</v>
      </c>
      <c r="J3065" s="13"/>
      <c r="K3065" s="13"/>
      <c r="L3065" s="13"/>
      <c r="M306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066" spans="2:13" x14ac:dyDescent="0.2">
      <c r="B3066" s="6" t="str">
        <f>IF(C3066&lt;&gt;"",COUNT($B$2:B3065)+1,"")</f>
        <v/>
      </c>
      <c r="C3066" s="12"/>
      <c r="D3066" s="13"/>
      <c r="E3066" s="13"/>
      <c r="F3066" s="13"/>
      <c r="G3066" s="35">
        <f>SUMIF(اضافة!$E$3:$E$5500,$C3066,اضافة!$I$3:$I$5500)</f>
        <v>0</v>
      </c>
      <c r="H3066" s="36">
        <f>SUMIF(منصرف!$E$3:$E$5500,$C3066,منصرف!$I$3:$I$5500)</f>
        <v>0</v>
      </c>
      <c r="I3066" s="14">
        <f>IFERROR(Table1[[#This Row],[ رصيد أول المدة]]+Table1[[#This Row],[الوارد]]-Table1[[#This Row],[المنصرف]],"")</f>
        <v>0</v>
      </c>
      <c r="J3066" s="13"/>
      <c r="K3066" s="13"/>
      <c r="L3066" s="13"/>
      <c r="M306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067" spans="2:13" x14ac:dyDescent="0.2">
      <c r="B3067" s="6" t="str">
        <f>IF(C3067&lt;&gt;"",COUNT($B$2:B3066)+1,"")</f>
        <v/>
      </c>
      <c r="C3067" s="12"/>
      <c r="D3067" s="13"/>
      <c r="E3067" s="13"/>
      <c r="F3067" s="13"/>
      <c r="G3067" s="35">
        <f>SUMIF(اضافة!$E$3:$E$5500,$C3067,اضافة!$I$3:$I$5500)</f>
        <v>0</v>
      </c>
      <c r="H3067" s="36">
        <f>SUMIF(منصرف!$E$3:$E$5500,$C3067,منصرف!$I$3:$I$5500)</f>
        <v>0</v>
      </c>
      <c r="I3067" s="14">
        <f>IFERROR(Table1[[#This Row],[ رصيد أول المدة]]+Table1[[#This Row],[الوارد]]-Table1[[#This Row],[المنصرف]],"")</f>
        <v>0</v>
      </c>
      <c r="J3067" s="13"/>
      <c r="K3067" s="13"/>
      <c r="L3067" s="13"/>
      <c r="M306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068" spans="2:13" x14ac:dyDescent="0.2">
      <c r="B3068" s="6" t="str">
        <f>IF(C3068&lt;&gt;"",COUNT($B$2:B3067)+1,"")</f>
        <v/>
      </c>
      <c r="C3068" s="12"/>
      <c r="D3068" s="13"/>
      <c r="E3068" s="13"/>
      <c r="F3068" s="13"/>
      <c r="G3068" s="35">
        <f>SUMIF(اضافة!$E$3:$E$5500,$C3068,اضافة!$I$3:$I$5500)</f>
        <v>0</v>
      </c>
      <c r="H3068" s="36">
        <f>SUMIF(منصرف!$E$3:$E$5500,$C3068,منصرف!$I$3:$I$5500)</f>
        <v>0</v>
      </c>
      <c r="I3068" s="14">
        <f>IFERROR(Table1[[#This Row],[ رصيد أول المدة]]+Table1[[#This Row],[الوارد]]-Table1[[#This Row],[المنصرف]],"")</f>
        <v>0</v>
      </c>
      <c r="J3068" s="13"/>
      <c r="K3068" s="13"/>
      <c r="L3068" s="13"/>
      <c r="M306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069" spans="2:13" x14ac:dyDescent="0.2">
      <c r="B3069" s="6" t="str">
        <f>IF(C3069&lt;&gt;"",COUNT($B$2:B3068)+1,"")</f>
        <v/>
      </c>
      <c r="C3069" s="12"/>
      <c r="D3069" s="13"/>
      <c r="E3069" s="13"/>
      <c r="F3069" s="13"/>
      <c r="G3069" s="35">
        <f>SUMIF(اضافة!$E$3:$E$5500,$C3069,اضافة!$I$3:$I$5500)</f>
        <v>0</v>
      </c>
      <c r="H3069" s="36">
        <f>SUMIF(منصرف!$E$3:$E$5500,$C3069,منصرف!$I$3:$I$5500)</f>
        <v>0</v>
      </c>
      <c r="I3069" s="14">
        <f>IFERROR(Table1[[#This Row],[ رصيد أول المدة]]+Table1[[#This Row],[الوارد]]-Table1[[#This Row],[المنصرف]],"")</f>
        <v>0</v>
      </c>
      <c r="J3069" s="13"/>
      <c r="K3069" s="13"/>
      <c r="L3069" s="13"/>
      <c r="M306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070" spans="2:13" x14ac:dyDescent="0.2">
      <c r="B3070" s="6" t="str">
        <f>IF(C3070&lt;&gt;"",COUNT($B$2:B3069)+1,"")</f>
        <v/>
      </c>
      <c r="C3070" s="12"/>
      <c r="D3070" s="13"/>
      <c r="E3070" s="13"/>
      <c r="F3070" s="13"/>
      <c r="G3070" s="35">
        <f>SUMIF(اضافة!$E$3:$E$5500,$C3070,اضافة!$I$3:$I$5500)</f>
        <v>0</v>
      </c>
      <c r="H3070" s="36">
        <f>SUMIF(منصرف!$E$3:$E$5500,$C3070,منصرف!$I$3:$I$5500)</f>
        <v>0</v>
      </c>
      <c r="I3070" s="14">
        <f>IFERROR(Table1[[#This Row],[ رصيد أول المدة]]+Table1[[#This Row],[الوارد]]-Table1[[#This Row],[المنصرف]],"")</f>
        <v>0</v>
      </c>
      <c r="J3070" s="13"/>
      <c r="K3070" s="13"/>
      <c r="L3070" s="13"/>
      <c r="M307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071" spans="2:13" x14ac:dyDescent="0.2">
      <c r="B3071" s="6" t="str">
        <f>IF(C3071&lt;&gt;"",COUNT($B$2:B3070)+1,"")</f>
        <v/>
      </c>
      <c r="C3071" s="12"/>
      <c r="D3071" s="13"/>
      <c r="E3071" s="13"/>
      <c r="F3071" s="13"/>
      <c r="G3071" s="35">
        <f>SUMIF(اضافة!$E$3:$E$5500,$C3071,اضافة!$I$3:$I$5500)</f>
        <v>0</v>
      </c>
      <c r="H3071" s="36">
        <f>SUMIF(منصرف!$E$3:$E$5500,$C3071,منصرف!$I$3:$I$5500)</f>
        <v>0</v>
      </c>
      <c r="I3071" s="14">
        <f>IFERROR(Table1[[#This Row],[ رصيد أول المدة]]+Table1[[#This Row],[الوارد]]-Table1[[#This Row],[المنصرف]],"")</f>
        <v>0</v>
      </c>
      <c r="J3071" s="13"/>
      <c r="K3071" s="13"/>
      <c r="L3071" s="13"/>
      <c r="M307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072" spans="2:13" x14ac:dyDescent="0.2">
      <c r="B3072" s="6" t="str">
        <f>IF(C3072&lt;&gt;"",COUNT($B$2:B3071)+1,"")</f>
        <v/>
      </c>
      <c r="C3072" s="12"/>
      <c r="D3072" s="13"/>
      <c r="E3072" s="13"/>
      <c r="F3072" s="13"/>
      <c r="G3072" s="35">
        <f>SUMIF(اضافة!$E$3:$E$5500,$C3072,اضافة!$I$3:$I$5500)</f>
        <v>0</v>
      </c>
      <c r="H3072" s="36">
        <f>SUMIF(منصرف!$E$3:$E$5500,$C3072,منصرف!$I$3:$I$5500)</f>
        <v>0</v>
      </c>
      <c r="I3072" s="14">
        <f>IFERROR(Table1[[#This Row],[ رصيد أول المدة]]+Table1[[#This Row],[الوارد]]-Table1[[#This Row],[المنصرف]],"")</f>
        <v>0</v>
      </c>
      <c r="J3072" s="13"/>
      <c r="K3072" s="13"/>
      <c r="L3072" s="13"/>
      <c r="M307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073" spans="2:13" x14ac:dyDescent="0.2">
      <c r="B3073" s="6" t="str">
        <f>IF(C3073&lt;&gt;"",COUNT($B$2:B3072)+1,"")</f>
        <v/>
      </c>
      <c r="C3073" s="12"/>
      <c r="D3073" s="13"/>
      <c r="E3073" s="13"/>
      <c r="F3073" s="13"/>
      <c r="G3073" s="35">
        <f>SUMIF(اضافة!$E$3:$E$5500,$C3073,اضافة!$I$3:$I$5500)</f>
        <v>0</v>
      </c>
      <c r="H3073" s="36">
        <f>SUMIF(منصرف!$E$3:$E$5500,$C3073,منصرف!$I$3:$I$5500)</f>
        <v>0</v>
      </c>
      <c r="I3073" s="14">
        <f>IFERROR(Table1[[#This Row],[ رصيد أول المدة]]+Table1[[#This Row],[الوارد]]-Table1[[#This Row],[المنصرف]],"")</f>
        <v>0</v>
      </c>
      <c r="J3073" s="13"/>
      <c r="K3073" s="13"/>
      <c r="L3073" s="13"/>
      <c r="M307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074" spans="2:13" x14ac:dyDescent="0.2">
      <c r="B3074" s="6" t="str">
        <f>IF(C3074&lt;&gt;"",COUNT($B$2:B3073)+1,"")</f>
        <v/>
      </c>
      <c r="C3074" s="12"/>
      <c r="D3074" s="13"/>
      <c r="E3074" s="13"/>
      <c r="F3074" s="13"/>
      <c r="G3074" s="35">
        <f>SUMIF(اضافة!$E$3:$E$5500,$C3074,اضافة!$I$3:$I$5500)</f>
        <v>0</v>
      </c>
      <c r="H3074" s="36">
        <f>SUMIF(منصرف!$E$3:$E$5500,$C3074,منصرف!$I$3:$I$5500)</f>
        <v>0</v>
      </c>
      <c r="I3074" s="14">
        <f>IFERROR(Table1[[#This Row],[ رصيد أول المدة]]+Table1[[#This Row],[الوارد]]-Table1[[#This Row],[المنصرف]],"")</f>
        <v>0</v>
      </c>
      <c r="J3074" s="13"/>
      <c r="K3074" s="13"/>
      <c r="L3074" s="13"/>
      <c r="M307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075" spans="2:13" x14ac:dyDescent="0.2">
      <c r="B3075" s="6" t="str">
        <f>IF(C3075&lt;&gt;"",COUNT($B$2:B3074)+1,"")</f>
        <v/>
      </c>
      <c r="C3075" s="12"/>
      <c r="D3075" s="13"/>
      <c r="E3075" s="13"/>
      <c r="F3075" s="13"/>
      <c r="G3075" s="35">
        <f>SUMIF(اضافة!$E$3:$E$5500,$C3075,اضافة!$I$3:$I$5500)</f>
        <v>0</v>
      </c>
      <c r="H3075" s="36">
        <f>SUMIF(منصرف!$E$3:$E$5500,$C3075,منصرف!$I$3:$I$5500)</f>
        <v>0</v>
      </c>
      <c r="I3075" s="14">
        <f>IFERROR(Table1[[#This Row],[ رصيد أول المدة]]+Table1[[#This Row],[الوارد]]-Table1[[#This Row],[المنصرف]],"")</f>
        <v>0</v>
      </c>
      <c r="J3075" s="13"/>
      <c r="K3075" s="13"/>
      <c r="L3075" s="13"/>
      <c r="M307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076" spans="2:13" x14ac:dyDescent="0.2">
      <c r="B3076" s="6" t="str">
        <f>IF(C3076&lt;&gt;"",COUNT($B$2:B3075)+1,"")</f>
        <v/>
      </c>
      <c r="C3076" s="12"/>
      <c r="D3076" s="13"/>
      <c r="E3076" s="13"/>
      <c r="F3076" s="13"/>
      <c r="G3076" s="35">
        <f>SUMIF(اضافة!$E$3:$E$5500,$C3076,اضافة!$I$3:$I$5500)</f>
        <v>0</v>
      </c>
      <c r="H3076" s="36">
        <f>SUMIF(منصرف!$E$3:$E$5500,$C3076,منصرف!$I$3:$I$5500)</f>
        <v>0</v>
      </c>
      <c r="I3076" s="14">
        <f>IFERROR(Table1[[#This Row],[ رصيد أول المدة]]+Table1[[#This Row],[الوارد]]-Table1[[#This Row],[المنصرف]],"")</f>
        <v>0</v>
      </c>
      <c r="J3076" s="13"/>
      <c r="K3076" s="13"/>
      <c r="L3076" s="13"/>
      <c r="M307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077" spans="2:13" x14ac:dyDescent="0.2">
      <c r="B3077" s="6" t="str">
        <f>IF(C3077&lt;&gt;"",COUNT($B$2:B3076)+1,"")</f>
        <v/>
      </c>
      <c r="C3077" s="12"/>
      <c r="D3077" s="13"/>
      <c r="E3077" s="13"/>
      <c r="F3077" s="13"/>
      <c r="G3077" s="35">
        <f>SUMIF(اضافة!$E$3:$E$5500,$C3077,اضافة!$I$3:$I$5500)</f>
        <v>0</v>
      </c>
      <c r="H3077" s="36">
        <f>SUMIF(منصرف!$E$3:$E$5500,$C3077,منصرف!$I$3:$I$5500)</f>
        <v>0</v>
      </c>
      <c r="I3077" s="14">
        <f>IFERROR(Table1[[#This Row],[ رصيد أول المدة]]+Table1[[#This Row],[الوارد]]-Table1[[#This Row],[المنصرف]],"")</f>
        <v>0</v>
      </c>
      <c r="J3077" s="13"/>
      <c r="K3077" s="13"/>
      <c r="L3077" s="13"/>
      <c r="M307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078" spans="2:13" x14ac:dyDescent="0.2">
      <c r="B3078" s="6" t="str">
        <f>IF(C3078&lt;&gt;"",COUNT($B$2:B3077)+1,"")</f>
        <v/>
      </c>
      <c r="C3078" s="12"/>
      <c r="D3078" s="13"/>
      <c r="E3078" s="13"/>
      <c r="F3078" s="13"/>
      <c r="G3078" s="35">
        <f>SUMIF(اضافة!$E$3:$E$5500,$C3078,اضافة!$I$3:$I$5500)</f>
        <v>0</v>
      </c>
      <c r="H3078" s="36">
        <f>SUMIF(منصرف!$E$3:$E$5500,$C3078,منصرف!$I$3:$I$5500)</f>
        <v>0</v>
      </c>
      <c r="I3078" s="14">
        <f>IFERROR(Table1[[#This Row],[ رصيد أول المدة]]+Table1[[#This Row],[الوارد]]-Table1[[#This Row],[المنصرف]],"")</f>
        <v>0</v>
      </c>
      <c r="J3078" s="13"/>
      <c r="K3078" s="13"/>
      <c r="L3078" s="13"/>
      <c r="M307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079" spans="2:13" x14ac:dyDescent="0.2">
      <c r="B3079" s="6" t="str">
        <f>IF(C3079&lt;&gt;"",COUNT($B$2:B3078)+1,"")</f>
        <v/>
      </c>
      <c r="C3079" s="12"/>
      <c r="D3079" s="13"/>
      <c r="E3079" s="13"/>
      <c r="F3079" s="13"/>
      <c r="G3079" s="35">
        <f>SUMIF(اضافة!$E$3:$E$5500,$C3079,اضافة!$I$3:$I$5500)</f>
        <v>0</v>
      </c>
      <c r="H3079" s="36">
        <f>SUMIF(منصرف!$E$3:$E$5500,$C3079,منصرف!$I$3:$I$5500)</f>
        <v>0</v>
      </c>
      <c r="I3079" s="14">
        <f>IFERROR(Table1[[#This Row],[ رصيد أول المدة]]+Table1[[#This Row],[الوارد]]-Table1[[#This Row],[المنصرف]],"")</f>
        <v>0</v>
      </c>
      <c r="J3079" s="13"/>
      <c r="K3079" s="13"/>
      <c r="L3079" s="13"/>
      <c r="M307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080" spans="2:13" x14ac:dyDescent="0.2">
      <c r="B3080" s="6" t="str">
        <f>IF(C3080&lt;&gt;"",COUNT($B$2:B3079)+1,"")</f>
        <v/>
      </c>
      <c r="C3080" s="12"/>
      <c r="D3080" s="13"/>
      <c r="E3080" s="13"/>
      <c r="F3080" s="13"/>
      <c r="G3080" s="35">
        <f>SUMIF(اضافة!$E$3:$E$5500,$C3080,اضافة!$I$3:$I$5500)</f>
        <v>0</v>
      </c>
      <c r="H3080" s="36">
        <f>SUMIF(منصرف!$E$3:$E$5500,$C3080,منصرف!$I$3:$I$5500)</f>
        <v>0</v>
      </c>
      <c r="I3080" s="14">
        <f>IFERROR(Table1[[#This Row],[ رصيد أول المدة]]+Table1[[#This Row],[الوارد]]-Table1[[#This Row],[المنصرف]],"")</f>
        <v>0</v>
      </c>
      <c r="J3080" s="13"/>
      <c r="K3080" s="13"/>
      <c r="L3080" s="13"/>
      <c r="M308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081" spans="2:13" x14ac:dyDescent="0.2">
      <c r="B3081" s="6" t="str">
        <f>IF(C3081&lt;&gt;"",COUNT($B$2:B3080)+1,"")</f>
        <v/>
      </c>
      <c r="C3081" s="12"/>
      <c r="D3081" s="13"/>
      <c r="E3081" s="13"/>
      <c r="F3081" s="13"/>
      <c r="G3081" s="35">
        <f>SUMIF(اضافة!$E$3:$E$5500,$C3081,اضافة!$I$3:$I$5500)</f>
        <v>0</v>
      </c>
      <c r="H3081" s="36">
        <f>SUMIF(منصرف!$E$3:$E$5500,$C3081,منصرف!$I$3:$I$5500)</f>
        <v>0</v>
      </c>
      <c r="I3081" s="14">
        <f>IFERROR(Table1[[#This Row],[ رصيد أول المدة]]+Table1[[#This Row],[الوارد]]-Table1[[#This Row],[المنصرف]],"")</f>
        <v>0</v>
      </c>
      <c r="J3081" s="13"/>
      <c r="K3081" s="13"/>
      <c r="L3081" s="13"/>
      <c r="M308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082" spans="2:13" x14ac:dyDescent="0.2">
      <c r="B3082" s="6" t="str">
        <f>IF(C3082&lt;&gt;"",COUNT($B$2:B3081)+1,"")</f>
        <v/>
      </c>
      <c r="C3082" s="12"/>
      <c r="D3082" s="13"/>
      <c r="E3082" s="13"/>
      <c r="F3082" s="13"/>
      <c r="G3082" s="35">
        <f>SUMIF(اضافة!$E$3:$E$5500,$C3082,اضافة!$I$3:$I$5500)</f>
        <v>0</v>
      </c>
      <c r="H3082" s="36">
        <f>SUMIF(منصرف!$E$3:$E$5500,$C3082,منصرف!$I$3:$I$5500)</f>
        <v>0</v>
      </c>
      <c r="I3082" s="14">
        <f>IFERROR(Table1[[#This Row],[ رصيد أول المدة]]+Table1[[#This Row],[الوارد]]-Table1[[#This Row],[المنصرف]],"")</f>
        <v>0</v>
      </c>
      <c r="J3082" s="13"/>
      <c r="K3082" s="13"/>
      <c r="L3082" s="13"/>
      <c r="M308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083" spans="2:13" x14ac:dyDescent="0.2">
      <c r="B3083" s="6" t="str">
        <f>IF(C3083&lt;&gt;"",COUNT($B$2:B3082)+1,"")</f>
        <v/>
      </c>
      <c r="C3083" s="12"/>
      <c r="D3083" s="13"/>
      <c r="E3083" s="13"/>
      <c r="F3083" s="13"/>
      <c r="G3083" s="35">
        <f>SUMIF(اضافة!$E$3:$E$5500,$C3083,اضافة!$I$3:$I$5500)</f>
        <v>0</v>
      </c>
      <c r="H3083" s="36">
        <f>SUMIF(منصرف!$E$3:$E$5500,$C3083,منصرف!$I$3:$I$5500)</f>
        <v>0</v>
      </c>
      <c r="I3083" s="14">
        <f>IFERROR(Table1[[#This Row],[ رصيد أول المدة]]+Table1[[#This Row],[الوارد]]-Table1[[#This Row],[المنصرف]],"")</f>
        <v>0</v>
      </c>
      <c r="J3083" s="13"/>
      <c r="K3083" s="13"/>
      <c r="L3083" s="13"/>
      <c r="M308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084" spans="2:13" x14ac:dyDescent="0.2">
      <c r="B3084" s="6" t="str">
        <f>IF(C3084&lt;&gt;"",COUNT($B$2:B3083)+1,"")</f>
        <v/>
      </c>
      <c r="C3084" s="12"/>
      <c r="D3084" s="13"/>
      <c r="E3084" s="13"/>
      <c r="F3084" s="13"/>
      <c r="G3084" s="35">
        <f>SUMIF(اضافة!$E$3:$E$5500,$C3084,اضافة!$I$3:$I$5500)</f>
        <v>0</v>
      </c>
      <c r="H3084" s="36">
        <f>SUMIF(منصرف!$E$3:$E$5500,$C3084,منصرف!$I$3:$I$5500)</f>
        <v>0</v>
      </c>
      <c r="I3084" s="14">
        <f>IFERROR(Table1[[#This Row],[ رصيد أول المدة]]+Table1[[#This Row],[الوارد]]-Table1[[#This Row],[المنصرف]],"")</f>
        <v>0</v>
      </c>
      <c r="J3084" s="13"/>
      <c r="K3084" s="13"/>
      <c r="L3084" s="13"/>
      <c r="M308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085" spans="2:13" x14ac:dyDescent="0.2">
      <c r="B3085" s="6" t="str">
        <f>IF(C3085&lt;&gt;"",COUNT($B$2:B3084)+1,"")</f>
        <v/>
      </c>
      <c r="C3085" s="12"/>
      <c r="D3085" s="13"/>
      <c r="E3085" s="13"/>
      <c r="F3085" s="13"/>
      <c r="G3085" s="35">
        <f>SUMIF(اضافة!$E$3:$E$5500,$C3085,اضافة!$I$3:$I$5500)</f>
        <v>0</v>
      </c>
      <c r="H3085" s="36">
        <f>SUMIF(منصرف!$E$3:$E$5500,$C3085,منصرف!$I$3:$I$5500)</f>
        <v>0</v>
      </c>
      <c r="I3085" s="14">
        <f>IFERROR(Table1[[#This Row],[ رصيد أول المدة]]+Table1[[#This Row],[الوارد]]-Table1[[#This Row],[المنصرف]],"")</f>
        <v>0</v>
      </c>
      <c r="J3085" s="13"/>
      <c r="K3085" s="13"/>
      <c r="L3085" s="13"/>
      <c r="M308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086" spans="2:13" x14ac:dyDescent="0.2">
      <c r="B3086" s="6" t="str">
        <f>IF(C3086&lt;&gt;"",COUNT($B$2:B3085)+1,"")</f>
        <v/>
      </c>
      <c r="C3086" s="12"/>
      <c r="D3086" s="13"/>
      <c r="E3086" s="13"/>
      <c r="F3086" s="13"/>
      <c r="G3086" s="35">
        <f>SUMIF(اضافة!$E$3:$E$5500,$C3086,اضافة!$I$3:$I$5500)</f>
        <v>0</v>
      </c>
      <c r="H3086" s="36">
        <f>SUMIF(منصرف!$E$3:$E$5500,$C3086,منصرف!$I$3:$I$5500)</f>
        <v>0</v>
      </c>
      <c r="I3086" s="14">
        <f>IFERROR(Table1[[#This Row],[ رصيد أول المدة]]+Table1[[#This Row],[الوارد]]-Table1[[#This Row],[المنصرف]],"")</f>
        <v>0</v>
      </c>
      <c r="J3086" s="13"/>
      <c r="K3086" s="13"/>
      <c r="L3086" s="13"/>
      <c r="M308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087" spans="2:13" x14ac:dyDescent="0.2">
      <c r="B3087" s="6" t="str">
        <f>IF(C3087&lt;&gt;"",COUNT($B$2:B3086)+1,"")</f>
        <v/>
      </c>
      <c r="C3087" s="12"/>
      <c r="D3087" s="13"/>
      <c r="E3087" s="13"/>
      <c r="F3087" s="13"/>
      <c r="G3087" s="35">
        <f>SUMIF(اضافة!$E$3:$E$5500,$C3087,اضافة!$I$3:$I$5500)</f>
        <v>0</v>
      </c>
      <c r="H3087" s="36">
        <f>SUMIF(منصرف!$E$3:$E$5500,$C3087,منصرف!$I$3:$I$5500)</f>
        <v>0</v>
      </c>
      <c r="I3087" s="14">
        <f>IFERROR(Table1[[#This Row],[ رصيد أول المدة]]+Table1[[#This Row],[الوارد]]-Table1[[#This Row],[المنصرف]],"")</f>
        <v>0</v>
      </c>
      <c r="J3087" s="13"/>
      <c r="K3087" s="13"/>
      <c r="L3087" s="13"/>
      <c r="M308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088" spans="2:13" x14ac:dyDescent="0.2">
      <c r="B3088" s="6" t="str">
        <f>IF(C3088&lt;&gt;"",COUNT($B$2:B3087)+1,"")</f>
        <v/>
      </c>
      <c r="C3088" s="12"/>
      <c r="D3088" s="13"/>
      <c r="E3088" s="13"/>
      <c r="F3088" s="13"/>
      <c r="G3088" s="35">
        <f>SUMIF(اضافة!$E$3:$E$5500,$C3088,اضافة!$I$3:$I$5500)</f>
        <v>0</v>
      </c>
      <c r="H3088" s="36">
        <f>SUMIF(منصرف!$E$3:$E$5500,$C3088,منصرف!$I$3:$I$5500)</f>
        <v>0</v>
      </c>
      <c r="I3088" s="14">
        <f>IFERROR(Table1[[#This Row],[ رصيد أول المدة]]+Table1[[#This Row],[الوارد]]-Table1[[#This Row],[المنصرف]],"")</f>
        <v>0</v>
      </c>
      <c r="J3088" s="13"/>
      <c r="K3088" s="13"/>
      <c r="L3088" s="13"/>
      <c r="M308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089" spans="2:13" x14ac:dyDescent="0.2">
      <c r="B3089" s="6" t="str">
        <f>IF(C3089&lt;&gt;"",COUNT($B$2:B3088)+1,"")</f>
        <v/>
      </c>
      <c r="C3089" s="12"/>
      <c r="D3089" s="13"/>
      <c r="E3089" s="13"/>
      <c r="F3089" s="13"/>
      <c r="G3089" s="35">
        <f>SUMIF(اضافة!$E$3:$E$5500,$C3089,اضافة!$I$3:$I$5500)</f>
        <v>0</v>
      </c>
      <c r="H3089" s="36">
        <f>SUMIF(منصرف!$E$3:$E$5500,$C3089,منصرف!$I$3:$I$5500)</f>
        <v>0</v>
      </c>
      <c r="I3089" s="14">
        <f>IFERROR(Table1[[#This Row],[ رصيد أول المدة]]+Table1[[#This Row],[الوارد]]-Table1[[#This Row],[المنصرف]],"")</f>
        <v>0</v>
      </c>
      <c r="J3089" s="13"/>
      <c r="K3089" s="13"/>
      <c r="L3089" s="13"/>
      <c r="M308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090" spans="2:13" x14ac:dyDescent="0.2">
      <c r="B3090" s="6" t="str">
        <f>IF(C3090&lt;&gt;"",COUNT($B$2:B3089)+1,"")</f>
        <v/>
      </c>
      <c r="C3090" s="12"/>
      <c r="D3090" s="13"/>
      <c r="E3090" s="13"/>
      <c r="F3090" s="13"/>
      <c r="G3090" s="35">
        <f>SUMIF(اضافة!$E$3:$E$5500,$C3090,اضافة!$I$3:$I$5500)</f>
        <v>0</v>
      </c>
      <c r="H3090" s="36">
        <f>SUMIF(منصرف!$E$3:$E$5500,$C3090,منصرف!$I$3:$I$5500)</f>
        <v>0</v>
      </c>
      <c r="I3090" s="14">
        <f>IFERROR(Table1[[#This Row],[ رصيد أول المدة]]+Table1[[#This Row],[الوارد]]-Table1[[#This Row],[المنصرف]],"")</f>
        <v>0</v>
      </c>
      <c r="J3090" s="13"/>
      <c r="K3090" s="13"/>
      <c r="L3090" s="13"/>
      <c r="M309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091" spans="2:13" x14ac:dyDescent="0.2">
      <c r="B3091" s="6" t="str">
        <f>IF(C3091&lt;&gt;"",COUNT($B$2:B3090)+1,"")</f>
        <v/>
      </c>
      <c r="C3091" s="12"/>
      <c r="D3091" s="13"/>
      <c r="E3091" s="13"/>
      <c r="F3091" s="13"/>
      <c r="G3091" s="35">
        <f>SUMIF(اضافة!$E$3:$E$5500,$C3091,اضافة!$I$3:$I$5500)</f>
        <v>0</v>
      </c>
      <c r="H3091" s="36">
        <f>SUMIF(منصرف!$E$3:$E$5500,$C3091,منصرف!$I$3:$I$5500)</f>
        <v>0</v>
      </c>
      <c r="I3091" s="14">
        <f>IFERROR(Table1[[#This Row],[ رصيد أول المدة]]+Table1[[#This Row],[الوارد]]-Table1[[#This Row],[المنصرف]],"")</f>
        <v>0</v>
      </c>
      <c r="J3091" s="13"/>
      <c r="K3091" s="13"/>
      <c r="L3091" s="13"/>
      <c r="M309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092" spans="2:13" x14ac:dyDescent="0.2">
      <c r="B3092" s="6" t="str">
        <f>IF(C3092&lt;&gt;"",COUNT($B$2:B3091)+1,"")</f>
        <v/>
      </c>
      <c r="C3092" s="12"/>
      <c r="D3092" s="13"/>
      <c r="E3092" s="13"/>
      <c r="F3092" s="13"/>
      <c r="G3092" s="35">
        <f>SUMIF(اضافة!$E$3:$E$5500,$C3092,اضافة!$I$3:$I$5500)</f>
        <v>0</v>
      </c>
      <c r="H3092" s="36">
        <f>SUMIF(منصرف!$E$3:$E$5500,$C3092,منصرف!$I$3:$I$5500)</f>
        <v>0</v>
      </c>
      <c r="I3092" s="14">
        <f>IFERROR(Table1[[#This Row],[ رصيد أول المدة]]+Table1[[#This Row],[الوارد]]-Table1[[#This Row],[المنصرف]],"")</f>
        <v>0</v>
      </c>
      <c r="J3092" s="13"/>
      <c r="K3092" s="13"/>
      <c r="L3092" s="13"/>
      <c r="M309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093" spans="2:13" x14ac:dyDescent="0.2">
      <c r="B3093" s="6" t="str">
        <f>IF(C3093&lt;&gt;"",COUNT($B$2:B3092)+1,"")</f>
        <v/>
      </c>
      <c r="C3093" s="12"/>
      <c r="D3093" s="13"/>
      <c r="E3093" s="13"/>
      <c r="F3093" s="13"/>
      <c r="G3093" s="35">
        <f>SUMIF(اضافة!$E$3:$E$5500,$C3093,اضافة!$I$3:$I$5500)</f>
        <v>0</v>
      </c>
      <c r="H3093" s="36">
        <f>SUMIF(منصرف!$E$3:$E$5500,$C3093,منصرف!$I$3:$I$5500)</f>
        <v>0</v>
      </c>
      <c r="I3093" s="14">
        <f>IFERROR(Table1[[#This Row],[ رصيد أول المدة]]+Table1[[#This Row],[الوارد]]-Table1[[#This Row],[المنصرف]],"")</f>
        <v>0</v>
      </c>
      <c r="J3093" s="13"/>
      <c r="K3093" s="13"/>
      <c r="L3093" s="13"/>
      <c r="M309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094" spans="2:13" x14ac:dyDescent="0.2">
      <c r="B3094" s="6" t="str">
        <f>IF(C3094&lt;&gt;"",COUNT($B$2:B3093)+1,"")</f>
        <v/>
      </c>
      <c r="C3094" s="12"/>
      <c r="D3094" s="13"/>
      <c r="E3094" s="13"/>
      <c r="F3094" s="13"/>
      <c r="G3094" s="35">
        <f>SUMIF(اضافة!$E$3:$E$5500,$C3094,اضافة!$I$3:$I$5500)</f>
        <v>0</v>
      </c>
      <c r="H3094" s="36">
        <f>SUMIF(منصرف!$E$3:$E$5500,$C3094,منصرف!$I$3:$I$5500)</f>
        <v>0</v>
      </c>
      <c r="I3094" s="14">
        <f>IFERROR(Table1[[#This Row],[ رصيد أول المدة]]+Table1[[#This Row],[الوارد]]-Table1[[#This Row],[المنصرف]],"")</f>
        <v>0</v>
      </c>
      <c r="J3094" s="13"/>
      <c r="K3094" s="13"/>
      <c r="L3094" s="13"/>
      <c r="M309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095" spans="2:13" x14ac:dyDescent="0.2">
      <c r="B3095" s="6" t="str">
        <f>IF(C3095&lt;&gt;"",COUNT($B$2:B3094)+1,"")</f>
        <v/>
      </c>
      <c r="C3095" s="12"/>
      <c r="D3095" s="13"/>
      <c r="E3095" s="13"/>
      <c r="F3095" s="13"/>
      <c r="G3095" s="35">
        <f>SUMIF(اضافة!$E$3:$E$5500,$C3095,اضافة!$I$3:$I$5500)</f>
        <v>0</v>
      </c>
      <c r="H3095" s="36">
        <f>SUMIF(منصرف!$E$3:$E$5500,$C3095,منصرف!$I$3:$I$5500)</f>
        <v>0</v>
      </c>
      <c r="I3095" s="14">
        <f>IFERROR(Table1[[#This Row],[ رصيد أول المدة]]+Table1[[#This Row],[الوارد]]-Table1[[#This Row],[المنصرف]],"")</f>
        <v>0</v>
      </c>
      <c r="J3095" s="13"/>
      <c r="K3095" s="13"/>
      <c r="L3095" s="13"/>
      <c r="M309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096" spans="2:13" x14ac:dyDescent="0.2">
      <c r="B3096" s="6" t="str">
        <f>IF(C3096&lt;&gt;"",COUNT($B$2:B3095)+1,"")</f>
        <v/>
      </c>
      <c r="C3096" s="12"/>
      <c r="D3096" s="13"/>
      <c r="E3096" s="13"/>
      <c r="F3096" s="13"/>
      <c r="G3096" s="35">
        <f>SUMIF(اضافة!$E$3:$E$5500,$C3096,اضافة!$I$3:$I$5500)</f>
        <v>0</v>
      </c>
      <c r="H3096" s="36">
        <f>SUMIF(منصرف!$E$3:$E$5500,$C3096,منصرف!$I$3:$I$5500)</f>
        <v>0</v>
      </c>
      <c r="I3096" s="14">
        <f>IFERROR(Table1[[#This Row],[ رصيد أول المدة]]+Table1[[#This Row],[الوارد]]-Table1[[#This Row],[المنصرف]],"")</f>
        <v>0</v>
      </c>
      <c r="J3096" s="13"/>
      <c r="K3096" s="13"/>
      <c r="L3096" s="13"/>
      <c r="M309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097" spans="2:13" x14ac:dyDescent="0.2">
      <c r="B3097" s="6" t="str">
        <f>IF(C3097&lt;&gt;"",COUNT($B$2:B3096)+1,"")</f>
        <v/>
      </c>
      <c r="C3097" s="12"/>
      <c r="D3097" s="13"/>
      <c r="E3097" s="13"/>
      <c r="F3097" s="13"/>
      <c r="G3097" s="35">
        <f>SUMIF(اضافة!$E$3:$E$5500,$C3097,اضافة!$I$3:$I$5500)</f>
        <v>0</v>
      </c>
      <c r="H3097" s="36">
        <f>SUMIF(منصرف!$E$3:$E$5500,$C3097,منصرف!$I$3:$I$5500)</f>
        <v>0</v>
      </c>
      <c r="I3097" s="14">
        <f>IFERROR(Table1[[#This Row],[ رصيد أول المدة]]+Table1[[#This Row],[الوارد]]-Table1[[#This Row],[المنصرف]],"")</f>
        <v>0</v>
      </c>
      <c r="J3097" s="13"/>
      <c r="K3097" s="13"/>
      <c r="L3097" s="13"/>
      <c r="M309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098" spans="2:13" x14ac:dyDescent="0.2">
      <c r="B3098" s="6" t="str">
        <f>IF(C3098&lt;&gt;"",COUNT($B$2:B3097)+1,"")</f>
        <v/>
      </c>
      <c r="C3098" s="12"/>
      <c r="D3098" s="13"/>
      <c r="E3098" s="13"/>
      <c r="F3098" s="13"/>
      <c r="G3098" s="35">
        <f>SUMIF(اضافة!$E$3:$E$5500,$C3098,اضافة!$I$3:$I$5500)</f>
        <v>0</v>
      </c>
      <c r="H3098" s="36">
        <f>SUMIF(منصرف!$E$3:$E$5500,$C3098,منصرف!$I$3:$I$5500)</f>
        <v>0</v>
      </c>
      <c r="I3098" s="14">
        <f>IFERROR(Table1[[#This Row],[ رصيد أول المدة]]+Table1[[#This Row],[الوارد]]-Table1[[#This Row],[المنصرف]],"")</f>
        <v>0</v>
      </c>
      <c r="J3098" s="13"/>
      <c r="K3098" s="13"/>
      <c r="L3098" s="13"/>
      <c r="M309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099" spans="2:13" x14ac:dyDescent="0.2">
      <c r="B3099" s="6" t="str">
        <f>IF(C3099&lt;&gt;"",COUNT($B$2:B3098)+1,"")</f>
        <v/>
      </c>
      <c r="C3099" s="12"/>
      <c r="D3099" s="13"/>
      <c r="E3099" s="13"/>
      <c r="F3099" s="13"/>
      <c r="G3099" s="35">
        <f>SUMIF(اضافة!$E$3:$E$5500,$C3099,اضافة!$I$3:$I$5500)</f>
        <v>0</v>
      </c>
      <c r="H3099" s="36">
        <f>SUMIF(منصرف!$E$3:$E$5500,$C3099,منصرف!$I$3:$I$5500)</f>
        <v>0</v>
      </c>
      <c r="I3099" s="14">
        <f>IFERROR(Table1[[#This Row],[ رصيد أول المدة]]+Table1[[#This Row],[الوارد]]-Table1[[#This Row],[المنصرف]],"")</f>
        <v>0</v>
      </c>
      <c r="J3099" s="13"/>
      <c r="K3099" s="13"/>
      <c r="L3099" s="13"/>
      <c r="M309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100" spans="2:13" x14ac:dyDescent="0.2">
      <c r="B3100" s="6" t="str">
        <f>IF(C3100&lt;&gt;"",COUNT($B$2:B3099)+1,"")</f>
        <v/>
      </c>
      <c r="C3100" s="12"/>
      <c r="D3100" s="13"/>
      <c r="E3100" s="13"/>
      <c r="F3100" s="13"/>
      <c r="G3100" s="35">
        <f>SUMIF(اضافة!$E$3:$E$5500,$C3100,اضافة!$I$3:$I$5500)</f>
        <v>0</v>
      </c>
      <c r="H3100" s="36">
        <f>SUMIF(منصرف!$E$3:$E$5500,$C3100,منصرف!$I$3:$I$5500)</f>
        <v>0</v>
      </c>
      <c r="I3100" s="14">
        <f>IFERROR(Table1[[#This Row],[ رصيد أول المدة]]+Table1[[#This Row],[الوارد]]-Table1[[#This Row],[المنصرف]],"")</f>
        <v>0</v>
      </c>
      <c r="J3100" s="13"/>
      <c r="K3100" s="13"/>
      <c r="L3100" s="13"/>
      <c r="M310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101" spans="2:13" x14ac:dyDescent="0.2">
      <c r="B3101" s="6" t="str">
        <f>IF(C3101&lt;&gt;"",COUNT($B$2:B3100)+1,"")</f>
        <v/>
      </c>
      <c r="C3101" s="12"/>
      <c r="D3101" s="13"/>
      <c r="E3101" s="13"/>
      <c r="F3101" s="13"/>
      <c r="G3101" s="35">
        <f>SUMIF(اضافة!$E$3:$E$5500,$C3101,اضافة!$I$3:$I$5500)</f>
        <v>0</v>
      </c>
      <c r="H3101" s="36">
        <f>SUMIF(منصرف!$E$3:$E$5500,$C3101,منصرف!$I$3:$I$5500)</f>
        <v>0</v>
      </c>
      <c r="I3101" s="14">
        <f>IFERROR(Table1[[#This Row],[ رصيد أول المدة]]+Table1[[#This Row],[الوارد]]-Table1[[#This Row],[المنصرف]],"")</f>
        <v>0</v>
      </c>
      <c r="J3101" s="13"/>
      <c r="K3101" s="13"/>
      <c r="L3101" s="13"/>
      <c r="M310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102" spans="2:13" x14ac:dyDescent="0.2">
      <c r="B3102" s="6" t="str">
        <f>IF(C3102&lt;&gt;"",COUNT($B$2:B3101)+1,"")</f>
        <v/>
      </c>
      <c r="C3102" s="12"/>
      <c r="D3102" s="13"/>
      <c r="E3102" s="13"/>
      <c r="F3102" s="13"/>
      <c r="G3102" s="35">
        <f>SUMIF(اضافة!$E$3:$E$5500,$C3102,اضافة!$I$3:$I$5500)</f>
        <v>0</v>
      </c>
      <c r="H3102" s="36">
        <f>SUMIF(منصرف!$E$3:$E$5500,$C3102,منصرف!$I$3:$I$5500)</f>
        <v>0</v>
      </c>
      <c r="I3102" s="14">
        <f>IFERROR(Table1[[#This Row],[ رصيد أول المدة]]+Table1[[#This Row],[الوارد]]-Table1[[#This Row],[المنصرف]],"")</f>
        <v>0</v>
      </c>
      <c r="J3102" s="13"/>
      <c r="K3102" s="13"/>
      <c r="L3102" s="13"/>
      <c r="M310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103" spans="2:13" x14ac:dyDescent="0.2">
      <c r="B3103" s="6" t="str">
        <f>IF(C3103&lt;&gt;"",COUNT($B$2:B3102)+1,"")</f>
        <v/>
      </c>
      <c r="C3103" s="12"/>
      <c r="D3103" s="13"/>
      <c r="E3103" s="13"/>
      <c r="F3103" s="13"/>
      <c r="G3103" s="35">
        <f>SUMIF(اضافة!$E$3:$E$5500,$C3103,اضافة!$I$3:$I$5500)</f>
        <v>0</v>
      </c>
      <c r="H3103" s="36">
        <f>SUMIF(منصرف!$E$3:$E$5500,$C3103,منصرف!$I$3:$I$5500)</f>
        <v>0</v>
      </c>
      <c r="I3103" s="14">
        <f>IFERROR(Table1[[#This Row],[ رصيد أول المدة]]+Table1[[#This Row],[الوارد]]-Table1[[#This Row],[المنصرف]],"")</f>
        <v>0</v>
      </c>
      <c r="J3103" s="13"/>
      <c r="K3103" s="13"/>
      <c r="L3103" s="13"/>
      <c r="M310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104" spans="2:13" x14ac:dyDescent="0.2">
      <c r="B3104" s="6" t="str">
        <f>IF(C3104&lt;&gt;"",COUNT($B$2:B3103)+1,"")</f>
        <v/>
      </c>
      <c r="C3104" s="12"/>
      <c r="D3104" s="13"/>
      <c r="E3104" s="13"/>
      <c r="F3104" s="13"/>
      <c r="G3104" s="35">
        <f>SUMIF(اضافة!$E$3:$E$5500,$C3104,اضافة!$I$3:$I$5500)</f>
        <v>0</v>
      </c>
      <c r="H3104" s="36">
        <f>SUMIF(منصرف!$E$3:$E$5500,$C3104,منصرف!$I$3:$I$5500)</f>
        <v>0</v>
      </c>
      <c r="I3104" s="14">
        <f>IFERROR(Table1[[#This Row],[ رصيد أول المدة]]+Table1[[#This Row],[الوارد]]-Table1[[#This Row],[المنصرف]],"")</f>
        <v>0</v>
      </c>
      <c r="J3104" s="13"/>
      <c r="K3104" s="13"/>
      <c r="L3104" s="13"/>
      <c r="M310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105" spans="2:13" x14ac:dyDescent="0.2">
      <c r="B3105" s="6" t="str">
        <f>IF(C3105&lt;&gt;"",COUNT($B$2:B3104)+1,"")</f>
        <v/>
      </c>
      <c r="C3105" s="12"/>
      <c r="D3105" s="13"/>
      <c r="E3105" s="13"/>
      <c r="F3105" s="13"/>
      <c r="G3105" s="35">
        <f>SUMIF(اضافة!$E$3:$E$5500,$C3105,اضافة!$I$3:$I$5500)</f>
        <v>0</v>
      </c>
      <c r="H3105" s="36">
        <f>SUMIF(منصرف!$E$3:$E$5500,$C3105,منصرف!$I$3:$I$5500)</f>
        <v>0</v>
      </c>
      <c r="I3105" s="14">
        <f>IFERROR(Table1[[#This Row],[ رصيد أول المدة]]+Table1[[#This Row],[الوارد]]-Table1[[#This Row],[المنصرف]],"")</f>
        <v>0</v>
      </c>
      <c r="J3105" s="13"/>
      <c r="K3105" s="13"/>
      <c r="L3105" s="13"/>
      <c r="M310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106" spans="2:13" x14ac:dyDescent="0.2">
      <c r="B3106" s="6" t="str">
        <f>IF(C3106&lt;&gt;"",COUNT($B$2:B3105)+1,"")</f>
        <v/>
      </c>
      <c r="C3106" s="12"/>
      <c r="D3106" s="13"/>
      <c r="E3106" s="13"/>
      <c r="F3106" s="13"/>
      <c r="G3106" s="35">
        <f>SUMIF(اضافة!$E$3:$E$5500,$C3106,اضافة!$I$3:$I$5500)</f>
        <v>0</v>
      </c>
      <c r="H3106" s="36">
        <f>SUMIF(منصرف!$E$3:$E$5500,$C3106,منصرف!$I$3:$I$5500)</f>
        <v>0</v>
      </c>
      <c r="I3106" s="14">
        <f>IFERROR(Table1[[#This Row],[ رصيد أول المدة]]+Table1[[#This Row],[الوارد]]-Table1[[#This Row],[المنصرف]],"")</f>
        <v>0</v>
      </c>
      <c r="J3106" s="13"/>
      <c r="K3106" s="13"/>
      <c r="L3106" s="13"/>
      <c r="M310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107" spans="2:13" x14ac:dyDescent="0.2">
      <c r="B3107" s="6" t="str">
        <f>IF(C3107&lt;&gt;"",COUNT($B$2:B3106)+1,"")</f>
        <v/>
      </c>
      <c r="C3107" s="12"/>
      <c r="D3107" s="13"/>
      <c r="E3107" s="13"/>
      <c r="F3107" s="13"/>
      <c r="G3107" s="35">
        <f>SUMIF(اضافة!$E$3:$E$5500,$C3107,اضافة!$I$3:$I$5500)</f>
        <v>0</v>
      </c>
      <c r="H3107" s="36">
        <f>SUMIF(منصرف!$E$3:$E$5500,$C3107,منصرف!$I$3:$I$5500)</f>
        <v>0</v>
      </c>
      <c r="I3107" s="14">
        <f>IFERROR(Table1[[#This Row],[ رصيد أول المدة]]+Table1[[#This Row],[الوارد]]-Table1[[#This Row],[المنصرف]],"")</f>
        <v>0</v>
      </c>
      <c r="J3107" s="13"/>
      <c r="K3107" s="13"/>
      <c r="L3107" s="13"/>
      <c r="M310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108" spans="2:13" x14ac:dyDescent="0.2">
      <c r="B3108" s="6" t="str">
        <f>IF(C3108&lt;&gt;"",COUNT($B$2:B3107)+1,"")</f>
        <v/>
      </c>
      <c r="C3108" s="12"/>
      <c r="D3108" s="13"/>
      <c r="E3108" s="13"/>
      <c r="F3108" s="13"/>
      <c r="G3108" s="35">
        <f>SUMIF(اضافة!$E$3:$E$5500,$C3108,اضافة!$I$3:$I$5500)</f>
        <v>0</v>
      </c>
      <c r="H3108" s="36">
        <f>SUMIF(منصرف!$E$3:$E$5500,$C3108,منصرف!$I$3:$I$5500)</f>
        <v>0</v>
      </c>
      <c r="I3108" s="14">
        <f>IFERROR(Table1[[#This Row],[ رصيد أول المدة]]+Table1[[#This Row],[الوارد]]-Table1[[#This Row],[المنصرف]],"")</f>
        <v>0</v>
      </c>
      <c r="J3108" s="13"/>
      <c r="K3108" s="13"/>
      <c r="L3108" s="13"/>
      <c r="M310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109" spans="2:13" x14ac:dyDescent="0.2">
      <c r="B3109" s="6" t="str">
        <f>IF(C3109&lt;&gt;"",COUNT($B$2:B3108)+1,"")</f>
        <v/>
      </c>
      <c r="C3109" s="12"/>
      <c r="D3109" s="13"/>
      <c r="E3109" s="13"/>
      <c r="F3109" s="13"/>
      <c r="G3109" s="35">
        <f>SUMIF(اضافة!$E$3:$E$5500,$C3109,اضافة!$I$3:$I$5500)</f>
        <v>0</v>
      </c>
      <c r="H3109" s="36">
        <f>SUMIF(منصرف!$E$3:$E$5500,$C3109,منصرف!$I$3:$I$5500)</f>
        <v>0</v>
      </c>
      <c r="I3109" s="14">
        <f>IFERROR(Table1[[#This Row],[ رصيد أول المدة]]+Table1[[#This Row],[الوارد]]-Table1[[#This Row],[المنصرف]],"")</f>
        <v>0</v>
      </c>
      <c r="J3109" s="13"/>
      <c r="K3109" s="13"/>
      <c r="L3109" s="13"/>
      <c r="M310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110" spans="2:13" x14ac:dyDescent="0.2">
      <c r="B3110" s="6" t="str">
        <f>IF(C3110&lt;&gt;"",COUNT($B$2:B3109)+1,"")</f>
        <v/>
      </c>
      <c r="C3110" s="12"/>
      <c r="D3110" s="13"/>
      <c r="E3110" s="13"/>
      <c r="F3110" s="13"/>
      <c r="G3110" s="35">
        <f>SUMIF(اضافة!$E$3:$E$5500,$C3110,اضافة!$I$3:$I$5500)</f>
        <v>0</v>
      </c>
      <c r="H3110" s="36">
        <f>SUMIF(منصرف!$E$3:$E$5500,$C3110,منصرف!$I$3:$I$5500)</f>
        <v>0</v>
      </c>
      <c r="I3110" s="14">
        <f>IFERROR(Table1[[#This Row],[ رصيد أول المدة]]+Table1[[#This Row],[الوارد]]-Table1[[#This Row],[المنصرف]],"")</f>
        <v>0</v>
      </c>
      <c r="J3110" s="13"/>
      <c r="K3110" s="13"/>
      <c r="L3110" s="13"/>
      <c r="M311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111" spans="2:13" x14ac:dyDescent="0.2">
      <c r="B3111" s="6" t="str">
        <f>IF(C3111&lt;&gt;"",COUNT($B$2:B3110)+1,"")</f>
        <v/>
      </c>
      <c r="C3111" s="12"/>
      <c r="D3111" s="13"/>
      <c r="E3111" s="13"/>
      <c r="F3111" s="13"/>
      <c r="G3111" s="35">
        <f>SUMIF(اضافة!$E$3:$E$5500,$C3111,اضافة!$I$3:$I$5500)</f>
        <v>0</v>
      </c>
      <c r="H3111" s="36">
        <f>SUMIF(منصرف!$E$3:$E$5500,$C3111,منصرف!$I$3:$I$5500)</f>
        <v>0</v>
      </c>
      <c r="I3111" s="14">
        <f>IFERROR(Table1[[#This Row],[ رصيد أول المدة]]+Table1[[#This Row],[الوارد]]-Table1[[#This Row],[المنصرف]],"")</f>
        <v>0</v>
      </c>
      <c r="J3111" s="13"/>
      <c r="K3111" s="13"/>
      <c r="L3111" s="13"/>
      <c r="M311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112" spans="2:13" x14ac:dyDescent="0.2">
      <c r="B3112" s="6" t="str">
        <f>IF(C3112&lt;&gt;"",COUNT($B$2:B3111)+1,"")</f>
        <v/>
      </c>
      <c r="C3112" s="12"/>
      <c r="D3112" s="13"/>
      <c r="E3112" s="13"/>
      <c r="F3112" s="13"/>
      <c r="G3112" s="35">
        <f>SUMIF(اضافة!$E$3:$E$5500,$C3112,اضافة!$I$3:$I$5500)</f>
        <v>0</v>
      </c>
      <c r="H3112" s="36">
        <f>SUMIF(منصرف!$E$3:$E$5500,$C3112,منصرف!$I$3:$I$5500)</f>
        <v>0</v>
      </c>
      <c r="I3112" s="14">
        <f>IFERROR(Table1[[#This Row],[ رصيد أول المدة]]+Table1[[#This Row],[الوارد]]-Table1[[#This Row],[المنصرف]],"")</f>
        <v>0</v>
      </c>
      <c r="J3112" s="13"/>
      <c r="K3112" s="13"/>
      <c r="L3112" s="13"/>
      <c r="M311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113" spans="2:13" x14ac:dyDescent="0.2">
      <c r="B3113" s="6" t="str">
        <f>IF(C3113&lt;&gt;"",COUNT($B$2:B3112)+1,"")</f>
        <v/>
      </c>
      <c r="C3113" s="12"/>
      <c r="D3113" s="13"/>
      <c r="E3113" s="13"/>
      <c r="F3113" s="13"/>
      <c r="G3113" s="35">
        <f>SUMIF(اضافة!$E$3:$E$5500,$C3113,اضافة!$I$3:$I$5500)</f>
        <v>0</v>
      </c>
      <c r="H3113" s="36">
        <f>SUMIF(منصرف!$E$3:$E$5500,$C3113,منصرف!$I$3:$I$5500)</f>
        <v>0</v>
      </c>
      <c r="I3113" s="14">
        <f>IFERROR(Table1[[#This Row],[ رصيد أول المدة]]+Table1[[#This Row],[الوارد]]-Table1[[#This Row],[المنصرف]],"")</f>
        <v>0</v>
      </c>
      <c r="J3113" s="13"/>
      <c r="K3113" s="13"/>
      <c r="L3113" s="13"/>
      <c r="M311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114" spans="2:13" x14ac:dyDescent="0.2">
      <c r="B3114" s="6" t="str">
        <f>IF(C3114&lt;&gt;"",COUNT($B$2:B3113)+1,"")</f>
        <v/>
      </c>
      <c r="C3114" s="12"/>
      <c r="D3114" s="13"/>
      <c r="E3114" s="13"/>
      <c r="F3114" s="13"/>
      <c r="G3114" s="35">
        <f>SUMIF(اضافة!$E$3:$E$5500,$C3114,اضافة!$I$3:$I$5500)</f>
        <v>0</v>
      </c>
      <c r="H3114" s="36">
        <f>SUMIF(منصرف!$E$3:$E$5500,$C3114,منصرف!$I$3:$I$5500)</f>
        <v>0</v>
      </c>
      <c r="I3114" s="14">
        <f>IFERROR(Table1[[#This Row],[ رصيد أول المدة]]+Table1[[#This Row],[الوارد]]-Table1[[#This Row],[المنصرف]],"")</f>
        <v>0</v>
      </c>
      <c r="J3114" s="13"/>
      <c r="K3114" s="13"/>
      <c r="L3114" s="13"/>
      <c r="M311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115" spans="2:13" x14ac:dyDescent="0.2">
      <c r="B3115" s="6" t="str">
        <f>IF(C3115&lt;&gt;"",COUNT($B$2:B3114)+1,"")</f>
        <v/>
      </c>
      <c r="C3115" s="12"/>
      <c r="D3115" s="13"/>
      <c r="E3115" s="13"/>
      <c r="F3115" s="13"/>
      <c r="G3115" s="35">
        <f>SUMIF(اضافة!$E$3:$E$5500,$C3115,اضافة!$I$3:$I$5500)</f>
        <v>0</v>
      </c>
      <c r="H3115" s="36">
        <f>SUMIF(منصرف!$E$3:$E$5500,$C3115,منصرف!$I$3:$I$5500)</f>
        <v>0</v>
      </c>
      <c r="I3115" s="14">
        <f>IFERROR(Table1[[#This Row],[ رصيد أول المدة]]+Table1[[#This Row],[الوارد]]-Table1[[#This Row],[المنصرف]],"")</f>
        <v>0</v>
      </c>
      <c r="J3115" s="13"/>
      <c r="K3115" s="13"/>
      <c r="L3115" s="13"/>
      <c r="M311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116" spans="2:13" x14ac:dyDescent="0.2">
      <c r="B3116" s="6" t="str">
        <f>IF(C3116&lt;&gt;"",COUNT($B$2:B3115)+1,"")</f>
        <v/>
      </c>
      <c r="C3116" s="12"/>
      <c r="D3116" s="13"/>
      <c r="E3116" s="13"/>
      <c r="F3116" s="13"/>
      <c r="G3116" s="35">
        <f>SUMIF(اضافة!$E$3:$E$5500,$C3116,اضافة!$I$3:$I$5500)</f>
        <v>0</v>
      </c>
      <c r="H3116" s="36">
        <f>SUMIF(منصرف!$E$3:$E$5500,$C3116,منصرف!$I$3:$I$5500)</f>
        <v>0</v>
      </c>
      <c r="I3116" s="14">
        <f>IFERROR(Table1[[#This Row],[ رصيد أول المدة]]+Table1[[#This Row],[الوارد]]-Table1[[#This Row],[المنصرف]],"")</f>
        <v>0</v>
      </c>
      <c r="J3116" s="13"/>
      <c r="K3116" s="13"/>
      <c r="L3116" s="13"/>
      <c r="M311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117" spans="2:13" x14ac:dyDescent="0.2">
      <c r="B3117" s="6" t="str">
        <f>IF(C3117&lt;&gt;"",COUNT($B$2:B3116)+1,"")</f>
        <v/>
      </c>
      <c r="C3117" s="12"/>
      <c r="D3117" s="13"/>
      <c r="E3117" s="13"/>
      <c r="F3117" s="13"/>
      <c r="G3117" s="35">
        <f>SUMIF(اضافة!$E$3:$E$5500,$C3117,اضافة!$I$3:$I$5500)</f>
        <v>0</v>
      </c>
      <c r="H3117" s="36">
        <f>SUMIF(منصرف!$E$3:$E$5500,$C3117,منصرف!$I$3:$I$5500)</f>
        <v>0</v>
      </c>
      <c r="I3117" s="14">
        <f>IFERROR(Table1[[#This Row],[ رصيد أول المدة]]+Table1[[#This Row],[الوارد]]-Table1[[#This Row],[المنصرف]],"")</f>
        <v>0</v>
      </c>
      <c r="J3117" s="13"/>
      <c r="K3117" s="13"/>
      <c r="L3117" s="13"/>
      <c r="M311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118" spans="2:13" x14ac:dyDescent="0.2">
      <c r="B3118" s="6" t="str">
        <f>IF(C3118&lt;&gt;"",COUNT($B$2:B3117)+1,"")</f>
        <v/>
      </c>
      <c r="C3118" s="12"/>
      <c r="D3118" s="13"/>
      <c r="E3118" s="13"/>
      <c r="F3118" s="13"/>
      <c r="G3118" s="35">
        <f>SUMIF(اضافة!$E$3:$E$5500,$C3118,اضافة!$I$3:$I$5500)</f>
        <v>0</v>
      </c>
      <c r="H3118" s="36">
        <f>SUMIF(منصرف!$E$3:$E$5500,$C3118,منصرف!$I$3:$I$5500)</f>
        <v>0</v>
      </c>
      <c r="I3118" s="14">
        <f>IFERROR(Table1[[#This Row],[ رصيد أول المدة]]+Table1[[#This Row],[الوارد]]-Table1[[#This Row],[المنصرف]],"")</f>
        <v>0</v>
      </c>
      <c r="J3118" s="13"/>
      <c r="K3118" s="13"/>
      <c r="L3118" s="13"/>
      <c r="M311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119" spans="2:13" x14ac:dyDescent="0.2">
      <c r="B3119" s="6" t="str">
        <f>IF(C3119&lt;&gt;"",COUNT($B$2:B3118)+1,"")</f>
        <v/>
      </c>
      <c r="C3119" s="12"/>
      <c r="D3119" s="13"/>
      <c r="E3119" s="13"/>
      <c r="F3119" s="13"/>
      <c r="G3119" s="35">
        <f>SUMIF(اضافة!$E$3:$E$5500,$C3119,اضافة!$I$3:$I$5500)</f>
        <v>0</v>
      </c>
      <c r="H3119" s="36">
        <f>SUMIF(منصرف!$E$3:$E$5500,$C3119,منصرف!$I$3:$I$5500)</f>
        <v>0</v>
      </c>
      <c r="I3119" s="14">
        <f>IFERROR(Table1[[#This Row],[ رصيد أول المدة]]+Table1[[#This Row],[الوارد]]-Table1[[#This Row],[المنصرف]],"")</f>
        <v>0</v>
      </c>
      <c r="J3119" s="13"/>
      <c r="K3119" s="13"/>
      <c r="L3119" s="13"/>
      <c r="M311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120" spans="2:13" x14ac:dyDescent="0.2">
      <c r="B3120" s="6" t="str">
        <f>IF(C3120&lt;&gt;"",COUNT($B$2:B3119)+1,"")</f>
        <v/>
      </c>
      <c r="C3120" s="12"/>
      <c r="D3120" s="13"/>
      <c r="E3120" s="13"/>
      <c r="F3120" s="13"/>
      <c r="G3120" s="35">
        <f>SUMIF(اضافة!$E$3:$E$5500,$C3120,اضافة!$I$3:$I$5500)</f>
        <v>0</v>
      </c>
      <c r="H3120" s="36">
        <f>SUMIF(منصرف!$E$3:$E$5500,$C3120,منصرف!$I$3:$I$5500)</f>
        <v>0</v>
      </c>
      <c r="I3120" s="14">
        <f>IFERROR(Table1[[#This Row],[ رصيد أول المدة]]+Table1[[#This Row],[الوارد]]-Table1[[#This Row],[المنصرف]],"")</f>
        <v>0</v>
      </c>
      <c r="J3120" s="13"/>
      <c r="K3120" s="13"/>
      <c r="L3120" s="13"/>
      <c r="M312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121" spans="2:13" x14ac:dyDescent="0.2">
      <c r="B3121" s="6" t="str">
        <f>IF(C3121&lt;&gt;"",COUNT($B$2:B3120)+1,"")</f>
        <v/>
      </c>
      <c r="C3121" s="12"/>
      <c r="D3121" s="13"/>
      <c r="E3121" s="13"/>
      <c r="F3121" s="13"/>
      <c r="G3121" s="35">
        <f>SUMIF(اضافة!$E$3:$E$5500,$C3121,اضافة!$I$3:$I$5500)</f>
        <v>0</v>
      </c>
      <c r="H3121" s="36">
        <f>SUMIF(منصرف!$E$3:$E$5500,$C3121,منصرف!$I$3:$I$5500)</f>
        <v>0</v>
      </c>
      <c r="I3121" s="14">
        <f>IFERROR(Table1[[#This Row],[ رصيد أول المدة]]+Table1[[#This Row],[الوارد]]-Table1[[#This Row],[المنصرف]],"")</f>
        <v>0</v>
      </c>
      <c r="J3121" s="13"/>
      <c r="K3121" s="13"/>
      <c r="L3121" s="13"/>
      <c r="M312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122" spans="2:13" x14ac:dyDescent="0.2">
      <c r="B3122" s="6" t="str">
        <f>IF(C3122&lt;&gt;"",COUNT($B$2:B3121)+1,"")</f>
        <v/>
      </c>
      <c r="C3122" s="12"/>
      <c r="D3122" s="13"/>
      <c r="E3122" s="13"/>
      <c r="F3122" s="13"/>
      <c r="G3122" s="35">
        <f>SUMIF(اضافة!$E$3:$E$5500,$C3122,اضافة!$I$3:$I$5500)</f>
        <v>0</v>
      </c>
      <c r="H3122" s="36">
        <f>SUMIF(منصرف!$E$3:$E$5500,$C3122,منصرف!$I$3:$I$5500)</f>
        <v>0</v>
      </c>
      <c r="I3122" s="14">
        <f>IFERROR(Table1[[#This Row],[ رصيد أول المدة]]+Table1[[#This Row],[الوارد]]-Table1[[#This Row],[المنصرف]],"")</f>
        <v>0</v>
      </c>
      <c r="J3122" s="13"/>
      <c r="K3122" s="13"/>
      <c r="L3122" s="13"/>
      <c r="M312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123" spans="2:13" x14ac:dyDescent="0.2">
      <c r="B3123" s="6" t="str">
        <f>IF(C3123&lt;&gt;"",COUNT($B$2:B3122)+1,"")</f>
        <v/>
      </c>
      <c r="C3123" s="12"/>
      <c r="D3123" s="13"/>
      <c r="E3123" s="13"/>
      <c r="F3123" s="13"/>
      <c r="G3123" s="35">
        <f>SUMIF(اضافة!$E$3:$E$5500,$C3123,اضافة!$I$3:$I$5500)</f>
        <v>0</v>
      </c>
      <c r="H3123" s="36">
        <f>SUMIF(منصرف!$E$3:$E$5500,$C3123,منصرف!$I$3:$I$5500)</f>
        <v>0</v>
      </c>
      <c r="I3123" s="14">
        <f>IFERROR(Table1[[#This Row],[ رصيد أول المدة]]+Table1[[#This Row],[الوارد]]-Table1[[#This Row],[المنصرف]],"")</f>
        <v>0</v>
      </c>
      <c r="J3123" s="13"/>
      <c r="K3123" s="13"/>
      <c r="L3123" s="13"/>
      <c r="M312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124" spans="2:13" x14ac:dyDescent="0.2">
      <c r="B3124" s="6" t="str">
        <f>IF(C3124&lt;&gt;"",COUNT($B$2:B3123)+1,"")</f>
        <v/>
      </c>
      <c r="C3124" s="12"/>
      <c r="D3124" s="13"/>
      <c r="E3124" s="13"/>
      <c r="F3124" s="13"/>
      <c r="G3124" s="35">
        <f>SUMIF(اضافة!$E$3:$E$5500,$C3124,اضافة!$I$3:$I$5500)</f>
        <v>0</v>
      </c>
      <c r="H3124" s="36">
        <f>SUMIF(منصرف!$E$3:$E$5500,$C3124,منصرف!$I$3:$I$5500)</f>
        <v>0</v>
      </c>
      <c r="I3124" s="14">
        <f>IFERROR(Table1[[#This Row],[ رصيد أول المدة]]+Table1[[#This Row],[الوارد]]-Table1[[#This Row],[المنصرف]],"")</f>
        <v>0</v>
      </c>
      <c r="J3124" s="13"/>
      <c r="K3124" s="13"/>
      <c r="L3124" s="13"/>
      <c r="M312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125" spans="2:13" x14ac:dyDescent="0.2">
      <c r="B3125" s="6" t="str">
        <f>IF(C3125&lt;&gt;"",COUNT($B$2:B3124)+1,"")</f>
        <v/>
      </c>
      <c r="C3125" s="12"/>
      <c r="D3125" s="13"/>
      <c r="E3125" s="13"/>
      <c r="F3125" s="13"/>
      <c r="G3125" s="35">
        <f>SUMIF(اضافة!$E$3:$E$5500,$C3125,اضافة!$I$3:$I$5500)</f>
        <v>0</v>
      </c>
      <c r="H3125" s="36">
        <f>SUMIF(منصرف!$E$3:$E$5500,$C3125,منصرف!$I$3:$I$5500)</f>
        <v>0</v>
      </c>
      <c r="I3125" s="14">
        <f>IFERROR(Table1[[#This Row],[ رصيد أول المدة]]+Table1[[#This Row],[الوارد]]-Table1[[#This Row],[المنصرف]],"")</f>
        <v>0</v>
      </c>
      <c r="J3125" s="13"/>
      <c r="K3125" s="13"/>
      <c r="L3125" s="13"/>
      <c r="M312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126" spans="2:13" x14ac:dyDescent="0.2">
      <c r="B3126" s="6" t="str">
        <f>IF(C3126&lt;&gt;"",COUNT($B$2:B3125)+1,"")</f>
        <v/>
      </c>
      <c r="C3126" s="12"/>
      <c r="D3126" s="13"/>
      <c r="E3126" s="13"/>
      <c r="F3126" s="13"/>
      <c r="G3126" s="35">
        <f>SUMIF(اضافة!$E$3:$E$5500,$C3126,اضافة!$I$3:$I$5500)</f>
        <v>0</v>
      </c>
      <c r="H3126" s="36">
        <f>SUMIF(منصرف!$E$3:$E$5500,$C3126,منصرف!$I$3:$I$5500)</f>
        <v>0</v>
      </c>
      <c r="I3126" s="14">
        <f>IFERROR(Table1[[#This Row],[ رصيد أول المدة]]+Table1[[#This Row],[الوارد]]-Table1[[#This Row],[المنصرف]],"")</f>
        <v>0</v>
      </c>
      <c r="J3126" s="13"/>
      <c r="K3126" s="13"/>
      <c r="L3126" s="13"/>
      <c r="M312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127" spans="2:13" x14ac:dyDescent="0.2">
      <c r="B3127" s="6" t="str">
        <f>IF(C3127&lt;&gt;"",COUNT($B$2:B3126)+1,"")</f>
        <v/>
      </c>
      <c r="C3127" s="12"/>
      <c r="D3127" s="13"/>
      <c r="E3127" s="13"/>
      <c r="F3127" s="13"/>
      <c r="G3127" s="35">
        <f>SUMIF(اضافة!$E$3:$E$5500,$C3127,اضافة!$I$3:$I$5500)</f>
        <v>0</v>
      </c>
      <c r="H3127" s="36">
        <f>SUMIF(منصرف!$E$3:$E$5500,$C3127,منصرف!$I$3:$I$5500)</f>
        <v>0</v>
      </c>
      <c r="I3127" s="14">
        <f>IFERROR(Table1[[#This Row],[ رصيد أول المدة]]+Table1[[#This Row],[الوارد]]-Table1[[#This Row],[المنصرف]],"")</f>
        <v>0</v>
      </c>
      <c r="J3127" s="13"/>
      <c r="K3127" s="13"/>
      <c r="L3127" s="13"/>
      <c r="M312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128" spans="2:13" x14ac:dyDescent="0.2">
      <c r="B3128" s="6" t="str">
        <f>IF(C3128&lt;&gt;"",COUNT($B$2:B3127)+1,"")</f>
        <v/>
      </c>
      <c r="C3128" s="12"/>
      <c r="D3128" s="13"/>
      <c r="E3128" s="13"/>
      <c r="F3128" s="13"/>
      <c r="G3128" s="35">
        <f>SUMIF(اضافة!$E$3:$E$5500,$C3128,اضافة!$I$3:$I$5500)</f>
        <v>0</v>
      </c>
      <c r="H3128" s="36">
        <f>SUMIF(منصرف!$E$3:$E$5500,$C3128,منصرف!$I$3:$I$5500)</f>
        <v>0</v>
      </c>
      <c r="I3128" s="14">
        <f>IFERROR(Table1[[#This Row],[ رصيد أول المدة]]+Table1[[#This Row],[الوارد]]-Table1[[#This Row],[المنصرف]],"")</f>
        <v>0</v>
      </c>
      <c r="J3128" s="13"/>
      <c r="K3128" s="13"/>
      <c r="L3128" s="13"/>
      <c r="M312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129" spans="2:13" x14ac:dyDescent="0.2">
      <c r="B3129" s="6" t="str">
        <f>IF(C3129&lt;&gt;"",COUNT($B$2:B3128)+1,"")</f>
        <v/>
      </c>
      <c r="C3129" s="12"/>
      <c r="D3129" s="13"/>
      <c r="E3129" s="13"/>
      <c r="F3129" s="13"/>
      <c r="G3129" s="35">
        <f>SUMIF(اضافة!$E$3:$E$5500,$C3129,اضافة!$I$3:$I$5500)</f>
        <v>0</v>
      </c>
      <c r="H3129" s="36">
        <f>SUMIF(منصرف!$E$3:$E$5500,$C3129,منصرف!$I$3:$I$5500)</f>
        <v>0</v>
      </c>
      <c r="I3129" s="14">
        <f>IFERROR(Table1[[#This Row],[ رصيد أول المدة]]+Table1[[#This Row],[الوارد]]-Table1[[#This Row],[المنصرف]],"")</f>
        <v>0</v>
      </c>
      <c r="J3129" s="13"/>
      <c r="K3129" s="13"/>
      <c r="L3129" s="13"/>
      <c r="M312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130" spans="2:13" x14ac:dyDescent="0.2">
      <c r="B3130" s="6" t="str">
        <f>IF(C3130&lt;&gt;"",COUNT($B$2:B3129)+1,"")</f>
        <v/>
      </c>
      <c r="C3130" s="12"/>
      <c r="D3130" s="13"/>
      <c r="E3130" s="13"/>
      <c r="F3130" s="13"/>
      <c r="G3130" s="35">
        <f>SUMIF(اضافة!$E$3:$E$5500,$C3130,اضافة!$I$3:$I$5500)</f>
        <v>0</v>
      </c>
      <c r="H3130" s="36">
        <f>SUMIF(منصرف!$E$3:$E$5500,$C3130,منصرف!$I$3:$I$5500)</f>
        <v>0</v>
      </c>
      <c r="I3130" s="14">
        <f>IFERROR(Table1[[#This Row],[ رصيد أول المدة]]+Table1[[#This Row],[الوارد]]-Table1[[#This Row],[المنصرف]],"")</f>
        <v>0</v>
      </c>
      <c r="J3130" s="13"/>
      <c r="K3130" s="13"/>
      <c r="L3130" s="13"/>
      <c r="M313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131" spans="2:13" x14ac:dyDescent="0.2">
      <c r="B3131" s="6" t="str">
        <f>IF(C3131&lt;&gt;"",COUNT($B$2:B3130)+1,"")</f>
        <v/>
      </c>
      <c r="C3131" s="12"/>
      <c r="D3131" s="13"/>
      <c r="E3131" s="13"/>
      <c r="F3131" s="13"/>
      <c r="G3131" s="35">
        <f>SUMIF(اضافة!$E$3:$E$5500,$C3131,اضافة!$I$3:$I$5500)</f>
        <v>0</v>
      </c>
      <c r="H3131" s="36">
        <f>SUMIF(منصرف!$E$3:$E$5500,$C3131,منصرف!$I$3:$I$5500)</f>
        <v>0</v>
      </c>
      <c r="I3131" s="14">
        <f>IFERROR(Table1[[#This Row],[ رصيد أول المدة]]+Table1[[#This Row],[الوارد]]-Table1[[#This Row],[المنصرف]],"")</f>
        <v>0</v>
      </c>
      <c r="J3131" s="13"/>
      <c r="K3131" s="13"/>
      <c r="L3131" s="13"/>
      <c r="M313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132" spans="2:13" x14ac:dyDescent="0.2">
      <c r="B3132" s="6" t="str">
        <f>IF(C3132&lt;&gt;"",COUNT($B$2:B3131)+1,"")</f>
        <v/>
      </c>
      <c r="C3132" s="12"/>
      <c r="D3132" s="13"/>
      <c r="E3132" s="13"/>
      <c r="F3132" s="13"/>
      <c r="G3132" s="35">
        <f>SUMIF(اضافة!$E$3:$E$5500,$C3132,اضافة!$I$3:$I$5500)</f>
        <v>0</v>
      </c>
      <c r="H3132" s="36">
        <f>SUMIF(منصرف!$E$3:$E$5500,$C3132,منصرف!$I$3:$I$5500)</f>
        <v>0</v>
      </c>
      <c r="I3132" s="14">
        <f>IFERROR(Table1[[#This Row],[ رصيد أول المدة]]+Table1[[#This Row],[الوارد]]-Table1[[#This Row],[المنصرف]],"")</f>
        <v>0</v>
      </c>
      <c r="J3132" s="13"/>
      <c r="K3132" s="13"/>
      <c r="L3132" s="13"/>
      <c r="M313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133" spans="2:13" x14ac:dyDescent="0.2">
      <c r="B3133" s="6" t="str">
        <f>IF(C3133&lt;&gt;"",COUNT($B$2:B3132)+1,"")</f>
        <v/>
      </c>
      <c r="C3133" s="12"/>
      <c r="D3133" s="13"/>
      <c r="E3133" s="13"/>
      <c r="F3133" s="13"/>
      <c r="G3133" s="35">
        <f>SUMIF(اضافة!$E$3:$E$5500,$C3133,اضافة!$I$3:$I$5500)</f>
        <v>0</v>
      </c>
      <c r="H3133" s="36">
        <f>SUMIF(منصرف!$E$3:$E$5500,$C3133,منصرف!$I$3:$I$5500)</f>
        <v>0</v>
      </c>
      <c r="I3133" s="14">
        <f>IFERROR(Table1[[#This Row],[ رصيد أول المدة]]+Table1[[#This Row],[الوارد]]-Table1[[#This Row],[المنصرف]],"")</f>
        <v>0</v>
      </c>
      <c r="J3133" s="13"/>
      <c r="K3133" s="13"/>
      <c r="L3133" s="13"/>
      <c r="M313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134" spans="2:13" x14ac:dyDescent="0.2">
      <c r="B3134" s="6" t="str">
        <f>IF(C3134&lt;&gt;"",COUNT($B$2:B3133)+1,"")</f>
        <v/>
      </c>
      <c r="C3134" s="12"/>
      <c r="D3134" s="13"/>
      <c r="E3134" s="13"/>
      <c r="F3134" s="13"/>
      <c r="G3134" s="35">
        <f>SUMIF(اضافة!$E$3:$E$5500,$C3134,اضافة!$I$3:$I$5500)</f>
        <v>0</v>
      </c>
      <c r="H3134" s="36">
        <f>SUMIF(منصرف!$E$3:$E$5500,$C3134,منصرف!$I$3:$I$5500)</f>
        <v>0</v>
      </c>
      <c r="I3134" s="14">
        <f>IFERROR(Table1[[#This Row],[ رصيد أول المدة]]+Table1[[#This Row],[الوارد]]-Table1[[#This Row],[المنصرف]],"")</f>
        <v>0</v>
      </c>
      <c r="J3134" s="13"/>
      <c r="K3134" s="13"/>
      <c r="L3134" s="13"/>
      <c r="M313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135" spans="2:13" x14ac:dyDescent="0.2">
      <c r="B3135" s="6" t="str">
        <f>IF(C3135&lt;&gt;"",COUNT($B$2:B3134)+1,"")</f>
        <v/>
      </c>
      <c r="C3135" s="12"/>
      <c r="D3135" s="13"/>
      <c r="E3135" s="13"/>
      <c r="F3135" s="13"/>
      <c r="G3135" s="35">
        <f>SUMIF(اضافة!$E$3:$E$5500,$C3135,اضافة!$I$3:$I$5500)</f>
        <v>0</v>
      </c>
      <c r="H3135" s="36">
        <f>SUMIF(منصرف!$E$3:$E$5500,$C3135,منصرف!$I$3:$I$5500)</f>
        <v>0</v>
      </c>
      <c r="I3135" s="14">
        <f>IFERROR(Table1[[#This Row],[ رصيد أول المدة]]+Table1[[#This Row],[الوارد]]-Table1[[#This Row],[المنصرف]],"")</f>
        <v>0</v>
      </c>
      <c r="J3135" s="13"/>
      <c r="K3135" s="13"/>
      <c r="L3135" s="13"/>
      <c r="M313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136" spans="2:13" x14ac:dyDescent="0.2">
      <c r="B3136" s="6" t="str">
        <f>IF(C3136&lt;&gt;"",COUNT($B$2:B3135)+1,"")</f>
        <v/>
      </c>
      <c r="C3136" s="12"/>
      <c r="D3136" s="13"/>
      <c r="E3136" s="13"/>
      <c r="F3136" s="13"/>
      <c r="G3136" s="35">
        <f>SUMIF(اضافة!$E$3:$E$5500,$C3136,اضافة!$I$3:$I$5500)</f>
        <v>0</v>
      </c>
      <c r="H3136" s="36">
        <f>SUMIF(منصرف!$E$3:$E$5500,$C3136,منصرف!$I$3:$I$5500)</f>
        <v>0</v>
      </c>
      <c r="I3136" s="14">
        <f>IFERROR(Table1[[#This Row],[ رصيد أول المدة]]+Table1[[#This Row],[الوارد]]-Table1[[#This Row],[المنصرف]],"")</f>
        <v>0</v>
      </c>
      <c r="J3136" s="13"/>
      <c r="K3136" s="13"/>
      <c r="L3136" s="13"/>
      <c r="M313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137" spans="2:13" x14ac:dyDescent="0.2">
      <c r="B3137" s="6" t="str">
        <f>IF(C3137&lt;&gt;"",COUNT($B$2:B3136)+1,"")</f>
        <v/>
      </c>
      <c r="C3137" s="12"/>
      <c r="D3137" s="13"/>
      <c r="E3137" s="13"/>
      <c r="F3137" s="13"/>
      <c r="G3137" s="35">
        <f>SUMIF(اضافة!$E$3:$E$5500,$C3137,اضافة!$I$3:$I$5500)</f>
        <v>0</v>
      </c>
      <c r="H3137" s="36">
        <f>SUMIF(منصرف!$E$3:$E$5500,$C3137,منصرف!$I$3:$I$5500)</f>
        <v>0</v>
      </c>
      <c r="I3137" s="14">
        <f>IFERROR(Table1[[#This Row],[ رصيد أول المدة]]+Table1[[#This Row],[الوارد]]-Table1[[#This Row],[المنصرف]],"")</f>
        <v>0</v>
      </c>
      <c r="J3137" s="13"/>
      <c r="K3137" s="13"/>
      <c r="L3137" s="13"/>
      <c r="M313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138" spans="2:13" x14ac:dyDescent="0.2">
      <c r="B3138" s="6" t="str">
        <f>IF(C3138&lt;&gt;"",COUNT($B$2:B3137)+1,"")</f>
        <v/>
      </c>
      <c r="C3138" s="12"/>
      <c r="D3138" s="13"/>
      <c r="E3138" s="13"/>
      <c r="F3138" s="13"/>
      <c r="G3138" s="35">
        <f>SUMIF(اضافة!$E$3:$E$5500,$C3138,اضافة!$I$3:$I$5500)</f>
        <v>0</v>
      </c>
      <c r="H3138" s="36">
        <f>SUMIF(منصرف!$E$3:$E$5500,$C3138,منصرف!$I$3:$I$5500)</f>
        <v>0</v>
      </c>
      <c r="I3138" s="14">
        <f>IFERROR(Table1[[#This Row],[ رصيد أول المدة]]+Table1[[#This Row],[الوارد]]-Table1[[#This Row],[المنصرف]],"")</f>
        <v>0</v>
      </c>
      <c r="J3138" s="13"/>
      <c r="K3138" s="13"/>
      <c r="L3138" s="13"/>
      <c r="M313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139" spans="2:13" x14ac:dyDescent="0.2">
      <c r="B3139" s="6" t="str">
        <f>IF(C3139&lt;&gt;"",COUNT($B$2:B3138)+1,"")</f>
        <v/>
      </c>
      <c r="C3139" s="12"/>
      <c r="D3139" s="13"/>
      <c r="E3139" s="13"/>
      <c r="F3139" s="13"/>
      <c r="G3139" s="35">
        <f>SUMIF(اضافة!$E$3:$E$5500,$C3139,اضافة!$I$3:$I$5500)</f>
        <v>0</v>
      </c>
      <c r="H3139" s="36">
        <f>SUMIF(منصرف!$E$3:$E$5500,$C3139,منصرف!$I$3:$I$5500)</f>
        <v>0</v>
      </c>
      <c r="I3139" s="14">
        <f>IFERROR(Table1[[#This Row],[ رصيد أول المدة]]+Table1[[#This Row],[الوارد]]-Table1[[#This Row],[المنصرف]],"")</f>
        <v>0</v>
      </c>
      <c r="J3139" s="13"/>
      <c r="K3139" s="13"/>
      <c r="L3139" s="13"/>
      <c r="M313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140" spans="2:13" x14ac:dyDescent="0.2">
      <c r="B3140" s="6" t="str">
        <f>IF(C3140&lt;&gt;"",COUNT($B$2:B3139)+1,"")</f>
        <v/>
      </c>
      <c r="C3140" s="12"/>
      <c r="D3140" s="13"/>
      <c r="E3140" s="13"/>
      <c r="F3140" s="13"/>
      <c r="G3140" s="35">
        <f>SUMIF(اضافة!$E$3:$E$5500,$C3140,اضافة!$I$3:$I$5500)</f>
        <v>0</v>
      </c>
      <c r="H3140" s="36">
        <f>SUMIF(منصرف!$E$3:$E$5500,$C3140,منصرف!$I$3:$I$5500)</f>
        <v>0</v>
      </c>
      <c r="I3140" s="14">
        <f>IFERROR(Table1[[#This Row],[ رصيد أول المدة]]+Table1[[#This Row],[الوارد]]-Table1[[#This Row],[المنصرف]],"")</f>
        <v>0</v>
      </c>
      <c r="J3140" s="13"/>
      <c r="K3140" s="13"/>
      <c r="L3140" s="13"/>
      <c r="M314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141" spans="2:13" x14ac:dyDescent="0.2">
      <c r="B3141" s="6" t="str">
        <f>IF(C3141&lt;&gt;"",COUNT($B$2:B3140)+1,"")</f>
        <v/>
      </c>
      <c r="C3141" s="12"/>
      <c r="D3141" s="13"/>
      <c r="E3141" s="13"/>
      <c r="F3141" s="13"/>
      <c r="G3141" s="35">
        <f>SUMIF(اضافة!$E$3:$E$5500,$C3141,اضافة!$I$3:$I$5500)</f>
        <v>0</v>
      </c>
      <c r="H3141" s="36">
        <f>SUMIF(منصرف!$E$3:$E$5500,$C3141,منصرف!$I$3:$I$5500)</f>
        <v>0</v>
      </c>
      <c r="I3141" s="14">
        <f>IFERROR(Table1[[#This Row],[ رصيد أول المدة]]+Table1[[#This Row],[الوارد]]-Table1[[#This Row],[المنصرف]],"")</f>
        <v>0</v>
      </c>
      <c r="J3141" s="13"/>
      <c r="K3141" s="13"/>
      <c r="L3141" s="13"/>
      <c r="M314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142" spans="2:13" x14ac:dyDescent="0.2">
      <c r="B3142" s="6" t="str">
        <f>IF(C3142&lt;&gt;"",COUNT($B$2:B3141)+1,"")</f>
        <v/>
      </c>
      <c r="C3142" s="12"/>
      <c r="D3142" s="13"/>
      <c r="E3142" s="13"/>
      <c r="F3142" s="13"/>
      <c r="G3142" s="35">
        <f>SUMIF(اضافة!$E$3:$E$5500,$C3142,اضافة!$I$3:$I$5500)</f>
        <v>0</v>
      </c>
      <c r="H3142" s="36">
        <f>SUMIF(منصرف!$E$3:$E$5500,$C3142,منصرف!$I$3:$I$5500)</f>
        <v>0</v>
      </c>
      <c r="I3142" s="14">
        <f>IFERROR(Table1[[#This Row],[ رصيد أول المدة]]+Table1[[#This Row],[الوارد]]-Table1[[#This Row],[المنصرف]],"")</f>
        <v>0</v>
      </c>
      <c r="J3142" s="13"/>
      <c r="K3142" s="13"/>
      <c r="L3142" s="13"/>
      <c r="M314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143" spans="2:13" x14ac:dyDescent="0.2">
      <c r="B3143" s="6" t="str">
        <f>IF(C3143&lt;&gt;"",COUNT($B$2:B3142)+1,"")</f>
        <v/>
      </c>
      <c r="C3143" s="12"/>
      <c r="D3143" s="13"/>
      <c r="E3143" s="13"/>
      <c r="F3143" s="13"/>
      <c r="G3143" s="35">
        <f>SUMIF(اضافة!$E$3:$E$5500,$C3143,اضافة!$I$3:$I$5500)</f>
        <v>0</v>
      </c>
      <c r="H3143" s="36">
        <f>SUMIF(منصرف!$E$3:$E$5500,$C3143,منصرف!$I$3:$I$5500)</f>
        <v>0</v>
      </c>
      <c r="I3143" s="14">
        <f>IFERROR(Table1[[#This Row],[ رصيد أول المدة]]+Table1[[#This Row],[الوارد]]-Table1[[#This Row],[المنصرف]],"")</f>
        <v>0</v>
      </c>
      <c r="J3143" s="13"/>
      <c r="K3143" s="13"/>
      <c r="L3143" s="13"/>
      <c r="M314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144" spans="2:13" x14ac:dyDescent="0.2">
      <c r="B3144" s="6" t="str">
        <f>IF(C3144&lt;&gt;"",COUNT($B$2:B3143)+1,"")</f>
        <v/>
      </c>
      <c r="C3144" s="12"/>
      <c r="D3144" s="13"/>
      <c r="E3144" s="13"/>
      <c r="F3144" s="13"/>
      <c r="G3144" s="35">
        <f>SUMIF(اضافة!$E$3:$E$5500,$C3144,اضافة!$I$3:$I$5500)</f>
        <v>0</v>
      </c>
      <c r="H3144" s="36">
        <f>SUMIF(منصرف!$E$3:$E$5500,$C3144,منصرف!$I$3:$I$5500)</f>
        <v>0</v>
      </c>
      <c r="I3144" s="14">
        <f>IFERROR(Table1[[#This Row],[ رصيد أول المدة]]+Table1[[#This Row],[الوارد]]-Table1[[#This Row],[المنصرف]],"")</f>
        <v>0</v>
      </c>
      <c r="J3144" s="13"/>
      <c r="K3144" s="13"/>
      <c r="L3144" s="13"/>
      <c r="M314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145" spans="2:13" x14ac:dyDescent="0.2">
      <c r="B3145" s="6" t="str">
        <f>IF(C3145&lt;&gt;"",COUNT($B$2:B3144)+1,"")</f>
        <v/>
      </c>
      <c r="C3145" s="12"/>
      <c r="D3145" s="13"/>
      <c r="E3145" s="13"/>
      <c r="F3145" s="13"/>
      <c r="G3145" s="35">
        <f>SUMIF(اضافة!$E$3:$E$5500,$C3145,اضافة!$I$3:$I$5500)</f>
        <v>0</v>
      </c>
      <c r="H3145" s="36">
        <f>SUMIF(منصرف!$E$3:$E$5500,$C3145,منصرف!$I$3:$I$5500)</f>
        <v>0</v>
      </c>
      <c r="I3145" s="14">
        <f>IFERROR(Table1[[#This Row],[ رصيد أول المدة]]+Table1[[#This Row],[الوارد]]-Table1[[#This Row],[المنصرف]],"")</f>
        <v>0</v>
      </c>
      <c r="J3145" s="13"/>
      <c r="K3145" s="13"/>
      <c r="L3145" s="13"/>
      <c r="M314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146" spans="2:13" x14ac:dyDescent="0.2">
      <c r="B3146" s="6" t="str">
        <f>IF(C3146&lt;&gt;"",COUNT($B$2:B3145)+1,"")</f>
        <v/>
      </c>
      <c r="C3146" s="12"/>
      <c r="D3146" s="13"/>
      <c r="E3146" s="13"/>
      <c r="F3146" s="13"/>
      <c r="G3146" s="35">
        <f>SUMIF(اضافة!$E$3:$E$5500,$C3146,اضافة!$I$3:$I$5500)</f>
        <v>0</v>
      </c>
      <c r="H3146" s="36">
        <f>SUMIF(منصرف!$E$3:$E$5500,$C3146,منصرف!$I$3:$I$5500)</f>
        <v>0</v>
      </c>
      <c r="I3146" s="14">
        <f>IFERROR(Table1[[#This Row],[ رصيد أول المدة]]+Table1[[#This Row],[الوارد]]-Table1[[#This Row],[المنصرف]],"")</f>
        <v>0</v>
      </c>
      <c r="J3146" s="13"/>
      <c r="K3146" s="13"/>
      <c r="L3146" s="13"/>
      <c r="M314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147" spans="2:13" x14ac:dyDescent="0.2">
      <c r="B3147" s="6" t="str">
        <f>IF(C3147&lt;&gt;"",COUNT($B$2:B3146)+1,"")</f>
        <v/>
      </c>
      <c r="C3147" s="12"/>
      <c r="D3147" s="13"/>
      <c r="E3147" s="13"/>
      <c r="F3147" s="13"/>
      <c r="G3147" s="35">
        <f>SUMIF(اضافة!$E$3:$E$5500,$C3147,اضافة!$I$3:$I$5500)</f>
        <v>0</v>
      </c>
      <c r="H3147" s="36">
        <f>SUMIF(منصرف!$E$3:$E$5500,$C3147,منصرف!$I$3:$I$5500)</f>
        <v>0</v>
      </c>
      <c r="I3147" s="14">
        <f>IFERROR(Table1[[#This Row],[ رصيد أول المدة]]+Table1[[#This Row],[الوارد]]-Table1[[#This Row],[المنصرف]],"")</f>
        <v>0</v>
      </c>
      <c r="J3147" s="13"/>
      <c r="K3147" s="13"/>
      <c r="L3147" s="13"/>
      <c r="M314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148" spans="2:13" x14ac:dyDescent="0.2">
      <c r="B3148" s="6" t="str">
        <f>IF(C3148&lt;&gt;"",COUNT($B$2:B3147)+1,"")</f>
        <v/>
      </c>
      <c r="C3148" s="12"/>
      <c r="D3148" s="13"/>
      <c r="E3148" s="13"/>
      <c r="F3148" s="13"/>
      <c r="G3148" s="35">
        <f>SUMIF(اضافة!$E$3:$E$5500,$C3148,اضافة!$I$3:$I$5500)</f>
        <v>0</v>
      </c>
      <c r="H3148" s="36">
        <f>SUMIF(منصرف!$E$3:$E$5500,$C3148,منصرف!$I$3:$I$5500)</f>
        <v>0</v>
      </c>
      <c r="I3148" s="14">
        <f>IFERROR(Table1[[#This Row],[ رصيد أول المدة]]+Table1[[#This Row],[الوارد]]-Table1[[#This Row],[المنصرف]],"")</f>
        <v>0</v>
      </c>
      <c r="J3148" s="13"/>
      <c r="K3148" s="13"/>
      <c r="L3148" s="13"/>
      <c r="M314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149" spans="2:13" x14ac:dyDescent="0.2">
      <c r="B3149" s="6" t="str">
        <f>IF(C3149&lt;&gt;"",COUNT($B$2:B3148)+1,"")</f>
        <v/>
      </c>
      <c r="C3149" s="12"/>
      <c r="D3149" s="13"/>
      <c r="E3149" s="13"/>
      <c r="F3149" s="13"/>
      <c r="G3149" s="35">
        <f>SUMIF(اضافة!$E$3:$E$5500,$C3149,اضافة!$I$3:$I$5500)</f>
        <v>0</v>
      </c>
      <c r="H3149" s="36">
        <f>SUMIF(منصرف!$E$3:$E$5500,$C3149,منصرف!$I$3:$I$5500)</f>
        <v>0</v>
      </c>
      <c r="I3149" s="14">
        <f>IFERROR(Table1[[#This Row],[ رصيد أول المدة]]+Table1[[#This Row],[الوارد]]-Table1[[#This Row],[المنصرف]],"")</f>
        <v>0</v>
      </c>
      <c r="J3149" s="13"/>
      <c r="K3149" s="13"/>
      <c r="L3149" s="13"/>
      <c r="M314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150" spans="2:13" x14ac:dyDescent="0.2">
      <c r="B3150" s="6" t="str">
        <f>IF(C3150&lt;&gt;"",COUNT($B$2:B3149)+1,"")</f>
        <v/>
      </c>
      <c r="C3150" s="12"/>
      <c r="D3150" s="13"/>
      <c r="E3150" s="13"/>
      <c r="F3150" s="13"/>
      <c r="G3150" s="35">
        <f>SUMIF(اضافة!$E$3:$E$5500,$C3150,اضافة!$I$3:$I$5500)</f>
        <v>0</v>
      </c>
      <c r="H3150" s="36">
        <f>SUMIF(منصرف!$E$3:$E$5500,$C3150,منصرف!$I$3:$I$5500)</f>
        <v>0</v>
      </c>
      <c r="I3150" s="14">
        <f>IFERROR(Table1[[#This Row],[ رصيد أول المدة]]+Table1[[#This Row],[الوارد]]-Table1[[#This Row],[المنصرف]],"")</f>
        <v>0</v>
      </c>
      <c r="J3150" s="13"/>
      <c r="K3150" s="13"/>
      <c r="L3150" s="13"/>
      <c r="M315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151" spans="2:13" x14ac:dyDescent="0.2">
      <c r="B3151" s="6" t="str">
        <f>IF(C3151&lt;&gt;"",COUNT($B$2:B3150)+1,"")</f>
        <v/>
      </c>
      <c r="C3151" s="12"/>
      <c r="D3151" s="13"/>
      <c r="E3151" s="13"/>
      <c r="F3151" s="13"/>
      <c r="G3151" s="35">
        <f>SUMIF(اضافة!$E$3:$E$5500,$C3151,اضافة!$I$3:$I$5500)</f>
        <v>0</v>
      </c>
      <c r="H3151" s="36">
        <f>SUMIF(منصرف!$E$3:$E$5500,$C3151,منصرف!$I$3:$I$5500)</f>
        <v>0</v>
      </c>
      <c r="I3151" s="14">
        <f>IFERROR(Table1[[#This Row],[ رصيد أول المدة]]+Table1[[#This Row],[الوارد]]-Table1[[#This Row],[المنصرف]],"")</f>
        <v>0</v>
      </c>
      <c r="J3151" s="13"/>
      <c r="K3151" s="13"/>
      <c r="L3151" s="13"/>
      <c r="M315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152" spans="2:13" x14ac:dyDescent="0.2">
      <c r="B3152" s="6" t="str">
        <f>IF(C3152&lt;&gt;"",COUNT($B$2:B3151)+1,"")</f>
        <v/>
      </c>
      <c r="C3152" s="12"/>
      <c r="D3152" s="13"/>
      <c r="E3152" s="13"/>
      <c r="F3152" s="13"/>
      <c r="G3152" s="35">
        <f>SUMIF(اضافة!$E$3:$E$5500,$C3152,اضافة!$I$3:$I$5500)</f>
        <v>0</v>
      </c>
      <c r="H3152" s="36">
        <f>SUMIF(منصرف!$E$3:$E$5500,$C3152,منصرف!$I$3:$I$5500)</f>
        <v>0</v>
      </c>
      <c r="I3152" s="14">
        <f>IFERROR(Table1[[#This Row],[ رصيد أول المدة]]+Table1[[#This Row],[الوارد]]-Table1[[#This Row],[المنصرف]],"")</f>
        <v>0</v>
      </c>
      <c r="J3152" s="13"/>
      <c r="K3152" s="13"/>
      <c r="L3152" s="13"/>
      <c r="M315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153" spans="2:13" x14ac:dyDescent="0.2">
      <c r="B3153" s="6" t="str">
        <f>IF(C3153&lt;&gt;"",COUNT($B$2:B3152)+1,"")</f>
        <v/>
      </c>
      <c r="C3153" s="12"/>
      <c r="D3153" s="13"/>
      <c r="E3153" s="13"/>
      <c r="F3153" s="13"/>
      <c r="G3153" s="35">
        <f>SUMIF(اضافة!$E$3:$E$5500,$C3153,اضافة!$I$3:$I$5500)</f>
        <v>0</v>
      </c>
      <c r="H3153" s="36">
        <f>SUMIF(منصرف!$E$3:$E$5500,$C3153,منصرف!$I$3:$I$5500)</f>
        <v>0</v>
      </c>
      <c r="I3153" s="14">
        <f>IFERROR(Table1[[#This Row],[ رصيد أول المدة]]+Table1[[#This Row],[الوارد]]-Table1[[#This Row],[المنصرف]],"")</f>
        <v>0</v>
      </c>
      <c r="J3153" s="13"/>
      <c r="K3153" s="13"/>
      <c r="L3153" s="13"/>
      <c r="M315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154" spans="2:13" x14ac:dyDescent="0.2">
      <c r="B3154" s="6" t="str">
        <f>IF(C3154&lt;&gt;"",COUNT($B$2:B3153)+1,"")</f>
        <v/>
      </c>
      <c r="C3154" s="12"/>
      <c r="D3154" s="13"/>
      <c r="E3154" s="13"/>
      <c r="F3154" s="13"/>
      <c r="G3154" s="35">
        <f>SUMIF(اضافة!$E$3:$E$5500,$C3154,اضافة!$I$3:$I$5500)</f>
        <v>0</v>
      </c>
      <c r="H3154" s="36">
        <f>SUMIF(منصرف!$E$3:$E$5500,$C3154,منصرف!$I$3:$I$5500)</f>
        <v>0</v>
      </c>
      <c r="I3154" s="14">
        <f>IFERROR(Table1[[#This Row],[ رصيد أول المدة]]+Table1[[#This Row],[الوارد]]-Table1[[#This Row],[المنصرف]],"")</f>
        <v>0</v>
      </c>
      <c r="J3154" s="13"/>
      <c r="K3154" s="13"/>
      <c r="L3154" s="13"/>
      <c r="M315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155" spans="2:13" x14ac:dyDescent="0.2">
      <c r="B3155" s="6" t="str">
        <f>IF(C3155&lt;&gt;"",COUNT($B$2:B3154)+1,"")</f>
        <v/>
      </c>
      <c r="C3155" s="12"/>
      <c r="D3155" s="13"/>
      <c r="E3155" s="13"/>
      <c r="F3155" s="13"/>
      <c r="G3155" s="35">
        <f>SUMIF(اضافة!$E$3:$E$5500,$C3155,اضافة!$I$3:$I$5500)</f>
        <v>0</v>
      </c>
      <c r="H3155" s="36">
        <f>SUMIF(منصرف!$E$3:$E$5500,$C3155,منصرف!$I$3:$I$5500)</f>
        <v>0</v>
      </c>
      <c r="I3155" s="14">
        <f>IFERROR(Table1[[#This Row],[ رصيد أول المدة]]+Table1[[#This Row],[الوارد]]-Table1[[#This Row],[المنصرف]],"")</f>
        <v>0</v>
      </c>
      <c r="J3155" s="13"/>
      <c r="K3155" s="13"/>
      <c r="L3155" s="13"/>
      <c r="M315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156" spans="2:13" x14ac:dyDescent="0.2">
      <c r="B3156" s="6" t="str">
        <f>IF(C3156&lt;&gt;"",COUNT($B$2:B3155)+1,"")</f>
        <v/>
      </c>
      <c r="C3156" s="12"/>
      <c r="D3156" s="13"/>
      <c r="E3156" s="13"/>
      <c r="F3156" s="13"/>
      <c r="G3156" s="35">
        <f>SUMIF(اضافة!$E$3:$E$5500,$C3156,اضافة!$I$3:$I$5500)</f>
        <v>0</v>
      </c>
      <c r="H3156" s="36">
        <f>SUMIF(منصرف!$E$3:$E$5500,$C3156,منصرف!$I$3:$I$5500)</f>
        <v>0</v>
      </c>
      <c r="I3156" s="14">
        <f>IFERROR(Table1[[#This Row],[ رصيد أول المدة]]+Table1[[#This Row],[الوارد]]-Table1[[#This Row],[المنصرف]],"")</f>
        <v>0</v>
      </c>
      <c r="J3156" s="13"/>
      <c r="K3156" s="13"/>
      <c r="L3156" s="13"/>
      <c r="M315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157" spans="2:13" x14ac:dyDescent="0.2">
      <c r="B3157" s="6" t="str">
        <f>IF(C3157&lt;&gt;"",COUNT($B$2:B3156)+1,"")</f>
        <v/>
      </c>
      <c r="C3157" s="12"/>
      <c r="D3157" s="13"/>
      <c r="E3157" s="13"/>
      <c r="F3157" s="13"/>
      <c r="G3157" s="35">
        <f>SUMIF(اضافة!$E$3:$E$5500,$C3157,اضافة!$I$3:$I$5500)</f>
        <v>0</v>
      </c>
      <c r="H3157" s="36">
        <f>SUMIF(منصرف!$E$3:$E$5500,$C3157,منصرف!$I$3:$I$5500)</f>
        <v>0</v>
      </c>
      <c r="I3157" s="14">
        <f>IFERROR(Table1[[#This Row],[ رصيد أول المدة]]+Table1[[#This Row],[الوارد]]-Table1[[#This Row],[المنصرف]],"")</f>
        <v>0</v>
      </c>
      <c r="J3157" s="13"/>
      <c r="K3157" s="13"/>
      <c r="L3157" s="13"/>
      <c r="M315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158" spans="2:13" x14ac:dyDescent="0.2">
      <c r="B3158" s="6" t="str">
        <f>IF(C3158&lt;&gt;"",COUNT($B$2:B3157)+1,"")</f>
        <v/>
      </c>
      <c r="C3158" s="12"/>
      <c r="D3158" s="13"/>
      <c r="E3158" s="13"/>
      <c r="F3158" s="13"/>
      <c r="G3158" s="35">
        <f>SUMIF(اضافة!$E$3:$E$5500,$C3158,اضافة!$I$3:$I$5500)</f>
        <v>0</v>
      </c>
      <c r="H3158" s="36">
        <f>SUMIF(منصرف!$E$3:$E$5500,$C3158,منصرف!$I$3:$I$5500)</f>
        <v>0</v>
      </c>
      <c r="I3158" s="14">
        <f>IFERROR(Table1[[#This Row],[ رصيد أول المدة]]+Table1[[#This Row],[الوارد]]-Table1[[#This Row],[المنصرف]],"")</f>
        <v>0</v>
      </c>
      <c r="J3158" s="13"/>
      <c r="K3158" s="13"/>
      <c r="L3158" s="13"/>
      <c r="M315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159" spans="2:13" x14ac:dyDescent="0.2">
      <c r="B3159" s="6" t="str">
        <f>IF(C3159&lt;&gt;"",COUNT($B$2:B3158)+1,"")</f>
        <v/>
      </c>
      <c r="C3159" s="12"/>
      <c r="D3159" s="13"/>
      <c r="E3159" s="13"/>
      <c r="F3159" s="13"/>
      <c r="G3159" s="35">
        <f>SUMIF(اضافة!$E$3:$E$5500,$C3159,اضافة!$I$3:$I$5500)</f>
        <v>0</v>
      </c>
      <c r="H3159" s="36">
        <f>SUMIF(منصرف!$E$3:$E$5500,$C3159,منصرف!$I$3:$I$5500)</f>
        <v>0</v>
      </c>
      <c r="I3159" s="14">
        <f>IFERROR(Table1[[#This Row],[ رصيد أول المدة]]+Table1[[#This Row],[الوارد]]-Table1[[#This Row],[المنصرف]],"")</f>
        <v>0</v>
      </c>
      <c r="J3159" s="13"/>
      <c r="K3159" s="13"/>
      <c r="L3159" s="13"/>
      <c r="M315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160" spans="2:13" x14ac:dyDescent="0.2">
      <c r="B3160" s="6" t="str">
        <f>IF(C3160&lt;&gt;"",COUNT($B$2:B3159)+1,"")</f>
        <v/>
      </c>
      <c r="C3160" s="12"/>
      <c r="D3160" s="13"/>
      <c r="E3160" s="13"/>
      <c r="F3160" s="13"/>
      <c r="G3160" s="35">
        <f>SUMIF(اضافة!$E$3:$E$5500,$C3160,اضافة!$I$3:$I$5500)</f>
        <v>0</v>
      </c>
      <c r="H3160" s="36">
        <f>SUMIF(منصرف!$E$3:$E$5500,$C3160,منصرف!$I$3:$I$5500)</f>
        <v>0</v>
      </c>
      <c r="I3160" s="14">
        <f>IFERROR(Table1[[#This Row],[ رصيد أول المدة]]+Table1[[#This Row],[الوارد]]-Table1[[#This Row],[المنصرف]],"")</f>
        <v>0</v>
      </c>
      <c r="J3160" s="13"/>
      <c r="K3160" s="13"/>
      <c r="L3160" s="13"/>
      <c r="M316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161" spans="2:13" x14ac:dyDescent="0.2">
      <c r="B3161" s="6" t="str">
        <f>IF(C3161&lt;&gt;"",COUNT($B$2:B3160)+1,"")</f>
        <v/>
      </c>
      <c r="C3161" s="12"/>
      <c r="D3161" s="13"/>
      <c r="E3161" s="13"/>
      <c r="F3161" s="13"/>
      <c r="G3161" s="35">
        <f>SUMIF(اضافة!$E$3:$E$5500,$C3161,اضافة!$I$3:$I$5500)</f>
        <v>0</v>
      </c>
      <c r="H3161" s="36">
        <f>SUMIF(منصرف!$E$3:$E$5500,$C3161,منصرف!$I$3:$I$5500)</f>
        <v>0</v>
      </c>
      <c r="I3161" s="14">
        <f>IFERROR(Table1[[#This Row],[ رصيد أول المدة]]+Table1[[#This Row],[الوارد]]-Table1[[#This Row],[المنصرف]],"")</f>
        <v>0</v>
      </c>
      <c r="J3161" s="13"/>
      <c r="K3161" s="13"/>
      <c r="L3161" s="13"/>
      <c r="M316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162" spans="2:13" x14ac:dyDescent="0.2">
      <c r="B3162" s="6" t="str">
        <f>IF(C3162&lt;&gt;"",COUNT($B$2:B3161)+1,"")</f>
        <v/>
      </c>
      <c r="C3162" s="12"/>
      <c r="D3162" s="13"/>
      <c r="E3162" s="13"/>
      <c r="F3162" s="13"/>
      <c r="G3162" s="35">
        <f>SUMIF(اضافة!$E$3:$E$5500,$C3162,اضافة!$I$3:$I$5500)</f>
        <v>0</v>
      </c>
      <c r="H3162" s="36">
        <f>SUMIF(منصرف!$E$3:$E$5500,$C3162,منصرف!$I$3:$I$5500)</f>
        <v>0</v>
      </c>
      <c r="I3162" s="14">
        <f>IFERROR(Table1[[#This Row],[ رصيد أول المدة]]+Table1[[#This Row],[الوارد]]-Table1[[#This Row],[المنصرف]],"")</f>
        <v>0</v>
      </c>
      <c r="J3162" s="13"/>
      <c r="K3162" s="13"/>
      <c r="L3162" s="13"/>
      <c r="M316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163" spans="2:13" x14ac:dyDescent="0.2">
      <c r="B3163" s="6" t="str">
        <f>IF(C3163&lt;&gt;"",COUNT($B$2:B3162)+1,"")</f>
        <v/>
      </c>
      <c r="C3163" s="12"/>
      <c r="D3163" s="13"/>
      <c r="E3163" s="13"/>
      <c r="F3163" s="13"/>
      <c r="G3163" s="35">
        <f>SUMIF(اضافة!$E$3:$E$5500,$C3163,اضافة!$I$3:$I$5500)</f>
        <v>0</v>
      </c>
      <c r="H3163" s="36">
        <f>SUMIF(منصرف!$E$3:$E$5500,$C3163,منصرف!$I$3:$I$5500)</f>
        <v>0</v>
      </c>
      <c r="I3163" s="14">
        <f>IFERROR(Table1[[#This Row],[ رصيد أول المدة]]+Table1[[#This Row],[الوارد]]-Table1[[#This Row],[المنصرف]],"")</f>
        <v>0</v>
      </c>
      <c r="J3163" s="13"/>
      <c r="K3163" s="13"/>
      <c r="L3163" s="13"/>
      <c r="M316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164" spans="2:13" x14ac:dyDescent="0.2">
      <c r="B3164" s="6" t="str">
        <f>IF(C3164&lt;&gt;"",COUNT($B$2:B3163)+1,"")</f>
        <v/>
      </c>
      <c r="C3164" s="12"/>
      <c r="D3164" s="13"/>
      <c r="E3164" s="13"/>
      <c r="F3164" s="13"/>
      <c r="G3164" s="35">
        <f>SUMIF(اضافة!$E$3:$E$5500,$C3164,اضافة!$I$3:$I$5500)</f>
        <v>0</v>
      </c>
      <c r="H3164" s="36">
        <f>SUMIF(منصرف!$E$3:$E$5500,$C3164,منصرف!$I$3:$I$5500)</f>
        <v>0</v>
      </c>
      <c r="I3164" s="14">
        <f>IFERROR(Table1[[#This Row],[ رصيد أول المدة]]+Table1[[#This Row],[الوارد]]-Table1[[#This Row],[المنصرف]],"")</f>
        <v>0</v>
      </c>
      <c r="J3164" s="13"/>
      <c r="K3164" s="13"/>
      <c r="L3164" s="13"/>
      <c r="M316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165" spans="2:13" x14ac:dyDescent="0.2">
      <c r="B3165" s="6" t="str">
        <f>IF(C3165&lt;&gt;"",COUNT($B$2:B3164)+1,"")</f>
        <v/>
      </c>
      <c r="C3165" s="12"/>
      <c r="D3165" s="13"/>
      <c r="E3165" s="13"/>
      <c r="F3165" s="13"/>
      <c r="G3165" s="35">
        <f>SUMIF(اضافة!$E$3:$E$5500,$C3165,اضافة!$I$3:$I$5500)</f>
        <v>0</v>
      </c>
      <c r="H3165" s="36">
        <f>SUMIF(منصرف!$E$3:$E$5500,$C3165,منصرف!$I$3:$I$5500)</f>
        <v>0</v>
      </c>
      <c r="I3165" s="14">
        <f>IFERROR(Table1[[#This Row],[ رصيد أول المدة]]+Table1[[#This Row],[الوارد]]-Table1[[#This Row],[المنصرف]],"")</f>
        <v>0</v>
      </c>
      <c r="J3165" s="13"/>
      <c r="K3165" s="13"/>
      <c r="L3165" s="13"/>
      <c r="M316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166" spans="2:13" x14ac:dyDescent="0.2">
      <c r="B3166" s="6" t="str">
        <f>IF(C3166&lt;&gt;"",COUNT($B$2:B3165)+1,"")</f>
        <v/>
      </c>
      <c r="C3166" s="12"/>
      <c r="D3166" s="13"/>
      <c r="E3166" s="13"/>
      <c r="F3166" s="13"/>
      <c r="G3166" s="35">
        <f>SUMIF(اضافة!$E$3:$E$5500,$C3166,اضافة!$I$3:$I$5500)</f>
        <v>0</v>
      </c>
      <c r="H3166" s="36">
        <f>SUMIF(منصرف!$E$3:$E$5500,$C3166,منصرف!$I$3:$I$5500)</f>
        <v>0</v>
      </c>
      <c r="I3166" s="14">
        <f>IFERROR(Table1[[#This Row],[ رصيد أول المدة]]+Table1[[#This Row],[الوارد]]-Table1[[#This Row],[المنصرف]],"")</f>
        <v>0</v>
      </c>
      <c r="J3166" s="13"/>
      <c r="K3166" s="13"/>
      <c r="L3166" s="13"/>
      <c r="M316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167" spans="2:13" x14ac:dyDescent="0.2">
      <c r="B3167" s="6" t="str">
        <f>IF(C3167&lt;&gt;"",COUNT($B$2:B3166)+1,"")</f>
        <v/>
      </c>
      <c r="C3167" s="12"/>
      <c r="D3167" s="13"/>
      <c r="E3167" s="13"/>
      <c r="F3167" s="13"/>
      <c r="G3167" s="35">
        <f>SUMIF(اضافة!$E$3:$E$5500,$C3167,اضافة!$I$3:$I$5500)</f>
        <v>0</v>
      </c>
      <c r="H3167" s="36">
        <f>SUMIF(منصرف!$E$3:$E$5500,$C3167,منصرف!$I$3:$I$5500)</f>
        <v>0</v>
      </c>
      <c r="I3167" s="14">
        <f>IFERROR(Table1[[#This Row],[ رصيد أول المدة]]+Table1[[#This Row],[الوارد]]-Table1[[#This Row],[المنصرف]],"")</f>
        <v>0</v>
      </c>
      <c r="J3167" s="13"/>
      <c r="K3167" s="13"/>
      <c r="L3167" s="13"/>
      <c r="M316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168" spans="2:13" x14ac:dyDescent="0.2">
      <c r="B3168" s="6" t="str">
        <f>IF(C3168&lt;&gt;"",COUNT($B$2:B3167)+1,"")</f>
        <v/>
      </c>
      <c r="C3168" s="12"/>
      <c r="D3168" s="13"/>
      <c r="E3168" s="13"/>
      <c r="F3168" s="13"/>
      <c r="G3168" s="35">
        <f>SUMIF(اضافة!$E$3:$E$5500,$C3168,اضافة!$I$3:$I$5500)</f>
        <v>0</v>
      </c>
      <c r="H3168" s="36">
        <f>SUMIF(منصرف!$E$3:$E$5500,$C3168,منصرف!$I$3:$I$5500)</f>
        <v>0</v>
      </c>
      <c r="I3168" s="14">
        <f>IFERROR(Table1[[#This Row],[ رصيد أول المدة]]+Table1[[#This Row],[الوارد]]-Table1[[#This Row],[المنصرف]],"")</f>
        <v>0</v>
      </c>
      <c r="J3168" s="13"/>
      <c r="K3168" s="13"/>
      <c r="L3168" s="13"/>
      <c r="M316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169" spans="2:13" x14ac:dyDescent="0.2">
      <c r="B3169" s="6" t="str">
        <f>IF(C3169&lt;&gt;"",COUNT($B$2:B3168)+1,"")</f>
        <v/>
      </c>
      <c r="C3169" s="12"/>
      <c r="D3169" s="13"/>
      <c r="E3169" s="13"/>
      <c r="F3169" s="13"/>
      <c r="G3169" s="35">
        <f>SUMIF(اضافة!$E$3:$E$5500,$C3169,اضافة!$I$3:$I$5500)</f>
        <v>0</v>
      </c>
      <c r="H3169" s="36">
        <f>SUMIF(منصرف!$E$3:$E$5500,$C3169,منصرف!$I$3:$I$5500)</f>
        <v>0</v>
      </c>
      <c r="I3169" s="14">
        <f>IFERROR(Table1[[#This Row],[ رصيد أول المدة]]+Table1[[#This Row],[الوارد]]-Table1[[#This Row],[المنصرف]],"")</f>
        <v>0</v>
      </c>
      <c r="J3169" s="13"/>
      <c r="K3169" s="13"/>
      <c r="L3169" s="13"/>
      <c r="M316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170" spans="2:13" x14ac:dyDescent="0.2">
      <c r="B3170" s="6" t="str">
        <f>IF(C3170&lt;&gt;"",COUNT($B$2:B3169)+1,"")</f>
        <v/>
      </c>
      <c r="C3170" s="12"/>
      <c r="D3170" s="13"/>
      <c r="E3170" s="13"/>
      <c r="F3170" s="13"/>
      <c r="G3170" s="35">
        <f>SUMIF(اضافة!$E$3:$E$5500,$C3170,اضافة!$I$3:$I$5500)</f>
        <v>0</v>
      </c>
      <c r="H3170" s="36">
        <f>SUMIF(منصرف!$E$3:$E$5500,$C3170,منصرف!$I$3:$I$5500)</f>
        <v>0</v>
      </c>
      <c r="I3170" s="14">
        <f>IFERROR(Table1[[#This Row],[ رصيد أول المدة]]+Table1[[#This Row],[الوارد]]-Table1[[#This Row],[المنصرف]],"")</f>
        <v>0</v>
      </c>
      <c r="J3170" s="13"/>
      <c r="K3170" s="13"/>
      <c r="L3170" s="13"/>
      <c r="M317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171" spans="2:13" x14ac:dyDescent="0.2">
      <c r="B3171" s="6" t="str">
        <f>IF(C3171&lt;&gt;"",COUNT($B$2:B3170)+1,"")</f>
        <v/>
      </c>
      <c r="C3171" s="12"/>
      <c r="D3171" s="13"/>
      <c r="E3171" s="13"/>
      <c r="F3171" s="13"/>
      <c r="G3171" s="35">
        <f>SUMIF(اضافة!$E$3:$E$5500,$C3171,اضافة!$I$3:$I$5500)</f>
        <v>0</v>
      </c>
      <c r="H3171" s="36">
        <f>SUMIF(منصرف!$E$3:$E$5500,$C3171,منصرف!$I$3:$I$5500)</f>
        <v>0</v>
      </c>
      <c r="I3171" s="14">
        <f>IFERROR(Table1[[#This Row],[ رصيد أول المدة]]+Table1[[#This Row],[الوارد]]-Table1[[#This Row],[المنصرف]],"")</f>
        <v>0</v>
      </c>
      <c r="J3171" s="13"/>
      <c r="K3171" s="13"/>
      <c r="L3171" s="13"/>
      <c r="M317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172" spans="2:13" x14ac:dyDescent="0.2">
      <c r="B3172" s="6" t="str">
        <f>IF(C3172&lt;&gt;"",COUNT($B$2:B3171)+1,"")</f>
        <v/>
      </c>
      <c r="C3172" s="12"/>
      <c r="D3172" s="13"/>
      <c r="E3172" s="13"/>
      <c r="F3172" s="13"/>
      <c r="G3172" s="35">
        <f>SUMIF(اضافة!$E$3:$E$5500,$C3172,اضافة!$I$3:$I$5500)</f>
        <v>0</v>
      </c>
      <c r="H3172" s="36">
        <f>SUMIF(منصرف!$E$3:$E$5500,$C3172,منصرف!$I$3:$I$5500)</f>
        <v>0</v>
      </c>
      <c r="I3172" s="14">
        <f>IFERROR(Table1[[#This Row],[ رصيد أول المدة]]+Table1[[#This Row],[الوارد]]-Table1[[#This Row],[المنصرف]],"")</f>
        <v>0</v>
      </c>
      <c r="J3172" s="13"/>
      <c r="K3172" s="13"/>
      <c r="L3172" s="13"/>
      <c r="M317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173" spans="2:13" x14ac:dyDescent="0.2">
      <c r="B3173" s="6" t="str">
        <f>IF(C3173&lt;&gt;"",COUNT($B$2:B3172)+1,"")</f>
        <v/>
      </c>
      <c r="C3173" s="12"/>
      <c r="D3173" s="13"/>
      <c r="E3173" s="13"/>
      <c r="F3173" s="13"/>
      <c r="G3173" s="35">
        <f>SUMIF(اضافة!$E$3:$E$5500,$C3173,اضافة!$I$3:$I$5500)</f>
        <v>0</v>
      </c>
      <c r="H3173" s="36">
        <f>SUMIF(منصرف!$E$3:$E$5500,$C3173,منصرف!$I$3:$I$5500)</f>
        <v>0</v>
      </c>
      <c r="I3173" s="14">
        <f>IFERROR(Table1[[#This Row],[ رصيد أول المدة]]+Table1[[#This Row],[الوارد]]-Table1[[#This Row],[المنصرف]],"")</f>
        <v>0</v>
      </c>
      <c r="J3173" s="13"/>
      <c r="K3173" s="13"/>
      <c r="L3173" s="13"/>
      <c r="M317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174" spans="2:13" x14ac:dyDescent="0.2">
      <c r="B3174" s="6" t="str">
        <f>IF(C3174&lt;&gt;"",COUNT($B$2:B3173)+1,"")</f>
        <v/>
      </c>
      <c r="C3174" s="12"/>
      <c r="D3174" s="13"/>
      <c r="E3174" s="13"/>
      <c r="F3174" s="13"/>
      <c r="G3174" s="35">
        <f>SUMIF(اضافة!$E$3:$E$5500,$C3174,اضافة!$I$3:$I$5500)</f>
        <v>0</v>
      </c>
      <c r="H3174" s="36">
        <f>SUMIF(منصرف!$E$3:$E$5500,$C3174,منصرف!$I$3:$I$5500)</f>
        <v>0</v>
      </c>
      <c r="I3174" s="14">
        <f>IFERROR(Table1[[#This Row],[ رصيد أول المدة]]+Table1[[#This Row],[الوارد]]-Table1[[#This Row],[المنصرف]],"")</f>
        <v>0</v>
      </c>
      <c r="J3174" s="13"/>
      <c r="K3174" s="13"/>
      <c r="L3174" s="13"/>
      <c r="M317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175" spans="2:13" x14ac:dyDescent="0.2">
      <c r="B3175" s="6" t="str">
        <f>IF(C3175&lt;&gt;"",COUNT($B$2:B3174)+1,"")</f>
        <v/>
      </c>
      <c r="C3175" s="12"/>
      <c r="D3175" s="13"/>
      <c r="E3175" s="13"/>
      <c r="F3175" s="13"/>
      <c r="G3175" s="35">
        <f>SUMIF(اضافة!$E$3:$E$5500,$C3175,اضافة!$I$3:$I$5500)</f>
        <v>0</v>
      </c>
      <c r="H3175" s="36">
        <f>SUMIF(منصرف!$E$3:$E$5500,$C3175,منصرف!$I$3:$I$5500)</f>
        <v>0</v>
      </c>
      <c r="I3175" s="14">
        <f>IFERROR(Table1[[#This Row],[ رصيد أول المدة]]+Table1[[#This Row],[الوارد]]-Table1[[#This Row],[المنصرف]],"")</f>
        <v>0</v>
      </c>
      <c r="J3175" s="13"/>
      <c r="K3175" s="13"/>
      <c r="L3175" s="13"/>
      <c r="M317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176" spans="2:13" x14ac:dyDescent="0.2">
      <c r="B3176" s="6" t="str">
        <f>IF(C3176&lt;&gt;"",COUNT($B$2:B3175)+1,"")</f>
        <v/>
      </c>
      <c r="C3176" s="12"/>
      <c r="D3176" s="13"/>
      <c r="E3176" s="13"/>
      <c r="F3176" s="13"/>
      <c r="G3176" s="35">
        <f>SUMIF(اضافة!$E$3:$E$5500,$C3176,اضافة!$I$3:$I$5500)</f>
        <v>0</v>
      </c>
      <c r="H3176" s="36">
        <f>SUMIF(منصرف!$E$3:$E$5500,$C3176,منصرف!$I$3:$I$5500)</f>
        <v>0</v>
      </c>
      <c r="I3176" s="14">
        <f>IFERROR(Table1[[#This Row],[ رصيد أول المدة]]+Table1[[#This Row],[الوارد]]-Table1[[#This Row],[المنصرف]],"")</f>
        <v>0</v>
      </c>
      <c r="J3176" s="13"/>
      <c r="K3176" s="13"/>
      <c r="L3176" s="13"/>
      <c r="M317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177" spans="2:13" x14ac:dyDescent="0.2">
      <c r="B3177" s="6" t="str">
        <f>IF(C3177&lt;&gt;"",COUNT($B$2:B3176)+1,"")</f>
        <v/>
      </c>
      <c r="C3177" s="12"/>
      <c r="D3177" s="13"/>
      <c r="E3177" s="13"/>
      <c r="F3177" s="13"/>
      <c r="G3177" s="35">
        <f>SUMIF(اضافة!$E$3:$E$5500,$C3177,اضافة!$I$3:$I$5500)</f>
        <v>0</v>
      </c>
      <c r="H3177" s="36">
        <f>SUMIF(منصرف!$E$3:$E$5500,$C3177,منصرف!$I$3:$I$5500)</f>
        <v>0</v>
      </c>
      <c r="I3177" s="14">
        <f>IFERROR(Table1[[#This Row],[ رصيد أول المدة]]+Table1[[#This Row],[الوارد]]-Table1[[#This Row],[المنصرف]],"")</f>
        <v>0</v>
      </c>
      <c r="J3177" s="13"/>
      <c r="K3177" s="13"/>
      <c r="L3177" s="13"/>
      <c r="M317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178" spans="2:13" x14ac:dyDescent="0.2">
      <c r="B3178" s="6" t="str">
        <f>IF(C3178&lt;&gt;"",COUNT($B$2:B3177)+1,"")</f>
        <v/>
      </c>
      <c r="C3178" s="12"/>
      <c r="D3178" s="13"/>
      <c r="E3178" s="13"/>
      <c r="F3178" s="13"/>
      <c r="G3178" s="35">
        <f>SUMIF(اضافة!$E$3:$E$5500,$C3178,اضافة!$I$3:$I$5500)</f>
        <v>0</v>
      </c>
      <c r="H3178" s="36">
        <f>SUMIF(منصرف!$E$3:$E$5500,$C3178,منصرف!$I$3:$I$5500)</f>
        <v>0</v>
      </c>
      <c r="I3178" s="14">
        <f>IFERROR(Table1[[#This Row],[ رصيد أول المدة]]+Table1[[#This Row],[الوارد]]-Table1[[#This Row],[المنصرف]],"")</f>
        <v>0</v>
      </c>
      <c r="J3178" s="13"/>
      <c r="K3178" s="13"/>
      <c r="L3178" s="13"/>
      <c r="M317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179" spans="2:13" x14ac:dyDescent="0.2">
      <c r="B3179" s="6" t="str">
        <f>IF(C3179&lt;&gt;"",COUNT($B$2:B3178)+1,"")</f>
        <v/>
      </c>
      <c r="C3179" s="12"/>
      <c r="D3179" s="13"/>
      <c r="E3179" s="13"/>
      <c r="F3179" s="13"/>
      <c r="G3179" s="35">
        <f>SUMIF(اضافة!$E$3:$E$5500,$C3179,اضافة!$I$3:$I$5500)</f>
        <v>0</v>
      </c>
      <c r="H3179" s="36">
        <f>SUMIF(منصرف!$E$3:$E$5500,$C3179,منصرف!$I$3:$I$5500)</f>
        <v>0</v>
      </c>
      <c r="I3179" s="14">
        <f>IFERROR(Table1[[#This Row],[ رصيد أول المدة]]+Table1[[#This Row],[الوارد]]-Table1[[#This Row],[المنصرف]],"")</f>
        <v>0</v>
      </c>
      <c r="J3179" s="13"/>
      <c r="K3179" s="13"/>
      <c r="L3179" s="13"/>
      <c r="M317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180" spans="2:13" x14ac:dyDescent="0.2">
      <c r="B3180" s="6" t="str">
        <f>IF(C3180&lt;&gt;"",COUNT($B$2:B3179)+1,"")</f>
        <v/>
      </c>
      <c r="C3180" s="12"/>
      <c r="D3180" s="13"/>
      <c r="E3180" s="13"/>
      <c r="F3180" s="13"/>
      <c r="G3180" s="35">
        <f>SUMIF(اضافة!$E$3:$E$5500,$C3180,اضافة!$I$3:$I$5500)</f>
        <v>0</v>
      </c>
      <c r="H3180" s="36">
        <f>SUMIF(منصرف!$E$3:$E$5500,$C3180,منصرف!$I$3:$I$5500)</f>
        <v>0</v>
      </c>
      <c r="I3180" s="14">
        <f>IFERROR(Table1[[#This Row],[ رصيد أول المدة]]+Table1[[#This Row],[الوارد]]-Table1[[#This Row],[المنصرف]],"")</f>
        <v>0</v>
      </c>
      <c r="J3180" s="13"/>
      <c r="K3180" s="13"/>
      <c r="L3180" s="13"/>
      <c r="M318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181" spans="2:13" x14ac:dyDescent="0.2">
      <c r="B3181" s="6" t="str">
        <f>IF(C3181&lt;&gt;"",COUNT($B$2:B3180)+1,"")</f>
        <v/>
      </c>
      <c r="C3181" s="12"/>
      <c r="D3181" s="13"/>
      <c r="E3181" s="13"/>
      <c r="F3181" s="13"/>
      <c r="G3181" s="35">
        <f>SUMIF(اضافة!$E$3:$E$5500,$C3181,اضافة!$I$3:$I$5500)</f>
        <v>0</v>
      </c>
      <c r="H3181" s="36">
        <f>SUMIF(منصرف!$E$3:$E$5500,$C3181,منصرف!$I$3:$I$5500)</f>
        <v>0</v>
      </c>
      <c r="I3181" s="14">
        <f>IFERROR(Table1[[#This Row],[ رصيد أول المدة]]+Table1[[#This Row],[الوارد]]-Table1[[#This Row],[المنصرف]],"")</f>
        <v>0</v>
      </c>
      <c r="J3181" s="13"/>
      <c r="K3181" s="13"/>
      <c r="L3181" s="13"/>
      <c r="M318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182" spans="2:13" x14ac:dyDescent="0.2">
      <c r="B3182" s="6" t="str">
        <f>IF(C3182&lt;&gt;"",COUNT($B$2:B3181)+1,"")</f>
        <v/>
      </c>
      <c r="C3182" s="12"/>
      <c r="D3182" s="13"/>
      <c r="E3182" s="13"/>
      <c r="F3182" s="13"/>
      <c r="G3182" s="35">
        <f>SUMIF(اضافة!$E$3:$E$5500,$C3182,اضافة!$I$3:$I$5500)</f>
        <v>0</v>
      </c>
      <c r="H3182" s="36">
        <f>SUMIF(منصرف!$E$3:$E$5500,$C3182,منصرف!$I$3:$I$5500)</f>
        <v>0</v>
      </c>
      <c r="I3182" s="14">
        <f>IFERROR(Table1[[#This Row],[ رصيد أول المدة]]+Table1[[#This Row],[الوارد]]-Table1[[#This Row],[المنصرف]],"")</f>
        <v>0</v>
      </c>
      <c r="J3182" s="13"/>
      <c r="K3182" s="13"/>
      <c r="L3182" s="13"/>
      <c r="M318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183" spans="2:13" x14ac:dyDescent="0.2">
      <c r="B3183" s="6" t="str">
        <f>IF(C3183&lt;&gt;"",COUNT($B$2:B3182)+1,"")</f>
        <v/>
      </c>
      <c r="C3183" s="12"/>
      <c r="D3183" s="13"/>
      <c r="E3183" s="13"/>
      <c r="F3183" s="13"/>
      <c r="G3183" s="35">
        <f>SUMIF(اضافة!$E$3:$E$5500,$C3183,اضافة!$I$3:$I$5500)</f>
        <v>0</v>
      </c>
      <c r="H3183" s="36">
        <f>SUMIF(منصرف!$E$3:$E$5500,$C3183,منصرف!$I$3:$I$5500)</f>
        <v>0</v>
      </c>
      <c r="I3183" s="14">
        <f>IFERROR(Table1[[#This Row],[ رصيد أول المدة]]+Table1[[#This Row],[الوارد]]-Table1[[#This Row],[المنصرف]],"")</f>
        <v>0</v>
      </c>
      <c r="J3183" s="13"/>
      <c r="K3183" s="13"/>
      <c r="L3183" s="13"/>
      <c r="M318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184" spans="2:13" x14ac:dyDescent="0.2">
      <c r="B3184" s="6" t="str">
        <f>IF(C3184&lt;&gt;"",COUNT($B$2:B3183)+1,"")</f>
        <v/>
      </c>
      <c r="C3184" s="12"/>
      <c r="D3184" s="13"/>
      <c r="E3184" s="13"/>
      <c r="F3184" s="13"/>
      <c r="G3184" s="35">
        <f>SUMIF(اضافة!$E$3:$E$5500,$C3184,اضافة!$I$3:$I$5500)</f>
        <v>0</v>
      </c>
      <c r="H3184" s="36">
        <f>SUMIF(منصرف!$E$3:$E$5500,$C3184,منصرف!$I$3:$I$5500)</f>
        <v>0</v>
      </c>
      <c r="I3184" s="14">
        <f>IFERROR(Table1[[#This Row],[ رصيد أول المدة]]+Table1[[#This Row],[الوارد]]-Table1[[#This Row],[المنصرف]],"")</f>
        <v>0</v>
      </c>
      <c r="J3184" s="13"/>
      <c r="K3184" s="13"/>
      <c r="L3184" s="13"/>
      <c r="M318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185" spans="2:13" x14ac:dyDescent="0.2">
      <c r="B3185" s="6" t="str">
        <f>IF(C3185&lt;&gt;"",COUNT($B$2:B3184)+1,"")</f>
        <v/>
      </c>
      <c r="C3185" s="12"/>
      <c r="D3185" s="13"/>
      <c r="E3185" s="13"/>
      <c r="F3185" s="13"/>
      <c r="G3185" s="35">
        <f>SUMIF(اضافة!$E$3:$E$5500,$C3185,اضافة!$I$3:$I$5500)</f>
        <v>0</v>
      </c>
      <c r="H3185" s="36">
        <f>SUMIF(منصرف!$E$3:$E$5500,$C3185,منصرف!$I$3:$I$5500)</f>
        <v>0</v>
      </c>
      <c r="I3185" s="14">
        <f>IFERROR(Table1[[#This Row],[ رصيد أول المدة]]+Table1[[#This Row],[الوارد]]-Table1[[#This Row],[المنصرف]],"")</f>
        <v>0</v>
      </c>
      <c r="J3185" s="13"/>
      <c r="K3185" s="13"/>
      <c r="L3185" s="13"/>
      <c r="M318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186" spans="2:13" x14ac:dyDescent="0.2">
      <c r="B3186" s="6" t="str">
        <f>IF(C3186&lt;&gt;"",COUNT($B$2:B3185)+1,"")</f>
        <v/>
      </c>
      <c r="C3186" s="12"/>
      <c r="D3186" s="13"/>
      <c r="E3186" s="13"/>
      <c r="F3186" s="13"/>
      <c r="G3186" s="35">
        <f>SUMIF(اضافة!$E$3:$E$5500,$C3186,اضافة!$I$3:$I$5500)</f>
        <v>0</v>
      </c>
      <c r="H3186" s="36">
        <f>SUMIF(منصرف!$E$3:$E$5500,$C3186,منصرف!$I$3:$I$5500)</f>
        <v>0</v>
      </c>
      <c r="I3186" s="14">
        <f>IFERROR(Table1[[#This Row],[ رصيد أول المدة]]+Table1[[#This Row],[الوارد]]-Table1[[#This Row],[المنصرف]],"")</f>
        <v>0</v>
      </c>
      <c r="J3186" s="13"/>
      <c r="K3186" s="13"/>
      <c r="L3186" s="13"/>
      <c r="M318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187" spans="2:13" x14ac:dyDescent="0.2">
      <c r="B3187" s="6" t="str">
        <f>IF(C3187&lt;&gt;"",COUNT($B$2:B3186)+1,"")</f>
        <v/>
      </c>
      <c r="C3187" s="12"/>
      <c r="D3187" s="13"/>
      <c r="E3187" s="13"/>
      <c r="F3187" s="13"/>
      <c r="G3187" s="35">
        <f>SUMIF(اضافة!$E$3:$E$5500,$C3187,اضافة!$I$3:$I$5500)</f>
        <v>0</v>
      </c>
      <c r="H3187" s="36">
        <f>SUMIF(منصرف!$E$3:$E$5500,$C3187,منصرف!$I$3:$I$5500)</f>
        <v>0</v>
      </c>
      <c r="I3187" s="14">
        <f>IFERROR(Table1[[#This Row],[ رصيد أول المدة]]+Table1[[#This Row],[الوارد]]-Table1[[#This Row],[المنصرف]],"")</f>
        <v>0</v>
      </c>
      <c r="J3187" s="13"/>
      <c r="K3187" s="13"/>
      <c r="L3187" s="13"/>
      <c r="M318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188" spans="2:13" x14ac:dyDescent="0.2">
      <c r="B3188" s="6" t="str">
        <f>IF(C3188&lt;&gt;"",COUNT($B$2:B3187)+1,"")</f>
        <v/>
      </c>
      <c r="C3188" s="12"/>
      <c r="D3188" s="13"/>
      <c r="E3188" s="13"/>
      <c r="F3188" s="13"/>
      <c r="G3188" s="35">
        <f>SUMIF(اضافة!$E$3:$E$5500,$C3188,اضافة!$I$3:$I$5500)</f>
        <v>0</v>
      </c>
      <c r="H3188" s="36">
        <f>SUMIF(منصرف!$E$3:$E$5500,$C3188,منصرف!$I$3:$I$5500)</f>
        <v>0</v>
      </c>
      <c r="I3188" s="14">
        <f>IFERROR(Table1[[#This Row],[ رصيد أول المدة]]+Table1[[#This Row],[الوارد]]-Table1[[#This Row],[المنصرف]],"")</f>
        <v>0</v>
      </c>
      <c r="J3188" s="13"/>
      <c r="K3188" s="13"/>
      <c r="L3188" s="13"/>
      <c r="M318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189" spans="2:13" x14ac:dyDescent="0.2">
      <c r="B3189" s="6" t="str">
        <f>IF(C3189&lt;&gt;"",COUNT($B$2:B3188)+1,"")</f>
        <v/>
      </c>
      <c r="C3189" s="12"/>
      <c r="D3189" s="13"/>
      <c r="E3189" s="13"/>
      <c r="F3189" s="13"/>
      <c r="G3189" s="35">
        <f>SUMIF(اضافة!$E$3:$E$5500,$C3189,اضافة!$I$3:$I$5500)</f>
        <v>0</v>
      </c>
      <c r="H3189" s="36">
        <f>SUMIF(منصرف!$E$3:$E$5500,$C3189,منصرف!$I$3:$I$5500)</f>
        <v>0</v>
      </c>
      <c r="I3189" s="14">
        <f>IFERROR(Table1[[#This Row],[ رصيد أول المدة]]+Table1[[#This Row],[الوارد]]-Table1[[#This Row],[المنصرف]],"")</f>
        <v>0</v>
      </c>
      <c r="J3189" s="13"/>
      <c r="K3189" s="13"/>
      <c r="L3189" s="13"/>
      <c r="M318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190" spans="2:13" x14ac:dyDescent="0.2">
      <c r="B3190" s="6" t="str">
        <f>IF(C3190&lt;&gt;"",COUNT($B$2:B3189)+1,"")</f>
        <v/>
      </c>
      <c r="C3190" s="12"/>
      <c r="D3190" s="13"/>
      <c r="E3190" s="13"/>
      <c r="F3190" s="13"/>
      <c r="G3190" s="35">
        <f>SUMIF(اضافة!$E$3:$E$5500,$C3190,اضافة!$I$3:$I$5500)</f>
        <v>0</v>
      </c>
      <c r="H3190" s="36">
        <f>SUMIF(منصرف!$E$3:$E$5500,$C3190,منصرف!$I$3:$I$5500)</f>
        <v>0</v>
      </c>
      <c r="I3190" s="14">
        <f>IFERROR(Table1[[#This Row],[ رصيد أول المدة]]+Table1[[#This Row],[الوارد]]-Table1[[#This Row],[المنصرف]],"")</f>
        <v>0</v>
      </c>
      <c r="J3190" s="13"/>
      <c r="K3190" s="13"/>
      <c r="L3190" s="13"/>
      <c r="M319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191" spans="2:13" x14ac:dyDescent="0.2">
      <c r="B3191" s="6" t="str">
        <f>IF(C3191&lt;&gt;"",COUNT($B$2:B3190)+1,"")</f>
        <v/>
      </c>
      <c r="C3191" s="12"/>
      <c r="D3191" s="13"/>
      <c r="E3191" s="13"/>
      <c r="F3191" s="13"/>
      <c r="G3191" s="35">
        <f>SUMIF(اضافة!$E$3:$E$5500,$C3191,اضافة!$I$3:$I$5500)</f>
        <v>0</v>
      </c>
      <c r="H3191" s="36">
        <f>SUMIF(منصرف!$E$3:$E$5500,$C3191,منصرف!$I$3:$I$5500)</f>
        <v>0</v>
      </c>
      <c r="I3191" s="14">
        <f>IFERROR(Table1[[#This Row],[ رصيد أول المدة]]+Table1[[#This Row],[الوارد]]-Table1[[#This Row],[المنصرف]],"")</f>
        <v>0</v>
      </c>
      <c r="J3191" s="13"/>
      <c r="K3191" s="13"/>
      <c r="L3191" s="13"/>
      <c r="M319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192" spans="2:13" x14ac:dyDescent="0.2">
      <c r="B3192" s="6" t="str">
        <f>IF(C3192&lt;&gt;"",COUNT($B$2:B3191)+1,"")</f>
        <v/>
      </c>
      <c r="C3192" s="12"/>
      <c r="D3192" s="13"/>
      <c r="E3192" s="13"/>
      <c r="F3192" s="13"/>
      <c r="G3192" s="35">
        <f>SUMIF(اضافة!$E$3:$E$5500,$C3192,اضافة!$I$3:$I$5500)</f>
        <v>0</v>
      </c>
      <c r="H3192" s="36">
        <f>SUMIF(منصرف!$E$3:$E$5500,$C3192,منصرف!$I$3:$I$5500)</f>
        <v>0</v>
      </c>
      <c r="I3192" s="14">
        <f>IFERROR(Table1[[#This Row],[ رصيد أول المدة]]+Table1[[#This Row],[الوارد]]-Table1[[#This Row],[المنصرف]],"")</f>
        <v>0</v>
      </c>
      <c r="J3192" s="13"/>
      <c r="K3192" s="13"/>
      <c r="L3192" s="13"/>
      <c r="M319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193" spans="2:13" x14ac:dyDescent="0.2">
      <c r="B3193" s="6" t="str">
        <f>IF(C3193&lt;&gt;"",COUNT($B$2:B3192)+1,"")</f>
        <v/>
      </c>
      <c r="C3193" s="12"/>
      <c r="D3193" s="13"/>
      <c r="E3193" s="13"/>
      <c r="F3193" s="13"/>
      <c r="G3193" s="35">
        <f>SUMIF(اضافة!$E$3:$E$5500,$C3193,اضافة!$I$3:$I$5500)</f>
        <v>0</v>
      </c>
      <c r="H3193" s="36">
        <f>SUMIF(منصرف!$E$3:$E$5500,$C3193,منصرف!$I$3:$I$5500)</f>
        <v>0</v>
      </c>
      <c r="I3193" s="14">
        <f>IFERROR(Table1[[#This Row],[ رصيد أول المدة]]+Table1[[#This Row],[الوارد]]-Table1[[#This Row],[المنصرف]],"")</f>
        <v>0</v>
      </c>
      <c r="J3193" s="13"/>
      <c r="K3193" s="13"/>
      <c r="L3193" s="13"/>
      <c r="M319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194" spans="2:13" x14ac:dyDescent="0.2">
      <c r="B3194" s="6" t="str">
        <f>IF(C3194&lt;&gt;"",COUNT($B$2:B3193)+1,"")</f>
        <v/>
      </c>
      <c r="C3194" s="12"/>
      <c r="D3194" s="13"/>
      <c r="E3194" s="13"/>
      <c r="F3194" s="13"/>
      <c r="G3194" s="35">
        <f>SUMIF(اضافة!$E$3:$E$5500,$C3194,اضافة!$I$3:$I$5500)</f>
        <v>0</v>
      </c>
      <c r="H3194" s="36">
        <f>SUMIF(منصرف!$E$3:$E$5500,$C3194,منصرف!$I$3:$I$5500)</f>
        <v>0</v>
      </c>
      <c r="I3194" s="14">
        <f>IFERROR(Table1[[#This Row],[ رصيد أول المدة]]+Table1[[#This Row],[الوارد]]-Table1[[#This Row],[المنصرف]],"")</f>
        <v>0</v>
      </c>
      <c r="J3194" s="13"/>
      <c r="K3194" s="13"/>
      <c r="L3194" s="13"/>
      <c r="M319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195" spans="2:13" x14ac:dyDescent="0.2">
      <c r="B3195" s="6" t="str">
        <f>IF(C3195&lt;&gt;"",COUNT($B$2:B3194)+1,"")</f>
        <v/>
      </c>
      <c r="C3195" s="12"/>
      <c r="D3195" s="13"/>
      <c r="E3195" s="13"/>
      <c r="F3195" s="13"/>
      <c r="G3195" s="35">
        <f>SUMIF(اضافة!$E$3:$E$5500,$C3195,اضافة!$I$3:$I$5500)</f>
        <v>0</v>
      </c>
      <c r="H3195" s="36">
        <f>SUMIF(منصرف!$E$3:$E$5500,$C3195,منصرف!$I$3:$I$5500)</f>
        <v>0</v>
      </c>
      <c r="I3195" s="14">
        <f>IFERROR(Table1[[#This Row],[ رصيد أول المدة]]+Table1[[#This Row],[الوارد]]-Table1[[#This Row],[المنصرف]],"")</f>
        <v>0</v>
      </c>
      <c r="J3195" s="13"/>
      <c r="K3195" s="13"/>
      <c r="L3195" s="13"/>
      <c r="M319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196" spans="2:13" x14ac:dyDescent="0.2">
      <c r="B3196" s="6" t="str">
        <f>IF(C3196&lt;&gt;"",COUNT($B$2:B3195)+1,"")</f>
        <v/>
      </c>
      <c r="C3196" s="12"/>
      <c r="D3196" s="13"/>
      <c r="E3196" s="13"/>
      <c r="F3196" s="13"/>
      <c r="G3196" s="35">
        <f>SUMIF(اضافة!$E$3:$E$5500,$C3196,اضافة!$I$3:$I$5500)</f>
        <v>0</v>
      </c>
      <c r="H3196" s="36">
        <f>SUMIF(منصرف!$E$3:$E$5500,$C3196,منصرف!$I$3:$I$5500)</f>
        <v>0</v>
      </c>
      <c r="I3196" s="14">
        <f>IFERROR(Table1[[#This Row],[ رصيد أول المدة]]+Table1[[#This Row],[الوارد]]-Table1[[#This Row],[المنصرف]],"")</f>
        <v>0</v>
      </c>
      <c r="J3196" s="13"/>
      <c r="K3196" s="13"/>
      <c r="L3196" s="13"/>
      <c r="M319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197" spans="2:13" x14ac:dyDescent="0.2">
      <c r="B3197" s="6" t="str">
        <f>IF(C3197&lt;&gt;"",COUNT($B$2:B3196)+1,"")</f>
        <v/>
      </c>
      <c r="C3197" s="12"/>
      <c r="D3197" s="13"/>
      <c r="E3197" s="13"/>
      <c r="F3197" s="13"/>
      <c r="G3197" s="35">
        <f>SUMIF(اضافة!$E$3:$E$5500,$C3197,اضافة!$I$3:$I$5500)</f>
        <v>0</v>
      </c>
      <c r="H3197" s="36">
        <f>SUMIF(منصرف!$E$3:$E$5500,$C3197,منصرف!$I$3:$I$5500)</f>
        <v>0</v>
      </c>
      <c r="I3197" s="14">
        <f>IFERROR(Table1[[#This Row],[ رصيد أول المدة]]+Table1[[#This Row],[الوارد]]-Table1[[#This Row],[المنصرف]],"")</f>
        <v>0</v>
      </c>
      <c r="J3197" s="13"/>
      <c r="K3197" s="13"/>
      <c r="L3197" s="13"/>
      <c r="M319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198" spans="2:13" x14ac:dyDescent="0.2">
      <c r="B3198" s="6" t="str">
        <f>IF(C3198&lt;&gt;"",COUNT($B$2:B3197)+1,"")</f>
        <v/>
      </c>
      <c r="C3198" s="12"/>
      <c r="D3198" s="13"/>
      <c r="E3198" s="13"/>
      <c r="F3198" s="13"/>
      <c r="G3198" s="35">
        <f>SUMIF(اضافة!$E$3:$E$5500,$C3198,اضافة!$I$3:$I$5500)</f>
        <v>0</v>
      </c>
      <c r="H3198" s="36">
        <f>SUMIF(منصرف!$E$3:$E$5500,$C3198,منصرف!$I$3:$I$5500)</f>
        <v>0</v>
      </c>
      <c r="I3198" s="14">
        <f>IFERROR(Table1[[#This Row],[ رصيد أول المدة]]+Table1[[#This Row],[الوارد]]-Table1[[#This Row],[المنصرف]],"")</f>
        <v>0</v>
      </c>
      <c r="J3198" s="13"/>
      <c r="K3198" s="13"/>
      <c r="L3198" s="13"/>
      <c r="M319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199" spans="2:13" x14ac:dyDescent="0.2">
      <c r="B3199" s="6" t="str">
        <f>IF(C3199&lt;&gt;"",COUNT($B$2:B3198)+1,"")</f>
        <v/>
      </c>
      <c r="C3199" s="12"/>
      <c r="D3199" s="13"/>
      <c r="E3199" s="13"/>
      <c r="F3199" s="13"/>
      <c r="G3199" s="35">
        <f>SUMIF(اضافة!$E$3:$E$5500,$C3199,اضافة!$I$3:$I$5500)</f>
        <v>0</v>
      </c>
      <c r="H3199" s="36">
        <f>SUMIF(منصرف!$E$3:$E$5500,$C3199,منصرف!$I$3:$I$5500)</f>
        <v>0</v>
      </c>
      <c r="I3199" s="14">
        <f>IFERROR(Table1[[#This Row],[ رصيد أول المدة]]+Table1[[#This Row],[الوارد]]-Table1[[#This Row],[المنصرف]],"")</f>
        <v>0</v>
      </c>
      <c r="J3199" s="13"/>
      <c r="K3199" s="13"/>
      <c r="L3199" s="13"/>
      <c r="M319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200" spans="2:13" x14ac:dyDescent="0.2">
      <c r="B3200" s="6" t="str">
        <f>IF(C3200&lt;&gt;"",COUNT($B$2:B3199)+1,"")</f>
        <v/>
      </c>
      <c r="C3200" s="12"/>
      <c r="D3200" s="13"/>
      <c r="E3200" s="13"/>
      <c r="F3200" s="13"/>
      <c r="G3200" s="35">
        <f>SUMIF(اضافة!$E$3:$E$5500,$C3200,اضافة!$I$3:$I$5500)</f>
        <v>0</v>
      </c>
      <c r="H3200" s="36">
        <f>SUMIF(منصرف!$E$3:$E$5500,$C3200,منصرف!$I$3:$I$5500)</f>
        <v>0</v>
      </c>
      <c r="I3200" s="14">
        <f>IFERROR(Table1[[#This Row],[ رصيد أول المدة]]+Table1[[#This Row],[الوارد]]-Table1[[#This Row],[المنصرف]],"")</f>
        <v>0</v>
      </c>
      <c r="J3200" s="13"/>
      <c r="K3200" s="13"/>
      <c r="L3200" s="13"/>
      <c r="M320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201" spans="2:13" x14ac:dyDescent="0.2">
      <c r="B3201" s="6" t="str">
        <f>IF(C3201&lt;&gt;"",COUNT($B$2:B3200)+1,"")</f>
        <v/>
      </c>
      <c r="C3201" s="12"/>
      <c r="D3201" s="13"/>
      <c r="E3201" s="13"/>
      <c r="F3201" s="13"/>
      <c r="G3201" s="35">
        <f>SUMIF(اضافة!$E$3:$E$5500,$C3201,اضافة!$I$3:$I$5500)</f>
        <v>0</v>
      </c>
      <c r="H3201" s="36">
        <f>SUMIF(منصرف!$E$3:$E$5500,$C3201,منصرف!$I$3:$I$5500)</f>
        <v>0</v>
      </c>
      <c r="I3201" s="14">
        <f>IFERROR(Table1[[#This Row],[ رصيد أول المدة]]+Table1[[#This Row],[الوارد]]-Table1[[#This Row],[المنصرف]],"")</f>
        <v>0</v>
      </c>
      <c r="J3201" s="13"/>
      <c r="K3201" s="13"/>
      <c r="L3201" s="13"/>
      <c r="M320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202" spans="2:13" x14ac:dyDescent="0.2">
      <c r="B3202" s="6" t="str">
        <f>IF(C3202&lt;&gt;"",COUNT($B$2:B3201)+1,"")</f>
        <v/>
      </c>
      <c r="C3202" s="12"/>
      <c r="D3202" s="13"/>
      <c r="E3202" s="13"/>
      <c r="F3202" s="13"/>
      <c r="G3202" s="35">
        <f>SUMIF(اضافة!$E$3:$E$5500,$C3202,اضافة!$I$3:$I$5500)</f>
        <v>0</v>
      </c>
      <c r="H3202" s="36">
        <f>SUMIF(منصرف!$E$3:$E$5500,$C3202,منصرف!$I$3:$I$5500)</f>
        <v>0</v>
      </c>
      <c r="I3202" s="14">
        <f>IFERROR(Table1[[#This Row],[ رصيد أول المدة]]+Table1[[#This Row],[الوارد]]-Table1[[#This Row],[المنصرف]],"")</f>
        <v>0</v>
      </c>
      <c r="J3202" s="13"/>
      <c r="K3202" s="13"/>
      <c r="L3202" s="13"/>
      <c r="M320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203" spans="2:13" x14ac:dyDescent="0.2">
      <c r="B3203" s="6" t="str">
        <f>IF(C3203&lt;&gt;"",COUNT($B$2:B3202)+1,"")</f>
        <v/>
      </c>
      <c r="C3203" s="12"/>
      <c r="D3203" s="13"/>
      <c r="E3203" s="13"/>
      <c r="F3203" s="13"/>
      <c r="G3203" s="35">
        <f>SUMIF(اضافة!$E$3:$E$5500,$C3203,اضافة!$I$3:$I$5500)</f>
        <v>0</v>
      </c>
      <c r="H3203" s="36">
        <f>SUMIF(منصرف!$E$3:$E$5500,$C3203,منصرف!$I$3:$I$5500)</f>
        <v>0</v>
      </c>
      <c r="I3203" s="14">
        <f>IFERROR(Table1[[#This Row],[ رصيد أول المدة]]+Table1[[#This Row],[الوارد]]-Table1[[#This Row],[المنصرف]],"")</f>
        <v>0</v>
      </c>
      <c r="J3203" s="13"/>
      <c r="K3203" s="13"/>
      <c r="L3203" s="13"/>
      <c r="M320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204" spans="2:13" x14ac:dyDescent="0.2">
      <c r="B3204" s="6" t="str">
        <f>IF(C3204&lt;&gt;"",COUNT($B$2:B3203)+1,"")</f>
        <v/>
      </c>
      <c r="C3204" s="12"/>
      <c r="D3204" s="13"/>
      <c r="E3204" s="13"/>
      <c r="F3204" s="13"/>
      <c r="G3204" s="35">
        <f>SUMIF(اضافة!$E$3:$E$5500,$C3204,اضافة!$I$3:$I$5500)</f>
        <v>0</v>
      </c>
      <c r="H3204" s="36">
        <f>SUMIF(منصرف!$E$3:$E$5500,$C3204,منصرف!$I$3:$I$5500)</f>
        <v>0</v>
      </c>
      <c r="I3204" s="14">
        <f>IFERROR(Table1[[#This Row],[ رصيد أول المدة]]+Table1[[#This Row],[الوارد]]-Table1[[#This Row],[المنصرف]],"")</f>
        <v>0</v>
      </c>
      <c r="J3204" s="13"/>
      <c r="K3204" s="13"/>
      <c r="L3204" s="13"/>
      <c r="M320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205" spans="2:13" x14ac:dyDescent="0.2">
      <c r="B3205" s="6" t="str">
        <f>IF(C3205&lt;&gt;"",COUNT($B$2:B3204)+1,"")</f>
        <v/>
      </c>
      <c r="C3205" s="12"/>
      <c r="D3205" s="13"/>
      <c r="E3205" s="13"/>
      <c r="F3205" s="13"/>
      <c r="G3205" s="35">
        <f>SUMIF(اضافة!$E$3:$E$5500,$C3205,اضافة!$I$3:$I$5500)</f>
        <v>0</v>
      </c>
      <c r="H3205" s="36">
        <f>SUMIF(منصرف!$E$3:$E$5500,$C3205,منصرف!$I$3:$I$5500)</f>
        <v>0</v>
      </c>
      <c r="I3205" s="14">
        <f>IFERROR(Table1[[#This Row],[ رصيد أول المدة]]+Table1[[#This Row],[الوارد]]-Table1[[#This Row],[المنصرف]],"")</f>
        <v>0</v>
      </c>
      <c r="J3205" s="13"/>
      <c r="K3205" s="13"/>
      <c r="L3205" s="13"/>
      <c r="M320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206" spans="2:13" x14ac:dyDescent="0.2">
      <c r="B3206" s="6" t="str">
        <f>IF(C3206&lt;&gt;"",COUNT($B$2:B3205)+1,"")</f>
        <v/>
      </c>
      <c r="C3206" s="12"/>
      <c r="D3206" s="13"/>
      <c r="E3206" s="13"/>
      <c r="F3206" s="13"/>
      <c r="G3206" s="35">
        <f>SUMIF(اضافة!$E$3:$E$5500,$C3206,اضافة!$I$3:$I$5500)</f>
        <v>0</v>
      </c>
      <c r="H3206" s="36">
        <f>SUMIF(منصرف!$E$3:$E$5500,$C3206,منصرف!$I$3:$I$5500)</f>
        <v>0</v>
      </c>
      <c r="I3206" s="14">
        <f>IFERROR(Table1[[#This Row],[ رصيد أول المدة]]+Table1[[#This Row],[الوارد]]-Table1[[#This Row],[المنصرف]],"")</f>
        <v>0</v>
      </c>
      <c r="J3206" s="13"/>
      <c r="K3206" s="13"/>
      <c r="L3206" s="13"/>
      <c r="M320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207" spans="2:13" x14ac:dyDescent="0.2">
      <c r="B3207" s="6" t="str">
        <f>IF(C3207&lt;&gt;"",COUNT($B$2:B3206)+1,"")</f>
        <v/>
      </c>
      <c r="C3207" s="12"/>
      <c r="D3207" s="13"/>
      <c r="E3207" s="13"/>
      <c r="F3207" s="13"/>
      <c r="G3207" s="35">
        <f>SUMIF(اضافة!$E$3:$E$5500,$C3207,اضافة!$I$3:$I$5500)</f>
        <v>0</v>
      </c>
      <c r="H3207" s="36">
        <f>SUMIF(منصرف!$E$3:$E$5500,$C3207,منصرف!$I$3:$I$5500)</f>
        <v>0</v>
      </c>
      <c r="I3207" s="14">
        <f>IFERROR(Table1[[#This Row],[ رصيد أول المدة]]+Table1[[#This Row],[الوارد]]-Table1[[#This Row],[المنصرف]],"")</f>
        <v>0</v>
      </c>
      <c r="J3207" s="13"/>
      <c r="K3207" s="13"/>
      <c r="L3207" s="13"/>
      <c r="M320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208" spans="2:13" x14ac:dyDescent="0.2">
      <c r="B3208" s="6" t="str">
        <f>IF(C3208&lt;&gt;"",COUNT($B$2:B3207)+1,"")</f>
        <v/>
      </c>
      <c r="C3208" s="12"/>
      <c r="D3208" s="13"/>
      <c r="E3208" s="13"/>
      <c r="F3208" s="13"/>
      <c r="G3208" s="35">
        <f>SUMIF(اضافة!$E$3:$E$5500,$C3208,اضافة!$I$3:$I$5500)</f>
        <v>0</v>
      </c>
      <c r="H3208" s="36">
        <f>SUMIF(منصرف!$E$3:$E$5500,$C3208,منصرف!$I$3:$I$5500)</f>
        <v>0</v>
      </c>
      <c r="I3208" s="14">
        <f>IFERROR(Table1[[#This Row],[ رصيد أول المدة]]+Table1[[#This Row],[الوارد]]-Table1[[#This Row],[المنصرف]],"")</f>
        <v>0</v>
      </c>
      <c r="J3208" s="13"/>
      <c r="K3208" s="13"/>
      <c r="L3208" s="13"/>
      <c r="M320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209" spans="2:13" x14ac:dyDescent="0.2">
      <c r="B3209" s="6" t="str">
        <f>IF(C3209&lt;&gt;"",COUNT($B$2:B3208)+1,"")</f>
        <v/>
      </c>
      <c r="C3209" s="12"/>
      <c r="D3209" s="13"/>
      <c r="E3209" s="13"/>
      <c r="F3209" s="13"/>
      <c r="G3209" s="35">
        <f>SUMIF(اضافة!$E$3:$E$5500,$C3209,اضافة!$I$3:$I$5500)</f>
        <v>0</v>
      </c>
      <c r="H3209" s="36">
        <f>SUMIF(منصرف!$E$3:$E$5500,$C3209,منصرف!$I$3:$I$5500)</f>
        <v>0</v>
      </c>
      <c r="I3209" s="14">
        <f>IFERROR(Table1[[#This Row],[ رصيد أول المدة]]+Table1[[#This Row],[الوارد]]-Table1[[#This Row],[المنصرف]],"")</f>
        <v>0</v>
      </c>
      <c r="J3209" s="13"/>
      <c r="K3209" s="13"/>
      <c r="L3209" s="13"/>
      <c r="M320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210" spans="2:13" x14ac:dyDescent="0.2">
      <c r="B3210" s="6" t="str">
        <f>IF(C3210&lt;&gt;"",COUNT($B$2:B3209)+1,"")</f>
        <v/>
      </c>
      <c r="C3210" s="12"/>
      <c r="D3210" s="13"/>
      <c r="E3210" s="13"/>
      <c r="F3210" s="13"/>
      <c r="G3210" s="35">
        <f>SUMIF(اضافة!$E$3:$E$5500,$C3210,اضافة!$I$3:$I$5500)</f>
        <v>0</v>
      </c>
      <c r="H3210" s="36">
        <f>SUMIF(منصرف!$E$3:$E$5500,$C3210,منصرف!$I$3:$I$5500)</f>
        <v>0</v>
      </c>
      <c r="I3210" s="14">
        <f>IFERROR(Table1[[#This Row],[ رصيد أول المدة]]+Table1[[#This Row],[الوارد]]-Table1[[#This Row],[المنصرف]],"")</f>
        <v>0</v>
      </c>
      <c r="J3210" s="13"/>
      <c r="K3210" s="13"/>
      <c r="L3210" s="13"/>
      <c r="M321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211" spans="2:13" x14ac:dyDescent="0.2">
      <c r="B3211" s="6" t="str">
        <f>IF(C3211&lt;&gt;"",COUNT($B$2:B3210)+1,"")</f>
        <v/>
      </c>
      <c r="C3211" s="12"/>
      <c r="D3211" s="13"/>
      <c r="E3211" s="13"/>
      <c r="F3211" s="13"/>
      <c r="G3211" s="35">
        <f>SUMIF(اضافة!$E$3:$E$5500,$C3211,اضافة!$I$3:$I$5500)</f>
        <v>0</v>
      </c>
      <c r="H3211" s="36">
        <f>SUMIF(منصرف!$E$3:$E$5500,$C3211,منصرف!$I$3:$I$5500)</f>
        <v>0</v>
      </c>
      <c r="I3211" s="14">
        <f>IFERROR(Table1[[#This Row],[ رصيد أول المدة]]+Table1[[#This Row],[الوارد]]-Table1[[#This Row],[المنصرف]],"")</f>
        <v>0</v>
      </c>
      <c r="J3211" s="13"/>
      <c r="K3211" s="13"/>
      <c r="L3211" s="13"/>
      <c r="M321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212" spans="2:13" x14ac:dyDescent="0.2">
      <c r="B3212" s="6" t="str">
        <f>IF(C3212&lt;&gt;"",COUNT($B$2:B3211)+1,"")</f>
        <v/>
      </c>
      <c r="C3212" s="12"/>
      <c r="D3212" s="13"/>
      <c r="E3212" s="13"/>
      <c r="F3212" s="13"/>
      <c r="G3212" s="35">
        <f>SUMIF(اضافة!$E$3:$E$5500,$C3212,اضافة!$I$3:$I$5500)</f>
        <v>0</v>
      </c>
      <c r="H3212" s="36">
        <f>SUMIF(منصرف!$E$3:$E$5500,$C3212,منصرف!$I$3:$I$5500)</f>
        <v>0</v>
      </c>
      <c r="I3212" s="14">
        <f>IFERROR(Table1[[#This Row],[ رصيد أول المدة]]+Table1[[#This Row],[الوارد]]-Table1[[#This Row],[المنصرف]],"")</f>
        <v>0</v>
      </c>
      <c r="J3212" s="13"/>
      <c r="K3212" s="13"/>
      <c r="L3212" s="13"/>
      <c r="M321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213" spans="2:13" x14ac:dyDescent="0.2">
      <c r="B3213" s="6" t="str">
        <f>IF(C3213&lt;&gt;"",COUNT($B$2:B3212)+1,"")</f>
        <v/>
      </c>
      <c r="C3213" s="12"/>
      <c r="D3213" s="13"/>
      <c r="E3213" s="13"/>
      <c r="F3213" s="13"/>
      <c r="G3213" s="35">
        <f>SUMIF(اضافة!$E$3:$E$5500,$C3213,اضافة!$I$3:$I$5500)</f>
        <v>0</v>
      </c>
      <c r="H3213" s="36">
        <f>SUMIF(منصرف!$E$3:$E$5500,$C3213,منصرف!$I$3:$I$5500)</f>
        <v>0</v>
      </c>
      <c r="I3213" s="14">
        <f>IFERROR(Table1[[#This Row],[ رصيد أول المدة]]+Table1[[#This Row],[الوارد]]-Table1[[#This Row],[المنصرف]],"")</f>
        <v>0</v>
      </c>
      <c r="J3213" s="13"/>
      <c r="K3213" s="13"/>
      <c r="L3213" s="13"/>
      <c r="M321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214" spans="2:13" x14ac:dyDescent="0.2">
      <c r="B3214" s="6" t="str">
        <f>IF(C3214&lt;&gt;"",COUNT($B$2:B3213)+1,"")</f>
        <v/>
      </c>
      <c r="C3214" s="12"/>
      <c r="D3214" s="13"/>
      <c r="E3214" s="13"/>
      <c r="F3214" s="13"/>
      <c r="G3214" s="35">
        <f>SUMIF(اضافة!$E$3:$E$5500,$C3214,اضافة!$I$3:$I$5500)</f>
        <v>0</v>
      </c>
      <c r="H3214" s="36">
        <f>SUMIF(منصرف!$E$3:$E$5500,$C3214,منصرف!$I$3:$I$5500)</f>
        <v>0</v>
      </c>
      <c r="I3214" s="14">
        <f>IFERROR(Table1[[#This Row],[ رصيد أول المدة]]+Table1[[#This Row],[الوارد]]-Table1[[#This Row],[المنصرف]],"")</f>
        <v>0</v>
      </c>
      <c r="J3214" s="13"/>
      <c r="K3214" s="13"/>
      <c r="L3214" s="13"/>
      <c r="M321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215" spans="2:13" x14ac:dyDescent="0.2">
      <c r="B3215" s="6" t="str">
        <f>IF(C3215&lt;&gt;"",COUNT($B$2:B3214)+1,"")</f>
        <v/>
      </c>
      <c r="C3215" s="12"/>
      <c r="D3215" s="13"/>
      <c r="E3215" s="13"/>
      <c r="F3215" s="13"/>
      <c r="G3215" s="35">
        <f>SUMIF(اضافة!$E$3:$E$5500,$C3215,اضافة!$I$3:$I$5500)</f>
        <v>0</v>
      </c>
      <c r="H3215" s="36">
        <f>SUMIF(منصرف!$E$3:$E$5500,$C3215,منصرف!$I$3:$I$5500)</f>
        <v>0</v>
      </c>
      <c r="I3215" s="14">
        <f>IFERROR(Table1[[#This Row],[ رصيد أول المدة]]+Table1[[#This Row],[الوارد]]-Table1[[#This Row],[المنصرف]],"")</f>
        <v>0</v>
      </c>
      <c r="J3215" s="13"/>
      <c r="K3215" s="13"/>
      <c r="L3215" s="13"/>
      <c r="M321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216" spans="2:13" x14ac:dyDescent="0.2">
      <c r="B3216" s="6" t="str">
        <f>IF(C3216&lt;&gt;"",COUNT($B$2:B3215)+1,"")</f>
        <v/>
      </c>
      <c r="C3216" s="12"/>
      <c r="D3216" s="13"/>
      <c r="E3216" s="13"/>
      <c r="F3216" s="13"/>
      <c r="G3216" s="35">
        <f>SUMIF(اضافة!$E$3:$E$5500,$C3216,اضافة!$I$3:$I$5500)</f>
        <v>0</v>
      </c>
      <c r="H3216" s="36">
        <f>SUMIF(منصرف!$E$3:$E$5500,$C3216,منصرف!$I$3:$I$5500)</f>
        <v>0</v>
      </c>
      <c r="I3216" s="14">
        <f>IFERROR(Table1[[#This Row],[ رصيد أول المدة]]+Table1[[#This Row],[الوارد]]-Table1[[#This Row],[المنصرف]],"")</f>
        <v>0</v>
      </c>
      <c r="J3216" s="13"/>
      <c r="K3216" s="13"/>
      <c r="L3216" s="13"/>
      <c r="M321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217" spans="2:13" x14ac:dyDescent="0.2">
      <c r="B3217" s="6" t="str">
        <f>IF(C3217&lt;&gt;"",COUNT($B$2:B3216)+1,"")</f>
        <v/>
      </c>
      <c r="C3217" s="12"/>
      <c r="D3217" s="13"/>
      <c r="E3217" s="13"/>
      <c r="F3217" s="13"/>
      <c r="G3217" s="35">
        <f>SUMIF(اضافة!$E$3:$E$5500,$C3217,اضافة!$I$3:$I$5500)</f>
        <v>0</v>
      </c>
      <c r="H3217" s="36">
        <f>SUMIF(منصرف!$E$3:$E$5500,$C3217,منصرف!$I$3:$I$5500)</f>
        <v>0</v>
      </c>
      <c r="I3217" s="14">
        <f>IFERROR(Table1[[#This Row],[ رصيد أول المدة]]+Table1[[#This Row],[الوارد]]-Table1[[#This Row],[المنصرف]],"")</f>
        <v>0</v>
      </c>
      <c r="J3217" s="13"/>
      <c r="K3217" s="13"/>
      <c r="L3217" s="13"/>
      <c r="M321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218" spans="2:13" x14ac:dyDescent="0.2">
      <c r="B3218" s="6" t="str">
        <f>IF(C3218&lt;&gt;"",COUNT($B$2:B3217)+1,"")</f>
        <v/>
      </c>
      <c r="C3218" s="12"/>
      <c r="D3218" s="13"/>
      <c r="E3218" s="13"/>
      <c r="F3218" s="13"/>
      <c r="G3218" s="35">
        <f>SUMIF(اضافة!$E$3:$E$5500,$C3218,اضافة!$I$3:$I$5500)</f>
        <v>0</v>
      </c>
      <c r="H3218" s="36">
        <f>SUMIF(منصرف!$E$3:$E$5500,$C3218,منصرف!$I$3:$I$5500)</f>
        <v>0</v>
      </c>
      <c r="I3218" s="14">
        <f>IFERROR(Table1[[#This Row],[ رصيد أول المدة]]+Table1[[#This Row],[الوارد]]-Table1[[#This Row],[المنصرف]],"")</f>
        <v>0</v>
      </c>
      <c r="J3218" s="13"/>
      <c r="K3218" s="13"/>
      <c r="L3218" s="13"/>
      <c r="M321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219" spans="2:13" x14ac:dyDescent="0.2">
      <c r="B3219" s="6" t="str">
        <f>IF(C3219&lt;&gt;"",COUNT($B$2:B3218)+1,"")</f>
        <v/>
      </c>
      <c r="C3219" s="12"/>
      <c r="D3219" s="13"/>
      <c r="E3219" s="13"/>
      <c r="F3219" s="13"/>
      <c r="G3219" s="35">
        <f>SUMIF(اضافة!$E$3:$E$5500,$C3219,اضافة!$I$3:$I$5500)</f>
        <v>0</v>
      </c>
      <c r="H3219" s="36">
        <f>SUMIF(منصرف!$E$3:$E$5500,$C3219,منصرف!$I$3:$I$5500)</f>
        <v>0</v>
      </c>
      <c r="I3219" s="14">
        <f>IFERROR(Table1[[#This Row],[ رصيد أول المدة]]+Table1[[#This Row],[الوارد]]-Table1[[#This Row],[المنصرف]],"")</f>
        <v>0</v>
      </c>
      <c r="J3219" s="13"/>
      <c r="K3219" s="13"/>
      <c r="L3219" s="13"/>
      <c r="M321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220" spans="2:13" x14ac:dyDescent="0.2">
      <c r="B3220" s="6" t="str">
        <f>IF(C3220&lt;&gt;"",COUNT($B$2:B3219)+1,"")</f>
        <v/>
      </c>
      <c r="C3220" s="12"/>
      <c r="D3220" s="13"/>
      <c r="E3220" s="13"/>
      <c r="F3220" s="13"/>
      <c r="G3220" s="35">
        <f>SUMIF(اضافة!$E$3:$E$5500,$C3220,اضافة!$I$3:$I$5500)</f>
        <v>0</v>
      </c>
      <c r="H3220" s="36">
        <f>SUMIF(منصرف!$E$3:$E$5500,$C3220,منصرف!$I$3:$I$5500)</f>
        <v>0</v>
      </c>
      <c r="I3220" s="14">
        <f>IFERROR(Table1[[#This Row],[ رصيد أول المدة]]+Table1[[#This Row],[الوارد]]-Table1[[#This Row],[المنصرف]],"")</f>
        <v>0</v>
      </c>
      <c r="J3220" s="13"/>
      <c r="K3220" s="13"/>
      <c r="L3220" s="13"/>
      <c r="M322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221" spans="2:13" x14ac:dyDescent="0.2">
      <c r="B3221" s="6" t="str">
        <f>IF(C3221&lt;&gt;"",COUNT($B$2:B3220)+1,"")</f>
        <v/>
      </c>
      <c r="C3221" s="12"/>
      <c r="D3221" s="13"/>
      <c r="E3221" s="13"/>
      <c r="F3221" s="13"/>
      <c r="G3221" s="35">
        <f>SUMIF(اضافة!$E$3:$E$5500,$C3221,اضافة!$I$3:$I$5500)</f>
        <v>0</v>
      </c>
      <c r="H3221" s="36">
        <f>SUMIF(منصرف!$E$3:$E$5500,$C3221,منصرف!$I$3:$I$5500)</f>
        <v>0</v>
      </c>
      <c r="I3221" s="14">
        <f>IFERROR(Table1[[#This Row],[ رصيد أول المدة]]+Table1[[#This Row],[الوارد]]-Table1[[#This Row],[المنصرف]],"")</f>
        <v>0</v>
      </c>
      <c r="J3221" s="13"/>
      <c r="K3221" s="13"/>
      <c r="L3221" s="13"/>
      <c r="M322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222" spans="2:13" x14ac:dyDescent="0.2">
      <c r="B3222" s="6" t="str">
        <f>IF(C3222&lt;&gt;"",COUNT($B$2:B3221)+1,"")</f>
        <v/>
      </c>
      <c r="C3222" s="12"/>
      <c r="D3222" s="13"/>
      <c r="E3222" s="13"/>
      <c r="F3222" s="13"/>
      <c r="G3222" s="35">
        <f>SUMIF(اضافة!$E$3:$E$5500,$C3222,اضافة!$I$3:$I$5500)</f>
        <v>0</v>
      </c>
      <c r="H3222" s="36">
        <f>SUMIF(منصرف!$E$3:$E$5500,$C3222,منصرف!$I$3:$I$5500)</f>
        <v>0</v>
      </c>
      <c r="I3222" s="14">
        <f>IFERROR(Table1[[#This Row],[ رصيد أول المدة]]+Table1[[#This Row],[الوارد]]-Table1[[#This Row],[المنصرف]],"")</f>
        <v>0</v>
      </c>
      <c r="J3222" s="13"/>
      <c r="K3222" s="13"/>
      <c r="L3222" s="13"/>
      <c r="M322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223" spans="2:13" x14ac:dyDescent="0.2">
      <c r="B3223" s="6" t="str">
        <f>IF(C3223&lt;&gt;"",COUNT($B$2:B3222)+1,"")</f>
        <v/>
      </c>
      <c r="C3223" s="12"/>
      <c r="D3223" s="13"/>
      <c r="E3223" s="13"/>
      <c r="F3223" s="13"/>
      <c r="G3223" s="35">
        <f>SUMIF(اضافة!$E$3:$E$5500,$C3223,اضافة!$I$3:$I$5500)</f>
        <v>0</v>
      </c>
      <c r="H3223" s="36">
        <f>SUMIF(منصرف!$E$3:$E$5500,$C3223,منصرف!$I$3:$I$5500)</f>
        <v>0</v>
      </c>
      <c r="I3223" s="14">
        <f>IFERROR(Table1[[#This Row],[ رصيد أول المدة]]+Table1[[#This Row],[الوارد]]-Table1[[#This Row],[المنصرف]],"")</f>
        <v>0</v>
      </c>
      <c r="J3223" s="13"/>
      <c r="K3223" s="13"/>
      <c r="L3223" s="13"/>
      <c r="M322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224" spans="2:13" x14ac:dyDescent="0.2">
      <c r="B3224" s="6" t="str">
        <f>IF(C3224&lt;&gt;"",COUNT($B$2:B3223)+1,"")</f>
        <v/>
      </c>
      <c r="C3224" s="12"/>
      <c r="D3224" s="13"/>
      <c r="E3224" s="13"/>
      <c r="F3224" s="13"/>
      <c r="G3224" s="35">
        <f>SUMIF(اضافة!$E$3:$E$5500,$C3224,اضافة!$I$3:$I$5500)</f>
        <v>0</v>
      </c>
      <c r="H3224" s="36">
        <f>SUMIF(منصرف!$E$3:$E$5500,$C3224,منصرف!$I$3:$I$5500)</f>
        <v>0</v>
      </c>
      <c r="I3224" s="14">
        <f>IFERROR(Table1[[#This Row],[ رصيد أول المدة]]+Table1[[#This Row],[الوارد]]-Table1[[#This Row],[المنصرف]],"")</f>
        <v>0</v>
      </c>
      <c r="J3224" s="13"/>
      <c r="K3224" s="13"/>
      <c r="L3224" s="13"/>
      <c r="M322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225" spans="2:13" x14ac:dyDescent="0.2">
      <c r="B3225" s="6" t="str">
        <f>IF(C3225&lt;&gt;"",COUNT($B$2:B3224)+1,"")</f>
        <v/>
      </c>
      <c r="C3225" s="12"/>
      <c r="D3225" s="13"/>
      <c r="E3225" s="13"/>
      <c r="F3225" s="13"/>
      <c r="G3225" s="35">
        <f>SUMIF(اضافة!$E$3:$E$5500,$C3225,اضافة!$I$3:$I$5500)</f>
        <v>0</v>
      </c>
      <c r="H3225" s="36">
        <f>SUMIF(منصرف!$E$3:$E$5500,$C3225,منصرف!$I$3:$I$5500)</f>
        <v>0</v>
      </c>
      <c r="I3225" s="14">
        <f>IFERROR(Table1[[#This Row],[ رصيد أول المدة]]+Table1[[#This Row],[الوارد]]-Table1[[#This Row],[المنصرف]],"")</f>
        <v>0</v>
      </c>
      <c r="J3225" s="13"/>
      <c r="K3225" s="13"/>
      <c r="L3225" s="13"/>
      <c r="M322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226" spans="2:13" x14ac:dyDescent="0.2">
      <c r="B3226" s="6" t="str">
        <f>IF(C3226&lt;&gt;"",COUNT($B$2:B3225)+1,"")</f>
        <v/>
      </c>
      <c r="C3226" s="12"/>
      <c r="D3226" s="13"/>
      <c r="E3226" s="13"/>
      <c r="F3226" s="13"/>
      <c r="G3226" s="35">
        <f>SUMIF(اضافة!$E$3:$E$5500,$C3226,اضافة!$I$3:$I$5500)</f>
        <v>0</v>
      </c>
      <c r="H3226" s="36">
        <f>SUMIF(منصرف!$E$3:$E$5500,$C3226,منصرف!$I$3:$I$5500)</f>
        <v>0</v>
      </c>
      <c r="I3226" s="14">
        <f>IFERROR(Table1[[#This Row],[ رصيد أول المدة]]+Table1[[#This Row],[الوارد]]-Table1[[#This Row],[المنصرف]],"")</f>
        <v>0</v>
      </c>
      <c r="J3226" s="13"/>
      <c r="K3226" s="13"/>
      <c r="L3226" s="13"/>
      <c r="M322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227" spans="2:13" x14ac:dyDescent="0.2">
      <c r="B3227" s="6" t="str">
        <f>IF(C3227&lt;&gt;"",COUNT($B$2:B3226)+1,"")</f>
        <v/>
      </c>
      <c r="C3227" s="12"/>
      <c r="D3227" s="13"/>
      <c r="E3227" s="13"/>
      <c r="F3227" s="13"/>
      <c r="G3227" s="35">
        <f>SUMIF(اضافة!$E$3:$E$5500,$C3227,اضافة!$I$3:$I$5500)</f>
        <v>0</v>
      </c>
      <c r="H3227" s="36">
        <f>SUMIF(منصرف!$E$3:$E$5500,$C3227,منصرف!$I$3:$I$5500)</f>
        <v>0</v>
      </c>
      <c r="I3227" s="14">
        <f>IFERROR(Table1[[#This Row],[ رصيد أول المدة]]+Table1[[#This Row],[الوارد]]-Table1[[#This Row],[المنصرف]],"")</f>
        <v>0</v>
      </c>
      <c r="J3227" s="13"/>
      <c r="K3227" s="13"/>
      <c r="L3227" s="13"/>
      <c r="M322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228" spans="2:13" x14ac:dyDescent="0.2">
      <c r="B3228" s="6" t="str">
        <f>IF(C3228&lt;&gt;"",COUNT($B$2:B3227)+1,"")</f>
        <v/>
      </c>
      <c r="C3228" s="12"/>
      <c r="D3228" s="13"/>
      <c r="E3228" s="13"/>
      <c r="F3228" s="13"/>
      <c r="G3228" s="35">
        <f>SUMIF(اضافة!$E$3:$E$5500,$C3228,اضافة!$I$3:$I$5500)</f>
        <v>0</v>
      </c>
      <c r="H3228" s="36">
        <f>SUMIF(منصرف!$E$3:$E$5500,$C3228,منصرف!$I$3:$I$5500)</f>
        <v>0</v>
      </c>
      <c r="I3228" s="14">
        <f>IFERROR(Table1[[#This Row],[ رصيد أول المدة]]+Table1[[#This Row],[الوارد]]-Table1[[#This Row],[المنصرف]],"")</f>
        <v>0</v>
      </c>
      <c r="J3228" s="13"/>
      <c r="K3228" s="13"/>
      <c r="L3228" s="13"/>
      <c r="M322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229" spans="2:13" x14ac:dyDescent="0.2">
      <c r="B3229" s="6" t="str">
        <f>IF(C3229&lt;&gt;"",COUNT($B$2:B3228)+1,"")</f>
        <v/>
      </c>
      <c r="C3229" s="12"/>
      <c r="D3229" s="13"/>
      <c r="E3229" s="13"/>
      <c r="F3229" s="13"/>
      <c r="G3229" s="35">
        <f>SUMIF(اضافة!$E$3:$E$5500,$C3229,اضافة!$I$3:$I$5500)</f>
        <v>0</v>
      </c>
      <c r="H3229" s="36">
        <f>SUMIF(منصرف!$E$3:$E$5500,$C3229,منصرف!$I$3:$I$5500)</f>
        <v>0</v>
      </c>
      <c r="I3229" s="14">
        <f>IFERROR(Table1[[#This Row],[ رصيد أول المدة]]+Table1[[#This Row],[الوارد]]-Table1[[#This Row],[المنصرف]],"")</f>
        <v>0</v>
      </c>
      <c r="J3229" s="13"/>
      <c r="K3229" s="13"/>
      <c r="L3229" s="13"/>
      <c r="M322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230" spans="2:13" x14ac:dyDescent="0.2">
      <c r="B3230" s="6" t="str">
        <f>IF(C3230&lt;&gt;"",COUNT($B$2:B3229)+1,"")</f>
        <v/>
      </c>
      <c r="C3230" s="12"/>
      <c r="D3230" s="13"/>
      <c r="E3230" s="13"/>
      <c r="F3230" s="13"/>
      <c r="G3230" s="35">
        <f>SUMIF(اضافة!$E$3:$E$5500,$C3230,اضافة!$I$3:$I$5500)</f>
        <v>0</v>
      </c>
      <c r="H3230" s="36">
        <f>SUMIF(منصرف!$E$3:$E$5500,$C3230,منصرف!$I$3:$I$5500)</f>
        <v>0</v>
      </c>
      <c r="I3230" s="14">
        <f>IFERROR(Table1[[#This Row],[ رصيد أول المدة]]+Table1[[#This Row],[الوارد]]-Table1[[#This Row],[المنصرف]],"")</f>
        <v>0</v>
      </c>
      <c r="J3230" s="13"/>
      <c r="K3230" s="13"/>
      <c r="L3230" s="13"/>
      <c r="M323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231" spans="2:13" x14ac:dyDescent="0.2">
      <c r="B3231" s="6" t="str">
        <f>IF(C3231&lt;&gt;"",COUNT($B$2:B3230)+1,"")</f>
        <v/>
      </c>
      <c r="C3231" s="12"/>
      <c r="D3231" s="13"/>
      <c r="E3231" s="13"/>
      <c r="F3231" s="13"/>
      <c r="G3231" s="35">
        <f>SUMIF(اضافة!$E$3:$E$5500,$C3231,اضافة!$I$3:$I$5500)</f>
        <v>0</v>
      </c>
      <c r="H3231" s="36">
        <f>SUMIF(منصرف!$E$3:$E$5500,$C3231,منصرف!$I$3:$I$5500)</f>
        <v>0</v>
      </c>
      <c r="I3231" s="14">
        <f>IFERROR(Table1[[#This Row],[ رصيد أول المدة]]+Table1[[#This Row],[الوارد]]-Table1[[#This Row],[المنصرف]],"")</f>
        <v>0</v>
      </c>
      <c r="J3231" s="13"/>
      <c r="K3231" s="13"/>
      <c r="L3231" s="13"/>
      <c r="M323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232" spans="2:13" x14ac:dyDescent="0.2">
      <c r="B3232" s="6" t="str">
        <f>IF(C3232&lt;&gt;"",COUNT($B$2:B3231)+1,"")</f>
        <v/>
      </c>
      <c r="C3232" s="12"/>
      <c r="D3232" s="13"/>
      <c r="E3232" s="13"/>
      <c r="F3232" s="13"/>
      <c r="G3232" s="35">
        <f>SUMIF(اضافة!$E$3:$E$5500,$C3232,اضافة!$I$3:$I$5500)</f>
        <v>0</v>
      </c>
      <c r="H3232" s="36">
        <f>SUMIF(منصرف!$E$3:$E$5500,$C3232,منصرف!$I$3:$I$5500)</f>
        <v>0</v>
      </c>
      <c r="I3232" s="14">
        <f>IFERROR(Table1[[#This Row],[ رصيد أول المدة]]+Table1[[#This Row],[الوارد]]-Table1[[#This Row],[المنصرف]],"")</f>
        <v>0</v>
      </c>
      <c r="J3232" s="13"/>
      <c r="K3232" s="13"/>
      <c r="L3232" s="13"/>
      <c r="M323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233" spans="2:13" x14ac:dyDescent="0.2">
      <c r="B3233" s="6" t="str">
        <f>IF(C3233&lt;&gt;"",COUNT($B$2:B3232)+1,"")</f>
        <v/>
      </c>
      <c r="C3233" s="12"/>
      <c r="D3233" s="13"/>
      <c r="E3233" s="13"/>
      <c r="F3233" s="13"/>
      <c r="G3233" s="35">
        <f>SUMIF(اضافة!$E$3:$E$5500,$C3233,اضافة!$I$3:$I$5500)</f>
        <v>0</v>
      </c>
      <c r="H3233" s="36">
        <f>SUMIF(منصرف!$E$3:$E$5500,$C3233,منصرف!$I$3:$I$5500)</f>
        <v>0</v>
      </c>
      <c r="I3233" s="14">
        <f>IFERROR(Table1[[#This Row],[ رصيد أول المدة]]+Table1[[#This Row],[الوارد]]-Table1[[#This Row],[المنصرف]],"")</f>
        <v>0</v>
      </c>
      <c r="J3233" s="13"/>
      <c r="K3233" s="13"/>
      <c r="L3233" s="13"/>
      <c r="M323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234" spans="2:13" x14ac:dyDescent="0.2">
      <c r="B3234" s="6" t="str">
        <f>IF(C3234&lt;&gt;"",COUNT($B$2:B3233)+1,"")</f>
        <v/>
      </c>
      <c r="C3234" s="12"/>
      <c r="D3234" s="13"/>
      <c r="E3234" s="13"/>
      <c r="F3234" s="13"/>
      <c r="G3234" s="35">
        <f>SUMIF(اضافة!$E$3:$E$5500,$C3234,اضافة!$I$3:$I$5500)</f>
        <v>0</v>
      </c>
      <c r="H3234" s="36">
        <f>SUMIF(منصرف!$E$3:$E$5500,$C3234,منصرف!$I$3:$I$5500)</f>
        <v>0</v>
      </c>
      <c r="I3234" s="14">
        <f>IFERROR(Table1[[#This Row],[ رصيد أول المدة]]+Table1[[#This Row],[الوارد]]-Table1[[#This Row],[المنصرف]],"")</f>
        <v>0</v>
      </c>
      <c r="J3234" s="13"/>
      <c r="K3234" s="13"/>
      <c r="L3234" s="13"/>
      <c r="M323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235" spans="2:13" x14ac:dyDescent="0.2">
      <c r="B3235" s="6" t="str">
        <f>IF(C3235&lt;&gt;"",COUNT($B$2:B3234)+1,"")</f>
        <v/>
      </c>
      <c r="C3235" s="12"/>
      <c r="D3235" s="13"/>
      <c r="E3235" s="13"/>
      <c r="F3235" s="13"/>
      <c r="G3235" s="35">
        <f>SUMIF(اضافة!$E$3:$E$5500,$C3235,اضافة!$I$3:$I$5500)</f>
        <v>0</v>
      </c>
      <c r="H3235" s="36">
        <f>SUMIF(منصرف!$E$3:$E$5500,$C3235,منصرف!$I$3:$I$5500)</f>
        <v>0</v>
      </c>
      <c r="I3235" s="14">
        <f>IFERROR(Table1[[#This Row],[ رصيد أول المدة]]+Table1[[#This Row],[الوارد]]-Table1[[#This Row],[المنصرف]],"")</f>
        <v>0</v>
      </c>
      <c r="J3235" s="13"/>
      <c r="K3235" s="13"/>
      <c r="L3235" s="13"/>
      <c r="M323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236" spans="2:13" x14ac:dyDescent="0.2">
      <c r="B3236" s="6" t="str">
        <f>IF(C3236&lt;&gt;"",COUNT($B$2:B3235)+1,"")</f>
        <v/>
      </c>
      <c r="C3236" s="12"/>
      <c r="D3236" s="13"/>
      <c r="E3236" s="13"/>
      <c r="F3236" s="13"/>
      <c r="G3236" s="35">
        <f>SUMIF(اضافة!$E$3:$E$5500,$C3236,اضافة!$I$3:$I$5500)</f>
        <v>0</v>
      </c>
      <c r="H3236" s="36">
        <f>SUMIF(منصرف!$E$3:$E$5500,$C3236,منصرف!$I$3:$I$5500)</f>
        <v>0</v>
      </c>
      <c r="I3236" s="14">
        <f>IFERROR(Table1[[#This Row],[ رصيد أول المدة]]+Table1[[#This Row],[الوارد]]-Table1[[#This Row],[المنصرف]],"")</f>
        <v>0</v>
      </c>
      <c r="J3236" s="13"/>
      <c r="K3236" s="13"/>
      <c r="L3236" s="13"/>
      <c r="M323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237" spans="2:13" x14ac:dyDescent="0.2">
      <c r="B3237" s="6" t="str">
        <f>IF(C3237&lt;&gt;"",COUNT($B$2:B3236)+1,"")</f>
        <v/>
      </c>
      <c r="C3237" s="12"/>
      <c r="D3237" s="13"/>
      <c r="E3237" s="13"/>
      <c r="F3237" s="13"/>
      <c r="G3237" s="35">
        <f>SUMIF(اضافة!$E$3:$E$5500,$C3237,اضافة!$I$3:$I$5500)</f>
        <v>0</v>
      </c>
      <c r="H3237" s="36">
        <f>SUMIF(منصرف!$E$3:$E$5500,$C3237,منصرف!$I$3:$I$5500)</f>
        <v>0</v>
      </c>
      <c r="I3237" s="14">
        <f>IFERROR(Table1[[#This Row],[ رصيد أول المدة]]+Table1[[#This Row],[الوارد]]-Table1[[#This Row],[المنصرف]],"")</f>
        <v>0</v>
      </c>
      <c r="J3237" s="13"/>
      <c r="K3237" s="13"/>
      <c r="L3237" s="13"/>
      <c r="M323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238" spans="2:13" x14ac:dyDescent="0.2">
      <c r="B3238" s="6" t="str">
        <f>IF(C3238&lt;&gt;"",COUNT($B$2:B3237)+1,"")</f>
        <v/>
      </c>
      <c r="C3238" s="12"/>
      <c r="D3238" s="13"/>
      <c r="E3238" s="13"/>
      <c r="F3238" s="13"/>
      <c r="G3238" s="35">
        <f>SUMIF(اضافة!$E$3:$E$5500,$C3238,اضافة!$I$3:$I$5500)</f>
        <v>0</v>
      </c>
      <c r="H3238" s="36">
        <f>SUMIF(منصرف!$E$3:$E$5500,$C3238,منصرف!$I$3:$I$5500)</f>
        <v>0</v>
      </c>
      <c r="I3238" s="14">
        <f>IFERROR(Table1[[#This Row],[ رصيد أول المدة]]+Table1[[#This Row],[الوارد]]-Table1[[#This Row],[المنصرف]],"")</f>
        <v>0</v>
      </c>
      <c r="J3238" s="13"/>
      <c r="K3238" s="13"/>
      <c r="L3238" s="13"/>
      <c r="M323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239" spans="2:13" x14ac:dyDescent="0.2">
      <c r="B3239" s="6" t="str">
        <f>IF(C3239&lt;&gt;"",COUNT($B$2:B3238)+1,"")</f>
        <v/>
      </c>
      <c r="C3239" s="12"/>
      <c r="D3239" s="13"/>
      <c r="E3239" s="13"/>
      <c r="F3239" s="13"/>
      <c r="G3239" s="35">
        <f>SUMIF(اضافة!$E$3:$E$5500,$C3239,اضافة!$I$3:$I$5500)</f>
        <v>0</v>
      </c>
      <c r="H3239" s="36">
        <f>SUMIF(منصرف!$E$3:$E$5500,$C3239,منصرف!$I$3:$I$5500)</f>
        <v>0</v>
      </c>
      <c r="I3239" s="14">
        <f>IFERROR(Table1[[#This Row],[ رصيد أول المدة]]+Table1[[#This Row],[الوارد]]-Table1[[#This Row],[المنصرف]],"")</f>
        <v>0</v>
      </c>
      <c r="J3239" s="13"/>
      <c r="K3239" s="13"/>
      <c r="L3239" s="13"/>
      <c r="M323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240" spans="2:13" x14ac:dyDescent="0.2">
      <c r="B3240" s="6" t="str">
        <f>IF(C3240&lt;&gt;"",COUNT($B$2:B3239)+1,"")</f>
        <v/>
      </c>
      <c r="C3240" s="12"/>
      <c r="D3240" s="13"/>
      <c r="E3240" s="13"/>
      <c r="F3240" s="13"/>
      <c r="G3240" s="35">
        <f>SUMIF(اضافة!$E$3:$E$5500,$C3240,اضافة!$I$3:$I$5500)</f>
        <v>0</v>
      </c>
      <c r="H3240" s="36">
        <f>SUMIF(منصرف!$E$3:$E$5500,$C3240,منصرف!$I$3:$I$5500)</f>
        <v>0</v>
      </c>
      <c r="I3240" s="14">
        <f>IFERROR(Table1[[#This Row],[ رصيد أول المدة]]+Table1[[#This Row],[الوارد]]-Table1[[#This Row],[المنصرف]],"")</f>
        <v>0</v>
      </c>
      <c r="J3240" s="13"/>
      <c r="K3240" s="13"/>
      <c r="L3240" s="13"/>
      <c r="M324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241" spans="2:13" x14ac:dyDescent="0.2">
      <c r="B3241" s="6" t="str">
        <f>IF(C3241&lt;&gt;"",COUNT($B$2:B3240)+1,"")</f>
        <v/>
      </c>
      <c r="C3241" s="12"/>
      <c r="D3241" s="13"/>
      <c r="E3241" s="13"/>
      <c r="F3241" s="13"/>
      <c r="G3241" s="35">
        <f>SUMIF(اضافة!$E$3:$E$5500,$C3241,اضافة!$I$3:$I$5500)</f>
        <v>0</v>
      </c>
      <c r="H3241" s="36">
        <f>SUMIF(منصرف!$E$3:$E$5500,$C3241,منصرف!$I$3:$I$5500)</f>
        <v>0</v>
      </c>
      <c r="I3241" s="14">
        <f>IFERROR(Table1[[#This Row],[ رصيد أول المدة]]+Table1[[#This Row],[الوارد]]-Table1[[#This Row],[المنصرف]],"")</f>
        <v>0</v>
      </c>
      <c r="J3241" s="13"/>
      <c r="K3241" s="13"/>
      <c r="L3241" s="13"/>
      <c r="M324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242" spans="2:13" x14ac:dyDescent="0.2">
      <c r="B3242" s="6" t="str">
        <f>IF(C3242&lt;&gt;"",COUNT($B$2:B3241)+1,"")</f>
        <v/>
      </c>
      <c r="C3242" s="12"/>
      <c r="D3242" s="13"/>
      <c r="E3242" s="13"/>
      <c r="F3242" s="13"/>
      <c r="G3242" s="35">
        <f>SUMIF(اضافة!$E$3:$E$5500,$C3242,اضافة!$I$3:$I$5500)</f>
        <v>0</v>
      </c>
      <c r="H3242" s="36">
        <f>SUMIF(منصرف!$E$3:$E$5500,$C3242,منصرف!$I$3:$I$5500)</f>
        <v>0</v>
      </c>
      <c r="I3242" s="14">
        <f>IFERROR(Table1[[#This Row],[ رصيد أول المدة]]+Table1[[#This Row],[الوارد]]-Table1[[#This Row],[المنصرف]],"")</f>
        <v>0</v>
      </c>
      <c r="J3242" s="13"/>
      <c r="K3242" s="13"/>
      <c r="L3242" s="13"/>
      <c r="M324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243" spans="2:13" x14ac:dyDescent="0.2">
      <c r="B3243" s="6" t="str">
        <f>IF(C3243&lt;&gt;"",COUNT($B$2:B3242)+1,"")</f>
        <v/>
      </c>
      <c r="C3243" s="12"/>
      <c r="D3243" s="13"/>
      <c r="E3243" s="13"/>
      <c r="F3243" s="13"/>
      <c r="G3243" s="35">
        <f>SUMIF(اضافة!$E$3:$E$5500,$C3243,اضافة!$I$3:$I$5500)</f>
        <v>0</v>
      </c>
      <c r="H3243" s="36">
        <f>SUMIF(منصرف!$E$3:$E$5500,$C3243,منصرف!$I$3:$I$5500)</f>
        <v>0</v>
      </c>
      <c r="I3243" s="14">
        <f>IFERROR(Table1[[#This Row],[ رصيد أول المدة]]+Table1[[#This Row],[الوارد]]-Table1[[#This Row],[المنصرف]],"")</f>
        <v>0</v>
      </c>
      <c r="J3243" s="13"/>
      <c r="K3243" s="13"/>
      <c r="L3243" s="13"/>
      <c r="M324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244" spans="2:13" x14ac:dyDescent="0.2">
      <c r="B3244" s="6" t="str">
        <f>IF(C3244&lt;&gt;"",COUNT($B$2:B3243)+1,"")</f>
        <v/>
      </c>
      <c r="C3244" s="12"/>
      <c r="D3244" s="13"/>
      <c r="E3244" s="13"/>
      <c r="F3244" s="13"/>
      <c r="G3244" s="35">
        <f>SUMIF(اضافة!$E$3:$E$5500,$C3244,اضافة!$I$3:$I$5500)</f>
        <v>0</v>
      </c>
      <c r="H3244" s="36">
        <f>SUMIF(منصرف!$E$3:$E$5500,$C3244,منصرف!$I$3:$I$5500)</f>
        <v>0</v>
      </c>
      <c r="I3244" s="14">
        <f>IFERROR(Table1[[#This Row],[ رصيد أول المدة]]+Table1[[#This Row],[الوارد]]-Table1[[#This Row],[المنصرف]],"")</f>
        <v>0</v>
      </c>
      <c r="J3244" s="13"/>
      <c r="K3244" s="13"/>
      <c r="L3244" s="13"/>
      <c r="M324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245" spans="2:13" x14ac:dyDescent="0.2">
      <c r="B3245" s="6" t="str">
        <f>IF(C3245&lt;&gt;"",COUNT($B$2:B3244)+1,"")</f>
        <v/>
      </c>
      <c r="C3245" s="12"/>
      <c r="D3245" s="13"/>
      <c r="E3245" s="13"/>
      <c r="F3245" s="13"/>
      <c r="G3245" s="35">
        <f>SUMIF(اضافة!$E$3:$E$5500,$C3245,اضافة!$I$3:$I$5500)</f>
        <v>0</v>
      </c>
      <c r="H3245" s="36">
        <f>SUMIF(منصرف!$E$3:$E$5500,$C3245,منصرف!$I$3:$I$5500)</f>
        <v>0</v>
      </c>
      <c r="I3245" s="14">
        <f>IFERROR(Table1[[#This Row],[ رصيد أول المدة]]+Table1[[#This Row],[الوارد]]-Table1[[#This Row],[المنصرف]],"")</f>
        <v>0</v>
      </c>
      <c r="J3245" s="13"/>
      <c r="K3245" s="13"/>
      <c r="L3245" s="13"/>
      <c r="M324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246" spans="2:13" x14ac:dyDescent="0.2">
      <c r="B3246" s="6" t="str">
        <f>IF(C3246&lt;&gt;"",COUNT($B$2:B3245)+1,"")</f>
        <v/>
      </c>
      <c r="C3246" s="12"/>
      <c r="D3246" s="13"/>
      <c r="E3246" s="13"/>
      <c r="F3246" s="13"/>
      <c r="G3246" s="35">
        <f>SUMIF(اضافة!$E$3:$E$5500,$C3246,اضافة!$I$3:$I$5500)</f>
        <v>0</v>
      </c>
      <c r="H3246" s="36">
        <f>SUMIF(منصرف!$E$3:$E$5500,$C3246,منصرف!$I$3:$I$5500)</f>
        <v>0</v>
      </c>
      <c r="I3246" s="14">
        <f>IFERROR(Table1[[#This Row],[ رصيد أول المدة]]+Table1[[#This Row],[الوارد]]-Table1[[#This Row],[المنصرف]],"")</f>
        <v>0</v>
      </c>
      <c r="J3246" s="13"/>
      <c r="K3246" s="13"/>
      <c r="L3246" s="13"/>
      <c r="M324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247" spans="2:13" x14ac:dyDescent="0.2">
      <c r="B3247" s="6" t="str">
        <f>IF(C3247&lt;&gt;"",COUNT($B$2:B3246)+1,"")</f>
        <v/>
      </c>
      <c r="C3247" s="12"/>
      <c r="D3247" s="13"/>
      <c r="E3247" s="13"/>
      <c r="F3247" s="13"/>
      <c r="G3247" s="35">
        <f>SUMIF(اضافة!$E$3:$E$5500,$C3247,اضافة!$I$3:$I$5500)</f>
        <v>0</v>
      </c>
      <c r="H3247" s="36">
        <f>SUMIF(منصرف!$E$3:$E$5500,$C3247,منصرف!$I$3:$I$5500)</f>
        <v>0</v>
      </c>
      <c r="I3247" s="14">
        <f>IFERROR(Table1[[#This Row],[ رصيد أول المدة]]+Table1[[#This Row],[الوارد]]-Table1[[#This Row],[المنصرف]],"")</f>
        <v>0</v>
      </c>
      <c r="J3247" s="13"/>
      <c r="K3247" s="13"/>
      <c r="L3247" s="13"/>
      <c r="M324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248" spans="2:13" x14ac:dyDescent="0.2">
      <c r="B3248" s="6" t="str">
        <f>IF(C3248&lt;&gt;"",COUNT($B$2:B3247)+1,"")</f>
        <v/>
      </c>
      <c r="C3248" s="12"/>
      <c r="D3248" s="13"/>
      <c r="E3248" s="13"/>
      <c r="F3248" s="13"/>
      <c r="G3248" s="35">
        <f>SUMIF(اضافة!$E$3:$E$5500,$C3248,اضافة!$I$3:$I$5500)</f>
        <v>0</v>
      </c>
      <c r="H3248" s="36">
        <f>SUMIF(منصرف!$E$3:$E$5500,$C3248,منصرف!$I$3:$I$5500)</f>
        <v>0</v>
      </c>
      <c r="I3248" s="14">
        <f>IFERROR(Table1[[#This Row],[ رصيد أول المدة]]+Table1[[#This Row],[الوارد]]-Table1[[#This Row],[المنصرف]],"")</f>
        <v>0</v>
      </c>
      <c r="J3248" s="13"/>
      <c r="K3248" s="13"/>
      <c r="L3248" s="13"/>
      <c r="M324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249" spans="2:13" x14ac:dyDescent="0.2">
      <c r="B3249" s="6" t="str">
        <f>IF(C3249&lt;&gt;"",COUNT($B$2:B3248)+1,"")</f>
        <v/>
      </c>
      <c r="C3249" s="12"/>
      <c r="D3249" s="13"/>
      <c r="E3249" s="13"/>
      <c r="F3249" s="13"/>
      <c r="G3249" s="35">
        <f>SUMIF(اضافة!$E$3:$E$5500,$C3249,اضافة!$I$3:$I$5500)</f>
        <v>0</v>
      </c>
      <c r="H3249" s="36">
        <f>SUMIF(منصرف!$E$3:$E$5500,$C3249,منصرف!$I$3:$I$5500)</f>
        <v>0</v>
      </c>
      <c r="I3249" s="14">
        <f>IFERROR(Table1[[#This Row],[ رصيد أول المدة]]+Table1[[#This Row],[الوارد]]-Table1[[#This Row],[المنصرف]],"")</f>
        <v>0</v>
      </c>
      <c r="J3249" s="13"/>
      <c r="K3249" s="13"/>
      <c r="L3249" s="13"/>
      <c r="M324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250" spans="2:13" x14ac:dyDescent="0.2">
      <c r="B3250" s="6" t="str">
        <f>IF(C3250&lt;&gt;"",COUNT($B$2:B3249)+1,"")</f>
        <v/>
      </c>
      <c r="C3250" s="12"/>
      <c r="D3250" s="13"/>
      <c r="E3250" s="13"/>
      <c r="F3250" s="13"/>
      <c r="G3250" s="35">
        <f>SUMIF(اضافة!$E$3:$E$5500,$C3250,اضافة!$I$3:$I$5500)</f>
        <v>0</v>
      </c>
      <c r="H3250" s="36">
        <f>SUMIF(منصرف!$E$3:$E$5500,$C3250,منصرف!$I$3:$I$5500)</f>
        <v>0</v>
      </c>
      <c r="I3250" s="14">
        <f>IFERROR(Table1[[#This Row],[ رصيد أول المدة]]+Table1[[#This Row],[الوارد]]-Table1[[#This Row],[المنصرف]],"")</f>
        <v>0</v>
      </c>
      <c r="J3250" s="13"/>
      <c r="K3250" s="13"/>
      <c r="L3250" s="13"/>
      <c r="M325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251" spans="2:13" x14ac:dyDescent="0.2">
      <c r="B3251" s="6" t="str">
        <f>IF(C3251&lt;&gt;"",COUNT($B$2:B3250)+1,"")</f>
        <v/>
      </c>
      <c r="C3251" s="12"/>
      <c r="D3251" s="13"/>
      <c r="E3251" s="13"/>
      <c r="F3251" s="13"/>
      <c r="G3251" s="35">
        <f>SUMIF(اضافة!$E$3:$E$5500,$C3251,اضافة!$I$3:$I$5500)</f>
        <v>0</v>
      </c>
      <c r="H3251" s="36">
        <f>SUMIF(منصرف!$E$3:$E$5500,$C3251,منصرف!$I$3:$I$5500)</f>
        <v>0</v>
      </c>
      <c r="I3251" s="14">
        <f>IFERROR(Table1[[#This Row],[ رصيد أول المدة]]+Table1[[#This Row],[الوارد]]-Table1[[#This Row],[المنصرف]],"")</f>
        <v>0</v>
      </c>
      <c r="J3251" s="13"/>
      <c r="K3251" s="13"/>
      <c r="L3251" s="13"/>
      <c r="M325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252" spans="2:13" x14ac:dyDescent="0.2">
      <c r="B3252" s="6" t="str">
        <f>IF(C3252&lt;&gt;"",COUNT($B$2:B3251)+1,"")</f>
        <v/>
      </c>
      <c r="C3252" s="12"/>
      <c r="D3252" s="13"/>
      <c r="E3252" s="13"/>
      <c r="F3252" s="13"/>
      <c r="G3252" s="35">
        <f>SUMIF(اضافة!$E$3:$E$5500,$C3252,اضافة!$I$3:$I$5500)</f>
        <v>0</v>
      </c>
      <c r="H3252" s="36">
        <f>SUMIF(منصرف!$E$3:$E$5500,$C3252,منصرف!$I$3:$I$5500)</f>
        <v>0</v>
      </c>
      <c r="I3252" s="14">
        <f>IFERROR(Table1[[#This Row],[ رصيد أول المدة]]+Table1[[#This Row],[الوارد]]-Table1[[#This Row],[المنصرف]],"")</f>
        <v>0</v>
      </c>
      <c r="J3252" s="13"/>
      <c r="K3252" s="13"/>
      <c r="L3252" s="13"/>
      <c r="M325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253" spans="2:13" x14ac:dyDescent="0.2">
      <c r="B3253" s="6" t="str">
        <f>IF(C3253&lt;&gt;"",COUNT($B$2:B3252)+1,"")</f>
        <v/>
      </c>
      <c r="C3253" s="12"/>
      <c r="D3253" s="13"/>
      <c r="E3253" s="13"/>
      <c r="F3253" s="13"/>
      <c r="G3253" s="35">
        <f>SUMIF(اضافة!$E$3:$E$5500,$C3253,اضافة!$I$3:$I$5500)</f>
        <v>0</v>
      </c>
      <c r="H3253" s="36">
        <f>SUMIF(منصرف!$E$3:$E$5500,$C3253,منصرف!$I$3:$I$5500)</f>
        <v>0</v>
      </c>
      <c r="I3253" s="14">
        <f>IFERROR(Table1[[#This Row],[ رصيد أول المدة]]+Table1[[#This Row],[الوارد]]-Table1[[#This Row],[المنصرف]],"")</f>
        <v>0</v>
      </c>
      <c r="J3253" s="13"/>
      <c r="K3253" s="13"/>
      <c r="L3253" s="13"/>
      <c r="M325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254" spans="2:13" x14ac:dyDescent="0.2">
      <c r="B3254" s="6" t="str">
        <f>IF(C3254&lt;&gt;"",COUNT($B$2:B3253)+1,"")</f>
        <v/>
      </c>
      <c r="C3254" s="12"/>
      <c r="D3254" s="13"/>
      <c r="E3254" s="13"/>
      <c r="F3254" s="13"/>
      <c r="G3254" s="35">
        <f>SUMIF(اضافة!$E$3:$E$5500,$C3254,اضافة!$I$3:$I$5500)</f>
        <v>0</v>
      </c>
      <c r="H3254" s="36">
        <f>SUMIF(منصرف!$E$3:$E$5500,$C3254,منصرف!$I$3:$I$5500)</f>
        <v>0</v>
      </c>
      <c r="I3254" s="14">
        <f>IFERROR(Table1[[#This Row],[ رصيد أول المدة]]+Table1[[#This Row],[الوارد]]-Table1[[#This Row],[المنصرف]],"")</f>
        <v>0</v>
      </c>
      <c r="J3254" s="13"/>
      <c r="K3254" s="13"/>
      <c r="L3254" s="13"/>
      <c r="M325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255" spans="2:13" x14ac:dyDescent="0.2">
      <c r="B3255" s="6" t="str">
        <f>IF(C3255&lt;&gt;"",COUNT($B$2:B3254)+1,"")</f>
        <v/>
      </c>
      <c r="C3255" s="12"/>
      <c r="D3255" s="13"/>
      <c r="E3255" s="13"/>
      <c r="F3255" s="13"/>
      <c r="G3255" s="35">
        <f>SUMIF(اضافة!$E$3:$E$5500,$C3255,اضافة!$I$3:$I$5500)</f>
        <v>0</v>
      </c>
      <c r="H3255" s="36">
        <f>SUMIF(منصرف!$E$3:$E$5500,$C3255,منصرف!$I$3:$I$5500)</f>
        <v>0</v>
      </c>
      <c r="I3255" s="14">
        <f>IFERROR(Table1[[#This Row],[ رصيد أول المدة]]+Table1[[#This Row],[الوارد]]-Table1[[#This Row],[المنصرف]],"")</f>
        <v>0</v>
      </c>
      <c r="J3255" s="13"/>
      <c r="K3255" s="13"/>
      <c r="L3255" s="13"/>
      <c r="M325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256" spans="2:13" x14ac:dyDescent="0.2">
      <c r="B3256" s="6" t="str">
        <f>IF(C3256&lt;&gt;"",COUNT($B$2:B3255)+1,"")</f>
        <v/>
      </c>
      <c r="C3256" s="12"/>
      <c r="D3256" s="13"/>
      <c r="E3256" s="13"/>
      <c r="F3256" s="13"/>
      <c r="G3256" s="35">
        <f>SUMIF(اضافة!$E$3:$E$5500,$C3256,اضافة!$I$3:$I$5500)</f>
        <v>0</v>
      </c>
      <c r="H3256" s="36">
        <f>SUMIF(منصرف!$E$3:$E$5500,$C3256,منصرف!$I$3:$I$5500)</f>
        <v>0</v>
      </c>
      <c r="I3256" s="14">
        <f>IFERROR(Table1[[#This Row],[ رصيد أول المدة]]+Table1[[#This Row],[الوارد]]-Table1[[#This Row],[المنصرف]],"")</f>
        <v>0</v>
      </c>
      <c r="J3256" s="13"/>
      <c r="K3256" s="13"/>
      <c r="L3256" s="13"/>
      <c r="M325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257" spans="2:13" x14ac:dyDescent="0.2">
      <c r="B3257" s="6" t="str">
        <f>IF(C3257&lt;&gt;"",COUNT($B$2:B3256)+1,"")</f>
        <v/>
      </c>
      <c r="C3257" s="12"/>
      <c r="D3257" s="13"/>
      <c r="E3257" s="13"/>
      <c r="F3257" s="13"/>
      <c r="G3257" s="35">
        <f>SUMIF(اضافة!$E$3:$E$5500,$C3257,اضافة!$I$3:$I$5500)</f>
        <v>0</v>
      </c>
      <c r="H3257" s="36">
        <f>SUMIF(منصرف!$E$3:$E$5500,$C3257,منصرف!$I$3:$I$5500)</f>
        <v>0</v>
      </c>
      <c r="I3257" s="14">
        <f>IFERROR(Table1[[#This Row],[ رصيد أول المدة]]+Table1[[#This Row],[الوارد]]-Table1[[#This Row],[المنصرف]],"")</f>
        <v>0</v>
      </c>
      <c r="J3257" s="13"/>
      <c r="K3257" s="13"/>
      <c r="L3257" s="13"/>
      <c r="M325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258" spans="2:13" x14ac:dyDescent="0.2">
      <c r="B3258" s="6" t="str">
        <f>IF(C3258&lt;&gt;"",COUNT($B$2:B3257)+1,"")</f>
        <v/>
      </c>
      <c r="C3258" s="12"/>
      <c r="D3258" s="13"/>
      <c r="E3258" s="13"/>
      <c r="F3258" s="13"/>
      <c r="G3258" s="35">
        <f>SUMIF(اضافة!$E$3:$E$5500,$C3258,اضافة!$I$3:$I$5500)</f>
        <v>0</v>
      </c>
      <c r="H3258" s="36">
        <f>SUMIF(منصرف!$E$3:$E$5500,$C3258,منصرف!$I$3:$I$5500)</f>
        <v>0</v>
      </c>
      <c r="I3258" s="14">
        <f>IFERROR(Table1[[#This Row],[ رصيد أول المدة]]+Table1[[#This Row],[الوارد]]-Table1[[#This Row],[المنصرف]],"")</f>
        <v>0</v>
      </c>
      <c r="J3258" s="13"/>
      <c r="K3258" s="13"/>
      <c r="L3258" s="13"/>
      <c r="M325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259" spans="2:13" x14ac:dyDescent="0.2">
      <c r="B3259" s="6" t="str">
        <f>IF(C3259&lt;&gt;"",COUNT($B$2:B3258)+1,"")</f>
        <v/>
      </c>
      <c r="C3259" s="12"/>
      <c r="D3259" s="13"/>
      <c r="E3259" s="13"/>
      <c r="F3259" s="13"/>
      <c r="G3259" s="35">
        <f>SUMIF(اضافة!$E$3:$E$5500,$C3259,اضافة!$I$3:$I$5500)</f>
        <v>0</v>
      </c>
      <c r="H3259" s="36">
        <f>SUMIF(منصرف!$E$3:$E$5500,$C3259,منصرف!$I$3:$I$5500)</f>
        <v>0</v>
      </c>
      <c r="I3259" s="14">
        <f>IFERROR(Table1[[#This Row],[ رصيد أول المدة]]+Table1[[#This Row],[الوارد]]-Table1[[#This Row],[المنصرف]],"")</f>
        <v>0</v>
      </c>
      <c r="J3259" s="13"/>
      <c r="K3259" s="13"/>
      <c r="L3259" s="13"/>
      <c r="M325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260" spans="2:13" x14ac:dyDescent="0.2">
      <c r="B3260" s="6" t="str">
        <f>IF(C3260&lt;&gt;"",COUNT($B$2:B3259)+1,"")</f>
        <v/>
      </c>
      <c r="C3260" s="12"/>
      <c r="D3260" s="13"/>
      <c r="E3260" s="13"/>
      <c r="F3260" s="13"/>
      <c r="G3260" s="35">
        <f>SUMIF(اضافة!$E$3:$E$5500,$C3260,اضافة!$I$3:$I$5500)</f>
        <v>0</v>
      </c>
      <c r="H3260" s="36">
        <f>SUMIF(منصرف!$E$3:$E$5500,$C3260,منصرف!$I$3:$I$5500)</f>
        <v>0</v>
      </c>
      <c r="I3260" s="14">
        <f>IFERROR(Table1[[#This Row],[ رصيد أول المدة]]+Table1[[#This Row],[الوارد]]-Table1[[#This Row],[المنصرف]],"")</f>
        <v>0</v>
      </c>
      <c r="J3260" s="13"/>
      <c r="K3260" s="13"/>
      <c r="L3260" s="13"/>
      <c r="M326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261" spans="2:13" x14ac:dyDescent="0.2">
      <c r="B3261" s="6" t="str">
        <f>IF(C3261&lt;&gt;"",COUNT($B$2:B3260)+1,"")</f>
        <v/>
      </c>
      <c r="C3261" s="12"/>
      <c r="D3261" s="13"/>
      <c r="E3261" s="13"/>
      <c r="F3261" s="13"/>
      <c r="G3261" s="35">
        <f>SUMIF(اضافة!$E$3:$E$5500,$C3261,اضافة!$I$3:$I$5500)</f>
        <v>0</v>
      </c>
      <c r="H3261" s="36">
        <f>SUMIF(منصرف!$E$3:$E$5500,$C3261,منصرف!$I$3:$I$5500)</f>
        <v>0</v>
      </c>
      <c r="I3261" s="14">
        <f>IFERROR(Table1[[#This Row],[ رصيد أول المدة]]+Table1[[#This Row],[الوارد]]-Table1[[#This Row],[المنصرف]],"")</f>
        <v>0</v>
      </c>
      <c r="J3261" s="13"/>
      <c r="K3261" s="13"/>
      <c r="L3261" s="13"/>
      <c r="M326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262" spans="2:13" x14ac:dyDescent="0.2">
      <c r="B3262" s="6" t="str">
        <f>IF(C3262&lt;&gt;"",COUNT($B$2:B3261)+1,"")</f>
        <v/>
      </c>
      <c r="C3262" s="12"/>
      <c r="D3262" s="13"/>
      <c r="E3262" s="13"/>
      <c r="F3262" s="13"/>
      <c r="G3262" s="35">
        <f>SUMIF(اضافة!$E$3:$E$5500,$C3262,اضافة!$I$3:$I$5500)</f>
        <v>0</v>
      </c>
      <c r="H3262" s="36">
        <f>SUMIF(منصرف!$E$3:$E$5500,$C3262,منصرف!$I$3:$I$5500)</f>
        <v>0</v>
      </c>
      <c r="I3262" s="14">
        <f>IFERROR(Table1[[#This Row],[ رصيد أول المدة]]+Table1[[#This Row],[الوارد]]-Table1[[#This Row],[المنصرف]],"")</f>
        <v>0</v>
      </c>
      <c r="J3262" s="13"/>
      <c r="K3262" s="13"/>
      <c r="L3262" s="13"/>
      <c r="M326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263" spans="2:13" x14ac:dyDescent="0.2">
      <c r="B3263" s="6" t="str">
        <f>IF(C3263&lt;&gt;"",COUNT($B$2:B3262)+1,"")</f>
        <v/>
      </c>
      <c r="C3263" s="12"/>
      <c r="D3263" s="13"/>
      <c r="E3263" s="13"/>
      <c r="F3263" s="13"/>
      <c r="G3263" s="35">
        <f>SUMIF(اضافة!$E$3:$E$5500,$C3263,اضافة!$I$3:$I$5500)</f>
        <v>0</v>
      </c>
      <c r="H3263" s="36">
        <f>SUMIF(منصرف!$E$3:$E$5500,$C3263,منصرف!$I$3:$I$5500)</f>
        <v>0</v>
      </c>
      <c r="I3263" s="14">
        <f>IFERROR(Table1[[#This Row],[ رصيد أول المدة]]+Table1[[#This Row],[الوارد]]-Table1[[#This Row],[المنصرف]],"")</f>
        <v>0</v>
      </c>
      <c r="J3263" s="13"/>
      <c r="K3263" s="13"/>
      <c r="L3263" s="13"/>
      <c r="M326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264" spans="2:13" x14ac:dyDescent="0.2">
      <c r="B3264" s="6" t="str">
        <f>IF(C3264&lt;&gt;"",COUNT($B$2:B3263)+1,"")</f>
        <v/>
      </c>
      <c r="C3264" s="12"/>
      <c r="D3264" s="13"/>
      <c r="E3264" s="13"/>
      <c r="F3264" s="13"/>
      <c r="G3264" s="35">
        <f>SUMIF(اضافة!$E$3:$E$5500,$C3264,اضافة!$I$3:$I$5500)</f>
        <v>0</v>
      </c>
      <c r="H3264" s="36">
        <f>SUMIF(منصرف!$E$3:$E$5500,$C3264,منصرف!$I$3:$I$5500)</f>
        <v>0</v>
      </c>
      <c r="I3264" s="14">
        <f>IFERROR(Table1[[#This Row],[ رصيد أول المدة]]+Table1[[#This Row],[الوارد]]-Table1[[#This Row],[المنصرف]],"")</f>
        <v>0</v>
      </c>
      <c r="J3264" s="13"/>
      <c r="K3264" s="13"/>
      <c r="L3264" s="13"/>
      <c r="M326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265" spans="2:13" x14ac:dyDescent="0.2">
      <c r="B3265" s="6" t="str">
        <f>IF(C3265&lt;&gt;"",COUNT($B$2:B3264)+1,"")</f>
        <v/>
      </c>
      <c r="C3265" s="12"/>
      <c r="D3265" s="13"/>
      <c r="E3265" s="13"/>
      <c r="F3265" s="13"/>
      <c r="G3265" s="35">
        <f>SUMIF(اضافة!$E$3:$E$5500,$C3265,اضافة!$I$3:$I$5500)</f>
        <v>0</v>
      </c>
      <c r="H3265" s="36">
        <f>SUMIF(منصرف!$E$3:$E$5500,$C3265,منصرف!$I$3:$I$5500)</f>
        <v>0</v>
      </c>
      <c r="I3265" s="14">
        <f>IFERROR(Table1[[#This Row],[ رصيد أول المدة]]+Table1[[#This Row],[الوارد]]-Table1[[#This Row],[المنصرف]],"")</f>
        <v>0</v>
      </c>
      <c r="J3265" s="13"/>
      <c r="K3265" s="13"/>
      <c r="L3265" s="13"/>
      <c r="M326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266" spans="2:13" x14ac:dyDescent="0.2">
      <c r="B3266" s="6" t="str">
        <f>IF(C3266&lt;&gt;"",COUNT($B$2:B3265)+1,"")</f>
        <v/>
      </c>
      <c r="C3266" s="12"/>
      <c r="D3266" s="13"/>
      <c r="E3266" s="13"/>
      <c r="F3266" s="13"/>
      <c r="G3266" s="35">
        <f>SUMIF(اضافة!$E$3:$E$5500,$C3266,اضافة!$I$3:$I$5500)</f>
        <v>0</v>
      </c>
      <c r="H3266" s="36">
        <f>SUMIF(منصرف!$E$3:$E$5500,$C3266,منصرف!$I$3:$I$5500)</f>
        <v>0</v>
      </c>
      <c r="I3266" s="14">
        <f>IFERROR(Table1[[#This Row],[ رصيد أول المدة]]+Table1[[#This Row],[الوارد]]-Table1[[#This Row],[المنصرف]],"")</f>
        <v>0</v>
      </c>
      <c r="J3266" s="13"/>
      <c r="K3266" s="13"/>
      <c r="L3266" s="13"/>
      <c r="M326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267" spans="2:13" x14ac:dyDescent="0.2">
      <c r="B3267" s="6" t="str">
        <f>IF(C3267&lt;&gt;"",COUNT($B$2:B3266)+1,"")</f>
        <v/>
      </c>
      <c r="C3267" s="12"/>
      <c r="D3267" s="13"/>
      <c r="E3267" s="13"/>
      <c r="F3267" s="13"/>
      <c r="G3267" s="35">
        <f>SUMIF(اضافة!$E$3:$E$5500,$C3267,اضافة!$I$3:$I$5500)</f>
        <v>0</v>
      </c>
      <c r="H3267" s="36">
        <f>SUMIF(منصرف!$E$3:$E$5500,$C3267,منصرف!$I$3:$I$5500)</f>
        <v>0</v>
      </c>
      <c r="I3267" s="14">
        <f>IFERROR(Table1[[#This Row],[ رصيد أول المدة]]+Table1[[#This Row],[الوارد]]-Table1[[#This Row],[المنصرف]],"")</f>
        <v>0</v>
      </c>
      <c r="J3267" s="13"/>
      <c r="K3267" s="13"/>
      <c r="L3267" s="13"/>
      <c r="M326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268" spans="2:13" x14ac:dyDescent="0.2">
      <c r="B3268" s="6" t="str">
        <f>IF(C3268&lt;&gt;"",COUNT($B$2:B3267)+1,"")</f>
        <v/>
      </c>
      <c r="C3268" s="12"/>
      <c r="D3268" s="13"/>
      <c r="E3268" s="13"/>
      <c r="F3268" s="13"/>
      <c r="G3268" s="35">
        <f>SUMIF(اضافة!$E$3:$E$5500,$C3268,اضافة!$I$3:$I$5500)</f>
        <v>0</v>
      </c>
      <c r="H3268" s="36">
        <f>SUMIF(منصرف!$E$3:$E$5500,$C3268,منصرف!$I$3:$I$5500)</f>
        <v>0</v>
      </c>
      <c r="I3268" s="14">
        <f>IFERROR(Table1[[#This Row],[ رصيد أول المدة]]+Table1[[#This Row],[الوارد]]-Table1[[#This Row],[المنصرف]],"")</f>
        <v>0</v>
      </c>
      <c r="J3268" s="13"/>
      <c r="K3268" s="13"/>
      <c r="L3268" s="13"/>
      <c r="M326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269" spans="2:13" x14ac:dyDescent="0.2">
      <c r="B3269" s="6" t="str">
        <f>IF(C3269&lt;&gt;"",COUNT($B$2:B3268)+1,"")</f>
        <v/>
      </c>
      <c r="C3269" s="12"/>
      <c r="D3269" s="13"/>
      <c r="E3269" s="13"/>
      <c r="F3269" s="13"/>
      <c r="G3269" s="35">
        <f>SUMIF(اضافة!$E$3:$E$5500,$C3269,اضافة!$I$3:$I$5500)</f>
        <v>0</v>
      </c>
      <c r="H3269" s="36">
        <f>SUMIF(منصرف!$E$3:$E$5500,$C3269,منصرف!$I$3:$I$5500)</f>
        <v>0</v>
      </c>
      <c r="I3269" s="14">
        <f>IFERROR(Table1[[#This Row],[ رصيد أول المدة]]+Table1[[#This Row],[الوارد]]-Table1[[#This Row],[المنصرف]],"")</f>
        <v>0</v>
      </c>
      <c r="J3269" s="13"/>
      <c r="K3269" s="13"/>
      <c r="L3269" s="13"/>
      <c r="M326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270" spans="2:13" x14ac:dyDescent="0.2">
      <c r="B3270" s="6" t="str">
        <f>IF(C3270&lt;&gt;"",COUNT($B$2:B3269)+1,"")</f>
        <v/>
      </c>
      <c r="C3270" s="12"/>
      <c r="D3270" s="13"/>
      <c r="E3270" s="13"/>
      <c r="F3270" s="13"/>
      <c r="G3270" s="35">
        <f>SUMIF(اضافة!$E$3:$E$5500,$C3270,اضافة!$I$3:$I$5500)</f>
        <v>0</v>
      </c>
      <c r="H3270" s="36">
        <f>SUMIF(منصرف!$E$3:$E$5500,$C3270,منصرف!$I$3:$I$5500)</f>
        <v>0</v>
      </c>
      <c r="I3270" s="14">
        <f>IFERROR(Table1[[#This Row],[ رصيد أول المدة]]+Table1[[#This Row],[الوارد]]-Table1[[#This Row],[المنصرف]],"")</f>
        <v>0</v>
      </c>
      <c r="J3270" s="13"/>
      <c r="K3270" s="13"/>
      <c r="L3270" s="13"/>
      <c r="M327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271" spans="2:13" x14ac:dyDescent="0.2">
      <c r="B3271" s="6" t="str">
        <f>IF(C3271&lt;&gt;"",COUNT($B$2:B3270)+1,"")</f>
        <v/>
      </c>
      <c r="C3271" s="12"/>
      <c r="D3271" s="13"/>
      <c r="E3271" s="13"/>
      <c r="F3271" s="13"/>
      <c r="G3271" s="35">
        <f>SUMIF(اضافة!$E$3:$E$5500,$C3271,اضافة!$I$3:$I$5500)</f>
        <v>0</v>
      </c>
      <c r="H3271" s="36">
        <f>SUMIF(منصرف!$E$3:$E$5500,$C3271,منصرف!$I$3:$I$5500)</f>
        <v>0</v>
      </c>
      <c r="I3271" s="14">
        <f>IFERROR(Table1[[#This Row],[ رصيد أول المدة]]+Table1[[#This Row],[الوارد]]-Table1[[#This Row],[المنصرف]],"")</f>
        <v>0</v>
      </c>
      <c r="J3271" s="13"/>
      <c r="K3271" s="13"/>
      <c r="L3271" s="13"/>
      <c r="M327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272" spans="2:13" x14ac:dyDescent="0.2">
      <c r="B3272" s="6" t="str">
        <f>IF(C3272&lt;&gt;"",COUNT($B$2:B3271)+1,"")</f>
        <v/>
      </c>
      <c r="C3272" s="12"/>
      <c r="D3272" s="13"/>
      <c r="E3272" s="13"/>
      <c r="F3272" s="13"/>
      <c r="G3272" s="35">
        <f>SUMIF(اضافة!$E$3:$E$5500,$C3272,اضافة!$I$3:$I$5500)</f>
        <v>0</v>
      </c>
      <c r="H3272" s="36">
        <f>SUMIF(منصرف!$E$3:$E$5500,$C3272,منصرف!$I$3:$I$5500)</f>
        <v>0</v>
      </c>
      <c r="I3272" s="14">
        <f>IFERROR(Table1[[#This Row],[ رصيد أول المدة]]+Table1[[#This Row],[الوارد]]-Table1[[#This Row],[المنصرف]],"")</f>
        <v>0</v>
      </c>
      <c r="J3272" s="13"/>
      <c r="K3272" s="13"/>
      <c r="L3272" s="13"/>
      <c r="M327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273" spans="2:13" x14ac:dyDescent="0.2">
      <c r="B3273" s="6" t="str">
        <f>IF(C3273&lt;&gt;"",COUNT($B$2:B3272)+1,"")</f>
        <v/>
      </c>
      <c r="C3273" s="12"/>
      <c r="D3273" s="13"/>
      <c r="E3273" s="13"/>
      <c r="F3273" s="13"/>
      <c r="G3273" s="35">
        <f>SUMIF(اضافة!$E$3:$E$5500,$C3273,اضافة!$I$3:$I$5500)</f>
        <v>0</v>
      </c>
      <c r="H3273" s="36">
        <f>SUMIF(منصرف!$E$3:$E$5500,$C3273,منصرف!$I$3:$I$5500)</f>
        <v>0</v>
      </c>
      <c r="I3273" s="14">
        <f>IFERROR(Table1[[#This Row],[ رصيد أول المدة]]+Table1[[#This Row],[الوارد]]-Table1[[#This Row],[المنصرف]],"")</f>
        <v>0</v>
      </c>
      <c r="J3273" s="13"/>
      <c r="K3273" s="13"/>
      <c r="L3273" s="13"/>
      <c r="M327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274" spans="2:13" x14ac:dyDescent="0.2">
      <c r="B3274" s="6" t="str">
        <f>IF(C3274&lt;&gt;"",COUNT($B$2:B3273)+1,"")</f>
        <v/>
      </c>
      <c r="C3274" s="12"/>
      <c r="D3274" s="13"/>
      <c r="E3274" s="13"/>
      <c r="F3274" s="13"/>
      <c r="G3274" s="35">
        <f>SUMIF(اضافة!$E$3:$E$5500,$C3274,اضافة!$I$3:$I$5500)</f>
        <v>0</v>
      </c>
      <c r="H3274" s="36">
        <f>SUMIF(منصرف!$E$3:$E$5500,$C3274,منصرف!$I$3:$I$5500)</f>
        <v>0</v>
      </c>
      <c r="I3274" s="14">
        <f>IFERROR(Table1[[#This Row],[ رصيد أول المدة]]+Table1[[#This Row],[الوارد]]-Table1[[#This Row],[المنصرف]],"")</f>
        <v>0</v>
      </c>
      <c r="J3274" s="13"/>
      <c r="K3274" s="13"/>
      <c r="L3274" s="13"/>
      <c r="M327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275" spans="2:13" x14ac:dyDescent="0.2">
      <c r="B3275" s="6" t="str">
        <f>IF(C3275&lt;&gt;"",COUNT($B$2:B3274)+1,"")</f>
        <v/>
      </c>
      <c r="C3275" s="12"/>
      <c r="D3275" s="13"/>
      <c r="E3275" s="13"/>
      <c r="F3275" s="13"/>
      <c r="G3275" s="35">
        <f>SUMIF(اضافة!$E$3:$E$5500,$C3275,اضافة!$I$3:$I$5500)</f>
        <v>0</v>
      </c>
      <c r="H3275" s="36">
        <f>SUMIF(منصرف!$E$3:$E$5500,$C3275,منصرف!$I$3:$I$5500)</f>
        <v>0</v>
      </c>
      <c r="I3275" s="14">
        <f>IFERROR(Table1[[#This Row],[ رصيد أول المدة]]+Table1[[#This Row],[الوارد]]-Table1[[#This Row],[المنصرف]],"")</f>
        <v>0</v>
      </c>
      <c r="J3275" s="13"/>
      <c r="K3275" s="13"/>
      <c r="L3275" s="13"/>
      <c r="M327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276" spans="2:13" x14ac:dyDescent="0.2">
      <c r="B3276" s="6" t="str">
        <f>IF(C3276&lt;&gt;"",COUNT($B$2:B3275)+1,"")</f>
        <v/>
      </c>
      <c r="C3276" s="12"/>
      <c r="D3276" s="13"/>
      <c r="E3276" s="13"/>
      <c r="F3276" s="13"/>
      <c r="G3276" s="35">
        <f>SUMIF(اضافة!$E$3:$E$5500,$C3276,اضافة!$I$3:$I$5500)</f>
        <v>0</v>
      </c>
      <c r="H3276" s="36">
        <f>SUMIF(منصرف!$E$3:$E$5500,$C3276,منصرف!$I$3:$I$5500)</f>
        <v>0</v>
      </c>
      <c r="I3276" s="14">
        <f>IFERROR(Table1[[#This Row],[ رصيد أول المدة]]+Table1[[#This Row],[الوارد]]-Table1[[#This Row],[المنصرف]],"")</f>
        <v>0</v>
      </c>
      <c r="J3276" s="13"/>
      <c r="K3276" s="13"/>
      <c r="L3276" s="13"/>
      <c r="M327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277" spans="2:13" x14ac:dyDescent="0.2">
      <c r="B3277" s="6" t="str">
        <f>IF(C3277&lt;&gt;"",COUNT($B$2:B3276)+1,"")</f>
        <v/>
      </c>
      <c r="C3277" s="12"/>
      <c r="D3277" s="13"/>
      <c r="E3277" s="13"/>
      <c r="F3277" s="13"/>
      <c r="G3277" s="35">
        <f>SUMIF(اضافة!$E$3:$E$5500,$C3277,اضافة!$I$3:$I$5500)</f>
        <v>0</v>
      </c>
      <c r="H3277" s="36">
        <f>SUMIF(منصرف!$E$3:$E$5500,$C3277,منصرف!$I$3:$I$5500)</f>
        <v>0</v>
      </c>
      <c r="I3277" s="14">
        <f>IFERROR(Table1[[#This Row],[ رصيد أول المدة]]+Table1[[#This Row],[الوارد]]-Table1[[#This Row],[المنصرف]],"")</f>
        <v>0</v>
      </c>
      <c r="J3277" s="13"/>
      <c r="K3277" s="13"/>
      <c r="L3277" s="13"/>
      <c r="M327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278" spans="2:13" x14ac:dyDescent="0.2">
      <c r="B3278" s="6" t="str">
        <f>IF(C3278&lt;&gt;"",COUNT($B$2:B3277)+1,"")</f>
        <v/>
      </c>
      <c r="C3278" s="12"/>
      <c r="D3278" s="13"/>
      <c r="E3278" s="13"/>
      <c r="F3278" s="13"/>
      <c r="G3278" s="35">
        <f>SUMIF(اضافة!$E$3:$E$5500,$C3278,اضافة!$I$3:$I$5500)</f>
        <v>0</v>
      </c>
      <c r="H3278" s="36">
        <f>SUMIF(منصرف!$E$3:$E$5500,$C3278,منصرف!$I$3:$I$5500)</f>
        <v>0</v>
      </c>
      <c r="I3278" s="14">
        <f>IFERROR(Table1[[#This Row],[ رصيد أول المدة]]+Table1[[#This Row],[الوارد]]-Table1[[#This Row],[المنصرف]],"")</f>
        <v>0</v>
      </c>
      <c r="J3278" s="13"/>
      <c r="K3278" s="13"/>
      <c r="L3278" s="13"/>
      <c r="M327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279" spans="2:13" x14ac:dyDescent="0.2">
      <c r="B3279" s="6" t="str">
        <f>IF(C3279&lt;&gt;"",COUNT($B$2:B3278)+1,"")</f>
        <v/>
      </c>
      <c r="C3279" s="12"/>
      <c r="D3279" s="13"/>
      <c r="E3279" s="13"/>
      <c r="F3279" s="13"/>
      <c r="G3279" s="35">
        <f>SUMIF(اضافة!$E$3:$E$5500,$C3279,اضافة!$I$3:$I$5500)</f>
        <v>0</v>
      </c>
      <c r="H3279" s="36">
        <f>SUMIF(منصرف!$E$3:$E$5500,$C3279,منصرف!$I$3:$I$5500)</f>
        <v>0</v>
      </c>
      <c r="I3279" s="14">
        <f>IFERROR(Table1[[#This Row],[ رصيد أول المدة]]+Table1[[#This Row],[الوارد]]-Table1[[#This Row],[المنصرف]],"")</f>
        <v>0</v>
      </c>
      <c r="J3279" s="13"/>
      <c r="K3279" s="13"/>
      <c r="L3279" s="13"/>
      <c r="M327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280" spans="2:13" x14ac:dyDescent="0.2">
      <c r="B3280" s="6" t="str">
        <f>IF(C3280&lt;&gt;"",COUNT($B$2:B3279)+1,"")</f>
        <v/>
      </c>
      <c r="C3280" s="12"/>
      <c r="D3280" s="13"/>
      <c r="E3280" s="13"/>
      <c r="F3280" s="13"/>
      <c r="G3280" s="35">
        <f>SUMIF(اضافة!$E$3:$E$5500,$C3280,اضافة!$I$3:$I$5500)</f>
        <v>0</v>
      </c>
      <c r="H3280" s="36">
        <f>SUMIF(منصرف!$E$3:$E$5500,$C3280,منصرف!$I$3:$I$5500)</f>
        <v>0</v>
      </c>
      <c r="I3280" s="14">
        <f>IFERROR(Table1[[#This Row],[ رصيد أول المدة]]+Table1[[#This Row],[الوارد]]-Table1[[#This Row],[المنصرف]],"")</f>
        <v>0</v>
      </c>
      <c r="J3280" s="13"/>
      <c r="K3280" s="13"/>
      <c r="L3280" s="13"/>
      <c r="M328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281" spans="2:13" x14ac:dyDescent="0.2">
      <c r="B3281" s="6" t="str">
        <f>IF(C3281&lt;&gt;"",COUNT($B$2:B3280)+1,"")</f>
        <v/>
      </c>
      <c r="C3281" s="12"/>
      <c r="D3281" s="13"/>
      <c r="E3281" s="13"/>
      <c r="F3281" s="13"/>
      <c r="G3281" s="35">
        <f>SUMIF(اضافة!$E$3:$E$5500,$C3281,اضافة!$I$3:$I$5500)</f>
        <v>0</v>
      </c>
      <c r="H3281" s="36">
        <f>SUMIF(منصرف!$E$3:$E$5500,$C3281,منصرف!$I$3:$I$5500)</f>
        <v>0</v>
      </c>
      <c r="I3281" s="14">
        <f>IFERROR(Table1[[#This Row],[ رصيد أول المدة]]+Table1[[#This Row],[الوارد]]-Table1[[#This Row],[المنصرف]],"")</f>
        <v>0</v>
      </c>
      <c r="J3281" s="13"/>
      <c r="K3281" s="13"/>
      <c r="L3281" s="13"/>
      <c r="M328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282" spans="2:13" x14ac:dyDescent="0.2">
      <c r="B3282" s="6" t="str">
        <f>IF(C3282&lt;&gt;"",COUNT($B$2:B3281)+1,"")</f>
        <v/>
      </c>
      <c r="C3282" s="12"/>
      <c r="D3282" s="13"/>
      <c r="E3282" s="13"/>
      <c r="F3282" s="13"/>
      <c r="G3282" s="35">
        <f>SUMIF(اضافة!$E$3:$E$5500,$C3282,اضافة!$I$3:$I$5500)</f>
        <v>0</v>
      </c>
      <c r="H3282" s="36">
        <f>SUMIF(منصرف!$E$3:$E$5500,$C3282,منصرف!$I$3:$I$5500)</f>
        <v>0</v>
      </c>
      <c r="I3282" s="14">
        <f>IFERROR(Table1[[#This Row],[ رصيد أول المدة]]+Table1[[#This Row],[الوارد]]-Table1[[#This Row],[المنصرف]],"")</f>
        <v>0</v>
      </c>
      <c r="J3282" s="13"/>
      <c r="K3282" s="13"/>
      <c r="L3282" s="13"/>
      <c r="M328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283" spans="2:13" x14ac:dyDescent="0.2">
      <c r="B3283" s="6" t="str">
        <f>IF(C3283&lt;&gt;"",COUNT($B$2:B3282)+1,"")</f>
        <v/>
      </c>
      <c r="C3283" s="12"/>
      <c r="D3283" s="13"/>
      <c r="E3283" s="13"/>
      <c r="F3283" s="13"/>
      <c r="G3283" s="35">
        <f>SUMIF(اضافة!$E$3:$E$5500,$C3283,اضافة!$I$3:$I$5500)</f>
        <v>0</v>
      </c>
      <c r="H3283" s="36">
        <f>SUMIF(منصرف!$E$3:$E$5500,$C3283,منصرف!$I$3:$I$5500)</f>
        <v>0</v>
      </c>
      <c r="I3283" s="14">
        <f>IFERROR(Table1[[#This Row],[ رصيد أول المدة]]+Table1[[#This Row],[الوارد]]-Table1[[#This Row],[المنصرف]],"")</f>
        <v>0</v>
      </c>
      <c r="J3283" s="13"/>
      <c r="K3283" s="13"/>
      <c r="L3283" s="13"/>
      <c r="M328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284" spans="2:13" x14ac:dyDescent="0.2">
      <c r="B3284" s="6" t="str">
        <f>IF(C3284&lt;&gt;"",COUNT($B$2:B3283)+1,"")</f>
        <v/>
      </c>
      <c r="C3284" s="12"/>
      <c r="D3284" s="13"/>
      <c r="E3284" s="13"/>
      <c r="F3284" s="13"/>
      <c r="G3284" s="35">
        <f>SUMIF(اضافة!$E$3:$E$5500,$C3284,اضافة!$I$3:$I$5500)</f>
        <v>0</v>
      </c>
      <c r="H3284" s="36">
        <f>SUMIF(منصرف!$E$3:$E$5500,$C3284,منصرف!$I$3:$I$5500)</f>
        <v>0</v>
      </c>
      <c r="I3284" s="14">
        <f>IFERROR(Table1[[#This Row],[ رصيد أول المدة]]+Table1[[#This Row],[الوارد]]-Table1[[#This Row],[المنصرف]],"")</f>
        <v>0</v>
      </c>
      <c r="J3284" s="13"/>
      <c r="K3284" s="13"/>
      <c r="L3284" s="13"/>
      <c r="M328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285" spans="2:13" x14ac:dyDescent="0.2">
      <c r="B3285" s="6" t="str">
        <f>IF(C3285&lt;&gt;"",COUNT($B$2:B3284)+1,"")</f>
        <v/>
      </c>
      <c r="C3285" s="12"/>
      <c r="D3285" s="13"/>
      <c r="E3285" s="13"/>
      <c r="F3285" s="13"/>
      <c r="G3285" s="35">
        <f>SUMIF(اضافة!$E$3:$E$5500,$C3285,اضافة!$I$3:$I$5500)</f>
        <v>0</v>
      </c>
      <c r="H3285" s="36">
        <f>SUMIF(منصرف!$E$3:$E$5500,$C3285,منصرف!$I$3:$I$5500)</f>
        <v>0</v>
      </c>
      <c r="I3285" s="14">
        <f>IFERROR(Table1[[#This Row],[ رصيد أول المدة]]+Table1[[#This Row],[الوارد]]-Table1[[#This Row],[المنصرف]],"")</f>
        <v>0</v>
      </c>
      <c r="J3285" s="13"/>
      <c r="K3285" s="13"/>
      <c r="L3285" s="13"/>
      <c r="M328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286" spans="2:13" x14ac:dyDescent="0.2">
      <c r="B3286" s="6" t="str">
        <f>IF(C3286&lt;&gt;"",COUNT($B$2:B3285)+1,"")</f>
        <v/>
      </c>
      <c r="C3286" s="12"/>
      <c r="D3286" s="13"/>
      <c r="E3286" s="13"/>
      <c r="F3286" s="13"/>
      <c r="G3286" s="35">
        <f>SUMIF(اضافة!$E$3:$E$5500,$C3286,اضافة!$I$3:$I$5500)</f>
        <v>0</v>
      </c>
      <c r="H3286" s="36">
        <f>SUMIF(منصرف!$E$3:$E$5500,$C3286,منصرف!$I$3:$I$5500)</f>
        <v>0</v>
      </c>
      <c r="I3286" s="14">
        <f>IFERROR(Table1[[#This Row],[ رصيد أول المدة]]+Table1[[#This Row],[الوارد]]-Table1[[#This Row],[المنصرف]],"")</f>
        <v>0</v>
      </c>
      <c r="J3286" s="13"/>
      <c r="K3286" s="13"/>
      <c r="L3286" s="13"/>
      <c r="M328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287" spans="2:13" x14ac:dyDescent="0.2">
      <c r="B3287" s="6" t="str">
        <f>IF(C3287&lt;&gt;"",COUNT($B$2:B3286)+1,"")</f>
        <v/>
      </c>
      <c r="C3287" s="12"/>
      <c r="D3287" s="13"/>
      <c r="E3287" s="13"/>
      <c r="F3287" s="13"/>
      <c r="G3287" s="35">
        <f>SUMIF(اضافة!$E$3:$E$5500,$C3287,اضافة!$I$3:$I$5500)</f>
        <v>0</v>
      </c>
      <c r="H3287" s="36">
        <f>SUMIF(منصرف!$E$3:$E$5500,$C3287,منصرف!$I$3:$I$5500)</f>
        <v>0</v>
      </c>
      <c r="I3287" s="14">
        <f>IFERROR(Table1[[#This Row],[ رصيد أول المدة]]+Table1[[#This Row],[الوارد]]-Table1[[#This Row],[المنصرف]],"")</f>
        <v>0</v>
      </c>
      <c r="J3287" s="13"/>
      <c r="K3287" s="13"/>
      <c r="L3287" s="13"/>
      <c r="M328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288" spans="2:13" x14ac:dyDescent="0.2">
      <c r="B3288" s="6" t="str">
        <f>IF(C3288&lt;&gt;"",COUNT($B$2:B3287)+1,"")</f>
        <v/>
      </c>
      <c r="C3288" s="12"/>
      <c r="D3288" s="13"/>
      <c r="E3288" s="13"/>
      <c r="F3288" s="13"/>
      <c r="G3288" s="35">
        <f>SUMIF(اضافة!$E$3:$E$5500,$C3288,اضافة!$I$3:$I$5500)</f>
        <v>0</v>
      </c>
      <c r="H3288" s="36">
        <f>SUMIF(منصرف!$E$3:$E$5500,$C3288,منصرف!$I$3:$I$5500)</f>
        <v>0</v>
      </c>
      <c r="I3288" s="14">
        <f>IFERROR(Table1[[#This Row],[ رصيد أول المدة]]+Table1[[#This Row],[الوارد]]-Table1[[#This Row],[المنصرف]],"")</f>
        <v>0</v>
      </c>
      <c r="J3288" s="13"/>
      <c r="K3288" s="13"/>
      <c r="L3288" s="13"/>
      <c r="M328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289" spans="2:13" x14ac:dyDescent="0.2">
      <c r="B3289" s="6" t="str">
        <f>IF(C3289&lt;&gt;"",COUNT($B$2:B3288)+1,"")</f>
        <v/>
      </c>
      <c r="C3289" s="12"/>
      <c r="D3289" s="13"/>
      <c r="E3289" s="13"/>
      <c r="F3289" s="13"/>
      <c r="G3289" s="35">
        <f>SUMIF(اضافة!$E$3:$E$5500,$C3289,اضافة!$I$3:$I$5500)</f>
        <v>0</v>
      </c>
      <c r="H3289" s="36">
        <f>SUMIF(منصرف!$E$3:$E$5500,$C3289,منصرف!$I$3:$I$5500)</f>
        <v>0</v>
      </c>
      <c r="I3289" s="14">
        <f>IFERROR(Table1[[#This Row],[ رصيد أول المدة]]+Table1[[#This Row],[الوارد]]-Table1[[#This Row],[المنصرف]],"")</f>
        <v>0</v>
      </c>
      <c r="J3289" s="13"/>
      <c r="K3289" s="13"/>
      <c r="L3289" s="13"/>
      <c r="M328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290" spans="2:13" x14ac:dyDescent="0.2">
      <c r="B3290" s="6" t="str">
        <f>IF(C3290&lt;&gt;"",COUNT($B$2:B3289)+1,"")</f>
        <v/>
      </c>
      <c r="C3290" s="12"/>
      <c r="D3290" s="13"/>
      <c r="E3290" s="13"/>
      <c r="F3290" s="13"/>
      <c r="G3290" s="35">
        <f>SUMIF(اضافة!$E$3:$E$5500,$C3290,اضافة!$I$3:$I$5500)</f>
        <v>0</v>
      </c>
      <c r="H3290" s="36">
        <f>SUMIF(منصرف!$E$3:$E$5500,$C3290,منصرف!$I$3:$I$5500)</f>
        <v>0</v>
      </c>
      <c r="I3290" s="14">
        <f>IFERROR(Table1[[#This Row],[ رصيد أول المدة]]+Table1[[#This Row],[الوارد]]-Table1[[#This Row],[المنصرف]],"")</f>
        <v>0</v>
      </c>
      <c r="J3290" s="13"/>
      <c r="K3290" s="13"/>
      <c r="L3290" s="13"/>
      <c r="M329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291" spans="2:13" x14ac:dyDescent="0.2">
      <c r="B3291" s="6" t="str">
        <f>IF(C3291&lt;&gt;"",COUNT($B$2:B3290)+1,"")</f>
        <v/>
      </c>
      <c r="C3291" s="12"/>
      <c r="D3291" s="13"/>
      <c r="E3291" s="13"/>
      <c r="F3291" s="13"/>
      <c r="G3291" s="35">
        <f>SUMIF(اضافة!$E$3:$E$5500,$C3291,اضافة!$I$3:$I$5500)</f>
        <v>0</v>
      </c>
      <c r="H3291" s="36">
        <f>SUMIF(منصرف!$E$3:$E$5500,$C3291,منصرف!$I$3:$I$5500)</f>
        <v>0</v>
      </c>
      <c r="I3291" s="14">
        <f>IFERROR(Table1[[#This Row],[ رصيد أول المدة]]+Table1[[#This Row],[الوارد]]-Table1[[#This Row],[المنصرف]],"")</f>
        <v>0</v>
      </c>
      <c r="J3291" s="13"/>
      <c r="K3291" s="13"/>
      <c r="L3291" s="13"/>
      <c r="M329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292" spans="2:13" x14ac:dyDescent="0.2">
      <c r="B3292" s="6" t="str">
        <f>IF(C3292&lt;&gt;"",COUNT($B$2:B3291)+1,"")</f>
        <v/>
      </c>
      <c r="C3292" s="12"/>
      <c r="D3292" s="13"/>
      <c r="E3292" s="13"/>
      <c r="F3292" s="13"/>
      <c r="G3292" s="35">
        <f>SUMIF(اضافة!$E$3:$E$5500,$C3292,اضافة!$I$3:$I$5500)</f>
        <v>0</v>
      </c>
      <c r="H3292" s="36">
        <f>SUMIF(منصرف!$E$3:$E$5500,$C3292,منصرف!$I$3:$I$5500)</f>
        <v>0</v>
      </c>
      <c r="I3292" s="14">
        <f>IFERROR(Table1[[#This Row],[ رصيد أول المدة]]+Table1[[#This Row],[الوارد]]-Table1[[#This Row],[المنصرف]],"")</f>
        <v>0</v>
      </c>
      <c r="J3292" s="13"/>
      <c r="K3292" s="13"/>
      <c r="L3292" s="13"/>
      <c r="M329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293" spans="2:13" x14ac:dyDescent="0.2">
      <c r="B3293" s="6" t="str">
        <f>IF(C3293&lt;&gt;"",COUNT($B$2:B3292)+1,"")</f>
        <v/>
      </c>
      <c r="C3293" s="12"/>
      <c r="D3293" s="13"/>
      <c r="E3293" s="13"/>
      <c r="F3293" s="13"/>
      <c r="G3293" s="35">
        <f>SUMIF(اضافة!$E$3:$E$5500,$C3293,اضافة!$I$3:$I$5500)</f>
        <v>0</v>
      </c>
      <c r="H3293" s="36">
        <f>SUMIF(منصرف!$E$3:$E$5500,$C3293,منصرف!$I$3:$I$5500)</f>
        <v>0</v>
      </c>
      <c r="I3293" s="14">
        <f>IFERROR(Table1[[#This Row],[ رصيد أول المدة]]+Table1[[#This Row],[الوارد]]-Table1[[#This Row],[المنصرف]],"")</f>
        <v>0</v>
      </c>
      <c r="J3293" s="13"/>
      <c r="K3293" s="13"/>
      <c r="L3293" s="13"/>
      <c r="M329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294" spans="2:13" x14ac:dyDescent="0.2">
      <c r="B3294" s="6" t="str">
        <f>IF(C3294&lt;&gt;"",COUNT($B$2:B3293)+1,"")</f>
        <v/>
      </c>
      <c r="C3294" s="12"/>
      <c r="D3294" s="13"/>
      <c r="E3294" s="13"/>
      <c r="F3294" s="13"/>
      <c r="G3294" s="35">
        <f>SUMIF(اضافة!$E$3:$E$5500,$C3294,اضافة!$I$3:$I$5500)</f>
        <v>0</v>
      </c>
      <c r="H3294" s="36">
        <f>SUMIF(منصرف!$E$3:$E$5500,$C3294,منصرف!$I$3:$I$5500)</f>
        <v>0</v>
      </c>
      <c r="I3294" s="14">
        <f>IFERROR(Table1[[#This Row],[ رصيد أول المدة]]+Table1[[#This Row],[الوارد]]-Table1[[#This Row],[المنصرف]],"")</f>
        <v>0</v>
      </c>
      <c r="J3294" s="13"/>
      <c r="K3294" s="13"/>
      <c r="L3294" s="13"/>
      <c r="M329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295" spans="2:13" x14ac:dyDescent="0.2">
      <c r="B3295" s="6" t="str">
        <f>IF(C3295&lt;&gt;"",COUNT($B$2:B3294)+1,"")</f>
        <v/>
      </c>
      <c r="C3295" s="12"/>
      <c r="D3295" s="13"/>
      <c r="E3295" s="13"/>
      <c r="F3295" s="13"/>
      <c r="G3295" s="35">
        <f>SUMIF(اضافة!$E$3:$E$5500,$C3295,اضافة!$I$3:$I$5500)</f>
        <v>0</v>
      </c>
      <c r="H3295" s="36">
        <f>SUMIF(منصرف!$E$3:$E$5500,$C3295,منصرف!$I$3:$I$5500)</f>
        <v>0</v>
      </c>
      <c r="I3295" s="14">
        <f>IFERROR(Table1[[#This Row],[ رصيد أول المدة]]+Table1[[#This Row],[الوارد]]-Table1[[#This Row],[المنصرف]],"")</f>
        <v>0</v>
      </c>
      <c r="J3295" s="13"/>
      <c r="K3295" s="13"/>
      <c r="L3295" s="13"/>
      <c r="M329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296" spans="2:13" x14ac:dyDescent="0.2">
      <c r="B3296" s="6" t="str">
        <f>IF(C3296&lt;&gt;"",COUNT($B$2:B3295)+1,"")</f>
        <v/>
      </c>
      <c r="C3296" s="12"/>
      <c r="D3296" s="13"/>
      <c r="E3296" s="13"/>
      <c r="F3296" s="13"/>
      <c r="G3296" s="35">
        <f>SUMIF(اضافة!$E$3:$E$5500,$C3296,اضافة!$I$3:$I$5500)</f>
        <v>0</v>
      </c>
      <c r="H3296" s="36">
        <f>SUMIF(منصرف!$E$3:$E$5500,$C3296,منصرف!$I$3:$I$5500)</f>
        <v>0</v>
      </c>
      <c r="I3296" s="14">
        <f>IFERROR(Table1[[#This Row],[ رصيد أول المدة]]+Table1[[#This Row],[الوارد]]-Table1[[#This Row],[المنصرف]],"")</f>
        <v>0</v>
      </c>
      <c r="J3296" s="13"/>
      <c r="K3296" s="13"/>
      <c r="L3296" s="13"/>
      <c r="M329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297" spans="2:13" x14ac:dyDescent="0.2">
      <c r="B3297" s="6" t="str">
        <f>IF(C3297&lt;&gt;"",COUNT($B$2:B3296)+1,"")</f>
        <v/>
      </c>
      <c r="C3297" s="12"/>
      <c r="D3297" s="13"/>
      <c r="E3297" s="13"/>
      <c r="F3297" s="13"/>
      <c r="G3297" s="35">
        <f>SUMIF(اضافة!$E$3:$E$5500,$C3297,اضافة!$I$3:$I$5500)</f>
        <v>0</v>
      </c>
      <c r="H3297" s="36">
        <f>SUMIF(منصرف!$E$3:$E$5500,$C3297,منصرف!$I$3:$I$5500)</f>
        <v>0</v>
      </c>
      <c r="I3297" s="14">
        <f>IFERROR(Table1[[#This Row],[ رصيد أول المدة]]+Table1[[#This Row],[الوارد]]-Table1[[#This Row],[المنصرف]],"")</f>
        <v>0</v>
      </c>
      <c r="J3297" s="13"/>
      <c r="K3297" s="13"/>
      <c r="L3297" s="13"/>
      <c r="M329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298" spans="2:13" x14ac:dyDescent="0.2">
      <c r="B3298" s="6" t="str">
        <f>IF(C3298&lt;&gt;"",COUNT($B$2:B3297)+1,"")</f>
        <v/>
      </c>
      <c r="C3298" s="12"/>
      <c r="D3298" s="13"/>
      <c r="E3298" s="13"/>
      <c r="F3298" s="13"/>
      <c r="G3298" s="35">
        <f>SUMIF(اضافة!$E$3:$E$5500,$C3298,اضافة!$I$3:$I$5500)</f>
        <v>0</v>
      </c>
      <c r="H3298" s="36">
        <f>SUMIF(منصرف!$E$3:$E$5500,$C3298,منصرف!$I$3:$I$5500)</f>
        <v>0</v>
      </c>
      <c r="I3298" s="14">
        <f>IFERROR(Table1[[#This Row],[ رصيد أول المدة]]+Table1[[#This Row],[الوارد]]-Table1[[#This Row],[المنصرف]],"")</f>
        <v>0</v>
      </c>
      <c r="J3298" s="13"/>
      <c r="K3298" s="13"/>
      <c r="L3298" s="13"/>
      <c r="M329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299" spans="2:13" x14ac:dyDescent="0.2">
      <c r="B3299" s="6" t="str">
        <f>IF(C3299&lt;&gt;"",COUNT($B$2:B3298)+1,"")</f>
        <v/>
      </c>
      <c r="C3299" s="12"/>
      <c r="D3299" s="13"/>
      <c r="E3299" s="13"/>
      <c r="F3299" s="13"/>
      <c r="G3299" s="35">
        <f>SUMIF(اضافة!$E$3:$E$5500,$C3299,اضافة!$I$3:$I$5500)</f>
        <v>0</v>
      </c>
      <c r="H3299" s="36">
        <f>SUMIF(منصرف!$E$3:$E$5500,$C3299,منصرف!$I$3:$I$5500)</f>
        <v>0</v>
      </c>
      <c r="I3299" s="14">
        <f>IFERROR(Table1[[#This Row],[ رصيد أول المدة]]+Table1[[#This Row],[الوارد]]-Table1[[#This Row],[المنصرف]],"")</f>
        <v>0</v>
      </c>
      <c r="J3299" s="13"/>
      <c r="K3299" s="13"/>
      <c r="L3299" s="13"/>
      <c r="M329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300" spans="2:13" x14ac:dyDescent="0.2">
      <c r="B3300" s="6" t="str">
        <f>IF(C3300&lt;&gt;"",COUNT($B$2:B3299)+1,"")</f>
        <v/>
      </c>
      <c r="C3300" s="12"/>
      <c r="D3300" s="13"/>
      <c r="E3300" s="13"/>
      <c r="F3300" s="13"/>
      <c r="G3300" s="35">
        <f>SUMIF(اضافة!$E$3:$E$5500,$C3300,اضافة!$I$3:$I$5500)</f>
        <v>0</v>
      </c>
      <c r="H3300" s="36">
        <f>SUMIF(منصرف!$E$3:$E$5500,$C3300,منصرف!$I$3:$I$5500)</f>
        <v>0</v>
      </c>
      <c r="I3300" s="14">
        <f>IFERROR(Table1[[#This Row],[ رصيد أول المدة]]+Table1[[#This Row],[الوارد]]-Table1[[#This Row],[المنصرف]],"")</f>
        <v>0</v>
      </c>
      <c r="J3300" s="13"/>
      <c r="K3300" s="13"/>
      <c r="L3300" s="13"/>
      <c r="M330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301" spans="2:13" x14ac:dyDescent="0.2">
      <c r="B3301" s="6" t="str">
        <f>IF(C3301&lt;&gt;"",COUNT($B$2:B3300)+1,"")</f>
        <v/>
      </c>
      <c r="C3301" s="12"/>
      <c r="D3301" s="13"/>
      <c r="E3301" s="13"/>
      <c r="F3301" s="13"/>
      <c r="G3301" s="35">
        <f>SUMIF(اضافة!$E$3:$E$5500,$C3301,اضافة!$I$3:$I$5500)</f>
        <v>0</v>
      </c>
      <c r="H3301" s="36">
        <f>SUMIF(منصرف!$E$3:$E$5500,$C3301,منصرف!$I$3:$I$5500)</f>
        <v>0</v>
      </c>
      <c r="I3301" s="14">
        <f>IFERROR(Table1[[#This Row],[ رصيد أول المدة]]+Table1[[#This Row],[الوارد]]-Table1[[#This Row],[المنصرف]],"")</f>
        <v>0</v>
      </c>
      <c r="J3301" s="13"/>
      <c r="K3301" s="13"/>
      <c r="L3301" s="13"/>
      <c r="M330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302" spans="2:13" x14ac:dyDescent="0.2">
      <c r="B3302" s="6" t="str">
        <f>IF(C3302&lt;&gt;"",COUNT($B$2:B3301)+1,"")</f>
        <v/>
      </c>
      <c r="C3302" s="12"/>
      <c r="D3302" s="13"/>
      <c r="E3302" s="13"/>
      <c r="F3302" s="13"/>
      <c r="G3302" s="35">
        <f>SUMIF(اضافة!$E$3:$E$5500,$C3302,اضافة!$I$3:$I$5500)</f>
        <v>0</v>
      </c>
      <c r="H3302" s="36">
        <f>SUMIF(منصرف!$E$3:$E$5500,$C3302,منصرف!$I$3:$I$5500)</f>
        <v>0</v>
      </c>
      <c r="I3302" s="14">
        <f>IFERROR(Table1[[#This Row],[ رصيد أول المدة]]+Table1[[#This Row],[الوارد]]-Table1[[#This Row],[المنصرف]],"")</f>
        <v>0</v>
      </c>
      <c r="J3302" s="13"/>
      <c r="K3302" s="13"/>
      <c r="L3302" s="13"/>
      <c r="M330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303" spans="2:13" x14ac:dyDescent="0.2">
      <c r="B3303" s="6" t="str">
        <f>IF(C3303&lt;&gt;"",COUNT($B$2:B3302)+1,"")</f>
        <v/>
      </c>
      <c r="C3303" s="12"/>
      <c r="D3303" s="13"/>
      <c r="E3303" s="13"/>
      <c r="F3303" s="13"/>
      <c r="G3303" s="35">
        <f>SUMIF(اضافة!$E$3:$E$5500,$C3303,اضافة!$I$3:$I$5500)</f>
        <v>0</v>
      </c>
      <c r="H3303" s="36">
        <f>SUMIF(منصرف!$E$3:$E$5500,$C3303,منصرف!$I$3:$I$5500)</f>
        <v>0</v>
      </c>
      <c r="I3303" s="14">
        <f>IFERROR(Table1[[#This Row],[ رصيد أول المدة]]+Table1[[#This Row],[الوارد]]-Table1[[#This Row],[المنصرف]],"")</f>
        <v>0</v>
      </c>
      <c r="J3303" s="13"/>
      <c r="K3303" s="13"/>
      <c r="L3303" s="13"/>
      <c r="M330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304" spans="2:13" x14ac:dyDescent="0.2">
      <c r="B3304" s="6" t="str">
        <f>IF(C3304&lt;&gt;"",COUNT($B$2:B3303)+1,"")</f>
        <v/>
      </c>
      <c r="C3304" s="12"/>
      <c r="D3304" s="13"/>
      <c r="E3304" s="13"/>
      <c r="F3304" s="13"/>
      <c r="G3304" s="35">
        <f>SUMIF(اضافة!$E$3:$E$5500,$C3304,اضافة!$I$3:$I$5500)</f>
        <v>0</v>
      </c>
      <c r="H3304" s="36">
        <f>SUMIF(منصرف!$E$3:$E$5500,$C3304,منصرف!$I$3:$I$5500)</f>
        <v>0</v>
      </c>
      <c r="I3304" s="14">
        <f>IFERROR(Table1[[#This Row],[ رصيد أول المدة]]+Table1[[#This Row],[الوارد]]-Table1[[#This Row],[المنصرف]],"")</f>
        <v>0</v>
      </c>
      <c r="J3304" s="13"/>
      <c r="K3304" s="13"/>
      <c r="L3304" s="13"/>
      <c r="M330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305" spans="2:13" x14ac:dyDescent="0.2">
      <c r="B3305" s="6" t="str">
        <f>IF(C3305&lt;&gt;"",COUNT($B$2:B3304)+1,"")</f>
        <v/>
      </c>
      <c r="C3305" s="12"/>
      <c r="D3305" s="13"/>
      <c r="E3305" s="13"/>
      <c r="F3305" s="13"/>
      <c r="G3305" s="35">
        <f>SUMIF(اضافة!$E$3:$E$5500,$C3305,اضافة!$I$3:$I$5500)</f>
        <v>0</v>
      </c>
      <c r="H3305" s="36">
        <f>SUMIF(منصرف!$E$3:$E$5500,$C3305,منصرف!$I$3:$I$5500)</f>
        <v>0</v>
      </c>
      <c r="I3305" s="14">
        <f>IFERROR(Table1[[#This Row],[ رصيد أول المدة]]+Table1[[#This Row],[الوارد]]-Table1[[#This Row],[المنصرف]],"")</f>
        <v>0</v>
      </c>
      <c r="J3305" s="13"/>
      <c r="K3305" s="13"/>
      <c r="L3305" s="13"/>
      <c r="M330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306" spans="2:13" x14ac:dyDescent="0.2">
      <c r="B3306" s="6" t="str">
        <f>IF(C3306&lt;&gt;"",COUNT($B$2:B3305)+1,"")</f>
        <v/>
      </c>
      <c r="C3306" s="12"/>
      <c r="D3306" s="13"/>
      <c r="E3306" s="13"/>
      <c r="F3306" s="13"/>
      <c r="G3306" s="35">
        <f>SUMIF(اضافة!$E$3:$E$5500,$C3306,اضافة!$I$3:$I$5500)</f>
        <v>0</v>
      </c>
      <c r="H3306" s="36">
        <f>SUMIF(منصرف!$E$3:$E$5500,$C3306,منصرف!$I$3:$I$5500)</f>
        <v>0</v>
      </c>
      <c r="I3306" s="14">
        <f>IFERROR(Table1[[#This Row],[ رصيد أول المدة]]+Table1[[#This Row],[الوارد]]-Table1[[#This Row],[المنصرف]],"")</f>
        <v>0</v>
      </c>
      <c r="J3306" s="13"/>
      <c r="K3306" s="13"/>
      <c r="L3306" s="13"/>
      <c r="M330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307" spans="2:13" x14ac:dyDescent="0.2">
      <c r="B3307" s="6" t="str">
        <f>IF(C3307&lt;&gt;"",COUNT($B$2:B3306)+1,"")</f>
        <v/>
      </c>
      <c r="C3307" s="12"/>
      <c r="D3307" s="13"/>
      <c r="E3307" s="13"/>
      <c r="F3307" s="13"/>
      <c r="G3307" s="35">
        <f>SUMIF(اضافة!$E$3:$E$5500,$C3307,اضافة!$I$3:$I$5500)</f>
        <v>0</v>
      </c>
      <c r="H3307" s="36">
        <f>SUMIF(منصرف!$E$3:$E$5500,$C3307,منصرف!$I$3:$I$5500)</f>
        <v>0</v>
      </c>
      <c r="I3307" s="14">
        <f>IFERROR(Table1[[#This Row],[ رصيد أول المدة]]+Table1[[#This Row],[الوارد]]-Table1[[#This Row],[المنصرف]],"")</f>
        <v>0</v>
      </c>
      <c r="J3307" s="13"/>
      <c r="K3307" s="13"/>
      <c r="L3307" s="13"/>
      <c r="M330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308" spans="2:13" x14ac:dyDescent="0.2">
      <c r="B3308" s="6" t="str">
        <f>IF(C3308&lt;&gt;"",COUNT($B$2:B3307)+1,"")</f>
        <v/>
      </c>
      <c r="C3308" s="12"/>
      <c r="D3308" s="13"/>
      <c r="E3308" s="13"/>
      <c r="F3308" s="13"/>
      <c r="G3308" s="35">
        <f>SUMIF(اضافة!$E$3:$E$5500,$C3308,اضافة!$I$3:$I$5500)</f>
        <v>0</v>
      </c>
      <c r="H3308" s="36">
        <f>SUMIF(منصرف!$E$3:$E$5500,$C3308,منصرف!$I$3:$I$5500)</f>
        <v>0</v>
      </c>
      <c r="I3308" s="14">
        <f>IFERROR(Table1[[#This Row],[ رصيد أول المدة]]+Table1[[#This Row],[الوارد]]-Table1[[#This Row],[المنصرف]],"")</f>
        <v>0</v>
      </c>
      <c r="J3308" s="13"/>
      <c r="K3308" s="13"/>
      <c r="L3308" s="13"/>
      <c r="M330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309" spans="2:13" x14ac:dyDescent="0.2">
      <c r="B3309" s="6" t="str">
        <f>IF(C3309&lt;&gt;"",COUNT($B$2:B3308)+1,"")</f>
        <v/>
      </c>
      <c r="C3309" s="12"/>
      <c r="D3309" s="13"/>
      <c r="E3309" s="13"/>
      <c r="F3309" s="13"/>
      <c r="G3309" s="35">
        <f>SUMIF(اضافة!$E$3:$E$5500,$C3309,اضافة!$I$3:$I$5500)</f>
        <v>0</v>
      </c>
      <c r="H3309" s="36">
        <f>SUMIF(منصرف!$E$3:$E$5500,$C3309,منصرف!$I$3:$I$5500)</f>
        <v>0</v>
      </c>
      <c r="I3309" s="14">
        <f>IFERROR(Table1[[#This Row],[ رصيد أول المدة]]+Table1[[#This Row],[الوارد]]-Table1[[#This Row],[المنصرف]],"")</f>
        <v>0</v>
      </c>
      <c r="J3309" s="13"/>
      <c r="K3309" s="13"/>
      <c r="L3309" s="13"/>
      <c r="M330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310" spans="2:13" x14ac:dyDescent="0.2">
      <c r="B3310" s="6" t="str">
        <f>IF(C3310&lt;&gt;"",COUNT($B$2:B3309)+1,"")</f>
        <v/>
      </c>
      <c r="C3310" s="12"/>
      <c r="D3310" s="13"/>
      <c r="E3310" s="13"/>
      <c r="F3310" s="13"/>
      <c r="G3310" s="35">
        <f>SUMIF(اضافة!$E$3:$E$5500,$C3310,اضافة!$I$3:$I$5500)</f>
        <v>0</v>
      </c>
      <c r="H3310" s="36">
        <f>SUMIF(منصرف!$E$3:$E$5500,$C3310,منصرف!$I$3:$I$5500)</f>
        <v>0</v>
      </c>
      <c r="I3310" s="14">
        <f>IFERROR(Table1[[#This Row],[ رصيد أول المدة]]+Table1[[#This Row],[الوارد]]-Table1[[#This Row],[المنصرف]],"")</f>
        <v>0</v>
      </c>
      <c r="J3310" s="13"/>
      <c r="K3310" s="13"/>
      <c r="L3310" s="13"/>
      <c r="M331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311" spans="2:13" x14ac:dyDescent="0.2">
      <c r="B3311" s="6" t="str">
        <f>IF(C3311&lt;&gt;"",COUNT($B$2:B3310)+1,"")</f>
        <v/>
      </c>
      <c r="C3311" s="12"/>
      <c r="D3311" s="13"/>
      <c r="E3311" s="13"/>
      <c r="F3311" s="13"/>
      <c r="G3311" s="35">
        <f>SUMIF(اضافة!$E$3:$E$5500,$C3311,اضافة!$I$3:$I$5500)</f>
        <v>0</v>
      </c>
      <c r="H3311" s="36">
        <f>SUMIF(منصرف!$E$3:$E$5500,$C3311,منصرف!$I$3:$I$5500)</f>
        <v>0</v>
      </c>
      <c r="I3311" s="14">
        <f>IFERROR(Table1[[#This Row],[ رصيد أول المدة]]+Table1[[#This Row],[الوارد]]-Table1[[#This Row],[المنصرف]],"")</f>
        <v>0</v>
      </c>
      <c r="J3311" s="13"/>
      <c r="K3311" s="13"/>
      <c r="L3311" s="13"/>
      <c r="M331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312" spans="2:13" x14ac:dyDescent="0.2">
      <c r="B3312" s="6" t="str">
        <f>IF(C3312&lt;&gt;"",COUNT($B$2:B3311)+1,"")</f>
        <v/>
      </c>
      <c r="C3312" s="12"/>
      <c r="D3312" s="13"/>
      <c r="E3312" s="13"/>
      <c r="F3312" s="13"/>
      <c r="G3312" s="35">
        <f>SUMIF(اضافة!$E$3:$E$5500,$C3312,اضافة!$I$3:$I$5500)</f>
        <v>0</v>
      </c>
      <c r="H3312" s="36">
        <f>SUMIF(منصرف!$E$3:$E$5500,$C3312,منصرف!$I$3:$I$5500)</f>
        <v>0</v>
      </c>
      <c r="I3312" s="14">
        <f>IFERROR(Table1[[#This Row],[ رصيد أول المدة]]+Table1[[#This Row],[الوارد]]-Table1[[#This Row],[المنصرف]],"")</f>
        <v>0</v>
      </c>
      <c r="J3312" s="13"/>
      <c r="K3312" s="13"/>
      <c r="L3312" s="13"/>
      <c r="M331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313" spans="2:13" x14ac:dyDescent="0.2">
      <c r="B3313" s="6" t="str">
        <f>IF(C3313&lt;&gt;"",COUNT($B$2:B3312)+1,"")</f>
        <v/>
      </c>
      <c r="C3313" s="12"/>
      <c r="D3313" s="13"/>
      <c r="E3313" s="13"/>
      <c r="F3313" s="13"/>
      <c r="G3313" s="35">
        <f>SUMIF(اضافة!$E$3:$E$5500,$C3313,اضافة!$I$3:$I$5500)</f>
        <v>0</v>
      </c>
      <c r="H3313" s="36">
        <f>SUMIF(منصرف!$E$3:$E$5500,$C3313,منصرف!$I$3:$I$5500)</f>
        <v>0</v>
      </c>
      <c r="I3313" s="14">
        <f>IFERROR(Table1[[#This Row],[ رصيد أول المدة]]+Table1[[#This Row],[الوارد]]-Table1[[#This Row],[المنصرف]],"")</f>
        <v>0</v>
      </c>
      <c r="J3313" s="13"/>
      <c r="K3313" s="13"/>
      <c r="L3313" s="13"/>
      <c r="M331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314" spans="2:13" x14ac:dyDescent="0.2">
      <c r="B3314" s="6" t="str">
        <f>IF(C3314&lt;&gt;"",COUNT($B$2:B3313)+1,"")</f>
        <v/>
      </c>
      <c r="C3314" s="12"/>
      <c r="D3314" s="13"/>
      <c r="E3314" s="13"/>
      <c r="F3314" s="13"/>
      <c r="G3314" s="35">
        <f>SUMIF(اضافة!$E$3:$E$5500,$C3314,اضافة!$I$3:$I$5500)</f>
        <v>0</v>
      </c>
      <c r="H3314" s="36">
        <f>SUMIF(منصرف!$E$3:$E$5500,$C3314,منصرف!$I$3:$I$5500)</f>
        <v>0</v>
      </c>
      <c r="I3314" s="14">
        <f>IFERROR(Table1[[#This Row],[ رصيد أول المدة]]+Table1[[#This Row],[الوارد]]-Table1[[#This Row],[المنصرف]],"")</f>
        <v>0</v>
      </c>
      <c r="J3314" s="13"/>
      <c r="K3314" s="13"/>
      <c r="L3314" s="13"/>
      <c r="M331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315" spans="2:13" x14ac:dyDescent="0.2">
      <c r="B3315" s="6" t="str">
        <f>IF(C3315&lt;&gt;"",COUNT($B$2:B3314)+1,"")</f>
        <v/>
      </c>
      <c r="C3315" s="12"/>
      <c r="D3315" s="13"/>
      <c r="E3315" s="13"/>
      <c r="F3315" s="13"/>
      <c r="G3315" s="35">
        <f>SUMIF(اضافة!$E$3:$E$5500,$C3315,اضافة!$I$3:$I$5500)</f>
        <v>0</v>
      </c>
      <c r="H3315" s="36">
        <f>SUMIF(منصرف!$E$3:$E$5500,$C3315,منصرف!$I$3:$I$5500)</f>
        <v>0</v>
      </c>
      <c r="I3315" s="14">
        <f>IFERROR(Table1[[#This Row],[ رصيد أول المدة]]+Table1[[#This Row],[الوارد]]-Table1[[#This Row],[المنصرف]],"")</f>
        <v>0</v>
      </c>
      <c r="J3315" s="13"/>
      <c r="K3315" s="13"/>
      <c r="L3315" s="13"/>
      <c r="M331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316" spans="2:13" x14ac:dyDescent="0.2">
      <c r="B3316" s="6" t="str">
        <f>IF(C3316&lt;&gt;"",COUNT($B$2:B3315)+1,"")</f>
        <v/>
      </c>
      <c r="C3316" s="12"/>
      <c r="D3316" s="13"/>
      <c r="E3316" s="13"/>
      <c r="F3316" s="13"/>
      <c r="G3316" s="35">
        <f>SUMIF(اضافة!$E$3:$E$5500,$C3316,اضافة!$I$3:$I$5500)</f>
        <v>0</v>
      </c>
      <c r="H3316" s="36">
        <f>SUMIF(منصرف!$E$3:$E$5500,$C3316,منصرف!$I$3:$I$5500)</f>
        <v>0</v>
      </c>
      <c r="I3316" s="14">
        <f>IFERROR(Table1[[#This Row],[ رصيد أول المدة]]+Table1[[#This Row],[الوارد]]-Table1[[#This Row],[المنصرف]],"")</f>
        <v>0</v>
      </c>
      <c r="J3316" s="13"/>
      <c r="K3316" s="13"/>
      <c r="L3316" s="13"/>
      <c r="M331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317" spans="2:13" x14ac:dyDescent="0.2">
      <c r="B3317" s="6" t="str">
        <f>IF(C3317&lt;&gt;"",COUNT($B$2:B3316)+1,"")</f>
        <v/>
      </c>
      <c r="C3317" s="12"/>
      <c r="D3317" s="13"/>
      <c r="E3317" s="13"/>
      <c r="F3317" s="13"/>
      <c r="G3317" s="35">
        <f>SUMIF(اضافة!$E$3:$E$5500,$C3317,اضافة!$I$3:$I$5500)</f>
        <v>0</v>
      </c>
      <c r="H3317" s="36">
        <f>SUMIF(منصرف!$E$3:$E$5500,$C3317,منصرف!$I$3:$I$5500)</f>
        <v>0</v>
      </c>
      <c r="I3317" s="14">
        <f>IFERROR(Table1[[#This Row],[ رصيد أول المدة]]+Table1[[#This Row],[الوارد]]-Table1[[#This Row],[المنصرف]],"")</f>
        <v>0</v>
      </c>
      <c r="J3317" s="13"/>
      <c r="K3317" s="13"/>
      <c r="L3317" s="13"/>
      <c r="M331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318" spans="2:13" x14ac:dyDescent="0.2">
      <c r="B3318" s="6" t="str">
        <f>IF(C3318&lt;&gt;"",COUNT($B$2:B3317)+1,"")</f>
        <v/>
      </c>
      <c r="C3318" s="12"/>
      <c r="D3318" s="13"/>
      <c r="E3318" s="13"/>
      <c r="F3318" s="13"/>
      <c r="G3318" s="35">
        <f>SUMIF(اضافة!$E$3:$E$5500,$C3318,اضافة!$I$3:$I$5500)</f>
        <v>0</v>
      </c>
      <c r="H3318" s="36">
        <f>SUMIF(منصرف!$E$3:$E$5500,$C3318,منصرف!$I$3:$I$5500)</f>
        <v>0</v>
      </c>
      <c r="I3318" s="14">
        <f>IFERROR(Table1[[#This Row],[ رصيد أول المدة]]+Table1[[#This Row],[الوارد]]-Table1[[#This Row],[المنصرف]],"")</f>
        <v>0</v>
      </c>
      <c r="J3318" s="13"/>
      <c r="K3318" s="13"/>
      <c r="L3318" s="13"/>
      <c r="M331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319" spans="2:13" x14ac:dyDescent="0.2">
      <c r="B3319" s="6" t="str">
        <f>IF(C3319&lt;&gt;"",COUNT($B$2:B3318)+1,"")</f>
        <v/>
      </c>
      <c r="C3319" s="12"/>
      <c r="D3319" s="13"/>
      <c r="E3319" s="13"/>
      <c r="F3319" s="13"/>
      <c r="G3319" s="35">
        <f>SUMIF(اضافة!$E$3:$E$5500,$C3319,اضافة!$I$3:$I$5500)</f>
        <v>0</v>
      </c>
      <c r="H3319" s="36">
        <f>SUMIF(منصرف!$E$3:$E$5500,$C3319,منصرف!$I$3:$I$5500)</f>
        <v>0</v>
      </c>
      <c r="I3319" s="14">
        <f>IFERROR(Table1[[#This Row],[ رصيد أول المدة]]+Table1[[#This Row],[الوارد]]-Table1[[#This Row],[المنصرف]],"")</f>
        <v>0</v>
      </c>
      <c r="J3319" s="13"/>
      <c r="K3319" s="13"/>
      <c r="L3319" s="13"/>
      <c r="M331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320" spans="2:13" x14ac:dyDescent="0.2">
      <c r="B3320" s="6" t="str">
        <f>IF(C3320&lt;&gt;"",COUNT($B$2:B3319)+1,"")</f>
        <v/>
      </c>
      <c r="C3320" s="12"/>
      <c r="D3320" s="13"/>
      <c r="E3320" s="13"/>
      <c r="F3320" s="13"/>
      <c r="G3320" s="35">
        <f>SUMIF(اضافة!$E$3:$E$5500,$C3320,اضافة!$I$3:$I$5500)</f>
        <v>0</v>
      </c>
      <c r="H3320" s="36">
        <f>SUMIF(منصرف!$E$3:$E$5500,$C3320,منصرف!$I$3:$I$5500)</f>
        <v>0</v>
      </c>
      <c r="I3320" s="14">
        <f>IFERROR(Table1[[#This Row],[ رصيد أول المدة]]+Table1[[#This Row],[الوارد]]-Table1[[#This Row],[المنصرف]],"")</f>
        <v>0</v>
      </c>
      <c r="J3320" s="13"/>
      <c r="K3320" s="13"/>
      <c r="L3320" s="13"/>
      <c r="M332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321" spans="2:13" x14ac:dyDescent="0.2">
      <c r="B3321" s="6" t="str">
        <f>IF(C3321&lt;&gt;"",COUNT($B$2:B3320)+1,"")</f>
        <v/>
      </c>
      <c r="C3321" s="12"/>
      <c r="D3321" s="13"/>
      <c r="E3321" s="13"/>
      <c r="F3321" s="13"/>
      <c r="G3321" s="35">
        <f>SUMIF(اضافة!$E$3:$E$5500,$C3321,اضافة!$I$3:$I$5500)</f>
        <v>0</v>
      </c>
      <c r="H3321" s="36">
        <f>SUMIF(منصرف!$E$3:$E$5500,$C3321,منصرف!$I$3:$I$5500)</f>
        <v>0</v>
      </c>
      <c r="I3321" s="14">
        <f>IFERROR(Table1[[#This Row],[ رصيد أول المدة]]+Table1[[#This Row],[الوارد]]-Table1[[#This Row],[المنصرف]],"")</f>
        <v>0</v>
      </c>
      <c r="J3321" s="13"/>
      <c r="K3321" s="13"/>
      <c r="L3321" s="13"/>
      <c r="M332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322" spans="2:13" x14ac:dyDescent="0.2">
      <c r="B3322" s="6" t="str">
        <f>IF(C3322&lt;&gt;"",COUNT($B$2:B3321)+1,"")</f>
        <v/>
      </c>
      <c r="C3322" s="12"/>
      <c r="D3322" s="13"/>
      <c r="E3322" s="13"/>
      <c r="F3322" s="13"/>
      <c r="G3322" s="35">
        <f>SUMIF(اضافة!$E$3:$E$5500,$C3322,اضافة!$I$3:$I$5500)</f>
        <v>0</v>
      </c>
      <c r="H3322" s="36">
        <f>SUMIF(منصرف!$E$3:$E$5500,$C3322,منصرف!$I$3:$I$5500)</f>
        <v>0</v>
      </c>
      <c r="I3322" s="14">
        <f>IFERROR(Table1[[#This Row],[ رصيد أول المدة]]+Table1[[#This Row],[الوارد]]-Table1[[#This Row],[المنصرف]],"")</f>
        <v>0</v>
      </c>
      <c r="J3322" s="13"/>
      <c r="K3322" s="13"/>
      <c r="L3322" s="13"/>
      <c r="M332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323" spans="2:13" x14ac:dyDescent="0.2">
      <c r="B3323" s="6" t="str">
        <f>IF(C3323&lt;&gt;"",COUNT($B$2:B3322)+1,"")</f>
        <v/>
      </c>
      <c r="C3323" s="12"/>
      <c r="D3323" s="13"/>
      <c r="E3323" s="13"/>
      <c r="F3323" s="13"/>
      <c r="G3323" s="35">
        <f>SUMIF(اضافة!$E$3:$E$5500,$C3323,اضافة!$I$3:$I$5500)</f>
        <v>0</v>
      </c>
      <c r="H3323" s="36">
        <f>SUMIF(منصرف!$E$3:$E$5500,$C3323,منصرف!$I$3:$I$5500)</f>
        <v>0</v>
      </c>
      <c r="I3323" s="14">
        <f>IFERROR(Table1[[#This Row],[ رصيد أول المدة]]+Table1[[#This Row],[الوارد]]-Table1[[#This Row],[المنصرف]],"")</f>
        <v>0</v>
      </c>
      <c r="J3323" s="13"/>
      <c r="K3323" s="13"/>
      <c r="L3323" s="13"/>
      <c r="M332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324" spans="2:13" x14ac:dyDescent="0.2">
      <c r="B3324" s="6" t="str">
        <f>IF(C3324&lt;&gt;"",COUNT($B$2:B3323)+1,"")</f>
        <v/>
      </c>
      <c r="C3324" s="12"/>
      <c r="D3324" s="13"/>
      <c r="E3324" s="13"/>
      <c r="F3324" s="13"/>
      <c r="G3324" s="35">
        <f>SUMIF(اضافة!$E$3:$E$5500,$C3324,اضافة!$I$3:$I$5500)</f>
        <v>0</v>
      </c>
      <c r="H3324" s="36">
        <f>SUMIF(منصرف!$E$3:$E$5500,$C3324,منصرف!$I$3:$I$5500)</f>
        <v>0</v>
      </c>
      <c r="I3324" s="14">
        <f>IFERROR(Table1[[#This Row],[ رصيد أول المدة]]+Table1[[#This Row],[الوارد]]-Table1[[#This Row],[المنصرف]],"")</f>
        <v>0</v>
      </c>
      <c r="J3324" s="13"/>
      <c r="K3324" s="13"/>
      <c r="L3324" s="13"/>
      <c r="M332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325" spans="2:13" x14ac:dyDescent="0.2">
      <c r="B3325" s="6" t="str">
        <f>IF(C3325&lt;&gt;"",COUNT($B$2:B3324)+1,"")</f>
        <v/>
      </c>
      <c r="C3325" s="12"/>
      <c r="D3325" s="13"/>
      <c r="E3325" s="13"/>
      <c r="F3325" s="13"/>
      <c r="G3325" s="35">
        <f>SUMIF(اضافة!$E$3:$E$5500,$C3325,اضافة!$I$3:$I$5500)</f>
        <v>0</v>
      </c>
      <c r="H3325" s="36">
        <f>SUMIF(منصرف!$E$3:$E$5500,$C3325,منصرف!$I$3:$I$5500)</f>
        <v>0</v>
      </c>
      <c r="I3325" s="14">
        <f>IFERROR(Table1[[#This Row],[ رصيد أول المدة]]+Table1[[#This Row],[الوارد]]-Table1[[#This Row],[المنصرف]],"")</f>
        <v>0</v>
      </c>
      <c r="J3325" s="13"/>
      <c r="K3325" s="13"/>
      <c r="L3325" s="13"/>
      <c r="M332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326" spans="2:13" x14ac:dyDescent="0.2">
      <c r="B3326" s="6" t="str">
        <f>IF(C3326&lt;&gt;"",COUNT($B$2:B3325)+1,"")</f>
        <v/>
      </c>
      <c r="C3326" s="12"/>
      <c r="D3326" s="13"/>
      <c r="E3326" s="13"/>
      <c r="F3326" s="13"/>
      <c r="G3326" s="35">
        <f>SUMIF(اضافة!$E$3:$E$5500,$C3326,اضافة!$I$3:$I$5500)</f>
        <v>0</v>
      </c>
      <c r="H3326" s="36">
        <f>SUMIF(منصرف!$E$3:$E$5500,$C3326,منصرف!$I$3:$I$5500)</f>
        <v>0</v>
      </c>
      <c r="I3326" s="14">
        <f>IFERROR(Table1[[#This Row],[ رصيد أول المدة]]+Table1[[#This Row],[الوارد]]-Table1[[#This Row],[المنصرف]],"")</f>
        <v>0</v>
      </c>
      <c r="J3326" s="13"/>
      <c r="K3326" s="13"/>
      <c r="L3326" s="13"/>
      <c r="M332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327" spans="2:13" x14ac:dyDescent="0.2">
      <c r="B3327" s="6" t="str">
        <f>IF(C3327&lt;&gt;"",COUNT($B$2:B3326)+1,"")</f>
        <v/>
      </c>
      <c r="C3327" s="12"/>
      <c r="D3327" s="13"/>
      <c r="E3327" s="13"/>
      <c r="F3327" s="13"/>
      <c r="G3327" s="35">
        <f>SUMIF(اضافة!$E$3:$E$5500,$C3327,اضافة!$I$3:$I$5500)</f>
        <v>0</v>
      </c>
      <c r="H3327" s="36">
        <f>SUMIF(منصرف!$E$3:$E$5500,$C3327,منصرف!$I$3:$I$5500)</f>
        <v>0</v>
      </c>
      <c r="I3327" s="14">
        <f>IFERROR(Table1[[#This Row],[ رصيد أول المدة]]+Table1[[#This Row],[الوارد]]-Table1[[#This Row],[المنصرف]],"")</f>
        <v>0</v>
      </c>
      <c r="J3327" s="13"/>
      <c r="K3327" s="13"/>
      <c r="L3327" s="13"/>
      <c r="M332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328" spans="2:13" x14ac:dyDescent="0.2">
      <c r="B3328" s="6" t="str">
        <f>IF(C3328&lt;&gt;"",COUNT($B$2:B3327)+1,"")</f>
        <v/>
      </c>
      <c r="C3328" s="12"/>
      <c r="D3328" s="13"/>
      <c r="E3328" s="13"/>
      <c r="F3328" s="13"/>
      <c r="G3328" s="35">
        <f>SUMIF(اضافة!$E$3:$E$5500,$C3328,اضافة!$I$3:$I$5500)</f>
        <v>0</v>
      </c>
      <c r="H3328" s="36">
        <f>SUMIF(منصرف!$E$3:$E$5500,$C3328,منصرف!$I$3:$I$5500)</f>
        <v>0</v>
      </c>
      <c r="I3328" s="14">
        <f>IFERROR(Table1[[#This Row],[ رصيد أول المدة]]+Table1[[#This Row],[الوارد]]-Table1[[#This Row],[المنصرف]],"")</f>
        <v>0</v>
      </c>
      <c r="J3328" s="13"/>
      <c r="K3328" s="13"/>
      <c r="L3328" s="13"/>
      <c r="M332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329" spans="2:13" x14ac:dyDescent="0.2">
      <c r="B3329" s="6" t="str">
        <f>IF(C3329&lt;&gt;"",COUNT($B$2:B3328)+1,"")</f>
        <v/>
      </c>
      <c r="C3329" s="12"/>
      <c r="D3329" s="13"/>
      <c r="E3329" s="13"/>
      <c r="F3329" s="13"/>
      <c r="G3329" s="35">
        <f>SUMIF(اضافة!$E$3:$E$5500,$C3329,اضافة!$I$3:$I$5500)</f>
        <v>0</v>
      </c>
      <c r="H3329" s="36">
        <f>SUMIF(منصرف!$E$3:$E$5500,$C3329,منصرف!$I$3:$I$5500)</f>
        <v>0</v>
      </c>
      <c r="I3329" s="14">
        <f>IFERROR(Table1[[#This Row],[ رصيد أول المدة]]+Table1[[#This Row],[الوارد]]-Table1[[#This Row],[المنصرف]],"")</f>
        <v>0</v>
      </c>
      <c r="J3329" s="13"/>
      <c r="K3329" s="13"/>
      <c r="L3329" s="13"/>
      <c r="M332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330" spans="2:13" x14ac:dyDescent="0.2">
      <c r="B3330" s="6" t="str">
        <f>IF(C3330&lt;&gt;"",COUNT($B$2:B3329)+1,"")</f>
        <v/>
      </c>
      <c r="C3330" s="12"/>
      <c r="D3330" s="13"/>
      <c r="E3330" s="13"/>
      <c r="F3330" s="13"/>
      <c r="G3330" s="35">
        <f>SUMIF(اضافة!$E$3:$E$5500,$C3330,اضافة!$I$3:$I$5500)</f>
        <v>0</v>
      </c>
      <c r="H3330" s="36">
        <f>SUMIF(منصرف!$E$3:$E$5500,$C3330,منصرف!$I$3:$I$5500)</f>
        <v>0</v>
      </c>
      <c r="I3330" s="14">
        <f>IFERROR(Table1[[#This Row],[ رصيد أول المدة]]+Table1[[#This Row],[الوارد]]-Table1[[#This Row],[المنصرف]],"")</f>
        <v>0</v>
      </c>
      <c r="J3330" s="13"/>
      <c r="K3330" s="13"/>
      <c r="L3330" s="13"/>
      <c r="M333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331" spans="2:13" x14ac:dyDescent="0.2">
      <c r="B3331" s="6" t="str">
        <f>IF(C3331&lt;&gt;"",COUNT($B$2:B3330)+1,"")</f>
        <v/>
      </c>
      <c r="C3331" s="12"/>
      <c r="D3331" s="13"/>
      <c r="E3331" s="13"/>
      <c r="F3331" s="13"/>
      <c r="G3331" s="35">
        <f>SUMIF(اضافة!$E$3:$E$5500,$C3331,اضافة!$I$3:$I$5500)</f>
        <v>0</v>
      </c>
      <c r="H3331" s="36">
        <f>SUMIF(منصرف!$E$3:$E$5500,$C3331,منصرف!$I$3:$I$5500)</f>
        <v>0</v>
      </c>
      <c r="I3331" s="14">
        <f>IFERROR(Table1[[#This Row],[ رصيد أول المدة]]+Table1[[#This Row],[الوارد]]-Table1[[#This Row],[المنصرف]],"")</f>
        <v>0</v>
      </c>
      <c r="J3331" s="13"/>
      <c r="K3331" s="13"/>
      <c r="L3331" s="13"/>
      <c r="M333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332" spans="2:13" x14ac:dyDescent="0.2">
      <c r="B3332" s="6" t="str">
        <f>IF(C3332&lt;&gt;"",COUNT($B$2:B3331)+1,"")</f>
        <v/>
      </c>
      <c r="C3332" s="12"/>
      <c r="D3332" s="13"/>
      <c r="E3332" s="13"/>
      <c r="F3332" s="13"/>
      <c r="G3332" s="35">
        <f>SUMIF(اضافة!$E$3:$E$5500,$C3332,اضافة!$I$3:$I$5500)</f>
        <v>0</v>
      </c>
      <c r="H3332" s="36">
        <f>SUMIF(منصرف!$E$3:$E$5500,$C3332,منصرف!$I$3:$I$5500)</f>
        <v>0</v>
      </c>
      <c r="I3332" s="14">
        <f>IFERROR(Table1[[#This Row],[ رصيد أول المدة]]+Table1[[#This Row],[الوارد]]-Table1[[#This Row],[المنصرف]],"")</f>
        <v>0</v>
      </c>
      <c r="J3332" s="13"/>
      <c r="K3332" s="13"/>
      <c r="L3332" s="13"/>
      <c r="M333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333" spans="2:13" x14ac:dyDescent="0.2">
      <c r="B3333" s="6" t="str">
        <f>IF(C3333&lt;&gt;"",COUNT($B$2:B3332)+1,"")</f>
        <v/>
      </c>
      <c r="C3333" s="12"/>
      <c r="D3333" s="13"/>
      <c r="E3333" s="13"/>
      <c r="F3333" s="13"/>
      <c r="G3333" s="35">
        <f>SUMIF(اضافة!$E$3:$E$5500,$C3333,اضافة!$I$3:$I$5500)</f>
        <v>0</v>
      </c>
      <c r="H3333" s="36">
        <f>SUMIF(منصرف!$E$3:$E$5500,$C3333,منصرف!$I$3:$I$5500)</f>
        <v>0</v>
      </c>
      <c r="I3333" s="14">
        <f>IFERROR(Table1[[#This Row],[ رصيد أول المدة]]+Table1[[#This Row],[الوارد]]-Table1[[#This Row],[المنصرف]],"")</f>
        <v>0</v>
      </c>
      <c r="J3333" s="13"/>
      <c r="K3333" s="13"/>
      <c r="L3333" s="13"/>
      <c r="M333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334" spans="2:13" x14ac:dyDescent="0.2">
      <c r="B3334" s="6" t="str">
        <f>IF(C3334&lt;&gt;"",COUNT($B$2:B3333)+1,"")</f>
        <v/>
      </c>
      <c r="C3334" s="12"/>
      <c r="D3334" s="13"/>
      <c r="E3334" s="13"/>
      <c r="F3334" s="13"/>
      <c r="G3334" s="35">
        <f>SUMIF(اضافة!$E$3:$E$5500,$C3334,اضافة!$I$3:$I$5500)</f>
        <v>0</v>
      </c>
      <c r="H3334" s="36">
        <f>SUMIF(منصرف!$E$3:$E$5500,$C3334,منصرف!$I$3:$I$5500)</f>
        <v>0</v>
      </c>
      <c r="I3334" s="14">
        <f>IFERROR(Table1[[#This Row],[ رصيد أول المدة]]+Table1[[#This Row],[الوارد]]-Table1[[#This Row],[المنصرف]],"")</f>
        <v>0</v>
      </c>
      <c r="J3334" s="13"/>
      <c r="K3334" s="13"/>
      <c r="L3334" s="13"/>
      <c r="M333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335" spans="2:13" x14ac:dyDescent="0.2">
      <c r="B3335" s="6" t="str">
        <f>IF(C3335&lt;&gt;"",COUNT($B$2:B3334)+1,"")</f>
        <v/>
      </c>
      <c r="C3335" s="12"/>
      <c r="D3335" s="13"/>
      <c r="E3335" s="13"/>
      <c r="F3335" s="13"/>
      <c r="G3335" s="35">
        <f>SUMIF(اضافة!$E$3:$E$5500,$C3335,اضافة!$I$3:$I$5500)</f>
        <v>0</v>
      </c>
      <c r="H3335" s="36">
        <f>SUMIF(منصرف!$E$3:$E$5500,$C3335,منصرف!$I$3:$I$5500)</f>
        <v>0</v>
      </c>
      <c r="I3335" s="14">
        <f>IFERROR(Table1[[#This Row],[ رصيد أول المدة]]+Table1[[#This Row],[الوارد]]-Table1[[#This Row],[المنصرف]],"")</f>
        <v>0</v>
      </c>
      <c r="J3335" s="13"/>
      <c r="K3335" s="13"/>
      <c r="L3335" s="13"/>
      <c r="M333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336" spans="2:13" x14ac:dyDescent="0.2">
      <c r="B3336" s="6" t="str">
        <f>IF(C3336&lt;&gt;"",COUNT($B$2:B3335)+1,"")</f>
        <v/>
      </c>
      <c r="C3336" s="12"/>
      <c r="D3336" s="13"/>
      <c r="E3336" s="13"/>
      <c r="F3336" s="13"/>
      <c r="G3336" s="35">
        <f>SUMIF(اضافة!$E$3:$E$5500,$C3336,اضافة!$I$3:$I$5500)</f>
        <v>0</v>
      </c>
      <c r="H3336" s="36">
        <f>SUMIF(منصرف!$E$3:$E$5500,$C3336,منصرف!$I$3:$I$5500)</f>
        <v>0</v>
      </c>
      <c r="I3336" s="14">
        <f>IFERROR(Table1[[#This Row],[ رصيد أول المدة]]+Table1[[#This Row],[الوارد]]-Table1[[#This Row],[المنصرف]],"")</f>
        <v>0</v>
      </c>
      <c r="J3336" s="13"/>
      <c r="K3336" s="13"/>
      <c r="L3336" s="13"/>
      <c r="M333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337" spans="2:13" x14ac:dyDescent="0.2">
      <c r="B3337" s="6" t="str">
        <f>IF(C3337&lt;&gt;"",COUNT($B$2:B3336)+1,"")</f>
        <v/>
      </c>
      <c r="C3337" s="12"/>
      <c r="D3337" s="13"/>
      <c r="E3337" s="13"/>
      <c r="F3337" s="13"/>
      <c r="G3337" s="35">
        <f>SUMIF(اضافة!$E$3:$E$5500,$C3337,اضافة!$I$3:$I$5500)</f>
        <v>0</v>
      </c>
      <c r="H3337" s="36">
        <f>SUMIF(منصرف!$E$3:$E$5500,$C3337,منصرف!$I$3:$I$5500)</f>
        <v>0</v>
      </c>
      <c r="I3337" s="14">
        <f>IFERROR(Table1[[#This Row],[ رصيد أول المدة]]+Table1[[#This Row],[الوارد]]-Table1[[#This Row],[المنصرف]],"")</f>
        <v>0</v>
      </c>
      <c r="J3337" s="13"/>
      <c r="K3337" s="13"/>
      <c r="L3337" s="13"/>
      <c r="M333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338" spans="2:13" x14ac:dyDescent="0.2">
      <c r="B3338" s="6" t="str">
        <f>IF(C3338&lt;&gt;"",COUNT($B$2:B3337)+1,"")</f>
        <v/>
      </c>
      <c r="C3338" s="12"/>
      <c r="D3338" s="13"/>
      <c r="E3338" s="13"/>
      <c r="F3338" s="13"/>
      <c r="G3338" s="35">
        <f>SUMIF(اضافة!$E$3:$E$5500,$C3338,اضافة!$I$3:$I$5500)</f>
        <v>0</v>
      </c>
      <c r="H3338" s="36">
        <f>SUMIF(منصرف!$E$3:$E$5500,$C3338,منصرف!$I$3:$I$5500)</f>
        <v>0</v>
      </c>
      <c r="I3338" s="14">
        <f>IFERROR(Table1[[#This Row],[ رصيد أول المدة]]+Table1[[#This Row],[الوارد]]-Table1[[#This Row],[المنصرف]],"")</f>
        <v>0</v>
      </c>
      <c r="J3338" s="13"/>
      <c r="K3338" s="13"/>
      <c r="L3338" s="13"/>
      <c r="M333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339" spans="2:13" x14ac:dyDescent="0.2">
      <c r="B3339" s="6" t="str">
        <f>IF(C3339&lt;&gt;"",COUNT($B$2:B3338)+1,"")</f>
        <v/>
      </c>
      <c r="C3339" s="12"/>
      <c r="D3339" s="13"/>
      <c r="E3339" s="13"/>
      <c r="F3339" s="13"/>
      <c r="G3339" s="35">
        <f>SUMIF(اضافة!$E$3:$E$5500,$C3339,اضافة!$I$3:$I$5500)</f>
        <v>0</v>
      </c>
      <c r="H3339" s="36">
        <f>SUMIF(منصرف!$E$3:$E$5500,$C3339,منصرف!$I$3:$I$5500)</f>
        <v>0</v>
      </c>
      <c r="I3339" s="14">
        <f>IFERROR(Table1[[#This Row],[ رصيد أول المدة]]+Table1[[#This Row],[الوارد]]-Table1[[#This Row],[المنصرف]],"")</f>
        <v>0</v>
      </c>
      <c r="J3339" s="13"/>
      <c r="K3339" s="13"/>
      <c r="L3339" s="13"/>
      <c r="M333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340" spans="2:13" x14ac:dyDescent="0.2">
      <c r="B3340" s="6" t="str">
        <f>IF(C3340&lt;&gt;"",COUNT($B$2:B3339)+1,"")</f>
        <v/>
      </c>
      <c r="C3340" s="12"/>
      <c r="D3340" s="13"/>
      <c r="E3340" s="13"/>
      <c r="F3340" s="13"/>
      <c r="G3340" s="35">
        <f>SUMIF(اضافة!$E$3:$E$5500,$C3340,اضافة!$I$3:$I$5500)</f>
        <v>0</v>
      </c>
      <c r="H3340" s="36">
        <f>SUMIF(منصرف!$E$3:$E$5500,$C3340,منصرف!$I$3:$I$5500)</f>
        <v>0</v>
      </c>
      <c r="I3340" s="14">
        <f>IFERROR(Table1[[#This Row],[ رصيد أول المدة]]+Table1[[#This Row],[الوارد]]-Table1[[#This Row],[المنصرف]],"")</f>
        <v>0</v>
      </c>
      <c r="J3340" s="13"/>
      <c r="K3340" s="13"/>
      <c r="L3340" s="13"/>
      <c r="M334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341" spans="2:13" x14ac:dyDescent="0.2">
      <c r="B3341" s="6" t="str">
        <f>IF(C3341&lt;&gt;"",COUNT($B$2:B3340)+1,"")</f>
        <v/>
      </c>
      <c r="C3341" s="12"/>
      <c r="D3341" s="13"/>
      <c r="E3341" s="13"/>
      <c r="F3341" s="13"/>
      <c r="G3341" s="35">
        <f>SUMIF(اضافة!$E$3:$E$5500,$C3341,اضافة!$I$3:$I$5500)</f>
        <v>0</v>
      </c>
      <c r="H3341" s="36">
        <f>SUMIF(منصرف!$E$3:$E$5500,$C3341,منصرف!$I$3:$I$5500)</f>
        <v>0</v>
      </c>
      <c r="I3341" s="14">
        <f>IFERROR(Table1[[#This Row],[ رصيد أول المدة]]+Table1[[#This Row],[الوارد]]-Table1[[#This Row],[المنصرف]],"")</f>
        <v>0</v>
      </c>
      <c r="J3341" s="13"/>
      <c r="K3341" s="13"/>
      <c r="L3341" s="13"/>
      <c r="M334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342" spans="2:13" x14ac:dyDescent="0.2">
      <c r="B3342" s="6" t="str">
        <f>IF(C3342&lt;&gt;"",COUNT($B$2:B3341)+1,"")</f>
        <v/>
      </c>
      <c r="C3342" s="12"/>
      <c r="D3342" s="13"/>
      <c r="E3342" s="13"/>
      <c r="F3342" s="13"/>
      <c r="G3342" s="35">
        <f>SUMIF(اضافة!$E$3:$E$5500,$C3342,اضافة!$I$3:$I$5500)</f>
        <v>0</v>
      </c>
      <c r="H3342" s="36">
        <f>SUMIF(منصرف!$E$3:$E$5500,$C3342,منصرف!$I$3:$I$5500)</f>
        <v>0</v>
      </c>
      <c r="I3342" s="14">
        <f>IFERROR(Table1[[#This Row],[ رصيد أول المدة]]+Table1[[#This Row],[الوارد]]-Table1[[#This Row],[المنصرف]],"")</f>
        <v>0</v>
      </c>
      <c r="J3342" s="13"/>
      <c r="K3342" s="13"/>
      <c r="L3342" s="13"/>
      <c r="M334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343" spans="2:13" x14ac:dyDescent="0.2">
      <c r="B3343" s="6" t="str">
        <f>IF(C3343&lt;&gt;"",COUNT($B$2:B3342)+1,"")</f>
        <v/>
      </c>
      <c r="C3343" s="12"/>
      <c r="D3343" s="13"/>
      <c r="E3343" s="13"/>
      <c r="F3343" s="13"/>
      <c r="G3343" s="35">
        <f>SUMIF(اضافة!$E$3:$E$5500,$C3343,اضافة!$I$3:$I$5500)</f>
        <v>0</v>
      </c>
      <c r="H3343" s="36">
        <f>SUMIF(منصرف!$E$3:$E$5500,$C3343,منصرف!$I$3:$I$5500)</f>
        <v>0</v>
      </c>
      <c r="I3343" s="14">
        <f>IFERROR(Table1[[#This Row],[ رصيد أول المدة]]+Table1[[#This Row],[الوارد]]-Table1[[#This Row],[المنصرف]],"")</f>
        <v>0</v>
      </c>
      <c r="J3343" s="13"/>
      <c r="K3343" s="13"/>
      <c r="L3343" s="13"/>
      <c r="M334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344" spans="2:13" x14ac:dyDescent="0.2">
      <c r="B3344" s="6" t="str">
        <f>IF(C3344&lt;&gt;"",COUNT($B$2:B3343)+1,"")</f>
        <v/>
      </c>
      <c r="C3344" s="12"/>
      <c r="D3344" s="13"/>
      <c r="E3344" s="13"/>
      <c r="F3344" s="13"/>
      <c r="G3344" s="35">
        <f>SUMIF(اضافة!$E$3:$E$5500,$C3344,اضافة!$I$3:$I$5500)</f>
        <v>0</v>
      </c>
      <c r="H3344" s="36">
        <f>SUMIF(منصرف!$E$3:$E$5500,$C3344,منصرف!$I$3:$I$5500)</f>
        <v>0</v>
      </c>
      <c r="I3344" s="14">
        <f>IFERROR(Table1[[#This Row],[ رصيد أول المدة]]+Table1[[#This Row],[الوارد]]-Table1[[#This Row],[المنصرف]],"")</f>
        <v>0</v>
      </c>
      <c r="J3344" s="13"/>
      <c r="K3344" s="13"/>
      <c r="L3344" s="13"/>
      <c r="M334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345" spans="2:13" x14ac:dyDescent="0.2">
      <c r="B3345" s="6" t="str">
        <f>IF(C3345&lt;&gt;"",COUNT($B$2:B3344)+1,"")</f>
        <v/>
      </c>
      <c r="C3345" s="12"/>
      <c r="D3345" s="13"/>
      <c r="E3345" s="13"/>
      <c r="F3345" s="13"/>
      <c r="G3345" s="35">
        <f>SUMIF(اضافة!$E$3:$E$5500,$C3345,اضافة!$I$3:$I$5500)</f>
        <v>0</v>
      </c>
      <c r="H3345" s="36">
        <f>SUMIF(منصرف!$E$3:$E$5500,$C3345,منصرف!$I$3:$I$5500)</f>
        <v>0</v>
      </c>
      <c r="I3345" s="14">
        <f>IFERROR(Table1[[#This Row],[ رصيد أول المدة]]+Table1[[#This Row],[الوارد]]-Table1[[#This Row],[المنصرف]],"")</f>
        <v>0</v>
      </c>
      <c r="J3345" s="13"/>
      <c r="K3345" s="13"/>
      <c r="L3345" s="13"/>
      <c r="M334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346" spans="2:13" x14ac:dyDescent="0.2">
      <c r="B3346" s="6" t="str">
        <f>IF(C3346&lt;&gt;"",COUNT($B$2:B3345)+1,"")</f>
        <v/>
      </c>
      <c r="C3346" s="12"/>
      <c r="D3346" s="13"/>
      <c r="E3346" s="13"/>
      <c r="F3346" s="13"/>
      <c r="G3346" s="35">
        <f>SUMIF(اضافة!$E$3:$E$5500,$C3346,اضافة!$I$3:$I$5500)</f>
        <v>0</v>
      </c>
      <c r="H3346" s="36">
        <f>SUMIF(منصرف!$E$3:$E$5500,$C3346,منصرف!$I$3:$I$5500)</f>
        <v>0</v>
      </c>
      <c r="I3346" s="14">
        <f>IFERROR(Table1[[#This Row],[ رصيد أول المدة]]+Table1[[#This Row],[الوارد]]-Table1[[#This Row],[المنصرف]],"")</f>
        <v>0</v>
      </c>
      <c r="J3346" s="13"/>
      <c r="K3346" s="13"/>
      <c r="L3346" s="13"/>
      <c r="M334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347" spans="2:13" x14ac:dyDescent="0.2">
      <c r="B3347" s="6" t="str">
        <f>IF(C3347&lt;&gt;"",COUNT($B$2:B3346)+1,"")</f>
        <v/>
      </c>
      <c r="C3347" s="12"/>
      <c r="D3347" s="13"/>
      <c r="E3347" s="13"/>
      <c r="F3347" s="13"/>
      <c r="G3347" s="35">
        <f>SUMIF(اضافة!$E$3:$E$5500,$C3347,اضافة!$I$3:$I$5500)</f>
        <v>0</v>
      </c>
      <c r="H3347" s="36">
        <f>SUMIF(منصرف!$E$3:$E$5500,$C3347,منصرف!$I$3:$I$5500)</f>
        <v>0</v>
      </c>
      <c r="I3347" s="14">
        <f>IFERROR(Table1[[#This Row],[ رصيد أول المدة]]+Table1[[#This Row],[الوارد]]-Table1[[#This Row],[المنصرف]],"")</f>
        <v>0</v>
      </c>
      <c r="J3347" s="13"/>
      <c r="K3347" s="13"/>
      <c r="L3347" s="13"/>
      <c r="M334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348" spans="2:13" x14ac:dyDescent="0.2">
      <c r="B3348" s="6" t="str">
        <f>IF(C3348&lt;&gt;"",COUNT($B$2:B3347)+1,"")</f>
        <v/>
      </c>
      <c r="C3348" s="12"/>
      <c r="D3348" s="13"/>
      <c r="E3348" s="13"/>
      <c r="F3348" s="13"/>
      <c r="G3348" s="35">
        <f>SUMIF(اضافة!$E$3:$E$5500,$C3348,اضافة!$I$3:$I$5500)</f>
        <v>0</v>
      </c>
      <c r="H3348" s="36">
        <f>SUMIF(منصرف!$E$3:$E$5500,$C3348,منصرف!$I$3:$I$5500)</f>
        <v>0</v>
      </c>
      <c r="I3348" s="14">
        <f>IFERROR(Table1[[#This Row],[ رصيد أول المدة]]+Table1[[#This Row],[الوارد]]-Table1[[#This Row],[المنصرف]],"")</f>
        <v>0</v>
      </c>
      <c r="J3348" s="13"/>
      <c r="K3348" s="13"/>
      <c r="L3348" s="13"/>
      <c r="M334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349" spans="2:13" x14ac:dyDescent="0.2">
      <c r="B3349" s="6" t="str">
        <f>IF(C3349&lt;&gt;"",COUNT($B$2:B3348)+1,"")</f>
        <v/>
      </c>
      <c r="C3349" s="12"/>
      <c r="D3349" s="13"/>
      <c r="E3349" s="13"/>
      <c r="F3349" s="13"/>
      <c r="G3349" s="35">
        <f>SUMIF(اضافة!$E$3:$E$5500,$C3349,اضافة!$I$3:$I$5500)</f>
        <v>0</v>
      </c>
      <c r="H3349" s="36">
        <f>SUMIF(منصرف!$E$3:$E$5500,$C3349,منصرف!$I$3:$I$5500)</f>
        <v>0</v>
      </c>
      <c r="I3349" s="14">
        <f>IFERROR(Table1[[#This Row],[ رصيد أول المدة]]+Table1[[#This Row],[الوارد]]-Table1[[#This Row],[المنصرف]],"")</f>
        <v>0</v>
      </c>
      <c r="J3349" s="13"/>
      <c r="K3349" s="13"/>
      <c r="L3349" s="13"/>
      <c r="M334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350" spans="2:13" x14ac:dyDescent="0.2">
      <c r="B3350" s="6" t="str">
        <f>IF(C3350&lt;&gt;"",COUNT($B$2:B3349)+1,"")</f>
        <v/>
      </c>
      <c r="C3350" s="12"/>
      <c r="D3350" s="13"/>
      <c r="E3350" s="13"/>
      <c r="F3350" s="13"/>
      <c r="G3350" s="35">
        <f>SUMIF(اضافة!$E$3:$E$5500,$C3350,اضافة!$I$3:$I$5500)</f>
        <v>0</v>
      </c>
      <c r="H3350" s="36">
        <f>SUMIF(منصرف!$E$3:$E$5500,$C3350,منصرف!$I$3:$I$5500)</f>
        <v>0</v>
      </c>
      <c r="I3350" s="14">
        <f>IFERROR(Table1[[#This Row],[ رصيد أول المدة]]+Table1[[#This Row],[الوارد]]-Table1[[#This Row],[المنصرف]],"")</f>
        <v>0</v>
      </c>
      <c r="J3350" s="13"/>
      <c r="K3350" s="13"/>
      <c r="L3350" s="13"/>
      <c r="M335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351" spans="2:13" x14ac:dyDescent="0.2">
      <c r="B3351" s="6" t="str">
        <f>IF(C3351&lt;&gt;"",COUNT($B$2:B3350)+1,"")</f>
        <v/>
      </c>
      <c r="C3351" s="12"/>
      <c r="D3351" s="13"/>
      <c r="E3351" s="13"/>
      <c r="F3351" s="13"/>
      <c r="G3351" s="35">
        <f>SUMIF(اضافة!$E$3:$E$5500,$C3351,اضافة!$I$3:$I$5500)</f>
        <v>0</v>
      </c>
      <c r="H3351" s="36">
        <f>SUMIF(منصرف!$E$3:$E$5500,$C3351,منصرف!$I$3:$I$5500)</f>
        <v>0</v>
      </c>
      <c r="I3351" s="14">
        <f>IFERROR(Table1[[#This Row],[ رصيد أول المدة]]+Table1[[#This Row],[الوارد]]-Table1[[#This Row],[المنصرف]],"")</f>
        <v>0</v>
      </c>
      <c r="J3351" s="13"/>
      <c r="K3351" s="13"/>
      <c r="L3351" s="13"/>
      <c r="M335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352" spans="2:13" x14ac:dyDescent="0.2">
      <c r="B3352" s="6" t="str">
        <f>IF(C3352&lt;&gt;"",COUNT($B$2:B3351)+1,"")</f>
        <v/>
      </c>
      <c r="C3352" s="12"/>
      <c r="D3352" s="13"/>
      <c r="E3352" s="13"/>
      <c r="F3352" s="13"/>
      <c r="G3352" s="35">
        <f>SUMIF(اضافة!$E$3:$E$5500,$C3352,اضافة!$I$3:$I$5500)</f>
        <v>0</v>
      </c>
      <c r="H3352" s="36">
        <f>SUMIF(منصرف!$E$3:$E$5500,$C3352,منصرف!$I$3:$I$5500)</f>
        <v>0</v>
      </c>
      <c r="I3352" s="14">
        <f>IFERROR(Table1[[#This Row],[ رصيد أول المدة]]+Table1[[#This Row],[الوارد]]-Table1[[#This Row],[المنصرف]],"")</f>
        <v>0</v>
      </c>
      <c r="J3352" s="13"/>
      <c r="K3352" s="13"/>
      <c r="L3352" s="13"/>
      <c r="M335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353" spans="2:13" x14ac:dyDescent="0.2">
      <c r="B3353" s="6" t="str">
        <f>IF(C3353&lt;&gt;"",COUNT($B$2:B3352)+1,"")</f>
        <v/>
      </c>
      <c r="C3353" s="12"/>
      <c r="D3353" s="13"/>
      <c r="E3353" s="13"/>
      <c r="F3353" s="13"/>
      <c r="G3353" s="35">
        <f>SUMIF(اضافة!$E$3:$E$5500,$C3353,اضافة!$I$3:$I$5500)</f>
        <v>0</v>
      </c>
      <c r="H3353" s="36">
        <f>SUMIF(منصرف!$E$3:$E$5500,$C3353,منصرف!$I$3:$I$5500)</f>
        <v>0</v>
      </c>
      <c r="I3353" s="14">
        <f>IFERROR(Table1[[#This Row],[ رصيد أول المدة]]+Table1[[#This Row],[الوارد]]-Table1[[#This Row],[المنصرف]],"")</f>
        <v>0</v>
      </c>
      <c r="J3353" s="13"/>
      <c r="K3353" s="13"/>
      <c r="L3353" s="13"/>
      <c r="M335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354" spans="2:13" x14ac:dyDescent="0.2">
      <c r="B3354" s="6" t="str">
        <f>IF(C3354&lt;&gt;"",COUNT($B$2:B3353)+1,"")</f>
        <v/>
      </c>
      <c r="C3354" s="12"/>
      <c r="D3354" s="13"/>
      <c r="E3354" s="13"/>
      <c r="F3354" s="13"/>
      <c r="G3354" s="35">
        <f>SUMIF(اضافة!$E$3:$E$5500,$C3354,اضافة!$I$3:$I$5500)</f>
        <v>0</v>
      </c>
      <c r="H3354" s="36">
        <f>SUMIF(منصرف!$E$3:$E$5500,$C3354,منصرف!$I$3:$I$5500)</f>
        <v>0</v>
      </c>
      <c r="I3354" s="14">
        <f>IFERROR(Table1[[#This Row],[ رصيد أول المدة]]+Table1[[#This Row],[الوارد]]-Table1[[#This Row],[المنصرف]],"")</f>
        <v>0</v>
      </c>
      <c r="J3354" s="13"/>
      <c r="K3354" s="13"/>
      <c r="L3354" s="13"/>
      <c r="M335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355" spans="2:13" x14ac:dyDescent="0.2">
      <c r="B3355" s="6" t="str">
        <f>IF(C3355&lt;&gt;"",COUNT($B$2:B3354)+1,"")</f>
        <v/>
      </c>
      <c r="C3355" s="12"/>
      <c r="D3355" s="13"/>
      <c r="E3355" s="13"/>
      <c r="F3355" s="13"/>
      <c r="G3355" s="35">
        <f>SUMIF(اضافة!$E$3:$E$5500,$C3355,اضافة!$I$3:$I$5500)</f>
        <v>0</v>
      </c>
      <c r="H3355" s="36">
        <f>SUMIF(منصرف!$E$3:$E$5500,$C3355,منصرف!$I$3:$I$5500)</f>
        <v>0</v>
      </c>
      <c r="I3355" s="14">
        <f>IFERROR(Table1[[#This Row],[ رصيد أول المدة]]+Table1[[#This Row],[الوارد]]-Table1[[#This Row],[المنصرف]],"")</f>
        <v>0</v>
      </c>
      <c r="J3355" s="13"/>
      <c r="K3355" s="13"/>
      <c r="L3355" s="13"/>
      <c r="M335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356" spans="2:13" x14ac:dyDescent="0.2">
      <c r="B3356" s="6" t="str">
        <f>IF(C3356&lt;&gt;"",COUNT($B$2:B3355)+1,"")</f>
        <v/>
      </c>
      <c r="C3356" s="12"/>
      <c r="D3356" s="13"/>
      <c r="E3356" s="13"/>
      <c r="F3356" s="13"/>
      <c r="G3356" s="35">
        <f>SUMIF(اضافة!$E$3:$E$5500,$C3356,اضافة!$I$3:$I$5500)</f>
        <v>0</v>
      </c>
      <c r="H3356" s="36">
        <f>SUMIF(منصرف!$E$3:$E$5500,$C3356,منصرف!$I$3:$I$5500)</f>
        <v>0</v>
      </c>
      <c r="I3356" s="14">
        <f>IFERROR(Table1[[#This Row],[ رصيد أول المدة]]+Table1[[#This Row],[الوارد]]-Table1[[#This Row],[المنصرف]],"")</f>
        <v>0</v>
      </c>
      <c r="J3356" s="13"/>
      <c r="K3356" s="13"/>
      <c r="L3356" s="13"/>
      <c r="M335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357" spans="2:13" x14ac:dyDescent="0.2">
      <c r="B3357" s="6" t="str">
        <f>IF(C3357&lt;&gt;"",COUNT($B$2:B3356)+1,"")</f>
        <v/>
      </c>
      <c r="C3357" s="12"/>
      <c r="D3357" s="13"/>
      <c r="E3357" s="13"/>
      <c r="F3357" s="13"/>
      <c r="G3357" s="35">
        <f>SUMIF(اضافة!$E$3:$E$5500,$C3357,اضافة!$I$3:$I$5500)</f>
        <v>0</v>
      </c>
      <c r="H3357" s="36">
        <f>SUMIF(منصرف!$E$3:$E$5500,$C3357,منصرف!$I$3:$I$5500)</f>
        <v>0</v>
      </c>
      <c r="I3357" s="14">
        <f>IFERROR(Table1[[#This Row],[ رصيد أول المدة]]+Table1[[#This Row],[الوارد]]-Table1[[#This Row],[المنصرف]],"")</f>
        <v>0</v>
      </c>
      <c r="J3357" s="13"/>
      <c r="K3357" s="13"/>
      <c r="L3357" s="13"/>
      <c r="M335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358" spans="2:13" x14ac:dyDescent="0.2">
      <c r="B3358" s="6" t="str">
        <f>IF(C3358&lt;&gt;"",COUNT($B$2:B3357)+1,"")</f>
        <v/>
      </c>
      <c r="C3358" s="12"/>
      <c r="D3358" s="13"/>
      <c r="E3358" s="13"/>
      <c r="F3358" s="13"/>
      <c r="G3358" s="35">
        <f>SUMIF(اضافة!$E$3:$E$5500,$C3358,اضافة!$I$3:$I$5500)</f>
        <v>0</v>
      </c>
      <c r="H3358" s="36">
        <f>SUMIF(منصرف!$E$3:$E$5500,$C3358,منصرف!$I$3:$I$5500)</f>
        <v>0</v>
      </c>
      <c r="I3358" s="14">
        <f>IFERROR(Table1[[#This Row],[ رصيد أول المدة]]+Table1[[#This Row],[الوارد]]-Table1[[#This Row],[المنصرف]],"")</f>
        <v>0</v>
      </c>
      <c r="J3358" s="13"/>
      <c r="K3358" s="13"/>
      <c r="L3358" s="13"/>
      <c r="M335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359" spans="2:13" x14ac:dyDescent="0.2">
      <c r="B3359" s="6" t="str">
        <f>IF(C3359&lt;&gt;"",COUNT($B$2:B3358)+1,"")</f>
        <v/>
      </c>
      <c r="C3359" s="12"/>
      <c r="D3359" s="13"/>
      <c r="E3359" s="13"/>
      <c r="F3359" s="13"/>
      <c r="G3359" s="35">
        <f>SUMIF(اضافة!$E$3:$E$5500,$C3359,اضافة!$I$3:$I$5500)</f>
        <v>0</v>
      </c>
      <c r="H3359" s="36">
        <f>SUMIF(منصرف!$E$3:$E$5500,$C3359,منصرف!$I$3:$I$5500)</f>
        <v>0</v>
      </c>
      <c r="I3359" s="14">
        <f>IFERROR(Table1[[#This Row],[ رصيد أول المدة]]+Table1[[#This Row],[الوارد]]-Table1[[#This Row],[المنصرف]],"")</f>
        <v>0</v>
      </c>
      <c r="J3359" s="13"/>
      <c r="K3359" s="13"/>
      <c r="L3359" s="13"/>
      <c r="M335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360" spans="2:13" x14ac:dyDescent="0.2">
      <c r="B3360" s="6" t="str">
        <f>IF(C3360&lt;&gt;"",COUNT($B$2:B3359)+1,"")</f>
        <v/>
      </c>
      <c r="C3360" s="12"/>
      <c r="D3360" s="13"/>
      <c r="E3360" s="13"/>
      <c r="F3360" s="13"/>
      <c r="G3360" s="35">
        <f>SUMIF(اضافة!$E$3:$E$5500,$C3360,اضافة!$I$3:$I$5500)</f>
        <v>0</v>
      </c>
      <c r="H3360" s="36">
        <f>SUMIF(منصرف!$E$3:$E$5500,$C3360,منصرف!$I$3:$I$5500)</f>
        <v>0</v>
      </c>
      <c r="I3360" s="14">
        <f>IFERROR(Table1[[#This Row],[ رصيد أول المدة]]+Table1[[#This Row],[الوارد]]-Table1[[#This Row],[المنصرف]],"")</f>
        <v>0</v>
      </c>
      <c r="J3360" s="13"/>
      <c r="K3360" s="13"/>
      <c r="L3360" s="13"/>
      <c r="M336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361" spans="2:13" x14ac:dyDescent="0.2">
      <c r="B3361" s="6" t="str">
        <f>IF(C3361&lt;&gt;"",COUNT($B$2:B3360)+1,"")</f>
        <v/>
      </c>
      <c r="C3361" s="12"/>
      <c r="D3361" s="13"/>
      <c r="E3361" s="13"/>
      <c r="F3361" s="13"/>
      <c r="G3361" s="35">
        <f>SUMIF(اضافة!$E$3:$E$5500,$C3361,اضافة!$I$3:$I$5500)</f>
        <v>0</v>
      </c>
      <c r="H3361" s="36">
        <f>SUMIF(منصرف!$E$3:$E$5500,$C3361,منصرف!$I$3:$I$5500)</f>
        <v>0</v>
      </c>
      <c r="I3361" s="14">
        <f>IFERROR(Table1[[#This Row],[ رصيد أول المدة]]+Table1[[#This Row],[الوارد]]-Table1[[#This Row],[المنصرف]],"")</f>
        <v>0</v>
      </c>
      <c r="J3361" s="13"/>
      <c r="K3361" s="13"/>
      <c r="L3361" s="13"/>
      <c r="M336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362" spans="2:13" x14ac:dyDescent="0.2">
      <c r="B3362" s="6" t="str">
        <f>IF(C3362&lt;&gt;"",COUNT($B$2:B3361)+1,"")</f>
        <v/>
      </c>
      <c r="C3362" s="12"/>
      <c r="D3362" s="13"/>
      <c r="E3362" s="13"/>
      <c r="F3362" s="13"/>
      <c r="G3362" s="35">
        <f>SUMIF(اضافة!$E$3:$E$5500,$C3362,اضافة!$I$3:$I$5500)</f>
        <v>0</v>
      </c>
      <c r="H3362" s="36">
        <f>SUMIF(منصرف!$E$3:$E$5500,$C3362,منصرف!$I$3:$I$5500)</f>
        <v>0</v>
      </c>
      <c r="I3362" s="14">
        <f>IFERROR(Table1[[#This Row],[ رصيد أول المدة]]+Table1[[#This Row],[الوارد]]-Table1[[#This Row],[المنصرف]],"")</f>
        <v>0</v>
      </c>
      <c r="J3362" s="13"/>
      <c r="K3362" s="13"/>
      <c r="L3362" s="13"/>
      <c r="M336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363" spans="2:13" x14ac:dyDescent="0.2">
      <c r="B3363" s="6" t="str">
        <f>IF(C3363&lt;&gt;"",COUNT($B$2:B3362)+1,"")</f>
        <v/>
      </c>
      <c r="C3363" s="12"/>
      <c r="D3363" s="13"/>
      <c r="E3363" s="13"/>
      <c r="F3363" s="13"/>
      <c r="G3363" s="35">
        <f>SUMIF(اضافة!$E$3:$E$5500,$C3363,اضافة!$I$3:$I$5500)</f>
        <v>0</v>
      </c>
      <c r="H3363" s="36">
        <f>SUMIF(منصرف!$E$3:$E$5500,$C3363,منصرف!$I$3:$I$5500)</f>
        <v>0</v>
      </c>
      <c r="I3363" s="14">
        <f>IFERROR(Table1[[#This Row],[ رصيد أول المدة]]+Table1[[#This Row],[الوارد]]-Table1[[#This Row],[المنصرف]],"")</f>
        <v>0</v>
      </c>
      <c r="J3363" s="13"/>
      <c r="K3363" s="13"/>
      <c r="L3363" s="13"/>
      <c r="M336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364" spans="2:13" x14ac:dyDescent="0.2">
      <c r="B3364" s="6" t="str">
        <f>IF(C3364&lt;&gt;"",COUNT($B$2:B3363)+1,"")</f>
        <v/>
      </c>
      <c r="C3364" s="12"/>
      <c r="D3364" s="13"/>
      <c r="E3364" s="13"/>
      <c r="F3364" s="13"/>
      <c r="G3364" s="35">
        <f>SUMIF(اضافة!$E$3:$E$5500,$C3364,اضافة!$I$3:$I$5500)</f>
        <v>0</v>
      </c>
      <c r="H3364" s="36">
        <f>SUMIF(منصرف!$E$3:$E$5500,$C3364,منصرف!$I$3:$I$5500)</f>
        <v>0</v>
      </c>
      <c r="I3364" s="14">
        <f>IFERROR(Table1[[#This Row],[ رصيد أول المدة]]+Table1[[#This Row],[الوارد]]-Table1[[#This Row],[المنصرف]],"")</f>
        <v>0</v>
      </c>
      <c r="J3364" s="13"/>
      <c r="K3364" s="13"/>
      <c r="L3364" s="13"/>
      <c r="M336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365" spans="2:13" x14ac:dyDescent="0.2">
      <c r="B3365" s="6" t="str">
        <f>IF(C3365&lt;&gt;"",COUNT($B$2:B3364)+1,"")</f>
        <v/>
      </c>
      <c r="C3365" s="12"/>
      <c r="D3365" s="13"/>
      <c r="E3365" s="13"/>
      <c r="F3365" s="13"/>
      <c r="G3365" s="35">
        <f>SUMIF(اضافة!$E$3:$E$5500,$C3365,اضافة!$I$3:$I$5500)</f>
        <v>0</v>
      </c>
      <c r="H3365" s="36">
        <f>SUMIF(منصرف!$E$3:$E$5500,$C3365,منصرف!$I$3:$I$5500)</f>
        <v>0</v>
      </c>
      <c r="I3365" s="14">
        <f>IFERROR(Table1[[#This Row],[ رصيد أول المدة]]+Table1[[#This Row],[الوارد]]-Table1[[#This Row],[المنصرف]],"")</f>
        <v>0</v>
      </c>
      <c r="J3365" s="13"/>
      <c r="K3365" s="13"/>
      <c r="L3365" s="13"/>
      <c r="M336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366" spans="2:13" x14ac:dyDescent="0.2">
      <c r="B3366" s="6" t="str">
        <f>IF(C3366&lt;&gt;"",COUNT($B$2:B3365)+1,"")</f>
        <v/>
      </c>
      <c r="C3366" s="12"/>
      <c r="D3366" s="13"/>
      <c r="E3366" s="13"/>
      <c r="F3366" s="13"/>
      <c r="G3366" s="35">
        <f>SUMIF(اضافة!$E$3:$E$5500,$C3366,اضافة!$I$3:$I$5500)</f>
        <v>0</v>
      </c>
      <c r="H3366" s="36">
        <f>SUMIF(منصرف!$E$3:$E$5500,$C3366,منصرف!$I$3:$I$5500)</f>
        <v>0</v>
      </c>
      <c r="I3366" s="14">
        <f>IFERROR(Table1[[#This Row],[ رصيد أول المدة]]+Table1[[#This Row],[الوارد]]-Table1[[#This Row],[المنصرف]],"")</f>
        <v>0</v>
      </c>
      <c r="J3366" s="13"/>
      <c r="K3366" s="13"/>
      <c r="L3366" s="13"/>
      <c r="M336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367" spans="2:13" x14ac:dyDescent="0.2">
      <c r="B3367" s="6" t="str">
        <f>IF(C3367&lt;&gt;"",COUNT($B$2:B3366)+1,"")</f>
        <v/>
      </c>
      <c r="C3367" s="12"/>
      <c r="D3367" s="13"/>
      <c r="E3367" s="13"/>
      <c r="F3367" s="13"/>
      <c r="G3367" s="35">
        <f>SUMIF(اضافة!$E$3:$E$5500,$C3367,اضافة!$I$3:$I$5500)</f>
        <v>0</v>
      </c>
      <c r="H3367" s="36">
        <f>SUMIF(منصرف!$E$3:$E$5500,$C3367,منصرف!$I$3:$I$5500)</f>
        <v>0</v>
      </c>
      <c r="I3367" s="14">
        <f>IFERROR(Table1[[#This Row],[ رصيد أول المدة]]+Table1[[#This Row],[الوارد]]-Table1[[#This Row],[المنصرف]],"")</f>
        <v>0</v>
      </c>
      <c r="J3367" s="13"/>
      <c r="K3367" s="13"/>
      <c r="L3367" s="13"/>
      <c r="M336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368" spans="2:13" x14ac:dyDescent="0.2">
      <c r="B3368" s="6" t="str">
        <f>IF(C3368&lt;&gt;"",COUNT($B$2:B3367)+1,"")</f>
        <v/>
      </c>
      <c r="C3368" s="12"/>
      <c r="D3368" s="13"/>
      <c r="E3368" s="13"/>
      <c r="F3368" s="13"/>
      <c r="G3368" s="35">
        <f>SUMIF(اضافة!$E$3:$E$5500,$C3368,اضافة!$I$3:$I$5500)</f>
        <v>0</v>
      </c>
      <c r="H3368" s="36">
        <f>SUMIF(منصرف!$E$3:$E$5500,$C3368,منصرف!$I$3:$I$5500)</f>
        <v>0</v>
      </c>
      <c r="I3368" s="14">
        <f>IFERROR(Table1[[#This Row],[ رصيد أول المدة]]+Table1[[#This Row],[الوارد]]-Table1[[#This Row],[المنصرف]],"")</f>
        <v>0</v>
      </c>
      <c r="J3368" s="13"/>
      <c r="K3368" s="13"/>
      <c r="L3368" s="13"/>
      <c r="M336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369" spans="2:13" x14ac:dyDescent="0.2">
      <c r="B3369" s="6" t="str">
        <f>IF(C3369&lt;&gt;"",COUNT($B$2:B3368)+1,"")</f>
        <v/>
      </c>
      <c r="C3369" s="12"/>
      <c r="D3369" s="13"/>
      <c r="E3369" s="13"/>
      <c r="F3369" s="13"/>
      <c r="G3369" s="35">
        <f>SUMIF(اضافة!$E$3:$E$5500,$C3369,اضافة!$I$3:$I$5500)</f>
        <v>0</v>
      </c>
      <c r="H3369" s="36">
        <f>SUMIF(منصرف!$E$3:$E$5500,$C3369,منصرف!$I$3:$I$5500)</f>
        <v>0</v>
      </c>
      <c r="I3369" s="14">
        <f>IFERROR(Table1[[#This Row],[ رصيد أول المدة]]+Table1[[#This Row],[الوارد]]-Table1[[#This Row],[المنصرف]],"")</f>
        <v>0</v>
      </c>
      <c r="J3369" s="13"/>
      <c r="K3369" s="13"/>
      <c r="L3369" s="13"/>
      <c r="M336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370" spans="2:13" x14ac:dyDescent="0.2">
      <c r="B3370" s="6" t="str">
        <f>IF(C3370&lt;&gt;"",COUNT($B$2:B3369)+1,"")</f>
        <v/>
      </c>
      <c r="C3370" s="12"/>
      <c r="D3370" s="13"/>
      <c r="E3370" s="13"/>
      <c r="F3370" s="13"/>
      <c r="G3370" s="35">
        <f>SUMIF(اضافة!$E$3:$E$5500,$C3370,اضافة!$I$3:$I$5500)</f>
        <v>0</v>
      </c>
      <c r="H3370" s="36">
        <f>SUMIF(منصرف!$E$3:$E$5500,$C3370,منصرف!$I$3:$I$5500)</f>
        <v>0</v>
      </c>
      <c r="I3370" s="14">
        <f>IFERROR(Table1[[#This Row],[ رصيد أول المدة]]+Table1[[#This Row],[الوارد]]-Table1[[#This Row],[المنصرف]],"")</f>
        <v>0</v>
      </c>
      <c r="J3370" s="13"/>
      <c r="K3370" s="13"/>
      <c r="L3370" s="13"/>
      <c r="M337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371" spans="2:13" x14ac:dyDescent="0.2">
      <c r="B3371" s="6" t="str">
        <f>IF(C3371&lt;&gt;"",COUNT($B$2:B3370)+1,"")</f>
        <v/>
      </c>
      <c r="C3371" s="12"/>
      <c r="D3371" s="13"/>
      <c r="E3371" s="13"/>
      <c r="F3371" s="13"/>
      <c r="G3371" s="35">
        <f>SUMIF(اضافة!$E$3:$E$5500,$C3371,اضافة!$I$3:$I$5500)</f>
        <v>0</v>
      </c>
      <c r="H3371" s="36">
        <f>SUMIF(منصرف!$E$3:$E$5500,$C3371,منصرف!$I$3:$I$5500)</f>
        <v>0</v>
      </c>
      <c r="I3371" s="14">
        <f>IFERROR(Table1[[#This Row],[ رصيد أول المدة]]+Table1[[#This Row],[الوارد]]-Table1[[#This Row],[المنصرف]],"")</f>
        <v>0</v>
      </c>
      <c r="J3371" s="13"/>
      <c r="K3371" s="13"/>
      <c r="L3371" s="13"/>
      <c r="M337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372" spans="2:13" x14ac:dyDescent="0.2">
      <c r="B3372" s="6" t="str">
        <f>IF(C3372&lt;&gt;"",COUNT($B$2:B3371)+1,"")</f>
        <v/>
      </c>
      <c r="C3372" s="12"/>
      <c r="D3372" s="13"/>
      <c r="E3372" s="13"/>
      <c r="F3372" s="13"/>
      <c r="G3372" s="35">
        <f>SUMIF(اضافة!$E$3:$E$5500,$C3372,اضافة!$I$3:$I$5500)</f>
        <v>0</v>
      </c>
      <c r="H3372" s="36">
        <f>SUMIF(منصرف!$E$3:$E$5500,$C3372,منصرف!$I$3:$I$5500)</f>
        <v>0</v>
      </c>
      <c r="I3372" s="14">
        <f>IFERROR(Table1[[#This Row],[ رصيد أول المدة]]+Table1[[#This Row],[الوارد]]-Table1[[#This Row],[المنصرف]],"")</f>
        <v>0</v>
      </c>
      <c r="J3372" s="13"/>
      <c r="K3372" s="13"/>
      <c r="L3372" s="13"/>
      <c r="M337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373" spans="2:13" x14ac:dyDescent="0.2">
      <c r="B3373" s="6" t="str">
        <f>IF(C3373&lt;&gt;"",COUNT($B$2:B3372)+1,"")</f>
        <v/>
      </c>
      <c r="C3373" s="12"/>
      <c r="D3373" s="13"/>
      <c r="E3373" s="13"/>
      <c r="F3373" s="13"/>
      <c r="G3373" s="35">
        <f>SUMIF(اضافة!$E$3:$E$5500,$C3373,اضافة!$I$3:$I$5500)</f>
        <v>0</v>
      </c>
      <c r="H3373" s="36">
        <f>SUMIF(منصرف!$E$3:$E$5500,$C3373,منصرف!$I$3:$I$5500)</f>
        <v>0</v>
      </c>
      <c r="I3373" s="14">
        <f>IFERROR(Table1[[#This Row],[ رصيد أول المدة]]+Table1[[#This Row],[الوارد]]-Table1[[#This Row],[المنصرف]],"")</f>
        <v>0</v>
      </c>
      <c r="J3373" s="13"/>
      <c r="K3373" s="13"/>
      <c r="L3373" s="13"/>
      <c r="M337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374" spans="2:13" x14ac:dyDescent="0.2">
      <c r="B3374" s="6" t="str">
        <f>IF(C3374&lt;&gt;"",COUNT($B$2:B3373)+1,"")</f>
        <v/>
      </c>
      <c r="C3374" s="12"/>
      <c r="D3374" s="13"/>
      <c r="E3374" s="13"/>
      <c r="F3374" s="13"/>
      <c r="G3374" s="35">
        <f>SUMIF(اضافة!$E$3:$E$5500,$C3374,اضافة!$I$3:$I$5500)</f>
        <v>0</v>
      </c>
      <c r="H3374" s="36">
        <f>SUMIF(منصرف!$E$3:$E$5500,$C3374,منصرف!$I$3:$I$5500)</f>
        <v>0</v>
      </c>
      <c r="I3374" s="14">
        <f>IFERROR(Table1[[#This Row],[ رصيد أول المدة]]+Table1[[#This Row],[الوارد]]-Table1[[#This Row],[المنصرف]],"")</f>
        <v>0</v>
      </c>
      <c r="J3374" s="13"/>
      <c r="K3374" s="13"/>
      <c r="L3374" s="13"/>
      <c r="M337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375" spans="2:13" x14ac:dyDescent="0.2">
      <c r="B3375" s="6" t="str">
        <f>IF(C3375&lt;&gt;"",COUNT($B$2:B3374)+1,"")</f>
        <v/>
      </c>
      <c r="C3375" s="12"/>
      <c r="D3375" s="13"/>
      <c r="E3375" s="13"/>
      <c r="F3375" s="13"/>
      <c r="G3375" s="35">
        <f>SUMIF(اضافة!$E$3:$E$5500,$C3375,اضافة!$I$3:$I$5500)</f>
        <v>0</v>
      </c>
      <c r="H3375" s="36">
        <f>SUMIF(منصرف!$E$3:$E$5500,$C3375,منصرف!$I$3:$I$5500)</f>
        <v>0</v>
      </c>
      <c r="I3375" s="14">
        <f>IFERROR(Table1[[#This Row],[ رصيد أول المدة]]+Table1[[#This Row],[الوارد]]-Table1[[#This Row],[المنصرف]],"")</f>
        <v>0</v>
      </c>
      <c r="J3375" s="13"/>
      <c r="K3375" s="13"/>
      <c r="L3375" s="13"/>
      <c r="M337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376" spans="2:13" x14ac:dyDescent="0.2">
      <c r="B3376" s="6" t="str">
        <f>IF(C3376&lt;&gt;"",COUNT($B$2:B3375)+1,"")</f>
        <v/>
      </c>
      <c r="C3376" s="12"/>
      <c r="D3376" s="13"/>
      <c r="E3376" s="13"/>
      <c r="F3376" s="13"/>
      <c r="G3376" s="35">
        <f>SUMIF(اضافة!$E$3:$E$5500,$C3376,اضافة!$I$3:$I$5500)</f>
        <v>0</v>
      </c>
      <c r="H3376" s="36">
        <f>SUMIF(منصرف!$E$3:$E$5500,$C3376,منصرف!$I$3:$I$5500)</f>
        <v>0</v>
      </c>
      <c r="I3376" s="14">
        <f>IFERROR(Table1[[#This Row],[ رصيد أول المدة]]+Table1[[#This Row],[الوارد]]-Table1[[#This Row],[المنصرف]],"")</f>
        <v>0</v>
      </c>
      <c r="J3376" s="13"/>
      <c r="K3376" s="13"/>
      <c r="L3376" s="13"/>
      <c r="M337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377" spans="2:13" x14ac:dyDescent="0.2">
      <c r="B3377" s="6" t="str">
        <f>IF(C3377&lt;&gt;"",COUNT($B$2:B3376)+1,"")</f>
        <v/>
      </c>
      <c r="C3377" s="12"/>
      <c r="D3377" s="13"/>
      <c r="E3377" s="13"/>
      <c r="F3377" s="13"/>
      <c r="G3377" s="35">
        <f>SUMIF(اضافة!$E$3:$E$5500,$C3377,اضافة!$I$3:$I$5500)</f>
        <v>0</v>
      </c>
      <c r="H3377" s="36">
        <f>SUMIF(منصرف!$E$3:$E$5500,$C3377,منصرف!$I$3:$I$5500)</f>
        <v>0</v>
      </c>
      <c r="I3377" s="14">
        <f>IFERROR(Table1[[#This Row],[ رصيد أول المدة]]+Table1[[#This Row],[الوارد]]-Table1[[#This Row],[المنصرف]],"")</f>
        <v>0</v>
      </c>
      <c r="J3377" s="13"/>
      <c r="K3377" s="13"/>
      <c r="L3377" s="13"/>
      <c r="M337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378" spans="2:13" x14ac:dyDescent="0.2">
      <c r="B3378" s="6" t="str">
        <f>IF(C3378&lt;&gt;"",COUNT($B$2:B3377)+1,"")</f>
        <v/>
      </c>
      <c r="C3378" s="12"/>
      <c r="D3378" s="13"/>
      <c r="E3378" s="13"/>
      <c r="F3378" s="13"/>
      <c r="G3378" s="35">
        <f>SUMIF(اضافة!$E$3:$E$5500,$C3378,اضافة!$I$3:$I$5500)</f>
        <v>0</v>
      </c>
      <c r="H3378" s="36">
        <f>SUMIF(منصرف!$E$3:$E$5500,$C3378,منصرف!$I$3:$I$5500)</f>
        <v>0</v>
      </c>
      <c r="I3378" s="14">
        <f>IFERROR(Table1[[#This Row],[ رصيد أول المدة]]+Table1[[#This Row],[الوارد]]-Table1[[#This Row],[المنصرف]],"")</f>
        <v>0</v>
      </c>
      <c r="J3378" s="13"/>
      <c r="K3378" s="13"/>
      <c r="L3378" s="13"/>
      <c r="M337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379" spans="2:13" x14ac:dyDescent="0.2">
      <c r="B3379" s="6" t="str">
        <f>IF(C3379&lt;&gt;"",COUNT($B$2:B3378)+1,"")</f>
        <v/>
      </c>
      <c r="C3379" s="12"/>
      <c r="D3379" s="13"/>
      <c r="E3379" s="13"/>
      <c r="F3379" s="13"/>
      <c r="G3379" s="35">
        <f>SUMIF(اضافة!$E$3:$E$5500,$C3379,اضافة!$I$3:$I$5500)</f>
        <v>0</v>
      </c>
      <c r="H3379" s="36">
        <f>SUMIF(منصرف!$E$3:$E$5500,$C3379,منصرف!$I$3:$I$5500)</f>
        <v>0</v>
      </c>
      <c r="I3379" s="14">
        <f>IFERROR(Table1[[#This Row],[ رصيد أول المدة]]+Table1[[#This Row],[الوارد]]-Table1[[#This Row],[المنصرف]],"")</f>
        <v>0</v>
      </c>
      <c r="J3379" s="13"/>
      <c r="K3379" s="13"/>
      <c r="L3379" s="13"/>
      <c r="M337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380" spans="2:13" x14ac:dyDescent="0.2">
      <c r="B3380" s="6" t="str">
        <f>IF(C3380&lt;&gt;"",COUNT($B$2:B3379)+1,"")</f>
        <v/>
      </c>
      <c r="C3380" s="12"/>
      <c r="D3380" s="13"/>
      <c r="E3380" s="13"/>
      <c r="F3380" s="13"/>
      <c r="G3380" s="35">
        <f>SUMIF(اضافة!$E$3:$E$5500,$C3380,اضافة!$I$3:$I$5500)</f>
        <v>0</v>
      </c>
      <c r="H3380" s="36">
        <f>SUMIF(منصرف!$E$3:$E$5500,$C3380,منصرف!$I$3:$I$5500)</f>
        <v>0</v>
      </c>
      <c r="I3380" s="14">
        <f>IFERROR(Table1[[#This Row],[ رصيد أول المدة]]+Table1[[#This Row],[الوارد]]-Table1[[#This Row],[المنصرف]],"")</f>
        <v>0</v>
      </c>
      <c r="J3380" s="13"/>
      <c r="K3380" s="13"/>
      <c r="L3380" s="13"/>
      <c r="M338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381" spans="2:13" x14ac:dyDescent="0.2">
      <c r="B3381" s="6" t="str">
        <f>IF(C3381&lt;&gt;"",COUNT($B$2:B3380)+1,"")</f>
        <v/>
      </c>
      <c r="C3381" s="12"/>
      <c r="D3381" s="13"/>
      <c r="E3381" s="13"/>
      <c r="F3381" s="13"/>
      <c r="G3381" s="35">
        <f>SUMIF(اضافة!$E$3:$E$5500,$C3381,اضافة!$I$3:$I$5500)</f>
        <v>0</v>
      </c>
      <c r="H3381" s="36">
        <f>SUMIF(منصرف!$E$3:$E$5500,$C3381,منصرف!$I$3:$I$5500)</f>
        <v>0</v>
      </c>
      <c r="I3381" s="14">
        <f>IFERROR(Table1[[#This Row],[ رصيد أول المدة]]+Table1[[#This Row],[الوارد]]-Table1[[#This Row],[المنصرف]],"")</f>
        <v>0</v>
      </c>
      <c r="J3381" s="13"/>
      <c r="K3381" s="13"/>
      <c r="L3381" s="13"/>
      <c r="M338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382" spans="2:13" x14ac:dyDescent="0.2">
      <c r="B3382" s="6" t="str">
        <f>IF(C3382&lt;&gt;"",COUNT($B$2:B3381)+1,"")</f>
        <v/>
      </c>
      <c r="C3382" s="12"/>
      <c r="D3382" s="13"/>
      <c r="E3382" s="13"/>
      <c r="F3382" s="13"/>
      <c r="G3382" s="35">
        <f>SUMIF(اضافة!$E$3:$E$5500,$C3382,اضافة!$I$3:$I$5500)</f>
        <v>0</v>
      </c>
      <c r="H3382" s="36">
        <f>SUMIF(منصرف!$E$3:$E$5500,$C3382,منصرف!$I$3:$I$5500)</f>
        <v>0</v>
      </c>
      <c r="I3382" s="14">
        <f>IFERROR(Table1[[#This Row],[ رصيد أول المدة]]+Table1[[#This Row],[الوارد]]-Table1[[#This Row],[المنصرف]],"")</f>
        <v>0</v>
      </c>
      <c r="J3382" s="13"/>
      <c r="K3382" s="13"/>
      <c r="L3382" s="13"/>
      <c r="M338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383" spans="2:13" x14ac:dyDescent="0.2">
      <c r="B3383" s="6" t="str">
        <f>IF(C3383&lt;&gt;"",COUNT($B$2:B3382)+1,"")</f>
        <v/>
      </c>
      <c r="C3383" s="12"/>
      <c r="D3383" s="13"/>
      <c r="E3383" s="13"/>
      <c r="F3383" s="13"/>
      <c r="G3383" s="35">
        <f>SUMIF(اضافة!$E$3:$E$5500,$C3383,اضافة!$I$3:$I$5500)</f>
        <v>0</v>
      </c>
      <c r="H3383" s="36">
        <f>SUMIF(منصرف!$E$3:$E$5500,$C3383,منصرف!$I$3:$I$5500)</f>
        <v>0</v>
      </c>
      <c r="I3383" s="14">
        <f>IFERROR(Table1[[#This Row],[ رصيد أول المدة]]+Table1[[#This Row],[الوارد]]-Table1[[#This Row],[المنصرف]],"")</f>
        <v>0</v>
      </c>
      <c r="J3383" s="13"/>
      <c r="K3383" s="13"/>
      <c r="L3383" s="13"/>
      <c r="M338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384" spans="2:13" x14ac:dyDescent="0.2">
      <c r="B3384" s="6" t="str">
        <f>IF(C3384&lt;&gt;"",COUNT($B$2:B3383)+1,"")</f>
        <v/>
      </c>
      <c r="C3384" s="12"/>
      <c r="D3384" s="13"/>
      <c r="E3384" s="13"/>
      <c r="F3384" s="13"/>
      <c r="G3384" s="35">
        <f>SUMIF(اضافة!$E$3:$E$5500,$C3384,اضافة!$I$3:$I$5500)</f>
        <v>0</v>
      </c>
      <c r="H3384" s="36">
        <f>SUMIF(منصرف!$E$3:$E$5500,$C3384,منصرف!$I$3:$I$5500)</f>
        <v>0</v>
      </c>
      <c r="I3384" s="14">
        <f>IFERROR(Table1[[#This Row],[ رصيد أول المدة]]+Table1[[#This Row],[الوارد]]-Table1[[#This Row],[المنصرف]],"")</f>
        <v>0</v>
      </c>
      <c r="J3384" s="13"/>
      <c r="K3384" s="13"/>
      <c r="L3384" s="13"/>
      <c r="M338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385" spans="2:13" x14ac:dyDescent="0.2">
      <c r="B3385" s="6" t="str">
        <f>IF(C3385&lt;&gt;"",COUNT($B$2:B3384)+1,"")</f>
        <v/>
      </c>
      <c r="C3385" s="12"/>
      <c r="D3385" s="13"/>
      <c r="E3385" s="13"/>
      <c r="F3385" s="13"/>
      <c r="G3385" s="35">
        <f>SUMIF(اضافة!$E$3:$E$5500,$C3385,اضافة!$I$3:$I$5500)</f>
        <v>0</v>
      </c>
      <c r="H3385" s="36">
        <f>SUMIF(منصرف!$E$3:$E$5500,$C3385,منصرف!$I$3:$I$5500)</f>
        <v>0</v>
      </c>
      <c r="I3385" s="14">
        <f>IFERROR(Table1[[#This Row],[ رصيد أول المدة]]+Table1[[#This Row],[الوارد]]-Table1[[#This Row],[المنصرف]],"")</f>
        <v>0</v>
      </c>
      <c r="J3385" s="13"/>
      <c r="K3385" s="13"/>
      <c r="L3385" s="13"/>
      <c r="M338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386" spans="2:13" x14ac:dyDescent="0.2">
      <c r="B3386" s="6" t="str">
        <f>IF(C3386&lt;&gt;"",COUNT($B$2:B3385)+1,"")</f>
        <v/>
      </c>
      <c r="C3386" s="12"/>
      <c r="D3386" s="13"/>
      <c r="E3386" s="13"/>
      <c r="F3386" s="13"/>
      <c r="G3386" s="35">
        <f>SUMIF(اضافة!$E$3:$E$5500,$C3386,اضافة!$I$3:$I$5500)</f>
        <v>0</v>
      </c>
      <c r="H3386" s="36">
        <f>SUMIF(منصرف!$E$3:$E$5500,$C3386,منصرف!$I$3:$I$5500)</f>
        <v>0</v>
      </c>
      <c r="I3386" s="14">
        <f>IFERROR(Table1[[#This Row],[ رصيد أول المدة]]+Table1[[#This Row],[الوارد]]-Table1[[#This Row],[المنصرف]],"")</f>
        <v>0</v>
      </c>
      <c r="J3386" s="13"/>
      <c r="K3386" s="13"/>
      <c r="L3386" s="13"/>
      <c r="M338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387" spans="2:13" x14ac:dyDescent="0.2">
      <c r="B3387" s="6" t="str">
        <f>IF(C3387&lt;&gt;"",COUNT($B$2:B3386)+1,"")</f>
        <v/>
      </c>
      <c r="C3387" s="12"/>
      <c r="D3387" s="13"/>
      <c r="E3387" s="13"/>
      <c r="F3387" s="13"/>
      <c r="G3387" s="35">
        <f>SUMIF(اضافة!$E$3:$E$5500,$C3387,اضافة!$I$3:$I$5500)</f>
        <v>0</v>
      </c>
      <c r="H3387" s="36">
        <f>SUMIF(منصرف!$E$3:$E$5500,$C3387,منصرف!$I$3:$I$5500)</f>
        <v>0</v>
      </c>
      <c r="I3387" s="14">
        <f>IFERROR(Table1[[#This Row],[ رصيد أول المدة]]+Table1[[#This Row],[الوارد]]-Table1[[#This Row],[المنصرف]],"")</f>
        <v>0</v>
      </c>
      <c r="J3387" s="13"/>
      <c r="K3387" s="13"/>
      <c r="L3387" s="13"/>
      <c r="M338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388" spans="2:13" x14ac:dyDescent="0.2">
      <c r="B3388" s="6" t="str">
        <f>IF(C3388&lt;&gt;"",COUNT($B$2:B3387)+1,"")</f>
        <v/>
      </c>
      <c r="C3388" s="12"/>
      <c r="D3388" s="13"/>
      <c r="E3388" s="13"/>
      <c r="F3388" s="13"/>
      <c r="G3388" s="35">
        <f>SUMIF(اضافة!$E$3:$E$5500,$C3388,اضافة!$I$3:$I$5500)</f>
        <v>0</v>
      </c>
      <c r="H3388" s="36">
        <f>SUMIF(منصرف!$E$3:$E$5500,$C3388,منصرف!$I$3:$I$5500)</f>
        <v>0</v>
      </c>
      <c r="I3388" s="14">
        <f>IFERROR(Table1[[#This Row],[ رصيد أول المدة]]+Table1[[#This Row],[الوارد]]-Table1[[#This Row],[المنصرف]],"")</f>
        <v>0</v>
      </c>
      <c r="J3388" s="13"/>
      <c r="K3388" s="13"/>
      <c r="L3388" s="13"/>
      <c r="M338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389" spans="2:13" x14ac:dyDescent="0.2">
      <c r="B3389" s="6" t="str">
        <f>IF(C3389&lt;&gt;"",COUNT($B$2:B3388)+1,"")</f>
        <v/>
      </c>
      <c r="C3389" s="12"/>
      <c r="D3389" s="13"/>
      <c r="E3389" s="13"/>
      <c r="F3389" s="13"/>
      <c r="G3389" s="35">
        <f>SUMIF(اضافة!$E$3:$E$5500,$C3389,اضافة!$I$3:$I$5500)</f>
        <v>0</v>
      </c>
      <c r="H3389" s="36">
        <f>SUMIF(منصرف!$E$3:$E$5500,$C3389,منصرف!$I$3:$I$5500)</f>
        <v>0</v>
      </c>
      <c r="I3389" s="14">
        <f>IFERROR(Table1[[#This Row],[ رصيد أول المدة]]+Table1[[#This Row],[الوارد]]-Table1[[#This Row],[المنصرف]],"")</f>
        <v>0</v>
      </c>
      <c r="J3389" s="13"/>
      <c r="K3389" s="13"/>
      <c r="L3389" s="13"/>
      <c r="M338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390" spans="2:13" x14ac:dyDescent="0.2">
      <c r="B3390" s="6" t="str">
        <f>IF(C3390&lt;&gt;"",COUNT($B$2:B3389)+1,"")</f>
        <v/>
      </c>
      <c r="C3390" s="12"/>
      <c r="D3390" s="13"/>
      <c r="E3390" s="13"/>
      <c r="F3390" s="13"/>
      <c r="G3390" s="35">
        <f>SUMIF(اضافة!$E$3:$E$5500,$C3390,اضافة!$I$3:$I$5500)</f>
        <v>0</v>
      </c>
      <c r="H3390" s="36">
        <f>SUMIF(منصرف!$E$3:$E$5500,$C3390,منصرف!$I$3:$I$5500)</f>
        <v>0</v>
      </c>
      <c r="I3390" s="14">
        <f>IFERROR(Table1[[#This Row],[ رصيد أول المدة]]+Table1[[#This Row],[الوارد]]-Table1[[#This Row],[المنصرف]],"")</f>
        <v>0</v>
      </c>
      <c r="J3390" s="13"/>
      <c r="K3390" s="13"/>
      <c r="L3390" s="13"/>
      <c r="M339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391" spans="2:13" x14ac:dyDescent="0.2">
      <c r="B3391" s="6" t="str">
        <f>IF(C3391&lt;&gt;"",COUNT($B$2:B3390)+1,"")</f>
        <v/>
      </c>
      <c r="C3391" s="12"/>
      <c r="D3391" s="13"/>
      <c r="E3391" s="13"/>
      <c r="F3391" s="13"/>
      <c r="G3391" s="35">
        <f>SUMIF(اضافة!$E$3:$E$5500,$C3391,اضافة!$I$3:$I$5500)</f>
        <v>0</v>
      </c>
      <c r="H3391" s="36">
        <f>SUMIF(منصرف!$E$3:$E$5500,$C3391,منصرف!$I$3:$I$5500)</f>
        <v>0</v>
      </c>
      <c r="I3391" s="14">
        <f>IFERROR(Table1[[#This Row],[ رصيد أول المدة]]+Table1[[#This Row],[الوارد]]-Table1[[#This Row],[المنصرف]],"")</f>
        <v>0</v>
      </c>
      <c r="J3391" s="13"/>
      <c r="K3391" s="13"/>
      <c r="L3391" s="13"/>
      <c r="M339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392" spans="2:13" x14ac:dyDescent="0.2">
      <c r="B3392" s="6" t="str">
        <f>IF(C3392&lt;&gt;"",COUNT($B$2:B3391)+1,"")</f>
        <v/>
      </c>
      <c r="C3392" s="12"/>
      <c r="D3392" s="13"/>
      <c r="E3392" s="13"/>
      <c r="F3392" s="13"/>
      <c r="G3392" s="35">
        <f>SUMIF(اضافة!$E$3:$E$5500,$C3392,اضافة!$I$3:$I$5500)</f>
        <v>0</v>
      </c>
      <c r="H3392" s="36">
        <f>SUMIF(منصرف!$E$3:$E$5500,$C3392,منصرف!$I$3:$I$5500)</f>
        <v>0</v>
      </c>
      <c r="I3392" s="14">
        <f>IFERROR(Table1[[#This Row],[ رصيد أول المدة]]+Table1[[#This Row],[الوارد]]-Table1[[#This Row],[المنصرف]],"")</f>
        <v>0</v>
      </c>
      <c r="J3392" s="13"/>
      <c r="K3392" s="13"/>
      <c r="L3392" s="13"/>
      <c r="M339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393" spans="2:13" x14ac:dyDescent="0.2">
      <c r="B3393" s="6" t="str">
        <f>IF(C3393&lt;&gt;"",COUNT($B$2:B3392)+1,"")</f>
        <v/>
      </c>
      <c r="C3393" s="12"/>
      <c r="D3393" s="13"/>
      <c r="E3393" s="13"/>
      <c r="F3393" s="13"/>
      <c r="G3393" s="35">
        <f>SUMIF(اضافة!$E$3:$E$5500,$C3393,اضافة!$I$3:$I$5500)</f>
        <v>0</v>
      </c>
      <c r="H3393" s="36">
        <f>SUMIF(منصرف!$E$3:$E$5500,$C3393,منصرف!$I$3:$I$5500)</f>
        <v>0</v>
      </c>
      <c r="I3393" s="14">
        <f>IFERROR(Table1[[#This Row],[ رصيد أول المدة]]+Table1[[#This Row],[الوارد]]-Table1[[#This Row],[المنصرف]],"")</f>
        <v>0</v>
      </c>
      <c r="J3393" s="13"/>
      <c r="K3393" s="13"/>
      <c r="L3393" s="13"/>
      <c r="M339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394" spans="2:13" x14ac:dyDescent="0.2">
      <c r="B3394" s="6" t="str">
        <f>IF(C3394&lt;&gt;"",COUNT($B$2:B3393)+1,"")</f>
        <v/>
      </c>
      <c r="C3394" s="12"/>
      <c r="D3394" s="13"/>
      <c r="E3394" s="13"/>
      <c r="F3394" s="13"/>
      <c r="G3394" s="35">
        <f>SUMIF(اضافة!$E$3:$E$5500,$C3394,اضافة!$I$3:$I$5500)</f>
        <v>0</v>
      </c>
      <c r="H3394" s="36">
        <f>SUMIF(منصرف!$E$3:$E$5500,$C3394,منصرف!$I$3:$I$5500)</f>
        <v>0</v>
      </c>
      <c r="I3394" s="14">
        <f>IFERROR(Table1[[#This Row],[ رصيد أول المدة]]+Table1[[#This Row],[الوارد]]-Table1[[#This Row],[المنصرف]],"")</f>
        <v>0</v>
      </c>
      <c r="J3394" s="13"/>
      <c r="K3394" s="13"/>
      <c r="L3394" s="13"/>
      <c r="M339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395" spans="2:13" x14ac:dyDescent="0.2">
      <c r="B3395" s="6" t="str">
        <f>IF(C3395&lt;&gt;"",COUNT($B$2:B3394)+1,"")</f>
        <v/>
      </c>
      <c r="C3395" s="12"/>
      <c r="D3395" s="13"/>
      <c r="E3395" s="13"/>
      <c r="F3395" s="13"/>
      <c r="G3395" s="35">
        <f>SUMIF(اضافة!$E$3:$E$5500,$C3395,اضافة!$I$3:$I$5500)</f>
        <v>0</v>
      </c>
      <c r="H3395" s="36">
        <f>SUMIF(منصرف!$E$3:$E$5500,$C3395,منصرف!$I$3:$I$5500)</f>
        <v>0</v>
      </c>
      <c r="I3395" s="14">
        <f>IFERROR(Table1[[#This Row],[ رصيد أول المدة]]+Table1[[#This Row],[الوارد]]-Table1[[#This Row],[المنصرف]],"")</f>
        <v>0</v>
      </c>
      <c r="J3395" s="13"/>
      <c r="K3395" s="13"/>
      <c r="L3395" s="13"/>
      <c r="M339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396" spans="2:13" x14ac:dyDescent="0.2">
      <c r="B3396" s="6" t="str">
        <f>IF(C3396&lt;&gt;"",COUNT($B$2:B3395)+1,"")</f>
        <v/>
      </c>
      <c r="C3396" s="12"/>
      <c r="D3396" s="13"/>
      <c r="E3396" s="13"/>
      <c r="F3396" s="13"/>
      <c r="G3396" s="35">
        <f>SUMIF(اضافة!$E$3:$E$5500,$C3396,اضافة!$I$3:$I$5500)</f>
        <v>0</v>
      </c>
      <c r="H3396" s="36">
        <f>SUMIF(منصرف!$E$3:$E$5500,$C3396,منصرف!$I$3:$I$5500)</f>
        <v>0</v>
      </c>
      <c r="I3396" s="14">
        <f>IFERROR(Table1[[#This Row],[ رصيد أول المدة]]+Table1[[#This Row],[الوارد]]-Table1[[#This Row],[المنصرف]],"")</f>
        <v>0</v>
      </c>
      <c r="J3396" s="13"/>
      <c r="K3396" s="13"/>
      <c r="L3396" s="13"/>
      <c r="M339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397" spans="2:13" x14ac:dyDescent="0.2">
      <c r="B3397" s="6" t="str">
        <f>IF(C3397&lt;&gt;"",COUNT($B$2:B3396)+1,"")</f>
        <v/>
      </c>
      <c r="C3397" s="12"/>
      <c r="D3397" s="13"/>
      <c r="E3397" s="13"/>
      <c r="F3397" s="13"/>
      <c r="G3397" s="35">
        <f>SUMIF(اضافة!$E$3:$E$5500,$C3397,اضافة!$I$3:$I$5500)</f>
        <v>0</v>
      </c>
      <c r="H3397" s="36">
        <f>SUMIF(منصرف!$E$3:$E$5500,$C3397,منصرف!$I$3:$I$5500)</f>
        <v>0</v>
      </c>
      <c r="I3397" s="14">
        <f>IFERROR(Table1[[#This Row],[ رصيد أول المدة]]+Table1[[#This Row],[الوارد]]-Table1[[#This Row],[المنصرف]],"")</f>
        <v>0</v>
      </c>
      <c r="J3397" s="13"/>
      <c r="K3397" s="13"/>
      <c r="L3397" s="13"/>
      <c r="M339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398" spans="2:13" x14ac:dyDescent="0.2">
      <c r="B3398" s="6" t="str">
        <f>IF(C3398&lt;&gt;"",COUNT($B$2:B3397)+1,"")</f>
        <v/>
      </c>
      <c r="C3398" s="12"/>
      <c r="D3398" s="13"/>
      <c r="E3398" s="13"/>
      <c r="F3398" s="13"/>
      <c r="G3398" s="35">
        <f>SUMIF(اضافة!$E$3:$E$5500,$C3398,اضافة!$I$3:$I$5500)</f>
        <v>0</v>
      </c>
      <c r="H3398" s="36">
        <f>SUMIF(منصرف!$E$3:$E$5500,$C3398,منصرف!$I$3:$I$5500)</f>
        <v>0</v>
      </c>
      <c r="I3398" s="14">
        <f>IFERROR(Table1[[#This Row],[ رصيد أول المدة]]+Table1[[#This Row],[الوارد]]-Table1[[#This Row],[المنصرف]],"")</f>
        <v>0</v>
      </c>
      <c r="J3398" s="13"/>
      <c r="K3398" s="13"/>
      <c r="L3398" s="13"/>
      <c r="M339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399" spans="2:13" x14ac:dyDescent="0.2">
      <c r="B3399" s="6" t="str">
        <f>IF(C3399&lt;&gt;"",COUNT($B$2:B3398)+1,"")</f>
        <v/>
      </c>
      <c r="C3399" s="12"/>
      <c r="D3399" s="13"/>
      <c r="E3399" s="13"/>
      <c r="F3399" s="13"/>
      <c r="G3399" s="35">
        <f>SUMIF(اضافة!$E$3:$E$5500,$C3399,اضافة!$I$3:$I$5500)</f>
        <v>0</v>
      </c>
      <c r="H3399" s="36">
        <f>SUMIF(منصرف!$E$3:$E$5500,$C3399,منصرف!$I$3:$I$5500)</f>
        <v>0</v>
      </c>
      <c r="I3399" s="14">
        <f>IFERROR(Table1[[#This Row],[ رصيد أول المدة]]+Table1[[#This Row],[الوارد]]-Table1[[#This Row],[المنصرف]],"")</f>
        <v>0</v>
      </c>
      <c r="J3399" s="13"/>
      <c r="K3399" s="13"/>
      <c r="L3399" s="13"/>
      <c r="M339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400" spans="2:13" x14ac:dyDescent="0.2">
      <c r="B3400" s="6" t="str">
        <f>IF(C3400&lt;&gt;"",COUNT($B$2:B3399)+1,"")</f>
        <v/>
      </c>
      <c r="C3400" s="12"/>
      <c r="D3400" s="13"/>
      <c r="E3400" s="13"/>
      <c r="F3400" s="13"/>
      <c r="G3400" s="35">
        <f>SUMIF(اضافة!$E$3:$E$5500,$C3400,اضافة!$I$3:$I$5500)</f>
        <v>0</v>
      </c>
      <c r="H3400" s="36">
        <f>SUMIF(منصرف!$E$3:$E$5500,$C3400,منصرف!$I$3:$I$5500)</f>
        <v>0</v>
      </c>
      <c r="I3400" s="14">
        <f>IFERROR(Table1[[#This Row],[ رصيد أول المدة]]+Table1[[#This Row],[الوارد]]-Table1[[#This Row],[المنصرف]],"")</f>
        <v>0</v>
      </c>
      <c r="J3400" s="13"/>
      <c r="K3400" s="13"/>
      <c r="L3400" s="13"/>
      <c r="M340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401" spans="2:13" x14ac:dyDescent="0.2">
      <c r="B3401" s="6" t="str">
        <f>IF(C3401&lt;&gt;"",COUNT($B$2:B3400)+1,"")</f>
        <v/>
      </c>
      <c r="C3401" s="12"/>
      <c r="D3401" s="13"/>
      <c r="E3401" s="13"/>
      <c r="F3401" s="13"/>
      <c r="G3401" s="35">
        <f>SUMIF(اضافة!$E$3:$E$5500,$C3401,اضافة!$I$3:$I$5500)</f>
        <v>0</v>
      </c>
      <c r="H3401" s="36">
        <f>SUMIF(منصرف!$E$3:$E$5500,$C3401,منصرف!$I$3:$I$5500)</f>
        <v>0</v>
      </c>
      <c r="I3401" s="14">
        <f>IFERROR(Table1[[#This Row],[ رصيد أول المدة]]+Table1[[#This Row],[الوارد]]-Table1[[#This Row],[المنصرف]],"")</f>
        <v>0</v>
      </c>
      <c r="J3401" s="13"/>
      <c r="K3401" s="13"/>
      <c r="L3401" s="13"/>
      <c r="M340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402" spans="2:13" x14ac:dyDescent="0.2">
      <c r="B3402" s="6" t="str">
        <f>IF(C3402&lt;&gt;"",COUNT($B$2:B3401)+1,"")</f>
        <v/>
      </c>
      <c r="C3402" s="12"/>
      <c r="D3402" s="13"/>
      <c r="E3402" s="13"/>
      <c r="F3402" s="13"/>
      <c r="G3402" s="35">
        <f>SUMIF(اضافة!$E$3:$E$5500,$C3402,اضافة!$I$3:$I$5500)</f>
        <v>0</v>
      </c>
      <c r="H3402" s="36">
        <f>SUMIF(منصرف!$E$3:$E$5500,$C3402,منصرف!$I$3:$I$5500)</f>
        <v>0</v>
      </c>
      <c r="I3402" s="14">
        <f>IFERROR(Table1[[#This Row],[ رصيد أول المدة]]+Table1[[#This Row],[الوارد]]-Table1[[#This Row],[المنصرف]],"")</f>
        <v>0</v>
      </c>
      <c r="J3402" s="13"/>
      <c r="K3402" s="13"/>
      <c r="L3402" s="13"/>
      <c r="M340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403" spans="2:13" x14ac:dyDescent="0.2">
      <c r="B3403" s="6" t="str">
        <f>IF(C3403&lt;&gt;"",COUNT($B$2:B3402)+1,"")</f>
        <v/>
      </c>
      <c r="C3403" s="12"/>
      <c r="D3403" s="13"/>
      <c r="E3403" s="13"/>
      <c r="F3403" s="13"/>
      <c r="G3403" s="35">
        <f>SUMIF(اضافة!$E$3:$E$5500,$C3403,اضافة!$I$3:$I$5500)</f>
        <v>0</v>
      </c>
      <c r="H3403" s="36">
        <f>SUMIF(منصرف!$E$3:$E$5500,$C3403,منصرف!$I$3:$I$5500)</f>
        <v>0</v>
      </c>
      <c r="I3403" s="14">
        <f>IFERROR(Table1[[#This Row],[ رصيد أول المدة]]+Table1[[#This Row],[الوارد]]-Table1[[#This Row],[المنصرف]],"")</f>
        <v>0</v>
      </c>
      <c r="J3403" s="13"/>
      <c r="K3403" s="13"/>
      <c r="L3403" s="13"/>
      <c r="M340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404" spans="2:13" x14ac:dyDescent="0.2">
      <c r="B3404" s="6" t="str">
        <f>IF(C3404&lt;&gt;"",COUNT($B$2:B3403)+1,"")</f>
        <v/>
      </c>
      <c r="C3404" s="12"/>
      <c r="D3404" s="13"/>
      <c r="E3404" s="13"/>
      <c r="F3404" s="13"/>
      <c r="G3404" s="35">
        <f>SUMIF(اضافة!$E$3:$E$5500,$C3404,اضافة!$I$3:$I$5500)</f>
        <v>0</v>
      </c>
      <c r="H3404" s="36">
        <f>SUMIF(منصرف!$E$3:$E$5500,$C3404,منصرف!$I$3:$I$5500)</f>
        <v>0</v>
      </c>
      <c r="I3404" s="14">
        <f>IFERROR(Table1[[#This Row],[ رصيد أول المدة]]+Table1[[#This Row],[الوارد]]-Table1[[#This Row],[المنصرف]],"")</f>
        <v>0</v>
      </c>
      <c r="J3404" s="13"/>
      <c r="K3404" s="13"/>
      <c r="L3404" s="13"/>
      <c r="M340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405" spans="2:13" x14ac:dyDescent="0.2">
      <c r="B3405" s="6" t="str">
        <f>IF(C3405&lt;&gt;"",COUNT($B$2:B3404)+1,"")</f>
        <v/>
      </c>
      <c r="C3405" s="12"/>
      <c r="D3405" s="13"/>
      <c r="E3405" s="13"/>
      <c r="F3405" s="13"/>
      <c r="G3405" s="35">
        <f>SUMIF(اضافة!$E$3:$E$5500,$C3405,اضافة!$I$3:$I$5500)</f>
        <v>0</v>
      </c>
      <c r="H3405" s="36">
        <f>SUMIF(منصرف!$E$3:$E$5500,$C3405,منصرف!$I$3:$I$5500)</f>
        <v>0</v>
      </c>
      <c r="I3405" s="14">
        <f>IFERROR(Table1[[#This Row],[ رصيد أول المدة]]+Table1[[#This Row],[الوارد]]-Table1[[#This Row],[المنصرف]],"")</f>
        <v>0</v>
      </c>
      <c r="J3405" s="13"/>
      <c r="K3405" s="13"/>
      <c r="L3405" s="13"/>
      <c r="M340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406" spans="2:13" x14ac:dyDescent="0.2">
      <c r="B3406" s="6" t="str">
        <f>IF(C3406&lt;&gt;"",COUNT($B$2:B3405)+1,"")</f>
        <v/>
      </c>
      <c r="C3406" s="12"/>
      <c r="D3406" s="13"/>
      <c r="E3406" s="13"/>
      <c r="F3406" s="13"/>
      <c r="G3406" s="35">
        <f>SUMIF(اضافة!$E$3:$E$5500,$C3406,اضافة!$I$3:$I$5500)</f>
        <v>0</v>
      </c>
      <c r="H3406" s="36">
        <f>SUMIF(منصرف!$E$3:$E$5500,$C3406,منصرف!$I$3:$I$5500)</f>
        <v>0</v>
      </c>
      <c r="I3406" s="14">
        <f>IFERROR(Table1[[#This Row],[ رصيد أول المدة]]+Table1[[#This Row],[الوارد]]-Table1[[#This Row],[المنصرف]],"")</f>
        <v>0</v>
      </c>
      <c r="J3406" s="13"/>
      <c r="K3406" s="13"/>
      <c r="L3406" s="13"/>
      <c r="M340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407" spans="2:13" x14ac:dyDescent="0.2">
      <c r="B3407" s="6" t="str">
        <f>IF(C3407&lt;&gt;"",COUNT($B$2:B3406)+1,"")</f>
        <v/>
      </c>
      <c r="C3407" s="12"/>
      <c r="D3407" s="13"/>
      <c r="E3407" s="13"/>
      <c r="F3407" s="13"/>
      <c r="G3407" s="35">
        <f>SUMIF(اضافة!$E$3:$E$5500,$C3407,اضافة!$I$3:$I$5500)</f>
        <v>0</v>
      </c>
      <c r="H3407" s="36">
        <f>SUMIF(منصرف!$E$3:$E$5500,$C3407,منصرف!$I$3:$I$5500)</f>
        <v>0</v>
      </c>
      <c r="I3407" s="14">
        <f>IFERROR(Table1[[#This Row],[ رصيد أول المدة]]+Table1[[#This Row],[الوارد]]-Table1[[#This Row],[المنصرف]],"")</f>
        <v>0</v>
      </c>
      <c r="J3407" s="13"/>
      <c r="K3407" s="13"/>
      <c r="L3407" s="13"/>
      <c r="M340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408" spans="2:13" x14ac:dyDescent="0.2">
      <c r="B3408" s="6" t="str">
        <f>IF(C3408&lt;&gt;"",COUNT($B$2:B3407)+1,"")</f>
        <v/>
      </c>
      <c r="C3408" s="12"/>
      <c r="D3408" s="13"/>
      <c r="E3408" s="13"/>
      <c r="F3408" s="13"/>
      <c r="G3408" s="35">
        <f>SUMIF(اضافة!$E$3:$E$5500,$C3408,اضافة!$I$3:$I$5500)</f>
        <v>0</v>
      </c>
      <c r="H3408" s="36">
        <f>SUMIF(منصرف!$E$3:$E$5500,$C3408,منصرف!$I$3:$I$5500)</f>
        <v>0</v>
      </c>
      <c r="I3408" s="14">
        <f>IFERROR(Table1[[#This Row],[ رصيد أول المدة]]+Table1[[#This Row],[الوارد]]-Table1[[#This Row],[المنصرف]],"")</f>
        <v>0</v>
      </c>
      <c r="J3408" s="13"/>
      <c r="K3408" s="13"/>
      <c r="L3408" s="13"/>
      <c r="M340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409" spans="2:13" x14ac:dyDescent="0.2">
      <c r="B3409" s="6" t="str">
        <f>IF(C3409&lt;&gt;"",COUNT($B$2:B3408)+1,"")</f>
        <v/>
      </c>
      <c r="C3409" s="12"/>
      <c r="D3409" s="13"/>
      <c r="E3409" s="13"/>
      <c r="F3409" s="13"/>
      <c r="G3409" s="35">
        <f>SUMIF(اضافة!$E$3:$E$5500,$C3409,اضافة!$I$3:$I$5500)</f>
        <v>0</v>
      </c>
      <c r="H3409" s="36">
        <f>SUMIF(منصرف!$E$3:$E$5500,$C3409,منصرف!$I$3:$I$5500)</f>
        <v>0</v>
      </c>
      <c r="I3409" s="14">
        <f>IFERROR(Table1[[#This Row],[ رصيد أول المدة]]+Table1[[#This Row],[الوارد]]-Table1[[#This Row],[المنصرف]],"")</f>
        <v>0</v>
      </c>
      <c r="J3409" s="13"/>
      <c r="K3409" s="13"/>
      <c r="L3409" s="13"/>
      <c r="M340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410" spans="2:13" x14ac:dyDescent="0.2">
      <c r="B3410" s="6" t="str">
        <f>IF(C3410&lt;&gt;"",COUNT($B$2:B3409)+1,"")</f>
        <v/>
      </c>
      <c r="C3410" s="12"/>
      <c r="D3410" s="13"/>
      <c r="E3410" s="13"/>
      <c r="F3410" s="13"/>
      <c r="G3410" s="35">
        <f>SUMIF(اضافة!$E$3:$E$5500,$C3410,اضافة!$I$3:$I$5500)</f>
        <v>0</v>
      </c>
      <c r="H3410" s="36">
        <f>SUMIF(منصرف!$E$3:$E$5500,$C3410,منصرف!$I$3:$I$5500)</f>
        <v>0</v>
      </c>
      <c r="I3410" s="14">
        <f>IFERROR(Table1[[#This Row],[ رصيد أول المدة]]+Table1[[#This Row],[الوارد]]-Table1[[#This Row],[المنصرف]],"")</f>
        <v>0</v>
      </c>
      <c r="J3410" s="13"/>
      <c r="K3410" s="13"/>
      <c r="L3410" s="13"/>
      <c r="M341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411" spans="2:13" x14ac:dyDescent="0.2">
      <c r="B3411" s="6" t="str">
        <f>IF(C3411&lt;&gt;"",COUNT($B$2:B3410)+1,"")</f>
        <v/>
      </c>
      <c r="C3411" s="12"/>
      <c r="D3411" s="13"/>
      <c r="E3411" s="13"/>
      <c r="F3411" s="13"/>
      <c r="G3411" s="35">
        <f>SUMIF(اضافة!$E$3:$E$5500,$C3411,اضافة!$I$3:$I$5500)</f>
        <v>0</v>
      </c>
      <c r="H3411" s="36">
        <f>SUMIF(منصرف!$E$3:$E$5500,$C3411,منصرف!$I$3:$I$5500)</f>
        <v>0</v>
      </c>
      <c r="I3411" s="14">
        <f>IFERROR(Table1[[#This Row],[ رصيد أول المدة]]+Table1[[#This Row],[الوارد]]-Table1[[#This Row],[المنصرف]],"")</f>
        <v>0</v>
      </c>
      <c r="J3411" s="13"/>
      <c r="K3411" s="13"/>
      <c r="L3411" s="13"/>
      <c r="M341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412" spans="2:13" x14ac:dyDescent="0.2">
      <c r="B3412" s="6" t="str">
        <f>IF(C3412&lt;&gt;"",COUNT($B$2:B3411)+1,"")</f>
        <v/>
      </c>
      <c r="C3412" s="12"/>
      <c r="D3412" s="13"/>
      <c r="E3412" s="13"/>
      <c r="F3412" s="13"/>
      <c r="G3412" s="35">
        <f>SUMIF(اضافة!$E$3:$E$5500,$C3412,اضافة!$I$3:$I$5500)</f>
        <v>0</v>
      </c>
      <c r="H3412" s="36">
        <f>SUMIF(منصرف!$E$3:$E$5500,$C3412,منصرف!$I$3:$I$5500)</f>
        <v>0</v>
      </c>
      <c r="I3412" s="14">
        <f>IFERROR(Table1[[#This Row],[ رصيد أول المدة]]+Table1[[#This Row],[الوارد]]-Table1[[#This Row],[المنصرف]],"")</f>
        <v>0</v>
      </c>
      <c r="J3412" s="13"/>
      <c r="K3412" s="13"/>
      <c r="L3412" s="13"/>
      <c r="M341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413" spans="2:13" x14ac:dyDescent="0.2">
      <c r="B3413" s="6" t="str">
        <f>IF(C3413&lt;&gt;"",COUNT($B$2:B3412)+1,"")</f>
        <v/>
      </c>
      <c r="C3413" s="12"/>
      <c r="D3413" s="13"/>
      <c r="E3413" s="13"/>
      <c r="F3413" s="13"/>
      <c r="G3413" s="35">
        <f>SUMIF(اضافة!$E$3:$E$5500,$C3413,اضافة!$I$3:$I$5500)</f>
        <v>0</v>
      </c>
      <c r="H3413" s="36">
        <f>SUMIF(منصرف!$E$3:$E$5500,$C3413,منصرف!$I$3:$I$5500)</f>
        <v>0</v>
      </c>
      <c r="I3413" s="14">
        <f>IFERROR(Table1[[#This Row],[ رصيد أول المدة]]+Table1[[#This Row],[الوارد]]-Table1[[#This Row],[المنصرف]],"")</f>
        <v>0</v>
      </c>
      <c r="J3413" s="13"/>
      <c r="K3413" s="13"/>
      <c r="L3413" s="13"/>
      <c r="M341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414" spans="2:13" x14ac:dyDescent="0.2">
      <c r="B3414" s="6" t="str">
        <f>IF(C3414&lt;&gt;"",COUNT($B$2:B3413)+1,"")</f>
        <v/>
      </c>
      <c r="C3414" s="12"/>
      <c r="D3414" s="13"/>
      <c r="E3414" s="13"/>
      <c r="F3414" s="13"/>
      <c r="G3414" s="35">
        <f>SUMIF(اضافة!$E$3:$E$5500,$C3414,اضافة!$I$3:$I$5500)</f>
        <v>0</v>
      </c>
      <c r="H3414" s="36">
        <f>SUMIF(منصرف!$E$3:$E$5500,$C3414,منصرف!$I$3:$I$5500)</f>
        <v>0</v>
      </c>
      <c r="I3414" s="14">
        <f>IFERROR(Table1[[#This Row],[ رصيد أول المدة]]+Table1[[#This Row],[الوارد]]-Table1[[#This Row],[المنصرف]],"")</f>
        <v>0</v>
      </c>
      <c r="J3414" s="13"/>
      <c r="K3414" s="13"/>
      <c r="L3414" s="13"/>
      <c r="M341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415" spans="2:13" x14ac:dyDescent="0.2">
      <c r="B3415" s="6" t="str">
        <f>IF(C3415&lt;&gt;"",COUNT($B$2:B3414)+1,"")</f>
        <v/>
      </c>
      <c r="C3415" s="12"/>
      <c r="D3415" s="13"/>
      <c r="E3415" s="13"/>
      <c r="F3415" s="13"/>
      <c r="G3415" s="35">
        <f>SUMIF(اضافة!$E$3:$E$5500,$C3415,اضافة!$I$3:$I$5500)</f>
        <v>0</v>
      </c>
      <c r="H3415" s="36">
        <f>SUMIF(منصرف!$E$3:$E$5500,$C3415,منصرف!$I$3:$I$5500)</f>
        <v>0</v>
      </c>
      <c r="I3415" s="14">
        <f>IFERROR(Table1[[#This Row],[ رصيد أول المدة]]+Table1[[#This Row],[الوارد]]-Table1[[#This Row],[المنصرف]],"")</f>
        <v>0</v>
      </c>
      <c r="J3415" s="13"/>
      <c r="K3415" s="13"/>
      <c r="L3415" s="13"/>
      <c r="M341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416" spans="2:13" x14ac:dyDescent="0.2">
      <c r="B3416" s="6" t="str">
        <f>IF(C3416&lt;&gt;"",COUNT($B$2:B3415)+1,"")</f>
        <v/>
      </c>
      <c r="C3416" s="12"/>
      <c r="D3416" s="13"/>
      <c r="E3416" s="13"/>
      <c r="F3416" s="13"/>
      <c r="G3416" s="35">
        <f>SUMIF(اضافة!$E$3:$E$5500,$C3416,اضافة!$I$3:$I$5500)</f>
        <v>0</v>
      </c>
      <c r="H3416" s="36">
        <f>SUMIF(منصرف!$E$3:$E$5500,$C3416,منصرف!$I$3:$I$5500)</f>
        <v>0</v>
      </c>
      <c r="I3416" s="14">
        <f>IFERROR(Table1[[#This Row],[ رصيد أول المدة]]+Table1[[#This Row],[الوارد]]-Table1[[#This Row],[المنصرف]],"")</f>
        <v>0</v>
      </c>
      <c r="J3416" s="13"/>
      <c r="K3416" s="13"/>
      <c r="L3416" s="13"/>
      <c r="M341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417" spans="2:13" x14ac:dyDescent="0.2">
      <c r="B3417" s="6" t="str">
        <f>IF(C3417&lt;&gt;"",COUNT($B$2:B3416)+1,"")</f>
        <v/>
      </c>
      <c r="C3417" s="12"/>
      <c r="D3417" s="13"/>
      <c r="E3417" s="13"/>
      <c r="F3417" s="13"/>
      <c r="G3417" s="35">
        <f>SUMIF(اضافة!$E$3:$E$5500,$C3417,اضافة!$I$3:$I$5500)</f>
        <v>0</v>
      </c>
      <c r="H3417" s="36">
        <f>SUMIF(منصرف!$E$3:$E$5500,$C3417,منصرف!$I$3:$I$5500)</f>
        <v>0</v>
      </c>
      <c r="I3417" s="14">
        <f>IFERROR(Table1[[#This Row],[ رصيد أول المدة]]+Table1[[#This Row],[الوارد]]-Table1[[#This Row],[المنصرف]],"")</f>
        <v>0</v>
      </c>
      <c r="J3417" s="13"/>
      <c r="K3417" s="13"/>
      <c r="L3417" s="13"/>
      <c r="M341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418" spans="2:13" x14ac:dyDescent="0.2">
      <c r="B3418" s="6" t="str">
        <f>IF(C3418&lt;&gt;"",COUNT($B$2:B3417)+1,"")</f>
        <v/>
      </c>
      <c r="C3418" s="12"/>
      <c r="D3418" s="13"/>
      <c r="E3418" s="13"/>
      <c r="F3418" s="13"/>
      <c r="G3418" s="35">
        <f>SUMIF(اضافة!$E$3:$E$5500,$C3418,اضافة!$I$3:$I$5500)</f>
        <v>0</v>
      </c>
      <c r="H3418" s="36">
        <f>SUMIF(منصرف!$E$3:$E$5500,$C3418,منصرف!$I$3:$I$5500)</f>
        <v>0</v>
      </c>
      <c r="I3418" s="14">
        <f>IFERROR(Table1[[#This Row],[ رصيد أول المدة]]+Table1[[#This Row],[الوارد]]-Table1[[#This Row],[المنصرف]],"")</f>
        <v>0</v>
      </c>
      <c r="J3418" s="13"/>
      <c r="K3418" s="13"/>
      <c r="L3418" s="13"/>
      <c r="M341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419" spans="2:13" x14ac:dyDescent="0.2">
      <c r="B3419" s="6" t="str">
        <f>IF(C3419&lt;&gt;"",COUNT($B$2:B3418)+1,"")</f>
        <v/>
      </c>
      <c r="C3419" s="12"/>
      <c r="D3419" s="13"/>
      <c r="E3419" s="13"/>
      <c r="F3419" s="13"/>
      <c r="G3419" s="35">
        <f>SUMIF(اضافة!$E$3:$E$5500,$C3419,اضافة!$I$3:$I$5500)</f>
        <v>0</v>
      </c>
      <c r="H3419" s="36">
        <f>SUMIF(منصرف!$E$3:$E$5500,$C3419,منصرف!$I$3:$I$5500)</f>
        <v>0</v>
      </c>
      <c r="I3419" s="14">
        <f>IFERROR(Table1[[#This Row],[ رصيد أول المدة]]+Table1[[#This Row],[الوارد]]-Table1[[#This Row],[المنصرف]],"")</f>
        <v>0</v>
      </c>
      <c r="J3419" s="13"/>
      <c r="K3419" s="13"/>
      <c r="L3419" s="13"/>
      <c r="M341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420" spans="2:13" x14ac:dyDescent="0.2">
      <c r="B3420" s="6" t="str">
        <f>IF(C3420&lt;&gt;"",COUNT($B$2:B3419)+1,"")</f>
        <v/>
      </c>
      <c r="C3420" s="12"/>
      <c r="D3420" s="13"/>
      <c r="E3420" s="13"/>
      <c r="F3420" s="13"/>
      <c r="G3420" s="35">
        <f>SUMIF(اضافة!$E$3:$E$5500,$C3420,اضافة!$I$3:$I$5500)</f>
        <v>0</v>
      </c>
      <c r="H3420" s="36">
        <f>SUMIF(منصرف!$E$3:$E$5500,$C3420,منصرف!$I$3:$I$5500)</f>
        <v>0</v>
      </c>
      <c r="I3420" s="14">
        <f>IFERROR(Table1[[#This Row],[ رصيد أول المدة]]+Table1[[#This Row],[الوارد]]-Table1[[#This Row],[المنصرف]],"")</f>
        <v>0</v>
      </c>
      <c r="J3420" s="13"/>
      <c r="K3420" s="13"/>
      <c r="L3420" s="13"/>
      <c r="M342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421" spans="2:13" x14ac:dyDescent="0.2">
      <c r="B3421" s="6" t="str">
        <f>IF(C3421&lt;&gt;"",COUNT($B$2:B3420)+1,"")</f>
        <v/>
      </c>
      <c r="C3421" s="12"/>
      <c r="D3421" s="13"/>
      <c r="E3421" s="13"/>
      <c r="F3421" s="13"/>
      <c r="G3421" s="35">
        <f>SUMIF(اضافة!$E$3:$E$5500,$C3421,اضافة!$I$3:$I$5500)</f>
        <v>0</v>
      </c>
      <c r="H3421" s="36">
        <f>SUMIF(منصرف!$E$3:$E$5500,$C3421,منصرف!$I$3:$I$5500)</f>
        <v>0</v>
      </c>
      <c r="I3421" s="14">
        <f>IFERROR(Table1[[#This Row],[ رصيد أول المدة]]+Table1[[#This Row],[الوارد]]-Table1[[#This Row],[المنصرف]],"")</f>
        <v>0</v>
      </c>
      <c r="J3421" s="13"/>
      <c r="K3421" s="13"/>
      <c r="L3421" s="13"/>
      <c r="M342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422" spans="2:13" x14ac:dyDescent="0.2">
      <c r="B3422" s="6" t="str">
        <f>IF(C3422&lt;&gt;"",COUNT($B$2:B3421)+1,"")</f>
        <v/>
      </c>
      <c r="C3422" s="12"/>
      <c r="D3422" s="13"/>
      <c r="E3422" s="13"/>
      <c r="F3422" s="13"/>
      <c r="G3422" s="35">
        <f>SUMIF(اضافة!$E$3:$E$5500,$C3422,اضافة!$I$3:$I$5500)</f>
        <v>0</v>
      </c>
      <c r="H3422" s="36">
        <f>SUMIF(منصرف!$E$3:$E$5500,$C3422,منصرف!$I$3:$I$5500)</f>
        <v>0</v>
      </c>
      <c r="I3422" s="14">
        <f>IFERROR(Table1[[#This Row],[ رصيد أول المدة]]+Table1[[#This Row],[الوارد]]-Table1[[#This Row],[المنصرف]],"")</f>
        <v>0</v>
      </c>
      <c r="J3422" s="13"/>
      <c r="K3422" s="13"/>
      <c r="L3422" s="13"/>
      <c r="M342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423" spans="2:13" x14ac:dyDescent="0.2">
      <c r="B3423" s="6" t="str">
        <f>IF(C3423&lt;&gt;"",COUNT($B$2:B3422)+1,"")</f>
        <v/>
      </c>
      <c r="C3423" s="12"/>
      <c r="D3423" s="13"/>
      <c r="E3423" s="13"/>
      <c r="F3423" s="13"/>
      <c r="G3423" s="35">
        <f>SUMIF(اضافة!$E$3:$E$5500,$C3423,اضافة!$I$3:$I$5500)</f>
        <v>0</v>
      </c>
      <c r="H3423" s="36">
        <f>SUMIF(منصرف!$E$3:$E$5500,$C3423,منصرف!$I$3:$I$5500)</f>
        <v>0</v>
      </c>
      <c r="I3423" s="14">
        <f>IFERROR(Table1[[#This Row],[ رصيد أول المدة]]+Table1[[#This Row],[الوارد]]-Table1[[#This Row],[المنصرف]],"")</f>
        <v>0</v>
      </c>
      <c r="J3423" s="13"/>
      <c r="K3423" s="13"/>
      <c r="L3423" s="13"/>
      <c r="M342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424" spans="2:13" x14ac:dyDescent="0.2">
      <c r="B3424" s="6" t="str">
        <f>IF(C3424&lt;&gt;"",COUNT($B$2:B3423)+1,"")</f>
        <v/>
      </c>
      <c r="C3424" s="12"/>
      <c r="D3424" s="13"/>
      <c r="E3424" s="13"/>
      <c r="F3424" s="13"/>
      <c r="G3424" s="35">
        <f>SUMIF(اضافة!$E$3:$E$5500,$C3424,اضافة!$I$3:$I$5500)</f>
        <v>0</v>
      </c>
      <c r="H3424" s="36">
        <f>SUMIF(منصرف!$E$3:$E$5500,$C3424,منصرف!$I$3:$I$5500)</f>
        <v>0</v>
      </c>
      <c r="I3424" s="14">
        <f>IFERROR(Table1[[#This Row],[ رصيد أول المدة]]+Table1[[#This Row],[الوارد]]-Table1[[#This Row],[المنصرف]],"")</f>
        <v>0</v>
      </c>
      <c r="J3424" s="13"/>
      <c r="K3424" s="13"/>
      <c r="L3424" s="13"/>
      <c r="M342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425" spans="2:13" x14ac:dyDescent="0.2">
      <c r="B3425" s="6" t="str">
        <f>IF(C3425&lt;&gt;"",COUNT($B$2:B3424)+1,"")</f>
        <v/>
      </c>
      <c r="C3425" s="12"/>
      <c r="D3425" s="13"/>
      <c r="E3425" s="13"/>
      <c r="F3425" s="13"/>
      <c r="G3425" s="35">
        <f>SUMIF(اضافة!$E$3:$E$5500,$C3425,اضافة!$I$3:$I$5500)</f>
        <v>0</v>
      </c>
      <c r="H3425" s="36">
        <f>SUMIF(منصرف!$E$3:$E$5500,$C3425,منصرف!$I$3:$I$5500)</f>
        <v>0</v>
      </c>
      <c r="I3425" s="14">
        <f>IFERROR(Table1[[#This Row],[ رصيد أول المدة]]+Table1[[#This Row],[الوارد]]-Table1[[#This Row],[المنصرف]],"")</f>
        <v>0</v>
      </c>
      <c r="J3425" s="13"/>
      <c r="K3425" s="13"/>
      <c r="L3425" s="13"/>
      <c r="M342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426" spans="2:13" x14ac:dyDescent="0.2">
      <c r="B3426" s="6" t="str">
        <f>IF(C3426&lt;&gt;"",COUNT($B$2:B3425)+1,"")</f>
        <v/>
      </c>
      <c r="C3426" s="12"/>
      <c r="D3426" s="13"/>
      <c r="E3426" s="13"/>
      <c r="F3426" s="13"/>
      <c r="G3426" s="35">
        <f>SUMIF(اضافة!$E$3:$E$5500,$C3426,اضافة!$I$3:$I$5500)</f>
        <v>0</v>
      </c>
      <c r="H3426" s="36">
        <f>SUMIF(منصرف!$E$3:$E$5500,$C3426,منصرف!$I$3:$I$5500)</f>
        <v>0</v>
      </c>
      <c r="I3426" s="14">
        <f>IFERROR(Table1[[#This Row],[ رصيد أول المدة]]+Table1[[#This Row],[الوارد]]-Table1[[#This Row],[المنصرف]],"")</f>
        <v>0</v>
      </c>
      <c r="J3426" s="13"/>
      <c r="K3426" s="13"/>
      <c r="L3426" s="13"/>
      <c r="M342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427" spans="2:13" x14ac:dyDescent="0.2">
      <c r="B3427" s="6" t="str">
        <f>IF(C3427&lt;&gt;"",COUNT($B$2:B3426)+1,"")</f>
        <v/>
      </c>
      <c r="C3427" s="12"/>
      <c r="D3427" s="13"/>
      <c r="E3427" s="13"/>
      <c r="F3427" s="13"/>
      <c r="G3427" s="35">
        <f>SUMIF(اضافة!$E$3:$E$5500,$C3427,اضافة!$I$3:$I$5500)</f>
        <v>0</v>
      </c>
      <c r="H3427" s="36">
        <f>SUMIF(منصرف!$E$3:$E$5500,$C3427,منصرف!$I$3:$I$5500)</f>
        <v>0</v>
      </c>
      <c r="I3427" s="14">
        <f>IFERROR(Table1[[#This Row],[ رصيد أول المدة]]+Table1[[#This Row],[الوارد]]-Table1[[#This Row],[المنصرف]],"")</f>
        <v>0</v>
      </c>
      <c r="J3427" s="13"/>
      <c r="K3427" s="13"/>
      <c r="L3427" s="13"/>
      <c r="M342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428" spans="2:13" x14ac:dyDescent="0.2">
      <c r="B3428" s="6" t="str">
        <f>IF(C3428&lt;&gt;"",COUNT($B$2:B3427)+1,"")</f>
        <v/>
      </c>
      <c r="C3428" s="12"/>
      <c r="D3428" s="13"/>
      <c r="E3428" s="13"/>
      <c r="F3428" s="13"/>
      <c r="G3428" s="35">
        <f>SUMIF(اضافة!$E$3:$E$5500,$C3428,اضافة!$I$3:$I$5500)</f>
        <v>0</v>
      </c>
      <c r="H3428" s="36">
        <f>SUMIF(منصرف!$E$3:$E$5500,$C3428,منصرف!$I$3:$I$5500)</f>
        <v>0</v>
      </c>
      <c r="I3428" s="14">
        <f>IFERROR(Table1[[#This Row],[ رصيد أول المدة]]+Table1[[#This Row],[الوارد]]-Table1[[#This Row],[المنصرف]],"")</f>
        <v>0</v>
      </c>
      <c r="J3428" s="13"/>
      <c r="K3428" s="13"/>
      <c r="L3428" s="13"/>
      <c r="M342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429" spans="2:13" x14ac:dyDescent="0.2">
      <c r="B3429" s="6" t="str">
        <f>IF(C3429&lt;&gt;"",COUNT($B$2:B3428)+1,"")</f>
        <v/>
      </c>
      <c r="C3429" s="12"/>
      <c r="D3429" s="13"/>
      <c r="E3429" s="13"/>
      <c r="F3429" s="13"/>
      <c r="G3429" s="35">
        <f>SUMIF(اضافة!$E$3:$E$5500,$C3429,اضافة!$I$3:$I$5500)</f>
        <v>0</v>
      </c>
      <c r="H3429" s="36">
        <f>SUMIF(منصرف!$E$3:$E$5500,$C3429,منصرف!$I$3:$I$5500)</f>
        <v>0</v>
      </c>
      <c r="I3429" s="14">
        <f>IFERROR(Table1[[#This Row],[ رصيد أول المدة]]+Table1[[#This Row],[الوارد]]-Table1[[#This Row],[المنصرف]],"")</f>
        <v>0</v>
      </c>
      <c r="J3429" s="13"/>
      <c r="K3429" s="13"/>
      <c r="L3429" s="13"/>
      <c r="M342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430" spans="2:13" x14ac:dyDescent="0.2">
      <c r="B3430" s="6" t="str">
        <f>IF(C3430&lt;&gt;"",COUNT($B$2:B3429)+1,"")</f>
        <v/>
      </c>
      <c r="C3430" s="12"/>
      <c r="D3430" s="13"/>
      <c r="E3430" s="13"/>
      <c r="F3430" s="13"/>
      <c r="G3430" s="35">
        <f>SUMIF(اضافة!$E$3:$E$5500,$C3430,اضافة!$I$3:$I$5500)</f>
        <v>0</v>
      </c>
      <c r="H3430" s="36">
        <f>SUMIF(منصرف!$E$3:$E$5500,$C3430,منصرف!$I$3:$I$5500)</f>
        <v>0</v>
      </c>
      <c r="I3430" s="14">
        <f>IFERROR(Table1[[#This Row],[ رصيد أول المدة]]+Table1[[#This Row],[الوارد]]-Table1[[#This Row],[المنصرف]],"")</f>
        <v>0</v>
      </c>
      <c r="J3430" s="13"/>
      <c r="K3430" s="13"/>
      <c r="L3430" s="13"/>
      <c r="M343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431" spans="2:13" x14ac:dyDescent="0.2">
      <c r="B3431" s="6" t="str">
        <f>IF(C3431&lt;&gt;"",COUNT($B$2:B3430)+1,"")</f>
        <v/>
      </c>
      <c r="C3431" s="12"/>
      <c r="D3431" s="13"/>
      <c r="E3431" s="13"/>
      <c r="F3431" s="13"/>
      <c r="G3431" s="35">
        <f>SUMIF(اضافة!$E$3:$E$5500,$C3431,اضافة!$I$3:$I$5500)</f>
        <v>0</v>
      </c>
      <c r="H3431" s="36">
        <f>SUMIF(منصرف!$E$3:$E$5500,$C3431,منصرف!$I$3:$I$5500)</f>
        <v>0</v>
      </c>
      <c r="I3431" s="14">
        <f>IFERROR(Table1[[#This Row],[ رصيد أول المدة]]+Table1[[#This Row],[الوارد]]-Table1[[#This Row],[المنصرف]],"")</f>
        <v>0</v>
      </c>
      <c r="J3431" s="13"/>
      <c r="K3431" s="13"/>
      <c r="L3431" s="13"/>
      <c r="M343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432" spans="2:13" x14ac:dyDescent="0.2">
      <c r="B3432" s="6" t="str">
        <f>IF(C3432&lt;&gt;"",COUNT($B$2:B3431)+1,"")</f>
        <v/>
      </c>
      <c r="C3432" s="12"/>
      <c r="D3432" s="13"/>
      <c r="E3432" s="13"/>
      <c r="F3432" s="13"/>
      <c r="G3432" s="35">
        <f>SUMIF(اضافة!$E$3:$E$5500,$C3432,اضافة!$I$3:$I$5500)</f>
        <v>0</v>
      </c>
      <c r="H3432" s="36">
        <f>SUMIF(منصرف!$E$3:$E$5500,$C3432,منصرف!$I$3:$I$5500)</f>
        <v>0</v>
      </c>
      <c r="I3432" s="14">
        <f>IFERROR(Table1[[#This Row],[ رصيد أول المدة]]+Table1[[#This Row],[الوارد]]-Table1[[#This Row],[المنصرف]],"")</f>
        <v>0</v>
      </c>
      <c r="J3432" s="13"/>
      <c r="K3432" s="13"/>
      <c r="L3432" s="13"/>
      <c r="M343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433" spans="2:13" x14ac:dyDescent="0.2">
      <c r="B3433" s="6" t="str">
        <f>IF(C3433&lt;&gt;"",COUNT($B$2:B3432)+1,"")</f>
        <v/>
      </c>
      <c r="C3433" s="12"/>
      <c r="D3433" s="13"/>
      <c r="E3433" s="13"/>
      <c r="F3433" s="13"/>
      <c r="G3433" s="35">
        <f>SUMIF(اضافة!$E$3:$E$5500,$C3433,اضافة!$I$3:$I$5500)</f>
        <v>0</v>
      </c>
      <c r="H3433" s="36">
        <f>SUMIF(منصرف!$E$3:$E$5500,$C3433,منصرف!$I$3:$I$5500)</f>
        <v>0</v>
      </c>
      <c r="I3433" s="14">
        <f>IFERROR(Table1[[#This Row],[ رصيد أول المدة]]+Table1[[#This Row],[الوارد]]-Table1[[#This Row],[المنصرف]],"")</f>
        <v>0</v>
      </c>
      <c r="J3433" s="13"/>
      <c r="K3433" s="13"/>
      <c r="L3433" s="13"/>
      <c r="M343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434" spans="2:13" x14ac:dyDescent="0.2">
      <c r="B3434" s="6" t="str">
        <f>IF(C3434&lt;&gt;"",COUNT($B$2:B3433)+1,"")</f>
        <v/>
      </c>
      <c r="C3434" s="12"/>
      <c r="D3434" s="13"/>
      <c r="E3434" s="13"/>
      <c r="F3434" s="13"/>
      <c r="G3434" s="35">
        <f>SUMIF(اضافة!$E$3:$E$5500,$C3434,اضافة!$I$3:$I$5500)</f>
        <v>0</v>
      </c>
      <c r="H3434" s="36">
        <f>SUMIF(منصرف!$E$3:$E$5500,$C3434,منصرف!$I$3:$I$5500)</f>
        <v>0</v>
      </c>
      <c r="I3434" s="14">
        <f>IFERROR(Table1[[#This Row],[ رصيد أول المدة]]+Table1[[#This Row],[الوارد]]-Table1[[#This Row],[المنصرف]],"")</f>
        <v>0</v>
      </c>
      <c r="J3434" s="13"/>
      <c r="K3434" s="13"/>
      <c r="L3434" s="13"/>
      <c r="M343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435" spans="2:13" x14ac:dyDescent="0.2">
      <c r="B3435" s="6" t="str">
        <f>IF(C3435&lt;&gt;"",COUNT($B$2:B3434)+1,"")</f>
        <v/>
      </c>
      <c r="C3435" s="12"/>
      <c r="D3435" s="13"/>
      <c r="E3435" s="13"/>
      <c r="F3435" s="13"/>
      <c r="G3435" s="35">
        <f>SUMIF(اضافة!$E$3:$E$5500,$C3435,اضافة!$I$3:$I$5500)</f>
        <v>0</v>
      </c>
      <c r="H3435" s="36">
        <f>SUMIF(منصرف!$E$3:$E$5500,$C3435,منصرف!$I$3:$I$5500)</f>
        <v>0</v>
      </c>
      <c r="I3435" s="14">
        <f>IFERROR(Table1[[#This Row],[ رصيد أول المدة]]+Table1[[#This Row],[الوارد]]-Table1[[#This Row],[المنصرف]],"")</f>
        <v>0</v>
      </c>
      <c r="J3435" s="13"/>
      <c r="K3435" s="13"/>
      <c r="L3435" s="13"/>
      <c r="M343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436" spans="2:13" x14ac:dyDescent="0.2">
      <c r="B3436" s="6" t="str">
        <f>IF(C3436&lt;&gt;"",COUNT($B$2:B3435)+1,"")</f>
        <v/>
      </c>
      <c r="C3436" s="12"/>
      <c r="D3436" s="13"/>
      <c r="E3436" s="13"/>
      <c r="F3436" s="13"/>
      <c r="G3436" s="35">
        <f>SUMIF(اضافة!$E$3:$E$5500,$C3436,اضافة!$I$3:$I$5500)</f>
        <v>0</v>
      </c>
      <c r="H3436" s="36">
        <f>SUMIF(منصرف!$E$3:$E$5500,$C3436,منصرف!$I$3:$I$5500)</f>
        <v>0</v>
      </c>
      <c r="I3436" s="14">
        <f>IFERROR(Table1[[#This Row],[ رصيد أول المدة]]+Table1[[#This Row],[الوارد]]-Table1[[#This Row],[المنصرف]],"")</f>
        <v>0</v>
      </c>
      <c r="J3436" s="13"/>
      <c r="K3436" s="13"/>
      <c r="L3436" s="13"/>
      <c r="M343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437" spans="2:13" x14ac:dyDescent="0.2">
      <c r="B3437" s="6" t="str">
        <f>IF(C3437&lt;&gt;"",COUNT($B$2:B3436)+1,"")</f>
        <v/>
      </c>
      <c r="C3437" s="12"/>
      <c r="D3437" s="13"/>
      <c r="E3437" s="13"/>
      <c r="F3437" s="13"/>
      <c r="G3437" s="35">
        <f>SUMIF(اضافة!$E$3:$E$5500,$C3437,اضافة!$I$3:$I$5500)</f>
        <v>0</v>
      </c>
      <c r="H3437" s="36">
        <f>SUMIF(منصرف!$E$3:$E$5500,$C3437,منصرف!$I$3:$I$5500)</f>
        <v>0</v>
      </c>
      <c r="I3437" s="14">
        <f>IFERROR(Table1[[#This Row],[ رصيد أول المدة]]+Table1[[#This Row],[الوارد]]-Table1[[#This Row],[المنصرف]],"")</f>
        <v>0</v>
      </c>
      <c r="J3437" s="13"/>
      <c r="K3437" s="13"/>
      <c r="L3437" s="13"/>
      <c r="M343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438" spans="2:13" x14ac:dyDescent="0.2">
      <c r="B3438" s="6" t="str">
        <f>IF(C3438&lt;&gt;"",COUNT($B$2:B3437)+1,"")</f>
        <v/>
      </c>
      <c r="C3438" s="12"/>
      <c r="D3438" s="13"/>
      <c r="E3438" s="13"/>
      <c r="F3438" s="13"/>
      <c r="G3438" s="35">
        <f>SUMIF(اضافة!$E$3:$E$5500,$C3438,اضافة!$I$3:$I$5500)</f>
        <v>0</v>
      </c>
      <c r="H3438" s="36">
        <f>SUMIF(منصرف!$E$3:$E$5500,$C3438,منصرف!$I$3:$I$5500)</f>
        <v>0</v>
      </c>
      <c r="I3438" s="14">
        <f>IFERROR(Table1[[#This Row],[ رصيد أول المدة]]+Table1[[#This Row],[الوارد]]-Table1[[#This Row],[المنصرف]],"")</f>
        <v>0</v>
      </c>
      <c r="J3438" s="13"/>
      <c r="K3438" s="13"/>
      <c r="L3438" s="13"/>
      <c r="M343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439" spans="2:13" x14ac:dyDescent="0.2">
      <c r="B3439" s="6" t="str">
        <f>IF(C3439&lt;&gt;"",COUNT($B$2:B3438)+1,"")</f>
        <v/>
      </c>
      <c r="C3439" s="12"/>
      <c r="D3439" s="13"/>
      <c r="E3439" s="13"/>
      <c r="F3439" s="13"/>
      <c r="G3439" s="35">
        <f>SUMIF(اضافة!$E$3:$E$5500,$C3439,اضافة!$I$3:$I$5500)</f>
        <v>0</v>
      </c>
      <c r="H3439" s="36">
        <f>SUMIF(منصرف!$E$3:$E$5500,$C3439,منصرف!$I$3:$I$5500)</f>
        <v>0</v>
      </c>
      <c r="I3439" s="14">
        <f>IFERROR(Table1[[#This Row],[ رصيد أول المدة]]+Table1[[#This Row],[الوارد]]-Table1[[#This Row],[المنصرف]],"")</f>
        <v>0</v>
      </c>
      <c r="J3439" s="13"/>
      <c r="K3439" s="13"/>
      <c r="L3439" s="13"/>
      <c r="M343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440" spans="2:13" x14ac:dyDescent="0.2">
      <c r="B3440" s="6" t="str">
        <f>IF(C3440&lt;&gt;"",COUNT($B$2:B3439)+1,"")</f>
        <v/>
      </c>
      <c r="C3440" s="12"/>
      <c r="D3440" s="13"/>
      <c r="E3440" s="13"/>
      <c r="F3440" s="13"/>
      <c r="G3440" s="35">
        <f>SUMIF(اضافة!$E$3:$E$5500,$C3440,اضافة!$I$3:$I$5500)</f>
        <v>0</v>
      </c>
      <c r="H3440" s="36">
        <f>SUMIF(منصرف!$E$3:$E$5500,$C3440,منصرف!$I$3:$I$5500)</f>
        <v>0</v>
      </c>
      <c r="I3440" s="14">
        <f>IFERROR(Table1[[#This Row],[ رصيد أول المدة]]+Table1[[#This Row],[الوارد]]-Table1[[#This Row],[المنصرف]],"")</f>
        <v>0</v>
      </c>
      <c r="J3440" s="13"/>
      <c r="K3440" s="13"/>
      <c r="L3440" s="13"/>
      <c r="M344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441" spans="2:13" x14ac:dyDescent="0.2">
      <c r="B3441" s="6" t="str">
        <f>IF(C3441&lt;&gt;"",COUNT($B$2:B3440)+1,"")</f>
        <v/>
      </c>
      <c r="C3441" s="12"/>
      <c r="D3441" s="13"/>
      <c r="E3441" s="13"/>
      <c r="F3441" s="13"/>
      <c r="G3441" s="35">
        <f>SUMIF(اضافة!$E$3:$E$5500,$C3441,اضافة!$I$3:$I$5500)</f>
        <v>0</v>
      </c>
      <c r="H3441" s="36">
        <f>SUMIF(منصرف!$E$3:$E$5500,$C3441,منصرف!$I$3:$I$5500)</f>
        <v>0</v>
      </c>
      <c r="I3441" s="14">
        <f>IFERROR(Table1[[#This Row],[ رصيد أول المدة]]+Table1[[#This Row],[الوارد]]-Table1[[#This Row],[المنصرف]],"")</f>
        <v>0</v>
      </c>
      <c r="J3441" s="13"/>
      <c r="K3441" s="13"/>
      <c r="L3441" s="13"/>
      <c r="M344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442" spans="2:13" x14ac:dyDescent="0.2">
      <c r="B3442" s="6" t="str">
        <f>IF(C3442&lt;&gt;"",COUNT($B$2:B3441)+1,"")</f>
        <v/>
      </c>
      <c r="C3442" s="12"/>
      <c r="D3442" s="13"/>
      <c r="E3442" s="13"/>
      <c r="F3442" s="13"/>
      <c r="G3442" s="35">
        <f>SUMIF(اضافة!$E$3:$E$5500,$C3442,اضافة!$I$3:$I$5500)</f>
        <v>0</v>
      </c>
      <c r="H3442" s="36">
        <f>SUMIF(منصرف!$E$3:$E$5500,$C3442,منصرف!$I$3:$I$5500)</f>
        <v>0</v>
      </c>
      <c r="I3442" s="14">
        <f>IFERROR(Table1[[#This Row],[ رصيد أول المدة]]+Table1[[#This Row],[الوارد]]-Table1[[#This Row],[المنصرف]],"")</f>
        <v>0</v>
      </c>
      <c r="J3442" s="13"/>
      <c r="K3442" s="13"/>
      <c r="L3442" s="13"/>
      <c r="M344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443" spans="2:13" x14ac:dyDescent="0.2">
      <c r="B3443" s="6" t="str">
        <f>IF(C3443&lt;&gt;"",COUNT($B$2:B3442)+1,"")</f>
        <v/>
      </c>
      <c r="C3443" s="12"/>
      <c r="D3443" s="13"/>
      <c r="E3443" s="13"/>
      <c r="F3443" s="13"/>
      <c r="G3443" s="35">
        <f>SUMIF(اضافة!$E$3:$E$5500,$C3443,اضافة!$I$3:$I$5500)</f>
        <v>0</v>
      </c>
      <c r="H3443" s="36">
        <f>SUMIF(منصرف!$E$3:$E$5500,$C3443,منصرف!$I$3:$I$5500)</f>
        <v>0</v>
      </c>
      <c r="I3443" s="14">
        <f>IFERROR(Table1[[#This Row],[ رصيد أول المدة]]+Table1[[#This Row],[الوارد]]-Table1[[#This Row],[المنصرف]],"")</f>
        <v>0</v>
      </c>
      <c r="J3443" s="13"/>
      <c r="K3443" s="13"/>
      <c r="L3443" s="13"/>
      <c r="M344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444" spans="2:13" x14ac:dyDescent="0.2">
      <c r="B3444" s="6" t="str">
        <f>IF(C3444&lt;&gt;"",COUNT($B$2:B3443)+1,"")</f>
        <v/>
      </c>
      <c r="C3444" s="12"/>
      <c r="D3444" s="13"/>
      <c r="E3444" s="13"/>
      <c r="F3444" s="13"/>
      <c r="G3444" s="35">
        <f>SUMIF(اضافة!$E$3:$E$5500,$C3444,اضافة!$I$3:$I$5500)</f>
        <v>0</v>
      </c>
      <c r="H3444" s="36">
        <f>SUMIF(منصرف!$E$3:$E$5500,$C3444,منصرف!$I$3:$I$5500)</f>
        <v>0</v>
      </c>
      <c r="I3444" s="14">
        <f>IFERROR(Table1[[#This Row],[ رصيد أول المدة]]+Table1[[#This Row],[الوارد]]-Table1[[#This Row],[المنصرف]],"")</f>
        <v>0</v>
      </c>
      <c r="J3444" s="13"/>
      <c r="K3444" s="13"/>
      <c r="L3444" s="13"/>
      <c r="M344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445" spans="2:13" x14ac:dyDescent="0.2">
      <c r="B3445" s="6" t="str">
        <f>IF(C3445&lt;&gt;"",COUNT($B$2:B3444)+1,"")</f>
        <v/>
      </c>
      <c r="C3445" s="12"/>
      <c r="D3445" s="13"/>
      <c r="E3445" s="13"/>
      <c r="F3445" s="13"/>
      <c r="G3445" s="35">
        <f>SUMIF(اضافة!$E$3:$E$5500,$C3445,اضافة!$I$3:$I$5500)</f>
        <v>0</v>
      </c>
      <c r="H3445" s="36">
        <f>SUMIF(منصرف!$E$3:$E$5500,$C3445,منصرف!$I$3:$I$5500)</f>
        <v>0</v>
      </c>
      <c r="I3445" s="14">
        <f>IFERROR(Table1[[#This Row],[ رصيد أول المدة]]+Table1[[#This Row],[الوارد]]-Table1[[#This Row],[المنصرف]],"")</f>
        <v>0</v>
      </c>
      <c r="J3445" s="13"/>
      <c r="K3445" s="13"/>
      <c r="L3445" s="13"/>
      <c r="M344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446" spans="2:13" x14ac:dyDescent="0.2">
      <c r="B3446" s="6" t="str">
        <f>IF(C3446&lt;&gt;"",COUNT($B$2:B3445)+1,"")</f>
        <v/>
      </c>
      <c r="C3446" s="12"/>
      <c r="D3446" s="13"/>
      <c r="E3446" s="13"/>
      <c r="F3446" s="13"/>
      <c r="G3446" s="35">
        <f>SUMIF(اضافة!$E$3:$E$5500,$C3446,اضافة!$I$3:$I$5500)</f>
        <v>0</v>
      </c>
      <c r="H3446" s="36">
        <f>SUMIF(منصرف!$E$3:$E$5500,$C3446,منصرف!$I$3:$I$5500)</f>
        <v>0</v>
      </c>
      <c r="I3446" s="14">
        <f>IFERROR(Table1[[#This Row],[ رصيد أول المدة]]+Table1[[#This Row],[الوارد]]-Table1[[#This Row],[المنصرف]],"")</f>
        <v>0</v>
      </c>
      <c r="J3446" s="13"/>
      <c r="K3446" s="13"/>
      <c r="L3446" s="13"/>
      <c r="M344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447" spans="2:13" x14ac:dyDescent="0.2">
      <c r="B3447" s="6" t="str">
        <f>IF(C3447&lt;&gt;"",COUNT($B$2:B3446)+1,"")</f>
        <v/>
      </c>
      <c r="C3447" s="12"/>
      <c r="D3447" s="13"/>
      <c r="E3447" s="13"/>
      <c r="F3447" s="13"/>
      <c r="G3447" s="35">
        <f>SUMIF(اضافة!$E$3:$E$5500,$C3447,اضافة!$I$3:$I$5500)</f>
        <v>0</v>
      </c>
      <c r="H3447" s="36">
        <f>SUMIF(منصرف!$E$3:$E$5500,$C3447,منصرف!$I$3:$I$5500)</f>
        <v>0</v>
      </c>
      <c r="I3447" s="14">
        <f>IFERROR(Table1[[#This Row],[ رصيد أول المدة]]+Table1[[#This Row],[الوارد]]-Table1[[#This Row],[المنصرف]],"")</f>
        <v>0</v>
      </c>
      <c r="J3447" s="13"/>
      <c r="K3447" s="13"/>
      <c r="L3447" s="13"/>
      <c r="M344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448" spans="2:13" x14ac:dyDescent="0.2">
      <c r="B3448" s="6" t="str">
        <f>IF(C3448&lt;&gt;"",COUNT($B$2:B3447)+1,"")</f>
        <v/>
      </c>
      <c r="C3448" s="12"/>
      <c r="D3448" s="13"/>
      <c r="E3448" s="13"/>
      <c r="F3448" s="13"/>
      <c r="G3448" s="35">
        <f>SUMIF(اضافة!$E$3:$E$5500,$C3448,اضافة!$I$3:$I$5500)</f>
        <v>0</v>
      </c>
      <c r="H3448" s="36">
        <f>SUMIF(منصرف!$E$3:$E$5500,$C3448,منصرف!$I$3:$I$5500)</f>
        <v>0</v>
      </c>
      <c r="I3448" s="14">
        <f>IFERROR(Table1[[#This Row],[ رصيد أول المدة]]+Table1[[#This Row],[الوارد]]-Table1[[#This Row],[المنصرف]],"")</f>
        <v>0</v>
      </c>
      <c r="J3448" s="13"/>
      <c r="K3448" s="13"/>
      <c r="L3448" s="13"/>
      <c r="M344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449" spans="2:13" x14ac:dyDescent="0.2">
      <c r="B3449" s="6" t="str">
        <f>IF(C3449&lt;&gt;"",COUNT($B$2:B3448)+1,"")</f>
        <v/>
      </c>
      <c r="C3449" s="12"/>
      <c r="D3449" s="13"/>
      <c r="E3449" s="13"/>
      <c r="F3449" s="13"/>
      <c r="G3449" s="35">
        <f>SUMIF(اضافة!$E$3:$E$5500,$C3449,اضافة!$I$3:$I$5500)</f>
        <v>0</v>
      </c>
      <c r="H3449" s="36">
        <f>SUMIF(منصرف!$E$3:$E$5500,$C3449,منصرف!$I$3:$I$5500)</f>
        <v>0</v>
      </c>
      <c r="I3449" s="14">
        <f>IFERROR(Table1[[#This Row],[ رصيد أول المدة]]+Table1[[#This Row],[الوارد]]-Table1[[#This Row],[المنصرف]],"")</f>
        <v>0</v>
      </c>
      <c r="J3449" s="13"/>
      <c r="K3449" s="13"/>
      <c r="L3449" s="13"/>
      <c r="M344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450" spans="2:13" x14ac:dyDescent="0.2">
      <c r="B3450" s="6" t="str">
        <f>IF(C3450&lt;&gt;"",COUNT($B$2:B3449)+1,"")</f>
        <v/>
      </c>
      <c r="C3450" s="12"/>
      <c r="D3450" s="13"/>
      <c r="E3450" s="13"/>
      <c r="F3450" s="13"/>
      <c r="G3450" s="35">
        <f>SUMIF(اضافة!$E$3:$E$5500,$C3450,اضافة!$I$3:$I$5500)</f>
        <v>0</v>
      </c>
      <c r="H3450" s="36">
        <f>SUMIF(منصرف!$E$3:$E$5500,$C3450,منصرف!$I$3:$I$5500)</f>
        <v>0</v>
      </c>
      <c r="I3450" s="14">
        <f>IFERROR(Table1[[#This Row],[ رصيد أول المدة]]+Table1[[#This Row],[الوارد]]-Table1[[#This Row],[المنصرف]],"")</f>
        <v>0</v>
      </c>
      <c r="J3450" s="13"/>
      <c r="K3450" s="13"/>
      <c r="L3450" s="13"/>
      <c r="M345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451" spans="2:13" x14ac:dyDescent="0.2">
      <c r="B3451" s="6" t="str">
        <f>IF(C3451&lt;&gt;"",COUNT($B$2:B3450)+1,"")</f>
        <v/>
      </c>
      <c r="C3451" s="12"/>
      <c r="D3451" s="13"/>
      <c r="E3451" s="13"/>
      <c r="F3451" s="13"/>
      <c r="G3451" s="35">
        <f>SUMIF(اضافة!$E$3:$E$5500,$C3451,اضافة!$I$3:$I$5500)</f>
        <v>0</v>
      </c>
      <c r="H3451" s="36">
        <f>SUMIF(منصرف!$E$3:$E$5500,$C3451,منصرف!$I$3:$I$5500)</f>
        <v>0</v>
      </c>
      <c r="I3451" s="14">
        <f>IFERROR(Table1[[#This Row],[ رصيد أول المدة]]+Table1[[#This Row],[الوارد]]-Table1[[#This Row],[المنصرف]],"")</f>
        <v>0</v>
      </c>
      <c r="J3451" s="13"/>
      <c r="K3451" s="13"/>
      <c r="L3451" s="13"/>
      <c r="M345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452" spans="2:13" x14ac:dyDescent="0.2">
      <c r="B3452" s="6" t="str">
        <f>IF(C3452&lt;&gt;"",COUNT($B$2:B3451)+1,"")</f>
        <v/>
      </c>
      <c r="C3452" s="12"/>
      <c r="D3452" s="13"/>
      <c r="E3452" s="13"/>
      <c r="F3452" s="13"/>
      <c r="G3452" s="35">
        <f>SUMIF(اضافة!$E$3:$E$5500,$C3452,اضافة!$I$3:$I$5500)</f>
        <v>0</v>
      </c>
      <c r="H3452" s="36">
        <f>SUMIF(منصرف!$E$3:$E$5500,$C3452,منصرف!$I$3:$I$5500)</f>
        <v>0</v>
      </c>
      <c r="I3452" s="14">
        <f>IFERROR(Table1[[#This Row],[ رصيد أول المدة]]+Table1[[#This Row],[الوارد]]-Table1[[#This Row],[المنصرف]],"")</f>
        <v>0</v>
      </c>
      <c r="J3452" s="13"/>
      <c r="K3452" s="13"/>
      <c r="L3452" s="13"/>
      <c r="M345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453" spans="2:13" x14ac:dyDescent="0.2">
      <c r="B3453" s="6" t="str">
        <f>IF(C3453&lt;&gt;"",COUNT($B$2:B3452)+1,"")</f>
        <v/>
      </c>
      <c r="C3453" s="12"/>
      <c r="D3453" s="13"/>
      <c r="E3453" s="13"/>
      <c r="F3453" s="13"/>
      <c r="G3453" s="35">
        <f>SUMIF(اضافة!$E$3:$E$5500,$C3453,اضافة!$I$3:$I$5500)</f>
        <v>0</v>
      </c>
      <c r="H3453" s="36">
        <f>SUMIF(منصرف!$E$3:$E$5500,$C3453,منصرف!$I$3:$I$5500)</f>
        <v>0</v>
      </c>
      <c r="I3453" s="14">
        <f>IFERROR(Table1[[#This Row],[ رصيد أول المدة]]+Table1[[#This Row],[الوارد]]-Table1[[#This Row],[المنصرف]],"")</f>
        <v>0</v>
      </c>
      <c r="J3453" s="13"/>
      <c r="K3453" s="13"/>
      <c r="L3453" s="13"/>
      <c r="M345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454" spans="2:13" x14ac:dyDescent="0.2">
      <c r="B3454" s="6" t="str">
        <f>IF(C3454&lt;&gt;"",COUNT($B$2:B3453)+1,"")</f>
        <v/>
      </c>
      <c r="C3454" s="12"/>
      <c r="D3454" s="13"/>
      <c r="E3454" s="13"/>
      <c r="F3454" s="13"/>
      <c r="G3454" s="35">
        <f>SUMIF(اضافة!$E$3:$E$5500,$C3454,اضافة!$I$3:$I$5500)</f>
        <v>0</v>
      </c>
      <c r="H3454" s="36">
        <f>SUMIF(منصرف!$E$3:$E$5500,$C3454,منصرف!$I$3:$I$5500)</f>
        <v>0</v>
      </c>
      <c r="I3454" s="14">
        <f>IFERROR(Table1[[#This Row],[ رصيد أول المدة]]+Table1[[#This Row],[الوارد]]-Table1[[#This Row],[المنصرف]],"")</f>
        <v>0</v>
      </c>
      <c r="J3454" s="13"/>
      <c r="K3454" s="13"/>
      <c r="L3454" s="13"/>
      <c r="M345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455" spans="2:13" x14ac:dyDescent="0.2">
      <c r="B3455" s="6" t="str">
        <f>IF(C3455&lt;&gt;"",COUNT($B$2:B3454)+1,"")</f>
        <v/>
      </c>
      <c r="C3455" s="12"/>
      <c r="D3455" s="13"/>
      <c r="E3455" s="13"/>
      <c r="F3455" s="13"/>
      <c r="G3455" s="35">
        <f>SUMIF(اضافة!$E$3:$E$5500,$C3455,اضافة!$I$3:$I$5500)</f>
        <v>0</v>
      </c>
      <c r="H3455" s="36">
        <f>SUMIF(منصرف!$E$3:$E$5500,$C3455,منصرف!$I$3:$I$5500)</f>
        <v>0</v>
      </c>
      <c r="I3455" s="14">
        <f>IFERROR(Table1[[#This Row],[ رصيد أول المدة]]+Table1[[#This Row],[الوارد]]-Table1[[#This Row],[المنصرف]],"")</f>
        <v>0</v>
      </c>
      <c r="J3455" s="13"/>
      <c r="K3455" s="13"/>
      <c r="L3455" s="13"/>
      <c r="M345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456" spans="2:13" x14ac:dyDescent="0.2">
      <c r="B3456" s="6" t="str">
        <f>IF(C3456&lt;&gt;"",COUNT($B$2:B3455)+1,"")</f>
        <v/>
      </c>
      <c r="C3456" s="12"/>
      <c r="D3456" s="13"/>
      <c r="E3456" s="13"/>
      <c r="F3456" s="13"/>
      <c r="G3456" s="35">
        <f>SUMIF(اضافة!$E$3:$E$5500,$C3456,اضافة!$I$3:$I$5500)</f>
        <v>0</v>
      </c>
      <c r="H3456" s="36">
        <f>SUMIF(منصرف!$E$3:$E$5500,$C3456,منصرف!$I$3:$I$5500)</f>
        <v>0</v>
      </c>
      <c r="I3456" s="14">
        <f>IFERROR(Table1[[#This Row],[ رصيد أول المدة]]+Table1[[#This Row],[الوارد]]-Table1[[#This Row],[المنصرف]],"")</f>
        <v>0</v>
      </c>
      <c r="J3456" s="13"/>
      <c r="K3456" s="13"/>
      <c r="L3456" s="13"/>
      <c r="M345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457" spans="2:13" x14ac:dyDescent="0.2">
      <c r="B3457" s="6" t="str">
        <f>IF(C3457&lt;&gt;"",COUNT($B$2:B3456)+1,"")</f>
        <v/>
      </c>
      <c r="C3457" s="12"/>
      <c r="D3457" s="13"/>
      <c r="E3457" s="13"/>
      <c r="F3457" s="13"/>
      <c r="G3457" s="35">
        <f>SUMIF(اضافة!$E$3:$E$5500,$C3457,اضافة!$I$3:$I$5500)</f>
        <v>0</v>
      </c>
      <c r="H3457" s="36">
        <f>SUMIF(منصرف!$E$3:$E$5500,$C3457,منصرف!$I$3:$I$5500)</f>
        <v>0</v>
      </c>
      <c r="I3457" s="14">
        <f>IFERROR(Table1[[#This Row],[ رصيد أول المدة]]+Table1[[#This Row],[الوارد]]-Table1[[#This Row],[المنصرف]],"")</f>
        <v>0</v>
      </c>
      <c r="J3457" s="13"/>
      <c r="K3457" s="13"/>
      <c r="L3457" s="13"/>
      <c r="M345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458" spans="2:13" x14ac:dyDescent="0.2">
      <c r="B3458" s="6" t="str">
        <f>IF(C3458&lt;&gt;"",COUNT($B$2:B3457)+1,"")</f>
        <v/>
      </c>
      <c r="C3458" s="12"/>
      <c r="D3458" s="13"/>
      <c r="E3458" s="13"/>
      <c r="F3458" s="13"/>
      <c r="G3458" s="35">
        <f>SUMIF(اضافة!$E$3:$E$5500,$C3458,اضافة!$I$3:$I$5500)</f>
        <v>0</v>
      </c>
      <c r="H3458" s="36">
        <f>SUMIF(منصرف!$E$3:$E$5500,$C3458,منصرف!$I$3:$I$5500)</f>
        <v>0</v>
      </c>
      <c r="I3458" s="14">
        <f>IFERROR(Table1[[#This Row],[ رصيد أول المدة]]+Table1[[#This Row],[الوارد]]-Table1[[#This Row],[المنصرف]],"")</f>
        <v>0</v>
      </c>
      <c r="J3458" s="13"/>
      <c r="K3458" s="13"/>
      <c r="L3458" s="13"/>
      <c r="M345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459" spans="2:13" x14ac:dyDescent="0.2">
      <c r="B3459" s="6" t="str">
        <f>IF(C3459&lt;&gt;"",COUNT($B$2:B3458)+1,"")</f>
        <v/>
      </c>
      <c r="C3459" s="12"/>
      <c r="D3459" s="13"/>
      <c r="E3459" s="13"/>
      <c r="F3459" s="13"/>
      <c r="G3459" s="35">
        <f>SUMIF(اضافة!$E$3:$E$5500,$C3459,اضافة!$I$3:$I$5500)</f>
        <v>0</v>
      </c>
      <c r="H3459" s="36">
        <f>SUMIF(منصرف!$E$3:$E$5500,$C3459,منصرف!$I$3:$I$5500)</f>
        <v>0</v>
      </c>
      <c r="I3459" s="14">
        <f>IFERROR(Table1[[#This Row],[ رصيد أول المدة]]+Table1[[#This Row],[الوارد]]-Table1[[#This Row],[المنصرف]],"")</f>
        <v>0</v>
      </c>
      <c r="J3459" s="13"/>
      <c r="K3459" s="13"/>
      <c r="L3459" s="13"/>
      <c r="M345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460" spans="2:13" x14ac:dyDescent="0.2">
      <c r="B3460" s="6" t="str">
        <f>IF(C3460&lt;&gt;"",COUNT($B$2:B3459)+1,"")</f>
        <v/>
      </c>
      <c r="C3460" s="12"/>
      <c r="D3460" s="13"/>
      <c r="E3460" s="13"/>
      <c r="F3460" s="13"/>
      <c r="G3460" s="35">
        <f>SUMIF(اضافة!$E$3:$E$5500,$C3460,اضافة!$I$3:$I$5500)</f>
        <v>0</v>
      </c>
      <c r="H3460" s="36">
        <f>SUMIF(منصرف!$E$3:$E$5500,$C3460,منصرف!$I$3:$I$5500)</f>
        <v>0</v>
      </c>
      <c r="I3460" s="14">
        <f>IFERROR(Table1[[#This Row],[ رصيد أول المدة]]+Table1[[#This Row],[الوارد]]-Table1[[#This Row],[المنصرف]],"")</f>
        <v>0</v>
      </c>
      <c r="J3460" s="13"/>
      <c r="K3460" s="13"/>
      <c r="L3460" s="13"/>
      <c r="M346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461" spans="2:13" x14ac:dyDescent="0.2">
      <c r="B3461" s="6" t="str">
        <f>IF(C3461&lt;&gt;"",COUNT($B$2:B3460)+1,"")</f>
        <v/>
      </c>
      <c r="C3461" s="12"/>
      <c r="D3461" s="13"/>
      <c r="E3461" s="13"/>
      <c r="F3461" s="13"/>
      <c r="G3461" s="35">
        <f>SUMIF(اضافة!$E$3:$E$5500,$C3461,اضافة!$I$3:$I$5500)</f>
        <v>0</v>
      </c>
      <c r="H3461" s="36">
        <f>SUMIF(منصرف!$E$3:$E$5500,$C3461,منصرف!$I$3:$I$5500)</f>
        <v>0</v>
      </c>
      <c r="I3461" s="14">
        <f>IFERROR(Table1[[#This Row],[ رصيد أول المدة]]+Table1[[#This Row],[الوارد]]-Table1[[#This Row],[المنصرف]],"")</f>
        <v>0</v>
      </c>
      <c r="J3461" s="13"/>
      <c r="K3461" s="13"/>
      <c r="L3461" s="13"/>
      <c r="M346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462" spans="2:13" x14ac:dyDescent="0.2">
      <c r="B3462" s="6" t="str">
        <f>IF(C3462&lt;&gt;"",COUNT($B$2:B3461)+1,"")</f>
        <v/>
      </c>
      <c r="C3462" s="12"/>
      <c r="D3462" s="13"/>
      <c r="E3462" s="13"/>
      <c r="F3462" s="13"/>
      <c r="G3462" s="35">
        <f>SUMIF(اضافة!$E$3:$E$5500,$C3462,اضافة!$I$3:$I$5500)</f>
        <v>0</v>
      </c>
      <c r="H3462" s="36">
        <f>SUMIF(منصرف!$E$3:$E$5500,$C3462,منصرف!$I$3:$I$5500)</f>
        <v>0</v>
      </c>
      <c r="I3462" s="14">
        <f>IFERROR(Table1[[#This Row],[ رصيد أول المدة]]+Table1[[#This Row],[الوارد]]-Table1[[#This Row],[المنصرف]],"")</f>
        <v>0</v>
      </c>
      <c r="J3462" s="13"/>
      <c r="K3462" s="13"/>
      <c r="L3462" s="13"/>
      <c r="M346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463" spans="2:13" x14ac:dyDescent="0.2">
      <c r="B3463" s="6" t="str">
        <f>IF(C3463&lt;&gt;"",COUNT($B$2:B3462)+1,"")</f>
        <v/>
      </c>
      <c r="C3463" s="12"/>
      <c r="D3463" s="13"/>
      <c r="E3463" s="13"/>
      <c r="F3463" s="13"/>
      <c r="G3463" s="35">
        <f>SUMIF(اضافة!$E$3:$E$5500,$C3463,اضافة!$I$3:$I$5500)</f>
        <v>0</v>
      </c>
      <c r="H3463" s="36">
        <f>SUMIF(منصرف!$E$3:$E$5500,$C3463,منصرف!$I$3:$I$5500)</f>
        <v>0</v>
      </c>
      <c r="I3463" s="14">
        <f>IFERROR(Table1[[#This Row],[ رصيد أول المدة]]+Table1[[#This Row],[الوارد]]-Table1[[#This Row],[المنصرف]],"")</f>
        <v>0</v>
      </c>
      <c r="J3463" s="13"/>
      <c r="K3463" s="13"/>
      <c r="L3463" s="13"/>
      <c r="M346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464" spans="2:13" x14ac:dyDescent="0.2">
      <c r="B3464" s="6" t="str">
        <f>IF(C3464&lt;&gt;"",COUNT($B$2:B3463)+1,"")</f>
        <v/>
      </c>
      <c r="C3464" s="12"/>
      <c r="D3464" s="13"/>
      <c r="E3464" s="13"/>
      <c r="F3464" s="13"/>
      <c r="G3464" s="35">
        <f>SUMIF(اضافة!$E$3:$E$5500,$C3464,اضافة!$I$3:$I$5500)</f>
        <v>0</v>
      </c>
      <c r="H3464" s="36">
        <f>SUMIF(منصرف!$E$3:$E$5500,$C3464,منصرف!$I$3:$I$5500)</f>
        <v>0</v>
      </c>
      <c r="I3464" s="14">
        <f>IFERROR(Table1[[#This Row],[ رصيد أول المدة]]+Table1[[#This Row],[الوارد]]-Table1[[#This Row],[المنصرف]],"")</f>
        <v>0</v>
      </c>
      <c r="J3464" s="13"/>
      <c r="K3464" s="13"/>
      <c r="L3464" s="13"/>
      <c r="M346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465" spans="2:13" x14ac:dyDescent="0.2">
      <c r="B3465" s="6" t="str">
        <f>IF(C3465&lt;&gt;"",COUNT($B$2:B3464)+1,"")</f>
        <v/>
      </c>
      <c r="C3465" s="12"/>
      <c r="D3465" s="13"/>
      <c r="E3465" s="13"/>
      <c r="F3465" s="13"/>
      <c r="G3465" s="35">
        <f>SUMIF(اضافة!$E$3:$E$5500,$C3465,اضافة!$I$3:$I$5500)</f>
        <v>0</v>
      </c>
      <c r="H3465" s="36">
        <f>SUMIF(منصرف!$E$3:$E$5500,$C3465,منصرف!$I$3:$I$5500)</f>
        <v>0</v>
      </c>
      <c r="I3465" s="14">
        <f>IFERROR(Table1[[#This Row],[ رصيد أول المدة]]+Table1[[#This Row],[الوارد]]-Table1[[#This Row],[المنصرف]],"")</f>
        <v>0</v>
      </c>
      <c r="J3465" s="13"/>
      <c r="K3465" s="13"/>
      <c r="L3465" s="13"/>
      <c r="M346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466" spans="2:13" x14ac:dyDescent="0.2">
      <c r="B3466" s="6" t="str">
        <f>IF(C3466&lt;&gt;"",COUNT($B$2:B3465)+1,"")</f>
        <v/>
      </c>
      <c r="C3466" s="12"/>
      <c r="D3466" s="13"/>
      <c r="E3466" s="13"/>
      <c r="F3466" s="13"/>
      <c r="G3466" s="35">
        <f>SUMIF(اضافة!$E$3:$E$5500,$C3466,اضافة!$I$3:$I$5500)</f>
        <v>0</v>
      </c>
      <c r="H3466" s="36">
        <f>SUMIF(منصرف!$E$3:$E$5500,$C3466,منصرف!$I$3:$I$5500)</f>
        <v>0</v>
      </c>
      <c r="I3466" s="14">
        <f>IFERROR(Table1[[#This Row],[ رصيد أول المدة]]+Table1[[#This Row],[الوارد]]-Table1[[#This Row],[المنصرف]],"")</f>
        <v>0</v>
      </c>
      <c r="J3466" s="13"/>
      <c r="K3466" s="13"/>
      <c r="L3466" s="13"/>
      <c r="M346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467" spans="2:13" x14ac:dyDescent="0.2">
      <c r="B3467" s="6" t="str">
        <f>IF(C3467&lt;&gt;"",COUNT($B$2:B3466)+1,"")</f>
        <v/>
      </c>
      <c r="C3467" s="12"/>
      <c r="D3467" s="13"/>
      <c r="E3467" s="13"/>
      <c r="F3467" s="13"/>
      <c r="G3467" s="35">
        <f>SUMIF(اضافة!$E$3:$E$5500,$C3467,اضافة!$I$3:$I$5500)</f>
        <v>0</v>
      </c>
      <c r="H3467" s="36">
        <f>SUMIF(منصرف!$E$3:$E$5500,$C3467,منصرف!$I$3:$I$5500)</f>
        <v>0</v>
      </c>
      <c r="I3467" s="14">
        <f>IFERROR(Table1[[#This Row],[ رصيد أول المدة]]+Table1[[#This Row],[الوارد]]-Table1[[#This Row],[المنصرف]],"")</f>
        <v>0</v>
      </c>
      <c r="J3467" s="13"/>
      <c r="K3467" s="13"/>
      <c r="L3467" s="13"/>
      <c r="M346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468" spans="2:13" x14ac:dyDescent="0.2">
      <c r="B3468" s="6" t="str">
        <f>IF(C3468&lt;&gt;"",COUNT($B$2:B3467)+1,"")</f>
        <v/>
      </c>
      <c r="C3468" s="12"/>
      <c r="D3468" s="13"/>
      <c r="E3468" s="13"/>
      <c r="F3468" s="13"/>
      <c r="G3468" s="35">
        <f>SUMIF(اضافة!$E$3:$E$5500,$C3468,اضافة!$I$3:$I$5500)</f>
        <v>0</v>
      </c>
      <c r="H3468" s="36">
        <f>SUMIF(منصرف!$E$3:$E$5500,$C3468,منصرف!$I$3:$I$5500)</f>
        <v>0</v>
      </c>
      <c r="I3468" s="14">
        <f>IFERROR(Table1[[#This Row],[ رصيد أول المدة]]+Table1[[#This Row],[الوارد]]-Table1[[#This Row],[المنصرف]],"")</f>
        <v>0</v>
      </c>
      <c r="J3468" s="13"/>
      <c r="K3468" s="13"/>
      <c r="L3468" s="13"/>
      <c r="M346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469" spans="2:13" x14ac:dyDescent="0.2">
      <c r="B3469" s="6" t="str">
        <f>IF(C3469&lt;&gt;"",COUNT($B$2:B3468)+1,"")</f>
        <v/>
      </c>
      <c r="C3469" s="12"/>
      <c r="D3469" s="13"/>
      <c r="E3469" s="13"/>
      <c r="F3469" s="13"/>
      <c r="G3469" s="35">
        <f>SUMIF(اضافة!$E$3:$E$5500,$C3469,اضافة!$I$3:$I$5500)</f>
        <v>0</v>
      </c>
      <c r="H3469" s="36">
        <f>SUMIF(منصرف!$E$3:$E$5500,$C3469,منصرف!$I$3:$I$5500)</f>
        <v>0</v>
      </c>
      <c r="I3469" s="14">
        <f>IFERROR(Table1[[#This Row],[ رصيد أول المدة]]+Table1[[#This Row],[الوارد]]-Table1[[#This Row],[المنصرف]],"")</f>
        <v>0</v>
      </c>
      <c r="J3469" s="13"/>
      <c r="K3469" s="13"/>
      <c r="L3469" s="13"/>
      <c r="M346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470" spans="2:13" x14ac:dyDescent="0.2">
      <c r="B3470" s="6" t="str">
        <f>IF(C3470&lt;&gt;"",COUNT($B$2:B3469)+1,"")</f>
        <v/>
      </c>
      <c r="C3470" s="12"/>
      <c r="D3470" s="13"/>
      <c r="E3470" s="13"/>
      <c r="F3470" s="13"/>
      <c r="G3470" s="35">
        <f>SUMIF(اضافة!$E$3:$E$5500,$C3470,اضافة!$I$3:$I$5500)</f>
        <v>0</v>
      </c>
      <c r="H3470" s="36">
        <f>SUMIF(منصرف!$E$3:$E$5500,$C3470,منصرف!$I$3:$I$5500)</f>
        <v>0</v>
      </c>
      <c r="I3470" s="14">
        <f>IFERROR(Table1[[#This Row],[ رصيد أول المدة]]+Table1[[#This Row],[الوارد]]-Table1[[#This Row],[المنصرف]],"")</f>
        <v>0</v>
      </c>
      <c r="J3470" s="13"/>
      <c r="K3470" s="13"/>
      <c r="L3470" s="13"/>
      <c r="M347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471" spans="2:13" x14ac:dyDescent="0.2">
      <c r="B3471" s="6" t="str">
        <f>IF(C3471&lt;&gt;"",COUNT($B$2:B3470)+1,"")</f>
        <v/>
      </c>
      <c r="C3471" s="12"/>
      <c r="D3471" s="13"/>
      <c r="E3471" s="13"/>
      <c r="F3471" s="13"/>
      <c r="G3471" s="35">
        <f>SUMIF(اضافة!$E$3:$E$5500,$C3471,اضافة!$I$3:$I$5500)</f>
        <v>0</v>
      </c>
      <c r="H3471" s="36">
        <f>SUMIF(منصرف!$E$3:$E$5500,$C3471,منصرف!$I$3:$I$5500)</f>
        <v>0</v>
      </c>
      <c r="I3471" s="14">
        <f>IFERROR(Table1[[#This Row],[ رصيد أول المدة]]+Table1[[#This Row],[الوارد]]-Table1[[#This Row],[المنصرف]],"")</f>
        <v>0</v>
      </c>
      <c r="J3471" s="13"/>
      <c r="K3471" s="13"/>
      <c r="L3471" s="13"/>
      <c r="M347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472" spans="2:13" x14ac:dyDescent="0.2">
      <c r="B3472" s="6" t="str">
        <f>IF(C3472&lt;&gt;"",COUNT($B$2:B3471)+1,"")</f>
        <v/>
      </c>
      <c r="C3472" s="12"/>
      <c r="D3472" s="13"/>
      <c r="E3472" s="13"/>
      <c r="F3472" s="13"/>
      <c r="G3472" s="35">
        <f>SUMIF(اضافة!$E$3:$E$5500,$C3472,اضافة!$I$3:$I$5500)</f>
        <v>0</v>
      </c>
      <c r="H3472" s="36">
        <f>SUMIF(منصرف!$E$3:$E$5500,$C3472,منصرف!$I$3:$I$5500)</f>
        <v>0</v>
      </c>
      <c r="I3472" s="14">
        <f>IFERROR(Table1[[#This Row],[ رصيد أول المدة]]+Table1[[#This Row],[الوارد]]-Table1[[#This Row],[المنصرف]],"")</f>
        <v>0</v>
      </c>
      <c r="J3472" s="13"/>
      <c r="K3472" s="13"/>
      <c r="L3472" s="13"/>
      <c r="M347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473" spans="2:13" x14ac:dyDescent="0.2">
      <c r="B3473" s="6" t="str">
        <f>IF(C3473&lt;&gt;"",COUNT($B$2:B3472)+1,"")</f>
        <v/>
      </c>
      <c r="C3473" s="12"/>
      <c r="D3473" s="13"/>
      <c r="E3473" s="13"/>
      <c r="F3473" s="13"/>
      <c r="G3473" s="35">
        <f>SUMIF(اضافة!$E$3:$E$5500,$C3473,اضافة!$I$3:$I$5500)</f>
        <v>0</v>
      </c>
      <c r="H3473" s="36">
        <f>SUMIF(منصرف!$E$3:$E$5500,$C3473,منصرف!$I$3:$I$5500)</f>
        <v>0</v>
      </c>
      <c r="I3473" s="14">
        <f>IFERROR(Table1[[#This Row],[ رصيد أول المدة]]+Table1[[#This Row],[الوارد]]-Table1[[#This Row],[المنصرف]],"")</f>
        <v>0</v>
      </c>
      <c r="J3473" s="13"/>
      <c r="K3473" s="13"/>
      <c r="L3473" s="13"/>
      <c r="M347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474" spans="2:13" x14ac:dyDescent="0.2">
      <c r="B3474" s="6" t="str">
        <f>IF(C3474&lt;&gt;"",COUNT($B$2:B3473)+1,"")</f>
        <v/>
      </c>
      <c r="C3474" s="12"/>
      <c r="D3474" s="13"/>
      <c r="E3474" s="13"/>
      <c r="F3474" s="13"/>
      <c r="G3474" s="35">
        <f>SUMIF(اضافة!$E$3:$E$5500,$C3474,اضافة!$I$3:$I$5500)</f>
        <v>0</v>
      </c>
      <c r="H3474" s="36">
        <f>SUMIF(منصرف!$E$3:$E$5500,$C3474,منصرف!$I$3:$I$5500)</f>
        <v>0</v>
      </c>
      <c r="I3474" s="14">
        <f>IFERROR(Table1[[#This Row],[ رصيد أول المدة]]+Table1[[#This Row],[الوارد]]-Table1[[#This Row],[المنصرف]],"")</f>
        <v>0</v>
      </c>
      <c r="J3474" s="13"/>
      <c r="K3474" s="13"/>
      <c r="L3474" s="13"/>
      <c r="M347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475" spans="2:13" x14ac:dyDescent="0.2">
      <c r="B3475" s="6" t="str">
        <f>IF(C3475&lt;&gt;"",COUNT($B$2:B3474)+1,"")</f>
        <v/>
      </c>
      <c r="C3475" s="12"/>
      <c r="D3475" s="13"/>
      <c r="E3475" s="13"/>
      <c r="F3475" s="13"/>
      <c r="G3475" s="35">
        <f>SUMIF(اضافة!$E$3:$E$5500,$C3475,اضافة!$I$3:$I$5500)</f>
        <v>0</v>
      </c>
      <c r="H3475" s="36">
        <f>SUMIF(منصرف!$E$3:$E$5500,$C3475,منصرف!$I$3:$I$5500)</f>
        <v>0</v>
      </c>
      <c r="I3475" s="14">
        <f>IFERROR(Table1[[#This Row],[ رصيد أول المدة]]+Table1[[#This Row],[الوارد]]-Table1[[#This Row],[المنصرف]],"")</f>
        <v>0</v>
      </c>
      <c r="J3475" s="13"/>
      <c r="K3475" s="13"/>
      <c r="L3475" s="13"/>
      <c r="M347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476" spans="2:13" x14ac:dyDescent="0.2">
      <c r="B3476" s="6" t="str">
        <f>IF(C3476&lt;&gt;"",COUNT($B$2:B3475)+1,"")</f>
        <v/>
      </c>
      <c r="C3476" s="12"/>
      <c r="D3476" s="13"/>
      <c r="E3476" s="13"/>
      <c r="F3476" s="13"/>
      <c r="G3476" s="35">
        <f>SUMIF(اضافة!$E$3:$E$5500,$C3476,اضافة!$I$3:$I$5500)</f>
        <v>0</v>
      </c>
      <c r="H3476" s="36">
        <f>SUMIF(منصرف!$E$3:$E$5500,$C3476,منصرف!$I$3:$I$5500)</f>
        <v>0</v>
      </c>
      <c r="I3476" s="14">
        <f>IFERROR(Table1[[#This Row],[ رصيد أول المدة]]+Table1[[#This Row],[الوارد]]-Table1[[#This Row],[المنصرف]],"")</f>
        <v>0</v>
      </c>
      <c r="J3476" s="13"/>
      <c r="K3476" s="13"/>
      <c r="L3476" s="13"/>
      <c r="M347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477" spans="2:13" x14ac:dyDescent="0.2">
      <c r="B3477" s="6" t="str">
        <f>IF(C3477&lt;&gt;"",COUNT($B$2:B3476)+1,"")</f>
        <v/>
      </c>
      <c r="C3477" s="12"/>
      <c r="D3477" s="13"/>
      <c r="E3477" s="13"/>
      <c r="F3477" s="13"/>
      <c r="G3477" s="35">
        <f>SUMIF(اضافة!$E$3:$E$5500,$C3477,اضافة!$I$3:$I$5500)</f>
        <v>0</v>
      </c>
      <c r="H3477" s="36">
        <f>SUMIF(منصرف!$E$3:$E$5500,$C3477,منصرف!$I$3:$I$5500)</f>
        <v>0</v>
      </c>
      <c r="I3477" s="14">
        <f>IFERROR(Table1[[#This Row],[ رصيد أول المدة]]+Table1[[#This Row],[الوارد]]-Table1[[#This Row],[المنصرف]],"")</f>
        <v>0</v>
      </c>
      <c r="J3477" s="13"/>
      <c r="K3477" s="13"/>
      <c r="L3477" s="13"/>
      <c r="M347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478" spans="2:13" x14ac:dyDescent="0.2">
      <c r="B3478" s="6" t="str">
        <f>IF(C3478&lt;&gt;"",COUNT($B$2:B3477)+1,"")</f>
        <v/>
      </c>
      <c r="C3478" s="12"/>
      <c r="D3478" s="13"/>
      <c r="E3478" s="13"/>
      <c r="F3478" s="13"/>
      <c r="G3478" s="35">
        <f>SUMIF(اضافة!$E$3:$E$5500,$C3478,اضافة!$I$3:$I$5500)</f>
        <v>0</v>
      </c>
      <c r="H3478" s="36">
        <f>SUMIF(منصرف!$E$3:$E$5500,$C3478,منصرف!$I$3:$I$5500)</f>
        <v>0</v>
      </c>
      <c r="I3478" s="14">
        <f>IFERROR(Table1[[#This Row],[ رصيد أول المدة]]+Table1[[#This Row],[الوارد]]-Table1[[#This Row],[المنصرف]],"")</f>
        <v>0</v>
      </c>
      <c r="J3478" s="13"/>
      <c r="K3478" s="13"/>
      <c r="L3478" s="13"/>
      <c r="M347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479" spans="2:13" x14ac:dyDescent="0.2">
      <c r="B3479" s="6" t="str">
        <f>IF(C3479&lt;&gt;"",COUNT($B$2:B3478)+1,"")</f>
        <v/>
      </c>
      <c r="C3479" s="12"/>
      <c r="D3479" s="13"/>
      <c r="E3479" s="13"/>
      <c r="F3479" s="13"/>
      <c r="G3479" s="35">
        <f>SUMIF(اضافة!$E$3:$E$5500,$C3479,اضافة!$I$3:$I$5500)</f>
        <v>0</v>
      </c>
      <c r="H3479" s="36">
        <f>SUMIF(منصرف!$E$3:$E$5500,$C3479,منصرف!$I$3:$I$5500)</f>
        <v>0</v>
      </c>
      <c r="I3479" s="14">
        <f>IFERROR(Table1[[#This Row],[ رصيد أول المدة]]+Table1[[#This Row],[الوارد]]-Table1[[#This Row],[المنصرف]],"")</f>
        <v>0</v>
      </c>
      <c r="J3479" s="13"/>
      <c r="K3479" s="13"/>
      <c r="L3479" s="13"/>
      <c r="M347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480" spans="2:13" x14ac:dyDescent="0.2">
      <c r="B3480" s="6" t="str">
        <f>IF(C3480&lt;&gt;"",COUNT($B$2:B3479)+1,"")</f>
        <v/>
      </c>
      <c r="C3480" s="12"/>
      <c r="D3480" s="13"/>
      <c r="E3480" s="13"/>
      <c r="F3480" s="13"/>
      <c r="G3480" s="35">
        <f>SUMIF(اضافة!$E$3:$E$5500,$C3480,اضافة!$I$3:$I$5500)</f>
        <v>0</v>
      </c>
      <c r="H3480" s="36">
        <f>SUMIF(منصرف!$E$3:$E$5500,$C3480,منصرف!$I$3:$I$5500)</f>
        <v>0</v>
      </c>
      <c r="I3480" s="14">
        <f>IFERROR(Table1[[#This Row],[ رصيد أول المدة]]+Table1[[#This Row],[الوارد]]-Table1[[#This Row],[المنصرف]],"")</f>
        <v>0</v>
      </c>
      <c r="J3480" s="13"/>
      <c r="K3480" s="13"/>
      <c r="L3480" s="13"/>
      <c r="M348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481" spans="2:13" x14ac:dyDescent="0.2">
      <c r="B3481" s="6" t="str">
        <f>IF(C3481&lt;&gt;"",COUNT($B$2:B3480)+1,"")</f>
        <v/>
      </c>
      <c r="C3481" s="12"/>
      <c r="D3481" s="13"/>
      <c r="E3481" s="13"/>
      <c r="F3481" s="13"/>
      <c r="G3481" s="35">
        <f>SUMIF(اضافة!$E$3:$E$5500,$C3481,اضافة!$I$3:$I$5500)</f>
        <v>0</v>
      </c>
      <c r="H3481" s="36">
        <f>SUMIF(منصرف!$E$3:$E$5500,$C3481,منصرف!$I$3:$I$5500)</f>
        <v>0</v>
      </c>
      <c r="I3481" s="14">
        <f>IFERROR(Table1[[#This Row],[ رصيد أول المدة]]+Table1[[#This Row],[الوارد]]-Table1[[#This Row],[المنصرف]],"")</f>
        <v>0</v>
      </c>
      <c r="J3481" s="13"/>
      <c r="K3481" s="13"/>
      <c r="L3481" s="13"/>
      <c r="M348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482" spans="2:13" x14ac:dyDescent="0.2">
      <c r="B3482" s="6" t="str">
        <f>IF(C3482&lt;&gt;"",COUNT($B$2:B3481)+1,"")</f>
        <v/>
      </c>
      <c r="C3482" s="12"/>
      <c r="D3482" s="13"/>
      <c r="E3482" s="13"/>
      <c r="F3482" s="13"/>
      <c r="G3482" s="35">
        <f>SUMIF(اضافة!$E$3:$E$5500,$C3482,اضافة!$I$3:$I$5500)</f>
        <v>0</v>
      </c>
      <c r="H3482" s="36">
        <f>SUMIF(منصرف!$E$3:$E$5500,$C3482,منصرف!$I$3:$I$5500)</f>
        <v>0</v>
      </c>
      <c r="I3482" s="14">
        <f>IFERROR(Table1[[#This Row],[ رصيد أول المدة]]+Table1[[#This Row],[الوارد]]-Table1[[#This Row],[المنصرف]],"")</f>
        <v>0</v>
      </c>
      <c r="J3482" s="13"/>
      <c r="K3482" s="13"/>
      <c r="L3482" s="13"/>
      <c r="M348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483" spans="2:13" x14ac:dyDescent="0.2">
      <c r="B3483" s="6" t="str">
        <f>IF(C3483&lt;&gt;"",COUNT($B$2:B3482)+1,"")</f>
        <v/>
      </c>
      <c r="C3483" s="12"/>
      <c r="D3483" s="13"/>
      <c r="E3483" s="13"/>
      <c r="F3483" s="13"/>
      <c r="G3483" s="35">
        <f>SUMIF(اضافة!$E$3:$E$5500,$C3483,اضافة!$I$3:$I$5500)</f>
        <v>0</v>
      </c>
      <c r="H3483" s="36">
        <f>SUMIF(منصرف!$E$3:$E$5500,$C3483,منصرف!$I$3:$I$5500)</f>
        <v>0</v>
      </c>
      <c r="I3483" s="14">
        <f>IFERROR(Table1[[#This Row],[ رصيد أول المدة]]+Table1[[#This Row],[الوارد]]-Table1[[#This Row],[المنصرف]],"")</f>
        <v>0</v>
      </c>
      <c r="J3483" s="13"/>
      <c r="K3483" s="13"/>
      <c r="L3483" s="13"/>
      <c r="M348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484" spans="2:13" x14ac:dyDescent="0.2">
      <c r="B3484" s="6" t="str">
        <f>IF(C3484&lt;&gt;"",COUNT($B$2:B3483)+1,"")</f>
        <v/>
      </c>
      <c r="C3484" s="12"/>
      <c r="D3484" s="13"/>
      <c r="E3484" s="13"/>
      <c r="F3484" s="13"/>
      <c r="G3484" s="35">
        <f>SUMIF(اضافة!$E$3:$E$5500,$C3484,اضافة!$I$3:$I$5500)</f>
        <v>0</v>
      </c>
      <c r="H3484" s="36">
        <f>SUMIF(منصرف!$E$3:$E$5500,$C3484,منصرف!$I$3:$I$5500)</f>
        <v>0</v>
      </c>
      <c r="I3484" s="14">
        <f>IFERROR(Table1[[#This Row],[ رصيد أول المدة]]+Table1[[#This Row],[الوارد]]-Table1[[#This Row],[المنصرف]],"")</f>
        <v>0</v>
      </c>
      <c r="J3484" s="13"/>
      <c r="K3484" s="13"/>
      <c r="L3484" s="13"/>
      <c r="M348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485" spans="2:13" x14ac:dyDescent="0.2">
      <c r="B3485" s="6" t="str">
        <f>IF(C3485&lt;&gt;"",COUNT($B$2:B3484)+1,"")</f>
        <v/>
      </c>
      <c r="C3485" s="12"/>
      <c r="D3485" s="13"/>
      <c r="E3485" s="13"/>
      <c r="F3485" s="13"/>
      <c r="G3485" s="35">
        <f>SUMIF(اضافة!$E$3:$E$5500,$C3485,اضافة!$I$3:$I$5500)</f>
        <v>0</v>
      </c>
      <c r="H3485" s="36">
        <f>SUMIF(منصرف!$E$3:$E$5500,$C3485,منصرف!$I$3:$I$5500)</f>
        <v>0</v>
      </c>
      <c r="I3485" s="14">
        <f>IFERROR(Table1[[#This Row],[ رصيد أول المدة]]+Table1[[#This Row],[الوارد]]-Table1[[#This Row],[المنصرف]],"")</f>
        <v>0</v>
      </c>
      <c r="J3485" s="13"/>
      <c r="K3485" s="13"/>
      <c r="L3485" s="13"/>
      <c r="M348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486" spans="2:13" x14ac:dyDescent="0.2">
      <c r="B3486" s="6" t="str">
        <f>IF(C3486&lt;&gt;"",COUNT($B$2:B3485)+1,"")</f>
        <v/>
      </c>
      <c r="C3486" s="12"/>
      <c r="D3486" s="13"/>
      <c r="E3486" s="13"/>
      <c r="F3486" s="13"/>
      <c r="G3486" s="35">
        <f>SUMIF(اضافة!$E$3:$E$5500,$C3486,اضافة!$I$3:$I$5500)</f>
        <v>0</v>
      </c>
      <c r="H3486" s="36">
        <f>SUMIF(منصرف!$E$3:$E$5500,$C3486,منصرف!$I$3:$I$5500)</f>
        <v>0</v>
      </c>
      <c r="I3486" s="14">
        <f>IFERROR(Table1[[#This Row],[ رصيد أول المدة]]+Table1[[#This Row],[الوارد]]-Table1[[#This Row],[المنصرف]],"")</f>
        <v>0</v>
      </c>
      <c r="J3486" s="13"/>
      <c r="K3486" s="13"/>
      <c r="L3486" s="13"/>
      <c r="M348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487" spans="2:13" x14ac:dyDescent="0.2">
      <c r="B3487" s="6" t="str">
        <f>IF(C3487&lt;&gt;"",COUNT($B$2:B3486)+1,"")</f>
        <v/>
      </c>
      <c r="C3487" s="12"/>
      <c r="D3487" s="13"/>
      <c r="E3487" s="13"/>
      <c r="F3487" s="13"/>
      <c r="G3487" s="35">
        <f>SUMIF(اضافة!$E$3:$E$5500,$C3487,اضافة!$I$3:$I$5500)</f>
        <v>0</v>
      </c>
      <c r="H3487" s="36">
        <f>SUMIF(منصرف!$E$3:$E$5500,$C3487,منصرف!$I$3:$I$5500)</f>
        <v>0</v>
      </c>
      <c r="I3487" s="14">
        <f>IFERROR(Table1[[#This Row],[ رصيد أول المدة]]+Table1[[#This Row],[الوارد]]-Table1[[#This Row],[المنصرف]],"")</f>
        <v>0</v>
      </c>
      <c r="J3487" s="13"/>
      <c r="K3487" s="13"/>
      <c r="L3487" s="13"/>
      <c r="M348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488" spans="2:13" x14ac:dyDescent="0.2">
      <c r="B3488" s="6" t="str">
        <f>IF(C3488&lt;&gt;"",COUNT($B$2:B3487)+1,"")</f>
        <v/>
      </c>
      <c r="C3488" s="12"/>
      <c r="D3488" s="13"/>
      <c r="E3488" s="13"/>
      <c r="F3488" s="13"/>
      <c r="G3488" s="35">
        <f>SUMIF(اضافة!$E$3:$E$5500,$C3488,اضافة!$I$3:$I$5500)</f>
        <v>0</v>
      </c>
      <c r="H3488" s="36">
        <f>SUMIF(منصرف!$E$3:$E$5500,$C3488,منصرف!$I$3:$I$5500)</f>
        <v>0</v>
      </c>
      <c r="I3488" s="14">
        <f>IFERROR(Table1[[#This Row],[ رصيد أول المدة]]+Table1[[#This Row],[الوارد]]-Table1[[#This Row],[المنصرف]],"")</f>
        <v>0</v>
      </c>
      <c r="J3488" s="13"/>
      <c r="K3488" s="13"/>
      <c r="L3488" s="13"/>
      <c r="M348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489" spans="2:13" x14ac:dyDescent="0.2">
      <c r="B3489" s="6" t="str">
        <f>IF(C3489&lt;&gt;"",COUNT($B$2:B3488)+1,"")</f>
        <v/>
      </c>
      <c r="C3489" s="12"/>
      <c r="D3489" s="13"/>
      <c r="E3489" s="13"/>
      <c r="F3489" s="13"/>
      <c r="G3489" s="35">
        <f>SUMIF(اضافة!$E$3:$E$5500,$C3489,اضافة!$I$3:$I$5500)</f>
        <v>0</v>
      </c>
      <c r="H3489" s="36">
        <f>SUMIF(منصرف!$E$3:$E$5500,$C3489,منصرف!$I$3:$I$5500)</f>
        <v>0</v>
      </c>
      <c r="I3489" s="14">
        <f>IFERROR(Table1[[#This Row],[ رصيد أول المدة]]+Table1[[#This Row],[الوارد]]-Table1[[#This Row],[المنصرف]],"")</f>
        <v>0</v>
      </c>
      <c r="J3489" s="13"/>
      <c r="K3489" s="13"/>
      <c r="L3489" s="13"/>
      <c r="M348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490" spans="2:13" x14ac:dyDescent="0.2">
      <c r="B3490" s="6" t="str">
        <f>IF(C3490&lt;&gt;"",COUNT($B$2:B3489)+1,"")</f>
        <v/>
      </c>
      <c r="C3490" s="12"/>
      <c r="D3490" s="13"/>
      <c r="E3490" s="13"/>
      <c r="F3490" s="13"/>
      <c r="G3490" s="35">
        <f>SUMIF(اضافة!$E$3:$E$5500,$C3490,اضافة!$I$3:$I$5500)</f>
        <v>0</v>
      </c>
      <c r="H3490" s="36">
        <f>SUMIF(منصرف!$E$3:$E$5500,$C3490,منصرف!$I$3:$I$5500)</f>
        <v>0</v>
      </c>
      <c r="I3490" s="14">
        <f>IFERROR(Table1[[#This Row],[ رصيد أول المدة]]+Table1[[#This Row],[الوارد]]-Table1[[#This Row],[المنصرف]],"")</f>
        <v>0</v>
      </c>
      <c r="J3490" s="13"/>
      <c r="K3490" s="13"/>
      <c r="L3490" s="13"/>
      <c r="M349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491" spans="2:13" x14ac:dyDescent="0.2">
      <c r="B3491" s="6" t="str">
        <f>IF(C3491&lt;&gt;"",COUNT($B$2:B3490)+1,"")</f>
        <v/>
      </c>
      <c r="C3491" s="12"/>
      <c r="D3491" s="13"/>
      <c r="E3491" s="13"/>
      <c r="F3491" s="13"/>
      <c r="G3491" s="35">
        <f>SUMIF(اضافة!$E$3:$E$5500,$C3491,اضافة!$I$3:$I$5500)</f>
        <v>0</v>
      </c>
      <c r="H3491" s="36">
        <f>SUMIF(منصرف!$E$3:$E$5500,$C3491,منصرف!$I$3:$I$5500)</f>
        <v>0</v>
      </c>
      <c r="I3491" s="14">
        <f>IFERROR(Table1[[#This Row],[ رصيد أول المدة]]+Table1[[#This Row],[الوارد]]-Table1[[#This Row],[المنصرف]],"")</f>
        <v>0</v>
      </c>
      <c r="J3491" s="13"/>
      <c r="K3491" s="13"/>
      <c r="L3491" s="13"/>
      <c r="M349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492" spans="2:13" x14ac:dyDescent="0.2">
      <c r="B3492" s="6" t="str">
        <f>IF(C3492&lt;&gt;"",COUNT($B$2:B3491)+1,"")</f>
        <v/>
      </c>
      <c r="C3492" s="12"/>
      <c r="D3492" s="13"/>
      <c r="E3492" s="13"/>
      <c r="F3492" s="13"/>
      <c r="G3492" s="35">
        <f>SUMIF(اضافة!$E$3:$E$5500,$C3492,اضافة!$I$3:$I$5500)</f>
        <v>0</v>
      </c>
      <c r="H3492" s="36">
        <f>SUMIF(منصرف!$E$3:$E$5500,$C3492,منصرف!$I$3:$I$5500)</f>
        <v>0</v>
      </c>
      <c r="I3492" s="14">
        <f>IFERROR(Table1[[#This Row],[ رصيد أول المدة]]+Table1[[#This Row],[الوارد]]-Table1[[#This Row],[المنصرف]],"")</f>
        <v>0</v>
      </c>
      <c r="J3492" s="13"/>
      <c r="K3492" s="13"/>
      <c r="L3492" s="13"/>
      <c r="M349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493" spans="2:13" x14ac:dyDescent="0.2">
      <c r="B3493" s="6" t="str">
        <f>IF(C3493&lt;&gt;"",COUNT($B$2:B3492)+1,"")</f>
        <v/>
      </c>
      <c r="C3493" s="12"/>
      <c r="D3493" s="13"/>
      <c r="E3493" s="13"/>
      <c r="F3493" s="13"/>
      <c r="G3493" s="35">
        <f>SUMIF(اضافة!$E$3:$E$5500,$C3493,اضافة!$I$3:$I$5500)</f>
        <v>0</v>
      </c>
      <c r="H3493" s="36">
        <f>SUMIF(منصرف!$E$3:$E$5500,$C3493,منصرف!$I$3:$I$5500)</f>
        <v>0</v>
      </c>
      <c r="I3493" s="14">
        <f>IFERROR(Table1[[#This Row],[ رصيد أول المدة]]+Table1[[#This Row],[الوارد]]-Table1[[#This Row],[المنصرف]],"")</f>
        <v>0</v>
      </c>
      <c r="J3493" s="13"/>
      <c r="K3493" s="13"/>
      <c r="L3493" s="13"/>
      <c r="M349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494" spans="2:13" x14ac:dyDescent="0.2">
      <c r="B3494" s="6" t="str">
        <f>IF(C3494&lt;&gt;"",COUNT($B$2:B3493)+1,"")</f>
        <v/>
      </c>
      <c r="C3494" s="12"/>
      <c r="D3494" s="13"/>
      <c r="E3494" s="13"/>
      <c r="F3494" s="13"/>
      <c r="G3494" s="35">
        <f>SUMIF(اضافة!$E$3:$E$5500,$C3494,اضافة!$I$3:$I$5500)</f>
        <v>0</v>
      </c>
      <c r="H3494" s="36">
        <f>SUMIF(منصرف!$E$3:$E$5500,$C3494,منصرف!$I$3:$I$5500)</f>
        <v>0</v>
      </c>
      <c r="I3494" s="14">
        <f>IFERROR(Table1[[#This Row],[ رصيد أول المدة]]+Table1[[#This Row],[الوارد]]-Table1[[#This Row],[المنصرف]],"")</f>
        <v>0</v>
      </c>
      <c r="J3494" s="13"/>
      <c r="K3494" s="13"/>
      <c r="L3494" s="13"/>
      <c r="M349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495" spans="2:13" x14ac:dyDescent="0.2">
      <c r="B3495" s="6" t="str">
        <f>IF(C3495&lt;&gt;"",COUNT($B$2:B3494)+1,"")</f>
        <v/>
      </c>
      <c r="C3495" s="12"/>
      <c r="D3495" s="13"/>
      <c r="E3495" s="13"/>
      <c r="F3495" s="13"/>
      <c r="G3495" s="35">
        <f>SUMIF(اضافة!$E$3:$E$5500,$C3495,اضافة!$I$3:$I$5500)</f>
        <v>0</v>
      </c>
      <c r="H3495" s="36">
        <f>SUMIF(منصرف!$E$3:$E$5500,$C3495,منصرف!$I$3:$I$5500)</f>
        <v>0</v>
      </c>
      <c r="I3495" s="14">
        <f>IFERROR(Table1[[#This Row],[ رصيد أول المدة]]+Table1[[#This Row],[الوارد]]-Table1[[#This Row],[المنصرف]],"")</f>
        <v>0</v>
      </c>
      <c r="J3495" s="13"/>
      <c r="K3495" s="13"/>
      <c r="L3495" s="13"/>
      <c r="M349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496" spans="2:13" x14ac:dyDescent="0.2">
      <c r="B3496" s="6" t="str">
        <f>IF(C3496&lt;&gt;"",COUNT($B$2:B3495)+1,"")</f>
        <v/>
      </c>
      <c r="C3496" s="12"/>
      <c r="D3496" s="13"/>
      <c r="E3496" s="13"/>
      <c r="F3496" s="13"/>
      <c r="G3496" s="35">
        <f>SUMIF(اضافة!$E$3:$E$5500,$C3496,اضافة!$I$3:$I$5500)</f>
        <v>0</v>
      </c>
      <c r="H3496" s="36">
        <f>SUMIF(منصرف!$E$3:$E$5500,$C3496,منصرف!$I$3:$I$5500)</f>
        <v>0</v>
      </c>
      <c r="I3496" s="14">
        <f>IFERROR(Table1[[#This Row],[ رصيد أول المدة]]+Table1[[#This Row],[الوارد]]-Table1[[#This Row],[المنصرف]],"")</f>
        <v>0</v>
      </c>
      <c r="J3496" s="13"/>
      <c r="K3496" s="13"/>
      <c r="L3496" s="13"/>
      <c r="M349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497" spans="2:13" x14ac:dyDescent="0.2">
      <c r="B3497" s="6" t="str">
        <f>IF(C3497&lt;&gt;"",COUNT($B$2:B3496)+1,"")</f>
        <v/>
      </c>
      <c r="C3497" s="12"/>
      <c r="D3497" s="13"/>
      <c r="E3497" s="13"/>
      <c r="F3497" s="13"/>
      <c r="G3497" s="35">
        <f>SUMIF(اضافة!$E$3:$E$5500,$C3497,اضافة!$I$3:$I$5500)</f>
        <v>0</v>
      </c>
      <c r="H3497" s="36">
        <f>SUMIF(منصرف!$E$3:$E$5500,$C3497,منصرف!$I$3:$I$5500)</f>
        <v>0</v>
      </c>
      <c r="I3497" s="14">
        <f>IFERROR(Table1[[#This Row],[ رصيد أول المدة]]+Table1[[#This Row],[الوارد]]-Table1[[#This Row],[المنصرف]],"")</f>
        <v>0</v>
      </c>
      <c r="J3497" s="13"/>
      <c r="K3497" s="13"/>
      <c r="L3497" s="13"/>
      <c r="M349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498" spans="2:13" x14ac:dyDescent="0.2">
      <c r="B3498" s="6" t="str">
        <f>IF(C3498&lt;&gt;"",COUNT($B$2:B3497)+1,"")</f>
        <v/>
      </c>
      <c r="C3498" s="12"/>
      <c r="D3498" s="13"/>
      <c r="E3498" s="13"/>
      <c r="F3498" s="13"/>
      <c r="G3498" s="35">
        <f>SUMIF(اضافة!$E$3:$E$5500,$C3498,اضافة!$I$3:$I$5500)</f>
        <v>0</v>
      </c>
      <c r="H3498" s="36">
        <f>SUMIF(منصرف!$E$3:$E$5500,$C3498,منصرف!$I$3:$I$5500)</f>
        <v>0</v>
      </c>
      <c r="I3498" s="14">
        <f>IFERROR(Table1[[#This Row],[ رصيد أول المدة]]+Table1[[#This Row],[الوارد]]-Table1[[#This Row],[المنصرف]],"")</f>
        <v>0</v>
      </c>
      <c r="J3498" s="13"/>
      <c r="K3498" s="13"/>
      <c r="L3498" s="13"/>
      <c r="M349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499" spans="2:13" x14ac:dyDescent="0.2">
      <c r="B3499" s="6" t="str">
        <f>IF(C3499&lt;&gt;"",COUNT($B$2:B3498)+1,"")</f>
        <v/>
      </c>
      <c r="C3499" s="12"/>
      <c r="D3499" s="13"/>
      <c r="E3499" s="13"/>
      <c r="F3499" s="13"/>
      <c r="G3499" s="35">
        <f>SUMIF(اضافة!$E$3:$E$5500,$C3499,اضافة!$I$3:$I$5500)</f>
        <v>0</v>
      </c>
      <c r="H3499" s="36">
        <f>SUMIF(منصرف!$E$3:$E$5500,$C3499,منصرف!$I$3:$I$5500)</f>
        <v>0</v>
      </c>
      <c r="I3499" s="14">
        <f>IFERROR(Table1[[#This Row],[ رصيد أول المدة]]+Table1[[#This Row],[الوارد]]-Table1[[#This Row],[المنصرف]],"")</f>
        <v>0</v>
      </c>
      <c r="J3499" s="13"/>
      <c r="K3499" s="13"/>
      <c r="L3499" s="13"/>
      <c r="M349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500" spans="2:13" x14ac:dyDescent="0.2">
      <c r="B3500" s="6" t="str">
        <f>IF(C3500&lt;&gt;"",COUNT($B$2:B3499)+1,"")</f>
        <v/>
      </c>
      <c r="C3500" s="12"/>
      <c r="D3500" s="13"/>
      <c r="E3500" s="13"/>
      <c r="F3500" s="13"/>
      <c r="G3500" s="35">
        <f>SUMIF(اضافة!$E$3:$E$5500,$C3500,اضافة!$I$3:$I$5500)</f>
        <v>0</v>
      </c>
      <c r="H3500" s="36">
        <f>SUMIF(منصرف!$E$3:$E$5500,$C3500,منصرف!$I$3:$I$5500)</f>
        <v>0</v>
      </c>
      <c r="I3500" s="14">
        <f>IFERROR(Table1[[#This Row],[ رصيد أول المدة]]+Table1[[#This Row],[الوارد]]-Table1[[#This Row],[المنصرف]],"")</f>
        <v>0</v>
      </c>
      <c r="J3500" s="13"/>
      <c r="K3500" s="13"/>
      <c r="L3500" s="13"/>
      <c r="M350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501" spans="2:13" x14ac:dyDescent="0.2">
      <c r="B3501" s="6" t="str">
        <f>IF(C3501&lt;&gt;"",COUNT($B$2:B3500)+1,"")</f>
        <v/>
      </c>
      <c r="C3501" s="12"/>
      <c r="D3501" s="13"/>
      <c r="E3501" s="13"/>
      <c r="F3501" s="13"/>
      <c r="G3501" s="35">
        <f>SUMIF(اضافة!$E$3:$E$5500,$C3501,اضافة!$I$3:$I$5500)</f>
        <v>0</v>
      </c>
      <c r="H3501" s="36">
        <f>SUMIF(منصرف!$E$3:$E$5500,$C3501,منصرف!$I$3:$I$5500)</f>
        <v>0</v>
      </c>
      <c r="I3501" s="14">
        <f>IFERROR(Table1[[#This Row],[ رصيد أول المدة]]+Table1[[#This Row],[الوارد]]-Table1[[#This Row],[المنصرف]],"")</f>
        <v>0</v>
      </c>
      <c r="J3501" s="13"/>
      <c r="K3501" s="13"/>
      <c r="L3501" s="13"/>
      <c r="M350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502" spans="2:13" x14ac:dyDescent="0.2">
      <c r="B3502" s="6" t="str">
        <f>IF(C3502&lt;&gt;"",COUNT($B$2:B3501)+1,"")</f>
        <v/>
      </c>
      <c r="C3502" s="12"/>
      <c r="D3502" s="13"/>
      <c r="E3502" s="13"/>
      <c r="F3502" s="13"/>
      <c r="G3502" s="35">
        <f>SUMIF(اضافة!$E$3:$E$5500,$C3502,اضافة!$I$3:$I$5500)</f>
        <v>0</v>
      </c>
      <c r="H3502" s="36">
        <f>SUMIF(منصرف!$E$3:$E$5500,$C3502,منصرف!$I$3:$I$5500)</f>
        <v>0</v>
      </c>
      <c r="I3502" s="14">
        <f>IFERROR(Table1[[#This Row],[ رصيد أول المدة]]+Table1[[#This Row],[الوارد]]-Table1[[#This Row],[المنصرف]],"")</f>
        <v>0</v>
      </c>
      <c r="J3502" s="13"/>
      <c r="K3502" s="13"/>
      <c r="L3502" s="13"/>
      <c r="M350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503" spans="2:13" x14ac:dyDescent="0.2">
      <c r="B3503" s="6" t="str">
        <f>IF(C3503&lt;&gt;"",COUNT($B$2:B3502)+1,"")</f>
        <v/>
      </c>
      <c r="C3503" s="12"/>
      <c r="D3503" s="13"/>
      <c r="E3503" s="13"/>
      <c r="F3503" s="13"/>
      <c r="G3503" s="35">
        <f>SUMIF(اضافة!$E$3:$E$5500,$C3503,اضافة!$I$3:$I$5500)</f>
        <v>0</v>
      </c>
      <c r="H3503" s="36">
        <f>SUMIF(منصرف!$E$3:$E$5500,$C3503,منصرف!$I$3:$I$5500)</f>
        <v>0</v>
      </c>
      <c r="I3503" s="14">
        <f>IFERROR(Table1[[#This Row],[ رصيد أول المدة]]+Table1[[#This Row],[الوارد]]-Table1[[#This Row],[المنصرف]],"")</f>
        <v>0</v>
      </c>
      <c r="J3503" s="13"/>
      <c r="K3503" s="13"/>
      <c r="L3503" s="13"/>
      <c r="M350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504" spans="2:13" x14ac:dyDescent="0.2">
      <c r="B3504" s="6" t="str">
        <f>IF(C3504&lt;&gt;"",COUNT($B$2:B3503)+1,"")</f>
        <v/>
      </c>
      <c r="C3504" s="12"/>
      <c r="D3504" s="13"/>
      <c r="E3504" s="13"/>
      <c r="F3504" s="13"/>
      <c r="G3504" s="35">
        <f>SUMIF(اضافة!$E$3:$E$5500,$C3504,اضافة!$I$3:$I$5500)</f>
        <v>0</v>
      </c>
      <c r="H3504" s="36">
        <f>SUMIF(منصرف!$E$3:$E$5500,$C3504,منصرف!$I$3:$I$5500)</f>
        <v>0</v>
      </c>
      <c r="I3504" s="14">
        <f>IFERROR(Table1[[#This Row],[ رصيد أول المدة]]+Table1[[#This Row],[الوارد]]-Table1[[#This Row],[المنصرف]],"")</f>
        <v>0</v>
      </c>
      <c r="J3504" s="13"/>
      <c r="K3504" s="13"/>
      <c r="L3504" s="13"/>
      <c r="M350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505" spans="2:13" x14ac:dyDescent="0.2">
      <c r="B3505" s="6" t="str">
        <f>IF(C3505&lt;&gt;"",COUNT($B$2:B3504)+1,"")</f>
        <v/>
      </c>
      <c r="C3505" s="12"/>
      <c r="D3505" s="13"/>
      <c r="E3505" s="13"/>
      <c r="F3505" s="13"/>
      <c r="G3505" s="35">
        <f>SUMIF(اضافة!$E$3:$E$5500,$C3505,اضافة!$I$3:$I$5500)</f>
        <v>0</v>
      </c>
      <c r="H3505" s="36">
        <f>SUMIF(منصرف!$E$3:$E$5500,$C3505,منصرف!$I$3:$I$5500)</f>
        <v>0</v>
      </c>
      <c r="I3505" s="14">
        <f>IFERROR(Table1[[#This Row],[ رصيد أول المدة]]+Table1[[#This Row],[الوارد]]-Table1[[#This Row],[المنصرف]],"")</f>
        <v>0</v>
      </c>
      <c r="J3505" s="13"/>
      <c r="K3505" s="13"/>
      <c r="L3505" s="13"/>
      <c r="M350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506" spans="2:13" x14ac:dyDescent="0.2">
      <c r="B3506" s="6" t="str">
        <f>IF(C3506&lt;&gt;"",COUNT($B$2:B3505)+1,"")</f>
        <v/>
      </c>
      <c r="C3506" s="12"/>
      <c r="D3506" s="13"/>
      <c r="E3506" s="13"/>
      <c r="F3506" s="13"/>
      <c r="G3506" s="35">
        <f>SUMIF(اضافة!$E$3:$E$5500,$C3506,اضافة!$I$3:$I$5500)</f>
        <v>0</v>
      </c>
      <c r="H3506" s="36">
        <f>SUMIF(منصرف!$E$3:$E$5500,$C3506,منصرف!$I$3:$I$5500)</f>
        <v>0</v>
      </c>
      <c r="I3506" s="14">
        <f>IFERROR(Table1[[#This Row],[ رصيد أول المدة]]+Table1[[#This Row],[الوارد]]-Table1[[#This Row],[المنصرف]],"")</f>
        <v>0</v>
      </c>
      <c r="J3506" s="13"/>
      <c r="K3506" s="13"/>
      <c r="L3506" s="13"/>
      <c r="M350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507" spans="2:13" x14ac:dyDescent="0.2">
      <c r="B3507" s="6" t="str">
        <f>IF(C3507&lt;&gt;"",COUNT($B$2:B3506)+1,"")</f>
        <v/>
      </c>
      <c r="C3507" s="12"/>
      <c r="D3507" s="13"/>
      <c r="E3507" s="13"/>
      <c r="F3507" s="13"/>
      <c r="G3507" s="35">
        <f>SUMIF(اضافة!$E$3:$E$5500,$C3507,اضافة!$I$3:$I$5500)</f>
        <v>0</v>
      </c>
      <c r="H3507" s="36">
        <f>SUMIF(منصرف!$E$3:$E$5500,$C3507,منصرف!$I$3:$I$5500)</f>
        <v>0</v>
      </c>
      <c r="I3507" s="14">
        <f>IFERROR(Table1[[#This Row],[ رصيد أول المدة]]+Table1[[#This Row],[الوارد]]-Table1[[#This Row],[المنصرف]],"")</f>
        <v>0</v>
      </c>
      <c r="J3507" s="13"/>
      <c r="K3507" s="13"/>
      <c r="L3507" s="13"/>
      <c r="M350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508" spans="2:13" x14ac:dyDescent="0.2">
      <c r="B3508" s="6" t="str">
        <f>IF(C3508&lt;&gt;"",COUNT($B$2:B3507)+1,"")</f>
        <v/>
      </c>
      <c r="C3508" s="12"/>
      <c r="D3508" s="13"/>
      <c r="E3508" s="13"/>
      <c r="F3508" s="13"/>
      <c r="G3508" s="35">
        <f>SUMIF(اضافة!$E$3:$E$5500,$C3508,اضافة!$I$3:$I$5500)</f>
        <v>0</v>
      </c>
      <c r="H3508" s="36">
        <f>SUMIF(منصرف!$E$3:$E$5500,$C3508,منصرف!$I$3:$I$5500)</f>
        <v>0</v>
      </c>
      <c r="I3508" s="14">
        <f>IFERROR(Table1[[#This Row],[ رصيد أول المدة]]+Table1[[#This Row],[الوارد]]-Table1[[#This Row],[المنصرف]],"")</f>
        <v>0</v>
      </c>
      <c r="J3508" s="13"/>
      <c r="K3508" s="13"/>
      <c r="L3508" s="13"/>
      <c r="M350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509" spans="2:13" x14ac:dyDescent="0.2">
      <c r="B3509" s="6" t="str">
        <f>IF(C3509&lt;&gt;"",COUNT($B$2:B3508)+1,"")</f>
        <v/>
      </c>
      <c r="C3509" s="12"/>
      <c r="D3509" s="13"/>
      <c r="E3509" s="13"/>
      <c r="F3509" s="13"/>
      <c r="G3509" s="35">
        <f>SUMIF(اضافة!$E$3:$E$5500,$C3509,اضافة!$I$3:$I$5500)</f>
        <v>0</v>
      </c>
      <c r="H3509" s="36">
        <f>SUMIF(منصرف!$E$3:$E$5500,$C3509,منصرف!$I$3:$I$5500)</f>
        <v>0</v>
      </c>
      <c r="I3509" s="14">
        <f>IFERROR(Table1[[#This Row],[ رصيد أول المدة]]+Table1[[#This Row],[الوارد]]-Table1[[#This Row],[المنصرف]],"")</f>
        <v>0</v>
      </c>
      <c r="J3509" s="13"/>
      <c r="K3509" s="13"/>
      <c r="L3509" s="13"/>
      <c r="M350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510" spans="2:13" x14ac:dyDescent="0.2">
      <c r="B3510" s="6" t="str">
        <f>IF(C3510&lt;&gt;"",COUNT($B$2:B3509)+1,"")</f>
        <v/>
      </c>
      <c r="C3510" s="12"/>
      <c r="D3510" s="13"/>
      <c r="E3510" s="13"/>
      <c r="F3510" s="13"/>
      <c r="G3510" s="35">
        <f>SUMIF(اضافة!$E$3:$E$5500,$C3510,اضافة!$I$3:$I$5500)</f>
        <v>0</v>
      </c>
      <c r="H3510" s="36">
        <f>SUMIF(منصرف!$E$3:$E$5500,$C3510,منصرف!$I$3:$I$5500)</f>
        <v>0</v>
      </c>
      <c r="I3510" s="14">
        <f>IFERROR(Table1[[#This Row],[ رصيد أول المدة]]+Table1[[#This Row],[الوارد]]-Table1[[#This Row],[المنصرف]],"")</f>
        <v>0</v>
      </c>
      <c r="J3510" s="13"/>
      <c r="K3510" s="13"/>
      <c r="L3510" s="13"/>
      <c r="M351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511" spans="2:13" x14ac:dyDescent="0.2">
      <c r="B3511" s="6" t="str">
        <f>IF(C3511&lt;&gt;"",COUNT($B$2:B3510)+1,"")</f>
        <v/>
      </c>
      <c r="C3511" s="12"/>
      <c r="D3511" s="13"/>
      <c r="E3511" s="13"/>
      <c r="F3511" s="13"/>
      <c r="G3511" s="35">
        <f>SUMIF(اضافة!$E$3:$E$5500,$C3511,اضافة!$I$3:$I$5500)</f>
        <v>0</v>
      </c>
      <c r="H3511" s="36">
        <f>SUMIF(منصرف!$E$3:$E$5500,$C3511,منصرف!$I$3:$I$5500)</f>
        <v>0</v>
      </c>
      <c r="I3511" s="14">
        <f>IFERROR(Table1[[#This Row],[ رصيد أول المدة]]+Table1[[#This Row],[الوارد]]-Table1[[#This Row],[المنصرف]],"")</f>
        <v>0</v>
      </c>
      <c r="J3511" s="13"/>
      <c r="K3511" s="13"/>
      <c r="L3511" s="13"/>
      <c r="M351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512" spans="2:13" x14ac:dyDescent="0.2">
      <c r="B3512" s="6" t="str">
        <f>IF(C3512&lt;&gt;"",COUNT($B$2:B3511)+1,"")</f>
        <v/>
      </c>
      <c r="C3512" s="12"/>
      <c r="D3512" s="13"/>
      <c r="E3512" s="13"/>
      <c r="F3512" s="13"/>
      <c r="G3512" s="35">
        <f>SUMIF(اضافة!$E$3:$E$5500,$C3512,اضافة!$I$3:$I$5500)</f>
        <v>0</v>
      </c>
      <c r="H3512" s="36">
        <f>SUMIF(منصرف!$E$3:$E$5500,$C3512,منصرف!$I$3:$I$5500)</f>
        <v>0</v>
      </c>
      <c r="I3512" s="14">
        <f>IFERROR(Table1[[#This Row],[ رصيد أول المدة]]+Table1[[#This Row],[الوارد]]-Table1[[#This Row],[المنصرف]],"")</f>
        <v>0</v>
      </c>
      <c r="J3512" s="13"/>
      <c r="K3512" s="13"/>
      <c r="L3512" s="13"/>
      <c r="M351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513" spans="2:13" x14ac:dyDescent="0.2">
      <c r="B3513" s="6" t="str">
        <f>IF(C3513&lt;&gt;"",COUNT($B$2:B3512)+1,"")</f>
        <v/>
      </c>
      <c r="C3513" s="12"/>
      <c r="D3513" s="13"/>
      <c r="E3513" s="13"/>
      <c r="F3513" s="13"/>
      <c r="G3513" s="35">
        <f>SUMIF(اضافة!$E$3:$E$5500,$C3513,اضافة!$I$3:$I$5500)</f>
        <v>0</v>
      </c>
      <c r="H3513" s="36">
        <f>SUMIF(منصرف!$E$3:$E$5500,$C3513,منصرف!$I$3:$I$5500)</f>
        <v>0</v>
      </c>
      <c r="I3513" s="14">
        <f>IFERROR(Table1[[#This Row],[ رصيد أول المدة]]+Table1[[#This Row],[الوارد]]-Table1[[#This Row],[المنصرف]],"")</f>
        <v>0</v>
      </c>
      <c r="J3513" s="13"/>
      <c r="K3513" s="13"/>
      <c r="L3513" s="13"/>
      <c r="M351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514" spans="2:13" x14ac:dyDescent="0.2">
      <c r="B3514" s="6" t="str">
        <f>IF(C3514&lt;&gt;"",COUNT($B$2:B3513)+1,"")</f>
        <v/>
      </c>
      <c r="C3514" s="12"/>
      <c r="D3514" s="13"/>
      <c r="E3514" s="13"/>
      <c r="F3514" s="13"/>
      <c r="G3514" s="35">
        <f>SUMIF(اضافة!$E$3:$E$5500,$C3514,اضافة!$I$3:$I$5500)</f>
        <v>0</v>
      </c>
      <c r="H3514" s="36">
        <f>SUMIF(منصرف!$E$3:$E$5500,$C3514,منصرف!$I$3:$I$5500)</f>
        <v>0</v>
      </c>
      <c r="I3514" s="14">
        <f>IFERROR(Table1[[#This Row],[ رصيد أول المدة]]+Table1[[#This Row],[الوارد]]-Table1[[#This Row],[المنصرف]],"")</f>
        <v>0</v>
      </c>
      <c r="J3514" s="13"/>
      <c r="K3514" s="13"/>
      <c r="L3514" s="13"/>
      <c r="M351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515" spans="2:13" x14ac:dyDescent="0.2">
      <c r="B3515" s="6" t="str">
        <f>IF(C3515&lt;&gt;"",COUNT($B$2:B3514)+1,"")</f>
        <v/>
      </c>
      <c r="C3515" s="12"/>
      <c r="D3515" s="13"/>
      <c r="E3515" s="13"/>
      <c r="F3515" s="13"/>
      <c r="G3515" s="35">
        <f>SUMIF(اضافة!$E$3:$E$5500,$C3515,اضافة!$I$3:$I$5500)</f>
        <v>0</v>
      </c>
      <c r="H3515" s="36">
        <f>SUMIF(منصرف!$E$3:$E$5500,$C3515,منصرف!$I$3:$I$5500)</f>
        <v>0</v>
      </c>
      <c r="I3515" s="14">
        <f>IFERROR(Table1[[#This Row],[ رصيد أول المدة]]+Table1[[#This Row],[الوارد]]-Table1[[#This Row],[المنصرف]],"")</f>
        <v>0</v>
      </c>
      <c r="J3515" s="13"/>
      <c r="K3515" s="13"/>
      <c r="L3515" s="13"/>
      <c r="M351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516" spans="2:13" x14ac:dyDescent="0.2">
      <c r="B3516" s="6" t="str">
        <f>IF(C3516&lt;&gt;"",COUNT($B$2:B3515)+1,"")</f>
        <v/>
      </c>
      <c r="C3516" s="12"/>
      <c r="D3516" s="13"/>
      <c r="E3516" s="13"/>
      <c r="F3516" s="13"/>
      <c r="G3516" s="35">
        <f>SUMIF(اضافة!$E$3:$E$5500,$C3516,اضافة!$I$3:$I$5500)</f>
        <v>0</v>
      </c>
      <c r="H3516" s="36">
        <f>SUMIF(منصرف!$E$3:$E$5500,$C3516,منصرف!$I$3:$I$5500)</f>
        <v>0</v>
      </c>
      <c r="I3516" s="14">
        <f>IFERROR(Table1[[#This Row],[ رصيد أول المدة]]+Table1[[#This Row],[الوارد]]-Table1[[#This Row],[المنصرف]],"")</f>
        <v>0</v>
      </c>
      <c r="J3516" s="13"/>
      <c r="K3516" s="13"/>
      <c r="L3516" s="13"/>
      <c r="M351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517" spans="2:13" x14ac:dyDescent="0.2">
      <c r="B3517" s="6" t="str">
        <f>IF(C3517&lt;&gt;"",COUNT($B$2:B3516)+1,"")</f>
        <v/>
      </c>
      <c r="C3517" s="12"/>
      <c r="D3517" s="13"/>
      <c r="E3517" s="13"/>
      <c r="F3517" s="13"/>
      <c r="G3517" s="35">
        <f>SUMIF(اضافة!$E$3:$E$5500,$C3517,اضافة!$I$3:$I$5500)</f>
        <v>0</v>
      </c>
      <c r="H3517" s="36">
        <f>SUMIF(منصرف!$E$3:$E$5500,$C3517,منصرف!$I$3:$I$5500)</f>
        <v>0</v>
      </c>
      <c r="I3517" s="14">
        <f>IFERROR(Table1[[#This Row],[ رصيد أول المدة]]+Table1[[#This Row],[الوارد]]-Table1[[#This Row],[المنصرف]],"")</f>
        <v>0</v>
      </c>
      <c r="J3517" s="13"/>
      <c r="K3517" s="13"/>
      <c r="L3517" s="13"/>
      <c r="M351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518" spans="2:13" x14ac:dyDescent="0.2">
      <c r="B3518" s="6" t="str">
        <f>IF(C3518&lt;&gt;"",COUNT($B$2:B3517)+1,"")</f>
        <v/>
      </c>
      <c r="C3518" s="12"/>
      <c r="D3518" s="13"/>
      <c r="E3518" s="13"/>
      <c r="F3518" s="13"/>
      <c r="G3518" s="35">
        <f>SUMIF(اضافة!$E$3:$E$5500,$C3518,اضافة!$I$3:$I$5500)</f>
        <v>0</v>
      </c>
      <c r="H3518" s="36">
        <f>SUMIF(منصرف!$E$3:$E$5500,$C3518,منصرف!$I$3:$I$5500)</f>
        <v>0</v>
      </c>
      <c r="I3518" s="14">
        <f>IFERROR(Table1[[#This Row],[ رصيد أول المدة]]+Table1[[#This Row],[الوارد]]-Table1[[#This Row],[المنصرف]],"")</f>
        <v>0</v>
      </c>
      <c r="J3518" s="13"/>
      <c r="K3518" s="13"/>
      <c r="L3518" s="13"/>
      <c r="M351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519" spans="2:13" x14ac:dyDescent="0.2">
      <c r="B3519" s="6" t="str">
        <f>IF(C3519&lt;&gt;"",COUNT($B$2:B3518)+1,"")</f>
        <v/>
      </c>
      <c r="C3519" s="12"/>
      <c r="D3519" s="13"/>
      <c r="E3519" s="13"/>
      <c r="F3519" s="13"/>
      <c r="G3519" s="35">
        <f>SUMIF(اضافة!$E$3:$E$5500,$C3519,اضافة!$I$3:$I$5500)</f>
        <v>0</v>
      </c>
      <c r="H3519" s="36">
        <f>SUMIF(منصرف!$E$3:$E$5500,$C3519,منصرف!$I$3:$I$5500)</f>
        <v>0</v>
      </c>
      <c r="I3519" s="14">
        <f>IFERROR(Table1[[#This Row],[ رصيد أول المدة]]+Table1[[#This Row],[الوارد]]-Table1[[#This Row],[المنصرف]],"")</f>
        <v>0</v>
      </c>
      <c r="J3519" s="13"/>
      <c r="K3519" s="13"/>
      <c r="L3519" s="13"/>
      <c r="M351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520" spans="2:13" x14ac:dyDescent="0.2">
      <c r="B3520" s="6" t="str">
        <f>IF(C3520&lt;&gt;"",COUNT($B$2:B3519)+1,"")</f>
        <v/>
      </c>
      <c r="C3520" s="12"/>
      <c r="D3520" s="13"/>
      <c r="E3520" s="13"/>
      <c r="F3520" s="13"/>
      <c r="G3520" s="35">
        <f>SUMIF(اضافة!$E$3:$E$5500,$C3520,اضافة!$I$3:$I$5500)</f>
        <v>0</v>
      </c>
      <c r="H3520" s="36">
        <f>SUMIF(منصرف!$E$3:$E$5500,$C3520,منصرف!$I$3:$I$5500)</f>
        <v>0</v>
      </c>
      <c r="I3520" s="14">
        <f>IFERROR(Table1[[#This Row],[ رصيد أول المدة]]+Table1[[#This Row],[الوارد]]-Table1[[#This Row],[المنصرف]],"")</f>
        <v>0</v>
      </c>
      <c r="J3520" s="13"/>
      <c r="K3520" s="13"/>
      <c r="L3520" s="13"/>
      <c r="M352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521" spans="2:13" x14ac:dyDescent="0.2">
      <c r="B3521" s="6" t="str">
        <f>IF(C3521&lt;&gt;"",COUNT($B$2:B3520)+1,"")</f>
        <v/>
      </c>
      <c r="C3521" s="12"/>
      <c r="D3521" s="13"/>
      <c r="E3521" s="13"/>
      <c r="F3521" s="13"/>
      <c r="G3521" s="35">
        <f>SUMIF(اضافة!$E$3:$E$5500,$C3521,اضافة!$I$3:$I$5500)</f>
        <v>0</v>
      </c>
      <c r="H3521" s="36">
        <f>SUMIF(منصرف!$E$3:$E$5500,$C3521,منصرف!$I$3:$I$5500)</f>
        <v>0</v>
      </c>
      <c r="I3521" s="14">
        <f>IFERROR(Table1[[#This Row],[ رصيد أول المدة]]+Table1[[#This Row],[الوارد]]-Table1[[#This Row],[المنصرف]],"")</f>
        <v>0</v>
      </c>
      <c r="J3521" s="13"/>
      <c r="K3521" s="13"/>
      <c r="L3521" s="13"/>
      <c r="M352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522" spans="2:13" x14ac:dyDescent="0.2">
      <c r="B3522" s="6" t="str">
        <f>IF(C3522&lt;&gt;"",COUNT($B$2:B3521)+1,"")</f>
        <v/>
      </c>
      <c r="C3522" s="12"/>
      <c r="D3522" s="13"/>
      <c r="E3522" s="13"/>
      <c r="F3522" s="13"/>
      <c r="G3522" s="35">
        <f>SUMIF(اضافة!$E$3:$E$5500,$C3522,اضافة!$I$3:$I$5500)</f>
        <v>0</v>
      </c>
      <c r="H3522" s="36">
        <f>SUMIF(منصرف!$E$3:$E$5500,$C3522,منصرف!$I$3:$I$5500)</f>
        <v>0</v>
      </c>
      <c r="I3522" s="14">
        <f>IFERROR(Table1[[#This Row],[ رصيد أول المدة]]+Table1[[#This Row],[الوارد]]-Table1[[#This Row],[المنصرف]],"")</f>
        <v>0</v>
      </c>
      <c r="J3522" s="13"/>
      <c r="K3522" s="13"/>
      <c r="L3522" s="13"/>
      <c r="M352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523" spans="2:13" x14ac:dyDescent="0.2">
      <c r="B3523" s="6" t="str">
        <f>IF(C3523&lt;&gt;"",COUNT($B$2:B3522)+1,"")</f>
        <v/>
      </c>
      <c r="C3523" s="12"/>
      <c r="D3523" s="13"/>
      <c r="E3523" s="13"/>
      <c r="F3523" s="13"/>
      <c r="G3523" s="35">
        <f>SUMIF(اضافة!$E$3:$E$5500,$C3523,اضافة!$I$3:$I$5500)</f>
        <v>0</v>
      </c>
      <c r="H3523" s="36">
        <f>SUMIF(منصرف!$E$3:$E$5500,$C3523,منصرف!$I$3:$I$5500)</f>
        <v>0</v>
      </c>
      <c r="I3523" s="14">
        <f>IFERROR(Table1[[#This Row],[ رصيد أول المدة]]+Table1[[#This Row],[الوارد]]-Table1[[#This Row],[المنصرف]],"")</f>
        <v>0</v>
      </c>
      <c r="J3523" s="13"/>
      <c r="K3523" s="13"/>
      <c r="L3523" s="13"/>
      <c r="M352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524" spans="2:13" x14ac:dyDescent="0.2">
      <c r="B3524" s="6" t="str">
        <f>IF(C3524&lt;&gt;"",COUNT($B$2:B3523)+1,"")</f>
        <v/>
      </c>
      <c r="C3524" s="12"/>
      <c r="D3524" s="13"/>
      <c r="E3524" s="13"/>
      <c r="F3524" s="13"/>
      <c r="G3524" s="35">
        <f>SUMIF(اضافة!$E$3:$E$5500,$C3524,اضافة!$I$3:$I$5500)</f>
        <v>0</v>
      </c>
      <c r="H3524" s="36">
        <f>SUMIF(منصرف!$E$3:$E$5500,$C3524,منصرف!$I$3:$I$5500)</f>
        <v>0</v>
      </c>
      <c r="I3524" s="14">
        <f>IFERROR(Table1[[#This Row],[ رصيد أول المدة]]+Table1[[#This Row],[الوارد]]-Table1[[#This Row],[المنصرف]],"")</f>
        <v>0</v>
      </c>
      <c r="J3524" s="13"/>
      <c r="K3524" s="13"/>
      <c r="L3524" s="13"/>
      <c r="M352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525" spans="2:13" x14ac:dyDescent="0.2">
      <c r="B3525" s="6" t="str">
        <f>IF(C3525&lt;&gt;"",COUNT($B$2:B3524)+1,"")</f>
        <v/>
      </c>
      <c r="C3525" s="12"/>
      <c r="D3525" s="13"/>
      <c r="E3525" s="13"/>
      <c r="F3525" s="13"/>
      <c r="G3525" s="35">
        <f>SUMIF(اضافة!$E$3:$E$5500,$C3525,اضافة!$I$3:$I$5500)</f>
        <v>0</v>
      </c>
      <c r="H3525" s="36">
        <f>SUMIF(منصرف!$E$3:$E$5500,$C3525,منصرف!$I$3:$I$5500)</f>
        <v>0</v>
      </c>
      <c r="I3525" s="14">
        <f>IFERROR(Table1[[#This Row],[ رصيد أول المدة]]+Table1[[#This Row],[الوارد]]-Table1[[#This Row],[المنصرف]],"")</f>
        <v>0</v>
      </c>
      <c r="J3525" s="13"/>
      <c r="K3525" s="13"/>
      <c r="L3525" s="13"/>
      <c r="M352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526" spans="2:13" x14ac:dyDescent="0.2">
      <c r="B3526" s="6" t="str">
        <f>IF(C3526&lt;&gt;"",COUNT($B$2:B3525)+1,"")</f>
        <v/>
      </c>
      <c r="C3526" s="12"/>
      <c r="D3526" s="13"/>
      <c r="E3526" s="13"/>
      <c r="F3526" s="13"/>
      <c r="G3526" s="35">
        <f>SUMIF(اضافة!$E$3:$E$5500,$C3526,اضافة!$I$3:$I$5500)</f>
        <v>0</v>
      </c>
      <c r="H3526" s="36">
        <f>SUMIF(منصرف!$E$3:$E$5500,$C3526,منصرف!$I$3:$I$5500)</f>
        <v>0</v>
      </c>
      <c r="I3526" s="14">
        <f>IFERROR(Table1[[#This Row],[ رصيد أول المدة]]+Table1[[#This Row],[الوارد]]-Table1[[#This Row],[المنصرف]],"")</f>
        <v>0</v>
      </c>
      <c r="J3526" s="13"/>
      <c r="K3526" s="13"/>
      <c r="L3526" s="13"/>
      <c r="M352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527" spans="2:13" x14ac:dyDescent="0.2">
      <c r="B3527" s="6" t="str">
        <f>IF(C3527&lt;&gt;"",COUNT($B$2:B3526)+1,"")</f>
        <v/>
      </c>
      <c r="C3527" s="12"/>
      <c r="D3527" s="13"/>
      <c r="E3527" s="13"/>
      <c r="F3527" s="13"/>
      <c r="G3527" s="35">
        <f>SUMIF(اضافة!$E$3:$E$5500,$C3527,اضافة!$I$3:$I$5500)</f>
        <v>0</v>
      </c>
      <c r="H3527" s="36">
        <f>SUMIF(منصرف!$E$3:$E$5500,$C3527,منصرف!$I$3:$I$5500)</f>
        <v>0</v>
      </c>
      <c r="I3527" s="14">
        <f>IFERROR(Table1[[#This Row],[ رصيد أول المدة]]+Table1[[#This Row],[الوارد]]-Table1[[#This Row],[المنصرف]],"")</f>
        <v>0</v>
      </c>
      <c r="J3527" s="13"/>
      <c r="K3527" s="13"/>
      <c r="L3527" s="13"/>
      <c r="M352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528" spans="2:13" x14ac:dyDescent="0.2">
      <c r="B3528" s="6" t="str">
        <f>IF(C3528&lt;&gt;"",COUNT($B$2:B3527)+1,"")</f>
        <v/>
      </c>
      <c r="C3528" s="12"/>
      <c r="D3528" s="13"/>
      <c r="E3528" s="13"/>
      <c r="F3528" s="13"/>
      <c r="G3528" s="35">
        <f>SUMIF(اضافة!$E$3:$E$5500,$C3528,اضافة!$I$3:$I$5500)</f>
        <v>0</v>
      </c>
      <c r="H3528" s="36">
        <f>SUMIF(منصرف!$E$3:$E$5500,$C3528,منصرف!$I$3:$I$5500)</f>
        <v>0</v>
      </c>
      <c r="I3528" s="14">
        <f>IFERROR(Table1[[#This Row],[ رصيد أول المدة]]+Table1[[#This Row],[الوارد]]-Table1[[#This Row],[المنصرف]],"")</f>
        <v>0</v>
      </c>
      <c r="J3528" s="13"/>
      <c r="K3528" s="13"/>
      <c r="L3528" s="13"/>
      <c r="M352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529" spans="2:13" x14ac:dyDescent="0.2">
      <c r="B3529" s="6" t="str">
        <f>IF(C3529&lt;&gt;"",COUNT($B$2:B3528)+1,"")</f>
        <v/>
      </c>
      <c r="C3529" s="12"/>
      <c r="D3529" s="13"/>
      <c r="E3529" s="13"/>
      <c r="F3529" s="13"/>
      <c r="G3529" s="35">
        <f>SUMIF(اضافة!$E$3:$E$5500,$C3529,اضافة!$I$3:$I$5500)</f>
        <v>0</v>
      </c>
      <c r="H3529" s="36">
        <f>SUMIF(منصرف!$E$3:$E$5500,$C3529,منصرف!$I$3:$I$5500)</f>
        <v>0</v>
      </c>
      <c r="I3529" s="14">
        <f>IFERROR(Table1[[#This Row],[ رصيد أول المدة]]+Table1[[#This Row],[الوارد]]-Table1[[#This Row],[المنصرف]],"")</f>
        <v>0</v>
      </c>
      <c r="J3529" s="13"/>
      <c r="K3529" s="13"/>
      <c r="L3529" s="13"/>
      <c r="M352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530" spans="2:13" x14ac:dyDescent="0.2">
      <c r="B3530" s="6" t="str">
        <f>IF(C3530&lt;&gt;"",COUNT($B$2:B3529)+1,"")</f>
        <v/>
      </c>
      <c r="C3530" s="12"/>
      <c r="D3530" s="13"/>
      <c r="E3530" s="13"/>
      <c r="F3530" s="13"/>
      <c r="G3530" s="35">
        <f>SUMIF(اضافة!$E$3:$E$5500,$C3530,اضافة!$I$3:$I$5500)</f>
        <v>0</v>
      </c>
      <c r="H3530" s="36">
        <f>SUMIF(منصرف!$E$3:$E$5500,$C3530,منصرف!$I$3:$I$5500)</f>
        <v>0</v>
      </c>
      <c r="I3530" s="14">
        <f>IFERROR(Table1[[#This Row],[ رصيد أول المدة]]+Table1[[#This Row],[الوارد]]-Table1[[#This Row],[المنصرف]],"")</f>
        <v>0</v>
      </c>
      <c r="J3530" s="13"/>
      <c r="K3530" s="13"/>
      <c r="L3530" s="13"/>
      <c r="M353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531" spans="2:13" x14ac:dyDescent="0.2">
      <c r="B3531" s="6" t="str">
        <f>IF(C3531&lt;&gt;"",COUNT($B$2:B3530)+1,"")</f>
        <v/>
      </c>
      <c r="C3531" s="12"/>
      <c r="D3531" s="13"/>
      <c r="E3531" s="13"/>
      <c r="F3531" s="13"/>
      <c r="G3531" s="35">
        <f>SUMIF(اضافة!$E$3:$E$5500,$C3531,اضافة!$I$3:$I$5500)</f>
        <v>0</v>
      </c>
      <c r="H3531" s="36">
        <f>SUMIF(منصرف!$E$3:$E$5500,$C3531,منصرف!$I$3:$I$5500)</f>
        <v>0</v>
      </c>
      <c r="I3531" s="14">
        <f>IFERROR(Table1[[#This Row],[ رصيد أول المدة]]+Table1[[#This Row],[الوارد]]-Table1[[#This Row],[المنصرف]],"")</f>
        <v>0</v>
      </c>
      <c r="J3531" s="13"/>
      <c r="K3531" s="13"/>
      <c r="L3531" s="13"/>
      <c r="M353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532" spans="2:13" x14ac:dyDescent="0.2">
      <c r="B3532" s="6" t="str">
        <f>IF(C3532&lt;&gt;"",COUNT($B$2:B3531)+1,"")</f>
        <v/>
      </c>
      <c r="C3532" s="12"/>
      <c r="D3532" s="13"/>
      <c r="E3532" s="13"/>
      <c r="F3532" s="13"/>
      <c r="G3532" s="35">
        <f>SUMIF(اضافة!$E$3:$E$5500,$C3532,اضافة!$I$3:$I$5500)</f>
        <v>0</v>
      </c>
      <c r="H3532" s="36">
        <f>SUMIF(منصرف!$E$3:$E$5500,$C3532,منصرف!$I$3:$I$5500)</f>
        <v>0</v>
      </c>
      <c r="I3532" s="14">
        <f>IFERROR(Table1[[#This Row],[ رصيد أول المدة]]+Table1[[#This Row],[الوارد]]-Table1[[#This Row],[المنصرف]],"")</f>
        <v>0</v>
      </c>
      <c r="J3532" s="13"/>
      <c r="K3532" s="13"/>
      <c r="L3532" s="13"/>
      <c r="M353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533" spans="2:13" x14ac:dyDescent="0.2">
      <c r="B3533" s="6" t="str">
        <f>IF(C3533&lt;&gt;"",COUNT($B$2:B3532)+1,"")</f>
        <v/>
      </c>
      <c r="C3533" s="12"/>
      <c r="D3533" s="13"/>
      <c r="E3533" s="13"/>
      <c r="F3533" s="13"/>
      <c r="G3533" s="35">
        <f>SUMIF(اضافة!$E$3:$E$5500,$C3533,اضافة!$I$3:$I$5500)</f>
        <v>0</v>
      </c>
      <c r="H3533" s="36">
        <f>SUMIF(منصرف!$E$3:$E$5500,$C3533,منصرف!$I$3:$I$5500)</f>
        <v>0</v>
      </c>
      <c r="I3533" s="14">
        <f>IFERROR(Table1[[#This Row],[ رصيد أول المدة]]+Table1[[#This Row],[الوارد]]-Table1[[#This Row],[المنصرف]],"")</f>
        <v>0</v>
      </c>
      <c r="J3533" s="13"/>
      <c r="K3533" s="13"/>
      <c r="L3533" s="13"/>
      <c r="M353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534" spans="2:13" x14ac:dyDescent="0.2">
      <c r="B3534" s="6" t="str">
        <f>IF(C3534&lt;&gt;"",COUNT($B$2:B3533)+1,"")</f>
        <v/>
      </c>
      <c r="C3534" s="12"/>
      <c r="D3534" s="13"/>
      <c r="E3534" s="13"/>
      <c r="F3534" s="13"/>
      <c r="G3534" s="35">
        <f>SUMIF(اضافة!$E$3:$E$5500,$C3534,اضافة!$I$3:$I$5500)</f>
        <v>0</v>
      </c>
      <c r="H3534" s="36">
        <f>SUMIF(منصرف!$E$3:$E$5500,$C3534,منصرف!$I$3:$I$5500)</f>
        <v>0</v>
      </c>
      <c r="I3534" s="14">
        <f>IFERROR(Table1[[#This Row],[ رصيد أول المدة]]+Table1[[#This Row],[الوارد]]-Table1[[#This Row],[المنصرف]],"")</f>
        <v>0</v>
      </c>
      <c r="J3534" s="13"/>
      <c r="K3534" s="13"/>
      <c r="L3534" s="13"/>
      <c r="M353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535" spans="2:13" x14ac:dyDescent="0.2">
      <c r="B3535" s="6" t="str">
        <f>IF(C3535&lt;&gt;"",COUNT($B$2:B3534)+1,"")</f>
        <v/>
      </c>
      <c r="C3535" s="12"/>
      <c r="D3535" s="13"/>
      <c r="E3535" s="13"/>
      <c r="F3535" s="13"/>
      <c r="G3535" s="35">
        <f>SUMIF(اضافة!$E$3:$E$5500,$C3535,اضافة!$I$3:$I$5500)</f>
        <v>0</v>
      </c>
      <c r="H3535" s="36">
        <f>SUMIF(منصرف!$E$3:$E$5500,$C3535,منصرف!$I$3:$I$5500)</f>
        <v>0</v>
      </c>
      <c r="I3535" s="14">
        <f>IFERROR(Table1[[#This Row],[ رصيد أول المدة]]+Table1[[#This Row],[الوارد]]-Table1[[#This Row],[المنصرف]],"")</f>
        <v>0</v>
      </c>
      <c r="J3535" s="13"/>
      <c r="K3535" s="13"/>
      <c r="L3535" s="13"/>
      <c r="M353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536" spans="2:13" x14ac:dyDescent="0.2">
      <c r="B3536" s="6" t="str">
        <f>IF(C3536&lt;&gt;"",COUNT($B$2:B3535)+1,"")</f>
        <v/>
      </c>
      <c r="C3536" s="12"/>
      <c r="D3536" s="13"/>
      <c r="E3536" s="13"/>
      <c r="F3536" s="13"/>
      <c r="G3536" s="35">
        <f>SUMIF(اضافة!$E$3:$E$5500,$C3536,اضافة!$I$3:$I$5500)</f>
        <v>0</v>
      </c>
      <c r="H3536" s="36">
        <f>SUMIF(منصرف!$E$3:$E$5500,$C3536,منصرف!$I$3:$I$5500)</f>
        <v>0</v>
      </c>
      <c r="I3536" s="14">
        <f>IFERROR(Table1[[#This Row],[ رصيد أول المدة]]+Table1[[#This Row],[الوارد]]-Table1[[#This Row],[المنصرف]],"")</f>
        <v>0</v>
      </c>
      <c r="J3536" s="13"/>
      <c r="K3536" s="13"/>
      <c r="L3536" s="13"/>
      <c r="M353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537" spans="2:13" x14ac:dyDescent="0.2">
      <c r="B3537" s="6" t="str">
        <f>IF(C3537&lt;&gt;"",COUNT($B$2:B3536)+1,"")</f>
        <v/>
      </c>
      <c r="C3537" s="12"/>
      <c r="D3537" s="13"/>
      <c r="E3537" s="13"/>
      <c r="F3537" s="13"/>
      <c r="G3537" s="35">
        <f>SUMIF(اضافة!$E$3:$E$5500,$C3537,اضافة!$I$3:$I$5500)</f>
        <v>0</v>
      </c>
      <c r="H3537" s="36">
        <f>SUMIF(منصرف!$E$3:$E$5500,$C3537,منصرف!$I$3:$I$5500)</f>
        <v>0</v>
      </c>
      <c r="I3537" s="14">
        <f>IFERROR(Table1[[#This Row],[ رصيد أول المدة]]+Table1[[#This Row],[الوارد]]-Table1[[#This Row],[المنصرف]],"")</f>
        <v>0</v>
      </c>
      <c r="J3537" s="13"/>
      <c r="K3537" s="13"/>
      <c r="L3537" s="13"/>
      <c r="M353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538" spans="2:13" x14ac:dyDescent="0.2">
      <c r="B3538" s="6" t="str">
        <f>IF(C3538&lt;&gt;"",COUNT($B$2:B3537)+1,"")</f>
        <v/>
      </c>
      <c r="C3538" s="12"/>
      <c r="D3538" s="13"/>
      <c r="E3538" s="13"/>
      <c r="F3538" s="13"/>
      <c r="G3538" s="35">
        <f>SUMIF(اضافة!$E$3:$E$5500,$C3538,اضافة!$I$3:$I$5500)</f>
        <v>0</v>
      </c>
      <c r="H3538" s="36">
        <f>SUMIF(منصرف!$E$3:$E$5500,$C3538,منصرف!$I$3:$I$5500)</f>
        <v>0</v>
      </c>
      <c r="I3538" s="14">
        <f>IFERROR(Table1[[#This Row],[ رصيد أول المدة]]+Table1[[#This Row],[الوارد]]-Table1[[#This Row],[المنصرف]],"")</f>
        <v>0</v>
      </c>
      <c r="J3538" s="13"/>
      <c r="K3538" s="13"/>
      <c r="L3538" s="13"/>
      <c r="M353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539" spans="2:13" x14ac:dyDescent="0.2">
      <c r="B3539" s="6" t="str">
        <f>IF(C3539&lt;&gt;"",COUNT($B$2:B3538)+1,"")</f>
        <v/>
      </c>
      <c r="C3539" s="12"/>
      <c r="D3539" s="13"/>
      <c r="E3539" s="13"/>
      <c r="F3539" s="13"/>
      <c r="G3539" s="35">
        <f>SUMIF(اضافة!$E$3:$E$5500,$C3539,اضافة!$I$3:$I$5500)</f>
        <v>0</v>
      </c>
      <c r="H3539" s="36">
        <f>SUMIF(منصرف!$E$3:$E$5500,$C3539,منصرف!$I$3:$I$5500)</f>
        <v>0</v>
      </c>
      <c r="I3539" s="14">
        <f>IFERROR(Table1[[#This Row],[ رصيد أول المدة]]+Table1[[#This Row],[الوارد]]-Table1[[#This Row],[المنصرف]],"")</f>
        <v>0</v>
      </c>
      <c r="J3539" s="13"/>
      <c r="K3539" s="13"/>
      <c r="L3539" s="13"/>
      <c r="M353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540" spans="2:13" x14ac:dyDescent="0.2">
      <c r="B3540" s="6" t="str">
        <f>IF(C3540&lt;&gt;"",COUNT($B$2:B3539)+1,"")</f>
        <v/>
      </c>
      <c r="C3540" s="12"/>
      <c r="D3540" s="13"/>
      <c r="E3540" s="13"/>
      <c r="F3540" s="13"/>
      <c r="G3540" s="35">
        <f>SUMIF(اضافة!$E$3:$E$5500,$C3540,اضافة!$I$3:$I$5500)</f>
        <v>0</v>
      </c>
      <c r="H3540" s="36">
        <f>SUMIF(منصرف!$E$3:$E$5500,$C3540,منصرف!$I$3:$I$5500)</f>
        <v>0</v>
      </c>
      <c r="I3540" s="14">
        <f>IFERROR(Table1[[#This Row],[ رصيد أول المدة]]+Table1[[#This Row],[الوارد]]-Table1[[#This Row],[المنصرف]],"")</f>
        <v>0</v>
      </c>
      <c r="J3540" s="13"/>
      <c r="K3540" s="13"/>
      <c r="L3540" s="13"/>
      <c r="M354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541" spans="2:13" x14ac:dyDescent="0.2">
      <c r="B3541" s="6" t="str">
        <f>IF(C3541&lt;&gt;"",COUNT($B$2:B3540)+1,"")</f>
        <v/>
      </c>
      <c r="C3541" s="12"/>
      <c r="D3541" s="13"/>
      <c r="E3541" s="13"/>
      <c r="F3541" s="13"/>
      <c r="G3541" s="35">
        <f>SUMIF(اضافة!$E$3:$E$5500,$C3541,اضافة!$I$3:$I$5500)</f>
        <v>0</v>
      </c>
      <c r="H3541" s="36">
        <f>SUMIF(منصرف!$E$3:$E$5500,$C3541,منصرف!$I$3:$I$5500)</f>
        <v>0</v>
      </c>
      <c r="I3541" s="14">
        <f>IFERROR(Table1[[#This Row],[ رصيد أول المدة]]+Table1[[#This Row],[الوارد]]-Table1[[#This Row],[المنصرف]],"")</f>
        <v>0</v>
      </c>
      <c r="J3541" s="13"/>
      <c r="K3541" s="13"/>
      <c r="L3541" s="13"/>
      <c r="M354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542" spans="2:13" x14ac:dyDescent="0.2">
      <c r="B3542" s="6" t="str">
        <f>IF(C3542&lt;&gt;"",COUNT($B$2:B3541)+1,"")</f>
        <v/>
      </c>
      <c r="C3542" s="12"/>
      <c r="D3542" s="13"/>
      <c r="E3542" s="13"/>
      <c r="F3542" s="13"/>
      <c r="G3542" s="35">
        <f>SUMIF(اضافة!$E$3:$E$5500,$C3542,اضافة!$I$3:$I$5500)</f>
        <v>0</v>
      </c>
      <c r="H3542" s="36">
        <f>SUMIF(منصرف!$E$3:$E$5500,$C3542,منصرف!$I$3:$I$5500)</f>
        <v>0</v>
      </c>
      <c r="I3542" s="14">
        <f>IFERROR(Table1[[#This Row],[ رصيد أول المدة]]+Table1[[#This Row],[الوارد]]-Table1[[#This Row],[المنصرف]],"")</f>
        <v>0</v>
      </c>
      <c r="J3542" s="13"/>
      <c r="K3542" s="13"/>
      <c r="L3542" s="13"/>
      <c r="M354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543" spans="2:13" x14ac:dyDescent="0.2">
      <c r="B3543" s="6" t="str">
        <f>IF(C3543&lt;&gt;"",COUNT($B$2:B3542)+1,"")</f>
        <v/>
      </c>
      <c r="C3543" s="12"/>
      <c r="D3543" s="13"/>
      <c r="E3543" s="13"/>
      <c r="F3543" s="13"/>
      <c r="G3543" s="35">
        <f>SUMIF(اضافة!$E$3:$E$5500,$C3543,اضافة!$I$3:$I$5500)</f>
        <v>0</v>
      </c>
      <c r="H3543" s="36">
        <f>SUMIF(منصرف!$E$3:$E$5500,$C3543,منصرف!$I$3:$I$5500)</f>
        <v>0</v>
      </c>
      <c r="I3543" s="14">
        <f>IFERROR(Table1[[#This Row],[ رصيد أول المدة]]+Table1[[#This Row],[الوارد]]-Table1[[#This Row],[المنصرف]],"")</f>
        <v>0</v>
      </c>
      <c r="J3543" s="13"/>
      <c r="K3543" s="13"/>
      <c r="L3543" s="13"/>
      <c r="M354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544" spans="2:13" x14ac:dyDescent="0.2">
      <c r="B3544" s="6" t="str">
        <f>IF(C3544&lt;&gt;"",COUNT($B$2:B3543)+1,"")</f>
        <v/>
      </c>
      <c r="C3544" s="12"/>
      <c r="D3544" s="13"/>
      <c r="E3544" s="13"/>
      <c r="F3544" s="13"/>
      <c r="G3544" s="35">
        <f>SUMIF(اضافة!$E$3:$E$5500,$C3544,اضافة!$I$3:$I$5500)</f>
        <v>0</v>
      </c>
      <c r="H3544" s="36">
        <f>SUMIF(منصرف!$E$3:$E$5500,$C3544,منصرف!$I$3:$I$5500)</f>
        <v>0</v>
      </c>
      <c r="I3544" s="14">
        <f>IFERROR(Table1[[#This Row],[ رصيد أول المدة]]+Table1[[#This Row],[الوارد]]-Table1[[#This Row],[المنصرف]],"")</f>
        <v>0</v>
      </c>
      <c r="J3544" s="13"/>
      <c r="K3544" s="13"/>
      <c r="L3544" s="13"/>
      <c r="M354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545" spans="2:13" x14ac:dyDescent="0.2">
      <c r="B3545" s="6" t="str">
        <f>IF(C3545&lt;&gt;"",COUNT($B$2:B3544)+1,"")</f>
        <v/>
      </c>
      <c r="C3545" s="12"/>
      <c r="D3545" s="13"/>
      <c r="E3545" s="13"/>
      <c r="F3545" s="13"/>
      <c r="G3545" s="35">
        <f>SUMIF(اضافة!$E$3:$E$5500,$C3545,اضافة!$I$3:$I$5500)</f>
        <v>0</v>
      </c>
      <c r="H3545" s="36">
        <f>SUMIF(منصرف!$E$3:$E$5500,$C3545,منصرف!$I$3:$I$5500)</f>
        <v>0</v>
      </c>
      <c r="I3545" s="14">
        <f>IFERROR(Table1[[#This Row],[ رصيد أول المدة]]+Table1[[#This Row],[الوارد]]-Table1[[#This Row],[المنصرف]],"")</f>
        <v>0</v>
      </c>
      <c r="J3545" s="13"/>
      <c r="K3545" s="13"/>
      <c r="L3545" s="13"/>
      <c r="M354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546" spans="2:13" x14ac:dyDescent="0.2">
      <c r="B3546" s="6" t="str">
        <f>IF(C3546&lt;&gt;"",COUNT($B$2:B3545)+1,"")</f>
        <v/>
      </c>
      <c r="C3546" s="12"/>
      <c r="D3546" s="13"/>
      <c r="E3546" s="13"/>
      <c r="F3546" s="13"/>
      <c r="G3546" s="35">
        <f>SUMIF(اضافة!$E$3:$E$5500,$C3546,اضافة!$I$3:$I$5500)</f>
        <v>0</v>
      </c>
      <c r="H3546" s="36">
        <f>SUMIF(منصرف!$E$3:$E$5500,$C3546,منصرف!$I$3:$I$5500)</f>
        <v>0</v>
      </c>
      <c r="I3546" s="14">
        <f>IFERROR(Table1[[#This Row],[ رصيد أول المدة]]+Table1[[#This Row],[الوارد]]-Table1[[#This Row],[المنصرف]],"")</f>
        <v>0</v>
      </c>
      <c r="J3546" s="13"/>
      <c r="K3546" s="13"/>
      <c r="L3546" s="13"/>
      <c r="M354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547" spans="2:13" x14ac:dyDescent="0.2">
      <c r="B3547" s="6" t="str">
        <f>IF(C3547&lt;&gt;"",COUNT($B$2:B3546)+1,"")</f>
        <v/>
      </c>
      <c r="C3547" s="12"/>
      <c r="D3547" s="13"/>
      <c r="E3547" s="13"/>
      <c r="F3547" s="13"/>
      <c r="G3547" s="35">
        <f>SUMIF(اضافة!$E$3:$E$5500,$C3547,اضافة!$I$3:$I$5500)</f>
        <v>0</v>
      </c>
      <c r="H3547" s="36">
        <f>SUMIF(منصرف!$E$3:$E$5500,$C3547,منصرف!$I$3:$I$5500)</f>
        <v>0</v>
      </c>
      <c r="I3547" s="14">
        <f>IFERROR(Table1[[#This Row],[ رصيد أول المدة]]+Table1[[#This Row],[الوارد]]-Table1[[#This Row],[المنصرف]],"")</f>
        <v>0</v>
      </c>
      <c r="J3547" s="13"/>
      <c r="K3547" s="13"/>
      <c r="L3547" s="13"/>
      <c r="M354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548" spans="2:13" x14ac:dyDescent="0.2">
      <c r="B3548" s="6" t="str">
        <f>IF(C3548&lt;&gt;"",COUNT($B$2:B3547)+1,"")</f>
        <v/>
      </c>
      <c r="C3548" s="12"/>
      <c r="D3548" s="13"/>
      <c r="E3548" s="13"/>
      <c r="F3548" s="13"/>
      <c r="G3548" s="35">
        <f>SUMIF(اضافة!$E$3:$E$5500,$C3548,اضافة!$I$3:$I$5500)</f>
        <v>0</v>
      </c>
      <c r="H3548" s="36">
        <f>SUMIF(منصرف!$E$3:$E$5500,$C3548,منصرف!$I$3:$I$5500)</f>
        <v>0</v>
      </c>
      <c r="I3548" s="14">
        <f>IFERROR(Table1[[#This Row],[ رصيد أول المدة]]+Table1[[#This Row],[الوارد]]-Table1[[#This Row],[المنصرف]],"")</f>
        <v>0</v>
      </c>
      <c r="J3548" s="13"/>
      <c r="K3548" s="13"/>
      <c r="L3548" s="13"/>
      <c r="M354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549" spans="2:13" x14ac:dyDescent="0.2">
      <c r="B3549" s="6" t="str">
        <f>IF(C3549&lt;&gt;"",COUNT($B$2:B3548)+1,"")</f>
        <v/>
      </c>
      <c r="C3549" s="12"/>
      <c r="D3549" s="13"/>
      <c r="E3549" s="13"/>
      <c r="F3549" s="13"/>
      <c r="G3549" s="35">
        <f>SUMIF(اضافة!$E$3:$E$5500,$C3549,اضافة!$I$3:$I$5500)</f>
        <v>0</v>
      </c>
      <c r="H3549" s="36">
        <f>SUMIF(منصرف!$E$3:$E$5500,$C3549,منصرف!$I$3:$I$5500)</f>
        <v>0</v>
      </c>
      <c r="I3549" s="14">
        <f>IFERROR(Table1[[#This Row],[ رصيد أول المدة]]+Table1[[#This Row],[الوارد]]-Table1[[#This Row],[المنصرف]],"")</f>
        <v>0</v>
      </c>
      <c r="J3549" s="13"/>
      <c r="K3549" s="13"/>
      <c r="L3549" s="13"/>
      <c r="M354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550" spans="2:13" x14ac:dyDescent="0.2">
      <c r="B3550" s="6" t="str">
        <f>IF(C3550&lt;&gt;"",COUNT($B$2:B3549)+1,"")</f>
        <v/>
      </c>
      <c r="C3550" s="12"/>
      <c r="D3550" s="13"/>
      <c r="E3550" s="13"/>
      <c r="F3550" s="13"/>
      <c r="G3550" s="35">
        <f>SUMIF(اضافة!$E$3:$E$5500,$C3550,اضافة!$I$3:$I$5500)</f>
        <v>0</v>
      </c>
      <c r="H3550" s="36">
        <f>SUMIF(منصرف!$E$3:$E$5500,$C3550,منصرف!$I$3:$I$5500)</f>
        <v>0</v>
      </c>
      <c r="I3550" s="14">
        <f>IFERROR(Table1[[#This Row],[ رصيد أول المدة]]+Table1[[#This Row],[الوارد]]-Table1[[#This Row],[المنصرف]],"")</f>
        <v>0</v>
      </c>
      <c r="J3550" s="13"/>
      <c r="K3550" s="13"/>
      <c r="L3550" s="13"/>
      <c r="M355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551" spans="2:13" x14ac:dyDescent="0.2">
      <c r="B3551" s="6" t="str">
        <f>IF(C3551&lt;&gt;"",COUNT($B$2:B3550)+1,"")</f>
        <v/>
      </c>
      <c r="C3551" s="12"/>
      <c r="D3551" s="13"/>
      <c r="E3551" s="13"/>
      <c r="F3551" s="13"/>
      <c r="G3551" s="35">
        <f>SUMIF(اضافة!$E$3:$E$5500,$C3551,اضافة!$I$3:$I$5500)</f>
        <v>0</v>
      </c>
      <c r="H3551" s="36">
        <f>SUMIF(منصرف!$E$3:$E$5500,$C3551,منصرف!$I$3:$I$5500)</f>
        <v>0</v>
      </c>
      <c r="I3551" s="14">
        <f>IFERROR(Table1[[#This Row],[ رصيد أول المدة]]+Table1[[#This Row],[الوارد]]-Table1[[#This Row],[المنصرف]],"")</f>
        <v>0</v>
      </c>
      <c r="J3551" s="13"/>
      <c r="K3551" s="13"/>
      <c r="L3551" s="13"/>
      <c r="M355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552" spans="2:13" x14ac:dyDescent="0.2">
      <c r="B3552" s="6" t="str">
        <f>IF(C3552&lt;&gt;"",COUNT($B$2:B3551)+1,"")</f>
        <v/>
      </c>
      <c r="C3552" s="12"/>
      <c r="D3552" s="13"/>
      <c r="E3552" s="13"/>
      <c r="F3552" s="13"/>
      <c r="G3552" s="35">
        <f>SUMIF(اضافة!$E$3:$E$5500,$C3552,اضافة!$I$3:$I$5500)</f>
        <v>0</v>
      </c>
      <c r="H3552" s="36">
        <f>SUMIF(منصرف!$E$3:$E$5500,$C3552,منصرف!$I$3:$I$5500)</f>
        <v>0</v>
      </c>
      <c r="I3552" s="14">
        <f>IFERROR(Table1[[#This Row],[ رصيد أول المدة]]+Table1[[#This Row],[الوارد]]-Table1[[#This Row],[المنصرف]],"")</f>
        <v>0</v>
      </c>
      <c r="J3552" s="13"/>
      <c r="K3552" s="13"/>
      <c r="L3552" s="13"/>
      <c r="M355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553" spans="2:13" x14ac:dyDescent="0.2">
      <c r="B3553" s="6" t="str">
        <f>IF(C3553&lt;&gt;"",COUNT($B$2:B3552)+1,"")</f>
        <v/>
      </c>
      <c r="C3553" s="12"/>
      <c r="D3553" s="13"/>
      <c r="E3553" s="13"/>
      <c r="F3553" s="13"/>
      <c r="G3553" s="35">
        <f>SUMIF(اضافة!$E$3:$E$5500,$C3553,اضافة!$I$3:$I$5500)</f>
        <v>0</v>
      </c>
      <c r="H3553" s="36">
        <f>SUMIF(منصرف!$E$3:$E$5500,$C3553,منصرف!$I$3:$I$5500)</f>
        <v>0</v>
      </c>
      <c r="I3553" s="14">
        <f>IFERROR(Table1[[#This Row],[ رصيد أول المدة]]+Table1[[#This Row],[الوارد]]-Table1[[#This Row],[المنصرف]],"")</f>
        <v>0</v>
      </c>
      <c r="J3553" s="13"/>
      <c r="K3553" s="13"/>
      <c r="L3553" s="13"/>
      <c r="M355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554" spans="2:13" x14ac:dyDescent="0.2">
      <c r="B3554" s="6" t="str">
        <f>IF(C3554&lt;&gt;"",COUNT($B$2:B3553)+1,"")</f>
        <v/>
      </c>
      <c r="C3554" s="12"/>
      <c r="D3554" s="13"/>
      <c r="E3554" s="13"/>
      <c r="F3554" s="13"/>
      <c r="G3554" s="35">
        <f>SUMIF(اضافة!$E$3:$E$5500,$C3554,اضافة!$I$3:$I$5500)</f>
        <v>0</v>
      </c>
      <c r="H3554" s="36">
        <f>SUMIF(منصرف!$E$3:$E$5500,$C3554,منصرف!$I$3:$I$5500)</f>
        <v>0</v>
      </c>
      <c r="I3554" s="14">
        <f>IFERROR(Table1[[#This Row],[ رصيد أول المدة]]+Table1[[#This Row],[الوارد]]-Table1[[#This Row],[المنصرف]],"")</f>
        <v>0</v>
      </c>
      <c r="J3554" s="13"/>
      <c r="K3554" s="13"/>
      <c r="L3554" s="13"/>
      <c r="M355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555" spans="2:13" x14ac:dyDescent="0.2">
      <c r="B3555" s="6" t="str">
        <f>IF(C3555&lt;&gt;"",COUNT($B$2:B3554)+1,"")</f>
        <v/>
      </c>
      <c r="C3555" s="12"/>
      <c r="D3555" s="13"/>
      <c r="E3555" s="13"/>
      <c r="F3555" s="13"/>
      <c r="G3555" s="35">
        <f>SUMIF(اضافة!$E$3:$E$5500,$C3555,اضافة!$I$3:$I$5500)</f>
        <v>0</v>
      </c>
      <c r="H3555" s="36">
        <f>SUMIF(منصرف!$E$3:$E$5500,$C3555,منصرف!$I$3:$I$5500)</f>
        <v>0</v>
      </c>
      <c r="I3555" s="14">
        <f>IFERROR(Table1[[#This Row],[ رصيد أول المدة]]+Table1[[#This Row],[الوارد]]-Table1[[#This Row],[المنصرف]],"")</f>
        <v>0</v>
      </c>
      <c r="J3555" s="13"/>
      <c r="K3555" s="13"/>
      <c r="L3555" s="13"/>
      <c r="M355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556" spans="2:13" x14ac:dyDescent="0.2">
      <c r="B3556" s="6" t="str">
        <f>IF(C3556&lt;&gt;"",COUNT($B$2:B3555)+1,"")</f>
        <v/>
      </c>
      <c r="C3556" s="12"/>
      <c r="D3556" s="13"/>
      <c r="E3556" s="13"/>
      <c r="F3556" s="13"/>
      <c r="G3556" s="35">
        <f>SUMIF(اضافة!$E$3:$E$5500,$C3556,اضافة!$I$3:$I$5500)</f>
        <v>0</v>
      </c>
      <c r="H3556" s="36">
        <f>SUMIF(منصرف!$E$3:$E$5500,$C3556,منصرف!$I$3:$I$5500)</f>
        <v>0</v>
      </c>
      <c r="I3556" s="14">
        <f>IFERROR(Table1[[#This Row],[ رصيد أول المدة]]+Table1[[#This Row],[الوارد]]-Table1[[#This Row],[المنصرف]],"")</f>
        <v>0</v>
      </c>
      <c r="J3556" s="13"/>
      <c r="K3556" s="13"/>
      <c r="L3556" s="13"/>
      <c r="M355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557" spans="2:13" x14ac:dyDescent="0.2">
      <c r="B3557" s="6" t="str">
        <f>IF(C3557&lt;&gt;"",COUNT($B$2:B3556)+1,"")</f>
        <v/>
      </c>
      <c r="C3557" s="12"/>
      <c r="D3557" s="13"/>
      <c r="E3557" s="13"/>
      <c r="F3557" s="13"/>
      <c r="G3557" s="35">
        <f>SUMIF(اضافة!$E$3:$E$5500,$C3557,اضافة!$I$3:$I$5500)</f>
        <v>0</v>
      </c>
      <c r="H3557" s="36">
        <f>SUMIF(منصرف!$E$3:$E$5500,$C3557,منصرف!$I$3:$I$5500)</f>
        <v>0</v>
      </c>
      <c r="I3557" s="14">
        <f>IFERROR(Table1[[#This Row],[ رصيد أول المدة]]+Table1[[#This Row],[الوارد]]-Table1[[#This Row],[المنصرف]],"")</f>
        <v>0</v>
      </c>
      <c r="J3557" s="13"/>
      <c r="K3557" s="13"/>
      <c r="L3557" s="13"/>
      <c r="M355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558" spans="2:13" x14ac:dyDescent="0.2">
      <c r="B3558" s="6" t="str">
        <f>IF(C3558&lt;&gt;"",COUNT($B$2:B3557)+1,"")</f>
        <v/>
      </c>
      <c r="C3558" s="12"/>
      <c r="D3558" s="13"/>
      <c r="E3558" s="13"/>
      <c r="F3558" s="13"/>
      <c r="G3558" s="35">
        <f>SUMIF(اضافة!$E$3:$E$5500,$C3558,اضافة!$I$3:$I$5500)</f>
        <v>0</v>
      </c>
      <c r="H3558" s="36">
        <f>SUMIF(منصرف!$E$3:$E$5500,$C3558,منصرف!$I$3:$I$5500)</f>
        <v>0</v>
      </c>
      <c r="I3558" s="14">
        <f>IFERROR(Table1[[#This Row],[ رصيد أول المدة]]+Table1[[#This Row],[الوارد]]-Table1[[#This Row],[المنصرف]],"")</f>
        <v>0</v>
      </c>
      <c r="J3558" s="13"/>
      <c r="K3558" s="13"/>
      <c r="L3558" s="13"/>
      <c r="M355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559" spans="2:13" x14ac:dyDescent="0.2">
      <c r="B3559" s="6" t="str">
        <f>IF(C3559&lt;&gt;"",COUNT($B$2:B3558)+1,"")</f>
        <v/>
      </c>
      <c r="C3559" s="12"/>
      <c r="D3559" s="13"/>
      <c r="E3559" s="13"/>
      <c r="F3559" s="13"/>
      <c r="G3559" s="35">
        <f>SUMIF(اضافة!$E$3:$E$5500,$C3559,اضافة!$I$3:$I$5500)</f>
        <v>0</v>
      </c>
      <c r="H3559" s="36">
        <f>SUMIF(منصرف!$E$3:$E$5500,$C3559,منصرف!$I$3:$I$5500)</f>
        <v>0</v>
      </c>
      <c r="I3559" s="14">
        <f>IFERROR(Table1[[#This Row],[ رصيد أول المدة]]+Table1[[#This Row],[الوارد]]-Table1[[#This Row],[المنصرف]],"")</f>
        <v>0</v>
      </c>
      <c r="J3559" s="13"/>
      <c r="K3559" s="13"/>
      <c r="L3559" s="13"/>
      <c r="M355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560" spans="2:13" x14ac:dyDescent="0.2">
      <c r="B3560" s="6" t="str">
        <f>IF(C3560&lt;&gt;"",COUNT($B$2:B3559)+1,"")</f>
        <v/>
      </c>
      <c r="C3560" s="12"/>
      <c r="D3560" s="13"/>
      <c r="E3560" s="13"/>
      <c r="F3560" s="13"/>
      <c r="G3560" s="35">
        <f>SUMIF(اضافة!$E$3:$E$5500,$C3560,اضافة!$I$3:$I$5500)</f>
        <v>0</v>
      </c>
      <c r="H3560" s="36">
        <f>SUMIF(منصرف!$E$3:$E$5500,$C3560,منصرف!$I$3:$I$5500)</f>
        <v>0</v>
      </c>
      <c r="I3560" s="14">
        <f>IFERROR(Table1[[#This Row],[ رصيد أول المدة]]+Table1[[#This Row],[الوارد]]-Table1[[#This Row],[المنصرف]],"")</f>
        <v>0</v>
      </c>
      <c r="J3560" s="13"/>
      <c r="K3560" s="13"/>
      <c r="L3560" s="13"/>
      <c r="M356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561" spans="2:13" x14ac:dyDescent="0.2">
      <c r="B3561" s="6" t="str">
        <f>IF(C3561&lt;&gt;"",COUNT($B$2:B3560)+1,"")</f>
        <v/>
      </c>
      <c r="C3561" s="12"/>
      <c r="D3561" s="13"/>
      <c r="E3561" s="13"/>
      <c r="F3561" s="13"/>
      <c r="G3561" s="35">
        <f>SUMIF(اضافة!$E$3:$E$5500,$C3561,اضافة!$I$3:$I$5500)</f>
        <v>0</v>
      </c>
      <c r="H3561" s="36">
        <f>SUMIF(منصرف!$E$3:$E$5500,$C3561,منصرف!$I$3:$I$5500)</f>
        <v>0</v>
      </c>
      <c r="I3561" s="14">
        <f>IFERROR(Table1[[#This Row],[ رصيد أول المدة]]+Table1[[#This Row],[الوارد]]-Table1[[#This Row],[المنصرف]],"")</f>
        <v>0</v>
      </c>
      <c r="J3561" s="13"/>
      <c r="K3561" s="13"/>
      <c r="L3561" s="13"/>
      <c r="M356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562" spans="2:13" x14ac:dyDescent="0.2">
      <c r="B3562" s="6" t="str">
        <f>IF(C3562&lt;&gt;"",COUNT($B$2:B3561)+1,"")</f>
        <v/>
      </c>
      <c r="C3562" s="12"/>
      <c r="D3562" s="13"/>
      <c r="E3562" s="13"/>
      <c r="F3562" s="13"/>
      <c r="G3562" s="35">
        <f>SUMIF(اضافة!$E$3:$E$5500,$C3562,اضافة!$I$3:$I$5500)</f>
        <v>0</v>
      </c>
      <c r="H3562" s="36">
        <f>SUMIF(منصرف!$E$3:$E$5500,$C3562,منصرف!$I$3:$I$5500)</f>
        <v>0</v>
      </c>
      <c r="I3562" s="14">
        <f>IFERROR(Table1[[#This Row],[ رصيد أول المدة]]+Table1[[#This Row],[الوارد]]-Table1[[#This Row],[المنصرف]],"")</f>
        <v>0</v>
      </c>
      <c r="J3562" s="13"/>
      <c r="K3562" s="13"/>
      <c r="L3562" s="13"/>
      <c r="M356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563" spans="2:13" x14ac:dyDescent="0.2">
      <c r="B3563" s="6" t="str">
        <f>IF(C3563&lt;&gt;"",COUNT($B$2:B3562)+1,"")</f>
        <v/>
      </c>
      <c r="C3563" s="12"/>
      <c r="D3563" s="13"/>
      <c r="E3563" s="13"/>
      <c r="F3563" s="13"/>
      <c r="G3563" s="35">
        <f>SUMIF(اضافة!$E$3:$E$5500,$C3563,اضافة!$I$3:$I$5500)</f>
        <v>0</v>
      </c>
      <c r="H3563" s="36">
        <f>SUMIF(منصرف!$E$3:$E$5500,$C3563,منصرف!$I$3:$I$5500)</f>
        <v>0</v>
      </c>
      <c r="I3563" s="14">
        <f>IFERROR(Table1[[#This Row],[ رصيد أول المدة]]+Table1[[#This Row],[الوارد]]-Table1[[#This Row],[المنصرف]],"")</f>
        <v>0</v>
      </c>
      <c r="J3563" s="13"/>
      <c r="K3563" s="13"/>
      <c r="L3563" s="13"/>
      <c r="M356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564" spans="2:13" x14ac:dyDescent="0.2">
      <c r="B3564" s="6" t="str">
        <f>IF(C3564&lt;&gt;"",COUNT($B$2:B3563)+1,"")</f>
        <v/>
      </c>
      <c r="C3564" s="12"/>
      <c r="D3564" s="13"/>
      <c r="E3564" s="13"/>
      <c r="F3564" s="13"/>
      <c r="G3564" s="35">
        <f>SUMIF(اضافة!$E$3:$E$5500,$C3564,اضافة!$I$3:$I$5500)</f>
        <v>0</v>
      </c>
      <c r="H3564" s="36">
        <f>SUMIF(منصرف!$E$3:$E$5500,$C3564,منصرف!$I$3:$I$5500)</f>
        <v>0</v>
      </c>
      <c r="I3564" s="14">
        <f>IFERROR(Table1[[#This Row],[ رصيد أول المدة]]+Table1[[#This Row],[الوارد]]-Table1[[#This Row],[المنصرف]],"")</f>
        <v>0</v>
      </c>
      <c r="J3564" s="13"/>
      <c r="K3564" s="13"/>
      <c r="L3564" s="13"/>
      <c r="M356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565" spans="2:13" x14ac:dyDescent="0.2">
      <c r="B3565" s="6" t="str">
        <f>IF(C3565&lt;&gt;"",COUNT($B$2:B3564)+1,"")</f>
        <v/>
      </c>
      <c r="C3565" s="12"/>
      <c r="D3565" s="13"/>
      <c r="E3565" s="13"/>
      <c r="F3565" s="13"/>
      <c r="G3565" s="35">
        <f>SUMIF(اضافة!$E$3:$E$5500,$C3565,اضافة!$I$3:$I$5500)</f>
        <v>0</v>
      </c>
      <c r="H3565" s="36">
        <f>SUMIF(منصرف!$E$3:$E$5500,$C3565,منصرف!$I$3:$I$5500)</f>
        <v>0</v>
      </c>
      <c r="I3565" s="14">
        <f>IFERROR(Table1[[#This Row],[ رصيد أول المدة]]+Table1[[#This Row],[الوارد]]-Table1[[#This Row],[المنصرف]],"")</f>
        <v>0</v>
      </c>
      <c r="J3565" s="13"/>
      <c r="K3565" s="13"/>
      <c r="L3565" s="13"/>
      <c r="M356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566" spans="2:13" x14ac:dyDescent="0.2">
      <c r="B3566" s="6" t="str">
        <f>IF(C3566&lt;&gt;"",COUNT($B$2:B3565)+1,"")</f>
        <v/>
      </c>
      <c r="C3566" s="12"/>
      <c r="D3566" s="13"/>
      <c r="E3566" s="13"/>
      <c r="F3566" s="13"/>
      <c r="G3566" s="35">
        <f>SUMIF(اضافة!$E$3:$E$5500,$C3566,اضافة!$I$3:$I$5500)</f>
        <v>0</v>
      </c>
      <c r="H3566" s="36">
        <f>SUMIF(منصرف!$E$3:$E$5500,$C3566,منصرف!$I$3:$I$5500)</f>
        <v>0</v>
      </c>
      <c r="I3566" s="14">
        <f>IFERROR(Table1[[#This Row],[ رصيد أول المدة]]+Table1[[#This Row],[الوارد]]-Table1[[#This Row],[المنصرف]],"")</f>
        <v>0</v>
      </c>
      <c r="J3566" s="13"/>
      <c r="K3566" s="13"/>
      <c r="L3566" s="13"/>
      <c r="M356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567" spans="2:13" x14ac:dyDescent="0.2">
      <c r="B3567" s="6" t="str">
        <f>IF(C3567&lt;&gt;"",COUNT($B$2:B3566)+1,"")</f>
        <v/>
      </c>
      <c r="C3567" s="12"/>
      <c r="D3567" s="13"/>
      <c r="E3567" s="13"/>
      <c r="F3567" s="13"/>
      <c r="G3567" s="35">
        <f>SUMIF(اضافة!$E$3:$E$5500,$C3567,اضافة!$I$3:$I$5500)</f>
        <v>0</v>
      </c>
      <c r="H3567" s="36">
        <f>SUMIF(منصرف!$E$3:$E$5500,$C3567,منصرف!$I$3:$I$5500)</f>
        <v>0</v>
      </c>
      <c r="I3567" s="14">
        <f>IFERROR(Table1[[#This Row],[ رصيد أول المدة]]+Table1[[#This Row],[الوارد]]-Table1[[#This Row],[المنصرف]],"")</f>
        <v>0</v>
      </c>
      <c r="J3567" s="13"/>
      <c r="K3567" s="13"/>
      <c r="L3567" s="13"/>
      <c r="M356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568" spans="2:13" x14ac:dyDescent="0.2">
      <c r="B3568" s="6" t="str">
        <f>IF(C3568&lt;&gt;"",COUNT($B$2:B3567)+1,"")</f>
        <v/>
      </c>
      <c r="C3568" s="12"/>
      <c r="D3568" s="13"/>
      <c r="E3568" s="13"/>
      <c r="F3568" s="13"/>
      <c r="G3568" s="35">
        <f>SUMIF(اضافة!$E$3:$E$5500,$C3568,اضافة!$I$3:$I$5500)</f>
        <v>0</v>
      </c>
      <c r="H3568" s="36">
        <f>SUMIF(منصرف!$E$3:$E$5500,$C3568,منصرف!$I$3:$I$5500)</f>
        <v>0</v>
      </c>
      <c r="I3568" s="14">
        <f>IFERROR(Table1[[#This Row],[ رصيد أول المدة]]+Table1[[#This Row],[الوارد]]-Table1[[#This Row],[المنصرف]],"")</f>
        <v>0</v>
      </c>
      <c r="J3568" s="13"/>
      <c r="K3568" s="13"/>
      <c r="L3568" s="13"/>
      <c r="M356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569" spans="2:13" x14ac:dyDescent="0.2">
      <c r="B3569" s="6" t="str">
        <f>IF(C3569&lt;&gt;"",COUNT($B$2:B3568)+1,"")</f>
        <v/>
      </c>
      <c r="C3569" s="12"/>
      <c r="D3569" s="13"/>
      <c r="E3569" s="13"/>
      <c r="F3569" s="13"/>
      <c r="G3569" s="35">
        <f>SUMIF(اضافة!$E$3:$E$5500,$C3569,اضافة!$I$3:$I$5500)</f>
        <v>0</v>
      </c>
      <c r="H3569" s="36">
        <f>SUMIF(منصرف!$E$3:$E$5500,$C3569,منصرف!$I$3:$I$5500)</f>
        <v>0</v>
      </c>
      <c r="I3569" s="14">
        <f>IFERROR(Table1[[#This Row],[ رصيد أول المدة]]+Table1[[#This Row],[الوارد]]-Table1[[#This Row],[المنصرف]],"")</f>
        <v>0</v>
      </c>
      <c r="J3569" s="13"/>
      <c r="K3569" s="13"/>
      <c r="L3569" s="13"/>
      <c r="M356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570" spans="2:13" x14ac:dyDescent="0.2">
      <c r="B3570" s="6" t="str">
        <f>IF(C3570&lt;&gt;"",COUNT($B$2:B3569)+1,"")</f>
        <v/>
      </c>
      <c r="C3570" s="12"/>
      <c r="D3570" s="13"/>
      <c r="E3570" s="13"/>
      <c r="F3570" s="13"/>
      <c r="G3570" s="35">
        <f>SUMIF(اضافة!$E$3:$E$5500,$C3570,اضافة!$I$3:$I$5500)</f>
        <v>0</v>
      </c>
      <c r="H3570" s="36">
        <f>SUMIF(منصرف!$E$3:$E$5500,$C3570,منصرف!$I$3:$I$5500)</f>
        <v>0</v>
      </c>
      <c r="I3570" s="14">
        <f>IFERROR(Table1[[#This Row],[ رصيد أول المدة]]+Table1[[#This Row],[الوارد]]-Table1[[#This Row],[المنصرف]],"")</f>
        <v>0</v>
      </c>
      <c r="J3570" s="13"/>
      <c r="K3570" s="13"/>
      <c r="L3570" s="13"/>
      <c r="M357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571" spans="2:13" x14ac:dyDescent="0.2">
      <c r="B3571" s="6" t="str">
        <f>IF(C3571&lt;&gt;"",COUNT($B$2:B3570)+1,"")</f>
        <v/>
      </c>
      <c r="C3571" s="12"/>
      <c r="D3571" s="13"/>
      <c r="E3571" s="13"/>
      <c r="F3571" s="13"/>
      <c r="G3571" s="35">
        <f>SUMIF(اضافة!$E$3:$E$5500,$C3571,اضافة!$I$3:$I$5500)</f>
        <v>0</v>
      </c>
      <c r="H3571" s="36">
        <f>SUMIF(منصرف!$E$3:$E$5500,$C3571,منصرف!$I$3:$I$5500)</f>
        <v>0</v>
      </c>
      <c r="I3571" s="14">
        <f>IFERROR(Table1[[#This Row],[ رصيد أول المدة]]+Table1[[#This Row],[الوارد]]-Table1[[#This Row],[المنصرف]],"")</f>
        <v>0</v>
      </c>
      <c r="J3571" s="13"/>
      <c r="K3571" s="13"/>
      <c r="L3571" s="13"/>
      <c r="M357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572" spans="2:13" x14ac:dyDescent="0.2">
      <c r="B3572" s="6" t="str">
        <f>IF(C3572&lt;&gt;"",COUNT($B$2:B3571)+1,"")</f>
        <v/>
      </c>
      <c r="C3572" s="12"/>
      <c r="D3572" s="13"/>
      <c r="E3572" s="13"/>
      <c r="F3572" s="13"/>
      <c r="G3572" s="35">
        <f>SUMIF(اضافة!$E$3:$E$5500,$C3572,اضافة!$I$3:$I$5500)</f>
        <v>0</v>
      </c>
      <c r="H3572" s="36">
        <f>SUMIF(منصرف!$E$3:$E$5500,$C3572,منصرف!$I$3:$I$5500)</f>
        <v>0</v>
      </c>
      <c r="I3572" s="14">
        <f>IFERROR(Table1[[#This Row],[ رصيد أول المدة]]+Table1[[#This Row],[الوارد]]-Table1[[#This Row],[المنصرف]],"")</f>
        <v>0</v>
      </c>
      <c r="J3572" s="13"/>
      <c r="K3572" s="13"/>
      <c r="L3572" s="13"/>
      <c r="M357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573" spans="2:13" x14ac:dyDescent="0.2">
      <c r="B3573" s="6" t="str">
        <f>IF(C3573&lt;&gt;"",COUNT($B$2:B3572)+1,"")</f>
        <v/>
      </c>
      <c r="C3573" s="12"/>
      <c r="D3573" s="13"/>
      <c r="E3573" s="13"/>
      <c r="F3573" s="13"/>
      <c r="G3573" s="35">
        <f>SUMIF(اضافة!$E$3:$E$5500,$C3573,اضافة!$I$3:$I$5500)</f>
        <v>0</v>
      </c>
      <c r="H3573" s="36">
        <f>SUMIF(منصرف!$E$3:$E$5500,$C3573,منصرف!$I$3:$I$5500)</f>
        <v>0</v>
      </c>
      <c r="I3573" s="14">
        <f>IFERROR(Table1[[#This Row],[ رصيد أول المدة]]+Table1[[#This Row],[الوارد]]-Table1[[#This Row],[المنصرف]],"")</f>
        <v>0</v>
      </c>
      <c r="J3573" s="13"/>
      <c r="K3573" s="13"/>
      <c r="L3573" s="13"/>
      <c r="M357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574" spans="2:13" x14ac:dyDescent="0.2">
      <c r="B3574" s="6" t="str">
        <f>IF(C3574&lt;&gt;"",COUNT($B$2:B3573)+1,"")</f>
        <v/>
      </c>
      <c r="C3574" s="12"/>
      <c r="D3574" s="13"/>
      <c r="E3574" s="13"/>
      <c r="F3574" s="13"/>
      <c r="G3574" s="35">
        <f>SUMIF(اضافة!$E$3:$E$5500,$C3574,اضافة!$I$3:$I$5500)</f>
        <v>0</v>
      </c>
      <c r="H3574" s="36">
        <f>SUMIF(منصرف!$E$3:$E$5500,$C3574,منصرف!$I$3:$I$5500)</f>
        <v>0</v>
      </c>
      <c r="I3574" s="14">
        <f>IFERROR(Table1[[#This Row],[ رصيد أول المدة]]+Table1[[#This Row],[الوارد]]-Table1[[#This Row],[المنصرف]],"")</f>
        <v>0</v>
      </c>
      <c r="J3574" s="13"/>
      <c r="K3574" s="13"/>
      <c r="L3574" s="13"/>
      <c r="M357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575" spans="2:13" x14ac:dyDescent="0.2">
      <c r="B3575" s="6" t="str">
        <f>IF(C3575&lt;&gt;"",COUNT($B$2:B3574)+1,"")</f>
        <v/>
      </c>
      <c r="C3575" s="12"/>
      <c r="D3575" s="13"/>
      <c r="E3575" s="13"/>
      <c r="F3575" s="13"/>
      <c r="G3575" s="35">
        <f>SUMIF(اضافة!$E$3:$E$5500,$C3575,اضافة!$I$3:$I$5500)</f>
        <v>0</v>
      </c>
      <c r="H3575" s="36">
        <f>SUMIF(منصرف!$E$3:$E$5500,$C3575,منصرف!$I$3:$I$5500)</f>
        <v>0</v>
      </c>
      <c r="I3575" s="14">
        <f>IFERROR(Table1[[#This Row],[ رصيد أول المدة]]+Table1[[#This Row],[الوارد]]-Table1[[#This Row],[المنصرف]],"")</f>
        <v>0</v>
      </c>
      <c r="J3575" s="13"/>
      <c r="K3575" s="13"/>
      <c r="L3575" s="13"/>
      <c r="M357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576" spans="2:13" x14ac:dyDescent="0.2">
      <c r="B3576" s="6" t="str">
        <f>IF(C3576&lt;&gt;"",COUNT($B$2:B3575)+1,"")</f>
        <v/>
      </c>
      <c r="C3576" s="12"/>
      <c r="D3576" s="13"/>
      <c r="E3576" s="13"/>
      <c r="F3576" s="13"/>
      <c r="G3576" s="35">
        <f>SUMIF(اضافة!$E$3:$E$5500,$C3576,اضافة!$I$3:$I$5500)</f>
        <v>0</v>
      </c>
      <c r="H3576" s="36">
        <f>SUMIF(منصرف!$E$3:$E$5500,$C3576,منصرف!$I$3:$I$5500)</f>
        <v>0</v>
      </c>
      <c r="I3576" s="14">
        <f>IFERROR(Table1[[#This Row],[ رصيد أول المدة]]+Table1[[#This Row],[الوارد]]-Table1[[#This Row],[المنصرف]],"")</f>
        <v>0</v>
      </c>
      <c r="J3576" s="13"/>
      <c r="K3576" s="13"/>
      <c r="L3576" s="13"/>
      <c r="M357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577" spans="2:13" x14ac:dyDescent="0.2">
      <c r="B3577" s="6" t="str">
        <f>IF(C3577&lt;&gt;"",COUNT($B$2:B3576)+1,"")</f>
        <v/>
      </c>
      <c r="C3577" s="12"/>
      <c r="D3577" s="13"/>
      <c r="E3577" s="13"/>
      <c r="F3577" s="13"/>
      <c r="G3577" s="35">
        <f>SUMIF(اضافة!$E$3:$E$5500,$C3577,اضافة!$I$3:$I$5500)</f>
        <v>0</v>
      </c>
      <c r="H3577" s="36">
        <f>SUMIF(منصرف!$E$3:$E$5500,$C3577,منصرف!$I$3:$I$5500)</f>
        <v>0</v>
      </c>
      <c r="I3577" s="14">
        <f>IFERROR(Table1[[#This Row],[ رصيد أول المدة]]+Table1[[#This Row],[الوارد]]-Table1[[#This Row],[المنصرف]],"")</f>
        <v>0</v>
      </c>
      <c r="J3577" s="13"/>
      <c r="K3577" s="13"/>
      <c r="L3577" s="13"/>
      <c r="M357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578" spans="2:13" x14ac:dyDescent="0.2">
      <c r="B3578" s="6" t="str">
        <f>IF(C3578&lt;&gt;"",COUNT($B$2:B3577)+1,"")</f>
        <v/>
      </c>
      <c r="C3578" s="12"/>
      <c r="D3578" s="13"/>
      <c r="E3578" s="13"/>
      <c r="F3578" s="13"/>
      <c r="G3578" s="35">
        <f>SUMIF(اضافة!$E$3:$E$5500,$C3578,اضافة!$I$3:$I$5500)</f>
        <v>0</v>
      </c>
      <c r="H3578" s="36">
        <f>SUMIF(منصرف!$E$3:$E$5500,$C3578,منصرف!$I$3:$I$5500)</f>
        <v>0</v>
      </c>
      <c r="I3578" s="14">
        <f>IFERROR(Table1[[#This Row],[ رصيد أول المدة]]+Table1[[#This Row],[الوارد]]-Table1[[#This Row],[المنصرف]],"")</f>
        <v>0</v>
      </c>
      <c r="J3578" s="13"/>
      <c r="K3578" s="13"/>
      <c r="L3578" s="13"/>
      <c r="M357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579" spans="2:13" x14ac:dyDescent="0.2">
      <c r="B3579" s="6" t="str">
        <f>IF(C3579&lt;&gt;"",COUNT($B$2:B3578)+1,"")</f>
        <v/>
      </c>
      <c r="C3579" s="12"/>
      <c r="D3579" s="13"/>
      <c r="E3579" s="13"/>
      <c r="F3579" s="13"/>
      <c r="G3579" s="35">
        <f>SUMIF(اضافة!$E$3:$E$5500,$C3579,اضافة!$I$3:$I$5500)</f>
        <v>0</v>
      </c>
      <c r="H3579" s="36">
        <f>SUMIF(منصرف!$E$3:$E$5500,$C3579,منصرف!$I$3:$I$5500)</f>
        <v>0</v>
      </c>
      <c r="I3579" s="14">
        <f>IFERROR(Table1[[#This Row],[ رصيد أول المدة]]+Table1[[#This Row],[الوارد]]-Table1[[#This Row],[المنصرف]],"")</f>
        <v>0</v>
      </c>
      <c r="J3579" s="13"/>
      <c r="K3579" s="13"/>
      <c r="L3579" s="13"/>
      <c r="M357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580" spans="2:13" x14ac:dyDescent="0.2">
      <c r="B3580" s="6" t="str">
        <f>IF(C3580&lt;&gt;"",COUNT($B$2:B3579)+1,"")</f>
        <v/>
      </c>
      <c r="C3580" s="12"/>
      <c r="D3580" s="13"/>
      <c r="E3580" s="13"/>
      <c r="F3580" s="13"/>
      <c r="G3580" s="35">
        <f>SUMIF(اضافة!$E$3:$E$5500,$C3580,اضافة!$I$3:$I$5500)</f>
        <v>0</v>
      </c>
      <c r="H3580" s="36">
        <f>SUMIF(منصرف!$E$3:$E$5500,$C3580,منصرف!$I$3:$I$5500)</f>
        <v>0</v>
      </c>
      <c r="I3580" s="14">
        <f>IFERROR(Table1[[#This Row],[ رصيد أول المدة]]+Table1[[#This Row],[الوارد]]-Table1[[#This Row],[المنصرف]],"")</f>
        <v>0</v>
      </c>
      <c r="J3580" s="13"/>
      <c r="K3580" s="13"/>
      <c r="L3580" s="13"/>
      <c r="M358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581" spans="2:13" x14ac:dyDescent="0.2">
      <c r="B3581" s="6" t="str">
        <f>IF(C3581&lt;&gt;"",COUNT($B$2:B3580)+1,"")</f>
        <v/>
      </c>
      <c r="C3581" s="12"/>
      <c r="D3581" s="13"/>
      <c r="E3581" s="13"/>
      <c r="F3581" s="13"/>
      <c r="G3581" s="35">
        <f>SUMIF(اضافة!$E$3:$E$5500,$C3581,اضافة!$I$3:$I$5500)</f>
        <v>0</v>
      </c>
      <c r="H3581" s="36">
        <f>SUMIF(منصرف!$E$3:$E$5500,$C3581,منصرف!$I$3:$I$5500)</f>
        <v>0</v>
      </c>
      <c r="I3581" s="14">
        <f>IFERROR(Table1[[#This Row],[ رصيد أول المدة]]+Table1[[#This Row],[الوارد]]-Table1[[#This Row],[المنصرف]],"")</f>
        <v>0</v>
      </c>
      <c r="J3581" s="13"/>
      <c r="K3581" s="13"/>
      <c r="L3581" s="13"/>
      <c r="M358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582" spans="2:13" x14ac:dyDescent="0.2">
      <c r="B3582" s="6" t="str">
        <f>IF(C3582&lt;&gt;"",COUNT($B$2:B3581)+1,"")</f>
        <v/>
      </c>
      <c r="C3582" s="12"/>
      <c r="D3582" s="13"/>
      <c r="E3582" s="13"/>
      <c r="F3582" s="13"/>
      <c r="G3582" s="35">
        <f>SUMIF(اضافة!$E$3:$E$5500,$C3582,اضافة!$I$3:$I$5500)</f>
        <v>0</v>
      </c>
      <c r="H3582" s="36">
        <f>SUMIF(منصرف!$E$3:$E$5500,$C3582,منصرف!$I$3:$I$5500)</f>
        <v>0</v>
      </c>
      <c r="I3582" s="14">
        <f>IFERROR(Table1[[#This Row],[ رصيد أول المدة]]+Table1[[#This Row],[الوارد]]-Table1[[#This Row],[المنصرف]],"")</f>
        <v>0</v>
      </c>
      <c r="J3582" s="13"/>
      <c r="K3582" s="13"/>
      <c r="L3582" s="13"/>
      <c r="M358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583" spans="2:13" x14ac:dyDescent="0.2">
      <c r="B3583" s="6" t="str">
        <f>IF(C3583&lt;&gt;"",COUNT($B$2:B3582)+1,"")</f>
        <v/>
      </c>
      <c r="C3583" s="12"/>
      <c r="D3583" s="13"/>
      <c r="E3583" s="13"/>
      <c r="F3583" s="13"/>
      <c r="G3583" s="35">
        <f>SUMIF(اضافة!$E$3:$E$5500,$C3583,اضافة!$I$3:$I$5500)</f>
        <v>0</v>
      </c>
      <c r="H3583" s="36">
        <f>SUMIF(منصرف!$E$3:$E$5500,$C3583,منصرف!$I$3:$I$5500)</f>
        <v>0</v>
      </c>
      <c r="I3583" s="14">
        <f>IFERROR(Table1[[#This Row],[ رصيد أول المدة]]+Table1[[#This Row],[الوارد]]-Table1[[#This Row],[المنصرف]],"")</f>
        <v>0</v>
      </c>
      <c r="J3583" s="13"/>
      <c r="K3583" s="13"/>
      <c r="L3583" s="13"/>
      <c r="M358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584" spans="2:13" x14ac:dyDescent="0.2">
      <c r="B3584" s="6" t="str">
        <f>IF(C3584&lt;&gt;"",COUNT($B$2:B3583)+1,"")</f>
        <v/>
      </c>
      <c r="C3584" s="12"/>
      <c r="D3584" s="13"/>
      <c r="E3584" s="13"/>
      <c r="F3584" s="13"/>
      <c r="G3584" s="35">
        <f>SUMIF(اضافة!$E$3:$E$5500,$C3584,اضافة!$I$3:$I$5500)</f>
        <v>0</v>
      </c>
      <c r="H3584" s="36">
        <f>SUMIF(منصرف!$E$3:$E$5500,$C3584,منصرف!$I$3:$I$5500)</f>
        <v>0</v>
      </c>
      <c r="I3584" s="14">
        <f>IFERROR(Table1[[#This Row],[ رصيد أول المدة]]+Table1[[#This Row],[الوارد]]-Table1[[#This Row],[المنصرف]],"")</f>
        <v>0</v>
      </c>
      <c r="J3584" s="13"/>
      <c r="K3584" s="13"/>
      <c r="L3584" s="13"/>
      <c r="M358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585" spans="2:13" x14ac:dyDescent="0.2">
      <c r="B3585" s="6" t="str">
        <f>IF(C3585&lt;&gt;"",COUNT($B$2:B3584)+1,"")</f>
        <v/>
      </c>
      <c r="C3585" s="12"/>
      <c r="D3585" s="13"/>
      <c r="E3585" s="13"/>
      <c r="F3585" s="13"/>
      <c r="G3585" s="35">
        <f>SUMIF(اضافة!$E$3:$E$5500,$C3585,اضافة!$I$3:$I$5500)</f>
        <v>0</v>
      </c>
      <c r="H3585" s="36">
        <f>SUMIF(منصرف!$E$3:$E$5500,$C3585,منصرف!$I$3:$I$5500)</f>
        <v>0</v>
      </c>
      <c r="I3585" s="14">
        <f>IFERROR(Table1[[#This Row],[ رصيد أول المدة]]+Table1[[#This Row],[الوارد]]-Table1[[#This Row],[المنصرف]],"")</f>
        <v>0</v>
      </c>
      <c r="J3585" s="13"/>
      <c r="K3585" s="13"/>
      <c r="L3585" s="13"/>
      <c r="M358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586" spans="2:13" x14ac:dyDescent="0.2">
      <c r="B3586" s="6" t="str">
        <f>IF(C3586&lt;&gt;"",COUNT($B$2:B3585)+1,"")</f>
        <v/>
      </c>
      <c r="C3586" s="12"/>
      <c r="D3586" s="13"/>
      <c r="E3586" s="13"/>
      <c r="F3586" s="13"/>
      <c r="G3586" s="35">
        <f>SUMIF(اضافة!$E$3:$E$5500,$C3586,اضافة!$I$3:$I$5500)</f>
        <v>0</v>
      </c>
      <c r="H3586" s="36">
        <f>SUMIF(منصرف!$E$3:$E$5500,$C3586,منصرف!$I$3:$I$5500)</f>
        <v>0</v>
      </c>
      <c r="I3586" s="14">
        <f>IFERROR(Table1[[#This Row],[ رصيد أول المدة]]+Table1[[#This Row],[الوارد]]-Table1[[#This Row],[المنصرف]],"")</f>
        <v>0</v>
      </c>
      <c r="J3586" s="13"/>
      <c r="K3586" s="13"/>
      <c r="L3586" s="13"/>
      <c r="M358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587" spans="2:13" x14ac:dyDescent="0.2">
      <c r="B3587" s="6" t="str">
        <f>IF(C3587&lt;&gt;"",COUNT($B$2:B3586)+1,"")</f>
        <v/>
      </c>
      <c r="C3587" s="12"/>
      <c r="D3587" s="13"/>
      <c r="E3587" s="13"/>
      <c r="F3587" s="13"/>
      <c r="G3587" s="35">
        <f>SUMIF(اضافة!$E$3:$E$5500,$C3587,اضافة!$I$3:$I$5500)</f>
        <v>0</v>
      </c>
      <c r="H3587" s="36">
        <f>SUMIF(منصرف!$E$3:$E$5500,$C3587,منصرف!$I$3:$I$5500)</f>
        <v>0</v>
      </c>
      <c r="I3587" s="14">
        <f>IFERROR(Table1[[#This Row],[ رصيد أول المدة]]+Table1[[#This Row],[الوارد]]-Table1[[#This Row],[المنصرف]],"")</f>
        <v>0</v>
      </c>
      <c r="J3587" s="13"/>
      <c r="K3587" s="13"/>
      <c r="L3587" s="13"/>
      <c r="M358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588" spans="2:13" x14ac:dyDescent="0.2">
      <c r="B3588" s="6" t="str">
        <f>IF(C3588&lt;&gt;"",COUNT($B$2:B3587)+1,"")</f>
        <v/>
      </c>
      <c r="C3588" s="12"/>
      <c r="D3588" s="13"/>
      <c r="E3588" s="13"/>
      <c r="F3588" s="13"/>
      <c r="G3588" s="35">
        <f>SUMIF(اضافة!$E$3:$E$5500,$C3588,اضافة!$I$3:$I$5500)</f>
        <v>0</v>
      </c>
      <c r="H3588" s="36">
        <f>SUMIF(منصرف!$E$3:$E$5500,$C3588,منصرف!$I$3:$I$5500)</f>
        <v>0</v>
      </c>
      <c r="I3588" s="14">
        <f>IFERROR(Table1[[#This Row],[ رصيد أول المدة]]+Table1[[#This Row],[الوارد]]-Table1[[#This Row],[المنصرف]],"")</f>
        <v>0</v>
      </c>
      <c r="J3588" s="13"/>
      <c r="K3588" s="13"/>
      <c r="L3588" s="13"/>
      <c r="M358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589" spans="2:13" x14ac:dyDescent="0.2">
      <c r="B3589" s="6" t="str">
        <f>IF(C3589&lt;&gt;"",COUNT($B$2:B3588)+1,"")</f>
        <v/>
      </c>
      <c r="C3589" s="12"/>
      <c r="D3589" s="13"/>
      <c r="E3589" s="13"/>
      <c r="F3589" s="13"/>
      <c r="G3589" s="35">
        <f>SUMIF(اضافة!$E$3:$E$5500,$C3589,اضافة!$I$3:$I$5500)</f>
        <v>0</v>
      </c>
      <c r="H3589" s="36">
        <f>SUMIF(منصرف!$E$3:$E$5500,$C3589,منصرف!$I$3:$I$5500)</f>
        <v>0</v>
      </c>
      <c r="I3589" s="14">
        <f>IFERROR(Table1[[#This Row],[ رصيد أول المدة]]+Table1[[#This Row],[الوارد]]-Table1[[#This Row],[المنصرف]],"")</f>
        <v>0</v>
      </c>
      <c r="J3589" s="13"/>
      <c r="K3589" s="13"/>
      <c r="L3589" s="13"/>
      <c r="M358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590" spans="2:13" x14ac:dyDescent="0.2">
      <c r="B3590" s="6" t="str">
        <f>IF(C3590&lt;&gt;"",COUNT($B$2:B3589)+1,"")</f>
        <v/>
      </c>
      <c r="C3590" s="12"/>
      <c r="D3590" s="13"/>
      <c r="E3590" s="13"/>
      <c r="F3590" s="13"/>
      <c r="G3590" s="35">
        <f>SUMIF(اضافة!$E$3:$E$5500,$C3590,اضافة!$I$3:$I$5500)</f>
        <v>0</v>
      </c>
      <c r="H3590" s="36">
        <f>SUMIF(منصرف!$E$3:$E$5500,$C3590,منصرف!$I$3:$I$5500)</f>
        <v>0</v>
      </c>
      <c r="I3590" s="14">
        <f>IFERROR(Table1[[#This Row],[ رصيد أول المدة]]+Table1[[#This Row],[الوارد]]-Table1[[#This Row],[المنصرف]],"")</f>
        <v>0</v>
      </c>
      <c r="J3590" s="13"/>
      <c r="K3590" s="13"/>
      <c r="L3590" s="13"/>
      <c r="M359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591" spans="2:13" x14ac:dyDescent="0.2">
      <c r="B3591" s="6" t="str">
        <f>IF(C3591&lt;&gt;"",COUNT($B$2:B3590)+1,"")</f>
        <v/>
      </c>
      <c r="C3591" s="12"/>
      <c r="D3591" s="13"/>
      <c r="E3591" s="13"/>
      <c r="F3591" s="13"/>
      <c r="G3591" s="35">
        <f>SUMIF(اضافة!$E$3:$E$5500,$C3591,اضافة!$I$3:$I$5500)</f>
        <v>0</v>
      </c>
      <c r="H3591" s="36">
        <f>SUMIF(منصرف!$E$3:$E$5500,$C3591,منصرف!$I$3:$I$5500)</f>
        <v>0</v>
      </c>
      <c r="I3591" s="14">
        <f>IFERROR(Table1[[#This Row],[ رصيد أول المدة]]+Table1[[#This Row],[الوارد]]-Table1[[#This Row],[المنصرف]],"")</f>
        <v>0</v>
      </c>
      <c r="J3591" s="13"/>
      <c r="K3591" s="13"/>
      <c r="L3591" s="13"/>
      <c r="M359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592" spans="2:13" x14ac:dyDescent="0.2">
      <c r="B3592" s="6" t="str">
        <f>IF(C3592&lt;&gt;"",COUNT($B$2:B3591)+1,"")</f>
        <v/>
      </c>
      <c r="C3592" s="12"/>
      <c r="D3592" s="13"/>
      <c r="E3592" s="13"/>
      <c r="F3592" s="13"/>
      <c r="G3592" s="35">
        <f>SUMIF(اضافة!$E$3:$E$5500,$C3592,اضافة!$I$3:$I$5500)</f>
        <v>0</v>
      </c>
      <c r="H3592" s="36">
        <f>SUMIF(منصرف!$E$3:$E$5500,$C3592,منصرف!$I$3:$I$5500)</f>
        <v>0</v>
      </c>
      <c r="I3592" s="14">
        <f>IFERROR(Table1[[#This Row],[ رصيد أول المدة]]+Table1[[#This Row],[الوارد]]-Table1[[#This Row],[المنصرف]],"")</f>
        <v>0</v>
      </c>
      <c r="J3592" s="13"/>
      <c r="K3592" s="13"/>
      <c r="L3592" s="13"/>
      <c r="M359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593" spans="2:13" x14ac:dyDescent="0.2">
      <c r="B3593" s="6" t="str">
        <f>IF(C3593&lt;&gt;"",COUNT($B$2:B3592)+1,"")</f>
        <v/>
      </c>
      <c r="C3593" s="12"/>
      <c r="D3593" s="13"/>
      <c r="E3593" s="13"/>
      <c r="F3593" s="13"/>
      <c r="G3593" s="35">
        <f>SUMIF(اضافة!$E$3:$E$5500,$C3593,اضافة!$I$3:$I$5500)</f>
        <v>0</v>
      </c>
      <c r="H3593" s="36">
        <f>SUMIF(منصرف!$E$3:$E$5500,$C3593,منصرف!$I$3:$I$5500)</f>
        <v>0</v>
      </c>
      <c r="I3593" s="14">
        <f>IFERROR(Table1[[#This Row],[ رصيد أول المدة]]+Table1[[#This Row],[الوارد]]-Table1[[#This Row],[المنصرف]],"")</f>
        <v>0</v>
      </c>
      <c r="J3593" s="13"/>
      <c r="K3593" s="13"/>
      <c r="L3593" s="13"/>
      <c r="M359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594" spans="2:13" x14ac:dyDescent="0.2">
      <c r="B3594" s="6" t="str">
        <f>IF(C3594&lt;&gt;"",COUNT($B$2:B3593)+1,"")</f>
        <v/>
      </c>
      <c r="C3594" s="12"/>
      <c r="D3594" s="13"/>
      <c r="E3594" s="13"/>
      <c r="F3594" s="13"/>
      <c r="G3594" s="35">
        <f>SUMIF(اضافة!$E$3:$E$5500,$C3594,اضافة!$I$3:$I$5500)</f>
        <v>0</v>
      </c>
      <c r="H3594" s="36">
        <f>SUMIF(منصرف!$E$3:$E$5500,$C3594,منصرف!$I$3:$I$5500)</f>
        <v>0</v>
      </c>
      <c r="I3594" s="14">
        <f>IFERROR(Table1[[#This Row],[ رصيد أول المدة]]+Table1[[#This Row],[الوارد]]-Table1[[#This Row],[المنصرف]],"")</f>
        <v>0</v>
      </c>
      <c r="J3594" s="13"/>
      <c r="K3594" s="13"/>
      <c r="L3594" s="13"/>
      <c r="M359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595" spans="2:13" x14ac:dyDescent="0.2">
      <c r="B3595" s="6" t="str">
        <f>IF(C3595&lt;&gt;"",COUNT($B$2:B3594)+1,"")</f>
        <v/>
      </c>
      <c r="C3595" s="12"/>
      <c r="D3595" s="13"/>
      <c r="E3595" s="13"/>
      <c r="F3595" s="13"/>
      <c r="G3595" s="35">
        <f>SUMIF(اضافة!$E$3:$E$5500,$C3595,اضافة!$I$3:$I$5500)</f>
        <v>0</v>
      </c>
      <c r="H3595" s="36">
        <f>SUMIF(منصرف!$E$3:$E$5500,$C3595,منصرف!$I$3:$I$5500)</f>
        <v>0</v>
      </c>
      <c r="I3595" s="14">
        <f>IFERROR(Table1[[#This Row],[ رصيد أول المدة]]+Table1[[#This Row],[الوارد]]-Table1[[#This Row],[المنصرف]],"")</f>
        <v>0</v>
      </c>
      <c r="J3595" s="13"/>
      <c r="K3595" s="13"/>
      <c r="L3595" s="13"/>
      <c r="M359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596" spans="2:13" x14ac:dyDescent="0.2">
      <c r="B3596" s="6" t="str">
        <f>IF(C3596&lt;&gt;"",COUNT($B$2:B3595)+1,"")</f>
        <v/>
      </c>
      <c r="C3596" s="12"/>
      <c r="D3596" s="13"/>
      <c r="E3596" s="13"/>
      <c r="F3596" s="13"/>
      <c r="G3596" s="35">
        <f>SUMIF(اضافة!$E$3:$E$5500,$C3596,اضافة!$I$3:$I$5500)</f>
        <v>0</v>
      </c>
      <c r="H3596" s="36">
        <f>SUMIF(منصرف!$E$3:$E$5500,$C3596,منصرف!$I$3:$I$5500)</f>
        <v>0</v>
      </c>
      <c r="I3596" s="14">
        <f>IFERROR(Table1[[#This Row],[ رصيد أول المدة]]+Table1[[#This Row],[الوارد]]-Table1[[#This Row],[المنصرف]],"")</f>
        <v>0</v>
      </c>
      <c r="J3596" s="13"/>
      <c r="K3596" s="13"/>
      <c r="L3596" s="13"/>
      <c r="M359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597" spans="2:13" x14ac:dyDescent="0.2">
      <c r="B3597" s="6" t="str">
        <f>IF(C3597&lt;&gt;"",COUNT($B$2:B3596)+1,"")</f>
        <v/>
      </c>
      <c r="C3597" s="12"/>
      <c r="D3597" s="13"/>
      <c r="E3597" s="13"/>
      <c r="F3597" s="13"/>
      <c r="G3597" s="35">
        <f>SUMIF(اضافة!$E$3:$E$5500,$C3597,اضافة!$I$3:$I$5500)</f>
        <v>0</v>
      </c>
      <c r="H3597" s="36">
        <f>SUMIF(منصرف!$E$3:$E$5500,$C3597,منصرف!$I$3:$I$5500)</f>
        <v>0</v>
      </c>
      <c r="I3597" s="14">
        <f>IFERROR(Table1[[#This Row],[ رصيد أول المدة]]+Table1[[#This Row],[الوارد]]-Table1[[#This Row],[المنصرف]],"")</f>
        <v>0</v>
      </c>
      <c r="J3597" s="13"/>
      <c r="K3597" s="13"/>
      <c r="L3597" s="13"/>
      <c r="M359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598" spans="2:13" x14ac:dyDescent="0.2">
      <c r="B3598" s="6" t="str">
        <f>IF(C3598&lt;&gt;"",COUNT($B$2:B3597)+1,"")</f>
        <v/>
      </c>
      <c r="C3598" s="12"/>
      <c r="D3598" s="13"/>
      <c r="E3598" s="13"/>
      <c r="F3598" s="13"/>
      <c r="G3598" s="35">
        <f>SUMIF(اضافة!$E$3:$E$5500,$C3598,اضافة!$I$3:$I$5500)</f>
        <v>0</v>
      </c>
      <c r="H3598" s="36">
        <f>SUMIF(منصرف!$E$3:$E$5500,$C3598,منصرف!$I$3:$I$5500)</f>
        <v>0</v>
      </c>
      <c r="I3598" s="14">
        <f>IFERROR(Table1[[#This Row],[ رصيد أول المدة]]+Table1[[#This Row],[الوارد]]-Table1[[#This Row],[المنصرف]],"")</f>
        <v>0</v>
      </c>
      <c r="J3598" s="13"/>
      <c r="K3598" s="13"/>
      <c r="L3598" s="13"/>
      <c r="M359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599" spans="2:13" x14ac:dyDescent="0.2">
      <c r="B3599" s="6" t="str">
        <f>IF(C3599&lt;&gt;"",COUNT($B$2:B3598)+1,"")</f>
        <v/>
      </c>
      <c r="C3599" s="12"/>
      <c r="D3599" s="13"/>
      <c r="E3599" s="13"/>
      <c r="F3599" s="13"/>
      <c r="G3599" s="35">
        <f>SUMIF(اضافة!$E$3:$E$5500,$C3599,اضافة!$I$3:$I$5500)</f>
        <v>0</v>
      </c>
      <c r="H3599" s="36">
        <f>SUMIF(منصرف!$E$3:$E$5500,$C3599,منصرف!$I$3:$I$5500)</f>
        <v>0</v>
      </c>
      <c r="I3599" s="14">
        <f>IFERROR(Table1[[#This Row],[ رصيد أول المدة]]+Table1[[#This Row],[الوارد]]-Table1[[#This Row],[المنصرف]],"")</f>
        <v>0</v>
      </c>
      <c r="J3599" s="13"/>
      <c r="K3599" s="13"/>
      <c r="L3599" s="13"/>
      <c r="M359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600" spans="2:13" x14ac:dyDescent="0.2">
      <c r="B3600" s="6" t="str">
        <f>IF(C3600&lt;&gt;"",COUNT($B$2:B3599)+1,"")</f>
        <v/>
      </c>
      <c r="C3600" s="12"/>
      <c r="D3600" s="13"/>
      <c r="E3600" s="13"/>
      <c r="F3600" s="13"/>
      <c r="G3600" s="35">
        <f>SUMIF(اضافة!$E$3:$E$5500,$C3600,اضافة!$I$3:$I$5500)</f>
        <v>0</v>
      </c>
      <c r="H3600" s="36">
        <f>SUMIF(منصرف!$E$3:$E$5500,$C3600,منصرف!$I$3:$I$5500)</f>
        <v>0</v>
      </c>
      <c r="I3600" s="14">
        <f>IFERROR(Table1[[#This Row],[ رصيد أول المدة]]+Table1[[#This Row],[الوارد]]-Table1[[#This Row],[المنصرف]],"")</f>
        <v>0</v>
      </c>
      <c r="J3600" s="13"/>
      <c r="K3600" s="13"/>
      <c r="L3600" s="13"/>
      <c r="M360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601" spans="2:13" x14ac:dyDescent="0.2">
      <c r="B3601" s="6" t="str">
        <f>IF(C3601&lt;&gt;"",COUNT($B$2:B3600)+1,"")</f>
        <v/>
      </c>
      <c r="C3601" s="12"/>
      <c r="D3601" s="13"/>
      <c r="E3601" s="13"/>
      <c r="F3601" s="13"/>
      <c r="G3601" s="35">
        <f>SUMIF(اضافة!$E$3:$E$5500,$C3601,اضافة!$I$3:$I$5500)</f>
        <v>0</v>
      </c>
      <c r="H3601" s="36">
        <f>SUMIF(منصرف!$E$3:$E$5500,$C3601,منصرف!$I$3:$I$5500)</f>
        <v>0</v>
      </c>
      <c r="I3601" s="14">
        <f>IFERROR(Table1[[#This Row],[ رصيد أول المدة]]+Table1[[#This Row],[الوارد]]-Table1[[#This Row],[المنصرف]],"")</f>
        <v>0</v>
      </c>
      <c r="J3601" s="13"/>
      <c r="K3601" s="13"/>
      <c r="L3601" s="13"/>
      <c r="M360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602" spans="2:13" x14ac:dyDescent="0.2">
      <c r="B3602" s="6" t="str">
        <f>IF(C3602&lt;&gt;"",COUNT($B$2:B3601)+1,"")</f>
        <v/>
      </c>
      <c r="C3602" s="12"/>
      <c r="D3602" s="13"/>
      <c r="E3602" s="13"/>
      <c r="F3602" s="13"/>
      <c r="G3602" s="35">
        <f>SUMIF(اضافة!$E$3:$E$5500,$C3602,اضافة!$I$3:$I$5500)</f>
        <v>0</v>
      </c>
      <c r="H3602" s="36">
        <f>SUMIF(منصرف!$E$3:$E$5500,$C3602,منصرف!$I$3:$I$5500)</f>
        <v>0</v>
      </c>
      <c r="I3602" s="14">
        <f>IFERROR(Table1[[#This Row],[ رصيد أول المدة]]+Table1[[#This Row],[الوارد]]-Table1[[#This Row],[المنصرف]],"")</f>
        <v>0</v>
      </c>
      <c r="J3602" s="13"/>
      <c r="K3602" s="13"/>
      <c r="L3602" s="13"/>
      <c r="M360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603" spans="2:13" x14ac:dyDescent="0.2">
      <c r="B3603" s="6" t="str">
        <f>IF(C3603&lt;&gt;"",COUNT($B$2:B3602)+1,"")</f>
        <v/>
      </c>
      <c r="C3603" s="12"/>
      <c r="D3603" s="13"/>
      <c r="E3603" s="13"/>
      <c r="F3603" s="13"/>
      <c r="G3603" s="35">
        <f>SUMIF(اضافة!$E$3:$E$5500,$C3603,اضافة!$I$3:$I$5500)</f>
        <v>0</v>
      </c>
      <c r="H3603" s="36">
        <f>SUMIF(منصرف!$E$3:$E$5500,$C3603,منصرف!$I$3:$I$5500)</f>
        <v>0</v>
      </c>
      <c r="I3603" s="14">
        <f>IFERROR(Table1[[#This Row],[ رصيد أول المدة]]+Table1[[#This Row],[الوارد]]-Table1[[#This Row],[المنصرف]],"")</f>
        <v>0</v>
      </c>
      <c r="J3603" s="13"/>
      <c r="K3603" s="13"/>
      <c r="L3603" s="13"/>
      <c r="M360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604" spans="2:13" x14ac:dyDescent="0.2">
      <c r="B3604" s="6" t="str">
        <f>IF(C3604&lt;&gt;"",COUNT($B$2:B3603)+1,"")</f>
        <v/>
      </c>
      <c r="C3604" s="12"/>
      <c r="D3604" s="13"/>
      <c r="E3604" s="13"/>
      <c r="F3604" s="13"/>
      <c r="G3604" s="35">
        <f>SUMIF(اضافة!$E$3:$E$5500,$C3604,اضافة!$I$3:$I$5500)</f>
        <v>0</v>
      </c>
      <c r="H3604" s="36">
        <f>SUMIF(منصرف!$E$3:$E$5500,$C3604,منصرف!$I$3:$I$5500)</f>
        <v>0</v>
      </c>
      <c r="I3604" s="14">
        <f>IFERROR(Table1[[#This Row],[ رصيد أول المدة]]+Table1[[#This Row],[الوارد]]-Table1[[#This Row],[المنصرف]],"")</f>
        <v>0</v>
      </c>
      <c r="J3604" s="13"/>
      <c r="K3604" s="13"/>
      <c r="L3604" s="13"/>
      <c r="M360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605" spans="2:13" x14ac:dyDescent="0.2">
      <c r="B3605" s="6" t="str">
        <f>IF(C3605&lt;&gt;"",COUNT($B$2:B3604)+1,"")</f>
        <v/>
      </c>
      <c r="C3605" s="12"/>
      <c r="D3605" s="13"/>
      <c r="E3605" s="13"/>
      <c r="F3605" s="13"/>
      <c r="G3605" s="35">
        <f>SUMIF(اضافة!$E$3:$E$5500,$C3605,اضافة!$I$3:$I$5500)</f>
        <v>0</v>
      </c>
      <c r="H3605" s="36">
        <f>SUMIF(منصرف!$E$3:$E$5500,$C3605,منصرف!$I$3:$I$5500)</f>
        <v>0</v>
      </c>
      <c r="I3605" s="14">
        <f>IFERROR(Table1[[#This Row],[ رصيد أول المدة]]+Table1[[#This Row],[الوارد]]-Table1[[#This Row],[المنصرف]],"")</f>
        <v>0</v>
      </c>
      <c r="J3605" s="13"/>
      <c r="K3605" s="13"/>
      <c r="L3605" s="13"/>
      <c r="M360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606" spans="2:13" x14ac:dyDescent="0.2">
      <c r="B3606" s="6" t="str">
        <f>IF(C3606&lt;&gt;"",COUNT($B$2:B3605)+1,"")</f>
        <v/>
      </c>
      <c r="C3606" s="12"/>
      <c r="D3606" s="13"/>
      <c r="E3606" s="13"/>
      <c r="F3606" s="13"/>
      <c r="G3606" s="35">
        <f>SUMIF(اضافة!$E$3:$E$5500,$C3606,اضافة!$I$3:$I$5500)</f>
        <v>0</v>
      </c>
      <c r="H3606" s="36">
        <f>SUMIF(منصرف!$E$3:$E$5500,$C3606,منصرف!$I$3:$I$5500)</f>
        <v>0</v>
      </c>
      <c r="I3606" s="14">
        <f>IFERROR(Table1[[#This Row],[ رصيد أول المدة]]+Table1[[#This Row],[الوارد]]-Table1[[#This Row],[المنصرف]],"")</f>
        <v>0</v>
      </c>
      <c r="J3606" s="13"/>
      <c r="K3606" s="13"/>
      <c r="L3606" s="13"/>
      <c r="M360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607" spans="2:13" x14ac:dyDescent="0.2">
      <c r="B3607" s="6" t="str">
        <f>IF(C3607&lt;&gt;"",COUNT($B$2:B3606)+1,"")</f>
        <v/>
      </c>
      <c r="C3607" s="12"/>
      <c r="D3607" s="13"/>
      <c r="E3607" s="13"/>
      <c r="F3607" s="13"/>
      <c r="G3607" s="35">
        <f>SUMIF(اضافة!$E$3:$E$5500,$C3607,اضافة!$I$3:$I$5500)</f>
        <v>0</v>
      </c>
      <c r="H3607" s="36">
        <f>SUMIF(منصرف!$E$3:$E$5500,$C3607,منصرف!$I$3:$I$5500)</f>
        <v>0</v>
      </c>
      <c r="I3607" s="14">
        <f>IFERROR(Table1[[#This Row],[ رصيد أول المدة]]+Table1[[#This Row],[الوارد]]-Table1[[#This Row],[المنصرف]],"")</f>
        <v>0</v>
      </c>
      <c r="J3607" s="13"/>
      <c r="K3607" s="13"/>
      <c r="L3607" s="13"/>
      <c r="M360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608" spans="2:13" x14ac:dyDescent="0.2">
      <c r="B3608" s="6" t="str">
        <f>IF(C3608&lt;&gt;"",COUNT($B$2:B3607)+1,"")</f>
        <v/>
      </c>
      <c r="C3608" s="12"/>
      <c r="D3608" s="13"/>
      <c r="E3608" s="13"/>
      <c r="F3608" s="13"/>
      <c r="G3608" s="35">
        <f>SUMIF(اضافة!$E$3:$E$5500,$C3608,اضافة!$I$3:$I$5500)</f>
        <v>0</v>
      </c>
      <c r="H3608" s="36">
        <f>SUMIF(منصرف!$E$3:$E$5500,$C3608,منصرف!$I$3:$I$5500)</f>
        <v>0</v>
      </c>
      <c r="I3608" s="14">
        <f>IFERROR(Table1[[#This Row],[ رصيد أول المدة]]+Table1[[#This Row],[الوارد]]-Table1[[#This Row],[المنصرف]],"")</f>
        <v>0</v>
      </c>
      <c r="J3608" s="13"/>
      <c r="K3608" s="13"/>
      <c r="L3608" s="13"/>
      <c r="M360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609" spans="2:13" x14ac:dyDescent="0.2">
      <c r="B3609" s="6" t="str">
        <f>IF(C3609&lt;&gt;"",COUNT($B$2:B3608)+1,"")</f>
        <v/>
      </c>
      <c r="C3609" s="12"/>
      <c r="D3609" s="13"/>
      <c r="E3609" s="13"/>
      <c r="F3609" s="13"/>
      <c r="G3609" s="35">
        <f>SUMIF(اضافة!$E$3:$E$5500,$C3609,اضافة!$I$3:$I$5500)</f>
        <v>0</v>
      </c>
      <c r="H3609" s="36">
        <f>SUMIF(منصرف!$E$3:$E$5500,$C3609,منصرف!$I$3:$I$5500)</f>
        <v>0</v>
      </c>
      <c r="I3609" s="14">
        <f>IFERROR(Table1[[#This Row],[ رصيد أول المدة]]+Table1[[#This Row],[الوارد]]-Table1[[#This Row],[المنصرف]],"")</f>
        <v>0</v>
      </c>
      <c r="J3609" s="13"/>
      <c r="K3609" s="13"/>
      <c r="L3609" s="13"/>
      <c r="M360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610" spans="2:13" x14ac:dyDescent="0.2">
      <c r="B3610" s="6" t="str">
        <f>IF(C3610&lt;&gt;"",COUNT($B$2:B3609)+1,"")</f>
        <v/>
      </c>
      <c r="C3610" s="12"/>
      <c r="D3610" s="13"/>
      <c r="E3610" s="13"/>
      <c r="F3610" s="13"/>
      <c r="G3610" s="35">
        <f>SUMIF(اضافة!$E$3:$E$5500,$C3610,اضافة!$I$3:$I$5500)</f>
        <v>0</v>
      </c>
      <c r="H3610" s="36">
        <f>SUMIF(منصرف!$E$3:$E$5500,$C3610,منصرف!$I$3:$I$5500)</f>
        <v>0</v>
      </c>
      <c r="I3610" s="14">
        <f>IFERROR(Table1[[#This Row],[ رصيد أول المدة]]+Table1[[#This Row],[الوارد]]-Table1[[#This Row],[المنصرف]],"")</f>
        <v>0</v>
      </c>
      <c r="J3610" s="13"/>
      <c r="K3610" s="13"/>
      <c r="L3610" s="13"/>
      <c r="M361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611" spans="2:13" x14ac:dyDescent="0.2">
      <c r="B3611" s="6" t="str">
        <f>IF(C3611&lt;&gt;"",COUNT($B$2:B3610)+1,"")</f>
        <v/>
      </c>
      <c r="C3611" s="12"/>
      <c r="D3611" s="13"/>
      <c r="E3611" s="13"/>
      <c r="F3611" s="13"/>
      <c r="G3611" s="35">
        <f>SUMIF(اضافة!$E$3:$E$5500,$C3611,اضافة!$I$3:$I$5500)</f>
        <v>0</v>
      </c>
      <c r="H3611" s="36">
        <f>SUMIF(منصرف!$E$3:$E$5500,$C3611,منصرف!$I$3:$I$5500)</f>
        <v>0</v>
      </c>
      <c r="I3611" s="14">
        <f>IFERROR(Table1[[#This Row],[ رصيد أول المدة]]+Table1[[#This Row],[الوارد]]-Table1[[#This Row],[المنصرف]],"")</f>
        <v>0</v>
      </c>
      <c r="J3611" s="13"/>
      <c r="K3611" s="13"/>
      <c r="L3611" s="13"/>
      <c r="M361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612" spans="2:13" x14ac:dyDescent="0.2">
      <c r="B3612" s="6" t="str">
        <f>IF(C3612&lt;&gt;"",COUNT($B$2:B3611)+1,"")</f>
        <v/>
      </c>
      <c r="C3612" s="12"/>
      <c r="D3612" s="13"/>
      <c r="E3612" s="13"/>
      <c r="F3612" s="13"/>
      <c r="G3612" s="35">
        <f>SUMIF(اضافة!$E$3:$E$5500,$C3612,اضافة!$I$3:$I$5500)</f>
        <v>0</v>
      </c>
      <c r="H3612" s="36">
        <f>SUMIF(منصرف!$E$3:$E$5500,$C3612,منصرف!$I$3:$I$5500)</f>
        <v>0</v>
      </c>
      <c r="I3612" s="14">
        <f>IFERROR(Table1[[#This Row],[ رصيد أول المدة]]+Table1[[#This Row],[الوارد]]-Table1[[#This Row],[المنصرف]],"")</f>
        <v>0</v>
      </c>
      <c r="J3612" s="13"/>
      <c r="K3612" s="13"/>
      <c r="L3612" s="13"/>
      <c r="M361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613" spans="2:13" x14ac:dyDescent="0.2">
      <c r="B3613" s="6" t="str">
        <f>IF(C3613&lt;&gt;"",COUNT($B$2:B3612)+1,"")</f>
        <v/>
      </c>
      <c r="C3613" s="12"/>
      <c r="D3613" s="13"/>
      <c r="E3613" s="13"/>
      <c r="F3613" s="13"/>
      <c r="G3613" s="35">
        <f>SUMIF(اضافة!$E$3:$E$5500,$C3613,اضافة!$I$3:$I$5500)</f>
        <v>0</v>
      </c>
      <c r="H3613" s="36">
        <f>SUMIF(منصرف!$E$3:$E$5500,$C3613,منصرف!$I$3:$I$5500)</f>
        <v>0</v>
      </c>
      <c r="I3613" s="14">
        <f>IFERROR(Table1[[#This Row],[ رصيد أول المدة]]+Table1[[#This Row],[الوارد]]-Table1[[#This Row],[المنصرف]],"")</f>
        <v>0</v>
      </c>
      <c r="J3613" s="13"/>
      <c r="K3613" s="13"/>
      <c r="L3613" s="13"/>
      <c r="M361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614" spans="2:13" x14ac:dyDescent="0.2">
      <c r="B3614" s="6" t="str">
        <f>IF(C3614&lt;&gt;"",COUNT($B$2:B3613)+1,"")</f>
        <v/>
      </c>
      <c r="C3614" s="12"/>
      <c r="D3614" s="13"/>
      <c r="E3614" s="13"/>
      <c r="F3614" s="13"/>
      <c r="G3614" s="35">
        <f>SUMIF(اضافة!$E$3:$E$5500,$C3614,اضافة!$I$3:$I$5500)</f>
        <v>0</v>
      </c>
      <c r="H3614" s="36">
        <f>SUMIF(منصرف!$E$3:$E$5500,$C3614,منصرف!$I$3:$I$5500)</f>
        <v>0</v>
      </c>
      <c r="I3614" s="14">
        <f>IFERROR(Table1[[#This Row],[ رصيد أول المدة]]+Table1[[#This Row],[الوارد]]-Table1[[#This Row],[المنصرف]],"")</f>
        <v>0</v>
      </c>
      <c r="J3614" s="13"/>
      <c r="K3614" s="13"/>
      <c r="L3614" s="13"/>
      <c r="M361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615" spans="2:13" x14ac:dyDescent="0.2">
      <c r="B3615" s="6" t="str">
        <f>IF(C3615&lt;&gt;"",COUNT($B$2:B3614)+1,"")</f>
        <v/>
      </c>
      <c r="C3615" s="12"/>
      <c r="D3615" s="13"/>
      <c r="E3615" s="13"/>
      <c r="F3615" s="13"/>
      <c r="G3615" s="35">
        <f>SUMIF(اضافة!$E$3:$E$5500,$C3615,اضافة!$I$3:$I$5500)</f>
        <v>0</v>
      </c>
      <c r="H3615" s="36">
        <f>SUMIF(منصرف!$E$3:$E$5500,$C3615,منصرف!$I$3:$I$5500)</f>
        <v>0</v>
      </c>
      <c r="I3615" s="14">
        <f>IFERROR(Table1[[#This Row],[ رصيد أول المدة]]+Table1[[#This Row],[الوارد]]-Table1[[#This Row],[المنصرف]],"")</f>
        <v>0</v>
      </c>
      <c r="J3615" s="13"/>
      <c r="K3615" s="13"/>
      <c r="L3615" s="13"/>
      <c r="M361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616" spans="2:13" x14ac:dyDescent="0.2">
      <c r="B3616" s="6" t="str">
        <f>IF(C3616&lt;&gt;"",COUNT($B$2:B3615)+1,"")</f>
        <v/>
      </c>
      <c r="C3616" s="12"/>
      <c r="D3616" s="13"/>
      <c r="E3616" s="13"/>
      <c r="F3616" s="13"/>
      <c r="G3616" s="35">
        <f>SUMIF(اضافة!$E$3:$E$5500,$C3616,اضافة!$I$3:$I$5500)</f>
        <v>0</v>
      </c>
      <c r="H3616" s="36">
        <f>SUMIF(منصرف!$E$3:$E$5500,$C3616,منصرف!$I$3:$I$5500)</f>
        <v>0</v>
      </c>
      <c r="I3616" s="14">
        <f>IFERROR(Table1[[#This Row],[ رصيد أول المدة]]+Table1[[#This Row],[الوارد]]-Table1[[#This Row],[المنصرف]],"")</f>
        <v>0</v>
      </c>
      <c r="J3616" s="13"/>
      <c r="K3616" s="13"/>
      <c r="L3616" s="13"/>
      <c r="M361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617" spans="2:13" x14ac:dyDescent="0.2">
      <c r="B3617" s="6" t="str">
        <f>IF(C3617&lt;&gt;"",COUNT($B$2:B3616)+1,"")</f>
        <v/>
      </c>
      <c r="C3617" s="12"/>
      <c r="D3617" s="13"/>
      <c r="E3617" s="13"/>
      <c r="F3617" s="13"/>
      <c r="G3617" s="35">
        <f>SUMIF(اضافة!$E$3:$E$5500,$C3617,اضافة!$I$3:$I$5500)</f>
        <v>0</v>
      </c>
      <c r="H3617" s="36">
        <f>SUMIF(منصرف!$E$3:$E$5500,$C3617,منصرف!$I$3:$I$5500)</f>
        <v>0</v>
      </c>
      <c r="I3617" s="14">
        <f>IFERROR(Table1[[#This Row],[ رصيد أول المدة]]+Table1[[#This Row],[الوارد]]-Table1[[#This Row],[المنصرف]],"")</f>
        <v>0</v>
      </c>
      <c r="J3617" s="13"/>
      <c r="K3617" s="13"/>
      <c r="L3617" s="13"/>
      <c r="M361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618" spans="2:13" x14ac:dyDescent="0.2">
      <c r="B3618" s="6" t="str">
        <f>IF(C3618&lt;&gt;"",COUNT($B$2:B3617)+1,"")</f>
        <v/>
      </c>
      <c r="C3618" s="12"/>
      <c r="D3618" s="13"/>
      <c r="E3618" s="13"/>
      <c r="F3618" s="13"/>
      <c r="G3618" s="35">
        <f>SUMIF(اضافة!$E$3:$E$5500,$C3618,اضافة!$I$3:$I$5500)</f>
        <v>0</v>
      </c>
      <c r="H3618" s="36">
        <f>SUMIF(منصرف!$E$3:$E$5500,$C3618,منصرف!$I$3:$I$5500)</f>
        <v>0</v>
      </c>
      <c r="I3618" s="14">
        <f>IFERROR(Table1[[#This Row],[ رصيد أول المدة]]+Table1[[#This Row],[الوارد]]-Table1[[#This Row],[المنصرف]],"")</f>
        <v>0</v>
      </c>
      <c r="J3618" s="13"/>
      <c r="K3618" s="13"/>
      <c r="L3618" s="13"/>
      <c r="M361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619" spans="2:13" x14ac:dyDescent="0.2">
      <c r="B3619" s="6" t="str">
        <f>IF(C3619&lt;&gt;"",COUNT($B$2:B3618)+1,"")</f>
        <v/>
      </c>
      <c r="C3619" s="12"/>
      <c r="D3619" s="13"/>
      <c r="E3619" s="13"/>
      <c r="F3619" s="13"/>
      <c r="G3619" s="35">
        <f>SUMIF(اضافة!$E$3:$E$5500,$C3619,اضافة!$I$3:$I$5500)</f>
        <v>0</v>
      </c>
      <c r="H3619" s="36">
        <f>SUMIF(منصرف!$E$3:$E$5500,$C3619,منصرف!$I$3:$I$5500)</f>
        <v>0</v>
      </c>
      <c r="I3619" s="14">
        <f>IFERROR(Table1[[#This Row],[ رصيد أول المدة]]+Table1[[#This Row],[الوارد]]-Table1[[#This Row],[المنصرف]],"")</f>
        <v>0</v>
      </c>
      <c r="J3619" s="13"/>
      <c r="K3619" s="13"/>
      <c r="L3619" s="13"/>
      <c r="M361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620" spans="2:13" x14ac:dyDescent="0.2">
      <c r="B3620" s="6" t="str">
        <f>IF(C3620&lt;&gt;"",COUNT($B$2:B3619)+1,"")</f>
        <v/>
      </c>
      <c r="C3620" s="12"/>
      <c r="D3620" s="13"/>
      <c r="E3620" s="13"/>
      <c r="F3620" s="13"/>
      <c r="G3620" s="35">
        <f>SUMIF(اضافة!$E$3:$E$5500,$C3620,اضافة!$I$3:$I$5500)</f>
        <v>0</v>
      </c>
      <c r="H3620" s="36">
        <f>SUMIF(منصرف!$E$3:$E$5500,$C3620,منصرف!$I$3:$I$5500)</f>
        <v>0</v>
      </c>
      <c r="I3620" s="14">
        <f>IFERROR(Table1[[#This Row],[ رصيد أول المدة]]+Table1[[#This Row],[الوارد]]-Table1[[#This Row],[المنصرف]],"")</f>
        <v>0</v>
      </c>
      <c r="J3620" s="13"/>
      <c r="K3620" s="13"/>
      <c r="L3620" s="13"/>
      <c r="M362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621" spans="2:13" x14ac:dyDescent="0.2">
      <c r="B3621" s="6" t="str">
        <f>IF(C3621&lt;&gt;"",COUNT($B$2:B3620)+1,"")</f>
        <v/>
      </c>
      <c r="C3621" s="12"/>
      <c r="D3621" s="13"/>
      <c r="E3621" s="13"/>
      <c r="F3621" s="13"/>
      <c r="G3621" s="35">
        <f>SUMIF(اضافة!$E$3:$E$5500,$C3621,اضافة!$I$3:$I$5500)</f>
        <v>0</v>
      </c>
      <c r="H3621" s="36">
        <f>SUMIF(منصرف!$E$3:$E$5500,$C3621,منصرف!$I$3:$I$5500)</f>
        <v>0</v>
      </c>
      <c r="I3621" s="14">
        <f>IFERROR(Table1[[#This Row],[ رصيد أول المدة]]+Table1[[#This Row],[الوارد]]-Table1[[#This Row],[المنصرف]],"")</f>
        <v>0</v>
      </c>
      <c r="J3621" s="13"/>
      <c r="K3621" s="13"/>
      <c r="L3621" s="13"/>
      <c r="M362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622" spans="2:13" x14ac:dyDescent="0.2">
      <c r="B3622" s="6" t="str">
        <f>IF(C3622&lt;&gt;"",COUNT($B$2:B3621)+1,"")</f>
        <v/>
      </c>
      <c r="C3622" s="12"/>
      <c r="D3622" s="13"/>
      <c r="E3622" s="13"/>
      <c r="F3622" s="13"/>
      <c r="G3622" s="35">
        <f>SUMIF(اضافة!$E$3:$E$5500,$C3622,اضافة!$I$3:$I$5500)</f>
        <v>0</v>
      </c>
      <c r="H3622" s="36">
        <f>SUMIF(منصرف!$E$3:$E$5500,$C3622,منصرف!$I$3:$I$5500)</f>
        <v>0</v>
      </c>
      <c r="I3622" s="14">
        <f>IFERROR(Table1[[#This Row],[ رصيد أول المدة]]+Table1[[#This Row],[الوارد]]-Table1[[#This Row],[المنصرف]],"")</f>
        <v>0</v>
      </c>
      <c r="J3622" s="13"/>
      <c r="K3622" s="13"/>
      <c r="L3622" s="13"/>
      <c r="M362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623" spans="2:13" x14ac:dyDescent="0.2">
      <c r="B3623" s="6" t="str">
        <f>IF(C3623&lt;&gt;"",COUNT($B$2:B3622)+1,"")</f>
        <v/>
      </c>
      <c r="C3623" s="12"/>
      <c r="D3623" s="13"/>
      <c r="E3623" s="13"/>
      <c r="F3623" s="13"/>
      <c r="G3623" s="35">
        <f>SUMIF(اضافة!$E$3:$E$5500,$C3623,اضافة!$I$3:$I$5500)</f>
        <v>0</v>
      </c>
      <c r="H3623" s="36">
        <f>SUMIF(منصرف!$E$3:$E$5500,$C3623,منصرف!$I$3:$I$5500)</f>
        <v>0</v>
      </c>
      <c r="I3623" s="14">
        <f>IFERROR(Table1[[#This Row],[ رصيد أول المدة]]+Table1[[#This Row],[الوارد]]-Table1[[#This Row],[المنصرف]],"")</f>
        <v>0</v>
      </c>
      <c r="J3623" s="13"/>
      <c r="K3623" s="13"/>
      <c r="L3623" s="13"/>
      <c r="M362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624" spans="2:13" x14ac:dyDescent="0.2">
      <c r="B3624" s="6" t="str">
        <f>IF(C3624&lt;&gt;"",COUNT($B$2:B3623)+1,"")</f>
        <v/>
      </c>
      <c r="C3624" s="12"/>
      <c r="D3624" s="13"/>
      <c r="E3624" s="13"/>
      <c r="F3624" s="13"/>
      <c r="G3624" s="35">
        <f>SUMIF(اضافة!$E$3:$E$5500,$C3624,اضافة!$I$3:$I$5500)</f>
        <v>0</v>
      </c>
      <c r="H3624" s="36">
        <f>SUMIF(منصرف!$E$3:$E$5500,$C3624,منصرف!$I$3:$I$5500)</f>
        <v>0</v>
      </c>
      <c r="I3624" s="14">
        <f>IFERROR(Table1[[#This Row],[ رصيد أول المدة]]+Table1[[#This Row],[الوارد]]-Table1[[#This Row],[المنصرف]],"")</f>
        <v>0</v>
      </c>
      <c r="J3624" s="13"/>
      <c r="K3624" s="13"/>
      <c r="L3624" s="13"/>
      <c r="M362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625" spans="2:13" x14ac:dyDescent="0.2">
      <c r="B3625" s="6" t="str">
        <f>IF(C3625&lt;&gt;"",COUNT($B$2:B3624)+1,"")</f>
        <v/>
      </c>
      <c r="C3625" s="12"/>
      <c r="D3625" s="13"/>
      <c r="E3625" s="13"/>
      <c r="F3625" s="13"/>
      <c r="G3625" s="35">
        <f>SUMIF(اضافة!$E$3:$E$5500,$C3625,اضافة!$I$3:$I$5500)</f>
        <v>0</v>
      </c>
      <c r="H3625" s="36">
        <f>SUMIF(منصرف!$E$3:$E$5500,$C3625,منصرف!$I$3:$I$5500)</f>
        <v>0</v>
      </c>
      <c r="I3625" s="14">
        <f>IFERROR(Table1[[#This Row],[ رصيد أول المدة]]+Table1[[#This Row],[الوارد]]-Table1[[#This Row],[المنصرف]],"")</f>
        <v>0</v>
      </c>
      <c r="J3625" s="13"/>
      <c r="K3625" s="13"/>
      <c r="L3625" s="13"/>
      <c r="M362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626" spans="2:13" x14ac:dyDescent="0.2">
      <c r="B3626" s="6" t="str">
        <f>IF(C3626&lt;&gt;"",COUNT($B$2:B3625)+1,"")</f>
        <v/>
      </c>
      <c r="C3626" s="12"/>
      <c r="D3626" s="13"/>
      <c r="E3626" s="13"/>
      <c r="F3626" s="13"/>
      <c r="G3626" s="35">
        <f>SUMIF(اضافة!$E$3:$E$5500,$C3626,اضافة!$I$3:$I$5500)</f>
        <v>0</v>
      </c>
      <c r="H3626" s="36">
        <f>SUMIF(منصرف!$E$3:$E$5500,$C3626,منصرف!$I$3:$I$5500)</f>
        <v>0</v>
      </c>
      <c r="I3626" s="14">
        <f>IFERROR(Table1[[#This Row],[ رصيد أول المدة]]+Table1[[#This Row],[الوارد]]-Table1[[#This Row],[المنصرف]],"")</f>
        <v>0</v>
      </c>
      <c r="J3626" s="13"/>
      <c r="K3626" s="13"/>
      <c r="L3626" s="13"/>
      <c r="M362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627" spans="2:13" x14ac:dyDescent="0.2">
      <c r="B3627" s="6" t="str">
        <f>IF(C3627&lt;&gt;"",COUNT($B$2:B3626)+1,"")</f>
        <v/>
      </c>
      <c r="C3627" s="12"/>
      <c r="D3627" s="13"/>
      <c r="E3627" s="13"/>
      <c r="F3627" s="13"/>
      <c r="G3627" s="35">
        <f>SUMIF(اضافة!$E$3:$E$5500,$C3627,اضافة!$I$3:$I$5500)</f>
        <v>0</v>
      </c>
      <c r="H3627" s="36">
        <f>SUMIF(منصرف!$E$3:$E$5500,$C3627,منصرف!$I$3:$I$5500)</f>
        <v>0</v>
      </c>
      <c r="I3627" s="14">
        <f>IFERROR(Table1[[#This Row],[ رصيد أول المدة]]+Table1[[#This Row],[الوارد]]-Table1[[#This Row],[المنصرف]],"")</f>
        <v>0</v>
      </c>
      <c r="J3627" s="13"/>
      <c r="K3627" s="13"/>
      <c r="L3627" s="13"/>
      <c r="M362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628" spans="2:13" x14ac:dyDescent="0.2">
      <c r="B3628" s="6" t="str">
        <f>IF(C3628&lt;&gt;"",COUNT($B$2:B3627)+1,"")</f>
        <v/>
      </c>
      <c r="C3628" s="12"/>
      <c r="D3628" s="13"/>
      <c r="E3628" s="13"/>
      <c r="F3628" s="13"/>
      <c r="G3628" s="35">
        <f>SUMIF(اضافة!$E$3:$E$5500,$C3628,اضافة!$I$3:$I$5500)</f>
        <v>0</v>
      </c>
      <c r="H3628" s="36">
        <f>SUMIF(منصرف!$E$3:$E$5500,$C3628,منصرف!$I$3:$I$5500)</f>
        <v>0</v>
      </c>
      <c r="I3628" s="14">
        <f>IFERROR(Table1[[#This Row],[ رصيد أول المدة]]+Table1[[#This Row],[الوارد]]-Table1[[#This Row],[المنصرف]],"")</f>
        <v>0</v>
      </c>
      <c r="J3628" s="13"/>
      <c r="K3628" s="13"/>
      <c r="L3628" s="13"/>
      <c r="M362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629" spans="2:13" x14ac:dyDescent="0.2">
      <c r="B3629" s="6" t="str">
        <f>IF(C3629&lt;&gt;"",COUNT($B$2:B3628)+1,"")</f>
        <v/>
      </c>
      <c r="C3629" s="12"/>
      <c r="D3629" s="13"/>
      <c r="E3629" s="13"/>
      <c r="F3629" s="13"/>
      <c r="G3629" s="35">
        <f>SUMIF(اضافة!$E$3:$E$5500,$C3629,اضافة!$I$3:$I$5500)</f>
        <v>0</v>
      </c>
      <c r="H3629" s="36">
        <f>SUMIF(منصرف!$E$3:$E$5500,$C3629,منصرف!$I$3:$I$5500)</f>
        <v>0</v>
      </c>
      <c r="I3629" s="14">
        <f>IFERROR(Table1[[#This Row],[ رصيد أول المدة]]+Table1[[#This Row],[الوارد]]-Table1[[#This Row],[المنصرف]],"")</f>
        <v>0</v>
      </c>
      <c r="J3629" s="13"/>
      <c r="K3629" s="13"/>
      <c r="L3629" s="13"/>
      <c r="M362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630" spans="2:13" x14ac:dyDescent="0.2">
      <c r="B3630" s="6" t="str">
        <f>IF(C3630&lt;&gt;"",COUNT($B$2:B3629)+1,"")</f>
        <v/>
      </c>
      <c r="C3630" s="12"/>
      <c r="D3630" s="13"/>
      <c r="E3630" s="13"/>
      <c r="F3630" s="13"/>
      <c r="G3630" s="35">
        <f>SUMIF(اضافة!$E$3:$E$5500,$C3630,اضافة!$I$3:$I$5500)</f>
        <v>0</v>
      </c>
      <c r="H3630" s="36">
        <f>SUMIF(منصرف!$E$3:$E$5500,$C3630,منصرف!$I$3:$I$5500)</f>
        <v>0</v>
      </c>
      <c r="I3630" s="14">
        <f>IFERROR(Table1[[#This Row],[ رصيد أول المدة]]+Table1[[#This Row],[الوارد]]-Table1[[#This Row],[المنصرف]],"")</f>
        <v>0</v>
      </c>
      <c r="J3630" s="13"/>
      <c r="K3630" s="13"/>
      <c r="L3630" s="13"/>
      <c r="M363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631" spans="2:13" x14ac:dyDescent="0.2">
      <c r="B3631" s="6" t="str">
        <f>IF(C3631&lt;&gt;"",COUNT($B$2:B3630)+1,"")</f>
        <v/>
      </c>
      <c r="C3631" s="12"/>
      <c r="D3631" s="13"/>
      <c r="E3631" s="13"/>
      <c r="F3631" s="13"/>
      <c r="G3631" s="35">
        <f>SUMIF(اضافة!$E$3:$E$5500,$C3631,اضافة!$I$3:$I$5500)</f>
        <v>0</v>
      </c>
      <c r="H3631" s="36">
        <f>SUMIF(منصرف!$E$3:$E$5500,$C3631,منصرف!$I$3:$I$5500)</f>
        <v>0</v>
      </c>
      <c r="I3631" s="14">
        <f>IFERROR(Table1[[#This Row],[ رصيد أول المدة]]+Table1[[#This Row],[الوارد]]-Table1[[#This Row],[المنصرف]],"")</f>
        <v>0</v>
      </c>
      <c r="J3631" s="13"/>
      <c r="K3631" s="13"/>
      <c r="L3631" s="13"/>
      <c r="M363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632" spans="2:13" x14ac:dyDescent="0.2">
      <c r="B3632" s="6" t="str">
        <f>IF(C3632&lt;&gt;"",COUNT($B$2:B3631)+1,"")</f>
        <v/>
      </c>
      <c r="C3632" s="12"/>
      <c r="D3632" s="13"/>
      <c r="E3632" s="13"/>
      <c r="F3632" s="13"/>
      <c r="G3632" s="35">
        <f>SUMIF(اضافة!$E$3:$E$5500,$C3632,اضافة!$I$3:$I$5500)</f>
        <v>0</v>
      </c>
      <c r="H3632" s="36">
        <f>SUMIF(منصرف!$E$3:$E$5500,$C3632,منصرف!$I$3:$I$5500)</f>
        <v>0</v>
      </c>
      <c r="I3632" s="14">
        <f>IFERROR(Table1[[#This Row],[ رصيد أول المدة]]+Table1[[#This Row],[الوارد]]-Table1[[#This Row],[المنصرف]],"")</f>
        <v>0</v>
      </c>
      <c r="J3632" s="13"/>
      <c r="K3632" s="13"/>
      <c r="L3632" s="13"/>
      <c r="M363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633" spans="2:13" x14ac:dyDescent="0.2">
      <c r="B3633" s="6" t="str">
        <f>IF(C3633&lt;&gt;"",COUNT($B$2:B3632)+1,"")</f>
        <v/>
      </c>
      <c r="C3633" s="12"/>
      <c r="D3633" s="13"/>
      <c r="E3633" s="13"/>
      <c r="F3633" s="13"/>
      <c r="G3633" s="35">
        <f>SUMIF(اضافة!$E$3:$E$5500,$C3633,اضافة!$I$3:$I$5500)</f>
        <v>0</v>
      </c>
      <c r="H3633" s="36">
        <f>SUMIF(منصرف!$E$3:$E$5500,$C3633,منصرف!$I$3:$I$5500)</f>
        <v>0</v>
      </c>
      <c r="I3633" s="14">
        <f>IFERROR(Table1[[#This Row],[ رصيد أول المدة]]+Table1[[#This Row],[الوارد]]-Table1[[#This Row],[المنصرف]],"")</f>
        <v>0</v>
      </c>
      <c r="J3633" s="13"/>
      <c r="K3633" s="13"/>
      <c r="L3633" s="13"/>
      <c r="M363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634" spans="2:13" x14ac:dyDescent="0.2">
      <c r="B3634" s="6" t="str">
        <f>IF(C3634&lt;&gt;"",COUNT($B$2:B3633)+1,"")</f>
        <v/>
      </c>
      <c r="C3634" s="12"/>
      <c r="D3634" s="13"/>
      <c r="E3634" s="13"/>
      <c r="F3634" s="13"/>
      <c r="G3634" s="35">
        <f>SUMIF(اضافة!$E$3:$E$5500,$C3634,اضافة!$I$3:$I$5500)</f>
        <v>0</v>
      </c>
      <c r="H3634" s="36">
        <f>SUMIF(منصرف!$E$3:$E$5500,$C3634,منصرف!$I$3:$I$5500)</f>
        <v>0</v>
      </c>
      <c r="I3634" s="14">
        <f>IFERROR(Table1[[#This Row],[ رصيد أول المدة]]+Table1[[#This Row],[الوارد]]-Table1[[#This Row],[المنصرف]],"")</f>
        <v>0</v>
      </c>
      <c r="J3634" s="13"/>
      <c r="K3634" s="13"/>
      <c r="L3634" s="13"/>
      <c r="M363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635" spans="2:13" x14ac:dyDescent="0.2">
      <c r="B3635" s="6" t="str">
        <f>IF(C3635&lt;&gt;"",COUNT($B$2:B3634)+1,"")</f>
        <v/>
      </c>
      <c r="C3635" s="12"/>
      <c r="D3635" s="13"/>
      <c r="E3635" s="13"/>
      <c r="F3635" s="13"/>
      <c r="G3635" s="35">
        <f>SUMIF(اضافة!$E$3:$E$5500,$C3635,اضافة!$I$3:$I$5500)</f>
        <v>0</v>
      </c>
      <c r="H3635" s="36">
        <f>SUMIF(منصرف!$E$3:$E$5500,$C3635,منصرف!$I$3:$I$5500)</f>
        <v>0</v>
      </c>
      <c r="I3635" s="14">
        <f>IFERROR(Table1[[#This Row],[ رصيد أول المدة]]+Table1[[#This Row],[الوارد]]-Table1[[#This Row],[المنصرف]],"")</f>
        <v>0</v>
      </c>
      <c r="J3635" s="13"/>
      <c r="K3635" s="13"/>
      <c r="L3635" s="13"/>
      <c r="M363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636" spans="2:13" x14ac:dyDescent="0.2">
      <c r="B3636" s="6" t="str">
        <f>IF(C3636&lt;&gt;"",COUNT($B$2:B3635)+1,"")</f>
        <v/>
      </c>
      <c r="C3636" s="12"/>
      <c r="D3636" s="13"/>
      <c r="E3636" s="13"/>
      <c r="F3636" s="13"/>
      <c r="G3636" s="35">
        <f>SUMIF(اضافة!$E$3:$E$5500,$C3636,اضافة!$I$3:$I$5500)</f>
        <v>0</v>
      </c>
      <c r="H3636" s="36">
        <f>SUMIF(منصرف!$E$3:$E$5500,$C3636,منصرف!$I$3:$I$5500)</f>
        <v>0</v>
      </c>
      <c r="I3636" s="14">
        <f>IFERROR(Table1[[#This Row],[ رصيد أول المدة]]+Table1[[#This Row],[الوارد]]-Table1[[#This Row],[المنصرف]],"")</f>
        <v>0</v>
      </c>
      <c r="J3636" s="13"/>
      <c r="K3636" s="13"/>
      <c r="L3636" s="13"/>
      <c r="M363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637" spans="2:13" x14ac:dyDescent="0.2">
      <c r="B3637" s="6" t="str">
        <f>IF(C3637&lt;&gt;"",COUNT($B$2:B3636)+1,"")</f>
        <v/>
      </c>
      <c r="C3637" s="12"/>
      <c r="D3637" s="13"/>
      <c r="E3637" s="13"/>
      <c r="F3637" s="13"/>
      <c r="G3637" s="35">
        <f>SUMIF(اضافة!$E$3:$E$5500,$C3637,اضافة!$I$3:$I$5500)</f>
        <v>0</v>
      </c>
      <c r="H3637" s="36">
        <f>SUMIF(منصرف!$E$3:$E$5500,$C3637,منصرف!$I$3:$I$5500)</f>
        <v>0</v>
      </c>
      <c r="I3637" s="14">
        <f>IFERROR(Table1[[#This Row],[ رصيد أول المدة]]+Table1[[#This Row],[الوارد]]-Table1[[#This Row],[المنصرف]],"")</f>
        <v>0</v>
      </c>
      <c r="J3637" s="13"/>
      <c r="K3637" s="13"/>
      <c r="L3637" s="13"/>
      <c r="M363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638" spans="2:13" x14ac:dyDescent="0.2">
      <c r="B3638" s="6" t="str">
        <f>IF(C3638&lt;&gt;"",COUNT($B$2:B3637)+1,"")</f>
        <v/>
      </c>
      <c r="C3638" s="12"/>
      <c r="D3638" s="13"/>
      <c r="E3638" s="13"/>
      <c r="F3638" s="13"/>
      <c r="G3638" s="35">
        <f>SUMIF(اضافة!$E$3:$E$5500,$C3638,اضافة!$I$3:$I$5500)</f>
        <v>0</v>
      </c>
      <c r="H3638" s="36">
        <f>SUMIF(منصرف!$E$3:$E$5500,$C3638,منصرف!$I$3:$I$5500)</f>
        <v>0</v>
      </c>
      <c r="I3638" s="14">
        <f>IFERROR(Table1[[#This Row],[ رصيد أول المدة]]+Table1[[#This Row],[الوارد]]-Table1[[#This Row],[المنصرف]],"")</f>
        <v>0</v>
      </c>
      <c r="J3638" s="13"/>
      <c r="K3638" s="13"/>
      <c r="L3638" s="13"/>
      <c r="M363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639" spans="2:13" x14ac:dyDescent="0.2">
      <c r="B3639" s="6" t="str">
        <f>IF(C3639&lt;&gt;"",COUNT($B$2:B3638)+1,"")</f>
        <v/>
      </c>
      <c r="C3639" s="12"/>
      <c r="D3639" s="13"/>
      <c r="E3639" s="13"/>
      <c r="F3639" s="13"/>
      <c r="G3639" s="35">
        <f>SUMIF(اضافة!$E$3:$E$5500,$C3639,اضافة!$I$3:$I$5500)</f>
        <v>0</v>
      </c>
      <c r="H3639" s="36">
        <f>SUMIF(منصرف!$E$3:$E$5500,$C3639,منصرف!$I$3:$I$5500)</f>
        <v>0</v>
      </c>
      <c r="I3639" s="14">
        <f>IFERROR(Table1[[#This Row],[ رصيد أول المدة]]+Table1[[#This Row],[الوارد]]-Table1[[#This Row],[المنصرف]],"")</f>
        <v>0</v>
      </c>
      <c r="J3639" s="13"/>
      <c r="K3639" s="13"/>
      <c r="L3639" s="13"/>
      <c r="M363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640" spans="2:13" x14ac:dyDescent="0.2">
      <c r="B3640" s="6" t="str">
        <f>IF(C3640&lt;&gt;"",COUNT($B$2:B3639)+1,"")</f>
        <v/>
      </c>
      <c r="C3640" s="12"/>
      <c r="D3640" s="13"/>
      <c r="E3640" s="13"/>
      <c r="F3640" s="13"/>
      <c r="G3640" s="35">
        <f>SUMIF(اضافة!$E$3:$E$5500,$C3640,اضافة!$I$3:$I$5500)</f>
        <v>0</v>
      </c>
      <c r="H3640" s="36">
        <f>SUMIF(منصرف!$E$3:$E$5500,$C3640,منصرف!$I$3:$I$5500)</f>
        <v>0</v>
      </c>
      <c r="I3640" s="14">
        <f>IFERROR(Table1[[#This Row],[ رصيد أول المدة]]+Table1[[#This Row],[الوارد]]-Table1[[#This Row],[المنصرف]],"")</f>
        <v>0</v>
      </c>
      <c r="J3640" s="13"/>
      <c r="K3640" s="13"/>
      <c r="L3640" s="13"/>
      <c r="M364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641" spans="2:13" x14ac:dyDescent="0.2">
      <c r="B3641" s="6" t="str">
        <f>IF(C3641&lt;&gt;"",COUNT($B$2:B3640)+1,"")</f>
        <v/>
      </c>
      <c r="C3641" s="12"/>
      <c r="D3641" s="13"/>
      <c r="E3641" s="13"/>
      <c r="F3641" s="13"/>
      <c r="G3641" s="35">
        <f>SUMIF(اضافة!$E$3:$E$5500,$C3641,اضافة!$I$3:$I$5500)</f>
        <v>0</v>
      </c>
      <c r="H3641" s="36">
        <f>SUMIF(منصرف!$E$3:$E$5500,$C3641,منصرف!$I$3:$I$5500)</f>
        <v>0</v>
      </c>
      <c r="I3641" s="14">
        <f>IFERROR(Table1[[#This Row],[ رصيد أول المدة]]+Table1[[#This Row],[الوارد]]-Table1[[#This Row],[المنصرف]],"")</f>
        <v>0</v>
      </c>
      <c r="J3641" s="13"/>
      <c r="K3641" s="13"/>
      <c r="L3641" s="13"/>
      <c r="M364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642" spans="2:13" x14ac:dyDescent="0.2">
      <c r="B3642" s="6" t="str">
        <f>IF(C3642&lt;&gt;"",COUNT($B$2:B3641)+1,"")</f>
        <v/>
      </c>
      <c r="C3642" s="12"/>
      <c r="D3642" s="13"/>
      <c r="E3642" s="13"/>
      <c r="F3642" s="13"/>
      <c r="G3642" s="35">
        <f>SUMIF(اضافة!$E$3:$E$5500,$C3642,اضافة!$I$3:$I$5500)</f>
        <v>0</v>
      </c>
      <c r="H3642" s="36">
        <f>SUMIF(منصرف!$E$3:$E$5500,$C3642,منصرف!$I$3:$I$5500)</f>
        <v>0</v>
      </c>
      <c r="I3642" s="14">
        <f>IFERROR(Table1[[#This Row],[ رصيد أول المدة]]+Table1[[#This Row],[الوارد]]-Table1[[#This Row],[المنصرف]],"")</f>
        <v>0</v>
      </c>
      <c r="J3642" s="13"/>
      <c r="K3642" s="13"/>
      <c r="L3642" s="13"/>
      <c r="M364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643" spans="2:13" x14ac:dyDescent="0.2">
      <c r="B3643" s="6" t="str">
        <f>IF(C3643&lt;&gt;"",COUNT($B$2:B3642)+1,"")</f>
        <v/>
      </c>
      <c r="C3643" s="12"/>
      <c r="D3643" s="13"/>
      <c r="E3643" s="13"/>
      <c r="F3643" s="13"/>
      <c r="G3643" s="35">
        <f>SUMIF(اضافة!$E$3:$E$5500,$C3643,اضافة!$I$3:$I$5500)</f>
        <v>0</v>
      </c>
      <c r="H3643" s="36">
        <f>SUMIF(منصرف!$E$3:$E$5500,$C3643,منصرف!$I$3:$I$5500)</f>
        <v>0</v>
      </c>
      <c r="I3643" s="14">
        <f>IFERROR(Table1[[#This Row],[ رصيد أول المدة]]+Table1[[#This Row],[الوارد]]-Table1[[#This Row],[المنصرف]],"")</f>
        <v>0</v>
      </c>
      <c r="J3643" s="13"/>
      <c r="K3643" s="13"/>
      <c r="L3643" s="13"/>
      <c r="M364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644" spans="2:13" x14ac:dyDescent="0.2">
      <c r="B3644" s="6" t="str">
        <f>IF(C3644&lt;&gt;"",COUNT($B$2:B3643)+1,"")</f>
        <v/>
      </c>
      <c r="C3644" s="12"/>
      <c r="D3644" s="13"/>
      <c r="E3644" s="13"/>
      <c r="F3644" s="13"/>
      <c r="G3644" s="35">
        <f>SUMIF(اضافة!$E$3:$E$5500,$C3644,اضافة!$I$3:$I$5500)</f>
        <v>0</v>
      </c>
      <c r="H3644" s="36">
        <f>SUMIF(منصرف!$E$3:$E$5500,$C3644,منصرف!$I$3:$I$5500)</f>
        <v>0</v>
      </c>
      <c r="I3644" s="14">
        <f>IFERROR(Table1[[#This Row],[ رصيد أول المدة]]+Table1[[#This Row],[الوارد]]-Table1[[#This Row],[المنصرف]],"")</f>
        <v>0</v>
      </c>
      <c r="J3644" s="13"/>
      <c r="K3644" s="13"/>
      <c r="L3644" s="13"/>
      <c r="M364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645" spans="2:13" x14ac:dyDescent="0.2">
      <c r="B3645" s="6" t="str">
        <f>IF(C3645&lt;&gt;"",COUNT($B$2:B3644)+1,"")</f>
        <v/>
      </c>
      <c r="C3645" s="12"/>
      <c r="D3645" s="13"/>
      <c r="E3645" s="13"/>
      <c r="F3645" s="13"/>
      <c r="G3645" s="35">
        <f>SUMIF(اضافة!$E$3:$E$5500,$C3645,اضافة!$I$3:$I$5500)</f>
        <v>0</v>
      </c>
      <c r="H3645" s="36">
        <f>SUMIF(منصرف!$E$3:$E$5500,$C3645,منصرف!$I$3:$I$5500)</f>
        <v>0</v>
      </c>
      <c r="I3645" s="14">
        <f>IFERROR(Table1[[#This Row],[ رصيد أول المدة]]+Table1[[#This Row],[الوارد]]-Table1[[#This Row],[المنصرف]],"")</f>
        <v>0</v>
      </c>
      <c r="J3645" s="13"/>
      <c r="K3645" s="13"/>
      <c r="L3645" s="13"/>
      <c r="M364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646" spans="2:13" x14ac:dyDescent="0.2">
      <c r="B3646" s="6" t="str">
        <f>IF(C3646&lt;&gt;"",COUNT($B$2:B3645)+1,"")</f>
        <v/>
      </c>
      <c r="C3646" s="12"/>
      <c r="D3646" s="13"/>
      <c r="E3646" s="13"/>
      <c r="F3646" s="13"/>
      <c r="G3646" s="35">
        <f>SUMIF(اضافة!$E$3:$E$5500,$C3646,اضافة!$I$3:$I$5500)</f>
        <v>0</v>
      </c>
      <c r="H3646" s="36">
        <f>SUMIF(منصرف!$E$3:$E$5500,$C3646,منصرف!$I$3:$I$5500)</f>
        <v>0</v>
      </c>
      <c r="I3646" s="14">
        <f>IFERROR(Table1[[#This Row],[ رصيد أول المدة]]+Table1[[#This Row],[الوارد]]-Table1[[#This Row],[المنصرف]],"")</f>
        <v>0</v>
      </c>
      <c r="J3646" s="13"/>
      <c r="K3646" s="13"/>
      <c r="L3646" s="13"/>
      <c r="M364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647" spans="2:13" x14ac:dyDescent="0.2">
      <c r="B3647" s="6" t="str">
        <f>IF(C3647&lt;&gt;"",COUNT($B$2:B3646)+1,"")</f>
        <v/>
      </c>
      <c r="C3647" s="12"/>
      <c r="D3647" s="13"/>
      <c r="E3647" s="13"/>
      <c r="F3647" s="13"/>
      <c r="G3647" s="35">
        <f>SUMIF(اضافة!$E$3:$E$5500,$C3647,اضافة!$I$3:$I$5500)</f>
        <v>0</v>
      </c>
      <c r="H3647" s="36">
        <f>SUMIF(منصرف!$E$3:$E$5500,$C3647,منصرف!$I$3:$I$5500)</f>
        <v>0</v>
      </c>
      <c r="I3647" s="14">
        <f>IFERROR(Table1[[#This Row],[ رصيد أول المدة]]+Table1[[#This Row],[الوارد]]-Table1[[#This Row],[المنصرف]],"")</f>
        <v>0</v>
      </c>
      <c r="J3647" s="13"/>
      <c r="K3647" s="13"/>
      <c r="L3647" s="13"/>
      <c r="M364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648" spans="2:13" x14ac:dyDescent="0.2">
      <c r="B3648" s="6" t="str">
        <f>IF(C3648&lt;&gt;"",COUNT($B$2:B3647)+1,"")</f>
        <v/>
      </c>
      <c r="C3648" s="12"/>
      <c r="D3648" s="13"/>
      <c r="E3648" s="13"/>
      <c r="F3648" s="13"/>
      <c r="G3648" s="35">
        <f>SUMIF(اضافة!$E$3:$E$5500,$C3648,اضافة!$I$3:$I$5500)</f>
        <v>0</v>
      </c>
      <c r="H3648" s="36">
        <f>SUMIF(منصرف!$E$3:$E$5500,$C3648,منصرف!$I$3:$I$5500)</f>
        <v>0</v>
      </c>
      <c r="I3648" s="14">
        <f>IFERROR(Table1[[#This Row],[ رصيد أول المدة]]+Table1[[#This Row],[الوارد]]-Table1[[#This Row],[المنصرف]],"")</f>
        <v>0</v>
      </c>
      <c r="J3648" s="13"/>
      <c r="K3648" s="13"/>
      <c r="L3648" s="13"/>
      <c r="M364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649" spans="2:13" x14ac:dyDescent="0.2">
      <c r="B3649" s="6" t="str">
        <f>IF(C3649&lt;&gt;"",COUNT($B$2:B3648)+1,"")</f>
        <v/>
      </c>
      <c r="C3649" s="12"/>
      <c r="D3649" s="13"/>
      <c r="E3649" s="13"/>
      <c r="F3649" s="13"/>
      <c r="G3649" s="35">
        <f>SUMIF(اضافة!$E$3:$E$5500,$C3649,اضافة!$I$3:$I$5500)</f>
        <v>0</v>
      </c>
      <c r="H3649" s="36">
        <f>SUMIF(منصرف!$E$3:$E$5500,$C3649,منصرف!$I$3:$I$5500)</f>
        <v>0</v>
      </c>
      <c r="I3649" s="14">
        <f>IFERROR(Table1[[#This Row],[ رصيد أول المدة]]+Table1[[#This Row],[الوارد]]-Table1[[#This Row],[المنصرف]],"")</f>
        <v>0</v>
      </c>
      <c r="J3649" s="13"/>
      <c r="K3649" s="13"/>
      <c r="L3649" s="13"/>
      <c r="M364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650" spans="2:13" x14ac:dyDescent="0.2">
      <c r="B3650" s="6" t="str">
        <f>IF(C3650&lt;&gt;"",COUNT($B$2:B3649)+1,"")</f>
        <v/>
      </c>
      <c r="C3650" s="12"/>
      <c r="D3650" s="13"/>
      <c r="E3650" s="13"/>
      <c r="F3650" s="13"/>
      <c r="G3650" s="35">
        <f>SUMIF(اضافة!$E$3:$E$5500,$C3650,اضافة!$I$3:$I$5500)</f>
        <v>0</v>
      </c>
      <c r="H3650" s="36">
        <f>SUMIF(منصرف!$E$3:$E$5500,$C3650,منصرف!$I$3:$I$5500)</f>
        <v>0</v>
      </c>
      <c r="I3650" s="14">
        <f>IFERROR(Table1[[#This Row],[ رصيد أول المدة]]+Table1[[#This Row],[الوارد]]-Table1[[#This Row],[المنصرف]],"")</f>
        <v>0</v>
      </c>
      <c r="J3650" s="13"/>
      <c r="K3650" s="13"/>
      <c r="L3650" s="13"/>
      <c r="M365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651" spans="2:13" x14ac:dyDescent="0.2">
      <c r="B3651" s="6" t="str">
        <f>IF(C3651&lt;&gt;"",COUNT($B$2:B3650)+1,"")</f>
        <v/>
      </c>
      <c r="C3651" s="12"/>
      <c r="D3651" s="13"/>
      <c r="E3651" s="13"/>
      <c r="F3651" s="13"/>
      <c r="G3651" s="35">
        <f>SUMIF(اضافة!$E$3:$E$5500,$C3651,اضافة!$I$3:$I$5500)</f>
        <v>0</v>
      </c>
      <c r="H3651" s="36">
        <f>SUMIF(منصرف!$E$3:$E$5500,$C3651,منصرف!$I$3:$I$5500)</f>
        <v>0</v>
      </c>
      <c r="I3651" s="14">
        <f>IFERROR(Table1[[#This Row],[ رصيد أول المدة]]+Table1[[#This Row],[الوارد]]-Table1[[#This Row],[المنصرف]],"")</f>
        <v>0</v>
      </c>
      <c r="J3651" s="13"/>
      <c r="K3651" s="13"/>
      <c r="L3651" s="13"/>
      <c r="M365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652" spans="2:13" x14ac:dyDescent="0.2">
      <c r="B3652" s="6" t="str">
        <f>IF(C3652&lt;&gt;"",COUNT($B$2:B3651)+1,"")</f>
        <v/>
      </c>
      <c r="C3652" s="12"/>
      <c r="D3652" s="13"/>
      <c r="E3652" s="13"/>
      <c r="F3652" s="13"/>
      <c r="G3652" s="35">
        <f>SUMIF(اضافة!$E$3:$E$5500,$C3652,اضافة!$I$3:$I$5500)</f>
        <v>0</v>
      </c>
      <c r="H3652" s="36">
        <f>SUMIF(منصرف!$E$3:$E$5500,$C3652,منصرف!$I$3:$I$5500)</f>
        <v>0</v>
      </c>
      <c r="I3652" s="14">
        <f>IFERROR(Table1[[#This Row],[ رصيد أول المدة]]+Table1[[#This Row],[الوارد]]-Table1[[#This Row],[المنصرف]],"")</f>
        <v>0</v>
      </c>
      <c r="J3652" s="13"/>
      <c r="K3652" s="13"/>
      <c r="L3652" s="13"/>
      <c r="M365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653" spans="2:13" x14ac:dyDescent="0.2">
      <c r="B3653" s="6" t="str">
        <f>IF(C3653&lt;&gt;"",COUNT($B$2:B3652)+1,"")</f>
        <v/>
      </c>
      <c r="C3653" s="12"/>
      <c r="D3653" s="13"/>
      <c r="E3653" s="13"/>
      <c r="F3653" s="13"/>
      <c r="G3653" s="35">
        <f>SUMIF(اضافة!$E$3:$E$5500,$C3653,اضافة!$I$3:$I$5500)</f>
        <v>0</v>
      </c>
      <c r="H3653" s="36">
        <f>SUMIF(منصرف!$E$3:$E$5500,$C3653,منصرف!$I$3:$I$5500)</f>
        <v>0</v>
      </c>
      <c r="I3653" s="14">
        <f>IFERROR(Table1[[#This Row],[ رصيد أول المدة]]+Table1[[#This Row],[الوارد]]-Table1[[#This Row],[المنصرف]],"")</f>
        <v>0</v>
      </c>
      <c r="J3653" s="13"/>
      <c r="K3653" s="13"/>
      <c r="L3653" s="13"/>
      <c r="M365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654" spans="2:13" x14ac:dyDescent="0.2">
      <c r="B3654" s="6" t="str">
        <f>IF(C3654&lt;&gt;"",COUNT($B$2:B3653)+1,"")</f>
        <v/>
      </c>
      <c r="C3654" s="12"/>
      <c r="D3654" s="13"/>
      <c r="E3654" s="13"/>
      <c r="F3654" s="13"/>
      <c r="G3654" s="35">
        <f>SUMIF(اضافة!$E$3:$E$5500,$C3654,اضافة!$I$3:$I$5500)</f>
        <v>0</v>
      </c>
      <c r="H3654" s="36">
        <f>SUMIF(منصرف!$E$3:$E$5500,$C3654,منصرف!$I$3:$I$5500)</f>
        <v>0</v>
      </c>
      <c r="I3654" s="14">
        <f>IFERROR(Table1[[#This Row],[ رصيد أول المدة]]+Table1[[#This Row],[الوارد]]-Table1[[#This Row],[المنصرف]],"")</f>
        <v>0</v>
      </c>
      <c r="J3654" s="13"/>
      <c r="K3654" s="13"/>
      <c r="L3654" s="13"/>
      <c r="M365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655" spans="2:13" x14ac:dyDescent="0.2">
      <c r="B3655" s="6" t="str">
        <f>IF(C3655&lt;&gt;"",COUNT($B$2:B3654)+1,"")</f>
        <v/>
      </c>
      <c r="C3655" s="12"/>
      <c r="D3655" s="13"/>
      <c r="E3655" s="13"/>
      <c r="F3655" s="13"/>
      <c r="G3655" s="35">
        <f>SUMIF(اضافة!$E$3:$E$5500,$C3655,اضافة!$I$3:$I$5500)</f>
        <v>0</v>
      </c>
      <c r="H3655" s="36">
        <f>SUMIF(منصرف!$E$3:$E$5500,$C3655,منصرف!$I$3:$I$5500)</f>
        <v>0</v>
      </c>
      <c r="I3655" s="14">
        <f>IFERROR(Table1[[#This Row],[ رصيد أول المدة]]+Table1[[#This Row],[الوارد]]-Table1[[#This Row],[المنصرف]],"")</f>
        <v>0</v>
      </c>
      <c r="J3655" s="13"/>
      <c r="K3655" s="13"/>
      <c r="L3655" s="13"/>
      <c r="M365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656" spans="2:13" x14ac:dyDescent="0.2">
      <c r="B3656" s="6" t="str">
        <f>IF(C3656&lt;&gt;"",COUNT($B$2:B3655)+1,"")</f>
        <v/>
      </c>
      <c r="C3656" s="12"/>
      <c r="D3656" s="13"/>
      <c r="E3656" s="13"/>
      <c r="F3656" s="13"/>
      <c r="G3656" s="35">
        <f>SUMIF(اضافة!$E$3:$E$5500,$C3656,اضافة!$I$3:$I$5500)</f>
        <v>0</v>
      </c>
      <c r="H3656" s="36">
        <f>SUMIF(منصرف!$E$3:$E$5500,$C3656,منصرف!$I$3:$I$5500)</f>
        <v>0</v>
      </c>
      <c r="I3656" s="14">
        <f>IFERROR(Table1[[#This Row],[ رصيد أول المدة]]+Table1[[#This Row],[الوارد]]-Table1[[#This Row],[المنصرف]],"")</f>
        <v>0</v>
      </c>
      <c r="J3656" s="13"/>
      <c r="K3656" s="13"/>
      <c r="L3656" s="13"/>
      <c r="M365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657" spans="2:13" x14ac:dyDescent="0.2">
      <c r="B3657" s="6" t="str">
        <f>IF(C3657&lt;&gt;"",COUNT($B$2:B3656)+1,"")</f>
        <v/>
      </c>
      <c r="C3657" s="12"/>
      <c r="D3657" s="13"/>
      <c r="E3657" s="13"/>
      <c r="F3657" s="13"/>
      <c r="G3657" s="35">
        <f>SUMIF(اضافة!$E$3:$E$5500,$C3657,اضافة!$I$3:$I$5500)</f>
        <v>0</v>
      </c>
      <c r="H3657" s="36">
        <f>SUMIF(منصرف!$E$3:$E$5500,$C3657,منصرف!$I$3:$I$5500)</f>
        <v>0</v>
      </c>
      <c r="I3657" s="14">
        <f>IFERROR(Table1[[#This Row],[ رصيد أول المدة]]+Table1[[#This Row],[الوارد]]-Table1[[#This Row],[المنصرف]],"")</f>
        <v>0</v>
      </c>
      <c r="J3657" s="13"/>
      <c r="K3657" s="13"/>
      <c r="L3657" s="13"/>
      <c r="M365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658" spans="2:13" x14ac:dyDescent="0.2">
      <c r="B3658" s="6" t="str">
        <f>IF(C3658&lt;&gt;"",COUNT($B$2:B3657)+1,"")</f>
        <v/>
      </c>
      <c r="C3658" s="12"/>
      <c r="D3658" s="13"/>
      <c r="E3658" s="13"/>
      <c r="F3658" s="13"/>
      <c r="G3658" s="35">
        <f>SUMIF(اضافة!$E$3:$E$5500,$C3658,اضافة!$I$3:$I$5500)</f>
        <v>0</v>
      </c>
      <c r="H3658" s="36">
        <f>SUMIF(منصرف!$E$3:$E$5500,$C3658,منصرف!$I$3:$I$5500)</f>
        <v>0</v>
      </c>
      <c r="I3658" s="14">
        <f>IFERROR(Table1[[#This Row],[ رصيد أول المدة]]+Table1[[#This Row],[الوارد]]-Table1[[#This Row],[المنصرف]],"")</f>
        <v>0</v>
      </c>
      <c r="J3658" s="13"/>
      <c r="K3658" s="13"/>
      <c r="L3658" s="13"/>
      <c r="M365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659" spans="2:13" x14ac:dyDescent="0.2">
      <c r="B3659" s="6" t="str">
        <f>IF(C3659&lt;&gt;"",COUNT($B$2:B3658)+1,"")</f>
        <v/>
      </c>
      <c r="C3659" s="12"/>
      <c r="D3659" s="13"/>
      <c r="E3659" s="13"/>
      <c r="F3659" s="13"/>
      <c r="G3659" s="35">
        <f>SUMIF(اضافة!$E$3:$E$5500,$C3659,اضافة!$I$3:$I$5500)</f>
        <v>0</v>
      </c>
      <c r="H3659" s="36">
        <f>SUMIF(منصرف!$E$3:$E$5500,$C3659,منصرف!$I$3:$I$5500)</f>
        <v>0</v>
      </c>
      <c r="I3659" s="14">
        <f>IFERROR(Table1[[#This Row],[ رصيد أول المدة]]+Table1[[#This Row],[الوارد]]-Table1[[#This Row],[المنصرف]],"")</f>
        <v>0</v>
      </c>
      <c r="J3659" s="13"/>
      <c r="K3659" s="13"/>
      <c r="L3659" s="13"/>
      <c r="M365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660" spans="2:13" x14ac:dyDescent="0.2">
      <c r="B3660" s="6" t="str">
        <f>IF(C3660&lt;&gt;"",COUNT($B$2:B3659)+1,"")</f>
        <v/>
      </c>
      <c r="C3660" s="12"/>
      <c r="D3660" s="13"/>
      <c r="E3660" s="13"/>
      <c r="F3660" s="13"/>
      <c r="G3660" s="35">
        <f>SUMIF(اضافة!$E$3:$E$5500,$C3660,اضافة!$I$3:$I$5500)</f>
        <v>0</v>
      </c>
      <c r="H3660" s="36">
        <f>SUMIF(منصرف!$E$3:$E$5500,$C3660,منصرف!$I$3:$I$5500)</f>
        <v>0</v>
      </c>
      <c r="I3660" s="14">
        <f>IFERROR(Table1[[#This Row],[ رصيد أول المدة]]+Table1[[#This Row],[الوارد]]-Table1[[#This Row],[المنصرف]],"")</f>
        <v>0</v>
      </c>
      <c r="J3660" s="13"/>
      <c r="K3660" s="13"/>
      <c r="L3660" s="13"/>
      <c r="M366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661" spans="2:13" x14ac:dyDescent="0.2">
      <c r="B3661" s="6" t="str">
        <f>IF(C3661&lt;&gt;"",COUNT($B$2:B3660)+1,"")</f>
        <v/>
      </c>
      <c r="C3661" s="12"/>
      <c r="D3661" s="13"/>
      <c r="E3661" s="13"/>
      <c r="F3661" s="13"/>
      <c r="G3661" s="35">
        <f>SUMIF(اضافة!$E$3:$E$5500,$C3661,اضافة!$I$3:$I$5500)</f>
        <v>0</v>
      </c>
      <c r="H3661" s="36">
        <f>SUMIF(منصرف!$E$3:$E$5500,$C3661,منصرف!$I$3:$I$5500)</f>
        <v>0</v>
      </c>
      <c r="I3661" s="14">
        <f>IFERROR(Table1[[#This Row],[ رصيد أول المدة]]+Table1[[#This Row],[الوارد]]-Table1[[#This Row],[المنصرف]],"")</f>
        <v>0</v>
      </c>
      <c r="J3661" s="13"/>
      <c r="K3661" s="13"/>
      <c r="L3661" s="13"/>
      <c r="M366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662" spans="2:13" x14ac:dyDescent="0.2">
      <c r="B3662" s="6" t="str">
        <f>IF(C3662&lt;&gt;"",COUNT($B$2:B3661)+1,"")</f>
        <v/>
      </c>
      <c r="C3662" s="12"/>
      <c r="D3662" s="13"/>
      <c r="E3662" s="13"/>
      <c r="F3662" s="13"/>
      <c r="G3662" s="35">
        <f>SUMIF(اضافة!$E$3:$E$5500,$C3662,اضافة!$I$3:$I$5500)</f>
        <v>0</v>
      </c>
      <c r="H3662" s="36">
        <f>SUMIF(منصرف!$E$3:$E$5500,$C3662,منصرف!$I$3:$I$5500)</f>
        <v>0</v>
      </c>
      <c r="I3662" s="14">
        <f>IFERROR(Table1[[#This Row],[ رصيد أول المدة]]+Table1[[#This Row],[الوارد]]-Table1[[#This Row],[المنصرف]],"")</f>
        <v>0</v>
      </c>
      <c r="J3662" s="13"/>
      <c r="K3662" s="13"/>
      <c r="L3662" s="13"/>
      <c r="M366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663" spans="2:13" x14ac:dyDescent="0.2">
      <c r="B3663" s="6" t="str">
        <f>IF(C3663&lt;&gt;"",COUNT($B$2:B3662)+1,"")</f>
        <v/>
      </c>
      <c r="C3663" s="12"/>
      <c r="D3663" s="13"/>
      <c r="E3663" s="13"/>
      <c r="F3663" s="13"/>
      <c r="G3663" s="35">
        <f>SUMIF(اضافة!$E$3:$E$5500,$C3663,اضافة!$I$3:$I$5500)</f>
        <v>0</v>
      </c>
      <c r="H3663" s="36">
        <f>SUMIF(منصرف!$E$3:$E$5500,$C3663,منصرف!$I$3:$I$5500)</f>
        <v>0</v>
      </c>
      <c r="I3663" s="14">
        <f>IFERROR(Table1[[#This Row],[ رصيد أول المدة]]+Table1[[#This Row],[الوارد]]-Table1[[#This Row],[المنصرف]],"")</f>
        <v>0</v>
      </c>
      <c r="J3663" s="13"/>
      <c r="K3663" s="13"/>
      <c r="L3663" s="13"/>
      <c r="M366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664" spans="2:13" x14ac:dyDescent="0.2">
      <c r="B3664" s="6" t="str">
        <f>IF(C3664&lt;&gt;"",COUNT($B$2:B3663)+1,"")</f>
        <v/>
      </c>
      <c r="C3664" s="12"/>
      <c r="D3664" s="13"/>
      <c r="E3664" s="13"/>
      <c r="F3664" s="13"/>
      <c r="G3664" s="35">
        <f>SUMIF(اضافة!$E$3:$E$5500,$C3664,اضافة!$I$3:$I$5500)</f>
        <v>0</v>
      </c>
      <c r="H3664" s="36">
        <f>SUMIF(منصرف!$E$3:$E$5500,$C3664,منصرف!$I$3:$I$5500)</f>
        <v>0</v>
      </c>
      <c r="I3664" s="14">
        <f>IFERROR(Table1[[#This Row],[ رصيد أول المدة]]+Table1[[#This Row],[الوارد]]-Table1[[#This Row],[المنصرف]],"")</f>
        <v>0</v>
      </c>
      <c r="J3664" s="13"/>
      <c r="K3664" s="13"/>
      <c r="L3664" s="13"/>
      <c r="M366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665" spans="2:13" x14ac:dyDescent="0.2">
      <c r="B3665" s="6" t="str">
        <f>IF(C3665&lt;&gt;"",COUNT($B$2:B3664)+1,"")</f>
        <v/>
      </c>
      <c r="C3665" s="12"/>
      <c r="D3665" s="13"/>
      <c r="E3665" s="13"/>
      <c r="F3665" s="13"/>
      <c r="G3665" s="35">
        <f>SUMIF(اضافة!$E$3:$E$5500,$C3665,اضافة!$I$3:$I$5500)</f>
        <v>0</v>
      </c>
      <c r="H3665" s="36">
        <f>SUMIF(منصرف!$E$3:$E$5500,$C3665,منصرف!$I$3:$I$5500)</f>
        <v>0</v>
      </c>
      <c r="I3665" s="14">
        <f>IFERROR(Table1[[#This Row],[ رصيد أول المدة]]+Table1[[#This Row],[الوارد]]-Table1[[#This Row],[المنصرف]],"")</f>
        <v>0</v>
      </c>
      <c r="J3665" s="13"/>
      <c r="K3665" s="13"/>
      <c r="L3665" s="13"/>
      <c r="M366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666" spans="2:13" x14ac:dyDescent="0.2">
      <c r="B3666" s="6" t="str">
        <f>IF(C3666&lt;&gt;"",COUNT($B$2:B3665)+1,"")</f>
        <v/>
      </c>
      <c r="C3666" s="12"/>
      <c r="D3666" s="13"/>
      <c r="E3666" s="13"/>
      <c r="F3666" s="13"/>
      <c r="G3666" s="35">
        <f>SUMIF(اضافة!$E$3:$E$5500,$C3666,اضافة!$I$3:$I$5500)</f>
        <v>0</v>
      </c>
      <c r="H3666" s="36">
        <f>SUMIF(منصرف!$E$3:$E$5500,$C3666,منصرف!$I$3:$I$5500)</f>
        <v>0</v>
      </c>
      <c r="I3666" s="14">
        <f>IFERROR(Table1[[#This Row],[ رصيد أول المدة]]+Table1[[#This Row],[الوارد]]-Table1[[#This Row],[المنصرف]],"")</f>
        <v>0</v>
      </c>
      <c r="J3666" s="13"/>
      <c r="K3666" s="13"/>
      <c r="L3666" s="13"/>
      <c r="M366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667" spans="2:13" x14ac:dyDescent="0.2">
      <c r="B3667" s="6" t="str">
        <f>IF(C3667&lt;&gt;"",COUNT($B$2:B3666)+1,"")</f>
        <v/>
      </c>
      <c r="C3667" s="12"/>
      <c r="D3667" s="13"/>
      <c r="E3667" s="13"/>
      <c r="F3667" s="13"/>
      <c r="G3667" s="35">
        <f>SUMIF(اضافة!$E$3:$E$5500,$C3667,اضافة!$I$3:$I$5500)</f>
        <v>0</v>
      </c>
      <c r="H3667" s="36">
        <f>SUMIF(منصرف!$E$3:$E$5500,$C3667,منصرف!$I$3:$I$5500)</f>
        <v>0</v>
      </c>
      <c r="I3667" s="14">
        <f>IFERROR(Table1[[#This Row],[ رصيد أول المدة]]+Table1[[#This Row],[الوارد]]-Table1[[#This Row],[المنصرف]],"")</f>
        <v>0</v>
      </c>
      <c r="J3667" s="13"/>
      <c r="K3667" s="13"/>
      <c r="L3667" s="13"/>
      <c r="M366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668" spans="2:13" x14ac:dyDescent="0.2">
      <c r="B3668" s="6" t="str">
        <f>IF(C3668&lt;&gt;"",COUNT($B$2:B3667)+1,"")</f>
        <v/>
      </c>
      <c r="C3668" s="12"/>
      <c r="D3668" s="13"/>
      <c r="E3668" s="13"/>
      <c r="F3668" s="13"/>
      <c r="G3668" s="35">
        <f>SUMIF(اضافة!$E$3:$E$5500,$C3668,اضافة!$I$3:$I$5500)</f>
        <v>0</v>
      </c>
      <c r="H3668" s="36">
        <f>SUMIF(منصرف!$E$3:$E$5500,$C3668,منصرف!$I$3:$I$5500)</f>
        <v>0</v>
      </c>
      <c r="I3668" s="14">
        <f>IFERROR(Table1[[#This Row],[ رصيد أول المدة]]+Table1[[#This Row],[الوارد]]-Table1[[#This Row],[المنصرف]],"")</f>
        <v>0</v>
      </c>
      <c r="J3668" s="13"/>
      <c r="K3668" s="13"/>
      <c r="L3668" s="13"/>
      <c r="M366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669" spans="2:13" x14ac:dyDescent="0.2">
      <c r="B3669" s="6" t="str">
        <f>IF(C3669&lt;&gt;"",COUNT($B$2:B3668)+1,"")</f>
        <v/>
      </c>
      <c r="C3669" s="12"/>
      <c r="D3669" s="13"/>
      <c r="E3669" s="13"/>
      <c r="F3669" s="13"/>
      <c r="G3669" s="35">
        <f>SUMIF(اضافة!$E$3:$E$5500,$C3669,اضافة!$I$3:$I$5500)</f>
        <v>0</v>
      </c>
      <c r="H3669" s="36">
        <f>SUMIF(منصرف!$E$3:$E$5500,$C3669,منصرف!$I$3:$I$5500)</f>
        <v>0</v>
      </c>
      <c r="I3669" s="14">
        <f>IFERROR(Table1[[#This Row],[ رصيد أول المدة]]+Table1[[#This Row],[الوارد]]-Table1[[#This Row],[المنصرف]],"")</f>
        <v>0</v>
      </c>
      <c r="J3669" s="13"/>
      <c r="K3669" s="13"/>
      <c r="L3669" s="13"/>
      <c r="M366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670" spans="2:13" x14ac:dyDescent="0.2">
      <c r="B3670" s="6" t="str">
        <f>IF(C3670&lt;&gt;"",COUNT($B$2:B3669)+1,"")</f>
        <v/>
      </c>
      <c r="C3670" s="12"/>
      <c r="D3670" s="13"/>
      <c r="E3670" s="13"/>
      <c r="F3670" s="13"/>
      <c r="G3670" s="35">
        <f>SUMIF(اضافة!$E$3:$E$5500,$C3670,اضافة!$I$3:$I$5500)</f>
        <v>0</v>
      </c>
      <c r="H3670" s="36">
        <f>SUMIF(منصرف!$E$3:$E$5500,$C3670,منصرف!$I$3:$I$5500)</f>
        <v>0</v>
      </c>
      <c r="I3670" s="14">
        <f>IFERROR(Table1[[#This Row],[ رصيد أول المدة]]+Table1[[#This Row],[الوارد]]-Table1[[#This Row],[المنصرف]],"")</f>
        <v>0</v>
      </c>
      <c r="J3670" s="13"/>
      <c r="K3670" s="13"/>
      <c r="L3670" s="13"/>
      <c r="M367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671" spans="2:13" x14ac:dyDescent="0.2">
      <c r="B3671" s="6" t="str">
        <f>IF(C3671&lt;&gt;"",COUNT($B$2:B3670)+1,"")</f>
        <v/>
      </c>
      <c r="C3671" s="12"/>
      <c r="D3671" s="13"/>
      <c r="E3671" s="13"/>
      <c r="F3671" s="13"/>
      <c r="G3671" s="35">
        <f>SUMIF(اضافة!$E$3:$E$5500,$C3671,اضافة!$I$3:$I$5500)</f>
        <v>0</v>
      </c>
      <c r="H3671" s="36">
        <f>SUMIF(منصرف!$E$3:$E$5500,$C3671,منصرف!$I$3:$I$5500)</f>
        <v>0</v>
      </c>
      <c r="I3671" s="14">
        <f>IFERROR(Table1[[#This Row],[ رصيد أول المدة]]+Table1[[#This Row],[الوارد]]-Table1[[#This Row],[المنصرف]],"")</f>
        <v>0</v>
      </c>
      <c r="J3671" s="13"/>
      <c r="K3671" s="13"/>
      <c r="L3671" s="13"/>
      <c r="M367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672" spans="2:13" x14ac:dyDescent="0.2">
      <c r="B3672" s="6" t="str">
        <f>IF(C3672&lt;&gt;"",COUNT($B$2:B3671)+1,"")</f>
        <v/>
      </c>
      <c r="C3672" s="12"/>
      <c r="D3672" s="13"/>
      <c r="E3672" s="13"/>
      <c r="F3672" s="13"/>
      <c r="G3672" s="35">
        <f>SUMIF(اضافة!$E$3:$E$5500,$C3672,اضافة!$I$3:$I$5500)</f>
        <v>0</v>
      </c>
      <c r="H3672" s="36">
        <f>SUMIF(منصرف!$E$3:$E$5500,$C3672,منصرف!$I$3:$I$5500)</f>
        <v>0</v>
      </c>
      <c r="I3672" s="14">
        <f>IFERROR(Table1[[#This Row],[ رصيد أول المدة]]+Table1[[#This Row],[الوارد]]-Table1[[#This Row],[المنصرف]],"")</f>
        <v>0</v>
      </c>
      <c r="J3672" s="13"/>
      <c r="K3672" s="13"/>
      <c r="L3672" s="13"/>
      <c r="M367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673" spans="2:13" x14ac:dyDescent="0.2">
      <c r="B3673" s="6" t="str">
        <f>IF(C3673&lt;&gt;"",COUNT($B$2:B3672)+1,"")</f>
        <v/>
      </c>
      <c r="C3673" s="12"/>
      <c r="D3673" s="13"/>
      <c r="E3673" s="13"/>
      <c r="F3673" s="13"/>
      <c r="G3673" s="35">
        <f>SUMIF(اضافة!$E$3:$E$5500,$C3673,اضافة!$I$3:$I$5500)</f>
        <v>0</v>
      </c>
      <c r="H3673" s="36">
        <f>SUMIF(منصرف!$E$3:$E$5500,$C3673,منصرف!$I$3:$I$5500)</f>
        <v>0</v>
      </c>
      <c r="I3673" s="14">
        <f>IFERROR(Table1[[#This Row],[ رصيد أول المدة]]+Table1[[#This Row],[الوارد]]-Table1[[#This Row],[المنصرف]],"")</f>
        <v>0</v>
      </c>
      <c r="J3673" s="13"/>
      <c r="K3673" s="13"/>
      <c r="L3673" s="13"/>
      <c r="M367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674" spans="2:13" x14ac:dyDescent="0.2">
      <c r="B3674" s="6" t="str">
        <f>IF(C3674&lt;&gt;"",COUNT($B$2:B3673)+1,"")</f>
        <v/>
      </c>
      <c r="C3674" s="12"/>
      <c r="D3674" s="13"/>
      <c r="E3674" s="13"/>
      <c r="F3674" s="13"/>
      <c r="G3674" s="35">
        <f>SUMIF(اضافة!$E$3:$E$5500,$C3674,اضافة!$I$3:$I$5500)</f>
        <v>0</v>
      </c>
      <c r="H3674" s="36">
        <f>SUMIF(منصرف!$E$3:$E$5500,$C3674,منصرف!$I$3:$I$5500)</f>
        <v>0</v>
      </c>
      <c r="I3674" s="14">
        <f>IFERROR(Table1[[#This Row],[ رصيد أول المدة]]+Table1[[#This Row],[الوارد]]-Table1[[#This Row],[المنصرف]],"")</f>
        <v>0</v>
      </c>
      <c r="J3674" s="13"/>
      <c r="K3674" s="13"/>
      <c r="L3674" s="13"/>
      <c r="M367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675" spans="2:13" x14ac:dyDescent="0.2">
      <c r="B3675" s="6" t="str">
        <f>IF(C3675&lt;&gt;"",COUNT($B$2:B3674)+1,"")</f>
        <v/>
      </c>
      <c r="C3675" s="12"/>
      <c r="D3675" s="13"/>
      <c r="E3675" s="13"/>
      <c r="F3675" s="13"/>
      <c r="G3675" s="35">
        <f>SUMIF(اضافة!$E$3:$E$5500,$C3675,اضافة!$I$3:$I$5500)</f>
        <v>0</v>
      </c>
      <c r="H3675" s="36">
        <f>SUMIF(منصرف!$E$3:$E$5500,$C3675,منصرف!$I$3:$I$5500)</f>
        <v>0</v>
      </c>
      <c r="I3675" s="14">
        <f>IFERROR(Table1[[#This Row],[ رصيد أول المدة]]+Table1[[#This Row],[الوارد]]-Table1[[#This Row],[المنصرف]],"")</f>
        <v>0</v>
      </c>
      <c r="J3675" s="13"/>
      <c r="K3675" s="13"/>
      <c r="L3675" s="13"/>
      <c r="M367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676" spans="2:13" x14ac:dyDescent="0.2">
      <c r="B3676" s="6" t="str">
        <f>IF(C3676&lt;&gt;"",COUNT($B$2:B3675)+1,"")</f>
        <v/>
      </c>
      <c r="C3676" s="12"/>
      <c r="D3676" s="13"/>
      <c r="E3676" s="13"/>
      <c r="F3676" s="13"/>
      <c r="G3676" s="35">
        <f>SUMIF(اضافة!$E$3:$E$5500,$C3676,اضافة!$I$3:$I$5500)</f>
        <v>0</v>
      </c>
      <c r="H3676" s="36">
        <f>SUMIF(منصرف!$E$3:$E$5500,$C3676,منصرف!$I$3:$I$5500)</f>
        <v>0</v>
      </c>
      <c r="I3676" s="14">
        <f>IFERROR(Table1[[#This Row],[ رصيد أول المدة]]+Table1[[#This Row],[الوارد]]-Table1[[#This Row],[المنصرف]],"")</f>
        <v>0</v>
      </c>
      <c r="J3676" s="13"/>
      <c r="K3676" s="13"/>
      <c r="L3676" s="13"/>
      <c r="M367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677" spans="2:13" x14ac:dyDescent="0.2">
      <c r="B3677" s="6" t="str">
        <f>IF(C3677&lt;&gt;"",COUNT($B$2:B3676)+1,"")</f>
        <v/>
      </c>
      <c r="C3677" s="12"/>
      <c r="D3677" s="13"/>
      <c r="E3677" s="13"/>
      <c r="F3677" s="13"/>
      <c r="G3677" s="35">
        <f>SUMIF(اضافة!$E$3:$E$5500,$C3677,اضافة!$I$3:$I$5500)</f>
        <v>0</v>
      </c>
      <c r="H3677" s="36">
        <f>SUMIF(منصرف!$E$3:$E$5500,$C3677,منصرف!$I$3:$I$5500)</f>
        <v>0</v>
      </c>
      <c r="I3677" s="14">
        <f>IFERROR(Table1[[#This Row],[ رصيد أول المدة]]+Table1[[#This Row],[الوارد]]-Table1[[#This Row],[المنصرف]],"")</f>
        <v>0</v>
      </c>
      <c r="J3677" s="13"/>
      <c r="K3677" s="13"/>
      <c r="L3677" s="13"/>
      <c r="M367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678" spans="2:13" x14ac:dyDescent="0.2">
      <c r="B3678" s="6" t="str">
        <f>IF(C3678&lt;&gt;"",COUNT($B$2:B3677)+1,"")</f>
        <v/>
      </c>
      <c r="C3678" s="12"/>
      <c r="D3678" s="13"/>
      <c r="E3678" s="13"/>
      <c r="F3678" s="13"/>
      <c r="G3678" s="35">
        <f>SUMIF(اضافة!$E$3:$E$5500,$C3678,اضافة!$I$3:$I$5500)</f>
        <v>0</v>
      </c>
      <c r="H3678" s="36">
        <f>SUMIF(منصرف!$E$3:$E$5500,$C3678,منصرف!$I$3:$I$5500)</f>
        <v>0</v>
      </c>
      <c r="I3678" s="14">
        <f>IFERROR(Table1[[#This Row],[ رصيد أول المدة]]+Table1[[#This Row],[الوارد]]-Table1[[#This Row],[المنصرف]],"")</f>
        <v>0</v>
      </c>
      <c r="J3678" s="13"/>
      <c r="K3678" s="13"/>
      <c r="L3678" s="13"/>
      <c r="M367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679" spans="2:13" x14ac:dyDescent="0.2">
      <c r="B3679" s="6" t="str">
        <f>IF(C3679&lt;&gt;"",COUNT($B$2:B3678)+1,"")</f>
        <v/>
      </c>
      <c r="C3679" s="12"/>
      <c r="D3679" s="13"/>
      <c r="E3679" s="13"/>
      <c r="F3679" s="13"/>
      <c r="G3679" s="35">
        <f>SUMIF(اضافة!$E$3:$E$5500,$C3679,اضافة!$I$3:$I$5500)</f>
        <v>0</v>
      </c>
      <c r="H3679" s="36">
        <f>SUMIF(منصرف!$E$3:$E$5500,$C3679,منصرف!$I$3:$I$5500)</f>
        <v>0</v>
      </c>
      <c r="I3679" s="14">
        <f>IFERROR(Table1[[#This Row],[ رصيد أول المدة]]+Table1[[#This Row],[الوارد]]-Table1[[#This Row],[المنصرف]],"")</f>
        <v>0</v>
      </c>
      <c r="J3679" s="13"/>
      <c r="K3679" s="13"/>
      <c r="L3679" s="13"/>
      <c r="M367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680" spans="2:13" x14ac:dyDescent="0.2">
      <c r="B3680" s="6" t="str">
        <f>IF(C3680&lt;&gt;"",COUNT($B$2:B3679)+1,"")</f>
        <v/>
      </c>
      <c r="C3680" s="12"/>
      <c r="D3680" s="13"/>
      <c r="E3680" s="13"/>
      <c r="F3680" s="13"/>
      <c r="G3680" s="35">
        <f>SUMIF(اضافة!$E$3:$E$5500,$C3680,اضافة!$I$3:$I$5500)</f>
        <v>0</v>
      </c>
      <c r="H3680" s="36">
        <f>SUMIF(منصرف!$E$3:$E$5500,$C3680,منصرف!$I$3:$I$5500)</f>
        <v>0</v>
      </c>
      <c r="I3680" s="14">
        <f>IFERROR(Table1[[#This Row],[ رصيد أول المدة]]+Table1[[#This Row],[الوارد]]-Table1[[#This Row],[المنصرف]],"")</f>
        <v>0</v>
      </c>
      <c r="J3680" s="13"/>
      <c r="K3680" s="13"/>
      <c r="L3680" s="13"/>
      <c r="M368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681" spans="2:13" x14ac:dyDescent="0.2">
      <c r="B3681" s="6" t="str">
        <f>IF(C3681&lt;&gt;"",COUNT($B$2:B3680)+1,"")</f>
        <v/>
      </c>
      <c r="C3681" s="12"/>
      <c r="D3681" s="13"/>
      <c r="E3681" s="13"/>
      <c r="F3681" s="13"/>
      <c r="G3681" s="35">
        <f>SUMIF(اضافة!$E$3:$E$5500,$C3681,اضافة!$I$3:$I$5500)</f>
        <v>0</v>
      </c>
      <c r="H3681" s="36">
        <f>SUMIF(منصرف!$E$3:$E$5500,$C3681,منصرف!$I$3:$I$5500)</f>
        <v>0</v>
      </c>
      <c r="I3681" s="14">
        <f>IFERROR(Table1[[#This Row],[ رصيد أول المدة]]+Table1[[#This Row],[الوارد]]-Table1[[#This Row],[المنصرف]],"")</f>
        <v>0</v>
      </c>
      <c r="J3681" s="13"/>
      <c r="K3681" s="13"/>
      <c r="L3681" s="13"/>
      <c r="M368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682" spans="2:13" x14ac:dyDescent="0.2">
      <c r="B3682" s="6" t="str">
        <f>IF(C3682&lt;&gt;"",COUNT($B$2:B3681)+1,"")</f>
        <v/>
      </c>
      <c r="C3682" s="12"/>
      <c r="D3682" s="13"/>
      <c r="E3682" s="13"/>
      <c r="F3682" s="13"/>
      <c r="G3682" s="35">
        <f>SUMIF(اضافة!$E$3:$E$5500,$C3682,اضافة!$I$3:$I$5500)</f>
        <v>0</v>
      </c>
      <c r="H3682" s="36">
        <f>SUMIF(منصرف!$E$3:$E$5500,$C3682,منصرف!$I$3:$I$5500)</f>
        <v>0</v>
      </c>
      <c r="I3682" s="14">
        <f>IFERROR(Table1[[#This Row],[ رصيد أول المدة]]+Table1[[#This Row],[الوارد]]-Table1[[#This Row],[المنصرف]],"")</f>
        <v>0</v>
      </c>
      <c r="J3682" s="13"/>
      <c r="K3682" s="13"/>
      <c r="L3682" s="13"/>
      <c r="M368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683" spans="2:13" x14ac:dyDescent="0.2">
      <c r="B3683" s="6" t="str">
        <f>IF(C3683&lt;&gt;"",COUNT($B$2:B3682)+1,"")</f>
        <v/>
      </c>
      <c r="C3683" s="12"/>
      <c r="D3683" s="13"/>
      <c r="E3683" s="13"/>
      <c r="F3683" s="13"/>
      <c r="G3683" s="35">
        <f>SUMIF(اضافة!$E$3:$E$5500,$C3683,اضافة!$I$3:$I$5500)</f>
        <v>0</v>
      </c>
      <c r="H3683" s="36">
        <f>SUMIF(منصرف!$E$3:$E$5500,$C3683,منصرف!$I$3:$I$5500)</f>
        <v>0</v>
      </c>
      <c r="I3683" s="14">
        <f>IFERROR(Table1[[#This Row],[ رصيد أول المدة]]+Table1[[#This Row],[الوارد]]-Table1[[#This Row],[المنصرف]],"")</f>
        <v>0</v>
      </c>
      <c r="J3683" s="13"/>
      <c r="K3683" s="13"/>
      <c r="L3683" s="13"/>
      <c r="M368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684" spans="2:13" x14ac:dyDescent="0.2">
      <c r="B3684" s="6" t="str">
        <f>IF(C3684&lt;&gt;"",COUNT($B$2:B3683)+1,"")</f>
        <v/>
      </c>
      <c r="C3684" s="12"/>
      <c r="D3684" s="13"/>
      <c r="E3684" s="13"/>
      <c r="F3684" s="13"/>
      <c r="G3684" s="35">
        <f>SUMIF(اضافة!$E$3:$E$5500,$C3684,اضافة!$I$3:$I$5500)</f>
        <v>0</v>
      </c>
      <c r="H3684" s="36">
        <f>SUMIF(منصرف!$E$3:$E$5500,$C3684,منصرف!$I$3:$I$5500)</f>
        <v>0</v>
      </c>
      <c r="I3684" s="14">
        <f>IFERROR(Table1[[#This Row],[ رصيد أول المدة]]+Table1[[#This Row],[الوارد]]-Table1[[#This Row],[المنصرف]],"")</f>
        <v>0</v>
      </c>
      <c r="J3684" s="13"/>
      <c r="K3684" s="13"/>
      <c r="L3684" s="13"/>
      <c r="M368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685" spans="2:13" x14ac:dyDescent="0.2">
      <c r="B3685" s="6" t="str">
        <f>IF(C3685&lt;&gt;"",COUNT($B$2:B3684)+1,"")</f>
        <v/>
      </c>
      <c r="C3685" s="12"/>
      <c r="D3685" s="13"/>
      <c r="E3685" s="13"/>
      <c r="F3685" s="13"/>
      <c r="G3685" s="35">
        <f>SUMIF(اضافة!$E$3:$E$5500,$C3685,اضافة!$I$3:$I$5500)</f>
        <v>0</v>
      </c>
      <c r="H3685" s="36">
        <f>SUMIF(منصرف!$E$3:$E$5500,$C3685,منصرف!$I$3:$I$5500)</f>
        <v>0</v>
      </c>
      <c r="I3685" s="14">
        <f>IFERROR(Table1[[#This Row],[ رصيد أول المدة]]+Table1[[#This Row],[الوارد]]-Table1[[#This Row],[المنصرف]],"")</f>
        <v>0</v>
      </c>
      <c r="J3685" s="13"/>
      <c r="K3685" s="13"/>
      <c r="L3685" s="13"/>
      <c r="M368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686" spans="2:13" x14ac:dyDescent="0.2">
      <c r="B3686" s="6" t="str">
        <f>IF(C3686&lt;&gt;"",COUNT($B$2:B3685)+1,"")</f>
        <v/>
      </c>
      <c r="C3686" s="12"/>
      <c r="D3686" s="13"/>
      <c r="E3686" s="13"/>
      <c r="F3686" s="13"/>
      <c r="G3686" s="35">
        <f>SUMIF(اضافة!$E$3:$E$5500,$C3686,اضافة!$I$3:$I$5500)</f>
        <v>0</v>
      </c>
      <c r="H3686" s="36">
        <f>SUMIF(منصرف!$E$3:$E$5500,$C3686,منصرف!$I$3:$I$5500)</f>
        <v>0</v>
      </c>
      <c r="I3686" s="14">
        <f>IFERROR(Table1[[#This Row],[ رصيد أول المدة]]+Table1[[#This Row],[الوارد]]-Table1[[#This Row],[المنصرف]],"")</f>
        <v>0</v>
      </c>
      <c r="J3686" s="13"/>
      <c r="K3686" s="13"/>
      <c r="L3686" s="13"/>
      <c r="M368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687" spans="2:13" x14ac:dyDescent="0.2">
      <c r="B3687" s="6" t="str">
        <f>IF(C3687&lt;&gt;"",COUNT($B$2:B3686)+1,"")</f>
        <v/>
      </c>
      <c r="C3687" s="12"/>
      <c r="D3687" s="13"/>
      <c r="E3687" s="13"/>
      <c r="F3687" s="13"/>
      <c r="G3687" s="35">
        <f>SUMIF(اضافة!$E$3:$E$5500,$C3687,اضافة!$I$3:$I$5500)</f>
        <v>0</v>
      </c>
      <c r="H3687" s="36">
        <f>SUMIF(منصرف!$E$3:$E$5500,$C3687,منصرف!$I$3:$I$5500)</f>
        <v>0</v>
      </c>
      <c r="I3687" s="14">
        <f>IFERROR(Table1[[#This Row],[ رصيد أول المدة]]+Table1[[#This Row],[الوارد]]-Table1[[#This Row],[المنصرف]],"")</f>
        <v>0</v>
      </c>
      <c r="J3687" s="13"/>
      <c r="K3687" s="13"/>
      <c r="L3687" s="13"/>
      <c r="M368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688" spans="2:13" x14ac:dyDescent="0.2">
      <c r="B3688" s="6" t="str">
        <f>IF(C3688&lt;&gt;"",COUNT($B$2:B3687)+1,"")</f>
        <v/>
      </c>
      <c r="C3688" s="12"/>
      <c r="D3688" s="13"/>
      <c r="E3688" s="13"/>
      <c r="F3688" s="13"/>
      <c r="G3688" s="35">
        <f>SUMIF(اضافة!$E$3:$E$5500,$C3688,اضافة!$I$3:$I$5500)</f>
        <v>0</v>
      </c>
      <c r="H3688" s="36">
        <f>SUMIF(منصرف!$E$3:$E$5500,$C3688,منصرف!$I$3:$I$5500)</f>
        <v>0</v>
      </c>
      <c r="I3688" s="14">
        <f>IFERROR(Table1[[#This Row],[ رصيد أول المدة]]+Table1[[#This Row],[الوارد]]-Table1[[#This Row],[المنصرف]],"")</f>
        <v>0</v>
      </c>
      <c r="J3688" s="13"/>
      <c r="K3688" s="13"/>
      <c r="L3688" s="13"/>
      <c r="M368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689" spans="2:13" x14ac:dyDescent="0.2">
      <c r="B3689" s="6" t="str">
        <f>IF(C3689&lt;&gt;"",COUNT($B$2:B3688)+1,"")</f>
        <v/>
      </c>
      <c r="C3689" s="12"/>
      <c r="D3689" s="13"/>
      <c r="E3689" s="13"/>
      <c r="F3689" s="13"/>
      <c r="G3689" s="35">
        <f>SUMIF(اضافة!$E$3:$E$5500,$C3689,اضافة!$I$3:$I$5500)</f>
        <v>0</v>
      </c>
      <c r="H3689" s="36">
        <f>SUMIF(منصرف!$E$3:$E$5500,$C3689,منصرف!$I$3:$I$5500)</f>
        <v>0</v>
      </c>
      <c r="I3689" s="14">
        <f>IFERROR(Table1[[#This Row],[ رصيد أول المدة]]+Table1[[#This Row],[الوارد]]-Table1[[#This Row],[المنصرف]],"")</f>
        <v>0</v>
      </c>
      <c r="J3689" s="13"/>
      <c r="K3689" s="13"/>
      <c r="L3689" s="13"/>
      <c r="M368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690" spans="2:13" x14ac:dyDescent="0.2">
      <c r="B3690" s="6" t="str">
        <f>IF(C3690&lt;&gt;"",COUNT($B$2:B3689)+1,"")</f>
        <v/>
      </c>
      <c r="C3690" s="12"/>
      <c r="D3690" s="13"/>
      <c r="E3690" s="13"/>
      <c r="F3690" s="13"/>
      <c r="G3690" s="35">
        <f>SUMIF(اضافة!$E$3:$E$5500,$C3690,اضافة!$I$3:$I$5500)</f>
        <v>0</v>
      </c>
      <c r="H3690" s="36">
        <f>SUMIF(منصرف!$E$3:$E$5500,$C3690,منصرف!$I$3:$I$5500)</f>
        <v>0</v>
      </c>
      <c r="I3690" s="14">
        <f>IFERROR(Table1[[#This Row],[ رصيد أول المدة]]+Table1[[#This Row],[الوارد]]-Table1[[#This Row],[المنصرف]],"")</f>
        <v>0</v>
      </c>
      <c r="J3690" s="13"/>
      <c r="K3690" s="13"/>
      <c r="L3690" s="13"/>
      <c r="M369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691" spans="2:13" x14ac:dyDescent="0.2">
      <c r="B3691" s="6" t="str">
        <f>IF(C3691&lt;&gt;"",COUNT($B$2:B3690)+1,"")</f>
        <v/>
      </c>
      <c r="C3691" s="12"/>
      <c r="D3691" s="13"/>
      <c r="E3691" s="13"/>
      <c r="F3691" s="13"/>
      <c r="G3691" s="35">
        <f>SUMIF(اضافة!$E$3:$E$5500,$C3691,اضافة!$I$3:$I$5500)</f>
        <v>0</v>
      </c>
      <c r="H3691" s="36">
        <f>SUMIF(منصرف!$E$3:$E$5500,$C3691,منصرف!$I$3:$I$5500)</f>
        <v>0</v>
      </c>
      <c r="I3691" s="14">
        <f>IFERROR(Table1[[#This Row],[ رصيد أول المدة]]+Table1[[#This Row],[الوارد]]-Table1[[#This Row],[المنصرف]],"")</f>
        <v>0</v>
      </c>
      <c r="J3691" s="13"/>
      <c r="K3691" s="13"/>
      <c r="L3691" s="13"/>
      <c r="M369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692" spans="2:13" x14ac:dyDescent="0.2">
      <c r="B3692" s="6" t="str">
        <f>IF(C3692&lt;&gt;"",COUNT($B$2:B3691)+1,"")</f>
        <v/>
      </c>
      <c r="C3692" s="12"/>
      <c r="D3692" s="13"/>
      <c r="E3692" s="13"/>
      <c r="F3692" s="13"/>
      <c r="G3692" s="35">
        <f>SUMIF(اضافة!$E$3:$E$5500,$C3692,اضافة!$I$3:$I$5500)</f>
        <v>0</v>
      </c>
      <c r="H3692" s="36">
        <f>SUMIF(منصرف!$E$3:$E$5500,$C3692,منصرف!$I$3:$I$5500)</f>
        <v>0</v>
      </c>
      <c r="I3692" s="14">
        <f>IFERROR(Table1[[#This Row],[ رصيد أول المدة]]+Table1[[#This Row],[الوارد]]-Table1[[#This Row],[المنصرف]],"")</f>
        <v>0</v>
      </c>
      <c r="J3692" s="13"/>
      <c r="K3692" s="13"/>
      <c r="L3692" s="13"/>
      <c r="M369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693" spans="2:13" x14ac:dyDescent="0.2">
      <c r="B3693" s="6" t="str">
        <f>IF(C3693&lt;&gt;"",COUNT($B$2:B3692)+1,"")</f>
        <v/>
      </c>
      <c r="C3693" s="12"/>
      <c r="D3693" s="13"/>
      <c r="E3693" s="13"/>
      <c r="F3693" s="13"/>
      <c r="G3693" s="35">
        <f>SUMIF(اضافة!$E$3:$E$5500,$C3693,اضافة!$I$3:$I$5500)</f>
        <v>0</v>
      </c>
      <c r="H3693" s="36">
        <f>SUMIF(منصرف!$E$3:$E$5500,$C3693,منصرف!$I$3:$I$5500)</f>
        <v>0</v>
      </c>
      <c r="I3693" s="14">
        <f>IFERROR(Table1[[#This Row],[ رصيد أول المدة]]+Table1[[#This Row],[الوارد]]-Table1[[#This Row],[المنصرف]],"")</f>
        <v>0</v>
      </c>
      <c r="J3693" s="13"/>
      <c r="K3693" s="13"/>
      <c r="L3693" s="13"/>
      <c r="M369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694" spans="2:13" x14ac:dyDescent="0.2">
      <c r="B3694" s="6" t="str">
        <f>IF(C3694&lt;&gt;"",COUNT($B$2:B3693)+1,"")</f>
        <v/>
      </c>
      <c r="C3694" s="12"/>
      <c r="D3694" s="13"/>
      <c r="E3694" s="13"/>
      <c r="F3694" s="13"/>
      <c r="G3694" s="35">
        <f>SUMIF(اضافة!$E$3:$E$5500,$C3694,اضافة!$I$3:$I$5500)</f>
        <v>0</v>
      </c>
      <c r="H3694" s="36">
        <f>SUMIF(منصرف!$E$3:$E$5500,$C3694,منصرف!$I$3:$I$5500)</f>
        <v>0</v>
      </c>
      <c r="I3694" s="14">
        <f>IFERROR(Table1[[#This Row],[ رصيد أول المدة]]+Table1[[#This Row],[الوارد]]-Table1[[#This Row],[المنصرف]],"")</f>
        <v>0</v>
      </c>
      <c r="J3694" s="13"/>
      <c r="K3694" s="13"/>
      <c r="L3694" s="13"/>
      <c r="M369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695" spans="2:13" x14ac:dyDescent="0.2">
      <c r="B3695" s="6" t="str">
        <f>IF(C3695&lt;&gt;"",COUNT($B$2:B3694)+1,"")</f>
        <v/>
      </c>
      <c r="C3695" s="12"/>
      <c r="D3695" s="13"/>
      <c r="E3695" s="13"/>
      <c r="F3695" s="13"/>
      <c r="G3695" s="35">
        <f>SUMIF(اضافة!$E$3:$E$5500,$C3695,اضافة!$I$3:$I$5500)</f>
        <v>0</v>
      </c>
      <c r="H3695" s="36">
        <f>SUMIF(منصرف!$E$3:$E$5500,$C3695,منصرف!$I$3:$I$5500)</f>
        <v>0</v>
      </c>
      <c r="I3695" s="14">
        <f>IFERROR(Table1[[#This Row],[ رصيد أول المدة]]+Table1[[#This Row],[الوارد]]-Table1[[#This Row],[المنصرف]],"")</f>
        <v>0</v>
      </c>
      <c r="J3695" s="13"/>
      <c r="K3695" s="13"/>
      <c r="L3695" s="13"/>
      <c r="M369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696" spans="2:13" x14ac:dyDescent="0.2">
      <c r="B3696" s="6" t="str">
        <f>IF(C3696&lt;&gt;"",COUNT($B$2:B3695)+1,"")</f>
        <v/>
      </c>
      <c r="C3696" s="12"/>
      <c r="D3696" s="13"/>
      <c r="E3696" s="13"/>
      <c r="F3696" s="13"/>
      <c r="G3696" s="35">
        <f>SUMIF(اضافة!$E$3:$E$5500,$C3696,اضافة!$I$3:$I$5500)</f>
        <v>0</v>
      </c>
      <c r="H3696" s="36">
        <f>SUMIF(منصرف!$E$3:$E$5500,$C3696,منصرف!$I$3:$I$5500)</f>
        <v>0</v>
      </c>
      <c r="I3696" s="14">
        <f>IFERROR(Table1[[#This Row],[ رصيد أول المدة]]+Table1[[#This Row],[الوارد]]-Table1[[#This Row],[المنصرف]],"")</f>
        <v>0</v>
      </c>
      <c r="J3696" s="13"/>
      <c r="K3696" s="13"/>
      <c r="L3696" s="13"/>
      <c r="M369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697" spans="2:13" x14ac:dyDescent="0.2">
      <c r="B3697" s="6" t="str">
        <f>IF(C3697&lt;&gt;"",COUNT($B$2:B3696)+1,"")</f>
        <v/>
      </c>
      <c r="C3697" s="12"/>
      <c r="D3697" s="13"/>
      <c r="E3697" s="13"/>
      <c r="F3697" s="13"/>
      <c r="G3697" s="35">
        <f>SUMIF(اضافة!$E$3:$E$5500,$C3697,اضافة!$I$3:$I$5500)</f>
        <v>0</v>
      </c>
      <c r="H3697" s="36">
        <f>SUMIF(منصرف!$E$3:$E$5500,$C3697,منصرف!$I$3:$I$5500)</f>
        <v>0</v>
      </c>
      <c r="I3697" s="14">
        <f>IFERROR(Table1[[#This Row],[ رصيد أول المدة]]+Table1[[#This Row],[الوارد]]-Table1[[#This Row],[المنصرف]],"")</f>
        <v>0</v>
      </c>
      <c r="J3697" s="13"/>
      <c r="K3697" s="13"/>
      <c r="L3697" s="13"/>
      <c r="M369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698" spans="2:13" x14ac:dyDescent="0.2">
      <c r="B3698" s="6" t="str">
        <f>IF(C3698&lt;&gt;"",COUNT($B$2:B3697)+1,"")</f>
        <v/>
      </c>
      <c r="C3698" s="12"/>
      <c r="D3698" s="13"/>
      <c r="E3698" s="13"/>
      <c r="F3698" s="13"/>
      <c r="G3698" s="35">
        <f>SUMIF(اضافة!$E$3:$E$5500,$C3698,اضافة!$I$3:$I$5500)</f>
        <v>0</v>
      </c>
      <c r="H3698" s="36">
        <f>SUMIF(منصرف!$E$3:$E$5500,$C3698,منصرف!$I$3:$I$5500)</f>
        <v>0</v>
      </c>
      <c r="I3698" s="14">
        <f>IFERROR(Table1[[#This Row],[ رصيد أول المدة]]+Table1[[#This Row],[الوارد]]-Table1[[#This Row],[المنصرف]],"")</f>
        <v>0</v>
      </c>
      <c r="J3698" s="13"/>
      <c r="K3698" s="13"/>
      <c r="L3698" s="13"/>
      <c r="M369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699" spans="2:13" x14ac:dyDescent="0.2">
      <c r="B3699" s="6" t="str">
        <f>IF(C3699&lt;&gt;"",COUNT($B$2:B3698)+1,"")</f>
        <v/>
      </c>
      <c r="C3699" s="12"/>
      <c r="D3699" s="13"/>
      <c r="E3699" s="13"/>
      <c r="F3699" s="13"/>
      <c r="G3699" s="35">
        <f>SUMIF(اضافة!$E$3:$E$5500,$C3699,اضافة!$I$3:$I$5500)</f>
        <v>0</v>
      </c>
      <c r="H3699" s="36">
        <f>SUMIF(منصرف!$E$3:$E$5500,$C3699,منصرف!$I$3:$I$5500)</f>
        <v>0</v>
      </c>
      <c r="I3699" s="14">
        <f>IFERROR(Table1[[#This Row],[ رصيد أول المدة]]+Table1[[#This Row],[الوارد]]-Table1[[#This Row],[المنصرف]],"")</f>
        <v>0</v>
      </c>
      <c r="J3699" s="13"/>
      <c r="K3699" s="13"/>
      <c r="L3699" s="13"/>
      <c r="M369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700" spans="2:13" x14ac:dyDescent="0.2">
      <c r="B3700" s="6" t="str">
        <f>IF(C3700&lt;&gt;"",COUNT($B$2:B3699)+1,"")</f>
        <v/>
      </c>
      <c r="C3700" s="12"/>
      <c r="D3700" s="13"/>
      <c r="E3700" s="13"/>
      <c r="F3700" s="13"/>
      <c r="G3700" s="35">
        <f>SUMIF(اضافة!$E$3:$E$5500,$C3700,اضافة!$I$3:$I$5500)</f>
        <v>0</v>
      </c>
      <c r="H3700" s="36">
        <f>SUMIF(منصرف!$E$3:$E$5500,$C3700,منصرف!$I$3:$I$5500)</f>
        <v>0</v>
      </c>
      <c r="I3700" s="14">
        <f>IFERROR(Table1[[#This Row],[ رصيد أول المدة]]+Table1[[#This Row],[الوارد]]-Table1[[#This Row],[المنصرف]],"")</f>
        <v>0</v>
      </c>
      <c r="J3700" s="13"/>
      <c r="K3700" s="13"/>
      <c r="L3700" s="13"/>
      <c r="M370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701" spans="2:13" x14ac:dyDescent="0.2">
      <c r="B3701" s="6" t="str">
        <f>IF(C3701&lt;&gt;"",COUNT($B$2:B3700)+1,"")</f>
        <v/>
      </c>
      <c r="C3701" s="12"/>
      <c r="D3701" s="13"/>
      <c r="E3701" s="13"/>
      <c r="F3701" s="13"/>
      <c r="G3701" s="35">
        <f>SUMIF(اضافة!$E$3:$E$5500,$C3701,اضافة!$I$3:$I$5500)</f>
        <v>0</v>
      </c>
      <c r="H3701" s="36">
        <f>SUMIF(منصرف!$E$3:$E$5500,$C3701,منصرف!$I$3:$I$5500)</f>
        <v>0</v>
      </c>
      <c r="I3701" s="14">
        <f>IFERROR(Table1[[#This Row],[ رصيد أول المدة]]+Table1[[#This Row],[الوارد]]-Table1[[#This Row],[المنصرف]],"")</f>
        <v>0</v>
      </c>
      <c r="J3701" s="13"/>
      <c r="K3701" s="13"/>
      <c r="L3701" s="13"/>
      <c r="M370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702" spans="2:13" x14ac:dyDescent="0.2">
      <c r="B3702" s="6" t="str">
        <f>IF(C3702&lt;&gt;"",COUNT($B$2:B3701)+1,"")</f>
        <v/>
      </c>
      <c r="C3702" s="12"/>
      <c r="D3702" s="13"/>
      <c r="E3702" s="13"/>
      <c r="F3702" s="13"/>
      <c r="G3702" s="35">
        <f>SUMIF(اضافة!$E$3:$E$5500,$C3702,اضافة!$I$3:$I$5500)</f>
        <v>0</v>
      </c>
      <c r="H3702" s="36">
        <f>SUMIF(منصرف!$E$3:$E$5500,$C3702,منصرف!$I$3:$I$5500)</f>
        <v>0</v>
      </c>
      <c r="I3702" s="14">
        <f>IFERROR(Table1[[#This Row],[ رصيد أول المدة]]+Table1[[#This Row],[الوارد]]-Table1[[#This Row],[المنصرف]],"")</f>
        <v>0</v>
      </c>
      <c r="J3702" s="13"/>
      <c r="K3702" s="13"/>
      <c r="L3702" s="13"/>
      <c r="M370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703" spans="2:13" x14ac:dyDescent="0.2">
      <c r="B3703" s="6" t="str">
        <f>IF(C3703&lt;&gt;"",COUNT($B$2:B3702)+1,"")</f>
        <v/>
      </c>
      <c r="C3703" s="12"/>
      <c r="D3703" s="13"/>
      <c r="E3703" s="13"/>
      <c r="F3703" s="13"/>
      <c r="G3703" s="35">
        <f>SUMIF(اضافة!$E$3:$E$5500,$C3703,اضافة!$I$3:$I$5500)</f>
        <v>0</v>
      </c>
      <c r="H3703" s="36">
        <f>SUMIF(منصرف!$E$3:$E$5500,$C3703,منصرف!$I$3:$I$5500)</f>
        <v>0</v>
      </c>
      <c r="I3703" s="14">
        <f>IFERROR(Table1[[#This Row],[ رصيد أول المدة]]+Table1[[#This Row],[الوارد]]-Table1[[#This Row],[المنصرف]],"")</f>
        <v>0</v>
      </c>
      <c r="J3703" s="13"/>
      <c r="K3703" s="13"/>
      <c r="L3703" s="13"/>
      <c r="M370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704" spans="2:13" x14ac:dyDescent="0.2">
      <c r="B3704" s="6" t="str">
        <f>IF(C3704&lt;&gt;"",COUNT($B$2:B3703)+1,"")</f>
        <v/>
      </c>
      <c r="C3704" s="12"/>
      <c r="D3704" s="13"/>
      <c r="E3704" s="13"/>
      <c r="F3704" s="13"/>
      <c r="G3704" s="35">
        <f>SUMIF(اضافة!$E$3:$E$5500,$C3704,اضافة!$I$3:$I$5500)</f>
        <v>0</v>
      </c>
      <c r="H3704" s="36">
        <f>SUMIF(منصرف!$E$3:$E$5500,$C3704,منصرف!$I$3:$I$5500)</f>
        <v>0</v>
      </c>
      <c r="I3704" s="14">
        <f>IFERROR(Table1[[#This Row],[ رصيد أول المدة]]+Table1[[#This Row],[الوارد]]-Table1[[#This Row],[المنصرف]],"")</f>
        <v>0</v>
      </c>
      <c r="J3704" s="13"/>
      <c r="K3704" s="13"/>
      <c r="L3704" s="13"/>
      <c r="M370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705" spans="2:13" x14ac:dyDescent="0.2">
      <c r="B3705" s="6" t="str">
        <f>IF(C3705&lt;&gt;"",COUNT($B$2:B3704)+1,"")</f>
        <v/>
      </c>
      <c r="C3705" s="12"/>
      <c r="D3705" s="13"/>
      <c r="E3705" s="13"/>
      <c r="F3705" s="13"/>
      <c r="G3705" s="35">
        <f>SUMIF(اضافة!$E$3:$E$5500,$C3705,اضافة!$I$3:$I$5500)</f>
        <v>0</v>
      </c>
      <c r="H3705" s="36">
        <f>SUMIF(منصرف!$E$3:$E$5500,$C3705,منصرف!$I$3:$I$5500)</f>
        <v>0</v>
      </c>
      <c r="I3705" s="14">
        <f>IFERROR(Table1[[#This Row],[ رصيد أول المدة]]+Table1[[#This Row],[الوارد]]-Table1[[#This Row],[المنصرف]],"")</f>
        <v>0</v>
      </c>
      <c r="J3705" s="13"/>
      <c r="K3705" s="13"/>
      <c r="L3705" s="13"/>
      <c r="M370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706" spans="2:13" x14ac:dyDescent="0.2">
      <c r="B3706" s="6" t="str">
        <f>IF(C3706&lt;&gt;"",COUNT($B$2:B3705)+1,"")</f>
        <v/>
      </c>
      <c r="C3706" s="12"/>
      <c r="D3706" s="13"/>
      <c r="E3706" s="13"/>
      <c r="F3706" s="13"/>
      <c r="G3706" s="35">
        <f>SUMIF(اضافة!$E$3:$E$5500,$C3706,اضافة!$I$3:$I$5500)</f>
        <v>0</v>
      </c>
      <c r="H3706" s="36">
        <f>SUMIF(منصرف!$E$3:$E$5500,$C3706,منصرف!$I$3:$I$5500)</f>
        <v>0</v>
      </c>
      <c r="I3706" s="14">
        <f>IFERROR(Table1[[#This Row],[ رصيد أول المدة]]+Table1[[#This Row],[الوارد]]-Table1[[#This Row],[المنصرف]],"")</f>
        <v>0</v>
      </c>
      <c r="J3706" s="13"/>
      <c r="K3706" s="13"/>
      <c r="L3706" s="13"/>
      <c r="M370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707" spans="2:13" x14ac:dyDescent="0.2">
      <c r="B3707" s="6" t="str">
        <f>IF(C3707&lt;&gt;"",COUNT($B$2:B3706)+1,"")</f>
        <v/>
      </c>
      <c r="C3707" s="12"/>
      <c r="D3707" s="13"/>
      <c r="E3707" s="13"/>
      <c r="F3707" s="13"/>
      <c r="G3707" s="35">
        <f>SUMIF(اضافة!$E$3:$E$5500,$C3707,اضافة!$I$3:$I$5500)</f>
        <v>0</v>
      </c>
      <c r="H3707" s="36">
        <f>SUMIF(منصرف!$E$3:$E$5500,$C3707,منصرف!$I$3:$I$5500)</f>
        <v>0</v>
      </c>
      <c r="I3707" s="14">
        <f>IFERROR(Table1[[#This Row],[ رصيد أول المدة]]+Table1[[#This Row],[الوارد]]-Table1[[#This Row],[المنصرف]],"")</f>
        <v>0</v>
      </c>
      <c r="J3707" s="13"/>
      <c r="K3707" s="13"/>
      <c r="L3707" s="13"/>
      <c r="M370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708" spans="2:13" x14ac:dyDescent="0.2">
      <c r="B3708" s="6" t="str">
        <f>IF(C3708&lt;&gt;"",COUNT($B$2:B3707)+1,"")</f>
        <v/>
      </c>
      <c r="C3708" s="12"/>
      <c r="D3708" s="13"/>
      <c r="E3708" s="13"/>
      <c r="F3708" s="13"/>
      <c r="G3708" s="35">
        <f>SUMIF(اضافة!$E$3:$E$5500,$C3708,اضافة!$I$3:$I$5500)</f>
        <v>0</v>
      </c>
      <c r="H3708" s="36">
        <f>SUMIF(منصرف!$E$3:$E$5500,$C3708,منصرف!$I$3:$I$5500)</f>
        <v>0</v>
      </c>
      <c r="I3708" s="14">
        <f>IFERROR(Table1[[#This Row],[ رصيد أول المدة]]+Table1[[#This Row],[الوارد]]-Table1[[#This Row],[المنصرف]],"")</f>
        <v>0</v>
      </c>
      <c r="J3708" s="13"/>
      <c r="K3708" s="13"/>
      <c r="L3708" s="13"/>
      <c r="M370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709" spans="2:13" x14ac:dyDescent="0.2">
      <c r="B3709" s="6" t="str">
        <f>IF(C3709&lt;&gt;"",COUNT($B$2:B3708)+1,"")</f>
        <v/>
      </c>
      <c r="C3709" s="12"/>
      <c r="D3709" s="13"/>
      <c r="E3709" s="13"/>
      <c r="F3709" s="13"/>
      <c r="G3709" s="35">
        <f>SUMIF(اضافة!$E$3:$E$5500,$C3709,اضافة!$I$3:$I$5500)</f>
        <v>0</v>
      </c>
      <c r="H3709" s="36">
        <f>SUMIF(منصرف!$E$3:$E$5500,$C3709,منصرف!$I$3:$I$5500)</f>
        <v>0</v>
      </c>
      <c r="I3709" s="14">
        <f>IFERROR(Table1[[#This Row],[ رصيد أول المدة]]+Table1[[#This Row],[الوارد]]-Table1[[#This Row],[المنصرف]],"")</f>
        <v>0</v>
      </c>
      <c r="J3709" s="13"/>
      <c r="K3709" s="13"/>
      <c r="L3709" s="13"/>
      <c r="M370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710" spans="2:13" x14ac:dyDescent="0.2">
      <c r="B3710" s="6" t="str">
        <f>IF(C3710&lt;&gt;"",COUNT($B$2:B3709)+1,"")</f>
        <v/>
      </c>
      <c r="C3710" s="12"/>
      <c r="D3710" s="13"/>
      <c r="E3710" s="13"/>
      <c r="F3710" s="13"/>
      <c r="G3710" s="35">
        <f>SUMIF(اضافة!$E$3:$E$5500,$C3710,اضافة!$I$3:$I$5500)</f>
        <v>0</v>
      </c>
      <c r="H3710" s="36">
        <f>SUMIF(منصرف!$E$3:$E$5500,$C3710,منصرف!$I$3:$I$5500)</f>
        <v>0</v>
      </c>
      <c r="I3710" s="14">
        <f>IFERROR(Table1[[#This Row],[ رصيد أول المدة]]+Table1[[#This Row],[الوارد]]-Table1[[#This Row],[المنصرف]],"")</f>
        <v>0</v>
      </c>
      <c r="J3710" s="13"/>
      <c r="K3710" s="13"/>
      <c r="L3710" s="13"/>
      <c r="M371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711" spans="2:13" x14ac:dyDescent="0.2">
      <c r="B3711" s="6" t="str">
        <f>IF(C3711&lt;&gt;"",COUNT($B$2:B3710)+1,"")</f>
        <v/>
      </c>
      <c r="C3711" s="12"/>
      <c r="D3711" s="13"/>
      <c r="E3711" s="13"/>
      <c r="F3711" s="13"/>
      <c r="G3711" s="35">
        <f>SUMIF(اضافة!$E$3:$E$5500,$C3711,اضافة!$I$3:$I$5500)</f>
        <v>0</v>
      </c>
      <c r="H3711" s="36">
        <f>SUMIF(منصرف!$E$3:$E$5500,$C3711,منصرف!$I$3:$I$5500)</f>
        <v>0</v>
      </c>
      <c r="I3711" s="14">
        <f>IFERROR(Table1[[#This Row],[ رصيد أول المدة]]+Table1[[#This Row],[الوارد]]-Table1[[#This Row],[المنصرف]],"")</f>
        <v>0</v>
      </c>
      <c r="J3711" s="13"/>
      <c r="K3711" s="13"/>
      <c r="L3711" s="13"/>
      <c r="M371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712" spans="2:13" x14ac:dyDescent="0.2">
      <c r="B3712" s="6" t="str">
        <f>IF(C3712&lt;&gt;"",COUNT($B$2:B3711)+1,"")</f>
        <v/>
      </c>
      <c r="C3712" s="12"/>
      <c r="D3712" s="13"/>
      <c r="E3712" s="13"/>
      <c r="F3712" s="13"/>
      <c r="G3712" s="35">
        <f>SUMIF(اضافة!$E$3:$E$5500,$C3712,اضافة!$I$3:$I$5500)</f>
        <v>0</v>
      </c>
      <c r="H3712" s="36">
        <f>SUMIF(منصرف!$E$3:$E$5500,$C3712,منصرف!$I$3:$I$5500)</f>
        <v>0</v>
      </c>
      <c r="I3712" s="14">
        <f>IFERROR(Table1[[#This Row],[ رصيد أول المدة]]+Table1[[#This Row],[الوارد]]-Table1[[#This Row],[المنصرف]],"")</f>
        <v>0</v>
      </c>
      <c r="J3712" s="13"/>
      <c r="K3712" s="13"/>
      <c r="L3712" s="13"/>
      <c r="M371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713" spans="2:13" x14ac:dyDescent="0.2">
      <c r="B3713" s="6" t="str">
        <f>IF(C3713&lt;&gt;"",COUNT($B$2:B3712)+1,"")</f>
        <v/>
      </c>
      <c r="C3713" s="12"/>
      <c r="D3713" s="13"/>
      <c r="E3713" s="13"/>
      <c r="F3713" s="13"/>
      <c r="G3713" s="35">
        <f>SUMIF(اضافة!$E$3:$E$5500,$C3713,اضافة!$I$3:$I$5500)</f>
        <v>0</v>
      </c>
      <c r="H3713" s="36">
        <f>SUMIF(منصرف!$E$3:$E$5500,$C3713,منصرف!$I$3:$I$5500)</f>
        <v>0</v>
      </c>
      <c r="I3713" s="14">
        <f>IFERROR(Table1[[#This Row],[ رصيد أول المدة]]+Table1[[#This Row],[الوارد]]-Table1[[#This Row],[المنصرف]],"")</f>
        <v>0</v>
      </c>
      <c r="J3713" s="13"/>
      <c r="K3713" s="13"/>
      <c r="L3713" s="13"/>
      <c r="M371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714" spans="2:13" x14ac:dyDescent="0.2">
      <c r="B3714" s="6" t="str">
        <f>IF(C3714&lt;&gt;"",COUNT($B$2:B3713)+1,"")</f>
        <v/>
      </c>
      <c r="C3714" s="12"/>
      <c r="D3714" s="13"/>
      <c r="E3714" s="13"/>
      <c r="F3714" s="13"/>
      <c r="G3714" s="35">
        <f>SUMIF(اضافة!$E$3:$E$5500,$C3714,اضافة!$I$3:$I$5500)</f>
        <v>0</v>
      </c>
      <c r="H3714" s="36">
        <f>SUMIF(منصرف!$E$3:$E$5500,$C3714,منصرف!$I$3:$I$5500)</f>
        <v>0</v>
      </c>
      <c r="I3714" s="14">
        <f>IFERROR(Table1[[#This Row],[ رصيد أول المدة]]+Table1[[#This Row],[الوارد]]-Table1[[#This Row],[المنصرف]],"")</f>
        <v>0</v>
      </c>
      <c r="J3714" s="13"/>
      <c r="K3714" s="13"/>
      <c r="L3714" s="13"/>
      <c r="M371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715" spans="2:13" x14ac:dyDescent="0.2">
      <c r="B3715" s="6" t="str">
        <f>IF(C3715&lt;&gt;"",COUNT($B$2:B3714)+1,"")</f>
        <v/>
      </c>
      <c r="C3715" s="12"/>
      <c r="D3715" s="13"/>
      <c r="E3715" s="13"/>
      <c r="F3715" s="13"/>
      <c r="G3715" s="35">
        <f>SUMIF(اضافة!$E$3:$E$5500,$C3715,اضافة!$I$3:$I$5500)</f>
        <v>0</v>
      </c>
      <c r="H3715" s="36">
        <f>SUMIF(منصرف!$E$3:$E$5500,$C3715,منصرف!$I$3:$I$5500)</f>
        <v>0</v>
      </c>
      <c r="I3715" s="14">
        <f>IFERROR(Table1[[#This Row],[ رصيد أول المدة]]+Table1[[#This Row],[الوارد]]-Table1[[#This Row],[المنصرف]],"")</f>
        <v>0</v>
      </c>
      <c r="J3715" s="13"/>
      <c r="K3715" s="13"/>
      <c r="L3715" s="13"/>
      <c r="M371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716" spans="2:13" x14ac:dyDescent="0.2">
      <c r="B3716" s="6" t="str">
        <f>IF(C3716&lt;&gt;"",COUNT($B$2:B3715)+1,"")</f>
        <v/>
      </c>
      <c r="C3716" s="12"/>
      <c r="D3716" s="13"/>
      <c r="E3716" s="13"/>
      <c r="F3716" s="13"/>
      <c r="G3716" s="35">
        <f>SUMIF(اضافة!$E$3:$E$5500,$C3716,اضافة!$I$3:$I$5500)</f>
        <v>0</v>
      </c>
      <c r="H3716" s="36">
        <f>SUMIF(منصرف!$E$3:$E$5500,$C3716,منصرف!$I$3:$I$5500)</f>
        <v>0</v>
      </c>
      <c r="I3716" s="14">
        <f>IFERROR(Table1[[#This Row],[ رصيد أول المدة]]+Table1[[#This Row],[الوارد]]-Table1[[#This Row],[المنصرف]],"")</f>
        <v>0</v>
      </c>
      <c r="J3716" s="13"/>
      <c r="K3716" s="13"/>
      <c r="L3716" s="13"/>
      <c r="M371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717" spans="2:13" x14ac:dyDescent="0.2">
      <c r="B3717" s="6" t="str">
        <f>IF(C3717&lt;&gt;"",COUNT($B$2:B3716)+1,"")</f>
        <v/>
      </c>
      <c r="C3717" s="12"/>
      <c r="D3717" s="13"/>
      <c r="E3717" s="13"/>
      <c r="F3717" s="13"/>
      <c r="G3717" s="35">
        <f>SUMIF(اضافة!$E$3:$E$5500,$C3717,اضافة!$I$3:$I$5500)</f>
        <v>0</v>
      </c>
      <c r="H3717" s="36">
        <f>SUMIF(منصرف!$E$3:$E$5500,$C3717,منصرف!$I$3:$I$5500)</f>
        <v>0</v>
      </c>
      <c r="I3717" s="14">
        <f>IFERROR(Table1[[#This Row],[ رصيد أول المدة]]+Table1[[#This Row],[الوارد]]-Table1[[#This Row],[المنصرف]],"")</f>
        <v>0</v>
      </c>
      <c r="J3717" s="13"/>
      <c r="K3717" s="13"/>
      <c r="L3717" s="13"/>
      <c r="M371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718" spans="2:13" x14ac:dyDescent="0.2">
      <c r="B3718" s="6" t="str">
        <f>IF(C3718&lt;&gt;"",COUNT($B$2:B3717)+1,"")</f>
        <v/>
      </c>
      <c r="C3718" s="12"/>
      <c r="D3718" s="13"/>
      <c r="E3718" s="13"/>
      <c r="F3718" s="13"/>
      <c r="G3718" s="35">
        <f>SUMIF(اضافة!$E$3:$E$5500,$C3718,اضافة!$I$3:$I$5500)</f>
        <v>0</v>
      </c>
      <c r="H3718" s="36">
        <f>SUMIF(منصرف!$E$3:$E$5500,$C3718,منصرف!$I$3:$I$5500)</f>
        <v>0</v>
      </c>
      <c r="I3718" s="14">
        <f>IFERROR(Table1[[#This Row],[ رصيد أول المدة]]+Table1[[#This Row],[الوارد]]-Table1[[#This Row],[المنصرف]],"")</f>
        <v>0</v>
      </c>
      <c r="J3718" s="13"/>
      <c r="K3718" s="13"/>
      <c r="L3718" s="13"/>
      <c r="M371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719" spans="2:13" x14ac:dyDescent="0.2">
      <c r="B3719" s="6" t="str">
        <f>IF(C3719&lt;&gt;"",COUNT($B$2:B3718)+1,"")</f>
        <v/>
      </c>
      <c r="C3719" s="12"/>
      <c r="D3719" s="13"/>
      <c r="E3719" s="13"/>
      <c r="F3719" s="13"/>
      <c r="G3719" s="35">
        <f>SUMIF(اضافة!$E$3:$E$5500,$C3719,اضافة!$I$3:$I$5500)</f>
        <v>0</v>
      </c>
      <c r="H3719" s="36">
        <f>SUMIF(منصرف!$E$3:$E$5500,$C3719,منصرف!$I$3:$I$5500)</f>
        <v>0</v>
      </c>
      <c r="I3719" s="14">
        <f>IFERROR(Table1[[#This Row],[ رصيد أول المدة]]+Table1[[#This Row],[الوارد]]-Table1[[#This Row],[المنصرف]],"")</f>
        <v>0</v>
      </c>
      <c r="J3719" s="13"/>
      <c r="K3719" s="13"/>
      <c r="L3719" s="13"/>
      <c r="M371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720" spans="2:13" x14ac:dyDescent="0.2">
      <c r="B3720" s="6" t="str">
        <f>IF(C3720&lt;&gt;"",COUNT($B$2:B3719)+1,"")</f>
        <v/>
      </c>
      <c r="C3720" s="12"/>
      <c r="D3720" s="13"/>
      <c r="E3720" s="13"/>
      <c r="F3720" s="13"/>
      <c r="G3720" s="35">
        <f>SUMIF(اضافة!$E$3:$E$5500,$C3720,اضافة!$I$3:$I$5500)</f>
        <v>0</v>
      </c>
      <c r="H3720" s="36">
        <f>SUMIF(منصرف!$E$3:$E$5500,$C3720,منصرف!$I$3:$I$5500)</f>
        <v>0</v>
      </c>
      <c r="I3720" s="14">
        <f>IFERROR(Table1[[#This Row],[ رصيد أول المدة]]+Table1[[#This Row],[الوارد]]-Table1[[#This Row],[المنصرف]],"")</f>
        <v>0</v>
      </c>
      <c r="J3720" s="13"/>
      <c r="K3720" s="13"/>
      <c r="L3720" s="13"/>
      <c r="M372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721" spans="2:13" x14ac:dyDescent="0.2">
      <c r="B3721" s="6" t="str">
        <f>IF(C3721&lt;&gt;"",COUNT($B$2:B3720)+1,"")</f>
        <v/>
      </c>
      <c r="C3721" s="12"/>
      <c r="D3721" s="13"/>
      <c r="E3721" s="13"/>
      <c r="F3721" s="13"/>
      <c r="G3721" s="35">
        <f>SUMIF(اضافة!$E$3:$E$5500,$C3721,اضافة!$I$3:$I$5500)</f>
        <v>0</v>
      </c>
      <c r="H3721" s="36">
        <f>SUMIF(منصرف!$E$3:$E$5500,$C3721,منصرف!$I$3:$I$5500)</f>
        <v>0</v>
      </c>
      <c r="I3721" s="14">
        <f>IFERROR(Table1[[#This Row],[ رصيد أول المدة]]+Table1[[#This Row],[الوارد]]-Table1[[#This Row],[المنصرف]],"")</f>
        <v>0</v>
      </c>
      <c r="J3721" s="13"/>
      <c r="K3721" s="13"/>
      <c r="L3721" s="13"/>
      <c r="M372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722" spans="2:13" x14ac:dyDescent="0.2">
      <c r="B3722" s="6" t="str">
        <f>IF(C3722&lt;&gt;"",COUNT($B$2:B3721)+1,"")</f>
        <v/>
      </c>
      <c r="C3722" s="12"/>
      <c r="D3722" s="13"/>
      <c r="E3722" s="13"/>
      <c r="F3722" s="13"/>
      <c r="G3722" s="35">
        <f>SUMIF(اضافة!$E$3:$E$5500,$C3722,اضافة!$I$3:$I$5500)</f>
        <v>0</v>
      </c>
      <c r="H3722" s="36">
        <f>SUMIF(منصرف!$E$3:$E$5500,$C3722,منصرف!$I$3:$I$5500)</f>
        <v>0</v>
      </c>
      <c r="I3722" s="14">
        <f>IFERROR(Table1[[#This Row],[ رصيد أول المدة]]+Table1[[#This Row],[الوارد]]-Table1[[#This Row],[المنصرف]],"")</f>
        <v>0</v>
      </c>
      <c r="J3722" s="13"/>
      <c r="K3722" s="13"/>
      <c r="L3722" s="13"/>
      <c r="M372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723" spans="2:13" x14ac:dyDescent="0.2">
      <c r="B3723" s="6" t="str">
        <f>IF(C3723&lt;&gt;"",COUNT($B$2:B3722)+1,"")</f>
        <v/>
      </c>
      <c r="C3723" s="12"/>
      <c r="D3723" s="13"/>
      <c r="E3723" s="13"/>
      <c r="F3723" s="13"/>
      <c r="G3723" s="35">
        <f>SUMIF(اضافة!$E$3:$E$5500,$C3723,اضافة!$I$3:$I$5500)</f>
        <v>0</v>
      </c>
      <c r="H3723" s="36">
        <f>SUMIF(منصرف!$E$3:$E$5500,$C3723,منصرف!$I$3:$I$5500)</f>
        <v>0</v>
      </c>
      <c r="I3723" s="14">
        <f>IFERROR(Table1[[#This Row],[ رصيد أول المدة]]+Table1[[#This Row],[الوارد]]-Table1[[#This Row],[المنصرف]],"")</f>
        <v>0</v>
      </c>
      <c r="J3723" s="13"/>
      <c r="K3723" s="13"/>
      <c r="L3723" s="13"/>
      <c r="M372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724" spans="2:13" x14ac:dyDescent="0.2">
      <c r="B3724" s="6" t="str">
        <f>IF(C3724&lt;&gt;"",COUNT($B$2:B3723)+1,"")</f>
        <v/>
      </c>
      <c r="C3724" s="12"/>
      <c r="D3724" s="13"/>
      <c r="E3724" s="13"/>
      <c r="F3724" s="13"/>
      <c r="G3724" s="35">
        <f>SUMIF(اضافة!$E$3:$E$5500,$C3724,اضافة!$I$3:$I$5500)</f>
        <v>0</v>
      </c>
      <c r="H3724" s="36">
        <f>SUMIF(منصرف!$E$3:$E$5500,$C3724,منصرف!$I$3:$I$5500)</f>
        <v>0</v>
      </c>
      <c r="I3724" s="14">
        <f>IFERROR(Table1[[#This Row],[ رصيد أول المدة]]+Table1[[#This Row],[الوارد]]-Table1[[#This Row],[المنصرف]],"")</f>
        <v>0</v>
      </c>
      <c r="J3724" s="13"/>
      <c r="K3724" s="13"/>
      <c r="L3724" s="13"/>
      <c r="M372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725" spans="2:13" x14ac:dyDescent="0.2">
      <c r="B3725" s="6" t="str">
        <f>IF(C3725&lt;&gt;"",COUNT($B$2:B3724)+1,"")</f>
        <v/>
      </c>
      <c r="C3725" s="12"/>
      <c r="D3725" s="13"/>
      <c r="E3725" s="13"/>
      <c r="F3725" s="13"/>
      <c r="G3725" s="35">
        <f>SUMIF(اضافة!$E$3:$E$5500,$C3725,اضافة!$I$3:$I$5500)</f>
        <v>0</v>
      </c>
      <c r="H3725" s="36">
        <f>SUMIF(منصرف!$E$3:$E$5500,$C3725,منصرف!$I$3:$I$5500)</f>
        <v>0</v>
      </c>
      <c r="I3725" s="14">
        <f>IFERROR(Table1[[#This Row],[ رصيد أول المدة]]+Table1[[#This Row],[الوارد]]-Table1[[#This Row],[المنصرف]],"")</f>
        <v>0</v>
      </c>
      <c r="J3725" s="13"/>
      <c r="K3725" s="13"/>
      <c r="L3725" s="13"/>
      <c r="M372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726" spans="2:13" x14ac:dyDescent="0.2">
      <c r="B3726" s="6" t="str">
        <f>IF(C3726&lt;&gt;"",COUNT($B$2:B3725)+1,"")</f>
        <v/>
      </c>
      <c r="C3726" s="12"/>
      <c r="D3726" s="13"/>
      <c r="E3726" s="13"/>
      <c r="F3726" s="13"/>
      <c r="G3726" s="35">
        <f>SUMIF(اضافة!$E$3:$E$5500,$C3726,اضافة!$I$3:$I$5500)</f>
        <v>0</v>
      </c>
      <c r="H3726" s="36">
        <f>SUMIF(منصرف!$E$3:$E$5500,$C3726,منصرف!$I$3:$I$5500)</f>
        <v>0</v>
      </c>
      <c r="I3726" s="14">
        <f>IFERROR(Table1[[#This Row],[ رصيد أول المدة]]+Table1[[#This Row],[الوارد]]-Table1[[#This Row],[المنصرف]],"")</f>
        <v>0</v>
      </c>
      <c r="J3726" s="13"/>
      <c r="K3726" s="13"/>
      <c r="L3726" s="13"/>
      <c r="M372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727" spans="2:13" x14ac:dyDescent="0.2">
      <c r="B3727" s="6" t="str">
        <f>IF(C3727&lt;&gt;"",COUNT($B$2:B3726)+1,"")</f>
        <v/>
      </c>
      <c r="C3727" s="12"/>
      <c r="D3727" s="13"/>
      <c r="E3727" s="13"/>
      <c r="F3727" s="13"/>
      <c r="G3727" s="35">
        <f>SUMIF(اضافة!$E$3:$E$5500,$C3727,اضافة!$I$3:$I$5500)</f>
        <v>0</v>
      </c>
      <c r="H3727" s="36">
        <f>SUMIF(منصرف!$E$3:$E$5500,$C3727,منصرف!$I$3:$I$5500)</f>
        <v>0</v>
      </c>
      <c r="I3727" s="14">
        <f>IFERROR(Table1[[#This Row],[ رصيد أول المدة]]+Table1[[#This Row],[الوارد]]-Table1[[#This Row],[المنصرف]],"")</f>
        <v>0</v>
      </c>
      <c r="J3727" s="13"/>
      <c r="K3727" s="13"/>
      <c r="L3727" s="13"/>
      <c r="M372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728" spans="2:13" x14ac:dyDescent="0.2">
      <c r="B3728" s="6" t="str">
        <f>IF(C3728&lt;&gt;"",COUNT($B$2:B3727)+1,"")</f>
        <v/>
      </c>
      <c r="C3728" s="12"/>
      <c r="D3728" s="13"/>
      <c r="E3728" s="13"/>
      <c r="F3728" s="13"/>
      <c r="G3728" s="35">
        <f>SUMIF(اضافة!$E$3:$E$5500,$C3728,اضافة!$I$3:$I$5500)</f>
        <v>0</v>
      </c>
      <c r="H3728" s="36">
        <f>SUMIF(منصرف!$E$3:$E$5500,$C3728,منصرف!$I$3:$I$5500)</f>
        <v>0</v>
      </c>
      <c r="I3728" s="14">
        <f>IFERROR(Table1[[#This Row],[ رصيد أول المدة]]+Table1[[#This Row],[الوارد]]-Table1[[#This Row],[المنصرف]],"")</f>
        <v>0</v>
      </c>
      <c r="J3728" s="13"/>
      <c r="K3728" s="13"/>
      <c r="L3728" s="13"/>
      <c r="M372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729" spans="2:13" x14ac:dyDescent="0.2">
      <c r="B3729" s="6" t="str">
        <f>IF(C3729&lt;&gt;"",COUNT($B$2:B3728)+1,"")</f>
        <v/>
      </c>
      <c r="C3729" s="12"/>
      <c r="D3729" s="13"/>
      <c r="E3729" s="13"/>
      <c r="F3729" s="13"/>
      <c r="G3729" s="35">
        <f>SUMIF(اضافة!$E$3:$E$5500,$C3729,اضافة!$I$3:$I$5500)</f>
        <v>0</v>
      </c>
      <c r="H3729" s="36">
        <f>SUMIF(منصرف!$E$3:$E$5500,$C3729,منصرف!$I$3:$I$5500)</f>
        <v>0</v>
      </c>
      <c r="I3729" s="14">
        <f>IFERROR(Table1[[#This Row],[ رصيد أول المدة]]+Table1[[#This Row],[الوارد]]-Table1[[#This Row],[المنصرف]],"")</f>
        <v>0</v>
      </c>
      <c r="J3729" s="13"/>
      <c r="K3729" s="13"/>
      <c r="L3729" s="13"/>
      <c r="M372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730" spans="2:13" x14ac:dyDescent="0.2">
      <c r="B3730" s="6" t="str">
        <f>IF(C3730&lt;&gt;"",COUNT($B$2:B3729)+1,"")</f>
        <v/>
      </c>
      <c r="C3730" s="12"/>
      <c r="D3730" s="13"/>
      <c r="E3730" s="13"/>
      <c r="F3730" s="13"/>
      <c r="G3730" s="35">
        <f>SUMIF(اضافة!$E$3:$E$5500,$C3730,اضافة!$I$3:$I$5500)</f>
        <v>0</v>
      </c>
      <c r="H3730" s="36">
        <f>SUMIF(منصرف!$E$3:$E$5500,$C3730,منصرف!$I$3:$I$5500)</f>
        <v>0</v>
      </c>
      <c r="I3730" s="14">
        <f>IFERROR(Table1[[#This Row],[ رصيد أول المدة]]+Table1[[#This Row],[الوارد]]-Table1[[#This Row],[المنصرف]],"")</f>
        <v>0</v>
      </c>
      <c r="J3730" s="13"/>
      <c r="K3730" s="13"/>
      <c r="L3730" s="13"/>
      <c r="M373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731" spans="2:13" x14ac:dyDescent="0.2">
      <c r="B3731" s="6" t="str">
        <f>IF(C3731&lt;&gt;"",COUNT($B$2:B3730)+1,"")</f>
        <v/>
      </c>
      <c r="C3731" s="12"/>
      <c r="D3731" s="13"/>
      <c r="E3731" s="13"/>
      <c r="F3731" s="13"/>
      <c r="G3731" s="35">
        <f>SUMIF(اضافة!$E$3:$E$5500,$C3731,اضافة!$I$3:$I$5500)</f>
        <v>0</v>
      </c>
      <c r="H3731" s="36">
        <f>SUMIF(منصرف!$E$3:$E$5500,$C3731,منصرف!$I$3:$I$5500)</f>
        <v>0</v>
      </c>
      <c r="I3731" s="14">
        <f>IFERROR(Table1[[#This Row],[ رصيد أول المدة]]+Table1[[#This Row],[الوارد]]-Table1[[#This Row],[المنصرف]],"")</f>
        <v>0</v>
      </c>
      <c r="J3731" s="13"/>
      <c r="K3731" s="13"/>
      <c r="L3731" s="13"/>
      <c r="M373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732" spans="2:13" x14ac:dyDescent="0.2">
      <c r="B3732" s="6" t="str">
        <f>IF(C3732&lt;&gt;"",COUNT($B$2:B3731)+1,"")</f>
        <v/>
      </c>
      <c r="C3732" s="12"/>
      <c r="D3732" s="13"/>
      <c r="E3732" s="13"/>
      <c r="F3732" s="13"/>
      <c r="G3732" s="35">
        <f>SUMIF(اضافة!$E$3:$E$5500,$C3732,اضافة!$I$3:$I$5500)</f>
        <v>0</v>
      </c>
      <c r="H3732" s="36">
        <f>SUMIF(منصرف!$E$3:$E$5500,$C3732,منصرف!$I$3:$I$5500)</f>
        <v>0</v>
      </c>
      <c r="I3732" s="14">
        <f>IFERROR(Table1[[#This Row],[ رصيد أول المدة]]+Table1[[#This Row],[الوارد]]-Table1[[#This Row],[المنصرف]],"")</f>
        <v>0</v>
      </c>
      <c r="J3732" s="13"/>
      <c r="K3732" s="13"/>
      <c r="L3732" s="13"/>
      <c r="M373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733" spans="2:13" x14ac:dyDescent="0.2">
      <c r="B3733" s="6" t="str">
        <f>IF(C3733&lt;&gt;"",COUNT($B$2:B3732)+1,"")</f>
        <v/>
      </c>
      <c r="C3733" s="12"/>
      <c r="D3733" s="13"/>
      <c r="E3733" s="13"/>
      <c r="F3733" s="13"/>
      <c r="G3733" s="35">
        <f>SUMIF(اضافة!$E$3:$E$5500,$C3733,اضافة!$I$3:$I$5500)</f>
        <v>0</v>
      </c>
      <c r="H3733" s="36">
        <f>SUMIF(منصرف!$E$3:$E$5500,$C3733,منصرف!$I$3:$I$5500)</f>
        <v>0</v>
      </c>
      <c r="I3733" s="14">
        <f>IFERROR(Table1[[#This Row],[ رصيد أول المدة]]+Table1[[#This Row],[الوارد]]-Table1[[#This Row],[المنصرف]],"")</f>
        <v>0</v>
      </c>
      <c r="J3733" s="13"/>
      <c r="K3733" s="13"/>
      <c r="L3733" s="13"/>
      <c r="M373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734" spans="2:13" x14ac:dyDescent="0.2">
      <c r="B3734" s="6" t="str">
        <f>IF(C3734&lt;&gt;"",COUNT($B$2:B3733)+1,"")</f>
        <v/>
      </c>
      <c r="C3734" s="12"/>
      <c r="D3734" s="13"/>
      <c r="E3734" s="13"/>
      <c r="F3734" s="13"/>
      <c r="G3734" s="35">
        <f>SUMIF(اضافة!$E$3:$E$5500,$C3734,اضافة!$I$3:$I$5500)</f>
        <v>0</v>
      </c>
      <c r="H3734" s="36">
        <f>SUMIF(منصرف!$E$3:$E$5500,$C3734,منصرف!$I$3:$I$5500)</f>
        <v>0</v>
      </c>
      <c r="I3734" s="14">
        <f>IFERROR(Table1[[#This Row],[ رصيد أول المدة]]+Table1[[#This Row],[الوارد]]-Table1[[#This Row],[المنصرف]],"")</f>
        <v>0</v>
      </c>
      <c r="J3734" s="13"/>
      <c r="K3734" s="13"/>
      <c r="L3734" s="13"/>
      <c r="M373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735" spans="2:13" x14ac:dyDescent="0.2">
      <c r="B3735" s="6" t="str">
        <f>IF(C3735&lt;&gt;"",COUNT($B$2:B3734)+1,"")</f>
        <v/>
      </c>
      <c r="C3735" s="12"/>
      <c r="D3735" s="13"/>
      <c r="E3735" s="13"/>
      <c r="F3735" s="13"/>
      <c r="G3735" s="35">
        <f>SUMIF(اضافة!$E$3:$E$5500,$C3735,اضافة!$I$3:$I$5500)</f>
        <v>0</v>
      </c>
      <c r="H3735" s="36">
        <f>SUMIF(منصرف!$E$3:$E$5500,$C3735,منصرف!$I$3:$I$5500)</f>
        <v>0</v>
      </c>
      <c r="I3735" s="14">
        <f>IFERROR(Table1[[#This Row],[ رصيد أول المدة]]+Table1[[#This Row],[الوارد]]-Table1[[#This Row],[المنصرف]],"")</f>
        <v>0</v>
      </c>
      <c r="J3735" s="13"/>
      <c r="K3735" s="13"/>
      <c r="L3735" s="13"/>
      <c r="M373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736" spans="2:13" x14ac:dyDescent="0.2">
      <c r="B3736" s="6" t="str">
        <f>IF(C3736&lt;&gt;"",COUNT($B$2:B3735)+1,"")</f>
        <v/>
      </c>
      <c r="C3736" s="12"/>
      <c r="D3736" s="13"/>
      <c r="E3736" s="13"/>
      <c r="F3736" s="13"/>
      <c r="G3736" s="35">
        <f>SUMIF(اضافة!$E$3:$E$5500,$C3736,اضافة!$I$3:$I$5500)</f>
        <v>0</v>
      </c>
      <c r="H3736" s="36">
        <f>SUMIF(منصرف!$E$3:$E$5500,$C3736,منصرف!$I$3:$I$5500)</f>
        <v>0</v>
      </c>
      <c r="I3736" s="14">
        <f>IFERROR(Table1[[#This Row],[ رصيد أول المدة]]+Table1[[#This Row],[الوارد]]-Table1[[#This Row],[المنصرف]],"")</f>
        <v>0</v>
      </c>
      <c r="J3736" s="13"/>
      <c r="K3736" s="13"/>
      <c r="L3736" s="13"/>
      <c r="M373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737" spans="2:13" x14ac:dyDescent="0.2">
      <c r="B3737" s="6" t="str">
        <f>IF(C3737&lt;&gt;"",COUNT($B$2:B3736)+1,"")</f>
        <v/>
      </c>
      <c r="C3737" s="12"/>
      <c r="D3737" s="13"/>
      <c r="E3737" s="13"/>
      <c r="F3737" s="13"/>
      <c r="G3737" s="35">
        <f>SUMIF(اضافة!$E$3:$E$5500,$C3737,اضافة!$I$3:$I$5500)</f>
        <v>0</v>
      </c>
      <c r="H3737" s="36">
        <f>SUMIF(منصرف!$E$3:$E$5500,$C3737,منصرف!$I$3:$I$5500)</f>
        <v>0</v>
      </c>
      <c r="I3737" s="14">
        <f>IFERROR(Table1[[#This Row],[ رصيد أول المدة]]+Table1[[#This Row],[الوارد]]-Table1[[#This Row],[المنصرف]],"")</f>
        <v>0</v>
      </c>
      <c r="J3737" s="13"/>
      <c r="K3737" s="13"/>
      <c r="L3737" s="13"/>
      <c r="M373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738" spans="2:13" x14ac:dyDescent="0.2">
      <c r="B3738" s="6" t="str">
        <f>IF(C3738&lt;&gt;"",COUNT($B$2:B3737)+1,"")</f>
        <v/>
      </c>
      <c r="C3738" s="12"/>
      <c r="D3738" s="13"/>
      <c r="E3738" s="13"/>
      <c r="F3738" s="13"/>
      <c r="G3738" s="35">
        <f>SUMIF(اضافة!$E$3:$E$5500,$C3738,اضافة!$I$3:$I$5500)</f>
        <v>0</v>
      </c>
      <c r="H3738" s="36">
        <f>SUMIF(منصرف!$E$3:$E$5500,$C3738,منصرف!$I$3:$I$5500)</f>
        <v>0</v>
      </c>
      <c r="I3738" s="14">
        <f>IFERROR(Table1[[#This Row],[ رصيد أول المدة]]+Table1[[#This Row],[الوارد]]-Table1[[#This Row],[المنصرف]],"")</f>
        <v>0</v>
      </c>
      <c r="J3738" s="13"/>
      <c r="K3738" s="13"/>
      <c r="L3738" s="13"/>
      <c r="M373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739" spans="2:13" x14ac:dyDescent="0.2">
      <c r="B3739" s="6" t="str">
        <f>IF(C3739&lt;&gt;"",COUNT($B$2:B3738)+1,"")</f>
        <v/>
      </c>
      <c r="C3739" s="12"/>
      <c r="D3739" s="13"/>
      <c r="E3739" s="13"/>
      <c r="F3739" s="13"/>
      <c r="G3739" s="35">
        <f>SUMIF(اضافة!$E$3:$E$5500,$C3739,اضافة!$I$3:$I$5500)</f>
        <v>0</v>
      </c>
      <c r="H3739" s="36">
        <f>SUMIF(منصرف!$E$3:$E$5500,$C3739,منصرف!$I$3:$I$5500)</f>
        <v>0</v>
      </c>
      <c r="I3739" s="14">
        <f>IFERROR(Table1[[#This Row],[ رصيد أول المدة]]+Table1[[#This Row],[الوارد]]-Table1[[#This Row],[المنصرف]],"")</f>
        <v>0</v>
      </c>
      <c r="J3739" s="13"/>
      <c r="K3739" s="13"/>
      <c r="L3739" s="13"/>
      <c r="M373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740" spans="2:13" x14ac:dyDescent="0.2">
      <c r="B3740" s="6" t="str">
        <f>IF(C3740&lt;&gt;"",COUNT($B$2:B3739)+1,"")</f>
        <v/>
      </c>
      <c r="C3740" s="12"/>
      <c r="D3740" s="13"/>
      <c r="E3740" s="13"/>
      <c r="F3740" s="13"/>
      <c r="G3740" s="35">
        <f>SUMIF(اضافة!$E$3:$E$5500,$C3740,اضافة!$I$3:$I$5500)</f>
        <v>0</v>
      </c>
      <c r="H3740" s="36">
        <f>SUMIF(منصرف!$E$3:$E$5500,$C3740,منصرف!$I$3:$I$5500)</f>
        <v>0</v>
      </c>
      <c r="I3740" s="14">
        <f>IFERROR(Table1[[#This Row],[ رصيد أول المدة]]+Table1[[#This Row],[الوارد]]-Table1[[#This Row],[المنصرف]],"")</f>
        <v>0</v>
      </c>
      <c r="J3740" s="13"/>
      <c r="K3740" s="13"/>
      <c r="L3740" s="13"/>
      <c r="M374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741" spans="2:13" x14ac:dyDescent="0.2">
      <c r="B3741" s="6" t="str">
        <f>IF(C3741&lt;&gt;"",COUNT($B$2:B3740)+1,"")</f>
        <v/>
      </c>
      <c r="C3741" s="12"/>
      <c r="D3741" s="13"/>
      <c r="E3741" s="13"/>
      <c r="F3741" s="13"/>
      <c r="G3741" s="35">
        <f>SUMIF(اضافة!$E$3:$E$5500,$C3741,اضافة!$I$3:$I$5500)</f>
        <v>0</v>
      </c>
      <c r="H3741" s="36">
        <f>SUMIF(منصرف!$E$3:$E$5500,$C3741,منصرف!$I$3:$I$5500)</f>
        <v>0</v>
      </c>
      <c r="I3741" s="14">
        <f>IFERROR(Table1[[#This Row],[ رصيد أول المدة]]+Table1[[#This Row],[الوارد]]-Table1[[#This Row],[المنصرف]],"")</f>
        <v>0</v>
      </c>
      <c r="J3741" s="13"/>
      <c r="K3741" s="13"/>
      <c r="L3741" s="13"/>
      <c r="M374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742" spans="2:13" x14ac:dyDescent="0.2">
      <c r="B3742" s="6" t="str">
        <f>IF(C3742&lt;&gt;"",COUNT($B$2:B3741)+1,"")</f>
        <v/>
      </c>
      <c r="C3742" s="12"/>
      <c r="D3742" s="13"/>
      <c r="E3742" s="13"/>
      <c r="F3742" s="13"/>
      <c r="G3742" s="35">
        <f>SUMIF(اضافة!$E$3:$E$5500,$C3742,اضافة!$I$3:$I$5500)</f>
        <v>0</v>
      </c>
      <c r="H3742" s="36">
        <f>SUMIF(منصرف!$E$3:$E$5500,$C3742,منصرف!$I$3:$I$5500)</f>
        <v>0</v>
      </c>
      <c r="I3742" s="14">
        <f>IFERROR(Table1[[#This Row],[ رصيد أول المدة]]+Table1[[#This Row],[الوارد]]-Table1[[#This Row],[المنصرف]],"")</f>
        <v>0</v>
      </c>
      <c r="J3742" s="13"/>
      <c r="K3742" s="13"/>
      <c r="L3742" s="13"/>
      <c r="M374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743" spans="2:13" x14ac:dyDescent="0.2">
      <c r="B3743" s="6" t="str">
        <f>IF(C3743&lt;&gt;"",COUNT($B$2:B3742)+1,"")</f>
        <v/>
      </c>
      <c r="C3743" s="12"/>
      <c r="D3743" s="13"/>
      <c r="E3743" s="13"/>
      <c r="F3743" s="13"/>
      <c r="G3743" s="35">
        <f>SUMIF(اضافة!$E$3:$E$5500,$C3743,اضافة!$I$3:$I$5500)</f>
        <v>0</v>
      </c>
      <c r="H3743" s="36">
        <f>SUMIF(منصرف!$E$3:$E$5500,$C3743,منصرف!$I$3:$I$5500)</f>
        <v>0</v>
      </c>
      <c r="I3743" s="14">
        <f>IFERROR(Table1[[#This Row],[ رصيد أول المدة]]+Table1[[#This Row],[الوارد]]-Table1[[#This Row],[المنصرف]],"")</f>
        <v>0</v>
      </c>
      <c r="J3743" s="13"/>
      <c r="K3743" s="13"/>
      <c r="L3743" s="13"/>
      <c r="M374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744" spans="2:13" x14ac:dyDescent="0.2">
      <c r="B3744" s="6" t="str">
        <f>IF(C3744&lt;&gt;"",COUNT($B$2:B3743)+1,"")</f>
        <v/>
      </c>
      <c r="C3744" s="12"/>
      <c r="D3744" s="13"/>
      <c r="E3744" s="13"/>
      <c r="F3744" s="13"/>
      <c r="G3744" s="35">
        <f>SUMIF(اضافة!$E$3:$E$5500,$C3744,اضافة!$I$3:$I$5500)</f>
        <v>0</v>
      </c>
      <c r="H3744" s="36">
        <f>SUMIF(منصرف!$E$3:$E$5500,$C3744,منصرف!$I$3:$I$5500)</f>
        <v>0</v>
      </c>
      <c r="I3744" s="14">
        <f>IFERROR(Table1[[#This Row],[ رصيد أول المدة]]+Table1[[#This Row],[الوارد]]-Table1[[#This Row],[المنصرف]],"")</f>
        <v>0</v>
      </c>
      <c r="J3744" s="13"/>
      <c r="K3744" s="13"/>
      <c r="L3744" s="13"/>
      <c r="M374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745" spans="2:13" x14ac:dyDescent="0.2">
      <c r="B3745" s="6" t="str">
        <f>IF(C3745&lt;&gt;"",COUNT($B$2:B3744)+1,"")</f>
        <v/>
      </c>
      <c r="C3745" s="12"/>
      <c r="D3745" s="13"/>
      <c r="E3745" s="13"/>
      <c r="F3745" s="13"/>
      <c r="G3745" s="35">
        <f>SUMIF(اضافة!$E$3:$E$5500,$C3745,اضافة!$I$3:$I$5500)</f>
        <v>0</v>
      </c>
      <c r="H3745" s="36">
        <f>SUMIF(منصرف!$E$3:$E$5500,$C3745,منصرف!$I$3:$I$5500)</f>
        <v>0</v>
      </c>
      <c r="I3745" s="14">
        <f>IFERROR(Table1[[#This Row],[ رصيد أول المدة]]+Table1[[#This Row],[الوارد]]-Table1[[#This Row],[المنصرف]],"")</f>
        <v>0</v>
      </c>
      <c r="J3745" s="13"/>
      <c r="K3745" s="13"/>
      <c r="L3745" s="13"/>
      <c r="M374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746" spans="2:13" x14ac:dyDescent="0.2">
      <c r="B3746" s="6" t="str">
        <f>IF(C3746&lt;&gt;"",COUNT($B$2:B3745)+1,"")</f>
        <v/>
      </c>
      <c r="C3746" s="12"/>
      <c r="D3746" s="13"/>
      <c r="E3746" s="13"/>
      <c r="F3746" s="13"/>
      <c r="G3746" s="35">
        <f>SUMIF(اضافة!$E$3:$E$5500,$C3746,اضافة!$I$3:$I$5500)</f>
        <v>0</v>
      </c>
      <c r="H3746" s="36">
        <f>SUMIF(منصرف!$E$3:$E$5500,$C3746,منصرف!$I$3:$I$5500)</f>
        <v>0</v>
      </c>
      <c r="I3746" s="14">
        <f>IFERROR(Table1[[#This Row],[ رصيد أول المدة]]+Table1[[#This Row],[الوارد]]-Table1[[#This Row],[المنصرف]],"")</f>
        <v>0</v>
      </c>
      <c r="J3746" s="13"/>
      <c r="K3746" s="13"/>
      <c r="L3746" s="13"/>
      <c r="M374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747" spans="2:13" x14ac:dyDescent="0.2">
      <c r="B3747" s="6" t="str">
        <f>IF(C3747&lt;&gt;"",COUNT($B$2:B3746)+1,"")</f>
        <v/>
      </c>
      <c r="C3747" s="12"/>
      <c r="D3747" s="13"/>
      <c r="E3747" s="13"/>
      <c r="F3747" s="13"/>
      <c r="G3747" s="35">
        <f>SUMIF(اضافة!$E$3:$E$5500,$C3747,اضافة!$I$3:$I$5500)</f>
        <v>0</v>
      </c>
      <c r="H3747" s="36">
        <f>SUMIF(منصرف!$E$3:$E$5500,$C3747,منصرف!$I$3:$I$5500)</f>
        <v>0</v>
      </c>
      <c r="I3747" s="14">
        <f>IFERROR(Table1[[#This Row],[ رصيد أول المدة]]+Table1[[#This Row],[الوارد]]-Table1[[#This Row],[المنصرف]],"")</f>
        <v>0</v>
      </c>
      <c r="J3747" s="13"/>
      <c r="K3747" s="13"/>
      <c r="L3747" s="13"/>
      <c r="M374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748" spans="2:13" x14ac:dyDescent="0.2">
      <c r="B3748" s="6" t="str">
        <f>IF(C3748&lt;&gt;"",COUNT($B$2:B3747)+1,"")</f>
        <v/>
      </c>
      <c r="C3748" s="12"/>
      <c r="D3748" s="13"/>
      <c r="E3748" s="13"/>
      <c r="F3748" s="13"/>
      <c r="G3748" s="35">
        <f>SUMIF(اضافة!$E$3:$E$5500,$C3748,اضافة!$I$3:$I$5500)</f>
        <v>0</v>
      </c>
      <c r="H3748" s="36">
        <f>SUMIF(منصرف!$E$3:$E$5500,$C3748,منصرف!$I$3:$I$5500)</f>
        <v>0</v>
      </c>
      <c r="I3748" s="14">
        <f>IFERROR(Table1[[#This Row],[ رصيد أول المدة]]+Table1[[#This Row],[الوارد]]-Table1[[#This Row],[المنصرف]],"")</f>
        <v>0</v>
      </c>
      <c r="J3748" s="13"/>
      <c r="K3748" s="13"/>
      <c r="L3748" s="13"/>
      <c r="M374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749" spans="2:13" x14ac:dyDescent="0.2">
      <c r="B3749" s="6" t="str">
        <f>IF(C3749&lt;&gt;"",COUNT($B$2:B3748)+1,"")</f>
        <v/>
      </c>
      <c r="C3749" s="12"/>
      <c r="D3749" s="13"/>
      <c r="E3749" s="13"/>
      <c r="F3749" s="13"/>
      <c r="G3749" s="35">
        <f>SUMIF(اضافة!$E$3:$E$5500,$C3749,اضافة!$I$3:$I$5500)</f>
        <v>0</v>
      </c>
      <c r="H3749" s="36">
        <f>SUMIF(منصرف!$E$3:$E$5500,$C3749,منصرف!$I$3:$I$5500)</f>
        <v>0</v>
      </c>
      <c r="I3749" s="14">
        <f>IFERROR(Table1[[#This Row],[ رصيد أول المدة]]+Table1[[#This Row],[الوارد]]-Table1[[#This Row],[المنصرف]],"")</f>
        <v>0</v>
      </c>
      <c r="J3749" s="13"/>
      <c r="K3749" s="13"/>
      <c r="L3749" s="13"/>
      <c r="M374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750" spans="2:13" x14ac:dyDescent="0.2">
      <c r="B3750" s="6" t="str">
        <f>IF(C3750&lt;&gt;"",COUNT($B$2:B3749)+1,"")</f>
        <v/>
      </c>
      <c r="C3750" s="12"/>
      <c r="D3750" s="13"/>
      <c r="E3750" s="13"/>
      <c r="F3750" s="13"/>
      <c r="G3750" s="35">
        <f>SUMIF(اضافة!$E$3:$E$5500,$C3750,اضافة!$I$3:$I$5500)</f>
        <v>0</v>
      </c>
      <c r="H3750" s="36">
        <f>SUMIF(منصرف!$E$3:$E$5500,$C3750,منصرف!$I$3:$I$5500)</f>
        <v>0</v>
      </c>
      <c r="I3750" s="14">
        <f>IFERROR(Table1[[#This Row],[ رصيد أول المدة]]+Table1[[#This Row],[الوارد]]-Table1[[#This Row],[المنصرف]],"")</f>
        <v>0</v>
      </c>
      <c r="J3750" s="13"/>
      <c r="K3750" s="13"/>
      <c r="L3750" s="13"/>
      <c r="M375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751" spans="2:13" x14ac:dyDescent="0.2">
      <c r="B3751" s="6" t="str">
        <f>IF(C3751&lt;&gt;"",COUNT($B$2:B3750)+1,"")</f>
        <v/>
      </c>
      <c r="C3751" s="12"/>
      <c r="D3751" s="13"/>
      <c r="E3751" s="13"/>
      <c r="F3751" s="13"/>
      <c r="G3751" s="35">
        <f>SUMIF(اضافة!$E$3:$E$5500,$C3751,اضافة!$I$3:$I$5500)</f>
        <v>0</v>
      </c>
      <c r="H3751" s="36">
        <f>SUMIF(منصرف!$E$3:$E$5500,$C3751,منصرف!$I$3:$I$5500)</f>
        <v>0</v>
      </c>
      <c r="I3751" s="14">
        <f>IFERROR(Table1[[#This Row],[ رصيد أول المدة]]+Table1[[#This Row],[الوارد]]-Table1[[#This Row],[المنصرف]],"")</f>
        <v>0</v>
      </c>
      <c r="J3751" s="13"/>
      <c r="K3751" s="13"/>
      <c r="L3751" s="13"/>
      <c r="M375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752" spans="2:13" x14ac:dyDescent="0.2">
      <c r="B3752" s="6" t="str">
        <f>IF(C3752&lt;&gt;"",COUNT($B$2:B3751)+1,"")</f>
        <v/>
      </c>
      <c r="C3752" s="12"/>
      <c r="D3752" s="13"/>
      <c r="E3752" s="13"/>
      <c r="F3752" s="13"/>
      <c r="G3752" s="35">
        <f>SUMIF(اضافة!$E$3:$E$5500,$C3752,اضافة!$I$3:$I$5500)</f>
        <v>0</v>
      </c>
      <c r="H3752" s="36">
        <f>SUMIF(منصرف!$E$3:$E$5500,$C3752,منصرف!$I$3:$I$5500)</f>
        <v>0</v>
      </c>
      <c r="I3752" s="14">
        <f>IFERROR(Table1[[#This Row],[ رصيد أول المدة]]+Table1[[#This Row],[الوارد]]-Table1[[#This Row],[المنصرف]],"")</f>
        <v>0</v>
      </c>
      <c r="J3752" s="13"/>
      <c r="K3752" s="13"/>
      <c r="L3752" s="13"/>
      <c r="M375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753" spans="2:13" x14ac:dyDescent="0.2">
      <c r="B3753" s="6" t="str">
        <f>IF(C3753&lt;&gt;"",COUNT($B$2:B3752)+1,"")</f>
        <v/>
      </c>
      <c r="C3753" s="12"/>
      <c r="D3753" s="13"/>
      <c r="E3753" s="13"/>
      <c r="F3753" s="13"/>
      <c r="G3753" s="35">
        <f>SUMIF(اضافة!$E$3:$E$5500,$C3753,اضافة!$I$3:$I$5500)</f>
        <v>0</v>
      </c>
      <c r="H3753" s="36">
        <f>SUMIF(منصرف!$E$3:$E$5500,$C3753,منصرف!$I$3:$I$5500)</f>
        <v>0</v>
      </c>
      <c r="I3753" s="14">
        <f>IFERROR(Table1[[#This Row],[ رصيد أول المدة]]+Table1[[#This Row],[الوارد]]-Table1[[#This Row],[المنصرف]],"")</f>
        <v>0</v>
      </c>
      <c r="J3753" s="13"/>
      <c r="K3753" s="13"/>
      <c r="L3753" s="13"/>
      <c r="M375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754" spans="2:13" x14ac:dyDescent="0.2">
      <c r="B3754" s="6" t="str">
        <f>IF(C3754&lt;&gt;"",COUNT($B$2:B3753)+1,"")</f>
        <v/>
      </c>
      <c r="C3754" s="12"/>
      <c r="D3754" s="13"/>
      <c r="E3754" s="13"/>
      <c r="F3754" s="13"/>
      <c r="G3754" s="35">
        <f>SUMIF(اضافة!$E$3:$E$5500,$C3754,اضافة!$I$3:$I$5500)</f>
        <v>0</v>
      </c>
      <c r="H3754" s="36">
        <f>SUMIF(منصرف!$E$3:$E$5500,$C3754,منصرف!$I$3:$I$5500)</f>
        <v>0</v>
      </c>
      <c r="I3754" s="14">
        <f>IFERROR(Table1[[#This Row],[ رصيد أول المدة]]+Table1[[#This Row],[الوارد]]-Table1[[#This Row],[المنصرف]],"")</f>
        <v>0</v>
      </c>
      <c r="J3754" s="13"/>
      <c r="K3754" s="13"/>
      <c r="L3754" s="13"/>
      <c r="M375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755" spans="2:13" x14ac:dyDescent="0.2">
      <c r="B3755" s="6" t="str">
        <f>IF(C3755&lt;&gt;"",COUNT($B$2:B3754)+1,"")</f>
        <v/>
      </c>
      <c r="C3755" s="12"/>
      <c r="D3755" s="13"/>
      <c r="E3755" s="13"/>
      <c r="F3755" s="13"/>
      <c r="G3755" s="35">
        <f>SUMIF(اضافة!$E$3:$E$5500,$C3755,اضافة!$I$3:$I$5500)</f>
        <v>0</v>
      </c>
      <c r="H3755" s="36">
        <f>SUMIF(منصرف!$E$3:$E$5500,$C3755,منصرف!$I$3:$I$5500)</f>
        <v>0</v>
      </c>
      <c r="I3755" s="14">
        <f>IFERROR(Table1[[#This Row],[ رصيد أول المدة]]+Table1[[#This Row],[الوارد]]-Table1[[#This Row],[المنصرف]],"")</f>
        <v>0</v>
      </c>
      <c r="J3755" s="13"/>
      <c r="K3755" s="13"/>
      <c r="L3755" s="13"/>
      <c r="M375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756" spans="2:13" x14ac:dyDescent="0.2">
      <c r="B3756" s="6" t="str">
        <f>IF(C3756&lt;&gt;"",COUNT($B$2:B3755)+1,"")</f>
        <v/>
      </c>
      <c r="C3756" s="12"/>
      <c r="D3756" s="13"/>
      <c r="E3756" s="13"/>
      <c r="F3756" s="13"/>
      <c r="G3756" s="35">
        <f>SUMIF(اضافة!$E$3:$E$5500,$C3756,اضافة!$I$3:$I$5500)</f>
        <v>0</v>
      </c>
      <c r="H3756" s="36">
        <f>SUMIF(منصرف!$E$3:$E$5500,$C3756,منصرف!$I$3:$I$5500)</f>
        <v>0</v>
      </c>
      <c r="I3756" s="14">
        <f>IFERROR(Table1[[#This Row],[ رصيد أول المدة]]+Table1[[#This Row],[الوارد]]-Table1[[#This Row],[المنصرف]],"")</f>
        <v>0</v>
      </c>
      <c r="J3756" s="13"/>
      <c r="K3756" s="13"/>
      <c r="L3756" s="13"/>
      <c r="M375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757" spans="2:13" x14ac:dyDescent="0.2">
      <c r="B3757" s="6" t="str">
        <f>IF(C3757&lt;&gt;"",COUNT($B$2:B3756)+1,"")</f>
        <v/>
      </c>
      <c r="C3757" s="12"/>
      <c r="D3757" s="13"/>
      <c r="E3757" s="13"/>
      <c r="F3757" s="13"/>
      <c r="G3757" s="35">
        <f>SUMIF(اضافة!$E$3:$E$5500,$C3757,اضافة!$I$3:$I$5500)</f>
        <v>0</v>
      </c>
      <c r="H3757" s="36">
        <f>SUMIF(منصرف!$E$3:$E$5500,$C3757,منصرف!$I$3:$I$5500)</f>
        <v>0</v>
      </c>
      <c r="I3757" s="14">
        <f>IFERROR(Table1[[#This Row],[ رصيد أول المدة]]+Table1[[#This Row],[الوارد]]-Table1[[#This Row],[المنصرف]],"")</f>
        <v>0</v>
      </c>
      <c r="J3757" s="13"/>
      <c r="K3757" s="13"/>
      <c r="L3757" s="13"/>
      <c r="M375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758" spans="2:13" x14ac:dyDescent="0.2">
      <c r="B3758" s="6" t="str">
        <f>IF(C3758&lt;&gt;"",COUNT($B$2:B3757)+1,"")</f>
        <v/>
      </c>
      <c r="C3758" s="12"/>
      <c r="D3758" s="13"/>
      <c r="E3758" s="13"/>
      <c r="F3758" s="13"/>
      <c r="G3758" s="35">
        <f>SUMIF(اضافة!$E$3:$E$5500,$C3758,اضافة!$I$3:$I$5500)</f>
        <v>0</v>
      </c>
      <c r="H3758" s="36">
        <f>SUMIF(منصرف!$E$3:$E$5500,$C3758,منصرف!$I$3:$I$5500)</f>
        <v>0</v>
      </c>
      <c r="I3758" s="14">
        <f>IFERROR(Table1[[#This Row],[ رصيد أول المدة]]+Table1[[#This Row],[الوارد]]-Table1[[#This Row],[المنصرف]],"")</f>
        <v>0</v>
      </c>
      <c r="J3758" s="13"/>
      <c r="K3758" s="13"/>
      <c r="L3758" s="13"/>
      <c r="M375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759" spans="2:13" x14ac:dyDescent="0.2">
      <c r="B3759" s="6" t="str">
        <f>IF(C3759&lt;&gt;"",COUNT($B$2:B3758)+1,"")</f>
        <v/>
      </c>
      <c r="C3759" s="12"/>
      <c r="D3759" s="13"/>
      <c r="E3759" s="13"/>
      <c r="F3759" s="13"/>
      <c r="G3759" s="35">
        <f>SUMIF(اضافة!$E$3:$E$5500,$C3759,اضافة!$I$3:$I$5500)</f>
        <v>0</v>
      </c>
      <c r="H3759" s="36">
        <f>SUMIF(منصرف!$E$3:$E$5500,$C3759,منصرف!$I$3:$I$5500)</f>
        <v>0</v>
      </c>
      <c r="I3759" s="14">
        <f>IFERROR(Table1[[#This Row],[ رصيد أول المدة]]+Table1[[#This Row],[الوارد]]-Table1[[#This Row],[المنصرف]],"")</f>
        <v>0</v>
      </c>
      <c r="J3759" s="13"/>
      <c r="K3759" s="13"/>
      <c r="L3759" s="13"/>
      <c r="M375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760" spans="2:13" x14ac:dyDescent="0.2">
      <c r="B3760" s="6" t="str">
        <f>IF(C3760&lt;&gt;"",COUNT($B$2:B3759)+1,"")</f>
        <v/>
      </c>
      <c r="C3760" s="12"/>
      <c r="D3760" s="13"/>
      <c r="E3760" s="13"/>
      <c r="F3760" s="13"/>
      <c r="G3760" s="35">
        <f>SUMIF(اضافة!$E$3:$E$5500,$C3760,اضافة!$I$3:$I$5500)</f>
        <v>0</v>
      </c>
      <c r="H3760" s="36">
        <f>SUMIF(منصرف!$E$3:$E$5500,$C3760,منصرف!$I$3:$I$5500)</f>
        <v>0</v>
      </c>
      <c r="I3760" s="14">
        <f>IFERROR(Table1[[#This Row],[ رصيد أول المدة]]+Table1[[#This Row],[الوارد]]-Table1[[#This Row],[المنصرف]],"")</f>
        <v>0</v>
      </c>
      <c r="J3760" s="13"/>
      <c r="K3760" s="13"/>
      <c r="L3760" s="13"/>
      <c r="M376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761" spans="2:13" x14ac:dyDescent="0.2">
      <c r="B3761" s="6" t="str">
        <f>IF(C3761&lt;&gt;"",COUNT($B$2:B3760)+1,"")</f>
        <v/>
      </c>
      <c r="C3761" s="12"/>
      <c r="D3761" s="13"/>
      <c r="E3761" s="13"/>
      <c r="F3761" s="13"/>
      <c r="G3761" s="35">
        <f>SUMIF(اضافة!$E$3:$E$5500,$C3761,اضافة!$I$3:$I$5500)</f>
        <v>0</v>
      </c>
      <c r="H3761" s="36">
        <f>SUMIF(منصرف!$E$3:$E$5500,$C3761,منصرف!$I$3:$I$5500)</f>
        <v>0</v>
      </c>
      <c r="I3761" s="14">
        <f>IFERROR(Table1[[#This Row],[ رصيد أول المدة]]+Table1[[#This Row],[الوارد]]-Table1[[#This Row],[المنصرف]],"")</f>
        <v>0</v>
      </c>
      <c r="J3761" s="13"/>
      <c r="K3761" s="13"/>
      <c r="L3761" s="13"/>
      <c r="M376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762" spans="2:13" x14ac:dyDescent="0.2">
      <c r="B3762" s="6" t="str">
        <f>IF(C3762&lt;&gt;"",COUNT($B$2:B3761)+1,"")</f>
        <v/>
      </c>
      <c r="C3762" s="12"/>
      <c r="D3762" s="13"/>
      <c r="E3762" s="13"/>
      <c r="F3762" s="13"/>
      <c r="G3762" s="35">
        <f>SUMIF(اضافة!$E$3:$E$5500,$C3762,اضافة!$I$3:$I$5500)</f>
        <v>0</v>
      </c>
      <c r="H3762" s="36">
        <f>SUMIF(منصرف!$E$3:$E$5500,$C3762,منصرف!$I$3:$I$5500)</f>
        <v>0</v>
      </c>
      <c r="I3762" s="14">
        <f>IFERROR(Table1[[#This Row],[ رصيد أول المدة]]+Table1[[#This Row],[الوارد]]-Table1[[#This Row],[المنصرف]],"")</f>
        <v>0</v>
      </c>
      <c r="J3762" s="13"/>
      <c r="K3762" s="13"/>
      <c r="L3762" s="13"/>
      <c r="M376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763" spans="2:13" x14ac:dyDescent="0.2">
      <c r="B3763" s="6" t="str">
        <f>IF(C3763&lt;&gt;"",COUNT($B$2:B3762)+1,"")</f>
        <v/>
      </c>
      <c r="C3763" s="12"/>
      <c r="D3763" s="13"/>
      <c r="E3763" s="13"/>
      <c r="F3763" s="13"/>
      <c r="G3763" s="35">
        <f>SUMIF(اضافة!$E$3:$E$5500,$C3763,اضافة!$I$3:$I$5500)</f>
        <v>0</v>
      </c>
      <c r="H3763" s="36">
        <f>SUMIF(منصرف!$E$3:$E$5500,$C3763,منصرف!$I$3:$I$5500)</f>
        <v>0</v>
      </c>
      <c r="I3763" s="14">
        <f>IFERROR(Table1[[#This Row],[ رصيد أول المدة]]+Table1[[#This Row],[الوارد]]-Table1[[#This Row],[المنصرف]],"")</f>
        <v>0</v>
      </c>
      <c r="J3763" s="13"/>
      <c r="K3763" s="13"/>
      <c r="L3763" s="13"/>
      <c r="M376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764" spans="2:13" x14ac:dyDescent="0.2">
      <c r="B3764" s="6" t="str">
        <f>IF(C3764&lt;&gt;"",COUNT($B$2:B3763)+1,"")</f>
        <v/>
      </c>
      <c r="C3764" s="12"/>
      <c r="D3764" s="13"/>
      <c r="E3764" s="13"/>
      <c r="F3764" s="13"/>
      <c r="G3764" s="35">
        <f>SUMIF(اضافة!$E$3:$E$5500,$C3764,اضافة!$I$3:$I$5500)</f>
        <v>0</v>
      </c>
      <c r="H3764" s="36">
        <f>SUMIF(منصرف!$E$3:$E$5500,$C3764,منصرف!$I$3:$I$5500)</f>
        <v>0</v>
      </c>
      <c r="I3764" s="14">
        <f>IFERROR(Table1[[#This Row],[ رصيد أول المدة]]+Table1[[#This Row],[الوارد]]-Table1[[#This Row],[المنصرف]],"")</f>
        <v>0</v>
      </c>
      <c r="J3764" s="13"/>
      <c r="K3764" s="13"/>
      <c r="L3764" s="13"/>
      <c r="M376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765" spans="2:13" x14ac:dyDescent="0.2">
      <c r="B3765" s="6" t="str">
        <f>IF(C3765&lt;&gt;"",COUNT($B$2:B3764)+1,"")</f>
        <v/>
      </c>
      <c r="C3765" s="12"/>
      <c r="D3765" s="13"/>
      <c r="E3765" s="13"/>
      <c r="F3765" s="13"/>
      <c r="G3765" s="35">
        <f>SUMIF(اضافة!$E$3:$E$5500,$C3765,اضافة!$I$3:$I$5500)</f>
        <v>0</v>
      </c>
      <c r="H3765" s="36">
        <f>SUMIF(منصرف!$E$3:$E$5500,$C3765,منصرف!$I$3:$I$5500)</f>
        <v>0</v>
      </c>
      <c r="I3765" s="14">
        <f>IFERROR(Table1[[#This Row],[ رصيد أول المدة]]+Table1[[#This Row],[الوارد]]-Table1[[#This Row],[المنصرف]],"")</f>
        <v>0</v>
      </c>
      <c r="J3765" s="13"/>
      <c r="K3765" s="13"/>
      <c r="L3765" s="13"/>
      <c r="M376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766" spans="2:13" x14ac:dyDescent="0.2">
      <c r="B3766" s="6" t="str">
        <f>IF(C3766&lt;&gt;"",COUNT($B$2:B3765)+1,"")</f>
        <v/>
      </c>
      <c r="C3766" s="12"/>
      <c r="D3766" s="13"/>
      <c r="E3766" s="13"/>
      <c r="F3766" s="13"/>
      <c r="G3766" s="35">
        <f>SUMIF(اضافة!$E$3:$E$5500,$C3766,اضافة!$I$3:$I$5500)</f>
        <v>0</v>
      </c>
      <c r="H3766" s="36">
        <f>SUMIF(منصرف!$E$3:$E$5500,$C3766,منصرف!$I$3:$I$5500)</f>
        <v>0</v>
      </c>
      <c r="I3766" s="14">
        <f>IFERROR(Table1[[#This Row],[ رصيد أول المدة]]+Table1[[#This Row],[الوارد]]-Table1[[#This Row],[المنصرف]],"")</f>
        <v>0</v>
      </c>
      <c r="J3766" s="13"/>
      <c r="K3766" s="13"/>
      <c r="L3766" s="13"/>
      <c r="M376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767" spans="2:13" x14ac:dyDescent="0.2">
      <c r="B3767" s="6" t="str">
        <f>IF(C3767&lt;&gt;"",COUNT($B$2:B3766)+1,"")</f>
        <v/>
      </c>
      <c r="C3767" s="12"/>
      <c r="D3767" s="13"/>
      <c r="E3767" s="13"/>
      <c r="F3767" s="13"/>
      <c r="G3767" s="35">
        <f>SUMIF(اضافة!$E$3:$E$5500,$C3767,اضافة!$I$3:$I$5500)</f>
        <v>0</v>
      </c>
      <c r="H3767" s="36">
        <f>SUMIF(منصرف!$E$3:$E$5500,$C3767,منصرف!$I$3:$I$5500)</f>
        <v>0</v>
      </c>
      <c r="I3767" s="14">
        <f>IFERROR(Table1[[#This Row],[ رصيد أول المدة]]+Table1[[#This Row],[الوارد]]-Table1[[#This Row],[المنصرف]],"")</f>
        <v>0</v>
      </c>
      <c r="J3767" s="13"/>
      <c r="K3767" s="13"/>
      <c r="L3767" s="13"/>
      <c r="M376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768" spans="2:13" x14ac:dyDescent="0.2">
      <c r="B3768" s="6" t="str">
        <f>IF(C3768&lt;&gt;"",COUNT($B$2:B3767)+1,"")</f>
        <v/>
      </c>
      <c r="C3768" s="12"/>
      <c r="D3768" s="13"/>
      <c r="E3768" s="13"/>
      <c r="F3768" s="13"/>
      <c r="G3768" s="35">
        <f>SUMIF(اضافة!$E$3:$E$5500,$C3768,اضافة!$I$3:$I$5500)</f>
        <v>0</v>
      </c>
      <c r="H3768" s="36">
        <f>SUMIF(منصرف!$E$3:$E$5500,$C3768,منصرف!$I$3:$I$5500)</f>
        <v>0</v>
      </c>
      <c r="I3768" s="14">
        <f>IFERROR(Table1[[#This Row],[ رصيد أول المدة]]+Table1[[#This Row],[الوارد]]-Table1[[#This Row],[المنصرف]],"")</f>
        <v>0</v>
      </c>
      <c r="J3768" s="13"/>
      <c r="K3768" s="13"/>
      <c r="L3768" s="13"/>
      <c r="M376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769" spans="2:13" x14ac:dyDescent="0.2">
      <c r="B3769" s="6" t="str">
        <f>IF(C3769&lt;&gt;"",COUNT($B$2:B3768)+1,"")</f>
        <v/>
      </c>
      <c r="C3769" s="12"/>
      <c r="D3769" s="13"/>
      <c r="E3769" s="13"/>
      <c r="F3769" s="13"/>
      <c r="G3769" s="35">
        <f>SUMIF(اضافة!$E$3:$E$5500,$C3769,اضافة!$I$3:$I$5500)</f>
        <v>0</v>
      </c>
      <c r="H3769" s="36">
        <f>SUMIF(منصرف!$E$3:$E$5500,$C3769,منصرف!$I$3:$I$5500)</f>
        <v>0</v>
      </c>
      <c r="I3769" s="14">
        <f>IFERROR(Table1[[#This Row],[ رصيد أول المدة]]+Table1[[#This Row],[الوارد]]-Table1[[#This Row],[المنصرف]],"")</f>
        <v>0</v>
      </c>
      <c r="J3769" s="13"/>
      <c r="K3769" s="13"/>
      <c r="L3769" s="13"/>
      <c r="M376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770" spans="2:13" x14ac:dyDescent="0.2">
      <c r="B3770" s="6" t="str">
        <f>IF(C3770&lt;&gt;"",COUNT($B$2:B3769)+1,"")</f>
        <v/>
      </c>
      <c r="C3770" s="12"/>
      <c r="D3770" s="13"/>
      <c r="E3770" s="13"/>
      <c r="F3770" s="13"/>
      <c r="G3770" s="35">
        <f>SUMIF(اضافة!$E$3:$E$5500,$C3770,اضافة!$I$3:$I$5500)</f>
        <v>0</v>
      </c>
      <c r="H3770" s="36">
        <f>SUMIF(منصرف!$E$3:$E$5500,$C3770,منصرف!$I$3:$I$5500)</f>
        <v>0</v>
      </c>
      <c r="I3770" s="14">
        <f>IFERROR(Table1[[#This Row],[ رصيد أول المدة]]+Table1[[#This Row],[الوارد]]-Table1[[#This Row],[المنصرف]],"")</f>
        <v>0</v>
      </c>
      <c r="J3770" s="13"/>
      <c r="K3770" s="13"/>
      <c r="L3770" s="13"/>
      <c r="M377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771" spans="2:13" x14ac:dyDescent="0.2">
      <c r="B3771" s="6" t="str">
        <f>IF(C3771&lt;&gt;"",COUNT($B$2:B3770)+1,"")</f>
        <v/>
      </c>
      <c r="C3771" s="12"/>
      <c r="D3771" s="13"/>
      <c r="E3771" s="13"/>
      <c r="F3771" s="13"/>
      <c r="G3771" s="35">
        <f>SUMIF(اضافة!$E$3:$E$5500,$C3771,اضافة!$I$3:$I$5500)</f>
        <v>0</v>
      </c>
      <c r="H3771" s="36">
        <f>SUMIF(منصرف!$E$3:$E$5500,$C3771,منصرف!$I$3:$I$5500)</f>
        <v>0</v>
      </c>
      <c r="I3771" s="14">
        <f>IFERROR(Table1[[#This Row],[ رصيد أول المدة]]+Table1[[#This Row],[الوارد]]-Table1[[#This Row],[المنصرف]],"")</f>
        <v>0</v>
      </c>
      <c r="J3771" s="13"/>
      <c r="K3771" s="13"/>
      <c r="L3771" s="13"/>
      <c r="M377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772" spans="2:13" x14ac:dyDescent="0.2">
      <c r="B3772" s="6" t="str">
        <f>IF(C3772&lt;&gt;"",COUNT($B$2:B3771)+1,"")</f>
        <v/>
      </c>
      <c r="C3772" s="12"/>
      <c r="D3772" s="13"/>
      <c r="E3772" s="13"/>
      <c r="F3772" s="13"/>
      <c r="G3772" s="35">
        <f>SUMIF(اضافة!$E$3:$E$5500,$C3772,اضافة!$I$3:$I$5500)</f>
        <v>0</v>
      </c>
      <c r="H3772" s="36">
        <f>SUMIF(منصرف!$E$3:$E$5500,$C3772,منصرف!$I$3:$I$5500)</f>
        <v>0</v>
      </c>
      <c r="I3772" s="14">
        <f>IFERROR(Table1[[#This Row],[ رصيد أول المدة]]+Table1[[#This Row],[الوارد]]-Table1[[#This Row],[المنصرف]],"")</f>
        <v>0</v>
      </c>
      <c r="J3772" s="13"/>
      <c r="K3772" s="13"/>
      <c r="L3772" s="13"/>
      <c r="M377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773" spans="2:13" x14ac:dyDescent="0.2">
      <c r="B3773" s="6" t="str">
        <f>IF(C3773&lt;&gt;"",COUNT($B$2:B3772)+1,"")</f>
        <v/>
      </c>
      <c r="C3773" s="12"/>
      <c r="D3773" s="13"/>
      <c r="E3773" s="13"/>
      <c r="F3773" s="13"/>
      <c r="G3773" s="35">
        <f>SUMIF(اضافة!$E$3:$E$5500,$C3773,اضافة!$I$3:$I$5500)</f>
        <v>0</v>
      </c>
      <c r="H3773" s="36">
        <f>SUMIF(منصرف!$E$3:$E$5500,$C3773,منصرف!$I$3:$I$5500)</f>
        <v>0</v>
      </c>
      <c r="I3773" s="14">
        <f>IFERROR(Table1[[#This Row],[ رصيد أول المدة]]+Table1[[#This Row],[الوارد]]-Table1[[#This Row],[المنصرف]],"")</f>
        <v>0</v>
      </c>
      <c r="J3773" s="13"/>
      <c r="K3773" s="13"/>
      <c r="L3773" s="13"/>
      <c r="M377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774" spans="2:13" x14ac:dyDescent="0.2">
      <c r="B3774" s="6" t="str">
        <f>IF(C3774&lt;&gt;"",COUNT($B$2:B3773)+1,"")</f>
        <v/>
      </c>
      <c r="C3774" s="12"/>
      <c r="D3774" s="13"/>
      <c r="E3774" s="13"/>
      <c r="F3774" s="13"/>
      <c r="G3774" s="35">
        <f>SUMIF(اضافة!$E$3:$E$5500,$C3774,اضافة!$I$3:$I$5500)</f>
        <v>0</v>
      </c>
      <c r="H3774" s="36">
        <f>SUMIF(منصرف!$E$3:$E$5500,$C3774,منصرف!$I$3:$I$5500)</f>
        <v>0</v>
      </c>
      <c r="I3774" s="14">
        <f>IFERROR(Table1[[#This Row],[ رصيد أول المدة]]+Table1[[#This Row],[الوارد]]-Table1[[#This Row],[المنصرف]],"")</f>
        <v>0</v>
      </c>
      <c r="J3774" s="13"/>
      <c r="K3774" s="13"/>
      <c r="L3774" s="13"/>
      <c r="M377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775" spans="2:13" x14ac:dyDescent="0.2">
      <c r="B3775" s="6" t="str">
        <f>IF(C3775&lt;&gt;"",COUNT($B$2:B3774)+1,"")</f>
        <v/>
      </c>
      <c r="C3775" s="12"/>
      <c r="D3775" s="13"/>
      <c r="E3775" s="13"/>
      <c r="F3775" s="13"/>
      <c r="G3775" s="35">
        <f>SUMIF(اضافة!$E$3:$E$5500,$C3775,اضافة!$I$3:$I$5500)</f>
        <v>0</v>
      </c>
      <c r="H3775" s="36">
        <f>SUMIF(منصرف!$E$3:$E$5500,$C3775,منصرف!$I$3:$I$5500)</f>
        <v>0</v>
      </c>
      <c r="I3775" s="14">
        <f>IFERROR(Table1[[#This Row],[ رصيد أول المدة]]+Table1[[#This Row],[الوارد]]-Table1[[#This Row],[المنصرف]],"")</f>
        <v>0</v>
      </c>
      <c r="J3775" s="13"/>
      <c r="K3775" s="13"/>
      <c r="L3775" s="13"/>
      <c r="M377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776" spans="2:13" x14ac:dyDescent="0.2">
      <c r="B3776" s="6" t="str">
        <f>IF(C3776&lt;&gt;"",COUNT($B$2:B3775)+1,"")</f>
        <v/>
      </c>
      <c r="C3776" s="12"/>
      <c r="D3776" s="13"/>
      <c r="E3776" s="13"/>
      <c r="F3776" s="13"/>
      <c r="G3776" s="35">
        <f>SUMIF(اضافة!$E$3:$E$5500,$C3776,اضافة!$I$3:$I$5500)</f>
        <v>0</v>
      </c>
      <c r="H3776" s="36">
        <f>SUMIF(منصرف!$E$3:$E$5500,$C3776,منصرف!$I$3:$I$5500)</f>
        <v>0</v>
      </c>
      <c r="I3776" s="14">
        <f>IFERROR(Table1[[#This Row],[ رصيد أول المدة]]+Table1[[#This Row],[الوارد]]-Table1[[#This Row],[المنصرف]],"")</f>
        <v>0</v>
      </c>
      <c r="J3776" s="13"/>
      <c r="K3776" s="13"/>
      <c r="L3776" s="13"/>
      <c r="M377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777" spans="2:13" x14ac:dyDescent="0.2">
      <c r="B3777" s="6" t="str">
        <f>IF(C3777&lt;&gt;"",COUNT($B$2:B3776)+1,"")</f>
        <v/>
      </c>
      <c r="C3777" s="12"/>
      <c r="D3777" s="13"/>
      <c r="E3777" s="13"/>
      <c r="F3777" s="13"/>
      <c r="G3777" s="35">
        <f>SUMIF(اضافة!$E$3:$E$5500,$C3777,اضافة!$I$3:$I$5500)</f>
        <v>0</v>
      </c>
      <c r="H3777" s="36">
        <f>SUMIF(منصرف!$E$3:$E$5500,$C3777,منصرف!$I$3:$I$5500)</f>
        <v>0</v>
      </c>
      <c r="I3777" s="14">
        <f>IFERROR(Table1[[#This Row],[ رصيد أول المدة]]+Table1[[#This Row],[الوارد]]-Table1[[#This Row],[المنصرف]],"")</f>
        <v>0</v>
      </c>
      <c r="J3777" s="13"/>
      <c r="K3777" s="13"/>
      <c r="L3777" s="13"/>
      <c r="M377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778" spans="2:13" x14ac:dyDescent="0.2">
      <c r="B3778" s="6" t="str">
        <f>IF(C3778&lt;&gt;"",COUNT($B$2:B3777)+1,"")</f>
        <v/>
      </c>
      <c r="C3778" s="12"/>
      <c r="D3778" s="13"/>
      <c r="E3778" s="13"/>
      <c r="F3778" s="13"/>
      <c r="G3778" s="35">
        <f>SUMIF(اضافة!$E$3:$E$5500,$C3778,اضافة!$I$3:$I$5500)</f>
        <v>0</v>
      </c>
      <c r="H3778" s="36">
        <f>SUMIF(منصرف!$E$3:$E$5500,$C3778,منصرف!$I$3:$I$5500)</f>
        <v>0</v>
      </c>
      <c r="I3778" s="14">
        <f>IFERROR(Table1[[#This Row],[ رصيد أول المدة]]+Table1[[#This Row],[الوارد]]-Table1[[#This Row],[المنصرف]],"")</f>
        <v>0</v>
      </c>
      <c r="J3778" s="13"/>
      <c r="K3778" s="13"/>
      <c r="L3778" s="13"/>
      <c r="M377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779" spans="2:13" x14ac:dyDescent="0.2">
      <c r="B3779" s="6" t="str">
        <f>IF(C3779&lt;&gt;"",COUNT($B$2:B3778)+1,"")</f>
        <v/>
      </c>
      <c r="C3779" s="12"/>
      <c r="D3779" s="13"/>
      <c r="E3779" s="13"/>
      <c r="F3779" s="13"/>
      <c r="G3779" s="35">
        <f>SUMIF(اضافة!$E$3:$E$5500,$C3779,اضافة!$I$3:$I$5500)</f>
        <v>0</v>
      </c>
      <c r="H3779" s="36">
        <f>SUMIF(منصرف!$E$3:$E$5500,$C3779,منصرف!$I$3:$I$5500)</f>
        <v>0</v>
      </c>
      <c r="I3779" s="14">
        <f>IFERROR(Table1[[#This Row],[ رصيد أول المدة]]+Table1[[#This Row],[الوارد]]-Table1[[#This Row],[المنصرف]],"")</f>
        <v>0</v>
      </c>
      <c r="J3779" s="13"/>
      <c r="K3779" s="13"/>
      <c r="L3779" s="13"/>
      <c r="M377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780" spans="2:13" x14ac:dyDescent="0.2">
      <c r="B3780" s="6" t="str">
        <f>IF(C3780&lt;&gt;"",COUNT($B$2:B3779)+1,"")</f>
        <v/>
      </c>
      <c r="C3780" s="12"/>
      <c r="D3780" s="13"/>
      <c r="E3780" s="13"/>
      <c r="F3780" s="13"/>
      <c r="G3780" s="35">
        <f>SUMIF(اضافة!$E$3:$E$5500,$C3780,اضافة!$I$3:$I$5500)</f>
        <v>0</v>
      </c>
      <c r="H3780" s="36">
        <f>SUMIF(منصرف!$E$3:$E$5500,$C3780,منصرف!$I$3:$I$5500)</f>
        <v>0</v>
      </c>
      <c r="I3780" s="14">
        <f>IFERROR(Table1[[#This Row],[ رصيد أول المدة]]+Table1[[#This Row],[الوارد]]-Table1[[#This Row],[المنصرف]],"")</f>
        <v>0</v>
      </c>
      <c r="J3780" s="13"/>
      <c r="K3780" s="13"/>
      <c r="L3780" s="13"/>
      <c r="M378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781" spans="2:13" x14ac:dyDescent="0.2">
      <c r="B3781" s="6" t="str">
        <f>IF(C3781&lt;&gt;"",COUNT($B$2:B3780)+1,"")</f>
        <v/>
      </c>
      <c r="C3781" s="12"/>
      <c r="D3781" s="13"/>
      <c r="E3781" s="13"/>
      <c r="F3781" s="13"/>
      <c r="G3781" s="35">
        <f>SUMIF(اضافة!$E$3:$E$5500,$C3781,اضافة!$I$3:$I$5500)</f>
        <v>0</v>
      </c>
      <c r="H3781" s="36">
        <f>SUMIF(منصرف!$E$3:$E$5500,$C3781,منصرف!$I$3:$I$5500)</f>
        <v>0</v>
      </c>
      <c r="I3781" s="14">
        <f>IFERROR(Table1[[#This Row],[ رصيد أول المدة]]+Table1[[#This Row],[الوارد]]-Table1[[#This Row],[المنصرف]],"")</f>
        <v>0</v>
      </c>
      <c r="J3781" s="13"/>
      <c r="K3781" s="13"/>
      <c r="L3781" s="13"/>
      <c r="M378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782" spans="2:13" x14ac:dyDescent="0.2">
      <c r="B3782" s="6" t="str">
        <f>IF(C3782&lt;&gt;"",COUNT($B$2:B3781)+1,"")</f>
        <v/>
      </c>
      <c r="C3782" s="12"/>
      <c r="D3782" s="13"/>
      <c r="E3782" s="13"/>
      <c r="F3782" s="13"/>
      <c r="G3782" s="35">
        <f>SUMIF(اضافة!$E$3:$E$5500,$C3782,اضافة!$I$3:$I$5500)</f>
        <v>0</v>
      </c>
      <c r="H3782" s="36">
        <f>SUMIF(منصرف!$E$3:$E$5500,$C3782,منصرف!$I$3:$I$5500)</f>
        <v>0</v>
      </c>
      <c r="I3782" s="14">
        <f>IFERROR(Table1[[#This Row],[ رصيد أول المدة]]+Table1[[#This Row],[الوارد]]-Table1[[#This Row],[المنصرف]],"")</f>
        <v>0</v>
      </c>
      <c r="J3782" s="13"/>
      <c r="K3782" s="13"/>
      <c r="L3782" s="13"/>
      <c r="M378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783" spans="2:13" x14ac:dyDescent="0.2">
      <c r="B3783" s="6" t="str">
        <f>IF(C3783&lt;&gt;"",COUNT($B$2:B3782)+1,"")</f>
        <v/>
      </c>
      <c r="C3783" s="12"/>
      <c r="D3783" s="13"/>
      <c r="E3783" s="13"/>
      <c r="F3783" s="13"/>
      <c r="G3783" s="35">
        <f>SUMIF(اضافة!$E$3:$E$5500,$C3783,اضافة!$I$3:$I$5500)</f>
        <v>0</v>
      </c>
      <c r="H3783" s="36">
        <f>SUMIF(منصرف!$E$3:$E$5500,$C3783,منصرف!$I$3:$I$5500)</f>
        <v>0</v>
      </c>
      <c r="I3783" s="14">
        <f>IFERROR(Table1[[#This Row],[ رصيد أول المدة]]+Table1[[#This Row],[الوارد]]-Table1[[#This Row],[المنصرف]],"")</f>
        <v>0</v>
      </c>
      <c r="J3783" s="13"/>
      <c r="K3783" s="13"/>
      <c r="L3783" s="13"/>
      <c r="M378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784" spans="2:13" x14ac:dyDescent="0.2">
      <c r="B3784" s="6" t="str">
        <f>IF(C3784&lt;&gt;"",COUNT($B$2:B3783)+1,"")</f>
        <v/>
      </c>
      <c r="C3784" s="12"/>
      <c r="D3784" s="13"/>
      <c r="E3784" s="13"/>
      <c r="F3784" s="13"/>
      <c r="G3784" s="35">
        <f>SUMIF(اضافة!$E$3:$E$5500,$C3784,اضافة!$I$3:$I$5500)</f>
        <v>0</v>
      </c>
      <c r="H3784" s="36">
        <f>SUMIF(منصرف!$E$3:$E$5500,$C3784,منصرف!$I$3:$I$5500)</f>
        <v>0</v>
      </c>
      <c r="I3784" s="14">
        <f>IFERROR(Table1[[#This Row],[ رصيد أول المدة]]+Table1[[#This Row],[الوارد]]-Table1[[#This Row],[المنصرف]],"")</f>
        <v>0</v>
      </c>
      <c r="J3784" s="13"/>
      <c r="K3784" s="13"/>
      <c r="L3784" s="13"/>
      <c r="M378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785" spans="2:13" x14ac:dyDescent="0.2">
      <c r="B3785" s="6" t="str">
        <f>IF(C3785&lt;&gt;"",COUNT($B$2:B3784)+1,"")</f>
        <v/>
      </c>
      <c r="C3785" s="12"/>
      <c r="D3785" s="13"/>
      <c r="E3785" s="13"/>
      <c r="F3785" s="13"/>
      <c r="G3785" s="35">
        <f>SUMIF(اضافة!$E$3:$E$5500,$C3785,اضافة!$I$3:$I$5500)</f>
        <v>0</v>
      </c>
      <c r="H3785" s="36">
        <f>SUMIF(منصرف!$E$3:$E$5500,$C3785,منصرف!$I$3:$I$5500)</f>
        <v>0</v>
      </c>
      <c r="I3785" s="14">
        <f>IFERROR(Table1[[#This Row],[ رصيد أول المدة]]+Table1[[#This Row],[الوارد]]-Table1[[#This Row],[المنصرف]],"")</f>
        <v>0</v>
      </c>
      <c r="J3785" s="13"/>
      <c r="K3785" s="13"/>
      <c r="L3785" s="13"/>
      <c r="M378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786" spans="2:13" x14ac:dyDescent="0.2">
      <c r="B3786" s="6" t="str">
        <f>IF(C3786&lt;&gt;"",COUNT($B$2:B3785)+1,"")</f>
        <v/>
      </c>
      <c r="C3786" s="12"/>
      <c r="D3786" s="13"/>
      <c r="E3786" s="13"/>
      <c r="F3786" s="13"/>
      <c r="G3786" s="35">
        <f>SUMIF(اضافة!$E$3:$E$5500,$C3786,اضافة!$I$3:$I$5500)</f>
        <v>0</v>
      </c>
      <c r="H3786" s="36">
        <f>SUMIF(منصرف!$E$3:$E$5500,$C3786,منصرف!$I$3:$I$5500)</f>
        <v>0</v>
      </c>
      <c r="I3786" s="14">
        <f>IFERROR(Table1[[#This Row],[ رصيد أول المدة]]+Table1[[#This Row],[الوارد]]-Table1[[#This Row],[المنصرف]],"")</f>
        <v>0</v>
      </c>
      <c r="J3786" s="13"/>
      <c r="K3786" s="13"/>
      <c r="L3786" s="13"/>
      <c r="M378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787" spans="2:13" x14ac:dyDescent="0.2">
      <c r="B3787" s="6" t="str">
        <f>IF(C3787&lt;&gt;"",COUNT($B$2:B3786)+1,"")</f>
        <v/>
      </c>
      <c r="C3787" s="12"/>
      <c r="D3787" s="13"/>
      <c r="E3787" s="13"/>
      <c r="F3787" s="13"/>
      <c r="G3787" s="35">
        <f>SUMIF(اضافة!$E$3:$E$5500,$C3787,اضافة!$I$3:$I$5500)</f>
        <v>0</v>
      </c>
      <c r="H3787" s="36">
        <f>SUMIF(منصرف!$E$3:$E$5500,$C3787,منصرف!$I$3:$I$5500)</f>
        <v>0</v>
      </c>
      <c r="I3787" s="14">
        <f>IFERROR(Table1[[#This Row],[ رصيد أول المدة]]+Table1[[#This Row],[الوارد]]-Table1[[#This Row],[المنصرف]],"")</f>
        <v>0</v>
      </c>
      <c r="J3787" s="13"/>
      <c r="K3787" s="13"/>
      <c r="L3787" s="13"/>
      <c r="M378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788" spans="2:13" x14ac:dyDescent="0.2">
      <c r="B3788" s="6" t="str">
        <f>IF(C3788&lt;&gt;"",COUNT($B$2:B3787)+1,"")</f>
        <v/>
      </c>
      <c r="C3788" s="12"/>
      <c r="D3788" s="13"/>
      <c r="E3788" s="13"/>
      <c r="F3788" s="13"/>
      <c r="G3788" s="35">
        <f>SUMIF(اضافة!$E$3:$E$5500,$C3788,اضافة!$I$3:$I$5500)</f>
        <v>0</v>
      </c>
      <c r="H3788" s="36">
        <f>SUMIF(منصرف!$E$3:$E$5500,$C3788,منصرف!$I$3:$I$5500)</f>
        <v>0</v>
      </c>
      <c r="I3788" s="14">
        <f>IFERROR(Table1[[#This Row],[ رصيد أول المدة]]+Table1[[#This Row],[الوارد]]-Table1[[#This Row],[المنصرف]],"")</f>
        <v>0</v>
      </c>
      <c r="J3788" s="13"/>
      <c r="K3788" s="13"/>
      <c r="L3788" s="13"/>
      <c r="M378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789" spans="2:13" x14ac:dyDescent="0.2">
      <c r="B3789" s="6" t="str">
        <f>IF(C3789&lt;&gt;"",COUNT($B$2:B3788)+1,"")</f>
        <v/>
      </c>
      <c r="C3789" s="12"/>
      <c r="D3789" s="13"/>
      <c r="E3789" s="13"/>
      <c r="F3789" s="13"/>
      <c r="G3789" s="35">
        <f>SUMIF(اضافة!$E$3:$E$5500,$C3789,اضافة!$I$3:$I$5500)</f>
        <v>0</v>
      </c>
      <c r="H3789" s="36">
        <f>SUMIF(منصرف!$E$3:$E$5500,$C3789,منصرف!$I$3:$I$5500)</f>
        <v>0</v>
      </c>
      <c r="I3789" s="14">
        <f>IFERROR(Table1[[#This Row],[ رصيد أول المدة]]+Table1[[#This Row],[الوارد]]-Table1[[#This Row],[المنصرف]],"")</f>
        <v>0</v>
      </c>
      <c r="J3789" s="13"/>
      <c r="K3789" s="13"/>
      <c r="L3789" s="13"/>
      <c r="M378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790" spans="2:13" x14ac:dyDescent="0.2">
      <c r="B3790" s="6" t="str">
        <f>IF(C3790&lt;&gt;"",COUNT($B$2:B3789)+1,"")</f>
        <v/>
      </c>
      <c r="C3790" s="12"/>
      <c r="D3790" s="13"/>
      <c r="E3790" s="13"/>
      <c r="F3790" s="13"/>
      <c r="G3790" s="35">
        <f>SUMIF(اضافة!$E$3:$E$5500,$C3790,اضافة!$I$3:$I$5500)</f>
        <v>0</v>
      </c>
      <c r="H3790" s="36">
        <f>SUMIF(منصرف!$E$3:$E$5500,$C3790,منصرف!$I$3:$I$5500)</f>
        <v>0</v>
      </c>
      <c r="I3790" s="14">
        <f>IFERROR(Table1[[#This Row],[ رصيد أول المدة]]+Table1[[#This Row],[الوارد]]-Table1[[#This Row],[المنصرف]],"")</f>
        <v>0</v>
      </c>
      <c r="J3790" s="13"/>
      <c r="K3790" s="13"/>
      <c r="L3790" s="13"/>
      <c r="M379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791" spans="2:13" x14ac:dyDescent="0.2">
      <c r="B3791" s="6" t="str">
        <f>IF(C3791&lt;&gt;"",COUNT($B$2:B3790)+1,"")</f>
        <v/>
      </c>
      <c r="C3791" s="12"/>
      <c r="D3791" s="13"/>
      <c r="E3791" s="13"/>
      <c r="F3791" s="13"/>
      <c r="G3791" s="35">
        <f>SUMIF(اضافة!$E$3:$E$5500,$C3791,اضافة!$I$3:$I$5500)</f>
        <v>0</v>
      </c>
      <c r="H3791" s="36">
        <f>SUMIF(منصرف!$E$3:$E$5500,$C3791,منصرف!$I$3:$I$5500)</f>
        <v>0</v>
      </c>
      <c r="I3791" s="14">
        <f>IFERROR(Table1[[#This Row],[ رصيد أول المدة]]+Table1[[#This Row],[الوارد]]-Table1[[#This Row],[المنصرف]],"")</f>
        <v>0</v>
      </c>
      <c r="J3791" s="13"/>
      <c r="K3791" s="13"/>
      <c r="L3791" s="13"/>
      <c r="M379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792" spans="2:13" x14ac:dyDescent="0.2">
      <c r="B3792" s="6" t="str">
        <f>IF(C3792&lt;&gt;"",COUNT($B$2:B3791)+1,"")</f>
        <v/>
      </c>
      <c r="C3792" s="12"/>
      <c r="D3792" s="13"/>
      <c r="E3792" s="13"/>
      <c r="F3792" s="13"/>
      <c r="G3792" s="35">
        <f>SUMIF(اضافة!$E$3:$E$5500,$C3792,اضافة!$I$3:$I$5500)</f>
        <v>0</v>
      </c>
      <c r="H3792" s="36">
        <f>SUMIF(منصرف!$E$3:$E$5500,$C3792,منصرف!$I$3:$I$5500)</f>
        <v>0</v>
      </c>
      <c r="I3792" s="14">
        <f>IFERROR(Table1[[#This Row],[ رصيد أول المدة]]+Table1[[#This Row],[الوارد]]-Table1[[#This Row],[المنصرف]],"")</f>
        <v>0</v>
      </c>
      <c r="J3792" s="13"/>
      <c r="K3792" s="13"/>
      <c r="L3792" s="13"/>
      <c r="M379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793" spans="2:13" x14ac:dyDescent="0.2">
      <c r="B3793" s="6" t="str">
        <f>IF(C3793&lt;&gt;"",COUNT($B$2:B3792)+1,"")</f>
        <v/>
      </c>
      <c r="C3793" s="12"/>
      <c r="D3793" s="13"/>
      <c r="E3793" s="13"/>
      <c r="F3793" s="13"/>
      <c r="G3793" s="35">
        <f>SUMIF(اضافة!$E$3:$E$5500,$C3793,اضافة!$I$3:$I$5500)</f>
        <v>0</v>
      </c>
      <c r="H3793" s="36">
        <f>SUMIF(منصرف!$E$3:$E$5500,$C3793,منصرف!$I$3:$I$5500)</f>
        <v>0</v>
      </c>
      <c r="I3793" s="14">
        <f>IFERROR(Table1[[#This Row],[ رصيد أول المدة]]+Table1[[#This Row],[الوارد]]-Table1[[#This Row],[المنصرف]],"")</f>
        <v>0</v>
      </c>
      <c r="J3793" s="13"/>
      <c r="K3793" s="13"/>
      <c r="L3793" s="13"/>
      <c r="M379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794" spans="2:13" x14ac:dyDescent="0.2">
      <c r="B3794" s="6" t="str">
        <f>IF(C3794&lt;&gt;"",COUNT($B$2:B3793)+1,"")</f>
        <v/>
      </c>
      <c r="C3794" s="12"/>
      <c r="D3794" s="13"/>
      <c r="E3794" s="13"/>
      <c r="F3794" s="13"/>
      <c r="G3794" s="35">
        <f>SUMIF(اضافة!$E$3:$E$5500,$C3794,اضافة!$I$3:$I$5500)</f>
        <v>0</v>
      </c>
      <c r="H3794" s="36">
        <f>SUMIF(منصرف!$E$3:$E$5500,$C3794,منصرف!$I$3:$I$5500)</f>
        <v>0</v>
      </c>
      <c r="I3794" s="14">
        <f>IFERROR(Table1[[#This Row],[ رصيد أول المدة]]+Table1[[#This Row],[الوارد]]-Table1[[#This Row],[المنصرف]],"")</f>
        <v>0</v>
      </c>
      <c r="J3794" s="13"/>
      <c r="K3794" s="13"/>
      <c r="L3794" s="13"/>
      <c r="M379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795" spans="2:13" x14ac:dyDescent="0.2">
      <c r="B3795" s="6" t="str">
        <f>IF(C3795&lt;&gt;"",COUNT($B$2:B3794)+1,"")</f>
        <v/>
      </c>
      <c r="C3795" s="12"/>
      <c r="D3795" s="13"/>
      <c r="E3795" s="13"/>
      <c r="F3795" s="13"/>
      <c r="G3795" s="35">
        <f>SUMIF(اضافة!$E$3:$E$5500,$C3795,اضافة!$I$3:$I$5500)</f>
        <v>0</v>
      </c>
      <c r="H3795" s="36">
        <f>SUMIF(منصرف!$E$3:$E$5500,$C3795,منصرف!$I$3:$I$5500)</f>
        <v>0</v>
      </c>
      <c r="I3795" s="14">
        <f>IFERROR(Table1[[#This Row],[ رصيد أول المدة]]+Table1[[#This Row],[الوارد]]-Table1[[#This Row],[المنصرف]],"")</f>
        <v>0</v>
      </c>
      <c r="J3795" s="13"/>
      <c r="K3795" s="13"/>
      <c r="L3795" s="13"/>
      <c r="M379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796" spans="2:13" x14ac:dyDescent="0.2">
      <c r="B3796" s="6" t="str">
        <f>IF(C3796&lt;&gt;"",COUNT($B$2:B3795)+1,"")</f>
        <v/>
      </c>
      <c r="C3796" s="12"/>
      <c r="D3796" s="13"/>
      <c r="E3796" s="13"/>
      <c r="F3796" s="13"/>
      <c r="G3796" s="35">
        <f>SUMIF(اضافة!$E$3:$E$5500,$C3796,اضافة!$I$3:$I$5500)</f>
        <v>0</v>
      </c>
      <c r="H3796" s="36">
        <f>SUMIF(منصرف!$E$3:$E$5500,$C3796,منصرف!$I$3:$I$5500)</f>
        <v>0</v>
      </c>
      <c r="I3796" s="14">
        <f>IFERROR(Table1[[#This Row],[ رصيد أول المدة]]+Table1[[#This Row],[الوارد]]-Table1[[#This Row],[المنصرف]],"")</f>
        <v>0</v>
      </c>
      <c r="J3796" s="13"/>
      <c r="K3796" s="13"/>
      <c r="L3796" s="13"/>
      <c r="M379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797" spans="2:13" x14ac:dyDescent="0.2">
      <c r="B3797" s="6" t="str">
        <f>IF(C3797&lt;&gt;"",COUNT($B$2:B3796)+1,"")</f>
        <v/>
      </c>
      <c r="C3797" s="12"/>
      <c r="D3797" s="13"/>
      <c r="E3797" s="13"/>
      <c r="F3797" s="13"/>
      <c r="G3797" s="35">
        <f>SUMIF(اضافة!$E$3:$E$5500,$C3797,اضافة!$I$3:$I$5500)</f>
        <v>0</v>
      </c>
      <c r="H3797" s="36">
        <f>SUMIF(منصرف!$E$3:$E$5500,$C3797,منصرف!$I$3:$I$5500)</f>
        <v>0</v>
      </c>
      <c r="I3797" s="14">
        <f>IFERROR(Table1[[#This Row],[ رصيد أول المدة]]+Table1[[#This Row],[الوارد]]-Table1[[#This Row],[المنصرف]],"")</f>
        <v>0</v>
      </c>
      <c r="J3797" s="13"/>
      <c r="K3797" s="13"/>
      <c r="L3797" s="13"/>
      <c r="M379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798" spans="2:13" x14ac:dyDescent="0.2">
      <c r="B3798" s="6" t="str">
        <f>IF(C3798&lt;&gt;"",COUNT($B$2:B3797)+1,"")</f>
        <v/>
      </c>
      <c r="C3798" s="12"/>
      <c r="D3798" s="13"/>
      <c r="E3798" s="13"/>
      <c r="F3798" s="13"/>
      <c r="G3798" s="35">
        <f>SUMIF(اضافة!$E$3:$E$5500,$C3798,اضافة!$I$3:$I$5500)</f>
        <v>0</v>
      </c>
      <c r="H3798" s="36">
        <f>SUMIF(منصرف!$E$3:$E$5500,$C3798,منصرف!$I$3:$I$5500)</f>
        <v>0</v>
      </c>
      <c r="I3798" s="14">
        <f>IFERROR(Table1[[#This Row],[ رصيد أول المدة]]+Table1[[#This Row],[الوارد]]-Table1[[#This Row],[المنصرف]],"")</f>
        <v>0</v>
      </c>
      <c r="J3798" s="13"/>
      <c r="K3798" s="13"/>
      <c r="L3798" s="13"/>
      <c r="M379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799" spans="2:13" x14ac:dyDescent="0.2">
      <c r="B3799" s="6" t="str">
        <f>IF(C3799&lt;&gt;"",COUNT($B$2:B3798)+1,"")</f>
        <v/>
      </c>
      <c r="C3799" s="12"/>
      <c r="D3799" s="13"/>
      <c r="E3799" s="13"/>
      <c r="F3799" s="13"/>
      <c r="G3799" s="35">
        <f>SUMIF(اضافة!$E$3:$E$5500,$C3799,اضافة!$I$3:$I$5500)</f>
        <v>0</v>
      </c>
      <c r="H3799" s="36">
        <f>SUMIF(منصرف!$E$3:$E$5500,$C3799,منصرف!$I$3:$I$5500)</f>
        <v>0</v>
      </c>
      <c r="I3799" s="14">
        <f>IFERROR(Table1[[#This Row],[ رصيد أول المدة]]+Table1[[#This Row],[الوارد]]-Table1[[#This Row],[المنصرف]],"")</f>
        <v>0</v>
      </c>
      <c r="J3799" s="13"/>
      <c r="K3799" s="13"/>
      <c r="L3799" s="13"/>
      <c r="M379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800" spans="2:13" x14ac:dyDescent="0.2">
      <c r="B3800" s="6" t="str">
        <f>IF(C3800&lt;&gt;"",COUNT($B$2:B3799)+1,"")</f>
        <v/>
      </c>
      <c r="C3800" s="12"/>
      <c r="D3800" s="13"/>
      <c r="E3800" s="13"/>
      <c r="F3800" s="13"/>
      <c r="G3800" s="35">
        <f>SUMIF(اضافة!$E$3:$E$5500,$C3800,اضافة!$I$3:$I$5500)</f>
        <v>0</v>
      </c>
      <c r="H3800" s="36">
        <f>SUMIF(منصرف!$E$3:$E$5500,$C3800,منصرف!$I$3:$I$5500)</f>
        <v>0</v>
      </c>
      <c r="I3800" s="14">
        <f>IFERROR(Table1[[#This Row],[ رصيد أول المدة]]+Table1[[#This Row],[الوارد]]-Table1[[#This Row],[المنصرف]],"")</f>
        <v>0</v>
      </c>
      <c r="J3800" s="13"/>
      <c r="K3800" s="13"/>
      <c r="L3800" s="13"/>
      <c r="M380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801" spans="2:13" x14ac:dyDescent="0.2">
      <c r="B3801" s="6" t="str">
        <f>IF(C3801&lt;&gt;"",COUNT($B$2:B3800)+1,"")</f>
        <v/>
      </c>
      <c r="C3801" s="12"/>
      <c r="D3801" s="13"/>
      <c r="E3801" s="13"/>
      <c r="F3801" s="13"/>
      <c r="G3801" s="35">
        <f>SUMIF(اضافة!$E$3:$E$5500,$C3801,اضافة!$I$3:$I$5500)</f>
        <v>0</v>
      </c>
      <c r="H3801" s="36">
        <f>SUMIF(منصرف!$E$3:$E$5500,$C3801,منصرف!$I$3:$I$5500)</f>
        <v>0</v>
      </c>
      <c r="I3801" s="14">
        <f>IFERROR(Table1[[#This Row],[ رصيد أول المدة]]+Table1[[#This Row],[الوارد]]-Table1[[#This Row],[المنصرف]],"")</f>
        <v>0</v>
      </c>
      <c r="J3801" s="13"/>
      <c r="K3801" s="13"/>
      <c r="L3801" s="13"/>
      <c r="M380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802" spans="2:13" x14ac:dyDescent="0.2">
      <c r="B3802" s="6" t="str">
        <f>IF(C3802&lt;&gt;"",COUNT($B$2:B3801)+1,"")</f>
        <v/>
      </c>
      <c r="C3802" s="12"/>
      <c r="D3802" s="13"/>
      <c r="E3802" s="13"/>
      <c r="F3802" s="13"/>
      <c r="G3802" s="35">
        <f>SUMIF(اضافة!$E$3:$E$5500,$C3802,اضافة!$I$3:$I$5500)</f>
        <v>0</v>
      </c>
      <c r="H3802" s="36">
        <f>SUMIF(منصرف!$E$3:$E$5500,$C3802,منصرف!$I$3:$I$5500)</f>
        <v>0</v>
      </c>
      <c r="I3802" s="14">
        <f>IFERROR(Table1[[#This Row],[ رصيد أول المدة]]+Table1[[#This Row],[الوارد]]-Table1[[#This Row],[المنصرف]],"")</f>
        <v>0</v>
      </c>
      <c r="J3802" s="13"/>
      <c r="K3802" s="13"/>
      <c r="L3802" s="13"/>
      <c r="M380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803" spans="2:13" x14ac:dyDescent="0.2">
      <c r="B3803" s="6" t="str">
        <f>IF(C3803&lt;&gt;"",COUNT($B$2:B3802)+1,"")</f>
        <v/>
      </c>
      <c r="C3803" s="12"/>
      <c r="D3803" s="13"/>
      <c r="E3803" s="13"/>
      <c r="F3803" s="13"/>
      <c r="G3803" s="35">
        <f>SUMIF(اضافة!$E$3:$E$5500,$C3803,اضافة!$I$3:$I$5500)</f>
        <v>0</v>
      </c>
      <c r="H3803" s="36">
        <f>SUMIF(منصرف!$E$3:$E$5500,$C3803,منصرف!$I$3:$I$5500)</f>
        <v>0</v>
      </c>
      <c r="I3803" s="14">
        <f>IFERROR(Table1[[#This Row],[ رصيد أول المدة]]+Table1[[#This Row],[الوارد]]-Table1[[#This Row],[المنصرف]],"")</f>
        <v>0</v>
      </c>
      <c r="J3803" s="13"/>
      <c r="K3803" s="13"/>
      <c r="L3803" s="13"/>
      <c r="M380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804" spans="2:13" x14ac:dyDescent="0.2">
      <c r="B3804" s="6" t="str">
        <f>IF(C3804&lt;&gt;"",COUNT($B$2:B3803)+1,"")</f>
        <v/>
      </c>
      <c r="C3804" s="12"/>
      <c r="D3804" s="13"/>
      <c r="E3804" s="13"/>
      <c r="F3804" s="13"/>
      <c r="G3804" s="35">
        <f>SUMIF(اضافة!$E$3:$E$5500,$C3804,اضافة!$I$3:$I$5500)</f>
        <v>0</v>
      </c>
      <c r="H3804" s="36">
        <f>SUMIF(منصرف!$E$3:$E$5500,$C3804,منصرف!$I$3:$I$5500)</f>
        <v>0</v>
      </c>
      <c r="I3804" s="14">
        <f>IFERROR(Table1[[#This Row],[ رصيد أول المدة]]+Table1[[#This Row],[الوارد]]-Table1[[#This Row],[المنصرف]],"")</f>
        <v>0</v>
      </c>
      <c r="J3804" s="13"/>
      <c r="K3804" s="13"/>
      <c r="L3804" s="13"/>
      <c r="M380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805" spans="2:13" x14ac:dyDescent="0.2">
      <c r="B3805" s="6" t="str">
        <f>IF(C3805&lt;&gt;"",COUNT($B$2:B3804)+1,"")</f>
        <v/>
      </c>
      <c r="C3805" s="12"/>
      <c r="D3805" s="13"/>
      <c r="E3805" s="13"/>
      <c r="F3805" s="13"/>
      <c r="G3805" s="35">
        <f>SUMIF(اضافة!$E$3:$E$5500,$C3805,اضافة!$I$3:$I$5500)</f>
        <v>0</v>
      </c>
      <c r="H3805" s="36">
        <f>SUMIF(منصرف!$E$3:$E$5500,$C3805,منصرف!$I$3:$I$5500)</f>
        <v>0</v>
      </c>
      <c r="I3805" s="14">
        <f>IFERROR(Table1[[#This Row],[ رصيد أول المدة]]+Table1[[#This Row],[الوارد]]-Table1[[#This Row],[المنصرف]],"")</f>
        <v>0</v>
      </c>
      <c r="J3805" s="13"/>
      <c r="K3805" s="13"/>
      <c r="L3805" s="13"/>
      <c r="M380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806" spans="2:13" x14ac:dyDescent="0.2">
      <c r="B3806" s="6" t="str">
        <f>IF(C3806&lt;&gt;"",COUNT($B$2:B3805)+1,"")</f>
        <v/>
      </c>
      <c r="C3806" s="12"/>
      <c r="D3806" s="13"/>
      <c r="E3806" s="13"/>
      <c r="F3806" s="13"/>
      <c r="G3806" s="35">
        <f>SUMIF(اضافة!$E$3:$E$5500,$C3806,اضافة!$I$3:$I$5500)</f>
        <v>0</v>
      </c>
      <c r="H3806" s="36">
        <f>SUMIF(منصرف!$E$3:$E$5500,$C3806,منصرف!$I$3:$I$5500)</f>
        <v>0</v>
      </c>
      <c r="I3806" s="14">
        <f>IFERROR(Table1[[#This Row],[ رصيد أول المدة]]+Table1[[#This Row],[الوارد]]-Table1[[#This Row],[المنصرف]],"")</f>
        <v>0</v>
      </c>
      <c r="J3806" s="13"/>
      <c r="K3806" s="13"/>
      <c r="L3806" s="13"/>
      <c r="M380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807" spans="2:13" x14ac:dyDescent="0.2">
      <c r="B3807" s="6" t="str">
        <f>IF(C3807&lt;&gt;"",COUNT($B$2:B3806)+1,"")</f>
        <v/>
      </c>
      <c r="C3807" s="12"/>
      <c r="D3807" s="13"/>
      <c r="E3807" s="13"/>
      <c r="F3807" s="13"/>
      <c r="G3807" s="35">
        <f>SUMIF(اضافة!$E$3:$E$5500,$C3807,اضافة!$I$3:$I$5500)</f>
        <v>0</v>
      </c>
      <c r="H3807" s="36">
        <f>SUMIF(منصرف!$E$3:$E$5500,$C3807,منصرف!$I$3:$I$5500)</f>
        <v>0</v>
      </c>
      <c r="I3807" s="14">
        <f>IFERROR(Table1[[#This Row],[ رصيد أول المدة]]+Table1[[#This Row],[الوارد]]-Table1[[#This Row],[المنصرف]],"")</f>
        <v>0</v>
      </c>
      <c r="J3807" s="13"/>
      <c r="K3807" s="13"/>
      <c r="L3807" s="13"/>
      <c r="M380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808" spans="2:13" x14ac:dyDescent="0.2">
      <c r="B3808" s="6" t="str">
        <f>IF(C3808&lt;&gt;"",COUNT($B$2:B3807)+1,"")</f>
        <v/>
      </c>
      <c r="C3808" s="12"/>
      <c r="D3808" s="13"/>
      <c r="E3808" s="13"/>
      <c r="F3808" s="13"/>
      <c r="G3808" s="35">
        <f>SUMIF(اضافة!$E$3:$E$5500,$C3808,اضافة!$I$3:$I$5500)</f>
        <v>0</v>
      </c>
      <c r="H3808" s="36">
        <f>SUMIF(منصرف!$E$3:$E$5500,$C3808,منصرف!$I$3:$I$5500)</f>
        <v>0</v>
      </c>
      <c r="I3808" s="14">
        <f>IFERROR(Table1[[#This Row],[ رصيد أول المدة]]+Table1[[#This Row],[الوارد]]-Table1[[#This Row],[المنصرف]],"")</f>
        <v>0</v>
      </c>
      <c r="J3808" s="13"/>
      <c r="K3808" s="13"/>
      <c r="L3808" s="13"/>
      <c r="M380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809" spans="2:13" x14ac:dyDescent="0.2">
      <c r="B3809" s="6" t="str">
        <f>IF(C3809&lt;&gt;"",COUNT($B$2:B3808)+1,"")</f>
        <v/>
      </c>
      <c r="C3809" s="12"/>
      <c r="D3809" s="13"/>
      <c r="E3809" s="13"/>
      <c r="F3809" s="13"/>
      <c r="G3809" s="35">
        <f>SUMIF(اضافة!$E$3:$E$5500,$C3809,اضافة!$I$3:$I$5500)</f>
        <v>0</v>
      </c>
      <c r="H3809" s="36">
        <f>SUMIF(منصرف!$E$3:$E$5500,$C3809,منصرف!$I$3:$I$5500)</f>
        <v>0</v>
      </c>
      <c r="I3809" s="14">
        <f>IFERROR(Table1[[#This Row],[ رصيد أول المدة]]+Table1[[#This Row],[الوارد]]-Table1[[#This Row],[المنصرف]],"")</f>
        <v>0</v>
      </c>
      <c r="J3809" s="13"/>
      <c r="K3809" s="13"/>
      <c r="L3809" s="13"/>
      <c r="M380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810" spans="2:13" x14ac:dyDescent="0.2">
      <c r="B3810" s="6" t="str">
        <f>IF(C3810&lt;&gt;"",COUNT($B$2:B3809)+1,"")</f>
        <v/>
      </c>
      <c r="C3810" s="12"/>
      <c r="D3810" s="13"/>
      <c r="E3810" s="13"/>
      <c r="F3810" s="13"/>
      <c r="G3810" s="35">
        <f>SUMIF(اضافة!$E$3:$E$5500,$C3810,اضافة!$I$3:$I$5500)</f>
        <v>0</v>
      </c>
      <c r="H3810" s="36">
        <f>SUMIF(منصرف!$E$3:$E$5500,$C3810,منصرف!$I$3:$I$5500)</f>
        <v>0</v>
      </c>
      <c r="I3810" s="14">
        <f>IFERROR(Table1[[#This Row],[ رصيد أول المدة]]+Table1[[#This Row],[الوارد]]-Table1[[#This Row],[المنصرف]],"")</f>
        <v>0</v>
      </c>
      <c r="J3810" s="13"/>
      <c r="K3810" s="13"/>
      <c r="L3810" s="13"/>
      <c r="M381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811" spans="2:13" x14ac:dyDescent="0.2">
      <c r="B3811" s="6" t="str">
        <f>IF(C3811&lt;&gt;"",COUNT($B$2:B3810)+1,"")</f>
        <v/>
      </c>
      <c r="C3811" s="12"/>
      <c r="D3811" s="13"/>
      <c r="E3811" s="13"/>
      <c r="F3811" s="13"/>
      <c r="G3811" s="35">
        <f>SUMIF(اضافة!$E$3:$E$5500,$C3811,اضافة!$I$3:$I$5500)</f>
        <v>0</v>
      </c>
      <c r="H3811" s="36">
        <f>SUMIF(منصرف!$E$3:$E$5500,$C3811,منصرف!$I$3:$I$5500)</f>
        <v>0</v>
      </c>
      <c r="I3811" s="14">
        <f>IFERROR(Table1[[#This Row],[ رصيد أول المدة]]+Table1[[#This Row],[الوارد]]-Table1[[#This Row],[المنصرف]],"")</f>
        <v>0</v>
      </c>
      <c r="J3811" s="13"/>
      <c r="K3811" s="13"/>
      <c r="L3811" s="13"/>
      <c r="M381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812" spans="2:13" x14ac:dyDescent="0.2">
      <c r="B3812" s="6" t="str">
        <f>IF(C3812&lt;&gt;"",COUNT($B$2:B3811)+1,"")</f>
        <v/>
      </c>
      <c r="C3812" s="12"/>
      <c r="D3812" s="13"/>
      <c r="E3812" s="13"/>
      <c r="F3812" s="13"/>
      <c r="G3812" s="35">
        <f>SUMIF(اضافة!$E$3:$E$5500,$C3812,اضافة!$I$3:$I$5500)</f>
        <v>0</v>
      </c>
      <c r="H3812" s="36">
        <f>SUMIF(منصرف!$E$3:$E$5500,$C3812,منصرف!$I$3:$I$5500)</f>
        <v>0</v>
      </c>
      <c r="I3812" s="14">
        <f>IFERROR(Table1[[#This Row],[ رصيد أول المدة]]+Table1[[#This Row],[الوارد]]-Table1[[#This Row],[المنصرف]],"")</f>
        <v>0</v>
      </c>
      <c r="J3812" s="13"/>
      <c r="K3812" s="13"/>
      <c r="L3812" s="13"/>
      <c r="M381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813" spans="2:13" x14ac:dyDescent="0.2">
      <c r="B3813" s="6" t="str">
        <f>IF(C3813&lt;&gt;"",COUNT($B$2:B3812)+1,"")</f>
        <v/>
      </c>
      <c r="C3813" s="12"/>
      <c r="D3813" s="13"/>
      <c r="E3813" s="13"/>
      <c r="F3813" s="13"/>
      <c r="G3813" s="35">
        <f>SUMIF(اضافة!$E$3:$E$5500,$C3813,اضافة!$I$3:$I$5500)</f>
        <v>0</v>
      </c>
      <c r="H3813" s="36">
        <f>SUMIF(منصرف!$E$3:$E$5500,$C3813,منصرف!$I$3:$I$5500)</f>
        <v>0</v>
      </c>
      <c r="I3813" s="14">
        <f>IFERROR(Table1[[#This Row],[ رصيد أول المدة]]+Table1[[#This Row],[الوارد]]-Table1[[#This Row],[المنصرف]],"")</f>
        <v>0</v>
      </c>
      <c r="J3813" s="13"/>
      <c r="K3813" s="13"/>
      <c r="L3813" s="13"/>
      <c r="M381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814" spans="2:13" x14ac:dyDescent="0.2">
      <c r="B3814" s="6" t="str">
        <f>IF(C3814&lt;&gt;"",COUNT($B$2:B3813)+1,"")</f>
        <v/>
      </c>
      <c r="C3814" s="12"/>
      <c r="D3814" s="13"/>
      <c r="E3814" s="13"/>
      <c r="F3814" s="13"/>
      <c r="G3814" s="35">
        <f>SUMIF(اضافة!$E$3:$E$5500,$C3814,اضافة!$I$3:$I$5500)</f>
        <v>0</v>
      </c>
      <c r="H3814" s="36">
        <f>SUMIF(منصرف!$E$3:$E$5500,$C3814,منصرف!$I$3:$I$5500)</f>
        <v>0</v>
      </c>
      <c r="I3814" s="14">
        <f>IFERROR(Table1[[#This Row],[ رصيد أول المدة]]+Table1[[#This Row],[الوارد]]-Table1[[#This Row],[المنصرف]],"")</f>
        <v>0</v>
      </c>
      <c r="J3814" s="13"/>
      <c r="K3814" s="13"/>
      <c r="L3814" s="13"/>
      <c r="M381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815" spans="2:13" x14ac:dyDescent="0.2">
      <c r="B3815" s="6" t="str">
        <f>IF(C3815&lt;&gt;"",COUNT($B$2:B3814)+1,"")</f>
        <v/>
      </c>
      <c r="C3815" s="12"/>
      <c r="D3815" s="13"/>
      <c r="E3815" s="13"/>
      <c r="F3815" s="13"/>
      <c r="G3815" s="35">
        <f>SUMIF(اضافة!$E$3:$E$5500,$C3815,اضافة!$I$3:$I$5500)</f>
        <v>0</v>
      </c>
      <c r="H3815" s="36">
        <f>SUMIF(منصرف!$E$3:$E$5500,$C3815,منصرف!$I$3:$I$5500)</f>
        <v>0</v>
      </c>
      <c r="I3815" s="14">
        <f>IFERROR(Table1[[#This Row],[ رصيد أول المدة]]+Table1[[#This Row],[الوارد]]-Table1[[#This Row],[المنصرف]],"")</f>
        <v>0</v>
      </c>
      <c r="J3815" s="13"/>
      <c r="K3815" s="13"/>
      <c r="L3815" s="13"/>
      <c r="M381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816" spans="2:13" x14ac:dyDescent="0.2">
      <c r="B3816" s="6" t="str">
        <f>IF(C3816&lt;&gt;"",COUNT($B$2:B3815)+1,"")</f>
        <v/>
      </c>
      <c r="C3816" s="12"/>
      <c r="D3816" s="13"/>
      <c r="E3816" s="13"/>
      <c r="F3816" s="13"/>
      <c r="G3816" s="35">
        <f>SUMIF(اضافة!$E$3:$E$5500,$C3816,اضافة!$I$3:$I$5500)</f>
        <v>0</v>
      </c>
      <c r="H3816" s="36">
        <f>SUMIF(منصرف!$E$3:$E$5500,$C3816,منصرف!$I$3:$I$5500)</f>
        <v>0</v>
      </c>
      <c r="I3816" s="14">
        <f>IFERROR(Table1[[#This Row],[ رصيد أول المدة]]+Table1[[#This Row],[الوارد]]-Table1[[#This Row],[المنصرف]],"")</f>
        <v>0</v>
      </c>
      <c r="J3816" s="13"/>
      <c r="K3816" s="13"/>
      <c r="L3816" s="13"/>
      <c r="M381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817" spans="2:13" x14ac:dyDescent="0.2">
      <c r="B3817" s="6" t="str">
        <f>IF(C3817&lt;&gt;"",COUNT($B$2:B3816)+1,"")</f>
        <v/>
      </c>
      <c r="C3817" s="12"/>
      <c r="D3817" s="13"/>
      <c r="E3817" s="13"/>
      <c r="F3817" s="13"/>
      <c r="G3817" s="35">
        <f>SUMIF(اضافة!$E$3:$E$5500,$C3817,اضافة!$I$3:$I$5500)</f>
        <v>0</v>
      </c>
      <c r="H3817" s="36">
        <f>SUMIF(منصرف!$E$3:$E$5500,$C3817,منصرف!$I$3:$I$5500)</f>
        <v>0</v>
      </c>
      <c r="I3817" s="14">
        <f>IFERROR(Table1[[#This Row],[ رصيد أول المدة]]+Table1[[#This Row],[الوارد]]-Table1[[#This Row],[المنصرف]],"")</f>
        <v>0</v>
      </c>
      <c r="J3817" s="13"/>
      <c r="K3817" s="13"/>
      <c r="L3817" s="13"/>
      <c r="M381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818" spans="2:13" x14ac:dyDescent="0.2">
      <c r="B3818" s="6" t="str">
        <f>IF(C3818&lt;&gt;"",COUNT($B$2:B3817)+1,"")</f>
        <v/>
      </c>
      <c r="C3818" s="12"/>
      <c r="D3818" s="13"/>
      <c r="E3818" s="13"/>
      <c r="F3818" s="13"/>
      <c r="G3818" s="35">
        <f>SUMIF(اضافة!$E$3:$E$5500,$C3818,اضافة!$I$3:$I$5500)</f>
        <v>0</v>
      </c>
      <c r="H3818" s="36">
        <f>SUMIF(منصرف!$E$3:$E$5500,$C3818,منصرف!$I$3:$I$5500)</f>
        <v>0</v>
      </c>
      <c r="I3818" s="14">
        <f>IFERROR(Table1[[#This Row],[ رصيد أول المدة]]+Table1[[#This Row],[الوارد]]-Table1[[#This Row],[المنصرف]],"")</f>
        <v>0</v>
      </c>
      <c r="J3818" s="13"/>
      <c r="K3818" s="13"/>
      <c r="L3818" s="13"/>
      <c r="M381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819" spans="2:13" x14ac:dyDescent="0.2">
      <c r="B3819" s="6" t="str">
        <f>IF(C3819&lt;&gt;"",COUNT($B$2:B3818)+1,"")</f>
        <v/>
      </c>
      <c r="C3819" s="12"/>
      <c r="D3819" s="13"/>
      <c r="E3819" s="13"/>
      <c r="F3819" s="13"/>
      <c r="G3819" s="35">
        <f>SUMIF(اضافة!$E$3:$E$5500,$C3819,اضافة!$I$3:$I$5500)</f>
        <v>0</v>
      </c>
      <c r="H3819" s="36">
        <f>SUMIF(منصرف!$E$3:$E$5500,$C3819,منصرف!$I$3:$I$5500)</f>
        <v>0</v>
      </c>
      <c r="I3819" s="14">
        <f>IFERROR(Table1[[#This Row],[ رصيد أول المدة]]+Table1[[#This Row],[الوارد]]-Table1[[#This Row],[المنصرف]],"")</f>
        <v>0</v>
      </c>
      <c r="J3819" s="13"/>
      <c r="K3819" s="13"/>
      <c r="L3819" s="13"/>
      <c r="M381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820" spans="2:13" x14ac:dyDescent="0.2">
      <c r="B3820" s="6" t="str">
        <f>IF(C3820&lt;&gt;"",COUNT($B$2:B3819)+1,"")</f>
        <v/>
      </c>
      <c r="C3820" s="12"/>
      <c r="D3820" s="13"/>
      <c r="E3820" s="13"/>
      <c r="F3820" s="13"/>
      <c r="G3820" s="35">
        <f>SUMIF(اضافة!$E$3:$E$5500,$C3820,اضافة!$I$3:$I$5500)</f>
        <v>0</v>
      </c>
      <c r="H3820" s="36">
        <f>SUMIF(منصرف!$E$3:$E$5500,$C3820,منصرف!$I$3:$I$5500)</f>
        <v>0</v>
      </c>
      <c r="I3820" s="14">
        <f>IFERROR(Table1[[#This Row],[ رصيد أول المدة]]+Table1[[#This Row],[الوارد]]-Table1[[#This Row],[المنصرف]],"")</f>
        <v>0</v>
      </c>
      <c r="J3820" s="13"/>
      <c r="K3820" s="13"/>
      <c r="L3820" s="13"/>
      <c r="M382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821" spans="2:13" x14ac:dyDescent="0.2">
      <c r="B3821" s="6" t="str">
        <f>IF(C3821&lt;&gt;"",COUNT($B$2:B3820)+1,"")</f>
        <v/>
      </c>
      <c r="C3821" s="12"/>
      <c r="D3821" s="13"/>
      <c r="E3821" s="13"/>
      <c r="F3821" s="13"/>
      <c r="G3821" s="35">
        <f>SUMIF(اضافة!$E$3:$E$5500,$C3821,اضافة!$I$3:$I$5500)</f>
        <v>0</v>
      </c>
      <c r="H3821" s="36">
        <f>SUMIF(منصرف!$E$3:$E$5500,$C3821,منصرف!$I$3:$I$5500)</f>
        <v>0</v>
      </c>
      <c r="I3821" s="14">
        <f>IFERROR(Table1[[#This Row],[ رصيد أول المدة]]+Table1[[#This Row],[الوارد]]-Table1[[#This Row],[المنصرف]],"")</f>
        <v>0</v>
      </c>
      <c r="J3821" s="13"/>
      <c r="K3821" s="13"/>
      <c r="L3821" s="13"/>
      <c r="M382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822" spans="2:13" x14ac:dyDescent="0.2">
      <c r="B3822" s="6" t="str">
        <f>IF(C3822&lt;&gt;"",COUNT($B$2:B3821)+1,"")</f>
        <v/>
      </c>
      <c r="C3822" s="12"/>
      <c r="D3822" s="13"/>
      <c r="E3822" s="13"/>
      <c r="F3822" s="13"/>
      <c r="G3822" s="35">
        <f>SUMIF(اضافة!$E$3:$E$5500,$C3822,اضافة!$I$3:$I$5500)</f>
        <v>0</v>
      </c>
      <c r="H3822" s="36">
        <f>SUMIF(منصرف!$E$3:$E$5500,$C3822,منصرف!$I$3:$I$5500)</f>
        <v>0</v>
      </c>
      <c r="I3822" s="14">
        <f>IFERROR(Table1[[#This Row],[ رصيد أول المدة]]+Table1[[#This Row],[الوارد]]-Table1[[#This Row],[المنصرف]],"")</f>
        <v>0</v>
      </c>
      <c r="J3822" s="13"/>
      <c r="K3822" s="13"/>
      <c r="L3822" s="13"/>
      <c r="M382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823" spans="2:13" x14ac:dyDescent="0.2">
      <c r="B3823" s="6" t="str">
        <f>IF(C3823&lt;&gt;"",COUNT($B$2:B3822)+1,"")</f>
        <v/>
      </c>
      <c r="C3823" s="12"/>
      <c r="D3823" s="13"/>
      <c r="E3823" s="13"/>
      <c r="F3823" s="13"/>
      <c r="G3823" s="35">
        <f>SUMIF(اضافة!$E$3:$E$5500,$C3823,اضافة!$I$3:$I$5500)</f>
        <v>0</v>
      </c>
      <c r="H3823" s="36">
        <f>SUMIF(منصرف!$E$3:$E$5500,$C3823,منصرف!$I$3:$I$5500)</f>
        <v>0</v>
      </c>
      <c r="I3823" s="14">
        <f>IFERROR(Table1[[#This Row],[ رصيد أول المدة]]+Table1[[#This Row],[الوارد]]-Table1[[#This Row],[المنصرف]],"")</f>
        <v>0</v>
      </c>
      <c r="J3823" s="13"/>
      <c r="K3823" s="13"/>
      <c r="L3823" s="13"/>
      <c r="M382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824" spans="2:13" x14ac:dyDescent="0.2">
      <c r="B3824" s="6" t="str">
        <f>IF(C3824&lt;&gt;"",COUNT($B$2:B3823)+1,"")</f>
        <v/>
      </c>
      <c r="C3824" s="12"/>
      <c r="D3824" s="13"/>
      <c r="E3824" s="13"/>
      <c r="F3824" s="13"/>
      <c r="G3824" s="35">
        <f>SUMIF(اضافة!$E$3:$E$5500,$C3824,اضافة!$I$3:$I$5500)</f>
        <v>0</v>
      </c>
      <c r="H3824" s="36">
        <f>SUMIF(منصرف!$E$3:$E$5500,$C3824,منصرف!$I$3:$I$5500)</f>
        <v>0</v>
      </c>
      <c r="I3824" s="14">
        <f>IFERROR(Table1[[#This Row],[ رصيد أول المدة]]+Table1[[#This Row],[الوارد]]-Table1[[#This Row],[المنصرف]],"")</f>
        <v>0</v>
      </c>
      <c r="J3824" s="13"/>
      <c r="K3824" s="13"/>
      <c r="L3824" s="13"/>
      <c r="M382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825" spans="2:13" x14ac:dyDescent="0.2">
      <c r="B3825" s="6" t="str">
        <f>IF(C3825&lt;&gt;"",COUNT($B$2:B3824)+1,"")</f>
        <v/>
      </c>
      <c r="C3825" s="12"/>
      <c r="D3825" s="13"/>
      <c r="E3825" s="13"/>
      <c r="F3825" s="13"/>
      <c r="G3825" s="35">
        <f>SUMIF(اضافة!$E$3:$E$5500,$C3825,اضافة!$I$3:$I$5500)</f>
        <v>0</v>
      </c>
      <c r="H3825" s="36">
        <f>SUMIF(منصرف!$E$3:$E$5500,$C3825,منصرف!$I$3:$I$5500)</f>
        <v>0</v>
      </c>
      <c r="I3825" s="14">
        <f>IFERROR(Table1[[#This Row],[ رصيد أول المدة]]+Table1[[#This Row],[الوارد]]-Table1[[#This Row],[المنصرف]],"")</f>
        <v>0</v>
      </c>
      <c r="J3825" s="13"/>
      <c r="K3825" s="13"/>
      <c r="L3825" s="13"/>
      <c r="M382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826" spans="2:13" x14ac:dyDescent="0.2">
      <c r="B3826" s="6" t="str">
        <f>IF(C3826&lt;&gt;"",COUNT($B$2:B3825)+1,"")</f>
        <v/>
      </c>
      <c r="C3826" s="12"/>
      <c r="D3826" s="13"/>
      <c r="E3826" s="13"/>
      <c r="F3826" s="13"/>
      <c r="G3826" s="35">
        <f>SUMIF(اضافة!$E$3:$E$5500,$C3826,اضافة!$I$3:$I$5500)</f>
        <v>0</v>
      </c>
      <c r="H3826" s="36">
        <f>SUMIF(منصرف!$E$3:$E$5500,$C3826,منصرف!$I$3:$I$5500)</f>
        <v>0</v>
      </c>
      <c r="I3826" s="14">
        <f>IFERROR(Table1[[#This Row],[ رصيد أول المدة]]+Table1[[#This Row],[الوارد]]-Table1[[#This Row],[المنصرف]],"")</f>
        <v>0</v>
      </c>
      <c r="J3826" s="13"/>
      <c r="K3826" s="13"/>
      <c r="L3826" s="13"/>
      <c r="M382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827" spans="2:13" x14ac:dyDescent="0.2">
      <c r="B3827" s="6" t="str">
        <f>IF(C3827&lt;&gt;"",COUNT($B$2:B3826)+1,"")</f>
        <v/>
      </c>
      <c r="C3827" s="12"/>
      <c r="D3827" s="13"/>
      <c r="E3827" s="13"/>
      <c r="F3827" s="13"/>
      <c r="G3827" s="35">
        <f>SUMIF(اضافة!$E$3:$E$5500,$C3827,اضافة!$I$3:$I$5500)</f>
        <v>0</v>
      </c>
      <c r="H3827" s="36">
        <f>SUMIF(منصرف!$E$3:$E$5500,$C3827,منصرف!$I$3:$I$5500)</f>
        <v>0</v>
      </c>
      <c r="I3827" s="14">
        <f>IFERROR(Table1[[#This Row],[ رصيد أول المدة]]+Table1[[#This Row],[الوارد]]-Table1[[#This Row],[المنصرف]],"")</f>
        <v>0</v>
      </c>
      <c r="J3827" s="13"/>
      <c r="K3827" s="13"/>
      <c r="L3827" s="13"/>
      <c r="M382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828" spans="2:13" x14ac:dyDescent="0.2">
      <c r="B3828" s="6" t="str">
        <f>IF(C3828&lt;&gt;"",COUNT($B$2:B3827)+1,"")</f>
        <v/>
      </c>
      <c r="C3828" s="12"/>
      <c r="D3828" s="13"/>
      <c r="E3828" s="13"/>
      <c r="F3828" s="13"/>
      <c r="G3828" s="35">
        <f>SUMIF(اضافة!$E$3:$E$5500,$C3828,اضافة!$I$3:$I$5500)</f>
        <v>0</v>
      </c>
      <c r="H3828" s="36">
        <f>SUMIF(منصرف!$E$3:$E$5500,$C3828,منصرف!$I$3:$I$5500)</f>
        <v>0</v>
      </c>
      <c r="I3828" s="14">
        <f>IFERROR(Table1[[#This Row],[ رصيد أول المدة]]+Table1[[#This Row],[الوارد]]-Table1[[#This Row],[المنصرف]],"")</f>
        <v>0</v>
      </c>
      <c r="J3828" s="13"/>
      <c r="K3828" s="13"/>
      <c r="L3828" s="13"/>
      <c r="M382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829" spans="2:13" x14ac:dyDescent="0.2">
      <c r="B3829" s="6" t="str">
        <f>IF(C3829&lt;&gt;"",COUNT($B$2:B3828)+1,"")</f>
        <v/>
      </c>
      <c r="C3829" s="12"/>
      <c r="D3829" s="13"/>
      <c r="E3829" s="13"/>
      <c r="F3829" s="13"/>
      <c r="G3829" s="35">
        <f>SUMIF(اضافة!$E$3:$E$5500,$C3829,اضافة!$I$3:$I$5500)</f>
        <v>0</v>
      </c>
      <c r="H3829" s="36">
        <f>SUMIF(منصرف!$E$3:$E$5500,$C3829,منصرف!$I$3:$I$5500)</f>
        <v>0</v>
      </c>
      <c r="I3829" s="14">
        <f>IFERROR(Table1[[#This Row],[ رصيد أول المدة]]+Table1[[#This Row],[الوارد]]-Table1[[#This Row],[المنصرف]],"")</f>
        <v>0</v>
      </c>
      <c r="J3829" s="13"/>
      <c r="K3829" s="13"/>
      <c r="L3829" s="13"/>
      <c r="M382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830" spans="2:13" x14ac:dyDescent="0.2">
      <c r="B3830" s="6" t="str">
        <f>IF(C3830&lt;&gt;"",COUNT($B$2:B3829)+1,"")</f>
        <v/>
      </c>
      <c r="C3830" s="12"/>
      <c r="D3830" s="13"/>
      <c r="E3830" s="13"/>
      <c r="F3830" s="13"/>
      <c r="G3830" s="35">
        <f>SUMIF(اضافة!$E$3:$E$5500,$C3830,اضافة!$I$3:$I$5500)</f>
        <v>0</v>
      </c>
      <c r="H3830" s="36">
        <f>SUMIF(منصرف!$E$3:$E$5500,$C3830,منصرف!$I$3:$I$5500)</f>
        <v>0</v>
      </c>
      <c r="I3830" s="14">
        <f>IFERROR(Table1[[#This Row],[ رصيد أول المدة]]+Table1[[#This Row],[الوارد]]-Table1[[#This Row],[المنصرف]],"")</f>
        <v>0</v>
      </c>
      <c r="J3830" s="13"/>
      <c r="K3830" s="13"/>
      <c r="L3830" s="13"/>
      <c r="M383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831" spans="2:13" x14ac:dyDescent="0.2">
      <c r="B3831" s="6" t="str">
        <f>IF(C3831&lt;&gt;"",COUNT($B$2:B3830)+1,"")</f>
        <v/>
      </c>
      <c r="C3831" s="12"/>
      <c r="D3831" s="13"/>
      <c r="E3831" s="13"/>
      <c r="F3831" s="13"/>
      <c r="G3831" s="35">
        <f>SUMIF(اضافة!$E$3:$E$5500,$C3831,اضافة!$I$3:$I$5500)</f>
        <v>0</v>
      </c>
      <c r="H3831" s="36">
        <f>SUMIF(منصرف!$E$3:$E$5500,$C3831,منصرف!$I$3:$I$5500)</f>
        <v>0</v>
      </c>
      <c r="I3831" s="14">
        <f>IFERROR(Table1[[#This Row],[ رصيد أول المدة]]+Table1[[#This Row],[الوارد]]-Table1[[#This Row],[المنصرف]],"")</f>
        <v>0</v>
      </c>
      <c r="J3831" s="13"/>
      <c r="K3831" s="13"/>
      <c r="L3831" s="13"/>
      <c r="M383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832" spans="2:13" x14ac:dyDescent="0.2">
      <c r="B3832" s="6" t="str">
        <f>IF(C3832&lt;&gt;"",COUNT($B$2:B3831)+1,"")</f>
        <v/>
      </c>
      <c r="C3832" s="12"/>
      <c r="D3832" s="13"/>
      <c r="E3832" s="13"/>
      <c r="F3832" s="13"/>
      <c r="G3832" s="35">
        <f>SUMIF(اضافة!$E$3:$E$5500,$C3832,اضافة!$I$3:$I$5500)</f>
        <v>0</v>
      </c>
      <c r="H3832" s="36">
        <f>SUMIF(منصرف!$E$3:$E$5500,$C3832,منصرف!$I$3:$I$5500)</f>
        <v>0</v>
      </c>
      <c r="I3832" s="14">
        <f>IFERROR(Table1[[#This Row],[ رصيد أول المدة]]+Table1[[#This Row],[الوارد]]-Table1[[#This Row],[المنصرف]],"")</f>
        <v>0</v>
      </c>
      <c r="J3832" s="13"/>
      <c r="K3832" s="13"/>
      <c r="L3832" s="13"/>
      <c r="M383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833" spans="2:13" x14ac:dyDescent="0.2">
      <c r="B3833" s="6" t="str">
        <f>IF(C3833&lt;&gt;"",COUNT($B$2:B3832)+1,"")</f>
        <v/>
      </c>
      <c r="C3833" s="12"/>
      <c r="D3833" s="13"/>
      <c r="E3833" s="13"/>
      <c r="F3833" s="13"/>
      <c r="G3833" s="35">
        <f>SUMIF(اضافة!$E$3:$E$5500,$C3833,اضافة!$I$3:$I$5500)</f>
        <v>0</v>
      </c>
      <c r="H3833" s="36">
        <f>SUMIF(منصرف!$E$3:$E$5500,$C3833,منصرف!$I$3:$I$5500)</f>
        <v>0</v>
      </c>
      <c r="I3833" s="14">
        <f>IFERROR(Table1[[#This Row],[ رصيد أول المدة]]+Table1[[#This Row],[الوارد]]-Table1[[#This Row],[المنصرف]],"")</f>
        <v>0</v>
      </c>
      <c r="J3833" s="13"/>
      <c r="K3833" s="13"/>
      <c r="L3833" s="13"/>
      <c r="M383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834" spans="2:13" x14ac:dyDescent="0.2">
      <c r="B3834" s="6" t="str">
        <f>IF(C3834&lt;&gt;"",COUNT($B$2:B3833)+1,"")</f>
        <v/>
      </c>
      <c r="C3834" s="12"/>
      <c r="D3834" s="13"/>
      <c r="E3834" s="13"/>
      <c r="F3834" s="13"/>
      <c r="G3834" s="35">
        <f>SUMIF(اضافة!$E$3:$E$5500,$C3834,اضافة!$I$3:$I$5500)</f>
        <v>0</v>
      </c>
      <c r="H3834" s="36">
        <f>SUMIF(منصرف!$E$3:$E$5500,$C3834,منصرف!$I$3:$I$5500)</f>
        <v>0</v>
      </c>
      <c r="I3834" s="14">
        <f>IFERROR(Table1[[#This Row],[ رصيد أول المدة]]+Table1[[#This Row],[الوارد]]-Table1[[#This Row],[المنصرف]],"")</f>
        <v>0</v>
      </c>
      <c r="J3834" s="13"/>
      <c r="K3834" s="13"/>
      <c r="L3834" s="13"/>
      <c r="M383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835" spans="2:13" x14ac:dyDescent="0.2">
      <c r="B3835" s="6" t="str">
        <f>IF(C3835&lt;&gt;"",COUNT($B$2:B3834)+1,"")</f>
        <v/>
      </c>
      <c r="C3835" s="12"/>
      <c r="D3835" s="13"/>
      <c r="E3835" s="13"/>
      <c r="F3835" s="13"/>
      <c r="G3835" s="35">
        <f>SUMIF(اضافة!$E$3:$E$5500,$C3835,اضافة!$I$3:$I$5500)</f>
        <v>0</v>
      </c>
      <c r="H3835" s="36">
        <f>SUMIF(منصرف!$E$3:$E$5500,$C3835,منصرف!$I$3:$I$5500)</f>
        <v>0</v>
      </c>
      <c r="I3835" s="14">
        <f>IFERROR(Table1[[#This Row],[ رصيد أول المدة]]+Table1[[#This Row],[الوارد]]-Table1[[#This Row],[المنصرف]],"")</f>
        <v>0</v>
      </c>
      <c r="J3835" s="13"/>
      <c r="K3835" s="13"/>
      <c r="L3835" s="13"/>
      <c r="M383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836" spans="2:13" x14ac:dyDescent="0.2">
      <c r="B3836" s="6" t="str">
        <f>IF(C3836&lt;&gt;"",COUNT($B$2:B3835)+1,"")</f>
        <v/>
      </c>
      <c r="C3836" s="12"/>
      <c r="D3836" s="13"/>
      <c r="E3836" s="13"/>
      <c r="F3836" s="13"/>
      <c r="G3836" s="35">
        <f>SUMIF(اضافة!$E$3:$E$5500,$C3836,اضافة!$I$3:$I$5500)</f>
        <v>0</v>
      </c>
      <c r="H3836" s="36">
        <f>SUMIF(منصرف!$E$3:$E$5500,$C3836,منصرف!$I$3:$I$5500)</f>
        <v>0</v>
      </c>
      <c r="I3836" s="14">
        <f>IFERROR(Table1[[#This Row],[ رصيد أول المدة]]+Table1[[#This Row],[الوارد]]-Table1[[#This Row],[المنصرف]],"")</f>
        <v>0</v>
      </c>
      <c r="J3836" s="13"/>
      <c r="K3836" s="13"/>
      <c r="L3836" s="13"/>
      <c r="M383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837" spans="2:13" x14ac:dyDescent="0.2">
      <c r="B3837" s="6" t="str">
        <f>IF(C3837&lt;&gt;"",COUNT($B$2:B3836)+1,"")</f>
        <v/>
      </c>
      <c r="C3837" s="12"/>
      <c r="D3837" s="13"/>
      <c r="E3837" s="13"/>
      <c r="F3837" s="13"/>
      <c r="G3837" s="35">
        <f>SUMIF(اضافة!$E$3:$E$5500,$C3837,اضافة!$I$3:$I$5500)</f>
        <v>0</v>
      </c>
      <c r="H3837" s="36">
        <f>SUMIF(منصرف!$E$3:$E$5500,$C3837,منصرف!$I$3:$I$5500)</f>
        <v>0</v>
      </c>
      <c r="I3837" s="14">
        <f>IFERROR(Table1[[#This Row],[ رصيد أول المدة]]+Table1[[#This Row],[الوارد]]-Table1[[#This Row],[المنصرف]],"")</f>
        <v>0</v>
      </c>
      <c r="J3837" s="13"/>
      <c r="K3837" s="13"/>
      <c r="L3837" s="13"/>
      <c r="M383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838" spans="2:13" x14ac:dyDescent="0.2">
      <c r="B3838" s="6" t="str">
        <f>IF(C3838&lt;&gt;"",COUNT($B$2:B3837)+1,"")</f>
        <v/>
      </c>
      <c r="C3838" s="12"/>
      <c r="D3838" s="13"/>
      <c r="E3838" s="13"/>
      <c r="F3838" s="13"/>
      <c r="G3838" s="35">
        <f>SUMIF(اضافة!$E$3:$E$5500,$C3838,اضافة!$I$3:$I$5500)</f>
        <v>0</v>
      </c>
      <c r="H3838" s="36">
        <f>SUMIF(منصرف!$E$3:$E$5500,$C3838,منصرف!$I$3:$I$5500)</f>
        <v>0</v>
      </c>
      <c r="I3838" s="14">
        <f>IFERROR(Table1[[#This Row],[ رصيد أول المدة]]+Table1[[#This Row],[الوارد]]-Table1[[#This Row],[المنصرف]],"")</f>
        <v>0</v>
      </c>
      <c r="J3838" s="13"/>
      <c r="K3838" s="13"/>
      <c r="L3838" s="13"/>
      <c r="M383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839" spans="2:13" x14ac:dyDescent="0.2">
      <c r="B3839" s="6" t="str">
        <f>IF(C3839&lt;&gt;"",COUNT($B$2:B3838)+1,"")</f>
        <v/>
      </c>
      <c r="C3839" s="12"/>
      <c r="D3839" s="13"/>
      <c r="E3839" s="13"/>
      <c r="F3839" s="13"/>
      <c r="G3839" s="35">
        <f>SUMIF(اضافة!$E$3:$E$5500,$C3839,اضافة!$I$3:$I$5500)</f>
        <v>0</v>
      </c>
      <c r="H3839" s="36">
        <f>SUMIF(منصرف!$E$3:$E$5500,$C3839,منصرف!$I$3:$I$5500)</f>
        <v>0</v>
      </c>
      <c r="I3839" s="14">
        <f>IFERROR(Table1[[#This Row],[ رصيد أول المدة]]+Table1[[#This Row],[الوارد]]-Table1[[#This Row],[المنصرف]],"")</f>
        <v>0</v>
      </c>
      <c r="J3839" s="13"/>
      <c r="K3839" s="13"/>
      <c r="L3839" s="13"/>
      <c r="M383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840" spans="2:13" x14ac:dyDescent="0.2">
      <c r="B3840" s="6" t="str">
        <f>IF(C3840&lt;&gt;"",COUNT($B$2:B3839)+1,"")</f>
        <v/>
      </c>
      <c r="C3840" s="12"/>
      <c r="D3840" s="13"/>
      <c r="E3840" s="13"/>
      <c r="F3840" s="13"/>
      <c r="G3840" s="35">
        <f>SUMIF(اضافة!$E$3:$E$5500,$C3840,اضافة!$I$3:$I$5500)</f>
        <v>0</v>
      </c>
      <c r="H3840" s="36">
        <f>SUMIF(منصرف!$E$3:$E$5500,$C3840,منصرف!$I$3:$I$5500)</f>
        <v>0</v>
      </c>
      <c r="I3840" s="14">
        <f>IFERROR(Table1[[#This Row],[ رصيد أول المدة]]+Table1[[#This Row],[الوارد]]-Table1[[#This Row],[المنصرف]],"")</f>
        <v>0</v>
      </c>
      <c r="J3840" s="13"/>
      <c r="K3840" s="13"/>
      <c r="L3840" s="13"/>
      <c r="M384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841" spans="2:13" x14ac:dyDescent="0.2">
      <c r="B3841" s="6" t="str">
        <f>IF(C3841&lt;&gt;"",COUNT($B$2:B3840)+1,"")</f>
        <v/>
      </c>
      <c r="C3841" s="12"/>
      <c r="D3841" s="13"/>
      <c r="E3841" s="13"/>
      <c r="F3841" s="13"/>
      <c r="G3841" s="35">
        <f>SUMIF(اضافة!$E$3:$E$5500,$C3841,اضافة!$I$3:$I$5500)</f>
        <v>0</v>
      </c>
      <c r="H3841" s="36">
        <f>SUMIF(منصرف!$E$3:$E$5500,$C3841,منصرف!$I$3:$I$5500)</f>
        <v>0</v>
      </c>
      <c r="I3841" s="14">
        <f>IFERROR(Table1[[#This Row],[ رصيد أول المدة]]+Table1[[#This Row],[الوارد]]-Table1[[#This Row],[المنصرف]],"")</f>
        <v>0</v>
      </c>
      <c r="J3841" s="13"/>
      <c r="K3841" s="13"/>
      <c r="L3841" s="13"/>
      <c r="M384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842" spans="2:13" x14ac:dyDescent="0.2">
      <c r="B3842" s="6" t="str">
        <f>IF(C3842&lt;&gt;"",COUNT($B$2:B3841)+1,"")</f>
        <v/>
      </c>
      <c r="C3842" s="12"/>
      <c r="D3842" s="13"/>
      <c r="E3842" s="13"/>
      <c r="F3842" s="13"/>
      <c r="G3842" s="35">
        <f>SUMIF(اضافة!$E$3:$E$5500,$C3842,اضافة!$I$3:$I$5500)</f>
        <v>0</v>
      </c>
      <c r="H3842" s="36">
        <f>SUMIF(منصرف!$E$3:$E$5500,$C3842,منصرف!$I$3:$I$5500)</f>
        <v>0</v>
      </c>
      <c r="I3842" s="14">
        <f>IFERROR(Table1[[#This Row],[ رصيد أول المدة]]+Table1[[#This Row],[الوارد]]-Table1[[#This Row],[المنصرف]],"")</f>
        <v>0</v>
      </c>
      <c r="J3842" s="13"/>
      <c r="K3842" s="13"/>
      <c r="L3842" s="13"/>
      <c r="M384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843" spans="2:13" x14ac:dyDescent="0.2">
      <c r="B3843" s="6" t="str">
        <f>IF(C3843&lt;&gt;"",COUNT($B$2:B3842)+1,"")</f>
        <v/>
      </c>
      <c r="C3843" s="12"/>
      <c r="D3843" s="13"/>
      <c r="E3843" s="13"/>
      <c r="F3843" s="13"/>
      <c r="G3843" s="35">
        <f>SUMIF(اضافة!$E$3:$E$5500,$C3843,اضافة!$I$3:$I$5500)</f>
        <v>0</v>
      </c>
      <c r="H3843" s="36">
        <f>SUMIF(منصرف!$E$3:$E$5500,$C3843,منصرف!$I$3:$I$5500)</f>
        <v>0</v>
      </c>
      <c r="I3843" s="14">
        <f>IFERROR(Table1[[#This Row],[ رصيد أول المدة]]+Table1[[#This Row],[الوارد]]-Table1[[#This Row],[المنصرف]],"")</f>
        <v>0</v>
      </c>
      <c r="J3843" s="13"/>
      <c r="K3843" s="13"/>
      <c r="L3843" s="13"/>
      <c r="M384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844" spans="2:13" x14ac:dyDescent="0.2">
      <c r="B3844" s="6" t="str">
        <f>IF(C3844&lt;&gt;"",COUNT($B$2:B3843)+1,"")</f>
        <v/>
      </c>
      <c r="C3844" s="12"/>
      <c r="D3844" s="13"/>
      <c r="E3844" s="13"/>
      <c r="F3844" s="13"/>
      <c r="G3844" s="35">
        <f>SUMIF(اضافة!$E$3:$E$5500,$C3844,اضافة!$I$3:$I$5500)</f>
        <v>0</v>
      </c>
      <c r="H3844" s="36">
        <f>SUMIF(منصرف!$E$3:$E$5500,$C3844,منصرف!$I$3:$I$5500)</f>
        <v>0</v>
      </c>
      <c r="I3844" s="14">
        <f>IFERROR(Table1[[#This Row],[ رصيد أول المدة]]+Table1[[#This Row],[الوارد]]-Table1[[#This Row],[المنصرف]],"")</f>
        <v>0</v>
      </c>
      <c r="J3844" s="13"/>
      <c r="K3844" s="13"/>
      <c r="L3844" s="13"/>
      <c r="M384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845" spans="2:13" x14ac:dyDescent="0.2">
      <c r="B3845" s="6" t="str">
        <f>IF(C3845&lt;&gt;"",COUNT($B$2:B3844)+1,"")</f>
        <v/>
      </c>
      <c r="C3845" s="12"/>
      <c r="D3845" s="13"/>
      <c r="E3845" s="13"/>
      <c r="F3845" s="13"/>
      <c r="G3845" s="35">
        <f>SUMIF(اضافة!$E$3:$E$5500,$C3845,اضافة!$I$3:$I$5500)</f>
        <v>0</v>
      </c>
      <c r="H3845" s="36">
        <f>SUMIF(منصرف!$E$3:$E$5500,$C3845,منصرف!$I$3:$I$5500)</f>
        <v>0</v>
      </c>
      <c r="I3845" s="14">
        <f>IFERROR(Table1[[#This Row],[ رصيد أول المدة]]+Table1[[#This Row],[الوارد]]-Table1[[#This Row],[المنصرف]],"")</f>
        <v>0</v>
      </c>
      <c r="J3845" s="13"/>
      <c r="K3845" s="13"/>
      <c r="L3845" s="13"/>
      <c r="M384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846" spans="2:13" x14ac:dyDescent="0.2">
      <c r="B3846" s="6" t="str">
        <f>IF(C3846&lt;&gt;"",COUNT($B$2:B3845)+1,"")</f>
        <v/>
      </c>
      <c r="C3846" s="12"/>
      <c r="D3846" s="13"/>
      <c r="E3846" s="13"/>
      <c r="F3846" s="13"/>
      <c r="G3846" s="35">
        <f>SUMIF(اضافة!$E$3:$E$5500,$C3846,اضافة!$I$3:$I$5500)</f>
        <v>0</v>
      </c>
      <c r="H3846" s="36">
        <f>SUMIF(منصرف!$E$3:$E$5500,$C3846,منصرف!$I$3:$I$5500)</f>
        <v>0</v>
      </c>
      <c r="I3846" s="14">
        <f>IFERROR(Table1[[#This Row],[ رصيد أول المدة]]+Table1[[#This Row],[الوارد]]-Table1[[#This Row],[المنصرف]],"")</f>
        <v>0</v>
      </c>
      <c r="J3846" s="13"/>
      <c r="K3846" s="13"/>
      <c r="L3846" s="13"/>
      <c r="M384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847" spans="2:13" x14ac:dyDescent="0.2">
      <c r="B3847" s="6" t="str">
        <f>IF(C3847&lt;&gt;"",COUNT($B$2:B3846)+1,"")</f>
        <v/>
      </c>
      <c r="C3847" s="12"/>
      <c r="D3847" s="13"/>
      <c r="E3847" s="13"/>
      <c r="F3847" s="13"/>
      <c r="G3847" s="35">
        <f>SUMIF(اضافة!$E$3:$E$5500,$C3847,اضافة!$I$3:$I$5500)</f>
        <v>0</v>
      </c>
      <c r="H3847" s="36">
        <f>SUMIF(منصرف!$E$3:$E$5500,$C3847,منصرف!$I$3:$I$5500)</f>
        <v>0</v>
      </c>
      <c r="I3847" s="14">
        <f>IFERROR(Table1[[#This Row],[ رصيد أول المدة]]+Table1[[#This Row],[الوارد]]-Table1[[#This Row],[المنصرف]],"")</f>
        <v>0</v>
      </c>
      <c r="J3847" s="13"/>
      <c r="K3847" s="13"/>
      <c r="L3847" s="13"/>
      <c r="M384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848" spans="2:13" x14ac:dyDescent="0.2">
      <c r="B3848" s="6" t="str">
        <f>IF(C3848&lt;&gt;"",COUNT($B$2:B3847)+1,"")</f>
        <v/>
      </c>
      <c r="C3848" s="12"/>
      <c r="D3848" s="13"/>
      <c r="E3848" s="13"/>
      <c r="F3848" s="13"/>
      <c r="G3848" s="35">
        <f>SUMIF(اضافة!$E$3:$E$5500,$C3848,اضافة!$I$3:$I$5500)</f>
        <v>0</v>
      </c>
      <c r="H3848" s="36">
        <f>SUMIF(منصرف!$E$3:$E$5500,$C3848,منصرف!$I$3:$I$5500)</f>
        <v>0</v>
      </c>
      <c r="I3848" s="14">
        <f>IFERROR(Table1[[#This Row],[ رصيد أول المدة]]+Table1[[#This Row],[الوارد]]-Table1[[#This Row],[المنصرف]],"")</f>
        <v>0</v>
      </c>
      <c r="J3848" s="13"/>
      <c r="K3848" s="13"/>
      <c r="L3848" s="13"/>
      <c r="M384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849" spans="2:13" x14ac:dyDescent="0.2">
      <c r="B3849" s="6" t="str">
        <f>IF(C3849&lt;&gt;"",COUNT($B$2:B3848)+1,"")</f>
        <v/>
      </c>
      <c r="C3849" s="12"/>
      <c r="D3849" s="13"/>
      <c r="E3849" s="13"/>
      <c r="F3849" s="13"/>
      <c r="G3849" s="35">
        <f>SUMIF(اضافة!$E$3:$E$5500,$C3849,اضافة!$I$3:$I$5500)</f>
        <v>0</v>
      </c>
      <c r="H3849" s="36">
        <f>SUMIF(منصرف!$E$3:$E$5500,$C3849,منصرف!$I$3:$I$5500)</f>
        <v>0</v>
      </c>
      <c r="I3849" s="14">
        <f>IFERROR(Table1[[#This Row],[ رصيد أول المدة]]+Table1[[#This Row],[الوارد]]-Table1[[#This Row],[المنصرف]],"")</f>
        <v>0</v>
      </c>
      <c r="J3849" s="13"/>
      <c r="K3849" s="13"/>
      <c r="L3849" s="13"/>
      <c r="M384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850" spans="2:13" x14ac:dyDescent="0.2">
      <c r="B3850" s="6" t="str">
        <f>IF(C3850&lt;&gt;"",COUNT($B$2:B3849)+1,"")</f>
        <v/>
      </c>
      <c r="C3850" s="12"/>
      <c r="D3850" s="13"/>
      <c r="E3850" s="13"/>
      <c r="F3850" s="13"/>
      <c r="G3850" s="35">
        <f>SUMIF(اضافة!$E$3:$E$5500,$C3850,اضافة!$I$3:$I$5500)</f>
        <v>0</v>
      </c>
      <c r="H3850" s="36">
        <f>SUMIF(منصرف!$E$3:$E$5500,$C3850,منصرف!$I$3:$I$5500)</f>
        <v>0</v>
      </c>
      <c r="I3850" s="14">
        <f>IFERROR(Table1[[#This Row],[ رصيد أول المدة]]+Table1[[#This Row],[الوارد]]-Table1[[#This Row],[المنصرف]],"")</f>
        <v>0</v>
      </c>
      <c r="J3850" s="13"/>
      <c r="K3850" s="13"/>
      <c r="L3850" s="13"/>
      <c r="M385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851" spans="2:13" x14ac:dyDescent="0.2">
      <c r="B3851" s="6" t="str">
        <f>IF(C3851&lt;&gt;"",COUNT($B$2:B3850)+1,"")</f>
        <v/>
      </c>
      <c r="C3851" s="12"/>
      <c r="D3851" s="13"/>
      <c r="E3851" s="13"/>
      <c r="F3851" s="13"/>
      <c r="G3851" s="35">
        <f>SUMIF(اضافة!$E$3:$E$5500,$C3851,اضافة!$I$3:$I$5500)</f>
        <v>0</v>
      </c>
      <c r="H3851" s="36">
        <f>SUMIF(منصرف!$E$3:$E$5500,$C3851,منصرف!$I$3:$I$5500)</f>
        <v>0</v>
      </c>
      <c r="I3851" s="14">
        <f>IFERROR(Table1[[#This Row],[ رصيد أول المدة]]+Table1[[#This Row],[الوارد]]-Table1[[#This Row],[المنصرف]],"")</f>
        <v>0</v>
      </c>
      <c r="J3851" s="13"/>
      <c r="K3851" s="13"/>
      <c r="L3851" s="13"/>
      <c r="M385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852" spans="2:13" x14ac:dyDescent="0.2">
      <c r="B3852" s="6" t="str">
        <f>IF(C3852&lt;&gt;"",COUNT($B$2:B3851)+1,"")</f>
        <v/>
      </c>
      <c r="C3852" s="12"/>
      <c r="D3852" s="13"/>
      <c r="E3852" s="13"/>
      <c r="F3852" s="13"/>
      <c r="G3852" s="35">
        <f>SUMIF(اضافة!$E$3:$E$5500,$C3852,اضافة!$I$3:$I$5500)</f>
        <v>0</v>
      </c>
      <c r="H3852" s="36">
        <f>SUMIF(منصرف!$E$3:$E$5500,$C3852,منصرف!$I$3:$I$5500)</f>
        <v>0</v>
      </c>
      <c r="I3852" s="14">
        <f>IFERROR(Table1[[#This Row],[ رصيد أول المدة]]+Table1[[#This Row],[الوارد]]-Table1[[#This Row],[المنصرف]],"")</f>
        <v>0</v>
      </c>
      <c r="J3852" s="13"/>
      <c r="K3852" s="13"/>
      <c r="L3852" s="13"/>
      <c r="M385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853" spans="2:13" x14ac:dyDescent="0.2">
      <c r="B3853" s="6" t="str">
        <f>IF(C3853&lt;&gt;"",COUNT($B$2:B3852)+1,"")</f>
        <v/>
      </c>
      <c r="C3853" s="12"/>
      <c r="D3853" s="13"/>
      <c r="E3853" s="13"/>
      <c r="F3853" s="13"/>
      <c r="G3853" s="35">
        <f>SUMIF(اضافة!$E$3:$E$5500,$C3853,اضافة!$I$3:$I$5500)</f>
        <v>0</v>
      </c>
      <c r="H3853" s="36">
        <f>SUMIF(منصرف!$E$3:$E$5500,$C3853,منصرف!$I$3:$I$5500)</f>
        <v>0</v>
      </c>
      <c r="I3853" s="14">
        <f>IFERROR(Table1[[#This Row],[ رصيد أول المدة]]+Table1[[#This Row],[الوارد]]-Table1[[#This Row],[المنصرف]],"")</f>
        <v>0</v>
      </c>
      <c r="J3853" s="13"/>
      <c r="K3853" s="13"/>
      <c r="L3853" s="13"/>
      <c r="M385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854" spans="2:13" x14ac:dyDescent="0.2">
      <c r="B3854" s="6" t="str">
        <f>IF(C3854&lt;&gt;"",COUNT($B$2:B3853)+1,"")</f>
        <v/>
      </c>
      <c r="C3854" s="12"/>
      <c r="D3854" s="13"/>
      <c r="E3854" s="13"/>
      <c r="F3854" s="13"/>
      <c r="G3854" s="35">
        <f>SUMIF(اضافة!$E$3:$E$5500,$C3854,اضافة!$I$3:$I$5500)</f>
        <v>0</v>
      </c>
      <c r="H3854" s="36">
        <f>SUMIF(منصرف!$E$3:$E$5500,$C3854,منصرف!$I$3:$I$5500)</f>
        <v>0</v>
      </c>
      <c r="I3854" s="14">
        <f>IFERROR(Table1[[#This Row],[ رصيد أول المدة]]+Table1[[#This Row],[الوارد]]-Table1[[#This Row],[المنصرف]],"")</f>
        <v>0</v>
      </c>
      <c r="J3854" s="13"/>
      <c r="K3854" s="13"/>
      <c r="L3854" s="13"/>
      <c r="M385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855" spans="2:13" x14ac:dyDescent="0.2">
      <c r="B3855" s="6" t="str">
        <f>IF(C3855&lt;&gt;"",COUNT($B$2:B3854)+1,"")</f>
        <v/>
      </c>
      <c r="C3855" s="12"/>
      <c r="D3855" s="13"/>
      <c r="E3855" s="13"/>
      <c r="F3855" s="13"/>
      <c r="G3855" s="35">
        <f>SUMIF(اضافة!$E$3:$E$5500,$C3855,اضافة!$I$3:$I$5500)</f>
        <v>0</v>
      </c>
      <c r="H3855" s="36">
        <f>SUMIF(منصرف!$E$3:$E$5500,$C3855,منصرف!$I$3:$I$5500)</f>
        <v>0</v>
      </c>
      <c r="I3855" s="14">
        <f>IFERROR(Table1[[#This Row],[ رصيد أول المدة]]+Table1[[#This Row],[الوارد]]-Table1[[#This Row],[المنصرف]],"")</f>
        <v>0</v>
      </c>
      <c r="J3855" s="13"/>
      <c r="K3855" s="13"/>
      <c r="L3855" s="13"/>
      <c r="M385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856" spans="2:13" x14ac:dyDescent="0.2">
      <c r="B3856" s="6" t="str">
        <f>IF(C3856&lt;&gt;"",COUNT($B$2:B3855)+1,"")</f>
        <v/>
      </c>
      <c r="C3856" s="12"/>
      <c r="D3856" s="13"/>
      <c r="E3856" s="13"/>
      <c r="F3856" s="13"/>
      <c r="G3856" s="35">
        <f>SUMIF(اضافة!$E$3:$E$5500,$C3856,اضافة!$I$3:$I$5500)</f>
        <v>0</v>
      </c>
      <c r="H3856" s="36">
        <f>SUMIF(منصرف!$E$3:$E$5500,$C3856,منصرف!$I$3:$I$5500)</f>
        <v>0</v>
      </c>
      <c r="I3856" s="14">
        <f>IFERROR(Table1[[#This Row],[ رصيد أول المدة]]+Table1[[#This Row],[الوارد]]-Table1[[#This Row],[المنصرف]],"")</f>
        <v>0</v>
      </c>
      <c r="J3856" s="13"/>
      <c r="K3856" s="13"/>
      <c r="L3856" s="13"/>
      <c r="M385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857" spans="2:13" x14ac:dyDescent="0.2">
      <c r="B3857" s="6" t="str">
        <f>IF(C3857&lt;&gt;"",COUNT($B$2:B3856)+1,"")</f>
        <v/>
      </c>
      <c r="C3857" s="12"/>
      <c r="D3857" s="13"/>
      <c r="E3857" s="13"/>
      <c r="F3857" s="13"/>
      <c r="G3857" s="35">
        <f>SUMIF(اضافة!$E$3:$E$5500,$C3857,اضافة!$I$3:$I$5500)</f>
        <v>0</v>
      </c>
      <c r="H3857" s="36">
        <f>SUMIF(منصرف!$E$3:$E$5500,$C3857,منصرف!$I$3:$I$5500)</f>
        <v>0</v>
      </c>
      <c r="I3857" s="14">
        <f>IFERROR(Table1[[#This Row],[ رصيد أول المدة]]+Table1[[#This Row],[الوارد]]-Table1[[#This Row],[المنصرف]],"")</f>
        <v>0</v>
      </c>
      <c r="J3857" s="13"/>
      <c r="K3857" s="13"/>
      <c r="L3857" s="13"/>
      <c r="M385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858" spans="2:13" x14ac:dyDescent="0.2">
      <c r="B3858" s="6" t="str">
        <f>IF(C3858&lt;&gt;"",COUNT($B$2:B3857)+1,"")</f>
        <v/>
      </c>
      <c r="C3858" s="12"/>
      <c r="D3858" s="13"/>
      <c r="E3858" s="13"/>
      <c r="F3858" s="13"/>
      <c r="G3858" s="35">
        <f>SUMIF(اضافة!$E$3:$E$5500,$C3858,اضافة!$I$3:$I$5500)</f>
        <v>0</v>
      </c>
      <c r="H3858" s="36">
        <f>SUMIF(منصرف!$E$3:$E$5500,$C3858,منصرف!$I$3:$I$5500)</f>
        <v>0</v>
      </c>
      <c r="I3858" s="14">
        <f>IFERROR(Table1[[#This Row],[ رصيد أول المدة]]+Table1[[#This Row],[الوارد]]-Table1[[#This Row],[المنصرف]],"")</f>
        <v>0</v>
      </c>
      <c r="J3858" s="13"/>
      <c r="K3858" s="13"/>
      <c r="L3858" s="13"/>
      <c r="M385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859" spans="2:13" x14ac:dyDescent="0.2">
      <c r="B3859" s="6" t="str">
        <f>IF(C3859&lt;&gt;"",COUNT($B$2:B3858)+1,"")</f>
        <v/>
      </c>
      <c r="C3859" s="12"/>
      <c r="D3859" s="13"/>
      <c r="E3859" s="13"/>
      <c r="F3859" s="13"/>
      <c r="G3859" s="35">
        <f>SUMIF(اضافة!$E$3:$E$5500,$C3859,اضافة!$I$3:$I$5500)</f>
        <v>0</v>
      </c>
      <c r="H3859" s="36">
        <f>SUMIF(منصرف!$E$3:$E$5500,$C3859,منصرف!$I$3:$I$5500)</f>
        <v>0</v>
      </c>
      <c r="I3859" s="14">
        <f>IFERROR(Table1[[#This Row],[ رصيد أول المدة]]+Table1[[#This Row],[الوارد]]-Table1[[#This Row],[المنصرف]],"")</f>
        <v>0</v>
      </c>
      <c r="J3859" s="13"/>
      <c r="K3859" s="13"/>
      <c r="L3859" s="13"/>
      <c r="M385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860" spans="2:13" x14ac:dyDescent="0.2">
      <c r="B3860" s="6" t="str">
        <f>IF(C3860&lt;&gt;"",COUNT($B$2:B3859)+1,"")</f>
        <v/>
      </c>
      <c r="C3860" s="12"/>
      <c r="D3860" s="13"/>
      <c r="E3860" s="13"/>
      <c r="F3860" s="13"/>
      <c r="G3860" s="35">
        <f>SUMIF(اضافة!$E$3:$E$5500,$C3860,اضافة!$I$3:$I$5500)</f>
        <v>0</v>
      </c>
      <c r="H3860" s="36">
        <f>SUMIF(منصرف!$E$3:$E$5500,$C3860,منصرف!$I$3:$I$5500)</f>
        <v>0</v>
      </c>
      <c r="I3860" s="14">
        <f>IFERROR(Table1[[#This Row],[ رصيد أول المدة]]+Table1[[#This Row],[الوارد]]-Table1[[#This Row],[المنصرف]],"")</f>
        <v>0</v>
      </c>
      <c r="J3860" s="13"/>
      <c r="K3860" s="13"/>
      <c r="L3860" s="13"/>
      <c r="M386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861" spans="2:13" x14ac:dyDescent="0.2">
      <c r="B3861" s="6" t="str">
        <f>IF(C3861&lt;&gt;"",COUNT($B$2:B3860)+1,"")</f>
        <v/>
      </c>
      <c r="C3861" s="12"/>
      <c r="D3861" s="13"/>
      <c r="E3861" s="13"/>
      <c r="F3861" s="13"/>
      <c r="G3861" s="35">
        <f>SUMIF(اضافة!$E$3:$E$5500,$C3861,اضافة!$I$3:$I$5500)</f>
        <v>0</v>
      </c>
      <c r="H3861" s="36">
        <f>SUMIF(منصرف!$E$3:$E$5500,$C3861,منصرف!$I$3:$I$5500)</f>
        <v>0</v>
      </c>
      <c r="I3861" s="14">
        <f>IFERROR(Table1[[#This Row],[ رصيد أول المدة]]+Table1[[#This Row],[الوارد]]-Table1[[#This Row],[المنصرف]],"")</f>
        <v>0</v>
      </c>
      <c r="J3861" s="13"/>
      <c r="K3861" s="13"/>
      <c r="L3861" s="13"/>
      <c r="M386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862" spans="2:13" x14ac:dyDescent="0.2">
      <c r="B3862" s="6" t="str">
        <f>IF(C3862&lt;&gt;"",COUNT($B$2:B3861)+1,"")</f>
        <v/>
      </c>
      <c r="C3862" s="12"/>
      <c r="D3862" s="13"/>
      <c r="E3862" s="13"/>
      <c r="F3862" s="13"/>
      <c r="G3862" s="35">
        <f>SUMIF(اضافة!$E$3:$E$5500,$C3862,اضافة!$I$3:$I$5500)</f>
        <v>0</v>
      </c>
      <c r="H3862" s="36">
        <f>SUMIF(منصرف!$E$3:$E$5500,$C3862,منصرف!$I$3:$I$5500)</f>
        <v>0</v>
      </c>
      <c r="I3862" s="14">
        <f>IFERROR(Table1[[#This Row],[ رصيد أول المدة]]+Table1[[#This Row],[الوارد]]-Table1[[#This Row],[المنصرف]],"")</f>
        <v>0</v>
      </c>
      <c r="J3862" s="13"/>
      <c r="K3862" s="13"/>
      <c r="L3862" s="13"/>
      <c r="M386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863" spans="2:13" x14ac:dyDescent="0.2">
      <c r="B3863" s="6" t="str">
        <f>IF(C3863&lt;&gt;"",COUNT($B$2:B3862)+1,"")</f>
        <v/>
      </c>
      <c r="C3863" s="12"/>
      <c r="D3863" s="13"/>
      <c r="E3863" s="13"/>
      <c r="F3863" s="13"/>
      <c r="G3863" s="35">
        <f>SUMIF(اضافة!$E$3:$E$5500,$C3863,اضافة!$I$3:$I$5500)</f>
        <v>0</v>
      </c>
      <c r="H3863" s="36">
        <f>SUMIF(منصرف!$E$3:$E$5500,$C3863,منصرف!$I$3:$I$5500)</f>
        <v>0</v>
      </c>
      <c r="I3863" s="14">
        <f>IFERROR(Table1[[#This Row],[ رصيد أول المدة]]+Table1[[#This Row],[الوارد]]-Table1[[#This Row],[المنصرف]],"")</f>
        <v>0</v>
      </c>
      <c r="J3863" s="13"/>
      <c r="K3863" s="13"/>
      <c r="L3863" s="13"/>
      <c r="M386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864" spans="2:13" x14ac:dyDescent="0.2">
      <c r="B3864" s="6" t="str">
        <f>IF(C3864&lt;&gt;"",COUNT($B$2:B3863)+1,"")</f>
        <v/>
      </c>
      <c r="C3864" s="12"/>
      <c r="D3864" s="13"/>
      <c r="E3864" s="13"/>
      <c r="F3864" s="13"/>
      <c r="G3864" s="35">
        <f>SUMIF(اضافة!$E$3:$E$5500,$C3864,اضافة!$I$3:$I$5500)</f>
        <v>0</v>
      </c>
      <c r="H3864" s="36">
        <f>SUMIF(منصرف!$E$3:$E$5500,$C3864,منصرف!$I$3:$I$5500)</f>
        <v>0</v>
      </c>
      <c r="I3864" s="14">
        <f>IFERROR(Table1[[#This Row],[ رصيد أول المدة]]+Table1[[#This Row],[الوارد]]-Table1[[#This Row],[المنصرف]],"")</f>
        <v>0</v>
      </c>
      <c r="J3864" s="13"/>
      <c r="K3864" s="13"/>
      <c r="L3864" s="13"/>
      <c r="M386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865" spans="2:13" x14ac:dyDescent="0.2">
      <c r="B3865" s="6" t="str">
        <f>IF(C3865&lt;&gt;"",COUNT($B$2:B3864)+1,"")</f>
        <v/>
      </c>
      <c r="C3865" s="12"/>
      <c r="D3865" s="13"/>
      <c r="E3865" s="13"/>
      <c r="F3865" s="13"/>
      <c r="G3865" s="35">
        <f>SUMIF(اضافة!$E$3:$E$5500,$C3865,اضافة!$I$3:$I$5500)</f>
        <v>0</v>
      </c>
      <c r="H3865" s="36">
        <f>SUMIF(منصرف!$E$3:$E$5500,$C3865,منصرف!$I$3:$I$5500)</f>
        <v>0</v>
      </c>
      <c r="I3865" s="14">
        <f>IFERROR(Table1[[#This Row],[ رصيد أول المدة]]+Table1[[#This Row],[الوارد]]-Table1[[#This Row],[المنصرف]],"")</f>
        <v>0</v>
      </c>
      <c r="J3865" s="13"/>
      <c r="K3865" s="13"/>
      <c r="L3865" s="13"/>
      <c r="M386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866" spans="2:13" x14ac:dyDescent="0.2">
      <c r="B3866" s="6" t="str">
        <f>IF(C3866&lt;&gt;"",COUNT($B$2:B3865)+1,"")</f>
        <v/>
      </c>
      <c r="C3866" s="12"/>
      <c r="D3866" s="13"/>
      <c r="E3866" s="13"/>
      <c r="F3866" s="13"/>
      <c r="G3866" s="35">
        <f>SUMIF(اضافة!$E$3:$E$5500,$C3866,اضافة!$I$3:$I$5500)</f>
        <v>0</v>
      </c>
      <c r="H3866" s="36">
        <f>SUMIF(منصرف!$E$3:$E$5500,$C3866,منصرف!$I$3:$I$5500)</f>
        <v>0</v>
      </c>
      <c r="I3866" s="14">
        <f>IFERROR(Table1[[#This Row],[ رصيد أول المدة]]+Table1[[#This Row],[الوارد]]-Table1[[#This Row],[المنصرف]],"")</f>
        <v>0</v>
      </c>
      <c r="J3866" s="13"/>
      <c r="K3866" s="13"/>
      <c r="L3866" s="13"/>
      <c r="M386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867" spans="2:13" x14ac:dyDescent="0.2">
      <c r="B3867" s="6" t="str">
        <f>IF(C3867&lt;&gt;"",COUNT($B$2:B3866)+1,"")</f>
        <v/>
      </c>
      <c r="C3867" s="12"/>
      <c r="D3867" s="13"/>
      <c r="E3867" s="13"/>
      <c r="F3867" s="13"/>
      <c r="G3867" s="35">
        <f>SUMIF(اضافة!$E$3:$E$5500,$C3867,اضافة!$I$3:$I$5500)</f>
        <v>0</v>
      </c>
      <c r="H3867" s="36">
        <f>SUMIF(منصرف!$E$3:$E$5500,$C3867,منصرف!$I$3:$I$5500)</f>
        <v>0</v>
      </c>
      <c r="I3867" s="14">
        <f>IFERROR(Table1[[#This Row],[ رصيد أول المدة]]+Table1[[#This Row],[الوارد]]-Table1[[#This Row],[المنصرف]],"")</f>
        <v>0</v>
      </c>
      <c r="J3867" s="13"/>
      <c r="K3867" s="13"/>
      <c r="L3867" s="13"/>
      <c r="M386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868" spans="2:13" x14ac:dyDescent="0.2">
      <c r="B3868" s="6" t="str">
        <f>IF(C3868&lt;&gt;"",COUNT($B$2:B3867)+1,"")</f>
        <v/>
      </c>
      <c r="C3868" s="12"/>
      <c r="D3868" s="13"/>
      <c r="E3868" s="13"/>
      <c r="F3868" s="13"/>
      <c r="G3868" s="35">
        <f>SUMIF(اضافة!$E$3:$E$5500,$C3868,اضافة!$I$3:$I$5500)</f>
        <v>0</v>
      </c>
      <c r="H3868" s="36">
        <f>SUMIF(منصرف!$E$3:$E$5500,$C3868,منصرف!$I$3:$I$5500)</f>
        <v>0</v>
      </c>
      <c r="I3868" s="14">
        <f>IFERROR(Table1[[#This Row],[ رصيد أول المدة]]+Table1[[#This Row],[الوارد]]-Table1[[#This Row],[المنصرف]],"")</f>
        <v>0</v>
      </c>
      <c r="J3868" s="13"/>
      <c r="K3868" s="13"/>
      <c r="L3868" s="13"/>
      <c r="M386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869" spans="2:13" x14ac:dyDescent="0.2">
      <c r="B3869" s="6" t="str">
        <f>IF(C3869&lt;&gt;"",COUNT($B$2:B3868)+1,"")</f>
        <v/>
      </c>
      <c r="C3869" s="12"/>
      <c r="D3869" s="13"/>
      <c r="E3869" s="13"/>
      <c r="F3869" s="13"/>
      <c r="G3869" s="35">
        <f>SUMIF(اضافة!$E$3:$E$5500,$C3869,اضافة!$I$3:$I$5500)</f>
        <v>0</v>
      </c>
      <c r="H3869" s="36">
        <f>SUMIF(منصرف!$E$3:$E$5500,$C3869,منصرف!$I$3:$I$5500)</f>
        <v>0</v>
      </c>
      <c r="I3869" s="14">
        <f>IFERROR(Table1[[#This Row],[ رصيد أول المدة]]+Table1[[#This Row],[الوارد]]-Table1[[#This Row],[المنصرف]],"")</f>
        <v>0</v>
      </c>
      <c r="J3869" s="13"/>
      <c r="K3869" s="13"/>
      <c r="L3869" s="13"/>
      <c r="M386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870" spans="2:13" x14ac:dyDescent="0.2">
      <c r="B3870" s="6" t="str">
        <f>IF(C3870&lt;&gt;"",COUNT($B$2:B3869)+1,"")</f>
        <v/>
      </c>
      <c r="C3870" s="12"/>
      <c r="D3870" s="13"/>
      <c r="E3870" s="13"/>
      <c r="F3870" s="13"/>
      <c r="G3870" s="35">
        <f>SUMIF(اضافة!$E$3:$E$5500,$C3870,اضافة!$I$3:$I$5500)</f>
        <v>0</v>
      </c>
      <c r="H3870" s="36">
        <f>SUMIF(منصرف!$E$3:$E$5500,$C3870,منصرف!$I$3:$I$5500)</f>
        <v>0</v>
      </c>
      <c r="I3870" s="14">
        <f>IFERROR(Table1[[#This Row],[ رصيد أول المدة]]+Table1[[#This Row],[الوارد]]-Table1[[#This Row],[المنصرف]],"")</f>
        <v>0</v>
      </c>
      <c r="J3870" s="13"/>
      <c r="K3870" s="13"/>
      <c r="L3870" s="13"/>
      <c r="M387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871" spans="2:13" x14ac:dyDescent="0.2">
      <c r="B3871" s="6" t="str">
        <f>IF(C3871&lt;&gt;"",COUNT($B$2:B3870)+1,"")</f>
        <v/>
      </c>
      <c r="C3871" s="12"/>
      <c r="D3871" s="13"/>
      <c r="E3871" s="13"/>
      <c r="F3871" s="13"/>
      <c r="G3871" s="35">
        <f>SUMIF(اضافة!$E$3:$E$5500,$C3871,اضافة!$I$3:$I$5500)</f>
        <v>0</v>
      </c>
      <c r="H3871" s="36">
        <f>SUMIF(منصرف!$E$3:$E$5500,$C3871,منصرف!$I$3:$I$5500)</f>
        <v>0</v>
      </c>
      <c r="I3871" s="14">
        <f>IFERROR(Table1[[#This Row],[ رصيد أول المدة]]+Table1[[#This Row],[الوارد]]-Table1[[#This Row],[المنصرف]],"")</f>
        <v>0</v>
      </c>
      <c r="J3871" s="13"/>
      <c r="K3871" s="13"/>
      <c r="L3871" s="13"/>
      <c r="M387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872" spans="2:13" x14ac:dyDescent="0.2">
      <c r="B3872" s="6" t="str">
        <f>IF(C3872&lt;&gt;"",COUNT($B$2:B3871)+1,"")</f>
        <v/>
      </c>
      <c r="C3872" s="12"/>
      <c r="D3872" s="13"/>
      <c r="E3872" s="13"/>
      <c r="F3872" s="13"/>
      <c r="G3872" s="35">
        <f>SUMIF(اضافة!$E$3:$E$5500,$C3872,اضافة!$I$3:$I$5500)</f>
        <v>0</v>
      </c>
      <c r="H3872" s="36">
        <f>SUMIF(منصرف!$E$3:$E$5500,$C3872,منصرف!$I$3:$I$5500)</f>
        <v>0</v>
      </c>
      <c r="I3872" s="14">
        <f>IFERROR(Table1[[#This Row],[ رصيد أول المدة]]+Table1[[#This Row],[الوارد]]-Table1[[#This Row],[المنصرف]],"")</f>
        <v>0</v>
      </c>
      <c r="J3872" s="13"/>
      <c r="K3872" s="13"/>
      <c r="L3872" s="13"/>
      <c r="M387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873" spans="2:13" x14ac:dyDescent="0.2">
      <c r="B3873" s="6" t="str">
        <f>IF(C3873&lt;&gt;"",COUNT($B$2:B3872)+1,"")</f>
        <v/>
      </c>
      <c r="C3873" s="12"/>
      <c r="D3873" s="13"/>
      <c r="E3873" s="13"/>
      <c r="F3873" s="13"/>
      <c r="G3873" s="35">
        <f>SUMIF(اضافة!$E$3:$E$5500,$C3873,اضافة!$I$3:$I$5500)</f>
        <v>0</v>
      </c>
      <c r="H3873" s="36">
        <f>SUMIF(منصرف!$E$3:$E$5500,$C3873,منصرف!$I$3:$I$5500)</f>
        <v>0</v>
      </c>
      <c r="I3873" s="14">
        <f>IFERROR(Table1[[#This Row],[ رصيد أول المدة]]+Table1[[#This Row],[الوارد]]-Table1[[#This Row],[المنصرف]],"")</f>
        <v>0</v>
      </c>
      <c r="J3873" s="13"/>
      <c r="K3873" s="13"/>
      <c r="L3873" s="13"/>
      <c r="M387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874" spans="2:13" x14ac:dyDescent="0.2">
      <c r="B3874" s="6" t="str">
        <f>IF(C3874&lt;&gt;"",COUNT($B$2:B3873)+1,"")</f>
        <v/>
      </c>
      <c r="C3874" s="12"/>
      <c r="D3874" s="13"/>
      <c r="E3874" s="13"/>
      <c r="F3874" s="13"/>
      <c r="G3874" s="35">
        <f>SUMIF(اضافة!$E$3:$E$5500,$C3874,اضافة!$I$3:$I$5500)</f>
        <v>0</v>
      </c>
      <c r="H3874" s="36">
        <f>SUMIF(منصرف!$E$3:$E$5500,$C3874,منصرف!$I$3:$I$5500)</f>
        <v>0</v>
      </c>
      <c r="I3874" s="14">
        <f>IFERROR(Table1[[#This Row],[ رصيد أول المدة]]+Table1[[#This Row],[الوارد]]-Table1[[#This Row],[المنصرف]],"")</f>
        <v>0</v>
      </c>
      <c r="J3874" s="13"/>
      <c r="K3874" s="13"/>
      <c r="L3874" s="13"/>
      <c r="M387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875" spans="2:13" x14ac:dyDescent="0.2">
      <c r="B3875" s="6" t="str">
        <f>IF(C3875&lt;&gt;"",COUNT($B$2:B3874)+1,"")</f>
        <v/>
      </c>
      <c r="C3875" s="12"/>
      <c r="D3875" s="13"/>
      <c r="E3875" s="13"/>
      <c r="F3875" s="13"/>
      <c r="G3875" s="35">
        <f>SUMIF(اضافة!$E$3:$E$5500,$C3875,اضافة!$I$3:$I$5500)</f>
        <v>0</v>
      </c>
      <c r="H3875" s="36">
        <f>SUMIF(منصرف!$E$3:$E$5500,$C3875,منصرف!$I$3:$I$5500)</f>
        <v>0</v>
      </c>
      <c r="I3875" s="14">
        <f>IFERROR(Table1[[#This Row],[ رصيد أول المدة]]+Table1[[#This Row],[الوارد]]-Table1[[#This Row],[المنصرف]],"")</f>
        <v>0</v>
      </c>
      <c r="J3875" s="13"/>
      <c r="K3875" s="13"/>
      <c r="L3875" s="13"/>
      <c r="M387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876" spans="2:13" x14ac:dyDescent="0.2">
      <c r="B3876" s="6" t="str">
        <f>IF(C3876&lt;&gt;"",COUNT($B$2:B3875)+1,"")</f>
        <v/>
      </c>
      <c r="C3876" s="12"/>
      <c r="D3876" s="13"/>
      <c r="E3876" s="13"/>
      <c r="F3876" s="13"/>
      <c r="G3876" s="35">
        <f>SUMIF(اضافة!$E$3:$E$5500,$C3876,اضافة!$I$3:$I$5500)</f>
        <v>0</v>
      </c>
      <c r="H3876" s="36">
        <f>SUMIF(منصرف!$E$3:$E$5500,$C3876,منصرف!$I$3:$I$5500)</f>
        <v>0</v>
      </c>
      <c r="I3876" s="14">
        <f>IFERROR(Table1[[#This Row],[ رصيد أول المدة]]+Table1[[#This Row],[الوارد]]-Table1[[#This Row],[المنصرف]],"")</f>
        <v>0</v>
      </c>
      <c r="J3876" s="13"/>
      <c r="K3876" s="13"/>
      <c r="L3876" s="13"/>
      <c r="M387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877" spans="2:13" x14ac:dyDescent="0.2">
      <c r="B3877" s="6" t="str">
        <f>IF(C3877&lt;&gt;"",COUNT($B$2:B3876)+1,"")</f>
        <v/>
      </c>
      <c r="C3877" s="12"/>
      <c r="D3877" s="13"/>
      <c r="E3877" s="13"/>
      <c r="F3877" s="13"/>
      <c r="G3877" s="35">
        <f>SUMIF(اضافة!$E$3:$E$5500,$C3877,اضافة!$I$3:$I$5500)</f>
        <v>0</v>
      </c>
      <c r="H3877" s="36">
        <f>SUMIF(منصرف!$E$3:$E$5500,$C3877,منصرف!$I$3:$I$5500)</f>
        <v>0</v>
      </c>
      <c r="I3877" s="14">
        <f>IFERROR(Table1[[#This Row],[ رصيد أول المدة]]+Table1[[#This Row],[الوارد]]-Table1[[#This Row],[المنصرف]],"")</f>
        <v>0</v>
      </c>
      <c r="J3877" s="13"/>
      <c r="K3877" s="13"/>
      <c r="L3877" s="13"/>
      <c r="M387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878" spans="2:13" x14ac:dyDescent="0.2">
      <c r="B3878" s="6" t="str">
        <f>IF(C3878&lt;&gt;"",COUNT($B$2:B3877)+1,"")</f>
        <v/>
      </c>
      <c r="C3878" s="12"/>
      <c r="D3878" s="13"/>
      <c r="E3878" s="13"/>
      <c r="F3878" s="13"/>
      <c r="G3878" s="35">
        <f>SUMIF(اضافة!$E$3:$E$5500,$C3878,اضافة!$I$3:$I$5500)</f>
        <v>0</v>
      </c>
      <c r="H3878" s="36">
        <f>SUMIF(منصرف!$E$3:$E$5500,$C3878,منصرف!$I$3:$I$5500)</f>
        <v>0</v>
      </c>
      <c r="I3878" s="14">
        <f>IFERROR(Table1[[#This Row],[ رصيد أول المدة]]+Table1[[#This Row],[الوارد]]-Table1[[#This Row],[المنصرف]],"")</f>
        <v>0</v>
      </c>
      <c r="J3878" s="13"/>
      <c r="K3878" s="13"/>
      <c r="L3878" s="13"/>
      <c r="M387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879" spans="2:13" x14ac:dyDescent="0.2">
      <c r="B3879" s="6" t="str">
        <f>IF(C3879&lt;&gt;"",COUNT($B$2:B3878)+1,"")</f>
        <v/>
      </c>
      <c r="C3879" s="12"/>
      <c r="D3879" s="13"/>
      <c r="E3879" s="13"/>
      <c r="F3879" s="13"/>
      <c r="G3879" s="35">
        <f>SUMIF(اضافة!$E$3:$E$5500,$C3879,اضافة!$I$3:$I$5500)</f>
        <v>0</v>
      </c>
      <c r="H3879" s="36">
        <f>SUMIF(منصرف!$E$3:$E$5500,$C3879,منصرف!$I$3:$I$5500)</f>
        <v>0</v>
      </c>
      <c r="I3879" s="14">
        <f>IFERROR(Table1[[#This Row],[ رصيد أول المدة]]+Table1[[#This Row],[الوارد]]-Table1[[#This Row],[المنصرف]],"")</f>
        <v>0</v>
      </c>
      <c r="J3879" s="13"/>
      <c r="K3879" s="13"/>
      <c r="L3879" s="13"/>
      <c r="M387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880" spans="2:13" x14ac:dyDescent="0.2">
      <c r="B3880" s="6" t="str">
        <f>IF(C3880&lt;&gt;"",COUNT($B$2:B3879)+1,"")</f>
        <v/>
      </c>
      <c r="C3880" s="12"/>
      <c r="D3880" s="13"/>
      <c r="E3880" s="13"/>
      <c r="F3880" s="13"/>
      <c r="G3880" s="35">
        <f>SUMIF(اضافة!$E$3:$E$5500,$C3880,اضافة!$I$3:$I$5500)</f>
        <v>0</v>
      </c>
      <c r="H3880" s="36">
        <f>SUMIF(منصرف!$E$3:$E$5500,$C3880,منصرف!$I$3:$I$5500)</f>
        <v>0</v>
      </c>
      <c r="I3880" s="14">
        <f>IFERROR(Table1[[#This Row],[ رصيد أول المدة]]+Table1[[#This Row],[الوارد]]-Table1[[#This Row],[المنصرف]],"")</f>
        <v>0</v>
      </c>
      <c r="J3880" s="13"/>
      <c r="K3880" s="13"/>
      <c r="L3880" s="13"/>
      <c r="M388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881" spans="2:13" x14ac:dyDescent="0.2">
      <c r="B3881" s="6" t="str">
        <f>IF(C3881&lt;&gt;"",COUNT($B$2:B3880)+1,"")</f>
        <v/>
      </c>
      <c r="C3881" s="12"/>
      <c r="D3881" s="13"/>
      <c r="E3881" s="13"/>
      <c r="F3881" s="13"/>
      <c r="G3881" s="35">
        <f>SUMIF(اضافة!$E$3:$E$5500,$C3881,اضافة!$I$3:$I$5500)</f>
        <v>0</v>
      </c>
      <c r="H3881" s="36">
        <f>SUMIF(منصرف!$E$3:$E$5500,$C3881,منصرف!$I$3:$I$5500)</f>
        <v>0</v>
      </c>
      <c r="I3881" s="14">
        <f>IFERROR(Table1[[#This Row],[ رصيد أول المدة]]+Table1[[#This Row],[الوارد]]-Table1[[#This Row],[المنصرف]],"")</f>
        <v>0</v>
      </c>
      <c r="J3881" s="13"/>
      <c r="K3881" s="13"/>
      <c r="L3881" s="13"/>
      <c r="M388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882" spans="2:13" x14ac:dyDescent="0.2">
      <c r="B3882" s="6" t="str">
        <f>IF(C3882&lt;&gt;"",COUNT($B$2:B3881)+1,"")</f>
        <v/>
      </c>
      <c r="C3882" s="12"/>
      <c r="D3882" s="13"/>
      <c r="E3882" s="13"/>
      <c r="F3882" s="13"/>
      <c r="G3882" s="35">
        <f>SUMIF(اضافة!$E$3:$E$5500,$C3882,اضافة!$I$3:$I$5500)</f>
        <v>0</v>
      </c>
      <c r="H3882" s="36">
        <f>SUMIF(منصرف!$E$3:$E$5500,$C3882,منصرف!$I$3:$I$5500)</f>
        <v>0</v>
      </c>
      <c r="I3882" s="14">
        <f>IFERROR(Table1[[#This Row],[ رصيد أول المدة]]+Table1[[#This Row],[الوارد]]-Table1[[#This Row],[المنصرف]],"")</f>
        <v>0</v>
      </c>
      <c r="J3882" s="13"/>
      <c r="K3882" s="13"/>
      <c r="L3882" s="13"/>
      <c r="M388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883" spans="2:13" x14ac:dyDescent="0.2">
      <c r="B3883" s="6" t="str">
        <f>IF(C3883&lt;&gt;"",COUNT($B$2:B3882)+1,"")</f>
        <v/>
      </c>
      <c r="C3883" s="12"/>
      <c r="D3883" s="13"/>
      <c r="E3883" s="13"/>
      <c r="F3883" s="13"/>
      <c r="G3883" s="35">
        <f>SUMIF(اضافة!$E$3:$E$5500,$C3883,اضافة!$I$3:$I$5500)</f>
        <v>0</v>
      </c>
      <c r="H3883" s="36">
        <f>SUMIF(منصرف!$E$3:$E$5500,$C3883,منصرف!$I$3:$I$5500)</f>
        <v>0</v>
      </c>
      <c r="I3883" s="14">
        <f>IFERROR(Table1[[#This Row],[ رصيد أول المدة]]+Table1[[#This Row],[الوارد]]-Table1[[#This Row],[المنصرف]],"")</f>
        <v>0</v>
      </c>
      <c r="J3883" s="13"/>
      <c r="K3883" s="13"/>
      <c r="L3883" s="13"/>
      <c r="M388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884" spans="2:13" x14ac:dyDescent="0.2">
      <c r="B3884" s="6" t="str">
        <f>IF(C3884&lt;&gt;"",COUNT($B$2:B3883)+1,"")</f>
        <v/>
      </c>
      <c r="C3884" s="12"/>
      <c r="D3884" s="13"/>
      <c r="E3884" s="13"/>
      <c r="F3884" s="13"/>
      <c r="G3884" s="35">
        <f>SUMIF(اضافة!$E$3:$E$5500,$C3884,اضافة!$I$3:$I$5500)</f>
        <v>0</v>
      </c>
      <c r="H3884" s="36">
        <f>SUMIF(منصرف!$E$3:$E$5500,$C3884,منصرف!$I$3:$I$5500)</f>
        <v>0</v>
      </c>
      <c r="I3884" s="14">
        <f>IFERROR(Table1[[#This Row],[ رصيد أول المدة]]+Table1[[#This Row],[الوارد]]-Table1[[#This Row],[المنصرف]],"")</f>
        <v>0</v>
      </c>
      <c r="J3884" s="13"/>
      <c r="K3884" s="13"/>
      <c r="L3884" s="13"/>
      <c r="M388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885" spans="2:13" x14ac:dyDescent="0.2">
      <c r="B3885" s="6" t="str">
        <f>IF(C3885&lt;&gt;"",COUNT($B$2:B3884)+1,"")</f>
        <v/>
      </c>
      <c r="C3885" s="12"/>
      <c r="D3885" s="13"/>
      <c r="E3885" s="13"/>
      <c r="F3885" s="13"/>
      <c r="G3885" s="35">
        <f>SUMIF(اضافة!$E$3:$E$5500,$C3885,اضافة!$I$3:$I$5500)</f>
        <v>0</v>
      </c>
      <c r="H3885" s="36">
        <f>SUMIF(منصرف!$E$3:$E$5500,$C3885,منصرف!$I$3:$I$5500)</f>
        <v>0</v>
      </c>
      <c r="I3885" s="14">
        <f>IFERROR(Table1[[#This Row],[ رصيد أول المدة]]+Table1[[#This Row],[الوارد]]-Table1[[#This Row],[المنصرف]],"")</f>
        <v>0</v>
      </c>
      <c r="J3885" s="13"/>
      <c r="K3885" s="13"/>
      <c r="L3885" s="13"/>
      <c r="M388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886" spans="2:13" x14ac:dyDescent="0.2">
      <c r="B3886" s="6" t="str">
        <f>IF(C3886&lt;&gt;"",COUNT($B$2:B3885)+1,"")</f>
        <v/>
      </c>
      <c r="C3886" s="12"/>
      <c r="D3886" s="13"/>
      <c r="E3886" s="13"/>
      <c r="F3886" s="13"/>
      <c r="G3886" s="35">
        <f>SUMIF(اضافة!$E$3:$E$5500,$C3886,اضافة!$I$3:$I$5500)</f>
        <v>0</v>
      </c>
      <c r="H3886" s="36">
        <f>SUMIF(منصرف!$E$3:$E$5500,$C3886,منصرف!$I$3:$I$5500)</f>
        <v>0</v>
      </c>
      <c r="I3886" s="14">
        <f>IFERROR(Table1[[#This Row],[ رصيد أول المدة]]+Table1[[#This Row],[الوارد]]-Table1[[#This Row],[المنصرف]],"")</f>
        <v>0</v>
      </c>
      <c r="J3886" s="13"/>
      <c r="K3886" s="13"/>
      <c r="L3886" s="13"/>
      <c r="M388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887" spans="2:13" x14ac:dyDescent="0.2">
      <c r="B3887" s="6" t="str">
        <f>IF(C3887&lt;&gt;"",COUNT($B$2:B3886)+1,"")</f>
        <v/>
      </c>
      <c r="C3887" s="12"/>
      <c r="D3887" s="13"/>
      <c r="E3887" s="13"/>
      <c r="F3887" s="13"/>
      <c r="G3887" s="35">
        <f>SUMIF(اضافة!$E$3:$E$5500,$C3887,اضافة!$I$3:$I$5500)</f>
        <v>0</v>
      </c>
      <c r="H3887" s="36">
        <f>SUMIF(منصرف!$E$3:$E$5500,$C3887,منصرف!$I$3:$I$5500)</f>
        <v>0</v>
      </c>
      <c r="I3887" s="14">
        <f>IFERROR(Table1[[#This Row],[ رصيد أول المدة]]+Table1[[#This Row],[الوارد]]-Table1[[#This Row],[المنصرف]],"")</f>
        <v>0</v>
      </c>
      <c r="J3887" s="13"/>
      <c r="K3887" s="13"/>
      <c r="L3887" s="13"/>
      <c r="M388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888" spans="2:13" x14ac:dyDescent="0.2">
      <c r="B3888" s="6" t="str">
        <f>IF(C3888&lt;&gt;"",COUNT($B$2:B3887)+1,"")</f>
        <v/>
      </c>
      <c r="C3888" s="12"/>
      <c r="D3888" s="13"/>
      <c r="E3888" s="13"/>
      <c r="F3888" s="13"/>
      <c r="G3888" s="35">
        <f>SUMIF(اضافة!$E$3:$E$5500,$C3888,اضافة!$I$3:$I$5500)</f>
        <v>0</v>
      </c>
      <c r="H3888" s="36">
        <f>SUMIF(منصرف!$E$3:$E$5500,$C3888,منصرف!$I$3:$I$5500)</f>
        <v>0</v>
      </c>
      <c r="I3888" s="14">
        <f>IFERROR(Table1[[#This Row],[ رصيد أول المدة]]+Table1[[#This Row],[الوارد]]-Table1[[#This Row],[المنصرف]],"")</f>
        <v>0</v>
      </c>
      <c r="J3888" s="13"/>
      <c r="K3888" s="13"/>
      <c r="L3888" s="13"/>
      <c r="M388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889" spans="2:13" x14ac:dyDescent="0.2">
      <c r="B3889" s="6" t="str">
        <f>IF(C3889&lt;&gt;"",COUNT($B$2:B3888)+1,"")</f>
        <v/>
      </c>
      <c r="C3889" s="12"/>
      <c r="D3889" s="13"/>
      <c r="E3889" s="13"/>
      <c r="F3889" s="13"/>
      <c r="G3889" s="35">
        <f>SUMIF(اضافة!$E$3:$E$5500,$C3889,اضافة!$I$3:$I$5500)</f>
        <v>0</v>
      </c>
      <c r="H3889" s="36">
        <f>SUMIF(منصرف!$E$3:$E$5500,$C3889,منصرف!$I$3:$I$5500)</f>
        <v>0</v>
      </c>
      <c r="I3889" s="14">
        <f>IFERROR(Table1[[#This Row],[ رصيد أول المدة]]+Table1[[#This Row],[الوارد]]-Table1[[#This Row],[المنصرف]],"")</f>
        <v>0</v>
      </c>
      <c r="J3889" s="13"/>
      <c r="K3889" s="13"/>
      <c r="L3889" s="13"/>
      <c r="M388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890" spans="2:13" x14ac:dyDescent="0.2">
      <c r="B3890" s="6" t="str">
        <f>IF(C3890&lt;&gt;"",COUNT($B$2:B3889)+1,"")</f>
        <v/>
      </c>
      <c r="C3890" s="12"/>
      <c r="D3890" s="13"/>
      <c r="E3890" s="13"/>
      <c r="F3890" s="13"/>
      <c r="G3890" s="35">
        <f>SUMIF(اضافة!$E$3:$E$5500,$C3890,اضافة!$I$3:$I$5500)</f>
        <v>0</v>
      </c>
      <c r="H3890" s="36">
        <f>SUMIF(منصرف!$E$3:$E$5500,$C3890,منصرف!$I$3:$I$5500)</f>
        <v>0</v>
      </c>
      <c r="I3890" s="14">
        <f>IFERROR(Table1[[#This Row],[ رصيد أول المدة]]+Table1[[#This Row],[الوارد]]-Table1[[#This Row],[المنصرف]],"")</f>
        <v>0</v>
      </c>
      <c r="J3890" s="13"/>
      <c r="K3890" s="13"/>
      <c r="L3890" s="13"/>
      <c r="M389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891" spans="2:13" x14ac:dyDescent="0.2">
      <c r="B3891" s="6" t="str">
        <f>IF(C3891&lt;&gt;"",COUNT($B$2:B3890)+1,"")</f>
        <v/>
      </c>
      <c r="C3891" s="12"/>
      <c r="D3891" s="13"/>
      <c r="E3891" s="13"/>
      <c r="F3891" s="13"/>
      <c r="G3891" s="35">
        <f>SUMIF(اضافة!$E$3:$E$5500,$C3891,اضافة!$I$3:$I$5500)</f>
        <v>0</v>
      </c>
      <c r="H3891" s="36">
        <f>SUMIF(منصرف!$E$3:$E$5500,$C3891,منصرف!$I$3:$I$5500)</f>
        <v>0</v>
      </c>
      <c r="I3891" s="14">
        <f>IFERROR(Table1[[#This Row],[ رصيد أول المدة]]+Table1[[#This Row],[الوارد]]-Table1[[#This Row],[المنصرف]],"")</f>
        <v>0</v>
      </c>
      <c r="J3891" s="13"/>
      <c r="K3891" s="13"/>
      <c r="L3891" s="13"/>
      <c r="M389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892" spans="2:13" x14ac:dyDescent="0.2">
      <c r="B3892" s="6" t="str">
        <f>IF(C3892&lt;&gt;"",COUNT($B$2:B3891)+1,"")</f>
        <v/>
      </c>
      <c r="C3892" s="12"/>
      <c r="D3892" s="13"/>
      <c r="E3892" s="13"/>
      <c r="F3892" s="13"/>
      <c r="G3892" s="35">
        <f>SUMIF(اضافة!$E$3:$E$5500,$C3892,اضافة!$I$3:$I$5500)</f>
        <v>0</v>
      </c>
      <c r="H3892" s="36">
        <f>SUMIF(منصرف!$E$3:$E$5500,$C3892,منصرف!$I$3:$I$5500)</f>
        <v>0</v>
      </c>
      <c r="I3892" s="14">
        <f>IFERROR(Table1[[#This Row],[ رصيد أول المدة]]+Table1[[#This Row],[الوارد]]-Table1[[#This Row],[المنصرف]],"")</f>
        <v>0</v>
      </c>
      <c r="J3892" s="13"/>
      <c r="K3892" s="13"/>
      <c r="L3892" s="13"/>
      <c r="M389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893" spans="2:13" x14ac:dyDescent="0.2">
      <c r="B3893" s="6" t="str">
        <f>IF(C3893&lt;&gt;"",COUNT($B$2:B3892)+1,"")</f>
        <v/>
      </c>
      <c r="C3893" s="12"/>
      <c r="D3893" s="13"/>
      <c r="E3893" s="13"/>
      <c r="F3893" s="13"/>
      <c r="G3893" s="35">
        <f>SUMIF(اضافة!$E$3:$E$5500,$C3893,اضافة!$I$3:$I$5500)</f>
        <v>0</v>
      </c>
      <c r="H3893" s="36">
        <f>SUMIF(منصرف!$E$3:$E$5500,$C3893,منصرف!$I$3:$I$5500)</f>
        <v>0</v>
      </c>
      <c r="I3893" s="14">
        <f>IFERROR(Table1[[#This Row],[ رصيد أول المدة]]+Table1[[#This Row],[الوارد]]-Table1[[#This Row],[المنصرف]],"")</f>
        <v>0</v>
      </c>
      <c r="J3893" s="13"/>
      <c r="K3893" s="13"/>
      <c r="L3893" s="13"/>
      <c r="M389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894" spans="2:13" x14ac:dyDescent="0.2">
      <c r="B3894" s="6" t="str">
        <f>IF(C3894&lt;&gt;"",COUNT($B$2:B3893)+1,"")</f>
        <v/>
      </c>
      <c r="C3894" s="12"/>
      <c r="D3894" s="13"/>
      <c r="E3894" s="13"/>
      <c r="F3894" s="13"/>
      <c r="G3894" s="35">
        <f>SUMIF(اضافة!$E$3:$E$5500,$C3894,اضافة!$I$3:$I$5500)</f>
        <v>0</v>
      </c>
      <c r="H3894" s="36">
        <f>SUMIF(منصرف!$E$3:$E$5500,$C3894,منصرف!$I$3:$I$5500)</f>
        <v>0</v>
      </c>
      <c r="I3894" s="14">
        <f>IFERROR(Table1[[#This Row],[ رصيد أول المدة]]+Table1[[#This Row],[الوارد]]-Table1[[#This Row],[المنصرف]],"")</f>
        <v>0</v>
      </c>
      <c r="J3894" s="13"/>
      <c r="K3894" s="13"/>
      <c r="L3894" s="13"/>
      <c r="M389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895" spans="2:13" x14ac:dyDescent="0.2">
      <c r="B3895" s="6" t="str">
        <f>IF(C3895&lt;&gt;"",COUNT($B$2:B3894)+1,"")</f>
        <v/>
      </c>
      <c r="C3895" s="12"/>
      <c r="D3895" s="13"/>
      <c r="E3895" s="13"/>
      <c r="F3895" s="13"/>
      <c r="G3895" s="35">
        <f>SUMIF(اضافة!$E$3:$E$5500,$C3895,اضافة!$I$3:$I$5500)</f>
        <v>0</v>
      </c>
      <c r="H3895" s="36">
        <f>SUMIF(منصرف!$E$3:$E$5500,$C3895,منصرف!$I$3:$I$5500)</f>
        <v>0</v>
      </c>
      <c r="I3895" s="14">
        <f>IFERROR(Table1[[#This Row],[ رصيد أول المدة]]+Table1[[#This Row],[الوارد]]-Table1[[#This Row],[المنصرف]],"")</f>
        <v>0</v>
      </c>
      <c r="J3895" s="13"/>
      <c r="K3895" s="13"/>
      <c r="L3895" s="13"/>
      <c r="M389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896" spans="2:13" x14ac:dyDescent="0.2">
      <c r="B3896" s="6" t="str">
        <f>IF(C3896&lt;&gt;"",COUNT($B$2:B3895)+1,"")</f>
        <v/>
      </c>
      <c r="C3896" s="12"/>
      <c r="D3896" s="13"/>
      <c r="E3896" s="13"/>
      <c r="F3896" s="13"/>
      <c r="G3896" s="35">
        <f>SUMIF(اضافة!$E$3:$E$5500,$C3896,اضافة!$I$3:$I$5500)</f>
        <v>0</v>
      </c>
      <c r="H3896" s="36">
        <f>SUMIF(منصرف!$E$3:$E$5500,$C3896,منصرف!$I$3:$I$5500)</f>
        <v>0</v>
      </c>
      <c r="I3896" s="14">
        <f>IFERROR(Table1[[#This Row],[ رصيد أول المدة]]+Table1[[#This Row],[الوارد]]-Table1[[#This Row],[المنصرف]],"")</f>
        <v>0</v>
      </c>
      <c r="J3896" s="13"/>
      <c r="K3896" s="13"/>
      <c r="L3896" s="13"/>
      <c r="M389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897" spans="2:13" x14ac:dyDescent="0.2">
      <c r="B3897" s="6" t="str">
        <f>IF(C3897&lt;&gt;"",COUNT($B$2:B3896)+1,"")</f>
        <v/>
      </c>
      <c r="C3897" s="12"/>
      <c r="D3897" s="13"/>
      <c r="E3897" s="13"/>
      <c r="F3897" s="13"/>
      <c r="G3897" s="35">
        <f>SUMIF(اضافة!$E$3:$E$5500,$C3897,اضافة!$I$3:$I$5500)</f>
        <v>0</v>
      </c>
      <c r="H3897" s="36">
        <f>SUMIF(منصرف!$E$3:$E$5500,$C3897,منصرف!$I$3:$I$5500)</f>
        <v>0</v>
      </c>
      <c r="I3897" s="14">
        <f>IFERROR(Table1[[#This Row],[ رصيد أول المدة]]+Table1[[#This Row],[الوارد]]-Table1[[#This Row],[المنصرف]],"")</f>
        <v>0</v>
      </c>
      <c r="J3897" s="13"/>
      <c r="K3897" s="13"/>
      <c r="L3897" s="13"/>
      <c r="M389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898" spans="2:13" x14ac:dyDescent="0.2">
      <c r="B3898" s="6" t="str">
        <f>IF(C3898&lt;&gt;"",COUNT($B$2:B3897)+1,"")</f>
        <v/>
      </c>
      <c r="C3898" s="12"/>
      <c r="D3898" s="13"/>
      <c r="E3898" s="13"/>
      <c r="F3898" s="13"/>
      <c r="G3898" s="35">
        <f>SUMIF(اضافة!$E$3:$E$5500,$C3898,اضافة!$I$3:$I$5500)</f>
        <v>0</v>
      </c>
      <c r="H3898" s="36">
        <f>SUMIF(منصرف!$E$3:$E$5500,$C3898,منصرف!$I$3:$I$5500)</f>
        <v>0</v>
      </c>
      <c r="I3898" s="14">
        <f>IFERROR(Table1[[#This Row],[ رصيد أول المدة]]+Table1[[#This Row],[الوارد]]-Table1[[#This Row],[المنصرف]],"")</f>
        <v>0</v>
      </c>
      <c r="J3898" s="13"/>
      <c r="K3898" s="13"/>
      <c r="L3898" s="13"/>
      <c r="M389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899" spans="2:13" x14ac:dyDescent="0.2">
      <c r="B3899" s="6" t="str">
        <f>IF(C3899&lt;&gt;"",COUNT($B$2:B3898)+1,"")</f>
        <v/>
      </c>
      <c r="C3899" s="12"/>
      <c r="D3899" s="13"/>
      <c r="E3899" s="13"/>
      <c r="F3899" s="13"/>
      <c r="G3899" s="35">
        <f>SUMIF(اضافة!$E$3:$E$5500,$C3899,اضافة!$I$3:$I$5500)</f>
        <v>0</v>
      </c>
      <c r="H3899" s="36">
        <f>SUMIF(منصرف!$E$3:$E$5500,$C3899,منصرف!$I$3:$I$5500)</f>
        <v>0</v>
      </c>
      <c r="I3899" s="14">
        <f>IFERROR(Table1[[#This Row],[ رصيد أول المدة]]+Table1[[#This Row],[الوارد]]-Table1[[#This Row],[المنصرف]],"")</f>
        <v>0</v>
      </c>
      <c r="J3899" s="13"/>
      <c r="K3899" s="13"/>
      <c r="L3899" s="13"/>
      <c r="M389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900" spans="2:13" x14ac:dyDescent="0.2">
      <c r="B3900" s="6" t="str">
        <f>IF(C3900&lt;&gt;"",COUNT($B$2:B3899)+1,"")</f>
        <v/>
      </c>
      <c r="C3900" s="12"/>
      <c r="D3900" s="13"/>
      <c r="E3900" s="13"/>
      <c r="F3900" s="13"/>
      <c r="G3900" s="35">
        <f>SUMIF(اضافة!$E$3:$E$5500,$C3900,اضافة!$I$3:$I$5500)</f>
        <v>0</v>
      </c>
      <c r="H3900" s="36">
        <f>SUMIF(منصرف!$E$3:$E$5500,$C3900,منصرف!$I$3:$I$5500)</f>
        <v>0</v>
      </c>
      <c r="I3900" s="14">
        <f>IFERROR(Table1[[#This Row],[ رصيد أول المدة]]+Table1[[#This Row],[الوارد]]-Table1[[#This Row],[المنصرف]],"")</f>
        <v>0</v>
      </c>
      <c r="J3900" s="13"/>
      <c r="K3900" s="13"/>
      <c r="L3900" s="13"/>
      <c r="M390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901" spans="2:13" x14ac:dyDescent="0.2">
      <c r="B3901" s="6" t="str">
        <f>IF(C3901&lt;&gt;"",COUNT($B$2:B3900)+1,"")</f>
        <v/>
      </c>
      <c r="C3901" s="12"/>
      <c r="D3901" s="13"/>
      <c r="E3901" s="13"/>
      <c r="F3901" s="13"/>
      <c r="G3901" s="35">
        <f>SUMIF(اضافة!$E$3:$E$5500,$C3901,اضافة!$I$3:$I$5500)</f>
        <v>0</v>
      </c>
      <c r="H3901" s="36">
        <f>SUMIF(منصرف!$E$3:$E$5500,$C3901,منصرف!$I$3:$I$5500)</f>
        <v>0</v>
      </c>
      <c r="I3901" s="14">
        <f>IFERROR(Table1[[#This Row],[ رصيد أول المدة]]+Table1[[#This Row],[الوارد]]-Table1[[#This Row],[المنصرف]],"")</f>
        <v>0</v>
      </c>
      <c r="J3901" s="13"/>
      <c r="K3901" s="13"/>
      <c r="L3901" s="13"/>
      <c r="M390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902" spans="2:13" x14ac:dyDescent="0.2">
      <c r="B3902" s="6" t="str">
        <f>IF(C3902&lt;&gt;"",COUNT($B$2:B3901)+1,"")</f>
        <v/>
      </c>
      <c r="C3902" s="12"/>
      <c r="D3902" s="13"/>
      <c r="E3902" s="13"/>
      <c r="F3902" s="13"/>
      <c r="G3902" s="35">
        <f>SUMIF(اضافة!$E$3:$E$5500,$C3902,اضافة!$I$3:$I$5500)</f>
        <v>0</v>
      </c>
      <c r="H3902" s="36">
        <f>SUMIF(منصرف!$E$3:$E$5500,$C3902,منصرف!$I$3:$I$5500)</f>
        <v>0</v>
      </c>
      <c r="I3902" s="14">
        <f>IFERROR(Table1[[#This Row],[ رصيد أول المدة]]+Table1[[#This Row],[الوارد]]-Table1[[#This Row],[المنصرف]],"")</f>
        <v>0</v>
      </c>
      <c r="J3902" s="13"/>
      <c r="K3902" s="13"/>
      <c r="L3902" s="13"/>
      <c r="M390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903" spans="2:13" x14ac:dyDescent="0.2">
      <c r="B3903" s="6" t="str">
        <f>IF(C3903&lt;&gt;"",COUNT($B$2:B3902)+1,"")</f>
        <v/>
      </c>
      <c r="C3903" s="12"/>
      <c r="D3903" s="13"/>
      <c r="E3903" s="13"/>
      <c r="F3903" s="13"/>
      <c r="G3903" s="35">
        <f>SUMIF(اضافة!$E$3:$E$5500,$C3903,اضافة!$I$3:$I$5500)</f>
        <v>0</v>
      </c>
      <c r="H3903" s="36">
        <f>SUMIF(منصرف!$E$3:$E$5500,$C3903,منصرف!$I$3:$I$5500)</f>
        <v>0</v>
      </c>
      <c r="I3903" s="14">
        <f>IFERROR(Table1[[#This Row],[ رصيد أول المدة]]+Table1[[#This Row],[الوارد]]-Table1[[#This Row],[المنصرف]],"")</f>
        <v>0</v>
      </c>
      <c r="J3903" s="13"/>
      <c r="K3903" s="13"/>
      <c r="L3903" s="13"/>
      <c r="M390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904" spans="2:13" x14ac:dyDescent="0.2">
      <c r="B3904" s="6" t="str">
        <f>IF(C3904&lt;&gt;"",COUNT($B$2:B3903)+1,"")</f>
        <v/>
      </c>
      <c r="C3904" s="12"/>
      <c r="D3904" s="13"/>
      <c r="E3904" s="13"/>
      <c r="F3904" s="13"/>
      <c r="G3904" s="35">
        <f>SUMIF(اضافة!$E$3:$E$5500,$C3904,اضافة!$I$3:$I$5500)</f>
        <v>0</v>
      </c>
      <c r="H3904" s="36">
        <f>SUMIF(منصرف!$E$3:$E$5500,$C3904,منصرف!$I$3:$I$5500)</f>
        <v>0</v>
      </c>
      <c r="I3904" s="14">
        <f>IFERROR(Table1[[#This Row],[ رصيد أول المدة]]+Table1[[#This Row],[الوارد]]-Table1[[#This Row],[المنصرف]],"")</f>
        <v>0</v>
      </c>
      <c r="J3904" s="13"/>
      <c r="K3904" s="13"/>
      <c r="L3904" s="13"/>
      <c r="M390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905" spans="2:13" x14ac:dyDescent="0.2">
      <c r="B3905" s="6" t="str">
        <f>IF(C3905&lt;&gt;"",COUNT($B$2:B3904)+1,"")</f>
        <v/>
      </c>
      <c r="C3905" s="12"/>
      <c r="D3905" s="13"/>
      <c r="E3905" s="13"/>
      <c r="F3905" s="13"/>
      <c r="G3905" s="35">
        <f>SUMIF(اضافة!$E$3:$E$5500,$C3905,اضافة!$I$3:$I$5500)</f>
        <v>0</v>
      </c>
      <c r="H3905" s="36">
        <f>SUMIF(منصرف!$E$3:$E$5500,$C3905,منصرف!$I$3:$I$5500)</f>
        <v>0</v>
      </c>
      <c r="I3905" s="14">
        <f>IFERROR(Table1[[#This Row],[ رصيد أول المدة]]+Table1[[#This Row],[الوارد]]-Table1[[#This Row],[المنصرف]],"")</f>
        <v>0</v>
      </c>
      <c r="J3905" s="13"/>
      <c r="K3905" s="13"/>
      <c r="L3905" s="13"/>
      <c r="M390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906" spans="2:13" x14ac:dyDescent="0.2">
      <c r="B3906" s="6" t="str">
        <f>IF(C3906&lt;&gt;"",COUNT($B$2:B3905)+1,"")</f>
        <v/>
      </c>
      <c r="C3906" s="12"/>
      <c r="D3906" s="13"/>
      <c r="E3906" s="13"/>
      <c r="F3906" s="13"/>
      <c r="G3906" s="35">
        <f>SUMIF(اضافة!$E$3:$E$5500,$C3906,اضافة!$I$3:$I$5500)</f>
        <v>0</v>
      </c>
      <c r="H3906" s="36">
        <f>SUMIF(منصرف!$E$3:$E$5500,$C3906,منصرف!$I$3:$I$5500)</f>
        <v>0</v>
      </c>
      <c r="I3906" s="14">
        <f>IFERROR(Table1[[#This Row],[ رصيد أول المدة]]+Table1[[#This Row],[الوارد]]-Table1[[#This Row],[المنصرف]],"")</f>
        <v>0</v>
      </c>
      <c r="J3906" s="13"/>
      <c r="K3906" s="13"/>
      <c r="L3906" s="13"/>
      <c r="M390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907" spans="2:13" x14ac:dyDescent="0.2">
      <c r="B3907" s="6" t="str">
        <f>IF(C3907&lt;&gt;"",COUNT($B$2:B3906)+1,"")</f>
        <v/>
      </c>
      <c r="C3907" s="12"/>
      <c r="D3907" s="13"/>
      <c r="E3907" s="13"/>
      <c r="F3907" s="13"/>
      <c r="G3907" s="35">
        <f>SUMIF(اضافة!$E$3:$E$5500,$C3907,اضافة!$I$3:$I$5500)</f>
        <v>0</v>
      </c>
      <c r="H3907" s="36">
        <f>SUMIF(منصرف!$E$3:$E$5500,$C3907,منصرف!$I$3:$I$5500)</f>
        <v>0</v>
      </c>
      <c r="I3907" s="14">
        <f>IFERROR(Table1[[#This Row],[ رصيد أول المدة]]+Table1[[#This Row],[الوارد]]-Table1[[#This Row],[المنصرف]],"")</f>
        <v>0</v>
      </c>
      <c r="J3907" s="13"/>
      <c r="K3907" s="13"/>
      <c r="L3907" s="13"/>
      <c r="M390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908" spans="2:13" x14ac:dyDescent="0.2">
      <c r="B3908" s="6" t="str">
        <f>IF(C3908&lt;&gt;"",COUNT($B$2:B3907)+1,"")</f>
        <v/>
      </c>
      <c r="C3908" s="12"/>
      <c r="D3908" s="13"/>
      <c r="E3908" s="13"/>
      <c r="F3908" s="13"/>
      <c r="G3908" s="35">
        <f>SUMIF(اضافة!$E$3:$E$5500,$C3908,اضافة!$I$3:$I$5500)</f>
        <v>0</v>
      </c>
      <c r="H3908" s="36">
        <f>SUMIF(منصرف!$E$3:$E$5500,$C3908,منصرف!$I$3:$I$5500)</f>
        <v>0</v>
      </c>
      <c r="I3908" s="14">
        <f>IFERROR(Table1[[#This Row],[ رصيد أول المدة]]+Table1[[#This Row],[الوارد]]-Table1[[#This Row],[المنصرف]],"")</f>
        <v>0</v>
      </c>
      <c r="J3908" s="13"/>
      <c r="K3908" s="13"/>
      <c r="L3908" s="13"/>
      <c r="M390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909" spans="2:13" x14ac:dyDescent="0.2">
      <c r="B3909" s="6" t="str">
        <f>IF(C3909&lt;&gt;"",COUNT($B$2:B3908)+1,"")</f>
        <v/>
      </c>
      <c r="C3909" s="12"/>
      <c r="D3909" s="13"/>
      <c r="E3909" s="13"/>
      <c r="F3909" s="13"/>
      <c r="G3909" s="35">
        <f>SUMIF(اضافة!$E$3:$E$5500,$C3909,اضافة!$I$3:$I$5500)</f>
        <v>0</v>
      </c>
      <c r="H3909" s="36">
        <f>SUMIF(منصرف!$E$3:$E$5500,$C3909,منصرف!$I$3:$I$5500)</f>
        <v>0</v>
      </c>
      <c r="I3909" s="14">
        <f>IFERROR(Table1[[#This Row],[ رصيد أول المدة]]+Table1[[#This Row],[الوارد]]-Table1[[#This Row],[المنصرف]],"")</f>
        <v>0</v>
      </c>
      <c r="J3909" s="13"/>
      <c r="K3909" s="13"/>
      <c r="L3909" s="13"/>
      <c r="M390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910" spans="2:13" x14ac:dyDescent="0.2">
      <c r="B3910" s="6" t="str">
        <f>IF(C3910&lt;&gt;"",COUNT($B$2:B3909)+1,"")</f>
        <v/>
      </c>
      <c r="C3910" s="12"/>
      <c r="D3910" s="13"/>
      <c r="E3910" s="13"/>
      <c r="F3910" s="13"/>
      <c r="G3910" s="35">
        <f>SUMIF(اضافة!$E$3:$E$5500,$C3910,اضافة!$I$3:$I$5500)</f>
        <v>0</v>
      </c>
      <c r="H3910" s="36">
        <f>SUMIF(منصرف!$E$3:$E$5500,$C3910,منصرف!$I$3:$I$5500)</f>
        <v>0</v>
      </c>
      <c r="I3910" s="14">
        <f>IFERROR(Table1[[#This Row],[ رصيد أول المدة]]+Table1[[#This Row],[الوارد]]-Table1[[#This Row],[المنصرف]],"")</f>
        <v>0</v>
      </c>
      <c r="J3910" s="13"/>
      <c r="K3910" s="13"/>
      <c r="L3910" s="13"/>
      <c r="M391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911" spans="2:13" x14ac:dyDescent="0.2">
      <c r="B3911" s="6" t="str">
        <f>IF(C3911&lt;&gt;"",COUNT($B$2:B3910)+1,"")</f>
        <v/>
      </c>
      <c r="C3911" s="12"/>
      <c r="D3911" s="13"/>
      <c r="E3911" s="13"/>
      <c r="F3911" s="13"/>
      <c r="G3911" s="35">
        <f>SUMIF(اضافة!$E$3:$E$5500,$C3911,اضافة!$I$3:$I$5500)</f>
        <v>0</v>
      </c>
      <c r="H3911" s="36">
        <f>SUMIF(منصرف!$E$3:$E$5500,$C3911,منصرف!$I$3:$I$5500)</f>
        <v>0</v>
      </c>
      <c r="I3911" s="14">
        <f>IFERROR(Table1[[#This Row],[ رصيد أول المدة]]+Table1[[#This Row],[الوارد]]-Table1[[#This Row],[المنصرف]],"")</f>
        <v>0</v>
      </c>
      <c r="J3911" s="13"/>
      <c r="K3911" s="13"/>
      <c r="L3911" s="13"/>
      <c r="M391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912" spans="2:13" x14ac:dyDescent="0.2">
      <c r="B3912" s="6" t="str">
        <f>IF(C3912&lt;&gt;"",COUNT($B$2:B3911)+1,"")</f>
        <v/>
      </c>
      <c r="C3912" s="12"/>
      <c r="D3912" s="13"/>
      <c r="E3912" s="13"/>
      <c r="F3912" s="13"/>
      <c r="G3912" s="35">
        <f>SUMIF(اضافة!$E$3:$E$5500,$C3912,اضافة!$I$3:$I$5500)</f>
        <v>0</v>
      </c>
      <c r="H3912" s="36">
        <f>SUMIF(منصرف!$E$3:$E$5500,$C3912,منصرف!$I$3:$I$5500)</f>
        <v>0</v>
      </c>
      <c r="I3912" s="14">
        <f>IFERROR(Table1[[#This Row],[ رصيد أول المدة]]+Table1[[#This Row],[الوارد]]-Table1[[#This Row],[المنصرف]],"")</f>
        <v>0</v>
      </c>
      <c r="J3912" s="13"/>
      <c r="K3912" s="13"/>
      <c r="L3912" s="13"/>
      <c r="M391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913" spans="2:13" x14ac:dyDescent="0.2">
      <c r="B3913" s="6" t="str">
        <f>IF(C3913&lt;&gt;"",COUNT($B$2:B3912)+1,"")</f>
        <v/>
      </c>
      <c r="C3913" s="12"/>
      <c r="D3913" s="13"/>
      <c r="E3913" s="13"/>
      <c r="F3913" s="13"/>
      <c r="G3913" s="35">
        <f>SUMIF(اضافة!$E$3:$E$5500,$C3913,اضافة!$I$3:$I$5500)</f>
        <v>0</v>
      </c>
      <c r="H3913" s="36">
        <f>SUMIF(منصرف!$E$3:$E$5500,$C3913,منصرف!$I$3:$I$5500)</f>
        <v>0</v>
      </c>
      <c r="I3913" s="14">
        <f>IFERROR(Table1[[#This Row],[ رصيد أول المدة]]+Table1[[#This Row],[الوارد]]-Table1[[#This Row],[المنصرف]],"")</f>
        <v>0</v>
      </c>
      <c r="J3913" s="13"/>
      <c r="K3913" s="13"/>
      <c r="L3913" s="13"/>
      <c r="M391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914" spans="2:13" x14ac:dyDescent="0.2">
      <c r="B3914" s="6" t="str">
        <f>IF(C3914&lt;&gt;"",COUNT($B$2:B3913)+1,"")</f>
        <v/>
      </c>
      <c r="C3914" s="12"/>
      <c r="D3914" s="13"/>
      <c r="E3914" s="13"/>
      <c r="F3914" s="13"/>
      <c r="G3914" s="35">
        <f>SUMIF(اضافة!$E$3:$E$5500,$C3914,اضافة!$I$3:$I$5500)</f>
        <v>0</v>
      </c>
      <c r="H3914" s="36">
        <f>SUMIF(منصرف!$E$3:$E$5500,$C3914,منصرف!$I$3:$I$5500)</f>
        <v>0</v>
      </c>
      <c r="I3914" s="14">
        <f>IFERROR(Table1[[#This Row],[ رصيد أول المدة]]+Table1[[#This Row],[الوارد]]-Table1[[#This Row],[المنصرف]],"")</f>
        <v>0</v>
      </c>
      <c r="J3914" s="13"/>
      <c r="K3914" s="13"/>
      <c r="L3914" s="13"/>
      <c r="M391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915" spans="2:13" x14ac:dyDescent="0.2">
      <c r="B3915" s="6" t="str">
        <f>IF(C3915&lt;&gt;"",COUNT($B$2:B3914)+1,"")</f>
        <v/>
      </c>
      <c r="C3915" s="12"/>
      <c r="D3915" s="13"/>
      <c r="E3915" s="13"/>
      <c r="F3915" s="13"/>
      <c r="G3915" s="35">
        <f>SUMIF(اضافة!$E$3:$E$5500,$C3915,اضافة!$I$3:$I$5500)</f>
        <v>0</v>
      </c>
      <c r="H3915" s="36">
        <f>SUMIF(منصرف!$E$3:$E$5500,$C3915,منصرف!$I$3:$I$5500)</f>
        <v>0</v>
      </c>
      <c r="I3915" s="14">
        <f>IFERROR(Table1[[#This Row],[ رصيد أول المدة]]+Table1[[#This Row],[الوارد]]-Table1[[#This Row],[المنصرف]],"")</f>
        <v>0</v>
      </c>
      <c r="J3915" s="13"/>
      <c r="K3915" s="13"/>
      <c r="L3915" s="13"/>
      <c r="M391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916" spans="2:13" x14ac:dyDescent="0.2">
      <c r="B3916" s="6" t="str">
        <f>IF(C3916&lt;&gt;"",COUNT($B$2:B3915)+1,"")</f>
        <v/>
      </c>
      <c r="C3916" s="12"/>
      <c r="D3916" s="13"/>
      <c r="E3916" s="13"/>
      <c r="F3916" s="13"/>
      <c r="G3916" s="35">
        <f>SUMIF(اضافة!$E$3:$E$5500,$C3916,اضافة!$I$3:$I$5500)</f>
        <v>0</v>
      </c>
      <c r="H3916" s="36">
        <f>SUMIF(منصرف!$E$3:$E$5500,$C3916,منصرف!$I$3:$I$5500)</f>
        <v>0</v>
      </c>
      <c r="I3916" s="14">
        <f>IFERROR(Table1[[#This Row],[ رصيد أول المدة]]+Table1[[#This Row],[الوارد]]-Table1[[#This Row],[المنصرف]],"")</f>
        <v>0</v>
      </c>
      <c r="J3916" s="13"/>
      <c r="K3916" s="13"/>
      <c r="L3916" s="13"/>
      <c r="M391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917" spans="2:13" x14ac:dyDescent="0.2">
      <c r="B3917" s="6" t="str">
        <f>IF(C3917&lt;&gt;"",COUNT($B$2:B3916)+1,"")</f>
        <v/>
      </c>
      <c r="C3917" s="12"/>
      <c r="D3917" s="13"/>
      <c r="E3917" s="13"/>
      <c r="F3917" s="13"/>
      <c r="G3917" s="35">
        <f>SUMIF(اضافة!$E$3:$E$5500,$C3917,اضافة!$I$3:$I$5500)</f>
        <v>0</v>
      </c>
      <c r="H3917" s="36">
        <f>SUMIF(منصرف!$E$3:$E$5500,$C3917,منصرف!$I$3:$I$5500)</f>
        <v>0</v>
      </c>
      <c r="I3917" s="14">
        <f>IFERROR(Table1[[#This Row],[ رصيد أول المدة]]+Table1[[#This Row],[الوارد]]-Table1[[#This Row],[المنصرف]],"")</f>
        <v>0</v>
      </c>
      <c r="J3917" s="13"/>
      <c r="K3917" s="13"/>
      <c r="L3917" s="13"/>
      <c r="M391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918" spans="2:13" x14ac:dyDescent="0.2">
      <c r="B3918" s="6" t="str">
        <f>IF(C3918&lt;&gt;"",COUNT($B$2:B3917)+1,"")</f>
        <v/>
      </c>
      <c r="C3918" s="12"/>
      <c r="D3918" s="13"/>
      <c r="E3918" s="13"/>
      <c r="F3918" s="13"/>
      <c r="G3918" s="35">
        <f>SUMIF(اضافة!$E$3:$E$5500,$C3918,اضافة!$I$3:$I$5500)</f>
        <v>0</v>
      </c>
      <c r="H3918" s="36">
        <f>SUMIF(منصرف!$E$3:$E$5500,$C3918,منصرف!$I$3:$I$5500)</f>
        <v>0</v>
      </c>
      <c r="I3918" s="14">
        <f>IFERROR(Table1[[#This Row],[ رصيد أول المدة]]+Table1[[#This Row],[الوارد]]-Table1[[#This Row],[المنصرف]],"")</f>
        <v>0</v>
      </c>
      <c r="J3918" s="13"/>
      <c r="K3918" s="13"/>
      <c r="L3918" s="13"/>
      <c r="M391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919" spans="2:13" x14ac:dyDescent="0.2">
      <c r="B3919" s="6" t="str">
        <f>IF(C3919&lt;&gt;"",COUNT($B$2:B3918)+1,"")</f>
        <v/>
      </c>
      <c r="C3919" s="12"/>
      <c r="D3919" s="13"/>
      <c r="E3919" s="13"/>
      <c r="F3919" s="13"/>
      <c r="G3919" s="35">
        <f>SUMIF(اضافة!$E$3:$E$5500,$C3919,اضافة!$I$3:$I$5500)</f>
        <v>0</v>
      </c>
      <c r="H3919" s="36">
        <f>SUMIF(منصرف!$E$3:$E$5500,$C3919,منصرف!$I$3:$I$5500)</f>
        <v>0</v>
      </c>
      <c r="I3919" s="14">
        <f>IFERROR(Table1[[#This Row],[ رصيد أول المدة]]+Table1[[#This Row],[الوارد]]-Table1[[#This Row],[المنصرف]],"")</f>
        <v>0</v>
      </c>
      <c r="J3919" s="13"/>
      <c r="K3919" s="13"/>
      <c r="L3919" s="13"/>
      <c r="M391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920" spans="2:13" x14ac:dyDescent="0.2">
      <c r="B3920" s="6" t="str">
        <f>IF(C3920&lt;&gt;"",COUNT($B$2:B3919)+1,"")</f>
        <v/>
      </c>
      <c r="C3920" s="12"/>
      <c r="D3920" s="13"/>
      <c r="E3920" s="13"/>
      <c r="F3920" s="13"/>
      <c r="G3920" s="35">
        <f>SUMIF(اضافة!$E$3:$E$5500,$C3920,اضافة!$I$3:$I$5500)</f>
        <v>0</v>
      </c>
      <c r="H3920" s="36">
        <f>SUMIF(منصرف!$E$3:$E$5500,$C3920,منصرف!$I$3:$I$5500)</f>
        <v>0</v>
      </c>
      <c r="I3920" s="14">
        <f>IFERROR(Table1[[#This Row],[ رصيد أول المدة]]+Table1[[#This Row],[الوارد]]-Table1[[#This Row],[المنصرف]],"")</f>
        <v>0</v>
      </c>
      <c r="J3920" s="13"/>
      <c r="K3920" s="13"/>
      <c r="L3920" s="13"/>
      <c r="M392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921" spans="2:13" x14ac:dyDescent="0.2">
      <c r="B3921" s="6" t="str">
        <f>IF(C3921&lt;&gt;"",COUNT($B$2:B3920)+1,"")</f>
        <v/>
      </c>
      <c r="C3921" s="12"/>
      <c r="D3921" s="13"/>
      <c r="E3921" s="13"/>
      <c r="F3921" s="13"/>
      <c r="G3921" s="35">
        <f>SUMIF(اضافة!$E$3:$E$5500,$C3921,اضافة!$I$3:$I$5500)</f>
        <v>0</v>
      </c>
      <c r="H3921" s="36">
        <f>SUMIF(منصرف!$E$3:$E$5500,$C3921,منصرف!$I$3:$I$5500)</f>
        <v>0</v>
      </c>
      <c r="I3921" s="14">
        <f>IFERROR(Table1[[#This Row],[ رصيد أول المدة]]+Table1[[#This Row],[الوارد]]-Table1[[#This Row],[المنصرف]],"")</f>
        <v>0</v>
      </c>
      <c r="J3921" s="13"/>
      <c r="K3921" s="13"/>
      <c r="L3921" s="13"/>
      <c r="M392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922" spans="2:13" x14ac:dyDescent="0.2">
      <c r="B3922" s="6" t="str">
        <f>IF(C3922&lt;&gt;"",COUNT($B$2:B3921)+1,"")</f>
        <v/>
      </c>
      <c r="C3922" s="12"/>
      <c r="D3922" s="13"/>
      <c r="E3922" s="13"/>
      <c r="F3922" s="13"/>
      <c r="G3922" s="35">
        <f>SUMIF(اضافة!$E$3:$E$5500,$C3922,اضافة!$I$3:$I$5500)</f>
        <v>0</v>
      </c>
      <c r="H3922" s="36">
        <f>SUMIF(منصرف!$E$3:$E$5500,$C3922,منصرف!$I$3:$I$5500)</f>
        <v>0</v>
      </c>
      <c r="I3922" s="14">
        <f>IFERROR(Table1[[#This Row],[ رصيد أول المدة]]+Table1[[#This Row],[الوارد]]-Table1[[#This Row],[المنصرف]],"")</f>
        <v>0</v>
      </c>
      <c r="J3922" s="13"/>
      <c r="K3922" s="13"/>
      <c r="L3922" s="13"/>
      <c r="M392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923" spans="2:13" x14ac:dyDescent="0.2">
      <c r="B3923" s="6" t="str">
        <f>IF(C3923&lt;&gt;"",COUNT($B$2:B3922)+1,"")</f>
        <v/>
      </c>
      <c r="C3923" s="12"/>
      <c r="D3923" s="13"/>
      <c r="E3923" s="13"/>
      <c r="F3923" s="13"/>
      <c r="G3923" s="35">
        <f>SUMIF(اضافة!$E$3:$E$5500,$C3923,اضافة!$I$3:$I$5500)</f>
        <v>0</v>
      </c>
      <c r="H3923" s="36">
        <f>SUMIF(منصرف!$E$3:$E$5500,$C3923,منصرف!$I$3:$I$5500)</f>
        <v>0</v>
      </c>
      <c r="I3923" s="14">
        <f>IFERROR(Table1[[#This Row],[ رصيد أول المدة]]+Table1[[#This Row],[الوارد]]-Table1[[#This Row],[المنصرف]],"")</f>
        <v>0</v>
      </c>
      <c r="J3923" s="13"/>
      <c r="K3923" s="13"/>
      <c r="L3923" s="13"/>
      <c r="M392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924" spans="2:13" x14ac:dyDescent="0.2">
      <c r="B3924" s="6" t="str">
        <f>IF(C3924&lt;&gt;"",COUNT($B$2:B3923)+1,"")</f>
        <v/>
      </c>
      <c r="C3924" s="12"/>
      <c r="D3924" s="13"/>
      <c r="E3924" s="13"/>
      <c r="F3924" s="13"/>
      <c r="G3924" s="35">
        <f>SUMIF(اضافة!$E$3:$E$5500,$C3924,اضافة!$I$3:$I$5500)</f>
        <v>0</v>
      </c>
      <c r="H3924" s="36">
        <f>SUMIF(منصرف!$E$3:$E$5500,$C3924,منصرف!$I$3:$I$5500)</f>
        <v>0</v>
      </c>
      <c r="I3924" s="14">
        <f>IFERROR(Table1[[#This Row],[ رصيد أول المدة]]+Table1[[#This Row],[الوارد]]-Table1[[#This Row],[المنصرف]],"")</f>
        <v>0</v>
      </c>
      <c r="J3924" s="13"/>
      <c r="K3924" s="13"/>
      <c r="L3924" s="13"/>
      <c r="M392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925" spans="2:13" x14ac:dyDescent="0.2">
      <c r="B3925" s="6" t="str">
        <f>IF(C3925&lt;&gt;"",COUNT($B$2:B3924)+1,"")</f>
        <v/>
      </c>
      <c r="C3925" s="12"/>
      <c r="D3925" s="13"/>
      <c r="E3925" s="13"/>
      <c r="F3925" s="13"/>
      <c r="G3925" s="35">
        <f>SUMIF(اضافة!$E$3:$E$5500,$C3925,اضافة!$I$3:$I$5500)</f>
        <v>0</v>
      </c>
      <c r="H3925" s="36">
        <f>SUMIF(منصرف!$E$3:$E$5500,$C3925,منصرف!$I$3:$I$5500)</f>
        <v>0</v>
      </c>
      <c r="I3925" s="14">
        <f>IFERROR(Table1[[#This Row],[ رصيد أول المدة]]+Table1[[#This Row],[الوارد]]-Table1[[#This Row],[المنصرف]],"")</f>
        <v>0</v>
      </c>
      <c r="J3925" s="13"/>
      <c r="K3925" s="13"/>
      <c r="L3925" s="13"/>
      <c r="M392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926" spans="2:13" x14ac:dyDescent="0.2">
      <c r="B3926" s="6" t="str">
        <f>IF(C3926&lt;&gt;"",COUNT($B$2:B3925)+1,"")</f>
        <v/>
      </c>
      <c r="C3926" s="12"/>
      <c r="D3926" s="13"/>
      <c r="E3926" s="13"/>
      <c r="F3926" s="13"/>
      <c r="G3926" s="35">
        <f>SUMIF(اضافة!$E$3:$E$5500,$C3926,اضافة!$I$3:$I$5500)</f>
        <v>0</v>
      </c>
      <c r="H3926" s="36">
        <f>SUMIF(منصرف!$E$3:$E$5500,$C3926,منصرف!$I$3:$I$5500)</f>
        <v>0</v>
      </c>
      <c r="I3926" s="14">
        <f>IFERROR(Table1[[#This Row],[ رصيد أول المدة]]+Table1[[#This Row],[الوارد]]-Table1[[#This Row],[المنصرف]],"")</f>
        <v>0</v>
      </c>
      <c r="J3926" s="13"/>
      <c r="K3926" s="13"/>
      <c r="L3926" s="13"/>
      <c r="M392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927" spans="2:13" x14ac:dyDescent="0.2">
      <c r="B3927" s="6" t="str">
        <f>IF(C3927&lt;&gt;"",COUNT($B$2:B3926)+1,"")</f>
        <v/>
      </c>
      <c r="C3927" s="12"/>
      <c r="D3927" s="13"/>
      <c r="E3927" s="13"/>
      <c r="F3927" s="13"/>
      <c r="G3927" s="35">
        <f>SUMIF(اضافة!$E$3:$E$5500,$C3927,اضافة!$I$3:$I$5500)</f>
        <v>0</v>
      </c>
      <c r="H3927" s="36">
        <f>SUMIF(منصرف!$E$3:$E$5500,$C3927,منصرف!$I$3:$I$5500)</f>
        <v>0</v>
      </c>
      <c r="I3927" s="14">
        <f>IFERROR(Table1[[#This Row],[ رصيد أول المدة]]+Table1[[#This Row],[الوارد]]-Table1[[#This Row],[المنصرف]],"")</f>
        <v>0</v>
      </c>
      <c r="J3927" s="13"/>
      <c r="K3927" s="13"/>
      <c r="L3927" s="13"/>
      <c r="M392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928" spans="2:13" x14ac:dyDescent="0.2">
      <c r="B3928" s="6" t="str">
        <f>IF(C3928&lt;&gt;"",COUNT($B$2:B3927)+1,"")</f>
        <v/>
      </c>
      <c r="C3928" s="12"/>
      <c r="D3928" s="13"/>
      <c r="E3928" s="13"/>
      <c r="F3928" s="13"/>
      <c r="G3928" s="35">
        <f>SUMIF(اضافة!$E$3:$E$5500,$C3928,اضافة!$I$3:$I$5500)</f>
        <v>0</v>
      </c>
      <c r="H3928" s="36">
        <f>SUMIF(منصرف!$E$3:$E$5500,$C3928,منصرف!$I$3:$I$5500)</f>
        <v>0</v>
      </c>
      <c r="I3928" s="14">
        <f>IFERROR(Table1[[#This Row],[ رصيد أول المدة]]+Table1[[#This Row],[الوارد]]-Table1[[#This Row],[المنصرف]],"")</f>
        <v>0</v>
      </c>
      <c r="J3928" s="13"/>
      <c r="K3928" s="13"/>
      <c r="L3928" s="13"/>
      <c r="M392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929" spans="2:13" x14ac:dyDescent="0.2">
      <c r="B3929" s="6" t="str">
        <f>IF(C3929&lt;&gt;"",COUNT($B$2:B3928)+1,"")</f>
        <v/>
      </c>
      <c r="C3929" s="12"/>
      <c r="D3929" s="13"/>
      <c r="E3929" s="13"/>
      <c r="F3929" s="13"/>
      <c r="G3929" s="35">
        <f>SUMIF(اضافة!$E$3:$E$5500,$C3929,اضافة!$I$3:$I$5500)</f>
        <v>0</v>
      </c>
      <c r="H3929" s="36">
        <f>SUMIF(منصرف!$E$3:$E$5500,$C3929,منصرف!$I$3:$I$5500)</f>
        <v>0</v>
      </c>
      <c r="I3929" s="14">
        <f>IFERROR(Table1[[#This Row],[ رصيد أول المدة]]+Table1[[#This Row],[الوارد]]-Table1[[#This Row],[المنصرف]],"")</f>
        <v>0</v>
      </c>
      <c r="J3929" s="13"/>
      <c r="K3929" s="13"/>
      <c r="L3929" s="13"/>
      <c r="M392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930" spans="2:13" x14ac:dyDescent="0.2">
      <c r="B3930" s="6" t="str">
        <f>IF(C3930&lt;&gt;"",COUNT($B$2:B3929)+1,"")</f>
        <v/>
      </c>
      <c r="C3930" s="12"/>
      <c r="D3930" s="13"/>
      <c r="E3930" s="13"/>
      <c r="F3930" s="13"/>
      <c r="G3930" s="35">
        <f>SUMIF(اضافة!$E$3:$E$5500,$C3930,اضافة!$I$3:$I$5500)</f>
        <v>0</v>
      </c>
      <c r="H3930" s="36">
        <f>SUMIF(منصرف!$E$3:$E$5500,$C3930,منصرف!$I$3:$I$5500)</f>
        <v>0</v>
      </c>
      <c r="I3930" s="14">
        <f>IFERROR(Table1[[#This Row],[ رصيد أول المدة]]+Table1[[#This Row],[الوارد]]-Table1[[#This Row],[المنصرف]],"")</f>
        <v>0</v>
      </c>
      <c r="J3930" s="13"/>
      <c r="K3930" s="13"/>
      <c r="L3930" s="13"/>
      <c r="M393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931" spans="2:13" x14ac:dyDescent="0.2">
      <c r="B3931" s="6" t="str">
        <f>IF(C3931&lt;&gt;"",COUNT($B$2:B3930)+1,"")</f>
        <v/>
      </c>
      <c r="C3931" s="12"/>
      <c r="D3931" s="13"/>
      <c r="E3931" s="13"/>
      <c r="F3931" s="13"/>
      <c r="G3931" s="35">
        <f>SUMIF(اضافة!$E$3:$E$5500,$C3931,اضافة!$I$3:$I$5500)</f>
        <v>0</v>
      </c>
      <c r="H3931" s="36">
        <f>SUMIF(منصرف!$E$3:$E$5500,$C3931,منصرف!$I$3:$I$5500)</f>
        <v>0</v>
      </c>
      <c r="I3931" s="14">
        <f>IFERROR(Table1[[#This Row],[ رصيد أول المدة]]+Table1[[#This Row],[الوارد]]-Table1[[#This Row],[المنصرف]],"")</f>
        <v>0</v>
      </c>
      <c r="J3931" s="13"/>
      <c r="K3931" s="13"/>
      <c r="L3931" s="13"/>
      <c r="M393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932" spans="2:13" x14ac:dyDescent="0.2">
      <c r="B3932" s="6" t="str">
        <f>IF(C3932&lt;&gt;"",COUNT($B$2:B3931)+1,"")</f>
        <v/>
      </c>
      <c r="C3932" s="12"/>
      <c r="D3932" s="13"/>
      <c r="E3932" s="13"/>
      <c r="F3932" s="13"/>
      <c r="G3932" s="35">
        <f>SUMIF(اضافة!$E$3:$E$5500,$C3932,اضافة!$I$3:$I$5500)</f>
        <v>0</v>
      </c>
      <c r="H3932" s="36">
        <f>SUMIF(منصرف!$E$3:$E$5500,$C3932,منصرف!$I$3:$I$5500)</f>
        <v>0</v>
      </c>
      <c r="I3932" s="14">
        <f>IFERROR(Table1[[#This Row],[ رصيد أول المدة]]+Table1[[#This Row],[الوارد]]-Table1[[#This Row],[المنصرف]],"")</f>
        <v>0</v>
      </c>
      <c r="J3932" s="13"/>
      <c r="K3932" s="13"/>
      <c r="L3932" s="13"/>
      <c r="M393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933" spans="2:13" x14ac:dyDescent="0.2">
      <c r="B3933" s="6" t="str">
        <f>IF(C3933&lt;&gt;"",COUNT($B$2:B3932)+1,"")</f>
        <v/>
      </c>
      <c r="C3933" s="12"/>
      <c r="D3933" s="13"/>
      <c r="E3933" s="13"/>
      <c r="F3933" s="13"/>
      <c r="G3933" s="35">
        <f>SUMIF(اضافة!$E$3:$E$5500,$C3933,اضافة!$I$3:$I$5500)</f>
        <v>0</v>
      </c>
      <c r="H3933" s="36">
        <f>SUMIF(منصرف!$E$3:$E$5500,$C3933,منصرف!$I$3:$I$5500)</f>
        <v>0</v>
      </c>
      <c r="I3933" s="14">
        <f>IFERROR(Table1[[#This Row],[ رصيد أول المدة]]+Table1[[#This Row],[الوارد]]-Table1[[#This Row],[المنصرف]],"")</f>
        <v>0</v>
      </c>
      <c r="J3933" s="13"/>
      <c r="K3933" s="13"/>
      <c r="L3933" s="13"/>
      <c r="M393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934" spans="2:13" x14ac:dyDescent="0.2">
      <c r="B3934" s="6" t="str">
        <f>IF(C3934&lt;&gt;"",COUNT($B$2:B3933)+1,"")</f>
        <v/>
      </c>
      <c r="C3934" s="12"/>
      <c r="D3934" s="13"/>
      <c r="E3934" s="13"/>
      <c r="F3934" s="13"/>
      <c r="G3934" s="35">
        <f>SUMIF(اضافة!$E$3:$E$5500,$C3934,اضافة!$I$3:$I$5500)</f>
        <v>0</v>
      </c>
      <c r="H3934" s="36">
        <f>SUMIF(منصرف!$E$3:$E$5500,$C3934,منصرف!$I$3:$I$5500)</f>
        <v>0</v>
      </c>
      <c r="I3934" s="14">
        <f>IFERROR(Table1[[#This Row],[ رصيد أول المدة]]+Table1[[#This Row],[الوارد]]-Table1[[#This Row],[المنصرف]],"")</f>
        <v>0</v>
      </c>
      <c r="J3934" s="13"/>
      <c r="K3934" s="13"/>
      <c r="L3934" s="13"/>
      <c r="M393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935" spans="2:13" x14ac:dyDescent="0.2">
      <c r="B3935" s="6" t="str">
        <f>IF(C3935&lt;&gt;"",COUNT($B$2:B3934)+1,"")</f>
        <v/>
      </c>
      <c r="C3935" s="12"/>
      <c r="D3935" s="13"/>
      <c r="E3935" s="13"/>
      <c r="F3935" s="13"/>
      <c r="G3935" s="35">
        <f>SUMIF(اضافة!$E$3:$E$5500,$C3935,اضافة!$I$3:$I$5500)</f>
        <v>0</v>
      </c>
      <c r="H3935" s="36">
        <f>SUMIF(منصرف!$E$3:$E$5500,$C3935,منصرف!$I$3:$I$5500)</f>
        <v>0</v>
      </c>
      <c r="I3935" s="14">
        <f>IFERROR(Table1[[#This Row],[ رصيد أول المدة]]+Table1[[#This Row],[الوارد]]-Table1[[#This Row],[المنصرف]],"")</f>
        <v>0</v>
      </c>
      <c r="J3935" s="13"/>
      <c r="K3935" s="13"/>
      <c r="L3935" s="13"/>
      <c r="M393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936" spans="2:13" x14ac:dyDescent="0.2">
      <c r="B3936" s="6" t="str">
        <f>IF(C3936&lt;&gt;"",COUNT($B$2:B3935)+1,"")</f>
        <v/>
      </c>
      <c r="C3936" s="12"/>
      <c r="D3936" s="13"/>
      <c r="E3936" s="13"/>
      <c r="F3936" s="13"/>
      <c r="G3936" s="35">
        <f>SUMIF(اضافة!$E$3:$E$5500,$C3936,اضافة!$I$3:$I$5500)</f>
        <v>0</v>
      </c>
      <c r="H3936" s="36">
        <f>SUMIF(منصرف!$E$3:$E$5500,$C3936,منصرف!$I$3:$I$5500)</f>
        <v>0</v>
      </c>
      <c r="I3936" s="14">
        <f>IFERROR(Table1[[#This Row],[ رصيد أول المدة]]+Table1[[#This Row],[الوارد]]-Table1[[#This Row],[المنصرف]],"")</f>
        <v>0</v>
      </c>
      <c r="J3936" s="13"/>
      <c r="K3936" s="13"/>
      <c r="L3936" s="13"/>
      <c r="M393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937" spans="2:13" x14ac:dyDescent="0.2">
      <c r="B3937" s="6" t="str">
        <f>IF(C3937&lt;&gt;"",COUNT($B$2:B3936)+1,"")</f>
        <v/>
      </c>
      <c r="C3937" s="12"/>
      <c r="D3937" s="13"/>
      <c r="E3937" s="13"/>
      <c r="F3937" s="13"/>
      <c r="G3937" s="35">
        <f>SUMIF(اضافة!$E$3:$E$5500,$C3937,اضافة!$I$3:$I$5500)</f>
        <v>0</v>
      </c>
      <c r="H3937" s="36">
        <f>SUMIF(منصرف!$E$3:$E$5500,$C3937,منصرف!$I$3:$I$5500)</f>
        <v>0</v>
      </c>
      <c r="I3937" s="14">
        <f>IFERROR(Table1[[#This Row],[ رصيد أول المدة]]+Table1[[#This Row],[الوارد]]-Table1[[#This Row],[المنصرف]],"")</f>
        <v>0</v>
      </c>
      <c r="J3937" s="13"/>
      <c r="K3937" s="13"/>
      <c r="L3937" s="13"/>
      <c r="M393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938" spans="2:13" x14ac:dyDescent="0.2">
      <c r="B3938" s="6" t="str">
        <f>IF(C3938&lt;&gt;"",COUNT($B$2:B3937)+1,"")</f>
        <v/>
      </c>
      <c r="C3938" s="12"/>
      <c r="D3938" s="13"/>
      <c r="E3938" s="13"/>
      <c r="F3938" s="13"/>
      <c r="G3938" s="35">
        <f>SUMIF(اضافة!$E$3:$E$5500,$C3938,اضافة!$I$3:$I$5500)</f>
        <v>0</v>
      </c>
      <c r="H3938" s="36">
        <f>SUMIF(منصرف!$E$3:$E$5500,$C3938,منصرف!$I$3:$I$5500)</f>
        <v>0</v>
      </c>
      <c r="I3938" s="14">
        <f>IFERROR(Table1[[#This Row],[ رصيد أول المدة]]+Table1[[#This Row],[الوارد]]-Table1[[#This Row],[المنصرف]],"")</f>
        <v>0</v>
      </c>
      <c r="J3938" s="13"/>
      <c r="K3938" s="13"/>
      <c r="L3938" s="13"/>
      <c r="M393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939" spans="2:13" x14ac:dyDescent="0.2">
      <c r="B3939" s="6" t="str">
        <f>IF(C3939&lt;&gt;"",COUNT($B$2:B3938)+1,"")</f>
        <v/>
      </c>
      <c r="C3939" s="12"/>
      <c r="D3939" s="13"/>
      <c r="E3939" s="13"/>
      <c r="F3939" s="13"/>
      <c r="G3939" s="35">
        <f>SUMIF(اضافة!$E$3:$E$5500,$C3939,اضافة!$I$3:$I$5500)</f>
        <v>0</v>
      </c>
      <c r="H3939" s="36">
        <f>SUMIF(منصرف!$E$3:$E$5500,$C3939,منصرف!$I$3:$I$5500)</f>
        <v>0</v>
      </c>
      <c r="I3939" s="14">
        <f>IFERROR(Table1[[#This Row],[ رصيد أول المدة]]+Table1[[#This Row],[الوارد]]-Table1[[#This Row],[المنصرف]],"")</f>
        <v>0</v>
      </c>
      <c r="J3939" s="13"/>
      <c r="K3939" s="13"/>
      <c r="L3939" s="13"/>
      <c r="M393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940" spans="2:13" x14ac:dyDescent="0.2">
      <c r="B3940" s="6" t="str">
        <f>IF(C3940&lt;&gt;"",COUNT($B$2:B3939)+1,"")</f>
        <v/>
      </c>
      <c r="C3940" s="12"/>
      <c r="D3940" s="13"/>
      <c r="E3940" s="13"/>
      <c r="F3940" s="13"/>
      <c r="G3940" s="35">
        <f>SUMIF(اضافة!$E$3:$E$5500,$C3940,اضافة!$I$3:$I$5500)</f>
        <v>0</v>
      </c>
      <c r="H3940" s="36">
        <f>SUMIF(منصرف!$E$3:$E$5500,$C3940,منصرف!$I$3:$I$5500)</f>
        <v>0</v>
      </c>
      <c r="I3940" s="14">
        <f>IFERROR(Table1[[#This Row],[ رصيد أول المدة]]+Table1[[#This Row],[الوارد]]-Table1[[#This Row],[المنصرف]],"")</f>
        <v>0</v>
      </c>
      <c r="J3940" s="13"/>
      <c r="K3940" s="13"/>
      <c r="L3940" s="13"/>
      <c r="M394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941" spans="2:13" x14ac:dyDescent="0.2">
      <c r="B3941" s="6" t="str">
        <f>IF(C3941&lt;&gt;"",COUNT($B$2:B3940)+1,"")</f>
        <v/>
      </c>
      <c r="C3941" s="12"/>
      <c r="D3941" s="13"/>
      <c r="E3941" s="13"/>
      <c r="F3941" s="13"/>
      <c r="G3941" s="35">
        <f>SUMIF(اضافة!$E$3:$E$5500,$C3941,اضافة!$I$3:$I$5500)</f>
        <v>0</v>
      </c>
      <c r="H3941" s="36">
        <f>SUMIF(منصرف!$E$3:$E$5500,$C3941,منصرف!$I$3:$I$5500)</f>
        <v>0</v>
      </c>
      <c r="I3941" s="14">
        <f>IFERROR(Table1[[#This Row],[ رصيد أول المدة]]+Table1[[#This Row],[الوارد]]-Table1[[#This Row],[المنصرف]],"")</f>
        <v>0</v>
      </c>
      <c r="J3941" s="13"/>
      <c r="K3941" s="13"/>
      <c r="L3941" s="13"/>
      <c r="M394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942" spans="2:13" x14ac:dyDescent="0.2">
      <c r="B3942" s="6" t="str">
        <f>IF(C3942&lt;&gt;"",COUNT($B$2:B3941)+1,"")</f>
        <v/>
      </c>
      <c r="C3942" s="12"/>
      <c r="D3942" s="13"/>
      <c r="E3942" s="13"/>
      <c r="F3942" s="13"/>
      <c r="G3942" s="35">
        <f>SUMIF(اضافة!$E$3:$E$5500,$C3942,اضافة!$I$3:$I$5500)</f>
        <v>0</v>
      </c>
      <c r="H3942" s="36">
        <f>SUMIF(منصرف!$E$3:$E$5500,$C3942,منصرف!$I$3:$I$5500)</f>
        <v>0</v>
      </c>
      <c r="I3942" s="14">
        <f>IFERROR(Table1[[#This Row],[ رصيد أول المدة]]+Table1[[#This Row],[الوارد]]-Table1[[#This Row],[المنصرف]],"")</f>
        <v>0</v>
      </c>
      <c r="J3942" s="13"/>
      <c r="K3942" s="13"/>
      <c r="L3942" s="13"/>
      <c r="M394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943" spans="2:13" x14ac:dyDescent="0.2">
      <c r="B3943" s="6" t="str">
        <f>IF(C3943&lt;&gt;"",COUNT($B$2:B3942)+1,"")</f>
        <v/>
      </c>
      <c r="C3943" s="12"/>
      <c r="D3943" s="13"/>
      <c r="E3943" s="13"/>
      <c r="F3943" s="13"/>
      <c r="G3943" s="35">
        <f>SUMIF(اضافة!$E$3:$E$5500,$C3943,اضافة!$I$3:$I$5500)</f>
        <v>0</v>
      </c>
      <c r="H3943" s="36">
        <f>SUMIF(منصرف!$E$3:$E$5500,$C3943,منصرف!$I$3:$I$5500)</f>
        <v>0</v>
      </c>
      <c r="I3943" s="14">
        <f>IFERROR(Table1[[#This Row],[ رصيد أول المدة]]+Table1[[#This Row],[الوارد]]-Table1[[#This Row],[المنصرف]],"")</f>
        <v>0</v>
      </c>
      <c r="J3943" s="13"/>
      <c r="K3943" s="13"/>
      <c r="L3943" s="13"/>
      <c r="M394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944" spans="2:13" x14ac:dyDescent="0.2">
      <c r="B3944" s="6" t="str">
        <f>IF(C3944&lt;&gt;"",COUNT($B$2:B3943)+1,"")</f>
        <v/>
      </c>
      <c r="C3944" s="12"/>
      <c r="D3944" s="13"/>
      <c r="E3944" s="13"/>
      <c r="F3944" s="13"/>
      <c r="G3944" s="35">
        <f>SUMIF(اضافة!$E$3:$E$5500,$C3944,اضافة!$I$3:$I$5500)</f>
        <v>0</v>
      </c>
      <c r="H3944" s="36">
        <f>SUMIF(منصرف!$E$3:$E$5500,$C3944,منصرف!$I$3:$I$5500)</f>
        <v>0</v>
      </c>
      <c r="I3944" s="14">
        <f>IFERROR(Table1[[#This Row],[ رصيد أول المدة]]+Table1[[#This Row],[الوارد]]-Table1[[#This Row],[المنصرف]],"")</f>
        <v>0</v>
      </c>
      <c r="J3944" s="13"/>
      <c r="K3944" s="13"/>
      <c r="L3944" s="13"/>
      <c r="M394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945" spans="2:13" x14ac:dyDescent="0.2">
      <c r="B3945" s="6" t="str">
        <f>IF(C3945&lt;&gt;"",COUNT($B$2:B3944)+1,"")</f>
        <v/>
      </c>
      <c r="C3945" s="12"/>
      <c r="D3945" s="13"/>
      <c r="E3945" s="13"/>
      <c r="F3945" s="13"/>
      <c r="G3945" s="35">
        <f>SUMIF(اضافة!$E$3:$E$5500,$C3945,اضافة!$I$3:$I$5500)</f>
        <v>0</v>
      </c>
      <c r="H3945" s="36">
        <f>SUMIF(منصرف!$E$3:$E$5500,$C3945,منصرف!$I$3:$I$5500)</f>
        <v>0</v>
      </c>
      <c r="I3945" s="14">
        <f>IFERROR(Table1[[#This Row],[ رصيد أول المدة]]+Table1[[#This Row],[الوارد]]-Table1[[#This Row],[المنصرف]],"")</f>
        <v>0</v>
      </c>
      <c r="J3945" s="13"/>
      <c r="K3945" s="13"/>
      <c r="L3945" s="13"/>
      <c r="M394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946" spans="2:13" x14ac:dyDescent="0.2">
      <c r="B3946" s="6" t="str">
        <f>IF(C3946&lt;&gt;"",COUNT($B$2:B3945)+1,"")</f>
        <v/>
      </c>
      <c r="C3946" s="12"/>
      <c r="D3946" s="13"/>
      <c r="E3946" s="13"/>
      <c r="F3946" s="13"/>
      <c r="G3946" s="35">
        <f>SUMIF(اضافة!$E$3:$E$5500,$C3946,اضافة!$I$3:$I$5500)</f>
        <v>0</v>
      </c>
      <c r="H3946" s="36">
        <f>SUMIF(منصرف!$E$3:$E$5500,$C3946,منصرف!$I$3:$I$5500)</f>
        <v>0</v>
      </c>
      <c r="I3946" s="14">
        <f>IFERROR(Table1[[#This Row],[ رصيد أول المدة]]+Table1[[#This Row],[الوارد]]-Table1[[#This Row],[المنصرف]],"")</f>
        <v>0</v>
      </c>
      <c r="J3946" s="13"/>
      <c r="K3946" s="13"/>
      <c r="L3946" s="13"/>
      <c r="M394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947" spans="2:13" x14ac:dyDescent="0.2">
      <c r="B3947" s="6" t="str">
        <f>IF(C3947&lt;&gt;"",COUNT($B$2:B3946)+1,"")</f>
        <v/>
      </c>
      <c r="C3947" s="12"/>
      <c r="D3947" s="13"/>
      <c r="E3947" s="13"/>
      <c r="F3947" s="13"/>
      <c r="G3947" s="35">
        <f>SUMIF(اضافة!$E$3:$E$5500,$C3947,اضافة!$I$3:$I$5500)</f>
        <v>0</v>
      </c>
      <c r="H3947" s="36">
        <f>SUMIF(منصرف!$E$3:$E$5500,$C3947,منصرف!$I$3:$I$5500)</f>
        <v>0</v>
      </c>
      <c r="I3947" s="14">
        <f>IFERROR(Table1[[#This Row],[ رصيد أول المدة]]+Table1[[#This Row],[الوارد]]-Table1[[#This Row],[المنصرف]],"")</f>
        <v>0</v>
      </c>
      <c r="J3947" s="13"/>
      <c r="K3947" s="13"/>
      <c r="L3947" s="13"/>
      <c r="M394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948" spans="2:13" x14ac:dyDescent="0.2">
      <c r="B3948" s="6" t="str">
        <f>IF(C3948&lt;&gt;"",COUNT($B$2:B3947)+1,"")</f>
        <v/>
      </c>
      <c r="C3948" s="12"/>
      <c r="D3948" s="13"/>
      <c r="E3948" s="13"/>
      <c r="F3948" s="13"/>
      <c r="G3948" s="35">
        <f>SUMIF(اضافة!$E$3:$E$5500,$C3948,اضافة!$I$3:$I$5500)</f>
        <v>0</v>
      </c>
      <c r="H3948" s="36">
        <f>SUMIF(منصرف!$E$3:$E$5500,$C3948,منصرف!$I$3:$I$5500)</f>
        <v>0</v>
      </c>
      <c r="I3948" s="14">
        <f>IFERROR(Table1[[#This Row],[ رصيد أول المدة]]+Table1[[#This Row],[الوارد]]-Table1[[#This Row],[المنصرف]],"")</f>
        <v>0</v>
      </c>
      <c r="J3948" s="13"/>
      <c r="K3948" s="13"/>
      <c r="L3948" s="13"/>
      <c r="M394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949" spans="2:13" x14ac:dyDescent="0.2">
      <c r="B3949" s="6" t="str">
        <f>IF(C3949&lt;&gt;"",COUNT($B$2:B3948)+1,"")</f>
        <v/>
      </c>
      <c r="C3949" s="12"/>
      <c r="D3949" s="13"/>
      <c r="E3949" s="13"/>
      <c r="F3949" s="13"/>
      <c r="G3949" s="35">
        <f>SUMIF(اضافة!$E$3:$E$5500,$C3949,اضافة!$I$3:$I$5500)</f>
        <v>0</v>
      </c>
      <c r="H3949" s="36">
        <f>SUMIF(منصرف!$E$3:$E$5500,$C3949,منصرف!$I$3:$I$5500)</f>
        <v>0</v>
      </c>
      <c r="I3949" s="14">
        <f>IFERROR(Table1[[#This Row],[ رصيد أول المدة]]+Table1[[#This Row],[الوارد]]-Table1[[#This Row],[المنصرف]],"")</f>
        <v>0</v>
      </c>
      <c r="J3949" s="13"/>
      <c r="K3949" s="13"/>
      <c r="L3949" s="13"/>
      <c r="M394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950" spans="2:13" x14ac:dyDescent="0.2">
      <c r="B3950" s="6" t="str">
        <f>IF(C3950&lt;&gt;"",COUNT($B$2:B3949)+1,"")</f>
        <v/>
      </c>
      <c r="C3950" s="12"/>
      <c r="D3950" s="13"/>
      <c r="E3950" s="13"/>
      <c r="F3950" s="13"/>
      <c r="G3950" s="35">
        <f>SUMIF(اضافة!$E$3:$E$5500,$C3950,اضافة!$I$3:$I$5500)</f>
        <v>0</v>
      </c>
      <c r="H3950" s="36">
        <f>SUMIF(منصرف!$E$3:$E$5500,$C3950,منصرف!$I$3:$I$5500)</f>
        <v>0</v>
      </c>
      <c r="I3950" s="14">
        <f>IFERROR(Table1[[#This Row],[ رصيد أول المدة]]+Table1[[#This Row],[الوارد]]-Table1[[#This Row],[المنصرف]],"")</f>
        <v>0</v>
      </c>
      <c r="J3950" s="13"/>
      <c r="K3950" s="13"/>
      <c r="L3950" s="13"/>
      <c r="M395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951" spans="2:13" x14ac:dyDescent="0.2">
      <c r="B3951" s="6" t="str">
        <f>IF(C3951&lt;&gt;"",COUNT($B$2:B3950)+1,"")</f>
        <v/>
      </c>
      <c r="C3951" s="12"/>
      <c r="D3951" s="13"/>
      <c r="E3951" s="13"/>
      <c r="F3951" s="13"/>
      <c r="G3951" s="35">
        <f>SUMIF(اضافة!$E$3:$E$5500,$C3951,اضافة!$I$3:$I$5500)</f>
        <v>0</v>
      </c>
      <c r="H3951" s="36">
        <f>SUMIF(منصرف!$E$3:$E$5500,$C3951,منصرف!$I$3:$I$5500)</f>
        <v>0</v>
      </c>
      <c r="I3951" s="14">
        <f>IFERROR(Table1[[#This Row],[ رصيد أول المدة]]+Table1[[#This Row],[الوارد]]-Table1[[#This Row],[المنصرف]],"")</f>
        <v>0</v>
      </c>
      <c r="J3951" s="13"/>
      <c r="K3951" s="13"/>
      <c r="L3951" s="13"/>
      <c r="M395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952" spans="2:13" x14ac:dyDescent="0.2">
      <c r="B3952" s="6" t="str">
        <f>IF(C3952&lt;&gt;"",COUNT($B$2:B3951)+1,"")</f>
        <v/>
      </c>
      <c r="C3952" s="12"/>
      <c r="D3952" s="13"/>
      <c r="E3952" s="13"/>
      <c r="F3952" s="13"/>
      <c r="G3952" s="35">
        <f>SUMIF(اضافة!$E$3:$E$5500,$C3952,اضافة!$I$3:$I$5500)</f>
        <v>0</v>
      </c>
      <c r="H3952" s="36">
        <f>SUMIF(منصرف!$E$3:$E$5500,$C3952,منصرف!$I$3:$I$5500)</f>
        <v>0</v>
      </c>
      <c r="I3952" s="14">
        <f>IFERROR(Table1[[#This Row],[ رصيد أول المدة]]+Table1[[#This Row],[الوارد]]-Table1[[#This Row],[المنصرف]],"")</f>
        <v>0</v>
      </c>
      <c r="J3952" s="13"/>
      <c r="K3952" s="13"/>
      <c r="L3952" s="13"/>
      <c r="M395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953" spans="2:13" x14ac:dyDescent="0.2">
      <c r="B3953" s="6" t="str">
        <f>IF(C3953&lt;&gt;"",COUNT($B$2:B3952)+1,"")</f>
        <v/>
      </c>
      <c r="C3953" s="12"/>
      <c r="D3953" s="13"/>
      <c r="E3953" s="13"/>
      <c r="F3953" s="13"/>
      <c r="G3953" s="35">
        <f>SUMIF(اضافة!$E$3:$E$5500,$C3953,اضافة!$I$3:$I$5500)</f>
        <v>0</v>
      </c>
      <c r="H3953" s="36">
        <f>SUMIF(منصرف!$E$3:$E$5500,$C3953,منصرف!$I$3:$I$5500)</f>
        <v>0</v>
      </c>
      <c r="I3953" s="14">
        <f>IFERROR(Table1[[#This Row],[ رصيد أول المدة]]+Table1[[#This Row],[الوارد]]-Table1[[#This Row],[المنصرف]],"")</f>
        <v>0</v>
      </c>
      <c r="J3953" s="13"/>
      <c r="K3953" s="13"/>
      <c r="L3953" s="13"/>
      <c r="M395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954" spans="2:13" x14ac:dyDescent="0.2">
      <c r="B3954" s="6" t="str">
        <f>IF(C3954&lt;&gt;"",COUNT($B$2:B3953)+1,"")</f>
        <v/>
      </c>
      <c r="C3954" s="12"/>
      <c r="D3954" s="13"/>
      <c r="E3954" s="13"/>
      <c r="F3954" s="13"/>
      <c r="G3954" s="35">
        <f>SUMIF(اضافة!$E$3:$E$5500,$C3954,اضافة!$I$3:$I$5500)</f>
        <v>0</v>
      </c>
      <c r="H3954" s="36">
        <f>SUMIF(منصرف!$E$3:$E$5500,$C3954,منصرف!$I$3:$I$5500)</f>
        <v>0</v>
      </c>
      <c r="I3954" s="14">
        <f>IFERROR(Table1[[#This Row],[ رصيد أول المدة]]+Table1[[#This Row],[الوارد]]-Table1[[#This Row],[المنصرف]],"")</f>
        <v>0</v>
      </c>
      <c r="J3954" s="13"/>
      <c r="K3954" s="13"/>
      <c r="L3954" s="13"/>
      <c r="M395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955" spans="2:13" x14ac:dyDescent="0.2">
      <c r="B3955" s="6" t="str">
        <f>IF(C3955&lt;&gt;"",COUNT($B$2:B3954)+1,"")</f>
        <v/>
      </c>
      <c r="C3955" s="12"/>
      <c r="D3955" s="13"/>
      <c r="E3955" s="13"/>
      <c r="F3955" s="13"/>
      <c r="G3955" s="35">
        <f>SUMIF(اضافة!$E$3:$E$5500,$C3955,اضافة!$I$3:$I$5500)</f>
        <v>0</v>
      </c>
      <c r="H3955" s="36">
        <f>SUMIF(منصرف!$E$3:$E$5500,$C3955,منصرف!$I$3:$I$5500)</f>
        <v>0</v>
      </c>
      <c r="I3955" s="14">
        <f>IFERROR(Table1[[#This Row],[ رصيد أول المدة]]+Table1[[#This Row],[الوارد]]-Table1[[#This Row],[المنصرف]],"")</f>
        <v>0</v>
      </c>
      <c r="J3955" s="13"/>
      <c r="K3955" s="13"/>
      <c r="L3955" s="13"/>
      <c r="M395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956" spans="2:13" x14ac:dyDescent="0.2">
      <c r="B3956" s="6" t="str">
        <f>IF(C3956&lt;&gt;"",COUNT($B$2:B3955)+1,"")</f>
        <v/>
      </c>
      <c r="C3956" s="12"/>
      <c r="D3956" s="13"/>
      <c r="E3956" s="13"/>
      <c r="F3956" s="13"/>
      <c r="G3956" s="35">
        <f>SUMIF(اضافة!$E$3:$E$5500,$C3956,اضافة!$I$3:$I$5500)</f>
        <v>0</v>
      </c>
      <c r="H3956" s="36">
        <f>SUMIF(منصرف!$E$3:$E$5500,$C3956,منصرف!$I$3:$I$5500)</f>
        <v>0</v>
      </c>
      <c r="I3956" s="14">
        <f>IFERROR(Table1[[#This Row],[ رصيد أول المدة]]+Table1[[#This Row],[الوارد]]-Table1[[#This Row],[المنصرف]],"")</f>
        <v>0</v>
      </c>
      <c r="J3956" s="13"/>
      <c r="K3956" s="13"/>
      <c r="L3956" s="13"/>
      <c r="M395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957" spans="2:13" x14ac:dyDescent="0.2">
      <c r="B3957" s="6" t="str">
        <f>IF(C3957&lt;&gt;"",COUNT($B$2:B3956)+1,"")</f>
        <v/>
      </c>
      <c r="C3957" s="12"/>
      <c r="D3957" s="13"/>
      <c r="E3957" s="13"/>
      <c r="F3957" s="13"/>
      <c r="G3957" s="35">
        <f>SUMIF(اضافة!$E$3:$E$5500,$C3957,اضافة!$I$3:$I$5500)</f>
        <v>0</v>
      </c>
      <c r="H3957" s="36">
        <f>SUMIF(منصرف!$E$3:$E$5500,$C3957,منصرف!$I$3:$I$5500)</f>
        <v>0</v>
      </c>
      <c r="I3957" s="14">
        <f>IFERROR(Table1[[#This Row],[ رصيد أول المدة]]+Table1[[#This Row],[الوارد]]-Table1[[#This Row],[المنصرف]],"")</f>
        <v>0</v>
      </c>
      <c r="J3957" s="13"/>
      <c r="K3957" s="13"/>
      <c r="L3957" s="13"/>
      <c r="M395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958" spans="2:13" x14ac:dyDescent="0.2">
      <c r="B3958" s="6" t="str">
        <f>IF(C3958&lt;&gt;"",COUNT($B$2:B3957)+1,"")</f>
        <v/>
      </c>
      <c r="C3958" s="12"/>
      <c r="D3958" s="13"/>
      <c r="E3958" s="13"/>
      <c r="F3958" s="13"/>
      <c r="G3958" s="35">
        <f>SUMIF(اضافة!$E$3:$E$5500,$C3958,اضافة!$I$3:$I$5500)</f>
        <v>0</v>
      </c>
      <c r="H3958" s="36">
        <f>SUMIF(منصرف!$E$3:$E$5500,$C3958,منصرف!$I$3:$I$5500)</f>
        <v>0</v>
      </c>
      <c r="I3958" s="14">
        <f>IFERROR(Table1[[#This Row],[ رصيد أول المدة]]+Table1[[#This Row],[الوارد]]-Table1[[#This Row],[المنصرف]],"")</f>
        <v>0</v>
      </c>
      <c r="J3958" s="13"/>
      <c r="K3958" s="13"/>
      <c r="L3958" s="13"/>
      <c r="M395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959" spans="2:13" x14ac:dyDescent="0.2">
      <c r="B3959" s="6" t="str">
        <f>IF(C3959&lt;&gt;"",COUNT($B$2:B3958)+1,"")</f>
        <v/>
      </c>
      <c r="C3959" s="12"/>
      <c r="D3959" s="13"/>
      <c r="E3959" s="13"/>
      <c r="F3959" s="13"/>
      <c r="G3959" s="35">
        <f>SUMIF(اضافة!$E$3:$E$5500,$C3959,اضافة!$I$3:$I$5500)</f>
        <v>0</v>
      </c>
      <c r="H3959" s="36">
        <f>SUMIF(منصرف!$E$3:$E$5500,$C3959,منصرف!$I$3:$I$5500)</f>
        <v>0</v>
      </c>
      <c r="I3959" s="14">
        <f>IFERROR(Table1[[#This Row],[ رصيد أول المدة]]+Table1[[#This Row],[الوارد]]-Table1[[#This Row],[المنصرف]],"")</f>
        <v>0</v>
      </c>
      <c r="J3959" s="13"/>
      <c r="K3959" s="13"/>
      <c r="L3959" s="13"/>
      <c r="M395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960" spans="2:13" x14ac:dyDescent="0.2">
      <c r="B3960" s="6" t="str">
        <f>IF(C3960&lt;&gt;"",COUNT($B$2:B3959)+1,"")</f>
        <v/>
      </c>
      <c r="C3960" s="12"/>
      <c r="D3960" s="13"/>
      <c r="E3960" s="13"/>
      <c r="F3960" s="13"/>
      <c r="G3960" s="35">
        <f>SUMIF(اضافة!$E$3:$E$5500,$C3960,اضافة!$I$3:$I$5500)</f>
        <v>0</v>
      </c>
      <c r="H3960" s="36">
        <f>SUMIF(منصرف!$E$3:$E$5500,$C3960,منصرف!$I$3:$I$5500)</f>
        <v>0</v>
      </c>
      <c r="I3960" s="14">
        <f>IFERROR(Table1[[#This Row],[ رصيد أول المدة]]+Table1[[#This Row],[الوارد]]-Table1[[#This Row],[المنصرف]],"")</f>
        <v>0</v>
      </c>
      <c r="J3960" s="13"/>
      <c r="K3960" s="13"/>
      <c r="L3960" s="13"/>
      <c r="M396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961" spans="2:13" x14ac:dyDescent="0.2">
      <c r="B3961" s="6" t="str">
        <f>IF(C3961&lt;&gt;"",COUNT($B$2:B3960)+1,"")</f>
        <v/>
      </c>
      <c r="C3961" s="12"/>
      <c r="D3961" s="13"/>
      <c r="E3961" s="13"/>
      <c r="F3961" s="13"/>
      <c r="G3961" s="35">
        <f>SUMIF(اضافة!$E$3:$E$5500,$C3961,اضافة!$I$3:$I$5500)</f>
        <v>0</v>
      </c>
      <c r="H3961" s="36">
        <f>SUMIF(منصرف!$E$3:$E$5500,$C3961,منصرف!$I$3:$I$5500)</f>
        <v>0</v>
      </c>
      <c r="I3961" s="14">
        <f>IFERROR(Table1[[#This Row],[ رصيد أول المدة]]+Table1[[#This Row],[الوارد]]-Table1[[#This Row],[المنصرف]],"")</f>
        <v>0</v>
      </c>
      <c r="J3961" s="13"/>
      <c r="K3961" s="13"/>
      <c r="L3961" s="13"/>
      <c r="M396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962" spans="2:13" x14ac:dyDescent="0.2">
      <c r="B3962" s="6" t="str">
        <f>IF(C3962&lt;&gt;"",COUNT($B$2:B3961)+1,"")</f>
        <v/>
      </c>
      <c r="C3962" s="12"/>
      <c r="D3962" s="13"/>
      <c r="E3962" s="13"/>
      <c r="F3962" s="13"/>
      <c r="G3962" s="35">
        <f>SUMIF(اضافة!$E$3:$E$5500,$C3962,اضافة!$I$3:$I$5500)</f>
        <v>0</v>
      </c>
      <c r="H3962" s="36">
        <f>SUMIF(منصرف!$E$3:$E$5500,$C3962,منصرف!$I$3:$I$5500)</f>
        <v>0</v>
      </c>
      <c r="I3962" s="14">
        <f>IFERROR(Table1[[#This Row],[ رصيد أول المدة]]+Table1[[#This Row],[الوارد]]-Table1[[#This Row],[المنصرف]],"")</f>
        <v>0</v>
      </c>
      <c r="J3962" s="13"/>
      <c r="K3962" s="13"/>
      <c r="L3962" s="13"/>
      <c r="M396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963" spans="2:13" x14ac:dyDescent="0.2">
      <c r="B3963" s="6" t="str">
        <f>IF(C3963&lt;&gt;"",COUNT($B$2:B3962)+1,"")</f>
        <v/>
      </c>
      <c r="C3963" s="12"/>
      <c r="D3963" s="13"/>
      <c r="E3963" s="13"/>
      <c r="F3963" s="13"/>
      <c r="G3963" s="35">
        <f>SUMIF(اضافة!$E$3:$E$5500,$C3963,اضافة!$I$3:$I$5500)</f>
        <v>0</v>
      </c>
      <c r="H3963" s="36">
        <f>SUMIF(منصرف!$E$3:$E$5500,$C3963,منصرف!$I$3:$I$5500)</f>
        <v>0</v>
      </c>
      <c r="I3963" s="14">
        <f>IFERROR(Table1[[#This Row],[ رصيد أول المدة]]+Table1[[#This Row],[الوارد]]-Table1[[#This Row],[المنصرف]],"")</f>
        <v>0</v>
      </c>
      <c r="J3963" s="13"/>
      <c r="K3963" s="13"/>
      <c r="L3963" s="13"/>
      <c r="M396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964" spans="2:13" x14ac:dyDescent="0.2">
      <c r="B3964" s="6" t="str">
        <f>IF(C3964&lt;&gt;"",COUNT($B$2:B3963)+1,"")</f>
        <v/>
      </c>
      <c r="C3964" s="12"/>
      <c r="D3964" s="13"/>
      <c r="E3964" s="13"/>
      <c r="F3964" s="13"/>
      <c r="G3964" s="35">
        <f>SUMIF(اضافة!$E$3:$E$5500,$C3964,اضافة!$I$3:$I$5500)</f>
        <v>0</v>
      </c>
      <c r="H3964" s="36">
        <f>SUMIF(منصرف!$E$3:$E$5500,$C3964,منصرف!$I$3:$I$5500)</f>
        <v>0</v>
      </c>
      <c r="I3964" s="14">
        <f>IFERROR(Table1[[#This Row],[ رصيد أول المدة]]+Table1[[#This Row],[الوارد]]-Table1[[#This Row],[المنصرف]],"")</f>
        <v>0</v>
      </c>
      <c r="J3964" s="13"/>
      <c r="K3964" s="13"/>
      <c r="L3964" s="13"/>
      <c r="M396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965" spans="2:13" x14ac:dyDescent="0.2">
      <c r="B3965" s="6" t="str">
        <f>IF(C3965&lt;&gt;"",COUNT($B$2:B3964)+1,"")</f>
        <v/>
      </c>
      <c r="C3965" s="12"/>
      <c r="D3965" s="13"/>
      <c r="E3965" s="13"/>
      <c r="F3965" s="13"/>
      <c r="G3965" s="35">
        <f>SUMIF(اضافة!$E$3:$E$5500,$C3965,اضافة!$I$3:$I$5500)</f>
        <v>0</v>
      </c>
      <c r="H3965" s="36">
        <f>SUMIF(منصرف!$E$3:$E$5500,$C3965,منصرف!$I$3:$I$5500)</f>
        <v>0</v>
      </c>
      <c r="I3965" s="14">
        <f>IFERROR(Table1[[#This Row],[ رصيد أول المدة]]+Table1[[#This Row],[الوارد]]-Table1[[#This Row],[المنصرف]],"")</f>
        <v>0</v>
      </c>
      <c r="J3965" s="13"/>
      <c r="K3965" s="13"/>
      <c r="L3965" s="13"/>
      <c r="M396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966" spans="2:13" x14ac:dyDescent="0.2">
      <c r="B3966" s="6" t="str">
        <f>IF(C3966&lt;&gt;"",COUNT($B$2:B3965)+1,"")</f>
        <v/>
      </c>
      <c r="C3966" s="12"/>
      <c r="D3966" s="13"/>
      <c r="E3966" s="13"/>
      <c r="F3966" s="13"/>
      <c r="G3966" s="35">
        <f>SUMIF(اضافة!$E$3:$E$5500,$C3966,اضافة!$I$3:$I$5500)</f>
        <v>0</v>
      </c>
      <c r="H3966" s="36">
        <f>SUMIF(منصرف!$E$3:$E$5500,$C3966,منصرف!$I$3:$I$5500)</f>
        <v>0</v>
      </c>
      <c r="I3966" s="14">
        <f>IFERROR(Table1[[#This Row],[ رصيد أول المدة]]+Table1[[#This Row],[الوارد]]-Table1[[#This Row],[المنصرف]],"")</f>
        <v>0</v>
      </c>
      <c r="J3966" s="13"/>
      <c r="K3966" s="13"/>
      <c r="L3966" s="13"/>
      <c r="M396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967" spans="2:13" x14ac:dyDescent="0.2">
      <c r="B3967" s="6" t="str">
        <f>IF(C3967&lt;&gt;"",COUNT($B$2:B3966)+1,"")</f>
        <v/>
      </c>
      <c r="C3967" s="12"/>
      <c r="D3967" s="13"/>
      <c r="E3967" s="13"/>
      <c r="F3967" s="13"/>
      <c r="G3967" s="35">
        <f>SUMIF(اضافة!$E$3:$E$5500,$C3967,اضافة!$I$3:$I$5500)</f>
        <v>0</v>
      </c>
      <c r="H3967" s="36">
        <f>SUMIF(منصرف!$E$3:$E$5500,$C3967,منصرف!$I$3:$I$5500)</f>
        <v>0</v>
      </c>
      <c r="I3967" s="14">
        <f>IFERROR(Table1[[#This Row],[ رصيد أول المدة]]+Table1[[#This Row],[الوارد]]-Table1[[#This Row],[المنصرف]],"")</f>
        <v>0</v>
      </c>
      <c r="J3967" s="13"/>
      <c r="K3967" s="13"/>
      <c r="L3967" s="13"/>
      <c r="M396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968" spans="2:13" x14ac:dyDescent="0.2">
      <c r="B3968" s="6" t="str">
        <f>IF(C3968&lt;&gt;"",COUNT($B$2:B3967)+1,"")</f>
        <v/>
      </c>
      <c r="C3968" s="12"/>
      <c r="D3968" s="13"/>
      <c r="E3968" s="13"/>
      <c r="F3968" s="13"/>
      <c r="G3968" s="35">
        <f>SUMIF(اضافة!$E$3:$E$5500,$C3968,اضافة!$I$3:$I$5500)</f>
        <v>0</v>
      </c>
      <c r="H3968" s="36">
        <f>SUMIF(منصرف!$E$3:$E$5500,$C3968,منصرف!$I$3:$I$5500)</f>
        <v>0</v>
      </c>
      <c r="I3968" s="14">
        <f>IFERROR(Table1[[#This Row],[ رصيد أول المدة]]+Table1[[#This Row],[الوارد]]-Table1[[#This Row],[المنصرف]],"")</f>
        <v>0</v>
      </c>
      <c r="J3968" s="13"/>
      <c r="K3968" s="13"/>
      <c r="L3968" s="13"/>
      <c r="M396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969" spans="2:13" x14ac:dyDescent="0.2">
      <c r="B3969" s="6" t="str">
        <f>IF(C3969&lt;&gt;"",COUNT($B$2:B3968)+1,"")</f>
        <v/>
      </c>
      <c r="C3969" s="12"/>
      <c r="D3969" s="13"/>
      <c r="E3969" s="13"/>
      <c r="F3969" s="13"/>
      <c r="G3969" s="35">
        <f>SUMIF(اضافة!$E$3:$E$5500,$C3969,اضافة!$I$3:$I$5500)</f>
        <v>0</v>
      </c>
      <c r="H3969" s="36">
        <f>SUMIF(منصرف!$E$3:$E$5500,$C3969,منصرف!$I$3:$I$5500)</f>
        <v>0</v>
      </c>
      <c r="I3969" s="14">
        <f>IFERROR(Table1[[#This Row],[ رصيد أول المدة]]+Table1[[#This Row],[الوارد]]-Table1[[#This Row],[المنصرف]],"")</f>
        <v>0</v>
      </c>
      <c r="J3969" s="13"/>
      <c r="K3969" s="13"/>
      <c r="L3969" s="13"/>
      <c r="M396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970" spans="2:13" x14ac:dyDescent="0.2">
      <c r="B3970" s="6" t="str">
        <f>IF(C3970&lt;&gt;"",COUNT($B$2:B3969)+1,"")</f>
        <v/>
      </c>
      <c r="C3970" s="12"/>
      <c r="D3970" s="13"/>
      <c r="E3970" s="13"/>
      <c r="F3970" s="13"/>
      <c r="G3970" s="35">
        <f>SUMIF(اضافة!$E$3:$E$5500,$C3970,اضافة!$I$3:$I$5500)</f>
        <v>0</v>
      </c>
      <c r="H3970" s="36">
        <f>SUMIF(منصرف!$E$3:$E$5500,$C3970,منصرف!$I$3:$I$5500)</f>
        <v>0</v>
      </c>
      <c r="I3970" s="14">
        <f>IFERROR(Table1[[#This Row],[ رصيد أول المدة]]+Table1[[#This Row],[الوارد]]-Table1[[#This Row],[المنصرف]],"")</f>
        <v>0</v>
      </c>
      <c r="J3970" s="13"/>
      <c r="K3970" s="13"/>
      <c r="L3970" s="13"/>
      <c r="M397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971" spans="2:13" x14ac:dyDescent="0.2">
      <c r="B3971" s="6" t="str">
        <f>IF(C3971&lt;&gt;"",COUNT($B$2:B3970)+1,"")</f>
        <v/>
      </c>
      <c r="C3971" s="12"/>
      <c r="D3971" s="13"/>
      <c r="E3971" s="13"/>
      <c r="F3971" s="13"/>
      <c r="G3971" s="35">
        <f>SUMIF(اضافة!$E$3:$E$5500,$C3971,اضافة!$I$3:$I$5500)</f>
        <v>0</v>
      </c>
      <c r="H3971" s="36">
        <f>SUMIF(منصرف!$E$3:$E$5500,$C3971,منصرف!$I$3:$I$5500)</f>
        <v>0</v>
      </c>
      <c r="I3971" s="14">
        <f>IFERROR(Table1[[#This Row],[ رصيد أول المدة]]+Table1[[#This Row],[الوارد]]-Table1[[#This Row],[المنصرف]],"")</f>
        <v>0</v>
      </c>
      <c r="J3971" s="13"/>
      <c r="K3971" s="13"/>
      <c r="L3971" s="13"/>
      <c r="M397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972" spans="2:13" x14ac:dyDescent="0.2">
      <c r="B3972" s="6" t="str">
        <f>IF(C3972&lt;&gt;"",COUNT($B$2:B3971)+1,"")</f>
        <v/>
      </c>
      <c r="C3972" s="12"/>
      <c r="D3972" s="13"/>
      <c r="E3972" s="13"/>
      <c r="F3972" s="13"/>
      <c r="G3972" s="35">
        <f>SUMIF(اضافة!$E$3:$E$5500,$C3972,اضافة!$I$3:$I$5500)</f>
        <v>0</v>
      </c>
      <c r="H3972" s="36">
        <f>SUMIF(منصرف!$E$3:$E$5500,$C3972,منصرف!$I$3:$I$5500)</f>
        <v>0</v>
      </c>
      <c r="I3972" s="14">
        <f>IFERROR(Table1[[#This Row],[ رصيد أول المدة]]+Table1[[#This Row],[الوارد]]-Table1[[#This Row],[المنصرف]],"")</f>
        <v>0</v>
      </c>
      <c r="J3972" s="13"/>
      <c r="K3972" s="13"/>
      <c r="L3972" s="13"/>
      <c r="M397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973" spans="2:13" x14ac:dyDescent="0.2">
      <c r="B3973" s="6" t="str">
        <f>IF(C3973&lt;&gt;"",COUNT($B$2:B3972)+1,"")</f>
        <v/>
      </c>
      <c r="C3973" s="12"/>
      <c r="D3973" s="13"/>
      <c r="E3973" s="13"/>
      <c r="F3973" s="13"/>
      <c r="G3973" s="35">
        <f>SUMIF(اضافة!$E$3:$E$5500,$C3973,اضافة!$I$3:$I$5500)</f>
        <v>0</v>
      </c>
      <c r="H3973" s="36">
        <f>SUMIF(منصرف!$E$3:$E$5500,$C3973,منصرف!$I$3:$I$5500)</f>
        <v>0</v>
      </c>
      <c r="I3973" s="14">
        <f>IFERROR(Table1[[#This Row],[ رصيد أول المدة]]+Table1[[#This Row],[الوارد]]-Table1[[#This Row],[المنصرف]],"")</f>
        <v>0</v>
      </c>
      <c r="J3973" s="13"/>
      <c r="K3973" s="13"/>
      <c r="L3973" s="13"/>
      <c r="M397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974" spans="2:13" x14ac:dyDescent="0.2">
      <c r="B3974" s="6" t="str">
        <f>IF(C3974&lt;&gt;"",COUNT($B$2:B3973)+1,"")</f>
        <v/>
      </c>
      <c r="C3974" s="12"/>
      <c r="D3974" s="13"/>
      <c r="E3974" s="13"/>
      <c r="F3974" s="13"/>
      <c r="G3974" s="35">
        <f>SUMIF(اضافة!$E$3:$E$5500,$C3974,اضافة!$I$3:$I$5500)</f>
        <v>0</v>
      </c>
      <c r="H3974" s="36">
        <f>SUMIF(منصرف!$E$3:$E$5500,$C3974,منصرف!$I$3:$I$5500)</f>
        <v>0</v>
      </c>
      <c r="I3974" s="14">
        <f>IFERROR(Table1[[#This Row],[ رصيد أول المدة]]+Table1[[#This Row],[الوارد]]-Table1[[#This Row],[المنصرف]],"")</f>
        <v>0</v>
      </c>
      <c r="J3974" s="13"/>
      <c r="K3974" s="13"/>
      <c r="L3974" s="13"/>
      <c r="M397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975" spans="2:13" x14ac:dyDescent="0.2">
      <c r="B3975" s="6" t="str">
        <f>IF(C3975&lt;&gt;"",COUNT($B$2:B3974)+1,"")</f>
        <v/>
      </c>
      <c r="C3975" s="12"/>
      <c r="D3975" s="13"/>
      <c r="E3975" s="13"/>
      <c r="F3975" s="13"/>
      <c r="G3975" s="35">
        <f>SUMIF(اضافة!$E$3:$E$5500,$C3975,اضافة!$I$3:$I$5500)</f>
        <v>0</v>
      </c>
      <c r="H3975" s="36">
        <f>SUMIF(منصرف!$E$3:$E$5500,$C3975,منصرف!$I$3:$I$5500)</f>
        <v>0</v>
      </c>
      <c r="I3975" s="14">
        <f>IFERROR(Table1[[#This Row],[ رصيد أول المدة]]+Table1[[#This Row],[الوارد]]-Table1[[#This Row],[المنصرف]],"")</f>
        <v>0</v>
      </c>
      <c r="J3975" s="13"/>
      <c r="K3975" s="13"/>
      <c r="L3975" s="13"/>
      <c r="M397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976" spans="2:13" x14ac:dyDescent="0.2">
      <c r="B3976" s="6" t="str">
        <f>IF(C3976&lt;&gt;"",COUNT($B$2:B3975)+1,"")</f>
        <v/>
      </c>
      <c r="C3976" s="12"/>
      <c r="D3976" s="13"/>
      <c r="E3976" s="13"/>
      <c r="F3976" s="13"/>
      <c r="G3976" s="35">
        <f>SUMIF(اضافة!$E$3:$E$5500,$C3976,اضافة!$I$3:$I$5500)</f>
        <v>0</v>
      </c>
      <c r="H3976" s="36">
        <f>SUMIF(منصرف!$E$3:$E$5500,$C3976,منصرف!$I$3:$I$5500)</f>
        <v>0</v>
      </c>
      <c r="I3976" s="14">
        <f>IFERROR(Table1[[#This Row],[ رصيد أول المدة]]+Table1[[#This Row],[الوارد]]-Table1[[#This Row],[المنصرف]],"")</f>
        <v>0</v>
      </c>
      <c r="J3976" s="13"/>
      <c r="K3976" s="13"/>
      <c r="L3976" s="13"/>
      <c r="M397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977" spans="2:13" x14ac:dyDescent="0.2">
      <c r="B3977" s="6" t="str">
        <f>IF(C3977&lt;&gt;"",COUNT($B$2:B3976)+1,"")</f>
        <v/>
      </c>
      <c r="C3977" s="12"/>
      <c r="D3977" s="13"/>
      <c r="E3977" s="13"/>
      <c r="F3977" s="13"/>
      <c r="G3977" s="35">
        <f>SUMIF(اضافة!$E$3:$E$5500,$C3977,اضافة!$I$3:$I$5500)</f>
        <v>0</v>
      </c>
      <c r="H3977" s="36">
        <f>SUMIF(منصرف!$E$3:$E$5500,$C3977,منصرف!$I$3:$I$5500)</f>
        <v>0</v>
      </c>
      <c r="I3977" s="14">
        <f>IFERROR(Table1[[#This Row],[ رصيد أول المدة]]+Table1[[#This Row],[الوارد]]-Table1[[#This Row],[المنصرف]],"")</f>
        <v>0</v>
      </c>
      <c r="J3977" s="13"/>
      <c r="K3977" s="13"/>
      <c r="L3977" s="13"/>
      <c r="M397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978" spans="2:13" x14ac:dyDescent="0.2">
      <c r="B3978" s="6" t="str">
        <f>IF(C3978&lt;&gt;"",COUNT($B$2:B3977)+1,"")</f>
        <v/>
      </c>
      <c r="C3978" s="12"/>
      <c r="D3978" s="13"/>
      <c r="E3978" s="13"/>
      <c r="F3978" s="13"/>
      <c r="G3978" s="35">
        <f>SUMIF(اضافة!$E$3:$E$5500,$C3978,اضافة!$I$3:$I$5500)</f>
        <v>0</v>
      </c>
      <c r="H3978" s="36">
        <f>SUMIF(منصرف!$E$3:$E$5500,$C3978,منصرف!$I$3:$I$5500)</f>
        <v>0</v>
      </c>
      <c r="I3978" s="14">
        <f>IFERROR(Table1[[#This Row],[ رصيد أول المدة]]+Table1[[#This Row],[الوارد]]-Table1[[#This Row],[المنصرف]],"")</f>
        <v>0</v>
      </c>
      <c r="J3978" s="13"/>
      <c r="K3978" s="13"/>
      <c r="L3978" s="13"/>
      <c r="M397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979" spans="2:13" x14ac:dyDescent="0.2">
      <c r="B3979" s="6" t="str">
        <f>IF(C3979&lt;&gt;"",COUNT($B$2:B3978)+1,"")</f>
        <v/>
      </c>
      <c r="C3979" s="12"/>
      <c r="D3979" s="13"/>
      <c r="E3979" s="13"/>
      <c r="F3979" s="13"/>
      <c r="G3979" s="35">
        <f>SUMIF(اضافة!$E$3:$E$5500,$C3979,اضافة!$I$3:$I$5500)</f>
        <v>0</v>
      </c>
      <c r="H3979" s="36">
        <f>SUMIF(منصرف!$E$3:$E$5500,$C3979,منصرف!$I$3:$I$5500)</f>
        <v>0</v>
      </c>
      <c r="I3979" s="14">
        <f>IFERROR(Table1[[#This Row],[ رصيد أول المدة]]+Table1[[#This Row],[الوارد]]-Table1[[#This Row],[المنصرف]],"")</f>
        <v>0</v>
      </c>
      <c r="J3979" s="13"/>
      <c r="K3979" s="13"/>
      <c r="L3979" s="13"/>
      <c r="M397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980" spans="2:13" x14ac:dyDescent="0.2">
      <c r="B3980" s="6" t="str">
        <f>IF(C3980&lt;&gt;"",COUNT($B$2:B3979)+1,"")</f>
        <v/>
      </c>
      <c r="C3980" s="12"/>
      <c r="D3980" s="13"/>
      <c r="E3980" s="13"/>
      <c r="F3980" s="13"/>
      <c r="G3980" s="35">
        <f>SUMIF(اضافة!$E$3:$E$5500,$C3980,اضافة!$I$3:$I$5500)</f>
        <v>0</v>
      </c>
      <c r="H3980" s="36">
        <f>SUMIF(منصرف!$E$3:$E$5500,$C3980,منصرف!$I$3:$I$5500)</f>
        <v>0</v>
      </c>
      <c r="I3980" s="14">
        <f>IFERROR(Table1[[#This Row],[ رصيد أول المدة]]+Table1[[#This Row],[الوارد]]-Table1[[#This Row],[المنصرف]],"")</f>
        <v>0</v>
      </c>
      <c r="J3980" s="13"/>
      <c r="K3980" s="13"/>
      <c r="L3980" s="13"/>
      <c r="M398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981" spans="2:13" x14ac:dyDescent="0.2">
      <c r="B3981" s="6" t="str">
        <f>IF(C3981&lt;&gt;"",COUNT($B$2:B3980)+1,"")</f>
        <v/>
      </c>
      <c r="C3981" s="12"/>
      <c r="D3981" s="13"/>
      <c r="E3981" s="13"/>
      <c r="F3981" s="13"/>
      <c r="G3981" s="35">
        <f>SUMIF(اضافة!$E$3:$E$5500,$C3981,اضافة!$I$3:$I$5500)</f>
        <v>0</v>
      </c>
      <c r="H3981" s="36">
        <f>SUMIF(منصرف!$E$3:$E$5500,$C3981,منصرف!$I$3:$I$5500)</f>
        <v>0</v>
      </c>
      <c r="I3981" s="14">
        <f>IFERROR(Table1[[#This Row],[ رصيد أول المدة]]+Table1[[#This Row],[الوارد]]-Table1[[#This Row],[المنصرف]],"")</f>
        <v>0</v>
      </c>
      <c r="J3981" s="13"/>
      <c r="K3981" s="13"/>
      <c r="L3981" s="13"/>
      <c r="M398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982" spans="2:13" x14ac:dyDescent="0.2">
      <c r="B3982" s="6" t="str">
        <f>IF(C3982&lt;&gt;"",COUNT($B$2:B3981)+1,"")</f>
        <v/>
      </c>
      <c r="C3982" s="12"/>
      <c r="D3982" s="13"/>
      <c r="E3982" s="13"/>
      <c r="F3982" s="13"/>
      <c r="G3982" s="35">
        <f>SUMIF(اضافة!$E$3:$E$5500,$C3982,اضافة!$I$3:$I$5500)</f>
        <v>0</v>
      </c>
      <c r="H3982" s="36">
        <f>SUMIF(منصرف!$E$3:$E$5500,$C3982,منصرف!$I$3:$I$5500)</f>
        <v>0</v>
      </c>
      <c r="I3982" s="14">
        <f>IFERROR(Table1[[#This Row],[ رصيد أول المدة]]+Table1[[#This Row],[الوارد]]-Table1[[#This Row],[المنصرف]],"")</f>
        <v>0</v>
      </c>
      <c r="J3982" s="13"/>
      <c r="K3982" s="13"/>
      <c r="L3982" s="13"/>
      <c r="M398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983" spans="2:13" x14ac:dyDescent="0.2">
      <c r="B3983" s="6" t="str">
        <f>IF(C3983&lt;&gt;"",COUNT($B$2:B3982)+1,"")</f>
        <v/>
      </c>
      <c r="C3983" s="12"/>
      <c r="D3983" s="13"/>
      <c r="E3983" s="13"/>
      <c r="F3983" s="13"/>
      <c r="G3983" s="35">
        <f>SUMIF(اضافة!$E$3:$E$5500,$C3983,اضافة!$I$3:$I$5500)</f>
        <v>0</v>
      </c>
      <c r="H3983" s="36">
        <f>SUMIF(منصرف!$E$3:$E$5500,$C3983,منصرف!$I$3:$I$5500)</f>
        <v>0</v>
      </c>
      <c r="I3983" s="14">
        <f>IFERROR(Table1[[#This Row],[ رصيد أول المدة]]+Table1[[#This Row],[الوارد]]-Table1[[#This Row],[المنصرف]],"")</f>
        <v>0</v>
      </c>
      <c r="J3983" s="13"/>
      <c r="K3983" s="13"/>
      <c r="L3983" s="13"/>
      <c r="M398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984" spans="2:13" x14ac:dyDescent="0.2">
      <c r="B3984" s="6" t="str">
        <f>IF(C3984&lt;&gt;"",COUNT($B$2:B3983)+1,"")</f>
        <v/>
      </c>
      <c r="C3984" s="12"/>
      <c r="D3984" s="13"/>
      <c r="E3984" s="13"/>
      <c r="F3984" s="13"/>
      <c r="G3984" s="35">
        <f>SUMIF(اضافة!$E$3:$E$5500,$C3984,اضافة!$I$3:$I$5500)</f>
        <v>0</v>
      </c>
      <c r="H3984" s="36">
        <f>SUMIF(منصرف!$E$3:$E$5500,$C3984,منصرف!$I$3:$I$5500)</f>
        <v>0</v>
      </c>
      <c r="I3984" s="14">
        <f>IFERROR(Table1[[#This Row],[ رصيد أول المدة]]+Table1[[#This Row],[الوارد]]-Table1[[#This Row],[المنصرف]],"")</f>
        <v>0</v>
      </c>
      <c r="J3984" s="13"/>
      <c r="K3984" s="13"/>
      <c r="L3984" s="13"/>
      <c r="M398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985" spans="2:13" x14ac:dyDescent="0.2">
      <c r="B3985" s="6" t="str">
        <f>IF(C3985&lt;&gt;"",COUNT($B$2:B3984)+1,"")</f>
        <v/>
      </c>
      <c r="C3985" s="12"/>
      <c r="D3985" s="13"/>
      <c r="E3985" s="13"/>
      <c r="F3985" s="13"/>
      <c r="G3985" s="35">
        <f>SUMIF(اضافة!$E$3:$E$5500,$C3985,اضافة!$I$3:$I$5500)</f>
        <v>0</v>
      </c>
      <c r="H3985" s="36">
        <f>SUMIF(منصرف!$E$3:$E$5500,$C3985,منصرف!$I$3:$I$5500)</f>
        <v>0</v>
      </c>
      <c r="I3985" s="14">
        <f>IFERROR(Table1[[#This Row],[ رصيد أول المدة]]+Table1[[#This Row],[الوارد]]-Table1[[#This Row],[المنصرف]],"")</f>
        <v>0</v>
      </c>
      <c r="J3985" s="13"/>
      <c r="K3985" s="13"/>
      <c r="L3985" s="13"/>
      <c r="M398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986" spans="2:13" x14ac:dyDescent="0.2">
      <c r="B3986" s="6" t="str">
        <f>IF(C3986&lt;&gt;"",COUNT($B$2:B3985)+1,"")</f>
        <v/>
      </c>
      <c r="C3986" s="12"/>
      <c r="D3986" s="13"/>
      <c r="E3986" s="13"/>
      <c r="F3986" s="13"/>
      <c r="G3986" s="35">
        <f>SUMIF(اضافة!$E$3:$E$5500,$C3986,اضافة!$I$3:$I$5500)</f>
        <v>0</v>
      </c>
      <c r="H3986" s="36">
        <f>SUMIF(منصرف!$E$3:$E$5500,$C3986,منصرف!$I$3:$I$5500)</f>
        <v>0</v>
      </c>
      <c r="I3986" s="14">
        <f>IFERROR(Table1[[#This Row],[ رصيد أول المدة]]+Table1[[#This Row],[الوارد]]-Table1[[#This Row],[المنصرف]],"")</f>
        <v>0</v>
      </c>
      <c r="J3986" s="13"/>
      <c r="K3986" s="13"/>
      <c r="L3986" s="13"/>
      <c r="M398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987" spans="2:13" x14ac:dyDescent="0.2">
      <c r="B3987" s="6" t="str">
        <f>IF(C3987&lt;&gt;"",COUNT($B$2:B3986)+1,"")</f>
        <v/>
      </c>
      <c r="C3987" s="12"/>
      <c r="D3987" s="13"/>
      <c r="E3987" s="13"/>
      <c r="F3987" s="13"/>
      <c r="G3987" s="35">
        <f>SUMIF(اضافة!$E$3:$E$5500,$C3987,اضافة!$I$3:$I$5500)</f>
        <v>0</v>
      </c>
      <c r="H3987" s="36">
        <f>SUMIF(منصرف!$E$3:$E$5500,$C3987,منصرف!$I$3:$I$5500)</f>
        <v>0</v>
      </c>
      <c r="I3987" s="14">
        <f>IFERROR(Table1[[#This Row],[ رصيد أول المدة]]+Table1[[#This Row],[الوارد]]-Table1[[#This Row],[المنصرف]],"")</f>
        <v>0</v>
      </c>
      <c r="J3987" s="13"/>
      <c r="K3987" s="13"/>
      <c r="L3987" s="13"/>
      <c r="M398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988" spans="2:13" x14ac:dyDescent="0.2">
      <c r="B3988" s="6" t="str">
        <f>IF(C3988&lt;&gt;"",COUNT($B$2:B3987)+1,"")</f>
        <v/>
      </c>
      <c r="C3988" s="12"/>
      <c r="D3988" s="13"/>
      <c r="E3988" s="13"/>
      <c r="F3988" s="13"/>
      <c r="G3988" s="35">
        <f>SUMIF(اضافة!$E$3:$E$5500,$C3988,اضافة!$I$3:$I$5500)</f>
        <v>0</v>
      </c>
      <c r="H3988" s="36">
        <f>SUMIF(منصرف!$E$3:$E$5500,$C3988,منصرف!$I$3:$I$5500)</f>
        <v>0</v>
      </c>
      <c r="I3988" s="14">
        <f>IFERROR(Table1[[#This Row],[ رصيد أول المدة]]+Table1[[#This Row],[الوارد]]-Table1[[#This Row],[المنصرف]],"")</f>
        <v>0</v>
      </c>
      <c r="J3988" s="13"/>
      <c r="K3988" s="13"/>
      <c r="L3988" s="13"/>
      <c r="M398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989" spans="2:13" x14ac:dyDescent="0.2">
      <c r="B3989" s="6" t="str">
        <f>IF(C3989&lt;&gt;"",COUNT($B$2:B3988)+1,"")</f>
        <v/>
      </c>
      <c r="C3989" s="12"/>
      <c r="D3989" s="13"/>
      <c r="E3989" s="13"/>
      <c r="F3989" s="13"/>
      <c r="G3989" s="35">
        <f>SUMIF(اضافة!$E$3:$E$5500,$C3989,اضافة!$I$3:$I$5500)</f>
        <v>0</v>
      </c>
      <c r="H3989" s="36">
        <f>SUMIF(منصرف!$E$3:$E$5500,$C3989,منصرف!$I$3:$I$5500)</f>
        <v>0</v>
      </c>
      <c r="I3989" s="14">
        <f>IFERROR(Table1[[#This Row],[ رصيد أول المدة]]+Table1[[#This Row],[الوارد]]-Table1[[#This Row],[المنصرف]],"")</f>
        <v>0</v>
      </c>
      <c r="J3989" s="13"/>
      <c r="K3989" s="13"/>
      <c r="L3989" s="13"/>
      <c r="M398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990" spans="2:13" x14ac:dyDescent="0.2">
      <c r="B3990" s="6" t="str">
        <f>IF(C3990&lt;&gt;"",COUNT($B$2:B3989)+1,"")</f>
        <v/>
      </c>
      <c r="C3990" s="12"/>
      <c r="D3990" s="13"/>
      <c r="E3990" s="13"/>
      <c r="F3990" s="13"/>
      <c r="G3990" s="35">
        <f>SUMIF(اضافة!$E$3:$E$5500,$C3990,اضافة!$I$3:$I$5500)</f>
        <v>0</v>
      </c>
      <c r="H3990" s="36">
        <f>SUMIF(منصرف!$E$3:$E$5500,$C3990,منصرف!$I$3:$I$5500)</f>
        <v>0</v>
      </c>
      <c r="I3990" s="14">
        <f>IFERROR(Table1[[#This Row],[ رصيد أول المدة]]+Table1[[#This Row],[الوارد]]-Table1[[#This Row],[المنصرف]],"")</f>
        <v>0</v>
      </c>
      <c r="J3990" s="13"/>
      <c r="K3990" s="13"/>
      <c r="L3990" s="13"/>
      <c r="M399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991" spans="2:13" x14ac:dyDescent="0.2">
      <c r="B3991" s="6" t="str">
        <f>IF(C3991&lt;&gt;"",COUNT($B$2:B3990)+1,"")</f>
        <v/>
      </c>
      <c r="C3991" s="12"/>
      <c r="D3991" s="13"/>
      <c r="E3991" s="13"/>
      <c r="F3991" s="13"/>
      <c r="G3991" s="35">
        <f>SUMIF(اضافة!$E$3:$E$5500,$C3991,اضافة!$I$3:$I$5500)</f>
        <v>0</v>
      </c>
      <c r="H3991" s="36">
        <f>SUMIF(منصرف!$E$3:$E$5500,$C3991,منصرف!$I$3:$I$5500)</f>
        <v>0</v>
      </c>
      <c r="I3991" s="14">
        <f>IFERROR(Table1[[#This Row],[ رصيد أول المدة]]+Table1[[#This Row],[الوارد]]-Table1[[#This Row],[المنصرف]],"")</f>
        <v>0</v>
      </c>
      <c r="J3991" s="13"/>
      <c r="K3991" s="13"/>
      <c r="L3991" s="13"/>
      <c r="M399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992" spans="2:13" x14ac:dyDescent="0.2">
      <c r="B3992" s="6" t="str">
        <f>IF(C3992&lt;&gt;"",COUNT($B$2:B3991)+1,"")</f>
        <v/>
      </c>
      <c r="C3992" s="12"/>
      <c r="D3992" s="13"/>
      <c r="E3992" s="13"/>
      <c r="F3992" s="13"/>
      <c r="G3992" s="35">
        <f>SUMIF(اضافة!$E$3:$E$5500,$C3992,اضافة!$I$3:$I$5500)</f>
        <v>0</v>
      </c>
      <c r="H3992" s="36">
        <f>SUMIF(منصرف!$E$3:$E$5500,$C3992,منصرف!$I$3:$I$5500)</f>
        <v>0</v>
      </c>
      <c r="I3992" s="14">
        <f>IFERROR(Table1[[#This Row],[ رصيد أول المدة]]+Table1[[#This Row],[الوارد]]-Table1[[#This Row],[المنصرف]],"")</f>
        <v>0</v>
      </c>
      <c r="J3992" s="13"/>
      <c r="K3992" s="13"/>
      <c r="L3992" s="13"/>
      <c r="M399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993" spans="2:13" x14ac:dyDescent="0.2">
      <c r="B3993" s="6" t="str">
        <f>IF(C3993&lt;&gt;"",COUNT($B$2:B3992)+1,"")</f>
        <v/>
      </c>
      <c r="C3993" s="12"/>
      <c r="D3993" s="13"/>
      <c r="E3993" s="13"/>
      <c r="F3993" s="13"/>
      <c r="G3993" s="35">
        <f>SUMIF(اضافة!$E$3:$E$5500,$C3993,اضافة!$I$3:$I$5500)</f>
        <v>0</v>
      </c>
      <c r="H3993" s="36">
        <f>SUMIF(منصرف!$E$3:$E$5500,$C3993,منصرف!$I$3:$I$5500)</f>
        <v>0</v>
      </c>
      <c r="I3993" s="14">
        <f>IFERROR(Table1[[#This Row],[ رصيد أول المدة]]+Table1[[#This Row],[الوارد]]-Table1[[#This Row],[المنصرف]],"")</f>
        <v>0</v>
      </c>
      <c r="J3993" s="13"/>
      <c r="K3993" s="13"/>
      <c r="L3993" s="13"/>
      <c r="M399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994" spans="2:13" x14ac:dyDescent="0.2">
      <c r="B3994" s="6" t="str">
        <f>IF(C3994&lt;&gt;"",COUNT($B$2:B3993)+1,"")</f>
        <v/>
      </c>
      <c r="C3994" s="12"/>
      <c r="D3994" s="13"/>
      <c r="E3994" s="13"/>
      <c r="F3994" s="13"/>
      <c r="G3994" s="35">
        <f>SUMIF(اضافة!$E$3:$E$5500,$C3994,اضافة!$I$3:$I$5500)</f>
        <v>0</v>
      </c>
      <c r="H3994" s="36">
        <f>SUMIF(منصرف!$E$3:$E$5500,$C3994,منصرف!$I$3:$I$5500)</f>
        <v>0</v>
      </c>
      <c r="I3994" s="14">
        <f>IFERROR(Table1[[#This Row],[ رصيد أول المدة]]+Table1[[#This Row],[الوارد]]-Table1[[#This Row],[المنصرف]],"")</f>
        <v>0</v>
      </c>
      <c r="J3994" s="13"/>
      <c r="K3994" s="13"/>
      <c r="L3994" s="13"/>
      <c r="M399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995" spans="2:13" x14ac:dyDescent="0.2">
      <c r="B3995" s="6" t="str">
        <f>IF(C3995&lt;&gt;"",COUNT($B$2:B3994)+1,"")</f>
        <v/>
      </c>
      <c r="C3995" s="12"/>
      <c r="D3995" s="13"/>
      <c r="E3995" s="13"/>
      <c r="F3995" s="13"/>
      <c r="G3995" s="35">
        <f>SUMIF(اضافة!$E$3:$E$5500,$C3995,اضافة!$I$3:$I$5500)</f>
        <v>0</v>
      </c>
      <c r="H3995" s="36">
        <f>SUMIF(منصرف!$E$3:$E$5500,$C3995,منصرف!$I$3:$I$5500)</f>
        <v>0</v>
      </c>
      <c r="I3995" s="14">
        <f>IFERROR(Table1[[#This Row],[ رصيد أول المدة]]+Table1[[#This Row],[الوارد]]-Table1[[#This Row],[المنصرف]],"")</f>
        <v>0</v>
      </c>
      <c r="J3995" s="13"/>
      <c r="K3995" s="13"/>
      <c r="L3995" s="13"/>
      <c r="M399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996" spans="2:13" x14ac:dyDescent="0.2">
      <c r="B3996" s="6" t="str">
        <f>IF(C3996&lt;&gt;"",COUNT($B$2:B3995)+1,"")</f>
        <v/>
      </c>
      <c r="C3996" s="12"/>
      <c r="D3996" s="13"/>
      <c r="E3996" s="13"/>
      <c r="F3996" s="13"/>
      <c r="G3996" s="35">
        <f>SUMIF(اضافة!$E$3:$E$5500,$C3996,اضافة!$I$3:$I$5500)</f>
        <v>0</v>
      </c>
      <c r="H3996" s="36">
        <f>SUMIF(منصرف!$E$3:$E$5500,$C3996,منصرف!$I$3:$I$5500)</f>
        <v>0</v>
      </c>
      <c r="I3996" s="14">
        <f>IFERROR(Table1[[#This Row],[ رصيد أول المدة]]+Table1[[#This Row],[الوارد]]-Table1[[#This Row],[المنصرف]],"")</f>
        <v>0</v>
      </c>
      <c r="J3996" s="13"/>
      <c r="K3996" s="13"/>
      <c r="L3996" s="13"/>
      <c r="M399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997" spans="2:13" x14ac:dyDescent="0.2">
      <c r="B3997" s="6" t="str">
        <f>IF(C3997&lt;&gt;"",COUNT($B$2:B3996)+1,"")</f>
        <v/>
      </c>
      <c r="C3997" s="12"/>
      <c r="D3997" s="13"/>
      <c r="E3997" s="13"/>
      <c r="F3997" s="13"/>
      <c r="G3997" s="35">
        <f>SUMIF(اضافة!$E$3:$E$5500,$C3997,اضافة!$I$3:$I$5500)</f>
        <v>0</v>
      </c>
      <c r="H3997" s="36">
        <f>SUMIF(منصرف!$E$3:$E$5500,$C3997,منصرف!$I$3:$I$5500)</f>
        <v>0</v>
      </c>
      <c r="I3997" s="14">
        <f>IFERROR(Table1[[#This Row],[ رصيد أول المدة]]+Table1[[#This Row],[الوارد]]-Table1[[#This Row],[المنصرف]],"")</f>
        <v>0</v>
      </c>
      <c r="J3997" s="13"/>
      <c r="K3997" s="13"/>
      <c r="L3997" s="13"/>
      <c r="M399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998" spans="2:13" x14ac:dyDescent="0.2">
      <c r="B3998" s="6" t="str">
        <f>IF(C3998&lt;&gt;"",COUNT($B$2:B3997)+1,"")</f>
        <v/>
      </c>
      <c r="C3998" s="12"/>
      <c r="D3998" s="13"/>
      <c r="E3998" s="13"/>
      <c r="F3998" s="13"/>
      <c r="G3998" s="35">
        <f>SUMIF(اضافة!$E$3:$E$5500,$C3998,اضافة!$I$3:$I$5500)</f>
        <v>0</v>
      </c>
      <c r="H3998" s="36">
        <f>SUMIF(منصرف!$E$3:$E$5500,$C3998,منصرف!$I$3:$I$5500)</f>
        <v>0</v>
      </c>
      <c r="I3998" s="14">
        <f>IFERROR(Table1[[#This Row],[ رصيد أول المدة]]+Table1[[#This Row],[الوارد]]-Table1[[#This Row],[المنصرف]],"")</f>
        <v>0</v>
      </c>
      <c r="J3998" s="13"/>
      <c r="K3998" s="13"/>
      <c r="L3998" s="13"/>
      <c r="M399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3999" spans="2:13" x14ac:dyDescent="0.2">
      <c r="B3999" s="6" t="str">
        <f>IF(C3999&lt;&gt;"",COUNT($B$2:B3998)+1,"")</f>
        <v/>
      </c>
      <c r="C3999" s="12"/>
      <c r="D3999" s="13"/>
      <c r="E3999" s="13"/>
      <c r="F3999" s="13"/>
      <c r="G3999" s="35">
        <f>SUMIF(اضافة!$E$3:$E$5500,$C3999,اضافة!$I$3:$I$5500)</f>
        <v>0</v>
      </c>
      <c r="H3999" s="36">
        <f>SUMIF(منصرف!$E$3:$E$5500,$C3999,منصرف!$I$3:$I$5500)</f>
        <v>0</v>
      </c>
      <c r="I3999" s="14">
        <f>IFERROR(Table1[[#This Row],[ رصيد أول المدة]]+Table1[[#This Row],[الوارد]]-Table1[[#This Row],[المنصرف]],"")</f>
        <v>0</v>
      </c>
      <c r="J3999" s="13"/>
      <c r="K3999" s="13"/>
      <c r="L3999" s="13"/>
      <c r="M399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000" spans="2:13" x14ac:dyDescent="0.2">
      <c r="B4000" s="6" t="str">
        <f>IF(C4000&lt;&gt;"",COUNT($B$2:B3999)+1,"")</f>
        <v/>
      </c>
      <c r="C4000" s="12"/>
      <c r="D4000" s="13"/>
      <c r="E4000" s="13"/>
      <c r="F4000" s="13"/>
      <c r="G4000" s="35">
        <f>SUMIF(اضافة!$E$3:$E$5500,$C4000,اضافة!$I$3:$I$5500)</f>
        <v>0</v>
      </c>
      <c r="H4000" s="36">
        <f>SUMIF(منصرف!$E$3:$E$5500,$C4000,منصرف!$I$3:$I$5500)</f>
        <v>0</v>
      </c>
      <c r="I4000" s="14">
        <f>IFERROR(Table1[[#This Row],[ رصيد أول المدة]]+Table1[[#This Row],[الوارد]]-Table1[[#This Row],[المنصرف]],"")</f>
        <v>0</v>
      </c>
      <c r="J4000" s="13"/>
      <c r="K4000" s="13"/>
      <c r="L4000" s="13"/>
      <c r="M400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001" spans="2:13" x14ac:dyDescent="0.2">
      <c r="B4001" s="6" t="str">
        <f>IF(C4001&lt;&gt;"",COUNT($B$2:B4000)+1,"")</f>
        <v/>
      </c>
      <c r="C4001" s="12"/>
      <c r="D4001" s="13"/>
      <c r="E4001" s="13"/>
      <c r="F4001" s="13"/>
      <c r="G4001" s="35">
        <f>SUMIF(اضافة!$E$3:$E$5500,$C4001,اضافة!$I$3:$I$5500)</f>
        <v>0</v>
      </c>
      <c r="H4001" s="36">
        <f>SUMIF(منصرف!$E$3:$E$5500,$C4001,منصرف!$I$3:$I$5500)</f>
        <v>0</v>
      </c>
      <c r="I4001" s="14">
        <f>IFERROR(Table1[[#This Row],[ رصيد أول المدة]]+Table1[[#This Row],[الوارد]]-Table1[[#This Row],[المنصرف]],"")</f>
        <v>0</v>
      </c>
      <c r="J4001" s="13"/>
      <c r="K4001" s="13"/>
      <c r="L4001" s="13"/>
      <c r="M400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002" spans="2:13" x14ac:dyDescent="0.2">
      <c r="B4002" s="6" t="str">
        <f>IF(C4002&lt;&gt;"",COUNT($B$2:B4001)+1,"")</f>
        <v/>
      </c>
      <c r="C4002" s="12"/>
      <c r="D4002" s="13"/>
      <c r="E4002" s="13"/>
      <c r="F4002" s="13"/>
      <c r="G4002" s="35">
        <f>SUMIF(اضافة!$E$3:$E$5500,$C4002,اضافة!$I$3:$I$5500)</f>
        <v>0</v>
      </c>
      <c r="H4002" s="36">
        <f>SUMIF(منصرف!$E$3:$E$5500,$C4002,منصرف!$I$3:$I$5500)</f>
        <v>0</v>
      </c>
      <c r="I4002" s="14">
        <f>IFERROR(Table1[[#This Row],[ رصيد أول المدة]]+Table1[[#This Row],[الوارد]]-Table1[[#This Row],[المنصرف]],"")</f>
        <v>0</v>
      </c>
      <c r="J4002" s="13"/>
      <c r="K4002" s="13"/>
      <c r="L4002" s="13"/>
      <c r="M400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003" spans="2:13" x14ac:dyDescent="0.2">
      <c r="B4003" s="6" t="str">
        <f>IF(C4003&lt;&gt;"",COUNT($B$2:B4002)+1,"")</f>
        <v/>
      </c>
      <c r="C4003" s="12"/>
      <c r="D4003" s="13"/>
      <c r="E4003" s="13"/>
      <c r="F4003" s="13"/>
      <c r="G4003" s="35">
        <f>SUMIF(اضافة!$E$3:$E$5500,$C4003,اضافة!$I$3:$I$5500)</f>
        <v>0</v>
      </c>
      <c r="H4003" s="36">
        <f>SUMIF(منصرف!$E$3:$E$5500,$C4003,منصرف!$I$3:$I$5500)</f>
        <v>0</v>
      </c>
      <c r="I4003" s="14">
        <f>IFERROR(Table1[[#This Row],[ رصيد أول المدة]]+Table1[[#This Row],[الوارد]]-Table1[[#This Row],[المنصرف]],"")</f>
        <v>0</v>
      </c>
      <c r="J4003" s="13"/>
      <c r="K4003" s="13"/>
      <c r="L4003" s="13"/>
      <c r="M400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004" spans="2:13" x14ac:dyDescent="0.2">
      <c r="B4004" s="6" t="str">
        <f>IF(C4004&lt;&gt;"",COUNT($B$2:B4003)+1,"")</f>
        <v/>
      </c>
      <c r="C4004" s="12"/>
      <c r="D4004" s="13"/>
      <c r="E4004" s="13"/>
      <c r="F4004" s="13"/>
      <c r="G4004" s="35">
        <f>SUMIF(اضافة!$E$3:$E$5500,$C4004,اضافة!$I$3:$I$5500)</f>
        <v>0</v>
      </c>
      <c r="H4004" s="36">
        <f>SUMIF(منصرف!$E$3:$E$5500,$C4004,منصرف!$I$3:$I$5500)</f>
        <v>0</v>
      </c>
      <c r="I4004" s="14">
        <f>IFERROR(Table1[[#This Row],[ رصيد أول المدة]]+Table1[[#This Row],[الوارد]]-Table1[[#This Row],[المنصرف]],"")</f>
        <v>0</v>
      </c>
      <c r="J4004" s="13"/>
      <c r="K4004" s="13"/>
      <c r="L4004" s="13"/>
      <c r="M400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005" spans="2:13" x14ac:dyDescent="0.2">
      <c r="B4005" s="6" t="str">
        <f>IF(C4005&lt;&gt;"",COUNT($B$2:B4004)+1,"")</f>
        <v/>
      </c>
      <c r="C4005" s="12"/>
      <c r="D4005" s="13"/>
      <c r="E4005" s="13"/>
      <c r="F4005" s="13"/>
      <c r="G4005" s="35">
        <f>SUMIF(اضافة!$E$3:$E$5500,$C4005,اضافة!$I$3:$I$5500)</f>
        <v>0</v>
      </c>
      <c r="H4005" s="36">
        <f>SUMIF(منصرف!$E$3:$E$5500,$C4005,منصرف!$I$3:$I$5500)</f>
        <v>0</v>
      </c>
      <c r="I4005" s="14">
        <f>IFERROR(Table1[[#This Row],[ رصيد أول المدة]]+Table1[[#This Row],[الوارد]]-Table1[[#This Row],[المنصرف]],"")</f>
        <v>0</v>
      </c>
      <c r="J4005" s="13"/>
      <c r="K4005" s="13"/>
      <c r="L4005" s="13"/>
      <c r="M400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006" spans="2:13" x14ac:dyDescent="0.2">
      <c r="B4006" s="6" t="str">
        <f>IF(C4006&lt;&gt;"",COUNT($B$2:B4005)+1,"")</f>
        <v/>
      </c>
      <c r="C4006" s="12"/>
      <c r="D4006" s="13"/>
      <c r="E4006" s="13"/>
      <c r="F4006" s="13"/>
      <c r="G4006" s="35">
        <f>SUMIF(اضافة!$E$3:$E$5500,$C4006,اضافة!$I$3:$I$5500)</f>
        <v>0</v>
      </c>
      <c r="H4006" s="36">
        <f>SUMIF(منصرف!$E$3:$E$5500,$C4006,منصرف!$I$3:$I$5500)</f>
        <v>0</v>
      </c>
      <c r="I4006" s="14">
        <f>IFERROR(Table1[[#This Row],[ رصيد أول المدة]]+Table1[[#This Row],[الوارد]]-Table1[[#This Row],[المنصرف]],"")</f>
        <v>0</v>
      </c>
      <c r="J4006" s="13"/>
      <c r="K4006" s="13"/>
      <c r="L4006" s="13"/>
      <c r="M400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007" spans="2:13" x14ac:dyDescent="0.2">
      <c r="B4007" s="6" t="str">
        <f>IF(C4007&lt;&gt;"",COUNT($B$2:B4006)+1,"")</f>
        <v/>
      </c>
      <c r="C4007" s="12"/>
      <c r="D4007" s="13"/>
      <c r="E4007" s="13"/>
      <c r="F4007" s="13"/>
      <c r="G4007" s="35">
        <f>SUMIF(اضافة!$E$3:$E$5500,$C4007,اضافة!$I$3:$I$5500)</f>
        <v>0</v>
      </c>
      <c r="H4007" s="36">
        <f>SUMIF(منصرف!$E$3:$E$5500,$C4007,منصرف!$I$3:$I$5500)</f>
        <v>0</v>
      </c>
      <c r="I4007" s="14">
        <f>IFERROR(Table1[[#This Row],[ رصيد أول المدة]]+Table1[[#This Row],[الوارد]]-Table1[[#This Row],[المنصرف]],"")</f>
        <v>0</v>
      </c>
      <c r="J4007" s="13"/>
      <c r="K4007" s="13"/>
      <c r="L4007" s="13"/>
      <c r="M400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008" spans="2:13" x14ac:dyDescent="0.2">
      <c r="B4008" s="6" t="str">
        <f>IF(C4008&lt;&gt;"",COUNT($B$2:B4007)+1,"")</f>
        <v/>
      </c>
      <c r="C4008" s="12"/>
      <c r="D4008" s="13"/>
      <c r="E4008" s="13"/>
      <c r="F4008" s="13"/>
      <c r="G4008" s="35">
        <f>SUMIF(اضافة!$E$3:$E$5500,$C4008,اضافة!$I$3:$I$5500)</f>
        <v>0</v>
      </c>
      <c r="H4008" s="36">
        <f>SUMIF(منصرف!$E$3:$E$5500,$C4008,منصرف!$I$3:$I$5500)</f>
        <v>0</v>
      </c>
      <c r="I4008" s="14">
        <f>IFERROR(Table1[[#This Row],[ رصيد أول المدة]]+Table1[[#This Row],[الوارد]]-Table1[[#This Row],[المنصرف]],"")</f>
        <v>0</v>
      </c>
      <c r="J4008" s="13"/>
      <c r="K4008" s="13"/>
      <c r="L4008" s="13"/>
      <c r="M400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009" spans="2:13" x14ac:dyDescent="0.2">
      <c r="B4009" s="6" t="str">
        <f>IF(C4009&lt;&gt;"",COUNT($B$2:B4008)+1,"")</f>
        <v/>
      </c>
      <c r="C4009" s="12"/>
      <c r="D4009" s="13"/>
      <c r="E4009" s="13"/>
      <c r="F4009" s="13"/>
      <c r="G4009" s="35">
        <f>SUMIF(اضافة!$E$3:$E$5500,$C4009,اضافة!$I$3:$I$5500)</f>
        <v>0</v>
      </c>
      <c r="H4009" s="36">
        <f>SUMIF(منصرف!$E$3:$E$5500,$C4009,منصرف!$I$3:$I$5500)</f>
        <v>0</v>
      </c>
      <c r="I4009" s="14">
        <f>IFERROR(Table1[[#This Row],[ رصيد أول المدة]]+Table1[[#This Row],[الوارد]]-Table1[[#This Row],[المنصرف]],"")</f>
        <v>0</v>
      </c>
      <c r="J4009" s="13"/>
      <c r="K4009" s="13"/>
      <c r="L4009" s="13"/>
      <c r="M400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010" spans="2:13" x14ac:dyDescent="0.2">
      <c r="B4010" s="6" t="str">
        <f>IF(C4010&lt;&gt;"",COUNT($B$2:B4009)+1,"")</f>
        <v/>
      </c>
      <c r="C4010" s="12"/>
      <c r="D4010" s="13"/>
      <c r="E4010" s="13"/>
      <c r="F4010" s="13"/>
      <c r="G4010" s="35">
        <f>SUMIF(اضافة!$E$3:$E$5500,$C4010,اضافة!$I$3:$I$5500)</f>
        <v>0</v>
      </c>
      <c r="H4010" s="36">
        <f>SUMIF(منصرف!$E$3:$E$5500,$C4010,منصرف!$I$3:$I$5500)</f>
        <v>0</v>
      </c>
      <c r="I4010" s="14">
        <f>IFERROR(Table1[[#This Row],[ رصيد أول المدة]]+Table1[[#This Row],[الوارد]]-Table1[[#This Row],[المنصرف]],"")</f>
        <v>0</v>
      </c>
      <c r="J4010" s="13"/>
      <c r="K4010" s="13"/>
      <c r="L4010" s="13"/>
      <c r="M401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011" spans="2:13" x14ac:dyDescent="0.2">
      <c r="B4011" s="6" t="str">
        <f>IF(C4011&lt;&gt;"",COUNT($B$2:B4010)+1,"")</f>
        <v/>
      </c>
      <c r="C4011" s="12"/>
      <c r="D4011" s="13"/>
      <c r="E4011" s="13"/>
      <c r="F4011" s="13"/>
      <c r="G4011" s="35">
        <f>SUMIF(اضافة!$E$3:$E$5500,$C4011,اضافة!$I$3:$I$5500)</f>
        <v>0</v>
      </c>
      <c r="H4011" s="36">
        <f>SUMIF(منصرف!$E$3:$E$5500,$C4011,منصرف!$I$3:$I$5500)</f>
        <v>0</v>
      </c>
      <c r="I4011" s="14">
        <f>IFERROR(Table1[[#This Row],[ رصيد أول المدة]]+Table1[[#This Row],[الوارد]]-Table1[[#This Row],[المنصرف]],"")</f>
        <v>0</v>
      </c>
      <c r="J4011" s="13"/>
      <c r="K4011" s="13"/>
      <c r="L4011" s="13"/>
      <c r="M401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012" spans="2:13" x14ac:dyDescent="0.2">
      <c r="B4012" s="6" t="str">
        <f>IF(C4012&lt;&gt;"",COUNT($B$2:B4011)+1,"")</f>
        <v/>
      </c>
      <c r="C4012" s="12"/>
      <c r="D4012" s="13"/>
      <c r="E4012" s="13"/>
      <c r="F4012" s="13"/>
      <c r="G4012" s="35">
        <f>SUMIF(اضافة!$E$3:$E$5500,$C4012,اضافة!$I$3:$I$5500)</f>
        <v>0</v>
      </c>
      <c r="H4012" s="36">
        <f>SUMIF(منصرف!$E$3:$E$5500,$C4012,منصرف!$I$3:$I$5500)</f>
        <v>0</v>
      </c>
      <c r="I4012" s="14">
        <f>IFERROR(Table1[[#This Row],[ رصيد أول المدة]]+Table1[[#This Row],[الوارد]]-Table1[[#This Row],[المنصرف]],"")</f>
        <v>0</v>
      </c>
      <c r="J4012" s="13"/>
      <c r="K4012" s="13"/>
      <c r="L4012" s="13"/>
      <c r="M401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013" spans="2:13" x14ac:dyDescent="0.2">
      <c r="B4013" s="6" t="str">
        <f>IF(C4013&lt;&gt;"",COUNT($B$2:B4012)+1,"")</f>
        <v/>
      </c>
      <c r="C4013" s="12"/>
      <c r="D4013" s="13"/>
      <c r="E4013" s="13"/>
      <c r="F4013" s="13"/>
      <c r="G4013" s="35">
        <f>SUMIF(اضافة!$E$3:$E$5500,$C4013,اضافة!$I$3:$I$5500)</f>
        <v>0</v>
      </c>
      <c r="H4013" s="36">
        <f>SUMIF(منصرف!$E$3:$E$5500,$C4013,منصرف!$I$3:$I$5500)</f>
        <v>0</v>
      </c>
      <c r="I4013" s="14">
        <f>IFERROR(Table1[[#This Row],[ رصيد أول المدة]]+Table1[[#This Row],[الوارد]]-Table1[[#This Row],[المنصرف]],"")</f>
        <v>0</v>
      </c>
      <c r="J4013" s="13"/>
      <c r="K4013" s="13"/>
      <c r="L4013" s="13"/>
      <c r="M401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014" spans="2:13" x14ac:dyDescent="0.2">
      <c r="B4014" s="6" t="str">
        <f>IF(C4014&lt;&gt;"",COUNT($B$2:B4013)+1,"")</f>
        <v/>
      </c>
      <c r="C4014" s="12"/>
      <c r="D4014" s="13"/>
      <c r="E4014" s="13"/>
      <c r="F4014" s="13"/>
      <c r="G4014" s="35">
        <f>SUMIF(اضافة!$E$3:$E$5500,$C4014,اضافة!$I$3:$I$5500)</f>
        <v>0</v>
      </c>
      <c r="H4014" s="36">
        <f>SUMIF(منصرف!$E$3:$E$5500,$C4014,منصرف!$I$3:$I$5500)</f>
        <v>0</v>
      </c>
      <c r="I4014" s="14">
        <f>IFERROR(Table1[[#This Row],[ رصيد أول المدة]]+Table1[[#This Row],[الوارد]]-Table1[[#This Row],[المنصرف]],"")</f>
        <v>0</v>
      </c>
      <c r="J4014" s="13"/>
      <c r="K4014" s="13"/>
      <c r="L4014" s="13"/>
      <c r="M401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015" spans="2:13" x14ac:dyDescent="0.2">
      <c r="B4015" s="6" t="str">
        <f>IF(C4015&lt;&gt;"",COUNT($B$2:B4014)+1,"")</f>
        <v/>
      </c>
      <c r="C4015" s="12"/>
      <c r="D4015" s="13"/>
      <c r="E4015" s="13"/>
      <c r="F4015" s="13"/>
      <c r="G4015" s="35">
        <f>SUMIF(اضافة!$E$3:$E$5500,$C4015,اضافة!$I$3:$I$5500)</f>
        <v>0</v>
      </c>
      <c r="H4015" s="36">
        <f>SUMIF(منصرف!$E$3:$E$5500,$C4015,منصرف!$I$3:$I$5500)</f>
        <v>0</v>
      </c>
      <c r="I4015" s="14">
        <f>IFERROR(Table1[[#This Row],[ رصيد أول المدة]]+Table1[[#This Row],[الوارد]]-Table1[[#This Row],[المنصرف]],"")</f>
        <v>0</v>
      </c>
      <c r="J4015" s="13"/>
      <c r="K4015" s="13"/>
      <c r="L4015" s="13"/>
      <c r="M401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016" spans="2:13" x14ac:dyDescent="0.2">
      <c r="B4016" s="6" t="str">
        <f>IF(C4016&lt;&gt;"",COUNT($B$2:B4015)+1,"")</f>
        <v/>
      </c>
      <c r="C4016" s="12"/>
      <c r="D4016" s="13"/>
      <c r="E4016" s="13"/>
      <c r="F4016" s="13"/>
      <c r="G4016" s="35">
        <f>SUMIF(اضافة!$E$3:$E$5500,$C4016,اضافة!$I$3:$I$5500)</f>
        <v>0</v>
      </c>
      <c r="H4016" s="36">
        <f>SUMIF(منصرف!$E$3:$E$5500,$C4016,منصرف!$I$3:$I$5500)</f>
        <v>0</v>
      </c>
      <c r="I4016" s="14">
        <f>IFERROR(Table1[[#This Row],[ رصيد أول المدة]]+Table1[[#This Row],[الوارد]]-Table1[[#This Row],[المنصرف]],"")</f>
        <v>0</v>
      </c>
      <c r="J4016" s="13"/>
      <c r="K4016" s="13"/>
      <c r="L4016" s="13"/>
      <c r="M401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017" spans="2:13" x14ac:dyDescent="0.2">
      <c r="B4017" s="6" t="str">
        <f>IF(C4017&lt;&gt;"",COUNT($B$2:B4016)+1,"")</f>
        <v/>
      </c>
      <c r="C4017" s="12"/>
      <c r="D4017" s="13"/>
      <c r="E4017" s="13"/>
      <c r="F4017" s="13"/>
      <c r="G4017" s="35">
        <f>SUMIF(اضافة!$E$3:$E$5500,$C4017,اضافة!$I$3:$I$5500)</f>
        <v>0</v>
      </c>
      <c r="H4017" s="36">
        <f>SUMIF(منصرف!$E$3:$E$5500,$C4017,منصرف!$I$3:$I$5500)</f>
        <v>0</v>
      </c>
      <c r="I4017" s="14">
        <f>IFERROR(Table1[[#This Row],[ رصيد أول المدة]]+Table1[[#This Row],[الوارد]]-Table1[[#This Row],[المنصرف]],"")</f>
        <v>0</v>
      </c>
      <c r="J4017" s="13"/>
      <c r="K4017" s="13"/>
      <c r="L4017" s="13"/>
      <c r="M401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018" spans="2:13" x14ac:dyDescent="0.2">
      <c r="B4018" s="6" t="str">
        <f>IF(C4018&lt;&gt;"",COUNT($B$2:B4017)+1,"")</f>
        <v/>
      </c>
      <c r="C4018" s="12"/>
      <c r="D4018" s="13"/>
      <c r="E4018" s="13"/>
      <c r="F4018" s="13"/>
      <c r="G4018" s="35">
        <f>SUMIF(اضافة!$E$3:$E$5500,$C4018,اضافة!$I$3:$I$5500)</f>
        <v>0</v>
      </c>
      <c r="H4018" s="36">
        <f>SUMIF(منصرف!$E$3:$E$5500,$C4018,منصرف!$I$3:$I$5500)</f>
        <v>0</v>
      </c>
      <c r="I4018" s="14">
        <f>IFERROR(Table1[[#This Row],[ رصيد أول المدة]]+Table1[[#This Row],[الوارد]]-Table1[[#This Row],[المنصرف]],"")</f>
        <v>0</v>
      </c>
      <c r="J4018" s="13"/>
      <c r="K4018" s="13"/>
      <c r="L4018" s="13"/>
      <c r="M401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019" spans="2:13" x14ac:dyDescent="0.2">
      <c r="B4019" s="6" t="str">
        <f>IF(C4019&lt;&gt;"",COUNT($B$2:B4018)+1,"")</f>
        <v/>
      </c>
      <c r="C4019" s="12"/>
      <c r="D4019" s="13"/>
      <c r="E4019" s="13"/>
      <c r="F4019" s="13"/>
      <c r="G4019" s="35">
        <f>SUMIF(اضافة!$E$3:$E$5500,$C4019,اضافة!$I$3:$I$5500)</f>
        <v>0</v>
      </c>
      <c r="H4019" s="36">
        <f>SUMIF(منصرف!$E$3:$E$5500,$C4019,منصرف!$I$3:$I$5500)</f>
        <v>0</v>
      </c>
      <c r="I4019" s="14">
        <f>IFERROR(Table1[[#This Row],[ رصيد أول المدة]]+Table1[[#This Row],[الوارد]]-Table1[[#This Row],[المنصرف]],"")</f>
        <v>0</v>
      </c>
      <c r="J4019" s="13"/>
      <c r="K4019" s="13"/>
      <c r="L4019" s="13"/>
      <c r="M401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020" spans="2:13" x14ac:dyDescent="0.2">
      <c r="B4020" s="6" t="str">
        <f>IF(C4020&lt;&gt;"",COUNT($B$2:B4019)+1,"")</f>
        <v/>
      </c>
      <c r="C4020" s="12"/>
      <c r="D4020" s="13"/>
      <c r="E4020" s="13"/>
      <c r="F4020" s="13"/>
      <c r="G4020" s="35">
        <f>SUMIF(اضافة!$E$3:$E$5500,$C4020,اضافة!$I$3:$I$5500)</f>
        <v>0</v>
      </c>
      <c r="H4020" s="36">
        <f>SUMIF(منصرف!$E$3:$E$5500,$C4020,منصرف!$I$3:$I$5500)</f>
        <v>0</v>
      </c>
      <c r="I4020" s="14">
        <f>IFERROR(Table1[[#This Row],[ رصيد أول المدة]]+Table1[[#This Row],[الوارد]]-Table1[[#This Row],[المنصرف]],"")</f>
        <v>0</v>
      </c>
      <c r="J4020" s="13"/>
      <c r="K4020" s="13"/>
      <c r="L4020" s="13"/>
      <c r="M402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021" spans="2:13" x14ac:dyDescent="0.2">
      <c r="B4021" s="6" t="str">
        <f>IF(C4021&lt;&gt;"",COUNT($B$2:B4020)+1,"")</f>
        <v/>
      </c>
      <c r="C4021" s="12"/>
      <c r="D4021" s="13"/>
      <c r="E4021" s="13"/>
      <c r="F4021" s="13"/>
      <c r="G4021" s="35">
        <f>SUMIF(اضافة!$E$3:$E$5500,$C4021,اضافة!$I$3:$I$5500)</f>
        <v>0</v>
      </c>
      <c r="H4021" s="36">
        <f>SUMIF(منصرف!$E$3:$E$5500,$C4021,منصرف!$I$3:$I$5500)</f>
        <v>0</v>
      </c>
      <c r="I4021" s="14">
        <f>IFERROR(Table1[[#This Row],[ رصيد أول المدة]]+Table1[[#This Row],[الوارد]]-Table1[[#This Row],[المنصرف]],"")</f>
        <v>0</v>
      </c>
      <c r="J4021" s="13"/>
      <c r="K4021" s="13"/>
      <c r="L4021" s="13"/>
      <c r="M402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022" spans="2:13" x14ac:dyDescent="0.2">
      <c r="B4022" s="6" t="str">
        <f>IF(C4022&lt;&gt;"",COUNT($B$2:B4021)+1,"")</f>
        <v/>
      </c>
      <c r="C4022" s="12"/>
      <c r="D4022" s="13"/>
      <c r="E4022" s="13"/>
      <c r="F4022" s="13"/>
      <c r="G4022" s="35">
        <f>SUMIF(اضافة!$E$3:$E$5500,$C4022,اضافة!$I$3:$I$5500)</f>
        <v>0</v>
      </c>
      <c r="H4022" s="36">
        <f>SUMIF(منصرف!$E$3:$E$5500,$C4022,منصرف!$I$3:$I$5500)</f>
        <v>0</v>
      </c>
      <c r="I4022" s="14">
        <f>IFERROR(Table1[[#This Row],[ رصيد أول المدة]]+Table1[[#This Row],[الوارد]]-Table1[[#This Row],[المنصرف]],"")</f>
        <v>0</v>
      </c>
      <c r="J4022" s="13"/>
      <c r="K4022" s="13"/>
      <c r="L4022" s="13"/>
      <c r="M402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023" spans="2:13" x14ac:dyDescent="0.2">
      <c r="B4023" s="6" t="str">
        <f>IF(C4023&lt;&gt;"",COUNT($B$2:B4022)+1,"")</f>
        <v/>
      </c>
      <c r="C4023" s="12"/>
      <c r="D4023" s="13"/>
      <c r="E4023" s="13"/>
      <c r="F4023" s="13"/>
      <c r="G4023" s="35">
        <f>SUMIF(اضافة!$E$3:$E$5500,$C4023,اضافة!$I$3:$I$5500)</f>
        <v>0</v>
      </c>
      <c r="H4023" s="36">
        <f>SUMIF(منصرف!$E$3:$E$5500,$C4023,منصرف!$I$3:$I$5500)</f>
        <v>0</v>
      </c>
      <c r="I4023" s="14">
        <f>IFERROR(Table1[[#This Row],[ رصيد أول المدة]]+Table1[[#This Row],[الوارد]]-Table1[[#This Row],[المنصرف]],"")</f>
        <v>0</v>
      </c>
      <c r="J4023" s="13"/>
      <c r="K4023" s="13"/>
      <c r="L4023" s="13"/>
      <c r="M402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024" spans="2:13" x14ac:dyDescent="0.2">
      <c r="B4024" s="6" t="str">
        <f>IF(C4024&lt;&gt;"",COUNT($B$2:B4023)+1,"")</f>
        <v/>
      </c>
      <c r="C4024" s="12"/>
      <c r="D4024" s="13"/>
      <c r="E4024" s="13"/>
      <c r="F4024" s="13"/>
      <c r="G4024" s="35">
        <f>SUMIF(اضافة!$E$3:$E$5500,$C4024,اضافة!$I$3:$I$5500)</f>
        <v>0</v>
      </c>
      <c r="H4024" s="36">
        <f>SUMIF(منصرف!$E$3:$E$5500,$C4024,منصرف!$I$3:$I$5500)</f>
        <v>0</v>
      </c>
      <c r="I4024" s="14">
        <f>IFERROR(Table1[[#This Row],[ رصيد أول المدة]]+Table1[[#This Row],[الوارد]]-Table1[[#This Row],[المنصرف]],"")</f>
        <v>0</v>
      </c>
      <c r="J4024" s="13"/>
      <c r="K4024" s="13"/>
      <c r="L4024" s="13"/>
      <c r="M402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025" spans="2:13" x14ac:dyDescent="0.2">
      <c r="B4025" s="6" t="str">
        <f>IF(C4025&lt;&gt;"",COUNT($B$2:B4024)+1,"")</f>
        <v/>
      </c>
      <c r="C4025" s="12"/>
      <c r="D4025" s="13"/>
      <c r="E4025" s="13"/>
      <c r="F4025" s="13"/>
      <c r="G4025" s="35">
        <f>SUMIF(اضافة!$E$3:$E$5500,$C4025,اضافة!$I$3:$I$5500)</f>
        <v>0</v>
      </c>
      <c r="H4025" s="36">
        <f>SUMIF(منصرف!$E$3:$E$5500,$C4025,منصرف!$I$3:$I$5500)</f>
        <v>0</v>
      </c>
      <c r="I4025" s="14">
        <f>IFERROR(Table1[[#This Row],[ رصيد أول المدة]]+Table1[[#This Row],[الوارد]]-Table1[[#This Row],[المنصرف]],"")</f>
        <v>0</v>
      </c>
      <c r="J4025" s="13"/>
      <c r="K4025" s="13"/>
      <c r="L4025" s="13"/>
      <c r="M402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026" spans="2:13" x14ac:dyDescent="0.2">
      <c r="B4026" s="6" t="str">
        <f>IF(C4026&lt;&gt;"",COUNT($B$2:B4025)+1,"")</f>
        <v/>
      </c>
      <c r="C4026" s="12"/>
      <c r="D4026" s="13"/>
      <c r="E4026" s="13"/>
      <c r="F4026" s="13"/>
      <c r="G4026" s="35">
        <f>SUMIF(اضافة!$E$3:$E$5500,$C4026,اضافة!$I$3:$I$5500)</f>
        <v>0</v>
      </c>
      <c r="H4026" s="36">
        <f>SUMIF(منصرف!$E$3:$E$5500,$C4026,منصرف!$I$3:$I$5500)</f>
        <v>0</v>
      </c>
      <c r="I4026" s="14">
        <f>IFERROR(Table1[[#This Row],[ رصيد أول المدة]]+Table1[[#This Row],[الوارد]]-Table1[[#This Row],[المنصرف]],"")</f>
        <v>0</v>
      </c>
      <c r="J4026" s="13"/>
      <c r="K4026" s="13"/>
      <c r="L4026" s="13"/>
      <c r="M402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027" spans="2:13" x14ac:dyDescent="0.2">
      <c r="B4027" s="6" t="str">
        <f>IF(C4027&lt;&gt;"",COUNT($B$2:B4026)+1,"")</f>
        <v/>
      </c>
      <c r="C4027" s="12"/>
      <c r="D4027" s="13"/>
      <c r="E4027" s="13"/>
      <c r="F4027" s="13"/>
      <c r="G4027" s="35">
        <f>SUMIF(اضافة!$E$3:$E$5500,$C4027,اضافة!$I$3:$I$5500)</f>
        <v>0</v>
      </c>
      <c r="H4027" s="36">
        <f>SUMIF(منصرف!$E$3:$E$5500,$C4027,منصرف!$I$3:$I$5500)</f>
        <v>0</v>
      </c>
      <c r="I4027" s="14">
        <f>IFERROR(Table1[[#This Row],[ رصيد أول المدة]]+Table1[[#This Row],[الوارد]]-Table1[[#This Row],[المنصرف]],"")</f>
        <v>0</v>
      </c>
      <c r="J4027" s="13"/>
      <c r="K4027" s="13"/>
      <c r="L4027" s="13"/>
      <c r="M402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028" spans="2:13" x14ac:dyDescent="0.2">
      <c r="B4028" s="6" t="str">
        <f>IF(C4028&lt;&gt;"",COUNT($B$2:B4027)+1,"")</f>
        <v/>
      </c>
      <c r="C4028" s="12"/>
      <c r="D4028" s="13"/>
      <c r="E4028" s="13"/>
      <c r="F4028" s="13"/>
      <c r="G4028" s="35">
        <f>SUMIF(اضافة!$E$3:$E$5500,$C4028,اضافة!$I$3:$I$5500)</f>
        <v>0</v>
      </c>
      <c r="H4028" s="36">
        <f>SUMIF(منصرف!$E$3:$E$5500,$C4028,منصرف!$I$3:$I$5500)</f>
        <v>0</v>
      </c>
      <c r="I4028" s="14">
        <f>IFERROR(Table1[[#This Row],[ رصيد أول المدة]]+Table1[[#This Row],[الوارد]]-Table1[[#This Row],[المنصرف]],"")</f>
        <v>0</v>
      </c>
      <c r="J4028" s="13"/>
      <c r="K4028" s="13"/>
      <c r="L4028" s="13"/>
      <c r="M402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029" spans="2:13" x14ac:dyDescent="0.2">
      <c r="B4029" s="6" t="str">
        <f>IF(C4029&lt;&gt;"",COUNT($B$2:B4028)+1,"")</f>
        <v/>
      </c>
      <c r="C4029" s="12"/>
      <c r="D4029" s="13"/>
      <c r="E4029" s="13"/>
      <c r="F4029" s="13"/>
      <c r="G4029" s="35">
        <f>SUMIF(اضافة!$E$3:$E$5500,$C4029,اضافة!$I$3:$I$5500)</f>
        <v>0</v>
      </c>
      <c r="H4029" s="36">
        <f>SUMIF(منصرف!$E$3:$E$5500,$C4029,منصرف!$I$3:$I$5500)</f>
        <v>0</v>
      </c>
      <c r="I4029" s="14">
        <f>IFERROR(Table1[[#This Row],[ رصيد أول المدة]]+Table1[[#This Row],[الوارد]]-Table1[[#This Row],[المنصرف]],"")</f>
        <v>0</v>
      </c>
      <c r="J4029" s="13"/>
      <c r="K4029" s="13"/>
      <c r="L4029" s="13"/>
      <c r="M402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030" spans="2:13" x14ac:dyDescent="0.2">
      <c r="B4030" s="6" t="str">
        <f>IF(C4030&lt;&gt;"",COUNT($B$2:B4029)+1,"")</f>
        <v/>
      </c>
      <c r="C4030" s="12"/>
      <c r="D4030" s="13"/>
      <c r="E4030" s="13"/>
      <c r="F4030" s="13"/>
      <c r="G4030" s="35">
        <f>SUMIF(اضافة!$E$3:$E$5500,$C4030,اضافة!$I$3:$I$5500)</f>
        <v>0</v>
      </c>
      <c r="H4030" s="36">
        <f>SUMIF(منصرف!$E$3:$E$5500,$C4030,منصرف!$I$3:$I$5500)</f>
        <v>0</v>
      </c>
      <c r="I4030" s="14">
        <f>IFERROR(Table1[[#This Row],[ رصيد أول المدة]]+Table1[[#This Row],[الوارد]]-Table1[[#This Row],[المنصرف]],"")</f>
        <v>0</v>
      </c>
      <c r="J4030" s="13"/>
      <c r="K4030" s="13"/>
      <c r="L4030" s="13"/>
      <c r="M403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031" spans="2:13" x14ac:dyDescent="0.2">
      <c r="B4031" s="6" t="str">
        <f>IF(C4031&lt;&gt;"",COUNT($B$2:B4030)+1,"")</f>
        <v/>
      </c>
      <c r="C4031" s="12"/>
      <c r="D4031" s="13"/>
      <c r="E4031" s="13"/>
      <c r="F4031" s="13"/>
      <c r="G4031" s="35">
        <f>SUMIF(اضافة!$E$3:$E$5500,$C4031,اضافة!$I$3:$I$5500)</f>
        <v>0</v>
      </c>
      <c r="H4031" s="36">
        <f>SUMIF(منصرف!$E$3:$E$5500,$C4031,منصرف!$I$3:$I$5500)</f>
        <v>0</v>
      </c>
      <c r="I4031" s="14">
        <f>IFERROR(Table1[[#This Row],[ رصيد أول المدة]]+Table1[[#This Row],[الوارد]]-Table1[[#This Row],[المنصرف]],"")</f>
        <v>0</v>
      </c>
      <c r="J4031" s="13"/>
      <c r="K4031" s="13"/>
      <c r="L4031" s="13"/>
      <c r="M403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032" spans="2:13" x14ac:dyDescent="0.2">
      <c r="B4032" s="6" t="str">
        <f>IF(C4032&lt;&gt;"",COUNT($B$2:B4031)+1,"")</f>
        <v/>
      </c>
      <c r="C4032" s="12"/>
      <c r="D4032" s="13"/>
      <c r="E4032" s="13"/>
      <c r="F4032" s="13"/>
      <c r="G4032" s="35">
        <f>SUMIF(اضافة!$E$3:$E$5500,$C4032,اضافة!$I$3:$I$5500)</f>
        <v>0</v>
      </c>
      <c r="H4032" s="36">
        <f>SUMIF(منصرف!$E$3:$E$5500,$C4032,منصرف!$I$3:$I$5500)</f>
        <v>0</v>
      </c>
      <c r="I4032" s="14">
        <f>IFERROR(Table1[[#This Row],[ رصيد أول المدة]]+Table1[[#This Row],[الوارد]]-Table1[[#This Row],[المنصرف]],"")</f>
        <v>0</v>
      </c>
      <c r="J4032" s="13"/>
      <c r="K4032" s="13"/>
      <c r="L4032" s="13"/>
      <c r="M403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033" spans="2:13" x14ac:dyDescent="0.2">
      <c r="B4033" s="6" t="str">
        <f>IF(C4033&lt;&gt;"",COUNT($B$2:B4032)+1,"")</f>
        <v/>
      </c>
      <c r="C4033" s="12"/>
      <c r="D4033" s="13"/>
      <c r="E4033" s="13"/>
      <c r="F4033" s="13"/>
      <c r="G4033" s="35">
        <f>SUMIF(اضافة!$E$3:$E$5500,$C4033,اضافة!$I$3:$I$5500)</f>
        <v>0</v>
      </c>
      <c r="H4033" s="36">
        <f>SUMIF(منصرف!$E$3:$E$5500,$C4033,منصرف!$I$3:$I$5500)</f>
        <v>0</v>
      </c>
      <c r="I4033" s="14">
        <f>IFERROR(Table1[[#This Row],[ رصيد أول المدة]]+Table1[[#This Row],[الوارد]]-Table1[[#This Row],[المنصرف]],"")</f>
        <v>0</v>
      </c>
      <c r="J4033" s="13"/>
      <c r="K4033" s="13"/>
      <c r="L4033" s="13"/>
      <c r="M403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034" spans="2:13" x14ac:dyDescent="0.2">
      <c r="B4034" s="6" t="str">
        <f>IF(C4034&lt;&gt;"",COUNT($B$2:B4033)+1,"")</f>
        <v/>
      </c>
      <c r="C4034" s="12"/>
      <c r="D4034" s="13"/>
      <c r="E4034" s="13"/>
      <c r="F4034" s="13"/>
      <c r="G4034" s="35">
        <f>SUMIF(اضافة!$E$3:$E$5500,$C4034,اضافة!$I$3:$I$5500)</f>
        <v>0</v>
      </c>
      <c r="H4034" s="36">
        <f>SUMIF(منصرف!$E$3:$E$5500,$C4034,منصرف!$I$3:$I$5500)</f>
        <v>0</v>
      </c>
      <c r="I4034" s="14">
        <f>IFERROR(Table1[[#This Row],[ رصيد أول المدة]]+Table1[[#This Row],[الوارد]]-Table1[[#This Row],[المنصرف]],"")</f>
        <v>0</v>
      </c>
      <c r="J4034" s="13"/>
      <c r="K4034" s="13"/>
      <c r="L4034" s="13"/>
      <c r="M403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035" spans="2:13" x14ac:dyDescent="0.2">
      <c r="B4035" s="6" t="str">
        <f>IF(C4035&lt;&gt;"",COUNT($B$2:B4034)+1,"")</f>
        <v/>
      </c>
      <c r="C4035" s="12"/>
      <c r="D4035" s="13"/>
      <c r="E4035" s="13"/>
      <c r="F4035" s="13"/>
      <c r="G4035" s="35">
        <f>SUMIF(اضافة!$E$3:$E$5500,$C4035,اضافة!$I$3:$I$5500)</f>
        <v>0</v>
      </c>
      <c r="H4035" s="36">
        <f>SUMIF(منصرف!$E$3:$E$5500,$C4035,منصرف!$I$3:$I$5500)</f>
        <v>0</v>
      </c>
      <c r="I4035" s="14">
        <f>IFERROR(Table1[[#This Row],[ رصيد أول المدة]]+Table1[[#This Row],[الوارد]]-Table1[[#This Row],[المنصرف]],"")</f>
        <v>0</v>
      </c>
      <c r="J4035" s="13"/>
      <c r="K4035" s="13"/>
      <c r="L4035" s="13"/>
      <c r="M403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036" spans="2:13" x14ac:dyDescent="0.2">
      <c r="B4036" s="6" t="str">
        <f>IF(C4036&lt;&gt;"",COUNT($B$2:B4035)+1,"")</f>
        <v/>
      </c>
      <c r="C4036" s="12"/>
      <c r="D4036" s="13"/>
      <c r="E4036" s="13"/>
      <c r="F4036" s="13"/>
      <c r="G4036" s="35">
        <f>SUMIF(اضافة!$E$3:$E$5500,$C4036,اضافة!$I$3:$I$5500)</f>
        <v>0</v>
      </c>
      <c r="H4036" s="36">
        <f>SUMIF(منصرف!$E$3:$E$5500,$C4036,منصرف!$I$3:$I$5500)</f>
        <v>0</v>
      </c>
      <c r="I4036" s="14">
        <f>IFERROR(Table1[[#This Row],[ رصيد أول المدة]]+Table1[[#This Row],[الوارد]]-Table1[[#This Row],[المنصرف]],"")</f>
        <v>0</v>
      </c>
      <c r="J4036" s="13"/>
      <c r="K4036" s="13"/>
      <c r="L4036" s="13"/>
      <c r="M403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037" spans="2:13" x14ac:dyDescent="0.2">
      <c r="B4037" s="6" t="str">
        <f>IF(C4037&lt;&gt;"",COUNT($B$2:B4036)+1,"")</f>
        <v/>
      </c>
      <c r="C4037" s="12"/>
      <c r="D4037" s="13"/>
      <c r="E4037" s="13"/>
      <c r="F4037" s="13"/>
      <c r="G4037" s="35">
        <f>SUMIF(اضافة!$E$3:$E$5500,$C4037,اضافة!$I$3:$I$5500)</f>
        <v>0</v>
      </c>
      <c r="H4037" s="36">
        <f>SUMIF(منصرف!$E$3:$E$5500,$C4037,منصرف!$I$3:$I$5500)</f>
        <v>0</v>
      </c>
      <c r="I4037" s="14">
        <f>IFERROR(Table1[[#This Row],[ رصيد أول المدة]]+Table1[[#This Row],[الوارد]]-Table1[[#This Row],[المنصرف]],"")</f>
        <v>0</v>
      </c>
      <c r="J4037" s="13"/>
      <c r="K4037" s="13"/>
      <c r="L4037" s="13"/>
      <c r="M403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038" spans="2:13" x14ac:dyDescent="0.2">
      <c r="B4038" s="6" t="str">
        <f>IF(C4038&lt;&gt;"",COUNT($B$2:B4037)+1,"")</f>
        <v/>
      </c>
      <c r="C4038" s="12"/>
      <c r="D4038" s="13"/>
      <c r="E4038" s="13"/>
      <c r="F4038" s="13"/>
      <c r="G4038" s="35">
        <f>SUMIF(اضافة!$E$3:$E$5500,$C4038,اضافة!$I$3:$I$5500)</f>
        <v>0</v>
      </c>
      <c r="H4038" s="36">
        <f>SUMIF(منصرف!$E$3:$E$5500,$C4038,منصرف!$I$3:$I$5500)</f>
        <v>0</v>
      </c>
      <c r="I4038" s="14">
        <f>IFERROR(Table1[[#This Row],[ رصيد أول المدة]]+Table1[[#This Row],[الوارد]]-Table1[[#This Row],[المنصرف]],"")</f>
        <v>0</v>
      </c>
      <c r="J4038" s="13"/>
      <c r="K4038" s="13"/>
      <c r="L4038" s="13"/>
      <c r="M403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039" spans="2:13" x14ac:dyDescent="0.2">
      <c r="B4039" s="6" t="str">
        <f>IF(C4039&lt;&gt;"",COUNT($B$2:B4038)+1,"")</f>
        <v/>
      </c>
      <c r="C4039" s="12"/>
      <c r="D4039" s="13"/>
      <c r="E4039" s="13"/>
      <c r="F4039" s="13"/>
      <c r="G4039" s="35">
        <f>SUMIF(اضافة!$E$3:$E$5500,$C4039,اضافة!$I$3:$I$5500)</f>
        <v>0</v>
      </c>
      <c r="H4039" s="36">
        <f>SUMIF(منصرف!$E$3:$E$5500,$C4039,منصرف!$I$3:$I$5500)</f>
        <v>0</v>
      </c>
      <c r="I4039" s="14">
        <f>IFERROR(Table1[[#This Row],[ رصيد أول المدة]]+Table1[[#This Row],[الوارد]]-Table1[[#This Row],[المنصرف]],"")</f>
        <v>0</v>
      </c>
      <c r="J4039" s="13"/>
      <c r="K4039" s="13"/>
      <c r="L4039" s="13"/>
      <c r="M403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040" spans="2:13" x14ac:dyDescent="0.2">
      <c r="B4040" s="6" t="str">
        <f>IF(C4040&lt;&gt;"",COUNT($B$2:B4039)+1,"")</f>
        <v/>
      </c>
      <c r="C4040" s="12"/>
      <c r="D4040" s="13"/>
      <c r="E4040" s="13"/>
      <c r="F4040" s="13"/>
      <c r="G4040" s="35">
        <f>SUMIF(اضافة!$E$3:$E$5500,$C4040,اضافة!$I$3:$I$5500)</f>
        <v>0</v>
      </c>
      <c r="H4040" s="36">
        <f>SUMIF(منصرف!$E$3:$E$5500,$C4040,منصرف!$I$3:$I$5500)</f>
        <v>0</v>
      </c>
      <c r="I4040" s="14">
        <f>IFERROR(Table1[[#This Row],[ رصيد أول المدة]]+Table1[[#This Row],[الوارد]]-Table1[[#This Row],[المنصرف]],"")</f>
        <v>0</v>
      </c>
      <c r="J4040" s="13"/>
      <c r="K4040" s="13"/>
      <c r="L4040" s="13"/>
      <c r="M404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041" spans="2:13" x14ac:dyDescent="0.2">
      <c r="B4041" s="6" t="str">
        <f>IF(C4041&lt;&gt;"",COUNT($B$2:B4040)+1,"")</f>
        <v/>
      </c>
      <c r="C4041" s="12"/>
      <c r="D4041" s="13"/>
      <c r="E4041" s="13"/>
      <c r="F4041" s="13"/>
      <c r="G4041" s="35">
        <f>SUMIF(اضافة!$E$3:$E$5500,$C4041,اضافة!$I$3:$I$5500)</f>
        <v>0</v>
      </c>
      <c r="H4041" s="36">
        <f>SUMIF(منصرف!$E$3:$E$5500,$C4041,منصرف!$I$3:$I$5500)</f>
        <v>0</v>
      </c>
      <c r="I4041" s="14">
        <f>IFERROR(Table1[[#This Row],[ رصيد أول المدة]]+Table1[[#This Row],[الوارد]]-Table1[[#This Row],[المنصرف]],"")</f>
        <v>0</v>
      </c>
      <c r="J4041" s="13"/>
      <c r="K4041" s="13"/>
      <c r="L4041" s="13"/>
      <c r="M404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042" spans="2:13" x14ac:dyDescent="0.2">
      <c r="B4042" s="6" t="str">
        <f>IF(C4042&lt;&gt;"",COUNT($B$2:B4041)+1,"")</f>
        <v/>
      </c>
      <c r="C4042" s="12"/>
      <c r="D4042" s="13"/>
      <c r="E4042" s="13"/>
      <c r="F4042" s="13"/>
      <c r="G4042" s="35">
        <f>SUMIF(اضافة!$E$3:$E$5500,$C4042,اضافة!$I$3:$I$5500)</f>
        <v>0</v>
      </c>
      <c r="H4042" s="36">
        <f>SUMIF(منصرف!$E$3:$E$5500,$C4042,منصرف!$I$3:$I$5500)</f>
        <v>0</v>
      </c>
      <c r="I4042" s="14">
        <f>IFERROR(Table1[[#This Row],[ رصيد أول المدة]]+Table1[[#This Row],[الوارد]]-Table1[[#This Row],[المنصرف]],"")</f>
        <v>0</v>
      </c>
      <c r="J4042" s="13"/>
      <c r="K4042" s="13"/>
      <c r="L4042" s="13"/>
      <c r="M404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043" spans="2:13" x14ac:dyDescent="0.2">
      <c r="B4043" s="6" t="str">
        <f>IF(C4043&lt;&gt;"",COUNT($B$2:B4042)+1,"")</f>
        <v/>
      </c>
      <c r="C4043" s="12"/>
      <c r="D4043" s="13"/>
      <c r="E4043" s="13"/>
      <c r="F4043" s="13"/>
      <c r="G4043" s="35">
        <f>SUMIF(اضافة!$E$3:$E$5500,$C4043,اضافة!$I$3:$I$5500)</f>
        <v>0</v>
      </c>
      <c r="H4043" s="36">
        <f>SUMIF(منصرف!$E$3:$E$5500,$C4043,منصرف!$I$3:$I$5500)</f>
        <v>0</v>
      </c>
      <c r="I4043" s="14">
        <f>IFERROR(Table1[[#This Row],[ رصيد أول المدة]]+Table1[[#This Row],[الوارد]]-Table1[[#This Row],[المنصرف]],"")</f>
        <v>0</v>
      </c>
      <c r="J4043" s="13"/>
      <c r="K4043" s="13"/>
      <c r="L4043" s="13"/>
      <c r="M404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044" spans="2:13" x14ac:dyDescent="0.2">
      <c r="B4044" s="6" t="str">
        <f>IF(C4044&lt;&gt;"",COUNT($B$2:B4043)+1,"")</f>
        <v/>
      </c>
      <c r="C4044" s="12"/>
      <c r="D4044" s="13"/>
      <c r="E4044" s="13"/>
      <c r="F4044" s="13"/>
      <c r="G4044" s="35">
        <f>SUMIF(اضافة!$E$3:$E$5500,$C4044,اضافة!$I$3:$I$5500)</f>
        <v>0</v>
      </c>
      <c r="H4044" s="36">
        <f>SUMIF(منصرف!$E$3:$E$5500,$C4044,منصرف!$I$3:$I$5500)</f>
        <v>0</v>
      </c>
      <c r="I4044" s="14">
        <f>IFERROR(Table1[[#This Row],[ رصيد أول المدة]]+Table1[[#This Row],[الوارد]]-Table1[[#This Row],[المنصرف]],"")</f>
        <v>0</v>
      </c>
      <c r="J4044" s="13"/>
      <c r="K4044" s="13"/>
      <c r="L4044" s="13"/>
      <c r="M404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045" spans="2:13" x14ac:dyDescent="0.2">
      <c r="B4045" s="6" t="str">
        <f>IF(C4045&lt;&gt;"",COUNT($B$2:B4044)+1,"")</f>
        <v/>
      </c>
      <c r="C4045" s="12"/>
      <c r="D4045" s="13"/>
      <c r="E4045" s="13"/>
      <c r="F4045" s="13"/>
      <c r="G4045" s="35">
        <f>SUMIF(اضافة!$E$3:$E$5500,$C4045,اضافة!$I$3:$I$5500)</f>
        <v>0</v>
      </c>
      <c r="H4045" s="36">
        <f>SUMIF(منصرف!$E$3:$E$5500,$C4045,منصرف!$I$3:$I$5500)</f>
        <v>0</v>
      </c>
      <c r="I4045" s="14">
        <f>IFERROR(Table1[[#This Row],[ رصيد أول المدة]]+Table1[[#This Row],[الوارد]]-Table1[[#This Row],[المنصرف]],"")</f>
        <v>0</v>
      </c>
      <c r="J4045" s="13"/>
      <c r="K4045" s="13"/>
      <c r="L4045" s="13"/>
      <c r="M404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046" spans="2:13" x14ac:dyDescent="0.2">
      <c r="B4046" s="6" t="str">
        <f>IF(C4046&lt;&gt;"",COUNT($B$2:B4045)+1,"")</f>
        <v/>
      </c>
      <c r="C4046" s="12"/>
      <c r="D4046" s="13"/>
      <c r="E4046" s="13"/>
      <c r="F4046" s="13"/>
      <c r="G4046" s="35">
        <f>SUMIF(اضافة!$E$3:$E$5500,$C4046,اضافة!$I$3:$I$5500)</f>
        <v>0</v>
      </c>
      <c r="H4046" s="36">
        <f>SUMIF(منصرف!$E$3:$E$5500,$C4046,منصرف!$I$3:$I$5500)</f>
        <v>0</v>
      </c>
      <c r="I4046" s="14">
        <f>IFERROR(Table1[[#This Row],[ رصيد أول المدة]]+Table1[[#This Row],[الوارد]]-Table1[[#This Row],[المنصرف]],"")</f>
        <v>0</v>
      </c>
      <c r="J4046" s="13"/>
      <c r="K4046" s="13"/>
      <c r="L4046" s="13"/>
      <c r="M404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047" spans="2:13" x14ac:dyDescent="0.2">
      <c r="B4047" s="6" t="str">
        <f>IF(C4047&lt;&gt;"",COUNT($B$2:B4046)+1,"")</f>
        <v/>
      </c>
      <c r="C4047" s="12"/>
      <c r="D4047" s="13"/>
      <c r="E4047" s="13"/>
      <c r="F4047" s="13"/>
      <c r="G4047" s="35">
        <f>SUMIF(اضافة!$E$3:$E$5500,$C4047,اضافة!$I$3:$I$5500)</f>
        <v>0</v>
      </c>
      <c r="H4047" s="36">
        <f>SUMIF(منصرف!$E$3:$E$5500,$C4047,منصرف!$I$3:$I$5500)</f>
        <v>0</v>
      </c>
      <c r="I4047" s="14">
        <f>IFERROR(Table1[[#This Row],[ رصيد أول المدة]]+Table1[[#This Row],[الوارد]]-Table1[[#This Row],[المنصرف]],"")</f>
        <v>0</v>
      </c>
      <c r="J4047" s="13"/>
      <c r="K4047" s="13"/>
      <c r="L4047" s="13"/>
      <c r="M404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048" spans="2:13" x14ac:dyDescent="0.2">
      <c r="B4048" s="6" t="str">
        <f>IF(C4048&lt;&gt;"",COUNT($B$2:B4047)+1,"")</f>
        <v/>
      </c>
      <c r="C4048" s="12"/>
      <c r="D4048" s="13"/>
      <c r="E4048" s="13"/>
      <c r="F4048" s="13"/>
      <c r="G4048" s="35">
        <f>SUMIF(اضافة!$E$3:$E$5500,$C4048,اضافة!$I$3:$I$5500)</f>
        <v>0</v>
      </c>
      <c r="H4048" s="36">
        <f>SUMIF(منصرف!$E$3:$E$5500,$C4048,منصرف!$I$3:$I$5500)</f>
        <v>0</v>
      </c>
      <c r="I4048" s="14">
        <f>IFERROR(Table1[[#This Row],[ رصيد أول المدة]]+Table1[[#This Row],[الوارد]]-Table1[[#This Row],[المنصرف]],"")</f>
        <v>0</v>
      </c>
      <c r="J4048" s="13"/>
      <c r="K4048" s="13"/>
      <c r="L4048" s="13"/>
      <c r="M404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049" spans="2:13" x14ac:dyDescent="0.2">
      <c r="B4049" s="6" t="str">
        <f>IF(C4049&lt;&gt;"",COUNT($B$2:B4048)+1,"")</f>
        <v/>
      </c>
      <c r="C4049" s="12"/>
      <c r="D4049" s="13"/>
      <c r="E4049" s="13"/>
      <c r="F4049" s="13"/>
      <c r="G4049" s="35">
        <f>SUMIF(اضافة!$E$3:$E$5500,$C4049,اضافة!$I$3:$I$5500)</f>
        <v>0</v>
      </c>
      <c r="H4049" s="36">
        <f>SUMIF(منصرف!$E$3:$E$5500,$C4049,منصرف!$I$3:$I$5500)</f>
        <v>0</v>
      </c>
      <c r="I4049" s="14">
        <f>IFERROR(Table1[[#This Row],[ رصيد أول المدة]]+Table1[[#This Row],[الوارد]]-Table1[[#This Row],[المنصرف]],"")</f>
        <v>0</v>
      </c>
      <c r="J4049" s="13"/>
      <c r="K4049" s="13"/>
      <c r="L4049" s="13"/>
      <c r="M404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050" spans="2:13" x14ac:dyDescent="0.2">
      <c r="B4050" s="6" t="str">
        <f>IF(C4050&lt;&gt;"",COUNT($B$2:B4049)+1,"")</f>
        <v/>
      </c>
      <c r="C4050" s="12"/>
      <c r="D4050" s="13"/>
      <c r="E4050" s="13"/>
      <c r="F4050" s="13"/>
      <c r="G4050" s="35">
        <f>SUMIF(اضافة!$E$3:$E$5500,$C4050,اضافة!$I$3:$I$5500)</f>
        <v>0</v>
      </c>
      <c r="H4050" s="36">
        <f>SUMIF(منصرف!$E$3:$E$5500,$C4050,منصرف!$I$3:$I$5500)</f>
        <v>0</v>
      </c>
      <c r="I4050" s="14">
        <f>IFERROR(Table1[[#This Row],[ رصيد أول المدة]]+Table1[[#This Row],[الوارد]]-Table1[[#This Row],[المنصرف]],"")</f>
        <v>0</v>
      </c>
      <c r="J4050" s="13"/>
      <c r="K4050" s="13"/>
      <c r="L4050" s="13"/>
      <c r="M405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051" spans="2:13" x14ac:dyDescent="0.2">
      <c r="B4051" s="6" t="str">
        <f>IF(C4051&lt;&gt;"",COUNT($B$2:B4050)+1,"")</f>
        <v/>
      </c>
      <c r="C4051" s="12"/>
      <c r="D4051" s="13"/>
      <c r="E4051" s="13"/>
      <c r="F4051" s="13"/>
      <c r="G4051" s="35">
        <f>SUMIF(اضافة!$E$3:$E$5500,$C4051,اضافة!$I$3:$I$5500)</f>
        <v>0</v>
      </c>
      <c r="H4051" s="36">
        <f>SUMIF(منصرف!$E$3:$E$5500,$C4051,منصرف!$I$3:$I$5500)</f>
        <v>0</v>
      </c>
      <c r="I4051" s="14">
        <f>IFERROR(Table1[[#This Row],[ رصيد أول المدة]]+Table1[[#This Row],[الوارد]]-Table1[[#This Row],[المنصرف]],"")</f>
        <v>0</v>
      </c>
      <c r="J4051" s="13"/>
      <c r="K4051" s="13"/>
      <c r="L4051" s="13"/>
      <c r="M405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052" spans="2:13" x14ac:dyDescent="0.2">
      <c r="B4052" s="6" t="str">
        <f>IF(C4052&lt;&gt;"",COUNT($B$2:B4051)+1,"")</f>
        <v/>
      </c>
      <c r="C4052" s="12"/>
      <c r="D4052" s="13"/>
      <c r="E4052" s="13"/>
      <c r="F4052" s="13"/>
      <c r="G4052" s="35">
        <f>SUMIF(اضافة!$E$3:$E$5500,$C4052,اضافة!$I$3:$I$5500)</f>
        <v>0</v>
      </c>
      <c r="H4052" s="36">
        <f>SUMIF(منصرف!$E$3:$E$5500,$C4052,منصرف!$I$3:$I$5500)</f>
        <v>0</v>
      </c>
      <c r="I4052" s="14">
        <f>IFERROR(Table1[[#This Row],[ رصيد أول المدة]]+Table1[[#This Row],[الوارد]]-Table1[[#This Row],[المنصرف]],"")</f>
        <v>0</v>
      </c>
      <c r="J4052" s="13"/>
      <c r="K4052" s="13"/>
      <c r="L4052" s="13"/>
      <c r="M405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053" spans="2:13" x14ac:dyDescent="0.2">
      <c r="B4053" s="6" t="str">
        <f>IF(C4053&lt;&gt;"",COUNT($B$2:B4052)+1,"")</f>
        <v/>
      </c>
      <c r="C4053" s="12"/>
      <c r="D4053" s="13"/>
      <c r="E4053" s="13"/>
      <c r="F4053" s="13"/>
      <c r="G4053" s="35">
        <f>SUMIF(اضافة!$E$3:$E$5500,$C4053,اضافة!$I$3:$I$5500)</f>
        <v>0</v>
      </c>
      <c r="H4053" s="36">
        <f>SUMIF(منصرف!$E$3:$E$5500,$C4053,منصرف!$I$3:$I$5500)</f>
        <v>0</v>
      </c>
      <c r="I4053" s="14">
        <f>IFERROR(Table1[[#This Row],[ رصيد أول المدة]]+Table1[[#This Row],[الوارد]]-Table1[[#This Row],[المنصرف]],"")</f>
        <v>0</v>
      </c>
      <c r="J4053" s="13"/>
      <c r="K4053" s="13"/>
      <c r="L4053" s="13"/>
      <c r="M405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054" spans="2:13" x14ac:dyDescent="0.2">
      <c r="B4054" s="6" t="str">
        <f>IF(C4054&lt;&gt;"",COUNT($B$2:B4053)+1,"")</f>
        <v/>
      </c>
      <c r="C4054" s="12"/>
      <c r="D4054" s="13"/>
      <c r="E4054" s="13"/>
      <c r="F4054" s="13"/>
      <c r="G4054" s="35">
        <f>SUMIF(اضافة!$E$3:$E$5500,$C4054,اضافة!$I$3:$I$5500)</f>
        <v>0</v>
      </c>
      <c r="H4054" s="36">
        <f>SUMIF(منصرف!$E$3:$E$5500,$C4054,منصرف!$I$3:$I$5500)</f>
        <v>0</v>
      </c>
      <c r="I4054" s="14">
        <f>IFERROR(Table1[[#This Row],[ رصيد أول المدة]]+Table1[[#This Row],[الوارد]]-Table1[[#This Row],[المنصرف]],"")</f>
        <v>0</v>
      </c>
      <c r="J4054" s="13"/>
      <c r="K4054" s="13"/>
      <c r="L4054" s="13"/>
      <c r="M405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055" spans="2:13" x14ac:dyDescent="0.2">
      <c r="B4055" s="6" t="str">
        <f>IF(C4055&lt;&gt;"",COUNT($B$2:B4054)+1,"")</f>
        <v/>
      </c>
      <c r="C4055" s="12"/>
      <c r="D4055" s="13"/>
      <c r="E4055" s="13"/>
      <c r="F4055" s="13"/>
      <c r="G4055" s="35">
        <f>SUMIF(اضافة!$E$3:$E$5500,$C4055,اضافة!$I$3:$I$5500)</f>
        <v>0</v>
      </c>
      <c r="H4055" s="36">
        <f>SUMIF(منصرف!$E$3:$E$5500,$C4055,منصرف!$I$3:$I$5500)</f>
        <v>0</v>
      </c>
      <c r="I4055" s="14">
        <f>IFERROR(Table1[[#This Row],[ رصيد أول المدة]]+Table1[[#This Row],[الوارد]]-Table1[[#This Row],[المنصرف]],"")</f>
        <v>0</v>
      </c>
      <c r="J4055" s="13"/>
      <c r="K4055" s="13"/>
      <c r="L4055" s="13"/>
      <c r="M405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056" spans="2:13" x14ac:dyDescent="0.2">
      <c r="B4056" s="6" t="str">
        <f>IF(C4056&lt;&gt;"",COUNT($B$2:B4055)+1,"")</f>
        <v/>
      </c>
      <c r="C4056" s="12"/>
      <c r="D4056" s="13"/>
      <c r="E4056" s="13"/>
      <c r="F4056" s="13"/>
      <c r="G4056" s="35">
        <f>SUMIF(اضافة!$E$3:$E$5500,$C4056,اضافة!$I$3:$I$5500)</f>
        <v>0</v>
      </c>
      <c r="H4056" s="36">
        <f>SUMIF(منصرف!$E$3:$E$5500,$C4056,منصرف!$I$3:$I$5500)</f>
        <v>0</v>
      </c>
      <c r="I4056" s="14">
        <f>IFERROR(Table1[[#This Row],[ رصيد أول المدة]]+Table1[[#This Row],[الوارد]]-Table1[[#This Row],[المنصرف]],"")</f>
        <v>0</v>
      </c>
      <c r="J4056" s="13"/>
      <c r="K4056" s="13"/>
      <c r="L4056" s="13"/>
      <c r="M405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057" spans="2:13" x14ac:dyDescent="0.2">
      <c r="B4057" s="6" t="str">
        <f>IF(C4057&lt;&gt;"",COUNT($B$2:B4056)+1,"")</f>
        <v/>
      </c>
      <c r="C4057" s="12"/>
      <c r="D4057" s="13"/>
      <c r="E4057" s="13"/>
      <c r="F4057" s="13"/>
      <c r="G4057" s="35">
        <f>SUMIF(اضافة!$E$3:$E$5500,$C4057,اضافة!$I$3:$I$5500)</f>
        <v>0</v>
      </c>
      <c r="H4057" s="36">
        <f>SUMIF(منصرف!$E$3:$E$5500,$C4057,منصرف!$I$3:$I$5500)</f>
        <v>0</v>
      </c>
      <c r="I4057" s="14">
        <f>IFERROR(Table1[[#This Row],[ رصيد أول المدة]]+Table1[[#This Row],[الوارد]]-Table1[[#This Row],[المنصرف]],"")</f>
        <v>0</v>
      </c>
      <c r="J4057" s="13"/>
      <c r="K4057" s="13"/>
      <c r="L4057" s="13"/>
      <c r="M405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058" spans="2:13" x14ac:dyDescent="0.2">
      <c r="B4058" s="6" t="str">
        <f>IF(C4058&lt;&gt;"",COUNT($B$2:B4057)+1,"")</f>
        <v/>
      </c>
      <c r="C4058" s="12"/>
      <c r="D4058" s="13"/>
      <c r="E4058" s="13"/>
      <c r="F4058" s="13"/>
      <c r="G4058" s="35">
        <f>SUMIF(اضافة!$E$3:$E$5500,$C4058,اضافة!$I$3:$I$5500)</f>
        <v>0</v>
      </c>
      <c r="H4058" s="36">
        <f>SUMIF(منصرف!$E$3:$E$5500,$C4058,منصرف!$I$3:$I$5500)</f>
        <v>0</v>
      </c>
      <c r="I4058" s="14">
        <f>IFERROR(Table1[[#This Row],[ رصيد أول المدة]]+Table1[[#This Row],[الوارد]]-Table1[[#This Row],[المنصرف]],"")</f>
        <v>0</v>
      </c>
      <c r="J4058" s="13"/>
      <c r="K4058" s="13"/>
      <c r="L4058" s="13"/>
      <c r="M405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059" spans="2:13" x14ac:dyDescent="0.2">
      <c r="B4059" s="6" t="str">
        <f>IF(C4059&lt;&gt;"",COUNT($B$2:B4058)+1,"")</f>
        <v/>
      </c>
      <c r="C4059" s="12"/>
      <c r="D4059" s="13"/>
      <c r="E4059" s="13"/>
      <c r="F4059" s="13"/>
      <c r="G4059" s="35">
        <f>SUMIF(اضافة!$E$3:$E$5500,$C4059,اضافة!$I$3:$I$5500)</f>
        <v>0</v>
      </c>
      <c r="H4059" s="36">
        <f>SUMIF(منصرف!$E$3:$E$5500,$C4059,منصرف!$I$3:$I$5500)</f>
        <v>0</v>
      </c>
      <c r="I4059" s="14">
        <f>IFERROR(Table1[[#This Row],[ رصيد أول المدة]]+Table1[[#This Row],[الوارد]]-Table1[[#This Row],[المنصرف]],"")</f>
        <v>0</v>
      </c>
      <c r="J4059" s="13"/>
      <c r="K4059" s="13"/>
      <c r="L4059" s="13"/>
      <c r="M405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060" spans="2:13" x14ac:dyDescent="0.2">
      <c r="B4060" s="6" t="str">
        <f>IF(C4060&lt;&gt;"",COUNT($B$2:B4059)+1,"")</f>
        <v/>
      </c>
      <c r="C4060" s="12"/>
      <c r="D4060" s="13"/>
      <c r="E4060" s="13"/>
      <c r="F4060" s="13"/>
      <c r="G4060" s="35">
        <f>SUMIF(اضافة!$E$3:$E$5500,$C4060,اضافة!$I$3:$I$5500)</f>
        <v>0</v>
      </c>
      <c r="H4060" s="36">
        <f>SUMIF(منصرف!$E$3:$E$5500,$C4060,منصرف!$I$3:$I$5500)</f>
        <v>0</v>
      </c>
      <c r="I4060" s="14">
        <f>IFERROR(Table1[[#This Row],[ رصيد أول المدة]]+Table1[[#This Row],[الوارد]]-Table1[[#This Row],[المنصرف]],"")</f>
        <v>0</v>
      </c>
      <c r="J4060" s="13"/>
      <c r="K4060" s="13"/>
      <c r="L4060" s="13"/>
      <c r="M406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061" spans="2:13" x14ac:dyDescent="0.2">
      <c r="B4061" s="6" t="str">
        <f>IF(C4061&lt;&gt;"",COUNT($B$2:B4060)+1,"")</f>
        <v/>
      </c>
      <c r="C4061" s="12"/>
      <c r="D4061" s="13"/>
      <c r="E4061" s="13"/>
      <c r="F4061" s="13"/>
      <c r="G4061" s="35">
        <f>SUMIF(اضافة!$E$3:$E$5500,$C4061,اضافة!$I$3:$I$5500)</f>
        <v>0</v>
      </c>
      <c r="H4061" s="36">
        <f>SUMIF(منصرف!$E$3:$E$5500,$C4061,منصرف!$I$3:$I$5500)</f>
        <v>0</v>
      </c>
      <c r="I4061" s="14">
        <f>IFERROR(Table1[[#This Row],[ رصيد أول المدة]]+Table1[[#This Row],[الوارد]]-Table1[[#This Row],[المنصرف]],"")</f>
        <v>0</v>
      </c>
      <c r="J4061" s="13"/>
      <c r="K4061" s="13"/>
      <c r="L4061" s="13"/>
      <c r="M406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062" spans="2:13" x14ac:dyDescent="0.2">
      <c r="B4062" s="6" t="str">
        <f>IF(C4062&lt;&gt;"",COUNT($B$2:B4061)+1,"")</f>
        <v/>
      </c>
      <c r="C4062" s="12"/>
      <c r="D4062" s="13"/>
      <c r="E4062" s="13"/>
      <c r="F4062" s="13"/>
      <c r="G4062" s="35">
        <f>SUMIF(اضافة!$E$3:$E$5500,$C4062,اضافة!$I$3:$I$5500)</f>
        <v>0</v>
      </c>
      <c r="H4062" s="36">
        <f>SUMIF(منصرف!$E$3:$E$5500,$C4062,منصرف!$I$3:$I$5500)</f>
        <v>0</v>
      </c>
      <c r="I4062" s="14">
        <f>IFERROR(Table1[[#This Row],[ رصيد أول المدة]]+Table1[[#This Row],[الوارد]]-Table1[[#This Row],[المنصرف]],"")</f>
        <v>0</v>
      </c>
      <c r="J4062" s="13"/>
      <c r="K4062" s="13"/>
      <c r="L4062" s="13"/>
      <c r="M406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063" spans="2:13" x14ac:dyDescent="0.2">
      <c r="B4063" s="6" t="str">
        <f>IF(C4063&lt;&gt;"",COUNT($B$2:B4062)+1,"")</f>
        <v/>
      </c>
      <c r="C4063" s="12"/>
      <c r="D4063" s="13"/>
      <c r="E4063" s="13"/>
      <c r="F4063" s="13"/>
      <c r="G4063" s="35">
        <f>SUMIF(اضافة!$E$3:$E$5500,$C4063,اضافة!$I$3:$I$5500)</f>
        <v>0</v>
      </c>
      <c r="H4063" s="36">
        <f>SUMIF(منصرف!$E$3:$E$5500,$C4063,منصرف!$I$3:$I$5500)</f>
        <v>0</v>
      </c>
      <c r="I4063" s="14">
        <f>IFERROR(Table1[[#This Row],[ رصيد أول المدة]]+Table1[[#This Row],[الوارد]]-Table1[[#This Row],[المنصرف]],"")</f>
        <v>0</v>
      </c>
      <c r="J4063" s="13"/>
      <c r="K4063" s="13"/>
      <c r="L4063" s="13"/>
      <c r="M406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064" spans="2:13" x14ac:dyDescent="0.2">
      <c r="B4064" s="6" t="str">
        <f>IF(C4064&lt;&gt;"",COUNT($B$2:B4063)+1,"")</f>
        <v/>
      </c>
      <c r="C4064" s="12"/>
      <c r="D4064" s="13"/>
      <c r="E4064" s="13"/>
      <c r="F4064" s="13"/>
      <c r="G4064" s="35">
        <f>SUMIF(اضافة!$E$3:$E$5500,$C4064,اضافة!$I$3:$I$5500)</f>
        <v>0</v>
      </c>
      <c r="H4064" s="36">
        <f>SUMIF(منصرف!$E$3:$E$5500,$C4064,منصرف!$I$3:$I$5500)</f>
        <v>0</v>
      </c>
      <c r="I4064" s="14">
        <f>IFERROR(Table1[[#This Row],[ رصيد أول المدة]]+Table1[[#This Row],[الوارد]]-Table1[[#This Row],[المنصرف]],"")</f>
        <v>0</v>
      </c>
      <c r="J4064" s="13"/>
      <c r="K4064" s="13"/>
      <c r="L4064" s="13"/>
      <c r="M406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065" spans="2:13" x14ac:dyDescent="0.2">
      <c r="B4065" s="6" t="str">
        <f>IF(C4065&lt;&gt;"",COUNT($B$2:B4064)+1,"")</f>
        <v/>
      </c>
      <c r="C4065" s="12"/>
      <c r="D4065" s="13"/>
      <c r="E4065" s="13"/>
      <c r="F4065" s="13"/>
      <c r="G4065" s="35">
        <f>SUMIF(اضافة!$E$3:$E$5500,$C4065,اضافة!$I$3:$I$5500)</f>
        <v>0</v>
      </c>
      <c r="H4065" s="36">
        <f>SUMIF(منصرف!$E$3:$E$5500,$C4065,منصرف!$I$3:$I$5500)</f>
        <v>0</v>
      </c>
      <c r="I4065" s="14">
        <f>IFERROR(Table1[[#This Row],[ رصيد أول المدة]]+Table1[[#This Row],[الوارد]]-Table1[[#This Row],[المنصرف]],"")</f>
        <v>0</v>
      </c>
      <c r="J4065" s="13"/>
      <c r="K4065" s="13"/>
      <c r="L4065" s="13"/>
      <c r="M406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066" spans="2:13" x14ac:dyDescent="0.2">
      <c r="B4066" s="6" t="str">
        <f>IF(C4066&lt;&gt;"",COUNT($B$2:B4065)+1,"")</f>
        <v/>
      </c>
      <c r="C4066" s="12"/>
      <c r="D4066" s="13"/>
      <c r="E4066" s="13"/>
      <c r="F4066" s="13"/>
      <c r="G4066" s="35">
        <f>SUMIF(اضافة!$E$3:$E$5500,$C4066,اضافة!$I$3:$I$5500)</f>
        <v>0</v>
      </c>
      <c r="H4066" s="36">
        <f>SUMIF(منصرف!$E$3:$E$5500,$C4066,منصرف!$I$3:$I$5500)</f>
        <v>0</v>
      </c>
      <c r="I4066" s="14">
        <f>IFERROR(Table1[[#This Row],[ رصيد أول المدة]]+Table1[[#This Row],[الوارد]]-Table1[[#This Row],[المنصرف]],"")</f>
        <v>0</v>
      </c>
      <c r="J4066" s="13"/>
      <c r="K4066" s="13"/>
      <c r="L4066" s="13"/>
      <c r="M406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067" spans="2:13" x14ac:dyDescent="0.2">
      <c r="B4067" s="6" t="str">
        <f>IF(C4067&lt;&gt;"",COUNT($B$2:B4066)+1,"")</f>
        <v/>
      </c>
      <c r="C4067" s="12"/>
      <c r="D4067" s="13"/>
      <c r="E4067" s="13"/>
      <c r="F4067" s="13"/>
      <c r="G4067" s="35">
        <f>SUMIF(اضافة!$E$3:$E$5500,$C4067,اضافة!$I$3:$I$5500)</f>
        <v>0</v>
      </c>
      <c r="H4067" s="36">
        <f>SUMIF(منصرف!$E$3:$E$5500,$C4067,منصرف!$I$3:$I$5500)</f>
        <v>0</v>
      </c>
      <c r="I4067" s="14">
        <f>IFERROR(Table1[[#This Row],[ رصيد أول المدة]]+Table1[[#This Row],[الوارد]]-Table1[[#This Row],[المنصرف]],"")</f>
        <v>0</v>
      </c>
      <c r="J4067" s="13"/>
      <c r="K4067" s="13"/>
      <c r="L4067" s="13"/>
      <c r="M406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068" spans="2:13" x14ac:dyDescent="0.2">
      <c r="B4068" s="6" t="str">
        <f>IF(C4068&lt;&gt;"",COUNT($B$2:B4067)+1,"")</f>
        <v/>
      </c>
      <c r="C4068" s="12"/>
      <c r="D4068" s="13"/>
      <c r="E4068" s="13"/>
      <c r="F4068" s="13"/>
      <c r="G4068" s="35">
        <f>SUMIF(اضافة!$E$3:$E$5500,$C4068,اضافة!$I$3:$I$5500)</f>
        <v>0</v>
      </c>
      <c r="H4068" s="36">
        <f>SUMIF(منصرف!$E$3:$E$5500,$C4068,منصرف!$I$3:$I$5500)</f>
        <v>0</v>
      </c>
      <c r="I4068" s="14">
        <f>IFERROR(Table1[[#This Row],[ رصيد أول المدة]]+Table1[[#This Row],[الوارد]]-Table1[[#This Row],[المنصرف]],"")</f>
        <v>0</v>
      </c>
      <c r="J4068" s="13"/>
      <c r="K4068" s="13"/>
      <c r="L4068" s="13"/>
      <c r="M406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069" spans="2:13" x14ac:dyDescent="0.2">
      <c r="B4069" s="6" t="str">
        <f>IF(C4069&lt;&gt;"",COUNT($B$2:B4068)+1,"")</f>
        <v/>
      </c>
      <c r="C4069" s="12"/>
      <c r="D4069" s="13"/>
      <c r="E4069" s="13"/>
      <c r="F4069" s="13"/>
      <c r="G4069" s="35">
        <f>SUMIF(اضافة!$E$3:$E$5500,$C4069,اضافة!$I$3:$I$5500)</f>
        <v>0</v>
      </c>
      <c r="H4069" s="36">
        <f>SUMIF(منصرف!$E$3:$E$5500,$C4069,منصرف!$I$3:$I$5500)</f>
        <v>0</v>
      </c>
      <c r="I4069" s="14">
        <f>IFERROR(Table1[[#This Row],[ رصيد أول المدة]]+Table1[[#This Row],[الوارد]]-Table1[[#This Row],[المنصرف]],"")</f>
        <v>0</v>
      </c>
      <c r="J4069" s="13"/>
      <c r="K4069" s="13"/>
      <c r="L4069" s="13"/>
      <c r="M406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070" spans="2:13" x14ac:dyDescent="0.2">
      <c r="B4070" s="6" t="str">
        <f>IF(C4070&lt;&gt;"",COUNT($B$2:B4069)+1,"")</f>
        <v/>
      </c>
      <c r="C4070" s="12"/>
      <c r="D4070" s="13"/>
      <c r="E4070" s="13"/>
      <c r="F4070" s="13"/>
      <c r="G4070" s="35">
        <f>SUMIF(اضافة!$E$3:$E$5500,$C4070,اضافة!$I$3:$I$5500)</f>
        <v>0</v>
      </c>
      <c r="H4070" s="36">
        <f>SUMIF(منصرف!$E$3:$E$5500,$C4070,منصرف!$I$3:$I$5500)</f>
        <v>0</v>
      </c>
      <c r="I4070" s="14">
        <f>IFERROR(Table1[[#This Row],[ رصيد أول المدة]]+Table1[[#This Row],[الوارد]]-Table1[[#This Row],[المنصرف]],"")</f>
        <v>0</v>
      </c>
      <c r="J4070" s="13"/>
      <c r="K4070" s="13"/>
      <c r="L4070" s="13"/>
      <c r="M407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071" spans="2:13" x14ac:dyDescent="0.2">
      <c r="B4071" s="6" t="str">
        <f>IF(C4071&lt;&gt;"",COUNT($B$2:B4070)+1,"")</f>
        <v/>
      </c>
      <c r="C4071" s="12"/>
      <c r="D4071" s="13"/>
      <c r="E4071" s="13"/>
      <c r="F4071" s="13"/>
      <c r="G4071" s="35">
        <f>SUMIF(اضافة!$E$3:$E$5500,$C4071,اضافة!$I$3:$I$5500)</f>
        <v>0</v>
      </c>
      <c r="H4071" s="36">
        <f>SUMIF(منصرف!$E$3:$E$5500,$C4071,منصرف!$I$3:$I$5500)</f>
        <v>0</v>
      </c>
      <c r="I4071" s="14">
        <f>IFERROR(Table1[[#This Row],[ رصيد أول المدة]]+Table1[[#This Row],[الوارد]]-Table1[[#This Row],[المنصرف]],"")</f>
        <v>0</v>
      </c>
      <c r="J4071" s="13"/>
      <c r="K4071" s="13"/>
      <c r="L4071" s="13"/>
      <c r="M407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072" spans="2:13" x14ac:dyDescent="0.2">
      <c r="B4072" s="6" t="str">
        <f>IF(C4072&lt;&gt;"",COUNT($B$2:B4071)+1,"")</f>
        <v/>
      </c>
      <c r="C4072" s="12"/>
      <c r="D4072" s="13"/>
      <c r="E4072" s="13"/>
      <c r="F4072" s="13"/>
      <c r="G4072" s="35">
        <f>SUMIF(اضافة!$E$3:$E$5500,$C4072,اضافة!$I$3:$I$5500)</f>
        <v>0</v>
      </c>
      <c r="H4072" s="36">
        <f>SUMIF(منصرف!$E$3:$E$5500,$C4072,منصرف!$I$3:$I$5500)</f>
        <v>0</v>
      </c>
      <c r="I4072" s="14">
        <f>IFERROR(Table1[[#This Row],[ رصيد أول المدة]]+Table1[[#This Row],[الوارد]]-Table1[[#This Row],[المنصرف]],"")</f>
        <v>0</v>
      </c>
      <c r="J4072" s="13"/>
      <c r="K4072" s="13"/>
      <c r="L4072" s="13"/>
      <c r="M407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073" spans="2:13" x14ac:dyDescent="0.2">
      <c r="B4073" s="6" t="str">
        <f>IF(C4073&lt;&gt;"",COUNT($B$2:B4072)+1,"")</f>
        <v/>
      </c>
      <c r="C4073" s="12"/>
      <c r="D4073" s="13"/>
      <c r="E4073" s="13"/>
      <c r="F4073" s="13"/>
      <c r="G4073" s="35">
        <f>SUMIF(اضافة!$E$3:$E$5500,$C4073,اضافة!$I$3:$I$5500)</f>
        <v>0</v>
      </c>
      <c r="H4073" s="36">
        <f>SUMIF(منصرف!$E$3:$E$5500,$C4073,منصرف!$I$3:$I$5500)</f>
        <v>0</v>
      </c>
      <c r="I4073" s="14">
        <f>IFERROR(Table1[[#This Row],[ رصيد أول المدة]]+Table1[[#This Row],[الوارد]]-Table1[[#This Row],[المنصرف]],"")</f>
        <v>0</v>
      </c>
      <c r="J4073" s="13"/>
      <c r="K4073" s="13"/>
      <c r="L4073" s="13"/>
      <c r="M407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074" spans="2:13" x14ac:dyDescent="0.2">
      <c r="B4074" s="6" t="str">
        <f>IF(C4074&lt;&gt;"",COUNT($B$2:B4073)+1,"")</f>
        <v/>
      </c>
      <c r="C4074" s="12"/>
      <c r="D4074" s="13"/>
      <c r="E4074" s="13"/>
      <c r="F4074" s="13"/>
      <c r="G4074" s="35">
        <f>SUMIF(اضافة!$E$3:$E$5500,$C4074,اضافة!$I$3:$I$5500)</f>
        <v>0</v>
      </c>
      <c r="H4074" s="36">
        <f>SUMIF(منصرف!$E$3:$E$5500,$C4074,منصرف!$I$3:$I$5500)</f>
        <v>0</v>
      </c>
      <c r="I4074" s="14">
        <f>IFERROR(Table1[[#This Row],[ رصيد أول المدة]]+Table1[[#This Row],[الوارد]]-Table1[[#This Row],[المنصرف]],"")</f>
        <v>0</v>
      </c>
      <c r="J4074" s="13"/>
      <c r="K4074" s="13"/>
      <c r="L4074" s="13"/>
      <c r="M407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075" spans="2:13" x14ac:dyDescent="0.2">
      <c r="B4075" s="6" t="str">
        <f>IF(C4075&lt;&gt;"",COUNT($B$2:B4074)+1,"")</f>
        <v/>
      </c>
      <c r="C4075" s="12"/>
      <c r="D4075" s="13"/>
      <c r="E4075" s="13"/>
      <c r="F4075" s="13"/>
      <c r="G4075" s="35">
        <f>SUMIF(اضافة!$E$3:$E$5500,$C4075,اضافة!$I$3:$I$5500)</f>
        <v>0</v>
      </c>
      <c r="H4075" s="36">
        <f>SUMIF(منصرف!$E$3:$E$5500,$C4075,منصرف!$I$3:$I$5500)</f>
        <v>0</v>
      </c>
      <c r="I4075" s="14">
        <f>IFERROR(Table1[[#This Row],[ رصيد أول المدة]]+Table1[[#This Row],[الوارد]]-Table1[[#This Row],[المنصرف]],"")</f>
        <v>0</v>
      </c>
      <c r="J4075" s="13"/>
      <c r="K4075" s="13"/>
      <c r="L4075" s="13"/>
      <c r="M407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076" spans="2:13" x14ac:dyDescent="0.2">
      <c r="B4076" s="6" t="str">
        <f>IF(C4076&lt;&gt;"",COUNT($B$2:B4075)+1,"")</f>
        <v/>
      </c>
      <c r="C4076" s="12"/>
      <c r="D4076" s="13"/>
      <c r="E4076" s="13"/>
      <c r="F4076" s="13"/>
      <c r="G4076" s="35">
        <f>SUMIF(اضافة!$E$3:$E$5500,$C4076,اضافة!$I$3:$I$5500)</f>
        <v>0</v>
      </c>
      <c r="H4076" s="36">
        <f>SUMIF(منصرف!$E$3:$E$5500,$C4076,منصرف!$I$3:$I$5500)</f>
        <v>0</v>
      </c>
      <c r="I4076" s="14">
        <f>IFERROR(Table1[[#This Row],[ رصيد أول المدة]]+Table1[[#This Row],[الوارد]]-Table1[[#This Row],[المنصرف]],"")</f>
        <v>0</v>
      </c>
      <c r="J4076" s="13"/>
      <c r="K4076" s="13"/>
      <c r="L4076" s="13"/>
      <c r="M407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077" spans="2:13" x14ac:dyDescent="0.2">
      <c r="B4077" s="6" t="str">
        <f>IF(C4077&lt;&gt;"",COUNT($B$2:B4076)+1,"")</f>
        <v/>
      </c>
      <c r="C4077" s="12"/>
      <c r="D4077" s="13"/>
      <c r="E4077" s="13"/>
      <c r="F4077" s="13"/>
      <c r="G4077" s="35">
        <f>SUMIF(اضافة!$E$3:$E$5500,$C4077,اضافة!$I$3:$I$5500)</f>
        <v>0</v>
      </c>
      <c r="H4077" s="36">
        <f>SUMIF(منصرف!$E$3:$E$5500,$C4077,منصرف!$I$3:$I$5500)</f>
        <v>0</v>
      </c>
      <c r="I4077" s="14">
        <f>IFERROR(Table1[[#This Row],[ رصيد أول المدة]]+Table1[[#This Row],[الوارد]]-Table1[[#This Row],[المنصرف]],"")</f>
        <v>0</v>
      </c>
      <c r="J4077" s="13"/>
      <c r="K4077" s="13"/>
      <c r="L4077" s="13"/>
      <c r="M407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078" spans="2:13" x14ac:dyDescent="0.2">
      <c r="B4078" s="6" t="str">
        <f>IF(C4078&lt;&gt;"",COUNT($B$2:B4077)+1,"")</f>
        <v/>
      </c>
      <c r="C4078" s="12"/>
      <c r="D4078" s="13"/>
      <c r="E4078" s="13"/>
      <c r="F4078" s="13"/>
      <c r="G4078" s="35">
        <f>SUMIF(اضافة!$E$3:$E$5500,$C4078,اضافة!$I$3:$I$5500)</f>
        <v>0</v>
      </c>
      <c r="H4078" s="36">
        <f>SUMIF(منصرف!$E$3:$E$5500,$C4078,منصرف!$I$3:$I$5500)</f>
        <v>0</v>
      </c>
      <c r="I4078" s="14">
        <f>IFERROR(Table1[[#This Row],[ رصيد أول المدة]]+Table1[[#This Row],[الوارد]]-Table1[[#This Row],[المنصرف]],"")</f>
        <v>0</v>
      </c>
      <c r="J4078" s="13"/>
      <c r="K4078" s="13"/>
      <c r="L4078" s="13"/>
      <c r="M407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079" spans="2:13" x14ac:dyDescent="0.2">
      <c r="B4079" s="6" t="str">
        <f>IF(C4079&lt;&gt;"",COUNT($B$2:B4078)+1,"")</f>
        <v/>
      </c>
      <c r="C4079" s="12"/>
      <c r="D4079" s="13"/>
      <c r="E4079" s="13"/>
      <c r="F4079" s="13"/>
      <c r="G4079" s="35">
        <f>SUMIF(اضافة!$E$3:$E$5500,$C4079,اضافة!$I$3:$I$5500)</f>
        <v>0</v>
      </c>
      <c r="H4079" s="36">
        <f>SUMIF(منصرف!$E$3:$E$5500,$C4079,منصرف!$I$3:$I$5500)</f>
        <v>0</v>
      </c>
      <c r="I4079" s="14">
        <f>IFERROR(Table1[[#This Row],[ رصيد أول المدة]]+Table1[[#This Row],[الوارد]]-Table1[[#This Row],[المنصرف]],"")</f>
        <v>0</v>
      </c>
      <c r="J4079" s="13"/>
      <c r="K4079" s="13"/>
      <c r="L4079" s="13"/>
      <c r="M407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080" spans="2:13" x14ac:dyDescent="0.2">
      <c r="B4080" s="6" t="str">
        <f>IF(C4080&lt;&gt;"",COUNT($B$2:B4079)+1,"")</f>
        <v/>
      </c>
      <c r="C4080" s="12"/>
      <c r="D4080" s="13"/>
      <c r="E4080" s="13"/>
      <c r="F4080" s="13"/>
      <c r="G4080" s="35">
        <f>SUMIF(اضافة!$E$3:$E$5500,$C4080,اضافة!$I$3:$I$5500)</f>
        <v>0</v>
      </c>
      <c r="H4080" s="36">
        <f>SUMIF(منصرف!$E$3:$E$5500,$C4080,منصرف!$I$3:$I$5500)</f>
        <v>0</v>
      </c>
      <c r="I4080" s="14">
        <f>IFERROR(Table1[[#This Row],[ رصيد أول المدة]]+Table1[[#This Row],[الوارد]]-Table1[[#This Row],[المنصرف]],"")</f>
        <v>0</v>
      </c>
      <c r="J4080" s="13"/>
      <c r="K4080" s="13"/>
      <c r="L4080" s="13"/>
      <c r="M408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081" spans="2:13" x14ac:dyDescent="0.2">
      <c r="B4081" s="6" t="str">
        <f>IF(C4081&lt;&gt;"",COUNT($B$2:B4080)+1,"")</f>
        <v/>
      </c>
      <c r="C4081" s="12"/>
      <c r="D4081" s="13"/>
      <c r="E4081" s="13"/>
      <c r="F4081" s="13"/>
      <c r="G4081" s="35">
        <f>SUMIF(اضافة!$E$3:$E$5500,$C4081,اضافة!$I$3:$I$5500)</f>
        <v>0</v>
      </c>
      <c r="H4081" s="36">
        <f>SUMIF(منصرف!$E$3:$E$5500,$C4081,منصرف!$I$3:$I$5500)</f>
        <v>0</v>
      </c>
      <c r="I4081" s="14">
        <f>IFERROR(Table1[[#This Row],[ رصيد أول المدة]]+Table1[[#This Row],[الوارد]]-Table1[[#This Row],[المنصرف]],"")</f>
        <v>0</v>
      </c>
      <c r="J4081" s="13"/>
      <c r="K4081" s="13"/>
      <c r="L4081" s="13"/>
      <c r="M408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082" spans="2:13" x14ac:dyDescent="0.2">
      <c r="B4082" s="6" t="str">
        <f>IF(C4082&lt;&gt;"",COUNT($B$2:B4081)+1,"")</f>
        <v/>
      </c>
      <c r="C4082" s="12"/>
      <c r="D4082" s="13"/>
      <c r="E4082" s="13"/>
      <c r="F4082" s="13"/>
      <c r="G4082" s="35">
        <f>SUMIF(اضافة!$E$3:$E$5500,$C4082,اضافة!$I$3:$I$5500)</f>
        <v>0</v>
      </c>
      <c r="H4082" s="36">
        <f>SUMIF(منصرف!$E$3:$E$5500,$C4082,منصرف!$I$3:$I$5500)</f>
        <v>0</v>
      </c>
      <c r="I4082" s="14">
        <f>IFERROR(Table1[[#This Row],[ رصيد أول المدة]]+Table1[[#This Row],[الوارد]]-Table1[[#This Row],[المنصرف]],"")</f>
        <v>0</v>
      </c>
      <c r="J4082" s="13"/>
      <c r="K4082" s="13"/>
      <c r="L4082" s="13"/>
      <c r="M408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083" spans="2:13" x14ac:dyDescent="0.2">
      <c r="B4083" s="6" t="str">
        <f>IF(C4083&lt;&gt;"",COUNT($B$2:B4082)+1,"")</f>
        <v/>
      </c>
      <c r="C4083" s="12"/>
      <c r="D4083" s="13"/>
      <c r="E4083" s="13"/>
      <c r="F4083" s="13"/>
      <c r="G4083" s="35">
        <f>SUMIF(اضافة!$E$3:$E$5500,$C4083,اضافة!$I$3:$I$5500)</f>
        <v>0</v>
      </c>
      <c r="H4083" s="36">
        <f>SUMIF(منصرف!$E$3:$E$5500,$C4083,منصرف!$I$3:$I$5500)</f>
        <v>0</v>
      </c>
      <c r="I4083" s="14">
        <f>IFERROR(Table1[[#This Row],[ رصيد أول المدة]]+Table1[[#This Row],[الوارد]]-Table1[[#This Row],[المنصرف]],"")</f>
        <v>0</v>
      </c>
      <c r="J4083" s="13"/>
      <c r="K4083" s="13"/>
      <c r="L4083" s="13"/>
      <c r="M408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084" spans="2:13" x14ac:dyDescent="0.2">
      <c r="B4084" s="6" t="str">
        <f>IF(C4084&lt;&gt;"",COUNT($B$2:B4083)+1,"")</f>
        <v/>
      </c>
      <c r="C4084" s="12"/>
      <c r="D4084" s="13"/>
      <c r="E4084" s="13"/>
      <c r="F4084" s="13"/>
      <c r="G4084" s="35">
        <f>SUMIF(اضافة!$E$3:$E$5500,$C4084,اضافة!$I$3:$I$5500)</f>
        <v>0</v>
      </c>
      <c r="H4084" s="36">
        <f>SUMIF(منصرف!$E$3:$E$5500,$C4084,منصرف!$I$3:$I$5500)</f>
        <v>0</v>
      </c>
      <c r="I4084" s="14">
        <f>IFERROR(Table1[[#This Row],[ رصيد أول المدة]]+Table1[[#This Row],[الوارد]]-Table1[[#This Row],[المنصرف]],"")</f>
        <v>0</v>
      </c>
      <c r="J4084" s="13"/>
      <c r="K4084" s="13"/>
      <c r="L4084" s="13"/>
      <c r="M408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085" spans="2:13" x14ac:dyDescent="0.2">
      <c r="B4085" s="6" t="str">
        <f>IF(C4085&lt;&gt;"",COUNT($B$2:B4084)+1,"")</f>
        <v/>
      </c>
      <c r="C4085" s="12"/>
      <c r="D4085" s="13"/>
      <c r="E4085" s="13"/>
      <c r="F4085" s="13"/>
      <c r="G4085" s="35">
        <f>SUMIF(اضافة!$E$3:$E$5500,$C4085,اضافة!$I$3:$I$5500)</f>
        <v>0</v>
      </c>
      <c r="H4085" s="36">
        <f>SUMIF(منصرف!$E$3:$E$5500,$C4085,منصرف!$I$3:$I$5500)</f>
        <v>0</v>
      </c>
      <c r="I4085" s="14">
        <f>IFERROR(Table1[[#This Row],[ رصيد أول المدة]]+Table1[[#This Row],[الوارد]]-Table1[[#This Row],[المنصرف]],"")</f>
        <v>0</v>
      </c>
      <c r="J4085" s="13"/>
      <c r="K4085" s="13"/>
      <c r="L4085" s="13"/>
      <c r="M408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086" spans="2:13" x14ac:dyDescent="0.2">
      <c r="B4086" s="6" t="str">
        <f>IF(C4086&lt;&gt;"",COUNT($B$2:B4085)+1,"")</f>
        <v/>
      </c>
      <c r="C4086" s="12"/>
      <c r="D4086" s="13"/>
      <c r="E4086" s="13"/>
      <c r="F4086" s="13"/>
      <c r="G4086" s="35">
        <f>SUMIF(اضافة!$E$3:$E$5500,$C4086,اضافة!$I$3:$I$5500)</f>
        <v>0</v>
      </c>
      <c r="H4086" s="36">
        <f>SUMIF(منصرف!$E$3:$E$5500,$C4086,منصرف!$I$3:$I$5500)</f>
        <v>0</v>
      </c>
      <c r="I4086" s="14">
        <f>IFERROR(Table1[[#This Row],[ رصيد أول المدة]]+Table1[[#This Row],[الوارد]]-Table1[[#This Row],[المنصرف]],"")</f>
        <v>0</v>
      </c>
      <c r="J4086" s="13"/>
      <c r="K4086" s="13"/>
      <c r="L4086" s="13"/>
      <c r="M408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087" spans="2:13" x14ac:dyDescent="0.2">
      <c r="B4087" s="6" t="str">
        <f>IF(C4087&lt;&gt;"",COUNT($B$2:B4086)+1,"")</f>
        <v/>
      </c>
      <c r="C4087" s="12"/>
      <c r="D4087" s="13"/>
      <c r="E4087" s="13"/>
      <c r="F4087" s="13"/>
      <c r="G4087" s="35">
        <f>SUMIF(اضافة!$E$3:$E$5500,$C4087,اضافة!$I$3:$I$5500)</f>
        <v>0</v>
      </c>
      <c r="H4087" s="36">
        <f>SUMIF(منصرف!$E$3:$E$5500,$C4087,منصرف!$I$3:$I$5500)</f>
        <v>0</v>
      </c>
      <c r="I4087" s="14">
        <f>IFERROR(Table1[[#This Row],[ رصيد أول المدة]]+Table1[[#This Row],[الوارد]]-Table1[[#This Row],[المنصرف]],"")</f>
        <v>0</v>
      </c>
      <c r="J4087" s="13"/>
      <c r="K4087" s="13"/>
      <c r="L4087" s="13"/>
      <c r="M408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088" spans="2:13" x14ac:dyDescent="0.2">
      <c r="B4088" s="6" t="str">
        <f>IF(C4088&lt;&gt;"",COUNT($B$2:B4087)+1,"")</f>
        <v/>
      </c>
      <c r="C4088" s="12"/>
      <c r="D4088" s="13"/>
      <c r="E4088" s="13"/>
      <c r="F4088" s="13"/>
      <c r="G4088" s="35">
        <f>SUMIF(اضافة!$E$3:$E$5500,$C4088,اضافة!$I$3:$I$5500)</f>
        <v>0</v>
      </c>
      <c r="H4088" s="36">
        <f>SUMIF(منصرف!$E$3:$E$5500,$C4088,منصرف!$I$3:$I$5500)</f>
        <v>0</v>
      </c>
      <c r="I4088" s="14">
        <f>IFERROR(Table1[[#This Row],[ رصيد أول المدة]]+Table1[[#This Row],[الوارد]]-Table1[[#This Row],[المنصرف]],"")</f>
        <v>0</v>
      </c>
      <c r="J4088" s="13"/>
      <c r="K4088" s="13"/>
      <c r="L4088" s="13"/>
      <c r="M408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089" spans="2:13" x14ac:dyDescent="0.2">
      <c r="B4089" s="6" t="str">
        <f>IF(C4089&lt;&gt;"",COUNT($B$2:B4088)+1,"")</f>
        <v/>
      </c>
      <c r="C4089" s="12"/>
      <c r="D4089" s="13"/>
      <c r="E4089" s="13"/>
      <c r="F4089" s="13"/>
      <c r="G4089" s="35">
        <f>SUMIF(اضافة!$E$3:$E$5500,$C4089,اضافة!$I$3:$I$5500)</f>
        <v>0</v>
      </c>
      <c r="H4089" s="36">
        <f>SUMIF(منصرف!$E$3:$E$5500,$C4089,منصرف!$I$3:$I$5500)</f>
        <v>0</v>
      </c>
      <c r="I4089" s="14">
        <f>IFERROR(Table1[[#This Row],[ رصيد أول المدة]]+Table1[[#This Row],[الوارد]]-Table1[[#This Row],[المنصرف]],"")</f>
        <v>0</v>
      </c>
      <c r="J4089" s="13"/>
      <c r="K4089" s="13"/>
      <c r="L4089" s="13"/>
      <c r="M408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090" spans="2:13" x14ac:dyDescent="0.2">
      <c r="B4090" s="6" t="str">
        <f>IF(C4090&lt;&gt;"",COUNT($B$2:B4089)+1,"")</f>
        <v/>
      </c>
      <c r="C4090" s="12"/>
      <c r="D4090" s="13"/>
      <c r="E4090" s="13"/>
      <c r="F4090" s="13"/>
      <c r="G4090" s="35">
        <f>SUMIF(اضافة!$E$3:$E$5500,$C4090,اضافة!$I$3:$I$5500)</f>
        <v>0</v>
      </c>
      <c r="H4090" s="36">
        <f>SUMIF(منصرف!$E$3:$E$5500,$C4090,منصرف!$I$3:$I$5500)</f>
        <v>0</v>
      </c>
      <c r="I4090" s="14">
        <f>IFERROR(Table1[[#This Row],[ رصيد أول المدة]]+Table1[[#This Row],[الوارد]]-Table1[[#This Row],[المنصرف]],"")</f>
        <v>0</v>
      </c>
      <c r="J4090" s="13"/>
      <c r="K4090" s="13"/>
      <c r="L4090" s="13"/>
      <c r="M409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091" spans="2:13" x14ac:dyDescent="0.2">
      <c r="B4091" s="6" t="str">
        <f>IF(C4091&lt;&gt;"",COUNT($B$2:B4090)+1,"")</f>
        <v/>
      </c>
      <c r="C4091" s="12"/>
      <c r="D4091" s="13"/>
      <c r="E4091" s="13"/>
      <c r="F4091" s="13"/>
      <c r="G4091" s="35">
        <f>SUMIF(اضافة!$E$3:$E$5500,$C4091,اضافة!$I$3:$I$5500)</f>
        <v>0</v>
      </c>
      <c r="H4091" s="36">
        <f>SUMIF(منصرف!$E$3:$E$5500,$C4091,منصرف!$I$3:$I$5500)</f>
        <v>0</v>
      </c>
      <c r="I4091" s="14">
        <f>IFERROR(Table1[[#This Row],[ رصيد أول المدة]]+Table1[[#This Row],[الوارد]]-Table1[[#This Row],[المنصرف]],"")</f>
        <v>0</v>
      </c>
      <c r="J4091" s="13"/>
      <c r="K4091" s="13"/>
      <c r="L4091" s="13"/>
      <c r="M409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092" spans="2:13" x14ac:dyDescent="0.2">
      <c r="B4092" s="6" t="str">
        <f>IF(C4092&lt;&gt;"",COUNT($B$2:B4091)+1,"")</f>
        <v/>
      </c>
      <c r="C4092" s="12"/>
      <c r="D4092" s="13"/>
      <c r="E4092" s="13"/>
      <c r="F4092" s="13"/>
      <c r="G4092" s="35">
        <f>SUMIF(اضافة!$E$3:$E$5500,$C4092,اضافة!$I$3:$I$5500)</f>
        <v>0</v>
      </c>
      <c r="H4092" s="36">
        <f>SUMIF(منصرف!$E$3:$E$5500,$C4092,منصرف!$I$3:$I$5500)</f>
        <v>0</v>
      </c>
      <c r="I4092" s="14">
        <f>IFERROR(Table1[[#This Row],[ رصيد أول المدة]]+Table1[[#This Row],[الوارد]]-Table1[[#This Row],[المنصرف]],"")</f>
        <v>0</v>
      </c>
      <c r="J4092" s="13"/>
      <c r="K4092" s="13"/>
      <c r="L4092" s="13"/>
      <c r="M409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093" spans="2:13" x14ac:dyDescent="0.2">
      <c r="B4093" s="6" t="str">
        <f>IF(C4093&lt;&gt;"",COUNT($B$2:B4092)+1,"")</f>
        <v/>
      </c>
      <c r="C4093" s="12"/>
      <c r="D4093" s="13"/>
      <c r="E4093" s="13"/>
      <c r="F4093" s="13"/>
      <c r="G4093" s="35">
        <f>SUMIF(اضافة!$E$3:$E$5500,$C4093,اضافة!$I$3:$I$5500)</f>
        <v>0</v>
      </c>
      <c r="H4093" s="36">
        <f>SUMIF(منصرف!$E$3:$E$5500,$C4093,منصرف!$I$3:$I$5500)</f>
        <v>0</v>
      </c>
      <c r="I4093" s="14">
        <f>IFERROR(Table1[[#This Row],[ رصيد أول المدة]]+Table1[[#This Row],[الوارد]]-Table1[[#This Row],[المنصرف]],"")</f>
        <v>0</v>
      </c>
      <c r="J4093" s="13"/>
      <c r="K4093" s="13"/>
      <c r="L4093" s="13"/>
      <c r="M409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094" spans="2:13" x14ac:dyDescent="0.2">
      <c r="B4094" s="6" t="str">
        <f>IF(C4094&lt;&gt;"",COUNT($B$2:B4093)+1,"")</f>
        <v/>
      </c>
      <c r="C4094" s="12"/>
      <c r="D4094" s="13"/>
      <c r="E4094" s="13"/>
      <c r="F4094" s="13"/>
      <c r="G4094" s="35">
        <f>SUMIF(اضافة!$E$3:$E$5500,$C4094,اضافة!$I$3:$I$5500)</f>
        <v>0</v>
      </c>
      <c r="H4094" s="36">
        <f>SUMIF(منصرف!$E$3:$E$5500,$C4094,منصرف!$I$3:$I$5500)</f>
        <v>0</v>
      </c>
      <c r="I4094" s="14">
        <f>IFERROR(Table1[[#This Row],[ رصيد أول المدة]]+Table1[[#This Row],[الوارد]]-Table1[[#This Row],[المنصرف]],"")</f>
        <v>0</v>
      </c>
      <c r="J4094" s="13"/>
      <c r="K4094" s="13"/>
      <c r="L4094" s="13"/>
      <c r="M409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095" spans="2:13" x14ac:dyDescent="0.2">
      <c r="B4095" s="6" t="str">
        <f>IF(C4095&lt;&gt;"",COUNT($B$2:B4094)+1,"")</f>
        <v/>
      </c>
      <c r="C4095" s="12"/>
      <c r="D4095" s="13"/>
      <c r="E4095" s="13"/>
      <c r="F4095" s="13"/>
      <c r="G4095" s="35">
        <f>SUMIF(اضافة!$E$3:$E$5500,$C4095,اضافة!$I$3:$I$5500)</f>
        <v>0</v>
      </c>
      <c r="H4095" s="36">
        <f>SUMIF(منصرف!$E$3:$E$5500,$C4095,منصرف!$I$3:$I$5500)</f>
        <v>0</v>
      </c>
      <c r="I4095" s="14">
        <f>IFERROR(Table1[[#This Row],[ رصيد أول المدة]]+Table1[[#This Row],[الوارد]]-Table1[[#This Row],[المنصرف]],"")</f>
        <v>0</v>
      </c>
      <c r="J4095" s="13"/>
      <c r="K4095" s="13"/>
      <c r="L4095" s="13"/>
      <c r="M409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096" spans="2:13" x14ac:dyDescent="0.2">
      <c r="B4096" s="6" t="str">
        <f>IF(C4096&lt;&gt;"",COUNT($B$2:B4095)+1,"")</f>
        <v/>
      </c>
      <c r="C4096" s="12"/>
      <c r="D4096" s="13"/>
      <c r="E4096" s="13"/>
      <c r="F4096" s="13"/>
      <c r="G4096" s="35">
        <f>SUMIF(اضافة!$E$3:$E$5500,$C4096,اضافة!$I$3:$I$5500)</f>
        <v>0</v>
      </c>
      <c r="H4096" s="36">
        <f>SUMIF(منصرف!$E$3:$E$5500,$C4096,منصرف!$I$3:$I$5500)</f>
        <v>0</v>
      </c>
      <c r="I4096" s="14">
        <f>IFERROR(Table1[[#This Row],[ رصيد أول المدة]]+Table1[[#This Row],[الوارد]]-Table1[[#This Row],[المنصرف]],"")</f>
        <v>0</v>
      </c>
      <c r="J4096" s="13"/>
      <c r="K4096" s="13"/>
      <c r="L4096" s="13"/>
      <c r="M409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097" spans="2:13" x14ac:dyDescent="0.2">
      <c r="B4097" s="6" t="str">
        <f>IF(C4097&lt;&gt;"",COUNT($B$2:B4096)+1,"")</f>
        <v/>
      </c>
      <c r="C4097" s="12"/>
      <c r="D4097" s="13"/>
      <c r="E4097" s="13"/>
      <c r="F4097" s="13"/>
      <c r="G4097" s="35">
        <f>SUMIF(اضافة!$E$3:$E$5500,$C4097,اضافة!$I$3:$I$5500)</f>
        <v>0</v>
      </c>
      <c r="H4097" s="36">
        <f>SUMIF(منصرف!$E$3:$E$5500,$C4097,منصرف!$I$3:$I$5500)</f>
        <v>0</v>
      </c>
      <c r="I4097" s="14">
        <f>IFERROR(Table1[[#This Row],[ رصيد أول المدة]]+Table1[[#This Row],[الوارد]]-Table1[[#This Row],[المنصرف]],"")</f>
        <v>0</v>
      </c>
      <c r="J4097" s="13"/>
      <c r="K4097" s="13"/>
      <c r="L4097" s="13"/>
      <c r="M409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098" spans="2:13" x14ac:dyDescent="0.2">
      <c r="B4098" s="6" t="str">
        <f>IF(C4098&lt;&gt;"",COUNT($B$2:B4097)+1,"")</f>
        <v/>
      </c>
      <c r="C4098" s="12"/>
      <c r="D4098" s="13"/>
      <c r="E4098" s="13"/>
      <c r="F4098" s="13"/>
      <c r="G4098" s="35">
        <f>SUMIF(اضافة!$E$3:$E$5500,$C4098,اضافة!$I$3:$I$5500)</f>
        <v>0</v>
      </c>
      <c r="H4098" s="36">
        <f>SUMIF(منصرف!$E$3:$E$5500,$C4098,منصرف!$I$3:$I$5500)</f>
        <v>0</v>
      </c>
      <c r="I4098" s="14">
        <f>IFERROR(Table1[[#This Row],[ رصيد أول المدة]]+Table1[[#This Row],[الوارد]]-Table1[[#This Row],[المنصرف]],"")</f>
        <v>0</v>
      </c>
      <c r="J4098" s="13"/>
      <c r="K4098" s="13"/>
      <c r="L4098" s="13"/>
      <c r="M409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099" spans="2:13" x14ac:dyDescent="0.2">
      <c r="B4099" s="6" t="str">
        <f>IF(C4099&lt;&gt;"",COUNT($B$2:B4098)+1,"")</f>
        <v/>
      </c>
      <c r="C4099" s="12"/>
      <c r="D4099" s="13"/>
      <c r="E4099" s="13"/>
      <c r="F4099" s="13"/>
      <c r="G4099" s="35">
        <f>SUMIF(اضافة!$E$3:$E$5500,$C4099,اضافة!$I$3:$I$5500)</f>
        <v>0</v>
      </c>
      <c r="H4099" s="36">
        <f>SUMIF(منصرف!$E$3:$E$5500,$C4099,منصرف!$I$3:$I$5500)</f>
        <v>0</v>
      </c>
      <c r="I4099" s="14">
        <f>IFERROR(Table1[[#This Row],[ رصيد أول المدة]]+Table1[[#This Row],[الوارد]]-Table1[[#This Row],[المنصرف]],"")</f>
        <v>0</v>
      </c>
      <c r="J4099" s="13"/>
      <c r="K4099" s="13"/>
      <c r="L4099" s="13"/>
      <c r="M409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100" spans="2:13" x14ac:dyDescent="0.2">
      <c r="B4100" s="6" t="str">
        <f>IF(C4100&lt;&gt;"",COUNT($B$2:B4099)+1,"")</f>
        <v/>
      </c>
      <c r="C4100" s="12"/>
      <c r="D4100" s="13"/>
      <c r="E4100" s="13"/>
      <c r="F4100" s="13"/>
      <c r="G4100" s="35">
        <f>SUMIF(اضافة!$E$3:$E$5500,$C4100,اضافة!$I$3:$I$5500)</f>
        <v>0</v>
      </c>
      <c r="H4100" s="36">
        <f>SUMIF(منصرف!$E$3:$E$5500,$C4100,منصرف!$I$3:$I$5500)</f>
        <v>0</v>
      </c>
      <c r="I4100" s="14">
        <f>IFERROR(Table1[[#This Row],[ رصيد أول المدة]]+Table1[[#This Row],[الوارد]]-Table1[[#This Row],[المنصرف]],"")</f>
        <v>0</v>
      </c>
      <c r="J4100" s="13"/>
      <c r="K4100" s="13"/>
      <c r="L4100" s="13"/>
      <c r="M410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101" spans="2:13" x14ac:dyDescent="0.2">
      <c r="B4101" s="6" t="str">
        <f>IF(C4101&lt;&gt;"",COUNT($B$2:B4100)+1,"")</f>
        <v/>
      </c>
      <c r="C4101" s="12"/>
      <c r="D4101" s="13"/>
      <c r="E4101" s="13"/>
      <c r="F4101" s="13"/>
      <c r="G4101" s="35">
        <f>SUMIF(اضافة!$E$3:$E$5500,$C4101,اضافة!$I$3:$I$5500)</f>
        <v>0</v>
      </c>
      <c r="H4101" s="36">
        <f>SUMIF(منصرف!$E$3:$E$5500,$C4101,منصرف!$I$3:$I$5500)</f>
        <v>0</v>
      </c>
      <c r="I4101" s="14">
        <f>IFERROR(Table1[[#This Row],[ رصيد أول المدة]]+Table1[[#This Row],[الوارد]]-Table1[[#This Row],[المنصرف]],"")</f>
        <v>0</v>
      </c>
      <c r="J4101" s="13"/>
      <c r="K4101" s="13"/>
      <c r="L4101" s="13"/>
      <c r="M410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102" spans="2:13" x14ac:dyDescent="0.2">
      <c r="B4102" s="6" t="str">
        <f>IF(C4102&lt;&gt;"",COUNT($B$2:B4101)+1,"")</f>
        <v/>
      </c>
      <c r="C4102" s="12"/>
      <c r="D4102" s="13"/>
      <c r="E4102" s="13"/>
      <c r="F4102" s="13"/>
      <c r="G4102" s="35">
        <f>SUMIF(اضافة!$E$3:$E$5500,$C4102,اضافة!$I$3:$I$5500)</f>
        <v>0</v>
      </c>
      <c r="H4102" s="36">
        <f>SUMIF(منصرف!$E$3:$E$5500,$C4102,منصرف!$I$3:$I$5500)</f>
        <v>0</v>
      </c>
      <c r="I4102" s="14">
        <f>IFERROR(Table1[[#This Row],[ رصيد أول المدة]]+Table1[[#This Row],[الوارد]]-Table1[[#This Row],[المنصرف]],"")</f>
        <v>0</v>
      </c>
      <c r="J4102" s="13"/>
      <c r="K4102" s="13"/>
      <c r="L4102" s="13"/>
      <c r="M410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103" spans="2:13" x14ac:dyDescent="0.2">
      <c r="B4103" s="6" t="str">
        <f>IF(C4103&lt;&gt;"",COUNT($B$2:B4102)+1,"")</f>
        <v/>
      </c>
      <c r="C4103" s="12"/>
      <c r="D4103" s="13"/>
      <c r="E4103" s="13"/>
      <c r="F4103" s="13"/>
      <c r="G4103" s="35">
        <f>SUMIF(اضافة!$E$3:$E$5500,$C4103,اضافة!$I$3:$I$5500)</f>
        <v>0</v>
      </c>
      <c r="H4103" s="36">
        <f>SUMIF(منصرف!$E$3:$E$5500,$C4103,منصرف!$I$3:$I$5500)</f>
        <v>0</v>
      </c>
      <c r="I4103" s="14">
        <f>IFERROR(Table1[[#This Row],[ رصيد أول المدة]]+Table1[[#This Row],[الوارد]]-Table1[[#This Row],[المنصرف]],"")</f>
        <v>0</v>
      </c>
      <c r="J4103" s="13"/>
      <c r="K4103" s="13"/>
      <c r="L4103" s="13"/>
      <c r="M410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104" spans="2:13" x14ac:dyDescent="0.2">
      <c r="B4104" s="6" t="str">
        <f>IF(C4104&lt;&gt;"",COUNT($B$2:B4103)+1,"")</f>
        <v/>
      </c>
      <c r="C4104" s="12"/>
      <c r="D4104" s="13"/>
      <c r="E4104" s="13"/>
      <c r="F4104" s="13"/>
      <c r="G4104" s="35">
        <f>SUMIF(اضافة!$E$3:$E$5500,$C4104,اضافة!$I$3:$I$5500)</f>
        <v>0</v>
      </c>
      <c r="H4104" s="36">
        <f>SUMIF(منصرف!$E$3:$E$5500,$C4104,منصرف!$I$3:$I$5500)</f>
        <v>0</v>
      </c>
      <c r="I4104" s="14">
        <f>IFERROR(Table1[[#This Row],[ رصيد أول المدة]]+Table1[[#This Row],[الوارد]]-Table1[[#This Row],[المنصرف]],"")</f>
        <v>0</v>
      </c>
      <c r="J4104" s="13"/>
      <c r="K4104" s="13"/>
      <c r="L4104" s="13"/>
      <c r="M410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105" spans="2:13" x14ac:dyDescent="0.2">
      <c r="B4105" s="6" t="str">
        <f>IF(C4105&lt;&gt;"",COUNT($B$2:B4104)+1,"")</f>
        <v/>
      </c>
      <c r="C4105" s="12"/>
      <c r="D4105" s="13"/>
      <c r="E4105" s="13"/>
      <c r="F4105" s="13"/>
      <c r="G4105" s="35">
        <f>SUMIF(اضافة!$E$3:$E$5500,$C4105,اضافة!$I$3:$I$5500)</f>
        <v>0</v>
      </c>
      <c r="H4105" s="36">
        <f>SUMIF(منصرف!$E$3:$E$5500,$C4105,منصرف!$I$3:$I$5500)</f>
        <v>0</v>
      </c>
      <c r="I4105" s="14">
        <f>IFERROR(Table1[[#This Row],[ رصيد أول المدة]]+Table1[[#This Row],[الوارد]]-Table1[[#This Row],[المنصرف]],"")</f>
        <v>0</v>
      </c>
      <c r="J4105" s="13"/>
      <c r="K4105" s="13"/>
      <c r="L4105" s="13"/>
      <c r="M410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106" spans="2:13" x14ac:dyDescent="0.2">
      <c r="B4106" s="6" t="str">
        <f>IF(C4106&lt;&gt;"",COUNT($B$2:B4105)+1,"")</f>
        <v/>
      </c>
      <c r="C4106" s="12"/>
      <c r="D4106" s="13"/>
      <c r="E4106" s="13"/>
      <c r="F4106" s="13"/>
      <c r="G4106" s="35">
        <f>SUMIF(اضافة!$E$3:$E$5500,$C4106,اضافة!$I$3:$I$5500)</f>
        <v>0</v>
      </c>
      <c r="H4106" s="36">
        <f>SUMIF(منصرف!$E$3:$E$5500,$C4106,منصرف!$I$3:$I$5500)</f>
        <v>0</v>
      </c>
      <c r="I4106" s="14">
        <f>IFERROR(Table1[[#This Row],[ رصيد أول المدة]]+Table1[[#This Row],[الوارد]]-Table1[[#This Row],[المنصرف]],"")</f>
        <v>0</v>
      </c>
      <c r="J4106" s="13"/>
      <c r="K4106" s="13"/>
      <c r="L4106" s="13"/>
      <c r="M410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107" spans="2:13" x14ac:dyDescent="0.2">
      <c r="B4107" s="6" t="str">
        <f>IF(C4107&lt;&gt;"",COUNT($B$2:B4106)+1,"")</f>
        <v/>
      </c>
      <c r="C4107" s="12"/>
      <c r="D4107" s="13"/>
      <c r="E4107" s="13"/>
      <c r="F4107" s="13"/>
      <c r="G4107" s="35">
        <f>SUMIF(اضافة!$E$3:$E$5500,$C4107,اضافة!$I$3:$I$5500)</f>
        <v>0</v>
      </c>
      <c r="H4107" s="36">
        <f>SUMIF(منصرف!$E$3:$E$5500,$C4107,منصرف!$I$3:$I$5500)</f>
        <v>0</v>
      </c>
      <c r="I4107" s="14">
        <f>IFERROR(Table1[[#This Row],[ رصيد أول المدة]]+Table1[[#This Row],[الوارد]]-Table1[[#This Row],[المنصرف]],"")</f>
        <v>0</v>
      </c>
      <c r="J4107" s="13"/>
      <c r="K4107" s="13"/>
      <c r="L4107" s="13"/>
      <c r="M410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108" spans="2:13" x14ac:dyDescent="0.2">
      <c r="B4108" s="6" t="str">
        <f>IF(C4108&lt;&gt;"",COUNT($B$2:B4107)+1,"")</f>
        <v/>
      </c>
      <c r="C4108" s="12"/>
      <c r="D4108" s="13"/>
      <c r="E4108" s="13"/>
      <c r="F4108" s="13"/>
      <c r="G4108" s="35">
        <f>SUMIF(اضافة!$E$3:$E$5500,$C4108,اضافة!$I$3:$I$5500)</f>
        <v>0</v>
      </c>
      <c r="H4108" s="36">
        <f>SUMIF(منصرف!$E$3:$E$5500,$C4108,منصرف!$I$3:$I$5500)</f>
        <v>0</v>
      </c>
      <c r="I4108" s="14">
        <f>IFERROR(Table1[[#This Row],[ رصيد أول المدة]]+Table1[[#This Row],[الوارد]]-Table1[[#This Row],[المنصرف]],"")</f>
        <v>0</v>
      </c>
      <c r="J4108" s="13"/>
      <c r="K4108" s="13"/>
      <c r="L4108" s="13"/>
      <c r="M410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109" spans="2:13" x14ac:dyDescent="0.2">
      <c r="B4109" s="6" t="str">
        <f>IF(C4109&lt;&gt;"",COUNT($B$2:B4108)+1,"")</f>
        <v/>
      </c>
      <c r="C4109" s="12"/>
      <c r="D4109" s="13"/>
      <c r="E4109" s="13"/>
      <c r="F4109" s="13"/>
      <c r="G4109" s="35">
        <f>SUMIF(اضافة!$E$3:$E$5500,$C4109,اضافة!$I$3:$I$5500)</f>
        <v>0</v>
      </c>
      <c r="H4109" s="36">
        <f>SUMIF(منصرف!$E$3:$E$5500,$C4109,منصرف!$I$3:$I$5500)</f>
        <v>0</v>
      </c>
      <c r="I4109" s="14">
        <f>IFERROR(Table1[[#This Row],[ رصيد أول المدة]]+Table1[[#This Row],[الوارد]]-Table1[[#This Row],[المنصرف]],"")</f>
        <v>0</v>
      </c>
      <c r="J4109" s="13"/>
      <c r="K4109" s="13"/>
      <c r="L4109" s="13"/>
      <c r="M410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110" spans="2:13" x14ac:dyDescent="0.2">
      <c r="B4110" s="6" t="str">
        <f>IF(C4110&lt;&gt;"",COUNT($B$2:B4109)+1,"")</f>
        <v/>
      </c>
      <c r="C4110" s="12"/>
      <c r="D4110" s="13"/>
      <c r="E4110" s="13"/>
      <c r="F4110" s="13"/>
      <c r="G4110" s="35">
        <f>SUMIF(اضافة!$E$3:$E$5500,$C4110,اضافة!$I$3:$I$5500)</f>
        <v>0</v>
      </c>
      <c r="H4110" s="36">
        <f>SUMIF(منصرف!$E$3:$E$5500,$C4110,منصرف!$I$3:$I$5500)</f>
        <v>0</v>
      </c>
      <c r="I4110" s="14">
        <f>IFERROR(Table1[[#This Row],[ رصيد أول المدة]]+Table1[[#This Row],[الوارد]]-Table1[[#This Row],[المنصرف]],"")</f>
        <v>0</v>
      </c>
      <c r="J4110" s="13"/>
      <c r="K4110" s="13"/>
      <c r="L4110" s="13"/>
      <c r="M411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111" spans="2:13" x14ac:dyDescent="0.2">
      <c r="B4111" s="6" t="str">
        <f>IF(C4111&lt;&gt;"",COUNT($B$2:B4110)+1,"")</f>
        <v/>
      </c>
      <c r="C4111" s="12"/>
      <c r="D4111" s="13"/>
      <c r="E4111" s="13"/>
      <c r="F4111" s="13"/>
      <c r="G4111" s="35">
        <f>SUMIF(اضافة!$E$3:$E$5500,$C4111,اضافة!$I$3:$I$5500)</f>
        <v>0</v>
      </c>
      <c r="H4111" s="36">
        <f>SUMIF(منصرف!$E$3:$E$5500,$C4111,منصرف!$I$3:$I$5500)</f>
        <v>0</v>
      </c>
      <c r="I4111" s="14">
        <f>IFERROR(Table1[[#This Row],[ رصيد أول المدة]]+Table1[[#This Row],[الوارد]]-Table1[[#This Row],[المنصرف]],"")</f>
        <v>0</v>
      </c>
      <c r="J4111" s="13"/>
      <c r="K4111" s="13"/>
      <c r="L4111" s="13"/>
      <c r="M411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112" spans="2:13" x14ac:dyDescent="0.2">
      <c r="B4112" s="6" t="str">
        <f>IF(C4112&lt;&gt;"",COUNT($B$2:B4111)+1,"")</f>
        <v/>
      </c>
      <c r="C4112" s="12"/>
      <c r="D4112" s="13"/>
      <c r="E4112" s="13"/>
      <c r="F4112" s="13"/>
      <c r="G4112" s="35">
        <f>SUMIF(اضافة!$E$3:$E$5500,$C4112,اضافة!$I$3:$I$5500)</f>
        <v>0</v>
      </c>
      <c r="H4112" s="36">
        <f>SUMIF(منصرف!$E$3:$E$5500,$C4112,منصرف!$I$3:$I$5500)</f>
        <v>0</v>
      </c>
      <c r="I4112" s="14">
        <f>IFERROR(Table1[[#This Row],[ رصيد أول المدة]]+Table1[[#This Row],[الوارد]]-Table1[[#This Row],[المنصرف]],"")</f>
        <v>0</v>
      </c>
      <c r="J4112" s="13"/>
      <c r="K4112" s="13"/>
      <c r="L4112" s="13"/>
      <c r="M411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113" spans="2:13" x14ac:dyDescent="0.2">
      <c r="B4113" s="6" t="str">
        <f>IF(C4113&lt;&gt;"",COUNT($B$2:B4112)+1,"")</f>
        <v/>
      </c>
      <c r="C4113" s="12"/>
      <c r="D4113" s="13"/>
      <c r="E4113" s="13"/>
      <c r="F4113" s="13"/>
      <c r="G4113" s="35">
        <f>SUMIF(اضافة!$E$3:$E$5500,$C4113,اضافة!$I$3:$I$5500)</f>
        <v>0</v>
      </c>
      <c r="H4113" s="36">
        <f>SUMIF(منصرف!$E$3:$E$5500,$C4113,منصرف!$I$3:$I$5500)</f>
        <v>0</v>
      </c>
      <c r="I4113" s="14">
        <f>IFERROR(Table1[[#This Row],[ رصيد أول المدة]]+Table1[[#This Row],[الوارد]]-Table1[[#This Row],[المنصرف]],"")</f>
        <v>0</v>
      </c>
      <c r="J4113" s="13"/>
      <c r="K4113" s="13"/>
      <c r="L4113" s="13"/>
      <c r="M411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114" spans="2:13" x14ac:dyDescent="0.2">
      <c r="B4114" s="6" t="str">
        <f>IF(C4114&lt;&gt;"",COUNT($B$2:B4113)+1,"")</f>
        <v/>
      </c>
      <c r="C4114" s="12"/>
      <c r="D4114" s="13"/>
      <c r="E4114" s="13"/>
      <c r="F4114" s="13"/>
      <c r="G4114" s="35">
        <f>SUMIF(اضافة!$E$3:$E$5500,$C4114,اضافة!$I$3:$I$5500)</f>
        <v>0</v>
      </c>
      <c r="H4114" s="36">
        <f>SUMIF(منصرف!$E$3:$E$5500,$C4114,منصرف!$I$3:$I$5500)</f>
        <v>0</v>
      </c>
      <c r="I4114" s="14">
        <f>IFERROR(Table1[[#This Row],[ رصيد أول المدة]]+Table1[[#This Row],[الوارد]]-Table1[[#This Row],[المنصرف]],"")</f>
        <v>0</v>
      </c>
      <c r="J4114" s="13"/>
      <c r="K4114" s="13"/>
      <c r="L4114" s="13"/>
      <c r="M411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115" spans="2:13" x14ac:dyDescent="0.2">
      <c r="B4115" s="6" t="str">
        <f>IF(C4115&lt;&gt;"",COUNT($B$2:B4114)+1,"")</f>
        <v/>
      </c>
      <c r="C4115" s="12"/>
      <c r="D4115" s="13"/>
      <c r="E4115" s="13"/>
      <c r="F4115" s="13"/>
      <c r="G4115" s="35">
        <f>SUMIF(اضافة!$E$3:$E$5500,$C4115,اضافة!$I$3:$I$5500)</f>
        <v>0</v>
      </c>
      <c r="H4115" s="36">
        <f>SUMIF(منصرف!$E$3:$E$5500,$C4115,منصرف!$I$3:$I$5500)</f>
        <v>0</v>
      </c>
      <c r="I4115" s="14">
        <f>IFERROR(Table1[[#This Row],[ رصيد أول المدة]]+Table1[[#This Row],[الوارد]]-Table1[[#This Row],[المنصرف]],"")</f>
        <v>0</v>
      </c>
      <c r="J4115" s="13"/>
      <c r="K4115" s="13"/>
      <c r="L4115" s="13"/>
      <c r="M411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116" spans="2:13" x14ac:dyDescent="0.2">
      <c r="B4116" s="6" t="str">
        <f>IF(C4116&lt;&gt;"",COUNT($B$2:B4115)+1,"")</f>
        <v/>
      </c>
      <c r="C4116" s="12"/>
      <c r="D4116" s="13"/>
      <c r="E4116" s="13"/>
      <c r="F4116" s="13"/>
      <c r="G4116" s="35">
        <f>SUMIF(اضافة!$E$3:$E$5500,$C4116,اضافة!$I$3:$I$5500)</f>
        <v>0</v>
      </c>
      <c r="H4116" s="36">
        <f>SUMIF(منصرف!$E$3:$E$5500,$C4116,منصرف!$I$3:$I$5500)</f>
        <v>0</v>
      </c>
      <c r="I4116" s="14">
        <f>IFERROR(Table1[[#This Row],[ رصيد أول المدة]]+Table1[[#This Row],[الوارد]]-Table1[[#This Row],[المنصرف]],"")</f>
        <v>0</v>
      </c>
      <c r="J4116" s="13"/>
      <c r="K4116" s="13"/>
      <c r="L4116" s="13"/>
      <c r="M411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117" spans="2:13" x14ac:dyDescent="0.2">
      <c r="B4117" s="6" t="str">
        <f>IF(C4117&lt;&gt;"",COUNT($B$2:B4116)+1,"")</f>
        <v/>
      </c>
      <c r="C4117" s="12"/>
      <c r="D4117" s="13"/>
      <c r="E4117" s="13"/>
      <c r="F4117" s="13"/>
      <c r="G4117" s="35">
        <f>SUMIF(اضافة!$E$3:$E$5500,$C4117,اضافة!$I$3:$I$5500)</f>
        <v>0</v>
      </c>
      <c r="H4117" s="36">
        <f>SUMIF(منصرف!$E$3:$E$5500,$C4117,منصرف!$I$3:$I$5500)</f>
        <v>0</v>
      </c>
      <c r="I4117" s="14">
        <f>IFERROR(Table1[[#This Row],[ رصيد أول المدة]]+Table1[[#This Row],[الوارد]]-Table1[[#This Row],[المنصرف]],"")</f>
        <v>0</v>
      </c>
      <c r="J4117" s="13"/>
      <c r="K4117" s="13"/>
      <c r="L4117" s="13"/>
      <c r="M411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118" spans="2:13" x14ac:dyDescent="0.2">
      <c r="B4118" s="6" t="str">
        <f>IF(C4118&lt;&gt;"",COUNT($B$2:B4117)+1,"")</f>
        <v/>
      </c>
      <c r="C4118" s="12"/>
      <c r="D4118" s="13"/>
      <c r="E4118" s="13"/>
      <c r="F4118" s="13"/>
      <c r="G4118" s="35">
        <f>SUMIF(اضافة!$E$3:$E$5500,$C4118,اضافة!$I$3:$I$5500)</f>
        <v>0</v>
      </c>
      <c r="H4118" s="36">
        <f>SUMIF(منصرف!$E$3:$E$5500,$C4118,منصرف!$I$3:$I$5500)</f>
        <v>0</v>
      </c>
      <c r="I4118" s="14">
        <f>IFERROR(Table1[[#This Row],[ رصيد أول المدة]]+Table1[[#This Row],[الوارد]]-Table1[[#This Row],[المنصرف]],"")</f>
        <v>0</v>
      </c>
      <c r="J4118" s="13"/>
      <c r="K4118" s="13"/>
      <c r="L4118" s="13"/>
      <c r="M411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119" spans="2:13" x14ac:dyDescent="0.2">
      <c r="B4119" s="6" t="str">
        <f>IF(C4119&lt;&gt;"",COUNT($B$2:B4118)+1,"")</f>
        <v/>
      </c>
      <c r="C4119" s="12"/>
      <c r="D4119" s="13"/>
      <c r="E4119" s="13"/>
      <c r="F4119" s="13"/>
      <c r="G4119" s="35">
        <f>SUMIF(اضافة!$E$3:$E$5500,$C4119,اضافة!$I$3:$I$5500)</f>
        <v>0</v>
      </c>
      <c r="H4119" s="36">
        <f>SUMIF(منصرف!$E$3:$E$5500,$C4119,منصرف!$I$3:$I$5500)</f>
        <v>0</v>
      </c>
      <c r="I4119" s="14">
        <f>IFERROR(Table1[[#This Row],[ رصيد أول المدة]]+Table1[[#This Row],[الوارد]]-Table1[[#This Row],[المنصرف]],"")</f>
        <v>0</v>
      </c>
      <c r="J4119" s="13"/>
      <c r="K4119" s="13"/>
      <c r="L4119" s="13"/>
      <c r="M411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120" spans="2:13" x14ac:dyDescent="0.2">
      <c r="B4120" s="6" t="str">
        <f>IF(C4120&lt;&gt;"",COUNT($B$2:B4119)+1,"")</f>
        <v/>
      </c>
      <c r="C4120" s="12"/>
      <c r="D4120" s="13"/>
      <c r="E4120" s="13"/>
      <c r="F4120" s="13"/>
      <c r="G4120" s="35">
        <f>SUMIF(اضافة!$E$3:$E$5500,$C4120,اضافة!$I$3:$I$5500)</f>
        <v>0</v>
      </c>
      <c r="H4120" s="36">
        <f>SUMIF(منصرف!$E$3:$E$5500,$C4120,منصرف!$I$3:$I$5500)</f>
        <v>0</v>
      </c>
      <c r="I4120" s="14">
        <f>IFERROR(Table1[[#This Row],[ رصيد أول المدة]]+Table1[[#This Row],[الوارد]]-Table1[[#This Row],[المنصرف]],"")</f>
        <v>0</v>
      </c>
      <c r="J4120" s="13"/>
      <c r="K4120" s="13"/>
      <c r="L4120" s="13"/>
      <c r="M412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121" spans="2:13" x14ac:dyDescent="0.2">
      <c r="B4121" s="6" t="str">
        <f>IF(C4121&lt;&gt;"",COUNT($B$2:B4120)+1,"")</f>
        <v/>
      </c>
      <c r="C4121" s="12"/>
      <c r="D4121" s="13"/>
      <c r="E4121" s="13"/>
      <c r="F4121" s="13"/>
      <c r="G4121" s="35">
        <f>SUMIF(اضافة!$E$3:$E$5500,$C4121,اضافة!$I$3:$I$5500)</f>
        <v>0</v>
      </c>
      <c r="H4121" s="36">
        <f>SUMIF(منصرف!$E$3:$E$5500,$C4121,منصرف!$I$3:$I$5500)</f>
        <v>0</v>
      </c>
      <c r="I4121" s="14">
        <f>IFERROR(Table1[[#This Row],[ رصيد أول المدة]]+Table1[[#This Row],[الوارد]]-Table1[[#This Row],[المنصرف]],"")</f>
        <v>0</v>
      </c>
      <c r="J4121" s="13"/>
      <c r="K4121" s="13"/>
      <c r="L4121" s="13"/>
      <c r="M412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122" spans="2:13" x14ac:dyDescent="0.2">
      <c r="B4122" s="6" t="str">
        <f>IF(C4122&lt;&gt;"",COUNT($B$2:B4121)+1,"")</f>
        <v/>
      </c>
      <c r="C4122" s="12"/>
      <c r="D4122" s="13"/>
      <c r="E4122" s="13"/>
      <c r="F4122" s="13"/>
      <c r="G4122" s="35">
        <f>SUMIF(اضافة!$E$3:$E$5500,$C4122,اضافة!$I$3:$I$5500)</f>
        <v>0</v>
      </c>
      <c r="H4122" s="36">
        <f>SUMIF(منصرف!$E$3:$E$5500,$C4122,منصرف!$I$3:$I$5500)</f>
        <v>0</v>
      </c>
      <c r="I4122" s="14">
        <f>IFERROR(Table1[[#This Row],[ رصيد أول المدة]]+Table1[[#This Row],[الوارد]]-Table1[[#This Row],[المنصرف]],"")</f>
        <v>0</v>
      </c>
      <c r="J4122" s="13"/>
      <c r="K4122" s="13"/>
      <c r="L4122" s="13"/>
      <c r="M412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123" spans="2:13" x14ac:dyDescent="0.2">
      <c r="B4123" s="6" t="str">
        <f>IF(C4123&lt;&gt;"",COUNT($B$2:B4122)+1,"")</f>
        <v/>
      </c>
      <c r="C4123" s="12"/>
      <c r="D4123" s="13"/>
      <c r="E4123" s="13"/>
      <c r="F4123" s="13"/>
      <c r="G4123" s="35">
        <f>SUMIF(اضافة!$E$3:$E$5500,$C4123,اضافة!$I$3:$I$5500)</f>
        <v>0</v>
      </c>
      <c r="H4123" s="36">
        <f>SUMIF(منصرف!$E$3:$E$5500,$C4123,منصرف!$I$3:$I$5500)</f>
        <v>0</v>
      </c>
      <c r="I4123" s="14">
        <f>IFERROR(Table1[[#This Row],[ رصيد أول المدة]]+Table1[[#This Row],[الوارد]]-Table1[[#This Row],[المنصرف]],"")</f>
        <v>0</v>
      </c>
      <c r="J4123" s="13"/>
      <c r="K4123" s="13"/>
      <c r="L4123" s="13"/>
      <c r="M412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124" spans="2:13" x14ac:dyDescent="0.2">
      <c r="B4124" s="6" t="str">
        <f>IF(C4124&lt;&gt;"",COUNT($B$2:B4123)+1,"")</f>
        <v/>
      </c>
      <c r="C4124" s="12"/>
      <c r="D4124" s="13"/>
      <c r="E4124" s="13"/>
      <c r="F4124" s="13"/>
      <c r="G4124" s="35">
        <f>SUMIF(اضافة!$E$3:$E$5500,$C4124,اضافة!$I$3:$I$5500)</f>
        <v>0</v>
      </c>
      <c r="H4124" s="36">
        <f>SUMIF(منصرف!$E$3:$E$5500,$C4124,منصرف!$I$3:$I$5500)</f>
        <v>0</v>
      </c>
      <c r="I4124" s="14">
        <f>IFERROR(Table1[[#This Row],[ رصيد أول المدة]]+Table1[[#This Row],[الوارد]]-Table1[[#This Row],[المنصرف]],"")</f>
        <v>0</v>
      </c>
      <c r="J4124" s="13"/>
      <c r="K4124" s="13"/>
      <c r="L4124" s="13"/>
      <c r="M412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125" spans="2:13" x14ac:dyDescent="0.2">
      <c r="B4125" s="6" t="str">
        <f>IF(C4125&lt;&gt;"",COUNT($B$2:B4124)+1,"")</f>
        <v/>
      </c>
      <c r="C4125" s="12"/>
      <c r="D4125" s="13"/>
      <c r="E4125" s="13"/>
      <c r="F4125" s="13"/>
      <c r="G4125" s="35">
        <f>SUMIF(اضافة!$E$3:$E$5500,$C4125,اضافة!$I$3:$I$5500)</f>
        <v>0</v>
      </c>
      <c r="H4125" s="36">
        <f>SUMIF(منصرف!$E$3:$E$5500,$C4125,منصرف!$I$3:$I$5500)</f>
        <v>0</v>
      </c>
      <c r="I4125" s="14">
        <f>IFERROR(Table1[[#This Row],[ رصيد أول المدة]]+Table1[[#This Row],[الوارد]]-Table1[[#This Row],[المنصرف]],"")</f>
        <v>0</v>
      </c>
      <c r="J4125" s="13"/>
      <c r="K4125" s="13"/>
      <c r="L4125" s="13"/>
      <c r="M412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126" spans="2:13" x14ac:dyDescent="0.2">
      <c r="B4126" s="6" t="str">
        <f>IF(C4126&lt;&gt;"",COUNT($B$2:B4125)+1,"")</f>
        <v/>
      </c>
      <c r="C4126" s="12"/>
      <c r="D4126" s="13"/>
      <c r="E4126" s="13"/>
      <c r="F4126" s="13"/>
      <c r="G4126" s="35">
        <f>SUMIF(اضافة!$E$3:$E$5500,$C4126,اضافة!$I$3:$I$5500)</f>
        <v>0</v>
      </c>
      <c r="H4126" s="36">
        <f>SUMIF(منصرف!$E$3:$E$5500,$C4126,منصرف!$I$3:$I$5500)</f>
        <v>0</v>
      </c>
      <c r="I4126" s="14">
        <f>IFERROR(Table1[[#This Row],[ رصيد أول المدة]]+Table1[[#This Row],[الوارد]]-Table1[[#This Row],[المنصرف]],"")</f>
        <v>0</v>
      </c>
      <c r="J4126" s="13"/>
      <c r="K4126" s="13"/>
      <c r="L4126" s="13"/>
      <c r="M412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127" spans="2:13" x14ac:dyDescent="0.2">
      <c r="B4127" s="6" t="str">
        <f>IF(C4127&lt;&gt;"",COUNT($B$2:B4126)+1,"")</f>
        <v/>
      </c>
      <c r="C4127" s="12"/>
      <c r="D4127" s="13"/>
      <c r="E4127" s="13"/>
      <c r="F4127" s="13"/>
      <c r="G4127" s="35">
        <f>SUMIF(اضافة!$E$3:$E$5500,$C4127,اضافة!$I$3:$I$5500)</f>
        <v>0</v>
      </c>
      <c r="H4127" s="36">
        <f>SUMIF(منصرف!$E$3:$E$5500,$C4127,منصرف!$I$3:$I$5500)</f>
        <v>0</v>
      </c>
      <c r="I4127" s="14">
        <f>IFERROR(Table1[[#This Row],[ رصيد أول المدة]]+Table1[[#This Row],[الوارد]]-Table1[[#This Row],[المنصرف]],"")</f>
        <v>0</v>
      </c>
      <c r="J4127" s="13"/>
      <c r="K4127" s="13"/>
      <c r="L4127" s="13"/>
      <c r="M412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128" spans="2:13" x14ac:dyDescent="0.2">
      <c r="B4128" s="6" t="str">
        <f>IF(C4128&lt;&gt;"",COUNT($B$2:B4127)+1,"")</f>
        <v/>
      </c>
      <c r="C4128" s="12"/>
      <c r="D4128" s="13"/>
      <c r="E4128" s="13"/>
      <c r="F4128" s="13"/>
      <c r="G4128" s="35">
        <f>SUMIF(اضافة!$E$3:$E$5500,$C4128,اضافة!$I$3:$I$5500)</f>
        <v>0</v>
      </c>
      <c r="H4128" s="36">
        <f>SUMIF(منصرف!$E$3:$E$5500,$C4128,منصرف!$I$3:$I$5500)</f>
        <v>0</v>
      </c>
      <c r="I4128" s="14">
        <f>IFERROR(Table1[[#This Row],[ رصيد أول المدة]]+Table1[[#This Row],[الوارد]]-Table1[[#This Row],[المنصرف]],"")</f>
        <v>0</v>
      </c>
      <c r="J4128" s="13"/>
      <c r="K4128" s="13"/>
      <c r="L4128" s="13"/>
      <c r="M412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129" spans="2:13" x14ac:dyDescent="0.2">
      <c r="B4129" s="6" t="str">
        <f>IF(C4129&lt;&gt;"",COUNT($B$2:B4128)+1,"")</f>
        <v/>
      </c>
      <c r="C4129" s="12"/>
      <c r="D4129" s="13"/>
      <c r="E4129" s="13"/>
      <c r="F4129" s="13"/>
      <c r="G4129" s="35">
        <f>SUMIF(اضافة!$E$3:$E$5500,$C4129,اضافة!$I$3:$I$5500)</f>
        <v>0</v>
      </c>
      <c r="H4129" s="36">
        <f>SUMIF(منصرف!$E$3:$E$5500,$C4129,منصرف!$I$3:$I$5500)</f>
        <v>0</v>
      </c>
      <c r="I4129" s="14">
        <f>IFERROR(Table1[[#This Row],[ رصيد أول المدة]]+Table1[[#This Row],[الوارد]]-Table1[[#This Row],[المنصرف]],"")</f>
        <v>0</v>
      </c>
      <c r="J4129" s="13"/>
      <c r="K4129" s="13"/>
      <c r="L4129" s="13"/>
      <c r="M412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130" spans="2:13" x14ac:dyDescent="0.2">
      <c r="B4130" s="6" t="str">
        <f>IF(C4130&lt;&gt;"",COUNT($B$2:B4129)+1,"")</f>
        <v/>
      </c>
      <c r="C4130" s="12"/>
      <c r="D4130" s="13"/>
      <c r="E4130" s="13"/>
      <c r="F4130" s="13"/>
      <c r="G4130" s="35">
        <f>SUMIF(اضافة!$E$3:$E$5500,$C4130,اضافة!$I$3:$I$5500)</f>
        <v>0</v>
      </c>
      <c r="H4130" s="36">
        <f>SUMIF(منصرف!$E$3:$E$5500,$C4130,منصرف!$I$3:$I$5500)</f>
        <v>0</v>
      </c>
      <c r="I4130" s="14">
        <f>IFERROR(Table1[[#This Row],[ رصيد أول المدة]]+Table1[[#This Row],[الوارد]]-Table1[[#This Row],[المنصرف]],"")</f>
        <v>0</v>
      </c>
      <c r="J4130" s="13"/>
      <c r="K4130" s="13"/>
      <c r="L4130" s="13"/>
      <c r="M413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131" spans="2:13" x14ac:dyDescent="0.2">
      <c r="B4131" s="6" t="str">
        <f>IF(C4131&lt;&gt;"",COUNT($B$2:B4130)+1,"")</f>
        <v/>
      </c>
      <c r="C4131" s="12"/>
      <c r="D4131" s="13"/>
      <c r="E4131" s="13"/>
      <c r="F4131" s="13"/>
      <c r="G4131" s="35">
        <f>SUMIF(اضافة!$E$3:$E$5500,$C4131,اضافة!$I$3:$I$5500)</f>
        <v>0</v>
      </c>
      <c r="H4131" s="36">
        <f>SUMIF(منصرف!$E$3:$E$5500,$C4131,منصرف!$I$3:$I$5500)</f>
        <v>0</v>
      </c>
      <c r="I4131" s="14">
        <f>IFERROR(Table1[[#This Row],[ رصيد أول المدة]]+Table1[[#This Row],[الوارد]]-Table1[[#This Row],[المنصرف]],"")</f>
        <v>0</v>
      </c>
      <c r="J4131" s="13"/>
      <c r="K4131" s="13"/>
      <c r="L4131" s="13"/>
      <c r="M413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132" spans="2:13" x14ac:dyDescent="0.2">
      <c r="B4132" s="6" t="str">
        <f>IF(C4132&lt;&gt;"",COUNT($B$2:B4131)+1,"")</f>
        <v/>
      </c>
      <c r="C4132" s="12"/>
      <c r="D4132" s="13"/>
      <c r="E4132" s="13"/>
      <c r="F4132" s="13"/>
      <c r="G4132" s="35">
        <f>SUMIF(اضافة!$E$3:$E$5500,$C4132,اضافة!$I$3:$I$5500)</f>
        <v>0</v>
      </c>
      <c r="H4132" s="36">
        <f>SUMIF(منصرف!$E$3:$E$5500,$C4132,منصرف!$I$3:$I$5500)</f>
        <v>0</v>
      </c>
      <c r="I4132" s="14">
        <f>IFERROR(Table1[[#This Row],[ رصيد أول المدة]]+Table1[[#This Row],[الوارد]]-Table1[[#This Row],[المنصرف]],"")</f>
        <v>0</v>
      </c>
      <c r="J4132" s="13"/>
      <c r="K4132" s="13"/>
      <c r="L4132" s="13"/>
      <c r="M413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133" spans="2:13" x14ac:dyDescent="0.2">
      <c r="B4133" s="6" t="str">
        <f>IF(C4133&lt;&gt;"",COUNT($B$2:B4132)+1,"")</f>
        <v/>
      </c>
      <c r="C4133" s="12"/>
      <c r="D4133" s="13"/>
      <c r="E4133" s="13"/>
      <c r="F4133" s="13"/>
      <c r="G4133" s="35">
        <f>SUMIF(اضافة!$E$3:$E$5500,$C4133,اضافة!$I$3:$I$5500)</f>
        <v>0</v>
      </c>
      <c r="H4133" s="36">
        <f>SUMIF(منصرف!$E$3:$E$5500,$C4133,منصرف!$I$3:$I$5500)</f>
        <v>0</v>
      </c>
      <c r="I4133" s="14">
        <f>IFERROR(Table1[[#This Row],[ رصيد أول المدة]]+Table1[[#This Row],[الوارد]]-Table1[[#This Row],[المنصرف]],"")</f>
        <v>0</v>
      </c>
      <c r="J4133" s="13"/>
      <c r="K4133" s="13"/>
      <c r="L4133" s="13"/>
      <c r="M413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134" spans="2:13" x14ac:dyDescent="0.2">
      <c r="B4134" s="6" t="str">
        <f>IF(C4134&lt;&gt;"",COUNT($B$2:B4133)+1,"")</f>
        <v/>
      </c>
      <c r="C4134" s="12"/>
      <c r="D4134" s="13"/>
      <c r="E4134" s="13"/>
      <c r="F4134" s="13"/>
      <c r="G4134" s="35">
        <f>SUMIF(اضافة!$E$3:$E$5500,$C4134,اضافة!$I$3:$I$5500)</f>
        <v>0</v>
      </c>
      <c r="H4134" s="36">
        <f>SUMIF(منصرف!$E$3:$E$5500,$C4134,منصرف!$I$3:$I$5500)</f>
        <v>0</v>
      </c>
      <c r="I4134" s="14">
        <f>IFERROR(Table1[[#This Row],[ رصيد أول المدة]]+Table1[[#This Row],[الوارد]]-Table1[[#This Row],[المنصرف]],"")</f>
        <v>0</v>
      </c>
      <c r="J4134" s="13"/>
      <c r="K4134" s="13"/>
      <c r="L4134" s="13"/>
      <c r="M413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135" spans="2:13" x14ac:dyDescent="0.2">
      <c r="B4135" s="6" t="str">
        <f>IF(C4135&lt;&gt;"",COUNT($B$2:B4134)+1,"")</f>
        <v/>
      </c>
      <c r="C4135" s="12"/>
      <c r="D4135" s="13"/>
      <c r="E4135" s="13"/>
      <c r="F4135" s="13"/>
      <c r="G4135" s="35">
        <f>SUMIF(اضافة!$E$3:$E$5500,$C4135,اضافة!$I$3:$I$5500)</f>
        <v>0</v>
      </c>
      <c r="H4135" s="36">
        <f>SUMIF(منصرف!$E$3:$E$5500,$C4135,منصرف!$I$3:$I$5500)</f>
        <v>0</v>
      </c>
      <c r="I4135" s="14">
        <f>IFERROR(Table1[[#This Row],[ رصيد أول المدة]]+Table1[[#This Row],[الوارد]]-Table1[[#This Row],[المنصرف]],"")</f>
        <v>0</v>
      </c>
      <c r="J4135" s="13"/>
      <c r="K4135" s="13"/>
      <c r="L4135" s="13"/>
      <c r="M413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136" spans="2:13" x14ac:dyDescent="0.2">
      <c r="B4136" s="6" t="str">
        <f>IF(C4136&lt;&gt;"",COUNT($B$2:B4135)+1,"")</f>
        <v/>
      </c>
      <c r="C4136" s="12"/>
      <c r="D4136" s="13"/>
      <c r="E4136" s="13"/>
      <c r="F4136" s="13"/>
      <c r="G4136" s="35">
        <f>SUMIF(اضافة!$E$3:$E$5500,$C4136,اضافة!$I$3:$I$5500)</f>
        <v>0</v>
      </c>
      <c r="H4136" s="36">
        <f>SUMIF(منصرف!$E$3:$E$5500,$C4136,منصرف!$I$3:$I$5500)</f>
        <v>0</v>
      </c>
      <c r="I4136" s="14">
        <f>IFERROR(Table1[[#This Row],[ رصيد أول المدة]]+Table1[[#This Row],[الوارد]]-Table1[[#This Row],[المنصرف]],"")</f>
        <v>0</v>
      </c>
      <c r="J4136" s="13"/>
      <c r="K4136" s="13"/>
      <c r="L4136" s="13"/>
      <c r="M413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137" spans="2:13" x14ac:dyDescent="0.2">
      <c r="B4137" s="6" t="str">
        <f>IF(C4137&lt;&gt;"",COUNT($B$2:B4136)+1,"")</f>
        <v/>
      </c>
      <c r="C4137" s="12"/>
      <c r="D4137" s="13"/>
      <c r="E4137" s="13"/>
      <c r="F4137" s="13"/>
      <c r="G4137" s="35">
        <f>SUMIF(اضافة!$E$3:$E$5500,$C4137,اضافة!$I$3:$I$5500)</f>
        <v>0</v>
      </c>
      <c r="H4137" s="36">
        <f>SUMIF(منصرف!$E$3:$E$5500,$C4137,منصرف!$I$3:$I$5500)</f>
        <v>0</v>
      </c>
      <c r="I4137" s="14">
        <f>IFERROR(Table1[[#This Row],[ رصيد أول المدة]]+Table1[[#This Row],[الوارد]]-Table1[[#This Row],[المنصرف]],"")</f>
        <v>0</v>
      </c>
      <c r="J4137" s="13"/>
      <c r="K4137" s="13"/>
      <c r="L4137" s="13"/>
      <c r="M413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138" spans="2:13" x14ac:dyDescent="0.2">
      <c r="B4138" s="6" t="str">
        <f>IF(C4138&lt;&gt;"",COUNT($B$2:B4137)+1,"")</f>
        <v/>
      </c>
      <c r="C4138" s="12"/>
      <c r="D4138" s="13"/>
      <c r="E4138" s="13"/>
      <c r="F4138" s="13"/>
      <c r="G4138" s="35">
        <f>SUMIF(اضافة!$E$3:$E$5500,$C4138,اضافة!$I$3:$I$5500)</f>
        <v>0</v>
      </c>
      <c r="H4138" s="36">
        <f>SUMIF(منصرف!$E$3:$E$5500,$C4138,منصرف!$I$3:$I$5500)</f>
        <v>0</v>
      </c>
      <c r="I4138" s="14">
        <f>IFERROR(Table1[[#This Row],[ رصيد أول المدة]]+Table1[[#This Row],[الوارد]]-Table1[[#This Row],[المنصرف]],"")</f>
        <v>0</v>
      </c>
      <c r="J4138" s="13"/>
      <c r="K4138" s="13"/>
      <c r="L4138" s="13"/>
      <c r="M413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139" spans="2:13" x14ac:dyDescent="0.2">
      <c r="B4139" s="6" t="str">
        <f>IF(C4139&lt;&gt;"",COUNT($B$2:B4138)+1,"")</f>
        <v/>
      </c>
      <c r="C4139" s="12"/>
      <c r="D4139" s="13"/>
      <c r="E4139" s="13"/>
      <c r="F4139" s="13"/>
      <c r="G4139" s="35">
        <f>SUMIF(اضافة!$E$3:$E$5500,$C4139,اضافة!$I$3:$I$5500)</f>
        <v>0</v>
      </c>
      <c r="H4139" s="36">
        <f>SUMIF(منصرف!$E$3:$E$5500,$C4139,منصرف!$I$3:$I$5500)</f>
        <v>0</v>
      </c>
      <c r="I4139" s="14">
        <f>IFERROR(Table1[[#This Row],[ رصيد أول المدة]]+Table1[[#This Row],[الوارد]]-Table1[[#This Row],[المنصرف]],"")</f>
        <v>0</v>
      </c>
      <c r="J4139" s="13"/>
      <c r="K4139" s="13"/>
      <c r="L4139" s="13"/>
      <c r="M413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140" spans="2:13" x14ac:dyDescent="0.2">
      <c r="B4140" s="6" t="str">
        <f>IF(C4140&lt;&gt;"",COUNT($B$2:B4139)+1,"")</f>
        <v/>
      </c>
      <c r="C4140" s="12"/>
      <c r="D4140" s="13"/>
      <c r="E4140" s="13"/>
      <c r="F4140" s="13"/>
      <c r="G4140" s="35">
        <f>SUMIF(اضافة!$E$3:$E$5500,$C4140,اضافة!$I$3:$I$5500)</f>
        <v>0</v>
      </c>
      <c r="H4140" s="36">
        <f>SUMIF(منصرف!$E$3:$E$5500,$C4140,منصرف!$I$3:$I$5500)</f>
        <v>0</v>
      </c>
      <c r="I4140" s="14">
        <f>IFERROR(Table1[[#This Row],[ رصيد أول المدة]]+Table1[[#This Row],[الوارد]]-Table1[[#This Row],[المنصرف]],"")</f>
        <v>0</v>
      </c>
      <c r="J4140" s="13"/>
      <c r="K4140" s="13"/>
      <c r="L4140" s="13"/>
      <c r="M414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141" spans="2:13" x14ac:dyDescent="0.2">
      <c r="B4141" s="6" t="str">
        <f>IF(C4141&lt;&gt;"",COUNT($B$2:B4140)+1,"")</f>
        <v/>
      </c>
      <c r="C4141" s="12"/>
      <c r="D4141" s="13"/>
      <c r="E4141" s="13"/>
      <c r="F4141" s="13"/>
      <c r="G4141" s="35">
        <f>SUMIF(اضافة!$E$3:$E$5500,$C4141,اضافة!$I$3:$I$5500)</f>
        <v>0</v>
      </c>
      <c r="H4141" s="36">
        <f>SUMIF(منصرف!$E$3:$E$5500,$C4141,منصرف!$I$3:$I$5500)</f>
        <v>0</v>
      </c>
      <c r="I4141" s="14">
        <f>IFERROR(Table1[[#This Row],[ رصيد أول المدة]]+Table1[[#This Row],[الوارد]]-Table1[[#This Row],[المنصرف]],"")</f>
        <v>0</v>
      </c>
      <c r="J4141" s="13"/>
      <c r="K4141" s="13"/>
      <c r="L4141" s="13"/>
      <c r="M414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142" spans="2:13" x14ac:dyDescent="0.2">
      <c r="B4142" s="6" t="str">
        <f>IF(C4142&lt;&gt;"",COUNT($B$2:B4141)+1,"")</f>
        <v/>
      </c>
      <c r="C4142" s="12"/>
      <c r="D4142" s="13"/>
      <c r="E4142" s="13"/>
      <c r="F4142" s="13"/>
      <c r="G4142" s="35">
        <f>SUMIF(اضافة!$E$3:$E$5500,$C4142,اضافة!$I$3:$I$5500)</f>
        <v>0</v>
      </c>
      <c r="H4142" s="36">
        <f>SUMIF(منصرف!$E$3:$E$5500,$C4142,منصرف!$I$3:$I$5500)</f>
        <v>0</v>
      </c>
      <c r="I4142" s="14">
        <f>IFERROR(Table1[[#This Row],[ رصيد أول المدة]]+Table1[[#This Row],[الوارد]]-Table1[[#This Row],[المنصرف]],"")</f>
        <v>0</v>
      </c>
      <c r="J4142" s="13"/>
      <c r="K4142" s="13"/>
      <c r="L4142" s="13"/>
      <c r="M414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143" spans="2:13" x14ac:dyDescent="0.2">
      <c r="B4143" s="6" t="str">
        <f>IF(C4143&lt;&gt;"",COUNT($B$2:B4142)+1,"")</f>
        <v/>
      </c>
      <c r="C4143" s="12"/>
      <c r="D4143" s="13"/>
      <c r="E4143" s="13"/>
      <c r="F4143" s="13"/>
      <c r="G4143" s="35">
        <f>SUMIF(اضافة!$E$3:$E$5500,$C4143,اضافة!$I$3:$I$5500)</f>
        <v>0</v>
      </c>
      <c r="H4143" s="36">
        <f>SUMIF(منصرف!$E$3:$E$5500,$C4143,منصرف!$I$3:$I$5500)</f>
        <v>0</v>
      </c>
      <c r="I4143" s="14">
        <f>IFERROR(Table1[[#This Row],[ رصيد أول المدة]]+Table1[[#This Row],[الوارد]]-Table1[[#This Row],[المنصرف]],"")</f>
        <v>0</v>
      </c>
      <c r="J4143" s="13"/>
      <c r="K4143" s="13"/>
      <c r="L4143" s="13"/>
      <c r="M414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144" spans="2:13" x14ac:dyDescent="0.2">
      <c r="B4144" s="6" t="str">
        <f>IF(C4144&lt;&gt;"",COUNT($B$2:B4143)+1,"")</f>
        <v/>
      </c>
      <c r="C4144" s="12"/>
      <c r="D4144" s="13"/>
      <c r="E4144" s="13"/>
      <c r="F4144" s="13"/>
      <c r="G4144" s="35">
        <f>SUMIF(اضافة!$E$3:$E$5500,$C4144,اضافة!$I$3:$I$5500)</f>
        <v>0</v>
      </c>
      <c r="H4144" s="36">
        <f>SUMIF(منصرف!$E$3:$E$5500,$C4144,منصرف!$I$3:$I$5500)</f>
        <v>0</v>
      </c>
      <c r="I4144" s="14">
        <f>IFERROR(Table1[[#This Row],[ رصيد أول المدة]]+Table1[[#This Row],[الوارد]]-Table1[[#This Row],[المنصرف]],"")</f>
        <v>0</v>
      </c>
      <c r="J4144" s="13"/>
      <c r="K4144" s="13"/>
      <c r="L4144" s="13"/>
      <c r="M414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145" spans="2:13" x14ac:dyDescent="0.2">
      <c r="B4145" s="6" t="str">
        <f>IF(C4145&lt;&gt;"",COUNT($B$2:B4144)+1,"")</f>
        <v/>
      </c>
      <c r="C4145" s="12"/>
      <c r="D4145" s="13"/>
      <c r="E4145" s="13"/>
      <c r="F4145" s="13"/>
      <c r="G4145" s="35">
        <f>SUMIF(اضافة!$E$3:$E$5500,$C4145,اضافة!$I$3:$I$5500)</f>
        <v>0</v>
      </c>
      <c r="H4145" s="36">
        <f>SUMIF(منصرف!$E$3:$E$5500,$C4145,منصرف!$I$3:$I$5500)</f>
        <v>0</v>
      </c>
      <c r="I4145" s="14">
        <f>IFERROR(Table1[[#This Row],[ رصيد أول المدة]]+Table1[[#This Row],[الوارد]]-Table1[[#This Row],[المنصرف]],"")</f>
        <v>0</v>
      </c>
      <c r="J4145" s="13"/>
      <c r="K4145" s="13"/>
      <c r="L4145" s="13"/>
      <c r="M414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146" spans="2:13" x14ac:dyDescent="0.2">
      <c r="B4146" s="6" t="str">
        <f>IF(C4146&lt;&gt;"",COUNT($B$2:B4145)+1,"")</f>
        <v/>
      </c>
      <c r="C4146" s="12"/>
      <c r="D4146" s="13"/>
      <c r="E4146" s="13"/>
      <c r="F4146" s="13"/>
      <c r="G4146" s="35">
        <f>SUMIF(اضافة!$E$3:$E$5500,$C4146,اضافة!$I$3:$I$5500)</f>
        <v>0</v>
      </c>
      <c r="H4146" s="36">
        <f>SUMIF(منصرف!$E$3:$E$5500,$C4146,منصرف!$I$3:$I$5500)</f>
        <v>0</v>
      </c>
      <c r="I4146" s="14">
        <f>IFERROR(Table1[[#This Row],[ رصيد أول المدة]]+Table1[[#This Row],[الوارد]]-Table1[[#This Row],[المنصرف]],"")</f>
        <v>0</v>
      </c>
      <c r="J4146" s="13"/>
      <c r="K4146" s="13"/>
      <c r="L4146" s="13"/>
      <c r="M414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147" spans="2:13" x14ac:dyDescent="0.2">
      <c r="B4147" s="6" t="str">
        <f>IF(C4147&lt;&gt;"",COUNT($B$2:B4146)+1,"")</f>
        <v/>
      </c>
      <c r="C4147" s="12"/>
      <c r="D4147" s="13"/>
      <c r="E4147" s="13"/>
      <c r="F4147" s="13"/>
      <c r="G4147" s="35">
        <f>SUMIF(اضافة!$E$3:$E$5500,$C4147,اضافة!$I$3:$I$5500)</f>
        <v>0</v>
      </c>
      <c r="H4147" s="36">
        <f>SUMIF(منصرف!$E$3:$E$5500,$C4147,منصرف!$I$3:$I$5500)</f>
        <v>0</v>
      </c>
      <c r="I4147" s="14">
        <f>IFERROR(Table1[[#This Row],[ رصيد أول المدة]]+Table1[[#This Row],[الوارد]]-Table1[[#This Row],[المنصرف]],"")</f>
        <v>0</v>
      </c>
      <c r="J4147" s="13"/>
      <c r="K4147" s="13"/>
      <c r="L4147" s="13"/>
      <c r="M414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148" spans="2:13" x14ac:dyDescent="0.2">
      <c r="B4148" s="6" t="str">
        <f>IF(C4148&lt;&gt;"",COUNT($B$2:B4147)+1,"")</f>
        <v/>
      </c>
      <c r="C4148" s="12"/>
      <c r="D4148" s="13"/>
      <c r="E4148" s="13"/>
      <c r="F4148" s="13"/>
      <c r="G4148" s="35">
        <f>SUMIF(اضافة!$E$3:$E$5500,$C4148,اضافة!$I$3:$I$5500)</f>
        <v>0</v>
      </c>
      <c r="H4148" s="36">
        <f>SUMIF(منصرف!$E$3:$E$5500,$C4148,منصرف!$I$3:$I$5500)</f>
        <v>0</v>
      </c>
      <c r="I4148" s="14">
        <f>IFERROR(Table1[[#This Row],[ رصيد أول المدة]]+Table1[[#This Row],[الوارد]]-Table1[[#This Row],[المنصرف]],"")</f>
        <v>0</v>
      </c>
      <c r="J4148" s="13"/>
      <c r="K4148" s="13"/>
      <c r="L4148" s="13"/>
      <c r="M414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149" spans="2:13" x14ac:dyDescent="0.2">
      <c r="B4149" s="6" t="str">
        <f>IF(C4149&lt;&gt;"",COUNT($B$2:B4148)+1,"")</f>
        <v/>
      </c>
      <c r="C4149" s="12"/>
      <c r="D4149" s="13"/>
      <c r="E4149" s="13"/>
      <c r="F4149" s="13"/>
      <c r="G4149" s="35">
        <f>SUMIF(اضافة!$E$3:$E$5500,$C4149,اضافة!$I$3:$I$5500)</f>
        <v>0</v>
      </c>
      <c r="H4149" s="36">
        <f>SUMIF(منصرف!$E$3:$E$5500,$C4149,منصرف!$I$3:$I$5500)</f>
        <v>0</v>
      </c>
      <c r="I4149" s="14">
        <f>IFERROR(Table1[[#This Row],[ رصيد أول المدة]]+Table1[[#This Row],[الوارد]]-Table1[[#This Row],[المنصرف]],"")</f>
        <v>0</v>
      </c>
      <c r="J4149" s="13"/>
      <c r="K4149" s="13"/>
      <c r="L4149" s="13"/>
      <c r="M414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150" spans="2:13" x14ac:dyDescent="0.2">
      <c r="B4150" s="6" t="str">
        <f>IF(C4150&lt;&gt;"",COUNT($B$2:B4149)+1,"")</f>
        <v/>
      </c>
      <c r="C4150" s="12"/>
      <c r="D4150" s="13"/>
      <c r="E4150" s="13"/>
      <c r="F4150" s="13"/>
      <c r="G4150" s="35">
        <f>SUMIF(اضافة!$E$3:$E$5500,$C4150,اضافة!$I$3:$I$5500)</f>
        <v>0</v>
      </c>
      <c r="H4150" s="36">
        <f>SUMIF(منصرف!$E$3:$E$5500,$C4150,منصرف!$I$3:$I$5500)</f>
        <v>0</v>
      </c>
      <c r="I4150" s="14">
        <f>IFERROR(Table1[[#This Row],[ رصيد أول المدة]]+Table1[[#This Row],[الوارد]]-Table1[[#This Row],[المنصرف]],"")</f>
        <v>0</v>
      </c>
      <c r="J4150" s="13"/>
      <c r="K4150" s="13"/>
      <c r="L4150" s="13"/>
      <c r="M415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151" spans="2:13" x14ac:dyDescent="0.2">
      <c r="B4151" s="6" t="str">
        <f>IF(C4151&lt;&gt;"",COUNT($B$2:B4150)+1,"")</f>
        <v/>
      </c>
      <c r="C4151" s="12"/>
      <c r="D4151" s="13"/>
      <c r="E4151" s="13"/>
      <c r="F4151" s="13"/>
      <c r="G4151" s="35">
        <f>SUMIF(اضافة!$E$3:$E$5500,$C4151,اضافة!$I$3:$I$5500)</f>
        <v>0</v>
      </c>
      <c r="H4151" s="36">
        <f>SUMIF(منصرف!$E$3:$E$5500,$C4151,منصرف!$I$3:$I$5500)</f>
        <v>0</v>
      </c>
      <c r="I4151" s="14">
        <f>IFERROR(Table1[[#This Row],[ رصيد أول المدة]]+Table1[[#This Row],[الوارد]]-Table1[[#This Row],[المنصرف]],"")</f>
        <v>0</v>
      </c>
      <c r="J4151" s="13"/>
      <c r="K4151" s="13"/>
      <c r="L4151" s="13"/>
      <c r="M415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152" spans="2:13" x14ac:dyDescent="0.2">
      <c r="B4152" s="6" t="str">
        <f>IF(C4152&lt;&gt;"",COUNT($B$2:B4151)+1,"")</f>
        <v/>
      </c>
      <c r="C4152" s="12"/>
      <c r="D4152" s="13"/>
      <c r="E4152" s="13"/>
      <c r="F4152" s="13"/>
      <c r="G4152" s="35">
        <f>SUMIF(اضافة!$E$3:$E$5500,$C4152,اضافة!$I$3:$I$5500)</f>
        <v>0</v>
      </c>
      <c r="H4152" s="36">
        <f>SUMIF(منصرف!$E$3:$E$5500,$C4152,منصرف!$I$3:$I$5500)</f>
        <v>0</v>
      </c>
      <c r="I4152" s="14">
        <f>IFERROR(Table1[[#This Row],[ رصيد أول المدة]]+Table1[[#This Row],[الوارد]]-Table1[[#This Row],[المنصرف]],"")</f>
        <v>0</v>
      </c>
      <c r="J4152" s="13"/>
      <c r="K4152" s="13"/>
      <c r="L4152" s="13"/>
      <c r="M415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153" spans="2:13" x14ac:dyDescent="0.2">
      <c r="B4153" s="6" t="str">
        <f>IF(C4153&lt;&gt;"",COUNT($B$2:B4152)+1,"")</f>
        <v/>
      </c>
      <c r="C4153" s="12"/>
      <c r="D4153" s="13"/>
      <c r="E4153" s="13"/>
      <c r="F4153" s="13"/>
      <c r="G4153" s="35">
        <f>SUMIF(اضافة!$E$3:$E$5500,$C4153,اضافة!$I$3:$I$5500)</f>
        <v>0</v>
      </c>
      <c r="H4153" s="36">
        <f>SUMIF(منصرف!$E$3:$E$5500,$C4153,منصرف!$I$3:$I$5500)</f>
        <v>0</v>
      </c>
      <c r="I4153" s="14">
        <f>IFERROR(Table1[[#This Row],[ رصيد أول المدة]]+Table1[[#This Row],[الوارد]]-Table1[[#This Row],[المنصرف]],"")</f>
        <v>0</v>
      </c>
      <c r="J4153" s="13"/>
      <c r="K4153" s="13"/>
      <c r="L4153" s="13"/>
      <c r="M415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154" spans="2:13" x14ac:dyDescent="0.2">
      <c r="B4154" s="6" t="str">
        <f>IF(C4154&lt;&gt;"",COUNT($B$2:B4153)+1,"")</f>
        <v/>
      </c>
      <c r="C4154" s="12"/>
      <c r="D4154" s="13"/>
      <c r="E4154" s="13"/>
      <c r="F4154" s="13"/>
      <c r="G4154" s="35">
        <f>SUMIF(اضافة!$E$3:$E$5500,$C4154,اضافة!$I$3:$I$5500)</f>
        <v>0</v>
      </c>
      <c r="H4154" s="36">
        <f>SUMIF(منصرف!$E$3:$E$5500,$C4154,منصرف!$I$3:$I$5500)</f>
        <v>0</v>
      </c>
      <c r="I4154" s="14">
        <f>IFERROR(Table1[[#This Row],[ رصيد أول المدة]]+Table1[[#This Row],[الوارد]]-Table1[[#This Row],[المنصرف]],"")</f>
        <v>0</v>
      </c>
      <c r="J4154" s="13"/>
      <c r="K4154" s="13"/>
      <c r="L4154" s="13"/>
      <c r="M415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155" spans="2:13" x14ac:dyDescent="0.2">
      <c r="B4155" s="6" t="str">
        <f>IF(C4155&lt;&gt;"",COUNT($B$2:B4154)+1,"")</f>
        <v/>
      </c>
      <c r="C4155" s="12"/>
      <c r="D4155" s="13"/>
      <c r="E4155" s="13"/>
      <c r="F4155" s="13"/>
      <c r="G4155" s="35">
        <f>SUMIF(اضافة!$E$3:$E$5500,$C4155,اضافة!$I$3:$I$5500)</f>
        <v>0</v>
      </c>
      <c r="H4155" s="36">
        <f>SUMIF(منصرف!$E$3:$E$5500,$C4155,منصرف!$I$3:$I$5500)</f>
        <v>0</v>
      </c>
      <c r="I4155" s="14">
        <f>IFERROR(Table1[[#This Row],[ رصيد أول المدة]]+Table1[[#This Row],[الوارد]]-Table1[[#This Row],[المنصرف]],"")</f>
        <v>0</v>
      </c>
      <c r="J4155" s="13"/>
      <c r="K4155" s="13"/>
      <c r="L4155" s="13"/>
      <c r="M415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156" spans="2:13" x14ac:dyDescent="0.2">
      <c r="B4156" s="6" t="str">
        <f>IF(C4156&lt;&gt;"",COUNT($B$2:B4155)+1,"")</f>
        <v/>
      </c>
      <c r="C4156" s="12"/>
      <c r="D4156" s="13"/>
      <c r="E4156" s="13"/>
      <c r="F4156" s="13"/>
      <c r="G4156" s="35">
        <f>SUMIF(اضافة!$E$3:$E$5500,$C4156,اضافة!$I$3:$I$5500)</f>
        <v>0</v>
      </c>
      <c r="H4156" s="36">
        <f>SUMIF(منصرف!$E$3:$E$5500,$C4156,منصرف!$I$3:$I$5500)</f>
        <v>0</v>
      </c>
      <c r="I4156" s="14">
        <f>IFERROR(Table1[[#This Row],[ رصيد أول المدة]]+Table1[[#This Row],[الوارد]]-Table1[[#This Row],[المنصرف]],"")</f>
        <v>0</v>
      </c>
      <c r="J4156" s="13"/>
      <c r="K4156" s="13"/>
      <c r="L4156" s="13"/>
      <c r="M415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157" spans="2:13" x14ac:dyDescent="0.2">
      <c r="B4157" s="6" t="str">
        <f>IF(C4157&lt;&gt;"",COUNT($B$2:B4156)+1,"")</f>
        <v/>
      </c>
      <c r="C4157" s="12"/>
      <c r="D4157" s="13"/>
      <c r="E4157" s="13"/>
      <c r="F4157" s="13"/>
      <c r="G4157" s="35">
        <f>SUMIF(اضافة!$E$3:$E$5500,$C4157,اضافة!$I$3:$I$5500)</f>
        <v>0</v>
      </c>
      <c r="H4157" s="36">
        <f>SUMIF(منصرف!$E$3:$E$5500,$C4157,منصرف!$I$3:$I$5500)</f>
        <v>0</v>
      </c>
      <c r="I4157" s="14">
        <f>IFERROR(Table1[[#This Row],[ رصيد أول المدة]]+Table1[[#This Row],[الوارد]]-Table1[[#This Row],[المنصرف]],"")</f>
        <v>0</v>
      </c>
      <c r="J4157" s="13"/>
      <c r="K4157" s="13"/>
      <c r="L4157" s="13"/>
      <c r="M415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158" spans="2:13" x14ac:dyDescent="0.2">
      <c r="B4158" s="6" t="str">
        <f>IF(C4158&lt;&gt;"",COUNT($B$2:B4157)+1,"")</f>
        <v/>
      </c>
      <c r="C4158" s="12"/>
      <c r="D4158" s="13"/>
      <c r="E4158" s="13"/>
      <c r="F4158" s="13"/>
      <c r="G4158" s="35">
        <f>SUMIF(اضافة!$E$3:$E$5500,$C4158,اضافة!$I$3:$I$5500)</f>
        <v>0</v>
      </c>
      <c r="H4158" s="36">
        <f>SUMIF(منصرف!$E$3:$E$5500,$C4158,منصرف!$I$3:$I$5500)</f>
        <v>0</v>
      </c>
      <c r="I4158" s="14">
        <f>IFERROR(Table1[[#This Row],[ رصيد أول المدة]]+Table1[[#This Row],[الوارد]]-Table1[[#This Row],[المنصرف]],"")</f>
        <v>0</v>
      </c>
      <c r="J4158" s="13"/>
      <c r="K4158" s="13"/>
      <c r="L4158" s="13"/>
      <c r="M415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159" spans="2:13" x14ac:dyDescent="0.2">
      <c r="B4159" s="6" t="str">
        <f>IF(C4159&lt;&gt;"",COUNT($B$2:B4158)+1,"")</f>
        <v/>
      </c>
      <c r="C4159" s="12"/>
      <c r="D4159" s="13"/>
      <c r="E4159" s="13"/>
      <c r="F4159" s="13"/>
      <c r="G4159" s="35">
        <f>SUMIF(اضافة!$E$3:$E$5500,$C4159,اضافة!$I$3:$I$5500)</f>
        <v>0</v>
      </c>
      <c r="H4159" s="36">
        <f>SUMIF(منصرف!$E$3:$E$5500,$C4159,منصرف!$I$3:$I$5500)</f>
        <v>0</v>
      </c>
      <c r="I4159" s="14">
        <f>IFERROR(Table1[[#This Row],[ رصيد أول المدة]]+Table1[[#This Row],[الوارد]]-Table1[[#This Row],[المنصرف]],"")</f>
        <v>0</v>
      </c>
      <c r="J4159" s="13"/>
      <c r="K4159" s="13"/>
      <c r="L4159" s="13"/>
      <c r="M415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160" spans="2:13" x14ac:dyDescent="0.2">
      <c r="B4160" s="6" t="str">
        <f>IF(C4160&lt;&gt;"",COUNT($B$2:B4159)+1,"")</f>
        <v/>
      </c>
      <c r="C4160" s="12"/>
      <c r="D4160" s="13"/>
      <c r="E4160" s="13"/>
      <c r="F4160" s="13"/>
      <c r="G4160" s="35">
        <f>SUMIF(اضافة!$E$3:$E$5500,$C4160,اضافة!$I$3:$I$5500)</f>
        <v>0</v>
      </c>
      <c r="H4160" s="36">
        <f>SUMIF(منصرف!$E$3:$E$5500,$C4160,منصرف!$I$3:$I$5500)</f>
        <v>0</v>
      </c>
      <c r="I4160" s="14">
        <f>IFERROR(Table1[[#This Row],[ رصيد أول المدة]]+Table1[[#This Row],[الوارد]]-Table1[[#This Row],[المنصرف]],"")</f>
        <v>0</v>
      </c>
      <c r="J4160" s="13"/>
      <c r="K4160" s="13"/>
      <c r="L4160" s="13"/>
      <c r="M416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161" spans="2:13" x14ac:dyDescent="0.2">
      <c r="B4161" s="6" t="str">
        <f>IF(C4161&lt;&gt;"",COUNT($B$2:B4160)+1,"")</f>
        <v/>
      </c>
      <c r="C4161" s="12"/>
      <c r="D4161" s="13"/>
      <c r="E4161" s="13"/>
      <c r="F4161" s="13"/>
      <c r="G4161" s="35">
        <f>SUMIF(اضافة!$E$3:$E$5500,$C4161,اضافة!$I$3:$I$5500)</f>
        <v>0</v>
      </c>
      <c r="H4161" s="36">
        <f>SUMIF(منصرف!$E$3:$E$5500,$C4161,منصرف!$I$3:$I$5500)</f>
        <v>0</v>
      </c>
      <c r="I4161" s="14">
        <f>IFERROR(Table1[[#This Row],[ رصيد أول المدة]]+Table1[[#This Row],[الوارد]]-Table1[[#This Row],[المنصرف]],"")</f>
        <v>0</v>
      </c>
      <c r="J4161" s="13"/>
      <c r="K4161" s="13"/>
      <c r="L4161" s="13"/>
      <c r="M416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162" spans="2:13" x14ac:dyDescent="0.2">
      <c r="B4162" s="6" t="str">
        <f>IF(C4162&lt;&gt;"",COUNT($B$2:B4161)+1,"")</f>
        <v/>
      </c>
      <c r="C4162" s="12"/>
      <c r="D4162" s="13"/>
      <c r="E4162" s="13"/>
      <c r="F4162" s="13"/>
      <c r="G4162" s="35">
        <f>SUMIF(اضافة!$E$3:$E$5500,$C4162,اضافة!$I$3:$I$5500)</f>
        <v>0</v>
      </c>
      <c r="H4162" s="36">
        <f>SUMIF(منصرف!$E$3:$E$5500,$C4162,منصرف!$I$3:$I$5500)</f>
        <v>0</v>
      </c>
      <c r="I4162" s="14">
        <f>IFERROR(Table1[[#This Row],[ رصيد أول المدة]]+Table1[[#This Row],[الوارد]]-Table1[[#This Row],[المنصرف]],"")</f>
        <v>0</v>
      </c>
      <c r="J4162" s="13"/>
      <c r="K4162" s="13"/>
      <c r="L4162" s="13"/>
      <c r="M416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163" spans="2:13" x14ac:dyDescent="0.2">
      <c r="B4163" s="6" t="str">
        <f>IF(C4163&lt;&gt;"",COUNT($B$2:B4162)+1,"")</f>
        <v/>
      </c>
      <c r="C4163" s="12"/>
      <c r="D4163" s="13"/>
      <c r="E4163" s="13"/>
      <c r="F4163" s="13"/>
      <c r="G4163" s="35">
        <f>SUMIF(اضافة!$E$3:$E$5500,$C4163,اضافة!$I$3:$I$5500)</f>
        <v>0</v>
      </c>
      <c r="H4163" s="36">
        <f>SUMIF(منصرف!$E$3:$E$5500,$C4163,منصرف!$I$3:$I$5500)</f>
        <v>0</v>
      </c>
      <c r="I4163" s="14">
        <f>IFERROR(Table1[[#This Row],[ رصيد أول المدة]]+Table1[[#This Row],[الوارد]]-Table1[[#This Row],[المنصرف]],"")</f>
        <v>0</v>
      </c>
      <c r="J4163" s="13"/>
      <c r="K4163" s="13"/>
      <c r="L4163" s="13"/>
      <c r="M416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164" spans="2:13" x14ac:dyDescent="0.2">
      <c r="B4164" s="6" t="str">
        <f>IF(C4164&lt;&gt;"",COUNT($B$2:B4163)+1,"")</f>
        <v/>
      </c>
      <c r="C4164" s="12"/>
      <c r="D4164" s="13"/>
      <c r="E4164" s="13"/>
      <c r="F4164" s="13"/>
      <c r="G4164" s="35">
        <f>SUMIF(اضافة!$E$3:$E$5500,$C4164,اضافة!$I$3:$I$5500)</f>
        <v>0</v>
      </c>
      <c r="H4164" s="36">
        <f>SUMIF(منصرف!$E$3:$E$5500,$C4164,منصرف!$I$3:$I$5500)</f>
        <v>0</v>
      </c>
      <c r="I4164" s="14">
        <f>IFERROR(Table1[[#This Row],[ رصيد أول المدة]]+Table1[[#This Row],[الوارد]]-Table1[[#This Row],[المنصرف]],"")</f>
        <v>0</v>
      </c>
      <c r="J4164" s="13"/>
      <c r="K4164" s="13"/>
      <c r="L4164" s="13"/>
      <c r="M416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165" spans="2:13" x14ac:dyDescent="0.2">
      <c r="B4165" s="6" t="str">
        <f>IF(C4165&lt;&gt;"",COUNT($B$2:B4164)+1,"")</f>
        <v/>
      </c>
      <c r="C4165" s="12"/>
      <c r="D4165" s="13"/>
      <c r="E4165" s="13"/>
      <c r="F4165" s="13"/>
      <c r="G4165" s="35">
        <f>SUMIF(اضافة!$E$3:$E$5500,$C4165,اضافة!$I$3:$I$5500)</f>
        <v>0</v>
      </c>
      <c r="H4165" s="36">
        <f>SUMIF(منصرف!$E$3:$E$5500,$C4165,منصرف!$I$3:$I$5500)</f>
        <v>0</v>
      </c>
      <c r="I4165" s="14">
        <f>IFERROR(Table1[[#This Row],[ رصيد أول المدة]]+Table1[[#This Row],[الوارد]]-Table1[[#This Row],[المنصرف]],"")</f>
        <v>0</v>
      </c>
      <c r="J4165" s="13"/>
      <c r="K4165" s="13"/>
      <c r="L4165" s="13"/>
      <c r="M416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166" spans="2:13" x14ac:dyDescent="0.2">
      <c r="B4166" s="6" t="str">
        <f>IF(C4166&lt;&gt;"",COUNT($B$2:B4165)+1,"")</f>
        <v/>
      </c>
      <c r="C4166" s="12"/>
      <c r="D4166" s="13"/>
      <c r="E4166" s="13"/>
      <c r="F4166" s="13"/>
      <c r="G4166" s="35">
        <f>SUMIF(اضافة!$E$3:$E$5500,$C4166,اضافة!$I$3:$I$5500)</f>
        <v>0</v>
      </c>
      <c r="H4166" s="36">
        <f>SUMIF(منصرف!$E$3:$E$5500,$C4166,منصرف!$I$3:$I$5500)</f>
        <v>0</v>
      </c>
      <c r="I4166" s="14">
        <f>IFERROR(Table1[[#This Row],[ رصيد أول المدة]]+Table1[[#This Row],[الوارد]]-Table1[[#This Row],[المنصرف]],"")</f>
        <v>0</v>
      </c>
      <c r="J4166" s="13"/>
      <c r="K4166" s="13"/>
      <c r="L4166" s="13"/>
      <c r="M416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167" spans="2:13" x14ac:dyDescent="0.2">
      <c r="B4167" s="6" t="str">
        <f>IF(C4167&lt;&gt;"",COUNT($B$2:B4166)+1,"")</f>
        <v/>
      </c>
      <c r="C4167" s="12"/>
      <c r="D4167" s="13"/>
      <c r="E4167" s="13"/>
      <c r="F4167" s="13"/>
      <c r="G4167" s="35">
        <f>SUMIF(اضافة!$E$3:$E$5500,$C4167,اضافة!$I$3:$I$5500)</f>
        <v>0</v>
      </c>
      <c r="H4167" s="36">
        <f>SUMIF(منصرف!$E$3:$E$5500,$C4167,منصرف!$I$3:$I$5500)</f>
        <v>0</v>
      </c>
      <c r="I4167" s="14">
        <f>IFERROR(Table1[[#This Row],[ رصيد أول المدة]]+Table1[[#This Row],[الوارد]]-Table1[[#This Row],[المنصرف]],"")</f>
        <v>0</v>
      </c>
      <c r="J4167" s="13"/>
      <c r="K4167" s="13"/>
      <c r="L4167" s="13"/>
      <c r="M416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168" spans="2:13" x14ac:dyDescent="0.2">
      <c r="B4168" s="6" t="str">
        <f>IF(C4168&lt;&gt;"",COUNT($B$2:B4167)+1,"")</f>
        <v/>
      </c>
      <c r="C4168" s="12"/>
      <c r="D4168" s="13"/>
      <c r="E4168" s="13"/>
      <c r="F4168" s="13"/>
      <c r="G4168" s="35">
        <f>SUMIF(اضافة!$E$3:$E$5500,$C4168,اضافة!$I$3:$I$5500)</f>
        <v>0</v>
      </c>
      <c r="H4168" s="36">
        <f>SUMIF(منصرف!$E$3:$E$5500,$C4168,منصرف!$I$3:$I$5500)</f>
        <v>0</v>
      </c>
      <c r="I4168" s="14">
        <f>IFERROR(Table1[[#This Row],[ رصيد أول المدة]]+Table1[[#This Row],[الوارد]]-Table1[[#This Row],[المنصرف]],"")</f>
        <v>0</v>
      </c>
      <c r="J4168" s="13"/>
      <c r="K4168" s="13"/>
      <c r="L4168" s="13"/>
      <c r="M416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169" spans="2:13" x14ac:dyDescent="0.2">
      <c r="B4169" s="6" t="str">
        <f>IF(C4169&lt;&gt;"",COUNT($B$2:B4168)+1,"")</f>
        <v/>
      </c>
      <c r="C4169" s="12"/>
      <c r="D4169" s="13"/>
      <c r="E4169" s="13"/>
      <c r="F4169" s="13"/>
      <c r="G4169" s="35">
        <f>SUMIF(اضافة!$E$3:$E$5500,$C4169,اضافة!$I$3:$I$5500)</f>
        <v>0</v>
      </c>
      <c r="H4169" s="36">
        <f>SUMIF(منصرف!$E$3:$E$5500,$C4169,منصرف!$I$3:$I$5500)</f>
        <v>0</v>
      </c>
      <c r="I4169" s="14">
        <f>IFERROR(Table1[[#This Row],[ رصيد أول المدة]]+Table1[[#This Row],[الوارد]]-Table1[[#This Row],[المنصرف]],"")</f>
        <v>0</v>
      </c>
      <c r="J4169" s="13"/>
      <c r="K4169" s="13"/>
      <c r="L4169" s="13"/>
      <c r="M416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170" spans="2:13" x14ac:dyDescent="0.2">
      <c r="B4170" s="6" t="str">
        <f>IF(C4170&lt;&gt;"",COUNT($B$2:B4169)+1,"")</f>
        <v/>
      </c>
      <c r="C4170" s="12"/>
      <c r="D4170" s="13"/>
      <c r="E4170" s="13"/>
      <c r="F4170" s="13"/>
      <c r="G4170" s="35">
        <f>SUMIF(اضافة!$E$3:$E$5500,$C4170,اضافة!$I$3:$I$5500)</f>
        <v>0</v>
      </c>
      <c r="H4170" s="36">
        <f>SUMIF(منصرف!$E$3:$E$5500,$C4170,منصرف!$I$3:$I$5500)</f>
        <v>0</v>
      </c>
      <c r="I4170" s="14">
        <f>IFERROR(Table1[[#This Row],[ رصيد أول المدة]]+Table1[[#This Row],[الوارد]]-Table1[[#This Row],[المنصرف]],"")</f>
        <v>0</v>
      </c>
      <c r="J4170" s="13"/>
      <c r="K4170" s="13"/>
      <c r="L4170" s="13"/>
      <c r="M417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171" spans="2:13" x14ac:dyDescent="0.2">
      <c r="B4171" s="6" t="str">
        <f>IF(C4171&lt;&gt;"",COUNT($B$2:B4170)+1,"")</f>
        <v/>
      </c>
      <c r="C4171" s="12"/>
      <c r="D4171" s="13"/>
      <c r="E4171" s="13"/>
      <c r="F4171" s="13"/>
      <c r="G4171" s="35">
        <f>SUMIF(اضافة!$E$3:$E$5500,$C4171,اضافة!$I$3:$I$5500)</f>
        <v>0</v>
      </c>
      <c r="H4171" s="36">
        <f>SUMIF(منصرف!$E$3:$E$5500,$C4171,منصرف!$I$3:$I$5500)</f>
        <v>0</v>
      </c>
      <c r="I4171" s="14">
        <f>IFERROR(Table1[[#This Row],[ رصيد أول المدة]]+Table1[[#This Row],[الوارد]]-Table1[[#This Row],[المنصرف]],"")</f>
        <v>0</v>
      </c>
      <c r="J4171" s="13"/>
      <c r="K4171" s="13"/>
      <c r="L4171" s="13"/>
      <c r="M417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172" spans="2:13" x14ac:dyDescent="0.2">
      <c r="B4172" s="6" t="str">
        <f>IF(C4172&lt;&gt;"",COUNT($B$2:B4171)+1,"")</f>
        <v/>
      </c>
      <c r="C4172" s="12"/>
      <c r="D4172" s="13"/>
      <c r="E4172" s="13"/>
      <c r="F4172" s="13"/>
      <c r="G4172" s="35">
        <f>SUMIF(اضافة!$E$3:$E$5500,$C4172,اضافة!$I$3:$I$5500)</f>
        <v>0</v>
      </c>
      <c r="H4172" s="36">
        <f>SUMIF(منصرف!$E$3:$E$5500,$C4172,منصرف!$I$3:$I$5500)</f>
        <v>0</v>
      </c>
      <c r="I4172" s="14">
        <f>IFERROR(Table1[[#This Row],[ رصيد أول المدة]]+Table1[[#This Row],[الوارد]]-Table1[[#This Row],[المنصرف]],"")</f>
        <v>0</v>
      </c>
      <c r="J4172" s="13"/>
      <c r="K4172" s="13"/>
      <c r="L4172" s="13"/>
      <c r="M417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173" spans="2:13" x14ac:dyDescent="0.2">
      <c r="B4173" s="6" t="str">
        <f>IF(C4173&lt;&gt;"",COUNT($B$2:B4172)+1,"")</f>
        <v/>
      </c>
      <c r="C4173" s="12"/>
      <c r="D4173" s="13"/>
      <c r="E4173" s="13"/>
      <c r="F4173" s="13"/>
      <c r="G4173" s="35">
        <f>SUMIF(اضافة!$E$3:$E$5500,$C4173,اضافة!$I$3:$I$5500)</f>
        <v>0</v>
      </c>
      <c r="H4173" s="36">
        <f>SUMIF(منصرف!$E$3:$E$5500,$C4173,منصرف!$I$3:$I$5500)</f>
        <v>0</v>
      </c>
      <c r="I4173" s="14">
        <f>IFERROR(Table1[[#This Row],[ رصيد أول المدة]]+Table1[[#This Row],[الوارد]]-Table1[[#This Row],[المنصرف]],"")</f>
        <v>0</v>
      </c>
      <c r="J4173" s="13"/>
      <c r="K4173" s="13"/>
      <c r="L4173" s="13"/>
      <c r="M417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174" spans="2:13" x14ac:dyDescent="0.2">
      <c r="B4174" s="6" t="str">
        <f>IF(C4174&lt;&gt;"",COUNT($B$2:B4173)+1,"")</f>
        <v/>
      </c>
      <c r="C4174" s="12"/>
      <c r="D4174" s="13"/>
      <c r="E4174" s="13"/>
      <c r="F4174" s="13"/>
      <c r="G4174" s="35">
        <f>SUMIF(اضافة!$E$3:$E$5500,$C4174,اضافة!$I$3:$I$5500)</f>
        <v>0</v>
      </c>
      <c r="H4174" s="36">
        <f>SUMIF(منصرف!$E$3:$E$5500,$C4174,منصرف!$I$3:$I$5500)</f>
        <v>0</v>
      </c>
      <c r="I4174" s="14">
        <f>IFERROR(Table1[[#This Row],[ رصيد أول المدة]]+Table1[[#This Row],[الوارد]]-Table1[[#This Row],[المنصرف]],"")</f>
        <v>0</v>
      </c>
      <c r="J4174" s="13"/>
      <c r="K4174" s="13"/>
      <c r="L4174" s="13"/>
      <c r="M417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175" spans="2:13" x14ac:dyDescent="0.2">
      <c r="B4175" s="6" t="str">
        <f>IF(C4175&lt;&gt;"",COUNT($B$2:B4174)+1,"")</f>
        <v/>
      </c>
      <c r="C4175" s="12"/>
      <c r="D4175" s="13"/>
      <c r="E4175" s="13"/>
      <c r="F4175" s="13"/>
      <c r="G4175" s="35">
        <f>SUMIF(اضافة!$E$3:$E$5500,$C4175,اضافة!$I$3:$I$5500)</f>
        <v>0</v>
      </c>
      <c r="H4175" s="36">
        <f>SUMIF(منصرف!$E$3:$E$5500,$C4175,منصرف!$I$3:$I$5500)</f>
        <v>0</v>
      </c>
      <c r="I4175" s="14">
        <f>IFERROR(Table1[[#This Row],[ رصيد أول المدة]]+Table1[[#This Row],[الوارد]]-Table1[[#This Row],[المنصرف]],"")</f>
        <v>0</v>
      </c>
      <c r="J4175" s="13"/>
      <c r="K4175" s="13"/>
      <c r="L4175" s="13"/>
      <c r="M417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176" spans="2:13" x14ac:dyDescent="0.2">
      <c r="B4176" s="6" t="str">
        <f>IF(C4176&lt;&gt;"",COUNT($B$2:B4175)+1,"")</f>
        <v/>
      </c>
      <c r="C4176" s="12"/>
      <c r="D4176" s="13"/>
      <c r="E4176" s="13"/>
      <c r="F4176" s="13"/>
      <c r="G4176" s="35">
        <f>SUMIF(اضافة!$E$3:$E$5500,$C4176,اضافة!$I$3:$I$5500)</f>
        <v>0</v>
      </c>
      <c r="H4176" s="36">
        <f>SUMIF(منصرف!$E$3:$E$5500,$C4176,منصرف!$I$3:$I$5500)</f>
        <v>0</v>
      </c>
      <c r="I4176" s="14">
        <f>IFERROR(Table1[[#This Row],[ رصيد أول المدة]]+Table1[[#This Row],[الوارد]]-Table1[[#This Row],[المنصرف]],"")</f>
        <v>0</v>
      </c>
      <c r="J4176" s="13"/>
      <c r="K4176" s="13"/>
      <c r="L4176" s="13"/>
      <c r="M417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177" spans="2:13" x14ac:dyDescent="0.2">
      <c r="B4177" s="6" t="str">
        <f>IF(C4177&lt;&gt;"",COUNT($B$2:B4176)+1,"")</f>
        <v/>
      </c>
      <c r="C4177" s="12"/>
      <c r="D4177" s="13"/>
      <c r="E4177" s="13"/>
      <c r="F4177" s="13"/>
      <c r="G4177" s="35">
        <f>SUMIF(اضافة!$E$3:$E$5500,$C4177,اضافة!$I$3:$I$5500)</f>
        <v>0</v>
      </c>
      <c r="H4177" s="36">
        <f>SUMIF(منصرف!$E$3:$E$5500,$C4177,منصرف!$I$3:$I$5500)</f>
        <v>0</v>
      </c>
      <c r="I4177" s="14">
        <f>IFERROR(Table1[[#This Row],[ رصيد أول المدة]]+Table1[[#This Row],[الوارد]]-Table1[[#This Row],[المنصرف]],"")</f>
        <v>0</v>
      </c>
      <c r="J4177" s="13"/>
      <c r="K4177" s="13"/>
      <c r="L4177" s="13"/>
      <c r="M417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178" spans="2:13" x14ac:dyDescent="0.2">
      <c r="B4178" s="6" t="str">
        <f>IF(C4178&lt;&gt;"",COUNT($B$2:B4177)+1,"")</f>
        <v/>
      </c>
      <c r="C4178" s="12"/>
      <c r="D4178" s="13"/>
      <c r="E4178" s="13"/>
      <c r="F4178" s="13"/>
      <c r="G4178" s="35">
        <f>SUMIF(اضافة!$E$3:$E$5500,$C4178,اضافة!$I$3:$I$5500)</f>
        <v>0</v>
      </c>
      <c r="H4178" s="36">
        <f>SUMIF(منصرف!$E$3:$E$5500,$C4178,منصرف!$I$3:$I$5500)</f>
        <v>0</v>
      </c>
      <c r="I4178" s="14">
        <f>IFERROR(Table1[[#This Row],[ رصيد أول المدة]]+Table1[[#This Row],[الوارد]]-Table1[[#This Row],[المنصرف]],"")</f>
        <v>0</v>
      </c>
      <c r="J4178" s="13"/>
      <c r="K4178" s="13"/>
      <c r="L4178" s="13"/>
      <c r="M417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179" spans="2:13" x14ac:dyDescent="0.2">
      <c r="B4179" s="6" t="str">
        <f>IF(C4179&lt;&gt;"",COUNT($B$2:B4178)+1,"")</f>
        <v/>
      </c>
      <c r="C4179" s="12"/>
      <c r="D4179" s="13"/>
      <c r="E4179" s="13"/>
      <c r="F4179" s="13"/>
      <c r="G4179" s="35">
        <f>SUMIF(اضافة!$E$3:$E$5500,$C4179,اضافة!$I$3:$I$5500)</f>
        <v>0</v>
      </c>
      <c r="H4179" s="36">
        <f>SUMIF(منصرف!$E$3:$E$5500,$C4179,منصرف!$I$3:$I$5500)</f>
        <v>0</v>
      </c>
      <c r="I4179" s="14">
        <f>IFERROR(Table1[[#This Row],[ رصيد أول المدة]]+Table1[[#This Row],[الوارد]]-Table1[[#This Row],[المنصرف]],"")</f>
        <v>0</v>
      </c>
      <c r="J4179" s="13"/>
      <c r="K4179" s="13"/>
      <c r="L4179" s="13"/>
      <c r="M417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180" spans="2:13" x14ac:dyDescent="0.2">
      <c r="B4180" s="6" t="str">
        <f>IF(C4180&lt;&gt;"",COUNT($B$2:B4179)+1,"")</f>
        <v/>
      </c>
      <c r="C4180" s="12"/>
      <c r="D4180" s="13"/>
      <c r="E4180" s="13"/>
      <c r="F4180" s="13"/>
      <c r="G4180" s="35">
        <f>SUMIF(اضافة!$E$3:$E$5500,$C4180,اضافة!$I$3:$I$5500)</f>
        <v>0</v>
      </c>
      <c r="H4180" s="36">
        <f>SUMIF(منصرف!$E$3:$E$5500,$C4180,منصرف!$I$3:$I$5500)</f>
        <v>0</v>
      </c>
      <c r="I4180" s="14">
        <f>IFERROR(Table1[[#This Row],[ رصيد أول المدة]]+Table1[[#This Row],[الوارد]]-Table1[[#This Row],[المنصرف]],"")</f>
        <v>0</v>
      </c>
      <c r="J4180" s="13"/>
      <c r="K4180" s="13"/>
      <c r="L4180" s="13"/>
      <c r="M418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181" spans="2:13" x14ac:dyDescent="0.2">
      <c r="B4181" s="6" t="str">
        <f>IF(C4181&lt;&gt;"",COUNT($B$2:B4180)+1,"")</f>
        <v/>
      </c>
      <c r="C4181" s="12"/>
      <c r="D4181" s="13"/>
      <c r="E4181" s="13"/>
      <c r="F4181" s="13"/>
      <c r="G4181" s="35">
        <f>SUMIF(اضافة!$E$3:$E$5500,$C4181,اضافة!$I$3:$I$5500)</f>
        <v>0</v>
      </c>
      <c r="H4181" s="36">
        <f>SUMIF(منصرف!$E$3:$E$5500,$C4181,منصرف!$I$3:$I$5500)</f>
        <v>0</v>
      </c>
      <c r="I4181" s="14">
        <f>IFERROR(Table1[[#This Row],[ رصيد أول المدة]]+Table1[[#This Row],[الوارد]]-Table1[[#This Row],[المنصرف]],"")</f>
        <v>0</v>
      </c>
      <c r="J4181" s="13"/>
      <c r="K4181" s="13"/>
      <c r="L4181" s="13"/>
      <c r="M418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182" spans="2:13" x14ac:dyDescent="0.2">
      <c r="B4182" s="6" t="str">
        <f>IF(C4182&lt;&gt;"",COUNT($B$2:B4181)+1,"")</f>
        <v/>
      </c>
      <c r="C4182" s="12"/>
      <c r="D4182" s="13"/>
      <c r="E4182" s="13"/>
      <c r="F4182" s="13"/>
      <c r="G4182" s="35">
        <f>SUMIF(اضافة!$E$3:$E$5500,$C4182,اضافة!$I$3:$I$5500)</f>
        <v>0</v>
      </c>
      <c r="H4182" s="36">
        <f>SUMIF(منصرف!$E$3:$E$5500,$C4182,منصرف!$I$3:$I$5500)</f>
        <v>0</v>
      </c>
      <c r="I4182" s="14">
        <f>IFERROR(Table1[[#This Row],[ رصيد أول المدة]]+Table1[[#This Row],[الوارد]]-Table1[[#This Row],[المنصرف]],"")</f>
        <v>0</v>
      </c>
      <c r="J4182" s="13"/>
      <c r="K4182" s="13"/>
      <c r="L4182" s="13"/>
      <c r="M418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183" spans="2:13" x14ac:dyDescent="0.2">
      <c r="B4183" s="6" t="str">
        <f>IF(C4183&lt;&gt;"",COUNT($B$2:B4182)+1,"")</f>
        <v/>
      </c>
      <c r="C4183" s="12"/>
      <c r="D4183" s="13"/>
      <c r="E4183" s="13"/>
      <c r="F4183" s="13"/>
      <c r="G4183" s="35">
        <f>SUMIF(اضافة!$E$3:$E$5500,$C4183,اضافة!$I$3:$I$5500)</f>
        <v>0</v>
      </c>
      <c r="H4183" s="36">
        <f>SUMIF(منصرف!$E$3:$E$5500,$C4183,منصرف!$I$3:$I$5500)</f>
        <v>0</v>
      </c>
      <c r="I4183" s="14">
        <f>IFERROR(Table1[[#This Row],[ رصيد أول المدة]]+Table1[[#This Row],[الوارد]]-Table1[[#This Row],[المنصرف]],"")</f>
        <v>0</v>
      </c>
      <c r="J4183" s="13"/>
      <c r="K4183" s="13"/>
      <c r="L4183" s="13"/>
      <c r="M418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184" spans="2:13" x14ac:dyDescent="0.2">
      <c r="B4184" s="6" t="str">
        <f>IF(C4184&lt;&gt;"",COUNT($B$2:B4183)+1,"")</f>
        <v/>
      </c>
      <c r="C4184" s="12"/>
      <c r="D4184" s="13"/>
      <c r="E4184" s="13"/>
      <c r="F4184" s="13"/>
      <c r="G4184" s="35">
        <f>SUMIF(اضافة!$E$3:$E$5500,$C4184,اضافة!$I$3:$I$5500)</f>
        <v>0</v>
      </c>
      <c r="H4184" s="36">
        <f>SUMIF(منصرف!$E$3:$E$5500,$C4184,منصرف!$I$3:$I$5500)</f>
        <v>0</v>
      </c>
      <c r="I4184" s="14">
        <f>IFERROR(Table1[[#This Row],[ رصيد أول المدة]]+Table1[[#This Row],[الوارد]]-Table1[[#This Row],[المنصرف]],"")</f>
        <v>0</v>
      </c>
      <c r="J4184" s="13"/>
      <c r="K4184" s="13"/>
      <c r="L4184" s="13"/>
      <c r="M418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185" spans="2:13" x14ac:dyDescent="0.2">
      <c r="B4185" s="6" t="str">
        <f>IF(C4185&lt;&gt;"",COUNT($B$2:B4184)+1,"")</f>
        <v/>
      </c>
      <c r="C4185" s="12"/>
      <c r="D4185" s="13"/>
      <c r="E4185" s="13"/>
      <c r="F4185" s="13"/>
      <c r="G4185" s="35">
        <f>SUMIF(اضافة!$E$3:$E$5500,$C4185,اضافة!$I$3:$I$5500)</f>
        <v>0</v>
      </c>
      <c r="H4185" s="36">
        <f>SUMIF(منصرف!$E$3:$E$5500,$C4185,منصرف!$I$3:$I$5500)</f>
        <v>0</v>
      </c>
      <c r="I4185" s="14">
        <f>IFERROR(Table1[[#This Row],[ رصيد أول المدة]]+Table1[[#This Row],[الوارد]]-Table1[[#This Row],[المنصرف]],"")</f>
        <v>0</v>
      </c>
      <c r="J4185" s="13"/>
      <c r="K4185" s="13"/>
      <c r="L4185" s="13"/>
      <c r="M418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186" spans="2:13" x14ac:dyDescent="0.2">
      <c r="B4186" s="6" t="str">
        <f>IF(C4186&lt;&gt;"",COUNT($B$2:B4185)+1,"")</f>
        <v/>
      </c>
      <c r="C4186" s="12"/>
      <c r="D4186" s="13"/>
      <c r="E4186" s="13"/>
      <c r="F4186" s="13"/>
      <c r="G4186" s="35">
        <f>SUMIF(اضافة!$E$3:$E$5500,$C4186,اضافة!$I$3:$I$5500)</f>
        <v>0</v>
      </c>
      <c r="H4186" s="36">
        <f>SUMIF(منصرف!$E$3:$E$5500,$C4186,منصرف!$I$3:$I$5500)</f>
        <v>0</v>
      </c>
      <c r="I4186" s="14">
        <f>IFERROR(Table1[[#This Row],[ رصيد أول المدة]]+Table1[[#This Row],[الوارد]]-Table1[[#This Row],[المنصرف]],"")</f>
        <v>0</v>
      </c>
      <c r="J4186" s="13"/>
      <c r="K4186" s="13"/>
      <c r="L4186" s="13"/>
      <c r="M418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187" spans="2:13" x14ac:dyDescent="0.2">
      <c r="B4187" s="6" t="str">
        <f>IF(C4187&lt;&gt;"",COUNT($B$2:B4186)+1,"")</f>
        <v/>
      </c>
      <c r="C4187" s="12"/>
      <c r="D4187" s="13"/>
      <c r="E4187" s="13"/>
      <c r="F4187" s="13"/>
      <c r="G4187" s="35">
        <f>SUMIF(اضافة!$E$3:$E$5500,$C4187,اضافة!$I$3:$I$5500)</f>
        <v>0</v>
      </c>
      <c r="H4187" s="36">
        <f>SUMIF(منصرف!$E$3:$E$5500,$C4187,منصرف!$I$3:$I$5500)</f>
        <v>0</v>
      </c>
      <c r="I4187" s="14">
        <f>IFERROR(Table1[[#This Row],[ رصيد أول المدة]]+Table1[[#This Row],[الوارد]]-Table1[[#This Row],[المنصرف]],"")</f>
        <v>0</v>
      </c>
      <c r="J4187" s="13"/>
      <c r="K4187" s="13"/>
      <c r="L4187" s="13"/>
      <c r="M418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188" spans="2:13" x14ac:dyDescent="0.2">
      <c r="B4188" s="6" t="str">
        <f>IF(C4188&lt;&gt;"",COUNT($B$2:B4187)+1,"")</f>
        <v/>
      </c>
      <c r="C4188" s="12"/>
      <c r="D4188" s="13"/>
      <c r="E4188" s="13"/>
      <c r="F4188" s="13"/>
      <c r="G4188" s="35">
        <f>SUMIF(اضافة!$E$3:$E$5500,$C4188,اضافة!$I$3:$I$5500)</f>
        <v>0</v>
      </c>
      <c r="H4188" s="36">
        <f>SUMIF(منصرف!$E$3:$E$5500,$C4188,منصرف!$I$3:$I$5500)</f>
        <v>0</v>
      </c>
      <c r="I4188" s="14">
        <f>IFERROR(Table1[[#This Row],[ رصيد أول المدة]]+Table1[[#This Row],[الوارد]]-Table1[[#This Row],[المنصرف]],"")</f>
        <v>0</v>
      </c>
      <c r="J4188" s="13"/>
      <c r="K4188" s="13"/>
      <c r="L4188" s="13"/>
      <c r="M418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189" spans="2:13" x14ac:dyDescent="0.2">
      <c r="B4189" s="6" t="str">
        <f>IF(C4189&lt;&gt;"",COUNT($B$2:B4188)+1,"")</f>
        <v/>
      </c>
      <c r="C4189" s="12"/>
      <c r="D4189" s="13"/>
      <c r="E4189" s="13"/>
      <c r="F4189" s="13"/>
      <c r="G4189" s="35">
        <f>SUMIF(اضافة!$E$3:$E$5500,$C4189,اضافة!$I$3:$I$5500)</f>
        <v>0</v>
      </c>
      <c r="H4189" s="36">
        <f>SUMIF(منصرف!$E$3:$E$5500,$C4189,منصرف!$I$3:$I$5500)</f>
        <v>0</v>
      </c>
      <c r="I4189" s="14">
        <f>IFERROR(Table1[[#This Row],[ رصيد أول المدة]]+Table1[[#This Row],[الوارد]]-Table1[[#This Row],[المنصرف]],"")</f>
        <v>0</v>
      </c>
      <c r="J4189" s="13"/>
      <c r="K4189" s="13"/>
      <c r="L4189" s="13"/>
      <c r="M418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190" spans="2:13" x14ac:dyDescent="0.2">
      <c r="B4190" s="6" t="str">
        <f>IF(C4190&lt;&gt;"",COUNT($B$2:B4189)+1,"")</f>
        <v/>
      </c>
      <c r="C4190" s="12"/>
      <c r="D4190" s="13"/>
      <c r="E4190" s="13"/>
      <c r="F4190" s="13"/>
      <c r="G4190" s="35">
        <f>SUMIF(اضافة!$E$3:$E$5500,$C4190,اضافة!$I$3:$I$5500)</f>
        <v>0</v>
      </c>
      <c r="H4190" s="36">
        <f>SUMIF(منصرف!$E$3:$E$5500,$C4190,منصرف!$I$3:$I$5500)</f>
        <v>0</v>
      </c>
      <c r="I4190" s="14">
        <f>IFERROR(Table1[[#This Row],[ رصيد أول المدة]]+Table1[[#This Row],[الوارد]]-Table1[[#This Row],[المنصرف]],"")</f>
        <v>0</v>
      </c>
      <c r="J4190" s="13"/>
      <c r="K4190" s="13"/>
      <c r="L4190" s="13"/>
      <c r="M419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191" spans="2:13" x14ac:dyDescent="0.2">
      <c r="B4191" s="6" t="str">
        <f>IF(C4191&lt;&gt;"",COUNT($B$2:B4190)+1,"")</f>
        <v/>
      </c>
      <c r="C4191" s="12"/>
      <c r="D4191" s="13"/>
      <c r="E4191" s="13"/>
      <c r="F4191" s="13"/>
      <c r="G4191" s="35">
        <f>SUMIF(اضافة!$E$3:$E$5500,$C4191,اضافة!$I$3:$I$5500)</f>
        <v>0</v>
      </c>
      <c r="H4191" s="36">
        <f>SUMIF(منصرف!$E$3:$E$5500,$C4191,منصرف!$I$3:$I$5500)</f>
        <v>0</v>
      </c>
      <c r="I4191" s="14">
        <f>IFERROR(Table1[[#This Row],[ رصيد أول المدة]]+Table1[[#This Row],[الوارد]]-Table1[[#This Row],[المنصرف]],"")</f>
        <v>0</v>
      </c>
      <c r="J4191" s="13"/>
      <c r="K4191" s="13"/>
      <c r="L4191" s="13"/>
      <c r="M419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192" spans="2:13" x14ac:dyDescent="0.2">
      <c r="B4192" s="6" t="str">
        <f>IF(C4192&lt;&gt;"",COUNT($B$2:B4191)+1,"")</f>
        <v/>
      </c>
      <c r="C4192" s="12"/>
      <c r="D4192" s="13"/>
      <c r="E4192" s="13"/>
      <c r="F4192" s="13"/>
      <c r="G4192" s="35">
        <f>SUMIF(اضافة!$E$3:$E$5500,$C4192,اضافة!$I$3:$I$5500)</f>
        <v>0</v>
      </c>
      <c r="H4192" s="36">
        <f>SUMIF(منصرف!$E$3:$E$5500,$C4192,منصرف!$I$3:$I$5500)</f>
        <v>0</v>
      </c>
      <c r="I4192" s="14">
        <f>IFERROR(Table1[[#This Row],[ رصيد أول المدة]]+Table1[[#This Row],[الوارد]]-Table1[[#This Row],[المنصرف]],"")</f>
        <v>0</v>
      </c>
      <c r="J4192" s="13"/>
      <c r="K4192" s="13"/>
      <c r="L4192" s="13"/>
      <c r="M419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193" spans="2:13" x14ac:dyDescent="0.2">
      <c r="B4193" s="6" t="str">
        <f>IF(C4193&lt;&gt;"",COUNT($B$2:B4192)+1,"")</f>
        <v/>
      </c>
      <c r="C4193" s="12"/>
      <c r="D4193" s="13"/>
      <c r="E4193" s="13"/>
      <c r="F4193" s="13"/>
      <c r="G4193" s="35">
        <f>SUMIF(اضافة!$E$3:$E$5500,$C4193,اضافة!$I$3:$I$5500)</f>
        <v>0</v>
      </c>
      <c r="H4193" s="36">
        <f>SUMIF(منصرف!$E$3:$E$5500,$C4193,منصرف!$I$3:$I$5500)</f>
        <v>0</v>
      </c>
      <c r="I4193" s="14">
        <f>IFERROR(Table1[[#This Row],[ رصيد أول المدة]]+Table1[[#This Row],[الوارد]]-Table1[[#This Row],[المنصرف]],"")</f>
        <v>0</v>
      </c>
      <c r="J4193" s="13"/>
      <c r="K4193" s="13"/>
      <c r="L4193" s="13"/>
      <c r="M419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194" spans="2:13" x14ac:dyDescent="0.2">
      <c r="B4194" s="6" t="str">
        <f>IF(C4194&lt;&gt;"",COUNT($B$2:B4193)+1,"")</f>
        <v/>
      </c>
      <c r="C4194" s="12"/>
      <c r="D4194" s="13"/>
      <c r="E4194" s="13"/>
      <c r="F4194" s="13"/>
      <c r="G4194" s="35">
        <f>SUMIF(اضافة!$E$3:$E$5500,$C4194,اضافة!$I$3:$I$5500)</f>
        <v>0</v>
      </c>
      <c r="H4194" s="36">
        <f>SUMIF(منصرف!$E$3:$E$5500,$C4194,منصرف!$I$3:$I$5500)</f>
        <v>0</v>
      </c>
      <c r="I4194" s="14">
        <f>IFERROR(Table1[[#This Row],[ رصيد أول المدة]]+Table1[[#This Row],[الوارد]]-Table1[[#This Row],[المنصرف]],"")</f>
        <v>0</v>
      </c>
      <c r="J4194" s="13"/>
      <c r="K4194" s="13"/>
      <c r="L4194" s="13"/>
      <c r="M419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195" spans="2:13" x14ac:dyDescent="0.2">
      <c r="B4195" s="6" t="str">
        <f>IF(C4195&lt;&gt;"",COUNT($B$2:B4194)+1,"")</f>
        <v/>
      </c>
      <c r="C4195" s="12"/>
      <c r="D4195" s="13"/>
      <c r="E4195" s="13"/>
      <c r="F4195" s="13"/>
      <c r="G4195" s="35">
        <f>SUMIF(اضافة!$E$3:$E$5500,$C4195,اضافة!$I$3:$I$5500)</f>
        <v>0</v>
      </c>
      <c r="H4195" s="36">
        <f>SUMIF(منصرف!$E$3:$E$5500,$C4195,منصرف!$I$3:$I$5500)</f>
        <v>0</v>
      </c>
      <c r="I4195" s="14">
        <f>IFERROR(Table1[[#This Row],[ رصيد أول المدة]]+Table1[[#This Row],[الوارد]]-Table1[[#This Row],[المنصرف]],"")</f>
        <v>0</v>
      </c>
      <c r="J4195" s="13"/>
      <c r="K4195" s="13"/>
      <c r="L4195" s="13"/>
      <c r="M419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196" spans="2:13" x14ac:dyDescent="0.2">
      <c r="B4196" s="6" t="str">
        <f>IF(C4196&lt;&gt;"",COUNT($B$2:B4195)+1,"")</f>
        <v/>
      </c>
      <c r="C4196" s="12"/>
      <c r="D4196" s="13"/>
      <c r="E4196" s="13"/>
      <c r="F4196" s="13"/>
      <c r="G4196" s="35">
        <f>SUMIF(اضافة!$E$3:$E$5500,$C4196,اضافة!$I$3:$I$5500)</f>
        <v>0</v>
      </c>
      <c r="H4196" s="36">
        <f>SUMIF(منصرف!$E$3:$E$5500,$C4196,منصرف!$I$3:$I$5500)</f>
        <v>0</v>
      </c>
      <c r="I4196" s="14">
        <f>IFERROR(Table1[[#This Row],[ رصيد أول المدة]]+Table1[[#This Row],[الوارد]]-Table1[[#This Row],[المنصرف]],"")</f>
        <v>0</v>
      </c>
      <c r="J4196" s="13"/>
      <c r="K4196" s="13"/>
      <c r="L4196" s="13"/>
      <c r="M419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197" spans="2:13" x14ac:dyDescent="0.2">
      <c r="B4197" s="6" t="str">
        <f>IF(C4197&lt;&gt;"",COUNT($B$2:B4196)+1,"")</f>
        <v/>
      </c>
      <c r="C4197" s="12"/>
      <c r="D4197" s="13"/>
      <c r="E4197" s="13"/>
      <c r="F4197" s="13"/>
      <c r="G4197" s="35">
        <f>SUMIF(اضافة!$E$3:$E$5500,$C4197,اضافة!$I$3:$I$5500)</f>
        <v>0</v>
      </c>
      <c r="H4197" s="36">
        <f>SUMIF(منصرف!$E$3:$E$5500,$C4197,منصرف!$I$3:$I$5500)</f>
        <v>0</v>
      </c>
      <c r="I4197" s="14">
        <f>IFERROR(Table1[[#This Row],[ رصيد أول المدة]]+Table1[[#This Row],[الوارد]]-Table1[[#This Row],[المنصرف]],"")</f>
        <v>0</v>
      </c>
      <c r="J4197" s="13"/>
      <c r="K4197" s="13"/>
      <c r="L4197" s="13"/>
      <c r="M419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198" spans="2:13" x14ac:dyDescent="0.2">
      <c r="B4198" s="6" t="str">
        <f>IF(C4198&lt;&gt;"",COUNT($B$2:B4197)+1,"")</f>
        <v/>
      </c>
      <c r="C4198" s="12"/>
      <c r="D4198" s="13"/>
      <c r="E4198" s="13"/>
      <c r="F4198" s="13"/>
      <c r="G4198" s="35">
        <f>SUMIF(اضافة!$E$3:$E$5500,$C4198,اضافة!$I$3:$I$5500)</f>
        <v>0</v>
      </c>
      <c r="H4198" s="36">
        <f>SUMIF(منصرف!$E$3:$E$5500,$C4198,منصرف!$I$3:$I$5500)</f>
        <v>0</v>
      </c>
      <c r="I4198" s="14">
        <f>IFERROR(Table1[[#This Row],[ رصيد أول المدة]]+Table1[[#This Row],[الوارد]]-Table1[[#This Row],[المنصرف]],"")</f>
        <v>0</v>
      </c>
      <c r="J4198" s="13"/>
      <c r="K4198" s="13"/>
      <c r="L4198" s="13"/>
      <c r="M419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199" spans="2:13" x14ac:dyDescent="0.2">
      <c r="B4199" s="6" t="str">
        <f>IF(C4199&lt;&gt;"",COUNT($B$2:B4198)+1,"")</f>
        <v/>
      </c>
      <c r="C4199" s="12"/>
      <c r="D4199" s="13"/>
      <c r="E4199" s="13"/>
      <c r="F4199" s="13"/>
      <c r="G4199" s="35">
        <f>SUMIF(اضافة!$E$3:$E$5500,$C4199,اضافة!$I$3:$I$5500)</f>
        <v>0</v>
      </c>
      <c r="H4199" s="36">
        <f>SUMIF(منصرف!$E$3:$E$5500,$C4199,منصرف!$I$3:$I$5500)</f>
        <v>0</v>
      </c>
      <c r="I4199" s="14">
        <f>IFERROR(Table1[[#This Row],[ رصيد أول المدة]]+Table1[[#This Row],[الوارد]]-Table1[[#This Row],[المنصرف]],"")</f>
        <v>0</v>
      </c>
      <c r="J4199" s="13"/>
      <c r="K4199" s="13"/>
      <c r="L4199" s="13"/>
      <c r="M419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200" spans="2:13" x14ac:dyDescent="0.2">
      <c r="B4200" s="6" t="str">
        <f>IF(C4200&lt;&gt;"",COUNT($B$2:B4199)+1,"")</f>
        <v/>
      </c>
      <c r="C4200" s="12"/>
      <c r="D4200" s="13"/>
      <c r="E4200" s="13"/>
      <c r="F4200" s="13"/>
      <c r="G4200" s="35">
        <f>SUMIF(اضافة!$E$3:$E$5500,$C4200,اضافة!$I$3:$I$5500)</f>
        <v>0</v>
      </c>
      <c r="H4200" s="36">
        <f>SUMIF(منصرف!$E$3:$E$5500,$C4200,منصرف!$I$3:$I$5500)</f>
        <v>0</v>
      </c>
      <c r="I4200" s="14">
        <f>IFERROR(Table1[[#This Row],[ رصيد أول المدة]]+Table1[[#This Row],[الوارد]]-Table1[[#This Row],[المنصرف]],"")</f>
        <v>0</v>
      </c>
      <c r="J4200" s="13"/>
      <c r="K4200" s="13"/>
      <c r="L4200" s="13"/>
      <c r="M420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201" spans="2:13" x14ac:dyDescent="0.2">
      <c r="B4201" s="6" t="str">
        <f>IF(C4201&lt;&gt;"",COUNT($B$2:B4200)+1,"")</f>
        <v/>
      </c>
      <c r="C4201" s="12"/>
      <c r="D4201" s="13"/>
      <c r="E4201" s="13"/>
      <c r="F4201" s="13"/>
      <c r="G4201" s="35">
        <f>SUMIF(اضافة!$E$3:$E$5500,$C4201,اضافة!$I$3:$I$5500)</f>
        <v>0</v>
      </c>
      <c r="H4201" s="36">
        <f>SUMIF(منصرف!$E$3:$E$5500,$C4201,منصرف!$I$3:$I$5500)</f>
        <v>0</v>
      </c>
      <c r="I4201" s="14">
        <f>IFERROR(Table1[[#This Row],[ رصيد أول المدة]]+Table1[[#This Row],[الوارد]]-Table1[[#This Row],[المنصرف]],"")</f>
        <v>0</v>
      </c>
      <c r="J4201" s="13"/>
      <c r="K4201" s="13"/>
      <c r="L4201" s="13"/>
      <c r="M420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202" spans="2:13" x14ac:dyDescent="0.2">
      <c r="B4202" s="6" t="str">
        <f>IF(C4202&lt;&gt;"",COUNT($B$2:B4201)+1,"")</f>
        <v/>
      </c>
      <c r="C4202" s="12"/>
      <c r="D4202" s="13"/>
      <c r="E4202" s="13"/>
      <c r="F4202" s="13"/>
      <c r="G4202" s="35">
        <f>SUMIF(اضافة!$E$3:$E$5500,$C4202,اضافة!$I$3:$I$5500)</f>
        <v>0</v>
      </c>
      <c r="H4202" s="36">
        <f>SUMIF(منصرف!$E$3:$E$5500,$C4202,منصرف!$I$3:$I$5500)</f>
        <v>0</v>
      </c>
      <c r="I4202" s="14">
        <f>IFERROR(Table1[[#This Row],[ رصيد أول المدة]]+Table1[[#This Row],[الوارد]]-Table1[[#This Row],[المنصرف]],"")</f>
        <v>0</v>
      </c>
      <c r="J4202" s="13"/>
      <c r="K4202" s="13"/>
      <c r="L4202" s="13"/>
      <c r="M420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203" spans="2:13" x14ac:dyDescent="0.2">
      <c r="B4203" s="6" t="str">
        <f>IF(C4203&lt;&gt;"",COUNT($B$2:B4202)+1,"")</f>
        <v/>
      </c>
      <c r="C4203" s="12"/>
      <c r="D4203" s="13"/>
      <c r="E4203" s="13"/>
      <c r="F4203" s="13"/>
      <c r="G4203" s="35">
        <f>SUMIF(اضافة!$E$3:$E$5500,$C4203,اضافة!$I$3:$I$5500)</f>
        <v>0</v>
      </c>
      <c r="H4203" s="36">
        <f>SUMIF(منصرف!$E$3:$E$5500,$C4203,منصرف!$I$3:$I$5500)</f>
        <v>0</v>
      </c>
      <c r="I4203" s="14">
        <f>IFERROR(Table1[[#This Row],[ رصيد أول المدة]]+Table1[[#This Row],[الوارد]]-Table1[[#This Row],[المنصرف]],"")</f>
        <v>0</v>
      </c>
      <c r="J4203" s="13"/>
      <c r="K4203" s="13"/>
      <c r="L4203" s="13"/>
      <c r="M420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204" spans="2:13" x14ac:dyDescent="0.2">
      <c r="B4204" s="6" t="str">
        <f>IF(C4204&lt;&gt;"",COUNT($B$2:B4203)+1,"")</f>
        <v/>
      </c>
      <c r="C4204" s="12"/>
      <c r="D4204" s="13"/>
      <c r="E4204" s="13"/>
      <c r="F4204" s="13"/>
      <c r="G4204" s="35">
        <f>SUMIF(اضافة!$E$3:$E$5500,$C4204,اضافة!$I$3:$I$5500)</f>
        <v>0</v>
      </c>
      <c r="H4204" s="36">
        <f>SUMIF(منصرف!$E$3:$E$5500,$C4204,منصرف!$I$3:$I$5500)</f>
        <v>0</v>
      </c>
      <c r="I4204" s="14">
        <f>IFERROR(Table1[[#This Row],[ رصيد أول المدة]]+Table1[[#This Row],[الوارد]]-Table1[[#This Row],[المنصرف]],"")</f>
        <v>0</v>
      </c>
      <c r="J4204" s="13"/>
      <c r="K4204" s="13"/>
      <c r="L4204" s="13"/>
      <c r="M420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205" spans="2:13" x14ac:dyDescent="0.2">
      <c r="B4205" s="6" t="str">
        <f>IF(C4205&lt;&gt;"",COUNT($B$2:B4204)+1,"")</f>
        <v/>
      </c>
      <c r="C4205" s="12"/>
      <c r="D4205" s="13"/>
      <c r="E4205" s="13"/>
      <c r="F4205" s="13"/>
      <c r="G4205" s="35">
        <f>SUMIF(اضافة!$E$3:$E$5500,$C4205,اضافة!$I$3:$I$5500)</f>
        <v>0</v>
      </c>
      <c r="H4205" s="36">
        <f>SUMIF(منصرف!$E$3:$E$5500,$C4205,منصرف!$I$3:$I$5500)</f>
        <v>0</v>
      </c>
      <c r="I4205" s="14">
        <f>IFERROR(Table1[[#This Row],[ رصيد أول المدة]]+Table1[[#This Row],[الوارد]]-Table1[[#This Row],[المنصرف]],"")</f>
        <v>0</v>
      </c>
      <c r="J4205" s="13"/>
      <c r="K4205" s="13"/>
      <c r="L4205" s="13"/>
      <c r="M420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206" spans="2:13" x14ac:dyDescent="0.2">
      <c r="B4206" s="6" t="str">
        <f>IF(C4206&lt;&gt;"",COUNT($B$2:B4205)+1,"")</f>
        <v/>
      </c>
      <c r="C4206" s="12"/>
      <c r="D4206" s="13"/>
      <c r="E4206" s="13"/>
      <c r="F4206" s="13"/>
      <c r="G4206" s="35">
        <f>SUMIF(اضافة!$E$3:$E$5500,$C4206,اضافة!$I$3:$I$5500)</f>
        <v>0</v>
      </c>
      <c r="H4206" s="36">
        <f>SUMIF(منصرف!$E$3:$E$5500,$C4206,منصرف!$I$3:$I$5500)</f>
        <v>0</v>
      </c>
      <c r="I4206" s="14">
        <f>IFERROR(Table1[[#This Row],[ رصيد أول المدة]]+Table1[[#This Row],[الوارد]]-Table1[[#This Row],[المنصرف]],"")</f>
        <v>0</v>
      </c>
      <c r="J4206" s="13"/>
      <c r="K4206" s="13"/>
      <c r="L4206" s="13"/>
      <c r="M420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207" spans="2:13" x14ac:dyDescent="0.2">
      <c r="B4207" s="6" t="str">
        <f>IF(C4207&lt;&gt;"",COUNT($B$2:B4206)+1,"")</f>
        <v/>
      </c>
      <c r="C4207" s="12"/>
      <c r="D4207" s="13"/>
      <c r="E4207" s="13"/>
      <c r="F4207" s="13"/>
      <c r="G4207" s="35">
        <f>SUMIF(اضافة!$E$3:$E$5500,$C4207,اضافة!$I$3:$I$5500)</f>
        <v>0</v>
      </c>
      <c r="H4207" s="36">
        <f>SUMIF(منصرف!$E$3:$E$5500,$C4207,منصرف!$I$3:$I$5500)</f>
        <v>0</v>
      </c>
      <c r="I4207" s="14">
        <f>IFERROR(Table1[[#This Row],[ رصيد أول المدة]]+Table1[[#This Row],[الوارد]]-Table1[[#This Row],[المنصرف]],"")</f>
        <v>0</v>
      </c>
      <c r="J4207" s="13"/>
      <c r="K4207" s="13"/>
      <c r="L4207" s="13"/>
      <c r="M420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208" spans="2:13" x14ac:dyDescent="0.2">
      <c r="B4208" s="6" t="str">
        <f>IF(C4208&lt;&gt;"",COUNT($B$2:B4207)+1,"")</f>
        <v/>
      </c>
      <c r="C4208" s="12"/>
      <c r="D4208" s="13"/>
      <c r="E4208" s="13"/>
      <c r="F4208" s="13"/>
      <c r="G4208" s="35">
        <f>SUMIF(اضافة!$E$3:$E$5500,$C4208,اضافة!$I$3:$I$5500)</f>
        <v>0</v>
      </c>
      <c r="H4208" s="36">
        <f>SUMIF(منصرف!$E$3:$E$5500,$C4208,منصرف!$I$3:$I$5500)</f>
        <v>0</v>
      </c>
      <c r="I4208" s="14">
        <f>IFERROR(Table1[[#This Row],[ رصيد أول المدة]]+Table1[[#This Row],[الوارد]]-Table1[[#This Row],[المنصرف]],"")</f>
        <v>0</v>
      </c>
      <c r="J4208" s="13"/>
      <c r="K4208" s="13"/>
      <c r="L4208" s="13"/>
      <c r="M420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209" spans="2:13" x14ac:dyDescent="0.2">
      <c r="B4209" s="6" t="str">
        <f>IF(C4209&lt;&gt;"",COUNT($B$2:B4208)+1,"")</f>
        <v/>
      </c>
      <c r="C4209" s="12"/>
      <c r="D4209" s="13"/>
      <c r="E4209" s="13"/>
      <c r="F4209" s="13"/>
      <c r="G4209" s="35">
        <f>SUMIF(اضافة!$E$3:$E$5500,$C4209,اضافة!$I$3:$I$5500)</f>
        <v>0</v>
      </c>
      <c r="H4209" s="36">
        <f>SUMIF(منصرف!$E$3:$E$5500,$C4209,منصرف!$I$3:$I$5500)</f>
        <v>0</v>
      </c>
      <c r="I4209" s="14">
        <f>IFERROR(Table1[[#This Row],[ رصيد أول المدة]]+Table1[[#This Row],[الوارد]]-Table1[[#This Row],[المنصرف]],"")</f>
        <v>0</v>
      </c>
      <c r="J4209" s="13"/>
      <c r="K4209" s="13"/>
      <c r="L4209" s="13"/>
      <c r="M420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210" spans="2:13" x14ac:dyDescent="0.2">
      <c r="B4210" s="6" t="str">
        <f>IF(C4210&lt;&gt;"",COUNT($B$2:B4209)+1,"")</f>
        <v/>
      </c>
      <c r="C4210" s="12"/>
      <c r="D4210" s="13"/>
      <c r="E4210" s="13"/>
      <c r="F4210" s="13"/>
      <c r="G4210" s="35">
        <f>SUMIF(اضافة!$E$3:$E$5500,$C4210,اضافة!$I$3:$I$5500)</f>
        <v>0</v>
      </c>
      <c r="H4210" s="36">
        <f>SUMIF(منصرف!$E$3:$E$5500,$C4210,منصرف!$I$3:$I$5500)</f>
        <v>0</v>
      </c>
      <c r="I4210" s="14">
        <f>IFERROR(Table1[[#This Row],[ رصيد أول المدة]]+Table1[[#This Row],[الوارد]]-Table1[[#This Row],[المنصرف]],"")</f>
        <v>0</v>
      </c>
      <c r="J4210" s="13"/>
      <c r="K4210" s="13"/>
      <c r="L4210" s="13"/>
      <c r="M421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211" spans="2:13" x14ac:dyDescent="0.2">
      <c r="B4211" s="6" t="str">
        <f>IF(C4211&lt;&gt;"",COUNT($B$2:B4210)+1,"")</f>
        <v/>
      </c>
      <c r="C4211" s="12"/>
      <c r="D4211" s="13"/>
      <c r="E4211" s="13"/>
      <c r="F4211" s="13"/>
      <c r="G4211" s="35">
        <f>SUMIF(اضافة!$E$3:$E$5500,$C4211,اضافة!$I$3:$I$5500)</f>
        <v>0</v>
      </c>
      <c r="H4211" s="36">
        <f>SUMIF(منصرف!$E$3:$E$5500,$C4211,منصرف!$I$3:$I$5500)</f>
        <v>0</v>
      </c>
      <c r="I4211" s="14">
        <f>IFERROR(Table1[[#This Row],[ رصيد أول المدة]]+Table1[[#This Row],[الوارد]]-Table1[[#This Row],[المنصرف]],"")</f>
        <v>0</v>
      </c>
      <c r="J4211" s="13"/>
      <c r="K4211" s="13"/>
      <c r="L4211" s="13"/>
      <c r="M421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212" spans="2:13" x14ac:dyDescent="0.2">
      <c r="B4212" s="6" t="str">
        <f>IF(C4212&lt;&gt;"",COUNT($B$2:B4211)+1,"")</f>
        <v/>
      </c>
      <c r="C4212" s="12"/>
      <c r="D4212" s="13"/>
      <c r="E4212" s="13"/>
      <c r="F4212" s="13"/>
      <c r="G4212" s="35">
        <f>SUMIF(اضافة!$E$3:$E$5500,$C4212,اضافة!$I$3:$I$5500)</f>
        <v>0</v>
      </c>
      <c r="H4212" s="36">
        <f>SUMIF(منصرف!$E$3:$E$5500,$C4212,منصرف!$I$3:$I$5500)</f>
        <v>0</v>
      </c>
      <c r="I4212" s="14">
        <f>IFERROR(Table1[[#This Row],[ رصيد أول المدة]]+Table1[[#This Row],[الوارد]]-Table1[[#This Row],[المنصرف]],"")</f>
        <v>0</v>
      </c>
      <c r="J4212" s="13"/>
      <c r="K4212" s="13"/>
      <c r="L4212" s="13"/>
      <c r="M421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213" spans="2:13" x14ac:dyDescent="0.2">
      <c r="B4213" s="6" t="str">
        <f>IF(C4213&lt;&gt;"",COUNT($B$2:B4212)+1,"")</f>
        <v/>
      </c>
      <c r="C4213" s="12"/>
      <c r="D4213" s="13"/>
      <c r="E4213" s="13"/>
      <c r="F4213" s="13"/>
      <c r="G4213" s="35">
        <f>SUMIF(اضافة!$E$3:$E$5500,$C4213,اضافة!$I$3:$I$5500)</f>
        <v>0</v>
      </c>
      <c r="H4213" s="36">
        <f>SUMIF(منصرف!$E$3:$E$5500,$C4213,منصرف!$I$3:$I$5500)</f>
        <v>0</v>
      </c>
      <c r="I4213" s="14">
        <f>IFERROR(Table1[[#This Row],[ رصيد أول المدة]]+Table1[[#This Row],[الوارد]]-Table1[[#This Row],[المنصرف]],"")</f>
        <v>0</v>
      </c>
      <c r="J4213" s="13"/>
      <c r="K4213" s="13"/>
      <c r="L4213" s="13"/>
      <c r="M421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214" spans="2:13" x14ac:dyDescent="0.2">
      <c r="B4214" s="6" t="str">
        <f>IF(C4214&lt;&gt;"",COUNT($B$2:B4213)+1,"")</f>
        <v/>
      </c>
      <c r="C4214" s="12"/>
      <c r="D4214" s="13"/>
      <c r="E4214" s="13"/>
      <c r="F4214" s="13"/>
      <c r="G4214" s="35">
        <f>SUMIF(اضافة!$E$3:$E$5500,$C4214,اضافة!$I$3:$I$5500)</f>
        <v>0</v>
      </c>
      <c r="H4214" s="36">
        <f>SUMIF(منصرف!$E$3:$E$5500,$C4214,منصرف!$I$3:$I$5500)</f>
        <v>0</v>
      </c>
      <c r="I4214" s="14">
        <f>IFERROR(Table1[[#This Row],[ رصيد أول المدة]]+Table1[[#This Row],[الوارد]]-Table1[[#This Row],[المنصرف]],"")</f>
        <v>0</v>
      </c>
      <c r="J4214" s="13"/>
      <c r="K4214" s="13"/>
      <c r="L4214" s="13"/>
      <c r="M421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215" spans="2:13" x14ac:dyDescent="0.2">
      <c r="B4215" s="6" t="str">
        <f>IF(C4215&lt;&gt;"",COUNT($B$2:B4214)+1,"")</f>
        <v/>
      </c>
      <c r="C4215" s="12"/>
      <c r="D4215" s="13"/>
      <c r="E4215" s="13"/>
      <c r="F4215" s="13"/>
      <c r="G4215" s="35">
        <f>SUMIF(اضافة!$E$3:$E$5500,$C4215,اضافة!$I$3:$I$5500)</f>
        <v>0</v>
      </c>
      <c r="H4215" s="36">
        <f>SUMIF(منصرف!$E$3:$E$5500,$C4215,منصرف!$I$3:$I$5500)</f>
        <v>0</v>
      </c>
      <c r="I4215" s="14">
        <f>IFERROR(Table1[[#This Row],[ رصيد أول المدة]]+Table1[[#This Row],[الوارد]]-Table1[[#This Row],[المنصرف]],"")</f>
        <v>0</v>
      </c>
      <c r="J4215" s="13"/>
      <c r="K4215" s="13"/>
      <c r="L4215" s="13"/>
      <c r="M421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216" spans="2:13" x14ac:dyDescent="0.2">
      <c r="B4216" s="6" t="str">
        <f>IF(C4216&lt;&gt;"",COUNT($B$2:B4215)+1,"")</f>
        <v/>
      </c>
      <c r="C4216" s="12"/>
      <c r="D4216" s="13"/>
      <c r="E4216" s="13"/>
      <c r="F4216" s="13"/>
      <c r="G4216" s="35">
        <f>SUMIF(اضافة!$E$3:$E$5500,$C4216,اضافة!$I$3:$I$5500)</f>
        <v>0</v>
      </c>
      <c r="H4216" s="36">
        <f>SUMIF(منصرف!$E$3:$E$5500,$C4216,منصرف!$I$3:$I$5500)</f>
        <v>0</v>
      </c>
      <c r="I4216" s="14">
        <f>IFERROR(Table1[[#This Row],[ رصيد أول المدة]]+Table1[[#This Row],[الوارد]]-Table1[[#This Row],[المنصرف]],"")</f>
        <v>0</v>
      </c>
      <c r="J4216" s="13"/>
      <c r="K4216" s="13"/>
      <c r="L4216" s="13"/>
      <c r="M421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217" spans="2:13" x14ac:dyDescent="0.2">
      <c r="B4217" s="6" t="str">
        <f>IF(C4217&lt;&gt;"",COUNT($B$2:B4216)+1,"")</f>
        <v/>
      </c>
      <c r="C4217" s="12"/>
      <c r="D4217" s="13"/>
      <c r="E4217" s="13"/>
      <c r="F4217" s="13"/>
      <c r="G4217" s="35">
        <f>SUMIF(اضافة!$E$3:$E$5500,$C4217,اضافة!$I$3:$I$5500)</f>
        <v>0</v>
      </c>
      <c r="H4217" s="36">
        <f>SUMIF(منصرف!$E$3:$E$5500,$C4217,منصرف!$I$3:$I$5500)</f>
        <v>0</v>
      </c>
      <c r="I4217" s="14">
        <f>IFERROR(Table1[[#This Row],[ رصيد أول المدة]]+Table1[[#This Row],[الوارد]]-Table1[[#This Row],[المنصرف]],"")</f>
        <v>0</v>
      </c>
      <c r="J4217" s="13"/>
      <c r="K4217" s="13"/>
      <c r="L4217" s="13"/>
      <c r="M421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218" spans="2:13" x14ac:dyDescent="0.2">
      <c r="B4218" s="6" t="str">
        <f>IF(C4218&lt;&gt;"",COUNT($B$2:B4217)+1,"")</f>
        <v/>
      </c>
      <c r="C4218" s="12"/>
      <c r="D4218" s="13"/>
      <c r="E4218" s="13"/>
      <c r="F4218" s="13"/>
      <c r="G4218" s="35">
        <f>SUMIF(اضافة!$E$3:$E$5500,$C4218,اضافة!$I$3:$I$5500)</f>
        <v>0</v>
      </c>
      <c r="H4218" s="36">
        <f>SUMIF(منصرف!$E$3:$E$5500,$C4218,منصرف!$I$3:$I$5500)</f>
        <v>0</v>
      </c>
      <c r="I4218" s="14">
        <f>IFERROR(Table1[[#This Row],[ رصيد أول المدة]]+Table1[[#This Row],[الوارد]]-Table1[[#This Row],[المنصرف]],"")</f>
        <v>0</v>
      </c>
      <c r="J4218" s="13"/>
      <c r="K4218" s="13"/>
      <c r="L4218" s="13"/>
      <c r="M421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219" spans="2:13" x14ac:dyDescent="0.2">
      <c r="B4219" s="6" t="str">
        <f>IF(C4219&lt;&gt;"",COUNT($B$2:B4218)+1,"")</f>
        <v/>
      </c>
      <c r="C4219" s="12"/>
      <c r="D4219" s="13"/>
      <c r="E4219" s="13"/>
      <c r="F4219" s="13"/>
      <c r="G4219" s="35">
        <f>SUMIF(اضافة!$E$3:$E$5500,$C4219,اضافة!$I$3:$I$5500)</f>
        <v>0</v>
      </c>
      <c r="H4219" s="36">
        <f>SUMIF(منصرف!$E$3:$E$5500,$C4219,منصرف!$I$3:$I$5500)</f>
        <v>0</v>
      </c>
      <c r="I4219" s="14">
        <f>IFERROR(Table1[[#This Row],[ رصيد أول المدة]]+Table1[[#This Row],[الوارد]]-Table1[[#This Row],[المنصرف]],"")</f>
        <v>0</v>
      </c>
      <c r="J4219" s="13"/>
      <c r="K4219" s="13"/>
      <c r="L4219" s="13"/>
      <c r="M421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220" spans="2:13" x14ac:dyDescent="0.2">
      <c r="B4220" s="6" t="str">
        <f>IF(C4220&lt;&gt;"",COUNT($B$2:B4219)+1,"")</f>
        <v/>
      </c>
      <c r="C4220" s="12"/>
      <c r="D4220" s="13"/>
      <c r="E4220" s="13"/>
      <c r="F4220" s="13"/>
      <c r="G4220" s="35">
        <f>SUMIF(اضافة!$E$3:$E$5500,$C4220,اضافة!$I$3:$I$5500)</f>
        <v>0</v>
      </c>
      <c r="H4220" s="36">
        <f>SUMIF(منصرف!$E$3:$E$5500,$C4220,منصرف!$I$3:$I$5500)</f>
        <v>0</v>
      </c>
      <c r="I4220" s="14">
        <f>IFERROR(Table1[[#This Row],[ رصيد أول المدة]]+Table1[[#This Row],[الوارد]]-Table1[[#This Row],[المنصرف]],"")</f>
        <v>0</v>
      </c>
      <c r="J4220" s="13"/>
      <c r="K4220" s="13"/>
      <c r="L4220" s="13"/>
      <c r="M422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221" spans="2:13" x14ac:dyDescent="0.2">
      <c r="B4221" s="6" t="str">
        <f>IF(C4221&lt;&gt;"",COUNT($B$2:B4220)+1,"")</f>
        <v/>
      </c>
      <c r="C4221" s="12"/>
      <c r="D4221" s="13"/>
      <c r="E4221" s="13"/>
      <c r="F4221" s="13"/>
      <c r="G4221" s="35">
        <f>SUMIF(اضافة!$E$3:$E$5500,$C4221,اضافة!$I$3:$I$5500)</f>
        <v>0</v>
      </c>
      <c r="H4221" s="36">
        <f>SUMIF(منصرف!$E$3:$E$5500,$C4221,منصرف!$I$3:$I$5500)</f>
        <v>0</v>
      </c>
      <c r="I4221" s="14">
        <f>IFERROR(Table1[[#This Row],[ رصيد أول المدة]]+Table1[[#This Row],[الوارد]]-Table1[[#This Row],[المنصرف]],"")</f>
        <v>0</v>
      </c>
      <c r="J4221" s="13"/>
      <c r="K4221" s="13"/>
      <c r="L4221" s="13"/>
      <c r="M422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222" spans="2:13" x14ac:dyDescent="0.2">
      <c r="B4222" s="6" t="str">
        <f>IF(C4222&lt;&gt;"",COUNT($B$2:B4221)+1,"")</f>
        <v/>
      </c>
      <c r="C4222" s="12"/>
      <c r="D4222" s="13"/>
      <c r="E4222" s="13"/>
      <c r="F4222" s="13"/>
      <c r="G4222" s="35">
        <f>SUMIF(اضافة!$E$3:$E$5500,$C4222,اضافة!$I$3:$I$5500)</f>
        <v>0</v>
      </c>
      <c r="H4222" s="36">
        <f>SUMIF(منصرف!$E$3:$E$5500,$C4222,منصرف!$I$3:$I$5500)</f>
        <v>0</v>
      </c>
      <c r="I4222" s="14">
        <f>IFERROR(Table1[[#This Row],[ رصيد أول المدة]]+Table1[[#This Row],[الوارد]]-Table1[[#This Row],[المنصرف]],"")</f>
        <v>0</v>
      </c>
      <c r="J4222" s="13"/>
      <c r="K4222" s="13"/>
      <c r="L4222" s="13"/>
      <c r="M422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223" spans="2:13" x14ac:dyDescent="0.2">
      <c r="B4223" s="6" t="str">
        <f>IF(C4223&lt;&gt;"",COUNT($B$2:B4222)+1,"")</f>
        <v/>
      </c>
      <c r="C4223" s="12"/>
      <c r="D4223" s="13"/>
      <c r="E4223" s="13"/>
      <c r="F4223" s="13"/>
      <c r="G4223" s="35">
        <f>SUMIF(اضافة!$E$3:$E$5500,$C4223,اضافة!$I$3:$I$5500)</f>
        <v>0</v>
      </c>
      <c r="H4223" s="36">
        <f>SUMIF(منصرف!$E$3:$E$5500,$C4223,منصرف!$I$3:$I$5500)</f>
        <v>0</v>
      </c>
      <c r="I4223" s="14">
        <f>IFERROR(Table1[[#This Row],[ رصيد أول المدة]]+Table1[[#This Row],[الوارد]]-Table1[[#This Row],[المنصرف]],"")</f>
        <v>0</v>
      </c>
      <c r="J4223" s="13"/>
      <c r="K4223" s="13"/>
      <c r="L4223" s="13"/>
      <c r="M422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224" spans="2:13" x14ac:dyDescent="0.2">
      <c r="B4224" s="6" t="str">
        <f>IF(C4224&lt;&gt;"",COUNT($B$2:B4223)+1,"")</f>
        <v/>
      </c>
      <c r="C4224" s="12"/>
      <c r="D4224" s="13"/>
      <c r="E4224" s="13"/>
      <c r="F4224" s="13"/>
      <c r="G4224" s="35">
        <f>SUMIF(اضافة!$E$3:$E$5500,$C4224,اضافة!$I$3:$I$5500)</f>
        <v>0</v>
      </c>
      <c r="H4224" s="36">
        <f>SUMIF(منصرف!$E$3:$E$5500,$C4224,منصرف!$I$3:$I$5500)</f>
        <v>0</v>
      </c>
      <c r="I4224" s="14">
        <f>IFERROR(Table1[[#This Row],[ رصيد أول المدة]]+Table1[[#This Row],[الوارد]]-Table1[[#This Row],[المنصرف]],"")</f>
        <v>0</v>
      </c>
      <c r="J4224" s="13"/>
      <c r="K4224" s="13"/>
      <c r="L4224" s="13"/>
      <c r="M422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225" spans="2:13" x14ac:dyDescent="0.2">
      <c r="B4225" s="6" t="str">
        <f>IF(C4225&lt;&gt;"",COUNT($B$2:B4224)+1,"")</f>
        <v/>
      </c>
      <c r="C4225" s="12"/>
      <c r="D4225" s="13"/>
      <c r="E4225" s="13"/>
      <c r="F4225" s="13"/>
      <c r="G4225" s="35">
        <f>SUMIF(اضافة!$E$3:$E$5500,$C4225,اضافة!$I$3:$I$5500)</f>
        <v>0</v>
      </c>
      <c r="H4225" s="36">
        <f>SUMIF(منصرف!$E$3:$E$5500,$C4225,منصرف!$I$3:$I$5500)</f>
        <v>0</v>
      </c>
      <c r="I4225" s="14">
        <f>IFERROR(Table1[[#This Row],[ رصيد أول المدة]]+Table1[[#This Row],[الوارد]]-Table1[[#This Row],[المنصرف]],"")</f>
        <v>0</v>
      </c>
      <c r="J4225" s="13"/>
      <c r="K4225" s="13"/>
      <c r="L4225" s="13"/>
      <c r="M422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226" spans="2:13" x14ac:dyDescent="0.2">
      <c r="B4226" s="6" t="str">
        <f>IF(C4226&lt;&gt;"",COUNT($B$2:B4225)+1,"")</f>
        <v/>
      </c>
      <c r="C4226" s="12"/>
      <c r="D4226" s="13"/>
      <c r="E4226" s="13"/>
      <c r="F4226" s="13"/>
      <c r="G4226" s="35">
        <f>SUMIF(اضافة!$E$3:$E$5500,$C4226,اضافة!$I$3:$I$5500)</f>
        <v>0</v>
      </c>
      <c r="H4226" s="36">
        <f>SUMIF(منصرف!$E$3:$E$5500,$C4226,منصرف!$I$3:$I$5500)</f>
        <v>0</v>
      </c>
      <c r="I4226" s="14">
        <f>IFERROR(Table1[[#This Row],[ رصيد أول المدة]]+Table1[[#This Row],[الوارد]]-Table1[[#This Row],[المنصرف]],"")</f>
        <v>0</v>
      </c>
      <c r="J4226" s="13"/>
      <c r="K4226" s="13"/>
      <c r="L4226" s="13"/>
      <c r="M422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227" spans="2:13" x14ac:dyDescent="0.2">
      <c r="B4227" s="6" t="str">
        <f>IF(C4227&lt;&gt;"",COUNT($B$2:B4226)+1,"")</f>
        <v/>
      </c>
      <c r="C4227" s="12"/>
      <c r="D4227" s="13"/>
      <c r="E4227" s="13"/>
      <c r="F4227" s="13"/>
      <c r="G4227" s="35">
        <f>SUMIF(اضافة!$E$3:$E$5500,$C4227,اضافة!$I$3:$I$5500)</f>
        <v>0</v>
      </c>
      <c r="H4227" s="36">
        <f>SUMIF(منصرف!$E$3:$E$5500,$C4227,منصرف!$I$3:$I$5500)</f>
        <v>0</v>
      </c>
      <c r="I4227" s="14">
        <f>IFERROR(Table1[[#This Row],[ رصيد أول المدة]]+Table1[[#This Row],[الوارد]]-Table1[[#This Row],[المنصرف]],"")</f>
        <v>0</v>
      </c>
      <c r="J4227" s="13"/>
      <c r="K4227" s="13"/>
      <c r="L4227" s="13"/>
      <c r="M422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228" spans="2:13" x14ac:dyDescent="0.2">
      <c r="B4228" s="6" t="str">
        <f>IF(C4228&lt;&gt;"",COUNT($B$2:B4227)+1,"")</f>
        <v/>
      </c>
      <c r="C4228" s="12"/>
      <c r="D4228" s="13"/>
      <c r="E4228" s="13"/>
      <c r="F4228" s="13"/>
      <c r="G4228" s="35">
        <f>SUMIF(اضافة!$E$3:$E$5500,$C4228,اضافة!$I$3:$I$5500)</f>
        <v>0</v>
      </c>
      <c r="H4228" s="36">
        <f>SUMIF(منصرف!$E$3:$E$5500,$C4228,منصرف!$I$3:$I$5500)</f>
        <v>0</v>
      </c>
      <c r="I4228" s="14">
        <f>IFERROR(Table1[[#This Row],[ رصيد أول المدة]]+Table1[[#This Row],[الوارد]]-Table1[[#This Row],[المنصرف]],"")</f>
        <v>0</v>
      </c>
      <c r="J4228" s="13"/>
      <c r="K4228" s="13"/>
      <c r="L4228" s="13"/>
      <c r="M422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229" spans="2:13" x14ac:dyDescent="0.2">
      <c r="B4229" s="6" t="str">
        <f>IF(C4229&lt;&gt;"",COUNT($B$2:B4228)+1,"")</f>
        <v/>
      </c>
      <c r="C4229" s="12"/>
      <c r="D4229" s="13"/>
      <c r="E4229" s="13"/>
      <c r="F4229" s="13"/>
      <c r="G4229" s="35">
        <f>SUMIF(اضافة!$E$3:$E$5500,$C4229,اضافة!$I$3:$I$5500)</f>
        <v>0</v>
      </c>
      <c r="H4229" s="36">
        <f>SUMIF(منصرف!$E$3:$E$5500,$C4229,منصرف!$I$3:$I$5500)</f>
        <v>0</v>
      </c>
      <c r="I4229" s="14">
        <f>IFERROR(Table1[[#This Row],[ رصيد أول المدة]]+Table1[[#This Row],[الوارد]]-Table1[[#This Row],[المنصرف]],"")</f>
        <v>0</v>
      </c>
      <c r="J4229" s="13"/>
      <c r="K4229" s="13"/>
      <c r="L4229" s="13"/>
      <c r="M422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230" spans="2:13" x14ac:dyDescent="0.2">
      <c r="B4230" s="6" t="str">
        <f>IF(C4230&lt;&gt;"",COUNT($B$2:B4229)+1,"")</f>
        <v/>
      </c>
      <c r="C4230" s="12"/>
      <c r="D4230" s="13"/>
      <c r="E4230" s="13"/>
      <c r="F4230" s="13"/>
      <c r="G4230" s="35">
        <f>SUMIF(اضافة!$E$3:$E$5500,$C4230,اضافة!$I$3:$I$5500)</f>
        <v>0</v>
      </c>
      <c r="H4230" s="36">
        <f>SUMIF(منصرف!$E$3:$E$5500,$C4230,منصرف!$I$3:$I$5500)</f>
        <v>0</v>
      </c>
      <c r="I4230" s="14">
        <f>IFERROR(Table1[[#This Row],[ رصيد أول المدة]]+Table1[[#This Row],[الوارد]]-Table1[[#This Row],[المنصرف]],"")</f>
        <v>0</v>
      </c>
      <c r="J4230" s="13"/>
      <c r="K4230" s="13"/>
      <c r="L4230" s="13"/>
      <c r="M423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231" spans="2:13" x14ac:dyDescent="0.2">
      <c r="B4231" s="6" t="str">
        <f>IF(C4231&lt;&gt;"",COUNT($B$2:B4230)+1,"")</f>
        <v/>
      </c>
      <c r="C4231" s="12"/>
      <c r="D4231" s="13"/>
      <c r="E4231" s="13"/>
      <c r="F4231" s="13"/>
      <c r="G4231" s="35">
        <f>SUMIF(اضافة!$E$3:$E$5500,$C4231,اضافة!$I$3:$I$5500)</f>
        <v>0</v>
      </c>
      <c r="H4231" s="36">
        <f>SUMIF(منصرف!$E$3:$E$5500,$C4231,منصرف!$I$3:$I$5500)</f>
        <v>0</v>
      </c>
      <c r="I4231" s="14">
        <f>IFERROR(Table1[[#This Row],[ رصيد أول المدة]]+Table1[[#This Row],[الوارد]]-Table1[[#This Row],[المنصرف]],"")</f>
        <v>0</v>
      </c>
      <c r="J4231" s="13"/>
      <c r="K4231" s="13"/>
      <c r="L4231" s="13"/>
      <c r="M423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232" spans="2:13" x14ac:dyDescent="0.2">
      <c r="B4232" s="6" t="str">
        <f>IF(C4232&lt;&gt;"",COUNT($B$2:B4231)+1,"")</f>
        <v/>
      </c>
      <c r="C4232" s="12"/>
      <c r="D4232" s="13"/>
      <c r="E4232" s="13"/>
      <c r="F4232" s="13"/>
      <c r="G4232" s="35">
        <f>SUMIF(اضافة!$E$3:$E$5500,$C4232,اضافة!$I$3:$I$5500)</f>
        <v>0</v>
      </c>
      <c r="H4232" s="36">
        <f>SUMIF(منصرف!$E$3:$E$5500,$C4232,منصرف!$I$3:$I$5500)</f>
        <v>0</v>
      </c>
      <c r="I4232" s="14">
        <f>IFERROR(Table1[[#This Row],[ رصيد أول المدة]]+Table1[[#This Row],[الوارد]]-Table1[[#This Row],[المنصرف]],"")</f>
        <v>0</v>
      </c>
      <c r="J4232" s="13"/>
      <c r="K4232" s="13"/>
      <c r="L4232" s="13"/>
      <c r="M423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233" spans="2:13" x14ac:dyDescent="0.2">
      <c r="B4233" s="6" t="str">
        <f>IF(C4233&lt;&gt;"",COUNT($B$2:B4232)+1,"")</f>
        <v/>
      </c>
      <c r="C4233" s="12"/>
      <c r="D4233" s="13"/>
      <c r="E4233" s="13"/>
      <c r="F4233" s="13"/>
      <c r="G4233" s="35">
        <f>SUMIF(اضافة!$E$3:$E$5500,$C4233,اضافة!$I$3:$I$5500)</f>
        <v>0</v>
      </c>
      <c r="H4233" s="36">
        <f>SUMIF(منصرف!$E$3:$E$5500,$C4233,منصرف!$I$3:$I$5500)</f>
        <v>0</v>
      </c>
      <c r="I4233" s="14">
        <f>IFERROR(Table1[[#This Row],[ رصيد أول المدة]]+Table1[[#This Row],[الوارد]]-Table1[[#This Row],[المنصرف]],"")</f>
        <v>0</v>
      </c>
      <c r="J4233" s="13"/>
      <c r="K4233" s="13"/>
      <c r="L4233" s="13"/>
      <c r="M423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234" spans="2:13" x14ac:dyDescent="0.2">
      <c r="B4234" s="6" t="str">
        <f>IF(C4234&lt;&gt;"",COUNT($B$2:B4233)+1,"")</f>
        <v/>
      </c>
      <c r="C4234" s="12"/>
      <c r="D4234" s="13"/>
      <c r="E4234" s="13"/>
      <c r="F4234" s="13"/>
      <c r="G4234" s="35">
        <f>SUMIF(اضافة!$E$3:$E$5500,$C4234,اضافة!$I$3:$I$5500)</f>
        <v>0</v>
      </c>
      <c r="H4234" s="36">
        <f>SUMIF(منصرف!$E$3:$E$5500,$C4234,منصرف!$I$3:$I$5500)</f>
        <v>0</v>
      </c>
      <c r="I4234" s="14">
        <f>IFERROR(Table1[[#This Row],[ رصيد أول المدة]]+Table1[[#This Row],[الوارد]]-Table1[[#This Row],[المنصرف]],"")</f>
        <v>0</v>
      </c>
      <c r="J4234" s="13"/>
      <c r="K4234" s="13"/>
      <c r="L4234" s="13"/>
      <c r="M423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235" spans="2:13" x14ac:dyDescent="0.2">
      <c r="B4235" s="6" t="str">
        <f>IF(C4235&lt;&gt;"",COUNT($B$2:B4234)+1,"")</f>
        <v/>
      </c>
      <c r="C4235" s="12"/>
      <c r="D4235" s="13"/>
      <c r="E4235" s="13"/>
      <c r="F4235" s="13"/>
      <c r="G4235" s="35">
        <f>SUMIF(اضافة!$E$3:$E$5500,$C4235,اضافة!$I$3:$I$5500)</f>
        <v>0</v>
      </c>
      <c r="H4235" s="36">
        <f>SUMIF(منصرف!$E$3:$E$5500,$C4235,منصرف!$I$3:$I$5500)</f>
        <v>0</v>
      </c>
      <c r="I4235" s="14">
        <f>IFERROR(Table1[[#This Row],[ رصيد أول المدة]]+Table1[[#This Row],[الوارد]]-Table1[[#This Row],[المنصرف]],"")</f>
        <v>0</v>
      </c>
      <c r="J4235" s="13"/>
      <c r="K4235" s="13"/>
      <c r="L4235" s="13"/>
      <c r="M423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236" spans="2:13" x14ac:dyDescent="0.2">
      <c r="B4236" s="6" t="str">
        <f>IF(C4236&lt;&gt;"",COUNT($B$2:B4235)+1,"")</f>
        <v/>
      </c>
      <c r="C4236" s="12"/>
      <c r="D4236" s="13"/>
      <c r="E4236" s="13"/>
      <c r="F4236" s="13"/>
      <c r="G4236" s="35">
        <f>SUMIF(اضافة!$E$3:$E$5500,$C4236,اضافة!$I$3:$I$5500)</f>
        <v>0</v>
      </c>
      <c r="H4236" s="36">
        <f>SUMIF(منصرف!$E$3:$E$5500,$C4236,منصرف!$I$3:$I$5500)</f>
        <v>0</v>
      </c>
      <c r="I4236" s="14">
        <f>IFERROR(Table1[[#This Row],[ رصيد أول المدة]]+Table1[[#This Row],[الوارد]]-Table1[[#This Row],[المنصرف]],"")</f>
        <v>0</v>
      </c>
      <c r="J4236" s="13"/>
      <c r="K4236" s="13"/>
      <c r="L4236" s="13"/>
      <c r="M423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237" spans="2:13" x14ac:dyDescent="0.2">
      <c r="B4237" s="6" t="str">
        <f>IF(C4237&lt;&gt;"",COUNT($B$2:B4236)+1,"")</f>
        <v/>
      </c>
      <c r="C4237" s="12"/>
      <c r="D4237" s="13"/>
      <c r="E4237" s="13"/>
      <c r="F4237" s="13"/>
      <c r="G4237" s="35">
        <f>SUMIF(اضافة!$E$3:$E$5500,$C4237,اضافة!$I$3:$I$5500)</f>
        <v>0</v>
      </c>
      <c r="H4237" s="36">
        <f>SUMIF(منصرف!$E$3:$E$5500,$C4237,منصرف!$I$3:$I$5500)</f>
        <v>0</v>
      </c>
      <c r="I4237" s="14">
        <f>IFERROR(Table1[[#This Row],[ رصيد أول المدة]]+Table1[[#This Row],[الوارد]]-Table1[[#This Row],[المنصرف]],"")</f>
        <v>0</v>
      </c>
      <c r="J4237" s="13"/>
      <c r="K4237" s="13"/>
      <c r="L4237" s="13"/>
      <c r="M423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238" spans="2:13" x14ac:dyDescent="0.2">
      <c r="B4238" s="6" t="str">
        <f>IF(C4238&lt;&gt;"",COUNT($B$2:B4237)+1,"")</f>
        <v/>
      </c>
      <c r="C4238" s="12"/>
      <c r="D4238" s="13"/>
      <c r="E4238" s="13"/>
      <c r="F4238" s="13"/>
      <c r="G4238" s="35">
        <f>SUMIF(اضافة!$E$3:$E$5500,$C4238,اضافة!$I$3:$I$5500)</f>
        <v>0</v>
      </c>
      <c r="H4238" s="36">
        <f>SUMIF(منصرف!$E$3:$E$5500,$C4238,منصرف!$I$3:$I$5500)</f>
        <v>0</v>
      </c>
      <c r="I4238" s="14">
        <f>IFERROR(Table1[[#This Row],[ رصيد أول المدة]]+Table1[[#This Row],[الوارد]]-Table1[[#This Row],[المنصرف]],"")</f>
        <v>0</v>
      </c>
      <c r="J4238" s="13"/>
      <c r="K4238" s="13"/>
      <c r="L4238" s="13"/>
      <c r="M423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239" spans="2:13" x14ac:dyDescent="0.2">
      <c r="B4239" s="6" t="str">
        <f>IF(C4239&lt;&gt;"",COUNT($B$2:B4238)+1,"")</f>
        <v/>
      </c>
      <c r="C4239" s="12"/>
      <c r="D4239" s="13"/>
      <c r="E4239" s="13"/>
      <c r="F4239" s="13"/>
      <c r="G4239" s="35">
        <f>SUMIF(اضافة!$E$3:$E$5500,$C4239,اضافة!$I$3:$I$5500)</f>
        <v>0</v>
      </c>
      <c r="H4239" s="36">
        <f>SUMIF(منصرف!$E$3:$E$5500,$C4239,منصرف!$I$3:$I$5500)</f>
        <v>0</v>
      </c>
      <c r="I4239" s="14">
        <f>IFERROR(Table1[[#This Row],[ رصيد أول المدة]]+Table1[[#This Row],[الوارد]]-Table1[[#This Row],[المنصرف]],"")</f>
        <v>0</v>
      </c>
      <c r="J4239" s="13"/>
      <c r="K4239" s="13"/>
      <c r="L4239" s="13"/>
      <c r="M423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240" spans="2:13" x14ac:dyDescent="0.2">
      <c r="B4240" s="6" t="str">
        <f>IF(C4240&lt;&gt;"",COUNT($B$2:B4239)+1,"")</f>
        <v/>
      </c>
      <c r="C4240" s="12"/>
      <c r="D4240" s="13"/>
      <c r="E4240" s="13"/>
      <c r="F4240" s="13"/>
      <c r="G4240" s="35">
        <f>SUMIF(اضافة!$E$3:$E$5500,$C4240,اضافة!$I$3:$I$5500)</f>
        <v>0</v>
      </c>
      <c r="H4240" s="36">
        <f>SUMIF(منصرف!$E$3:$E$5500,$C4240,منصرف!$I$3:$I$5500)</f>
        <v>0</v>
      </c>
      <c r="I4240" s="14">
        <f>IFERROR(Table1[[#This Row],[ رصيد أول المدة]]+Table1[[#This Row],[الوارد]]-Table1[[#This Row],[المنصرف]],"")</f>
        <v>0</v>
      </c>
      <c r="J4240" s="13"/>
      <c r="K4240" s="13"/>
      <c r="L4240" s="13"/>
      <c r="M424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241" spans="2:13" x14ac:dyDescent="0.2">
      <c r="B4241" s="6" t="str">
        <f>IF(C4241&lt;&gt;"",COUNT($B$2:B4240)+1,"")</f>
        <v/>
      </c>
      <c r="C4241" s="12"/>
      <c r="D4241" s="13"/>
      <c r="E4241" s="13"/>
      <c r="F4241" s="13"/>
      <c r="G4241" s="35">
        <f>SUMIF(اضافة!$E$3:$E$5500,$C4241,اضافة!$I$3:$I$5500)</f>
        <v>0</v>
      </c>
      <c r="H4241" s="36">
        <f>SUMIF(منصرف!$E$3:$E$5500,$C4241,منصرف!$I$3:$I$5500)</f>
        <v>0</v>
      </c>
      <c r="I4241" s="14">
        <f>IFERROR(Table1[[#This Row],[ رصيد أول المدة]]+Table1[[#This Row],[الوارد]]-Table1[[#This Row],[المنصرف]],"")</f>
        <v>0</v>
      </c>
      <c r="J4241" s="13"/>
      <c r="K4241" s="13"/>
      <c r="L4241" s="13"/>
      <c r="M424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242" spans="2:13" x14ac:dyDescent="0.2">
      <c r="B4242" s="6" t="str">
        <f>IF(C4242&lt;&gt;"",COUNT($B$2:B4241)+1,"")</f>
        <v/>
      </c>
      <c r="C4242" s="12"/>
      <c r="D4242" s="13"/>
      <c r="E4242" s="13"/>
      <c r="F4242" s="13"/>
      <c r="G4242" s="35">
        <f>SUMIF(اضافة!$E$3:$E$5500,$C4242,اضافة!$I$3:$I$5500)</f>
        <v>0</v>
      </c>
      <c r="H4242" s="36">
        <f>SUMIF(منصرف!$E$3:$E$5500,$C4242,منصرف!$I$3:$I$5500)</f>
        <v>0</v>
      </c>
      <c r="I4242" s="14">
        <f>IFERROR(Table1[[#This Row],[ رصيد أول المدة]]+Table1[[#This Row],[الوارد]]-Table1[[#This Row],[المنصرف]],"")</f>
        <v>0</v>
      </c>
      <c r="J4242" s="13"/>
      <c r="K4242" s="13"/>
      <c r="L4242" s="13"/>
      <c r="M424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243" spans="2:13" x14ac:dyDescent="0.2">
      <c r="B4243" s="6" t="str">
        <f>IF(C4243&lt;&gt;"",COUNT($B$2:B4242)+1,"")</f>
        <v/>
      </c>
      <c r="C4243" s="12"/>
      <c r="D4243" s="13"/>
      <c r="E4243" s="13"/>
      <c r="F4243" s="13"/>
      <c r="G4243" s="35">
        <f>SUMIF(اضافة!$E$3:$E$5500,$C4243,اضافة!$I$3:$I$5500)</f>
        <v>0</v>
      </c>
      <c r="H4243" s="36">
        <f>SUMIF(منصرف!$E$3:$E$5500,$C4243,منصرف!$I$3:$I$5500)</f>
        <v>0</v>
      </c>
      <c r="I4243" s="14">
        <f>IFERROR(Table1[[#This Row],[ رصيد أول المدة]]+Table1[[#This Row],[الوارد]]-Table1[[#This Row],[المنصرف]],"")</f>
        <v>0</v>
      </c>
      <c r="J4243" s="13"/>
      <c r="K4243" s="13"/>
      <c r="L4243" s="13"/>
      <c r="M424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244" spans="2:13" x14ac:dyDescent="0.2">
      <c r="B4244" s="6" t="str">
        <f>IF(C4244&lt;&gt;"",COUNT($B$2:B4243)+1,"")</f>
        <v/>
      </c>
      <c r="C4244" s="12"/>
      <c r="D4244" s="13"/>
      <c r="E4244" s="13"/>
      <c r="F4244" s="13"/>
      <c r="G4244" s="35">
        <f>SUMIF(اضافة!$E$3:$E$5500,$C4244,اضافة!$I$3:$I$5500)</f>
        <v>0</v>
      </c>
      <c r="H4244" s="36">
        <f>SUMIF(منصرف!$E$3:$E$5500,$C4244,منصرف!$I$3:$I$5500)</f>
        <v>0</v>
      </c>
      <c r="I4244" s="14">
        <f>IFERROR(Table1[[#This Row],[ رصيد أول المدة]]+Table1[[#This Row],[الوارد]]-Table1[[#This Row],[المنصرف]],"")</f>
        <v>0</v>
      </c>
      <c r="J4244" s="13"/>
      <c r="K4244" s="13"/>
      <c r="L4244" s="13"/>
      <c r="M424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245" spans="2:13" x14ac:dyDescent="0.2">
      <c r="B4245" s="6" t="str">
        <f>IF(C4245&lt;&gt;"",COUNT($B$2:B4244)+1,"")</f>
        <v/>
      </c>
      <c r="C4245" s="12"/>
      <c r="D4245" s="13"/>
      <c r="E4245" s="13"/>
      <c r="F4245" s="13"/>
      <c r="G4245" s="35">
        <f>SUMIF(اضافة!$E$3:$E$5500,$C4245,اضافة!$I$3:$I$5500)</f>
        <v>0</v>
      </c>
      <c r="H4245" s="36">
        <f>SUMIF(منصرف!$E$3:$E$5500,$C4245,منصرف!$I$3:$I$5500)</f>
        <v>0</v>
      </c>
      <c r="I4245" s="14">
        <f>IFERROR(Table1[[#This Row],[ رصيد أول المدة]]+Table1[[#This Row],[الوارد]]-Table1[[#This Row],[المنصرف]],"")</f>
        <v>0</v>
      </c>
      <c r="J4245" s="13"/>
      <c r="K4245" s="13"/>
      <c r="L4245" s="13"/>
      <c r="M424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246" spans="2:13" x14ac:dyDescent="0.2">
      <c r="B4246" s="6" t="str">
        <f>IF(C4246&lt;&gt;"",COUNT($B$2:B4245)+1,"")</f>
        <v/>
      </c>
      <c r="C4246" s="12"/>
      <c r="D4246" s="13"/>
      <c r="E4246" s="13"/>
      <c r="F4246" s="13"/>
      <c r="G4246" s="35">
        <f>SUMIF(اضافة!$E$3:$E$5500,$C4246,اضافة!$I$3:$I$5500)</f>
        <v>0</v>
      </c>
      <c r="H4246" s="36">
        <f>SUMIF(منصرف!$E$3:$E$5500,$C4246,منصرف!$I$3:$I$5500)</f>
        <v>0</v>
      </c>
      <c r="I4246" s="14">
        <f>IFERROR(Table1[[#This Row],[ رصيد أول المدة]]+Table1[[#This Row],[الوارد]]-Table1[[#This Row],[المنصرف]],"")</f>
        <v>0</v>
      </c>
      <c r="J4246" s="13"/>
      <c r="K4246" s="13"/>
      <c r="L4246" s="13"/>
      <c r="M424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247" spans="2:13" x14ac:dyDescent="0.2">
      <c r="B4247" s="6" t="str">
        <f>IF(C4247&lt;&gt;"",COUNT($B$2:B4246)+1,"")</f>
        <v/>
      </c>
      <c r="C4247" s="12"/>
      <c r="D4247" s="13"/>
      <c r="E4247" s="13"/>
      <c r="F4247" s="13"/>
      <c r="G4247" s="35">
        <f>SUMIF(اضافة!$E$3:$E$5500,$C4247,اضافة!$I$3:$I$5500)</f>
        <v>0</v>
      </c>
      <c r="H4247" s="36">
        <f>SUMIF(منصرف!$E$3:$E$5500,$C4247,منصرف!$I$3:$I$5500)</f>
        <v>0</v>
      </c>
      <c r="I4247" s="14">
        <f>IFERROR(Table1[[#This Row],[ رصيد أول المدة]]+Table1[[#This Row],[الوارد]]-Table1[[#This Row],[المنصرف]],"")</f>
        <v>0</v>
      </c>
      <c r="J4247" s="13"/>
      <c r="K4247" s="13"/>
      <c r="L4247" s="13"/>
      <c r="M424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248" spans="2:13" x14ac:dyDescent="0.2">
      <c r="B4248" s="6" t="str">
        <f>IF(C4248&lt;&gt;"",COUNT($B$2:B4247)+1,"")</f>
        <v/>
      </c>
      <c r="C4248" s="12"/>
      <c r="D4248" s="13"/>
      <c r="E4248" s="13"/>
      <c r="F4248" s="13"/>
      <c r="G4248" s="35">
        <f>SUMIF(اضافة!$E$3:$E$5500,$C4248,اضافة!$I$3:$I$5500)</f>
        <v>0</v>
      </c>
      <c r="H4248" s="36">
        <f>SUMIF(منصرف!$E$3:$E$5500,$C4248,منصرف!$I$3:$I$5500)</f>
        <v>0</v>
      </c>
      <c r="I4248" s="14">
        <f>IFERROR(Table1[[#This Row],[ رصيد أول المدة]]+Table1[[#This Row],[الوارد]]-Table1[[#This Row],[المنصرف]],"")</f>
        <v>0</v>
      </c>
      <c r="J4248" s="13"/>
      <c r="K4248" s="13"/>
      <c r="L4248" s="13"/>
      <c r="M424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249" spans="2:13" x14ac:dyDescent="0.2">
      <c r="B4249" s="6" t="str">
        <f>IF(C4249&lt;&gt;"",COUNT($B$2:B4248)+1,"")</f>
        <v/>
      </c>
      <c r="C4249" s="12"/>
      <c r="D4249" s="13"/>
      <c r="E4249" s="13"/>
      <c r="F4249" s="13"/>
      <c r="G4249" s="35">
        <f>SUMIF(اضافة!$E$3:$E$5500,$C4249,اضافة!$I$3:$I$5500)</f>
        <v>0</v>
      </c>
      <c r="H4249" s="36">
        <f>SUMIF(منصرف!$E$3:$E$5500,$C4249,منصرف!$I$3:$I$5500)</f>
        <v>0</v>
      </c>
      <c r="I4249" s="14">
        <f>IFERROR(Table1[[#This Row],[ رصيد أول المدة]]+Table1[[#This Row],[الوارد]]-Table1[[#This Row],[المنصرف]],"")</f>
        <v>0</v>
      </c>
      <c r="J4249" s="13"/>
      <c r="K4249" s="13"/>
      <c r="L4249" s="13"/>
      <c r="M424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250" spans="2:13" x14ac:dyDescent="0.2">
      <c r="B4250" s="6" t="str">
        <f>IF(C4250&lt;&gt;"",COUNT($B$2:B4249)+1,"")</f>
        <v/>
      </c>
      <c r="C4250" s="12"/>
      <c r="D4250" s="13"/>
      <c r="E4250" s="13"/>
      <c r="F4250" s="13"/>
      <c r="G4250" s="35">
        <f>SUMIF(اضافة!$E$3:$E$5500,$C4250,اضافة!$I$3:$I$5500)</f>
        <v>0</v>
      </c>
      <c r="H4250" s="36">
        <f>SUMIF(منصرف!$E$3:$E$5500,$C4250,منصرف!$I$3:$I$5500)</f>
        <v>0</v>
      </c>
      <c r="I4250" s="14">
        <f>IFERROR(Table1[[#This Row],[ رصيد أول المدة]]+Table1[[#This Row],[الوارد]]-Table1[[#This Row],[المنصرف]],"")</f>
        <v>0</v>
      </c>
      <c r="J4250" s="13"/>
      <c r="K4250" s="13"/>
      <c r="L4250" s="13"/>
      <c r="M425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251" spans="2:13" x14ac:dyDescent="0.2">
      <c r="B4251" s="6" t="str">
        <f>IF(C4251&lt;&gt;"",COUNT($B$2:B4250)+1,"")</f>
        <v/>
      </c>
      <c r="C4251" s="12"/>
      <c r="D4251" s="13"/>
      <c r="E4251" s="13"/>
      <c r="F4251" s="13"/>
      <c r="G4251" s="35">
        <f>SUMIF(اضافة!$E$3:$E$5500,$C4251,اضافة!$I$3:$I$5500)</f>
        <v>0</v>
      </c>
      <c r="H4251" s="36">
        <f>SUMIF(منصرف!$E$3:$E$5500,$C4251,منصرف!$I$3:$I$5500)</f>
        <v>0</v>
      </c>
      <c r="I4251" s="14">
        <f>IFERROR(Table1[[#This Row],[ رصيد أول المدة]]+Table1[[#This Row],[الوارد]]-Table1[[#This Row],[المنصرف]],"")</f>
        <v>0</v>
      </c>
      <c r="J4251" s="13"/>
      <c r="K4251" s="13"/>
      <c r="L4251" s="13"/>
      <c r="M425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252" spans="2:13" x14ac:dyDescent="0.2">
      <c r="B4252" s="6" t="str">
        <f>IF(C4252&lt;&gt;"",COUNT($B$2:B4251)+1,"")</f>
        <v/>
      </c>
      <c r="C4252" s="12"/>
      <c r="D4252" s="13"/>
      <c r="E4252" s="13"/>
      <c r="F4252" s="13"/>
      <c r="G4252" s="35">
        <f>SUMIF(اضافة!$E$3:$E$5500,$C4252,اضافة!$I$3:$I$5500)</f>
        <v>0</v>
      </c>
      <c r="H4252" s="36">
        <f>SUMIF(منصرف!$E$3:$E$5500,$C4252,منصرف!$I$3:$I$5500)</f>
        <v>0</v>
      </c>
      <c r="I4252" s="14">
        <f>IFERROR(Table1[[#This Row],[ رصيد أول المدة]]+Table1[[#This Row],[الوارد]]-Table1[[#This Row],[المنصرف]],"")</f>
        <v>0</v>
      </c>
      <c r="J4252" s="13"/>
      <c r="K4252" s="13"/>
      <c r="L4252" s="13"/>
      <c r="M425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253" spans="2:13" x14ac:dyDescent="0.2">
      <c r="B4253" s="6" t="str">
        <f>IF(C4253&lt;&gt;"",COUNT($B$2:B4252)+1,"")</f>
        <v/>
      </c>
      <c r="C4253" s="12"/>
      <c r="D4253" s="13"/>
      <c r="E4253" s="13"/>
      <c r="F4253" s="13"/>
      <c r="G4253" s="35">
        <f>SUMIF(اضافة!$E$3:$E$5500,$C4253,اضافة!$I$3:$I$5500)</f>
        <v>0</v>
      </c>
      <c r="H4253" s="36">
        <f>SUMIF(منصرف!$E$3:$E$5500,$C4253,منصرف!$I$3:$I$5500)</f>
        <v>0</v>
      </c>
      <c r="I4253" s="14">
        <f>IFERROR(Table1[[#This Row],[ رصيد أول المدة]]+Table1[[#This Row],[الوارد]]-Table1[[#This Row],[المنصرف]],"")</f>
        <v>0</v>
      </c>
      <c r="J4253" s="13"/>
      <c r="K4253" s="13"/>
      <c r="L4253" s="13"/>
      <c r="M425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254" spans="2:13" x14ac:dyDescent="0.2">
      <c r="B4254" s="6" t="str">
        <f>IF(C4254&lt;&gt;"",COUNT($B$2:B4253)+1,"")</f>
        <v/>
      </c>
      <c r="C4254" s="12"/>
      <c r="D4254" s="13"/>
      <c r="E4254" s="13"/>
      <c r="F4254" s="13"/>
      <c r="G4254" s="35">
        <f>SUMIF(اضافة!$E$3:$E$5500,$C4254,اضافة!$I$3:$I$5500)</f>
        <v>0</v>
      </c>
      <c r="H4254" s="36">
        <f>SUMIF(منصرف!$E$3:$E$5500,$C4254,منصرف!$I$3:$I$5500)</f>
        <v>0</v>
      </c>
      <c r="I4254" s="14">
        <f>IFERROR(Table1[[#This Row],[ رصيد أول المدة]]+Table1[[#This Row],[الوارد]]-Table1[[#This Row],[المنصرف]],"")</f>
        <v>0</v>
      </c>
      <c r="J4254" s="13"/>
      <c r="K4254" s="13"/>
      <c r="L4254" s="13"/>
      <c r="M425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255" spans="2:13" x14ac:dyDescent="0.2">
      <c r="B4255" s="6" t="str">
        <f>IF(C4255&lt;&gt;"",COUNT($B$2:B4254)+1,"")</f>
        <v/>
      </c>
      <c r="C4255" s="12"/>
      <c r="D4255" s="13"/>
      <c r="E4255" s="13"/>
      <c r="F4255" s="13"/>
      <c r="G4255" s="35">
        <f>SUMIF(اضافة!$E$3:$E$5500,$C4255,اضافة!$I$3:$I$5500)</f>
        <v>0</v>
      </c>
      <c r="H4255" s="36">
        <f>SUMIF(منصرف!$E$3:$E$5500,$C4255,منصرف!$I$3:$I$5500)</f>
        <v>0</v>
      </c>
      <c r="I4255" s="14">
        <f>IFERROR(Table1[[#This Row],[ رصيد أول المدة]]+Table1[[#This Row],[الوارد]]-Table1[[#This Row],[المنصرف]],"")</f>
        <v>0</v>
      </c>
      <c r="J4255" s="13"/>
      <c r="K4255" s="13"/>
      <c r="L4255" s="13"/>
      <c r="M425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256" spans="2:13" x14ac:dyDescent="0.2">
      <c r="B4256" s="6" t="str">
        <f>IF(C4256&lt;&gt;"",COUNT($B$2:B4255)+1,"")</f>
        <v/>
      </c>
      <c r="C4256" s="12"/>
      <c r="D4256" s="13"/>
      <c r="E4256" s="13"/>
      <c r="F4256" s="13"/>
      <c r="G4256" s="35">
        <f>SUMIF(اضافة!$E$3:$E$5500,$C4256,اضافة!$I$3:$I$5500)</f>
        <v>0</v>
      </c>
      <c r="H4256" s="36">
        <f>SUMIF(منصرف!$E$3:$E$5500,$C4256,منصرف!$I$3:$I$5500)</f>
        <v>0</v>
      </c>
      <c r="I4256" s="14">
        <f>IFERROR(Table1[[#This Row],[ رصيد أول المدة]]+Table1[[#This Row],[الوارد]]-Table1[[#This Row],[المنصرف]],"")</f>
        <v>0</v>
      </c>
      <c r="J4256" s="13"/>
      <c r="K4256" s="13"/>
      <c r="L4256" s="13"/>
      <c r="M425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257" spans="2:13" x14ac:dyDescent="0.2">
      <c r="B4257" s="6" t="str">
        <f>IF(C4257&lt;&gt;"",COUNT($B$2:B4256)+1,"")</f>
        <v/>
      </c>
      <c r="C4257" s="12"/>
      <c r="D4257" s="13"/>
      <c r="E4257" s="13"/>
      <c r="F4257" s="13"/>
      <c r="G4257" s="35">
        <f>SUMIF(اضافة!$E$3:$E$5500,$C4257,اضافة!$I$3:$I$5500)</f>
        <v>0</v>
      </c>
      <c r="H4257" s="36">
        <f>SUMIF(منصرف!$E$3:$E$5500,$C4257,منصرف!$I$3:$I$5500)</f>
        <v>0</v>
      </c>
      <c r="I4257" s="14">
        <f>IFERROR(Table1[[#This Row],[ رصيد أول المدة]]+Table1[[#This Row],[الوارد]]-Table1[[#This Row],[المنصرف]],"")</f>
        <v>0</v>
      </c>
      <c r="J4257" s="13"/>
      <c r="K4257" s="13"/>
      <c r="L4257" s="13"/>
      <c r="M425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258" spans="2:13" x14ac:dyDescent="0.2">
      <c r="B4258" s="6" t="str">
        <f>IF(C4258&lt;&gt;"",COUNT($B$2:B4257)+1,"")</f>
        <v/>
      </c>
      <c r="C4258" s="12"/>
      <c r="D4258" s="13"/>
      <c r="E4258" s="13"/>
      <c r="F4258" s="13"/>
      <c r="G4258" s="35">
        <f>SUMIF(اضافة!$E$3:$E$5500,$C4258,اضافة!$I$3:$I$5500)</f>
        <v>0</v>
      </c>
      <c r="H4258" s="36">
        <f>SUMIF(منصرف!$E$3:$E$5500,$C4258,منصرف!$I$3:$I$5500)</f>
        <v>0</v>
      </c>
      <c r="I4258" s="14">
        <f>IFERROR(Table1[[#This Row],[ رصيد أول المدة]]+Table1[[#This Row],[الوارد]]-Table1[[#This Row],[المنصرف]],"")</f>
        <v>0</v>
      </c>
      <c r="J4258" s="13"/>
      <c r="K4258" s="13"/>
      <c r="L4258" s="13"/>
      <c r="M425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259" spans="2:13" x14ac:dyDescent="0.2">
      <c r="B4259" s="6" t="str">
        <f>IF(C4259&lt;&gt;"",COUNT($B$2:B4258)+1,"")</f>
        <v/>
      </c>
      <c r="C4259" s="12"/>
      <c r="D4259" s="13"/>
      <c r="E4259" s="13"/>
      <c r="F4259" s="13"/>
      <c r="G4259" s="35">
        <f>SUMIF(اضافة!$E$3:$E$5500,$C4259,اضافة!$I$3:$I$5500)</f>
        <v>0</v>
      </c>
      <c r="H4259" s="36">
        <f>SUMIF(منصرف!$E$3:$E$5500,$C4259,منصرف!$I$3:$I$5500)</f>
        <v>0</v>
      </c>
      <c r="I4259" s="14">
        <f>IFERROR(Table1[[#This Row],[ رصيد أول المدة]]+Table1[[#This Row],[الوارد]]-Table1[[#This Row],[المنصرف]],"")</f>
        <v>0</v>
      </c>
      <c r="J4259" s="13"/>
      <c r="K4259" s="13"/>
      <c r="L4259" s="13"/>
      <c r="M425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260" spans="2:13" x14ac:dyDescent="0.2">
      <c r="B4260" s="6" t="str">
        <f>IF(C4260&lt;&gt;"",COUNT($B$2:B4259)+1,"")</f>
        <v/>
      </c>
      <c r="C4260" s="12"/>
      <c r="D4260" s="13"/>
      <c r="E4260" s="13"/>
      <c r="F4260" s="13"/>
      <c r="G4260" s="35">
        <f>SUMIF(اضافة!$E$3:$E$5500,$C4260,اضافة!$I$3:$I$5500)</f>
        <v>0</v>
      </c>
      <c r="H4260" s="36">
        <f>SUMIF(منصرف!$E$3:$E$5500,$C4260,منصرف!$I$3:$I$5500)</f>
        <v>0</v>
      </c>
      <c r="I4260" s="14">
        <f>IFERROR(Table1[[#This Row],[ رصيد أول المدة]]+Table1[[#This Row],[الوارد]]-Table1[[#This Row],[المنصرف]],"")</f>
        <v>0</v>
      </c>
      <c r="J4260" s="13"/>
      <c r="K4260" s="13"/>
      <c r="L4260" s="13"/>
      <c r="M426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261" spans="2:13" x14ac:dyDescent="0.2">
      <c r="B4261" s="6" t="str">
        <f>IF(C4261&lt;&gt;"",COUNT($B$2:B4260)+1,"")</f>
        <v/>
      </c>
      <c r="C4261" s="12"/>
      <c r="D4261" s="13"/>
      <c r="E4261" s="13"/>
      <c r="F4261" s="13"/>
      <c r="G4261" s="35">
        <f>SUMIF(اضافة!$E$3:$E$5500,$C4261,اضافة!$I$3:$I$5500)</f>
        <v>0</v>
      </c>
      <c r="H4261" s="36">
        <f>SUMIF(منصرف!$E$3:$E$5500,$C4261,منصرف!$I$3:$I$5500)</f>
        <v>0</v>
      </c>
      <c r="I4261" s="14">
        <f>IFERROR(Table1[[#This Row],[ رصيد أول المدة]]+Table1[[#This Row],[الوارد]]-Table1[[#This Row],[المنصرف]],"")</f>
        <v>0</v>
      </c>
      <c r="J4261" s="13"/>
      <c r="K4261" s="13"/>
      <c r="L4261" s="13"/>
      <c r="M426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262" spans="2:13" x14ac:dyDescent="0.2">
      <c r="B4262" s="6" t="str">
        <f>IF(C4262&lt;&gt;"",COUNT($B$2:B4261)+1,"")</f>
        <v/>
      </c>
      <c r="C4262" s="12"/>
      <c r="D4262" s="13"/>
      <c r="E4262" s="13"/>
      <c r="F4262" s="13"/>
      <c r="G4262" s="35">
        <f>SUMIF(اضافة!$E$3:$E$5500,$C4262,اضافة!$I$3:$I$5500)</f>
        <v>0</v>
      </c>
      <c r="H4262" s="36">
        <f>SUMIF(منصرف!$E$3:$E$5500,$C4262,منصرف!$I$3:$I$5500)</f>
        <v>0</v>
      </c>
      <c r="I4262" s="14">
        <f>IFERROR(Table1[[#This Row],[ رصيد أول المدة]]+Table1[[#This Row],[الوارد]]-Table1[[#This Row],[المنصرف]],"")</f>
        <v>0</v>
      </c>
      <c r="J4262" s="13"/>
      <c r="K4262" s="13"/>
      <c r="L4262" s="13"/>
      <c r="M426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263" spans="2:13" x14ac:dyDescent="0.2">
      <c r="B4263" s="6" t="str">
        <f>IF(C4263&lt;&gt;"",COUNT($B$2:B4262)+1,"")</f>
        <v/>
      </c>
      <c r="C4263" s="12"/>
      <c r="D4263" s="13"/>
      <c r="E4263" s="13"/>
      <c r="F4263" s="13"/>
      <c r="G4263" s="35">
        <f>SUMIF(اضافة!$E$3:$E$5500,$C4263,اضافة!$I$3:$I$5500)</f>
        <v>0</v>
      </c>
      <c r="H4263" s="36">
        <f>SUMIF(منصرف!$E$3:$E$5500,$C4263,منصرف!$I$3:$I$5500)</f>
        <v>0</v>
      </c>
      <c r="I4263" s="14">
        <f>IFERROR(Table1[[#This Row],[ رصيد أول المدة]]+Table1[[#This Row],[الوارد]]-Table1[[#This Row],[المنصرف]],"")</f>
        <v>0</v>
      </c>
      <c r="J4263" s="13"/>
      <c r="K4263" s="13"/>
      <c r="L4263" s="13"/>
      <c r="M426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264" spans="2:13" x14ac:dyDescent="0.2">
      <c r="B4264" s="6" t="str">
        <f>IF(C4264&lt;&gt;"",COUNT($B$2:B4263)+1,"")</f>
        <v/>
      </c>
      <c r="C4264" s="12"/>
      <c r="D4264" s="13"/>
      <c r="E4264" s="13"/>
      <c r="F4264" s="13"/>
      <c r="G4264" s="35">
        <f>SUMIF(اضافة!$E$3:$E$5500,$C4264,اضافة!$I$3:$I$5500)</f>
        <v>0</v>
      </c>
      <c r="H4264" s="36">
        <f>SUMIF(منصرف!$E$3:$E$5500,$C4264,منصرف!$I$3:$I$5500)</f>
        <v>0</v>
      </c>
      <c r="I4264" s="14">
        <f>IFERROR(Table1[[#This Row],[ رصيد أول المدة]]+Table1[[#This Row],[الوارد]]-Table1[[#This Row],[المنصرف]],"")</f>
        <v>0</v>
      </c>
      <c r="J4264" s="13"/>
      <c r="K4264" s="13"/>
      <c r="L4264" s="13"/>
      <c r="M426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265" spans="2:13" x14ac:dyDescent="0.2">
      <c r="B4265" s="6" t="str">
        <f>IF(C4265&lt;&gt;"",COUNT($B$2:B4264)+1,"")</f>
        <v/>
      </c>
      <c r="C4265" s="12"/>
      <c r="D4265" s="13"/>
      <c r="E4265" s="13"/>
      <c r="F4265" s="13"/>
      <c r="G4265" s="35">
        <f>SUMIF(اضافة!$E$3:$E$5500,$C4265,اضافة!$I$3:$I$5500)</f>
        <v>0</v>
      </c>
      <c r="H4265" s="36">
        <f>SUMIF(منصرف!$E$3:$E$5500,$C4265,منصرف!$I$3:$I$5500)</f>
        <v>0</v>
      </c>
      <c r="I4265" s="14">
        <f>IFERROR(Table1[[#This Row],[ رصيد أول المدة]]+Table1[[#This Row],[الوارد]]-Table1[[#This Row],[المنصرف]],"")</f>
        <v>0</v>
      </c>
      <c r="J4265" s="13"/>
      <c r="K4265" s="13"/>
      <c r="L4265" s="13"/>
      <c r="M426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266" spans="2:13" x14ac:dyDescent="0.2">
      <c r="B4266" s="6" t="str">
        <f>IF(C4266&lt;&gt;"",COUNT($B$2:B4265)+1,"")</f>
        <v/>
      </c>
      <c r="C4266" s="12"/>
      <c r="D4266" s="13"/>
      <c r="E4266" s="13"/>
      <c r="F4266" s="13"/>
      <c r="G4266" s="35">
        <f>SUMIF(اضافة!$E$3:$E$5500,$C4266,اضافة!$I$3:$I$5500)</f>
        <v>0</v>
      </c>
      <c r="H4266" s="36">
        <f>SUMIF(منصرف!$E$3:$E$5500,$C4266,منصرف!$I$3:$I$5500)</f>
        <v>0</v>
      </c>
      <c r="I4266" s="14">
        <f>IFERROR(Table1[[#This Row],[ رصيد أول المدة]]+Table1[[#This Row],[الوارد]]-Table1[[#This Row],[المنصرف]],"")</f>
        <v>0</v>
      </c>
      <c r="J4266" s="13"/>
      <c r="K4266" s="13"/>
      <c r="L4266" s="13"/>
      <c r="M426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267" spans="2:13" x14ac:dyDescent="0.2">
      <c r="B4267" s="6" t="str">
        <f>IF(C4267&lt;&gt;"",COUNT($B$2:B4266)+1,"")</f>
        <v/>
      </c>
      <c r="C4267" s="12"/>
      <c r="D4267" s="13"/>
      <c r="E4267" s="13"/>
      <c r="F4267" s="13"/>
      <c r="G4267" s="35">
        <f>SUMIF(اضافة!$E$3:$E$5500,$C4267,اضافة!$I$3:$I$5500)</f>
        <v>0</v>
      </c>
      <c r="H4267" s="36">
        <f>SUMIF(منصرف!$E$3:$E$5500,$C4267,منصرف!$I$3:$I$5500)</f>
        <v>0</v>
      </c>
      <c r="I4267" s="14">
        <f>IFERROR(Table1[[#This Row],[ رصيد أول المدة]]+Table1[[#This Row],[الوارد]]-Table1[[#This Row],[المنصرف]],"")</f>
        <v>0</v>
      </c>
      <c r="J4267" s="13"/>
      <c r="K4267" s="13"/>
      <c r="L4267" s="13"/>
      <c r="M426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268" spans="2:13" x14ac:dyDescent="0.2">
      <c r="B4268" s="6" t="str">
        <f>IF(C4268&lt;&gt;"",COUNT($B$2:B4267)+1,"")</f>
        <v/>
      </c>
      <c r="C4268" s="12"/>
      <c r="D4268" s="13"/>
      <c r="E4268" s="13"/>
      <c r="F4268" s="13"/>
      <c r="G4268" s="35">
        <f>SUMIF(اضافة!$E$3:$E$5500,$C4268,اضافة!$I$3:$I$5500)</f>
        <v>0</v>
      </c>
      <c r="H4268" s="36">
        <f>SUMIF(منصرف!$E$3:$E$5500,$C4268,منصرف!$I$3:$I$5500)</f>
        <v>0</v>
      </c>
      <c r="I4268" s="14">
        <f>IFERROR(Table1[[#This Row],[ رصيد أول المدة]]+Table1[[#This Row],[الوارد]]-Table1[[#This Row],[المنصرف]],"")</f>
        <v>0</v>
      </c>
      <c r="J4268" s="13"/>
      <c r="K4268" s="13"/>
      <c r="L4268" s="13"/>
      <c r="M426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269" spans="2:13" x14ac:dyDescent="0.2">
      <c r="B4269" s="6" t="str">
        <f>IF(C4269&lt;&gt;"",COUNT($B$2:B4268)+1,"")</f>
        <v/>
      </c>
      <c r="C4269" s="12"/>
      <c r="D4269" s="13"/>
      <c r="E4269" s="13"/>
      <c r="F4269" s="13"/>
      <c r="G4269" s="35">
        <f>SUMIF(اضافة!$E$3:$E$5500,$C4269,اضافة!$I$3:$I$5500)</f>
        <v>0</v>
      </c>
      <c r="H4269" s="36">
        <f>SUMIF(منصرف!$E$3:$E$5500,$C4269,منصرف!$I$3:$I$5500)</f>
        <v>0</v>
      </c>
      <c r="I4269" s="14">
        <f>IFERROR(Table1[[#This Row],[ رصيد أول المدة]]+Table1[[#This Row],[الوارد]]-Table1[[#This Row],[المنصرف]],"")</f>
        <v>0</v>
      </c>
      <c r="J4269" s="13"/>
      <c r="K4269" s="13"/>
      <c r="L4269" s="13"/>
      <c r="M426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270" spans="2:13" x14ac:dyDescent="0.2">
      <c r="B4270" s="6" t="str">
        <f>IF(C4270&lt;&gt;"",COUNT($B$2:B4269)+1,"")</f>
        <v/>
      </c>
      <c r="C4270" s="12"/>
      <c r="D4270" s="13"/>
      <c r="E4270" s="13"/>
      <c r="F4270" s="13"/>
      <c r="G4270" s="35">
        <f>SUMIF(اضافة!$E$3:$E$5500,$C4270,اضافة!$I$3:$I$5500)</f>
        <v>0</v>
      </c>
      <c r="H4270" s="36">
        <f>SUMIF(منصرف!$E$3:$E$5500,$C4270,منصرف!$I$3:$I$5500)</f>
        <v>0</v>
      </c>
      <c r="I4270" s="14">
        <f>IFERROR(Table1[[#This Row],[ رصيد أول المدة]]+Table1[[#This Row],[الوارد]]-Table1[[#This Row],[المنصرف]],"")</f>
        <v>0</v>
      </c>
      <c r="J4270" s="13"/>
      <c r="K4270" s="13"/>
      <c r="L4270" s="13"/>
      <c r="M427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271" spans="2:13" x14ac:dyDescent="0.2">
      <c r="B4271" s="6" t="str">
        <f>IF(C4271&lt;&gt;"",COUNT($B$2:B4270)+1,"")</f>
        <v/>
      </c>
      <c r="C4271" s="12"/>
      <c r="D4271" s="13"/>
      <c r="E4271" s="13"/>
      <c r="F4271" s="13"/>
      <c r="G4271" s="35">
        <f>SUMIF(اضافة!$E$3:$E$5500,$C4271,اضافة!$I$3:$I$5500)</f>
        <v>0</v>
      </c>
      <c r="H4271" s="36">
        <f>SUMIF(منصرف!$E$3:$E$5500,$C4271,منصرف!$I$3:$I$5500)</f>
        <v>0</v>
      </c>
      <c r="I4271" s="14">
        <f>IFERROR(Table1[[#This Row],[ رصيد أول المدة]]+Table1[[#This Row],[الوارد]]-Table1[[#This Row],[المنصرف]],"")</f>
        <v>0</v>
      </c>
      <c r="J4271" s="13"/>
      <c r="K4271" s="13"/>
      <c r="L4271" s="13"/>
      <c r="M427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272" spans="2:13" x14ac:dyDescent="0.2">
      <c r="B4272" s="6" t="str">
        <f>IF(C4272&lt;&gt;"",COUNT($B$2:B4271)+1,"")</f>
        <v/>
      </c>
      <c r="C4272" s="12"/>
      <c r="D4272" s="13"/>
      <c r="E4272" s="13"/>
      <c r="F4272" s="13"/>
      <c r="G4272" s="35">
        <f>SUMIF(اضافة!$E$3:$E$5500,$C4272,اضافة!$I$3:$I$5500)</f>
        <v>0</v>
      </c>
      <c r="H4272" s="36">
        <f>SUMIF(منصرف!$E$3:$E$5500,$C4272,منصرف!$I$3:$I$5500)</f>
        <v>0</v>
      </c>
      <c r="I4272" s="14">
        <f>IFERROR(Table1[[#This Row],[ رصيد أول المدة]]+Table1[[#This Row],[الوارد]]-Table1[[#This Row],[المنصرف]],"")</f>
        <v>0</v>
      </c>
      <c r="J4272" s="13"/>
      <c r="K4272" s="13"/>
      <c r="L4272" s="13"/>
      <c r="M427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273" spans="2:13" x14ac:dyDescent="0.2">
      <c r="B4273" s="6" t="str">
        <f>IF(C4273&lt;&gt;"",COUNT($B$2:B4272)+1,"")</f>
        <v/>
      </c>
      <c r="C4273" s="12"/>
      <c r="D4273" s="13"/>
      <c r="E4273" s="13"/>
      <c r="F4273" s="13"/>
      <c r="G4273" s="35">
        <f>SUMIF(اضافة!$E$3:$E$5500,$C4273,اضافة!$I$3:$I$5500)</f>
        <v>0</v>
      </c>
      <c r="H4273" s="36">
        <f>SUMIF(منصرف!$E$3:$E$5500,$C4273,منصرف!$I$3:$I$5500)</f>
        <v>0</v>
      </c>
      <c r="I4273" s="14">
        <f>IFERROR(Table1[[#This Row],[ رصيد أول المدة]]+Table1[[#This Row],[الوارد]]-Table1[[#This Row],[المنصرف]],"")</f>
        <v>0</v>
      </c>
      <c r="J4273" s="13"/>
      <c r="K4273" s="13"/>
      <c r="L4273" s="13"/>
      <c r="M427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274" spans="2:13" x14ac:dyDescent="0.2">
      <c r="B4274" s="6" t="str">
        <f>IF(C4274&lt;&gt;"",COUNT($B$2:B4273)+1,"")</f>
        <v/>
      </c>
      <c r="C4274" s="12"/>
      <c r="D4274" s="13"/>
      <c r="E4274" s="13"/>
      <c r="F4274" s="13"/>
      <c r="G4274" s="35">
        <f>SUMIF(اضافة!$E$3:$E$5500,$C4274,اضافة!$I$3:$I$5500)</f>
        <v>0</v>
      </c>
      <c r="H4274" s="36">
        <f>SUMIF(منصرف!$E$3:$E$5500,$C4274,منصرف!$I$3:$I$5500)</f>
        <v>0</v>
      </c>
      <c r="I4274" s="14">
        <f>IFERROR(Table1[[#This Row],[ رصيد أول المدة]]+Table1[[#This Row],[الوارد]]-Table1[[#This Row],[المنصرف]],"")</f>
        <v>0</v>
      </c>
      <c r="J4274" s="13"/>
      <c r="K4274" s="13"/>
      <c r="L4274" s="13"/>
      <c r="M427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275" spans="2:13" x14ac:dyDescent="0.2">
      <c r="B4275" s="6" t="str">
        <f>IF(C4275&lt;&gt;"",COUNT($B$2:B4274)+1,"")</f>
        <v/>
      </c>
      <c r="C4275" s="12"/>
      <c r="D4275" s="13"/>
      <c r="E4275" s="13"/>
      <c r="F4275" s="13"/>
      <c r="G4275" s="35">
        <f>SUMIF(اضافة!$E$3:$E$5500,$C4275,اضافة!$I$3:$I$5500)</f>
        <v>0</v>
      </c>
      <c r="H4275" s="36">
        <f>SUMIF(منصرف!$E$3:$E$5500,$C4275,منصرف!$I$3:$I$5500)</f>
        <v>0</v>
      </c>
      <c r="I4275" s="14">
        <f>IFERROR(Table1[[#This Row],[ رصيد أول المدة]]+Table1[[#This Row],[الوارد]]-Table1[[#This Row],[المنصرف]],"")</f>
        <v>0</v>
      </c>
      <c r="J4275" s="13"/>
      <c r="K4275" s="13"/>
      <c r="L4275" s="13"/>
      <c r="M427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276" spans="2:13" x14ac:dyDescent="0.2">
      <c r="B4276" s="6" t="str">
        <f>IF(C4276&lt;&gt;"",COUNT($B$2:B4275)+1,"")</f>
        <v/>
      </c>
      <c r="C4276" s="12"/>
      <c r="D4276" s="13"/>
      <c r="E4276" s="13"/>
      <c r="F4276" s="13"/>
      <c r="G4276" s="35">
        <f>SUMIF(اضافة!$E$3:$E$5500,$C4276,اضافة!$I$3:$I$5500)</f>
        <v>0</v>
      </c>
      <c r="H4276" s="36">
        <f>SUMIF(منصرف!$E$3:$E$5500,$C4276,منصرف!$I$3:$I$5500)</f>
        <v>0</v>
      </c>
      <c r="I4276" s="14">
        <f>IFERROR(Table1[[#This Row],[ رصيد أول المدة]]+Table1[[#This Row],[الوارد]]-Table1[[#This Row],[المنصرف]],"")</f>
        <v>0</v>
      </c>
      <c r="J4276" s="13"/>
      <c r="K4276" s="13"/>
      <c r="L4276" s="13"/>
      <c r="M427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277" spans="2:13" x14ac:dyDescent="0.2">
      <c r="B4277" s="6" t="str">
        <f>IF(C4277&lt;&gt;"",COUNT($B$2:B4276)+1,"")</f>
        <v/>
      </c>
      <c r="C4277" s="12"/>
      <c r="D4277" s="13"/>
      <c r="E4277" s="13"/>
      <c r="F4277" s="13"/>
      <c r="G4277" s="35">
        <f>SUMIF(اضافة!$E$3:$E$5500,$C4277,اضافة!$I$3:$I$5500)</f>
        <v>0</v>
      </c>
      <c r="H4277" s="36">
        <f>SUMIF(منصرف!$E$3:$E$5500,$C4277,منصرف!$I$3:$I$5500)</f>
        <v>0</v>
      </c>
      <c r="I4277" s="14">
        <f>IFERROR(Table1[[#This Row],[ رصيد أول المدة]]+Table1[[#This Row],[الوارد]]-Table1[[#This Row],[المنصرف]],"")</f>
        <v>0</v>
      </c>
      <c r="J4277" s="13"/>
      <c r="K4277" s="13"/>
      <c r="L4277" s="13"/>
      <c r="M427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278" spans="2:13" x14ac:dyDescent="0.2">
      <c r="B4278" s="6" t="str">
        <f>IF(C4278&lt;&gt;"",COUNT($B$2:B4277)+1,"")</f>
        <v/>
      </c>
      <c r="C4278" s="12"/>
      <c r="D4278" s="13"/>
      <c r="E4278" s="13"/>
      <c r="F4278" s="13"/>
      <c r="G4278" s="35">
        <f>SUMIF(اضافة!$E$3:$E$5500,$C4278,اضافة!$I$3:$I$5500)</f>
        <v>0</v>
      </c>
      <c r="H4278" s="36">
        <f>SUMIF(منصرف!$E$3:$E$5500,$C4278,منصرف!$I$3:$I$5500)</f>
        <v>0</v>
      </c>
      <c r="I4278" s="14">
        <f>IFERROR(Table1[[#This Row],[ رصيد أول المدة]]+Table1[[#This Row],[الوارد]]-Table1[[#This Row],[المنصرف]],"")</f>
        <v>0</v>
      </c>
      <c r="J4278" s="13"/>
      <c r="K4278" s="13"/>
      <c r="L4278" s="13"/>
      <c r="M427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279" spans="2:13" x14ac:dyDescent="0.2">
      <c r="B4279" s="6" t="str">
        <f>IF(C4279&lt;&gt;"",COUNT($B$2:B4278)+1,"")</f>
        <v/>
      </c>
      <c r="C4279" s="12"/>
      <c r="D4279" s="13"/>
      <c r="E4279" s="13"/>
      <c r="F4279" s="13"/>
      <c r="G4279" s="35">
        <f>SUMIF(اضافة!$E$3:$E$5500,$C4279,اضافة!$I$3:$I$5500)</f>
        <v>0</v>
      </c>
      <c r="H4279" s="36">
        <f>SUMIF(منصرف!$E$3:$E$5500,$C4279,منصرف!$I$3:$I$5500)</f>
        <v>0</v>
      </c>
      <c r="I4279" s="14">
        <f>IFERROR(Table1[[#This Row],[ رصيد أول المدة]]+Table1[[#This Row],[الوارد]]-Table1[[#This Row],[المنصرف]],"")</f>
        <v>0</v>
      </c>
      <c r="J4279" s="13"/>
      <c r="K4279" s="13"/>
      <c r="L4279" s="13"/>
      <c r="M427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280" spans="2:13" x14ac:dyDescent="0.2">
      <c r="B4280" s="6" t="str">
        <f>IF(C4280&lt;&gt;"",COUNT($B$2:B4279)+1,"")</f>
        <v/>
      </c>
      <c r="C4280" s="12"/>
      <c r="D4280" s="13"/>
      <c r="E4280" s="13"/>
      <c r="F4280" s="13"/>
      <c r="G4280" s="35">
        <f>SUMIF(اضافة!$E$3:$E$5500,$C4280,اضافة!$I$3:$I$5500)</f>
        <v>0</v>
      </c>
      <c r="H4280" s="36">
        <f>SUMIF(منصرف!$E$3:$E$5500,$C4280,منصرف!$I$3:$I$5500)</f>
        <v>0</v>
      </c>
      <c r="I4280" s="14">
        <f>IFERROR(Table1[[#This Row],[ رصيد أول المدة]]+Table1[[#This Row],[الوارد]]-Table1[[#This Row],[المنصرف]],"")</f>
        <v>0</v>
      </c>
      <c r="J4280" s="13"/>
      <c r="K4280" s="13"/>
      <c r="L4280" s="13"/>
      <c r="M428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281" spans="2:13" x14ac:dyDescent="0.2">
      <c r="B4281" s="6" t="str">
        <f>IF(C4281&lt;&gt;"",COUNT($B$2:B4280)+1,"")</f>
        <v/>
      </c>
      <c r="C4281" s="12"/>
      <c r="D4281" s="13"/>
      <c r="E4281" s="13"/>
      <c r="F4281" s="13"/>
      <c r="G4281" s="35">
        <f>SUMIF(اضافة!$E$3:$E$5500,$C4281,اضافة!$I$3:$I$5500)</f>
        <v>0</v>
      </c>
      <c r="H4281" s="36">
        <f>SUMIF(منصرف!$E$3:$E$5500,$C4281,منصرف!$I$3:$I$5500)</f>
        <v>0</v>
      </c>
      <c r="I4281" s="14">
        <f>IFERROR(Table1[[#This Row],[ رصيد أول المدة]]+Table1[[#This Row],[الوارد]]-Table1[[#This Row],[المنصرف]],"")</f>
        <v>0</v>
      </c>
      <c r="J4281" s="13"/>
      <c r="K4281" s="13"/>
      <c r="L4281" s="13"/>
      <c r="M428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282" spans="2:13" x14ac:dyDescent="0.2">
      <c r="B4282" s="6" t="str">
        <f>IF(C4282&lt;&gt;"",COUNT($B$2:B4281)+1,"")</f>
        <v/>
      </c>
      <c r="C4282" s="12"/>
      <c r="D4282" s="13"/>
      <c r="E4282" s="13"/>
      <c r="F4282" s="13"/>
      <c r="G4282" s="35">
        <f>SUMIF(اضافة!$E$3:$E$5500,$C4282,اضافة!$I$3:$I$5500)</f>
        <v>0</v>
      </c>
      <c r="H4282" s="36">
        <f>SUMIF(منصرف!$E$3:$E$5500,$C4282,منصرف!$I$3:$I$5500)</f>
        <v>0</v>
      </c>
      <c r="I4282" s="14">
        <f>IFERROR(Table1[[#This Row],[ رصيد أول المدة]]+Table1[[#This Row],[الوارد]]-Table1[[#This Row],[المنصرف]],"")</f>
        <v>0</v>
      </c>
      <c r="J4282" s="13"/>
      <c r="K4282" s="13"/>
      <c r="L4282" s="13"/>
      <c r="M428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283" spans="2:13" x14ac:dyDescent="0.2">
      <c r="B4283" s="6" t="str">
        <f>IF(C4283&lt;&gt;"",COUNT($B$2:B4282)+1,"")</f>
        <v/>
      </c>
      <c r="C4283" s="12"/>
      <c r="D4283" s="13"/>
      <c r="E4283" s="13"/>
      <c r="F4283" s="13"/>
      <c r="G4283" s="35">
        <f>SUMIF(اضافة!$E$3:$E$5500,$C4283,اضافة!$I$3:$I$5500)</f>
        <v>0</v>
      </c>
      <c r="H4283" s="36">
        <f>SUMIF(منصرف!$E$3:$E$5500,$C4283,منصرف!$I$3:$I$5500)</f>
        <v>0</v>
      </c>
      <c r="I4283" s="14">
        <f>IFERROR(Table1[[#This Row],[ رصيد أول المدة]]+Table1[[#This Row],[الوارد]]-Table1[[#This Row],[المنصرف]],"")</f>
        <v>0</v>
      </c>
      <c r="J4283" s="13"/>
      <c r="K4283" s="13"/>
      <c r="L4283" s="13"/>
      <c r="M428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284" spans="2:13" x14ac:dyDescent="0.2">
      <c r="B4284" s="6" t="str">
        <f>IF(C4284&lt;&gt;"",COUNT($B$2:B4283)+1,"")</f>
        <v/>
      </c>
      <c r="C4284" s="12"/>
      <c r="D4284" s="13"/>
      <c r="E4284" s="13"/>
      <c r="F4284" s="13"/>
      <c r="G4284" s="35">
        <f>SUMIF(اضافة!$E$3:$E$5500,$C4284,اضافة!$I$3:$I$5500)</f>
        <v>0</v>
      </c>
      <c r="H4284" s="36">
        <f>SUMIF(منصرف!$E$3:$E$5500,$C4284,منصرف!$I$3:$I$5500)</f>
        <v>0</v>
      </c>
      <c r="I4284" s="14">
        <f>IFERROR(Table1[[#This Row],[ رصيد أول المدة]]+Table1[[#This Row],[الوارد]]-Table1[[#This Row],[المنصرف]],"")</f>
        <v>0</v>
      </c>
      <c r="J4284" s="13"/>
      <c r="K4284" s="13"/>
      <c r="L4284" s="13"/>
      <c r="M428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285" spans="2:13" x14ac:dyDescent="0.2">
      <c r="B4285" s="6" t="str">
        <f>IF(C4285&lt;&gt;"",COUNT($B$2:B4284)+1,"")</f>
        <v/>
      </c>
      <c r="C4285" s="12"/>
      <c r="D4285" s="13"/>
      <c r="E4285" s="13"/>
      <c r="F4285" s="13"/>
      <c r="G4285" s="35">
        <f>SUMIF(اضافة!$E$3:$E$5500,$C4285,اضافة!$I$3:$I$5500)</f>
        <v>0</v>
      </c>
      <c r="H4285" s="36">
        <f>SUMIF(منصرف!$E$3:$E$5500,$C4285,منصرف!$I$3:$I$5500)</f>
        <v>0</v>
      </c>
      <c r="I4285" s="14">
        <f>IFERROR(Table1[[#This Row],[ رصيد أول المدة]]+Table1[[#This Row],[الوارد]]-Table1[[#This Row],[المنصرف]],"")</f>
        <v>0</v>
      </c>
      <c r="J4285" s="13"/>
      <c r="K4285" s="13"/>
      <c r="L4285" s="13"/>
      <c r="M428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286" spans="2:13" x14ac:dyDescent="0.2">
      <c r="B4286" s="6" t="str">
        <f>IF(C4286&lt;&gt;"",COUNT($B$2:B4285)+1,"")</f>
        <v/>
      </c>
      <c r="C4286" s="12"/>
      <c r="D4286" s="13"/>
      <c r="E4286" s="13"/>
      <c r="F4286" s="13"/>
      <c r="G4286" s="35">
        <f>SUMIF(اضافة!$E$3:$E$5500,$C4286,اضافة!$I$3:$I$5500)</f>
        <v>0</v>
      </c>
      <c r="H4286" s="36">
        <f>SUMIF(منصرف!$E$3:$E$5500,$C4286,منصرف!$I$3:$I$5500)</f>
        <v>0</v>
      </c>
      <c r="I4286" s="14">
        <f>IFERROR(Table1[[#This Row],[ رصيد أول المدة]]+Table1[[#This Row],[الوارد]]-Table1[[#This Row],[المنصرف]],"")</f>
        <v>0</v>
      </c>
      <c r="J4286" s="13"/>
      <c r="K4286" s="13"/>
      <c r="L4286" s="13"/>
      <c r="M428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287" spans="2:13" x14ac:dyDescent="0.2">
      <c r="B4287" s="6" t="str">
        <f>IF(C4287&lt;&gt;"",COUNT($B$2:B4286)+1,"")</f>
        <v/>
      </c>
      <c r="C4287" s="12"/>
      <c r="D4287" s="13"/>
      <c r="E4287" s="13"/>
      <c r="F4287" s="13"/>
      <c r="G4287" s="35">
        <f>SUMIF(اضافة!$E$3:$E$5500,$C4287,اضافة!$I$3:$I$5500)</f>
        <v>0</v>
      </c>
      <c r="H4287" s="36">
        <f>SUMIF(منصرف!$E$3:$E$5500,$C4287,منصرف!$I$3:$I$5500)</f>
        <v>0</v>
      </c>
      <c r="I4287" s="14">
        <f>IFERROR(Table1[[#This Row],[ رصيد أول المدة]]+Table1[[#This Row],[الوارد]]-Table1[[#This Row],[المنصرف]],"")</f>
        <v>0</v>
      </c>
      <c r="J4287" s="13"/>
      <c r="K4287" s="13"/>
      <c r="L4287" s="13"/>
      <c r="M428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288" spans="2:13" x14ac:dyDescent="0.2">
      <c r="B4288" s="6" t="str">
        <f>IF(C4288&lt;&gt;"",COUNT($B$2:B4287)+1,"")</f>
        <v/>
      </c>
      <c r="C4288" s="12"/>
      <c r="D4288" s="13"/>
      <c r="E4288" s="13"/>
      <c r="F4288" s="13"/>
      <c r="G4288" s="35">
        <f>SUMIF(اضافة!$E$3:$E$5500,$C4288,اضافة!$I$3:$I$5500)</f>
        <v>0</v>
      </c>
      <c r="H4288" s="36">
        <f>SUMIF(منصرف!$E$3:$E$5500,$C4288,منصرف!$I$3:$I$5500)</f>
        <v>0</v>
      </c>
      <c r="I4288" s="14">
        <f>IFERROR(Table1[[#This Row],[ رصيد أول المدة]]+Table1[[#This Row],[الوارد]]-Table1[[#This Row],[المنصرف]],"")</f>
        <v>0</v>
      </c>
      <c r="J4288" s="13"/>
      <c r="K4288" s="13"/>
      <c r="L4288" s="13"/>
      <c r="M428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289" spans="2:13" x14ac:dyDescent="0.2">
      <c r="B4289" s="6" t="str">
        <f>IF(C4289&lt;&gt;"",COUNT($B$2:B4288)+1,"")</f>
        <v/>
      </c>
      <c r="C4289" s="12"/>
      <c r="D4289" s="13"/>
      <c r="E4289" s="13"/>
      <c r="F4289" s="13"/>
      <c r="G4289" s="35">
        <f>SUMIF(اضافة!$E$3:$E$5500,$C4289,اضافة!$I$3:$I$5500)</f>
        <v>0</v>
      </c>
      <c r="H4289" s="36">
        <f>SUMIF(منصرف!$E$3:$E$5500,$C4289,منصرف!$I$3:$I$5500)</f>
        <v>0</v>
      </c>
      <c r="I4289" s="14">
        <f>IFERROR(Table1[[#This Row],[ رصيد أول المدة]]+Table1[[#This Row],[الوارد]]-Table1[[#This Row],[المنصرف]],"")</f>
        <v>0</v>
      </c>
      <c r="J4289" s="13"/>
      <c r="K4289" s="13"/>
      <c r="L4289" s="13"/>
      <c r="M428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290" spans="2:13" x14ac:dyDescent="0.2">
      <c r="B4290" s="6" t="str">
        <f>IF(C4290&lt;&gt;"",COUNT($B$2:B4289)+1,"")</f>
        <v/>
      </c>
      <c r="C4290" s="12"/>
      <c r="D4290" s="13"/>
      <c r="E4290" s="13"/>
      <c r="F4290" s="13"/>
      <c r="G4290" s="35">
        <f>SUMIF(اضافة!$E$3:$E$5500,$C4290,اضافة!$I$3:$I$5500)</f>
        <v>0</v>
      </c>
      <c r="H4290" s="36">
        <f>SUMIF(منصرف!$E$3:$E$5500,$C4290,منصرف!$I$3:$I$5500)</f>
        <v>0</v>
      </c>
      <c r="I4290" s="14">
        <f>IFERROR(Table1[[#This Row],[ رصيد أول المدة]]+Table1[[#This Row],[الوارد]]-Table1[[#This Row],[المنصرف]],"")</f>
        <v>0</v>
      </c>
      <c r="J4290" s="13"/>
      <c r="K4290" s="13"/>
      <c r="L4290" s="13"/>
      <c r="M429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291" spans="2:13" x14ac:dyDescent="0.2">
      <c r="B4291" s="6" t="str">
        <f>IF(C4291&lt;&gt;"",COUNT($B$2:B4290)+1,"")</f>
        <v/>
      </c>
      <c r="C4291" s="12"/>
      <c r="D4291" s="13"/>
      <c r="E4291" s="13"/>
      <c r="F4291" s="13"/>
      <c r="G4291" s="35">
        <f>SUMIF(اضافة!$E$3:$E$5500,$C4291,اضافة!$I$3:$I$5500)</f>
        <v>0</v>
      </c>
      <c r="H4291" s="36">
        <f>SUMIF(منصرف!$E$3:$E$5500,$C4291,منصرف!$I$3:$I$5500)</f>
        <v>0</v>
      </c>
      <c r="I4291" s="14">
        <f>IFERROR(Table1[[#This Row],[ رصيد أول المدة]]+Table1[[#This Row],[الوارد]]-Table1[[#This Row],[المنصرف]],"")</f>
        <v>0</v>
      </c>
      <c r="J4291" s="13"/>
      <c r="K4291" s="13"/>
      <c r="L4291" s="13"/>
      <c r="M429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292" spans="2:13" x14ac:dyDescent="0.2">
      <c r="B4292" s="6" t="str">
        <f>IF(C4292&lt;&gt;"",COUNT($B$2:B4291)+1,"")</f>
        <v/>
      </c>
      <c r="C4292" s="12"/>
      <c r="D4292" s="13"/>
      <c r="E4292" s="13"/>
      <c r="F4292" s="13"/>
      <c r="G4292" s="35">
        <f>SUMIF(اضافة!$E$3:$E$5500,$C4292,اضافة!$I$3:$I$5500)</f>
        <v>0</v>
      </c>
      <c r="H4292" s="36">
        <f>SUMIF(منصرف!$E$3:$E$5500,$C4292,منصرف!$I$3:$I$5500)</f>
        <v>0</v>
      </c>
      <c r="I4292" s="14">
        <f>IFERROR(Table1[[#This Row],[ رصيد أول المدة]]+Table1[[#This Row],[الوارد]]-Table1[[#This Row],[المنصرف]],"")</f>
        <v>0</v>
      </c>
      <c r="J4292" s="13"/>
      <c r="K4292" s="13"/>
      <c r="L4292" s="13"/>
      <c r="M429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293" spans="2:13" x14ac:dyDescent="0.2">
      <c r="B4293" s="6" t="str">
        <f>IF(C4293&lt;&gt;"",COUNT($B$2:B4292)+1,"")</f>
        <v/>
      </c>
      <c r="C4293" s="12"/>
      <c r="D4293" s="13"/>
      <c r="E4293" s="13"/>
      <c r="F4293" s="13"/>
      <c r="G4293" s="35">
        <f>SUMIF(اضافة!$E$3:$E$5500,$C4293,اضافة!$I$3:$I$5500)</f>
        <v>0</v>
      </c>
      <c r="H4293" s="36">
        <f>SUMIF(منصرف!$E$3:$E$5500,$C4293,منصرف!$I$3:$I$5500)</f>
        <v>0</v>
      </c>
      <c r="I4293" s="14">
        <f>IFERROR(Table1[[#This Row],[ رصيد أول المدة]]+Table1[[#This Row],[الوارد]]-Table1[[#This Row],[المنصرف]],"")</f>
        <v>0</v>
      </c>
      <c r="J4293" s="13"/>
      <c r="K4293" s="13"/>
      <c r="L4293" s="13"/>
      <c r="M429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294" spans="2:13" x14ac:dyDescent="0.2">
      <c r="B4294" s="6" t="str">
        <f>IF(C4294&lt;&gt;"",COUNT($B$2:B4293)+1,"")</f>
        <v/>
      </c>
      <c r="C4294" s="12"/>
      <c r="D4294" s="13"/>
      <c r="E4294" s="13"/>
      <c r="F4294" s="13"/>
      <c r="G4294" s="35">
        <f>SUMIF(اضافة!$E$3:$E$5500,$C4294,اضافة!$I$3:$I$5500)</f>
        <v>0</v>
      </c>
      <c r="H4294" s="36">
        <f>SUMIF(منصرف!$E$3:$E$5500,$C4294,منصرف!$I$3:$I$5500)</f>
        <v>0</v>
      </c>
      <c r="I4294" s="14">
        <f>IFERROR(Table1[[#This Row],[ رصيد أول المدة]]+Table1[[#This Row],[الوارد]]-Table1[[#This Row],[المنصرف]],"")</f>
        <v>0</v>
      </c>
      <c r="J4294" s="13"/>
      <c r="K4294" s="13"/>
      <c r="L4294" s="13"/>
      <c r="M429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295" spans="2:13" x14ac:dyDescent="0.2">
      <c r="B4295" s="6" t="str">
        <f>IF(C4295&lt;&gt;"",COUNT($B$2:B4294)+1,"")</f>
        <v/>
      </c>
      <c r="C4295" s="12"/>
      <c r="D4295" s="13"/>
      <c r="E4295" s="13"/>
      <c r="F4295" s="13"/>
      <c r="G4295" s="35">
        <f>SUMIF(اضافة!$E$3:$E$5500,$C4295,اضافة!$I$3:$I$5500)</f>
        <v>0</v>
      </c>
      <c r="H4295" s="36">
        <f>SUMIF(منصرف!$E$3:$E$5500,$C4295,منصرف!$I$3:$I$5500)</f>
        <v>0</v>
      </c>
      <c r="I4295" s="14">
        <f>IFERROR(Table1[[#This Row],[ رصيد أول المدة]]+Table1[[#This Row],[الوارد]]-Table1[[#This Row],[المنصرف]],"")</f>
        <v>0</v>
      </c>
      <c r="J4295" s="13"/>
      <c r="K4295" s="13"/>
      <c r="L4295" s="13"/>
      <c r="M429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296" spans="2:13" x14ac:dyDescent="0.2">
      <c r="B4296" s="6" t="str">
        <f>IF(C4296&lt;&gt;"",COUNT($B$2:B4295)+1,"")</f>
        <v/>
      </c>
      <c r="C4296" s="12"/>
      <c r="D4296" s="13"/>
      <c r="E4296" s="13"/>
      <c r="F4296" s="13"/>
      <c r="G4296" s="35">
        <f>SUMIF(اضافة!$E$3:$E$5500,$C4296,اضافة!$I$3:$I$5500)</f>
        <v>0</v>
      </c>
      <c r="H4296" s="36">
        <f>SUMIF(منصرف!$E$3:$E$5500,$C4296,منصرف!$I$3:$I$5500)</f>
        <v>0</v>
      </c>
      <c r="I4296" s="14">
        <f>IFERROR(Table1[[#This Row],[ رصيد أول المدة]]+Table1[[#This Row],[الوارد]]-Table1[[#This Row],[المنصرف]],"")</f>
        <v>0</v>
      </c>
      <c r="J4296" s="13"/>
      <c r="K4296" s="13"/>
      <c r="L4296" s="13"/>
      <c r="M429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297" spans="2:13" x14ac:dyDescent="0.2">
      <c r="B4297" s="6" t="str">
        <f>IF(C4297&lt;&gt;"",COUNT($B$2:B4296)+1,"")</f>
        <v/>
      </c>
      <c r="C4297" s="12"/>
      <c r="D4297" s="13"/>
      <c r="E4297" s="13"/>
      <c r="F4297" s="13"/>
      <c r="G4297" s="35">
        <f>SUMIF(اضافة!$E$3:$E$5500,$C4297,اضافة!$I$3:$I$5500)</f>
        <v>0</v>
      </c>
      <c r="H4297" s="36">
        <f>SUMIF(منصرف!$E$3:$E$5500,$C4297,منصرف!$I$3:$I$5500)</f>
        <v>0</v>
      </c>
      <c r="I4297" s="14">
        <f>IFERROR(Table1[[#This Row],[ رصيد أول المدة]]+Table1[[#This Row],[الوارد]]-Table1[[#This Row],[المنصرف]],"")</f>
        <v>0</v>
      </c>
      <c r="J4297" s="13"/>
      <c r="K4297" s="13"/>
      <c r="L4297" s="13"/>
      <c r="M429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298" spans="2:13" x14ac:dyDescent="0.2">
      <c r="B4298" s="6" t="str">
        <f>IF(C4298&lt;&gt;"",COUNT($B$2:B4297)+1,"")</f>
        <v/>
      </c>
      <c r="C4298" s="12"/>
      <c r="D4298" s="13"/>
      <c r="E4298" s="13"/>
      <c r="F4298" s="13"/>
      <c r="G4298" s="35">
        <f>SUMIF(اضافة!$E$3:$E$5500,$C4298,اضافة!$I$3:$I$5500)</f>
        <v>0</v>
      </c>
      <c r="H4298" s="36">
        <f>SUMIF(منصرف!$E$3:$E$5500,$C4298,منصرف!$I$3:$I$5500)</f>
        <v>0</v>
      </c>
      <c r="I4298" s="14">
        <f>IFERROR(Table1[[#This Row],[ رصيد أول المدة]]+Table1[[#This Row],[الوارد]]-Table1[[#This Row],[المنصرف]],"")</f>
        <v>0</v>
      </c>
      <c r="J4298" s="13"/>
      <c r="K4298" s="13"/>
      <c r="L4298" s="13"/>
      <c r="M429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299" spans="2:13" x14ac:dyDescent="0.2">
      <c r="B4299" s="6" t="str">
        <f>IF(C4299&lt;&gt;"",COUNT($B$2:B4298)+1,"")</f>
        <v/>
      </c>
      <c r="C4299" s="12"/>
      <c r="D4299" s="13"/>
      <c r="E4299" s="13"/>
      <c r="F4299" s="13"/>
      <c r="G4299" s="35">
        <f>SUMIF(اضافة!$E$3:$E$5500,$C4299,اضافة!$I$3:$I$5500)</f>
        <v>0</v>
      </c>
      <c r="H4299" s="36">
        <f>SUMIF(منصرف!$E$3:$E$5500,$C4299,منصرف!$I$3:$I$5500)</f>
        <v>0</v>
      </c>
      <c r="I4299" s="14">
        <f>IFERROR(Table1[[#This Row],[ رصيد أول المدة]]+Table1[[#This Row],[الوارد]]-Table1[[#This Row],[المنصرف]],"")</f>
        <v>0</v>
      </c>
      <c r="J4299" s="13"/>
      <c r="K4299" s="13"/>
      <c r="L4299" s="13"/>
      <c r="M429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300" spans="2:13" x14ac:dyDescent="0.2">
      <c r="B4300" s="6" t="str">
        <f>IF(C4300&lt;&gt;"",COUNT($B$2:B4299)+1,"")</f>
        <v/>
      </c>
      <c r="C4300" s="12"/>
      <c r="D4300" s="13"/>
      <c r="E4300" s="13"/>
      <c r="F4300" s="13"/>
      <c r="G4300" s="35">
        <f>SUMIF(اضافة!$E$3:$E$5500,$C4300,اضافة!$I$3:$I$5500)</f>
        <v>0</v>
      </c>
      <c r="H4300" s="36">
        <f>SUMIF(منصرف!$E$3:$E$5500,$C4300,منصرف!$I$3:$I$5500)</f>
        <v>0</v>
      </c>
      <c r="I4300" s="14">
        <f>IFERROR(Table1[[#This Row],[ رصيد أول المدة]]+Table1[[#This Row],[الوارد]]-Table1[[#This Row],[المنصرف]],"")</f>
        <v>0</v>
      </c>
      <c r="J4300" s="13"/>
      <c r="K4300" s="13"/>
      <c r="L4300" s="13"/>
      <c r="M430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301" spans="2:13" x14ac:dyDescent="0.2">
      <c r="B4301" s="6" t="str">
        <f>IF(C4301&lt;&gt;"",COUNT($B$2:B4300)+1,"")</f>
        <v/>
      </c>
      <c r="C4301" s="12"/>
      <c r="D4301" s="13"/>
      <c r="E4301" s="13"/>
      <c r="F4301" s="13"/>
      <c r="G4301" s="35">
        <f>SUMIF(اضافة!$E$3:$E$5500,$C4301,اضافة!$I$3:$I$5500)</f>
        <v>0</v>
      </c>
      <c r="H4301" s="36">
        <f>SUMIF(منصرف!$E$3:$E$5500,$C4301,منصرف!$I$3:$I$5500)</f>
        <v>0</v>
      </c>
      <c r="I4301" s="14">
        <f>IFERROR(Table1[[#This Row],[ رصيد أول المدة]]+Table1[[#This Row],[الوارد]]-Table1[[#This Row],[المنصرف]],"")</f>
        <v>0</v>
      </c>
      <c r="J4301" s="13"/>
      <c r="K4301" s="13"/>
      <c r="L4301" s="13"/>
      <c r="M430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302" spans="2:13" x14ac:dyDescent="0.2">
      <c r="B4302" s="6" t="str">
        <f>IF(C4302&lt;&gt;"",COUNT($B$2:B4301)+1,"")</f>
        <v/>
      </c>
      <c r="C4302" s="12"/>
      <c r="D4302" s="13"/>
      <c r="E4302" s="13"/>
      <c r="F4302" s="13"/>
      <c r="G4302" s="35">
        <f>SUMIF(اضافة!$E$3:$E$5500,$C4302,اضافة!$I$3:$I$5500)</f>
        <v>0</v>
      </c>
      <c r="H4302" s="36">
        <f>SUMIF(منصرف!$E$3:$E$5500,$C4302,منصرف!$I$3:$I$5500)</f>
        <v>0</v>
      </c>
      <c r="I4302" s="14">
        <f>IFERROR(Table1[[#This Row],[ رصيد أول المدة]]+Table1[[#This Row],[الوارد]]-Table1[[#This Row],[المنصرف]],"")</f>
        <v>0</v>
      </c>
      <c r="J4302" s="13"/>
      <c r="K4302" s="13"/>
      <c r="L4302" s="13"/>
      <c r="M430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303" spans="2:13" x14ac:dyDescent="0.2">
      <c r="B4303" s="6" t="str">
        <f>IF(C4303&lt;&gt;"",COUNT($B$2:B4302)+1,"")</f>
        <v/>
      </c>
      <c r="C4303" s="12"/>
      <c r="D4303" s="13"/>
      <c r="E4303" s="13"/>
      <c r="F4303" s="13"/>
      <c r="G4303" s="35">
        <f>SUMIF(اضافة!$E$3:$E$5500,$C4303,اضافة!$I$3:$I$5500)</f>
        <v>0</v>
      </c>
      <c r="H4303" s="36">
        <f>SUMIF(منصرف!$E$3:$E$5500,$C4303,منصرف!$I$3:$I$5500)</f>
        <v>0</v>
      </c>
      <c r="I4303" s="14">
        <f>IFERROR(Table1[[#This Row],[ رصيد أول المدة]]+Table1[[#This Row],[الوارد]]-Table1[[#This Row],[المنصرف]],"")</f>
        <v>0</v>
      </c>
      <c r="J4303" s="13"/>
      <c r="K4303" s="13"/>
      <c r="L4303" s="13"/>
      <c r="M430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304" spans="2:13" x14ac:dyDescent="0.2">
      <c r="B4304" s="6" t="str">
        <f>IF(C4304&lt;&gt;"",COUNT($B$2:B4303)+1,"")</f>
        <v/>
      </c>
      <c r="C4304" s="12"/>
      <c r="D4304" s="13"/>
      <c r="E4304" s="13"/>
      <c r="F4304" s="13"/>
      <c r="G4304" s="35">
        <f>SUMIF(اضافة!$E$3:$E$5500,$C4304,اضافة!$I$3:$I$5500)</f>
        <v>0</v>
      </c>
      <c r="H4304" s="36">
        <f>SUMIF(منصرف!$E$3:$E$5500,$C4304,منصرف!$I$3:$I$5500)</f>
        <v>0</v>
      </c>
      <c r="I4304" s="14">
        <f>IFERROR(Table1[[#This Row],[ رصيد أول المدة]]+Table1[[#This Row],[الوارد]]-Table1[[#This Row],[المنصرف]],"")</f>
        <v>0</v>
      </c>
      <c r="J4304" s="13"/>
      <c r="K4304" s="13"/>
      <c r="L4304" s="13"/>
      <c r="M430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305" spans="2:13" x14ac:dyDescent="0.2">
      <c r="B4305" s="6" t="str">
        <f>IF(C4305&lt;&gt;"",COUNT($B$2:B4304)+1,"")</f>
        <v/>
      </c>
      <c r="C4305" s="12"/>
      <c r="D4305" s="13"/>
      <c r="E4305" s="13"/>
      <c r="F4305" s="13"/>
      <c r="G4305" s="35">
        <f>SUMIF(اضافة!$E$3:$E$5500,$C4305,اضافة!$I$3:$I$5500)</f>
        <v>0</v>
      </c>
      <c r="H4305" s="36">
        <f>SUMIF(منصرف!$E$3:$E$5500,$C4305,منصرف!$I$3:$I$5500)</f>
        <v>0</v>
      </c>
      <c r="I4305" s="14">
        <f>IFERROR(Table1[[#This Row],[ رصيد أول المدة]]+Table1[[#This Row],[الوارد]]-Table1[[#This Row],[المنصرف]],"")</f>
        <v>0</v>
      </c>
      <c r="J4305" s="13"/>
      <c r="K4305" s="13"/>
      <c r="L4305" s="13"/>
      <c r="M430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306" spans="2:13" x14ac:dyDescent="0.2">
      <c r="B4306" s="6" t="str">
        <f>IF(C4306&lt;&gt;"",COUNT($B$2:B4305)+1,"")</f>
        <v/>
      </c>
      <c r="C4306" s="12"/>
      <c r="D4306" s="13"/>
      <c r="E4306" s="13"/>
      <c r="F4306" s="13"/>
      <c r="G4306" s="35">
        <f>SUMIF(اضافة!$E$3:$E$5500,$C4306,اضافة!$I$3:$I$5500)</f>
        <v>0</v>
      </c>
      <c r="H4306" s="36">
        <f>SUMIF(منصرف!$E$3:$E$5500,$C4306,منصرف!$I$3:$I$5500)</f>
        <v>0</v>
      </c>
      <c r="I4306" s="14">
        <f>IFERROR(Table1[[#This Row],[ رصيد أول المدة]]+Table1[[#This Row],[الوارد]]-Table1[[#This Row],[المنصرف]],"")</f>
        <v>0</v>
      </c>
      <c r="J4306" s="13"/>
      <c r="K4306" s="13"/>
      <c r="L4306" s="13"/>
      <c r="M430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307" spans="2:13" x14ac:dyDescent="0.2">
      <c r="B4307" s="6" t="str">
        <f>IF(C4307&lt;&gt;"",COUNT($B$2:B4306)+1,"")</f>
        <v/>
      </c>
      <c r="C4307" s="12"/>
      <c r="D4307" s="13"/>
      <c r="E4307" s="13"/>
      <c r="F4307" s="13"/>
      <c r="G4307" s="35">
        <f>SUMIF(اضافة!$E$3:$E$5500,$C4307,اضافة!$I$3:$I$5500)</f>
        <v>0</v>
      </c>
      <c r="H4307" s="36">
        <f>SUMIF(منصرف!$E$3:$E$5500,$C4307,منصرف!$I$3:$I$5500)</f>
        <v>0</v>
      </c>
      <c r="I4307" s="14">
        <f>IFERROR(Table1[[#This Row],[ رصيد أول المدة]]+Table1[[#This Row],[الوارد]]-Table1[[#This Row],[المنصرف]],"")</f>
        <v>0</v>
      </c>
      <c r="J4307" s="13"/>
      <c r="K4307" s="13"/>
      <c r="L4307" s="13"/>
      <c r="M430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308" spans="2:13" x14ac:dyDescent="0.2">
      <c r="B4308" s="6" t="str">
        <f>IF(C4308&lt;&gt;"",COUNT($B$2:B4307)+1,"")</f>
        <v/>
      </c>
      <c r="C4308" s="12"/>
      <c r="D4308" s="13"/>
      <c r="E4308" s="13"/>
      <c r="F4308" s="13"/>
      <c r="G4308" s="35">
        <f>SUMIF(اضافة!$E$3:$E$5500,$C4308,اضافة!$I$3:$I$5500)</f>
        <v>0</v>
      </c>
      <c r="H4308" s="36">
        <f>SUMIF(منصرف!$E$3:$E$5500,$C4308,منصرف!$I$3:$I$5500)</f>
        <v>0</v>
      </c>
      <c r="I4308" s="14">
        <f>IFERROR(Table1[[#This Row],[ رصيد أول المدة]]+Table1[[#This Row],[الوارد]]-Table1[[#This Row],[المنصرف]],"")</f>
        <v>0</v>
      </c>
      <c r="J4308" s="13"/>
      <c r="K4308" s="13"/>
      <c r="L4308" s="13"/>
      <c r="M430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309" spans="2:13" x14ac:dyDescent="0.2">
      <c r="B4309" s="6" t="str">
        <f>IF(C4309&lt;&gt;"",COUNT($B$2:B4308)+1,"")</f>
        <v/>
      </c>
      <c r="C4309" s="12"/>
      <c r="D4309" s="13"/>
      <c r="E4309" s="13"/>
      <c r="F4309" s="13"/>
      <c r="G4309" s="35">
        <f>SUMIF(اضافة!$E$3:$E$5500,$C4309,اضافة!$I$3:$I$5500)</f>
        <v>0</v>
      </c>
      <c r="H4309" s="36">
        <f>SUMIF(منصرف!$E$3:$E$5500,$C4309,منصرف!$I$3:$I$5500)</f>
        <v>0</v>
      </c>
      <c r="I4309" s="14">
        <f>IFERROR(Table1[[#This Row],[ رصيد أول المدة]]+Table1[[#This Row],[الوارد]]-Table1[[#This Row],[المنصرف]],"")</f>
        <v>0</v>
      </c>
      <c r="J4309" s="13"/>
      <c r="K4309" s="13"/>
      <c r="L4309" s="13"/>
      <c r="M430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310" spans="2:13" x14ac:dyDescent="0.2">
      <c r="B4310" s="6" t="str">
        <f>IF(C4310&lt;&gt;"",COUNT($B$2:B4309)+1,"")</f>
        <v/>
      </c>
      <c r="C4310" s="12"/>
      <c r="D4310" s="13"/>
      <c r="E4310" s="13"/>
      <c r="F4310" s="13"/>
      <c r="G4310" s="35">
        <f>SUMIF(اضافة!$E$3:$E$5500,$C4310,اضافة!$I$3:$I$5500)</f>
        <v>0</v>
      </c>
      <c r="H4310" s="36">
        <f>SUMIF(منصرف!$E$3:$E$5500,$C4310,منصرف!$I$3:$I$5500)</f>
        <v>0</v>
      </c>
      <c r="I4310" s="14">
        <f>IFERROR(Table1[[#This Row],[ رصيد أول المدة]]+Table1[[#This Row],[الوارد]]-Table1[[#This Row],[المنصرف]],"")</f>
        <v>0</v>
      </c>
      <c r="J4310" s="13"/>
      <c r="K4310" s="13"/>
      <c r="L4310" s="13"/>
      <c r="M431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311" spans="2:13" x14ac:dyDescent="0.2">
      <c r="B4311" s="6" t="str">
        <f>IF(C4311&lt;&gt;"",COUNT($B$2:B4310)+1,"")</f>
        <v/>
      </c>
      <c r="C4311" s="12"/>
      <c r="D4311" s="13"/>
      <c r="E4311" s="13"/>
      <c r="F4311" s="13"/>
      <c r="G4311" s="35">
        <f>SUMIF(اضافة!$E$3:$E$5500,$C4311,اضافة!$I$3:$I$5500)</f>
        <v>0</v>
      </c>
      <c r="H4311" s="36">
        <f>SUMIF(منصرف!$E$3:$E$5500,$C4311,منصرف!$I$3:$I$5500)</f>
        <v>0</v>
      </c>
      <c r="I4311" s="14">
        <f>IFERROR(Table1[[#This Row],[ رصيد أول المدة]]+Table1[[#This Row],[الوارد]]-Table1[[#This Row],[المنصرف]],"")</f>
        <v>0</v>
      </c>
      <c r="J4311" s="13"/>
      <c r="K4311" s="13"/>
      <c r="L4311" s="13"/>
      <c r="M431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312" spans="2:13" x14ac:dyDescent="0.2">
      <c r="B4312" s="6" t="str">
        <f>IF(C4312&lt;&gt;"",COUNT($B$2:B4311)+1,"")</f>
        <v/>
      </c>
      <c r="C4312" s="12"/>
      <c r="D4312" s="13"/>
      <c r="E4312" s="13"/>
      <c r="F4312" s="13"/>
      <c r="G4312" s="35">
        <f>SUMIF(اضافة!$E$3:$E$5500,$C4312,اضافة!$I$3:$I$5500)</f>
        <v>0</v>
      </c>
      <c r="H4312" s="36">
        <f>SUMIF(منصرف!$E$3:$E$5500,$C4312,منصرف!$I$3:$I$5500)</f>
        <v>0</v>
      </c>
      <c r="I4312" s="14">
        <f>IFERROR(Table1[[#This Row],[ رصيد أول المدة]]+Table1[[#This Row],[الوارد]]-Table1[[#This Row],[المنصرف]],"")</f>
        <v>0</v>
      </c>
      <c r="J4312" s="13"/>
      <c r="K4312" s="13"/>
      <c r="L4312" s="13"/>
      <c r="M431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313" spans="2:13" x14ac:dyDescent="0.2">
      <c r="B4313" s="6" t="str">
        <f>IF(C4313&lt;&gt;"",COUNT($B$2:B4312)+1,"")</f>
        <v/>
      </c>
      <c r="C4313" s="12"/>
      <c r="D4313" s="13"/>
      <c r="E4313" s="13"/>
      <c r="F4313" s="13"/>
      <c r="G4313" s="35">
        <f>SUMIF(اضافة!$E$3:$E$5500,$C4313,اضافة!$I$3:$I$5500)</f>
        <v>0</v>
      </c>
      <c r="H4313" s="36">
        <f>SUMIF(منصرف!$E$3:$E$5500,$C4313,منصرف!$I$3:$I$5500)</f>
        <v>0</v>
      </c>
      <c r="I4313" s="14">
        <f>IFERROR(Table1[[#This Row],[ رصيد أول المدة]]+Table1[[#This Row],[الوارد]]-Table1[[#This Row],[المنصرف]],"")</f>
        <v>0</v>
      </c>
      <c r="J4313" s="13"/>
      <c r="K4313" s="13"/>
      <c r="L4313" s="13"/>
      <c r="M431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314" spans="2:13" x14ac:dyDescent="0.2">
      <c r="B4314" s="6" t="str">
        <f>IF(C4314&lt;&gt;"",COUNT($B$2:B4313)+1,"")</f>
        <v/>
      </c>
      <c r="C4314" s="12"/>
      <c r="D4314" s="13"/>
      <c r="E4314" s="13"/>
      <c r="F4314" s="13"/>
      <c r="G4314" s="35">
        <f>SUMIF(اضافة!$E$3:$E$5500,$C4314,اضافة!$I$3:$I$5500)</f>
        <v>0</v>
      </c>
      <c r="H4314" s="36">
        <f>SUMIF(منصرف!$E$3:$E$5500,$C4314,منصرف!$I$3:$I$5500)</f>
        <v>0</v>
      </c>
      <c r="I4314" s="14">
        <f>IFERROR(Table1[[#This Row],[ رصيد أول المدة]]+Table1[[#This Row],[الوارد]]-Table1[[#This Row],[المنصرف]],"")</f>
        <v>0</v>
      </c>
      <c r="J4314" s="13"/>
      <c r="K4314" s="13"/>
      <c r="L4314" s="13"/>
      <c r="M431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315" spans="2:13" x14ac:dyDescent="0.2">
      <c r="B4315" s="6" t="str">
        <f>IF(C4315&lt;&gt;"",COUNT($B$2:B4314)+1,"")</f>
        <v/>
      </c>
      <c r="C4315" s="12"/>
      <c r="D4315" s="13"/>
      <c r="E4315" s="13"/>
      <c r="F4315" s="13"/>
      <c r="G4315" s="35">
        <f>SUMIF(اضافة!$E$3:$E$5500,$C4315,اضافة!$I$3:$I$5500)</f>
        <v>0</v>
      </c>
      <c r="H4315" s="36">
        <f>SUMIF(منصرف!$E$3:$E$5500,$C4315,منصرف!$I$3:$I$5500)</f>
        <v>0</v>
      </c>
      <c r="I4315" s="14">
        <f>IFERROR(Table1[[#This Row],[ رصيد أول المدة]]+Table1[[#This Row],[الوارد]]-Table1[[#This Row],[المنصرف]],"")</f>
        <v>0</v>
      </c>
      <c r="J4315" s="13"/>
      <c r="K4315" s="13"/>
      <c r="L4315" s="13"/>
      <c r="M431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316" spans="2:13" x14ac:dyDescent="0.2">
      <c r="B4316" s="6" t="str">
        <f>IF(C4316&lt;&gt;"",COUNT($B$2:B4315)+1,"")</f>
        <v/>
      </c>
      <c r="C4316" s="12"/>
      <c r="D4316" s="13"/>
      <c r="E4316" s="13"/>
      <c r="F4316" s="13"/>
      <c r="G4316" s="35">
        <f>SUMIF(اضافة!$E$3:$E$5500,$C4316,اضافة!$I$3:$I$5500)</f>
        <v>0</v>
      </c>
      <c r="H4316" s="36">
        <f>SUMIF(منصرف!$E$3:$E$5500,$C4316,منصرف!$I$3:$I$5500)</f>
        <v>0</v>
      </c>
      <c r="I4316" s="14">
        <f>IFERROR(Table1[[#This Row],[ رصيد أول المدة]]+Table1[[#This Row],[الوارد]]-Table1[[#This Row],[المنصرف]],"")</f>
        <v>0</v>
      </c>
      <c r="J4316" s="13"/>
      <c r="K4316" s="13"/>
      <c r="L4316" s="13"/>
      <c r="M431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317" spans="2:13" x14ac:dyDescent="0.2">
      <c r="B4317" s="6" t="str">
        <f>IF(C4317&lt;&gt;"",COUNT($B$2:B4316)+1,"")</f>
        <v/>
      </c>
      <c r="C4317" s="12"/>
      <c r="D4317" s="13"/>
      <c r="E4317" s="13"/>
      <c r="F4317" s="13"/>
      <c r="G4317" s="35">
        <f>SUMIF(اضافة!$E$3:$E$5500,$C4317,اضافة!$I$3:$I$5500)</f>
        <v>0</v>
      </c>
      <c r="H4317" s="36">
        <f>SUMIF(منصرف!$E$3:$E$5500,$C4317,منصرف!$I$3:$I$5500)</f>
        <v>0</v>
      </c>
      <c r="I4317" s="14">
        <f>IFERROR(Table1[[#This Row],[ رصيد أول المدة]]+Table1[[#This Row],[الوارد]]-Table1[[#This Row],[المنصرف]],"")</f>
        <v>0</v>
      </c>
      <c r="J4317" s="13"/>
      <c r="K4317" s="13"/>
      <c r="L4317" s="13"/>
      <c r="M431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318" spans="2:13" x14ac:dyDescent="0.2">
      <c r="B4318" s="6" t="str">
        <f>IF(C4318&lt;&gt;"",COUNT($B$2:B4317)+1,"")</f>
        <v/>
      </c>
      <c r="C4318" s="12"/>
      <c r="D4318" s="13"/>
      <c r="E4318" s="13"/>
      <c r="F4318" s="13"/>
      <c r="G4318" s="35">
        <f>SUMIF(اضافة!$E$3:$E$5500,$C4318,اضافة!$I$3:$I$5500)</f>
        <v>0</v>
      </c>
      <c r="H4318" s="36">
        <f>SUMIF(منصرف!$E$3:$E$5500,$C4318,منصرف!$I$3:$I$5500)</f>
        <v>0</v>
      </c>
      <c r="I4318" s="14">
        <f>IFERROR(Table1[[#This Row],[ رصيد أول المدة]]+Table1[[#This Row],[الوارد]]-Table1[[#This Row],[المنصرف]],"")</f>
        <v>0</v>
      </c>
      <c r="J4318" s="13"/>
      <c r="K4318" s="13"/>
      <c r="L4318" s="13"/>
      <c r="M431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319" spans="2:13" x14ac:dyDescent="0.2">
      <c r="B4319" s="6" t="str">
        <f>IF(C4319&lt;&gt;"",COUNT($B$2:B4318)+1,"")</f>
        <v/>
      </c>
      <c r="C4319" s="12"/>
      <c r="D4319" s="13"/>
      <c r="E4319" s="13"/>
      <c r="F4319" s="13"/>
      <c r="G4319" s="35">
        <f>SUMIF(اضافة!$E$3:$E$5500,$C4319,اضافة!$I$3:$I$5500)</f>
        <v>0</v>
      </c>
      <c r="H4319" s="36">
        <f>SUMIF(منصرف!$E$3:$E$5500,$C4319,منصرف!$I$3:$I$5500)</f>
        <v>0</v>
      </c>
      <c r="I4319" s="14">
        <f>IFERROR(Table1[[#This Row],[ رصيد أول المدة]]+Table1[[#This Row],[الوارد]]-Table1[[#This Row],[المنصرف]],"")</f>
        <v>0</v>
      </c>
      <c r="J4319" s="13"/>
      <c r="K4319" s="13"/>
      <c r="L4319" s="13"/>
      <c r="M431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320" spans="2:13" x14ac:dyDescent="0.2">
      <c r="B4320" s="6" t="str">
        <f>IF(C4320&lt;&gt;"",COUNT($B$2:B4319)+1,"")</f>
        <v/>
      </c>
      <c r="C4320" s="12"/>
      <c r="D4320" s="13"/>
      <c r="E4320" s="13"/>
      <c r="F4320" s="13"/>
      <c r="G4320" s="35">
        <f>SUMIF(اضافة!$E$3:$E$5500,$C4320,اضافة!$I$3:$I$5500)</f>
        <v>0</v>
      </c>
      <c r="H4320" s="36">
        <f>SUMIF(منصرف!$E$3:$E$5500,$C4320,منصرف!$I$3:$I$5500)</f>
        <v>0</v>
      </c>
      <c r="I4320" s="14">
        <f>IFERROR(Table1[[#This Row],[ رصيد أول المدة]]+Table1[[#This Row],[الوارد]]-Table1[[#This Row],[المنصرف]],"")</f>
        <v>0</v>
      </c>
      <c r="J4320" s="13"/>
      <c r="K4320" s="13"/>
      <c r="L4320" s="13"/>
      <c r="M432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321" spans="2:13" x14ac:dyDescent="0.2">
      <c r="B4321" s="6" t="str">
        <f>IF(C4321&lt;&gt;"",COUNT($B$2:B4320)+1,"")</f>
        <v/>
      </c>
      <c r="C4321" s="12"/>
      <c r="D4321" s="13"/>
      <c r="E4321" s="13"/>
      <c r="F4321" s="13"/>
      <c r="G4321" s="35">
        <f>SUMIF(اضافة!$E$3:$E$5500,$C4321,اضافة!$I$3:$I$5500)</f>
        <v>0</v>
      </c>
      <c r="H4321" s="36">
        <f>SUMIF(منصرف!$E$3:$E$5500,$C4321,منصرف!$I$3:$I$5500)</f>
        <v>0</v>
      </c>
      <c r="I4321" s="14">
        <f>IFERROR(Table1[[#This Row],[ رصيد أول المدة]]+Table1[[#This Row],[الوارد]]-Table1[[#This Row],[المنصرف]],"")</f>
        <v>0</v>
      </c>
      <c r="J4321" s="13"/>
      <c r="K4321" s="13"/>
      <c r="L4321" s="13"/>
      <c r="M432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322" spans="2:13" x14ac:dyDescent="0.2">
      <c r="B4322" s="6" t="str">
        <f>IF(C4322&lt;&gt;"",COUNT($B$2:B4321)+1,"")</f>
        <v/>
      </c>
      <c r="C4322" s="12"/>
      <c r="D4322" s="13"/>
      <c r="E4322" s="13"/>
      <c r="F4322" s="13"/>
      <c r="G4322" s="35">
        <f>SUMIF(اضافة!$E$3:$E$5500,$C4322,اضافة!$I$3:$I$5500)</f>
        <v>0</v>
      </c>
      <c r="H4322" s="36">
        <f>SUMIF(منصرف!$E$3:$E$5500,$C4322,منصرف!$I$3:$I$5500)</f>
        <v>0</v>
      </c>
      <c r="I4322" s="14">
        <f>IFERROR(Table1[[#This Row],[ رصيد أول المدة]]+Table1[[#This Row],[الوارد]]-Table1[[#This Row],[المنصرف]],"")</f>
        <v>0</v>
      </c>
      <c r="J4322" s="13"/>
      <c r="K4322" s="13"/>
      <c r="L4322" s="13"/>
      <c r="M432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323" spans="2:13" x14ac:dyDescent="0.2">
      <c r="B4323" s="6" t="str">
        <f>IF(C4323&lt;&gt;"",COUNT($B$2:B4322)+1,"")</f>
        <v/>
      </c>
      <c r="C4323" s="12"/>
      <c r="D4323" s="13"/>
      <c r="E4323" s="13"/>
      <c r="F4323" s="13"/>
      <c r="G4323" s="35">
        <f>SUMIF(اضافة!$E$3:$E$5500,$C4323,اضافة!$I$3:$I$5500)</f>
        <v>0</v>
      </c>
      <c r="H4323" s="36">
        <f>SUMIF(منصرف!$E$3:$E$5500,$C4323,منصرف!$I$3:$I$5500)</f>
        <v>0</v>
      </c>
      <c r="I4323" s="14">
        <f>IFERROR(Table1[[#This Row],[ رصيد أول المدة]]+Table1[[#This Row],[الوارد]]-Table1[[#This Row],[المنصرف]],"")</f>
        <v>0</v>
      </c>
      <c r="J4323" s="13"/>
      <c r="K4323" s="13"/>
      <c r="L4323" s="13"/>
      <c r="M432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324" spans="2:13" x14ac:dyDescent="0.2">
      <c r="B4324" s="6" t="str">
        <f>IF(C4324&lt;&gt;"",COUNT($B$2:B4323)+1,"")</f>
        <v/>
      </c>
      <c r="C4324" s="12"/>
      <c r="D4324" s="13"/>
      <c r="E4324" s="13"/>
      <c r="F4324" s="13"/>
      <c r="G4324" s="35">
        <f>SUMIF(اضافة!$E$3:$E$5500,$C4324,اضافة!$I$3:$I$5500)</f>
        <v>0</v>
      </c>
      <c r="H4324" s="36">
        <f>SUMIF(منصرف!$E$3:$E$5500,$C4324,منصرف!$I$3:$I$5500)</f>
        <v>0</v>
      </c>
      <c r="I4324" s="14">
        <f>IFERROR(Table1[[#This Row],[ رصيد أول المدة]]+Table1[[#This Row],[الوارد]]-Table1[[#This Row],[المنصرف]],"")</f>
        <v>0</v>
      </c>
      <c r="J4324" s="13"/>
      <c r="K4324" s="13"/>
      <c r="L4324" s="13"/>
      <c r="M432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325" spans="2:13" x14ac:dyDescent="0.2">
      <c r="B4325" s="6" t="str">
        <f>IF(C4325&lt;&gt;"",COUNT($B$2:B4324)+1,"")</f>
        <v/>
      </c>
      <c r="C4325" s="12"/>
      <c r="D4325" s="13"/>
      <c r="E4325" s="13"/>
      <c r="F4325" s="13"/>
      <c r="G4325" s="35">
        <f>SUMIF(اضافة!$E$3:$E$5500,$C4325,اضافة!$I$3:$I$5500)</f>
        <v>0</v>
      </c>
      <c r="H4325" s="36">
        <f>SUMIF(منصرف!$E$3:$E$5500,$C4325,منصرف!$I$3:$I$5500)</f>
        <v>0</v>
      </c>
      <c r="I4325" s="14">
        <f>IFERROR(Table1[[#This Row],[ رصيد أول المدة]]+Table1[[#This Row],[الوارد]]-Table1[[#This Row],[المنصرف]],"")</f>
        <v>0</v>
      </c>
      <c r="J4325" s="13"/>
      <c r="K4325" s="13"/>
      <c r="L4325" s="13"/>
      <c r="M432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326" spans="2:13" x14ac:dyDescent="0.2">
      <c r="B4326" s="6" t="str">
        <f>IF(C4326&lt;&gt;"",COUNT($B$2:B4325)+1,"")</f>
        <v/>
      </c>
      <c r="C4326" s="12"/>
      <c r="D4326" s="13"/>
      <c r="E4326" s="13"/>
      <c r="F4326" s="13"/>
      <c r="G4326" s="35">
        <f>SUMIF(اضافة!$E$3:$E$5500,$C4326,اضافة!$I$3:$I$5500)</f>
        <v>0</v>
      </c>
      <c r="H4326" s="36">
        <f>SUMIF(منصرف!$E$3:$E$5500,$C4326,منصرف!$I$3:$I$5500)</f>
        <v>0</v>
      </c>
      <c r="I4326" s="14">
        <f>IFERROR(Table1[[#This Row],[ رصيد أول المدة]]+Table1[[#This Row],[الوارد]]-Table1[[#This Row],[المنصرف]],"")</f>
        <v>0</v>
      </c>
      <c r="J4326" s="13"/>
      <c r="K4326" s="13"/>
      <c r="L4326" s="13"/>
      <c r="M432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327" spans="2:13" x14ac:dyDescent="0.2">
      <c r="B4327" s="6" t="str">
        <f>IF(C4327&lt;&gt;"",COUNT($B$2:B4326)+1,"")</f>
        <v/>
      </c>
      <c r="C4327" s="12"/>
      <c r="D4327" s="13"/>
      <c r="E4327" s="13"/>
      <c r="F4327" s="13"/>
      <c r="G4327" s="35">
        <f>SUMIF(اضافة!$E$3:$E$5500,$C4327,اضافة!$I$3:$I$5500)</f>
        <v>0</v>
      </c>
      <c r="H4327" s="36">
        <f>SUMIF(منصرف!$E$3:$E$5500,$C4327,منصرف!$I$3:$I$5500)</f>
        <v>0</v>
      </c>
      <c r="I4327" s="14">
        <f>IFERROR(Table1[[#This Row],[ رصيد أول المدة]]+Table1[[#This Row],[الوارد]]-Table1[[#This Row],[المنصرف]],"")</f>
        <v>0</v>
      </c>
      <c r="J4327" s="13"/>
      <c r="K4327" s="13"/>
      <c r="L4327" s="13"/>
      <c r="M432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328" spans="2:13" x14ac:dyDescent="0.2">
      <c r="B4328" s="6" t="str">
        <f>IF(C4328&lt;&gt;"",COUNT($B$2:B4327)+1,"")</f>
        <v/>
      </c>
      <c r="C4328" s="12"/>
      <c r="D4328" s="13"/>
      <c r="E4328" s="13"/>
      <c r="F4328" s="13"/>
      <c r="G4328" s="35">
        <f>SUMIF(اضافة!$E$3:$E$5500,$C4328,اضافة!$I$3:$I$5500)</f>
        <v>0</v>
      </c>
      <c r="H4328" s="36">
        <f>SUMIF(منصرف!$E$3:$E$5500,$C4328,منصرف!$I$3:$I$5500)</f>
        <v>0</v>
      </c>
      <c r="I4328" s="14">
        <f>IFERROR(Table1[[#This Row],[ رصيد أول المدة]]+Table1[[#This Row],[الوارد]]-Table1[[#This Row],[المنصرف]],"")</f>
        <v>0</v>
      </c>
      <c r="J4328" s="13"/>
      <c r="K4328" s="13"/>
      <c r="L4328" s="13"/>
      <c r="M432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329" spans="2:13" x14ac:dyDescent="0.2">
      <c r="B4329" s="6" t="str">
        <f>IF(C4329&lt;&gt;"",COUNT($B$2:B4328)+1,"")</f>
        <v/>
      </c>
      <c r="C4329" s="12"/>
      <c r="D4329" s="13"/>
      <c r="E4329" s="13"/>
      <c r="F4329" s="13"/>
      <c r="G4329" s="35">
        <f>SUMIF(اضافة!$E$3:$E$5500,$C4329,اضافة!$I$3:$I$5500)</f>
        <v>0</v>
      </c>
      <c r="H4329" s="36">
        <f>SUMIF(منصرف!$E$3:$E$5500,$C4329,منصرف!$I$3:$I$5500)</f>
        <v>0</v>
      </c>
      <c r="I4329" s="14">
        <f>IFERROR(Table1[[#This Row],[ رصيد أول المدة]]+Table1[[#This Row],[الوارد]]-Table1[[#This Row],[المنصرف]],"")</f>
        <v>0</v>
      </c>
      <c r="J4329" s="13"/>
      <c r="K4329" s="13"/>
      <c r="L4329" s="13"/>
      <c r="M432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330" spans="2:13" x14ac:dyDescent="0.2">
      <c r="B4330" s="6" t="str">
        <f>IF(C4330&lt;&gt;"",COUNT($B$2:B4329)+1,"")</f>
        <v/>
      </c>
      <c r="C4330" s="12"/>
      <c r="D4330" s="13"/>
      <c r="E4330" s="13"/>
      <c r="F4330" s="13"/>
      <c r="G4330" s="35">
        <f>SUMIF(اضافة!$E$3:$E$5500,$C4330,اضافة!$I$3:$I$5500)</f>
        <v>0</v>
      </c>
      <c r="H4330" s="36">
        <f>SUMIF(منصرف!$E$3:$E$5500,$C4330,منصرف!$I$3:$I$5500)</f>
        <v>0</v>
      </c>
      <c r="I4330" s="14">
        <f>IFERROR(Table1[[#This Row],[ رصيد أول المدة]]+Table1[[#This Row],[الوارد]]-Table1[[#This Row],[المنصرف]],"")</f>
        <v>0</v>
      </c>
      <c r="J4330" s="13"/>
      <c r="K4330" s="13"/>
      <c r="L4330" s="13"/>
      <c r="M433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331" spans="2:13" x14ac:dyDescent="0.2">
      <c r="B4331" s="6" t="str">
        <f>IF(C4331&lt;&gt;"",COUNT($B$2:B4330)+1,"")</f>
        <v/>
      </c>
      <c r="C4331" s="12"/>
      <c r="D4331" s="13"/>
      <c r="E4331" s="13"/>
      <c r="F4331" s="13"/>
      <c r="G4331" s="35">
        <f>SUMIF(اضافة!$E$3:$E$5500,$C4331,اضافة!$I$3:$I$5500)</f>
        <v>0</v>
      </c>
      <c r="H4331" s="36">
        <f>SUMIF(منصرف!$E$3:$E$5500,$C4331,منصرف!$I$3:$I$5500)</f>
        <v>0</v>
      </c>
      <c r="I4331" s="14">
        <f>IFERROR(Table1[[#This Row],[ رصيد أول المدة]]+Table1[[#This Row],[الوارد]]-Table1[[#This Row],[المنصرف]],"")</f>
        <v>0</v>
      </c>
      <c r="J4331" s="13"/>
      <c r="K4331" s="13"/>
      <c r="L4331" s="13"/>
      <c r="M433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332" spans="2:13" x14ac:dyDescent="0.2">
      <c r="B4332" s="6" t="str">
        <f>IF(C4332&lt;&gt;"",COUNT($B$2:B4331)+1,"")</f>
        <v/>
      </c>
      <c r="C4332" s="12"/>
      <c r="D4332" s="13"/>
      <c r="E4332" s="13"/>
      <c r="F4332" s="13"/>
      <c r="G4332" s="35">
        <f>SUMIF(اضافة!$E$3:$E$5500,$C4332,اضافة!$I$3:$I$5500)</f>
        <v>0</v>
      </c>
      <c r="H4332" s="36">
        <f>SUMIF(منصرف!$E$3:$E$5500,$C4332,منصرف!$I$3:$I$5500)</f>
        <v>0</v>
      </c>
      <c r="I4332" s="14">
        <f>IFERROR(Table1[[#This Row],[ رصيد أول المدة]]+Table1[[#This Row],[الوارد]]-Table1[[#This Row],[المنصرف]],"")</f>
        <v>0</v>
      </c>
      <c r="J4332" s="13"/>
      <c r="K4332" s="13"/>
      <c r="L4332" s="13"/>
      <c r="M433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333" spans="2:13" x14ac:dyDescent="0.2">
      <c r="B4333" s="6" t="str">
        <f>IF(C4333&lt;&gt;"",COUNT($B$2:B4332)+1,"")</f>
        <v/>
      </c>
      <c r="C4333" s="12"/>
      <c r="D4333" s="13"/>
      <c r="E4333" s="13"/>
      <c r="F4333" s="13"/>
      <c r="G4333" s="35">
        <f>SUMIF(اضافة!$E$3:$E$5500,$C4333,اضافة!$I$3:$I$5500)</f>
        <v>0</v>
      </c>
      <c r="H4333" s="36">
        <f>SUMIF(منصرف!$E$3:$E$5500,$C4333,منصرف!$I$3:$I$5500)</f>
        <v>0</v>
      </c>
      <c r="I4333" s="14">
        <f>IFERROR(Table1[[#This Row],[ رصيد أول المدة]]+Table1[[#This Row],[الوارد]]-Table1[[#This Row],[المنصرف]],"")</f>
        <v>0</v>
      </c>
      <c r="J4333" s="13"/>
      <c r="K4333" s="13"/>
      <c r="L4333" s="13"/>
      <c r="M433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334" spans="2:13" x14ac:dyDescent="0.2">
      <c r="B4334" s="6" t="str">
        <f>IF(C4334&lt;&gt;"",COUNT($B$2:B4333)+1,"")</f>
        <v/>
      </c>
      <c r="C4334" s="12"/>
      <c r="D4334" s="13"/>
      <c r="E4334" s="13"/>
      <c r="F4334" s="13"/>
      <c r="G4334" s="35">
        <f>SUMIF(اضافة!$E$3:$E$5500,$C4334,اضافة!$I$3:$I$5500)</f>
        <v>0</v>
      </c>
      <c r="H4334" s="36">
        <f>SUMIF(منصرف!$E$3:$E$5500,$C4334,منصرف!$I$3:$I$5500)</f>
        <v>0</v>
      </c>
      <c r="I4334" s="14">
        <f>IFERROR(Table1[[#This Row],[ رصيد أول المدة]]+Table1[[#This Row],[الوارد]]-Table1[[#This Row],[المنصرف]],"")</f>
        <v>0</v>
      </c>
      <c r="J4334" s="13"/>
      <c r="K4334" s="13"/>
      <c r="L4334" s="13"/>
      <c r="M433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335" spans="2:13" x14ac:dyDescent="0.2">
      <c r="B4335" s="6" t="str">
        <f>IF(C4335&lt;&gt;"",COUNT($B$2:B4334)+1,"")</f>
        <v/>
      </c>
      <c r="C4335" s="12"/>
      <c r="D4335" s="13"/>
      <c r="E4335" s="13"/>
      <c r="F4335" s="13"/>
      <c r="G4335" s="35">
        <f>SUMIF(اضافة!$E$3:$E$5500,$C4335,اضافة!$I$3:$I$5500)</f>
        <v>0</v>
      </c>
      <c r="H4335" s="36">
        <f>SUMIF(منصرف!$E$3:$E$5500,$C4335,منصرف!$I$3:$I$5500)</f>
        <v>0</v>
      </c>
      <c r="I4335" s="14">
        <f>IFERROR(Table1[[#This Row],[ رصيد أول المدة]]+Table1[[#This Row],[الوارد]]-Table1[[#This Row],[المنصرف]],"")</f>
        <v>0</v>
      </c>
      <c r="J4335" s="13"/>
      <c r="K4335" s="13"/>
      <c r="L4335" s="13"/>
      <c r="M433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336" spans="2:13" x14ac:dyDescent="0.2">
      <c r="B4336" s="6" t="str">
        <f>IF(C4336&lt;&gt;"",COUNT($B$2:B4335)+1,"")</f>
        <v/>
      </c>
      <c r="C4336" s="12"/>
      <c r="D4336" s="13"/>
      <c r="E4336" s="13"/>
      <c r="F4336" s="13"/>
      <c r="G4336" s="35">
        <f>SUMIF(اضافة!$E$3:$E$5500,$C4336,اضافة!$I$3:$I$5500)</f>
        <v>0</v>
      </c>
      <c r="H4336" s="36">
        <f>SUMIF(منصرف!$E$3:$E$5500,$C4336,منصرف!$I$3:$I$5500)</f>
        <v>0</v>
      </c>
      <c r="I4336" s="14">
        <f>IFERROR(Table1[[#This Row],[ رصيد أول المدة]]+Table1[[#This Row],[الوارد]]-Table1[[#This Row],[المنصرف]],"")</f>
        <v>0</v>
      </c>
      <c r="J4336" s="13"/>
      <c r="K4336" s="13"/>
      <c r="L4336" s="13"/>
      <c r="M433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337" spans="2:13" x14ac:dyDescent="0.2">
      <c r="B4337" s="6" t="str">
        <f>IF(C4337&lt;&gt;"",COUNT($B$2:B4336)+1,"")</f>
        <v/>
      </c>
      <c r="C4337" s="12"/>
      <c r="D4337" s="13"/>
      <c r="E4337" s="13"/>
      <c r="F4337" s="13"/>
      <c r="G4337" s="35">
        <f>SUMIF(اضافة!$E$3:$E$5500,$C4337,اضافة!$I$3:$I$5500)</f>
        <v>0</v>
      </c>
      <c r="H4337" s="36">
        <f>SUMIF(منصرف!$E$3:$E$5500,$C4337,منصرف!$I$3:$I$5500)</f>
        <v>0</v>
      </c>
      <c r="I4337" s="14">
        <f>IFERROR(Table1[[#This Row],[ رصيد أول المدة]]+Table1[[#This Row],[الوارد]]-Table1[[#This Row],[المنصرف]],"")</f>
        <v>0</v>
      </c>
      <c r="J4337" s="13"/>
      <c r="K4337" s="13"/>
      <c r="L4337" s="13"/>
      <c r="M433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338" spans="2:13" x14ac:dyDescent="0.2">
      <c r="B4338" s="6" t="str">
        <f>IF(C4338&lt;&gt;"",COUNT($B$2:B4337)+1,"")</f>
        <v/>
      </c>
      <c r="C4338" s="12"/>
      <c r="D4338" s="13"/>
      <c r="E4338" s="13"/>
      <c r="F4338" s="13"/>
      <c r="G4338" s="35">
        <f>SUMIF(اضافة!$E$3:$E$5500,$C4338,اضافة!$I$3:$I$5500)</f>
        <v>0</v>
      </c>
      <c r="H4338" s="36">
        <f>SUMIF(منصرف!$E$3:$E$5500,$C4338,منصرف!$I$3:$I$5500)</f>
        <v>0</v>
      </c>
      <c r="I4338" s="14">
        <f>IFERROR(Table1[[#This Row],[ رصيد أول المدة]]+Table1[[#This Row],[الوارد]]-Table1[[#This Row],[المنصرف]],"")</f>
        <v>0</v>
      </c>
      <c r="J4338" s="13"/>
      <c r="K4338" s="13"/>
      <c r="L4338" s="13"/>
      <c r="M433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339" spans="2:13" x14ac:dyDescent="0.2">
      <c r="B4339" s="6" t="str">
        <f>IF(C4339&lt;&gt;"",COUNT($B$2:B4338)+1,"")</f>
        <v/>
      </c>
      <c r="C4339" s="12"/>
      <c r="D4339" s="13"/>
      <c r="E4339" s="13"/>
      <c r="F4339" s="13"/>
      <c r="G4339" s="35">
        <f>SUMIF(اضافة!$E$3:$E$5500,$C4339,اضافة!$I$3:$I$5500)</f>
        <v>0</v>
      </c>
      <c r="H4339" s="36">
        <f>SUMIF(منصرف!$E$3:$E$5500,$C4339,منصرف!$I$3:$I$5500)</f>
        <v>0</v>
      </c>
      <c r="I4339" s="14">
        <f>IFERROR(Table1[[#This Row],[ رصيد أول المدة]]+Table1[[#This Row],[الوارد]]-Table1[[#This Row],[المنصرف]],"")</f>
        <v>0</v>
      </c>
      <c r="J4339" s="13"/>
      <c r="K4339" s="13"/>
      <c r="L4339" s="13"/>
      <c r="M433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340" spans="2:13" x14ac:dyDescent="0.2">
      <c r="B4340" s="6" t="str">
        <f>IF(C4340&lt;&gt;"",COUNT($B$2:B4339)+1,"")</f>
        <v/>
      </c>
      <c r="C4340" s="12"/>
      <c r="D4340" s="13"/>
      <c r="E4340" s="13"/>
      <c r="F4340" s="13"/>
      <c r="G4340" s="35">
        <f>SUMIF(اضافة!$E$3:$E$5500,$C4340,اضافة!$I$3:$I$5500)</f>
        <v>0</v>
      </c>
      <c r="H4340" s="36">
        <f>SUMIF(منصرف!$E$3:$E$5500,$C4340,منصرف!$I$3:$I$5500)</f>
        <v>0</v>
      </c>
      <c r="I4340" s="14">
        <f>IFERROR(Table1[[#This Row],[ رصيد أول المدة]]+Table1[[#This Row],[الوارد]]-Table1[[#This Row],[المنصرف]],"")</f>
        <v>0</v>
      </c>
      <c r="J4340" s="13"/>
      <c r="K4340" s="13"/>
      <c r="L4340" s="13"/>
      <c r="M434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341" spans="2:13" x14ac:dyDescent="0.2">
      <c r="B4341" s="6" t="str">
        <f>IF(C4341&lt;&gt;"",COUNT($B$2:B4340)+1,"")</f>
        <v/>
      </c>
      <c r="C4341" s="12"/>
      <c r="D4341" s="13"/>
      <c r="E4341" s="13"/>
      <c r="F4341" s="13"/>
      <c r="G4341" s="35">
        <f>SUMIF(اضافة!$E$3:$E$5500,$C4341,اضافة!$I$3:$I$5500)</f>
        <v>0</v>
      </c>
      <c r="H4341" s="36">
        <f>SUMIF(منصرف!$E$3:$E$5500,$C4341,منصرف!$I$3:$I$5500)</f>
        <v>0</v>
      </c>
      <c r="I4341" s="14">
        <f>IFERROR(Table1[[#This Row],[ رصيد أول المدة]]+Table1[[#This Row],[الوارد]]-Table1[[#This Row],[المنصرف]],"")</f>
        <v>0</v>
      </c>
      <c r="J4341" s="13"/>
      <c r="K4341" s="13"/>
      <c r="L4341" s="13"/>
      <c r="M434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342" spans="2:13" x14ac:dyDescent="0.2">
      <c r="B4342" s="6" t="str">
        <f>IF(C4342&lt;&gt;"",COUNT($B$2:B4341)+1,"")</f>
        <v/>
      </c>
      <c r="C4342" s="12"/>
      <c r="D4342" s="13"/>
      <c r="E4342" s="13"/>
      <c r="F4342" s="13"/>
      <c r="G4342" s="35">
        <f>SUMIF(اضافة!$E$3:$E$5500,$C4342,اضافة!$I$3:$I$5500)</f>
        <v>0</v>
      </c>
      <c r="H4342" s="36">
        <f>SUMIF(منصرف!$E$3:$E$5500,$C4342,منصرف!$I$3:$I$5500)</f>
        <v>0</v>
      </c>
      <c r="I4342" s="14">
        <f>IFERROR(Table1[[#This Row],[ رصيد أول المدة]]+Table1[[#This Row],[الوارد]]-Table1[[#This Row],[المنصرف]],"")</f>
        <v>0</v>
      </c>
      <c r="J4342" s="13"/>
      <c r="K4342" s="13"/>
      <c r="L4342" s="13"/>
      <c r="M434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343" spans="2:13" x14ac:dyDescent="0.2">
      <c r="B4343" s="6" t="str">
        <f>IF(C4343&lt;&gt;"",COUNT($B$2:B4342)+1,"")</f>
        <v/>
      </c>
      <c r="C4343" s="12"/>
      <c r="D4343" s="13"/>
      <c r="E4343" s="13"/>
      <c r="F4343" s="13"/>
      <c r="G4343" s="35">
        <f>SUMIF(اضافة!$E$3:$E$5500,$C4343,اضافة!$I$3:$I$5500)</f>
        <v>0</v>
      </c>
      <c r="H4343" s="36">
        <f>SUMIF(منصرف!$E$3:$E$5500,$C4343,منصرف!$I$3:$I$5500)</f>
        <v>0</v>
      </c>
      <c r="I4343" s="14">
        <f>IFERROR(Table1[[#This Row],[ رصيد أول المدة]]+Table1[[#This Row],[الوارد]]-Table1[[#This Row],[المنصرف]],"")</f>
        <v>0</v>
      </c>
      <c r="J4343" s="13"/>
      <c r="K4343" s="13"/>
      <c r="L4343" s="13"/>
      <c r="M434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344" spans="2:13" x14ac:dyDescent="0.2">
      <c r="B4344" s="6" t="str">
        <f>IF(C4344&lt;&gt;"",COUNT($B$2:B4343)+1,"")</f>
        <v/>
      </c>
      <c r="C4344" s="12"/>
      <c r="D4344" s="13"/>
      <c r="E4344" s="13"/>
      <c r="F4344" s="13"/>
      <c r="G4344" s="35">
        <f>SUMIF(اضافة!$E$3:$E$5500,$C4344,اضافة!$I$3:$I$5500)</f>
        <v>0</v>
      </c>
      <c r="H4344" s="36">
        <f>SUMIF(منصرف!$E$3:$E$5500,$C4344,منصرف!$I$3:$I$5500)</f>
        <v>0</v>
      </c>
      <c r="I4344" s="14">
        <f>IFERROR(Table1[[#This Row],[ رصيد أول المدة]]+Table1[[#This Row],[الوارد]]-Table1[[#This Row],[المنصرف]],"")</f>
        <v>0</v>
      </c>
      <c r="J4344" s="13"/>
      <c r="K4344" s="13"/>
      <c r="L4344" s="13"/>
      <c r="M434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345" spans="2:13" x14ac:dyDescent="0.2">
      <c r="B4345" s="6" t="str">
        <f>IF(C4345&lt;&gt;"",COUNT($B$2:B4344)+1,"")</f>
        <v/>
      </c>
      <c r="C4345" s="12"/>
      <c r="D4345" s="13"/>
      <c r="E4345" s="13"/>
      <c r="F4345" s="13"/>
      <c r="G4345" s="35">
        <f>SUMIF(اضافة!$E$3:$E$5500,$C4345,اضافة!$I$3:$I$5500)</f>
        <v>0</v>
      </c>
      <c r="H4345" s="36">
        <f>SUMIF(منصرف!$E$3:$E$5500,$C4345,منصرف!$I$3:$I$5500)</f>
        <v>0</v>
      </c>
      <c r="I4345" s="14">
        <f>IFERROR(Table1[[#This Row],[ رصيد أول المدة]]+Table1[[#This Row],[الوارد]]-Table1[[#This Row],[المنصرف]],"")</f>
        <v>0</v>
      </c>
      <c r="J4345" s="13"/>
      <c r="K4345" s="13"/>
      <c r="L4345" s="13"/>
      <c r="M434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346" spans="2:13" x14ac:dyDescent="0.2">
      <c r="B4346" s="6" t="str">
        <f>IF(C4346&lt;&gt;"",COUNT($B$2:B4345)+1,"")</f>
        <v/>
      </c>
      <c r="C4346" s="12"/>
      <c r="D4346" s="13"/>
      <c r="E4346" s="13"/>
      <c r="F4346" s="13"/>
      <c r="G4346" s="35">
        <f>SUMIF(اضافة!$E$3:$E$5500,$C4346,اضافة!$I$3:$I$5500)</f>
        <v>0</v>
      </c>
      <c r="H4346" s="36">
        <f>SUMIF(منصرف!$E$3:$E$5500,$C4346,منصرف!$I$3:$I$5500)</f>
        <v>0</v>
      </c>
      <c r="I4346" s="14">
        <f>IFERROR(Table1[[#This Row],[ رصيد أول المدة]]+Table1[[#This Row],[الوارد]]-Table1[[#This Row],[المنصرف]],"")</f>
        <v>0</v>
      </c>
      <c r="J4346" s="13"/>
      <c r="K4346" s="13"/>
      <c r="L4346" s="13"/>
      <c r="M434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347" spans="2:13" x14ac:dyDescent="0.2">
      <c r="B4347" s="6" t="str">
        <f>IF(C4347&lt;&gt;"",COUNT($B$2:B4346)+1,"")</f>
        <v/>
      </c>
      <c r="C4347" s="12"/>
      <c r="D4347" s="13"/>
      <c r="E4347" s="13"/>
      <c r="F4347" s="13"/>
      <c r="G4347" s="35">
        <f>SUMIF(اضافة!$E$3:$E$5500,$C4347,اضافة!$I$3:$I$5500)</f>
        <v>0</v>
      </c>
      <c r="H4347" s="36">
        <f>SUMIF(منصرف!$E$3:$E$5500,$C4347,منصرف!$I$3:$I$5500)</f>
        <v>0</v>
      </c>
      <c r="I4347" s="14">
        <f>IFERROR(Table1[[#This Row],[ رصيد أول المدة]]+Table1[[#This Row],[الوارد]]-Table1[[#This Row],[المنصرف]],"")</f>
        <v>0</v>
      </c>
      <c r="J4347" s="13"/>
      <c r="K4347" s="13"/>
      <c r="L4347" s="13"/>
      <c r="M434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348" spans="2:13" x14ac:dyDescent="0.2">
      <c r="B4348" s="6" t="str">
        <f>IF(C4348&lt;&gt;"",COUNT($B$2:B4347)+1,"")</f>
        <v/>
      </c>
      <c r="C4348" s="12"/>
      <c r="D4348" s="13"/>
      <c r="E4348" s="13"/>
      <c r="F4348" s="13"/>
      <c r="G4348" s="35">
        <f>SUMIF(اضافة!$E$3:$E$5500,$C4348,اضافة!$I$3:$I$5500)</f>
        <v>0</v>
      </c>
      <c r="H4348" s="36">
        <f>SUMIF(منصرف!$E$3:$E$5500,$C4348,منصرف!$I$3:$I$5500)</f>
        <v>0</v>
      </c>
      <c r="I4348" s="14">
        <f>IFERROR(Table1[[#This Row],[ رصيد أول المدة]]+Table1[[#This Row],[الوارد]]-Table1[[#This Row],[المنصرف]],"")</f>
        <v>0</v>
      </c>
      <c r="J4348" s="13"/>
      <c r="K4348" s="13"/>
      <c r="L4348" s="13"/>
      <c r="M434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349" spans="2:13" x14ac:dyDescent="0.2">
      <c r="B4349" s="6" t="str">
        <f>IF(C4349&lt;&gt;"",COUNT($B$2:B4348)+1,"")</f>
        <v/>
      </c>
      <c r="C4349" s="12"/>
      <c r="D4349" s="13"/>
      <c r="E4349" s="13"/>
      <c r="F4349" s="13"/>
      <c r="G4349" s="35">
        <f>SUMIF(اضافة!$E$3:$E$5500,$C4349,اضافة!$I$3:$I$5500)</f>
        <v>0</v>
      </c>
      <c r="H4349" s="36">
        <f>SUMIF(منصرف!$E$3:$E$5500,$C4349,منصرف!$I$3:$I$5500)</f>
        <v>0</v>
      </c>
      <c r="I4349" s="14">
        <f>IFERROR(Table1[[#This Row],[ رصيد أول المدة]]+Table1[[#This Row],[الوارد]]-Table1[[#This Row],[المنصرف]],"")</f>
        <v>0</v>
      </c>
      <c r="J4349" s="13"/>
      <c r="K4349" s="13"/>
      <c r="L4349" s="13"/>
      <c r="M434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350" spans="2:13" x14ac:dyDescent="0.2">
      <c r="B4350" s="6" t="str">
        <f>IF(C4350&lt;&gt;"",COUNT($B$2:B4349)+1,"")</f>
        <v/>
      </c>
      <c r="C4350" s="12"/>
      <c r="D4350" s="13"/>
      <c r="E4350" s="13"/>
      <c r="F4350" s="13"/>
      <c r="G4350" s="35">
        <f>SUMIF(اضافة!$E$3:$E$5500,$C4350,اضافة!$I$3:$I$5500)</f>
        <v>0</v>
      </c>
      <c r="H4350" s="36">
        <f>SUMIF(منصرف!$E$3:$E$5500,$C4350,منصرف!$I$3:$I$5500)</f>
        <v>0</v>
      </c>
      <c r="I4350" s="14">
        <f>IFERROR(Table1[[#This Row],[ رصيد أول المدة]]+Table1[[#This Row],[الوارد]]-Table1[[#This Row],[المنصرف]],"")</f>
        <v>0</v>
      </c>
      <c r="J4350" s="13"/>
      <c r="K4350" s="13"/>
      <c r="L4350" s="13"/>
      <c r="M435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351" spans="2:13" x14ac:dyDescent="0.2">
      <c r="B4351" s="6" t="str">
        <f>IF(C4351&lt;&gt;"",COUNT($B$2:B4350)+1,"")</f>
        <v/>
      </c>
      <c r="C4351" s="12"/>
      <c r="D4351" s="13"/>
      <c r="E4351" s="13"/>
      <c r="F4351" s="13"/>
      <c r="G4351" s="35">
        <f>SUMIF(اضافة!$E$3:$E$5500,$C4351,اضافة!$I$3:$I$5500)</f>
        <v>0</v>
      </c>
      <c r="H4351" s="36">
        <f>SUMIF(منصرف!$E$3:$E$5500,$C4351,منصرف!$I$3:$I$5500)</f>
        <v>0</v>
      </c>
      <c r="I4351" s="14">
        <f>IFERROR(Table1[[#This Row],[ رصيد أول المدة]]+Table1[[#This Row],[الوارد]]-Table1[[#This Row],[المنصرف]],"")</f>
        <v>0</v>
      </c>
      <c r="J4351" s="13"/>
      <c r="K4351" s="13"/>
      <c r="L4351" s="13"/>
      <c r="M435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352" spans="2:13" x14ac:dyDescent="0.2">
      <c r="B4352" s="6" t="str">
        <f>IF(C4352&lt;&gt;"",COUNT($B$2:B4351)+1,"")</f>
        <v/>
      </c>
      <c r="C4352" s="12"/>
      <c r="D4352" s="13"/>
      <c r="E4352" s="13"/>
      <c r="F4352" s="13"/>
      <c r="G4352" s="35">
        <f>SUMIF(اضافة!$E$3:$E$5500,$C4352,اضافة!$I$3:$I$5500)</f>
        <v>0</v>
      </c>
      <c r="H4352" s="36">
        <f>SUMIF(منصرف!$E$3:$E$5500,$C4352,منصرف!$I$3:$I$5500)</f>
        <v>0</v>
      </c>
      <c r="I4352" s="14">
        <f>IFERROR(Table1[[#This Row],[ رصيد أول المدة]]+Table1[[#This Row],[الوارد]]-Table1[[#This Row],[المنصرف]],"")</f>
        <v>0</v>
      </c>
      <c r="J4352" s="13"/>
      <c r="K4352" s="13"/>
      <c r="L4352" s="13"/>
      <c r="M435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353" spans="2:13" x14ac:dyDescent="0.2">
      <c r="B4353" s="6" t="str">
        <f>IF(C4353&lt;&gt;"",COUNT($B$2:B4352)+1,"")</f>
        <v/>
      </c>
      <c r="C4353" s="12"/>
      <c r="D4353" s="13"/>
      <c r="E4353" s="13"/>
      <c r="F4353" s="13"/>
      <c r="G4353" s="35">
        <f>SUMIF(اضافة!$E$3:$E$5500,$C4353,اضافة!$I$3:$I$5500)</f>
        <v>0</v>
      </c>
      <c r="H4353" s="36">
        <f>SUMIF(منصرف!$E$3:$E$5500,$C4353,منصرف!$I$3:$I$5500)</f>
        <v>0</v>
      </c>
      <c r="I4353" s="14">
        <f>IFERROR(Table1[[#This Row],[ رصيد أول المدة]]+Table1[[#This Row],[الوارد]]-Table1[[#This Row],[المنصرف]],"")</f>
        <v>0</v>
      </c>
      <c r="J4353" s="13"/>
      <c r="K4353" s="13"/>
      <c r="L4353" s="13"/>
      <c r="M435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354" spans="2:13" x14ac:dyDescent="0.2">
      <c r="B4354" s="6" t="str">
        <f>IF(C4354&lt;&gt;"",COUNT($B$2:B4353)+1,"")</f>
        <v/>
      </c>
      <c r="C4354" s="12"/>
      <c r="D4354" s="13"/>
      <c r="E4354" s="13"/>
      <c r="F4354" s="13"/>
      <c r="G4354" s="35">
        <f>SUMIF(اضافة!$E$3:$E$5500,$C4354,اضافة!$I$3:$I$5500)</f>
        <v>0</v>
      </c>
      <c r="H4354" s="36">
        <f>SUMIF(منصرف!$E$3:$E$5500,$C4354,منصرف!$I$3:$I$5500)</f>
        <v>0</v>
      </c>
      <c r="I4354" s="14">
        <f>IFERROR(Table1[[#This Row],[ رصيد أول المدة]]+Table1[[#This Row],[الوارد]]-Table1[[#This Row],[المنصرف]],"")</f>
        <v>0</v>
      </c>
      <c r="J4354" s="13"/>
      <c r="K4354" s="13"/>
      <c r="L4354" s="13"/>
      <c r="M435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355" spans="2:13" x14ac:dyDescent="0.2">
      <c r="B4355" s="6" t="str">
        <f>IF(C4355&lt;&gt;"",COUNT($B$2:B4354)+1,"")</f>
        <v/>
      </c>
      <c r="C4355" s="12"/>
      <c r="D4355" s="13"/>
      <c r="E4355" s="13"/>
      <c r="F4355" s="13"/>
      <c r="G4355" s="35">
        <f>SUMIF(اضافة!$E$3:$E$5500,$C4355,اضافة!$I$3:$I$5500)</f>
        <v>0</v>
      </c>
      <c r="H4355" s="36">
        <f>SUMIF(منصرف!$E$3:$E$5500,$C4355,منصرف!$I$3:$I$5500)</f>
        <v>0</v>
      </c>
      <c r="I4355" s="14">
        <f>IFERROR(Table1[[#This Row],[ رصيد أول المدة]]+Table1[[#This Row],[الوارد]]-Table1[[#This Row],[المنصرف]],"")</f>
        <v>0</v>
      </c>
      <c r="J4355" s="13"/>
      <c r="K4355" s="13"/>
      <c r="L4355" s="13"/>
      <c r="M435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356" spans="2:13" x14ac:dyDescent="0.2">
      <c r="B4356" s="6" t="str">
        <f>IF(C4356&lt;&gt;"",COUNT($B$2:B4355)+1,"")</f>
        <v/>
      </c>
      <c r="C4356" s="12"/>
      <c r="D4356" s="13"/>
      <c r="E4356" s="13"/>
      <c r="F4356" s="13"/>
      <c r="G4356" s="35">
        <f>SUMIF(اضافة!$E$3:$E$5500,$C4356,اضافة!$I$3:$I$5500)</f>
        <v>0</v>
      </c>
      <c r="H4356" s="36">
        <f>SUMIF(منصرف!$E$3:$E$5500,$C4356,منصرف!$I$3:$I$5500)</f>
        <v>0</v>
      </c>
      <c r="I4356" s="14">
        <f>IFERROR(Table1[[#This Row],[ رصيد أول المدة]]+Table1[[#This Row],[الوارد]]-Table1[[#This Row],[المنصرف]],"")</f>
        <v>0</v>
      </c>
      <c r="J4356" s="13"/>
      <c r="K4356" s="13"/>
      <c r="L4356" s="13"/>
      <c r="M435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357" spans="2:13" x14ac:dyDescent="0.2">
      <c r="B4357" s="6" t="str">
        <f>IF(C4357&lt;&gt;"",COUNT($B$2:B4356)+1,"")</f>
        <v/>
      </c>
      <c r="C4357" s="12"/>
      <c r="D4357" s="13"/>
      <c r="E4357" s="13"/>
      <c r="F4357" s="13"/>
      <c r="G4357" s="35">
        <f>SUMIF(اضافة!$E$3:$E$5500,$C4357,اضافة!$I$3:$I$5500)</f>
        <v>0</v>
      </c>
      <c r="H4357" s="36">
        <f>SUMIF(منصرف!$E$3:$E$5500,$C4357,منصرف!$I$3:$I$5500)</f>
        <v>0</v>
      </c>
      <c r="I4357" s="14">
        <f>IFERROR(Table1[[#This Row],[ رصيد أول المدة]]+Table1[[#This Row],[الوارد]]-Table1[[#This Row],[المنصرف]],"")</f>
        <v>0</v>
      </c>
      <c r="J4357" s="13"/>
      <c r="K4357" s="13"/>
      <c r="L4357" s="13"/>
      <c r="M435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358" spans="2:13" x14ac:dyDescent="0.2">
      <c r="B4358" s="6" t="str">
        <f>IF(C4358&lt;&gt;"",COUNT($B$2:B4357)+1,"")</f>
        <v/>
      </c>
      <c r="C4358" s="12"/>
      <c r="D4358" s="13"/>
      <c r="E4358" s="13"/>
      <c r="F4358" s="13"/>
      <c r="G4358" s="35">
        <f>SUMIF(اضافة!$E$3:$E$5500,$C4358,اضافة!$I$3:$I$5500)</f>
        <v>0</v>
      </c>
      <c r="H4358" s="36">
        <f>SUMIF(منصرف!$E$3:$E$5500,$C4358,منصرف!$I$3:$I$5500)</f>
        <v>0</v>
      </c>
      <c r="I4358" s="14">
        <f>IFERROR(Table1[[#This Row],[ رصيد أول المدة]]+Table1[[#This Row],[الوارد]]-Table1[[#This Row],[المنصرف]],"")</f>
        <v>0</v>
      </c>
      <c r="J4358" s="13"/>
      <c r="K4358" s="13"/>
      <c r="L4358" s="13"/>
      <c r="M435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359" spans="2:13" x14ac:dyDescent="0.2">
      <c r="B4359" s="6" t="str">
        <f>IF(C4359&lt;&gt;"",COUNT($B$2:B4358)+1,"")</f>
        <v/>
      </c>
      <c r="C4359" s="12"/>
      <c r="D4359" s="13"/>
      <c r="E4359" s="13"/>
      <c r="F4359" s="13"/>
      <c r="G4359" s="35">
        <f>SUMIF(اضافة!$E$3:$E$5500,$C4359,اضافة!$I$3:$I$5500)</f>
        <v>0</v>
      </c>
      <c r="H4359" s="36">
        <f>SUMIF(منصرف!$E$3:$E$5500,$C4359,منصرف!$I$3:$I$5500)</f>
        <v>0</v>
      </c>
      <c r="I4359" s="14">
        <f>IFERROR(Table1[[#This Row],[ رصيد أول المدة]]+Table1[[#This Row],[الوارد]]-Table1[[#This Row],[المنصرف]],"")</f>
        <v>0</v>
      </c>
      <c r="J4359" s="13"/>
      <c r="K4359" s="13"/>
      <c r="L4359" s="13"/>
      <c r="M435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360" spans="2:13" x14ac:dyDescent="0.2">
      <c r="B4360" s="6" t="str">
        <f>IF(C4360&lt;&gt;"",COUNT($B$2:B4359)+1,"")</f>
        <v/>
      </c>
      <c r="C4360" s="12"/>
      <c r="D4360" s="13"/>
      <c r="E4360" s="13"/>
      <c r="F4360" s="13"/>
      <c r="G4360" s="35">
        <f>SUMIF(اضافة!$E$3:$E$5500,$C4360,اضافة!$I$3:$I$5500)</f>
        <v>0</v>
      </c>
      <c r="H4360" s="36">
        <f>SUMIF(منصرف!$E$3:$E$5500,$C4360,منصرف!$I$3:$I$5500)</f>
        <v>0</v>
      </c>
      <c r="I4360" s="14">
        <f>IFERROR(Table1[[#This Row],[ رصيد أول المدة]]+Table1[[#This Row],[الوارد]]-Table1[[#This Row],[المنصرف]],"")</f>
        <v>0</v>
      </c>
      <c r="J4360" s="13"/>
      <c r="K4360" s="13"/>
      <c r="L4360" s="13"/>
      <c r="M436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361" spans="2:13" x14ac:dyDescent="0.2">
      <c r="B4361" s="6" t="str">
        <f>IF(C4361&lt;&gt;"",COUNT($B$2:B4360)+1,"")</f>
        <v/>
      </c>
      <c r="C4361" s="12"/>
      <c r="D4361" s="13"/>
      <c r="E4361" s="13"/>
      <c r="F4361" s="13"/>
      <c r="G4361" s="35">
        <f>SUMIF(اضافة!$E$3:$E$5500,$C4361,اضافة!$I$3:$I$5500)</f>
        <v>0</v>
      </c>
      <c r="H4361" s="36">
        <f>SUMIF(منصرف!$E$3:$E$5500,$C4361,منصرف!$I$3:$I$5500)</f>
        <v>0</v>
      </c>
      <c r="I4361" s="14">
        <f>IFERROR(Table1[[#This Row],[ رصيد أول المدة]]+Table1[[#This Row],[الوارد]]-Table1[[#This Row],[المنصرف]],"")</f>
        <v>0</v>
      </c>
      <c r="J4361" s="13"/>
      <c r="K4361" s="13"/>
      <c r="L4361" s="13"/>
      <c r="M436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362" spans="2:13" x14ac:dyDescent="0.2">
      <c r="B4362" s="6" t="str">
        <f>IF(C4362&lt;&gt;"",COUNT($B$2:B4361)+1,"")</f>
        <v/>
      </c>
      <c r="C4362" s="12"/>
      <c r="D4362" s="13"/>
      <c r="E4362" s="13"/>
      <c r="F4362" s="13"/>
      <c r="G4362" s="35">
        <f>SUMIF(اضافة!$E$3:$E$5500,$C4362,اضافة!$I$3:$I$5500)</f>
        <v>0</v>
      </c>
      <c r="H4362" s="36">
        <f>SUMIF(منصرف!$E$3:$E$5500,$C4362,منصرف!$I$3:$I$5500)</f>
        <v>0</v>
      </c>
      <c r="I4362" s="14">
        <f>IFERROR(Table1[[#This Row],[ رصيد أول المدة]]+Table1[[#This Row],[الوارد]]-Table1[[#This Row],[المنصرف]],"")</f>
        <v>0</v>
      </c>
      <c r="J4362" s="13"/>
      <c r="K4362" s="13"/>
      <c r="L4362" s="13"/>
      <c r="M436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363" spans="2:13" x14ac:dyDescent="0.2">
      <c r="B4363" s="6" t="str">
        <f>IF(C4363&lt;&gt;"",COUNT($B$2:B4362)+1,"")</f>
        <v/>
      </c>
      <c r="C4363" s="12"/>
      <c r="D4363" s="13"/>
      <c r="E4363" s="13"/>
      <c r="F4363" s="13"/>
      <c r="G4363" s="35">
        <f>SUMIF(اضافة!$E$3:$E$5500,$C4363,اضافة!$I$3:$I$5500)</f>
        <v>0</v>
      </c>
      <c r="H4363" s="36">
        <f>SUMIF(منصرف!$E$3:$E$5500,$C4363,منصرف!$I$3:$I$5500)</f>
        <v>0</v>
      </c>
      <c r="I4363" s="14">
        <f>IFERROR(Table1[[#This Row],[ رصيد أول المدة]]+Table1[[#This Row],[الوارد]]-Table1[[#This Row],[المنصرف]],"")</f>
        <v>0</v>
      </c>
      <c r="J4363" s="13"/>
      <c r="K4363" s="13"/>
      <c r="L4363" s="13"/>
      <c r="M436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364" spans="2:13" x14ac:dyDescent="0.2">
      <c r="B4364" s="6" t="str">
        <f>IF(C4364&lt;&gt;"",COUNT($B$2:B4363)+1,"")</f>
        <v/>
      </c>
      <c r="C4364" s="12"/>
      <c r="D4364" s="13"/>
      <c r="E4364" s="13"/>
      <c r="F4364" s="13"/>
      <c r="G4364" s="35">
        <f>SUMIF(اضافة!$E$3:$E$5500,$C4364,اضافة!$I$3:$I$5500)</f>
        <v>0</v>
      </c>
      <c r="H4364" s="36">
        <f>SUMIF(منصرف!$E$3:$E$5500,$C4364,منصرف!$I$3:$I$5500)</f>
        <v>0</v>
      </c>
      <c r="I4364" s="14">
        <f>IFERROR(Table1[[#This Row],[ رصيد أول المدة]]+Table1[[#This Row],[الوارد]]-Table1[[#This Row],[المنصرف]],"")</f>
        <v>0</v>
      </c>
      <c r="J4364" s="13"/>
      <c r="K4364" s="13"/>
      <c r="L4364" s="13"/>
      <c r="M436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365" spans="2:13" x14ac:dyDescent="0.2">
      <c r="B4365" s="6" t="str">
        <f>IF(C4365&lt;&gt;"",COUNT($B$2:B4364)+1,"")</f>
        <v/>
      </c>
      <c r="C4365" s="12"/>
      <c r="D4365" s="13"/>
      <c r="E4365" s="13"/>
      <c r="F4365" s="13"/>
      <c r="G4365" s="35">
        <f>SUMIF(اضافة!$E$3:$E$5500,$C4365,اضافة!$I$3:$I$5500)</f>
        <v>0</v>
      </c>
      <c r="H4365" s="36">
        <f>SUMIF(منصرف!$E$3:$E$5500,$C4365,منصرف!$I$3:$I$5500)</f>
        <v>0</v>
      </c>
      <c r="I4365" s="14">
        <f>IFERROR(Table1[[#This Row],[ رصيد أول المدة]]+Table1[[#This Row],[الوارد]]-Table1[[#This Row],[المنصرف]],"")</f>
        <v>0</v>
      </c>
      <c r="J4365" s="13"/>
      <c r="K4365" s="13"/>
      <c r="L4365" s="13"/>
      <c r="M436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366" spans="2:13" x14ac:dyDescent="0.2">
      <c r="B4366" s="6" t="str">
        <f>IF(C4366&lt;&gt;"",COUNT($B$2:B4365)+1,"")</f>
        <v/>
      </c>
      <c r="C4366" s="12"/>
      <c r="D4366" s="13"/>
      <c r="E4366" s="13"/>
      <c r="F4366" s="13"/>
      <c r="G4366" s="35">
        <f>SUMIF(اضافة!$E$3:$E$5500,$C4366,اضافة!$I$3:$I$5500)</f>
        <v>0</v>
      </c>
      <c r="H4366" s="36">
        <f>SUMIF(منصرف!$E$3:$E$5500,$C4366,منصرف!$I$3:$I$5500)</f>
        <v>0</v>
      </c>
      <c r="I4366" s="14">
        <f>IFERROR(Table1[[#This Row],[ رصيد أول المدة]]+Table1[[#This Row],[الوارد]]-Table1[[#This Row],[المنصرف]],"")</f>
        <v>0</v>
      </c>
      <c r="J4366" s="13"/>
      <c r="K4366" s="13"/>
      <c r="L4366" s="13"/>
      <c r="M436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367" spans="2:13" x14ac:dyDescent="0.2">
      <c r="B4367" s="6" t="str">
        <f>IF(C4367&lt;&gt;"",COUNT($B$2:B4366)+1,"")</f>
        <v/>
      </c>
      <c r="C4367" s="12"/>
      <c r="D4367" s="13"/>
      <c r="E4367" s="13"/>
      <c r="F4367" s="13"/>
      <c r="G4367" s="35">
        <f>SUMIF(اضافة!$E$3:$E$5500,$C4367,اضافة!$I$3:$I$5500)</f>
        <v>0</v>
      </c>
      <c r="H4367" s="36">
        <f>SUMIF(منصرف!$E$3:$E$5500,$C4367,منصرف!$I$3:$I$5500)</f>
        <v>0</v>
      </c>
      <c r="I4367" s="14">
        <f>IFERROR(Table1[[#This Row],[ رصيد أول المدة]]+Table1[[#This Row],[الوارد]]-Table1[[#This Row],[المنصرف]],"")</f>
        <v>0</v>
      </c>
      <c r="J4367" s="13"/>
      <c r="K4367" s="13"/>
      <c r="L4367" s="13"/>
      <c r="M436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368" spans="2:13" x14ac:dyDescent="0.2">
      <c r="B4368" s="6" t="str">
        <f>IF(C4368&lt;&gt;"",COUNT($B$2:B4367)+1,"")</f>
        <v/>
      </c>
      <c r="C4368" s="12"/>
      <c r="D4368" s="13"/>
      <c r="E4368" s="13"/>
      <c r="F4368" s="13"/>
      <c r="G4368" s="35">
        <f>SUMIF(اضافة!$E$3:$E$5500,$C4368,اضافة!$I$3:$I$5500)</f>
        <v>0</v>
      </c>
      <c r="H4368" s="36">
        <f>SUMIF(منصرف!$E$3:$E$5500,$C4368,منصرف!$I$3:$I$5500)</f>
        <v>0</v>
      </c>
      <c r="I4368" s="14">
        <f>IFERROR(Table1[[#This Row],[ رصيد أول المدة]]+Table1[[#This Row],[الوارد]]-Table1[[#This Row],[المنصرف]],"")</f>
        <v>0</v>
      </c>
      <c r="J4368" s="13"/>
      <c r="K4368" s="13"/>
      <c r="L4368" s="13"/>
      <c r="M436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369" spans="2:13" x14ac:dyDescent="0.2">
      <c r="B4369" s="6" t="str">
        <f>IF(C4369&lt;&gt;"",COUNT($B$2:B4368)+1,"")</f>
        <v/>
      </c>
      <c r="C4369" s="12"/>
      <c r="D4369" s="13"/>
      <c r="E4369" s="13"/>
      <c r="F4369" s="13"/>
      <c r="G4369" s="35">
        <f>SUMIF(اضافة!$E$3:$E$5500,$C4369,اضافة!$I$3:$I$5500)</f>
        <v>0</v>
      </c>
      <c r="H4369" s="36">
        <f>SUMIF(منصرف!$E$3:$E$5500,$C4369,منصرف!$I$3:$I$5500)</f>
        <v>0</v>
      </c>
      <c r="I4369" s="14">
        <f>IFERROR(Table1[[#This Row],[ رصيد أول المدة]]+Table1[[#This Row],[الوارد]]-Table1[[#This Row],[المنصرف]],"")</f>
        <v>0</v>
      </c>
      <c r="J4369" s="13"/>
      <c r="K4369" s="13"/>
      <c r="L4369" s="13"/>
      <c r="M436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370" spans="2:13" x14ac:dyDescent="0.2">
      <c r="B4370" s="6" t="str">
        <f>IF(C4370&lt;&gt;"",COUNT($B$2:B4369)+1,"")</f>
        <v/>
      </c>
      <c r="C4370" s="12"/>
      <c r="D4370" s="13"/>
      <c r="E4370" s="13"/>
      <c r="F4370" s="13"/>
      <c r="G4370" s="35">
        <f>SUMIF(اضافة!$E$3:$E$5500,$C4370,اضافة!$I$3:$I$5500)</f>
        <v>0</v>
      </c>
      <c r="H4370" s="36">
        <f>SUMIF(منصرف!$E$3:$E$5500,$C4370,منصرف!$I$3:$I$5500)</f>
        <v>0</v>
      </c>
      <c r="I4370" s="14">
        <f>IFERROR(Table1[[#This Row],[ رصيد أول المدة]]+Table1[[#This Row],[الوارد]]-Table1[[#This Row],[المنصرف]],"")</f>
        <v>0</v>
      </c>
      <c r="J4370" s="13"/>
      <c r="K4370" s="13"/>
      <c r="L4370" s="13"/>
      <c r="M437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371" spans="2:13" x14ac:dyDescent="0.2">
      <c r="B4371" s="6" t="str">
        <f>IF(C4371&lt;&gt;"",COUNT($B$2:B4370)+1,"")</f>
        <v/>
      </c>
      <c r="C4371" s="12"/>
      <c r="D4371" s="13"/>
      <c r="E4371" s="13"/>
      <c r="F4371" s="13"/>
      <c r="G4371" s="35">
        <f>SUMIF(اضافة!$E$3:$E$5500,$C4371,اضافة!$I$3:$I$5500)</f>
        <v>0</v>
      </c>
      <c r="H4371" s="36">
        <f>SUMIF(منصرف!$E$3:$E$5500,$C4371,منصرف!$I$3:$I$5500)</f>
        <v>0</v>
      </c>
      <c r="I4371" s="14">
        <f>IFERROR(Table1[[#This Row],[ رصيد أول المدة]]+Table1[[#This Row],[الوارد]]-Table1[[#This Row],[المنصرف]],"")</f>
        <v>0</v>
      </c>
      <c r="J4371" s="13"/>
      <c r="K4371" s="13"/>
      <c r="L4371" s="13"/>
      <c r="M437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372" spans="2:13" x14ac:dyDescent="0.2">
      <c r="B4372" s="6" t="str">
        <f>IF(C4372&lt;&gt;"",COUNT($B$2:B4371)+1,"")</f>
        <v/>
      </c>
      <c r="C4372" s="12"/>
      <c r="D4372" s="13"/>
      <c r="E4372" s="13"/>
      <c r="F4372" s="13"/>
      <c r="G4372" s="35">
        <f>SUMIF(اضافة!$E$3:$E$5500,$C4372,اضافة!$I$3:$I$5500)</f>
        <v>0</v>
      </c>
      <c r="H4372" s="36">
        <f>SUMIF(منصرف!$E$3:$E$5500,$C4372,منصرف!$I$3:$I$5500)</f>
        <v>0</v>
      </c>
      <c r="I4372" s="14">
        <f>IFERROR(Table1[[#This Row],[ رصيد أول المدة]]+Table1[[#This Row],[الوارد]]-Table1[[#This Row],[المنصرف]],"")</f>
        <v>0</v>
      </c>
      <c r="J4372" s="13"/>
      <c r="K4372" s="13"/>
      <c r="L4372" s="13"/>
      <c r="M437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373" spans="2:13" x14ac:dyDescent="0.2">
      <c r="B4373" s="6" t="str">
        <f>IF(C4373&lt;&gt;"",COUNT($B$2:B4372)+1,"")</f>
        <v/>
      </c>
      <c r="C4373" s="12"/>
      <c r="D4373" s="13"/>
      <c r="E4373" s="13"/>
      <c r="F4373" s="13"/>
      <c r="G4373" s="35">
        <f>SUMIF(اضافة!$E$3:$E$5500,$C4373,اضافة!$I$3:$I$5500)</f>
        <v>0</v>
      </c>
      <c r="H4373" s="36">
        <f>SUMIF(منصرف!$E$3:$E$5500,$C4373,منصرف!$I$3:$I$5500)</f>
        <v>0</v>
      </c>
      <c r="I4373" s="14">
        <f>IFERROR(Table1[[#This Row],[ رصيد أول المدة]]+Table1[[#This Row],[الوارد]]-Table1[[#This Row],[المنصرف]],"")</f>
        <v>0</v>
      </c>
      <c r="J4373" s="13"/>
      <c r="K4373" s="13"/>
      <c r="L4373" s="13"/>
      <c r="M437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374" spans="2:13" x14ac:dyDescent="0.2">
      <c r="B4374" s="6" t="str">
        <f>IF(C4374&lt;&gt;"",COUNT($B$2:B4373)+1,"")</f>
        <v/>
      </c>
      <c r="C4374" s="12"/>
      <c r="D4374" s="13"/>
      <c r="E4374" s="13"/>
      <c r="F4374" s="13"/>
      <c r="G4374" s="35">
        <f>SUMIF(اضافة!$E$3:$E$5500,$C4374,اضافة!$I$3:$I$5500)</f>
        <v>0</v>
      </c>
      <c r="H4374" s="36">
        <f>SUMIF(منصرف!$E$3:$E$5500,$C4374,منصرف!$I$3:$I$5500)</f>
        <v>0</v>
      </c>
      <c r="I4374" s="14">
        <f>IFERROR(Table1[[#This Row],[ رصيد أول المدة]]+Table1[[#This Row],[الوارد]]-Table1[[#This Row],[المنصرف]],"")</f>
        <v>0</v>
      </c>
      <c r="J4374" s="13"/>
      <c r="K4374" s="13"/>
      <c r="L4374" s="13"/>
      <c r="M437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375" spans="2:13" x14ac:dyDescent="0.2">
      <c r="B4375" s="6" t="str">
        <f>IF(C4375&lt;&gt;"",COUNT($B$2:B4374)+1,"")</f>
        <v/>
      </c>
      <c r="C4375" s="12"/>
      <c r="D4375" s="13"/>
      <c r="E4375" s="13"/>
      <c r="F4375" s="13"/>
      <c r="G4375" s="35">
        <f>SUMIF(اضافة!$E$3:$E$5500,$C4375,اضافة!$I$3:$I$5500)</f>
        <v>0</v>
      </c>
      <c r="H4375" s="36">
        <f>SUMIF(منصرف!$E$3:$E$5500,$C4375,منصرف!$I$3:$I$5500)</f>
        <v>0</v>
      </c>
      <c r="I4375" s="14">
        <f>IFERROR(Table1[[#This Row],[ رصيد أول المدة]]+Table1[[#This Row],[الوارد]]-Table1[[#This Row],[المنصرف]],"")</f>
        <v>0</v>
      </c>
      <c r="J4375" s="13"/>
      <c r="K4375" s="13"/>
      <c r="L4375" s="13"/>
      <c r="M437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376" spans="2:13" x14ac:dyDescent="0.2">
      <c r="B4376" s="6" t="str">
        <f>IF(C4376&lt;&gt;"",COUNT($B$2:B4375)+1,"")</f>
        <v/>
      </c>
      <c r="C4376" s="12"/>
      <c r="D4376" s="13"/>
      <c r="E4376" s="13"/>
      <c r="F4376" s="13"/>
      <c r="G4376" s="35">
        <f>SUMIF(اضافة!$E$3:$E$5500,$C4376,اضافة!$I$3:$I$5500)</f>
        <v>0</v>
      </c>
      <c r="H4376" s="36">
        <f>SUMIF(منصرف!$E$3:$E$5500,$C4376,منصرف!$I$3:$I$5500)</f>
        <v>0</v>
      </c>
      <c r="I4376" s="14">
        <f>IFERROR(Table1[[#This Row],[ رصيد أول المدة]]+Table1[[#This Row],[الوارد]]-Table1[[#This Row],[المنصرف]],"")</f>
        <v>0</v>
      </c>
      <c r="J4376" s="13"/>
      <c r="K4376" s="13"/>
      <c r="L4376" s="13"/>
      <c r="M437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377" spans="2:13" x14ac:dyDescent="0.2">
      <c r="B4377" s="6" t="str">
        <f>IF(C4377&lt;&gt;"",COUNT($B$2:B4376)+1,"")</f>
        <v/>
      </c>
      <c r="C4377" s="12"/>
      <c r="D4377" s="13"/>
      <c r="E4377" s="13"/>
      <c r="F4377" s="13"/>
      <c r="G4377" s="35">
        <f>SUMIF(اضافة!$E$3:$E$5500,$C4377,اضافة!$I$3:$I$5500)</f>
        <v>0</v>
      </c>
      <c r="H4377" s="36">
        <f>SUMIF(منصرف!$E$3:$E$5500,$C4377,منصرف!$I$3:$I$5500)</f>
        <v>0</v>
      </c>
      <c r="I4377" s="14">
        <f>IFERROR(Table1[[#This Row],[ رصيد أول المدة]]+Table1[[#This Row],[الوارد]]-Table1[[#This Row],[المنصرف]],"")</f>
        <v>0</v>
      </c>
      <c r="J4377" s="13"/>
      <c r="K4377" s="13"/>
      <c r="L4377" s="13"/>
      <c r="M437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378" spans="2:13" x14ac:dyDescent="0.2">
      <c r="B4378" s="6" t="str">
        <f>IF(C4378&lt;&gt;"",COUNT($B$2:B4377)+1,"")</f>
        <v/>
      </c>
      <c r="C4378" s="12"/>
      <c r="D4378" s="13"/>
      <c r="E4378" s="13"/>
      <c r="F4378" s="13"/>
      <c r="G4378" s="35">
        <f>SUMIF(اضافة!$E$3:$E$5500,$C4378,اضافة!$I$3:$I$5500)</f>
        <v>0</v>
      </c>
      <c r="H4378" s="36">
        <f>SUMIF(منصرف!$E$3:$E$5500,$C4378,منصرف!$I$3:$I$5500)</f>
        <v>0</v>
      </c>
      <c r="I4378" s="14">
        <f>IFERROR(Table1[[#This Row],[ رصيد أول المدة]]+Table1[[#This Row],[الوارد]]-Table1[[#This Row],[المنصرف]],"")</f>
        <v>0</v>
      </c>
      <c r="J4378" s="13"/>
      <c r="K4378" s="13"/>
      <c r="L4378" s="13"/>
      <c r="M437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379" spans="2:13" x14ac:dyDescent="0.2">
      <c r="B4379" s="6" t="str">
        <f>IF(C4379&lt;&gt;"",COUNT($B$2:B4378)+1,"")</f>
        <v/>
      </c>
      <c r="C4379" s="12"/>
      <c r="D4379" s="13"/>
      <c r="E4379" s="13"/>
      <c r="F4379" s="13"/>
      <c r="G4379" s="35">
        <f>SUMIF(اضافة!$E$3:$E$5500,$C4379,اضافة!$I$3:$I$5500)</f>
        <v>0</v>
      </c>
      <c r="H4379" s="36">
        <f>SUMIF(منصرف!$E$3:$E$5500,$C4379,منصرف!$I$3:$I$5500)</f>
        <v>0</v>
      </c>
      <c r="I4379" s="14">
        <f>IFERROR(Table1[[#This Row],[ رصيد أول المدة]]+Table1[[#This Row],[الوارد]]-Table1[[#This Row],[المنصرف]],"")</f>
        <v>0</v>
      </c>
      <c r="J4379" s="13"/>
      <c r="K4379" s="13"/>
      <c r="L4379" s="13"/>
      <c r="M437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380" spans="2:13" x14ac:dyDescent="0.2">
      <c r="B4380" s="6" t="str">
        <f>IF(C4380&lt;&gt;"",COUNT($B$2:B4379)+1,"")</f>
        <v/>
      </c>
      <c r="C4380" s="12"/>
      <c r="D4380" s="13"/>
      <c r="E4380" s="13"/>
      <c r="F4380" s="13"/>
      <c r="G4380" s="35">
        <f>SUMIF(اضافة!$E$3:$E$5500,$C4380,اضافة!$I$3:$I$5500)</f>
        <v>0</v>
      </c>
      <c r="H4380" s="36">
        <f>SUMIF(منصرف!$E$3:$E$5500,$C4380,منصرف!$I$3:$I$5500)</f>
        <v>0</v>
      </c>
      <c r="I4380" s="14">
        <f>IFERROR(Table1[[#This Row],[ رصيد أول المدة]]+Table1[[#This Row],[الوارد]]-Table1[[#This Row],[المنصرف]],"")</f>
        <v>0</v>
      </c>
      <c r="J4380" s="13"/>
      <c r="K4380" s="13"/>
      <c r="L4380" s="13"/>
      <c r="M438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381" spans="2:13" x14ac:dyDescent="0.2">
      <c r="B4381" s="6" t="str">
        <f>IF(C4381&lt;&gt;"",COUNT($B$2:B4380)+1,"")</f>
        <v/>
      </c>
      <c r="C4381" s="12"/>
      <c r="D4381" s="13"/>
      <c r="E4381" s="13"/>
      <c r="F4381" s="13"/>
      <c r="G4381" s="35">
        <f>SUMIF(اضافة!$E$3:$E$5500,$C4381,اضافة!$I$3:$I$5500)</f>
        <v>0</v>
      </c>
      <c r="H4381" s="36">
        <f>SUMIF(منصرف!$E$3:$E$5500,$C4381,منصرف!$I$3:$I$5500)</f>
        <v>0</v>
      </c>
      <c r="I4381" s="14">
        <f>IFERROR(Table1[[#This Row],[ رصيد أول المدة]]+Table1[[#This Row],[الوارد]]-Table1[[#This Row],[المنصرف]],"")</f>
        <v>0</v>
      </c>
      <c r="J4381" s="13"/>
      <c r="K4381" s="13"/>
      <c r="L4381" s="13"/>
      <c r="M438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382" spans="2:13" x14ac:dyDescent="0.2">
      <c r="B4382" s="6" t="str">
        <f>IF(C4382&lt;&gt;"",COUNT($B$2:B4381)+1,"")</f>
        <v/>
      </c>
      <c r="C4382" s="12"/>
      <c r="D4382" s="13"/>
      <c r="E4382" s="13"/>
      <c r="F4382" s="13"/>
      <c r="G4382" s="35">
        <f>SUMIF(اضافة!$E$3:$E$5500,$C4382,اضافة!$I$3:$I$5500)</f>
        <v>0</v>
      </c>
      <c r="H4382" s="36">
        <f>SUMIF(منصرف!$E$3:$E$5500,$C4382,منصرف!$I$3:$I$5500)</f>
        <v>0</v>
      </c>
      <c r="I4382" s="14">
        <f>IFERROR(Table1[[#This Row],[ رصيد أول المدة]]+Table1[[#This Row],[الوارد]]-Table1[[#This Row],[المنصرف]],"")</f>
        <v>0</v>
      </c>
      <c r="J4382" s="13"/>
      <c r="K4382" s="13"/>
      <c r="L4382" s="13"/>
      <c r="M438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383" spans="2:13" x14ac:dyDescent="0.2">
      <c r="B4383" s="6" t="str">
        <f>IF(C4383&lt;&gt;"",COUNT($B$2:B4382)+1,"")</f>
        <v/>
      </c>
      <c r="C4383" s="12"/>
      <c r="D4383" s="13"/>
      <c r="E4383" s="13"/>
      <c r="F4383" s="13"/>
      <c r="G4383" s="35">
        <f>SUMIF(اضافة!$E$3:$E$5500,$C4383,اضافة!$I$3:$I$5500)</f>
        <v>0</v>
      </c>
      <c r="H4383" s="36">
        <f>SUMIF(منصرف!$E$3:$E$5500,$C4383,منصرف!$I$3:$I$5500)</f>
        <v>0</v>
      </c>
      <c r="I4383" s="14">
        <f>IFERROR(Table1[[#This Row],[ رصيد أول المدة]]+Table1[[#This Row],[الوارد]]-Table1[[#This Row],[المنصرف]],"")</f>
        <v>0</v>
      </c>
      <c r="J4383" s="13"/>
      <c r="K4383" s="13"/>
      <c r="L4383" s="13"/>
      <c r="M438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384" spans="2:13" x14ac:dyDescent="0.2">
      <c r="B4384" s="6" t="str">
        <f>IF(C4384&lt;&gt;"",COUNT($B$2:B4383)+1,"")</f>
        <v/>
      </c>
      <c r="C4384" s="12"/>
      <c r="D4384" s="13"/>
      <c r="E4384" s="13"/>
      <c r="F4384" s="13"/>
      <c r="G4384" s="35">
        <f>SUMIF(اضافة!$E$3:$E$5500,$C4384,اضافة!$I$3:$I$5500)</f>
        <v>0</v>
      </c>
      <c r="H4384" s="36">
        <f>SUMIF(منصرف!$E$3:$E$5500,$C4384,منصرف!$I$3:$I$5500)</f>
        <v>0</v>
      </c>
      <c r="I4384" s="14">
        <f>IFERROR(Table1[[#This Row],[ رصيد أول المدة]]+Table1[[#This Row],[الوارد]]-Table1[[#This Row],[المنصرف]],"")</f>
        <v>0</v>
      </c>
      <c r="J4384" s="13"/>
      <c r="K4384" s="13"/>
      <c r="L4384" s="13"/>
      <c r="M438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385" spans="2:13" x14ac:dyDescent="0.2">
      <c r="B4385" s="6" t="str">
        <f>IF(C4385&lt;&gt;"",COUNT($B$2:B4384)+1,"")</f>
        <v/>
      </c>
      <c r="C4385" s="12"/>
      <c r="D4385" s="13"/>
      <c r="E4385" s="13"/>
      <c r="F4385" s="13"/>
      <c r="G4385" s="35">
        <f>SUMIF(اضافة!$E$3:$E$5500,$C4385,اضافة!$I$3:$I$5500)</f>
        <v>0</v>
      </c>
      <c r="H4385" s="36">
        <f>SUMIF(منصرف!$E$3:$E$5500,$C4385,منصرف!$I$3:$I$5500)</f>
        <v>0</v>
      </c>
      <c r="I4385" s="14">
        <f>IFERROR(Table1[[#This Row],[ رصيد أول المدة]]+Table1[[#This Row],[الوارد]]-Table1[[#This Row],[المنصرف]],"")</f>
        <v>0</v>
      </c>
      <c r="J4385" s="13"/>
      <c r="K4385" s="13"/>
      <c r="L4385" s="13"/>
      <c r="M438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386" spans="2:13" x14ac:dyDescent="0.2">
      <c r="B4386" s="6" t="str">
        <f>IF(C4386&lt;&gt;"",COUNT($B$2:B4385)+1,"")</f>
        <v/>
      </c>
      <c r="C4386" s="12"/>
      <c r="D4386" s="13"/>
      <c r="E4386" s="13"/>
      <c r="F4386" s="13"/>
      <c r="G4386" s="35">
        <f>SUMIF(اضافة!$E$3:$E$5500,$C4386,اضافة!$I$3:$I$5500)</f>
        <v>0</v>
      </c>
      <c r="H4386" s="36">
        <f>SUMIF(منصرف!$E$3:$E$5500,$C4386,منصرف!$I$3:$I$5500)</f>
        <v>0</v>
      </c>
      <c r="I4386" s="14">
        <f>IFERROR(Table1[[#This Row],[ رصيد أول المدة]]+Table1[[#This Row],[الوارد]]-Table1[[#This Row],[المنصرف]],"")</f>
        <v>0</v>
      </c>
      <c r="J4386" s="13"/>
      <c r="K4386" s="13"/>
      <c r="L4386" s="13"/>
      <c r="M438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387" spans="2:13" x14ac:dyDescent="0.2">
      <c r="B4387" s="6" t="str">
        <f>IF(C4387&lt;&gt;"",COUNT($B$2:B4386)+1,"")</f>
        <v/>
      </c>
      <c r="C4387" s="12"/>
      <c r="D4387" s="13"/>
      <c r="E4387" s="13"/>
      <c r="F4387" s="13"/>
      <c r="G4387" s="35">
        <f>SUMIF(اضافة!$E$3:$E$5500,$C4387,اضافة!$I$3:$I$5500)</f>
        <v>0</v>
      </c>
      <c r="H4387" s="36">
        <f>SUMIF(منصرف!$E$3:$E$5500,$C4387,منصرف!$I$3:$I$5500)</f>
        <v>0</v>
      </c>
      <c r="I4387" s="14">
        <f>IFERROR(Table1[[#This Row],[ رصيد أول المدة]]+Table1[[#This Row],[الوارد]]-Table1[[#This Row],[المنصرف]],"")</f>
        <v>0</v>
      </c>
      <c r="J4387" s="13"/>
      <c r="K4387" s="13"/>
      <c r="L4387" s="13"/>
      <c r="M438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388" spans="2:13" x14ac:dyDescent="0.2">
      <c r="B4388" s="6" t="str">
        <f>IF(C4388&lt;&gt;"",COUNT($B$2:B4387)+1,"")</f>
        <v/>
      </c>
      <c r="C4388" s="12"/>
      <c r="D4388" s="13"/>
      <c r="E4388" s="13"/>
      <c r="F4388" s="13"/>
      <c r="G4388" s="35">
        <f>SUMIF(اضافة!$E$3:$E$5500,$C4388,اضافة!$I$3:$I$5500)</f>
        <v>0</v>
      </c>
      <c r="H4388" s="36">
        <f>SUMIF(منصرف!$E$3:$E$5500,$C4388,منصرف!$I$3:$I$5500)</f>
        <v>0</v>
      </c>
      <c r="I4388" s="14">
        <f>IFERROR(Table1[[#This Row],[ رصيد أول المدة]]+Table1[[#This Row],[الوارد]]-Table1[[#This Row],[المنصرف]],"")</f>
        <v>0</v>
      </c>
      <c r="J4388" s="13"/>
      <c r="K4388" s="13"/>
      <c r="L4388" s="13"/>
      <c r="M438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389" spans="2:13" x14ac:dyDescent="0.2">
      <c r="B4389" s="6" t="str">
        <f>IF(C4389&lt;&gt;"",COUNT($B$2:B4388)+1,"")</f>
        <v/>
      </c>
      <c r="C4389" s="12"/>
      <c r="D4389" s="13"/>
      <c r="E4389" s="13"/>
      <c r="F4389" s="13"/>
      <c r="G4389" s="35">
        <f>SUMIF(اضافة!$E$3:$E$5500,$C4389,اضافة!$I$3:$I$5500)</f>
        <v>0</v>
      </c>
      <c r="H4389" s="36">
        <f>SUMIF(منصرف!$E$3:$E$5500,$C4389,منصرف!$I$3:$I$5500)</f>
        <v>0</v>
      </c>
      <c r="I4389" s="14">
        <f>IFERROR(Table1[[#This Row],[ رصيد أول المدة]]+Table1[[#This Row],[الوارد]]-Table1[[#This Row],[المنصرف]],"")</f>
        <v>0</v>
      </c>
      <c r="J4389" s="13"/>
      <c r="K4389" s="13"/>
      <c r="L4389" s="13"/>
      <c r="M438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390" spans="2:13" x14ac:dyDescent="0.2">
      <c r="B4390" s="6" t="str">
        <f>IF(C4390&lt;&gt;"",COUNT($B$2:B4389)+1,"")</f>
        <v/>
      </c>
      <c r="C4390" s="12"/>
      <c r="D4390" s="13"/>
      <c r="E4390" s="13"/>
      <c r="F4390" s="13"/>
      <c r="G4390" s="35">
        <f>SUMIF(اضافة!$E$3:$E$5500,$C4390,اضافة!$I$3:$I$5500)</f>
        <v>0</v>
      </c>
      <c r="H4390" s="36">
        <f>SUMIF(منصرف!$E$3:$E$5500,$C4390,منصرف!$I$3:$I$5500)</f>
        <v>0</v>
      </c>
      <c r="I4390" s="14">
        <f>IFERROR(Table1[[#This Row],[ رصيد أول المدة]]+Table1[[#This Row],[الوارد]]-Table1[[#This Row],[المنصرف]],"")</f>
        <v>0</v>
      </c>
      <c r="J4390" s="13"/>
      <c r="K4390" s="13"/>
      <c r="L4390" s="13"/>
      <c r="M439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391" spans="2:13" x14ac:dyDescent="0.2">
      <c r="B4391" s="6" t="str">
        <f>IF(C4391&lt;&gt;"",COUNT($B$2:B4390)+1,"")</f>
        <v/>
      </c>
      <c r="C4391" s="12"/>
      <c r="D4391" s="13"/>
      <c r="E4391" s="13"/>
      <c r="F4391" s="13"/>
      <c r="G4391" s="35">
        <f>SUMIF(اضافة!$E$3:$E$5500,$C4391,اضافة!$I$3:$I$5500)</f>
        <v>0</v>
      </c>
      <c r="H4391" s="36">
        <f>SUMIF(منصرف!$E$3:$E$5500,$C4391,منصرف!$I$3:$I$5500)</f>
        <v>0</v>
      </c>
      <c r="I4391" s="14">
        <f>IFERROR(Table1[[#This Row],[ رصيد أول المدة]]+Table1[[#This Row],[الوارد]]-Table1[[#This Row],[المنصرف]],"")</f>
        <v>0</v>
      </c>
      <c r="J4391" s="13"/>
      <c r="K4391" s="13"/>
      <c r="L4391" s="13"/>
      <c r="M439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392" spans="2:13" x14ac:dyDescent="0.2">
      <c r="B4392" s="6" t="str">
        <f>IF(C4392&lt;&gt;"",COUNT($B$2:B4391)+1,"")</f>
        <v/>
      </c>
      <c r="C4392" s="12"/>
      <c r="D4392" s="13"/>
      <c r="E4392" s="13"/>
      <c r="F4392" s="13"/>
      <c r="G4392" s="35">
        <f>SUMIF(اضافة!$E$3:$E$5500,$C4392,اضافة!$I$3:$I$5500)</f>
        <v>0</v>
      </c>
      <c r="H4392" s="36">
        <f>SUMIF(منصرف!$E$3:$E$5500,$C4392,منصرف!$I$3:$I$5500)</f>
        <v>0</v>
      </c>
      <c r="I4392" s="14">
        <f>IFERROR(Table1[[#This Row],[ رصيد أول المدة]]+Table1[[#This Row],[الوارد]]-Table1[[#This Row],[المنصرف]],"")</f>
        <v>0</v>
      </c>
      <c r="J4392" s="13"/>
      <c r="K4392" s="13"/>
      <c r="L4392" s="13"/>
      <c r="M439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393" spans="2:13" x14ac:dyDescent="0.2">
      <c r="B4393" s="6" t="str">
        <f>IF(C4393&lt;&gt;"",COUNT($B$2:B4392)+1,"")</f>
        <v/>
      </c>
      <c r="C4393" s="12"/>
      <c r="D4393" s="13"/>
      <c r="E4393" s="13"/>
      <c r="F4393" s="13"/>
      <c r="G4393" s="35">
        <f>SUMIF(اضافة!$E$3:$E$5500,$C4393,اضافة!$I$3:$I$5500)</f>
        <v>0</v>
      </c>
      <c r="H4393" s="36">
        <f>SUMIF(منصرف!$E$3:$E$5500,$C4393,منصرف!$I$3:$I$5500)</f>
        <v>0</v>
      </c>
      <c r="I4393" s="14">
        <f>IFERROR(Table1[[#This Row],[ رصيد أول المدة]]+Table1[[#This Row],[الوارد]]-Table1[[#This Row],[المنصرف]],"")</f>
        <v>0</v>
      </c>
      <c r="J4393" s="13"/>
      <c r="K4393" s="13"/>
      <c r="L4393" s="13"/>
      <c r="M439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394" spans="2:13" x14ac:dyDescent="0.2">
      <c r="B4394" s="6" t="str">
        <f>IF(C4394&lt;&gt;"",COUNT($B$2:B4393)+1,"")</f>
        <v/>
      </c>
      <c r="C4394" s="12"/>
      <c r="D4394" s="13"/>
      <c r="E4394" s="13"/>
      <c r="F4394" s="13"/>
      <c r="G4394" s="35">
        <f>SUMIF(اضافة!$E$3:$E$5500,$C4394,اضافة!$I$3:$I$5500)</f>
        <v>0</v>
      </c>
      <c r="H4394" s="36">
        <f>SUMIF(منصرف!$E$3:$E$5500,$C4394,منصرف!$I$3:$I$5500)</f>
        <v>0</v>
      </c>
      <c r="I4394" s="14">
        <f>IFERROR(Table1[[#This Row],[ رصيد أول المدة]]+Table1[[#This Row],[الوارد]]-Table1[[#This Row],[المنصرف]],"")</f>
        <v>0</v>
      </c>
      <c r="J4394" s="13"/>
      <c r="K4394" s="13"/>
      <c r="L4394" s="13"/>
      <c r="M439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395" spans="2:13" x14ac:dyDescent="0.2">
      <c r="B4395" s="6" t="str">
        <f>IF(C4395&lt;&gt;"",COUNT($B$2:B4394)+1,"")</f>
        <v/>
      </c>
      <c r="C4395" s="12"/>
      <c r="D4395" s="13"/>
      <c r="E4395" s="13"/>
      <c r="F4395" s="13"/>
      <c r="G4395" s="35">
        <f>SUMIF(اضافة!$E$3:$E$5500,$C4395,اضافة!$I$3:$I$5500)</f>
        <v>0</v>
      </c>
      <c r="H4395" s="36">
        <f>SUMIF(منصرف!$E$3:$E$5500,$C4395,منصرف!$I$3:$I$5500)</f>
        <v>0</v>
      </c>
      <c r="I4395" s="14">
        <f>IFERROR(Table1[[#This Row],[ رصيد أول المدة]]+Table1[[#This Row],[الوارد]]-Table1[[#This Row],[المنصرف]],"")</f>
        <v>0</v>
      </c>
      <c r="J4395" s="13"/>
      <c r="K4395" s="13"/>
      <c r="L4395" s="13"/>
      <c r="M439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396" spans="2:13" x14ac:dyDescent="0.2">
      <c r="B4396" s="6" t="str">
        <f>IF(C4396&lt;&gt;"",COUNT($B$2:B4395)+1,"")</f>
        <v/>
      </c>
      <c r="C4396" s="12"/>
      <c r="D4396" s="13"/>
      <c r="E4396" s="13"/>
      <c r="F4396" s="13"/>
      <c r="G4396" s="35">
        <f>SUMIF(اضافة!$E$3:$E$5500,$C4396,اضافة!$I$3:$I$5500)</f>
        <v>0</v>
      </c>
      <c r="H4396" s="36">
        <f>SUMIF(منصرف!$E$3:$E$5500,$C4396,منصرف!$I$3:$I$5500)</f>
        <v>0</v>
      </c>
      <c r="I4396" s="14">
        <f>IFERROR(Table1[[#This Row],[ رصيد أول المدة]]+Table1[[#This Row],[الوارد]]-Table1[[#This Row],[المنصرف]],"")</f>
        <v>0</v>
      </c>
      <c r="J4396" s="13"/>
      <c r="K4396" s="13"/>
      <c r="L4396" s="13"/>
      <c r="M439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397" spans="2:13" x14ac:dyDescent="0.2">
      <c r="B4397" s="6" t="str">
        <f>IF(C4397&lt;&gt;"",COUNT($B$2:B4396)+1,"")</f>
        <v/>
      </c>
      <c r="C4397" s="12"/>
      <c r="D4397" s="13"/>
      <c r="E4397" s="13"/>
      <c r="F4397" s="13"/>
      <c r="G4397" s="35">
        <f>SUMIF(اضافة!$E$3:$E$5500,$C4397,اضافة!$I$3:$I$5500)</f>
        <v>0</v>
      </c>
      <c r="H4397" s="36">
        <f>SUMIF(منصرف!$E$3:$E$5500,$C4397,منصرف!$I$3:$I$5500)</f>
        <v>0</v>
      </c>
      <c r="I4397" s="14">
        <f>IFERROR(Table1[[#This Row],[ رصيد أول المدة]]+Table1[[#This Row],[الوارد]]-Table1[[#This Row],[المنصرف]],"")</f>
        <v>0</v>
      </c>
      <c r="J4397" s="13"/>
      <c r="K4397" s="13"/>
      <c r="L4397" s="13"/>
      <c r="M439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398" spans="2:13" x14ac:dyDescent="0.2">
      <c r="B4398" s="6" t="str">
        <f>IF(C4398&lt;&gt;"",COUNT($B$2:B4397)+1,"")</f>
        <v/>
      </c>
      <c r="C4398" s="12"/>
      <c r="D4398" s="13"/>
      <c r="E4398" s="13"/>
      <c r="F4398" s="13"/>
      <c r="G4398" s="35">
        <f>SUMIF(اضافة!$E$3:$E$5500,$C4398,اضافة!$I$3:$I$5500)</f>
        <v>0</v>
      </c>
      <c r="H4398" s="36">
        <f>SUMIF(منصرف!$E$3:$E$5500,$C4398,منصرف!$I$3:$I$5500)</f>
        <v>0</v>
      </c>
      <c r="I4398" s="14">
        <f>IFERROR(Table1[[#This Row],[ رصيد أول المدة]]+Table1[[#This Row],[الوارد]]-Table1[[#This Row],[المنصرف]],"")</f>
        <v>0</v>
      </c>
      <c r="J4398" s="13"/>
      <c r="K4398" s="13"/>
      <c r="L4398" s="13"/>
      <c r="M439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399" spans="2:13" x14ac:dyDescent="0.2">
      <c r="B4399" s="6" t="str">
        <f>IF(C4399&lt;&gt;"",COUNT($B$2:B4398)+1,"")</f>
        <v/>
      </c>
      <c r="C4399" s="12"/>
      <c r="D4399" s="13"/>
      <c r="E4399" s="13"/>
      <c r="F4399" s="13"/>
      <c r="G4399" s="35">
        <f>SUMIF(اضافة!$E$3:$E$5500,$C4399,اضافة!$I$3:$I$5500)</f>
        <v>0</v>
      </c>
      <c r="H4399" s="36">
        <f>SUMIF(منصرف!$E$3:$E$5500,$C4399,منصرف!$I$3:$I$5500)</f>
        <v>0</v>
      </c>
      <c r="I4399" s="14">
        <f>IFERROR(Table1[[#This Row],[ رصيد أول المدة]]+Table1[[#This Row],[الوارد]]-Table1[[#This Row],[المنصرف]],"")</f>
        <v>0</v>
      </c>
      <c r="J4399" s="13"/>
      <c r="K4399" s="13"/>
      <c r="L4399" s="13"/>
      <c r="M439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400" spans="2:13" x14ac:dyDescent="0.2">
      <c r="B4400" s="6" t="str">
        <f>IF(C4400&lt;&gt;"",COUNT($B$2:B4399)+1,"")</f>
        <v/>
      </c>
      <c r="C4400" s="12"/>
      <c r="D4400" s="13"/>
      <c r="E4400" s="13"/>
      <c r="F4400" s="13"/>
      <c r="G4400" s="35">
        <f>SUMIF(اضافة!$E$3:$E$5500,$C4400,اضافة!$I$3:$I$5500)</f>
        <v>0</v>
      </c>
      <c r="H4400" s="36">
        <f>SUMIF(منصرف!$E$3:$E$5500,$C4400,منصرف!$I$3:$I$5500)</f>
        <v>0</v>
      </c>
      <c r="I4400" s="14">
        <f>IFERROR(Table1[[#This Row],[ رصيد أول المدة]]+Table1[[#This Row],[الوارد]]-Table1[[#This Row],[المنصرف]],"")</f>
        <v>0</v>
      </c>
      <c r="J4400" s="13"/>
      <c r="K4400" s="13"/>
      <c r="L4400" s="13"/>
      <c r="M440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401" spans="2:13" x14ac:dyDescent="0.2">
      <c r="B4401" s="6" t="str">
        <f>IF(C4401&lt;&gt;"",COUNT($B$2:B4400)+1,"")</f>
        <v/>
      </c>
      <c r="C4401" s="12"/>
      <c r="D4401" s="13"/>
      <c r="E4401" s="13"/>
      <c r="F4401" s="13"/>
      <c r="G4401" s="35">
        <f>SUMIF(اضافة!$E$3:$E$5500,$C4401,اضافة!$I$3:$I$5500)</f>
        <v>0</v>
      </c>
      <c r="H4401" s="36">
        <f>SUMIF(منصرف!$E$3:$E$5500,$C4401,منصرف!$I$3:$I$5500)</f>
        <v>0</v>
      </c>
      <c r="I4401" s="14">
        <f>IFERROR(Table1[[#This Row],[ رصيد أول المدة]]+Table1[[#This Row],[الوارد]]-Table1[[#This Row],[المنصرف]],"")</f>
        <v>0</v>
      </c>
      <c r="J4401" s="13"/>
      <c r="K4401" s="13"/>
      <c r="L4401" s="13"/>
      <c r="M440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402" spans="2:13" x14ac:dyDescent="0.2">
      <c r="B4402" s="6" t="str">
        <f>IF(C4402&lt;&gt;"",COUNT($B$2:B4401)+1,"")</f>
        <v/>
      </c>
      <c r="C4402" s="12"/>
      <c r="D4402" s="13"/>
      <c r="E4402" s="13"/>
      <c r="F4402" s="13"/>
      <c r="G4402" s="35">
        <f>SUMIF(اضافة!$E$3:$E$5500,$C4402,اضافة!$I$3:$I$5500)</f>
        <v>0</v>
      </c>
      <c r="H4402" s="36">
        <f>SUMIF(منصرف!$E$3:$E$5500,$C4402,منصرف!$I$3:$I$5500)</f>
        <v>0</v>
      </c>
      <c r="I4402" s="14">
        <f>IFERROR(Table1[[#This Row],[ رصيد أول المدة]]+Table1[[#This Row],[الوارد]]-Table1[[#This Row],[المنصرف]],"")</f>
        <v>0</v>
      </c>
      <c r="J4402" s="13"/>
      <c r="K4402" s="13"/>
      <c r="L4402" s="13"/>
      <c r="M440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403" spans="2:13" x14ac:dyDescent="0.2">
      <c r="B4403" s="6" t="str">
        <f>IF(C4403&lt;&gt;"",COUNT($B$2:B4402)+1,"")</f>
        <v/>
      </c>
      <c r="C4403" s="12"/>
      <c r="D4403" s="13"/>
      <c r="E4403" s="13"/>
      <c r="F4403" s="13"/>
      <c r="G4403" s="35">
        <f>SUMIF(اضافة!$E$3:$E$5500,$C4403,اضافة!$I$3:$I$5500)</f>
        <v>0</v>
      </c>
      <c r="H4403" s="36">
        <f>SUMIF(منصرف!$E$3:$E$5500,$C4403,منصرف!$I$3:$I$5500)</f>
        <v>0</v>
      </c>
      <c r="I4403" s="14">
        <f>IFERROR(Table1[[#This Row],[ رصيد أول المدة]]+Table1[[#This Row],[الوارد]]-Table1[[#This Row],[المنصرف]],"")</f>
        <v>0</v>
      </c>
      <c r="J4403" s="13"/>
      <c r="K4403" s="13"/>
      <c r="L4403" s="13"/>
      <c r="M440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404" spans="2:13" x14ac:dyDescent="0.2">
      <c r="B4404" s="6" t="str">
        <f>IF(C4404&lt;&gt;"",COUNT($B$2:B4403)+1,"")</f>
        <v/>
      </c>
      <c r="C4404" s="12"/>
      <c r="D4404" s="13"/>
      <c r="E4404" s="13"/>
      <c r="F4404" s="13"/>
      <c r="G4404" s="35">
        <f>SUMIF(اضافة!$E$3:$E$5500,$C4404,اضافة!$I$3:$I$5500)</f>
        <v>0</v>
      </c>
      <c r="H4404" s="36">
        <f>SUMIF(منصرف!$E$3:$E$5500,$C4404,منصرف!$I$3:$I$5500)</f>
        <v>0</v>
      </c>
      <c r="I4404" s="14">
        <f>IFERROR(Table1[[#This Row],[ رصيد أول المدة]]+Table1[[#This Row],[الوارد]]-Table1[[#This Row],[المنصرف]],"")</f>
        <v>0</v>
      </c>
      <c r="J4404" s="13"/>
      <c r="K4404" s="13"/>
      <c r="L4404" s="13"/>
      <c r="M440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405" spans="2:13" x14ac:dyDescent="0.2">
      <c r="B4405" s="6" t="str">
        <f>IF(C4405&lt;&gt;"",COUNT($B$2:B4404)+1,"")</f>
        <v/>
      </c>
      <c r="C4405" s="12"/>
      <c r="D4405" s="13"/>
      <c r="E4405" s="13"/>
      <c r="F4405" s="13"/>
      <c r="G4405" s="35">
        <f>SUMIF(اضافة!$E$3:$E$5500,$C4405,اضافة!$I$3:$I$5500)</f>
        <v>0</v>
      </c>
      <c r="H4405" s="36">
        <f>SUMIF(منصرف!$E$3:$E$5500,$C4405,منصرف!$I$3:$I$5500)</f>
        <v>0</v>
      </c>
      <c r="I4405" s="14">
        <f>IFERROR(Table1[[#This Row],[ رصيد أول المدة]]+Table1[[#This Row],[الوارد]]-Table1[[#This Row],[المنصرف]],"")</f>
        <v>0</v>
      </c>
      <c r="J4405" s="13"/>
      <c r="K4405" s="13"/>
      <c r="L4405" s="13"/>
      <c r="M440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406" spans="2:13" x14ac:dyDescent="0.2">
      <c r="B4406" s="6" t="str">
        <f>IF(C4406&lt;&gt;"",COUNT($B$2:B4405)+1,"")</f>
        <v/>
      </c>
      <c r="C4406" s="12"/>
      <c r="D4406" s="13"/>
      <c r="E4406" s="13"/>
      <c r="F4406" s="13"/>
      <c r="G4406" s="35">
        <f>SUMIF(اضافة!$E$3:$E$5500,$C4406,اضافة!$I$3:$I$5500)</f>
        <v>0</v>
      </c>
      <c r="H4406" s="36">
        <f>SUMIF(منصرف!$E$3:$E$5500,$C4406,منصرف!$I$3:$I$5500)</f>
        <v>0</v>
      </c>
      <c r="I4406" s="14">
        <f>IFERROR(Table1[[#This Row],[ رصيد أول المدة]]+Table1[[#This Row],[الوارد]]-Table1[[#This Row],[المنصرف]],"")</f>
        <v>0</v>
      </c>
      <c r="J4406" s="13"/>
      <c r="K4406" s="13"/>
      <c r="L4406" s="13"/>
      <c r="M440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407" spans="2:13" x14ac:dyDescent="0.2">
      <c r="B4407" s="6" t="str">
        <f>IF(C4407&lt;&gt;"",COUNT($B$2:B4406)+1,"")</f>
        <v/>
      </c>
      <c r="C4407" s="12"/>
      <c r="D4407" s="13"/>
      <c r="E4407" s="13"/>
      <c r="F4407" s="13"/>
      <c r="G4407" s="35">
        <f>SUMIF(اضافة!$E$3:$E$5500,$C4407,اضافة!$I$3:$I$5500)</f>
        <v>0</v>
      </c>
      <c r="H4407" s="36">
        <f>SUMIF(منصرف!$E$3:$E$5500,$C4407,منصرف!$I$3:$I$5500)</f>
        <v>0</v>
      </c>
      <c r="I4407" s="14">
        <f>IFERROR(Table1[[#This Row],[ رصيد أول المدة]]+Table1[[#This Row],[الوارد]]-Table1[[#This Row],[المنصرف]],"")</f>
        <v>0</v>
      </c>
      <c r="J4407" s="13"/>
      <c r="K4407" s="13"/>
      <c r="L4407" s="13"/>
      <c r="M440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408" spans="2:13" x14ac:dyDescent="0.2">
      <c r="B4408" s="6" t="str">
        <f>IF(C4408&lt;&gt;"",COUNT($B$2:B4407)+1,"")</f>
        <v/>
      </c>
      <c r="C4408" s="12"/>
      <c r="D4408" s="13"/>
      <c r="E4408" s="13"/>
      <c r="F4408" s="13"/>
      <c r="G4408" s="35">
        <f>SUMIF(اضافة!$E$3:$E$5500,$C4408,اضافة!$I$3:$I$5500)</f>
        <v>0</v>
      </c>
      <c r="H4408" s="36">
        <f>SUMIF(منصرف!$E$3:$E$5500,$C4408,منصرف!$I$3:$I$5500)</f>
        <v>0</v>
      </c>
      <c r="I4408" s="14">
        <f>IFERROR(Table1[[#This Row],[ رصيد أول المدة]]+Table1[[#This Row],[الوارد]]-Table1[[#This Row],[المنصرف]],"")</f>
        <v>0</v>
      </c>
      <c r="J4408" s="13"/>
      <c r="K4408" s="13"/>
      <c r="L4408" s="13"/>
      <c r="M440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409" spans="2:13" x14ac:dyDescent="0.2">
      <c r="B4409" s="6" t="str">
        <f>IF(C4409&lt;&gt;"",COUNT($B$2:B4408)+1,"")</f>
        <v/>
      </c>
      <c r="C4409" s="12"/>
      <c r="D4409" s="13"/>
      <c r="E4409" s="13"/>
      <c r="F4409" s="13"/>
      <c r="G4409" s="35">
        <f>SUMIF(اضافة!$E$3:$E$5500,$C4409,اضافة!$I$3:$I$5500)</f>
        <v>0</v>
      </c>
      <c r="H4409" s="36">
        <f>SUMIF(منصرف!$E$3:$E$5500,$C4409,منصرف!$I$3:$I$5500)</f>
        <v>0</v>
      </c>
      <c r="I4409" s="14">
        <f>IFERROR(Table1[[#This Row],[ رصيد أول المدة]]+Table1[[#This Row],[الوارد]]-Table1[[#This Row],[المنصرف]],"")</f>
        <v>0</v>
      </c>
      <c r="J4409" s="13"/>
      <c r="K4409" s="13"/>
      <c r="L4409" s="13"/>
      <c r="M440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410" spans="2:13" x14ac:dyDescent="0.2">
      <c r="B4410" s="6" t="str">
        <f>IF(C4410&lt;&gt;"",COUNT($B$2:B4409)+1,"")</f>
        <v/>
      </c>
      <c r="C4410" s="12"/>
      <c r="D4410" s="13"/>
      <c r="E4410" s="13"/>
      <c r="F4410" s="13"/>
      <c r="G4410" s="35">
        <f>SUMIF(اضافة!$E$3:$E$5500,$C4410,اضافة!$I$3:$I$5500)</f>
        <v>0</v>
      </c>
      <c r="H4410" s="36">
        <f>SUMIF(منصرف!$E$3:$E$5500,$C4410,منصرف!$I$3:$I$5500)</f>
        <v>0</v>
      </c>
      <c r="I4410" s="14">
        <f>IFERROR(Table1[[#This Row],[ رصيد أول المدة]]+Table1[[#This Row],[الوارد]]-Table1[[#This Row],[المنصرف]],"")</f>
        <v>0</v>
      </c>
      <c r="J4410" s="13"/>
      <c r="K4410" s="13"/>
      <c r="L4410" s="13"/>
      <c r="M441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411" spans="2:13" x14ac:dyDescent="0.2">
      <c r="B4411" s="6" t="str">
        <f>IF(C4411&lt;&gt;"",COUNT($B$2:B4410)+1,"")</f>
        <v/>
      </c>
      <c r="C4411" s="12"/>
      <c r="D4411" s="13"/>
      <c r="E4411" s="13"/>
      <c r="F4411" s="13"/>
      <c r="G4411" s="35">
        <f>SUMIF(اضافة!$E$3:$E$5500,$C4411,اضافة!$I$3:$I$5500)</f>
        <v>0</v>
      </c>
      <c r="H4411" s="36">
        <f>SUMIF(منصرف!$E$3:$E$5500,$C4411,منصرف!$I$3:$I$5500)</f>
        <v>0</v>
      </c>
      <c r="I4411" s="14">
        <f>IFERROR(Table1[[#This Row],[ رصيد أول المدة]]+Table1[[#This Row],[الوارد]]-Table1[[#This Row],[المنصرف]],"")</f>
        <v>0</v>
      </c>
      <c r="J4411" s="13"/>
      <c r="K4411" s="13"/>
      <c r="L4411" s="13"/>
      <c r="M441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412" spans="2:13" x14ac:dyDescent="0.2">
      <c r="B4412" s="6" t="str">
        <f>IF(C4412&lt;&gt;"",COUNT($B$2:B4411)+1,"")</f>
        <v/>
      </c>
      <c r="C4412" s="12"/>
      <c r="D4412" s="13"/>
      <c r="E4412" s="13"/>
      <c r="F4412" s="13"/>
      <c r="G4412" s="35">
        <f>SUMIF(اضافة!$E$3:$E$5500,$C4412,اضافة!$I$3:$I$5500)</f>
        <v>0</v>
      </c>
      <c r="H4412" s="36">
        <f>SUMIF(منصرف!$E$3:$E$5500,$C4412,منصرف!$I$3:$I$5500)</f>
        <v>0</v>
      </c>
      <c r="I4412" s="14">
        <f>IFERROR(Table1[[#This Row],[ رصيد أول المدة]]+Table1[[#This Row],[الوارد]]-Table1[[#This Row],[المنصرف]],"")</f>
        <v>0</v>
      </c>
      <c r="J4412" s="13"/>
      <c r="K4412" s="13"/>
      <c r="L4412" s="13"/>
      <c r="M441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413" spans="2:13" x14ac:dyDescent="0.2">
      <c r="B4413" s="6" t="str">
        <f>IF(C4413&lt;&gt;"",COUNT($B$2:B4412)+1,"")</f>
        <v/>
      </c>
      <c r="C4413" s="12"/>
      <c r="D4413" s="13"/>
      <c r="E4413" s="13"/>
      <c r="F4413" s="13"/>
      <c r="G4413" s="35">
        <f>SUMIF(اضافة!$E$3:$E$5500,$C4413,اضافة!$I$3:$I$5500)</f>
        <v>0</v>
      </c>
      <c r="H4413" s="36">
        <f>SUMIF(منصرف!$E$3:$E$5500,$C4413,منصرف!$I$3:$I$5500)</f>
        <v>0</v>
      </c>
      <c r="I4413" s="14">
        <f>IFERROR(Table1[[#This Row],[ رصيد أول المدة]]+Table1[[#This Row],[الوارد]]-Table1[[#This Row],[المنصرف]],"")</f>
        <v>0</v>
      </c>
      <c r="J4413" s="13"/>
      <c r="K4413" s="13"/>
      <c r="L4413" s="13"/>
      <c r="M441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414" spans="2:13" x14ac:dyDescent="0.2">
      <c r="B4414" s="6" t="str">
        <f>IF(C4414&lt;&gt;"",COUNT($B$2:B4413)+1,"")</f>
        <v/>
      </c>
      <c r="C4414" s="12"/>
      <c r="D4414" s="13"/>
      <c r="E4414" s="13"/>
      <c r="F4414" s="13"/>
      <c r="G4414" s="35">
        <f>SUMIF(اضافة!$E$3:$E$5500,$C4414,اضافة!$I$3:$I$5500)</f>
        <v>0</v>
      </c>
      <c r="H4414" s="36">
        <f>SUMIF(منصرف!$E$3:$E$5500,$C4414,منصرف!$I$3:$I$5500)</f>
        <v>0</v>
      </c>
      <c r="I4414" s="14">
        <f>IFERROR(Table1[[#This Row],[ رصيد أول المدة]]+Table1[[#This Row],[الوارد]]-Table1[[#This Row],[المنصرف]],"")</f>
        <v>0</v>
      </c>
      <c r="J4414" s="13"/>
      <c r="K4414" s="13"/>
      <c r="L4414" s="13"/>
      <c r="M441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415" spans="2:13" x14ac:dyDescent="0.2">
      <c r="B4415" s="6" t="str">
        <f>IF(C4415&lt;&gt;"",COUNT($B$2:B4414)+1,"")</f>
        <v/>
      </c>
      <c r="C4415" s="12"/>
      <c r="D4415" s="13"/>
      <c r="E4415" s="13"/>
      <c r="F4415" s="13"/>
      <c r="G4415" s="35">
        <f>SUMIF(اضافة!$E$3:$E$5500,$C4415,اضافة!$I$3:$I$5500)</f>
        <v>0</v>
      </c>
      <c r="H4415" s="36">
        <f>SUMIF(منصرف!$E$3:$E$5500,$C4415,منصرف!$I$3:$I$5500)</f>
        <v>0</v>
      </c>
      <c r="I4415" s="14">
        <f>IFERROR(Table1[[#This Row],[ رصيد أول المدة]]+Table1[[#This Row],[الوارد]]-Table1[[#This Row],[المنصرف]],"")</f>
        <v>0</v>
      </c>
      <c r="J4415" s="13"/>
      <c r="K4415" s="13"/>
      <c r="L4415" s="13"/>
      <c r="M441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416" spans="2:13" x14ac:dyDescent="0.2">
      <c r="B4416" s="6" t="str">
        <f>IF(C4416&lt;&gt;"",COUNT($B$2:B4415)+1,"")</f>
        <v/>
      </c>
      <c r="C4416" s="12"/>
      <c r="D4416" s="13"/>
      <c r="E4416" s="13"/>
      <c r="F4416" s="13"/>
      <c r="G4416" s="35">
        <f>SUMIF(اضافة!$E$3:$E$5500,$C4416,اضافة!$I$3:$I$5500)</f>
        <v>0</v>
      </c>
      <c r="H4416" s="36">
        <f>SUMIF(منصرف!$E$3:$E$5500,$C4416,منصرف!$I$3:$I$5500)</f>
        <v>0</v>
      </c>
      <c r="I4416" s="14">
        <f>IFERROR(Table1[[#This Row],[ رصيد أول المدة]]+Table1[[#This Row],[الوارد]]-Table1[[#This Row],[المنصرف]],"")</f>
        <v>0</v>
      </c>
      <c r="J4416" s="13"/>
      <c r="K4416" s="13"/>
      <c r="L4416" s="13"/>
      <c r="M441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417" spans="2:13" x14ac:dyDescent="0.2">
      <c r="B4417" s="6" t="str">
        <f>IF(C4417&lt;&gt;"",COUNT($B$2:B4416)+1,"")</f>
        <v/>
      </c>
      <c r="C4417" s="12"/>
      <c r="D4417" s="13"/>
      <c r="E4417" s="13"/>
      <c r="F4417" s="13"/>
      <c r="G4417" s="35">
        <f>SUMIF(اضافة!$E$3:$E$5500,$C4417,اضافة!$I$3:$I$5500)</f>
        <v>0</v>
      </c>
      <c r="H4417" s="36">
        <f>SUMIF(منصرف!$E$3:$E$5500,$C4417,منصرف!$I$3:$I$5500)</f>
        <v>0</v>
      </c>
      <c r="I4417" s="14">
        <f>IFERROR(Table1[[#This Row],[ رصيد أول المدة]]+Table1[[#This Row],[الوارد]]-Table1[[#This Row],[المنصرف]],"")</f>
        <v>0</v>
      </c>
      <c r="J4417" s="13"/>
      <c r="K4417" s="13"/>
      <c r="L4417" s="13"/>
      <c r="M441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418" spans="2:13" x14ac:dyDescent="0.2">
      <c r="B4418" s="6" t="str">
        <f>IF(C4418&lt;&gt;"",COUNT($B$2:B4417)+1,"")</f>
        <v/>
      </c>
      <c r="C4418" s="12"/>
      <c r="D4418" s="13"/>
      <c r="E4418" s="13"/>
      <c r="F4418" s="13"/>
      <c r="G4418" s="35">
        <f>SUMIF(اضافة!$E$3:$E$5500,$C4418,اضافة!$I$3:$I$5500)</f>
        <v>0</v>
      </c>
      <c r="H4418" s="36">
        <f>SUMIF(منصرف!$E$3:$E$5500,$C4418,منصرف!$I$3:$I$5500)</f>
        <v>0</v>
      </c>
      <c r="I4418" s="14">
        <f>IFERROR(Table1[[#This Row],[ رصيد أول المدة]]+Table1[[#This Row],[الوارد]]-Table1[[#This Row],[المنصرف]],"")</f>
        <v>0</v>
      </c>
      <c r="J4418" s="13"/>
      <c r="K4418" s="13"/>
      <c r="L4418" s="13"/>
      <c r="M441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419" spans="2:13" x14ac:dyDescent="0.2">
      <c r="B4419" s="6" t="str">
        <f>IF(C4419&lt;&gt;"",COUNT($B$2:B4418)+1,"")</f>
        <v/>
      </c>
      <c r="C4419" s="12"/>
      <c r="D4419" s="13"/>
      <c r="E4419" s="13"/>
      <c r="F4419" s="13"/>
      <c r="G4419" s="35">
        <f>SUMIF(اضافة!$E$3:$E$5500,$C4419,اضافة!$I$3:$I$5500)</f>
        <v>0</v>
      </c>
      <c r="H4419" s="36">
        <f>SUMIF(منصرف!$E$3:$E$5500,$C4419,منصرف!$I$3:$I$5500)</f>
        <v>0</v>
      </c>
      <c r="I4419" s="14">
        <f>IFERROR(Table1[[#This Row],[ رصيد أول المدة]]+Table1[[#This Row],[الوارد]]-Table1[[#This Row],[المنصرف]],"")</f>
        <v>0</v>
      </c>
      <c r="J4419" s="13"/>
      <c r="K4419" s="13"/>
      <c r="L4419" s="13"/>
      <c r="M441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420" spans="2:13" x14ac:dyDescent="0.2">
      <c r="B4420" s="6" t="str">
        <f>IF(C4420&lt;&gt;"",COUNT($B$2:B4419)+1,"")</f>
        <v/>
      </c>
      <c r="C4420" s="12"/>
      <c r="D4420" s="13"/>
      <c r="E4420" s="13"/>
      <c r="F4420" s="13"/>
      <c r="G4420" s="35">
        <f>SUMIF(اضافة!$E$3:$E$5500,$C4420,اضافة!$I$3:$I$5500)</f>
        <v>0</v>
      </c>
      <c r="H4420" s="36">
        <f>SUMIF(منصرف!$E$3:$E$5500,$C4420,منصرف!$I$3:$I$5500)</f>
        <v>0</v>
      </c>
      <c r="I4420" s="14">
        <f>IFERROR(Table1[[#This Row],[ رصيد أول المدة]]+Table1[[#This Row],[الوارد]]-Table1[[#This Row],[المنصرف]],"")</f>
        <v>0</v>
      </c>
      <c r="J4420" s="13"/>
      <c r="K4420" s="13"/>
      <c r="L4420" s="13"/>
      <c r="M442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421" spans="2:13" x14ac:dyDescent="0.2">
      <c r="B4421" s="6" t="str">
        <f>IF(C4421&lt;&gt;"",COUNT($B$2:B4420)+1,"")</f>
        <v/>
      </c>
      <c r="C4421" s="12"/>
      <c r="D4421" s="13"/>
      <c r="E4421" s="13"/>
      <c r="F4421" s="13"/>
      <c r="G4421" s="35">
        <f>SUMIF(اضافة!$E$3:$E$5500,$C4421,اضافة!$I$3:$I$5500)</f>
        <v>0</v>
      </c>
      <c r="H4421" s="36">
        <f>SUMIF(منصرف!$E$3:$E$5500,$C4421,منصرف!$I$3:$I$5500)</f>
        <v>0</v>
      </c>
      <c r="I4421" s="14">
        <f>IFERROR(Table1[[#This Row],[ رصيد أول المدة]]+Table1[[#This Row],[الوارد]]-Table1[[#This Row],[المنصرف]],"")</f>
        <v>0</v>
      </c>
      <c r="J4421" s="13"/>
      <c r="K4421" s="13"/>
      <c r="L4421" s="13"/>
      <c r="M442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422" spans="2:13" x14ac:dyDescent="0.2">
      <c r="B4422" s="6" t="str">
        <f>IF(C4422&lt;&gt;"",COUNT($B$2:B4421)+1,"")</f>
        <v/>
      </c>
      <c r="C4422" s="12"/>
      <c r="D4422" s="13"/>
      <c r="E4422" s="13"/>
      <c r="F4422" s="13"/>
      <c r="G4422" s="35">
        <f>SUMIF(اضافة!$E$3:$E$5500,$C4422,اضافة!$I$3:$I$5500)</f>
        <v>0</v>
      </c>
      <c r="H4422" s="36">
        <f>SUMIF(منصرف!$E$3:$E$5500,$C4422,منصرف!$I$3:$I$5500)</f>
        <v>0</v>
      </c>
      <c r="I4422" s="14">
        <f>IFERROR(Table1[[#This Row],[ رصيد أول المدة]]+Table1[[#This Row],[الوارد]]-Table1[[#This Row],[المنصرف]],"")</f>
        <v>0</v>
      </c>
      <c r="J4422" s="13"/>
      <c r="K4422" s="13"/>
      <c r="L4422" s="13"/>
      <c r="M442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423" spans="2:13" x14ac:dyDescent="0.2">
      <c r="B4423" s="6" t="str">
        <f>IF(C4423&lt;&gt;"",COUNT($B$2:B4422)+1,"")</f>
        <v/>
      </c>
      <c r="C4423" s="12"/>
      <c r="D4423" s="13"/>
      <c r="E4423" s="13"/>
      <c r="F4423" s="13"/>
      <c r="G4423" s="35">
        <f>SUMIF(اضافة!$E$3:$E$5500,$C4423,اضافة!$I$3:$I$5500)</f>
        <v>0</v>
      </c>
      <c r="H4423" s="36">
        <f>SUMIF(منصرف!$E$3:$E$5500,$C4423,منصرف!$I$3:$I$5500)</f>
        <v>0</v>
      </c>
      <c r="I4423" s="14">
        <f>IFERROR(Table1[[#This Row],[ رصيد أول المدة]]+Table1[[#This Row],[الوارد]]-Table1[[#This Row],[المنصرف]],"")</f>
        <v>0</v>
      </c>
      <c r="J4423" s="13"/>
      <c r="K4423" s="13"/>
      <c r="L4423" s="13"/>
      <c r="M442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424" spans="2:13" x14ac:dyDescent="0.2">
      <c r="B4424" s="6" t="str">
        <f>IF(C4424&lt;&gt;"",COUNT($B$2:B4423)+1,"")</f>
        <v/>
      </c>
      <c r="C4424" s="12"/>
      <c r="D4424" s="13"/>
      <c r="E4424" s="13"/>
      <c r="F4424" s="13"/>
      <c r="G4424" s="35">
        <f>SUMIF(اضافة!$E$3:$E$5500,$C4424,اضافة!$I$3:$I$5500)</f>
        <v>0</v>
      </c>
      <c r="H4424" s="36">
        <f>SUMIF(منصرف!$E$3:$E$5500,$C4424,منصرف!$I$3:$I$5500)</f>
        <v>0</v>
      </c>
      <c r="I4424" s="14">
        <f>IFERROR(Table1[[#This Row],[ رصيد أول المدة]]+Table1[[#This Row],[الوارد]]-Table1[[#This Row],[المنصرف]],"")</f>
        <v>0</v>
      </c>
      <c r="J4424" s="13"/>
      <c r="K4424" s="13"/>
      <c r="L4424" s="13"/>
      <c r="M442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425" spans="2:13" x14ac:dyDescent="0.2">
      <c r="B4425" s="6" t="str">
        <f>IF(C4425&lt;&gt;"",COUNT($B$2:B4424)+1,"")</f>
        <v/>
      </c>
      <c r="C4425" s="12"/>
      <c r="D4425" s="13"/>
      <c r="E4425" s="13"/>
      <c r="F4425" s="13"/>
      <c r="G4425" s="35">
        <f>SUMIF(اضافة!$E$3:$E$5500,$C4425,اضافة!$I$3:$I$5500)</f>
        <v>0</v>
      </c>
      <c r="H4425" s="36">
        <f>SUMIF(منصرف!$E$3:$E$5500,$C4425,منصرف!$I$3:$I$5500)</f>
        <v>0</v>
      </c>
      <c r="I4425" s="14">
        <f>IFERROR(Table1[[#This Row],[ رصيد أول المدة]]+Table1[[#This Row],[الوارد]]-Table1[[#This Row],[المنصرف]],"")</f>
        <v>0</v>
      </c>
      <c r="J4425" s="13"/>
      <c r="K4425" s="13"/>
      <c r="L4425" s="13"/>
      <c r="M442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426" spans="2:13" x14ac:dyDescent="0.2">
      <c r="B4426" s="6" t="str">
        <f>IF(C4426&lt;&gt;"",COUNT($B$2:B4425)+1,"")</f>
        <v/>
      </c>
      <c r="C4426" s="12"/>
      <c r="D4426" s="13"/>
      <c r="E4426" s="13"/>
      <c r="F4426" s="13"/>
      <c r="G4426" s="35">
        <f>SUMIF(اضافة!$E$3:$E$5500,$C4426,اضافة!$I$3:$I$5500)</f>
        <v>0</v>
      </c>
      <c r="H4426" s="36">
        <f>SUMIF(منصرف!$E$3:$E$5500,$C4426,منصرف!$I$3:$I$5500)</f>
        <v>0</v>
      </c>
      <c r="I4426" s="14">
        <f>IFERROR(Table1[[#This Row],[ رصيد أول المدة]]+Table1[[#This Row],[الوارد]]-Table1[[#This Row],[المنصرف]],"")</f>
        <v>0</v>
      </c>
      <c r="J4426" s="13"/>
      <c r="K4426" s="13"/>
      <c r="L4426" s="13"/>
      <c r="M442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427" spans="2:13" x14ac:dyDescent="0.2">
      <c r="B4427" s="6" t="str">
        <f>IF(C4427&lt;&gt;"",COUNT($B$2:B4426)+1,"")</f>
        <v/>
      </c>
      <c r="C4427" s="12"/>
      <c r="D4427" s="13"/>
      <c r="E4427" s="13"/>
      <c r="F4427" s="13"/>
      <c r="G4427" s="35">
        <f>SUMIF(اضافة!$E$3:$E$5500,$C4427,اضافة!$I$3:$I$5500)</f>
        <v>0</v>
      </c>
      <c r="H4427" s="36">
        <f>SUMIF(منصرف!$E$3:$E$5500,$C4427,منصرف!$I$3:$I$5500)</f>
        <v>0</v>
      </c>
      <c r="I4427" s="14">
        <f>IFERROR(Table1[[#This Row],[ رصيد أول المدة]]+Table1[[#This Row],[الوارد]]-Table1[[#This Row],[المنصرف]],"")</f>
        <v>0</v>
      </c>
      <c r="J4427" s="13"/>
      <c r="K4427" s="13"/>
      <c r="L4427" s="13"/>
      <c r="M442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428" spans="2:13" x14ac:dyDescent="0.2">
      <c r="B4428" s="6" t="str">
        <f>IF(C4428&lt;&gt;"",COUNT($B$2:B4427)+1,"")</f>
        <v/>
      </c>
      <c r="C4428" s="12"/>
      <c r="D4428" s="13"/>
      <c r="E4428" s="13"/>
      <c r="F4428" s="13"/>
      <c r="G4428" s="35">
        <f>SUMIF(اضافة!$E$3:$E$5500,$C4428,اضافة!$I$3:$I$5500)</f>
        <v>0</v>
      </c>
      <c r="H4428" s="36">
        <f>SUMIF(منصرف!$E$3:$E$5500,$C4428,منصرف!$I$3:$I$5500)</f>
        <v>0</v>
      </c>
      <c r="I4428" s="14">
        <f>IFERROR(Table1[[#This Row],[ رصيد أول المدة]]+Table1[[#This Row],[الوارد]]-Table1[[#This Row],[المنصرف]],"")</f>
        <v>0</v>
      </c>
      <c r="J4428" s="13"/>
      <c r="K4428" s="13"/>
      <c r="L4428" s="13"/>
      <c r="M442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429" spans="2:13" x14ac:dyDescent="0.2">
      <c r="B4429" s="6" t="str">
        <f>IF(C4429&lt;&gt;"",COUNT($B$2:B4428)+1,"")</f>
        <v/>
      </c>
      <c r="C4429" s="12"/>
      <c r="D4429" s="13"/>
      <c r="E4429" s="13"/>
      <c r="F4429" s="13"/>
      <c r="G4429" s="35">
        <f>SUMIF(اضافة!$E$3:$E$5500,$C4429,اضافة!$I$3:$I$5500)</f>
        <v>0</v>
      </c>
      <c r="H4429" s="36">
        <f>SUMIF(منصرف!$E$3:$E$5500,$C4429,منصرف!$I$3:$I$5500)</f>
        <v>0</v>
      </c>
      <c r="I4429" s="14">
        <f>IFERROR(Table1[[#This Row],[ رصيد أول المدة]]+Table1[[#This Row],[الوارد]]-Table1[[#This Row],[المنصرف]],"")</f>
        <v>0</v>
      </c>
      <c r="J4429" s="13"/>
      <c r="K4429" s="13"/>
      <c r="L4429" s="13"/>
      <c r="M442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430" spans="2:13" x14ac:dyDescent="0.2">
      <c r="B4430" s="6" t="str">
        <f>IF(C4430&lt;&gt;"",COUNT($B$2:B4429)+1,"")</f>
        <v/>
      </c>
      <c r="C4430" s="12"/>
      <c r="D4430" s="13"/>
      <c r="E4430" s="13"/>
      <c r="F4430" s="13"/>
      <c r="G4430" s="35">
        <f>SUMIF(اضافة!$E$3:$E$5500,$C4430,اضافة!$I$3:$I$5500)</f>
        <v>0</v>
      </c>
      <c r="H4430" s="36">
        <f>SUMIF(منصرف!$E$3:$E$5500,$C4430,منصرف!$I$3:$I$5500)</f>
        <v>0</v>
      </c>
      <c r="I4430" s="14">
        <f>IFERROR(Table1[[#This Row],[ رصيد أول المدة]]+Table1[[#This Row],[الوارد]]-Table1[[#This Row],[المنصرف]],"")</f>
        <v>0</v>
      </c>
      <c r="J4430" s="13"/>
      <c r="K4430" s="13"/>
      <c r="L4430" s="13"/>
      <c r="M443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431" spans="2:13" x14ac:dyDescent="0.2">
      <c r="B4431" s="6" t="str">
        <f>IF(C4431&lt;&gt;"",COUNT($B$2:B4430)+1,"")</f>
        <v/>
      </c>
      <c r="C4431" s="12"/>
      <c r="D4431" s="13"/>
      <c r="E4431" s="13"/>
      <c r="F4431" s="13"/>
      <c r="G4431" s="35">
        <f>SUMIF(اضافة!$E$3:$E$5500,$C4431,اضافة!$I$3:$I$5500)</f>
        <v>0</v>
      </c>
      <c r="H4431" s="36">
        <f>SUMIF(منصرف!$E$3:$E$5500,$C4431,منصرف!$I$3:$I$5500)</f>
        <v>0</v>
      </c>
      <c r="I4431" s="14">
        <f>IFERROR(Table1[[#This Row],[ رصيد أول المدة]]+Table1[[#This Row],[الوارد]]-Table1[[#This Row],[المنصرف]],"")</f>
        <v>0</v>
      </c>
      <c r="J4431" s="13"/>
      <c r="K4431" s="13"/>
      <c r="L4431" s="13"/>
      <c r="M443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432" spans="2:13" x14ac:dyDescent="0.2">
      <c r="B4432" s="6" t="str">
        <f>IF(C4432&lt;&gt;"",COUNT($B$2:B4431)+1,"")</f>
        <v/>
      </c>
      <c r="C4432" s="12"/>
      <c r="D4432" s="13"/>
      <c r="E4432" s="13"/>
      <c r="F4432" s="13"/>
      <c r="G4432" s="35">
        <f>SUMIF(اضافة!$E$3:$E$5500,$C4432,اضافة!$I$3:$I$5500)</f>
        <v>0</v>
      </c>
      <c r="H4432" s="36">
        <f>SUMIF(منصرف!$E$3:$E$5500,$C4432,منصرف!$I$3:$I$5500)</f>
        <v>0</v>
      </c>
      <c r="I4432" s="14">
        <f>IFERROR(Table1[[#This Row],[ رصيد أول المدة]]+Table1[[#This Row],[الوارد]]-Table1[[#This Row],[المنصرف]],"")</f>
        <v>0</v>
      </c>
      <c r="J4432" s="13"/>
      <c r="K4432" s="13"/>
      <c r="L4432" s="13"/>
      <c r="M443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433" spans="2:13" x14ac:dyDescent="0.2">
      <c r="B4433" s="6" t="str">
        <f>IF(C4433&lt;&gt;"",COUNT($B$2:B4432)+1,"")</f>
        <v/>
      </c>
      <c r="C4433" s="12"/>
      <c r="D4433" s="13"/>
      <c r="E4433" s="13"/>
      <c r="F4433" s="13"/>
      <c r="G4433" s="35">
        <f>SUMIF(اضافة!$E$3:$E$5500,$C4433,اضافة!$I$3:$I$5500)</f>
        <v>0</v>
      </c>
      <c r="H4433" s="36">
        <f>SUMIF(منصرف!$E$3:$E$5500,$C4433,منصرف!$I$3:$I$5500)</f>
        <v>0</v>
      </c>
      <c r="I4433" s="14">
        <f>IFERROR(Table1[[#This Row],[ رصيد أول المدة]]+Table1[[#This Row],[الوارد]]-Table1[[#This Row],[المنصرف]],"")</f>
        <v>0</v>
      </c>
      <c r="J4433" s="13"/>
      <c r="K4433" s="13"/>
      <c r="L4433" s="13"/>
      <c r="M443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434" spans="2:13" x14ac:dyDescent="0.2">
      <c r="B4434" s="6" t="str">
        <f>IF(C4434&lt;&gt;"",COUNT($B$2:B4433)+1,"")</f>
        <v/>
      </c>
      <c r="C4434" s="12"/>
      <c r="D4434" s="13"/>
      <c r="E4434" s="13"/>
      <c r="F4434" s="13"/>
      <c r="G4434" s="35">
        <f>SUMIF(اضافة!$E$3:$E$5500,$C4434,اضافة!$I$3:$I$5500)</f>
        <v>0</v>
      </c>
      <c r="H4434" s="36">
        <f>SUMIF(منصرف!$E$3:$E$5500,$C4434,منصرف!$I$3:$I$5500)</f>
        <v>0</v>
      </c>
      <c r="I4434" s="14">
        <f>IFERROR(Table1[[#This Row],[ رصيد أول المدة]]+Table1[[#This Row],[الوارد]]-Table1[[#This Row],[المنصرف]],"")</f>
        <v>0</v>
      </c>
      <c r="J4434" s="13"/>
      <c r="K4434" s="13"/>
      <c r="L4434" s="13"/>
      <c r="M443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435" spans="2:13" x14ac:dyDescent="0.2">
      <c r="B4435" s="6" t="str">
        <f>IF(C4435&lt;&gt;"",COUNT($B$2:B4434)+1,"")</f>
        <v/>
      </c>
      <c r="C4435" s="12"/>
      <c r="D4435" s="13"/>
      <c r="E4435" s="13"/>
      <c r="F4435" s="13"/>
      <c r="G4435" s="35">
        <f>SUMIF(اضافة!$E$3:$E$5500,$C4435,اضافة!$I$3:$I$5500)</f>
        <v>0</v>
      </c>
      <c r="H4435" s="36">
        <f>SUMIF(منصرف!$E$3:$E$5500,$C4435,منصرف!$I$3:$I$5500)</f>
        <v>0</v>
      </c>
      <c r="I4435" s="14">
        <f>IFERROR(Table1[[#This Row],[ رصيد أول المدة]]+Table1[[#This Row],[الوارد]]-Table1[[#This Row],[المنصرف]],"")</f>
        <v>0</v>
      </c>
      <c r="J4435" s="13"/>
      <c r="K4435" s="13"/>
      <c r="L4435" s="13"/>
      <c r="M443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436" spans="2:13" x14ac:dyDescent="0.2">
      <c r="B4436" s="6" t="str">
        <f>IF(C4436&lt;&gt;"",COUNT($B$2:B4435)+1,"")</f>
        <v/>
      </c>
      <c r="C4436" s="12"/>
      <c r="D4436" s="13"/>
      <c r="E4436" s="13"/>
      <c r="F4436" s="13"/>
      <c r="G4436" s="35">
        <f>SUMIF(اضافة!$E$3:$E$5500,$C4436,اضافة!$I$3:$I$5500)</f>
        <v>0</v>
      </c>
      <c r="H4436" s="36">
        <f>SUMIF(منصرف!$E$3:$E$5500,$C4436,منصرف!$I$3:$I$5500)</f>
        <v>0</v>
      </c>
      <c r="I4436" s="14">
        <f>IFERROR(Table1[[#This Row],[ رصيد أول المدة]]+Table1[[#This Row],[الوارد]]-Table1[[#This Row],[المنصرف]],"")</f>
        <v>0</v>
      </c>
      <c r="J4436" s="13"/>
      <c r="K4436" s="13"/>
      <c r="L4436" s="13"/>
      <c r="M443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437" spans="2:13" x14ac:dyDescent="0.2">
      <c r="B4437" s="6" t="str">
        <f>IF(C4437&lt;&gt;"",COUNT($B$2:B4436)+1,"")</f>
        <v/>
      </c>
      <c r="C4437" s="12"/>
      <c r="D4437" s="13"/>
      <c r="E4437" s="13"/>
      <c r="F4437" s="13"/>
      <c r="G4437" s="35">
        <f>SUMIF(اضافة!$E$3:$E$5500,$C4437,اضافة!$I$3:$I$5500)</f>
        <v>0</v>
      </c>
      <c r="H4437" s="36">
        <f>SUMIF(منصرف!$E$3:$E$5500,$C4437,منصرف!$I$3:$I$5500)</f>
        <v>0</v>
      </c>
      <c r="I4437" s="14">
        <f>IFERROR(Table1[[#This Row],[ رصيد أول المدة]]+Table1[[#This Row],[الوارد]]-Table1[[#This Row],[المنصرف]],"")</f>
        <v>0</v>
      </c>
      <c r="J4437" s="13"/>
      <c r="K4437" s="13"/>
      <c r="L4437" s="13"/>
      <c r="M443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438" spans="2:13" x14ac:dyDescent="0.2">
      <c r="B4438" s="6" t="str">
        <f>IF(C4438&lt;&gt;"",COUNT($B$2:B4437)+1,"")</f>
        <v/>
      </c>
      <c r="C4438" s="12"/>
      <c r="D4438" s="13"/>
      <c r="E4438" s="13"/>
      <c r="F4438" s="13"/>
      <c r="G4438" s="35">
        <f>SUMIF(اضافة!$E$3:$E$5500,$C4438,اضافة!$I$3:$I$5500)</f>
        <v>0</v>
      </c>
      <c r="H4438" s="36">
        <f>SUMIF(منصرف!$E$3:$E$5500,$C4438,منصرف!$I$3:$I$5500)</f>
        <v>0</v>
      </c>
      <c r="I4438" s="14">
        <f>IFERROR(Table1[[#This Row],[ رصيد أول المدة]]+Table1[[#This Row],[الوارد]]-Table1[[#This Row],[المنصرف]],"")</f>
        <v>0</v>
      </c>
      <c r="J4438" s="13"/>
      <c r="K4438" s="13"/>
      <c r="L4438" s="13"/>
      <c r="M443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439" spans="2:13" x14ac:dyDescent="0.2">
      <c r="B4439" s="6" t="str">
        <f>IF(C4439&lt;&gt;"",COUNT($B$2:B4438)+1,"")</f>
        <v/>
      </c>
      <c r="C4439" s="12"/>
      <c r="D4439" s="13"/>
      <c r="E4439" s="13"/>
      <c r="F4439" s="13"/>
      <c r="G4439" s="35">
        <f>SUMIF(اضافة!$E$3:$E$5500,$C4439,اضافة!$I$3:$I$5500)</f>
        <v>0</v>
      </c>
      <c r="H4439" s="36">
        <f>SUMIF(منصرف!$E$3:$E$5500,$C4439,منصرف!$I$3:$I$5500)</f>
        <v>0</v>
      </c>
      <c r="I4439" s="14">
        <f>IFERROR(Table1[[#This Row],[ رصيد أول المدة]]+Table1[[#This Row],[الوارد]]-Table1[[#This Row],[المنصرف]],"")</f>
        <v>0</v>
      </c>
      <c r="J4439" s="13"/>
      <c r="K4439" s="13"/>
      <c r="L4439" s="13"/>
      <c r="M443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440" spans="2:13" x14ac:dyDescent="0.2">
      <c r="B4440" s="6" t="str">
        <f>IF(C4440&lt;&gt;"",COUNT($B$2:B4439)+1,"")</f>
        <v/>
      </c>
      <c r="C4440" s="12"/>
      <c r="D4440" s="13"/>
      <c r="E4440" s="13"/>
      <c r="F4440" s="13"/>
      <c r="G4440" s="35">
        <f>SUMIF(اضافة!$E$3:$E$5500,$C4440,اضافة!$I$3:$I$5500)</f>
        <v>0</v>
      </c>
      <c r="H4440" s="36">
        <f>SUMIF(منصرف!$E$3:$E$5500,$C4440,منصرف!$I$3:$I$5500)</f>
        <v>0</v>
      </c>
      <c r="I4440" s="14">
        <f>IFERROR(Table1[[#This Row],[ رصيد أول المدة]]+Table1[[#This Row],[الوارد]]-Table1[[#This Row],[المنصرف]],"")</f>
        <v>0</v>
      </c>
      <c r="J4440" s="13"/>
      <c r="K4440" s="13"/>
      <c r="L4440" s="13"/>
      <c r="M444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441" spans="2:13" x14ac:dyDescent="0.2">
      <c r="B4441" s="6" t="str">
        <f>IF(C4441&lt;&gt;"",COUNT($B$2:B4440)+1,"")</f>
        <v/>
      </c>
      <c r="C4441" s="12"/>
      <c r="D4441" s="13"/>
      <c r="E4441" s="13"/>
      <c r="F4441" s="13"/>
      <c r="G4441" s="35">
        <f>SUMIF(اضافة!$E$3:$E$5500,$C4441,اضافة!$I$3:$I$5500)</f>
        <v>0</v>
      </c>
      <c r="H4441" s="36">
        <f>SUMIF(منصرف!$E$3:$E$5500,$C4441,منصرف!$I$3:$I$5500)</f>
        <v>0</v>
      </c>
      <c r="I4441" s="14">
        <f>IFERROR(Table1[[#This Row],[ رصيد أول المدة]]+Table1[[#This Row],[الوارد]]-Table1[[#This Row],[المنصرف]],"")</f>
        <v>0</v>
      </c>
      <c r="J4441" s="13"/>
      <c r="K4441" s="13"/>
      <c r="L4441" s="13"/>
      <c r="M444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442" spans="2:13" x14ac:dyDescent="0.2">
      <c r="B4442" s="6" t="str">
        <f>IF(C4442&lt;&gt;"",COUNT($B$2:B4441)+1,"")</f>
        <v/>
      </c>
      <c r="C4442" s="12"/>
      <c r="D4442" s="13"/>
      <c r="E4442" s="13"/>
      <c r="F4442" s="13"/>
      <c r="G4442" s="35">
        <f>SUMIF(اضافة!$E$3:$E$5500,$C4442,اضافة!$I$3:$I$5500)</f>
        <v>0</v>
      </c>
      <c r="H4442" s="36">
        <f>SUMIF(منصرف!$E$3:$E$5500,$C4442,منصرف!$I$3:$I$5500)</f>
        <v>0</v>
      </c>
      <c r="I4442" s="14">
        <f>IFERROR(Table1[[#This Row],[ رصيد أول المدة]]+Table1[[#This Row],[الوارد]]-Table1[[#This Row],[المنصرف]],"")</f>
        <v>0</v>
      </c>
      <c r="J4442" s="13"/>
      <c r="K4442" s="13"/>
      <c r="L4442" s="13"/>
      <c r="M444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443" spans="2:13" x14ac:dyDescent="0.2">
      <c r="B4443" s="6" t="str">
        <f>IF(C4443&lt;&gt;"",COUNT($B$2:B4442)+1,"")</f>
        <v/>
      </c>
      <c r="C4443" s="12"/>
      <c r="D4443" s="13"/>
      <c r="E4443" s="13"/>
      <c r="F4443" s="13"/>
      <c r="G4443" s="35">
        <f>SUMIF(اضافة!$E$3:$E$5500,$C4443,اضافة!$I$3:$I$5500)</f>
        <v>0</v>
      </c>
      <c r="H4443" s="36">
        <f>SUMIF(منصرف!$E$3:$E$5500,$C4443,منصرف!$I$3:$I$5500)</f>
        <v>0</v>
      </c>
      <c r="I4443" s="14">
        <f>IFERROR(Table1[[#This Row],[ رصيد أول المدة]]+Table1[[#This Row],[الوارد]]-Table1[[#This Row],[المنصرف]],"")</f>
        <v>0</v>
      </c>
      <c r="J4443" s="13"/>
      <c r="K4443" s="13"/>
      <c r="L4443" s="13"/>
      <c r="M444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444" spans="2:13" x14ac:dyDescent="0.2">
      <c r="B4444" s="6" t="str">
        <f>IF(C4444&lt;&gt;"",COUNT($B$2:B4443)+1,"")</f>
        <v/>
      </c>
      <c r="C4444" s="12"/>
      <c r="D4444" s="13"/>
      <c r="E4444" s="13"/>
      <c r="F4444" s="13"/>
      <c r="G4444" s="35">
        <f>SUMIF(اضافة!$E$3:$E$5500,$C4444,اضافة!$I$3:$I$5500)</f>
        <v>0</v>
      </c>
      <c r="H4444" s="36">
        <f>SUMIF(منصرف!$E$3:$E$5500,$C4444,منصرف!$I$3:$I$5500)</f>
        <v>0</v>
      </c>
      <c r="I4444" s="14">
        <f>IFERROR(Table1[[#This Row],[ رصيد أول المدة]]+Table1[[#This Row],[الوارد]]-Table1[[#This Row],[المنصرف]],"")</f>
        <v>0</v>
      </c>
      <c r="J4444" s="13"/>
      <c r="K4444" s="13"/>
      <c r="L4444" s="13"/>
      <c r="M444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445" spans="2:13" x14ac:dyDescent="0.2">
      <c r="B4445" s="6" t="str">
        <f>IF(C4445&lt;&gt;"",COUNT($B$2:B4444)+1,"")</f>
        <v/>
      </c>
      <c r="C4445" s="12"/>
      <c r="D4445" s="13"/>
      <c r="E4445" s="13"/>
      <c r="F4445" s="13"/>
      <c r="G4445" s="35">
        <f>SUMIF(اضافة!$E$3:$E$5500,$C4445,اضافة!$I$3:$I$5500)</f>
        <v>0</v>
      </c>
      <c r="H4445" s="36">
        <f>SUMIF(منصرف!$E$3:$E$5500,$C4445,منصرف!$I$3:$I$5500)</f>
        <v>0</v>
      </c>
      <c r="I4445" s="14">
        <f>IFERROR(Table1[[#This Row],[ رصيد أول المدة]]+Table1[[#This Row],[الوارد]]-Table1[[#This Row],[المنصرف]],"")</f>
        <v>0</v>
      </c>
      <c r="J4445" s="13"/>
      <c r="K4445" s="13"/>
      <c r="L4445" s="13"/>
      <c r="M444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446" spans="2:13" x14ac:dyDescent="0.2">
      <c r="B4446" s="6" t="str">
        <f>IF(C4446&lt;&gt;"",COUNT($B$2:B4445)+1,"")</f>
        <v/>
      </c>
      <c r="C4446" s="12"/>
      <c r="D4446" s="13"/>
      <c r="E4446" s="13"/>
      <c r="F4446" s="13"/>
      <c r="G4446" s="35">
        <f>SUMIF(اضافة!$E$3:$E$5500,$C4446,اضافة!$I$3:$I$5500)</f>
        <v>0</v>
      </c>
      <c r="H4446" s="36">
        <f>SUMIF(منصرف!$E$3:$E$5500,$C4446,منصرف!$I$3:$I$5500)</f>
        <v>0</v>
      </c>
      <c r="I4446" s="14">
        <f>IFERROR(Table1[[#This Row],[ رصيد أول المدة]]+Table1[[#This Row],[الوارد]]-Table1[[#This Row],[المنصرف]],"")</f>
        <v>0</v>
      </c>
      <c r="J4446" s="13"/>
      <c r="K4446" s="13"/>
      <c r="L4446" s="13"/>
      <c r="M444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447" spans="2:13" x14ac:dyDescent="0.2">
      <c r="B4447" s="6" t="str">
        <f>IF(C4447&lt;&gt;"",COUNT($B$2:B4446)+1,"")</f>
        <v/>
      </c>
      <c r="C4447" s="12"/>
      <c r="D4447" s="13"/>
      <c r="E4447" s="13"/>
      <c r="F4447" s="13"/>
      <c r="G4447" s="35">
        <f>SUMIF(اضافة!$E$3:$E$5500,$C4447,اضافة!$I$3:$I$5500)</f>
        <v>0</v>
      </c>
      <c r="H4447" s="36">
        <f>SUMIF(منصرف!$E$3:$E$5500,$C4447,منصرف!$I$3:$I$5500)</f>
        <v>0</v>
      </c>
      <c r="I4447" s="14">
        <f>IFERROR(Table1[[#This Row],[ رصيد أول المدة]]+Table1[[#This Row],[الوارد]]-Table1[[#This Row],[المنصرف]],"")</f>
        <v>0</v>
      </c>
      <c r="J4447" s="13"/>
      <c r="K4447" s="13"/>
      <c r="L4447" s="13"/>
      <c r="M444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448" spans="2:13" x14ac:dyDescent="0.2">
      <c r="B4448" s="6" t="str">
        <f>IF(C4448&lt;&gt;"",COUNT($B$2:B4447)+1,"")</f>
        <v/>
      </c>
      <c r="C4448" s="12"/>
      <c r="D4448" s="13"/>
      <c r="E4448" s="13"/>
      <c r="F4448" s="13"/>
      <c r="G4448" s="35">
        <f>SUMIF(اضافة!$E$3:$E$5500,$C4448,اضافة!$I$3:$I$5500)</f>
        <v>0</v>
      </c>
      <c r="H4448" s="36">
        <f>SUMIF(منصرف!$E$3:$E$5500,$C4448,منصرف!$I$3:$I$5500)</f>
        <v>0</v>
      </c>
      <c r="I4448" s="14">
        <f>IFERROR(Table1[[#This Row],[ رصيد أول المدة]]+Table1[[#This Row],[الوارد]]-Table1[[#This Row],[المنصرف]],"")</f>
        <v>0</v>
      </c>
      <c r="J4448" s="13"/>
      <c r="K4448" s="13"/>
      <c r="L4448" s="13"/>
      <c r="M444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449" spans="2:13" x14ac:dyDescent="0.2">
      <c r="B4449" s="6" t="str">
        <f>IF(C4449&lt;&gt;"",COUNT($B$2:B4448)+1,"")</f>
        <v/>
      </c>
      <c r="C4449" s="12"/>
      <c r="D4449" s="13"/>
      <c r="E4449" s="13"/>
      <c r="F4449" s="13"/>
      <c r="G4449" s="35">
        <f>SUMIF(اضافة!$E$3:$E$5500,$C4449,اضافة!$I$3:$I$5500)</f>
        <v>0</v>
      </c>
      <c r="H4449" s="36">
        <f>SUMIF(منصرف!$E$3:$E$5500,$C4449,منصرف!$I$3:$I$5500)</f>
        <v>0</v>
      </c>
      <c r="I4449" s="14">
        <f>IFERROR(Table1[[#This Row],[ رصيد أول المدة]]+Table1[[#This Row],[الوارد]]-Table1[[#This Row],[المنصرف]],"")</f>
        <v>0</v>
      </c>
      <c r="J4449" s="13"/>
      <c r="K4449" s="13"/>
      <c r="L4449" s="13"/>
      <c r="M444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450" spans="2:13" x14ac:dyDescent="0.2">
      <c r="B4450" s="6" t="str">
        <f>IF(C4450&lt;&gt;"",COUNT($B$2:B4449)+1,"")</f>
        <v/>
      </c>
      <c r="C4450" s="12"/>
      <c r="D4450" s="13"/>
      <c r="E4450" s="13"/>
      <c r="F4450" s="13"/>
      <c r="G4450" s="35">
        <f>SUMIF(اضافة!$E$3:$E$5500,$C4450,اضافة!$I$3:$I$5500)</f>
        <v>0</v>
      </c>
      <c r="H4450" s="36">
        <f>SUMIF(منصرف!$E$3:$E$5500,$C4450,منصرف!$I$3:$I$5500)</f>
        <v>0</v>
      </c>
      <c r="I4450" s="14">
        <f>IFERROR(Table1[[#This Row],[ رصيد أول المدة]]+Table1[[#This Row],[الوارد]]-Table1[[#This Row],[المنصرف]],"")</f>
        <v>0</v>
      </c>
      <c r="J4450" s="13"/>
      <c r="K4450" s="13"/>
      <c r="L4450" s="13"/>
      <c r="M445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451" spans="2:13" x14ac:dyDescent="0.2">
      <c r="B4451" s="6" t="str">
        <f>IF(C4451&lt;&gt;"",COUNT($B$2:B4450)+1,"")</f>
        <v/>
      </c>
      <c r="C4451" s="12"/>
      <c r="D4451" s="13"/>
      <c r="E4451" s="13"/>
      <c r="F4451" s="13"/>
      <c r="G4451" s="35">
        <f>SUMIF(اضافة!$E$3:$E$5500,$C4451,اضافة!$I$3:$I$5500)</f>
        <v>0</v>
      </c>
      <c r="H4451" s="36">
        <f>SUMIF(منصرف!$E$3:$E$5500,$C4451,منصرف!$I$3:$I$5500)</f>
        <v>0</v>
      </c>
      <c r="I4451" s="14">
        <f>IFERROR(Table1[[#This Row],[ رصيد أول المدة]]+Table1[[#This Row],[الوارد]]-Table1[[#This Row],[المنصرف]],"")</f>
        <v>0</v>
      </c>
      <c r="J4451" s="13"/>
      <c r="K4451" s="13"/>
      <c r="L4451" s="13"/>
      <c r="M445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452" spans="2:13" x14ac:dyDescent="0.2">
      <c r="B4452" s="6" t="str">
        <f>IF(C4452&lt;&gt;"",COUNT($B$2:B4451)+1,"")</f>
        <v/>
      </c>
      <c r="C4452" s="12"/>
      <c r="D4452" s="13"/>
      <c r="E4452" s="13"/>
      <c r="F4452" s="13"/>
      <c r="G4452" s="35">
        <f>SUMIF(اضافة!$E$3:$E$5500,$C4452,اضافة!$I$3:$I$5500)</f>
        <v>0</v>
      </c>
      <c r="H4452" s="36">
        <f>SUMIF(منصرف!$E$3:$E$5500,$C4452,منصرف!$I$3:$I$5500)</f>
        <v>0</v>
      </c>
      <c r="I4452" s="14">
        <f>IFERROR(Table1[[#This Row],[ رصيد أول المدة]]+Table1[[#This Row],[الوارد]]-Table1[[#This Row],[المنصرف]],"")</f>
        <v>0</v>
      </c>
      <c r="J4452" s="13"/>
      <c r="K4452" s="13"/>
      <c r="L4452" s="13"/>
      <c r="M445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453" spans="2:13" x14ac:dyDescent="0.2">
      <c r="B4453" s="6" t="str">
        <f>IF(C4453&lt;&gt;"",COUNT($B$2:B4452)+1,"")</f>
        <v/>
      </c>
      <c r="C4453" s="12"/>
      <c r="D4453" s="13"/>
      <c r="E4453" s="13"/>
      <c r="F4453" s="13"/>
      <c r="G4453" s="35">
        <f>SUMIF(اضافة!$E$3:$E$5500,$C4453,اضافة!$I$3:$I$5500)</f>
        <v>0</v>
      </c>
      <c r="H4453" s="36">
        <f>SUMIF(منصرف!$E$3:$E$5500,$C4453,منصرف!$I$3:$I$5500)</f>
        <v>0</v>
      </c>
      <c r="I4453" s="14">
        <f>IFERROR(Table1[[#This Row],[ رصيد أول المدة]]+Table1[[#This Row],[الوارد]]-Table1[[#This Row],[المنصرف]],"")</f>
        <v>0</v>
      </c>
      <c r="J4453" s="13"/>
      <c r="K4453" s="13"/>
      <c r="L4453" s="13"/>
      <c r="M445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454" spans="2:13" x14ac:dyDescent="0.2">
      <c r="B4454" s="6" t="str">
        <f>IF(C4454&lt;&gt;"",COUNT($B$2:B4453)+1,"")</f>
        <v/>
      </c>
      <c r="C4454" s="12"/>
      <c r="D4454" s="13"/>
      <c r="E4454" s="13"/>
      <c r="F4454" s="13"/>
      <c r="G4454" s="35">
        <f>SUMIF(اضافة!$E$3:$E$5500,$C4454,اضافة!$I$3:$I$5500)</f>
        <v>0</v>
      </c>
      <c r="H4454" s="36">
        <f>SUMIF(منصرف!$E$3:$E$5500,$C4454,منصرف!$I$3:$I$5500)</f>
        <v>0</v>
      </c>
      <c r="I4454" s="14">
        <f>IFERROR(Table1[[#This Row],[ رصيد أول المدة]]+Table1[[#This Row],[الوارد]]-Table1[[#This Row],[المنصرف]],"")</f>
        <v>0</v>
      </c>
      <c r="J4454" s="13"/>
      <c r="K4454" s="13"/>
      <c r="L4454" s="13"/>
      <c r="M445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455" spans="2:13" x14ac:dyDescent="0.2">
      <c r="B4455" s="6" t="str">
        <f>IF(C4455&lt;&gt;"",COUNT($B$2:B4454)+1,"")</f>
        <v/>
      </c>
      <c r="C4455" s="12"/>
      <c r="D4455" s="13"/>
      <c r="E4455" s="13"/>
      <c r="F4455" s="13"/>
      <c r="G4455" s="35">
        <f>SUMIF(اضافة!$E$3:$E$5500,$C4455,اضافة!$I$3:$I$5500)</f>
        <v>0</v>
      </c>
      <c r="H4455" s="36">
        <f>SUMIF(منصرف!$E$3:$E$5500,$C4455,منصرف!$I$3:$I$5500)</f>
        <v>0</v>
      </c>
      <c r="I4455" s="14">
        <f>IFERROR(Table1[[#This Row],[ رصيد أول المدة]]+Table1[[#This Row],[الوارد]]-Table1[[#This Row],[المنصرف]],"")</f>
        <v>0</v>
      </c>
      <c r="J4455" s="13"/>
      <c r="K4455" s="13"/>
      <c r="L4455" s="13"/>
      <c r="M445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456" spans="2:13" x14ac:dyDescent="0.2">
      <c r="B4456" s="6" t="str">
        <f>IF(C4456&lt;&gt;"",COUNT($B$2:B4455)+1,"")</f>
        <v/>
      </c>
      <c r="C4456" s="12"/>
      <c r="D4456" s="13"/>
      <c r="E4456" s="13"/>
      <c r="F4456" s="13"/>
      <c r="G4456" s="35">
        <f>SUMIF(اضافة!$E$3:$E$5500,$C4456,اضافة!$I$3:$I$5500)</f>
        <v>0</v>
      </c>
      <c r="H4456" s="36">
        <f>SUMIF(منصرف!$E$3:$E$5500,$C4456,منصرف!$I$3:$I$5500)</f>
        <v>0</v>
      </c>
      <c r="I4456" s="14">
        <f>IFERROR(Table1[[#This Row],[ رصيد أول المدة]]+Table1[[#This Row],[الوارد]]-Table1[[#This Row],[المنصرف]],"")</f>
        <v>0</v>
      </c>
      <c r="J4456" s="13"/>
      <c r="K4456" s="13"/>
      <c r="L4456" s="13"/>
      <c r="M445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457" spans="2:13" x14ac:dyDescent="0.2">
      <c r="B4457" s="6" t="str">
        <f>IF(C4457&lt;&gt;"",COUNT($B$2:B4456)+1,"")</f>
        <v/>
      </c>
      <c r="C4457" s="12"/>
      <c r="D4457" s="13"/>
      <c r="E4457" s="13"/>
      <c r="F4457" s="13"/>
      <c r="G4457" s="35">
        <f>SUMIF(اضافة!$E$3:$E$5500,$C4457,اضافة!$I$3:$I$5500)</f>
        <v>0</v>
      </c>
      <c r="H4457" s="36">
        <f>SUMIF(منصرف!$E$3:$E$5500,$C4457,منصرف!$I$3:$I$5500)</f>
        <v>0</v>
      </c>
      <c r="I4457" s="14">
        <f>IFERROR(Table1[[#This Row],[ رصيد أول المدة]]+Table1[[#This Row],[الوارد]]-Table1[[#This Row],[المنصرف]],"")</f>
        <v>0</v>
      </c>
      <c r="J4457" s="13"/>
      <c r="K4457" s="13"/>
      <c r="L4457" s="13"/>
      <c r="M445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458" spans="2:13" x14ac:dyDescent="0.2">
      <c r="B4458" s="6" t="str">
        <f>IF(C4458&lt;&gt;"",COUNT($B$2:B4457)+1,"")</f>
        <v/>
      </c>
      <c r="C4458" s="12"/>
      <c r="D4458" s="13"/>
      <c r="E4458" s="13"/>
      <c r="F4458" s="13"/>
      <c r="G4458" s="35">
        <f>SUMIF(اضافة!$E$3:$E$5500,$C4458,اضافة!$I$3:$I$5500)</f>
        <v>0</v>
      </c>
      <c r="H4458" s="36">
        <f>SUMIF(منصرف!$E$3:$E$5500,$C4458,منصرف!$I$3:$I$5500)</f>
        <v>0</v>
      </c>
      <c r="I4458" s="14">
        <f>IFERROR(Table1[[#This Row],[ رصيد أول المدة]]+Table1[[#This Row],[الوارد]]-Table1[[#This Row],[المنصرف]],"")</f>
        <v>0</v>
      </c>
      <c r="J4458" s="13"/>
      <c r="K4458" s="13"/>
      <c r="L4458" s="13"/>
      <c r="M445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459" spans="2:13" x14ac:dyDescent="0.2">
      <c r="B4459" s="6" t="str">
        <f>IF(C4459&lt;&gt;"",COUNT($B$2:B4458)+1,"")</f>
        <v/>
      </c>
      <c r="C4459" s="12"/>
      <c r="D4459" s="13"/>
      <c r="E4459" s="13"/>
      <c r="F4459" s="13"/>
      <c r="G4459" s="35">
        <f>SUMIF(اضافة!$E$3:$E$5500,$C4459,اضافة!$I$3:$I$5500)</f>
        <v>0</v>
      </c>
      <c r="H4459" s="36">
        <f>SUMIF(منصرف!$E$3:$E$5500,$C4459,منصرف!$I$3:$I$5500)</f>
        <v>0</v>
      </c>
      <c r="I4459" s="14">
        <f>IFERROR(Table1[[#This Row],[ رصيد أول المدة]]+Table1[[#This Row],[الوارد]]-Table1[[#This Row],[المنصرف]],"")</f>
        <v>0</v>
      </c>
      <c r="J4459" s="13"/>
      <c r="K4459" s="13"/>
      <c r="L4459" s="13"/>
      <c r="M445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460" spans="2:13" x14ac:dyDescent="0.2">
      <c r="B4460" s="6" t="str">
        <f>IF(C4460&lt;&gt;"",COUNT($B$2:B4459)+1,"")</f>
        <v/>
      </c>
      <c r="C4460" s="12"/>
      <c r="D4460" s="13"/>
      <c r="E4460" s="13"/>
      <c r="F4460" s="13"/>
      <c r="G4460" s="35">
        <f>SUMIF(اضافة!$E$3:$E$5500,$C4460,اضافة!$I$3:$I$5500)</f>
        <v>0</v>
      </c>
      <c r="H4460" s="36">
        <f>SUMIF(منصرف!$E$3:$E$5500,$C4460,منصرف!$I$3:$I$5500)</f>
        <v>0</v>
      </c>
      <c r="I4460" s="14">
        <f>IFERROR(Table1[[#This Row],[ رصيد أول المدة]]+Table1[[#This Row],[الوارد]]-Table1[[#This Row],[المنصرف]],"")</f>
        <v>0</v>
      </c>
      <c r="J4460" s="13"/>
      <c r="K4460" s="13"/>
      <c r="L4460" s="13"/>
      <c r="M446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461" spans="2:13" x14ac:dyDescent="0.2">
      <c r="B4461" s="6" t="str">
        <f>IF(C4461&lt;&gt;"",COUNT($B$2:B4460)+1,"")</f>
        <v/>
      </c>
      <c r="C4461" s="12"/>
      <c r="D4461" s="13"/>
      <c r="E4461" s="13"/>
      <c r="F4461" s="13"/>
      <c r="G4461" s="35">
        <f>SUMIF(اضافة!$E$3:$E$5500,$C4461,اضافة!$I$3:$I$5500)</f>
        <v>0</v>
      </c>
      <c r="H4461" s="36">
        <f>SUMIF(منصرف!$E$3:$E$5500,$C4461,منصرف!$I$3:$I$5500)</f>
        <v>0</v>
      </c>
      <c r="I4461" s="14">
        <f>IFERROR(Table1[[#This Row],[ رصيد أول المدة]]+Table1[[#This Row],[الوارد]]-Table1[[#This Row],[المنصرف]],"")</f>
        <v>0</v>
      </c>
      <c r="J4461" s="13"/>
      <c r="K4461" s="13"/>
      <c r="L4461" s="13"/>
      <c r="M446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462" spans="2:13" x14ac:dyDescent="0.2">
      <c r="B4462" s="6" t="str">
        <f>IF(C4462&lt;&gt;"",COUNT($B$2:B4461)+1,"")</f>
        <v/>
      </c>
      <c r="C4462" s="12"/>
      <c r="D4462" s="13"/>
      <c r="E4462" s="13"/>
      <c r="F4462" s="13"/>
      <c r="G4462" s="35">
        <f>SUMIF(اضافة!$E$3:$E$5500,$C4462,اضافة!$I$3:$I$5500)</f>
        <v>0</v>
      </c>
      <c r="H4462" s="36">
        <f>SUMIF(منصرف!$E$3:$E$5500,$C4462,منصرف!$I$3:$I$5500)</f>
        <v>0</v>
      </c>
      <c r="I4462" s="14">
        <f>IFERROR(Table1[[#This Row],[ رصيد أول المدة]]+Table1[[#This Row],[الوارد]]-Table1[[#This Row],[المنصرف]],"")</f>
        <v>0</v>
      </c>
      <c r="J4462" s="13"/>
      <c r="K4462" s="13"/>
      <c r="L4462" s="13"/>
      <c r="M446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463" spans="2:13" x14ac:dyDescent="0.2">
      <c r="B4463" s="6" t="str">
        <f>IF(C4463&lt;&gt;"",COUNT($B$2:B4462)+1,"")</f>
        <v/>
      </c>
      <c r="C4463" s="12"/>
      <c r="D4463" s="13"/>
      <c r="E4463" s="13"/>
      <c r="F4463" s="13"/>
      <c r="G4463" s="35">
        <f>SUMIF(اضافة!$E$3:$E$5500,$C4463,اضافة!$I$3:$I$5500)</f>
        <v>0</v>
      </c>
      <c r="H4463" s="36">
        <f>SUMIF(منصرف!$E$3:$E$5500,$C4463,منصرف!$I$3:$I$5500)</f>
        <v>0</v>
      </c>
      <c r="I4463" s="14">
        <f>IFERROR(Table1[[#This Row],[ رصيد أول المدة]]+Table1[[#This Row],[الوارد]]-Table1[[#This Row],[المنصرف]],"")</f>
        <v>0</v>
      </c>
      <c r="J4463" s="13"/>
      <c r="K4463" s="13"/>
      <c r="L4463" s="13"/>
      <c r="M446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464" spans="2:13" x14ac:dyDescent="0.2">
      <c r="B4464" s="6" t="str">
        <f>IF(C4464&lt;&gt;"",COUNT($B$2:B4463)+1,"")</f>
        <v/>
      </c>
      <c r="C4464" s="12"/>
      <c r="D4464" s="13"/>
      <c r="E4464" s="13"/>
      <c r="F4464" s="13"/>
      <c r="G4464" s="35">
        <f>SUMIF(اضافة!$E$3:$E$5500,$C4464,اضافة!$I$3:$I$5500)</f>
        <v>0</v>
      </c>
      <c r="H4464" s="36">
        <f>SUMIF(منصرف!$E$3:$E$5500,$C4464,منصرف!$I$3:$I$5500)</f>
        <v>0</v>
      </c>
      <c r="I4464" s="14">
        <f>IFERROR(Table1[[#This Row],[ رصيد أول المدة]]+Table1[[#This Row],[الوارد]]-Table1[[#This Row],[المنصرف]],"")</f>
        <v>0</v>
      </c>
      <c r="J4464" s="13"/>
      <c r="K4464" s="13"/>
      <c r="L4464" s="13"/>
      <c r="M446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465" spans="2:13" x14ac:dyDescent="0.2">
      <c r="B4465" s="6" t="str">
        <f>IF(C4465&lt;&gt;"",COUNT($B$2:B4464)+1,"")</f>
        <v/>
      </c>
      <c r="C4465" s="12"/>
      <c r="D4465" s="13"/>
      <c r="E4465" s="13"/>
      <c r="F4465" s="13"/>
      <c r="G4465" s="35">
        <f>SUMIF(اضافة!$E$3:$E$5500,$C4465,اضافة!$I$3:$I$5500)</f>
        <v>0</v>
      </c>
      <c r="H4465" s="36">
        <f>SUMIF(منصرف!$E$3:$E$5500,$C4465,منصرف!$I$3:$I$5500)</f>
        <v>0</v>
      </c>
      <c r="I4465" s="14">
        <f>IFERROR(Table1[[#This Row],[ رصيد أول المدة]]+Table1[[#This Row],[الوارد]]-Table1[[#This Row],[المنصرف]],"")</f>
        <v>0</v>
      </c>
      <c r="J4465" s="13"/>
      <c r="K4465" s="13"/>
      <c r="L4465" s="13"/>
      <c r="M446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466" spans="2:13" x14ac:dyDescent="0.2">
      <c r="B4466" s="6" t="str">
        <f>IF(C4466&lt;&gt;"",COUNT($B$2:B4465)+1,"")</f>
        <v/>
      </c>
      <c r="C4466" s="12"/>
      <c r="D4466" s="13"/>
      <c r="E4466" s="13"/>
      <c r="F4466" s="13"/>
      <c r="G4466" s="35">
        <f>SUMIF(اضافة!$E$3:$E$5500,$C4466,اضافة!$I$3:$I$5500)</f>
        <v>0</v>
      </c>
      <c r="H4466" s="36">
        <f>SUMIF(منصرف!$E$3:$E$5500,$C4466,منصرف!$I$3:$I$5500)</f>
        <v>0</v>
      </c>
      <c r="I4466" s="14">
        <f>IFERROR(Table1[[#This Row],[ رصيد أول المدة]]+Table1[[#This Row],[الوارد]]-Table1[[#This Row],[المنصرف]],"")</f>
        <v>0</v>
      </c>
      <c r="J4466" s="13"/>
      <c r="K4466" s="13"/>
      <c r="L4466" s="13"/>
      <c r="M446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467" spans="2:13" x14ac:dyDescent="0.2">
      <c r="B4467" s="6" t="str">
        <f>IF(C4467&lt;&gt;"",COUNT($B$2:B4466)+1,"")</f>
        <v/>
      </c>
      <c r="C4467" s="12"/>
      <c r="D4467" s="13"/>
      <c r="E4467" s="13"/>
      <c r="F4467" s="13"/>
      <c r="G4467" s="35">
        <f>SUMIF(اضافة!$E$3:$E$5500,$C4467,اضافة!$I$3:$I$5500)</f>
        <v>0</v>
      </c>
      <c r="H4467" s="36">
        <f>SUMIF(منصرف!$E$3:$E$5500,$C4467,منصرف!$I$3:$I$5500)</f>
        <v>0</v>
      </c>
      <c r="I4467" s="14">
        <f>IFERROR(Table1[[#This Row],[ رصيد أول المدة]]+Table1[[#This Row],[الوارد]]-Table1[[#This Row],[المنصرف]],"")</f>
        <v>0</v>
      </c>
      <c r="J4467" s="13"/>
      <c r="K4467" s="13"/>
      <c r="L4467" s="13"/>
      <c r="M446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468" spans="2:13" x14ac:dyDescent="0.2">
      <c r="B4468" s="6" t="str">
        <f>IF(C4468&lt;&gt;"",COUNT($B$2:B4467)+1,"")</f>
        <v/>
      </c>
      <c r="C4468" s="12"/>
      <c r="D4468" s="13"/>
      <c r="E4468" s="13"/>
      <c r="F4468" s="13"/>
      <c r="G4468" s="35">
        <f>SUMIF(اضافة!$E$3:$E$5500,$C4468,اضافة!$I$3:$I$5500)</f>
        <v>0</v>
      </c>
      <c r="H4468" s="36">
        <f>SUMIF(منصرف!$E$3:$E$5500,$C4468,منصرف!$I$3:$I$5500)</f>
        <v>0</v>
      </c>
      <c r="I4468" s="14">
        <f>IFERROR(Table1[[#This Row],[ رصيد أول المدة]]+Table1[[#This Row],[الوارد]]-Table1[[#This Row],[المنصرف]],"")</f>
        <v>0</v>
      </c>
      <c r="J4468" s="13"/>
      <c r="K4468" s="13"/>
      <c r="L4468" s="13"/>
      <c r="M446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469" spans="2:13" x14ac:dyDescent="0.2">
      <c r="B4469" s="6" t="str">
        <f>IF(C4469&lt;&gt;"",COUNT($B$2:B4468)+1,"")</f>
        <v/>
      </c>
      <c r="C4469" s="12"/>
      <c r="D4469" s="13"/>
      <c r="E4469" s="13"/>
      <c r="F4469" s="13"/>
      <c r="G4469" s="35">
        <f>SUMIF(اضافة!$E$3:$E$5500,$C4469,اضافة!$I$3:$I$5500)</f>
        <v>0</v>
      </c>
      <c r="H4469" s="36">
        <f>SUMIF(منصرف!$E$3:$E$5500,$C4469,منصرف!$I$3:$I$5500)</f>
        <v>0</v>
      </c>
      <c r="I4469" s="14">
        <f>IFERROR(Table1[[#This Row],[ رصيد أول المدة]]+Table1[[#This Row],[الوارد]]-Table1[[#This Row],[المنصرف]],"")</f>
        <v>0</v>
      </c>
      <c r="J4469" s="13"/>
      <c r="K4469" s="13"/>
      <c r="L4469" s="13"/>
      <c r="M446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470" spans="2:13" x14ac:dyDescent="0.2">
      <c r="B4470" s="6" t="str">
        <f>IF(C4470&lt;&gt;"",COUNT($B$2:B4469)+1,"")</f>
        <v/>
      </c>
      <c r="C4470" s="12"/>
      <c r="D4470" s="13"/>
      <c r="E4470" s="13"/>
      <c r="F4470" s="13"/>
      <c r="G4470" s="35">
        <f>SUMIF(اضافة!$E$3:$E$5500,$C4470,اضافة!$I$3:$I$5500)</f>
        <v>0</v>
      </c>
      <c r="H4470" s="36">
        <f>SUMIF(منصرف!$E$3:$E$5500,$C4470,منصرف!$I$3:$I$5500)</f>
        <v>0</v>
      </c>
      <c r="I4470" s="14">
        <f>IFERROR(Table1[[#This Row],[ رصيد أول المدة]]+Table1[[#This Row],[الوارد]]-Table1[[#This Row],[المنصرف]],"")</f>
        <v>0</v>
      </c>
      <c r="J4470" s="13"/>
      <c r="K4470" s="13"/>
      <c r="L4470" s="13"/>
      <c r="M447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471" spans="2:13" x14ac:dyDescent="0.2">
      <c r="B4471" s="6" t="str">
        <f>IF(C4471&lt;&gt;"",COUNT($B$2:B4470)+1,"")</f>
        <v/>
      </c>
      <c r="C4471" s="12"/>
      <c r="D4471" s="13"/>
      <c r="E4471" s="13"/>
      <c r="F4471" s="13"/>
      <c r="G4471" s="35">
        <f>SUMIF(اضافة!$E$3:$E$5500,$C4471,اضافة!$I$3:$I$5500)</f>
        <v>0</v>
      </c>
      <c r="H4471" s="36">
        <f>SUMIF(منصرف!$E$3:$E$5500,$C4471,منصرف!$I$3:$I$5500)</f>
        <v>0</v>
      </c>
      <c r="I4471" s="14">
        <f>IFERROR(Table1[[#This Row],[ رصيد أول المدة]]+Table1[[#This Row],[الوارد]]-Table1[[#This Row],[المنصرف]],"")</f>
        <v>0</v>
      </c>
      <c r="J4471" s="13"/>
      <c r="K4471" s="13"/>
      <c r="L4471" s="13"/>
      <c r="M447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472" spans="2:13" x14ac:dyDescent="0.2">
      <c r="B4472" s="6" t="str">
        <f>IF(C4472&lt;&gt;"",COUNT($B$2:B4471)+1,"")</f>
        <v/>
      </c>
      <c r="C4472" s="12"/>
      <c r="D4472" s="13"/>
      <c r="E4472" s="13"/>
      <c r="F4472" s="13"/>
      <c r="G4472" s="35">
        <f>SUMIF(اضافة!$E$3:$E$5500,$C4472,اضافة!$I$3:$I$5500)</f>
        <v>0</v>
      </c>
      <c r="H4472" s="36">
        <f>SUMIF(منصرف!$E$3:$E$5500,$C4472,منصرف!$I$3:$I$5500)</f>
        <v>0</v>
      </c>
      <c r="I4472" s="14">
        <f>IFERROR(Table1[[#This Row],[ رصيد أول المدة]]+Table1[[#This Row],[الوارد]]-Table1[[#This Row],[المنصرف]],"")</f>
        <v>0</v>
      </c>
      <c r="J4472" s="13"/>
      <c r="K4472" s="13"/>
      <c r="L4472" s="13"/>
      <c r="M447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473" spans="2:13" x14ac:dyDescent="0.2">
      <c r="B4473" s="6" t="str">
        <f>IF(C4473&lt;&gt;"",COUNT($B$2:B4472)+1,"")</f>
        <v/>
      </c>
      <c r="C4473" s="12"/>
      <c r="D4473" s="13"/>
      <c r="E4473" s="13"/>
      <c r="F4473" s="13"/>
      <c r="G4473" s="35">
        <f>SUMIF(اضافة!$E$3:$E$5500,$C4473,اضافة!$I$3:$I$5500)</f>
        <v>0</v>
      </c>
      <c r="H4473" s="36">
        <f>SUMIF(منصرف!$E$3:$E$5500,$C4473,منصرف!$I$3:$I$5500)</f>
        <v>0</v>
      </c>
      <c r="I4473" s="14">
        <f>IFERROR(Table1[[#This Row],[ رصيد أول المدة]]+Table1[[#This Row],[الوارد]]-Table1[[#This Row],[المنصرف]],"")</f>
        <v>0</v>
      </c>
      <c r="J4473" s="13"/>
      <c r="K4473" s="13"/>
      <c r="L4473" s="13"/>
      <c r="M447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474" spans="2:13" x14ac:dyDescent="0.2">
      <c r="B4474" s="6" t="str">
        <f>IF(C4474&lt;&gt;"",COUNT($B$2:B4473)+1,"")</f>
        <v/>
      </c>
      <c r="C4474" s="12"/>
      <c r="D4474" s="13"/>
      <c r="E4474" s="13"/>
      <c r="F4474" s="13"/>
      <c r="G4474" s="35">
        <f>SUMIF(اضافة!$E$3:$E$5500,$C4474,اضافة!$I$3:$I$5500)</f>
        <v>0</v>
      </c>
      <c r="H4474" s="36">
        <f>SUMIF(منصرف!$E$3:$E$5500,$C4474,منصرف!$I$3:$I$5500)</f>
        <v>0</v>
      </c>
      <c r="I4474" s="14">
        <f>IFERROR(Table1[[#This Row],[ رصيد أول المدة]]+Table1[[#This Row],[الوارد]]-Table1[[#This Row],[المنصرف]],"")</f>
        <v>0</v>
      </c>
      <c r="J4474" s="13"/>
      <c r="K4474" s="13"/>
      <c r="L4474" s="13"/>
      <c r="M447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475" spans="2:13" x14ac:dyDescent="0.2">
      <c r="B4475" s="6" t="str">
        <f>IF(C4475&lt;&gt;"",COUNT($B$2:B4474)+1,"")</f>
        <v/>
      </c>
      <c r="C4475" s="12"/>
      <c r="D4475" s="13"/>
      <c r="E4475" s="13"/>
      <c r="F4475" s="13"/>
      <c r="G4475" s="35">
        <f>SUMIF(اضافة!$E$3:$E$5500,$C4475,اضافة!$I$3:$I$5500)</f>
        <v>0</v>
      </c>
      <c r="H4475" s="36">
        <f>SUMIF(منصرف!$E$3:$E$5500,$C4475,منصرف!$I$3:$I$5500)</f>
        <v>0</v>
      </c>
      <c r="I4475" s="14">
        <f>IFERROR(Table1[[#This Row],[ رصيد أول المدة]]+Table1[[#This Row],[الوارد]]-Table1[[#This Row],[المنصرف]],"")</f>
        <v>0</v>
      </c>
      <c r="J4475" s="13"/>
      <c r="K4475" s="13"/>
      <c r="L4475" s="13"/>
      <c r="M447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476" spans="2:13" x14ac:dyDescent="0.2">
      <c r="B4476" s="6" t="str">
        <f>IF(C4476&lt;&gt;"",COUNT($B$2:B4475)+1,"")</f>
        <v/>
      </c>
      <c r="C4476" s="12"/>
      <c r="D4476" s="13"/>
      <c r="E4476" s="13"/>
      <c r="F4476" s="13"/>
      <c r="G4476" s="35">
        <f>SUMIF(اضافة!$E$3:$E$5500,$C4476,اضافة!$I$3:$I$5500)</f>
        <v>0</v>
      </c>
      <c r="H4476" s="36">
        <f>SUMIF(منصرف!$E$3:$E$5500,$C4476,منصرف!$I$3:$I$5500)</f>
        <v>0</v>
      </c>
      <c r="I4476" s="14">
        <f>IFERROR(Table1[[#This Row],[ رصيد أول المدة]]+Table1[[#This Row],[الوارد]]-Table1[[#This Row],[المنصرف]],"")</f>
        <v>0</v>
      </c>
      <c r="J4476" s="13"/>
      <c r="K4476" s="13"/>
      <c r="L4476" s="13"/>
      <c r="M447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477" spans="2:13" x14ac:dyDescent="0.2">
      <c r="B4477" s="6" t="str">
        <f>IF(C4477&lt;&gt;"",COUNT($B$2:B4476)+1,"")</f>
        <v/>
      </c>
      <c r="C4477" s="12"/>
      <c r="D4477" s="13"/>
      <c r="E4477" s="13"/>
      <c r="F4477" s="13"/>
      <c r="G4477" s="35">
        <f>SUMIF(اضافة!$E$3:$E$5500,$C4477,اضافة!$I$3:$I$5500)</f>
        <v>0</v>
      </c>
      <c r="H4477" s="36">
        <f>SUMIF(منصرف!$E$3:$E$5500,$C4477,منصرف!$I$3:$I$5500)</f>
        <v>0</v>
      </c>
      <c r="I4477" s="14">
        <f>IFERROR(Table1[[#This Row],[ رصيد أول المدة]]+Table1[[#This Row],[الوارد]]-Table1[[#This Row],[المنصرف]],"")</f>
        <v>0</v>
      </c>
      <c r="J4477" s="13"/>
      <c r="K4477" s="13"/>
      <c r="L4477" s="13"/>
      <c r="M447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478" spans="2:13" x14ac:dyDescent="0.2">
      <c r="B4478" s="6" t="str">
        <f>IF(C4478&lt;&gt;"",COUNT($B$2:B4477)+1,"")</f>
        <v/>
      </c>
      <c r="C4478" s="12"/>
      <c r="D4478" s="13"/>
      <c r="E4478" s="13"/>
      <c r="F4478" s="13"/>
      <c r="G4478" s="35">
        <f>SUMIF(اضافة!$E$3:$E$5500,$C4478,اضافة!$I$3:$I$5500)</f>
        <v>0</v>
      </c>
      <c r="H4478" s="36">
        <f>SUMIF(منصرف!$E$3:$E$5500,$C4478,منصرف!$I$3:$I$5500)</f>
        <v>0</v>
      </c>
      <c r="I4478" s="14">
        <f>IFERROR(Table1[[#This Row],[ رصيد أول المدة]]+Table1[[#This Row],[الوارد]]-Table1[[#This Row],[المنصرف]],"")</f>
        <v>0</v>
      </c>
      <c r="J4478" s="13"/>
      <c r="K4478" s="13"/>
      <c r="L4478" s="13"/>
      <c r="M447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479" spans="2:13" x14ac:dyDescent="0.2">
      <c r="B4479" s="6" t="str">
        <f>IF(C4479&lt;&gt;"",COUNT($B$2:B4478)+1,"")</f>
        <v/>
      </c>
      <c r="C4479" s="12"/>
      <c r="D4479" s="13"/>
      <c r="E4479" s="13"/>
      <c r="F4479" s="13"/>
      <c r="G4479" s="35">
        <f>SUMIF(اضافة!$E$3:$E$5500,$C4479,اضافة!$I$3:$I$5500)</f>
        <v>0</v>
      </c>
      <c r="H4479" s="36">
        <f>SUMIF(منصرف!$E$3:$E$5500,$C4479,منصرف!$I$3:$I$5500)</f>
        <v>0</v>
      </c>
      <c r="I4479" s="14">
        <f>IFERROR(Table1[[#This Row],[ رصيد أول المدة]]+Table1[[#This Row],[الوارد]]-Table1[[#This Row],[المنصرف]],"")</f>
        <v>0</v>
      </c>
      <c r="J4479" s="13"/>
      <c r="K4479" s="13"/>
      <c r="L4479" s="13"/>
      <c r="M447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480" spans="2:13" x14ac:dyDescent="0.2">
      <c r="B4480" s="6" t="str">
        <f>IF(C4480&lt;&gt;"",COUNT($B$2:B4479)+1,"")</f>
        <v/>
      </c>
      <c r="C4480" s="12"/>
      <c r="D4480" s="13"/>
      <c r="E4480" s="13"/>
      <c r="F4480" s="13"/>
      <c r="G4480" s="35">
        <f>SUMIF(اضافة!$E$3:$E$5500,$C4480,اضافة!$I$3:$I$5500)</f>
        <v>0</v>
      </c>
      <c r="H4480" s="36">
        <f>SUMIF(منصرف!$E$3:$E$5500,$C4480,منصرف!$I$3:$I$5500)</f>
        <v>0</v>
      </c>
      <c r="I4480" s="14">
        <f>IFERROR(Table1[[#This Row],[ رصيد أول المدة]]+Table1[[#This Row],[الوارد]]-Table1[[#This Row],[المنصرف]],"")</f>
        <v>0</v>
      </c>
      <c r="J4480" s="13"/>
      <c r="K4480" s="13"/>
      <c r="L4480" s="13"/>
      <c r="M448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481" spans="2:13" x14ac:dyDescent="0.2">
      <c r="B4481" s="6" t="str">
        <f>IF(C4481&lt;&gt;"",COUNT($B$2:B4480)+1,"")</f>
        <v/>
      </c>
      <c r="C4481" s="12"/>
      <c r="D4481" s="13"/>
      <c r="E4481" s="13"/>
      <c r="F4481" s="13"/>
      <c r="G4481" s="35">
        <f>SUMIF(اضافة!$E$3:$E$5500,$C4481,اضافة!$I$3:$I$5500)</f>
        <v>0</v>
      </c>
      <c r="H4481" s="36">
        <f>SUMIF(منصرف!$E$3:$E$5500,$C4481,منصرف!$I$3:$I$5500)</f>
        <v>0</v>
      </c>
      <c r="I4481" s="14">
        <f>IFERROR(Table1[[#This Row],[ رصيد أول المدة]]+Table1[[#This Row],[الوارد]]-Table1[[#This Row],[المنصرف]],"")</f>
        <v>0</v>
      </c>
      <c r="J4481" s="13"/>
      <c r="K4481" s="13"/>
      <c r="L4481" s="13"/>
      <c r="M448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482" spans="2:13" x14ac:dyDescent="0.2">
      <c r="B4482" s="6" t="str">
        <f>IF(C4482&lt;&gt;"",COUNT($B$2:B4481)+1,"")</f>
        <v/>
      </c>
      <c r="C4482" s="12"/>
      <c r="D4482" s="13"/>
      <c r="E4482" s="13"/>
      <c r="F4482" s="13"/>
      <c r="G4482" s="35">
        <f>SUMIF(اضافة!$E$3:$E$5500,$C4482,اضافة!$I$3:$I$5500)</f>
        <v>0</v>
      </c>
      <c r="H4482" s="36">
        <f>SUMIF(منصرف!$E$3:$E$5500,$C4482,منصرف!$I$3:$I$5500)</f>
        <v>0</v>
      </c>
      <c r="I4482" s="14">
        <f>IFERROR(Table1[[#This Row],[ رصيد أول المدة]]+Table1[[#This Row],[الوارد]]-Table1[[#This Row],[المنصرف]],"")</f>
        <v>0</v>
      </c>
      <c r="J4482" s="13"/>
      <c r="K4482" s="13"/>
      <c r="L4482" s="13"/>
      <c r="M448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483" spans="2:13" x14ac:dyDescent="0.2">
      <c r="B4483" s="6" t="str">
        <f>IF(C4483&lt;&gt;"",COUNT($B$2:B4482)+1,"")</f>
        <v/>
      </c>
      <c r="C4483" s="12"/>
      <c r="D4483" s="13"/>
      <c r="E4483" s="13"/>
      <c r="F4483" s="13"/>
      <c r="G4483" s="35">
        <f>SUMIF(اضافة!$E$3:$E$5500,$C4483,اضافة!$I$3:$I$5500)</f>
        <v>0</v>
      </c>
      <c r="H4483" s="36">
        <f>SUMIF(منصرف!$E$3:$E$5500,$C4483,منصرف!$I$3:$I$5500)</f>
        <v>0</v>
      </c>
      <c r="I4483" s="14">
        <f>IFERROR(Table1[[#This Row],[ رصيد أول المدة]]+Table1[[#This Row],[الوارد]]-Table1[[#This Row],[المنصرف]],"")</f>
        <v>0</v>
      </c>
      <c r="J4483" s="13"/>
      <c r="K4483" s="13"/>
      <c r="L4483" s="13"/>
      <c r="M448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484" spans="2:13" x14ac:dyDescent="0.2">
      <c r="B4484" s="6" t="str">
        <f>IF(C4484&lt;&gt;"",COUNT($B$2:B4483)+1,"")</f>
        <v/>
      </c>
      <c r="C4484" s="12"/>
      <c r="D4484" s="13"/>
      <c r="E4484" s="13"/>
      <c r="F4484" s="13"/>
      <c r="G4484" s="35">
        <f>SUMIF(اضافة!$E$3:$E$5500,$C4484,اضافة!$I$3:$I$5500)</f>
        <v>0</v>
      </c>
      <c r="H4484" s="36">
        <f>SUMIF(منصرف!$E$3:$E$5500,$C4484,منصرف!$I$3:$I$5500)</f>
        <v>0</v>
      </c>
      <c r="I4484" s="14">
        <f>IFERROR(Table1[[#This Row],[ رصيد أول المدة]]+Table1[[#This Row],[الوارد]]-Table1[[#This Row],[المنصرف]],"")</f>
        <v>0</v>
      </c>
      <c r="J4484" s="13"/>
      <c r="K4484" s="13"/>
      <c r="L4484" s="13"/>
      <c r="M448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485" spans="2:13" x14ac:dyDescent="0.2">
      <c r="B4485" s="6" t="str">
        <f>IF(C4485&lt;&gt;"",COUNT($B$2:B4484)+1,"")</f>
        <v/>
      </c>
      <c r="C4485" s="12"/>
      <c r="D4485" s="13"/>
      <c r="E4485" s="13"/>
      <c r="F4485" s="13"/>
      <c r="G4485" s="35">
        <f>SUMIF(اضافة!$E$3:$E$5500,$C4485,اضافة!$I$3:$I$5500)</f>
        <v>0</v>
      </c>
      <c r="H4485" s="36">
        <f>SUMIF(منصرف!$E$3:$E$5500,$C4485,منصرف!$I$3:$I$5500)</f>
        <v>0</v>
      </c>
      <c r="I4485" s="14">
        <f>IFERROR(Table1[[#This Row],[ رصيد أول المدة]]+Table1[[#This Row],[الوارد]]-Table1[[#This Row],[المنصرف]],"")</f>
        <v>0</v>
      </c>
      <c r="J4485" s="13"/>
      <c r="K4485" s="13"/>
      <c r="L4485" s="13"/>
      <c r="M448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486" spans="2:13" x14ac:dyDescent="0.2">
      <c r="B4486" s="6" t="str">
        <f>IF(C4486&lt;&gt;"",COUNT($B$2:B4485)+1,"")</f>
        <v/>
      </c>
      <c r="C4486" s="12"/>
      <c r="D4486" s="13"/>
      <c r="E4486" s="13"/>
      <c r="F4486" s="13"/>
      <c r="G4486" s="35">
        <f>SUMIF(اضافة!$E$3:$E$5500,$C4486,اضافة!$I$3:$I$5500)</f>
        <v>0</v>
      </c>
      <c r="H4486" s="36">
        <f>SUMIF(منصرف!$E$3:$E$5500,$C4486,منصرف!$I$3:$I$5500)</f>
        <v>0</v>
      </c>
      <c r="I4486" s="14">
        <f>IFERROR(Table1[[#This Row],[ رصيد أول المدة]]+Table1[[#This Row],[الوارد]]-Table1[[#This Row],[المنصرف]],"")</f>
        <v>0</v>
      </c>
      <c r="J4486" s="13"/>
      <c r="K4486" s="13"/>
      <c r="L4486" s="13"/>
      <c r="M448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487" spans="2:13" x14ac:dyDescent="0.2">
      <c r="B4487" s="6" t="str">
        <f>IF(C4487&lt;&gt;"",COUNT($B$2:B4486)+1,"")</f>
        <v/>
      </c>
      <c r="C4487" s="12"/>
      <c r="D4487" s="13"/>
      <c r="E4487" s="13"/>
      <c r="F4487" s="13"/>
      <c r="G4487" s="35">
        <f>SUMIF(اضافة!$E$3:$E$5500,$C4487,اضافة!$I$3:$I$5500)</f>
        <v>0</v>
      </c>
      <c r="H4487" s="36">
        <f>SUMIF(منصرف!$E$3:$E$5500,$C4487,منصرف!$I$3:$I$5500)</f>
        <v>0</v>
      </c>
      <c r="I4487" s="14">
        <f>IFERROR(Table1[[#This Row],[ رصيد أول المدة]]+Table1[[#This Row],[الوارد]]-Table1[[#This Row],[المنصرف]],"")</f>
        <v>0</v>
      </c>
      <c r="J4487" s="13"/>
      <c r="K4487" s="13"/>
      <c r="L4487" s="13"/>
      <c r="M448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488" spans="2:13" x14ac:dyDescent="0.2">
      <c r="B4488" s="6" t="str">
        <f>IF(C4488&lt;&gt;"",COUNT($B$2:B4487)+1,"")</f>
        <v/>
      </c>
      <c r="C4488" s="12"/>
      <c r="D4488" s="13"/>
      <c r="E4488" s="13"/>
      <c r="F4488" s="13"/>
      <c r="G4488" s="35">
        <f>SUMIF(اضافة!$E$3:$E$5500,$C4488,اضافة!$I$3:$I$5500)</f>
        <v>0</v>
      </c>
      <c r="H4488" s="36">
        <f>SUMIF(منصرف!$E$3:$E$5500,$C4488,منصرف!$I$3:$I$5500)</f>
        <v>0</v>
      </c>
      <c r="I4488" s="14">
        <f>IFERROR(Table1[[#This Row],[ رصيد أول المدة]]+Table1[[#This Row],[الوارد]]-Table1[[#This Row],[المنصرف]],"")</f>
        <v>0</v>
      </c>
      <c r="J4488" s="13"/>
      <c r="K4488" s="13"/>
      <c r="L4488" s="13"/>
      <c r="M448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489" spans="2:13" x14ac:dyDescent="0.2">
      <c r="B4489" s="6" t="str">
        <f>IF(C4489&lt;&gt;"",COUNT($B$2:B4488)+1,"")</f>
        <v/>
      </c>
      <c r="C4489" s="12"/>
      <c r="D4489" s="13"/>
      <c r="E4489" s="13"/>
      <c r="F4489" s="13"/>
      <c r="G4489" s="35">
        <f>SUMIF(اضافة!$E$3:$E$5500,$C4489,اضافة!$I$3:$I$5500)</f>
        <v>0</v>
      </c>
      <c r="H4489" s="36">
        <f>SUMIF(منصرف!$E$3:$E$5500,$C4489,منصرف!$I$3:$I$5500)</f>
        <v>0</v>
      </c>
      <c r="I4489" s="14">
        <f>IFERROR(Table1[[#This Row],[ رصيد أول المدة]]+Table1[[#This Row],[الوارد]]-Table1[[#This Row],[المنصرف]],"")</f>
        <v>0</v>
      </c>
      <c r="J4489" s="13"/>
      <c r="K4489" s="13"/>
      <c r="L4489" s="13"/>
      <c r="M448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490" spans="2:13" x14ac:dyDescent="0.2">
      <c r="B4490" s="6" t="str">
        <f>IF(C4490&lt;&gt;"",COUNT($B$2:B4489)+1,"")</f>
        <v/>
      </c>
      <c r="C4490" s="12"/>
      <c r="D4490" s="13"/>
      <c r="E4490" s="13"/>
      <c r="F4490" s="13"/>
      <c r="G4490" s="35">
        <f>SUMIF(اضافة!$E$3:$E$5500,$C4490,اضافة!$I$3:$I$5500)</f>
        <v>0</v>
      </c>
      <c r="H4490" s="36">
        <f>SUMIF(منصرف!$E$3:$E$5500,$C4490,منصرف!$I$3:$I$5500)</f>
        <v>0</v>
      </c>
      <c r="I4490" s="14">
        <f>IFERROR(Table1[[#This Row],[ رصيد أول المدة]]+Table1[[#This Row],[الوارد]]-Table1[[#This Row],[المنصرف]],"")</f>
        <v>0</v>
      </c>
      <c r="J4490" s="13"/>
      <c r="K4490" s="13"/>
      <c r="L4490" s="13"/>
      <c r="M449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491" spans="2:13" x14ac:dyDescent="0.2">
      <c r="B4491" s="6" t="str">
        <f>IF(C4491&lt;&gt;"",COUNT($B$2:B4490)+1,"")</f>
        <v/>
      </c>
      <c r="C4491" s="12"/>
      <c r="D4491" s="13"/>
      <c r="E4491" s="13"/>
      <c r="F4491" s="13"/>
      <c r="G4491" s="35">
        <f>SUMIF(اضافة!$E$3:$E$5500,$C4491,اضافة!$I$3:$I$5500)</f>
        <v>0</v>
      </c>
      <c r="H4491" s="36">
        <f>SUMIF(منصرف!$E$3:$E$5500,$C4491,منصرف!$I$3:$I$5500)</f>
        <v>0</v>
      </c>
      <c r="I4491" s="14">
        <f>IFERROR(Table1[[#This Row],[ رصيد أول المدة]]+Table1[[#This Row],[الوارد]]-Table1[[#This Row],[المنصرف]],"")</f>
        <v>0</v>
      </c>
      <c r="J4491" s="13"/>
      <c r="K4491" s="13"/>
      <c r="L4491" s="13"/>
      <c r="M449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492" spans="2:13" x14ac:dyDescent="0.2">
      <c r="B4492" s="6" t="str">
        <f>IF(C4492&lt;&gt;"",COUNT($B$2:B4491)+1,"")</f>
        <v/>
      </c>
      <c r="C4492" s="12"/>
      <c r="D4492" s="13"/>
      <c r="E4492" s="13"/>
      <c r="F4492" s="13"/>
      <c r="G4492" s="35">
        <f>SUMIF(اضافة!$E$3:$E$5500,$C4492,اضافة!$I$3:$I$5500)</f>
        <v>0</v>
      </c>
      <c r="H4492" s="36">
        <f>SUMIF(منصرف!$E$3:$E$5500,$C4492,منصرف!$I$3:$I$5500)</f>
        <v>0</v>
      </c>
      <c r="I4492" s="14">
        <f>IFERROR(Table1[[#This Row],[ رصيد أول المدة]]+Table1[[#This Row],[الوارد]]-Table1[[#This Row],[المنصرف]],"")</f>
        <v>0</v>
      </c>
      <c r="J4492" s="13"/>
      <c r="K4492" s="13"/>
      <c r="L4492" s="13"/>
      <c r="M449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493" spans="2:13" x14ac:dyDescent="0.2">
      <c r="B4493" s="6" t="str">
        <f>IF(C4493&lt;&gt;"",COUNT($B$2:B4492)+1,"")</f>
        <v/>
      </c>
      <c r="C4493" s="12"/>
      <c r="D4493" s="13"/>
      <c r="E4493" s="13"/>
      <c r="F4493" s="13"/>
      <c r="G4493" s="35">
        <f>SUMIF(اضافة!$E$3:$E$5500,$C4493,اضافة!$I$3:$I$5500)</f>
        <v>0</v>
      </c>
      <c r="H4493" s="36">
        <f>SUMIF(منصرف!$E$3:$E$5500,$C4493,منصرف!$I$3:$I$5500)</f>
        <v>0</v>
      </c>
      <c r="I4493" s="14">
        <f>IFERROR(Table1[[#This Row],[ رصيد أول المدة]]+Table1[[#This Row],[الوارد]]-Table1[[#This Row],[المنصرف]],"")</f>
        <v>0</v>
      </c>
      <c r="J4493" s="13"/>
      <c r="K4493" s="13"/>
      <c r="L4493" s="13"/>
      <c r="M449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494" spans="2:13" x14ac:dyDescent="0.2">
      <c r="B4494" s="6" t="str">
        <f>IF(C4494&lt;&gt;"",COUNT($B$2:B4493)+1,"")</f>
        <v/>
      </c>
      <c r="C4494" s="12"/>
      <c r="D4494" s="13"/>
      <c r="E4494" s="13"/>
      <c r="F4494" s="13"/>
      <c r="G4494" s="35">
        <f>SUMIF(اضافة!$E$3:$E$5500,$C4494,اضافة!$I$3:$I$5500)</f>
        <v>0</v>
      </c>
      <c r="H4494" s="36">
        <f>SUMIF(منصرف!$E$3:$E$5500,$C4494,منصرف!$I$3:$I$5500)</f>
        <v>0</v>
      </c>
      <c r="I4494" s="14">
        <f>IFERROR(Table1[[#This Row],[ رصيد أول المدة]]+Table1[[#This Row],[الوارد]]-Table1[[#This Row],[المنصرف]],"")</f>
        <v>0</v>
      </c>
      <c r="J4494" s="13"/>
      <c r="K4494" s="13"/>
      <c r="L4494" s="13"/>
      <c r="M449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495" spans="2:13" x14ac:dyDescent="0.2">
      <c r="B4495" s="6" t="str">
        <f>IF(C4495&lt;&gt;"",COUNT($B$2:B4494)+1,"")</f>
        <v/>
      </c>
      <c r="C4495" s="12"/>
      <c r="D4495" s="13"/>
      <c r="E4495" s="13"/>
      <c r="F4495" s="13"/>
      <c r="G4495" s="35">
        <f>SUMIF(اضافة!$E$3:$E$5500,$C4495,اضافة!$I$3:$I$5500)</f>
        <v>0</v>
      </c>
      <c r="H4495" s="36">
        <f>SUMIF(منصرف!$E$3:$E$5500,$C4495,منصرف!$I$3:$I$5500)</f>
        <v>0</v>
      </c>
      <c r="I4495" s="14">
        <f>IFERROR(Table1[[#This Row],[ رصيد أول المدة]]+Table1[[#This Row],[الوارد]]-Table1[[#This Row],[المنصرف]],"")</f>
        <v>0</v>
      </c>
      <c r="J4495" s="13"/>
      <c r="K4495" s="13"/>
      <c r="L4495" s="13"/>
      <c r="M449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496" spans="2:13" x14ac:dyDescent="0.2">
      <c r="B4496" s="6" t="str">
        <f>IF(C4496&lt;&gt;"",COUNT($B$2:B4495)+1,"")</f>
        <v/>
      </c>
      <c r="C4496" s="12"/>
      <c r="D4496" s="13"/>
      <c r="E4496" s="13"/>
      <c r="F4496" s="13"/>
      <c r="G4496" s="35">
        <f>SUMIF(اضافة!$E$3:$E$5500,$C4496,اضافة!$I$3:$I$5500)</f>
        <v>0</v>
      </c>
      <c r="H4496" s="36">
        <f>SUMIF(منصرف!$E$3:$E$5500,$C4496,منصرف!$I$3:$I$5500)</f>
        <v>0</v>
      </c>
      <c r="I4496" s="14">
        <f>IFERROR(Table1[[#This Row],[ رصيد أول المدة]]+Table1[[#This Row],[الوارد]]-Table1[[#This Row],[المنصرف]],"")</f>
        <v>0</v>
      </c>
      <c r="J4496" s="13"/>
      <c r="K4496" s="13"/>
      <c r="L4496" s="13"/>
      <c r="M449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497" spans="2:13" x14ac:dyDescent="0.2">
      <c r="B4497" s="6" t="str">
        <f>IF(C4497&lt;&gt;"",COUNT($B$2:B4496)+1,"")</f>
        <v/>
      </c>
      <c r="C4497" s="12"/>
      <c r="D4497" s="13"/>
      <c r="E4497" s="13"/>
      <c r="F4497" s="13"/>
      <c r="G4497" s="35">
        <f>SUMIF(اضافة!$E$3:$E$5500,$C4497,اضافة!$I$3:$I$5500)</f>
        <v>0</v>
      </c>
      <c r="H4497" s="36">
        <f>SUMIF(منصرف!$E$3:$E$5500,$C4497,منصرف!$I$3:$I$5500)</f>
        <v>0</v>
      </c>
      <c r="I4497" s="14">
        <f>IFERROR(Table1[[#This Row],[ رصيد أول المدة]]+Table1[[#This Row],[الوارد]]-Table1[[#This Row],[المنصرف]],"")</f>
        <v>0</v>
      </c>
      <c r="J4497" s="13"/>
      <c r="K4497" s="13"/>
      <c r="L4497" s="13"/>
      <c r="M449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498" spans="2:13" x14ac:dyDescent="0.2">
      <c r="B4498" s="6" t="str">
        <f>IF(C4498&lt;&gt;"",COUNT($B$2:B4497)+1,"")</f>
        <v/>
      </c>
      <c r="C4498" s="12"/>
      <c r="D4498" s="13"/>
      <c r="E4498" s="13"/>
      <c r="F4498" s="13"/>
      <c r="G4498" s="35">
        <f>SUMIF(اضافة!$E$3:$E$5500,$C4498,اضافة!$I$3:$I$5500)</f>
        <v>0</v>
      </c>
      <c r="H4498" s="36">
        <f>SUMIF(منصرف!$E$3:$E$5500,$C4498,منصرف!$I$3:$I$5500)</f>
        <v>0</v>
      </c>
      <c r="I4498" s="14">
        <f>IFERROR(Table1[[#This Row],[ رصيد أول المدة]]+Table1[[#This Row],[الوارد]]-Table1[[#This Row],[المنصرف]],"")</f>
        <v>0</v>
      </c>
      <c r="J4498" s="13"/>
      <c r="K4498" s="13"/>
      <c r="L4498" s="13"/>
      <c r="M449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499" spans="2:13" x14ac:dyDescent="0.2">
      <c r="B4499" s="6" t="str">
        <f>IF(C4499&lt;&gt;"",COUNT($B$2:B4498)+1,"")</f>
        <v/>
      </c>
      <c r="C4499" s="12"/>
      <c r="D4499" s="13"/>
      <c r="E4499" s="13"/>
      <c r="F4499" s="13"/>
      <c r="G4499" s="35">
        <f>SUMIF(اضافة!$E$3:$E$5500,$C4499,اضافة!$I$3:$I$5500)</f>
        <v>0</v>
      </c>
      <c r="H4499" s="36">
        <f>SUMIF(منصرف!$E$3:$E$5500,$C4499,منصرف!$I$3:$I$5500)</f>
        <v>0</v>
      </c>
      <c r="I4499" s="14">
        <f>IFERROR(Table1[[#This Row],[ رصيد أول المدة]]+Table1[[#This Row],[الوارد]]-Table1[[#This Row],[المنصرف]],"")</f>
        <v>0</v>
      </c>
      <c r="J4499" s="13"/>
      <c r="K4499" s="13"/>
      <c r="L4499" s="13"/>
      <c r="M449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500" spans="2:13" x14ac:dyDescent="0.2">
      <c r="B4500" s="6" t="str">
        <f>IF(C4500&lt;&gt;"",COUNT($B$2:B4499)+1,"")</f>
        <v/>
      </c>
      <c r="C4500" s="12"/>
      <c r="D4500" s="13"/>
      <c r="E4500" s="13"/>
      <c r="F4500" s="13"/>
      <c r="G4500" s="35">
        <f>SUMIF(اضافة!$E$3:$E$5500,$C4500,اضافة!$I$3:$I$5500)</f>
        <v>0</v>
      </c>
      <c r="H4500" s="36">
        <f>SUMIF(منصرف!$E$3:$E$5500,$C4500,منصرف!$I$3:$I$5500)</f>
        <v>0</v>
      </c>
      <c r="I4500" s="14">
        <f>IFERROR(Table1[[#This Row],[ رصيد أول المدة]]+Table1[[#This Row],[الوارد]]-Table1[[#This Row],[المنصرف]],"")</f>
        <v>0</v>
      </c>
      <c r="J4500" s="13"/>
      <c r="K4500" s="13"/>
      <c r="L4500" s="13"/>
      <c r="M450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501" spans="2:13" x14ac:dyDescent="0.2">
      <c r="B4501" s="6" t="str">
        <f>IF(C4501&lt;&gt;"",COUNT($B$2:B4500)+1,"")</f>
        <v/>
      </c>
      <c r="C4501" s="12"/>
      <c r="D4501" s="13"/>
      <c r="E4501" s="13"/>
      <c r="F4501" s="13"/>
      <c r="G4501" s="35">
        <f>SUMIF(اضافة!$E$3:$E$5500,$C4501,اضافة!$I$3:$I$5500)</f>
        <v>0</v>
      </c>
      <c r="H4501" s="36">
        <f>SUMIF(منصرف!$E$3:$E$5500,$C4501,منصرف!$I$3:$I$5500)</f>
        <v>0</v>
      </c>
      <c r="I4501" s="14">
        <f>IFERROR(Table1[[#This Row],[ رصيد أول المدة]]+Table1[[#This Row],[الوارد]]-Table1[[#This Row],[المنصرف]],"")</f>
        <v>0</v>
      </c>
      <c r="J4501" s="13"/>
      <c r="K4501" s="13"/>
      <c r="L4501" s="13"/>
      <c r="M450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502" spans="2:13" x14ac:dyDescent="0.2">
      <c r="B4502" s="6" t="str">
        <f>IF(C4502&lt;&gt;"",COUNT($B$2:B4501)+1,"")</f>
        <v/>
      </c>
      <c r="C4502" s="12"/>
      <c r="D4502" s="13"/>
      <c r="E4502" s="13"/>
      <c r="F4502" s="13"/>
      <c r="G4502" s="35">
        <f>SUMIF(اضافة!$E$3:$E$5500,$C4502,اضافة!$I$3:$I$5500)</f>
        <v>0</v>
      </c>
      <c r="H4502" s="36">
        <f>SUMIF(منصرف!$E$3:$E$5500,$C4502,منصرف!$I$3:$I$5500)</f>
        <v>0</v>
      </c>
      <c r="I4502" s="14">
        <f>IFERROR(Table1[[#This Row],[ رصيد أول المدة]]+Table1[[#This Row],[الوارد]]-Table1[[#This Row],[المنصرف]],"")</f>
        <v>0</v>
      </c>
      <c r="J4502" s="13"/>
      <c r="K4502" s="13"/>
      <c r="L4502" s="13"/>
      <c r="M450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503" spans="2:13" x14ac:dyDescent="0.2">
      <c r="B4503" s="6" t="str">
        <f>IF(C4503&lt;&gt;"",COUNT($B$2:B4502)+1,"")</f>
        <v/>
      </c>
      <c r="C4503" s="12"/>
      <c r="D4503" s="13"/>
      <c r="E4503" s="13"/>
      <c r="F4503" s="13"/>
      <c r="G4503" s="35">
        <f>SUMIF(اضافة!$E$3:$E$5500,$C4503,اضافة!$I$3:$I$5500)</f>
        <v>0</v>
      </c>
      <c r="H4503" s="36">
        <f>SUMIF(منصرف!$E$3:$E$5500,$C4503,منصرف!$I$3:$I$5500)</f>
        <v>0</v>
      </c>
      <c r="I4503" s="14">
        <f>IFERROR(Table1[[#This Row],[ رصيد أول المدة]]+Table1[[#This Row],[الوارد]]-Table1[[#This Row],[المنصرف]],"")</f>
        <v>0</v>
      </c>
      <c r="J4503" s="13"/>
      <c r="K4503" s="13"/>
      <c r="L4503" s="13"/>
      <c r="M450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504" spans="2:13" x14ac:dyDescent="0.2">
      <c r="B4504" s="6" t="str">
        <f>IF(C4504&lt;&gt;"",COUNT($B$2:B4503)+1,"")</f>
        <v/>
      </c>
      <c r="C4504" s="12"/>
      <c r="D4504" s="13"/>
      <c r="E4504" s="13"/>
      <c r="F4504" s="13"/>
      <c r="G4504" s="35">
        <f>SUMIF(اضافة!$E$3:$E$5500,$C4504,اضافة!$I$3:$I$5500)</f>
        <v>0</v>
      </c>
      <c r="H4504" s="36">
        <f>SUMIF(منصرف!$E$3:$E$5500,$C4504,منصرف!$I$3:$I$5500)</f>
        <v>0</v>
      </c>
      <c r="I4504" s="14">
        <f>IFERROR(Table1[[#This Row],[ رصيد أول المدة]]+Table1[[#This Row],[الوارد]]-Table1[[#This Row],[المنصرف]],"")</f>
        <v>0</v>
      </c>
      <c r="J4504" s="13"/>
      <c r="K4504" s="13"/>
      <c r="L4504" s="13"/>
      <c r="M450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505" spans="2:13" x14ac:dyDescent="0.2">
      <c r="B4505" s="6" t="str">
        <f>IF(C4505&lt;&gt;"",COUNT($B$2:B4504)+1,"")</f>
        <v/>
      </c>
      <c r="C4505" s="12"/>
      <c r="D4505" s="13"/>
      <c r="E4505" s="13"/>
      <c r="F4505" s="13"/>
      <c r="G4505" s="35">
        <f>SUMIF(اضافة!$E$3:$E$5500,$C4505,اضافة!$I$3:$I$5500)</f>
        <v>0</v>
      </c>
      <c r="H4505" s="36">
        <f>SUMIF(منصرف!$E$3:$E$5500,$C4505,منصرف!$I$3:$I$5500)</f>
        <v>0</v>
      </c>
      <c r="I4505" s="14">
        <f>IFERROR(Table1[[#This Row],[ رصيد أول المدة]]+Table1[[#This Row],[الوارد]]-Table1[[#This Row],[المنصرف]],"")</f>
        <v>0</v>
      </c>
      <c r="J4505" s="13"/>
      <c r="K4505" s="13"/>
      <c r="L4505" s="13"/>
      <c r="M450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506" spans="2:13" x14ac:dyDescent="0.2">
      <c r="B4506" s="6" t="str">
        <f>IF(C4506&lt;&gt;"",COUNT($B$2:B4505)+1,"")</f>
        <v/>
      </c>
      <c r="C4506" s="12"/>
      <c r="D4506" s="13"/>
      <c r="E4506" s="13"/>
      <c r="F4506" s="13"/>
      <c r="G4506" s="35">
        <f>SUMIF(اضافة!$E$3:$E$5500,$C4506,اضافة!$I$3:$I$5500)</f>
        <v>0</v>
      </c>
      <c r="H4506" s="36">
        <f>SUMIF(منصرف!$E$3:$E$5500,$C4506,منصرف!$I$3:$I$5500)</f>
        <v>0</v>
      </c>
      <c r="I4506" s="14">
        <f>IFERROR(Table1[[#This Row],[ رصيد أول المدة]]+Table1[[#This Row],[الوارد]]-Table1[[#This Row],[المنصرف]],"")</f>
        <v>0</v>
      </c>
      <c r="J4506" s="13"/>
      <c r="K4506" s="13"/>
      <c r="L4506" s="13"/>
      <c r="M450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507" spans="2:13" x14ac:dyDescent="0.2">
      <c r="B4507" s="6" t="str">
        <f>IF(C4507&lt;&gt;"",COUNT($B$2:B4506)+1,"")</f>
        <v/>
      </c>
      <c r="C4507" s="12"/>
      <c r="D4507" s="13"/>
      <c r="E4507" s="13"/>
      <c r="F4507" s="13"/>
      <c r="G4507" s="35">
        <f>SUMIF(اضافة!$E$3:$E$5500,$C4507,اضافة!$I$3:$I$5500)</f>
        <v>0</v>
      </c>
      <c r="H4507" s="36">
        <f>SUMIF(منصرف!$E$3:$E$5500,$C4507,منصرف!$I$3:$I$5500)</f>
        <v>0</v>
      </c>
      <c r="I4507" s="14">
        <f>IFERROR(Table1[[#This Row],[ رصيد أول المدة]]+Table1[[#This Row],[الوارد]]-Table1[[#This Row],[المنصرف]],"")</f>
        <v>0</v>
      </c>
      <c r="J4507" s="13"/>
      <c r="K4507" s="13"/>
      <c r="L4507" s="13"/>
      <c r="M450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508" spans="2:13" x14ac:dyDescent="0.2">
      <c r="B4508" s="6" t="str">
        <f>IF(C4508&lt;&gt;"",COUNT($B$2:B4507)+1,"")</f>
        <v/>
      </c>
      <c r="C4508" s="12"/>
      <c r="D4508" s="13"/>
      <c r="E4508" s="13"/>
      <c r="F4508" s="13"/>
      <c r="G4508" s="35">
        <f>SUMIF(اضافة!$E$3:$E$5500,$C4508,اضافة!$I$3:$I$5500)</f>
        <v>0</v>
      </c>
      <c r="H4508" s="36">
        <f>SUMIF(منصرف!$E$3:$E$5500,$C4508,منصرف!$I$3:$I$5500)</f>
        <v>0</v>
      </c>
      <c r="I4508" s="14">
        <f>IFERROR(Table1[[#This Row],[ رصيد أول المدة]]+Table1[[#This Row],[الوارد]]-Table1[[#This Row],[المنصرف]],"")</f>
        <v>0</v>
      </c>
      <c r="J4508" s="13"/>
      <c r="K4508" s="13"/>
      <c r="L4508" s="13"/>
      <c r="M450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509" spans="2:13" x14ac:dyDescent="0.2">
      <c r="B4509" s="6" t="str">
        <f>IF(C4509&lt;&gt;"",COUNT($B$2:B4508)+1,"")</f>
        <v/>
      </c>
      <c r="C4509" s="12"/>
      <c r="D4509" s="13"/>
      <c r="E4509" s="13"/>
      <c r="F4509" s="13"/>
      <c r="G4509" s="35">
        <f>SUMIF(اضافة!$E$3:$E$5500,$C4509,اضافة!$I$3:$I$5500)</f>
        <v>0</v>
      </c>
      <c r="H4509" s="36">
        <f>SUMIF(منصرف!$E$3:$E$5500,$C4509,منصرف!$I$3:$I$5500)</f>
        <v>0</v>
      </c>
      <c r="I4509" s="14">
        <f>IFERROR(Table1[[#This Row],[ رصيد أول المدة]]+Table1[[#This Row],[الوارد]]-Table1[[#This Row],[المنصرف]],"")</f>
        <v>0</v>
      </c>
      <c r="J4509" s="13"/>
      <c r="K4509" s="13"/>
      <c r="L4509" s="13"/>
      <c r="M450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510" spans="2:13" x14ac:dyDescent="0.2">
      <c r="B4510" s="6" t="str">
        <f>IF(C4510&lt;&gt;"",COUNT($B$2:B4509)+1,"")</f>
        <v/>
      </c>
      <c r="C4510" s="12"/>
      <c r="D4510" s="13"/>
      <c r="E4510" s="13"/>
      <c r="F4510" s="13"/>
      <c r="G4510" s="35">
        <f>SUMIF(اضافة!$E$3:$E$5500,$C4510,اضافة!$I$3:$I$5500)</f>
        <v>0</v>
      </c>
      <c r="H4510" s="36">
        <f>SUMIF(منصرف!$E$3:$E$5500,$C4510,منصرف!$I$3:$I$5500)</f>
        <v>0</v>
      </c>
      <c r="I4510" s="14">
        <f>IFERROR(Table1[[#This Row],[ رصيد أول المدة]]+Table1[[#This Row],[الوارد]]-Table1[[#This Row],[المنصرف]],"")</f>
        <v>0</v>
      </c>
      <c r="J4510" s="13"/>
      <c r="K4510" s="13"/>
      <c r="L4510" s="13"/>
      <c r="M451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511" spans="2:13" x14ac:dyDescent="0.2">
      <c r="B4511" s="6" t="str">
        <f>IF(C4511&lt;&gt;"",COUNT($B$2:B4510)+1,"")</f>
        <v/>
      </c>
      <c r="C4511" s="12"/>
      <c r="D4511" s="13"/>
      <c r="E4511" s="13"/>
      <c r="F4511" s="13"/>
      <c r="G4511" s="35">
        <f>SUMIF(اضافة!$E$3:$E$5500,$C4511,اضافة!$I$3:$I$5500)</f>
        <v>0</v>
      </c>
      <c r="H4511" s="36">
        <f>SUMIF(منصرف!$E$3:$E$5500,$C4511,منصرف!$I$3:$I$5500)</f>
        <v>0</v>
      </c>
      <c r="I4511" s="14">
        <f>IFERROR(Table1[[#This Row],[ رصيد أول المدة]]+Table1[[#This Row],[الوارد]]-Table1[[#This Row],[المنصرف]],"")</f>
        <v>0</v>
      </c>
      <c r="J4511" s="13"/>
      <c r="K4511" s="13"/>
      <c r="L4511" s="13"/>
      <c r="M451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512" spans="2:13" x14ac:dyDescent="0.2">
      <c r="B4512" s="6" t="str">
        <f>IF(C4512&lt;&gt;"",COUNT($B$2:B4511)+1,"")</f>
        <v/>
      </c>
      <c r="C4512" s="12"/>
      <c r="D4512" s="13"/>
      <c r="E4512" s="13"/>
      <c r="F4512" s="13"/>
      <c r="G4512" s="35">
        <f>SUMIF(اضافة!$E$3:$E$5500,$C4512,اضافة!$I$3:$I$5500)</f>
        <v>0</v>
      </c>
      <c r="H4512" s="36">
        <f>SUMIF(منصرف!$E$3:$E$5500,$C4512,منصرف!$I$3:$I$5500)</f>
        <v>0</v>
      </c>
      <c r="I4512" s="14">
        <f>IFERROR(Table1[[#This Row],[ رصيد أول المدة]]+Table1[[#This Row],[الوارد]]-Table1[[#This Row],[المنصرف]],"")</f>
        <v>0</v>
      </c>
      <c r="J4512" s="13"/>
      <c r="K4512" s="13"/>
      <c r="L4512" s="13"/>
      <c r="M451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513" spans="2:13" x14ac:dyDescent="0.2">
      <c r="B4513" s="6" t="str">
        <f>IF(C4513&lt;&gt;"",COUNT($B$2:B4512)+1,"")</f>
        <v/>
      </c>
      <c r="C4513" s="12"/>
      <c r="D4513" s="13"/>
      <c r="E4513" s="13"/>
      <c r="F4513" s="13"/>
      <c r="G4513" s="35">
        <f>SUMIF(اضافة!$E$3:$E$5500,$C4513,اضافة!$I$3:$I$5500)</f>
        <v>0</v>
      </c>
      <c r="H4513" s="36">
        <f>SUMIF(منصرف!$E$3:$E$5500,$C4513,منصرف!$I$3:$I$5500)</f>
        <v>0</v>
      </c>
      <c r="I4513" s="14">
        <f>IFERROR(Table1[[#This Row],[ رصيد أول المدة]]+Table1[[#This Row],[الوارد]]-Table1[[#This Row],[المنصرف]],"")</f>
        <v>0</v>
      </c>
      <c r="J4513" s="13"/>
      <c r="K4513" s="13"/>
      <c r="L4513" s="13"/>
      <c r="M451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514" spans="2:13" x14ac:dyDescent="0.2">
      <c r="B4514" s="6" t="str">
        <f>IF(C4514&lt;&gt;"",COUNT($B$2:B4513)+1,"")</f>
        <v/>
      </c>
      <c r="C4514" s="12"/>
      <c r="D4514" s="13"/>
      <c r="E4514" s="13"/>
      <c r="F4514" s="13"/>
      <c r="G4514" s="35">
        <f>SUMIF(اضافة!$E$3:$E$5500,$C4514,اضافة!$I$3:$I$5500)</f>
        <v>0</v>
      </c>
      <c r="H4514" s="36">
        <f>SUMIF(منصرف!$E$3:$E$5500,$C4514,منصرف!$I$3:$I$5500)</f>
        <v>0</v>
      </c>
      <c r="I4514" s="14">
        <f>IFERROR(Table1[[#This Row],[ رصيد أول المدة]]+Table1[[#This Row],[الوارد]]-Table1[[#This Row],[المنصرف]],"")</f>
        <v>0</v>
      </c>
      <c r="J4514" s="13"/>
      <c r="K4514" s="13"/>
      <c r="L4514" s="13"/>
      <c r="M451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515" spans="2:13" x14ac:dyDescent="0.2">
      <c r="B4515" s="6" t="str">
        <f>IF(C4515&lt;&gt;"",COUNT($B$2:B4514)+1,"")</f>
        <v/>
      </c>
      <c r="C4515" s="12"/>
      <c r="D4515" s="13"/>
      <c r="E4515" s="13"/>
      <c r="F4515" s="13"/>
      <c r="G4515" s="35">
        <f>SUMIF(اضافة!$E$3:$E$5500,$C4515,اضافة!$I$3:$I$5500)</f>
        <v>0</v>
      </c>
      <c r="H4515" s="36">
        <f>SUMIF(منصرف!$E$3:$E$5500,$C4515,منصرف!$I$3:$I$5500)</f>
        <v>0</v>
      </c>
      <c r="I4515" s="14">
        <f>IFERROR(Table1[[#This Row],[ رصيد أول المدة]]+Table1[[#This Row],[الوارد]]-Table1[[#This Row],[المنصرف]],"")</f>
        <v>0</v>
      </c>
      <c r="J4515" s="13"/>
      <c r="K4515" s="13"/>
      <c r="L4515" s="13"/>
      <c r="M451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516" spans="2:13" x14ac:dyDescent="0.2">
      <c r="B4516" s="6" t="str">
        <f>IF(C4516&lt;&gt;"",COUNT($B$2:B4515)+1,"")</f>
        <v/>
      </c>
      <c r="C4516" s="12"/>
      <c r="D4516" s="13"/>
      <c r="E4516" s="13"/>
      <c r="F4516" s="13"/>
      <c r="G4516" s="35">
        <f>SUMIF(اضافة!$E$3:$E$5500,$C4516,اضافة!$I$3:$I$5500)</f>
        <v>0</v>
      </c>
      <c r="H4516" s="36">
        <f>SUMIF(منصرف!$E$3:$E$5500,$C4516,منصرف!$I$3:$I$5500)</f>
        <v>0</v>
      </c>
      <c r="I4516" s="14">
        <f>IFERROR(Table1[[#This Row],[ رصيد أول المدة]]+Table1[[#This Row],[الوارد]]-Table1[[#This Row],[المنصرف]],"")</f>
        <v>0</v>
      </c>
      <c r="J4516" s="13"/>
      <c r="K4516" s="13"/>
      <c r="L4516" s="13"/>
      <c r="M451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517" spans="2:13" x14ac:dyDescent="0.2">
      <c r="B4517" s="6" t="str">
        <f>IF(C4517&lt;&gt;"",COUNT($B$2:B4516)+1,"")</f>
        <v/>
      </c>
      <c r="C4517" s="12"/>
      <c r="D4517" s="13"/>
      <c r="E4517" s="13"/>
      <c r="F4517" s="13"/>
      <c r="G4517" s="35">
        <f>SUMIF(اضافة!$E$3:$E$5500,$C4517,اضافة!$I$3:$I$5500)</f>
        <v>0</v>
      </c>
      <c r="H4517" s="36">
        <f>SUMIF(منصرف!$E$3:$E$5500,$C4517,منصرف!$I$3:$I$5500)</f>
        <v>0</v>
      </c>
      <c r="I4517" s="14">
        <f>IFERROR(Table1[[#This Row],[ رصيد أول المدة]]+Table1[[#This Row],[الوارد]]-Table1[[#This Row],[المنصرف]],"")</f>
        <v>0</v>
      </c>
      <c r="J4517" s="13"/>
      <c r="K4517" s="13"/>
      <c r="L4517" s="13"/>
      <c r="M451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518" spans="2:13" x14ac:dyDescent="0.2">
      <c r="B4518" s="6" t="str">
        <f>IF(C4518&lt;&gt;"",COUNT($B$2:B4517)+1,"")</f>
        <v/>
      </c>
      <c r="C4518" s="12"/>
      <c r="D4518" s="13"/>
      <c r="E4518" s="13"/>
      <c r="F4518" s="13"/>
      <c r="G4518" s="35">
        <f>SUMIF(اضافة!$E$3:$E$5500,$C4518,اضافة!$I$3:$I$5500)</f>
        <v>0</v>
      </c>
      <c r="H4518" s="36">
        <f>SUMIF(منصرف!$E$3:$E$5500,$C4518,منصرف!$I$3:$I$5500)</f>
        <v>0</v>
      </c>
      <c r="I4518" s="14">
        <f>IFERROR(Table1[[#This Row],[ رصيد أول المدة]]+Table1[[#This Row],[الوارد]]-Table1[[#This Row],[المنصرف]],"")</f>
        <v>0</v>
      </c>
      <c r="J4518" s="13"/>
      <c r="K4518" s="13"/>
      <c r="L4518" s="13"/>
      <c r="M451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519" spans="2:13" x14ac:dyDescent="0.2">
      <c r="B4519" s="6" t="str">
        <f>IF(C4519&lt;&gt;"",COUNT($B$2:B4518)+1,"")</f>
        <v/>
      </c>
      <c r="C4519" s="12"/>
      <c r="D4519" s="13"/>
      <c r="E4519" s="13"/>
      <c r="F4519" s="13"/>
      <c r="G4519" s="35">
        <f>SUMIF(اضافة!$E$3:$E$5500,$C4519,اضافة!$I$3:$I$5500)</f>
        <v>0</v>
      </c>
      <c r="H4519" s="36">
        <f>SUMIF(منصرف!$E$3:$E$5500,$C4519,منصرف!$I$3:$I$5500)</f>
        <v>0</v>
      </c>
      <c r="I4519" s="14">
        <f>IFERROR(Table1[[#This Row],[ رصيد أول المدة]]+Table1[[#This Row],[الوارد]]-Table1[[#This Row],[المنصرف]],"")</f>
        <v>0</v>
      </c>
      <c r="J4519" s="13"/>
      <c r="K4519" s="13"/>
      <c r="L4519" s="13"/>
      <c r="M451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520" spans="2:13" x14ac:dyDescent="0.2">
      <c r="B4520" s="6" t="str">
        <f>IF(C4520&lt;&gt;"",COUNT($B$2:B4519)+1,"")</f>
        <v/>
      </c>
      <c r="C4520" s="12"/>
      <c r="D4520" s="13"/>
      <c r="E4520" s="13"/>
      <c r="F4520" s="13"/>
      <c r="G4520" s="35">
        <f>SUMIF(اضافة!$E$3:$E$5500,$C4520,اضافة!$I$3:$I$5500)</f>
        <v>0</v>
      </c>
      <c r="H4520" s="36">
        <f>SUMIF(منصرف!$E$3:$E$5500,$C4520,منصرف!$I$3:$I$5500)</f>
        <v>0</v>
      </c>
      <c r="I4520" s="14">
        <f>IFERROR(Table1[[#This Row],[ رصيد أول المدة]]+Table1[[#This Row],[الوارد]]-Table1[[#This Row],[المنصرف]],"")</f>
        <v>0</v>
      </c>
      <c r="J4520" s="13"/>
      <c r="K4520" s="13"/>
      <c r="L4520" s="13"/>
      <c r="M452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521" spans="2:13" x14ac:dyDescent="0.2">
      <c r="B4521" s="6" t="str">
        <f>IF(C4521&lt;&gt;"",COUNT($B$2:B4520)+1,"")</f>
        <v/>
      </c>
      <c r="C4521" s="12"/>
      <c r="D4521" s="13"/>
      <c r="E4521" s="13"/>
      <c r="F4521" s="13"/>
      <c r="G4521" s="35">
        <f>SUMIF(اضافة!$E$3:$E$5500,$C4521,اضافة!$I$3:$I$5500)</f>
        <v>0</v>
      </c>
      <c r="H4521" s="36">
        <f>SUMIF(منصرف!$E$3:$E$5500,$C4521,منصرف!$I$3:$I$5500)</f>
        <v>0</v>
      </c>
      <c r="I4521" s="14">
        <f>IFERROR(Table1[[#This Row],[ رصيد أول المدة]]+Table1[[#This Row],[الوارد]]-Table1[[#This Row],[المنصرف]],"")</f>
        <v>0</v>
      </c>
      <c r="J4521" s="13"/>
      <c r="K4521" s="13"/>
      <c r="L4521" s="13"/>
      <c r="M452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522" spans="2:13" x14ac:dyDescent="0.2">
      <c r="B4522" s="6" t="str">
        <f>IF(C4522&lt;&gt;"",COUNT($B$2:B4521)+1,"")</f>
        <v/>
      </c>
      <c r="C4522" s="12"/>
      <c r="D4522" s="13"/>
      <c r="E4522" s="13"/>
      <c r="F4522" s="13"/>
      <c r="G4522" s="35">
        <f>SUMIF(اضافة!$E$3:$E$5500,$C4522,اضافة!$I$3:$I$5500)</f>
        <v>0</v>
      </c>
      <c r="H4522" s="36">
        <f>SUMIF(منصرف!$E$3:$E$5500,$C4522,منصرف!$I$3:$I$5500)</f>
        <v>0</v>
      </c>
      <c r="I4522" s="14">
        <f>IFERROR(Table1[[#This Row],[ رصيد أول المدة]]+Table1[[#This Row],[الوارد]]-Table1[[#This Row],[المنصرف]],"")</f>
        <v>0</v>
      </c>
      <c r="J4522" s="13"/>
      <c r="K4522" s="13"/>
      <c r="L4522" s="13"/>
      <c r="M452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523" spans="2:13" x14ac:dyDescent="0.2">
      <c r="B4523" s="6" t="str">
        <f>IF(C4523&lt;&gt;"",COUNT($B$2:B4522)+1,"")</f>
        <v/>
      </c>
      <c r="C4523" s="12"/>
      <c r="D4523" s="13"/>
      <c r="E4523" s="13"/>
      <c r="F4523" s="13"/>
      <c r="G4523" s="35">
        <f>SUMIF(اضافة!$E$3:$E$5500,$C4523,اضافة!$I$3:$I$5500)</f>
        <v>0</v>
      </c>
      <c r="H4523" s="36">
        <f>SUMIF(منصرف!$E$3:$E$5500,$C4523,منصرف!$I$3:$I$5500)</f>
        <v>0</v>
      </c>
      <c r="I4523" s="14">
        <f>IFERROR(Table1[[#This Row],[ رصيد أول المدة]]+Table1[[#This Row],[الوارد]]-Table1[[#This Row],[المنصرف]],"")</f>
        <v>0</v>
      </c>
      <c r="J4523" s="13"/>
      <c r="K4523" s="13"/>
      <c r="L4523" s="13"/>
      <c r="M452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524" spans="2:13" x14ac:dyDescent="0.2">
      <c r="B4524" s="6" t="str">
        <f>IF(C4524&lt;&gt;"",COUNT($B$2:B4523)+1,"")</f>
        <v/>
      </c>
      <c r="C4524" s="12"/>
      <c r="D4524" s="13"/>
      <c r="E4524" s="13"/>
      <c r="F4524" s="13"/>
      <c r="G4524" s="35">
        <f>SUMIF(اضافة!$E$3:$E$5500,$C4524,اضافة!$I$3:$I$5500)</f>
        <v>0</v>
      </c>
      <c r="H4524" s="36">
        <f>SUMIF(منصرف!$E$3:$E$5500,$C4524,منصرف!$I$3:$I$5500)</f>
        <v>0</v>
      </c>
      <c r="I4524" s="14">
        <f>IFERROR(Table1[[#This Row],[ رصيد أول المدة]]+Table1[[#This Row],[الوارد]]-Table1[[#This Row],[المنصرف]],"")</f>
        <v>0</v>
      </c>
      <c r="J4524" s="13"/>
      <c r="K4524" s="13"/>
      <c r="L4524" s="13"/>
      <c r="M452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525" spans="2:13" x14ac:dyDescent="0.2">
      <c r="B4525" s="6" t="str">
        <f>IF(C4525&lt;&gt;"",COUNT($B$2:B4524)+1,"")</f>
        <v/>
      </c>
      <c r="C4525" s="12"/>
      <c r="D4525" s="13"/>
      <c r="E4525" s="13"/>
      <c r="F4525" s="13"/>
      <c r="G4525" s="35">
        <f>SUMIF(اضافة!$E$3:$E$5500,$C4525,اضافة!$I$3:$I$5500)</f>
        <v>0</v>
      </c>
      <c r="H4525" s="36">
        <f>SUMIF(منصرف!$E$3:$E$5500,$C4525,منصرف!$I$3:$I$5500)</f>
        <v>0</v>
      </c>
      <c r="I4525" s="14">
        <f>IFERROR(Table1[[#This Row],[ رصيد أول المدة]]+Table1[[#This Row],[الوارد]]-Table1[[#This Row],[المنصرف]],"")</f>
        <v>0</v>
      </c>
      <c r="J4525" s="13"/>
      <c r="K4525" s="13"/>
      <c r="L4525" s="13"/>
      <c r="M452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526" spans="2:13" x14ac:dyDescent="0.2">
      <c r="B4526" s="6" t="str">
        <f>IF(C4526&lt;&gt;"",COUNT($B$2:B4525)+1,"")</f>
        <v/>
      </c>
      <c r="C4526" s="12"/>
      <c r="D4526" s="13"/>
      <c r="E4526" s="13"/>
      <c r="F4526" s="13"/>
      <c r="G4526" s="35">
        <f>SUMIF(اضافة!$E$3:$E$5500,$C4526,اضافة!$I$3:$I$5500)</f>
        <v>0</v>
      </c>
      <c r="H4526" s="36">
        <f>SUMIF(منصرف!$E$3:$E$5500,$C4526,منصرف!$I$3:$I$5500)</f>
        <v>0</v>
      </c>
      <c r="I4526" s="14">
        <f>IFERROR(Table1[[#This Row],[ رصيد أول المدة]]+Table1[[#This Row],[الوارد]]-Table1[[#This Row],[المنصرف]],"")</f>
        <v>0</v>
      </c>
      <c r="J4526" s="13"/>
      <c r="K4526" s="13"/>
      <c r="L4526" s="13"/>
      <c r="M452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527" spans="2:13" x14ac:dyDescent="0.2">
      <c r="B4527" s="6" t="str">
        <f>IF(C4527&lt;&gt;"",COUNT($B$2:B4526)+1,"")</f>
        <v/>
      </c>
      <c r="C4527" s="12"/>
      <c r="D4527" s="13"/>
      <c r="E4527" s="13"/>
      <c r="F4527" s="13"/>
      <c r="G4527" s="35">
        <f>SUMIF(اضافة!$E$3:$E$5500,$C4527,اضافة!$I$3:$I$5500)</f>
        <v>0</v>
      </c>
      <c r="H4527" s="36">
        <f>SUMIF(منصرف!$E$3:$E$5500,$C4527,منصرف!$I$3:$I$5500)</f>
        <v>0</v>
      </c>
      <c r="I4527" s="14">
        <f>IFERROR(Table1[[#This Row],[ رصيد أول المدة]]+Table1[[#This Row],[الوارد]]-Table1[[#This Row],[المنصرف]],"")</f>
        <v>0</v>
      </c>
      <c r="J4527" s="13"/>
      <c r="K4527" s="13"/>
      <c r="L4527" s="13"/>
      <c r="M452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528" spans="2:13" x14ac:dyDescent="0.2">
      <c r="B4528" s="6" t="str">
        <f>IF(C4528&lt;&gt;"",COUNT($B$2:B4527)+1,"")</f>
        <v/>
      </c>
      <c r="C4528" s="12"/>
      <c r="D4528" s="13"/>
      <c r="E4528" s="13"/>
      <c r="F4528" s="13"/>
      <c r="G4528" s="35">
        <f>SUMIF(اضافة!$E$3:$E$5500,$C4528,اضافة!$I$3:$I$5500)</f>
        <v>0</v>
      </c>
      <c r="H4528" s="36">
        <f>SUMIF(منصرف!$E$3:$E$5500,$C4528,منصرف!$I$3:$I$5500)</f>
        <v>0</v>
      </c>
      <c r="I4528" s="14">
        <f>IFERROR(Table1[[#This Row],[ رصيد أول المدة]]+Table1[[#This Row],[الوارد]]-Table1[[#This Row],[المنصرف]],"")</f>
        <v>0</v>
      </c>
      <c r="J4528" s="13"/>
      <c r="K4528" s="13"/>
      <c r="L4528" s="13"/>
      <c r="M452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529" spans="2:13" x14ac:dyDescent="0.2">
      <c r="B4529" s="6" t="str">
        <f>IF(C4529&lt;&gt;"",COUNT($B$2:B4528)+1,"")</f>
        <v/>
      </c>
      <c r="C4529" s="12"/>
      <c r="D4529" s="13"/>
      <c r="E4529" s="13"/>
      <c r="F4529" s="13"/>
      <c r="G4529" s="35">
        <f>SUMIF(اضافة!$E$3:$E$5500,$C4529,اضافة!$I$3:$I$5500)</f>
        <v>0</v>
      </c>
      <c r="H4529" s="36">
        <f>SUMIF(منصرف!$E$3:$E$5500,$C4529,منصرف!$I$3:$I$5500)</f>
        <v>0</v>
      </c>
      <c r="I4529" s="14">
        <f>IFERROR(Table1[[#This Row],[ رصيد أول المدة]]+Table1[[#This Row],[الوارد]]-Table1[[#This Row],[المنصرف]],"")</f>
        <v>0</v>
      </c>
      <c r="J4529" s="13"/>
      <c r="K4529" s="13"/>
      <c r="L4529" s="13"/>
      <c r="M452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530" spans="2:13" x14ac:dyDescent="0.2">
      <c r="B4530" s="6" t="str">
        <f>IF(C4530&lt;&gt;"",COUNT($B$2:B4529)+1,"")</f>
        <v/>
      </c>
      <c r="C4530" s="12"/>
      <c r="D4530" s="13"/>
      <c r="E4530" s="13"/>
      <c r="F4530" s="13"/>
      <c r="G4530" s="35">
        <f>SUMIF(اضافة!$E$3:$E$5500,$C4530,اضافة!$I$3:$I$5500)</f>
        <v>0</v>
      </c>
      <c r="H4530" s="36">
        <f>SUMIF(منصرف!$E$3:$E$5500,$C4530,منصرف!$I$3:$I$5500)</f>
        <v>0</v>
      </c>
      <c r="I4530" s="14">
        <f>IFERROR(Table1[[#This Row],[ رصيد أول المدة]]+Table1[[#This Row],[الوارد]]-Table1[[#This Row],[المنصرف]],"")</f>
        <v>0</v>
      </c>
      <c r="J4530" s="13"/>
      <c r="K4530" s="13"/>
      <c r="L4530" s="13"/>
      <c r="M453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531" spans="2:13" x14ac:dyDescent="0.2">
      <c r="B4531" s="6" t="str">
        <f>IF(C4531&lt;&gt;"",COUNT($B$2:B4530)+1,"")</f>
        <v/>
      </c>
      <c r="C4531" s="12"/>
      <c r="D4531" s="13"/>
      <c r="E4531" s="13"/>
      <c r="F4531" s="13"/>
      <c r="G4531" s="35">
        <f>SUMIF(اضافة!$E$3:$E$5500,$C4531,اضافة!$I$3:$I$5500)</f>
        <v>0</v>
      </c>
      <c r="H4531" s="36">
        <f>SUMIF(منصرف!$E$3:$E$5500,$C4531,منصرف!$I$3:$I$5500)</f>
        <v>0</v>
      </c>
      <c r="I4531" s="14">
        <f>IFERROR(Table1[[#This Row],[ رصيد أول المدة]]+Table1[[#This Row],[الوارد]]-Table1[[#This Row],[المنصرف]],"")</f>
        <v>0</v>
      </c>
      <c r="J4531" s="13"/>
      <c r="K4531" s="13"/>
      <c r="L4531" s="13"/>
      <c r="M453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532" spans="2:13" x14ac:dyDescent="0.2">
      <c r="B4532" s="6" t="str">
        <f>IF(C4532&lt;&gt;"",COUNT($B$2:B4531)+1,"")</f>
        <v/>
      </c>
      <c r="C4532" s="12"/>
      <c r="D4532" s="13"/>
      <c r="E4532" s="13"/>
      <c r="F4532" s="13"/>
      <c r="G4532" s="35">
        <f>SUMIF(اضافة!$E$3:$E$5500,$C4532,اضافة!$I$3:$I$5500)</f>
        <v>0</v>
      </c>
      <c r="H4532" s="36">
        <f>SUMIF(منصرف!$E$3:$E$5500,$C4532,منصرف!$I$3:$I$5500)</f>
        <v>0</v>
      </c>
      <c r="I4532" s="14">
        <f>IFERROR(Table1[[#This Row],[ رصيد أول المدة]]+Table1[[#This Row],[الوارد]]-Table1[[#This Row],[المنصرف]],"")</f>
        <v>0</v>
      </c>
      <c r="J4532" s="13"/>
      <c r="K4532" s="13"/>
      <c r="L4532" s="13"/>
      <c r="M453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533" spans="2:13" x14ac:dyDescent="0.2">
      <c r="B4533" s="6" t="str">
        <f>IF(C4533&lt;&gt;"",COUNT($B$2:B4532)+1,"")</f>
        <v/>
      </c>
      <c r="C4533" s="12"/>
      <c r="D4533" s="13"/>
      <c r="E4533" s="13"/>
      <c r="F4533" s="13"/>
      <c r="G4533" s="35">
        <f>SUMIF(اضافة!$E$3:$E$5500,$C4533,اضافة!$I$3:$I$5500)</f>
        <v>0</v>
      </c>
      <c r="H4533" s="36">
        <f>SUMIF(منصرف!$E$3:$E$5500,$C4533,منصرف!$I$3:$I$5500)</f>
        <v>0</v>
      </c>
      <c r="I4533" s="14">
        <f>IFERROR(Table1[[#This Row],[ رصيد أول المدة]]+Table1[[#This Row],[الوارد]]-Table1[[#This Row],[المنصرف]],"")</f>
        <v>0</v>
      </c>
      <c r="J4533" s="13"/>
      <c r="K4533" s="13"/>
      <c r="L4533" s="13"/>
      <c r="M453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534" spans="2:13" x14ac:dyDescent="0.2">
      <c r="B4534" s="6" t="str">
        <f>IF(C4534&lt;&gt;"",COUNT($B$2:B4533)+1,"")</f>
        <v/>
      </c>
      <c r="C4534" s="12"/>
      <c r="D4534" s="13"/>
      <c r="E4534" s="13"/>
      <c r="F4534" s="13"/>
      <c r="G4534" s="35">
        <f>SUMIF(اضافة!$E$3:$E$5500,$C4534,اضافة!$I$3:$I$5500)</f>
        <v>0</v>
      </c>
      <c r="H4534" s="36">
        <f>SUMIF(منصرف!$E$3:$E$5500,$C4534,منصرف!$I$3:$I$5500)</f>
        <v>0</v>
      </c>
      <c r="I4534" s="14">
        <f>IFERROR(Table1[[#This Row],[ رصيد أول المدة]]+Table1[[#This Row],[الوارد]]-Table1[[#This Row],[المنصرف]],"")</f>
        <v>0</v>
      </c>
      <c r="J4534" s="13"/>
      <c r="K4534" s="13"/>
      <c r="L4534" s="13"/>
      <c r="M453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535" spans="2:13" x14ac:dyDescent="0.2">
      <c r="B4535" s="6" t="str">
        <f>IF(C4535&lt;&gt;"",COUNT($B$2:B4534)+1,"")</f>
        <v/>
      </c>
      <c r="C4535" s="12"/>
      <c r="D4535" s="13"/>
      <c r="E4535" s="13"/>
      <c r="F4535" s="13"/>
      <c r="G4535" s="35">
        <f>SUMIF(اضافة!$E$3:$E$5500,$C4535,اضافة!$I$3:$I$5500)</f>
        <v>0</v>
      </c>
      <c r="H4535" s="36">
        <f>SUMIF(منصرف!$E$3:$E$5500,$C4535,منصرف!$I$3:$I$5500)</f>
        <v>0</v>
      </c>
      <c r="I4535" s="14">
        <f>IFERROR(Table1[[#This Row],[ رصيد أول المدة]]+Table1[[#This Row],[الوارد]]-Table1[[#This Row],[المنصرف]],"")</f>
        <v>0</v>
      </c>
      <c r="J4535" s="13"/>
      <c r="K4535" s="13"/>
      <c r="L4535" s="13"/>
      <c r="M453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536" spans="2:13" x14ac:dyDescent="0.2">
      <c r="B4536" s="6" t="str">
        <f>IF(C4536&lt;&gt;"",COUNT($B$2:B4535)+1,"")</f>
        <v/>
      </c>
      <c r="C4536" s="12"/>
      <c r="D4536" s="13"/>
      <c r="E4536" s="13"/>
      <c r="F4536" s="13"/>
      <c r="G4536" s="35">
        <f>SUMIF(اضافة!$E$3:$E$5500,$C4536,اضافة!$I$3:$I$5500)</f>
        <v>0</v>
      </c>
      <c r="H4536" s="36">
        <f>SUMIF(منصرف!$E$3:$E$5500,$C4536,منصرف!$I$3:$I$5500)</f>
        <v>0</v>
      </c>
      <c r="I4536" s="14">
        <f>IFERROR(Table1[[#This Row],[ رصيد أول المدة]]+Table1[[#This Row],[الوارد]]-Table1[[#This Row],[المنصرف]],"")</f>
        <v>0</v>
      </c>
      <c r="J4536" s="13"/>
      <c r="K4536" s="13"/>
      <c r="L4536" s="13"/>
      <c r="M453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537" spans="2:13" x14ac:dyDescent="0.2">
      <c r="B4537" s="6" t="str">
        <f>IF(C4537&lt;&gt;"",COUNT($B$2:B4536)+1,"")</f>
        <v/>
      </c>
      <c r="C4537" s="12"/>
      <c r="D4537" s="13"/>
      <c r="E4537" s="13"/>
      <c r="F4537" s="13"/>
      <c r="G4537" s="35">
        <f>SUMIF(اضافة!$E$3:$E$5500,$C4537,اضافة!$I$3:$I$5500)</f>
        <v>0</v>
      </c>
      <c r="H4537" s="36">
        <f>SUMIF(منصرف!$E$3:$E$5500,$C4537,منصرف!$I$3:$I$5500)</f>
        <v>0</v>
      </c>
      <c r="I4537" s="14">
        <f>IFERROR(Table1[[#This Row],[ رصيد أول المدة]]+Table1[[#This Row],[الوارد]]-Table1[[#This Row],[المنصرف]],"")</f>
        <v>0</v>
      </c>
      <c r="J4537" s="13"/>
      <c r="K4537" s="13"/>
      <c r="L4537" s="13"/>
      <c r="M453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538" spans="2:13" x14ac:dyDescent="0.2">
      <c r="B4538" s="6" t="str">
        <f>IF(C4538&lt;&gt;"",COUNT($B$2:B4537)+1,"")</f>
        <v/>
      </c>
      <c r="C4538" s="12"/>
      <c r="D4538" s="13"/>
      <c r="E4538" s="13"/>
      <c r="F4538" s="13"/>
      <c r="G4538" s="35">
        <f>SUMIF(اضافة!$E$3:$E$5500,$C4538,اضافة!$I$3:$I$5500)</f>
        <v>0</v>
      </c>
      <c r="H4538" s="36">
        <f>SUMIF(منصرف!$E$3:$E$5500,$C4538,منصرف!$I$3:$I$5500)</f>
        <v>0</v>
      </c>
      <c r="I4538" s="14">
        <f>IFERROR(Table1[[#This Row],[ رصيد أول المدة]]+Table1[[#This Row],[الوارد]]-Table1[[#This Row],[المنصرف]],"")</f>
        <v>0</v>
      </c>
      <c r="J4538" s="13"/>
      <c r="K4538" s="13"/>
      <c r="L4538" s="13"/>
      <c r="M453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539" spans="2:13" x14ac:dyDescent="0.2">
      <c r="B4539" s="6" t="str">
        <f>IF(C4539&lt;&gt;"",COUNT($B$2:B4538)+1,"")</f>
        <v/>
      </c>
      <c r="C4539" s="12"/>
      <c r="D4539" s="13"/>
      <c r="E4539" s="13"/>
      <c r="F4539" s="13"/>
      <c r="G4539" s="35">
        <f>SUMIF(اضافة!$E$3:$E$5500,$C4539,اضافة!$I$3:$I$5500)</f>
        <v>0</v>
      </c>
      <c r="H4539" s="36">
        <f>SUMIF(منصرف!$E$3:$E$5500,$C4539,منصرف!$I$3:$I$5500)</f>
        <v>0</v>
      </c>
      <c r="I4539" s="14">
        <f>IFERROR(Table1[[#This Row],[ رصيد أول المدة]]+Table1[[#This Row],[الوارد]]-Table1[[#This Row],[المنصرف]],"")</f>
        <v>0</v>
      </c>
      <c r="J4539" s="13"/>
      <c r="K4539" s="13"/>
      <c r="L4539" s="13"/>
      <c r="M453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540" spans="2:13" x14ac:dyDescent="0.2">
      <c r="B4540" s="6" t="str">
        <f>IF(C4540&lt;&gt;"",COUNT($B$2:B4539)+1,"")</f>
        <v/>
      </c>
      <c r="C4540" s="12"/>
      <c r="D4540" s="13"/>
      <c r="E4540" s="13"/>
      <c r="F4540" s="13"/>
      <c r="G4540" s="35">
        <f>SUMIF(اضافة!$E$3:$E$5500,$C4540,اضافة!$I$3:$I$5500)</f>
        <v>0</v>
      </c>
      <c r="H4540" s="36">
        <f>SUMIF(منصرف!$E$3:$E$5500,$C4540,منصرف!$I$3:$I$5500)</f>
        <v>0</v>
      </c>
      <c r="I4540" s="14">
        <f>IFERROR(Table1[[#This Row],[ رصيد أول المدة]]+Table1[[#This Row],[الوارد]]-Table1[[#This Row],[المنصرف]],"")</f>
        <v>0</v>
      </c>
      <c r="J4540" s="13"/>
      <c r="K4540" s="13"/>
      <c r="L4540" s="13"/>
      <c r="M454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541" spans="2:13" x14ac:dyDescent="0.2">
      <c r="B4541" s="6" t="str">
        <f>IF(C4541&lt;&gt;"",COUNT($B$2:B4540)+1,"")</f>
        <v/>
      </c>
      <c r="C4541" s="12"/>
      <c r="D4541" s="13"/>
      <c r="E4541" s="13"/>
      <c r="F4541" s="13"/>
      <c r="G4541" s="35">
        <f>SUMIF(اضافة!$E$3:$E$5500,$C4541,اضافة!$I$3:$I$5500)</f>
        <v>0</v>
      </c>
      <c r="H4541" s="36">
        <f>SUMIF(منصرف!$E$3:$E$5500,$C4541,منصرف!$I$3:$I$5500)</f>
        <v>0</v>
      </c>
      <c r="I4541" s="14">
        <f>IFERROR(Table1[[#This Row],[ رصيد أول المدة]]+Table1[[#This Row],[الوارد]]-Table1[[#This Row],[المنصرف]],"")</f>
        <v>0</v>
      </c>
      <c r="J4541" s="13"/>
      <c r="K4541" s="13"/>
      <c r="L4541" s="13"/>
      <c r="M454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542" spans="2:13" x14ac:dyDescent="0.2">
      <c r="B4542" s="6" t="str">
        <f>IF(C4542&lt;&gt;"",COUNT($B$2:B4541)+1,"")</f>
        <v/>
      </c>
      <c r="C4542" s="12"/>
      <c r="D4542" s="13"/>
      <c r="E4542" s="13"/>
      <c r="F4542" s="13"/>
      <c r="G4542" s="35">
        <f>SUMIF(اضافة!$E$3:$E$5500,$C4542,اضافة!$I$3:$I$5500)</f>
        <v>0</v>
      </c>
      <c r="H4542" s="36">
        <f>SUMIF(منصرف!$E$3:$E$5500,$C4542,منصرف!$I$3:$I$5500)</f>
        <v>0</v>
      </c>
      <c r="I4542" s="14">
        <f>IFERROR(Table1[[#This Row],[ رصيد أول المدة]]+Table1[[#This Row],[الوارد]]-Table1[[#This Row],[المنصرف]],"")</f>
        <v>0</v>
      </c>
      <c r="J4542" s="13"/>
      <c r="K4542" s="13"/>
      <c r="L4542" s="13"/>
      <c r="M454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543" spans="2:13" x14ac:dyDescent="0.2">
      <c r="B4543" s="6" t="str">
        <f>IF(C4543&lt;&gt;"",COUNT($B$2:B4542)+1,"")</f>
        <v/>
      </c>
      <c r="C4543" s="12"/>
      <c r="D4543" s="13"/>
      <c r="E4543" s="13"/>
      <c r="F4543" s="13"/>
      <c r="G4543" s="35">
        <f>SUMIF(اضافة!$E$3:$E$5500,$C4543,اضافة!$I$3:$I$5500)</f>
        <v>0</v>
      </c>
      <c r="H4543" s="36">
        <f>SUMIF(منصرف!$E$3:$E$5500,$C4543,منصرف!$I$3:$I$5500)</f>
        <v>0</v>
      </c>
      <c r="I4543" s="14">
        <f>IFERROR(Table1[[#This Row],[ رصيد أول المدة]]+Table1[[#This Row],[الوارد]]-Table1[[#This Row],[المنصرف]],"")</f>
        <v>0</v>
      </c>
      <c r="J4543" s="13"/>
      <c r="K4543" s="13"/>
      <c r="L4543" s="13"/>
      <c r="M454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544" spans="2:13" x14ac:dyDescent="0.2">
      <c r="B4544" s="6" t="str">
        <f>IF(C4544&lt;&gt;"",COUNT($B$2:B4543)+1,"")</f>
        <v/>
      </c>
      <c r="C4544" s="12"/>
      <c r="D4544" s="13"/>
      <c r="E4544" s="13"/>
      <c r="F4544" s="13"/>
      <c r="G4544" s="35">
        <f>SUMIF(اضافة!$E$3:$E$5500,$C4544,اضافة!$I$3:$I$5500)</f>
        <v>0</v>
      </c>
      <c r="H4544" s="36">
        <f>SUMIF(منصرف!$E$3:$E$5500,$C4544,منصرف!$I$3:$I$5500)</f>
        <v>0</v>
      </c>
      <c r="I4544" s="14">
        <f>IFERROR(Table1[[#This Row],[ رصيد أول المدة]]+Table1[[#This Row],[الوارد]]-Table1[[#This Row],[المنصرف]],"")</f>
        <v>0</v>
      </c>
      <c r="J4544" s="13"/>
      <c r="K4544" s="13"/>
      <c r="L4544" s="13"/>
      <c r="M454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545" spans="2:13" x14ac:dyDescent="0.2">
      <c r="B4545" s="6" t="str">
        <f>IF(C4545&lt;&gt;"",COUNT($B$2:B4544)+1,"")</f>
        <v/>
      </c>
      <c r="C4545" s="12"/>
      <c r="D4545" s="13"/>
      <c r="E4545" s="13"/>
      <c r="F4545" s="13"/>
      <c r="G4545" s="35">
        <f>SUMIF(اضافة!$E$3:$E$5500,$C4545,اضافة!$I$3:$I$5500)</f>
        <v>0</v>
      </c>
      <c r="H4545" s="36">
        <f>SUMIF(منصرف!$E$3:$E$5500,$C4545,منصرف!$I$3:$I$5500)</f>
        <v>0</v>
      </c>
      <c r="I4545" s="14">
        <f>IFERROR(Table1[[#This Row],[ رصيد أول المدة]]+Table1[[#This Row],[الوارد]]-Table1[[#This Row],[المنصرف]],"")</f>
        <v>0</v>
      </c>
      <c r="J4545" s="13"/>
      <c r="K4545" s="13"/>
      <c r="L4545" s="13"/>
      <c r="M454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546" spans="2:13" x14ac:dyDescent="0.2">
      <c r="B4546" s="6" t="str">
        <f>IF(C4546&lt;&gt;"",COUNT($B$2:B4545)+1,"")</f>
        <v/>
      </c>
      <c r="C4546" s="12"/>
      <c r="D4546" s="13"/>
      <c r="E4546" s="13"/>
      <c r="F4546" s="13"/>
      <c r="G4546" s="35">
        <f>SUMIF(اضافة!$E$3:$E$5500,$C4546,اضافة!$I$3:$I$5500)</f>
        <v>0</v>
      </c>
      <c r="H4546" s="36">
        <f>SUMIF(منصرف!$E$3:$E$5500,$C4546,منصرف!$I$3:$I$5500)</f>
        <v>0</v>
      </c>
      <c r="I4546" s="14">
        <f>IFERROR(Table1[[#This Row],[ رصيد أول المدة]]+Table1[[#This Row],[الوارد]]-Table1[[#This Row],[المنصرف]],"")</f>
        <v>0</v>
      </c>
      <c r="J4546" s="13"/>
      <c r="K4546" s="13"/>
      <c r="L4546" s="13"/>
      <c r="M454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547" spans="2:13" x14ac:dyDescent="0.2">
      <c r="B4547" s="6" t="str">
        <f>IF(C4547&lt;&gt;"",COUNT($B$2:B4546)+1,"")</f>
        <v/>
      </c>
      <c r="C4547" s="12"/>
      <c r="D4547" s="13"/>
      <c r="E4547" s="13"/>
      <c r="F4547" s="13"/>
      <c r="G4547" s="35">
        <f>SUMIF(اضافة!$E$3:$E$5500,$C4547,اضافة!$I$3:$I$5500)</f>
        <v>0</v>
      </c>
      <c r="H4547" s="36">
        <f>SUMIF(منصرف!$E$3:$E$5500,$C4547,منصرف!$I$3:$I$5500)</f>
        <v>0</v>
      </c>
      <c r="I4547" s="14">
        <f>IFERROR(Table1[[#This Row],[ رصيد أول المدة]]+Table1[[#This Row],[الوارد]]-Table1[[#This Row],[المنصرف]],"")</f>
        <v>0</v>
      </c>
      <c r="J4547" s="13"/>
      <c r="K4547" s="13"/>
      <c r="L4547" s="13"/>
      <c r="M454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548" spans="2:13" x14ac:dyDescent="0.2">
      <c r="B4548" s="6" t="str">
        <f>IF(C4548&lt;&gt;"",COUNT($B$2:B4547)+1,"")</f>
        <v/>
      </c>
      <c r="C4548" s="12"/>
      <c r="D4548" s="13"/>
      <c r="E4548" s="13"/>
      <c r="F4548" s="13"/>
      <c r="G4548" s="35">
        <f>SUMIF(اضافة!$E$3:$E$5500,$C4548,اضافة!$I$3:$I$5500)</f>
        <v>0</v>
      </c>
      <c r="H4548" s="36">
        <f>SUMIF(منصرف!$E$3:$E$5500,$C4548,منصرف!$I$3:$I$5500)</f>
        <v>0</v>
      </c>
      <c r="I4548" s="14">
        <f>IFERROR(Table1[[#This Row],[ رصيد أول المدة]]+Table1[[#This Row],[الوارد]]-Table1[[#This Row],[المنصرف]],"")</f>
        <v>0</v>
      </c>
      <c r="J4548" s="13"/>
      <c r="K4548" s="13"/>
      <c r="L4548" s="13"/>
      <c r="M454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549" spans="2:13" x14ac:dyDescent="0.2">
      <c r="B4549" s="6" t="str">
        <f>IF(C4549&lt;&gt;"",COUNT($B$2:B4548)+1,"")</f>
        <v/>
      </c>
      <c r="C4549" s="12"/>
      <c r="D4549" s="13"/>
      <c r="E4549" s="13"/>
      <c r="F4549" s="13"/>
      <c r="G4549" s="35">
        <f>SUMIF(اضافة!$E$3:$E$5500,$C4549,اضافة!$I$3:$I$5500)</f>
        <v>0</v>
      </c>
      <c r="H4549" s="36">
        <f>SUMIF(منصرف!$E$3:$E$5500,$C4549,منصرف!$I$3:$I$5500)</f>
        <v>0</v>
      </c>
      <c r="I4549" s="14">
        <f>IFERROR(Table1[[#This Row],[ رصيد أول المدة]]+Table1[[#This Row],[الوارد]]-Table1[[#This Row],[المنصرف]],"")</f>
        <v>0</v>
      </c>
      <c r="J4549" s="13"/>
      <c r="K4549" s="13"/>
      <c r="L4549" s="13"/>
      <c r="M454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550" spans="2:13" x14ac:dyDescent="0.2">
      <c r="B4550" s="6" t="str">
        <f>IF(C4550&lt;&gt;"",COUNT($B$2:B4549)+1,"")</f>
        <v/>
      </c>
      <c r="C4550" s="12"/>
      <c r="D4550" s="13"/>
      <c r="E4550" s="13"/>
      <c r="F4550" s="13"/>
      <c r="G4550" s="35">
        <f>SUMIF(اضافة!$E$3:$E$5500,$C4550,اضافة!$I$3:$I$5500)</f>
        <v>0</v>
      </c>
      <c r="H4550" s="36">
        <f>SUMIF(منصرف!$E$3:$E$5500,$C4550,منصرف!$I$3:$I$5500)</f>
        <v>0</v>
      </c>
      <c r="I4550" s="14">
        <f>IFERROR(Table1[[#This Row],[ رصيد أول المدة]]+Table1[[#This Row],[الوارد]]-Table1[[#This Row],[المنصرف]],"")</f>
        <v>0</v>
      </c>
      <c r="J4550" s="13"/>
      <c r="K4550" s="13"/>
      <c r="L4550" s="13"/>
      <c r="M455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551" spans="2:13" x14ac:dyDescent="0.2">
      <c r="B4551" s="6" t="str">
        <f>IF(C4551&lt;&gt;"",COUNT($B$2:B4550)+1,"")</f>
        <v/>
      </c>
      <c r="C4551" s="12"/>
      <c r="D4551" s="13"/>
      <c r="E4551" s="13"/>
      <c r="F4551" s="13"/>
      <c r="G4551" s="35">
        <f>SUMIF(اضافة!$E$3:$E$5500,$C4551,اضافة!$I$3:$I$5500)</f>
        <v>0</v>
      </c>
      <c r="H4551" s="36">
        <f>SUMIF(منصرف!$E$3:$E$5500,$C4551,منصرف!$I$3:$I$5500)</f>
        <v>0</v>
      </c>
      <c r="I4551" s="14">
        <f>IFERROR(Table1[[#This Row],[ رصيد أول المدة]]+Table1[[#This Row],[الوارد]]-Table1[[#This Row],[المنصرف]],"")</f>
        <v>0</v>
      </c>
      <c r="J4551" s="13"/>
      <c r="K4551" s="13"/>
      <c r="L4551" s="13"/>
      <c r="M455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552" spans="2:13" x14ac:dyDescent="0.2">
      <c r="B4552" s="6" t="str">
        <f>IF(C4552&lt;&gt;"",COUNT($B$2:B4551)+1,"")</f>
        <v/>
      </c>
      <c r="C4552" s="12"/>
      <c r="D4552" s="13"/>
      <c r="E4552" s="13"/>
      <c r="F4552" s="13"/>
      <c r="G4552" s="35">
        <f>SUMIF(اضافة!$E$3:$E$5500,$C4552,اضافة!$I$3:$I$5500)</f>
        <v>0</v>
      </c>
      <c r="H4552" s="36">
        <f>SUMIF(منصرف!$E$3:$E$5500,$C4552,منصرف!$I$3:$I$5500)</f>
        <v>0</v>
      </c>
      <c r="I4552" s="14">
        <f>IFERROR(Table1[[#This Row],[ رصيد أول المدة]]+Table1[[#This Row],[الوارد]]-Table1[[#This Row],[المنصرف]],"")</f>
        <v>0</v>
      </c>
      <c r="J4552" s="13"/>
      <c r="K4552" s="13"/>
      <c r="L4552" s="13"/>
      <c r="M455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553" spans="2:13" x14ac:dyDescent="0.2">
      <c r="B4553" s="6" t="str">
        <f>IF(C4553&lt;&gt;"",COUNT($B$2:B4552)+1,"")</f>
        <v/>
      </c>
      <c r="C4553" s="12"/>
      <c r="D4553" s="13"/>
      <c r="E4553" s="13"/>
      <c r="F4553" s="13"/>
      <c r="G4553" s="35">
        <f>SUMIF(اضافة!$E$3:$E$5500,$C4553,اضافة!$I$3:$I$5500)</f>
        <v>0</v>
      </c>
      <c r="H4553" s="36">
        <f>SUMIF(منصرف!$E$3:$E$5500,$C4553,منصرف!$I$3:$I$5500)</f>
        <v>0</v>
      </c>
      <c r="I4553" s="14">
        <f>IFERROR(Table1[[#This Row],[ رصيد أول المدة]]+Table1[[#This Row],[الوارد]]-Table1[[#This Row],[المنصرف]],"")</f>
        <v>0</v>
      </c>
      <c r="J4553" s="13"/>
      <c r="K4553" s="13"/>
      <c r="L4553" s="13"/>
      <c r="M455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554" spans="2:13" x14ac:dyDescent="0.2">
      <c r="B4554" s="6" t="str">
        <f>IF(C4554&lt;&gt;"",COUNT($B$2:B4553)+1,"")</f>
        <v/>
      </c>
      <c r="C4554" s="12"/>
      <c r="D4554" s="13"/>
      <c r="E4554" s="13"/>
      <c r="F4554" s="13"/>
      <c r="G4554" s="35">
        <f>SUMIF(اضافة!$E$3:$E$5500,$C4554,اضافة!$I$3:$I$5500)</f>
        <v>0</v>
      </c>
      <c r="H4554" s="36">
        <f>SUMIF(منصرف!$E$3:$E$5500,$C4554,منصرف!$I$3:$I$5500)</f>
        <v>0</v>
      </c>
      <c r="I4554" s="14">
        <f>IFERROR(Table1[[#This Row],[ رصيد أول المدة]]+Table1[[#This Row],[الوارد]]-Table1[[#This Row],[المنصرف]],"")</f>
        <v>0</v>
      </c>
      <c r="J4554" s="13"/>
      <c r="K4554" s="13"/>
      <c r="L4554" s="13"/>
      <c r="M455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555" spans="2:13" x14ac:dyDescent="0.2">
      <c r="B4555" s="6" t="str">
        <f>IF(C4555&lt;&gt;"",COUNT($B$2:B4554)+1,"")</f>
        <v/>
      </c>
      <c r="C4555" s="12"/>
      <c r="D4555" s="13"/>
      <c r="E4555" s="13"/>
      <c r="F4555" s="13"/>
      <c r="G4555" s="35">
        <f>SUMIF(اضافة!$E$3:$E$5500,$C4555,اضافة!$I$3:$I$5500)</f>
        <v>0</v>
      </c>
      <c r="H4555" s="36">
        <f>SUMIF(منصرف!$E$3:$E$5500,$C4555,منصرف!$I$3:$I$5500)</f>
        <v>0</v>
      </c>
      <c r="I4555" s="14">
        <f>IFERROR(Table1[[#This Row],[ رصيد أول المدة]]+Table1[[#This Row],[الوارد]]-Table1[[#This Row],[المنصرف]],"")</f>
        <v>0</v>
      </c>
      <c r="J4555" s="13"/>
      <c r="K4555" s="13"/>
      <c r="L4555" s="13"/>
      <c r="M455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556" spans="2:13" x14ac:dyDescent="0.2">
      <c r="B4556" s="6" t="str">
        <f>IF(C4556&lt;&gt;"",COUNT($B$2:B4555)+1,"")</f>
        <v/>
      </c>
      <c r="C4556" s="12"/>
      <c r="D4556" s="13"/>
      <c r="E4556" s="13"/>
      <c r="F4556" s="13"/>
      <c r="G4556" s="35">
        <f>SUMIF(اضافة!$E$3:$E$5500,$C4556,اضافة!$I$3:$I$5500)</f>
        <v>0</v>
      </c>
      <c r="H4556" s="36">
        <f>SUMIF(منصرف!$E$3:$E$5500,$C4556,منصرف!$I$3:$I$5500)</f>
        <v>0</v>
      </c>
      <c r="I4556" s="14">
        <f>IFERROR(Table1[[#This Row],[ رصيد أول المدة]]+Table1[[#This Row],[الوارد]]-Table1[[#This Row],[المنصرف]],"")</f>
        <v>0</v>
      </c>
      <c r="J4556" s="13"/>
      <c r="K4556" s="13"/>
      <c r="L4556" s="13"/>
      <c r="M455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557" spans="2:13" x14ac:dyDescent="0.2">
      <c r="B4557" s="6" t="str">
        <f>IF(C4557&lt;&gt;"",COUNT($B$2:B4556)+1,"")</f>
        <v/>
      </c>
      <c r="C4557" s="12"/>
      <c r="D4557" s="13"/>
      <c r="E4557" s="13"/>
      <c r="F4557" s="13"/>
      <c r="G4557" s="35">
        <f>SUMIF(اضافة!$E$3:$E$5500,$C4557,اضافة!$I$3:$I$5500)</f>
        <v>0</v>
      </c>
      <c r="H4557" s="36">
        <f>SUMIF(منصرف!$E$3:$E$5500,$C4557,منصرف!$I$3:$I$5500)</f>
        <v>0</v>
      </c>
      <c r="I4557" s="14">
        <f>IFERROR(Table1[[#This Row],[ رصيد أول المدة]]+Table1[[#This Row],[الوارد]]-Table1[[#This Row],[المنصرف]],"")</f>
        <v>0</v>
      </c>
      <c r="J4557" s="13"/>
      <c r="K4557" s="13"/>
      <c r="L4557" s="13"/>
      <c r="M455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558" spans="2:13" x14ac:dyDescent="0.2">
      <c r="B4558" s="6" t="str">
        <f>IF(C4558&lt;&gt;"",COUNT($B$2:B4557)+1,"")</f>
        <v/>
      </c>
      <c r="C4558" s="12"/>
      <c r="D4558" s="13"/>
      <c r="E4558" s="13"/>
      <c r="F4558" s="13"/>
      <c r="G4558" s="35">
        <f>SUMIF(اضافة!$E$3:$E$5500,$C4558,اضافة!$I$3:$I$5500)</f>
        <v>0</v>
      </c>
      <c r="H4558" s="36">
        <f>SUMIF(منصرف!$E$3:$E$5500,$C4558,منصرف!$I$3:$I$5500)</f>
        <v>0</v>
      </c>
      <c r="I4558" s="14">
        <f>IFERROR(Table1[[#This Row],[ رصيد أول المدة]]+Table1[[#This Row],[الوارد]]-Table1[[#This Row],[المنصرف]],"")</f>
        <v>0</v>
      </c>
      <c r="J4558" s="13"/>
      <c r="K4558" s="13"/>
      <c r="L4558" s="13"/>
      <c r="M455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559" spans="2:13" x14ac:dyDescent="0.2">
      <c r="B4559" s="6" t="str">
        <f>IF(C4559&lt;&gt;"",COUNT($B$2:B4558)+1,"")</f>
        <v/>
      </c>
      <c r="C4559" s="12"/>
      <c r="D4559" s="13"/>
      <c r="E4559" s="13"/>
      <c r="F4559" s="13"/>
      <c r="G4559" s="35">
        <f>SUMIF(اضافة!$E$3:$E$5500,$C4559,اضافة!$I$3:$I$5500)</f>
        <v>0</v>
      </c>
      <c r="H4559" s="36">
        <f>SUMIF(منصرف!$E$3:$E$5500,$C4559,منصرف!$I$3:$I$5500)</f>
        <v>0</v>
      </c>
      <c r="I4559" s="14">
        <f>IFERROR(Table1[[#This Row],[ رصيد أول المدة]]+Table1[[#This Row],[الوارد]]-Table1[[#This Row],[المنصرف]],"")</f>
        <v>0</v>
      </c>
      <c r="J4559" s="13"/>
      <c r="K4559" s="13"/>
      <c r="L4559" s="13"/>
      <c r="M455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560" spans="2:13" x14ac:dyDescent="0.2">
      <c r="B4560" s="6" t="str">
        <f>IF(C4560&lt;&gt;"",COUNT($B$2:B4559)+1,"")</f>
        <v/>
      </c>
      <c r="C4560" s="12"/>
      <c r="D4560" s="13"/>
      <c r="E4560" s="13"/>
      <c r="F4560" s="13"/>
      <c r="G4560" s="35">
        <f>SUMIF(اضافة!$E$3:$E$5500,$C4560,اضافة!$I$3:$I$5500)</f>
        <v>0</v>
      </c>
      <c r="H4560" s="36">
        <f>SUMIF(منصرف!$E$3:$E$5500,$C4560,منصرف!$I$3:$I$5500)</f>
        <v>0</v>
      </c>
      <c r="I4560" s="14">
        <f>IFERROR(Table1[[#This Row],[ رصيد أول المدة]]+Table1[[#This Row],[الوارد]]-Table1[[#This Row],[المنصرف]],"")</f>
        <v>0</v>
      </c>
      <c r="J4560" s="13"/>
      <c r="K4560" s="13"/>
      <c r="L4560" s="13"/>
      <c r="M456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561" spans="2:13" x14ac:dyDescent="0.2">
      <c r="B4561" s="6" t="str">
        <f>IF(C4561&lt;&gt;"",COUNT($B$2:B4560)+1,"")</f>
        <v/>
      </c>
      <c r="C4561" s="12"/>
      <c r="D4561" s="13"/>
      <c r="E4561" s="13"/>
      <c r="F4561" s="13"/>
      <c r="G4561" s="35">
        <f>SUMIF(اضافة!$E$3:$E$5500,$C4561,اضافة!$I$3:$I$5500)</f>
        <v>0</v>
      </c>
      <c r="H4561" s="36">
        <f>SUMIF(منصرف!$E$3:$E$5500,$C4561,منصرف!$I$3:$I$5500)</f>
        <v>0</v>
      </c>
      <c r="I4561" s="14">
        <f>IFERROR(Table1[[#This Row],[ رصيد أول المدة]]+Table1[[#This Row],[الوارد]]-Table1[[#This Row],[المنصرف]],"")</f>
        <v>0</v>
      </c>
      <c r="J4561" s="13"/>
      <c r="K4561" s="13"/>
      <c r="L4561" s="13"/>
      <c r="M456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562" spans="2:13" x14ac:dyDescent="0.2">
      <c r="B4562" s="6" t="str">
        <f>IF(C4562&lt;&gt;"",COUNT($B$2:B4561)+1,"")</f>
        <v/>
      </c>
      <c r="C4562" s="12"/>
      <c r="D4562" s="13"/>
      <c r="E4562" s="13"/>
      <c r="F4562" s="13"/>
      <c r="G4562" s="35">
        <f>SUMIF(اضافة!$E$3:$E$5500,$C4562,اضافة!$I$3:$I$5500)</f>
        <v>0</v>
      </c>
      <c r="H4562" s="36">
        <f>SUMIF(منصرف!$E$3:$E$5500,$C4562,منصرف!$I$3:$I$5500)</f>
        <v>0</v>
      </c>
      <c r="I4562" s="14">
        <f>IFERROR(Table1[[#This Row],[ رصيد أول المدة]]+Table1[[#This Row],[الوارد]]-Table1[[#This Row],[المنصرف]],"")</f>
        <v>0</v>
      </c>
      <c r="J4562" s="13"/>
      <c r="K4562" s="13"/>
      <c r="L4562" s="13"/>
      <c r="M456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563" spans="2:13" x14ac:dyDescent="0.2">
      <c r="B4563" s="6" t="str">
        <f>IF(C4563&lt;&gt;"",COUNT($B$2:B4562)+1,"")</f>
        <v/>
      </c>
      <c r="C4563" s="12"/>
      <c r="D4563" s="13"/>
      <c r="E4563" s="13"/>
      <c r="F4563" s="13"/>
      <c r="G4563" s="35">
        <f>SUMIF(اضافة!$E$3:$E$5500,$C4563,اضافة!$I$3:$I$5500)</f>
        <v>0</v>
      </c>
      <c r="H4563" s="36">
        <f>SUMIF(منصرف!$E$3:$E$5500,$C4563,منصرف!$I$3:$I$5500)</f>
        <v>0</v>
      </c>
      <c r="I4563" s="14">
        <f>IFERROR(Table1[[#This Row],[ رصيد أول المدة]]+Table1[[#This Row],[الوارد]]-Table1[[#This Row],[المنصرف]],"")</f>
        <v>0</v>
      </c>
      <c r="J4563" s="13"/>
      <c r="K4563" s="13"/>
      <c r="L4563" s="13"/>
      <c r="M456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564" spans="2:13" x14ac:dyDescent="0.2">
      <c r="B4564" s="6" t="str">
        <f>IF(C4564&lt;&gt;"",COUNT($B$2:B4563)+1,"")</f>
        <v/>
      </c>
      <c r="C4564" s="12"/>
      <c r="D4564" s="13"/>
      <c r="E4564" s="13"/>
      <c r="F4564" s="13"/>
      <c r="G4564" s="35">
        <f>SUMIF(اضافة!$E$3:$E$5500,$C4564,اضافة!$I$3:$I$5500)</f>
        <v>0</v>
      </c>
      <c r="H4564" s="36">
        <f>SUMIF(منصرف!$E$3:$E$5500,$C4564,منصرف!$I$3:$I$5500)</f>
        <v>0</v>
      </c>
      <c r="I4564" s="14">
        <f>IFERROR(Table1[[#This Row],[ رصيد أول المدة]]+Table1[[#This Row],[الوارد]]-Table1[[#This Row],[المنصرف]],"")</f>
        <v>0</v>
      </c>
      <c r="J4564" s="13"/>
      <c r="K4564" s="13"/>
      <c r="L4564" s="13"/>
      <c r="M456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565" spans="2:13" x14ac:dyDescent="0.2">
      <c r="B4565" s="6" t="str">
        <f>IF(C4565&lt;&gt;"",COUNT($B$2:B4564)+1,"")</f>
        <v/>
      </c>
      <c r="C4565" s="12"/>
      <c r="D4565" s="13"/>
      <c r="E4565" s="13"/>
      <c r="F4565" s="13"/>
      <c r="G4565" s="35">
        <f>SUMIF(اضافة!$E$3:$E$5500,$C4565,اضافة!$I$3:$I$5500)</f>
        <v>0</v>
      </c>
      <c r="H4565" s="36">
        <f>SUMIF(منصرف!$E$3:$E$5500,$C4565,منصرف!$I$3:$I$5500)</f>
        <v>0</v>
      </c>
      <c r="I4565" s="14">
        <f>IFERROR(Table1[[#This Row],[ رصيد أول المدة]]+Table1[[#This Row],[الوارد]]-Table1[[#This Row],[المنصرف]],"")</f>
        <v>0</v>
      </c>
      <c r="J4565" s="13"/>
      <c r="K4565" s="13"/>
      <c r="L4565" s="13"/>
      <c r="M456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566" spans="2:13" x14ac:dyDescent="0.2">
      <c r="B4566" s="6" t="str">
        <f>IF(C4566&lt;&gt;"",COUNT($B$2:B4565)+1,"")</f>
        <v/>
      </c>
      <c r="C4566" s="12"/>
      <c r="D4566" s="13"/>
      <c r="E4566" s="13"/>
      <c r="F4566" s="13"/>
      <c r="G4566" s="35">
        <f>SUMIF(اضافة!$E$3:$E$5500,$C4566,اضافة!$I$3:$I$5500)</f>
        <v>0</v>
      </c>
      <c r="H4566" s="36">
        <f>SUMIF(منصرف!$E$3:$E$5500,$C4566,منصرف!$I$3:$I$5500)</f>
        <v>0</v>
      </c>
      <c r="I4566" s="14">
        <f>IFERROR(Table1[[#This Row],[ رصيد أول المدة]]+Table1[[#This Row],[الوارد]]-Table1[[#This Row],[المنصرف]],"")</f>
        <v>0</v>
      </c>
      <c r="J4566" s="13"/>
      <c r="K4566" s="13"/>
      <c r="L4566" s="13"/>
      <c r="M456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567" spans="2:13" x14ac:dyDescent="0.2">
      <c r="B4567" s="6" t="str">
        <f>IF(C4567&lt;&gt;"",COUNT($B$2:B4566)+1,"")</f>
        <v/>
      </c>
      <c r="C4567" s="12"/>
      <c r="D4567" s="13"/>
      <c r="E4567" s="13"/>
      <c r="F4567" s="13"/>
      <c r="G4567" s="35">
        <f>SUMIF(اضافة!$E$3:$E$5500,$C4567,اضافة!$I$3:$I$5500)</f>
        <v>0</v>
      </c>
      <c r="H4567" s="36">
        <f>SUMIF(منصرف!$E$3:$E$5500,$C4567,منصرف!$I$3:$I$5500)</f>
        <v>0</v>
      </c>
      <c r="I4567" s="14">
        <f>IFERROR(Table1[[#This Row],[ رصيد أول المدة]]+Table1[[#This Row],[الوارد]]-Table1[[#This Row],[المنصرف]],"")</f>
        <v>0</v>
      </c>
      <c r="J4567" s="13"/>
      <c r="K4567" s="13"/>
      <c r="L4567" s="13"/>
      <c r="M456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568" spans="2:13" x14ac:dyDescent="0.2">
      <c r="B4568" s="6" t="str">
        <f>IF(C4568&lt;&gt;"",COUNT($B$2:B4567)+1,"")</f>
        <v/>
      </c>
      <c r="C4568" s="12"/>
      <c r="D4568" s="13"/>
      <c r="E4568" s="13"/>
      <c r="F4568" s="13"/>
      <c r="G4568" s="35">
        <f>SUMIF(اضافة!$E$3:$E$5500,$C4568,اضافة!$I$3:$I$5500)</f>
        <v>0</v>
      </c>
      <c r="H4568" s="36">
        <f>SUMIF(منصرف!$E$3:$E$5500,$C4568,منصرف!$I$3:$I$5500)</f>
        <v>0</v>
      </c>
      <c r="I4568" s="14">
        <f>IFERROR(Table1[[#This Row],[ رصيد أول المدة]]+Table1[[#This Row],[الوارد]]-Table1[[#This Row],[المنصرف]],"")</f>
        <v>0</v>
      </c>
      <c r="J4568" s="13"/>
      <c r="K4568" s="13"/>
      <c r="L4568" s="13"/>
      <c r="M456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569" spans="2:13" x14ac:dyDescent="0.2">
      <c r="B4569" s="6" t="str">
        <f>IF(C4569&lt;&gt;"",COUNT($B$2:B4568)+1,"")</f>
        <v/>
      </c>
      <c r="C4569" s="12"/>
      <c r="D4569" s="13"/>
      <c r="E4569" s="13"/>
      <c r="F4569" s="13"/>
      <c r="G4569" s="35">
        <f>SUMIF(اضافة!$E$3:$E$5500,$C4569,اضافة!$I$3:$I$5500)</f>
        <v>0</v>
      </c>
      <c r="H4569" s="36">
        <f>SUMIF(منصرف!$E$3:$E$5500,$C4569,منصرف!$I$3:$I$5500)</f>
        <v>0</v>
      </c>
      <c r="I4569" s="14">
        <f>IFERROR(Table1[[#This Row],[ رصيد أول المدة]]+Table1[[#This Row],[الوارد]]-Table1[[#This Row],[المنصرف]],"")</f>
        <v>0</v>
      </c>
      <c r="J4569" s="13"/>
      <c r="K4569" s="13"/>
      <c r="L4569" s="13"/>
      <c r="M456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570" spans="2:13" x14ac:dyDescent="0.2">
      <c r="B4570" s="6" t="str">
        <f>IF(C4570&lt;&gt;"",COUNT($B$2:B4569)+1,"")</f>
        <v/>
      </c>
      <c r="C4570" s="12"/>
      <c r="D4570" s="13"/>
      <c r="E4570" s="13"/>
      <c r="F4570" s="13"/>
      <c r="G4570" s="35">
        <f>SUMIF(اضافة!$E$3:$E$5500,$C4570,اضافة!$I$3:$I$5500)</f>
        <v>0</v>
      </c>
      <c r="H4570" s="36">
        <f>SUMIF(منصرف!$E$3:$E$5500,$C4570,منصرف!$I$3:$I$5500)</f>
        <v>0</v>
      </c>
      <c r="I4570" s="14">
        <f>IFERROR(Table1[[#This Row],[ رصيد أول المدة]]+Table1[[#This Row],[الوارد]]-Table1[[#This Row],[المنصرف]],"")</f>
        <v>0</v>
      </c>
      <c r="J4570" s="13"/>
      <c r="K4570" s="13"/>
      <c r="L4570" s="13"/>
      <c r="M457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571" spans="2:13" x14ac:dyDescent="0.2">
      <c r="B4571" s="6" t="str">
        <f>IF(C4571&lt;&gt;"",COUNT($B$2:B4570)+1,"")</f>
        <v/>
      </c>
      <c r="C4571" s="12"/>
      <c r="D4571" s="13"/>
      <c r="E4571" s="13"/>
      <c r="F4571" s="13"/>
      <c r="G4571" s="35">
        <f>SUMIF(اضافة!$E$3:$E$5500,$C4571,اضافة!$I$3:$I$5500)</f>
        <v>0</v>
      </c>
      <c r="H4571" s="36">
        <f>SUMIF(منصرف!$E$3:$E$5500,$C4571,منصرف!$I$3:$I$5500)</f>
        <v>0</v>
      </c>
      <c r="I4571" s="14">
        <f>IFERROR(Table1[[#This Row],[ رصيد أول المدة]]+Table1[[#This Row],[الوارد]]-Table1[[#This Row],[المنصرف]],"")</f>
        <v>0</v>
      </c>
      <c r="J4571" s="13"/>
      <c r="K4571" s="13"/>
      <c r="L4571" s="13"/>
      <c r="M457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572" spans="2:13" x14ac:dyDescent="0.2">
      <c r="B4572" s="6" t="str">
        <f>IF(C4572&lt;&gt;"",COUNT($B$2:B4571)+1,"")</f>
        <v/>
      </c>
      <c r="C4572" s="12"/>
      <c r="D4572" s="13"/>
      <c r="E4572" s="13"/>
      <c r="F4572" s="13"/>
      <c r="G4572" s="35">
        <f>SUMIF(اضافة!$E$3:$E$5500,$C4572,اضافة!$I$3:$I$5500)</f>
        <v>0</v>
      </c>
      <c r="H4572" s="36">
        <f>SUMIF(منصرف!$E$3:$E$5500,$C4572,منصرف!$I$3:$I$5500)</f>
        <v>0</v>
      </c>
      <c r="I4572" s="14">
        <f>IFERROR(Table1[[#This Row],[ رصيد أول المدة]]+Table1[[#This Row],[الوارد]]-Table1[[#This Row],[المنصرف]],"")</f>
        <v>0</v>
      </c>
      <c r="J4572" s="13"/>
      <c r="K4572" s="13"/>
      <c r="L4572" s="13"/>
      <c r="M457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573" spans="2:13" x14ac:dyDescent="0.2">
      <c r="B4573" s="6" t="str">
        <f>IF(C4573&lt;&gt;"",COUNT($B$2:B4572)+1,"")</f>
        <v/>
      </c>
      <c r="C4573" s="12"/>
      <c r="D4573" s="13"/>
      <c r="E4573" s="13"/>
      <c r="F4573" s="13"/>
      <c r="G4573" s="35">
        <f>SUMIF(اضافة!$E$3:$E$5500,$C4573,اضافة!$I$3:$I$5500)</f>
        <v>0</v>
      </c>
      <c r="H4573" s="36">
        <f>SUMIF(منصرف!$E$3:$E$5500,$C4573,منصرف!$I$3:$I$5500)</f>
        <v>0</v>
      </c>
      <c r="I4573" s="14">
        <f>IFERROR(Table1[[#This Row],[ رصيد أول المدة]]+Table1[[#This Row],[الوارد]]-Table1[[#This Row],[المنصرف]],"")</f>
        <v>0</v>
      </c>
      <c r="J4573" s="13"/>
      <c r="K4573" s="13"/>
      <c r="L4573" s="13"/>
      <c r="M457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574" spans="2:13" x14ac:dyDescent="0.2">
      <c r="B4574" s="6" t="str">
        <f>IF(C4574&lt;&gt;"",COUNT($B$2:B4573)+1,"")</f>
        <v/>
      </c>
      <c r="C4574" s="12"/>
      <c r="D4574" s="13"/>
      <c r="E4574" s="13"/>
      <c r="F4574" s="13"/>
      <c r="G4574" s="35">
        <f>SUMIF(اضافة!$E$3:$E$5500,$C4574,اضافة!$I$3:$I$5500)</f>
        <v>0</v>
      </c>
      <c r="H4574" s="36">
        <f>SUMIF(منصرف!$E$3:$E$5500,$C4574,منصرف!$I$3:$I$5500)</f>
        <v>0</v>
      </c>
      <c r="I4574" s="14">
        <f>IFERROR(Table1[[#This Row],[ رصيد أول المدة]]+Table1[[#This Row],[الوارد]]-Table1[[#This Row],[المنصرف]],"")</f>
        <v>0</v>
      </c>
      <c r="J4574" s="13"/>
      <c r="K4574" s="13"/>
      <c r="L4574" s="13"/>
      <c r="M457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575" spans="2:13" x14ac:dyDescent="0.2">
      <c r="B4575" s="6" t="str">
        <f>IF(C4575&lt;&gt;"",COUNT($B$2:B4574)+1,"")</f>
        <v/>
      </c>
      <c r="C4575" s="12"/>
      <c r="D4575" s="13"/>
      <c r="E4575" s="13"/>
      <c r="F4575" s="13"/>
      <c r="G4575" s="35">
        <f>SUMIF(اضافة!$E$3:$E$5500,$C4575,اضافة!$I$3:$I$5500)</f>
        <v>0</v>
      </c>
      <c r="H4575" s="36">
        <f>SUMIF(منصرف!$E$3:$E$5500,$C4575,منصرف!$I$3:$I$5500)</f>
        <v>0</v>
      </c>
      <c r="I4575" s="14">
        <f>IFERROR(Table1[[#This Row],[ رصيد أول المدة]]+Table1[[#This Row],[الوارد]]-Table1[[#This Row],[المنصرف]],"")</f>
        <v>0</v>
      </c>
      <c r="J4575" s="13"/>
      <c r="K4575" s="13"/>
      <c r="L4575" s="13"/>
      <c r="M457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576" spans="2:13" x14ac:dyDescent="0.2">
      <c r="B4576" s="6" t="str">
        <f>IF(C4576&lt;&gt;"",COUNT($B$2:B4575)+1,"")</f>
        <v/>
      </c>
      <c r="C4576" s="12"/>
      <c r="D4576" s="13"/>
      <c r="E4576" s="13"/>
      <c r="F4576" s="13"/>
      <c r="G4576" s="35">
        <f>SUMIF(اضافة!$E$3:$E$5500,$C4576,اضافة!$I$3:$I$5500)</f>
        <v>0</v>
      </c>
      <c r="H4576" s="36">
        <f>SUMIF(منصرف!$E$3:$E$5500,$C4576,منصرف!$I$3:$I$5500)</f>
        <v>0</v>
      </c>
      <c r="I4576" s="14">
        <f>IFERROR(Table1[[#This Row],[ رصيد أول المدة]]+Table1[[#This Row],[الوارد]]-Table1[[#This Row],[المنصرف]],"")</f>
        <v>0</v>
      </c>
      <c r="J4576" s="13"/>
      <c r="K4576" s="13"/>
      <c r="L4576" s="13"/>
      <c r="M457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577" spans="2:13" x14ac:dyDescent="0.2">
      <c r="B4577" s="6" t="str">
        <f>IF(C4577&lt;&gt;"",COUNT($B$2:B4576)+1,"")</f>
        <v/>
      </c>
      <c r="C4577" s="12"/>
      <c r="D4577" s="13"/>
      <c r="E4577" s="13"/>
      <c r="F4577" s="13"/>
      <c r="G4577" s="35">
        <f>SUMIF(اضافة!$E$3:$E$5500,$C4577,اضافة!$I$3:$I$5500)</f>
        <v>0</v>
      </c>
      <c r="H4577" s="36">
        <f>SUMIF(منصرف!$E$3:$E$5500,$C4577,منصرف!$I$3:$I$5500)</f>
        <v>0</v>
      </c>
      <c r="I4577" s="14">
        <f>IFERROR(Table1[[#This Row],[ رصيد أول المدة]]+Table1[[#This Row],[الوارد]]-Table1[[#This Row],[المنصرف]],"")</f>
        <v>0</v>
      </c>
      <c r="J4577" s="13"/>
      <c r="K4577" s="13"/>
      <c r="L4577" s="13"/>
      <c r="M457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578" spans="2:13" x14ac:dyDescent="0.2">
      <c r="B4578" s="6" t="str">
        <f>IF(C4578&lt;&gt;"",COUNT($B$2:B4577)+1,"")</f>
        <v/>
      </c>
      <c r="C4578" s="12"/>
      <c r="D4578" s="13"/>
      <c r="E4578" s="13"/>
      <c r="F4578" s="13"/>
      <c r="G4578" s="35">
        <f>SUMIF(اضافة!$E$3:$E$5500,$C4578,اضافة!$I$3:$I$5500)</f>
        <v>0</v>
      </c>
      <c r="H4578" s="36">
        <f>SUMIF(منصرف!$E$3:$E$5500,$C4578,منصرف!$I$3:$I$5500)</f>
        <v>0</v>
      </c>
      <c r="I4578" s="14">
        <f>IFERROR(Table1[[#This Row],[ رصيد أول المدة]]+Table1[[#This Row],[الوارد]]-Table1[[#This Row],[المنصرف]],"")</f>
        <v>0</v>
      </c>
      <c r="J4578" s="13"/>
      <c r="K4578" s="13"/>
      <c r="L4578" s="13"/>
      <c r="M457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579" spans="2:13" x14ac:dyDescent="0.2">
      <c r="B4579" s="6" t="str">
        <f>IF(C4579&lt;&gt;"",COUNT($B$2:B4578)+1,"")</f>
        <v/>
      </c>
      <c r="C4579" s="12"/>
      <c r="D4579" s="13"/>
      <c r="E4579" s="13"/>
      <c r="F4579" s="13"/>
      <c r="G4579" s="35">
        <f>SUMIF(اضافة!$E$3:$E$5500,$C4579,اضافة!$I$3:$I$5500)</f>
        <v>0</v>
      </c>
      <c r="H4579" s="36">
        <f>SUMIF(منصرف!$E$3:$E$5500,$C4579,منصرف!$I$3:$I$5500)</f>
        <v>0</v>
      </c>
      <c r="I4579" s="14">
        <f>IFERROR(Table1[[#This Row],[ رصيد أول المدة]]+Table1[[#This Row],[الوارد]]-Table1[[#This Row],[المنصرف]],"")</f>
        <v>0</v>
      </c>
      <c r="J4579" s="13"/>
      <c r="K4579" s="13"/>
      <c r="L4579" s="13"/>
      <c r="M457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580" spans="2:13" x14ac:dyDescent="0.2">
      <c r="B4580" s="6" t="str">
        <f>IF(C4580&lt;&gt;"",COUNT($B$2:B4579)+1,"")</f>
        <v/>
      </c>
      <c r="C4580" s="12"/>
      <c r="D4580" s="13"/>
      <c r="E4580" s="13"/>
      <c r="F4580" s="13"/>
      <c r="G4580" s="35">
        <f>SUMIF(اضافة!$E$3:$E$5500,$C4580,اضافة!$I$3:$I$5500)</f>
        <v>0</v>
      </c>
      <c r="H4580" s="36">
        <f>SUMIF(منصرف!$E$3:$E$5500,$C4580,منصرف!$I$3:$I$5500)</f>
        <v>0</v>
      </c>
      <c r="I4580" s="14">
        <f>IFERROR(Table1[[#This Row],[ رصيد أول المدة]]+Table1[[#This Row],[الوارد]]-Table1[[#This Row],[المنصرف]],"")</f>
        <v>0</v>
      </c>
      <c r="J4580" s="13"/>
      <c r="K4580" s="13"/>
      <c r="L4580" s="13"/>
      <c r="M458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581" spans="2:13" x14ac:dyDescent="0.2">
      <c r="B4581" s="6" t="str">
        <f>IF(C4581&lt;&gt;"",COUNT($B$2:B4580)+1,"")</f>
        <v/>
      </c>
      <c r="C4581" s="12"/>
      <c r="D4581" s="13"/>
      <c r="E4581" s="13"/>
      <c r="F4581" s="13"/>
      <c r="G4581" s="35">
        <f>SUMIF(اضافة!$E$3:$E$5500,$C4581,اضافة!$I$3:$I$5500)</f>
        <v>0</v>
      </c>
      <c r="H4581" s="36">
        <f>SUMIF(منصرف!$E$3:$E$5500,$C4581,منصرف!$I$3:$I$5500)</f>
        <v>0</v>
      </c>
      <c r="I4581" s="14">
        <f>IFERROR(Table1[[#This Row],[ رصيد أول المدة]]+Table1[[#This Row],[الوارد]]-Table1[[#This Row],[المنصرف]],"")</f>
        <v>0</v>
      </c>
      <c r="J4581" s="13"/>
      <c r="K4581" s="13"/>
      <c r="L4581" s="13"/>
      <c r="M458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582" spans="2:13" x14ac:dyDescent="0.2">
      <c r="B4582" s="6" t="str">
        <f>IF(C4582&lt;&gt;"",COUNT($B$2:B4581)+1,"")</f>
        <v/>
      </c>
      <c r="C4582" s="12"/>
      <c r="D4582" s="13"/>
      <c r="E4582" s="13"/>
      <c r="F4582" s="13"/>
      <c r="G4582" s="35">
        <f>SUMIF(اضافة!$E$3:$E$5500,$C4582,اضافة!$I$3:$I$5500)</f>
        <v>0</v>
      </c>
      <c r="H4582" s="36">
        <f>SUMIF(منصرف!$E$3:$E$5500,$C4582,منصرف!$I$3:$I$5500)</f>
        <v>0</v>
      </c>
      <c r="I4582" s="14">
        <f>IFERROR(Table1[[#This Row],[ رصيد أول المدة]]+Table1[[#This Row],[الوارد]]-Table1[[#This Row],[المنصرف]],"")</f>
        <v>0</v>
      </c>
      <c r="J4582" s="13"/>
      <c r="K4582" s="13"/>
      <c r="L4582" s="13"/>
      <c r="M458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583" spans="2:13" x14ac:dyDescent="0.2">
      <c r="B4583" s="6" t="str">
        <f>IF(C4583&lt;&gt;"",COUNT($B$2:B4582)+1,"")</f>
        <v/>
      </c>
      <c r="C4583" s="12"/>
      <c r="D4583" s="13"/>
      <c r="E4583" s="13"/>
      <c r="F4583" s="13"/>
      <c r="G4583" s="35">
        <f>SUMIF(اضافة!$E$3:$E$5500,$C4583,اضافة!$I$3:$I$5500)</f>
        <v>0</v>
      </c>
      <c r="H4583" s="36">
        <f>SUMIF(منصرف!$E$3:$E$5500,$C4583,منصرف!$I$3:$I$5500)</f>
        <v>0</v>
      </c>
      <c r="I4583" s="14">
        <f>IFERROR(Table1[[#This Row],[ رصيد أول المدة]]+Table1[[#This Row],[الوارد]]-Table1[[#This Row],[المنصرف]],"")</f>
        <v>0</v>
      </c>
      <c r="J4583" s="13"/>
      <c r="K4583" s="13"/>
      <c r="L4583" s="13"/>
      <c r="M458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584" spans="2:13" x14ac:dyDescent="0.2">
      <c r="B4584" s="6" t="str">
        <f>IF(C4584&lt;&gt;"",COUNT($B$2:B4583)+1,"")</f>
        <v/>
      </c>
      <c r="C4584" s="12"/>
      <c r="D4584" s="13"/>
      <c r="E4584" s="13"/>
      <c r="F4584" s="13"/>
      <c r="G4584" s="35">
        <f>SUMIF(اضافة!$E$3:$E$5500,$C4584,اضافة!$I$3:$I$5500)</f>
        <v>0</v>
      </c>
      <c r="H4584" s="36">
        <f>SUMIF(منصرف!$E$3:$E$5500,$C4584,منصرف!$I$3:$I$5500)</f>
        <v>0</v>
      </c>
      <c r="I4584" s="14">
        <f>IFERROR(Table1[[#This Row],[ رصيد أول المدة]]+Table1[[#This Row],[الوارد]]-Table1[[#This Row],[المنصرف]],"")</f>
        <v>0</v>
      </c>
      <c r="J4584" s="13"/>
      <c r="K4584" s="13"/>
      <c r="L4584" s="13"/>
      <c r="M458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585" spans="2:13" x14ac:dyDescent="0.2">
      <c r="B4585" s="6" t="str">
        <f>IF(C4585&lt;&gt;"",COUNT($B$2:B4584)+1,"")</f>
        <v/>
      </c>
      <c r="C4585" s="12"/>
      <c r="D4585" s="13"/>
      <c r="E4585" s="13"/>
      <c r="F4585" s="13"/>
      <c r="G4585" s="35">
        <f>SUMIF(اضافة!$E$3:$E$5500,$C4585,اضافة!$I$3:$I$5500)</f>
        <v>0</v>
      </c>
      <c r="H4585" s="36">
        <f>SUMIF(منصرف!$E$3:$E$5500,$C4585,منصرف!$I$3:$I$5500)</f>
        <v>0</v>
      </c>
      <c r="I4585" s="14">
        <f>IFERROR(Table1[[#This Row],[ رصيد أول المدة]]+Table1[[#This Row],[الوارد]]-Table1[[#This Row],[المنصرف]],"")</f>
        <v>0</v>
      </c>
      <c r="J4585" s="13"/>
      <c r="K4585" s="13"/>
      <c r="L4585" s="13"/>
      <c r="M458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586" spans="2:13" x14ac:dyDescent="0.2">
      <c r="B4586" s="6" t="str">
        <f>IF(C4586&lt;&gt;"",COUNT($B$2:B4585)+1,"")</f>
        <v/>
      </c>
      <c r="C4586" s="12"/>
      <c r="D4586" s="13"/>
      <c r="E4586" s="13"/>
      <c r="F4586" s="13"/>
      <c r="G4586" s="35">
        <f>SUMIF(اضافة!$E$3:$E$5500,$C4586,اضافة!$I$3:$I$5500)</f>
        <v>0</v>
      </c>
      <c r="H4586" s="36">
        <f>SUMIF(منصرف!$E$3:$E$5500,$C4586,منصرف!$I$3:$I$5500)</f>
        <v>0</v>
      </c>
      <c r="I4586" s="14">
        <f>IFERROR(Table1[[#This Row],[ رصيد أول المدة]]+Table1[[#This Row],[الوارد]]-Table1[[#This Row],[المنصرف]],"")</f>
        <v>0</v>
      </c>
      <c r="J4586" s="13"/>
      <c r="K4586" s="13"/>
      <c r="L4586" s="13"/>
      <c r="M458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587" spans="2:13" x14ac:dyDescent="0.2">
      <c r="B4587" s="6" t="str">
        <f>IF(C4587&lt;&gt;"",COUNT($B$2:B4586)+1,"")</f>
        <v/>
      </c>
      <c r="C4587" s="12"/>
      <c r="D4587" s="13"/>
      <c r="E4587" s="13"/>
      <c r="F4587" s="13"/>
      <c r="G4587" s="35">
        <f>SUMIF(اضافة!$E$3:$E$5500,$C4587,اضافة!$I$3:$I$5500)</f>
        <v>0</v>
      </c>
      <c r="H4587" s="36">
        <f>SUMIF(منصرف!$E$3:$E$5500,$C4587,منصرف!$I$3:$I$5500)</f>
        <v>0</v>
      </c>
      <c r="I4587" s="14">
        <f>IFERROR(Table1[[#This Row],[ رصيد أول المدة]]+Table1[[#This Row],[الوارد]]-Table1[[#This Row],[المنصرف]],"")</f>
        <v>0</v>
      </c>
      <c r="J4587" s="13"/>
      <c r="K4587" s="13"/>
      <c r="L4587" s="13"/>
      <c r="M458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588" spans="2:13" x14ac:dyDescent="0.2">
      <c r="B4588" s="6" t="str">
        <f>IF(C4588&lt;&gt;"",COUNT($B$2:B4587)+1,"")</f>
        <v/>
      </c>
      <c r="C4588" s="12"/>
      <c r="D4588" s="13"/>
      <c r="E4588" s="13"/>
      <c r="F4588" s="13"/>
      <c r="G4588" s="35">
        <f>SUMIF(اضافة!$E$3:$E$5500,$C4588,اضافة!$I$3:$I$5500)</f>
        <v>0</v>
      </c>
      <c r="H4588" s="36">
        <f>SUMIF(منصرف!$E$3:$E$5500,$C4588,منصرف!$I$3:$I$5500)</f>
        <v>0</v>
      </c>
      <c r="I4588" s="14">
        <f>IFERROR(Table1[[#This Row],[ رصيد أول المدة]]+Table1[[#This Row],[الوارد]]-Table1[[#This Row],[المنصرف]],"")</f>
        <v>0</v>
      </c>
      <c r="J4588" s="13"/>
      <c r="K4588" s="13"/>
      <c r="L4588" s="13"/>
      <c r="M458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589" spans="2:13" x14ac:dyDescent="0.2">
      <c r="B4589" s="6" t="str">
        <f>IF(C4589&lt;&gt;"",COUNT($B$2:B4588)+1,"")</f>
        <v/>
      </c>
      <c r="C4589" s="12"/>
      <c r="D4589" s="13"/>
      <c r="E4589" s="13"/>
      <c r="F4589" s="13"/>
      <c r="G4589" s="35">
        <f>SUMIF(اضافة!$E$3:$E$5500,$C4589,اضافة!$I$3:$I$5500)</f>
        <v>0</v>
      </c>
      <c r="H4589" s="36">
        <f>SUMIF(منصرف!$E$3:$E$5500,$C4589,منصرف!$I$3:$I$5500)</f>
        <v>0</v>
      </c>
      <c r="I4589" s="14">
        <f>IFERROR(Table1[[#This Row],[ رصيد أول المدة]]+Table1[[#This Row],[الوارد]]-Table1[[#This Row],[المنصرف]],"")</f>
        <v>0</v>
      </c>
      <c r="J4589" s="13"/>
      <c r="K4589" s="13"/>
      <c r="L4589" s="13"/>
      <c r="M458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590" spans="2:13" x14ac:dyDescent="0.2">
      <c r="B4590" s="6" t="str">
        <f>IF(C4590&lt;&gt;"",COUNT($B$2:B4589)+1,"")</f>
        <v/>
      </c>
      <c r="C4590" s="12"/>
      <c r="D4590" s="13"/>
      <c r="E4590" s="13"/>
      <c r="F4590" s="13"/>
      <c r="G4590" s="35">
        <f>SUMIF(اضافة!$E$3:$E$5500,$C4590,اضافة!$I$3:$I$5500)</f>
        <v>0</v>
      </c>
      <c r="H4590" s="36">
        <f>SUMIF(منصرف!$E$3:$E$5500,$C4590,منصرف!$I$3:$I$5500)</f>
        <v>0</v>
      </c>
      <c r="I4590" s="14">
        <f>IFERROR(Table1[[#This Row],[ رصيد أول المدة]]+Table1[[#This Row],[الوارد]]-Table1[[#This Row],[المنصرف]],"")</f>
        <v>0</v>
      </c>
      <c r="J4590" s="13"/>
      <c r="K4590" s="13"/>
      <c r="L4590" s="13"/>
      <c r="M459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591" spans="2:13" x14ac:dyDescent="0.2">
      <c r="B4591" s="6" t="str">
        <f>IF(C4591&lt;&gt;"",COUNT($B$2:B4590)+1,"")</f>
        <v/>
      </c>
      <c r="C4591" s="12"/>
      <c r="D4591" s="13"/>
      <c r="E4591" s="13"/>
      <c r="F4591" s="13"/>
      <c r="G4591" s="35">
        <f>SUMIF(اضافة!$E$3:$E$5500,$C4591,اضافة!$I$3:$I$5500)</f>
        <v>0</v>
      </c>
      <c r="H4591" s="36">
        <f>SUMIF(منصرف!$E$3:$E$5500,$C4591,منصرف!$I$3:$I$5500)</f>
        <v>0</v>
      </c>
      <c r="I4591" s="14">
        <f>IFERROR(Table1[[#This Row],[ رصيد أول المدة]]+Table1[[#This Row],[الوارد]]-Table1[[#This Row],[المنصرف]],"")</f>
        <v>0</v>
      </c>
      <c r="J4591" s="13"/>
      <c r="K4591" s="13"/>
      <c r="L4591" s="13"/>
      <c r="M459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592" spans="2:13" x14ac:dyDescent="0.2">
      <c r="B4592" s="6" t="str">
        <f>IF(C4592&lt;&gt;"",COUNT($B$2:B4591)+1,"")</f>
        <v/>
      </c>
      <c r="C4592" s="12"/>
      <c r="D4592" s="13"/>
      <c r="E4592" s="13"/>
      <c r="F4592" s="13"/>
      <c r="G4592" s="35">
        <f>SUMIF(اضافة!$E$3:$E$5500,$C4592,اضافة!$I$3:$I$5500)</f>
        <v>0</v>
      </c>
      <c r="H4592" s="36">
        <f>SUMIF(منصرف!$E$3:$E$5500,$C4592,منصرف!$I$3:$I$5500)</f>
        <v>0</v>
      </c>
      <c r="I4592" s="14">
        <f>IFERROR(Table1[[#This Row],[ رصيد أول المدة]]+Table1[[#This Row],[الوارد]]-Table1[[#This Row],[المنصرف]],"")</f>
        <v>0</v>
      </c>
      <c r="J4592" s="13"/>
      <c r="K4592" s="13"/>
      <c r="L4592" s="13"/>
      <c r="M459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593" spans="2:13" x14ac:dyDescent="0.2">
      <c r="B4593" s="6" t="str">
        <f>IF(C4593&lt;&gt;"",COUNT($B$2:B4592)+1,"")</f>
        <v/>
      </c>
      <c r="C4593" s="12"/>
      <c r="D4593" s="13"/>
      <c r="E4593" s="13"/>
      <c r="F4593" s="13"/>
      <c r="G4593" s="35">
        <f>SUMIF(اضافة!$E$3:$E$5500,$C4593,اضافة!$I$3:$I$5500)</f>
        <v>0</v>
      </c>
      <c r="H4593" s="36">
        <f>SUMIF(منصرف!$E$3:$E$5500,$C4593,منصرف!$I$3:$I$5500)</f>
        <v>0</v>
      </c>
      <c r="I4593" s="14">
        <f>IFERROR(Table1[[#This Row],[ رصيد أول المدة]]+Table1[[#This Row],[الوارد]]-Table1[[#This Row],[المنصرف]],"")</f>
        <v>0</v>
      </c>
      <c r="J4593" s="13"/>
      <c r="K4593" s="13"/>
      <c r="L4593" s="13"/>
      <c r="M459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594" spans="2:13" x14ac:dyDescent="0.2">
      <c r="B4594" s="6" t="str">
        <f>IF(C4594&lt;&gt;"",COUNT($B$2:B4593)+1,"")</f>
        <v/>
      </c>
      <c r="C4594" s="12"/>
      <c r="D4594" s="13"/>
      <c r="E4594" s="13"/>
      <c r="F4594" s="13"/>
      <c r="G4594" s="35">
        <f>SUMIF(اضافة!$E$3:$E$5500,$C4594,اضافة!$I$3:$I$5500)</f>
        <v>0</v>
      </c>
      <c r="H4594" s="36">
        <f>SUMIF(منصرف!$E$3:$E$5500,$C4594,منصرف!$I$3:$I$5500)</f>
        <v>0</v>
      </c>
      <c r="I4594" s="14">
        <f>IFERROR(Table1[[#This Row],[ رصيد أول المدة]]+Table1[[#This Row],[الوارد]]-Table1[[#This Row],[المنصرف]],"")</f>
        <v>0</v>
      </c>
      <c r="J4594" s="13"/>
      <c r="K4594" s="13"/>
      <c r="L4594" s="13"/>
      <c r="M459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595" spans="2:13" x14ac:dyDescent="0.2">
      <c r="B4595" s="6" t="str">
        <f>IF(C4595&lt;&gt;"",COUNT($B$2:B4594)+1,"")</f>
        <v/>
      </c>
      <c r="C4595" s="12"/>
      <c r="D4595" s="13"/>
      <c r="E4595" s="13"/>
      <c r="F4595" s="13"/>
      <c r="G4595" s="35">
        <f>SUMIF(اضافة!$E$3:$E$5500,$C4595,اضافة!$I$3:$I$5500)</f>
        <v>0</v>
      </c>
      <c r="H4595" s="36">
        <f>SUMIF(منصرف!$E$3:$E$5500,$C4595,منصرف!$I$3:$I$5500)</f>
        <v>0</v>
      </c>
      <c r="I4595" s="14">
        <f>IFERROR(Table1[[#This Row],[ رصيد أول المدة]]+Table1[[#This Row],[الوارد]]-Table1[[#This Row],[المنصرف]],"")</f>
        <v>0</v>
      </c>
      <c r="J4595" s="13"/>
      <c r="K4595" s="13"/>
      <c r="L4595" s="13"/>
      <c r="M459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596" spans="2:13" x14ac:dyDescent="0.2">
      <c r="B4596" s="6" t="str">
        <f>IF(C4596&lt;&gt;"",COUNT($B$2:B4595)+1,"")</f>
        <v/>
      </c>
      <c r="C4596" s="12"/>
      <c r="D4596" s="13"/>
      <c r="E4596" s="13"/>
      <c r="F4596" s="13"/>
      <c r="G4596" s="35">
        <f>SUMIF(اضافة!$E$3:$E$5500,$C4596,اضافة!$I$3:$I$5500)</f>
        <v>0</v>
      </c>
      <c r="H4596" s="36">
        <f>SUMIF(منصرف!$E$3:$E$5500,$C4596,منصرف!$I$3:$I$5500)</f>
        <v>0</v>
      </c>
      <c r="I4596" s="14">
        <f>IFERROR(Table1[[#This Row],[ رصيد أول المدة]]+Table1[[#This Row],[الوارد]]-Table1[[#This Row],[المنصرف]],"")</f>
        <v>0</v>
      </c>
      <c r="J4596" s="13"/>
      <c r="K4596" s="13"/>
      <c r="L4596" s="13"/>
      <c r="M459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597" spans="2:13" x14ac:dyDescent="0.2">
      <c r="B4597" s="6" t="str">
        <f>IF(C4597&lt;&gt;"",COUNT($B$2:B4596)+1,"")</f>
        <v/>
      </c>
      <c r="C4597" s="12"/>
      <c r="D4597" s="13"/>
      <c r="E4597" s="13"/>
      <c r="F4597" s="13"/>
      <c r="G4597" s="35">
        <f>SUMIF(اضافة!$E$3:$E$5500,$C4597,اضافة!$I$3:$I$5500)</f>
        <v>0</v>
      </c>
      <c r="H4597" s="36">
        <f>SUMIF(منصرف!$E$3:$E$5500,$C4597,منصرف!$I$3:$I$5500)</f>
        <v>0</v>
      </c>
      <c r="I4597" s="14">
        <f>IFERROR(Table1[[#This Row],[ رصيد أول المدة]]+Table1[[#This Row],[الوارد]]-Table1[[#This Row],[المنصرف]],"")</f>
        <v>0</v>
      </c>
      <c r="J4597" s="13"/>
      <c r="K4597" s="13"/>
      <c r="L4597" s="13"/>
      <c r="M459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598" spans="2:13" x14ac:dyDescent="0.2">
      <c r="B4598" s="6" t="str">
        <f>IF(C4598&lt;&gt;"",COUNT($B$2:B4597)+1,"")</f>
        <v/>
      </c>
      <c r="C4598" s="12"/>
      <c r="D4598" s="13"/>
      <c r="E4598" s="13"/>
      <c r="F4598" s="13"/>
      <c r="G4598" s="35">
        <f>SUMIF(اضافة!$E$3:$E$5500,$C4598,اضافة!$I$3:$I$5500)</f>
        <v>0</v>
      </c>
      <c r="H4598" s="36">
        <f>SUMIF(منصرف!$E$3:$E$5500,$C4598,منصرف!$I$3:$I$5500)</f>
        <v>0</v>
      </c>
      <c r="I4598" s="14">
        <f>IFERROR(Table1[[#This Row],[ رصيد أول المدة]]+Table1[[#This Row],[الوارد]]-Table1[[#This Row],[المنصرف]],"")</f>
        <v>0</v>
      </c>
      <c r="J4598" s="13"/>
      <c r="K4598" s="13"/>
      <c r="L4598" s="13"/>
      <c r="M459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599" spans="2:13" x14ac:dyDescent="0.2">
      <c r="B4599" s="6" t="str">
        <f>IF(C4599&lt;&gt;"",COUNT($B$2:B4598)+1,"")</f>
        <v/>
      </c>
      <c r="C4599" s="12"/>
      <c r="D4599" s="13"/>
      <c r="E4599" s="13"/>
      <c r="F4599" s="13"/>
      <c r="G4599" s="35">
        <f>SUMIF(اضافة!$E$3:$E$5500,$C4599,اضافة!$I$3:$I$5500)</f>
        <v>0</v>
      </c>
      <c r="H4599" s="36">
        <f>SUMIF(منصرف!$E$3:$E$5500,$C4599,منصرف!$I$3:$I$5500)</f>
        <v>0</v>
      </c>
      <c r="I4599" s="14">
        <f>IFERROR(Table1[[#This Row],[ رصيد أول المدة]]+Table1[[#This Row],[الوارد]]-Table1[[#This Row],[المنصرف]],"")</f>
        <v>0</v>
      </c>
      <c r="J4599" s="13"/>
      <c r="K4599" s="13"/>
      <c r="L4599" s="13"/>
      <c r="M459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600" spans="2:13" x14ac:dyDescent="0.2">
      <c r="B4600" s="6" t="str">
        <f>IF(C4600&lt;&gt;"",COUNT($B$2:B4599)+1,"")</f>
        <v/>
      </c>
      <c r="C4600" s="12"/>
      <c r="D4600" s="13"/>
      <c r="E4600" s="13"/>
      <c r="F4600" s="13"/>
      <c r="G4600" s="35">
        <f>SUMIF(اضافة!$E$3:$E$5500,$C4600,اضافة!$I$3:$I$5500)</f>
        <v>0</v>
      </c>
      <c r="H4600" s="36">
        <f>SUMIF(منصرف!$E$3:$E$5500,$C4600,منصرف!$I$3:$I$5500)</f>
        <v>0</v>
      </c>
      <c r="I4600" s="14">
        <f>IFERROR(Table1[[#This Row],[ رصيد أول المدة]]+Table1[[#This Row],[الوارد]]-Table1[[#This Row],[المنصرف]],"")</f>
        <v>0</v>
      </c>
      <c r="J4600" s="13"/>
      <c r="K4600" s="13"/>
      <c r="L4600" s="13"/>
      <c r="M460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601" spans="2:13" x14ac:dyDescent="0.2">
      <c r="B4601" s="6" t="str">
        <f>IF(C4601&lt;&gt;"",COUNT($B$2:B4600)+1,"")</f>
        <v/>
      </c>
      <c r="C4601" s="12"/>
      <c r="D4601" s="13"/>
      <c r="E4601" s="13"/>
      <c r="F4601" s="13"/>
      <c r="G4601" s="35">
        <f>SUMIF(اضافة!$E$3:$E$5500,$C4601,اضافة!$I$3:$I$5500)</f>
        <v>0</v>
      </c>
      <c r="H4601" s="36">
        <f>SUMIF(منصرف!$E$3:$E$5500,$C4601,منصرف!$I$3:$I$5500)</f>
        <v>0</v>
      </c>
      <c r="I4601" s="14">
        <f>IFERROR(Table1[[#This Row],[ رصيد أول المدة]]+Table1[[#This Row],[الوارد]]-Table1[[#This Row],[المنصرف]],"")</f>
        <v>0</v>
      </c>
      <c r="J4601" s="13"/>
      <c r="K4601" s="13"/>
      <c r="L4601" s="13"/>
      <c r="M460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602" spans="2:13" x14ac:dyDescent="0.2">
      <c r="B4602" s="6" t="str">
        <f>IF(C4602&lt;&gt;"",COUNT($B$2:B4601)+1,"")</f>
        <v/>
      </c>
      <c r="C4602" s="12"/>
      <c r="D4602" s="13"/>
      <c r="E4602" s="13"/>
      <c r="F4602" s="13"/>
      <c r="G4602" s="35">
        <f>SUMIF(اضافة!$E$3:$E$5500,$C4602,اضافة!$I$3:$I$5500)</f>
        <v>0</v>
      </c>
      <c r="H4602" s="36">
        <f>SUMIF(منصرف!$E$3:$E$5500,$C4602,منصرف!$I$3:$I$5500)</f>
        <v>0</v>
      </c>
      <c r="I4602" s="14">
        <f>IFERROR(Table1[[#This Row],[ رصيد أول المدة]]+Table1[[#This Row],[الوارد]]-Table1[[#This Row],[المنصرف]],"")</f>
        <v>0</v>
      </c>
      <c r="J4602" s="13"/>
      <c r="K4602" s="13"/>
      <c r="L4602" s="13"/>
      <c r="M460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603" spans="2:13" x14ac:dyDescent="0.2">
      <c r="B4603" s="6" t="str">
        <f>IF(C4603&lt;&gt;"",COUNT($B$2:B4602)+1,"")</f>
        <v/>
      </c>
      <c r="C4603" s="12"/>
      <c r="D4603" s="13"/>
      <c r="E4603" s="13"/>
      <c r="F4603" s="13"/>
      <c r="G4603" s="35">
        <f>SUMIF(اضافة!$E$3:$E$5500,$C4603,اضافة!$I$3:$I$5500)</f>
        <v>0</v>
      </c>
      <c r="H4603" s="36">
        <f>SUMIF(منصرف!$E$3:$E$5500,$C4603,منصرف!$I$3:$I$5500)</f>
        <v>0</v>
      </c>
      <c r="I4603" s="14">
        <f>IFERROR(Table1[[#This Row],[ رصيد أول المدة]]+Table1[[#This Row],[الوارد]]-Table1[[#This Row],[المنصرف]],"")</f>
        <v>0</v>
      </c>
      <c r="J4603" s="13"/>
      <c r="K4603" s="13"/>
      <c r="L4603" s="13"/>
      <c r="M460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604" spans="2:13" x14ac:dyDescent="0.2">
      <c r="B4604" s="6" t="str">
        <f>IF(C4604&lt;&gt;"",COUNT($B$2:B4603)+1,"")</f>
        <v/>
      </c>
      <c r="C4604" s="12"/>
      <c r="D4604" s="13"/>
      <c r="E4604" s="13"/>
      <c r="F4604" s="13"/>
      <c r="G4604" s="35">
        <f>SUMIF(اضافة!$E$3:$E$5500,$C4604,اضافة!$I$3:$I$5500)</f>
        <v>0</v>
      </c>
      <c r="H4604" s="36">
        <f>SUMIF(منصرف!$E$3:$E$5500,$C4604,منصرف!$I$3:$I$5500)</f>
        <v>0</v>
      </c>
      <c r="I4604" s="14">
        <f>IFERROR(Table1[[#This Row],[ رصيد أول المدة]]+Table1[[#This Row],[الوارد]]-Table1[[#This Row],[المنصرف]],"")</f>
        <v>0</v>
      </c>
      <c r="J4604" s="13"/>
      <c r="K4604" s="13"/>
      <c r="L4604" s="13"/>
      <c r="M460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605" spans="2:13" x14ac:dyDescent="0.2">
      <c r="B4605" s="6" t="str">
        <f>IF(C4605&lt;&gt;"",COUNT($B$2:B4604)+1,"")</f>
        <v/>
      </c>
      <c r="C4605" s="12"/>
      <c r="D4605" s="13"/>
      <c r="E4605" s="13"/>
      <c r="F4605" s="13"/>
      <c r="G4605" s="35">
        <f>SUMIF(اضافة!$E$3:$E$5500,$C4605,اضافة!$I$3:$I$5500)</f>
        <v>0</v>
      </c>
      <c r="H4605" s="36">
        <f>SUMIF(منصرف!$E$3:$E$5500,$C4605,منصرف!$I$3:$I$5500)</f>
        <v>0</v>
      </c>
      <c r="I4605" s="14">
        <f>IFERROR(Table1[[#This Row],[ رصيد أول المدة]]+Table1[[#This Row],[الوارد]]-Table1[[#This Row],[المنصرف]],"")</f>
        <v>0</v>
      </c>
      <c r="J4605" s="13"/>
      <c r="K4605" s="13"/>
      <c r="L4605" s="13"/>
      <c r="M460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606" spans="2:13" x14ac:dyDescent="0.2">
      <c r="B4606" s="6" t="str">
        <f>IF(C4606&lt;&gt;"",COUNT($B$2:B4605)+1,"")</f>
        <v/>
      </c>
      <c r="C4606" s="12"/>
      <c r="D4606" s="13"/>
      <c r="E4606" s="13"/>
      <c r="F4606" s="13"/>
      <c r="G4606" s="35">
        <f>SUMIF(اضافة!$E$3:$E$5500,$C4606,اضافة!$I$3:$I$5500)</f>
        <v>0</v>
      </c>
      <c r="H4606" s="36">
        <f>SUMIF(منصرف!$E$3:$E$5500,$C4606,منصرف!$I$3:$I$5500)</f>
        <v>0</v>
      </c>
      <c r="I4606" s="14">
        <f>IFERROR(Table1[[#This Row],[ رصيد أول المدة]]+Table1[[#This Row],[الوارد]]-Table1[[#This Row],[المنصرف]],"")</f>
        <v>0</v>
      </c>
      <c r="J4606" s="13"/>
      <c r="K4606" s="13"/>
      <c r="L4606" s="13"/>
      <c r="M460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607" spans="2:13" x14ac:dyDescent="0.2">
      <c r="B4607" s="6" t="str">
        <f>IF(C4607&lt;&gt;"",COUNT($B$2:B4606)+1,"")</f>
        <v/>
      </c>
      <c r="C4607" s="12"/>
      <c r="D4607" s="13"/>
      <c r="E4607" s="13"/>
      <c r="F4607" s="13"/>
      <c r="G4607" s="35">
        <f>SUMIF(اضافة!$E$3:$E$5500,$C4607,اضافة!$I$3:$I$5500)</f>
        <v>0</v>
      </c>
      <c r="H4607" s="36">
        <f>SUMIF(منصرف!$E$3:$E$5500,$C4607,منصرف!$I$3:$I$5500)</f>
        <v>0</v>
      </c>
      <c r="I4607" s="14">
        <f>IFERROR(Table1[[#This Row],[ رصيد أول المدة]]+Table1[[#This Row],[الوارد]]-Table1[[#This Row],[المنصرف]],"")</f>
        <v>0</v>
      </c>
      <c r="J4607" s="13"/>
      <c r="K4607" s="13"/>
      <c r="L4607" s="13"/>
      <c r="M460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608" spans="2:13" x14ac:dyDescent="0.2">
      <c r="B4608" s="6" t="str">
        <f>IF(C4608&lt;&gt;"",COUNT($B$2:B4607)+1,"")</f>
        <v/>
      </c>
      <c r="C4608" s="12"/>
      <c r="D4608" s="13"/>
      <c r="E4608" s="13"/>
      <c r="F4608" s="13"/>
      <c r="G4608" s="35">
        <f>SUMIF(اضافة!$E$3:$E$5500,$C4608,اضافة!$I$3:$I$5500)</f>
        <v>0</v>
      </c>
      <c r="H4608" s="36">
        <f>SUMIF(منصرف!$E$3:$E$5500,$C4608,منصرف!$I$3:$I$5500)</f>
        <v>0</v>
      </c>
      <c r="I4608" s="14">
        <f>IFERROR(Table1[[#This Row],[ رصيد أول المدة]]+Table1[[#This Row],[الوارد]]-Table1[[#This Row],[المنصرف]],"")</f>
        <v>0</v>
      </c>
      <c r="J4608" s="13"/>
      <c r="K4608" s="13"/>
      <c r="L4608" s="13"/>
      <c r="M460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609" spans="2:13" x14ac:dyDescent="0.2">
      <c r="B4609" s="6" t="str">
        <f>IF(C4609&lt;&gt;"",COUNT($B$2:B4608)+1,"")</f>
        <v/>
      </c>
      <c r="C4609" s="12"/>
      <c r="D4609" s="13"/>
      <c r="E4609" s="13"/>
      <c r="F4609" s="13"/>
      <c r="G4609" s="35">
        <f>SUMIF(اضافة!$E$3:$E$5500,$C4609,اضافة!$I$3:$I$5500)</f>
        <v>0</v>
      </c>
      <c r="H4609" s="36">
        <f>SUMIF(منصرف!$E$3:$E$5500,$C4609,منصرف!$I$3:$I$5500)</f>
        <v>0</v>
      </c>
      <c r="I4609" s="14">
        <f>IFERROR(Table1[[#This Row],[ رصيد أول المدة]]+Table1[[#This Row],[الوارد]]-Table1[[#This Row],[المنصرف]],"")</f>
        <v>0</v>
      </c>
      <c r="J4609" s="13"/>
      <c r="K4609" s="13"/>
      <c r="L4609" s="13"/>
      <c r="M460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610" spans="2:13" x14ac:dyDescent="0.2">
      <c r="B4610" s="6" t="str">
        <f>IF(C4610&lt;&gt;"",COUNT($B$2:B4609)+1,"")</f>
        <v/>
      </c>
      <c r="C4610" s="12"/>
      <c r="D4610" s="13"/>
      <c r="E4610" s="13"/>
      <c r="F4610" s="13"/>
      <c r="G4610" s="35">
        <f>SUMIF(اضافة!$E$3:$E$5500,$C4610,اضافة!$I$3:$I$5500)</f>
        <v>0</v>
      </c>
      <c r="H4610" s="36">
        <f>SUMIF(منصرف!$E$3:$E$5500,$C4610,منصرف!$I$3:$I$5500)</f>
        <v>0</v>
      </c>
      <c r="I4610" s="14">
        <f>IFERROR(Table1[[#This Row],[ رصيد أول المدة]]+Table1[[#This Row],[الوارد]]-Table1[[#This Row],[المنصرف]],"")</f>
        <v>0</v>
      </c>
      <c r="J4610" s="13"/>
      <c r="K4610" s="13"/>
      <c r="L4610" s="13"/>
      <c r="M461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611" spans="2:13" x14ac:dyDescent="0.2">
      <c r="B4611" s="6" t="str">
        <f>IF(C4611&lt;&gt;"",COUNT($B$2:B4610)+1,"")</f>
        <v/>
      </c>
      <c r="C4611" s="12"/>
      <c r="D4611" s="13"/>
      <c r="E4611" s="13"/>
      <c r="F4611" s="13"/>
      <c r="G4611" s="35">
        <f>SUMIF(اضافة!$E$3:$E$5500,$C4611,اضافة!$I$3:$I$5500)</f>
        <v>0</v>
      </c>
      <c r="H4611" s="36">
        <f>SUMIF(منصرف!$E$3:$E$5500,$C4611,منصرف!$I$3:$I$5500)</f>
        <v>0</v>
      </c>
      <c r="I4611" s="14">
        <f>IFERROR(Table1[[#This Row],[ رصيد أول المدة]]+Table1[[#This Row],[الوارد]]-Table1[[#This Row],[المنصرف]],"")</f>
        <v>0</v>
      </c>
      <c r="J4611" s="13"/>
      <c r="K4611" s="13"/>
      <c r="L4611" s="13"/>
      <c r="M461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612" spans="2:13" x14ac:dyDescent="0.2">
      <c r="B4612" s="6" t="str">
        <f>IF(C4612&lt;&gt;"",COUNT($B$2:B4611)+1,"")</f>
        <v/>
      </c>
      <c r="C4612" s="12"/>
      <c r="D4612" s="13"/>
      <c r="E4612" s="13"/>
      <c r="F4612" s="13"/>
      <c r="G4612" s="35">
        <f>SUMIF(اضافة!$E$3:$E$5500,$C4612,اضافة!$I$3:$I$5500)</f>
        <v>0</v>
      </c>
      <c r="H4612" s="36">
        <f>SUMIF(منصرف!$E$3:$E$5500,$C4612,منصرف!$I$3:$I$5500)</f>
        <v>0</v>
      </c>
      <c r="I4612" s="14">
        <f>IFERROR(Table1[[#This Row],[ رصيد أول المدة]]+Table1[[#This Row],[الوارد]]-Table1[[#This Row],[المنصرف]],"")</f>
        <v>0</v>
      </c>
      <c r="J4612" s="13"/>
      <c r="K4612" s="13"/>
      <c r="L4612" s="13"/>
      <c r="M461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613" spans="2:13" x14ac:dyDescent="0.2">
      <c r="B4613" s="6" t="str">
        <f>IF(C4613&lt;&gt;"",COUNT($B$2:B4612)+1,"")</f>
        <v/>
      </c>
      <c r="C4613" s="12"/>
      <c r="D4613" s="13"/>
      <c r="E4613" s="13"/>
      <c r="F4613" s="13"/>
      <c r="G4613" s="35">
        <f>SUMIF(اضافة!$E$3:$E$5500,$C4613,اضافة!$I$3:$I$5500)</f>
        <v>0</v>
      </c>
      <c r="H4613" s="36">
        <f>SUMIF(منصرف!$E$3:$E$5500,$C4613,منصرف!$I$3:$I$5500)</f>
        <v>0</v>
      </c>
      <c r="I4613" s="14">
        <f>IFERROR(Table1[[#This Row],[ رصيد أول المدة]]+Table1[[#This Row],[الوارد]]-Table1[[#This Row],[المنصرف]],"")</f>
        <v>0</v>
      </c>
      <c r="J4613" s="13"/>
      <c r="K4613" s="13"/>
      <c r="L4613" s="13"/>
      <c r="M461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614" spans="2:13" x14ac:dyDescent="0.2">
      <c r="B4614" s="6" t="str">
        <f>IF(C4614&lt;&gt;"",COUNT($B$2:B4613)+1,"")</f>
        <v/>
      </c>
      <c r="C4614" s="12"/>
      <c r="D4614" s="13"/>
      <c r="E4614" s="13"/>
      <c r="F4614" s="13"/>
      <c r="G4614" s="35">
        <f>SUMIF(اضافة!$E$3:$E$5500,$C4614,اضافة!$I$3:$I$5500)</f>
        <v>0</v>
      </c>
      <c r="H4614" s="36">
        <f>SUMIF(منصرف!$E$3:$E$5500,$C4614,منصرف!$I$3:$I$5500)</f>
        <v>0</v>
      </c>
      <c r="I4614" s="14">
        <f>IFERROR(Table1[[#This Row],[ رصيد أول المدة]]+Table1[[#This Row],[الوارد]]-Table1[[#This Row],[المنصرف]],"")</f>
        <v>0</v>
      </c>
      <c r="J4614" s="13"/>
      <c r="K4614" s="13"/>
      <c r="L4614" s="13"/>
      <c r="M461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615" spans="2:13" x14ac:dyDescent="0.2">
      <c r="B4615" s="6" t="str">
        <f>IF(C4615&lt;&gt;"",COUNT($B$2:B4614)+1,"")</f>
        <v/>
      </c>
      <c r="C4615" s="12"/>
      <c r="D4615" s="13"/>
      <c r="E4615" s="13"/>
      <c r="F4615" s="13"/>
      <c r="G4615" s="35">
        <f>SUMIF(اضافة!$E$3:$E$5500,$C4615,اضافة!$I$3:$I$5500)</f>
        <v>0</v>
      </c>
      <c r="H4615" s="36">
        <f>SUMIF(منصرف!$E$3:$E$5500,$C4615,منصرف!$I$3:$I$5500)</f>
        <v>0</v>
      </c>
      <c r="I4615" s="14">
        <f>IFERROR(Table1[[#This Row],[ رصيد أول المدة]]+Table1[[#This Row],[الوارد]]-Table1[[#This Row],[المنصرف]],"")</f>
        <v>0</v>
      </c>
      <c r="J4615" s="13"/>
      <c r="K4615" s="13"/>
      <c r="L4615" s="13"/>
      <c r="M461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616" spans="2:13" x14ac:dyDescent="0.2">
      <c r="B4616" s="6" t="str">
        <f>IF(C4616&lt;&gt;"",COUNT($B$2:B4615)+1,"")</f>
        <v/>
      </c>
      <c r="C4616" s="12"/>
      <c r="D4616" s="13"/>
      <c r="E4616" s="13"/>
      <c r="F4616" s="13"/>
      <c r="G4616" s="35">
        <f>SUMIF(اضافة!$E$3:$E$5500,$C4616,اضافة!$I$3:$I$5500)</f>
        <v>0</v>
      </c>
      <c r="H4616" s="36">
        <f>SUMIF(منصرف!$E$3:$E$5500,$C4616,منصرف!$I$3:$I$5500)</f>
        <v>0</v>
      </c>
      <c r="I4616" s="14">
        <f>IFERROR(Table1[[#This Row],[ رصيد أول المدة]]+Table1[[#This Row],[الوارد]]-Table1[[#This Row],[المنصرف]],"")</f>
        <v>0</v>
      </c>
      <c r="J4616" s="13"/>
      <c r="K4616" s="13"/>
      <c r="L4616" s="13"/>
      <c r="M461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617" spans="2:13" x14ac:dyDescent="0.2">
      <c r="B4617" s="6" t="str">
        <f>IF(C4617&lt;&gt;"",COUNT($B$2:B4616)+1,"")</f>
        <v/>
      </c>
      <c r="C4617" s="12"/>
      <c r="D4617" s="13"/>
      <c r="E4617" s="13"/>
      <c r="F4617" s="13"/>
      <c r="G4617" s="35">
        <f>SUMIF(اضافة!$E$3:$E$5500,$C4617,اضافة!$I$3:$I$5500)</f>
        <v>0</v>
      </c>
      <c r="H4617" s="36">
        <f>SUMIF(منصرف!$E$3:$E$5500,$C4617,منصرف!$I$3:$I$5500)</f>
        <v>0</v>
      </c>
      <c r="I4617" s="14">
        <f>IFERROR(Table1[[#This Row],[ رصيد أول المدة]]+Table1[[#This Row],[الوارد]]-Table1[[#This Row],[المنصرف]],"")</f>
        <v>0</v>
      </c>
      <c r="J4617" s="13"/>
      <c r="K4617" s="13"/>
      <c r="L4617" s="13"/>
      <c r="M461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618" spans="2:13" x14ac:dyDescent="0.2">
      <c r="B4618" s="6" t="str">
        <f>IF(C4618&lt;&gt;"",COUNT($B$2:B4617)+1,"")</f>
        <v/>
      </c>
      <c r="C4618" s="12"/>
      <c r="D4618" s="13"/>
      <c r="E4618" s="13"/>
      <c r="F4618" s="13"/>
      <c r="G4618" s="35">
        <f>SUMIF(اضافة!$E$3:$E$5500,$C4618,اضافة!$I$3:$I$5500)</f>
        <v>0</v>
      </c>
      <c r="H4618" s="36">
        <f>SUMIF(منصرف!$E$3:$E$5500,$C4618,منصرف!$I$3:$I$5500)</f>
        <v>0</v>
      </c>
      <c r="I4618" s="14">
        <f>IFERROR(Table1[[#This Row],[ رصيد أول المدة]]+Table1[[#This Row],[الوارد]]-Table1[[#This Row],[المنصرف]],"")</f>
        <v>0</v>
      </c>
      <c r="J4618" s="13"/>
      <c r="K4618" s="13"/>
      <c r="L4618" s="13"/>
      <c r="M461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619" spans="2:13" x14ac:dyDescent="0.2">
      <c r="B4619" s="6" t="str">
        <f>IF(C4619&lt;&gt;"",COUNT($B$2:B4618)+1,"")</f>
        <v/>
      </c>
      <c r="C4619" s="12"/>
      <c r="D4619" s="13"/>
      <c r="E4619" s="13"/>
      <c r="F4619" s="13"/>
      <c r="G4619" s="35">
        <f>SUMIF(اضافة!$E$3:$E$5500,$C4619,اضافة!$I$3:$I$5500)</f>
        <v>0</v>
      </c>
      <c r="H4619" s="36">
        <f>SUMIF(منصرف!$E$3:$E$5500,$C4619,منصرف!$I$3:$I$5500)</f>
        <v>0</v>
      </c>
      <c r="I4619" s="14">
        <f>IFERROR(Table1[[#This Row],[ رصيد أول المدة]]+Table1[[#This Row],[الوارد]]-Table1[[#This Row],[المنصرف]],"")</f>
        <v>0</v>
      </c>
      <c r="J4619" s="13"/>
      <c r="K4619" s="13"/>
      <c r="L4619" s="13"/>
      <c r="M461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620" spans="2:13" x14ac:dyDescent="0.2">
      <c r="B4620" s="6" t="str">
        <f>IF(C4620&lt;&gt;"",COUNT($B$2:B4619)+1,"")</f>
        <v/>
      </c>
      <c r="C4620" s="12"/>
      <c r="D4620" s="13"/>
      <c r="E4620" s="13"/>
      <c r="F4620" s="13"/>
      <c r="G4620" s="35">
        <f>SUMIF(اضافة!$E$3:$E$5500,$C4620,اضافة!$I$3:$I$5500)</f>
        <v>0</v>
      </c>
      <c r="H4620" s="36">
        <f>SUMIF(منصرف!$E$3:$E$5500,$C4620,منصرف!$I$3:$I$5500)</f>
        <v>0</v>
      </c>
      <c r="I4620" s="14">
        <f>IFERROR(Table1[[#This Row],[ رصيد أول المدة]]+Table1[[#This Row],[الوارد]]-Table1[[#This Row],[المنصرف]],"")</f>
        <v>0</v>
      </c>
      <c r="J4620" s="13"/>
      <c r="K4620" s="13"/>
      <c r="L4620" s="13"/>
      <c r="M462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621" spans="2:13" x14ac:dyDescent="0.2">
      <c r="B4621" s="6" t="str">
        <f>IF(C4621&lt;&gt;"",COUNT($B$2:B4620)+1,"")</f>
        <v/>
      </c>
      <c r="C4621" s="12"/>
      <c r="D4621" s="13"/>
      <c r="E4621" s="13"/>
      <c r="F4621" s="13"/>
      <c r="G4621" s="35">
        <f>SUMIF(اضافة!$E$3:$E$5500,$C4621,اضافة!$I$3:$I$5500)</f>
        <v>0</v>
      </c>
      <c r="H4621" s="36">
        <f>SUMIF(منصرف!$E$3:$E$5500,$C4621,منصرف!$I$3:$I$5500)</f>
        <v>0</v>
      </c>
      <c r="I4621" s="14">
        <f>IFERROR(Table1[[#This Row],[ رصيد أول المدة]]+Table1[[#This Row],[الوارد]]-Table1[[#This Row],[المنصرف]],"")</f>
        <v>0</v>
      </c>
      <c r="J4621" s="13"/>
      <c r="K4621" s="13"/>
      <c r="L4621" s="13"/>
      <c r="M462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622" spans="2:13" x14ac:dyDescent="0.2">
      <c r="B4622" s="6" t="str">
        <f>IF(C4622&lt;&gt;"",COUNT($B$2:B4621)+1,"")</f>
        <v/>
      </c>
      <c r="C4622" s="12"/>
      <c r="D4622" s="13"/>
      <c r="E4622" s="13"/>
      <c r="F4622" s="13"/>
      <c r="G4622" s="35">
        <f>SUMIF(اضافة!$E$3:$E$5500,$C4622,اضافة!$I$3:$I$5500)</f>
        <v>0</v>
      </c>
      <c r="H4622" s="36">
        <f>SUMIF(منصرف!$E$3:$E$5500,$C4622,منصرف!$I$3:$I$5500)</f>
        <v>0</v>
      </c>
      <c r="I4622" s="14">
        <f>IFERROR(Table1[[#This Row],[ رصيد أول المدة]]+Table1[[#This Row],[الوارد]]-Table1[[#This Row],[المنصرف]],"")</f>
        <v>0</v>
      </c>
      <c r="J4622" s="13"/>
      <c r="K4622" s="13"/>
      <c r="L4622" s="13"/>
      <c r="M462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623" spans="2:13" x14ac:dyDescent="0.2">
      <c r="B4623" s="6" t="str">
        <f>IF(C4623&lt;&gt;"",COUNT($B$2:B4622)+1,"")</f>
        <v/>
      </c>
      <c r="C4623" s="12"/>
      <c r="D4623" s="13"/>
      <c r="E4623" s="13"/>
      <c r="F4623" s="13"/>
      <c r="G4623" s="35">
        <f>SUMIF(اضافة!$E$3:$E$5500,$C4623,اضافة!$I$3:$I$5500)</f>
        <v>0</v>
      </c>
      <c r="H4623" s="36">
        <f>SUMIF(منصرف!$E$3:$E$5500,$C4623,منصرف!$I$3:$I$5500)</f>
        <v>0</v>
      </c>
      <c r="I4623" s="14">
        <f>IFERROR(Table1[[#This Row],[ رصيد أول المدة]]+Table1[[#This Row],[الوارد]]-Table1[[#This Row],[المنصرف]],"")</f>
        <v>0</v>
      </c>
      <c r="J4623" s="13"/>
      <c r="K4623" s="13"/>
      <c r="L4623" s="13"/>
      <c r="M462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624" spans="2:13" x14ac:dyDescent="0.2">
      <c r="B4624" s="6" t="str">
        <f>IF(C4624&lt;&gt;"",COUNT($B$2:B4623)+1,"")</f>
        <v/>
      </c>
      <c r="C4624" s="12"/>
      <c r="D4624" s="13"/>
      <c r="E4624" s="13"/>
      <c r="F4624" s="13"/>
      <c r="G4624" s="35">
        <f>SUMIF(اضافة!$E$3:$E$5500,$C4624,اضافة!$I$3:$I$5500)</f>
        <v>0</v>
      </c>
      <c r="H4624" s="36">
        <f>SUMIF(منصرف!$E$3:$E$5500,$C4624,منصرف!$I$3:$I$5500)</f>
        <v>0</v>
      </c>
      <c r="I4624" s="14">
        <f>IFERROR(Table1[[#This Row],[ رصيد أول المدة]]+Table1[[#This Row],[الوارد]]-Table1[[#This Row],[المنصرف]],"")</f>
        <v>0</v>
      </c>
      <c r="J4624" s="13"/>
      <c r="K4624" s="13"/>
      <c r="L4624" s="13"/>
      <c r="M462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625" spans="2:13" x14ac:dyDescent="0.2">
      <c r="B4625" s="6" t="str">
        <f>IF(C4625&lt;&gt;"",COUNT($B$2:B4624)+1,"")</f>
        <v/>
      </c>
      <c r="C4625" s="12"/>
      <c r="D4625" s="13"/>
      <c r="E4625" s="13"/>
      <c r="F4625" s="13"/>
      <c r="G4625" s="35">
        <f>SUMIF(اضافة!$E$3:$E$5500,$C4625,اضافة!$I$3:$I$5500)</f>
        <v>0</v>
      </c>
      <c r="H4625" s="36">
        <f>SUMIF(منصرف!$E$3:$E$5500,$C4625,منصرف!$I$3:$I$5500)</f>
        <v>0</v>
      </c>
      <c r="I4625" s="14">
        <f>IFERROR(Table1[[#This Row],[ رصيد أول المدة]]+Table1[[#This Row],[الوارد]]-Table1[[#This Row],[المنصرف]],"")</f>
        <v>0</v>
      </c>
      <c r="J4625" s="13"/>
      <c r="K4625" s="13"/>
      <c r="L4625" s="13"/>
      <c r="M462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626" spans="2:13" x14ac:dyDescent="0.2">
      <c r="B4626" s="6" t="str">
        <f>IF(C4626&lt;&gt;"",COUNT($B$2:B4625)+1,"")</f>
        <v/>
      </c>
      <c r="C4626" s="12"/>
      <c r="D4626" s="13"/>
      <c r="E4626" s="13"/>
      <c r="F4626" s="13"/>
      <c r="G4626" s="35">
        <f>SUMIF(اضافة!$E$3:$E$5500,$C4626,اضافة!$I$3:$I$5500)</f>
        <v>0</v>
      </c>
      <c r="H4626" s="36">
        <f>SUMIF(منصرف!$E$3:$E$5500,$C4626,منصرف!$I$3:$I$5500)</f>
        <v>0</v>
      </c>
      <c r="I4626" s="14">
        <f>IFERROR(Table1[[#This Row],[ رصيد أول المدة]]+Table1[[#This Row],[الوارد]]-Table1[[#This Row],[المنصرف]],"")</f>
        <v>0</v>
      </c>
      <c r="J4626" s="13"/>
      <c r="K4626" s="13"/>
      <c r="L4626" s="13"/>
      <c r="M462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627" spans="2:13" x14ac:dyDescent="0.2">
      <c r="B4627" s="6" t="str">
        <f>IF(C4627&lt;&gt;"",COUNT($B$2:B4626)+1,"")</f>
        <v/>
      </c>
      <c r="C4627" s="12"/>
      <c r="D4627" s="13"/>
      <c r="E4627" s="13"/>
      <c r="F4627" s="13"/>
      <c r="G4627" s="35">
        <f>SUMIF(اضافة!$E$3:$E$5500,$C4627,اضافة!$I$3:$I$5500)</f>
        <v>0</v>
      </c>
      <c r="H4627" s="36">
        <f>SUMIF(منصرف!$E$3:$E$5500,$C4627,منصرف!$I$3:$I$5500)</f>
        <v>0</v>
      </c>
      <c r="I4627" s="14">
        <f>IFERROR(Table1[[#This Row],[ رصيد أول المدة]]+Table1[[#This Row],[الوارد]]-Table1[[#This Row],[المنصرف]],"")</f>
        <v>0</v>
      </c>
      <c r="J4627" s="13"/>
      <c r="K4627" s="13"/>
      <c r="L4627" s="13"/>
      <c r="M462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628" spans="2:13" x14ac:dyDescent="0.2">
      <c r="B4628" s="6" t="str">
        <f>IF(C4628&lt;&gt;"",COUNT($B$2:B4627)+1,"")</f>
        <v/>
      </c>
      <c r="C4628" s="12"/>
      <c r="D4628" s="13"/>
      <c r="E4628" s="13"/>
      <c r="F4628" s="13"/>
      <c r="G4628" s="35">
        <f>SUMIF(اضافة!$E$3:$E$5500,$C4628,اضافة!$I$3:$I$5500)</f>
        <v>0</v>
      </c>
      <c r="H4628" s="36">
        <f>SUMIF(منصرف!$E$3:$E$5500,$C4628,منصرف!$I$3:$I$5500)</f>
        <v>0</v>
      </c>
      <c r="I4628" s="14">
        <f>IFERROR(Table1[[#This Row],[ رصيد أول المدة]]+Table1[[#This Row],[الوارد]]-Table1[[#This Row],[المنصرف]],"")</f>
        <v>0</v>
      </c>
      <c r="J4628" s="13"/>
      <c r="K4628" s="13"/>
      <c r="L4628" s="13"/>
      <c r="M462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629" spans="2:13" x14ac:dyDescent="0.2">
      <c r="B4629" s="6" t="str">
        <f>IF(C4629&lt;&gt;"",COUNT($B$2:B4628)+1,"")</f>
        <v/>
      </c>
      <c r="C4629" s="12"/>
      <c r="D4629" s="13"/>
      <c r="E4629" s="13"/>
      <c r="F4629" s="13"/>
      <c r="G4629" s="35">
        <f>SUMIF(اضافة!$E$3:$E$5500,$C4629,اضافة!$I$3:$I$5500)</f>
        <v>0</v>
      </c>
      <c r="H4629" s="36">
        <f>SUMIF(منصرف!$E$3:$E$5500,$C4629,منصرف!$I$3:$I$5500)</f>
        <v>0</v>
      </c>
      <c r="I4629" s="14">
        <f>IFERROR(Table1[[#This Row],[ رصيد أول المدة]]+Table1[[#This Row],[الوارد]]-Table1[[#This Row],[المنصرف]],"")</f>
        <v>0</v>
      </c>
      <c r="J4629" s="13"/>
      <c r="K4629" s="13"/>
      <c r="L4629" s="13"/>
      <c r="M462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630" spans="2:13" x14ac:dyDescent="0.2">
      <c r="B4630" s="6" t="str">
        <f>IF(C4630&lt;&gt;"",COUNT($B$2:B4629)+1,"")</f>
        <v/>
      </c>
      <c r="C4630" s="12"/>
      <c r="D4630" s="13"/>
      <c r="E4630" s="13"/>
      <c r="F4630" s="13"/>
      <c r="G4630" s="35">
        <f>SUMIF(اضافة!$E$3:$E$5500,$C4630,اضافة!$I$3:$I$5500)</f>
        <v>0</v>
      </c>
      <c r="H4630" s="36">
        <f>SUMIF(منصرف!$E$3:$E$5500,$C4630,منصرف!$I$3:$I$5500)</f>
        <v>0</v>
      </c>
      <c r="I4630" s="14">
        <f>IFERROR(Table1[[#This Row],[ رصيد أول المدة]]+Table1[[#This Row],[الوارد]]-Table1[[#This Row],[المنصرف]],"")</f>
        <v>0</v>
      </c>
      <c r="J4630" s="13"/>
      <c r="K4630" s="13"/>
      <c r="L4630" s="13"/>
      <c r="M463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631" spans="2:13" x14ac:dyDescent="0.2">
      <c r="B4631" s="6" t="str">
        <f>IF(C4631&lt;&gt;"",COUNT($B$2:B4630)+1,"")</f>
        <v/>
      </c>
      <c r="C4631" s="12"/>
      <c r="D4631" s="13"/>
      <c r="E4631" s="13"/>
      <c r="F4631" s="13"/>
      <c r="G4631" s="35">
        <f>SUMIF(اضافة!$E$3:$E$5500,$C4631,اضافة!$I$3:$I$5500)</f>
        <v>0</v>
      </c>
      <c r="H4631" s="36">
        <f>SUMIF(منصرف!$E$3:$E$5500,$C4631,منصرف!$I$3:$I$5500)</f>
        <v>0</v>
      </c>
      <c r="I4631" s="14">
        <f>IFERROR(Table1[[#This Row],[ رصيد أول المدة]]+Table1[[#This Row],[الوارد]]-Table1[[#This Row],[المنصرف]],"")</f>
        <v>0</v>
      </c>
      <c r="J4631" s="13"/>
      <c r="K4631" s="13"/>
      <c r="L4631" s="13"/>
      <c r="M463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632" spans="2:13" x14ac:dyDescent="0.2">
      <c r="B4632" s="6" t="str">
        <f>IF(C4632&lt;&gt;"",COUNT($B$2:B4631)+1,"")</f>
        <v/>
      </c>
      <c r="C4632" s="12"/>
      <c r="D4632" s="13"/>
      <c r="E4632" s="13"/>
      <c r="F4632" s="13"/>
      <c r="G4632" s="35">
        <f>SUMIF(اضافة!$E$3:$E$5500,$C4632,اضافة!$I$3:$I$5500)</f>
        <v>0</v>
      </c>
      <c r="H4632" s="36">
        <f>SUMIF(منصرف!$E$3:$E$5500,$C4632,منصرف!$I$3:$I$5500)</f>
        <v>0</v>
      </c>
      <c r="I4632" s="14">
        <f>IFERROR(Table1[[#This Row],[ رصيد أول المدة]]+Table1[[#This Row],[الوارد]]-Table1[[#This Row],[المنصرف]],"")</f>
        <v>0</v>
      </c>
      <c r="J4632" s="13"/>
      <c r="K4632" s="13"/>
      <c r="L4632" s="13"/>
      <c r="M463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633" spans="2:13" x14ac:dyDescent="0.2">
      <c r="B4633" s="6" t="str">
        <f>IF(C4633&lt;&gt;"",COUNT($B$2:B4632)+1,"")</f>
        <v/>
      </c>
      <c r="C4633" s="12"/>
      <c r="D4633" s="13"/>
      <c r="E4633" s="13"/>
      <c r="F4633" s="13"/>
      <c r="G4633" s="35">
        <f>SUMIF(اضافة!$E$3:$E$5500,$C4633,اضافة!$I$3:$I$5500)</f>
        <v>0</v>
      </c>
      <c r="H4633" s="36">
        <f>SUMIF(منصرف!$E$3:$E$5500,$C4633,منصرف!$I$3:$I$5500)</f>
        <v>0</v>
      </c>
      <c r="I4633" s="14">
        <f>IFERROR(Table1[[#This Row],[ رصيد أول المدة]]+Table1[[#This Row],[الوارد]]-Table1[[#This Row],[المنصرف]],"")</f>
        <v>0</v>
      </c>
      <c r="J4633" s="13"/>
      <c r="K4633" s="13"/>
      <c r="L4633" s="13"/>
      <c r="M463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634" spans="2:13" x14ac:dyDescent="0.2">
      <c r="B4634" s="6" t="str">
        <f>IF(C4634&lt;&gt;"",COUNT($B$2:B4633)+1,"")</f>
        <v/>
      </c>
      <c r="C4634" s="12"/>
      <c r="D4634" s="13"/>
      <c r="E4634" s="13"/>
      <c r="F4634" s="13"/>
      <c r="G4634" s="35">
        <f>SUMIF(اضافة!$E$3:$E$5500,$C4634,اضافة!$I$3:$I$5500)</f>
        <v>0</v>
      </c>
      <c r="H4634" s="36">
        <f>SUMIF(منصرف!$E$3:$E$5500,$C4634,منصرف!$I$3:$I$5500)</f>
        <v>0</v>
      </c>
      <c r="I4634" s="14">
        <f>IFERROR(Table1[[#This Row],[ رصيد أول المدة]]+Table1[[#This Row],[الوارد]]-Table1[[#This Row],[المنصرف]],"")</f>
        <v>0</v>
      </c>
      <c r="J4634" s="13"/>
      <c r="K4634" s="13"/>
      <c r="L4634" s="13"/>
      <c r="M463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635" spans="2:13" x14ac:dyDescent="0.2">
      <c r="B4635" s="6" t="str">
        <f>IF(C4635&lt;&gt;"",COUNT($B$2:B4634)+1,"")</f>
        <v/>
      </c>
      <c r="C4635" s="12"/>
      <c r="D4635" s="13"/>
      <c r="E4635" s="13"/>
      <c r="F4635" s="13"/>
      <c r="G4635" s="35">
        <f>SUMIF(اضافة!$E$3:$E$5500,$C4635,اضافة!$I$3:$I$5500)</f>
        <v>0</v>
      </c>
      <c r="H4635" s="36">
        <f>SUMIF(منصرف!$E$3:$E$5500,$C4635,منصرف!$I$3:$I$5500)</f>
        <v>0</v>
      </c>
      <c r="I4635" s="14">
        <f>IFERROR(Table1[[#This Row],[ رصيد أول المدة]]+Table1[[#This Row],[الوارد]]-Table1[[#This Row],[المنصرف]],"")</f>
        <v>0</v>
      </c>
      <c r="J4635" s="13"/>
      <c r="K4635" s="13"/>
      <c r="L4635" s="13"/>
      <c r="M463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636" spans="2:13" x14ac:dyDescent="0.2">
      <c r="B4636" s="6" t="str">
        <f>IF(C4636&lt;&gt;"",COUNT($B$2:B4635)+1,"")</f>
        <v/>
      </c>
      <c r="C4636" s="12"/>
      <c r="D4636" s="13"/>
      <c r="E4636" s="13"/>
      <c r="F4636" s="13"/>
      <c r="G4636" s="35">
        <f>SUMIF(اضافة!$E$3:$E$5500,$C4636,اضافة!$I$3:$I$5500)</f>
        <v>0</v>
      </c>
      <c r="H4636" s="36">
        <f>SUMIF(منصرف!$E$3:$E$5500,$C4636,منصرف!$I$3:$I$5500)</f>
        <v>0</v>
      </c>
      <c r="I4636" s="14">
        <f>IFERROR(Table1[[#This Row],[ رصيد أول المدة]]+Table1[[#This Row],[الوارد]]-Table1[[#This Row],[المنصرف]],"")</f>
        <v>0</v>
      </c>
      <c r="J4636" s="13"/>
      <c r="K4636" s="13"/>
      <c r="L4636" s="13"/>
      <c r="M463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637" spans="2:13" x14ac:dyDescent="0.2">
      <c r="B4637" s="6" t="str">
        <f>IF(C4637&lt;&gt;"",COUNT($B$2:B4636)+1,"")</f>
        <v/>
      </c>
      <c r="C4637" s="12"/>
      <c r="D4637" s="13"/>
      <c r="E4637" s="13"/>
      <c r="F4637" s="13"/>
      <c r="G4637" s="35">
        <f>SUMIF(اضافة!$E$3:$E$5500,$C4637,اضافة!$I$3:$I$5500)</f>
        <v>0</v>
      </c>
      <c r="H4637" s="36">
        <f>SUMIF(منصرف!$E$3:$E$5500,$C4637,منصرف!$I$3:$I$5500)</f>
        <v>0</v>
      </c>
      <c r="I4637" s="14">
        <f>IFERROR(Table1[[#This Row],[ رصيد أول المدة]]+Table1[[#This Row],[الوارد]]-Table1[[#This Row],[المنصرف]],"")</f>
        <v>0</v>
      </c>
      <c r="J4637" s="13"/>
      <c r="K4637" s="13"/>
      <c r="L4637" s="13"/>
      <c r="M463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638" spans="2:13" x14ac:dyDescent="0.2">
      <c r="B4638" s="6" t="str">
        <f>IF(C4638&lt;&gt;"",COUNT($B$2:B4637)+1,"")</f>
        <v/>
      </c>
      <c r="C4638" s="12"/>
      <c r="D4638" s="13"/>
      <c r="E4638" s="13"/>
      <c r="F4638" s="13"/>
      <c r="G4638" s="35">
        <f>SUMIF(اضافة!$E$3:$E$5500,$C4638,اضافة!$I$3:$I$5500)</f>
        <v>0</v>
      </c>
      <c r="H4638" s="36">
        <f>SUMIF(منصرف!$E$3:$E$5500,$C4638,منصرف!$I$3:$I$5500)</f>
        <v>0</v>
      </c>
      <c r="I4638" s="14">
        <f>IFERROR(Table1[[#This Row],[ رصيد أول المدة]]+Table1[[#This Row],[الوارد]]-Table1[[#This Row],[المنصرف]],"")</f>
        <v>0</v>
      </c>
      <c r="J4638" s="13"/>
      <c r="K4638" s="13"/>
      <c r="L4638" s="13"/>
      <c r="M463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639" spans="2:13" x14ac:dyDescent="0.2">
      <c r="B4639" s="6" t="str">
        <f>IF(C4639&lt;&gt;"",COUNT($B$2:B4638)+1,"")</f>
        <v/>
      </c>
      <c r="C4639" s="12"/>
      <c r="D4639" s="13"/>
      <c r="E4639" s="13"/>
      <c r="F4639" s="13"/>
      <c r="G4639" s="35">
        <f>SUMIF(اضافة!$E$3:$E$5500,$C4639,اضافة!$I$3:$I$5500)</f>
        <v>0</v>
      </c>
      <c r="H4639" s="36">
        <f>SUMIF(منصرف!$E$3:$E$5500,$C4639,منصرف!$I$3:$I$5500)</f>
        <v>0</v>
      </c>
      <c r="I4639" s="14">
        <f>IFERROR(Table1[[#This Row],[ رصيد أول المدة]]+Table1[[#This Row],[الوارد]]-Table1[[#This Row],[المنصرف]],"")</f>
        <v>0</v>
      </c>
      <c r="J4639" s="13"/>
      <c r="K4639" s="13"/>
      <c r="L4639" s="13"/>
      <c r="M463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640" spans="2:13" x14ac:dyDescent="0.2">
      <c r="B4640" s="6" t="str">
        <f>IF(C4640&lt;&gt;"",COUNT($B$2:B4639)+1,"")</f>
        <v/>
      </c>
      <c r="C4640" s="12"/>
      <c r="D4640" s="13"/>
      <c r="E4640" s="13"/>
      <c r="F4640" s="13"/>
      <c r="G4640" s="35">
        <f>SUMIF(اضافة!$E$3:$E$5500,$C4640,اضافة!$I$3:$I$5500)</f>
        <v>0</v>
      </c>
      <c r="H4640" s="36">
        <f>SUMIF(منصرف!$E$3:$E$5500,$C4640,منصرف!$I$3:$I$5500)</f>
        <v>0</v>
      </c>
      <c r="I4640" s="14">
        <f>IFERROR(Table1[[#This Row],[ رصيد أول المدة]]+Table1[[#This Row],[الوارد]]-Table1[[#This Row],[المنصرف]],"")</f>
        <v>0</v>
      </c>
      <c r="J4640" s="13"/>
      <c r="K4640" s="13"/>
      <c r="L4640" s="13"/>
      <c r="M464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641" spans="2:13" x14ac:dyDescent="0.2">
      <c r="B4641" s="6" t="str">
        <f>IF(C4641&lt;&gt;"",COUNT($B$2:B4640)+1,"")</f>
        <v/>
      </c>
      <c r="C4641" s="12"/>
      <c r="D4641" s="13"/>
      <c r="E4641" s="13"/>
      <c r="F4641" s="13"/>
      <c r="G4641" s="35">
        <f>SUMIF(اضافة!$E$3:$E$5500,$C4641,اضافة!$I$3:$I$5500)</f>
        <v>0</v>
      </c>
      <c r="H4641" s="36">
        <f>SUMIF(منصرف!$E$3:$E$5500,$C4641,منصرف!$I$3:$I$5500)</f>
        <v>0</v>
      </c>
      <c r="I4641" s="14">
        <f>IFERROR(Table1[[#This Row],[ رصيد أول المدة]]+Table1[[#This Row],[الوارد]]-Table1[[#This Row],[المنصرف]],"")</f>
        <v>0</v>
      </c>
      <c r="J4641" s="13"/>
      <c r="K4641" s="13"/>
      <c r="L4641" s="13"/>
      <c r="M464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642" spans="2:13" x14ac:dyDescent="0.2">
      <c r="B4642" s="6" t="str">
        <f>IF(C4642&lt;&gt;"",COUNT($B$2:B4641)+1,"")</f>
        <v/>
      </c>
      <c r="C4642" s="12"/>
      <c r="D4642" s="13"/>
      <c r="E4642" s="13"/>
      <c r="F4642" s="13"/>
      <c r="G4642" s="35">
        <f>SUMIF(اضافة!$E$3:$E$5500,$C4642,اضافة!$I$3:$I$5500)</f>
        <v>0</v>
      </c>
      <c r="H4642" s="36">
        <f>SUMIF(منصرف!$E$3:$E$5500,$C4642,منصرف!$I$3:$I$5500)</f>
        <v>0</v>
      </c>
      <c r="I4642" s="14">
        <f>IFERROR(Table1[[#This Row],[ رصيد أول المدة]]+Table1[[#This Row],[الوارد]]-Table1[[#This Row],[المنصرف]],"")</f>
        <v>0</v>
      </c>
      <c r="J4642" s="13"/>
      <c r="K4642" s="13"/>
      <c r="L4642" s="13"/>
      <c r="M464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643" spans="2:13" x14ac:dyDescent="0.2">
      <c r="B4643" s="6" t="str">
        <f>IF(C4643&lt;&gt;"",COUNT($B$2:B4642)+1,"")</f>
        <v/>
      </c>
      <c r="C4643" s="12"/>
      <c r="D4643" s="13"/>
      <c r="E4643" s="13"/>
      <c r="F4643" s="13"/>
      <c r="G4643" s="35">
        <f>SUMIF(اضافة!$E$3:$E$5500,$C4643,اضافة!$I$3:$I$5500)</f>
        <v>0</v>
      </c>
      <c r="H4643" s="36">
        <f>SUMIF(منصرف!$E$3:$E$5500,$C4643,منصرف!$I$3:$I$5500)</f>
        <v>0</v>
      </c>
      <c r="I4643" s="14">
        <f>IFERROR(Table1[[#This Row],[ رصيد أول المدة]]+Table1[[#This Row],[الوارد]]-Table1[[#This Row],[المنصرف]],"")</f>
        <v>0</v>
      </c>
      <c r="J4643" s="13"/>
      <c r="K4643" s="13"/>
      <c r="L4643" s="13"/>
      <c r="M464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644" spans="2:13" x14ac:dyDescent="0.2">
      <c r="B4644" s="6" t="str">
        <f>IF(C4644&lt;&gt;"",COUNT($B$2:B4643)+1,"")</f>
        <v/>
      </c>
      <c r="C4644" s="12"/>
      <c r="D4644" s="13"/>
      <c r="E4644" s="13"/>
      <c r="F4644" s="13"/>
      <c r="G4644" s="35">
        <f>SUMIF(اضافة!$E$3:$E$5500,$C4644,اضافة!$I$3:$I$5500)</f>
        <v>0</v>
      </c>
      <c r="H4644" s="36">
        <f>SUMIF(منصرف!$E$3:$E$5500,$C4644,منصرف!$I$3:$I$5500)</f>
        <v>0</v>
      </c>
      <c r="I4644" s="14">
        <f>IFERROR(Table1[[#This Row],[ رصيد أول المدة]]+Table1[[#This Row],[الوارد]]-Table1[[#This Row],[المنصرف]],"")</f>
        <v>0</v>
      </c>
      <c r="J4644" s="13"/>
      <c r="K4644" s="13"/>
      <c r="L4644" s="13"/>
      <c r="M464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645" spans="2:13" x14ac:dyDescent="0.2">
      <c r="B4645" s="6" t="str">
        <f>IF(C4645&lt;&gt;"",COUNT($B$2:B4644)+1,"")</f>
        <v/>
      </c>
      <c r="C4645" s="12"/>
      <c r="D4645" s="13"/>
      <c r="E4645" s="13"/>
      <c r="F4645" s="13"/>
      <c r="G4645" s="35">
        <f>SUMIF(اضافة!$E$3:$E$5500,$C4645,اضافة!$I$3:$I$5500)</f>
        <v>0</v>
      </c>
      <c r="H4645" s="36">
        <f>SUMIF(منصرف!$E$3:$E$5500,$C4645,منصرف!$I$3:$I$5500)</f>
        <v>0</v>
      </c>
      <c r="I4645" s="14">
        <f>IFERROR(Table1[[#This Row],[ رصيد أول المدة]]+Table1[[#This Row],[الوارد]]-Table1[[#This Row],[المنصرف]],"")</f>
        <v>0</v>
      </c>
      <c r="J4645" s="13"/>
      <c r="K4645" s="13"/>
      <c r="L4645" s="13"/>
      <c r="M464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646" spans="2:13" x14ac:dyDescent="0.2">
      <c r="B4646" s="6" t="str">
        <f>IF(C4646&lt;&gt;"",COUNT($B$2:B4645)+1,"")</f>
        <v/>
      </c>
      <c r="C4646" s="12"/>
      <c r="D4646" s="13"/>
      <c r="E4646" s="13"/>
      <c r="F4646" s="13"/>
      <c r="G4646" s="35">
        <f>SUMIF(اضافة!$E$3:$E$5500,$C4646,اضافة!$I$3:$I$5500)</f>
        <v>0</v>
      </c>
      <c r="H4646" s="36">
        <f>SUMIF(منصرف!$E$3:$E$5500,$C4646,منصرف!$I$3:$I$5500)</f>
        <v>0</v>
      </c>
      <c r="I4646" s="14">
        <f>IFERROR(Table1[[#This Row],[ رصيد أول المدة]]+Table1[[#This Row],[الوارد]]-Table1[[#This Row],[المنصرف]],"")</f>
        <v>0</v>
      </c>
      <c r="J4646" s="13"/>
      <c r="K4646" s="13"/>
      <c r="L4646" s="13"/>
      <c r="M464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647" spans="2:13" x14ac:dyDescent="0.2">
      <c r="B4647" s="6" t="str">
        <f>IF(C4647&lt;&gt;"",COUNT($B$2:B4646)+1,"")</f>
        <v/>
      </c>
      <c r="C4647" s="12"/>
      <c r="D4647" s="13"/>
      <c r="E4647" s="13"/>
      <c r="F4647" s="13"/>
      <c r="G4647" s="35">
        <f>SUMIF(اضافة!$E$3:$E$5500,$C4647,اضافة!$I$3:$I$5500)</f>
        <v>0</v>
      </c>
      <c r="H4647" s="36">
        <f>SUMIF(منصرف!$E$3:$E$5500,$C4647,منصرف!$I$3:$I$5500)</f>
        <v>0</v>
      </c>
      <c r="I4647" s="14">
        <f>IFERROR(Table1[[#This Row],[ رصيد أول المدة]]+Table1[[#This Row],[الوارد]]-Table1[[#This Row],[المنصرف]],"")</f>
        <v>0</v>
      </c>
      <c r="J4647" s="13"/>
      <c r="K4647" s="13"/>
      <c r="L4647" s="13"/>
      <c r="M464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648" spans="2:13" x14ac:dyDescent="0.2">
      <c r="B4648" s="6" t="str">
        <f>IF(C4648&lt;&gt;"",COUNT($B$2:B4647)+1,"")</f>
        <v/>
      </c>
      <c r="C4648" s="12"/>
      <c r="D4648" s="13"/>
      <c r="E4648" s="13"/>
      <c r="F4648" s="13"/>
      <c r="G4648" s="35">
        <f>SUMIF(اضافة!$E$3:$E$5500,$C4648,اضافة!$I$3:$I$5500)</f>
        <v>0</v>
      </c>
      <c r="H4648" s="36">
        <f>SUMIF(منصرف!$E$3:$E$5500,$C4648,منصرف!$I$3:$I$5500)</f>
        <v>0</v>
      </c>
      <c r="I4648" s="14">
        <f>IFERROR(Table1[[#This Row],[ رصيد أول المدة]]+Table1[[#This Row],[الوارد]]-Table1[[#This Row],[المنصرف]],"")</f>
        <v>0</v>
      </c>
      <c r="J4648" s="13"/>
      <c r="K4648" s="13"/>
      <c r="L4648" s="13"/>
      <c r="M464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649" spans="2:13" x14ac:dyDescent="0.2">
      <c r="B4649" s="6" t="str">
        <f>IF(C4649&lt;&gt;"",COUNT($B$2:B4648)+1,"")</f>
        <v/>
      </c>
      <c r="C4649" s="12"/>
      <c r="D4649" s="13"/>
      <c r="E4649" s="13"/>
      <c r="F4649" s="13"/>
      <c r="G4649" s="35">
        <f>SUMIF(اضافة!$E$3:$E$5500,$C4649,اضافة!$I$3:$I$5500)</f>
        <v>0</v>
      </c>
      <c r="H4649" s="36">
        <f>SUMIF(منصرف!$E$3:$E$5500,$C4649,منصرف!$I$3:$I$5500)</f>
        <v>0</v>
      </c>
      <c r="I4649" s="14">
        <f>IFERROR(Table1[[#This Row],[ رصيد أول المدة]]+Table1[[#This Row],[الوارد]]-Table1[[#This Row],[المنصرف]],"")</f>
        <v>0</v>
      </c>
      <c r="J4649" s="13"/>
      <c r="K4649" s="13"/>
      <c r="L4649" s="13"/>
      <c r="M464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650" spans="2:13" x14ac:dyDescent="0.2">
      <c r="B4650" s="6" t="str">
        <f>IF(C4650&lt;&gt;"",COUNT($B$2:B4649)+1,"")</f>
        <v/>
      </c>
      <c r="C4650" s="12"/>
      <c r="D4650" s="13"/>
      <c r="E4650" s="13"/>
      <c r="F4650" s="13"/>
      <c r="G4650" s="35">
        <f>SUMIF(اضافة!$E$3:$E$5500,$C4650,اضافة!$I$3:$I$5500)</f>
        <v>0</v>
      </c>
      <c r="H4650" s="36">
        <f>SUMIF(منصرف!$E$3:$E$5500,$C4650,منصرف!$I$3:$I$5500)</f>
        <v>0</v>
      </c>
      <c r="I4650" s="14">
        <f>IFERROR(Table1[[#This Row],[ رصيد أول المدة]]+Table1[[#This Row],[الوارد]]-Table1[[#This Row],[المنصرف]],"")</f>
        <v>0</v>
      </c>
      <c r="J4650" s="13"/>
      <c r="K4650" s="13"/>
      <c r="L4650" s="13"/>
      <c r="M465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651" spans="2:13" x14ac:dyDescent="0.2">
      <c r="B4651" s="6" t="str">
        <f>IF(C4651&lt;&gt;"",COUNT($B$2:B4650)+1,"")</f>
        <v/>
      </c>
      <c r="C4651" s="12"/>
      <c r="D4651" s="13"/>
      <c r="E4651" s="13"/>
      <c r="F4651" s="13"/>
      <c r="G4651" s="35">
        <f>SUMIF(اضافة!$E$3:$E$5500,$C4651,اضافة!$I$3:$I$5500)</f>
        <v>0</v>
      </c>
      <c r="H4651" s="36">
        <f>SUMIF(منصرف!$E$3:$E$5500,$C4651,منصرف!$I$3:$I$5500)</f>
        <v>0</v>
      </c>
      <c r="I4651" s="14">
        <f>IFERROR(Table1[[#This Row],[ رصيد أول المدة]]+Table1[[#This Row],[الوارد]]-Table1[[#This Row],[المنصرف]],"")</f>
        <v>0</v>
      </c>
      <c r="J4651" s="13"/>
      <c r="K4651" s="13"/>
      <c r="L4651" s="13"/>
      <c r="M465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652" spans="2:13" x14ac:dyDescent="0.2">
      <c r="B4652" s="6" t="str">
        <f>IF(C4652&lt;&gt;"",COUNT($B$2:B4651)+1,"")</f>
        <v/>
      </c>
      <c r="C4652" s="12"/>
      <c r="D4652" s="13"/>
      <c r="E4652" s="13"/>
      <c r="F4652" s="13"/>
      <c r="G4652" s="35">
        <f>SUMIF(اضافة!$E$3:$E$5500,$C4652,اضافة!$I$3:$I$5500)</f>
        <v>0</v>
      </c>
      <c r="H4652" s="36">
        <f>SUMIF(منصرف!$E$3:$E$5500,$C4652,منصرف!$I$3:$I$5500)</f>
        <v>0</v>
      </c>
      <c r="I4652" s="14">
        <f>IFERROR(Table1[[#This Row],[ رصيد أول المدة]]+Table1[[#This Row],[الوارد]]-Table1[[#This Row],[المنصرف]],"")</f>
        <v>0</v>
      </c>
      <c r="J4652" s="13"/>
      <c r="K4652" s="13"/>
      <c r="L4652" s="13"/>
      <c r="M465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653" spans="2:13" x14ac:dyDescent="0.2">
      <c r="B4653" s="6" t="str">
        <f>IF(C4653&lt;&gt;"",COUNT($B$2:B4652)+1,"")</f>
        <v/>
      </c>
      <c r="C4653" s="12"/>
      <c r="D4653" s="13"/>
      <c r="E4653" s="13"/>
      <c r="F4653" s="13"/>
      <c r="G4653" s="35">
        <f>SUMIF(اضافة!$E$3:$E$5500,$C4653,اضافة!$I$3:$I$5500)</f>
        <v>0</v>
      </c>
      <c r="H4653" s="36">
        <f>SUMIF(منصرف!$E$3:$E$5500,$C4653,منصرف!$I$3:$I$5500)</f>
        <v>0</v>
      </c>
      <c r="I4653" s="14">
        <f>IFERROR(Table1[[#This Row],[ رصيد أول المدة]]+Table1[[#This Row],[الوارد]]-Table1[[#This Row],[المنصرف]],"")</f>
        <v>0</v>
      </c>
      <c r="J4653" s="13"/>
      <c r="K4653" s="13"/>
      <c r="L4653" s="13"/>
      <c r="M465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654" spans="2:13" x14ac:dyDescent="0.2">
      <c r="B4654" s="6" t="str">
        <f>IF(C4654&lt;&gt;"",COUNT($B$2:B4653)+1,"")</f>
        <v/>
      </c>
      <c r="C4654" s="12"/>
      <c r="D4654" s="13"/>
      <c r="E4654" s="13"/>
      <c r="F4654" s="13"/>
      <c r="G4654" s="35">
        <f>SUMIF(اضافة!$E$3:$E$5500,$C4654,اضافة!$I$3:$I$5500)</f>
        <v>0</v>
      </c>
      <c r="H4654" s="36">
        <f>SUMIF(منصرف!$E$3:$E$5500,$C4654,منصرف!$I$3:$I$5500)</f>
        <v>0</v>
      </c>
      <c r="I4654" s="14">
        <f>IFERROR(Table1[[#This Row],[ رصيد أول المدة]]+Table1[[#This Row],[الوارد]]-Table1[[#This Row],[المنصرف]],"")</f>
        <v>0</v>
      </c>
      <c r="J4654" s="13"/>
      <c r="K4654" s="13"/>
      <c r="L4654" s="13"/>
      <c r="M465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655" spans="2:13" x14ac:dyDescent="0.2">
      <c r="B4655" s="6" t="str">
        <f>IF(C4655&lt;&gt;"",COUNT($B$2:B4654)+1,"")</f>
        <v/>
      </c>
      <c r="C4655" s="12"/>
      <c r="D4655" s="13"/>
      <c r="E4655" s="13"/>
      <c r="F4655" s="13"/>
      <c r="G4655" s="35">
        <f>SUMIF(اضافة!$E$3:$E$5500,$C4655,اضافة!$I$3:$I$5500)</f>
        <v>0</v>
      </c>
      <c r="H4655" s="36">
        <f>SUMIF(منصرف!$E$3:$E$5500,$C4655,منصرف!$I$3:$I$5500)</f>
        <v>0</v>
      </c>
      <c r="I4655" s="14">
        <f>IFERROR(Table1[[#This Row],[ رصيد أول المدة]]+Table1[[#This Row],[الوارد]]-Table1[[#This Row],[المنصرف]],"")</f>
        <v>0</v>
      </c>
      <c r="J4655" s="13"/>
      <c r="K4655" s="13"/>
      <c r="L4655" s="13"/>
      <c r="M465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656" spans="2:13" x14ac:dyDescent="0.2">
      <c r="B4656" s="6" t="str">
        <f>IF(C4656&lt;&gt;"",COUNT($B$2:B4655)+1,"")</f>
        <v/>
      </c>
      <c r="C4656" s="12"/>
      <c r="D4656" s="13"/>
      <c r="E4656" s="13"/>
      <c r="F4656" s="13"/>
      <c r="G4656" s="35">
        <f>SUMIF(اضافة!$E$3:$E$5500,$C4656,اضافة!$I$3:$I$5500)</f>
        <v>0</v>
      </c>
      <c r="H4656" s="36">
        <f>SUMIF(منصرف!$E$3:$E$5500,$C4656,منصرف!$I$3:$I$5500)</f>
        <v>0</v>
      </c>
      <c r="I4656" s="14">
        <f>IFERROR(Table1[[#This Row],[ رصيد أول المدة]]+Table1[[#This Row],[الوارد]]-Table1[[#This Row],[المنصرف]],"")</f>
        <v>0</v>
      </c>
      <c r="J4656" s="13"/>
      <c r="K4656" s="13"/>
      <c r="L4656" s="13"/>
      <c r="M465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657" spans="2:13" x14ac:dyDescent="0.2">
      <c r="B4657" s="6" t="str">
        <f>IF(C4657&lt;&gt;"",COUNT($B$2:B4656)+1,"")</f>
        <v/>
      </c>
      <c r="C4657" s="12"/>
      <c r="D4657" s="13"/>
      <c r="E4657" s="13"/>
      <c r="F4657" s="13"/>
      <c r="G4657" s="35">
        <f>SUMIF(اضافة!$E$3:$E$5500,$C4657,اضافة!$I$3:$I$5500)</f>
        <v>0</v>
      </c>
      <c r="H4657" s="36">
        <f>SUMIF(منصرف!$E$3:$E$5500,$C4657,منصرف!$I$3:$I$5500)</f>
        <v>0</v>
      </c>
      <c r="I4657" s="14">
        <f>IFERROR(Table1[[#This Row],[ رصيد أول المدة]]+Table1[[#This Row],[الوارد]]-Table1[[#This Row],[المنصرف]],"")</f>
        <v>0</v>
      </c>
      <c r="J4657" s="13"/>
      <c r="K4657" s="13"/>
      <c r="L4657" s="13"/>
      <c r="M465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658" spans="2:13" x14ac:dyDescent="0.2">
      <c r="B4658" s="6" t="str">
        <f>IF(C4658&lt;&gt;"",COUNT($B$2:B4657)+1,"")</f>
        <v/>
      </c>
      <c r="C4658" s="12"/>
      <c r="D4658" s="13"/>
      <c r="E4658" s="13"/>
      <c r="F4658" s="13"/>
      <c r="G4658" s="35">
        <f>SUMIF(اضافة!$E$3:$E$5500,$C4658,اضافة!$I$3:$I$5500)</f>
        <v>0</v>
      </c>
      <c r="H4658" s="36">
        <f>SUMIF(منصرف!$E$3:$E$5500,$C4658,منصرف!$I$3:$I$5500)</f>
        <v>0</v>
      </c>
      <c r="I4658" s="14">
        <f>IFERROR(Table1[[#This Row],[ رصيد أول المدة]]+Table1[[#This Row],[الوارد]]-Table1[[#This Row],[المنصرف]],"")</f>
        <v>0</v>
      </c>
      <c r="J4658" s="13"/>
      <c r="K4658" s="13"/>
      <c r="L4658" s="13"/>
      <c r="M465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659" spans="2:13" x14ac:dyDescent="0.2">
      <c r="B4659" s="6" t="str">
        <f>IF(C4659&lt;&gt;"",COUNT($B$2:B4658)+1,"")</f>
        <v/>
      </c>
      <c r="C4659" s="12"/>
      <c r="D4659" s="13"/>
      <c r="E4659" s="13"/>
      <c r="F4659" s="13"/>
      <c r="G4659" s="35">
        <f>SUMIF(اضافة!$E$3:$E$5500,$C4659,اضافة!$I$3:$I$5500)</f>
        <v>0</v>
      </c>
      <c r="H4659" s="36">
        <f>SUMIF(منصرف!$E$3:$E$5500,$C4659,منصرف!$I$3:$I$5500)</f>
        <v>0</v>
      </c>
      <c r="I4659" s="14">
        <f>IFERROR(Table1[[#This Row],[ رصيد أول المدة]]+Table1[[#This Row],[الوارد]]-Table1[[#This Row],[المنصرف]],"")</f>
        <v>0</v>
      </c>
      <c r="J4659" s="13"/>
      <c r="K4659" s="13"/>
      <c r="L4659" s="13"/>
      <c r="M465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660" spans="2:13" x14ac:dyDescent="0.2">
      <c r="B4660" s="6" t="str">
        <f>IF(C4660&lt;&gt;"",COUNT($B$2:B4659)+1,"")</f>
        <v/>
      </c>
      <c r="C4660" s="12"/>
      <c r="D4660" s="13"/>
      <c r="E4660" s="13"/>
      <c r="F4660" s="13"/>
      <c r="G4660" s="35">
        <f>SUMIF(اضافة!$E$3:$E$5500,$C4660,اضافة!$I$3:$I$5500)</f>
        <v>0</v>
      </c>
      <c r="H4660" s="36">
        <f>SUMIF(منصرف!$E$3:$E$5500,$C4660,منصرف!$I$3:$I$5500)</f>
        <v>0</v>
      </c>
      <c r="I4660" s="14">
        <f>IFERROR(Table1[[#This Row],[ رصيد أول المدة]]+Table1[[#This Row],[الوارد]]-Table1[[#This Row],[المنصرف]],"")</f>
        <v>0</v>
      </c>
      <c r="J4660" s="13"/>
      <c r="K4660" s="13"/>
      <c r="L4660" s="13"/>
      <c r="M466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661" spans="2:13" x14ac:dyDescent="0.2">
      <c r="B4661" s="6" t="str">
        <f>IF(C4661&lt;&gt;"",COUNT($B$2:B4660)+1,"")</f>
        <v/>
      </c>
      <c r="C4661" s="12"/>
      <c r="D4661" s="13"/>
      <c r="E4661" s="13"/>
      <c r="F4661" s="13"/>
      <c r="G4661" s="35">
        <f>SUMIF(اضافة!$E$3:$E$5500,$C4661,اضافة!$I$3:$I$5500)</f>
        <v>0</v>
      </c>
      <c r="H4661" s="36">
        <f>SUMIF(منصرف!$E$3:$E$5500,$C4661,منصرف!$I$3:$I$5500)</f>
        <v>0</v>
      </c>
      <c r="I4661" s="14">
        <f>IFERROR(Table1[[#This Row],[ رصيد أول المدة]]+Table1[[#This Row],[الوارد]]-Table1[[#This Row],[المنصرف]],"")</f>
        <v>0</v>
      </c>
      <c r="J4661" s="13"/>
      <c r="K4661" s="13"/>
      <c r="L4661" s="13"/>
      <c r="M466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662" spans="2:13" x14ac:dyDescent="0.2">
      <c r="B4662" s="6" t="str">
        <f>IF(C4662&lt;&gt;"",COUNT($B$2:B4661)+1,"")</f>
        <v/>
      </c>
      <c r="C4662" s="12"/>
      <c r="D4662" s="13"/>
      <c r="E4662" s="13"/>
      <c r="F4662" s="13"/>
      <c r="G4662" s="35">
        <f>SUMIF(اضافة!$E$3:$E$5500,$C4662,اضافة!$I$3:$I$5500)</f>
        <v>0</v>
      </c>
      <c r="H4662" s="36">
        <f>SUMIF(منصرف!$E$3:$E$5500,$C4662,منصرف!$I$3:$I$5500)</f>
        <v>0</v>
      </c>
      <c r="I4662" s="14">
        <f>IFERROR(Table1[[#This Row],[ رصيد أول المدة]]+Table1[[#This Row],[الوارد]]-Table1[[#This Row],[المنصرف]],"")</f>
        <v>0</v>
      </c>
      <c r="J4662" s="13"/>
      <c r="K4662" s="13"/>
      <c r="L4662" s="13"/>
      <c r="M466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663" spans="2:13" x14ac:dyDescent="0.2">
      <c r="B4663" s="6" t="str">
        <f>IF(C4663&lt;&gt;"",COUNT($B$2:B4662)+1,"")</f>
        <v/>
      </c>
      <c r="C4663" s="12"/>
      <c r="D4663" s="13"/>
      <c r="E4663" s="13"/>
      <c r="F4663" s="13"/>
      <c r="G4663" s="35">
        <f>SUMIF(اضافة!$E$3:$E$5500,$C4663,اضافة!$I$3:$I$5500)</f>
        <v>0</v>
      </c>
      <c r="H4663" s="36">
        <f>SUMIF(منصرف!$E$3:$E$5500,$C4663,منصرف!$I$3:$I$5500)</f>
        <v>0</v>
      </c>
      <c r="I4663" s="14">
        <f>IFERROR(Table1[[#This Row],[ رصيد أول المدة]]+Table1[[#This Row],[الوارد]]-Table1[[#This Row],[المنصرف]],"")</f>
        <v>0</v>
      </c>
      <c r="J4663" s="13"/>
      <c r="K4663" s="13"/>
      <c r="L4663" s="13"/>
      <c r="M466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664" spans="2:13" x14ac:dyDescent="0.2">
      <c r="B4664" s="6" t="str">
        <f>IF(C4664&lt;&gt;"",COUNT($B$2:B4663)+1,"")</f>
        <v/>
      </c>
      <c r="C4664" s="12"/>
      <c r="D4664" s="13"/>
      <c r="E4664" s="13"/>
      <c r="F4664" s="13"/>
      <c r="G4664" s="35">
        <f>SUMIF(اضافة!$E$3:$E$5500,$C4664,اضافة!$I$3:$I$5500)</f>
        <v>0</v>
      </c>
      <c r="H4664" s="36">
        <f>SUMIF(منصرف!$E$3:$E$5500,$C4664,منصرف!$I$3:$I$5500)</f>
        <v>0</v>
      </c>
      <c r="I4664" s="14">
        <f>IFERROR(Table1[[#This Row],[ رصيد أول المدة]]+Table1[[#This Row],[الوارد]]-Table1[[#This Row],[المنصرف]],"")</f>
        <v>0</v>
      </c>
      <c r="J4664" s="13"/>
      <c r="K4664" s="13"/>
      <c r="L4664" s="13"/>
      <c r="M466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665" spans="2:13" x14ac:dyDescent="0.2">
      <c r="B4665" s="6" t="str">
        <f>IF(C4665&lt;&gt;"",COUNT($B$2:B4664)+1,"")</f>
        <v/>
      </c>
      <c r="C4665" s="12"/>
      <c r="D4665" s="13"/>
      <c r="E4665" s="13"/>
      <c r="F4665" s="13"/>
      <c r="G4665" s="35">
        <f>SUMIF(اضافة!$E$3:$E$5500,$C4665,اضافة!$I$3:$I$5500)</f>
        <v>0</v>
      </c>
      <c r="H4665" s="36">
        <f>SUMIF(منصرف!$E$3:$E$5500,$C4665,منصرف!$I$3:$I$5500)</f>
        <v>0</v>
      </c>
      <c r="I4665" s="14">
        <f>IFERROR(Table1[[#This Row],[ رصيد أول المدة]]+Table1[[#This Row],[الوارد]]-Table1[[#This Row],[المنصرف]],"")</f>
        <v>0</v>
      </c>
      <c r="J4665" s="13"/>
      <c r="K4665" s="13"/>
      <c r="L4665" s="13"/>
      <c r="M466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666" spans="2:13" x14ac:dyDescent="0.2">
      <c r="B4666" s="6" t="str">
        <f>IF(C4666&lt;&gt;"",COUNT($B$2:B4665)+1,"")</f>
        <v/>
      </c>
      <c r="C4666" s="12"/>
      <c r="D4666" s="13"/>
      <c r="E4666" s="13"/>
      <c r="F4666" s="13"/>
      <c r="G4666" s="35">
        <f>SUMIF(اضافة!$E$3:$E$5500,$C4666,اضافة!$I$3:$I$5500)</f>
        <v>0</v>
      </c>
      <c r="H4666" s="36">
        <f>SUMIF(منصرف!$E$3:$E$5500,$C4666,منصرف!$I$3:$I$5500)</f>
        <v>0</v>
      </c>
      <c r="I4666" s="14">
        <f>IFERROR(Table1[[#This Row],[ رصيد أول المدة]]+Table1[[#This Row],[الوارد]]-Table1[[#This Row],[المنصرف]],"")</f>
        <v>0</v>
      </c>
      <c r="J4666" s="13"/>
      <c r="K4666" s="13"/>
      <c r="L4666" s="13"/>
      <c r="M466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667" spans="2:13" x14ac:dyDescent="0.2">
      <c r="B4667" s="6" t="str">
        <f>IF(C4667&lt;&gt;"",COUNT($B$2:B4666)+1,"")</f>
        <v/>
      </c>
      <c r="C4667" s="12"/>
      <c r="D4667" s="13"/>
      <c r="E4667" s="13"/>
      <c r="F4667" s="13"/>
      <c r="G4667" s="35">
        <f>SUMIF(اضافة!$E$3:$E$5500,$C4667,اضافة!$I$3:$I$5500)</f>
        <v>0</v>
      </c>
      <c r="H4667" s="36">
        <f>SUMIF(منصرف!$E$3:$E$5500,$C4667,منصرف!$I$3:$I$5500)</f>
        <v>0</v>
      </c>
      <c r="I4667" s="14">
        <f>IFERROR(Table1[[#This Row],[ رصيد أول المدة]]+Table1[[#This Row],[الوارد]]-Table1[[#This Row],[المنصرف]],"")</f>
        <v>0</v>
      </c>
      <c r="J4667" s="13"/>
      <c r="K4667" s="13"/>
      <c r="L4667" s="13"/>
      <c r="M466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668" spans="2:13" x14ac:dyDescent="0.2">
      <c r="B4668" s="6" t="str">
        <f>IF(C4668&lt;&gt;"",COUNT($B$2:B4667)+1,"")</f>
        <v/>
      </c>
      <c r="C4668" s="12"/>
      <c r="D4668" s="13"/>
      <c r="E4668" s="13"/>
      <c r="F4668" s="13"/>
      <c r="G4668" s="35">
        <f>SUMIF(اضافة!$E$3:$E$5500,$C4668,اضافة!$I$3:$I$5500)</f>
        <v>0</v>
      </c>
      <c r="H4668" s="36">
        <f>SUMIF(منصرف!$E$3:$E$5500,$C4668,منصرف!$I$3:$I$5500)</f>
        <v>0</v>
      </c>
      <c r="I4668" s="14">
        <f>IFERROR(Table1[[#This Row],[ رصيد أول المدة]]+Table1[[#This Row],[الوارد]]-Table1[[#This Row],[المنصرف]],"")</f>
        <v>0</v>
      </c>
      <c r="J4668" s="13"/>
      <c r="K4668" s="13"/>
      <c r="L4668" s="13"/>
      <c r="M466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669" spans="2:13" x14ac:dyDescent="0.2">
      <c r="B4669" s="6" t="str">
        <f>IF(C4669&lt;&gt;"",COUNT($B$2:B4668)+1,"")</f>
        <v/>
      </c>
      <c r="C4669" s="12"/>
      <c r="D4669" s="13"/>
      <c r="E4669" s="13"/>
      <c r="F4669" s="13"/>
      <c r="G4669" s="35">
        <f>SUMIF(اضافة!$E$3:$E$5500,$C4669,اضافة!$I$3:$I$5500)</f>
        <v>0</v>
      </c>
      <c r="H4669" s="36">
        <f>SUMIF(منصرف!$E$3:$E$5500,$C4669,منصرف!$I$3:$I$5500)</f>
        <v>0</v>
      </c>
      <c r="I4669" s="14">
        <f>IFERROR(Table1[[#This Row],[ رصيد أول المدة]]+Table1[[#This Row],[الوارد]]-Table1[[#This Row],[المنصرف]],"")</f>
        <v>0</v>
      </c>
      <c r="J4669" s="13"/>
      <c r="K4669" s="13"/>
      <c r="L4669" s="13"/>
      <c r="M466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670" spans="2:13" x14ac:dyDescent="0.2">
      <c r="B4670" s="6" t="str">
        <f>IF(C4670&lt;&gt;"",COUNT($B$2:B4669)+1,"")</f>
        <v/>
      </c>
      <c r="C4670" s="12"/>
      <c r="D4670" s="13"/>
      <c r="E4670" s="13"/>
      <c r="F4670" s="13"/>
      <c r="G4670" s="35">
        <f>SUMIF(اضافة!$E$3:$E$5500,$C4670,اضافة!$I$3:$I$5500)</f>
        <v>0</v>
      </c>
      <c r="H4670" s="36">
        <f>SUMIF(منصرف!$E$3:$E$5500,$C4670,منصرف!$I$3:$I$5500)</f>
        <v>0</v>
      </c>
      <c r="I4670" s="14">
        <f>IFERROR(Table1[[#This Row],[ رصيد أول المدة]]+Table1[[#This Row],[الوارد]]-Table1[[#This Row],[المنصرف]],"")</f>
        <v>0</v>
      </c>
      <c r="J4670" s="13"/>
      <c r="K4670" s="13"/>
      <c r="L4670" s="13"/>
      <c r="M467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671" spans="2:13" x14ac:dyDescent="0.2">
      <c r="B4671" s="6" t="str">
        <f>IF(C4671&lt;&gt;"",COUNT($B$2:B4670)+1,"")</f>
        <v/>
      </c>
      <c r="C4671" s="12"/>
      <c r="D4671" s="13"/>
      <c r="E4671" s="13"/>
      <c r="F4671" s="13"/>
      <c r="G4671" s="35">
        <f>SUMIF(اضافة!$E$3:$E$5500,$C4671,اضافة!$I$3:$I$5500)</f>
        <v>0</v>
      </c>
      <c r="H4671" s="36">
        <f>SUMIF(منصرف!$E$3:$E$5500,$C4671,منصرف!$I$3:$I$5500)</f>
        <v>0</v>
      </c>
      <c r="I4671" s="14">
        <f>IFERROR(Table1[[#This Row],[ رصيد أول المدة]]+Table1[[#This Row],[الوارد]]-Table1[[#This Row],[المنصرف]],"")</f>
        <v>0</v>
      </c>
      <c r="J4671" s="13"/>
      <c r="K4671" s="13"/>
      <c r="L4671" s="13"/>
      <c r="M467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672" spans="2:13" x14ac:dyDescent="0.2">
      <c r="B4672" s="6" t="str">
        <f>IF(C4672&lt;&gt;"",COUNT($B$2:B4671)+1,"")</f>
        <v/>
      </c>
      <c r="C4672" s="12"/>
      <c r="D4672" s="13"/>
      <c r="E4672" s="13"/>
      <c r="F4672" s="13"/>
      <c r="G4672" s="35">
        <f>SUMIF(اضافة!$E$3:$E$5500,$C4672,اضافة!$I$3:$I$5500)</f>
        <v>0</v>
      </c>
      <c r="H4672" s="36">
        <f>SUMIF(منصرف!$E$3:$E$5500,$C4672,منصرف!$I$3:$I$5500)</f>
        <v>0</v>
      </c>
      <c r="I4672" s="14">
        <f>IFERROR(Table1[[#This Row],[ رصيد أول المدة]]+Table1[[#This Row],[الوارد]]-Table1[[#This Row],[المنصرف]],"")</f>
        <v>0</v>
      </c>
      <c r="J4672" s="13"/>
      <c r="K4672" s="13"/>
      <c r="L4672" s="13"/>
      <c r="M467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673" spans="2:13" x14ac:dyDescent="0.2">
      <c r="B4673" s="6" t="str">
        <f>IF(C4673&lt;&gt;"",COUNT($B$2:B4672)+1,"")</f>
        <v/>
      </c>
      <c r="C4673" s="12"/>
      <c r="D4673" s="13"/>
      <c r="E4673" s="13"/>
      <c r="F4673" s="13"/>
      <c r="G4673" s="35">
        <f>SUMIF(اضافة!$E$3:$E$5500,$C4673,اضافة!$I$3:$I$5500)</f>
        <v>0</v>
      </c>
      <c r="H4673" s="36">
        <f>SUMIF(منصرف!$E$3:$E$5500,$C4673,منصرف!$I$3:$I$5500)</f>
        <v>0</v>
      </c>
      <c r="I4673" s="14">
        <f>IFERROR(Table1[[#This Row],[ رصيد أول المدة]]+Table1[[#This Row],[الوارد]]-Table1[[#This Row],[المنصرف]],"")</f>
        <v>0</v>
      </c>
      <c r="J4673" s="13"/>
      <c r="K4673" s="13"/>
      <c r="L4673" s="13"/>
      <c r="M467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674" spans="2:13" x14ac:dyDescent="0.2">
      <c r="B4674" s="6" t="str">
        <f>IF(C4674&lt;&gt;"",COUNT($B$2:B4673)+1,"")</f>
        <v/>
      </c>
      <c r="C4674" s="12"/>
      <c r="D4674" s="13"/>
      <c r="E4674" s="13"/>
      <c r="F4674" s="13"/>
      <c r="G4674" s="35">
        <f>SUMIF(اضافة!$E$3:$E$5500,$C4674,اضافة!$I$3:$I$5500)</f>
        <v>0</v>
      </c>
      <c r="H4674" s="36">
        <f>SUMIF(منصرف!$E$3:$E$5500,$C4674,منصرف!$I$3:$I$5500)</f>
        <v>0</v>
      </c>
      <c r="I4674" s="14">
        <f>IFERROR(Table1[[#This Row],[ رصيد أول المدة]]+Table1[[#This Row],[الوارد]]-Table1[[#This Row],[المنصرف]],"")</f>
        <v>0</v>
      </c>
      <c r="J4674" s="13"/>
      <c r="K4674" s="13"/>
      <c r="L4674" s="13"/>
      <c r="M467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675" spans="2:13" x14ac:dyDescent="0.2">
      <c r="B4675" s="6" t="str">
        <f>IF(C4675&lt;&gt;"",COUNT($B$2:B4674)+1,"")</f>
        <v/>
      </c>
      <c r="C4675" s="12"/>
      <c r="D4675" s="13"/>
      <c r="E4675" s="13"/>
      <c r="F4675" s="13"/>
      <c r="G4675" s="35">
        <f>SUMIF(اضافة!$E$3:$E$5500,$C4675,اضافة!$I$3:$I$5500)</f>
        <v>0</v>
      </c>
      <c r="H4675" s="36">
        <f>SUMIF(منصرف!$E$3:$E$5500,$C4675,منصرف!$I$3:$I$5500)</f>
        <v>0</v>
      </c>
      <c r="I4675" s="14">
        <f>IFERROR(Table1[[#This Row],[ رصيد أول المدة]]+Table1[[#This Row],[الوارد]]-Table1[[#This Row],[المنصرف]],"")</f>
        <v>0</v>
      </c>
      <c r="J4675" s="13"/>
      <c r="K4675" s="13"/>
      <c r="L4675" s="13"/>
      <c r="M467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676" spans="2:13" x14ac:dyDescent="0.2">
      <c r="B4676" s="6" t="str">
        <f>IF(C4676&lt;&gt;"",COUNT($B$2:B4675)+1,"")</f>
        <v/>
      </c>
      <c r="C4676" s="12"/>
      <c r="D4676" s="13"/>
      <c r="E4676" s="13"/>
      <c r="F4676" s="13"/>
      <c r="G4676" s="35">
        <f>SUMIF(اضافة!$E$3:$E$5500,$C4676,اضافة!$I$3:$I$5500)</f>
        <v>0</v>
      </c>
      <c r="H4676" s="36">
        <f>SUMIF(منصرف!$E$3:$E$5500,$C4676,منصرف!$I$3:$I$5500)</f>
        <v>0</v>
      </c>
      <c r="I4676" s="14">
        <f>IFERROR(Table1[[#This Row],[ رصيد أول المدة]]+Table1[[#This Row],[الوارد]]-Table1[[#This Row],[المنصرف]],"")</f>
        <v>0</v>
      </c>
      <c r="J4676" s="13"/>
      <c r="K4676" s="13"/>
      <c r="L4676" s="13"/>
      <c r="M467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677" spans="2:13" x14ac:dyDescent="0.2">
      <c r="B4677" s="6" t="str">
        <f>IF(C4677&lt;&gt;"",COUNT($B$2:B4676)+1,"")</f>
        <v/>
      </c>
      <c r="C4677" s="12"/>
      <c r="D4677" s="13"/>
      <c r="E4677" s="13"/>
      <c r="F4677" s="13"/>
      <c r="G4677" s="35">
        <f>SUMIF(اضافة!$E$3:$E$5500,$C4677,اضافة!$I$3:$I$5500)</f>
        <v>0</v>
      </c>
      <c r="H4677" s="36">
        <f>SUMIF(منصرف!$E$3:$E$5500,$C4677,منصرف!$I$3:$I$5500)</f>
        <v>0</v>
      </c>
      <c r="I4677" s="14">
        <f>IFERROR(Table1[[#This Row],[ رصيد أول المدة]]+Table1[[#This Row],[الوارد]]-Table1[[#This Row],[المنصرف]],"")</f>
        <v>0</v>
      </c>
      <c r="J4677" s="13"/>
      <c r="K4677" s="13"/>
      <c r="L4677" s="13"/>
      <c r="M467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678" spans="2:13" x14ac:dyDescent="0.2">
      <c r="B4678" s="6" t="str">
        <f>IF(C4678&lt;&gt;"",COUNT($B$2:B4677)+1,"")</f>
        <v/>
      </c>
      <c r="C4678" s="12"/>
      <c r="D4678" s="13"/>
      <c r="E4678" s="13"/>
      <c r="F4678" s="13"/>
      <c r="G4678" s="35">
        <f>SUMIF(اضافة!$E$3:$E$5500,$C4678,اضافة!$I$3:$I$5500)</f>
        <v>0</v>
      </c>
      <c r="H4678" s="36">
        <f>SUMIF(منصرف!$E$3:$E$5500,$C4678,منصرف!$I$3:$I$5500)</f>
        <v>0</v>
      </c>
      <c r="I4678" s="14">
        <f>IFERROR(Table1[[#This Row],[ رصيد أول المدة]]+Table1[[#This Row],[الوارد]]-Table1[[#This Row],[المنصرف]],"")</f>
        <v>0</v>
      </c>
      <c r="J4678" s="13"/>
      <c r="K4678" s="13"/>
      <c r="L4678" s="13"/>
      <c r="M467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679" spans="2:13" x14ac:dyDescent="0.2">
      <c r="B4679" s="6" t="str">
        <f>IF(C4679&lt;&gt;"",COUNT($B$2:B4678)+1,"")</f>
        <v/>
      </c>
      <c r="C4679" s="12"/>
      <c r="D4679" s="13"/>
      <c r="E4679" s="13"/>
      <c r="F4679" s="13"/>
      <c r="G4679" s="35">
        <f>SUMIF(اضافة!$E$3:$E$5500,$C4679,اضافة!$I$3:$I$5500)</f>
        <v>0</v>
      </c>
      <c r="H4679" s="36">
        <f>SUMIF(منصرف!$E$3:$E$5500,$C4679,منصرف!$I$3:$I$5500)</f>
        <v>0</v>
      </c>
      <c r="I4679" s="14">
        <f>IFERROR(Table1[[#This Row],[ رصيد أول المدة]]+Table1[[#This Row],[الوارد]]-Table1[[#This Row],[المنصرف]],"")</f>
        <v>0</v>
      </c>
      <c r="J4679" s="13"/>
      <c r="K4679" s="13"/>
      <c r="L4679" s="13"/>
      <c r="M467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680" spans="2:13" x14ac:dyDescent="0.2">
      <c r="B4680" s="6" t="str">
        <f>IF(C4680&lt;&gt;"",COUNT($B$2:B4679)+1,"")</f>
        <v/>
      </c>
      <c r="C4680" s="12"/>
      <c r="D4680" s="13"/>
      <c r="E4680" s="13"/>
      <c r="F4680" s="13"/>
      <c r="G4680" s="35">
        <f>SUMIF(اضافة!$E$3:$E$5500,$C4680,اضافة!$I$3:$I$5500)</f>
        <v>0</v>
      </c>
      <c r="H4680" s="36">
        <f>SUMIF(منصرف!$E$3:$E$5500,$C4680,منصرف!$I$3:$I$5500)</f>
        <v>0</v>
      </c>
      <c r="I4680" s="14">
        <f>IFERROR(Table1[[#This Row],[ رصيد أول المدة]]+Table1[[#This Row],[الوارد]]-Table1[[#This Row],[المنصرف]],"")</f>
        <v>0</v>
      </c>
      <c r="J4680" s="13"/>
      <c r="K4680" s="13"/>
      <c r="L4680" s="13"/>
      <c r="M468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681" spans="2:13" x14ac:dyDescent="0.2">
      <c r="B4681" s="6" t="str">
        <f>IF(C4681&lt;&gt;"",COUNT($B$2:B4680)+1,"")</f>
        <v/>
      </c>
      <c r="C4681" s="12"/>
      <c r="D4681" s="13"/>
      <c r="E4681" s="13"/>
      <c r="F4681" s="13"/>
      <c r="G4681" s="35">
        <f>SUMIF(اضافة!$E$3:$E$5500,$C4681,اضافة!$I$3:$I$5500)</f>
        <v>0</v>
      </c>
      <c r="H4681" s="36">
        <f>SUMIF(منصرف!$E$3:$E$5500,$C4681,منصرف!$I$3:$I$5500)</f>
        <v>0</v>
      </c>
      <c r="I4681" s="14">
        <f>IFERROR(Table1[[#This Row],[ رصيد أول المدة]]+Table1[[#This Row],[الوارد]]-Table1[[#This Row],[المنصرف]],"")</f>
        <v>0</v>
      </c>
      <c r="J4681" s="13"/>
      <c r="K4681" s="13"/>
      <c r="L4681" s="13"/>
      <c r="M468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682" spans="2:13" x14ac:dyDescent="0.2">
      <c r="B4682" s="6" t="str">
        <f>IF(C4682&lt;&gt;"",COUNT($B$2:B4681)+1,"")</f>
        <v/>
      </c>
      <c r="C4682" s="12"/>
      <c r="D4682" s="13"/>
      <c r="E4682" s="13"/>
      <c r="F4682" s="13"/>
      <c r="G4682" s="35">
        <f>SUMIF(اضافة!$E$3:$E$5500,$C4682,اضافة!$I$3:$I$5500)</f>
        <v>0</v>
      </c>
      <c r="H4682" s="36">
        <f>SUMIF(منصرف!$E$3:$E$5500,$C4682,منصرف!$I$3:$I$5500)</f>
        <v>0</v>
      </c>
      <c r="I4682" s="14">
        <f>IFERROR(Table1[[#This Row],[ رصيد أول المدة]]+Table1[[#This Row],[الوارد]]-Table1[[#This Row],[المنصرف]],"")</f>
        <v>0</v>
      </c>
      <c r="J4682" s="13"/>
      <c r="K4682" s="13"/>
      <c r="L4682" s="13"/>
      <c r="M468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683" spans="2:13" x14ac:dyDescent="0.2">
      <c r="B4683" s="6" t="str">
        <f>IF(C4683&lt;&gt;"",COUNT($B$2:B4682)+1,"")</f>
        <v/>
      </c>
      <c r="C4683" s="12"/>
      <c r="D4683" s="13"/>
      <c r="E4683" s="13"/>
      <c r="F4683" s="13"/>
      <c r="G4683" s="35">
        <f>SUMIF(اضافة!$E$3:$E$5500,$C4683,اضافة!$I$3:$I$5500)</f>
        <v>0</v>
      </c>
      <c r="H4683" s="36">
        <f>SUMIF(منصرف!$E$3:$E$5500,$C4683,منصرف!$I$3:$I$5500)</f>
        <v>0</v>
      </c>
      <c r="I4683" s="14">
        <f>IFERROR(Table1[[#This Row],[ رصيد أول المدة]]+Table1[[#This Row],[الوارد]]-Table1[[#This Row],[المنصرف]],"")</f>
        <v>0</v>
      </c>
      <c r="J4683" s="13"/>
      <c r="K4683" s="13"/>
      <c r="L4683" s="13"/>
      <c r="M468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684" spans="2:13" x14ac:dyDescent="0.2">
      <c r="B4684" s="6" t="str">
        <f>IF(C4684&lt;&gt;"",COUNT($B$2:B4683)+1,"")</f>
        <v/>
      </c>
      <c r="C4684" s="12"/>
      <c r="D4684" s="13"/>
      <c r="E4684" s="13"/>
      <c r="F4684" s="13"/>
      <c r="G4684" s="35">
        <f>SUMIF(اضافة!$E$3:$E$5500,$C4684,اضافة!$I$3:$I$5500)</f>
        <v>0</v>
      </c>
      <c r="H4684" s="36">
        <f>SUMIF(منصرف!$E$3:$E$5500,$C4684,منصرف!$I$3:$I$5500)</f>
        <v>0</v>
      </c>
      <c r="I4684" s="14">
        <f>IFERROR(Table1[[#This Row],[ رصيد أول المدة]]+Table1[[#This Row],[الوارد]]-Table1[[#This Row],[المنصرف]],"")</f>
        <v>0</v>
      </c>
      <c r="J4684" s="13"/>
      <c r="K4684" s="13"/>
      <c r="L4684" s="13"/>
      <c r="M468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685" spans="2:13" x14ac:dyDescent="0.2">
      <c r="B4685" s="6" t="str">
        <f>IF(C4685&lt;&gt;"",COUNT($B$2:B4684)+1,"")</f>
        <v/>
      </c>
      <c r="C4685" s="12"/>
      <c r="D4685" s="13"/>
      <c r="E4685" s="13"/>
      <c r="F4685" s="13"/>
      <c r="G4685" s="35">
        <f>SUMIF(اضافة!$E$3:$E$5500,$C4685,اضافة!$I$3:$I$5500)</f>
        <v>0</v>
      </c>
      <c r="H4685" s="36">
        <f>SUMIF(منصرف!$E$3:$E$5500,$C4685,منصرف!$I$3:$I$5500)</f>
        <v>0</v>
      </c>
      <c r="I4685" s="14">
        <f>IFERROR(Table1[[#This Row],[ رصيد أول المدة]]+Table1[[#This Row],[الوارد]]-Table1[[#This Row],[المنصرف]],"")</f>
        <v>0</v>
      </c>
      <c r="J4685" s="13"/>
      <c r="K4685" s="13"/>
      <c r="L4685" s="13"/>
      <c r="M468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686" spans="2:13" x14ac:dyDescent="0.2">
      <c r="B4686" s="6" t="str">
        <f>IF(C4686&lt;&gt;"",COUNT($B$2:B4685)+1,"")</f>
        <v/>
      </c>
      <c r="C4686" s="12"/>
      <c r="D4686" s="13"/>
      <c r="E4686" s="13"/>
      <c r="F4686" s="13"/>
      <c r="G4686" s="35">
        <f>SUMIF(اضافة!$E$3:$E$5500,$C4686,اضافة!$I$3:$I$5500)</f>
        <v>0</v>
      </c>
      <c r="H4686" s="36">
        <f>SUMIF(منصرف!$E$3:$E$5500,$C4686,منصرف!$I$3:$I$5500)</f>
        <v>0</v>
      </c>
      <c r="I4686" s="14">
        <f>IFERROR(Table1[[#This Row],[ رصيد أول المدة]]+Table1[[#This Row],[الوارد]]-Table1[[#This Row],[المنصرف]],"")</f>
        <v>0</v>
      </c>
      <c r="J4686" s="13"/>
      <c r="K4686" s="13"/>
      <c r="L4686" s="13"/>
      <c r="M468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687" spans="2:13" x14ac:dyDescent="0.2">
      <c r="B4687" s="6" t="str">
        <f>IF(C4687&lt;&gt;"",COUNT($B$2:B4686)+1,"")</f>
        <v/>
      </c>
      <c r="C4687" s="12"/>
      <c r="D4687" s="13"/>
      <c r="E4687" s="13"/>
      <c r="F4687" s="13"/>
      <c r="G4687" s="35">
        <f>SUMIF(اضافة!$E$3:$E$5500,$C4687,اضافة!$I$3:$I$5500)</f>
        <v>0</v>
      </c>
      <c r="H4687" s="36">
        <f>SUMIF(منصرف!$E$3:$E$5500,$C4687,منصرف!$I$3:$I$5500)</f>
        <v>0</v>
      </c>
      <c r="I4687" s="14">
        <f>IFERROR(Table1[[#This Row],[ رصيد أول المدة]]+Table1[[#This Row],[الوارد]]-Table1[[#This Row],[المنصرف]],"")</f>
        <v>0</v>
      </c>
      <c r="J4687" s="13"/>
      <c r="K4687" s="13"/>
      <c r="L4687" s="13"/>
      <c r="M468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688" spans="2:13" x14ac:dyDescent="0.2">
      <c r="B4688" s="6" t="str">
        <f>IF(C4688&lt;&gt;"",COUNT($B$2:B4687)+1,"")</f>
        <v/>
      </c>
      <c r="C4688" s="12"/>
      <c r="D4688" s="13"/>
      <c r="E4688" s="13"/>
      <c r="F4688" s="13"/>
      <c r="G4688" s="35">
        <f>SUMIF(اضافة!$E$3:$E$5500,$C4688,اضافة!$I$3:$I$5500)</f>
        <v>0</v>
      </c>
      <c r="H4688" s="36">
        <f>SUMIF(منصرف!$E$3:$E$5500,$C4688,منصرف!$I$3:$I$5500)</f>
        <v>0</v>
      </c>
      <c r="I4688" s="14">
        <f>IFERROR(Table1[[#This Row],[ رصيد أول المدة]]+Table1[[#This Row],[الوارد]]-Table1[[#This Row],[المنصرف]],"")</f>
        <v>0</v>
      </c>
      <c r="J4688" s="13"/>
      <c r="K4688" s="13"/>
      <c r="L4688" s="13"/>
      <c r="M468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689" spans="2:13" x14ac:dyDescent="0.2">
      <c r="B4689" s="6" t="str">
        <f>IF(C4689&lt;&gt;"",COUNT($B$2:B4688)+1,"")</f>
        <v/>
      </c>
      <c r="C4689" s="12"/>
      <c r="D4689" s="13"/>
      <c r="E4689" s="13"/>
      <c r="F4689" s="13"/>
      <c r="G4689" s="35">
        <f>SUMIF(اضافة!$E$3:$E$5500,$C4689,اضافة!$I$3:$I$5500)</f>
        <v>0</v>
      </c>
      <c r="H4689" s="36">
        <f>SUMIF(منصرف!$E$3:$E$5500,$C4689,منصرف!$I$3:$I$5500)</f>
        <v>0</v>
      </c>
      <c r="I4689" s="14">
        <f>IFERROR(Table1[[#This Row],[ رصيد أول المدة]]+Table1[[#This Row],[الوارد]]-Table1[[#This Row],[المنصرف]],"")</f>
        <v>0</v>
      </c>
      <c r="J4689" s="13"/>
      <c r="K4689" s="13"/>
      <c r="L4689" s="13"/>
      <c r="M468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690" spans="2:13" x14ac:dyDescent="0.2">
      <c r="B4690" s="6" t="str">
        <f>IF(C4690&lt;&gt;"",COUNT($B$2:B4689)+1,"")</f>
        <v/>
      </c>
      <c r="C4690" s="12"/>
      <c r="D4690" s="13"/>
      <c r="E4690" s="13"/>
      <c r="F4690" s="13"/>
      <c r="G4690" s="35">
        <f>SUMIF(اضافة!$E$3:$E$5500,$C4690,اضافة!$I$3:$I$5500)</f>
        <v>0</v>
      </c>
      <c r="H4690" s="36">
        <f>SUMIF(منصرف!$E$3:$E$5500,$C4690,منصرف!$I$3:$I$5500)</f>
        <v>0</v>
      </c>
      <c r="I4690" s="14">
        <f>IFERROR(Table1[[#This Row],[ رصيد أول المدة]]+Table1[[#This Row],[الوارد]]-Table1[[#This Row],[المنصرف]],"")</f>
        <v>0</v>
      </c>
      <c r="J4690" s="13"/>
      <c r="K4690" s="13"/>
      <c r="L4690" s="13"/>
      <c r="M469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691" spans="2:13" x14ac:dyDescent="0.2">
      <c r="B4691" s="6" t="str">
        <f>IF(C4691&lt;&gt;"",COUNT($B$2:B4690)+1,"")</f>
        <v/>
      </c>
      <c r="C4691" s="12"/>
      <c r="D4691" s="13"/>
      <c r="E4691" s="13"/>
      <c r="F4691" s="13"/>
      <c r="G4691" s="35">
        <f>SUMIF(اضافة!$E$3:$E$5500,$C4691,اضافة!$I$3:$I$5500)</f>
        <v>0</v>
      </c>
      <c r="H4691" s="36">
        <f>SUMIF(منصرف!$E$3:$E$5500,$C4691,منصرف!$I$3:$I$5500)</f>
        <v>0</v>
      </c>
      <c r="I4691" s="14">
        <f>IFERROR(Table1[[#This Row],[ رصيد أول المدة]]+Table1[[#This Row],[الوارد]]-Table1[[#This Row],[المنصرف]],"")</f>
        <v>0</v>
      </c>
      <c r="J4691" s="13"/>
      <c r="K4691" s="13"/>
      <c r="L4691" s="13"/>
      <c r="M469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692" spans="2:13" x14ac:dyDescent="0.2">
      <c r="B4692" s="6" t="str">
        <f>IF(C4692&lt;&gt;"",COUNT($B$2:B4691)+1,"")</f>
        <v/>
      </c>
      <c r="C4692" s="12"/>
      <c r="D4692" s="13"/>
      <c r="E4692" s="13"/>
      <c r="F4692" s="13"/>
      <c r="G4692" s="35">
        <f>SUMIF(اضافة!$E$3:$E$5500,$C4692,اضافة!$I$3:$I$5500)</f>
        <v>0</v>
      </c>
      <c r="H4692" s="36">
        <f>SUMIF(منصرف!$E$3:$E$5500,$C4692,منصرف!$I$3:$I$5500)</f>
        <v>0</v>
      </c>
      <c r="I4692" s="14">
        <f>IFERROR(Table1[[#This Row],[ رصيد أول المدة]]+Table1[[#This Row],[الوارد]]-Table1[[#This Row],[المنصرف]],"")</f>
        <v>0</v>
      </c>
      <c r="J4692" s="13"/>
      <c r="K4692" s="13"/>
      <c r="L4692" s="13"/>
      <c r="M469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693" spans="2:13" x14ac:dyDescent="0.2">
      <c r="B4693" s="6" t="str">
        <f>IF(C4693&lt;&gt;"",COUNT($B$2:B4692)+1,"")</f>
        <v/>
      </c>
      <c r="C4693" s="12"/>
      <c r="D4693" s="13"/>
      <c r="E4693" s="13"/>
      <c r="F4693" s="13"/>
      <c r="G4693" s="35">
        <f>SUMIF(اضافة!$E$3:$E$5500,$C4693,اضافة!$I$3:$I$5500)</f>
        <v>0</v>
      </c>
      <c r="H4693" s="36">
        <f>SUMIF(منصرف!$E$3:$E$5500,$C4693,منصرف!$I$3:$I$5500)</f>
        <v>0</v>
      </c>
      <c r="I4693" s="14">
        <f>IFERROR(Table1[[#This Row],[ رصيد أول المدة]]+Table1[[#This Row],[الوارد]]-Table1[[#This Row],[المنصرف]],"")</f>
        <v>0</v>
      </c>
      <c r="J4693" s="13"/>
      <c r="K4693" s="13"/>
      <c r="L4693" s="13"/>
      <c r="M469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694" spans="2:13" x14ac:dyDescent="0.2">
      <c r="B4694" s="6" t="str">
        <f>IF(C4694&lt;&gt;"",COUNT($B$2:B4693)+1,"")</f>
        <v/>
      </c>
      <c r="C4694" s="12"/>
      <c r="D4694" s="13"/>
      <c r="E4694" s="13"/>
      <c r="F4694" s="13"/>
      <c r="G4694" s="35">
        <f>SUMIF(اضافة!$E$3:$E$5500,$C4694,اضافة!$I$3:$I$5500)</f>
        <v>0</v>
      </c>
      <c r="H4694" s="36">
        <f>SUMIF(منصرف!$E$3:$E$5500,$C4694,منصرف!$I$3:$I$5500)</f>
        <v>0</v>
      </c>
      <c r="I4694" s="14">
        <f>IFERROR(Table1[[#This Row],[ رصيد أول المدة]]+Table1[[#This Row],[الوارد]]-Table1[[#This Row],[المنصرف]],"")</f>
        <v>0</v>
      </c>
      <c r="J4694" s="13"/>
      <c r="K4694" s="13"/>
      <c r="L4694" s="13"/>
      <c r="M469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695" spans="2:13" x14ac:dyDescent="0.2">
      <c r="B4695" s="6" t="str">
        <f>IF(C4695&lt;&gt;"",COUNT($B$2:B4694)+1,"")</f>
        <v/>
      </c>
      <c r="C4695" s="12"/>
      <c r="D4695" s="13"/>
      <c r="E4695" s="13"/>
      <c r="F4695" s="13"/>
      <c r="G4695" s="35">
        <f>SUMIF(اضافة!$E$3:$E$5500,$C4695,اضافة!$I$3:$I$5500)</f>
        <v>0</v>
      </c>
      <c r="H4695" s="36">
        <f>SUMIF(منصرف!$E$3:$E$5500,$C4695,منصرف!$I$3:$I$5500)</f>
        <v>0</v>
      </c>
      <c r="I4695" s="14">
        <f>IFERROR(Table1[[#This Row],[ رصيد أول المدة]]+Table1[[#This Row],[الوارد]]-Table1[[#This Row],[المنصرف]],"")</f>
        <v>0</v>
      </c>
      <c r="J4695" s="13"/>
      <c r="K4695" s="13"/>
      <c r="L4695" s="13"/>
      <c r="M469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696" spans="2:13" x14ac:dyDescent="0.2">
      <c r="B4696" s="6" t="str">
        <f>IF(C4696&lt;&gt;"",COUNT($B$2:B4695)+1,"")</f>
        <v/>
      </c>
      <c r="C4696" s="12"/>
      <c r="D4696" s="13"/>
      <c r="E4696" s="13"/>
      <c r="F4696" s="13"/>
      <c r="G4696" s="35">
        <f>SUMIF(اضافة!$E$3:$E$5500,$C4696,اضافة!$I$3:$I$5500)</f>
        <v>0</v>
      </c>
      <c r="H4696" s="36">
        <f>SUMIF(منصرف!$E$3:$E$5500,$C4696,منصرف!$I$3:$I$5500)</f>
        <v>0</v>
      </c>
      <c r="I4696" s="14">
        <f>IFERROR(Table1[[#This Row],[ رصيد أول المدة]]+Table1[[#This Row],[الوارد]]-Table1[[#This Row],[المنصرف]],"")</f>
        <v>0</v>
      </c>
      <c r="J4696" s="13"/>
      <c r="K4696" s="13"/>
      <c r="L4696" s="13"/>
      <c r="M469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697" spans="2:13" x14ac:dyDescent="0.2">
      <c r="B4697" s="6" t="str">
        <f>IF(C4697&lt;&gt;"",COUNT($B$2:B4696)+1,"")</f>
        <v/>
      </c>
      <c r="C4697" s="12"/>
      <c r="D4697" s="13"/>
      <c r="E4697" s="13"/>
      <c r="F4697" s="13"/>
      <c r="G4697" s="35">
        <f>SUMIF(اضافة!$E$3:$E$5500,$C4697,اضافة!$I$3:$I$5500)</f>
        <v>0</v>
      </c>
      <c r="H4697" s="36">
        <f>SUMIF(منصرف!$E$3:$E$5500,$C4697,منصرف!$I$3:$I$5500)</f>
        <v>0</v>
      </c>
      <c r="I4697" s="14">
        <f>IFERROR(Table1[[#This Row],[ رصيد أول المدة]]+Table1[[#This Row],[الوارد]]-Table1[[#This Row],[المنصرف]],"")</f>
        <v>0</v>
      </c>
      <c r="J4697" s="13"/>
      <c r="K4697" s="13"/>
      <c r="L4697" s="13"/>
      <c r="M469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698" spans="2:13" x14ac:dyDescent="0.2">
      <c r="B4698" s="6" t="str">
        <f>IF(C4698&lt;&gt;"",COUNT($B$2:B4697)+1,"")</f>
        <v/>
      </c>
      <c r="C4698" s="12"/>
      <c r="D4698" s="13"/>
      <c r="E4698" s="13"/>
      <c r="F4698" s="13"/>
      <c r="G4698" s="35">
        <f>SUMIF(اضافة!$E$3:$E$5500,$C4698,اضافة!$I$3:$I$5500)</f>
        <v>0</v>
      </c>
      <c r="H4698" s="36">
        <f>SUMIF(منصرف!$E$3:$E$5500,$C4698,منصرف!$I$3:$I$5500)</f>
        <v>0</v>
      </c>
      <c r="I4698" s="14">
        <f>IFERROR(Table1[[#This Row],[ رصيد أول المدة]]+Table1[[#This Row],[الوارد]]-Table1[[#This Row],[المنصرف]],"")</f>
        <v>0</v>
      </c>
      <c r="J4698" s="13"/>
      <c r="K4698" s="13"/>
      <c r="L4698" s="13"/>
      <c r="M469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699" spans="2:13" x14ac:dyDescent="0.2">
      <c r="B4699" s="6" t="str">
        <f>IF(C4699&lt;&gt;"",COUNT($B$2:B4698)+1,"")</f>
        <v/>
      </c>
      <c r="C4699" s="12"/>
      <c r="D4699" s="13"/>
      <c r="E4699" s="13"/>
      <c r="F4699" s="13"/>
      <c r="G4699" s="35">
        <f>SUMIF(اضافة!$E$3:$E$5500,$C4699,اضافة!$I$3:$I$5500)</f>
        <v>0</v>
      </c>
      <c r="H4699" s="36">
        <f>SUMIF(منصرف!$E$3:$E$5500,$C4699,منصرف!$I$3:$I$5500)</f>
        <v>0</v>
      </c>
      <c r="I4699" s="14">
        <f>IFERROR(Table1[[#This Row],[ رصيد أول المدة]]+Table1[[#This Row],[الوارد]]-Table1[[#This Row],[المنصرف]],"")</f>
        <v>0</v>
      </c>
      <c r="J4699" s="13"/>
      <c r="K4699" s="13"/>
      <c r="L4699" s="13"/>
      <c r="M469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700" spans="2:13" x14ac:dyDescent="0.2">
      <c r="B4700" s="6" t="str">
        <f>IF(C4700&lt;&gt;"",COUNT($B$2:B4699)+1,"")</f>
        <v/>
      </c>
      <c r="C4700" s="12"/>
      <c r="D4700" s="13"/>
      <c r="E4700" s="13"/>
      <c r="F4700" s="13"/>
      <c r="G4700" s="35">
        <f>SUMIF(اضافة!$E$3:$E$5500,$C4700,اضافة!$I$3:$I$5500)</f>
        <v>0</v>
      </c>
      <c r="H4700" s="36">
        <f>SUMIF(منصرف!$E$3:$E$5500,$C4700,منصرف!$I$3:$I$5500)</f>
        <v>0</v>
      </c>
      <c r="I4700" s="14">
        <f>IFERROR(Table1[[#This Row],[ رصيد أول المدة]]+Table1[[#This Row],[الوارد]]-Table1[[#This Row],[المنصرف]],"")</f>
        <v>0</v>
      </c>
      <c r="J4700" s="13"/>
      <c r="K4700" s="13"/>
      <c r="L4700" s="13"/>
      <c r="M470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701" spans="2:13" x14ac:dyDescent="0.2">
      <c r="B4701" s="6" t="str">
        <f>IF(C4701&lt;&gt;"",COUNT($B$2:B4700)+1,"")</f>
        <v/>
      </c>
      <c r="C4701" s="12"/>
      <c r="D4701" s="13"/>
      <c r="E4701" s="13"/>
      <c r="F4701" s="13"/>
      <c r="G4701" s="35">
        <f>SUMIF(اضافة!$E$3:$E$5500,$C4701,اضافة!$I$3:$I$5500)</f>
        <v>0</v>
      </c>
      <c r="H4701" s="36">
        <f>SUMIF(منصرف!$E$3:$E$5500,$C4701,منصرف!$I$3:$I$5500)</f>
        <v>0</v>
      </c>
      <c r="I4701" s="14">
        <f>IFERROR(Table1[[#This Row],[ رصيد أول المدة]]+Table1[[#This Row],[الوارد]]-Table1[[#This Row],[المنصرف]],"")</f>
        <v>0</v>
      </c>
      <c r="J4701" s="13"/>
      <c r="K4701" s="13"/>
      <c r="L4701" s="13"/>
      <c r="M470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702" spans="2:13" x14ac:dyDescent="0.2">
      <c r="B4702" s="6" t="str">
        <f>IF(C4702&lt;&gt;"",COUNT($B$2:B4701)+1,"")</f>
        <v/>
      </c>
      <c r="C4702" s="12"/>
      <c r="D4702" s="13"/>
      <c r="E4702" s="13"/>
      <c r="F4702" s="13"/>
      <c r="G4702" s="35">
        <f>SUMIF(اضافة!$E$3:$E$5500,$C4702,اضافة!$I$3:$I$5500)</f>
        <v>0</v>
      </c>
      <c r="H4702" s="36">
        <f>SUMIF(منصرف!$E$3:$E$5500,$C4702,منصرف!$I$3:$I$5500)</f>
        <v>0</v>
      </c>
      <c r="I4702" s="14">
        <f>IFERROR(Table1[[#This Row],[ رصيد أول المدة]]+Table1[[#This Row],[الوارد]]-Table1[[#This Row],[المنصرف]],"")</f>
        <v>0</v>
      </c>
      <c r="J4702" s="13"/>
      <c r="K4702" s="13"/>
      <c r="L4702" s="13"/>
      <c r="M470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703" spans="2:13" x14ac:dyDescent="0.2">
      <c r="B4703" s="6" t="str">
        <f>IF(C4703&lt;&gt;"",COUNT($B$2:B4702)+1,"")</f>
        <v/>
      </c>
      <c r="C4703" s="12"/>
      <c r="D4703" s="13"/>
      <c r="E4703" s="13"/>
      <c r="F4703" s="13"/>
      <c r="G4703" s="35">
        <f>SUMIF(اضافة!$E$3:$E$5500,$C4703,اضافة!$I$3:$I$5500)</f>
        <v>0</v>
      </c>
      <c r="H4703" s="36">
        <f>SUMIF(منصرف!$E$3:$E$5500,$C4703,منصرف!$I$3:$I$5500)</f>
        <v>0</v>
      </c>
      <c r="I4703" s="14">
        <f>IFERROR(Table1[[#This Row],[ رصيد أول المدة]]+Table1[[#This Row],[الوارد]]-Table1[[#This Row],[المنصرف]],"")</f>
        <v>0</v>
      </c>
      <c r="J4703" s="13"/>
      <c r="K4703" s="13"/>
      <c r="L4703" s="13"/>
      <c r="M470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704" spans="2:13" x14ac:dyDescent="0.2">
      <c r="B4704" s="6" t="str">
        <f>IF(C4704&lt;&gt;"",COUNT($B$2:B4703)+1,"")</f>
        <v/>
      </c>
      <c r="C4704" s="12"/>
      <c r="D4704" s="13"/>
      <c r="E4704" s="13"/>
      <c r="F4704" s="13"/>
      <c r="G4704" s="35">
        <f>SUMIF(اضافة!$E$3:$E$5500,$C4704,اضافة!$I$3:$I$5500)</f>
        <v>0</v>
      </c>
      <c r="H4704" s="36">
        <f>SUMIF(منصرف!$E$3:$E$5500,$C4704,منصرف!$I$3:$I$5500)</f>
        <v>0</v>
      </c>
      <c r="I4704" s="14">
        <f>IFERROR(Table1[[#This Row],[ رصيد أول المدة]]+Table1[[#This Row],[الوارد]]-Table1[[#This Row],[المنصرف]],"")</f>
        <v>0</v>
      </c>
      <c r="J4704" s="13"/>
      <c r="K4704" s="13"/>
      <c r="L4704" s="13"/>
      <c r="M470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705" spans="2:13" x14ac:dyDescent="0.2">
      <c r="B4705" s="6" t="str">
        <f>IF(C4705&lt;&gt;"",COUNT($B$2:B4704)+1,"")</f>
        <v/>
      </c>
      <c r="C4705" s="12"/>
      <c r="D4705" s="13"/>
      <c r="E4705" s="13"/>
      <c r="F4705" s="13"/>
      <c r="G4705" s="35">
        <f>SUMIF(اضافة!$E$3:$E$5500,$C4705,اضافة!$I$3:$I$5500)</f>
        <v>0</v>
      </c>
      <c r="H4705" s="36">
        <f>SUMIF(منصرف!$E$3:$E$5500,$C4705,منصرف!$I$3:$I$5500)</f>
        <v>0</v>
      </c>
      <c r="I4705" s="14">
        <f>IFERROR(Table1[[#This Row],[ رصيد أول المدة]]+Table1[[#This Row],[الوارد]]-Table1[[#This Row],[المنصرف]],"")</f>
        <v>0</v>
      </c>
      <c r="J4705" s="13"/>
      <c r="K4705" s="13"/>
      <c r="L4705" s="13"/>
      <c r="M470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706" spans="2:13" x14ac:dyDescent="0.2">
      <c r="B4706" s="6" t="str">
        <f>IF(C4706&lt;&gt;"",COUNT($B$2:B4705)+1,"")</f>
        <v/>
      </c>
      <c r="C4706" s="12"/>
      <c r="D4706" s="13"/>
      <c r="E4706" s="13"/>
      <c r="F4706" s="13"/>
      <c r="G4706" s="35">
        <f>SUMIF(اضافة!$E$3:$E$5500,$C4706,اضافة!$I$3:$I$5500)</f>
        <v>0</v>
      </c>
      <c r="H4706" s="36">
        <f>SUMIF(منصرف!$E$3:$E$5500,$C4706,منصرف!$I$3:$I$5500)</f>
        <v>0</v>
      </c>
      <c r="I4706" s="14">
        <f>IFERROR(Table1[[#This Row],[ رصيد أول المدة]]+Table1[[#This Row],[الوارد]]-Table1[[#This Row],[المنصرف]],"")</f>
        <v>0</v>
      </c>
      <c r="J4706" s="13"/>
      <c r="K4706" s="13"/>
      <c r="L4706" s="13"/>
      <c r="M470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707" spans="2:13" x14ac:dyDescent="0.2">
      <c r="B4707" s="6" t="str">
        <f>IF(C4707&lt;&gt;"",COUNT($B$2:B4706)+1,"")</f>
        <v/>
      </c>
      <c r="C4707" s="12"/>
      <c r="D4707" s="13"/>
      <c r="E4707" s="13"/>
      <c r="F4707" s="13"/>
      <c r="G4707" s="35">
        <f>SUMIF(اضافة!$E$3:$E$5500,$C4707,اضافة!$I$3:$I$5500)</f>
        <v>0</v>
      </c>
      <c r="H4707" s="36">
        <f>SUMIF(منصرف!$E$3:$E$5500,$C4707,منصرف!$I$3:$I$5500)</f>
        <v>0</v>
      </c>
      <c r="I4707" s="14">
        <f>IFERROR(Table1[[#This Row],[ رصيد أول المدة]]+Table1[[#This Row],[الوارد]]-Table1[[#This Row],[المنصرف]],"")</f>
        <v>0</v>
      </c>
      <c r="J4707" s="13"/>
      <c r="K4707" s="13"/>
      <c r="L4707" s="13"/>
      <c r="M470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708" spans="2:13" x14ac:dyDescent="0.2">
      <c r="B4708" s="6" t="str">
        <f>IF(C4708&lt;&gt;"",COUNT($B$2:B4707)+1,"")</f>
        <v/>
      </c>
      <c r="C4708" s="12"/>
      <c r="D4708" s="13"/>
      <c r="E4708" s="13"/>
      <c r="F4708" s="13"/>
      <c r="G4708" s="35">
        <f>SUMIF(اضافة!$E$3:$E$5500,$C4708,اضافة!$I$3:$I$5500)</f>
        <v>0</v>
      </c>
      <c r="H4708" s="36">
        <f>SUMIF(منصرف!$E$3:$E$5500,$C4708,منصرف!$I$3:$I$5500)</f>
        <v>0</v>
      </c>
      <c r="I4708" s="14">
        <f>IFERROR(Table1[[#This Row],[ رصيد أول المدة]]+Table1[[#This Row],[الوارد]]-Table1[[#This Row],[المنصرف]],"")</f>
        <v>0</v>
      </c>
      <c r="J4708" s="13"/>
      <c r="K4708" s="13"/>
      <c r="L4708" s="13"/>
      <c r="M470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709" spans="2:13" x14ac:dyDescent="0.2">
      <c r="B4709" s="6" t="str">
        <f>IF(C4709&lt;&gt;"",COUNT($B$2:B4708)+1,"")</f>
        <v/>
      </c>
      <c r="C4709" s="12"/>
      <c r="D4709" s="13"/>
      <c r="E4709" s="13"/>
      <c r="F4709" s="13"/>
      <c r="G4709" s="35">
        <f>SUMIF(اضافة!$E$3:$E$5500,$C4709,اضافة!$I$3:$I$5500)</f>
        <v>0</v>
      </c>
      <c r="H4709" s="36">
        <f>SUMIF(منصرف!$E$3:$E$5500,$C4709,منصرف!$I$3:$I$5500)</f>
        <v>0</v>
      </c>
      <c r="I4709" s="14">
        <f>IFERROR(Table1[[#This Row],[ رصيد أول المدة]]+Table1[[#This Row],[الوارد]]-Table1[[#This Row],[المنصرف]],"")</f>
        <v>0</v>
      </c>
      <c r="J4709" s="13"/>
      <c r="K4709" s="13"/>
      <c r="L4709" s="13"/>
      <c r="M470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710" spans="2:13" x14ac:dyDescent="0.2">
      <c r="B4710" s="6" t="str">
        <f>IF(C4710&lt;&gt;"",COUNT($B$2:B4709)+1,"")</f>
        <v/>
      </c>
      <c r="C4710" s="12"/>
      <c r="D4710" s="13"/>
      <c r="E4710" s="13"/>
      <c r="F4710" s="13"/>
      <c r="G4710" s="35">
        <f>SUMIF(اضافة!$E$3:$E$5500,$C4710,اضافة!$I$3:$I$5500)</f>
        <v>0</v>
      </c>
      <c r="H4710" s="36">
        <f>SUMIF(منصرف!$E$3:$E$5500,$C4710,منصرف!$I$3:$I$5500)</f>
        <v>0</v>
      </c>
      <c r="I4710" s="14">
        <f>IFERROR(Table1[[#This Row],[ رصيد أول المدة]]+Table1[[#This Row],[الوارد]]-Table1[[#This Row],[المنصرف]],"")</f>
        <v>0</v>
      </c>
      <c r="J4710" s="13"/>
      <c r="K4710" s="13"/>
      <c r="L4710" s="13"/>
      <c r="M471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711" spans="2:13" x14ac:dyDescent="0.2">
      <c r="B4711" s="6" t="str">
        <f>IF(C4711&lt;&gt;"",COUNT($B$2:B4710)+1,"")</f>
        <v/>
      </c>
      <c r="C4711" s="12"/>
      <c r="D4711" s="13"/>
      <c r="E4711" s="13"/>
      <c r="F4711" s="13"/>
      <c r="G4711" s="35">
        <f>SUMIF(اضافة!$E$3:$E$5500,$C4711,اضافة!$I$3:$I$5500)</f>
        <v>0</v>
      </c>
      <c r="H4711" s="36">
        <f>SUMIF(منصرف!$E$3:$E$5500,$C4711,منصرف!$I$3:$I$5500)</f>
        <v>0</v>
      </c>
      <c r="I4711" s="14">
        <f>IFERROR(Table1[[#This Row],[ رصيد أول المدة]]+Table1[[#This Row],[الوارد]]-Table1[[#This Row],[المنصرف]],"")</f>
        <v>0</v>
      </c>
      <c r="J4711" s="13"/>
      <c r="K4711" s="13"/>
      <c r="L4711" s="13"/>
      <c r="M471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712" spans="2:13" x14ac:dyDescent="0.2">
      <c r="B4712" s="6" t="str">
        <f>IF(C4712&lt;&gt;"",COUNT($B$2:B4711)+1,"")</f>
        <v/>
      </c>
      <c r="C4712" s="12"/>
      <c r="D4712" s="13"/>
      <c r="E4712" s="13"/>
      <c r="F4712" s="13"/>
      <c r="G4712" s="35">
        <f>SUMIF(اضافة!$E$3:$E$5500,$C4712,اضافة!$I$3:$I$5500)</f>
        <v>0</v>
      </c>
      <c r="H4712" s="36">
        <f>SUMIF(منصرف!$E$3:$E$5500,$C4712,منصرف!$I$3:$I$5500)</f>
        <v>0</v>
      </c>
      <c r="I4712" s="14">
        <f>IFERROR(Table1[[#This Row],[ رصيد أول المدة]]+Table1[[#This Row],[الوارد]]-Table1[[#This Row],[المنصرف]],"")</f>
        <v>0</v>
      </c>
      <c r="J4712" s="13"/>
      <c r="K4712" s="13"/>
      <c r="L4712" s="13"/>
      <c r="M471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713" spans="2:13" x14ac:dyDescent="0.2">
      <c r="B4713" s="6" t="str">
        <f>IF(C4713&lt;&gt;"",COUNT($B$2:B4712)+1,"")</f>
        <v/>
      </c>
      <c r="C4713" s="12"/>
      <c r="D4713" s="13"/>
      <c r="E4713" s="13"/>
      <c r="F4713" s="13"/>
      <c r="G4713" s="35">
        <f>SUMIF(اضافة!$E$3:$E$5500,$C4713,اضافة!$I$3:$I$5500)</f>
        <v>0</v>
      </c>
      <c r="H4713" s="36">
        <f>SUMIF(منصرف!$E$3:$E$5500,$C4713,منصرف!$I$3:$I$5500)</f>
        <v>0</v>
      </c>
      <c r="I4713" s="14">
        <f>IFERROR(Table1[[#This Row],[ رصيد أول المدة]]+Table1[[#This Row],[الوارد]]-Table1[[#This Row],[المنصرف]],"")</f>
        <v>0</v>
      </c>
      <c r="J4713" s="13"/>
      <c r="K4713" s="13"/>
      <c r="L4713" s="13"/>
      <c r="M471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714" spans="2:13" x14ac:dyDescent="0.2">
      <c r="B4714" s="6" t="str">
        <f>IF(C4714&lt;&gt;"",COUNT($B$2:B4713)+1,"")</f>
        <v/>
      </c>
      <c r="C4714" s="12"/>
      <c r="D4714" s="13"/>
      <c r="E4714" s="13"/>
      <c r="F4714" s="13"/>
      <c r="G4714" s="35">
        <f>SUMIF(اضافة!$E$3:$E$5500,$C4714,اضافة!$I$3:$I$5500)</f>
        <v>0</v>
      </c>
      <c r="H4714" s="36">
        <f>SUMIF(منصرف!$E$3:$E$5500,$C4714,منصرف!$I$3:$I$5500)</f>
        <v>0</v>
      </c>
      <c r="I4714" s="14">
        <f>IFERROR(Table1[[#This Row],[ رصيد أول المدة]]+Table1[[#This Row],[الوارد]]-Table1[[#This Row],[المنصرف]],"")</f>
        <v>0</v>
      </c>
      <c r="J4714" s="13"/>
      <c r="K4714" s="13"/>
      <c r="L4714" s="13"/>
      <c r="M471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715" spans="2:13" x14ac:dyDescent="0.2">
      <c r="B4715" s="6" t="str">
        <f>IF(C4715&lt;&gt;"",COUNT($B$2:B4714)+1,"")</f>
        <v/>
      </c>
      <c r="C4715" s="12"/>
      <c r="D4715" s="13"/>
      <c r="E4715" s="13"/>
      <c r="F4715" s="13"/>
      <c r="G4715" s="35">
        <f>SUMIF(اضافة!$E$3:$E$5500,$C4715,اضافة!$I$3:$I$5500)</f>
        <v>0</v>
      </c>
      <c r="H4715" s="36">
        <f>SUMIF(منصرف!$E$3:$E$5500,$C4715,منصرف!$I$3:$I$5500)</f>
        <v>0</v>
      </c>
      <c r="I4715" s="14">
        <f>IFERROR(Table1[[#This Row],[ رصيد أول المدة]]+Table1[[#This Row],[الوارد]]-Table1[[#This Row],[المنصرف]],"")</f>
        <v>0</v>
      </c>
      <c r="J4715" s="13"/>
      <c r="K4715" s="13"/>
      <c r="L4715" s="13"/>
      <c r="M471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716" spans="2:13" x14ac:dyDescent="0.2">
      <c r="B4716" s="6" t="str">
        <f>IF(C4716&lt;&gt;"",COUNT($B$2:B4715)+1,"")</f>
        <v/>
      </c>
      <c r="C4716" s="12"/>
      <c r="D4716" s="13"/>
      <c r="E4716" s="13"/>
      <c r="F4716" s="13"/>
      <c r="G4716" s="35">
        <f>SUMIF(اضافة!$E$3:$E$5500,$C4716,اضافة!$I$3:$I$5500)</f>
        <v>0</v>
      </c>
      <c r="H4716" s="36">
        <f>SUMIF(منصرف!$E$3:$E$5500,$C4716,منصرف!$I$3:$I$5500)</f>
        <v>0</v>
      </c>
      <c r="I4716" s="14">
        <f>IFERROR(Table1[[#This Row],[ رصيد أول المدة]]+Table1[[#This Row],[الوارد]]-Table1[[#This Row],[المنصرف]],"")</f>
        <v>0</v>
      </c>
      <c r="J4716" s="13"/>
      <c r="K4716" s="13"/>
      <c r="L4716" s="13"/>
      <c r="M471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717" spans="2:13" x14ac:dyDescent="0.2">
      <c r="B4717" s="6" t="str">
        <f>IF(C4717&lt;&gt;"",COUNT($B$2:B4716)+1,"")</f>
        <v/>
      </c>
      <c r="C4717" s="12"/>
      <c r="D4717" s="13"/>
      <c r="E4717" s="13"/>
      <c r="F4717" s="13"/>
      <c r="G4717" s="35">
        <f>SUMIF(اضافة!$E$3:$E$5500,$C4717,اضافة!$I$3:$I$5500)</f>
        <v>0</v>
      </c>
      <c r="H4717" s="36">
        <f>SUMIF(منصرف!$E$3:$E$5500,$C4717,منصرف!$I$3:$I$5500)</f>
        <v>0</v>
      </c>
      <c r="I4717" s="14">
        <f>IFERROR(Table1[[#This Row],[ رصيد أول المدة]]+Table1[[#This Row],[الوارد]]-Table1[[#This Row],[المنصرف]],"")</f>
        <v>0</v>
      </c>
      <c r="J4717" s="13"/>
      <c r="K4717" s="13"/>
      <c r="L4717" s="13"/>
      <c r="M471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718" spans="2:13" x14ac:dyDescent="0.2">
      <c r="B4718" s="6" t="str">
        <f>IF(C4718&lt;&gt;"",COUNT($B$2:B4717)+1,"")</f>
        <v/>
      </c>
      <c r="C4718" s="12"/>
      <c r="D4718" s="13"/>
      <c r="E4718" s="13"/>
      <c r="F4718" s="13"/>
      <c r="G4718" s="35">
        <f>SUMIF(اضافة!$E$3:$E$5500,$C4718,اضافة!$I$3:$I$5500)</f>
        <v>0</v>
      </c>
      <c r="H4718" s="36">
        <f>SUMIF(منصرف!$E$3:$E$5500,$C4718,منصرف!$I$3:$I$5500)</f>
        <v>0</v>
      </c>
      <c r="I4718" s="14">
        <f>IFERROR(Table1[[#This Row],[ رصيد أول المدة]]+Table1[[#This Row],[الوارد]]-Table1[[#This Row],[المنصرف]],"")</f>
        <v>0</v>
      </c>
      <c r="J4718" s="13"/>
      <c r="K4718" s="13"/>
      <c r="L4718" s="13"/>
      <c r="M471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719" spans="2:13" x14ac:dyDescent="0.2">
      <c r="B4719" s="6" t="str">
        <f>IF(C4719&lt;&gt;"",COUNT($B$2:B4718)+1,"")</f>
        <v/>
      </c>
      <c r="C4719" s="12"/>
      <c r="D4719" s="13"/>
      <c r="E4719" s="13"/>
      <c r="F4719" s="13"/>
      <c r="G4719" s="35">
        <f>SUMIF(اضافة!$E$3:$E$5500,$C4719,اضافة!$I$3:$I$5500)</f>
        <v>0</v>
      </c>
      <c r="H4719" s="36">
        <f>SUMIF(منصرف!$E$3:$E$5500,$C4719,منصرف!$I$3:$I$5500)</f>
        <v>0</v>
      </c>
      <c r="I4719" s="14">
        <f>IFERROR(Table1[[#This Row],[ رصيد أول المدة]]+Table1[[#This Row],[الوارد]]-Table1[[#This Row],[المنصرف]],"")</f>
        <v>0</v>
      </c>
      <c r="J4719" s="13"/>
      <c r="K4719" s="13"/>
      <c r="L4719" s="13"/>
      <c r="M471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720" spans="2:13" x14ac:dyDescent="0.2">
      <c r="B4720" s="6" t="str">
        <f>IF(C4720&lt;&gt;"",COUNT($B$2:B4719)+1,"")</f>
        <v/>
      </c>
      <c r="C4720" s="12"/>
      <c r="D4720" s="13"/>
      <c r="E4720" s="13"/>
      <c r="F4720" s="13"/>
      <c r="G4720" s="35">
        <f>SUMIF(اضافة!$E$3:$E$5500,$C4720,اضافة!$I$3:$I$5500)</f>
        <v>0</v>
      </c>
      <c r="H4720" s="36">
        <f>SUMIF(منصرف!$E$3:$E$5500,$C4720,منصرف!$I$3:$I$5500)</f>
        <v>0</v>
      </c>
      <c r="I4720" s="14">
        <f>IFERROR(Table1[[#This Row],[ رصيد أول المدة]]+Table1[[#This Row],[الوارد]]-Table1[[#This Row],[المنصرف]],"")</f>
        <v>0</v>
      </c>
      <c r="J4720" s="13"/>
      <c r="K4720" s="13"/>
      <c r="L4720" s="13"/>
      <c r="M472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721" spans="2:13" x14ac:dyDescent="0.2">
      <c r="B4721" s="6" t="str">
        <f>IF(C4721&lt;&gt;"",COUNT($B$2:B4720)+1,"")</f>
        <v/>
      </c>
      <c r="C4721" s="12"/>
      <c r="D4721" s="13"/>
      <c r="E4721" s="13"/>
      <c r="F4721" s="13"/>
      <c r="G4721" s="35">
        <f>SUMIF(اضافة!$E$3:$E$5500,$C4721,اضافة!$I$3:$I$5500)</f>
        <v>0</v>
      </c>
      <c r="H4721" s="36">
        <f>SUMIF(منصرف!$E$3:$E$5500,$C4721,منصرف!$I$3:$I$5500)</f>
        <v>0</v>
      </c>
      <c r="I4721" s="14">
        <f>IFERROR(Table1[[#This Row],[ رصيد أول المدة]]+Table1[[#This Row],[الوارد]]-Table1[[#This Row],[المنصرف]],"")</f>
        <v>0</v>
      </c>
      <c r="J4721" s="13"/>
      <c r="K4721" s="13"/>
      <c r="L4721" s="13"/>
      <c r="M472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722" spans="2:13" x14ac:dyDescent="0.2">
      <c r="B4722" s="6" t="str">
        <f>IF(C4722&lt;&gt;"",COUNT($B$2:B4721)+1,"")</f>
        <v/>
      </c>
      <c r="C4722" s="12"/>
      <c r="D4722" s="13"/>
      <c r="E4722" s="13"/>
      <c r="F4722" s="13"/>
      <c r="G4722" s="35">
        <f>SUMIF(اضافة!$E$3:$E$5500,$C4722,اضافة!$I$3:$I$5500)</f>
        <v>0</v>
      </c>
      <c r="H4722" s="36">
        <f>SUMIF(منصرف!$E$3:$E$5500,$C4722,منصرف!$I$3:$I$5500)</f>
        <v>0</v>
      </c>
      <c r="I4722" s="14">
        <f>IFERROR(Table1[[#This Row],[ رصيد أول المدة]]+Table1[[#This Row],[الوارد]]-Table1[[#This Row],[المنصرف]],"")</f>
        <v>0</v>
      </c>
      <c r="J4722" s="13"/>
      <c r="K4722" s="13"/>
      <c r="L4722" s="13"/>
      <c r="M472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723" spans="2:13" x14ac:dyDescent="0.2">
      <c r="B4723" s="6" t="str">
        <f>IF(C4723&lt;&gt;"",COUNT($B$2:B4722)+1,"")</f>
        <v/>
      </c>
      <c r="C4723" s="12"/>
      <c r="D4723" s="13"/>
      <c r="E4723" s="13"/>
      <c r="F4723" s="13"/>
      <c r="G4723" s="35">
        <f>SUMIF(اضافة!$E$3:$E$5500,$C4723,اضافة!$I$3:$I$5500)</f>
        <v>0</v>
      </c>
      <c r="H4723" s="36">
        <f>SUMIF(منصرف!$E$3:$E$5500,$C4723,منصرف!$I$3:$I$5500)</f>
        <v>0</v>
      </c>
      <c r="I4723" s="14">
        <f>IFERROR(Table1[[#This Row],[ رصيد أول المدة]]+Table1[[#This Row],[الوارد]]-Table1[[#This Row],[المنصرف]],"")</f>
        <v>0</v>
      </c>
      <c r="J4723" s="13"/>
      <c r="K4723" s="13"/>
      <c r="L4723" s="13"/>
      <c r="M472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724" spans="2:13" x14ac:dyDescent="0.2">
      <c r="B4724" s="6" t="str">
        <f>IF(C4724&lt;&gt;"",COUNT($B$2:B4723)+1,"")</f>
        <v/>
      </c>
      <c r="C4724" s="12"/>
      <c r="D4724" s="13"/>
      <c r="E4724" s="13"/>
      <c r="F4724" s="13"/>
      <c r="G4724" s="35">
        <f>SUMIF(اضافة!$E$3:$E$5500,$C4724,اضافة!$I$3:$I$5500)</f>
        <v>0</v>
      </c>
      <c r="H4724" s="36">
        <f>SUMIF(منصرف!$E$3:$E$5500,$C4724,منصرف!$I$3:$I$5500)</f>
        <v>0</v>
      </c>
      <c r="I4724" s="14">
        <f>IFERROR(Table1[[#This Row],[ رصيد أول المدة]]+Table1[[#This Row],[الوارد]]-Table1[[#This Row],[المنصرف]],"")</f>
        <v>0</v>
      </c>
      <c r="J4724" s="13"/>
      <c r="K4724" s="13"/>
      <c r="L4724" s="13"/>
      <c r="M472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725" spans="2:13" x14ac:dyDescent="0.2">
      <c r="B4725" s="6" t="str">
        <f>IF(C4725&lt;&gt;"",COUNT($B$2:B4724)+1,"")</f>
        <v/>
      </c>
      <c r="C4725" s="12"/>
      <c r="D4725" s="13"/>
      <c r="E4725" s="13"/>
      <c r="F4725" s="13"/>
      <c r="G4725" s="35">
        <f>SUMIF(اضافة!$E$3:$E$5500,$C4725,اضافة!$I$3:$I$5500)</f>
        <v>0</v>
      </c>
      <c r="H4725" s="36">
        <f>SUMIF(منصرف!$E$3:$E$5500,$C4725,منصرف!$I$3:$I$5500)</f>
        <v>0</v>
      </c>
      <c r="I4725" s="14">
        <f>IFERROR(Table1[[#This Row],[ رصيد أول المدة]]+Table1[[#This Row],[الوارد]]-Table1[[#This Row],[المنصرف]],"")</f>
        <v>0</v>
      </c>
      <c r="J4725" s="13"/>
      <c r="K4725" s="13"/>
      <c r="L4725" s="13"/>
      <c r="M472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726" spans="2:13" x14ac:dyDescent="0.2">
      <c r="B4726" s="6" t="str">
        <f>IF(C4726&lt;&gt;"",COUNT($B$2:B4725)+1,"")</f>
        <v/>
      </c>
      <c r="C4726" s="12"/>
      <c r="D4726" s="13"/>
      <c r="E4726" s="13"/>
      <c r="F4726" s="13"/>
      <c r="G4726" s="35">
        <f>SUMIF(اضافة!$E$3:$E$5500,$C4726,اضافة!$I$3:$I$5500)</f>
        <v>0</v>
      </c>
      <c r="H4726" s="36">
        <f>SUMIF(منصرف!$E$3:$E$5500,$C4726,منصرف!$I$3:$I$5500)</f>
        <v>0</v>
      </c>
      <c r="I4726" s="14">
        <f>IFERROR(Table1[[#This Row],[ رصيد أول المدة]]+Table1[[#This Row],[الوارد]]-Table1[[#This Row],[المنصرف]],"")</f>
        <v>0</v>
      </c>
      <c r="J4726" s="13"/>
      <c r="K4726" s="13"/>
      <c r="L4726" s="13"/>
      <c r="M472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727" spans="2:13" x14ac:dyDescent="0.2">
      <c r="B4727" s="6" t="str">
        <f>IF(C4727&lt;&gt;"",COUNT($B$2:B4726)+1,"")</f>
        <v/>
      </c>
      <c r="C4727" s="12"/>
      <c r="D4727" s="13"/>
      <c r="E4727" s="13"/>
      <c r="F4727" s="13"/>
      <c r="G4727" s="35">
        <f>SUMIF(اضافة!$E$3:$E$5500,$C4727,اضافة!$I$3:$I$5500)</f>
        <v>0</v>
      </c>
      <c r="H4727" s="36">
        <f>SUMIF(منصرف!$E$3:$E$5500,$C4727,منصرف!$I$3:$I$5500)</f>
        <v>0</v>
      </c>
      <c r="I4727" s="14">
        <f>IFERROR(Table1[[#This Row],[ رصيد أول المدة]]+Table1[[#This Row],[الوارد]]-Table1[[#This Row],[المنصرف]],"")</f>
        <v>0</v>
      </c>
      <c r="J4727" s="13"/>
      <c r="K4727" s="13"/>
      <c r="L4727" s="13"/>
      <c r="M472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728" spans="2:13" x14ac:dyDescent="0.2">
      <c r="B4728" s="6" t="str">
        <f>IF(C4728&lt;&gt;"",COUNT($B$2:B4727)+1,"")</f>
        <v/>
      </c>
      <c r="C4728" s="12"/>
      <c r="D4728" s="13"/>
      <c r="E4728" s="13"/>
      <c r="F4728" s="13"/>
      <c r="G4728" s="35">
        <f>SUMIF(اضافة!$E$3:$E$5500,$C4728,اضافة!$I$3:$I$5500)</f>
        <v>0</v>
      </c>
      <c r="H4728" s="36">
        <f>SUMIF(منصرف!$E$3:$E$5500,$C4728,منصرف!$I$3:$I$5500)</f>
        <v>0</v>
      </c>
      <c r="I4728" s="14">
        <f>IFERROR(Table1[[#This Row],[ رصيد أول المدة]]+Table1[[#This Row],[الوارد]]-Table1[[#This Row],[المنصرف]],"")</f>
        <v>0</v>
      </c>
      <c r="J4728" s="13"/>
      <c r="K4728" s="13"/>
      <c r="L4728" s="13"/>
      <c r="M472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729" spans="2:13" x14ac:dyDescent="0.2">
      <c r="B4729" s="6" t="str">
        <f>IF(C4729&lt;&gt;"",COUNT($B$2:B4728)+1,"")</f>
        <v/>
      </c>
      <c r="C4729" s="12"/>
      <c r="D4729" s="13"/>
      <c r="E4729" s="13"/>
      <c r="F4729" s="13"/>
      <c r="G4729" s="35">
        <f>SUMIF(اضافة!$E$3:$E$5500,$C4729,اضافة!$I$3:$I$5500)</f>
        <v>0</v>
      </c>
      <c r="H4729" s="36">
        <f>SUMIF(منصرف!$E$3:$E$5500,$C4729,منصرف!$I$3:$I$5500)</f>
        <v>0</v>
      </c>
      <c r="I4729" s="14">
        <f>IFERROR(Table1[[#This Row],[ رصيد أول المدة]]+Table1[[#This Row],[الوارد]]-Table1[[#This Row],[المنصرف]],"")</f>
        <v>0</v>
      </c>
      <c r="J4729" s="13"/>
      <c r="K4729" s="13"/>
      <c r="L4729" s="13"/>
      <c r="M472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730" spans="2:13" x14ac:dyDescent="0.2">
      <c r="B4730" s="6" t="str">
        <f>IF(C4730&lt;&gt;"",COUNT($B$2:B4729)+1,"")</f>
        <v/>
      </c>
      <c r="C4730" s="12"/>
      <c r="D4730" s="13"/>
      <c r="E4730" s="13"/>
      <c r="F4730" s="13"/>
      <c r="G4730" s="35">
        <f>SUMIF(اضافة!$E$3:$E$5500,$C4730,اضافة!$I$3:$I$5500)</f>
        <v>0</v>
      </c>
      <c r="H4730" s="36">
        <f>SUMIF(منصرف!$E$3:$E$5500,$C4730,منصرف!$I$3:$I$5500)</f>
        <v>0</v>
      </c>
      <c r="I4730" s="14">
        <f>IFERROR(Table1[[#This Row],[ رصيد أول المدة]]+Table1[[#This Row],[الوارد]]-Table1[[#This Row],[المنصرف]],"")</f>
        <v>0</v>
      </c>
      <c r="J4730" s="13"/>
      <c r="K4730" s="13"/>
      <c r="L4730" s="13"/>
      <c r="M473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731" spans="2:13" x14ac:dyDescent="0.2">
      <c r="B4731" s="6" t="str">
        <f>IF(C4731&lt;&gt;"",COUNT($B$2:B4730)+1,"")</f>
        <v/>
      </c>
      <c r="C4731" s="12"/>
      <c r="D4731" s="13"/>
      <c r="E4731" s="13"/>
      <c r="F4731" s="13"/>
      <c r="G4731" s="35">
        <f>SUMIF(اضافة!$E$3:$E$5500,$C4731,اضافة!$I$3:$I$5500)</f>
        <v>0</v>
      </c>
      <c r="H4731" s="36">
        <f>SUMIF(منصرف!$E$3:$E$5500,$C4731,منصرف!$I$3:$I$5500)</f>
        <v>0</v>
      </c>
      <c r="I4731" s="14">
        <f>IFERROR(Table1[[#This Row],[ رصيد أول المدة]]+Table1[[#This Row],[الوارد]]-Table1[[#This Row],[المنصرف]],"")</f>
        <v>0</v>
      </c>
      <c r="J4731" s="13"/>
      <c r="K4731" s="13"/>
      <c r="L4731" s="13"/>
      <c r="M473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732" spans="2:13" x14ac:dyDescent="0.2">
      <c r="B4732" s="6" t="str">
        <f>IF(C4732&lt;&gt;"",COUNT($B$2:B4731)+1,"")</f>
        <v/>
      </c>
      <c r="C4732" s="12"/>
      <c r="D4732" s="13"/>
      <c r="E4732" s="13"/>
      <c r="F4732" s="13"/>
      <c r="G4732" s="35">
        <f>SUMIF(اضافة!$E$3:$E$5500,$C4732,اضافة!$I$3:$I$5500)</f>
        <v>0</v>
      </c>
      <c r="H4732" s="36">
        <f>SUMIF(منصرف!$E$3:$E$5500,$C4732,منصرف!$I$3:$I$5500)</f>
        <v>0</v>
      </c>
      <c r="I4732" s="14">
        <f>IFERROR(Table1[[#This Row],[ رصيد أول المدة]]+Table1[[#This Row],[الوارد]]-Table1[[#This Row],[المنصرف]],"")</f>
        <v>0</v>
      </c>
      <c r="J4732" s="13"/>
      <c r="K4732" s="13"/>
      <c r="L4732" s="13"/>
      <c r="M473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733" spans="2:13" x14ac:dyDescent="0.2">
      <c r="B4733" s="6" t="str">
        <f>IF(C4733&lt;&gt;"",COUNT($B$2:B4732)+1,"")</f>
        <v/>
      </c>
      <c r="C4733" s="12"/>
      <c r="D4733" s="13"/>
      <c r="E4733" s="13"/>
      <c r="F4733" s="13"/>
      <c r="G4733" s="35">
        <f>SUMIF(اضافة!$E$3:$E$5500,$C4733,اضافة!$I$3:$I$5500)</f>
        <v>0</v>
      </c>
      <c r="H4733" s="36">
        <f>SUMIF(منصرف!$E$3:$E$5500,$C4733,منصرف!$I$3:$I$5500)</f>
        <v>0</v>
      </c>
      <c r="I4733" s="14">
        <f>IFERROR(Table1[[#This Row],[ رصيد أول المدة]]+Table1[[#This Row],[الوارد]]-Table1[[#This Row],[المنصرف]],"")</f>
        <v>0</v>
      </c>
      <c r="J4733" s="13"/>
      <c r="K4733" s="13"/>
      <c r="L4733" s="13"/>
      <c r="M473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734" spans="2:13" x14ac:dyDescent="0.2">
      <c r="B4734" s="6" t="str">
        <f>IF(C4734&lt;&gt;"",COUNT($B$2:B4733)+1,"")</f>
        <v/>
      </c>
      <c r="C4734" s="12"/>
      <c r="D4734" s="13"/>
      <c r="E4734" s="13"/>
      <c r="F4734" s="13"/>
      <c r="G4734" s="35">
        <f>SUMIF(اضافة!$E$3:$E$5500,$C4734,اضافة!$I$3:$I$5500)</f>
        <v>0</v>
      </c>
      <c r="H4734" s="36">
        <f>SUMIF(منصرف!$E$3:$E$5500,$C4734,منصرف!$I$3:$I$5500)</f>
        <v>0</v>
      </c>
      <c r="I4734" s="14">
        <f>IFERROR(Table1[[#This Row],[ رصيد أول المدة]]+Table1[[#This Row],[الوارد]]-Table1[[#This Row],[المنصرف]],"")</f>
        <v>0</v>
      </c>
      <c r="J4734" s="13"/>
      <c r="K4734" s="13"/>
      <c r="L4734" s="13"/>
      <c r="M473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735" spans="2:13" x14ac:dyDescent="0.2">
      <c r="B4735" s="6" t="str">
        <f>IF(C4735&lt;&gt;"",COUNT($B$2:B4734)+1,"")</f>
        <v/>
      </c>
      <c r="C4735" s="12"/>
      <c r="D4735" s="13"/>
      <c r="E4735" s="13"/>
      <c r="F4735" s="13"/>
      <c r="G4735" s="35">
        <f>SUMIF(اضافة!$E$3:$E$5500,$C4735,اضافة!$I$3:$I$5500)</f>
        <v>0</v>
      </c>
      <c r="H4735" s="36">
        <f>SUMIF(منصرف!$E$3:$E$5500,$C4735,منصرف!$I$3:$I$5500)</f>
        <v>0</v>
      </c>
      <c r="I4735" s="14">
        <f>IFERROR(Table1[[#This Row],[ رصيد أول المدة]]+Table1[[#This Row],[الوارد]]-Table1[[#This Row],[المنصرف]],"")</f>
        <v>0</v>
      </c>
      <c r="J4735" s="13"/>
      <c r="K4735" s="13"/>
      <c r="L4735" s="13"/>
      <c r="M473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736" spans="2:13" x14ac:dyDescent="0.2">
      <c r="B4736" s="6" t="str">
        <f>IF(C4736&lt;&gt;"",COUNT($B$2:B4735)+1,"")</f>
        <v/>
      </c>
      <c r="C4736" s="12"/>
      <c r="D4736" s="13"/>
      <c r="E4736" s="13"/>
      <c r="F4736" s="13"/>
      <c r="G4736" s="35">
        <f>SUMIF(اضافة!$E$3:$E$5500,$C4736,اضافة!$I$3:$I$5500)</f>
        <v>0</v>
      </c>
      <c r="H4736" s="36">
        <f>SUMIF(منصرف!$E$3:$E$5500,$C4736,منصرف!$I$3:$I$5500)</f>
        <v>0</v>
      </c>
      <c r="I4736" s="14">
        <f>IFERROR(Table1[[#This Row],[ رصيد أول المدة]]+Table1[[#This Row],[الوارد]]-Table1[[#This Row],[المنصرف]],"")</f>
        <v>0</v>
      </c>
      <c r="J4736" s="13"/>
      <c r="K4736" s="13"/>
      <c r="L4736" s="13"/>
      <c r="M473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737" spans="2:13" x14ac:dyDescent="0.2">
      <c r="B4737" s="6" t="str">
        <f>IF(C4737&lt;&gt;"",COUNT($B$2:B4736)+1,"")</f>
        <v/>
      </c>
      <c r="C4737" s="12"/>
      <c r="D4737" s="13"/>
      <c r="E4737" s="13"/>
      <c r="F4737" s="13"/>
      <c r="G4737" s="35">
        <f>SUMIF(اضافة!$E$3:$E$5500,$C4737,اضافة!$I$3:$I$5500)</f>
        <v>0</v>
      </c>
      <c r="H4737" s="36">
        <f>SUMIF(منصرف!$E$3:$E$5500,$C4737,منصرف!$I$3:$I$5500)</f>
        <v>0</v>
      </c>
      <c r="I4737" s="14">
        <f>IFERROR(Table1[[#This Row],[ رصيد أول المدة]]+Table1[[#This Row],[الوارد]]-Table1[[#This Row],[المنصرف]],"")</f>
        <v>0</v>
      </c>
      <c r="J4737" s="13"/>
      <c r="K4737" s="13"/>
      <c r="L4737" s="13"/>
      <c r="M473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738" spans="2:13" x14ac:dyDescent="0.2">
      <c r="B4738" s="6" t="str">
        <f>IF(C4738&lt;&gt;"",COUNT($B$2:B4737)+1,"")</f>
        <v/>
      </c>
      <c r="C4738" s="12"/>
      <c r="D4738" s="13"/>
      <c r="E4738" s="13"/>
      <c r="F4738" s="13"/>
      <c r="G4738" s="35">
        <f>SUMIF(اضافة!$E$3:$E$5500,$C4738,اضافة!$I$3:$I$5500)</f>
        <v>0</v>
      </c>
      <c r="H4738" s="36">
        <f>SUMIF(منصرف!$E$3:$E$5500,$C4738,منصرف!$I$3:$I$5500)</f>
        <v>0</v>
      </c>
      <c r="I4738" s="14">
        <f>IFERROR(Table1[[#This Row],[ رصيد أول المدة]]+Table1[[#This Row],[الوارد]]-Table1[[#This Row],[المنصرف]],"")</f>
        <v>0</v>
      </c>
      <c r="J4738" s="13"/>
      <c r="K4738" s="13"/>
      <c r="L4738" s="13"/>
      <c r="M473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739" spans="2:13" x14ac:dyDescent="0.2">
      <c r="B4739" s="6" t="str">
        <f>IF(C4739&lt;&gt;"",COUNT($B$2:B4738)+1,"")</f>
        <v/>
      </c>
      <c r="C4739" s="12"/>
      <c r="D4739" s="13"/>
      <c r="E4739" s="13"/>
      <c r="F4739" s="13"/>
      <c r="G4739" s="35">
        <f>SUMIF(اضافة!$E$3:$E$5500,$C4739,اضافة!$I$3:$I$5500)</f>
        <v>0</v>
      </c>
      <c r="H4739" s="36">
        <f>SUMIF(منصرف!$E$3:$E$5500,$C4739,منصرف!$I$3:$I$5500)</f>
        <v>0</v>
      </c>
      <c r="I4739" s="14">
        <f>IFERROR(Table1[[#This Row],[ رصيد أول المدة]]+Table1[[#This Row],[الوارد]]-Table1[[#This Row],[المنصرف]],"")</f>
        <v>0</v>
      </c>
      <c r="J4739" s="13"/>
      <c r="K4739" s="13"/>
      <c r="L4739" s="13"/>
      <c r="M473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740" spans="2:13" x14ac:dyDescent="0.2">
      <c r="B4740" s="6" t="str">
        <f>IF(C4740&lt;&gt;"",COUNT($B$2:B4739)+1,"")</f>
        <v/>
      </c>
      <c r="C4740" s="12"/>
      <c r="D4740" s="13"/>
      <c r="E4740" s="13"/>
      <c r="F4740" s="13"/>
      <c r="G4740" s="35">
        <f>SUMIF(اضافة!$E$3:$E$5500,$C4740,اضافة!$I$3:$I$5500)</f>
        <v>0</v>
      </c>
      <c r="H4740" s="36">
        <f>SUMIF(منصرف!$E$3:$E$5500,$C4740,منصرف!$I$3:$I$5500)</f>
        <v>0</v>
      </c>
      <c r="I4740" s="14">
        <f>IFERROR(Table1[[#This Row],[ رصيد أول المدة]]+Table1[[#This Row],[الوارد]]-Table1[[#This Row],[المنصرف]],"")</f>
        <v>0</v>
      </c>
      <c r="J4740" s="13"/>
      <c r="K4740" s="13"/>
      <c r="L4740" s="13"/>
      <c r="M474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741" spans="2:13" x14ac:dyDescent="0.2">
      <c r="B4741" s="6" t="str">
        <f>IF(C4741&lt;&gt;"",COUNT($B$2:B4740)+1,"")</f>
        <v/>
      </c>
      <c r="C4741" s="12"/>
      <c r="D4741" s="13"/>
      <c r="E4741" s="13"/>
      <c r="F4741" s="13"/>
      <c r="G4741" s="35">
        <f>SUMIF(اضافة!$E$3:$E$5500,$C4741,اضافة!$I$3:$I$5500)</f>
        <v>0</v>
      </c>
      <c r="H4741" s="36">
        <f>SUMIF(منصرف!$E$3:$E$5500,$C4741,منصرف!$I$3:$I$5500)</f>
        <v>0</v>
      </c>
      <c r="I4741" s="14">
        <f>IFERROR(Table1[[#This Row],[ رصيد أول المدة]]+Table1[[#This Row],[الوارد]]-Table1[[#This Row],[المنصرف]],"")</f>
        <v>0</v>
      </c>
      <c r="J4741" s="13"/>
      <c r="K4741" s="13"/>
      <c r="L4741" s="13"/>
      <c r="M474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742" spans="2:13" x14ac:dyDescent="0.2">
      <c r="B4742" s="6" t="str">
        <f>IF(C4742&lt;&gt;"",COUNT($B$2:B4741)+1,"")</f>
        <v/>
      </c>
      <c r="C4742" s="12"/>
      <c r="D4742" s="13"/>
      <c r="E4742" s="13"/>
      <c r="F4742" s="13"/>
      <c r="G4742" s="35">
        <f>SUMIF(اضافة!$E$3:$E$5500,$C4742,اضافة!$I$3:$I$5500)</f>
        <v>0</v>
      </c>
      <c r="H4742" s="36">
        <f>SUMIF(منصرف!$E$3:$E$5500,$C4742,منصرف!$I$3:$I$5500)</f>
        <v>0</v>
      </c>
      <c r="I4742" s="14">
        <f>IFERROR(Table1[[#This Row],[ رصيد أول المدة]]+Table1[[#This Row],[الوارد]]-Table1[[#This Row],[المنصرف]],"")</f>
        <v>0</v>
      </c>
      <c r="J4742" s="13"/>
      <c r="K4742" s="13"/>
      <c r="L4742" s="13"/>
      <c r="M474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743" spans="2:13" x14ac:dyDescent="0.2">
      <c r="B4743" s="6" t="str">
        <f>IF(C4743&lt;&gt;"",COUNT($B$2:B4742)+1,"")</f>
        <v/>
      </c>
      <c r="C4743" s="12"/>
      <c r="D4743" s="13"/>
      <c r="E4743" s="13"/>
      <c r="F4743" s="13"/>
      <c r="G4743" s="35">
        <f>SUMIF(اضافة!$E$3:$E$5500,$C4743,اضافة!$I$3:$I$5500)</f>
        <v>0</v>
      </c>
      <c r="H4743" s="36">
        <f>SUMIF(منصرف!$E$3:$E$5500,$C4743,منصرف!$I$3:$I$5500)</f>
        <v>0</v>
      </c>
      <c r="I4743" s="14">
        <f>IFERROR(Table1[[#This Row],[ رصيد أول المدة]]+Table1[[#This Row],[الوارد]]-Table1[[#This Row],[المنصرف]],"")</f>
        <v>0</v>
      </c>
      <c r="J4743" s="13"/>
      <c r="K4743" s="13"/>
      <c r="L4743" s="13"/>
      <c r="M474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744" spans="2:13" x14ac:dyDescent="0.2">
      <c r="B4744" s="6" t="str">
        <f>IF(C4744&lt;&gt;"",COUNT($B$2:B4743)+1,"")</f>
        <v/>
      </c>
      <c r="C4744" s="12"/>
      <c r="D4744" s="13"/>
      <c r="E4744" s="13"/>
      <c r="F4744" s="13"/>
      <c r="G4744" s="35">
        <f>SUMIF(اضافة!$E$3:$E$5500,$C4744,اضافة!$I$3:$I$5500)</f>
        <v>0</v>
      </c>
      <c r="H4744" s="36">
        <f>SUMIF(منصرف!$E$3:$E$5500,$C4744,منصرف!$I$3:$I$5500)</f>
        <v>0</v>
      </c>
      <c r="I4744" s="14">
        <f>IFERROR(Table1[[#This Row],[ رصيد أول المدة]]+Table1[[#This Row],[الوارد]]-Table1[[#This Row],[المنصرف]],"")</f>
        <v>0</v>
      </c>
      <c r="J4744" s="13"/>
      <c r="K4744" s="13"/>
      <c r="L4744" s="13"/>
      <c r="M474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745" spans="2:13" x14ac:dyDescent="0.2">
      <c r="B4745" s="6" t="str">
        <f>IF(C4745&lt;&gt;"",COUNT($B$2:B4744)+1,"")</f>
        <v/>
      </c>
      <c r="C4745" s="12"/>
      <c r="D4745" s="13"/>
      <c r="E4745" s="13"/>
      <c r="F4745" s="13"/>
      <c r="G4745" s="35">
        <f>SUMIF(اضافة!$E$3:$E$5500,$C4745,اضافة!$I$3:$I$5500)</f>
        <v>0</v>
      </c>
      <c r="H4745" s="36">
        <f>SUMIF(منصرف!$E$3:$E$5500,$C4745,منصرف!$I$3:$I$5500)</f>
        <v>0</v>
      </c>
      <c r="I4745" s="14">
        <f>IFERROR(Table1[[#This Row],[ رصيد أول المدة]]+Table1[[#This Row],[الوارد]]-Table1[[#This Row],[المنصرف]],"")</f>
        <v>0</v>
      </c>
      <c r="J4745" s="13"/>
      <c r="K4745" s="13"/>
      <c r="L4745" s="13"/>
      <c r="M474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746" spans="2:13" x14ac:dyDescent="0.2">
      <c r="B4746" s="6" t="str">
        <f>IF(C4746&lt;&gt;"",COUNT($B$2:B4745)+1,"")</f>
        <v/>
      </c>
      <c r="C4746" s="12"/>
      <c r="D4746" s="13"/>
      <c r="E4746" s="13"/>
      <c r="F4746" s="13"/>
      <c r="G4746" s="35">
        <f>SUMIF(اضافة!$E$3:$E$5500,$C4746,اضافة!$I$3:$I$5500)</f>
        <v>0</v>
      </c>
      <c r="H4746" s="36">
        <f>SUMIF(منصرف!$E$3:$E$5500,$C4746,منصرف!$I$3:$I$5500)</f>
        <v>0</v>
      </c>
      <c r="I4746" s="14">
        <f>IFERROR(Table1[[#This Row],[ رصيد أول المدة]]+Table1[[#This Row],[الوارد]]-Table1[[#This Row],[المنصرف]],"")</f>
        <v>0</v>
      </c>
      <c r="J4746" s="13"/>
      <c r="K4746" s="13"/>
      <c r="L4746" s="13"/>
      <c r="M474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747" spans="2:13" x14ac:dyDescent="0.2">
      <c r="B4747" s="6" t="str">
        <f>IF(C4747&lt;&gt;"",COUNT($B$2:B4746)+1,"")</f>
        <v/>
      </c>
      <c r="C4747" s="12"/>
      <c r="D4747" s="13"/>
      <c r="E4747" s="13"/>
      <c r="F4747" s="13"/>
      <c r="G4747" s="35">
        <f>SUMIF(اضافة!$E$3:$E$5500,$C4747,اضافة!$I$3:$I$5500)</f>
        <v>0</v>
      </c>
      <c r="H4747" s="36">
        <f>SUMIF(منصرف!$E$3:$E$5500,$C4747,منصرف!$I$3:$I$5500)</f>
        <v>0</v>
      </c>
      <c r="I4747" s="14">
        <f>IFERROR(Table1[[#This Row],[ رصيد أول المدة]]+Table1[[#This Row],[الوارد]]-Table1[[#This Row],[المنصرف]],"")</f>
        <v>0</v>
      </c>
      <c r="J4747" s="13"/>
      <c r="K4747" s="13"/>
      <c r="L4747" s="13"/>
      <c r="M474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748" spans="2:13" x14ac:dyDescent="0.2">
      <c r="B4748" s="6" t="str">
        <f>IF(C4748&lt;&gt;"",COUNT($B$2:B4747)+1,"")</f>
        <v/>
      </c>
      <c r="C4748" s="12"/>
      <c r="D4748" s="13"/>
      <c r="E4748" s="13"/>
      <c r="F4748" s="13"/>
      <c r="G4748" s="35">
        <f>SUMIF(اضافة!$E$3:$E$5500,$C4748,اضافة!$I$3:$I$5500)</f>
        <v>0</v>
      </c>
      <c r="H4748" s="36">
        <f>SUMIF(منصرف!$E$3:$E$5500,$C4748,منصرف!$I$3:$I$5500)</f>
        <v>0</v>
      </c>
      <c r="I4748" s="14">
        <f>IFERROR(Table1[[#This Row],[ رصيد أول المدة]]+Table1[[#This Row],[الوارد]]-Table1[[#This Row],[المنصرف]],"")</f>
        <v>0</v>
      </c>
      <c r="J4748" s="13"/>
      <c r="K4748" s="13"/>
      <c r="L4748" s="13"/>
      <c r="M474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749" spans="2:13" x14ac:dyDescent="0.2">
      <c r="B4749" s="6" t="str">
        <f>IF(C4749&lt;&gt;"",COUNT($B$2:B4748)+1,"")</f>
        <v/>
      </c>
      <c r="C4749" s="12"/>
      <c r="D4749" s="13"/>
      <c r="E4749" s="13"/>
      <c r="F4749" s="13"/>
      <c r="G4749" s="35">
        <f>SUMIF(اضافة!$E$3:$E$5500,$C4749,اضافة!$I$3:$I$5500)</f>
        <v>0</v>
      </c>
      <c r="H4749" s="36">
        <f>SUMIF(منصرف!$E$3:$E$5500,$C4749,منصرف!$I$3:$I$5500)</f>
        <v>0</v>
      </c>
      <c r="I4749" s="14">
        <f>IFERROR(Table1[[#This Row],[ رصيد أول المدة]]+Table1[[#This Row],[الوارد]]-Table1[[#This Row],[المنصرف]],"")</f>
        <v>0</v>
      </c>
      <c r="J4749" s="13"/>
      <c r="K4749" s="13"/>
      <c r="L4749" s="13"/>
      <c r="M474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750" spans="2:13" x14ac:dyDescent="0.2">
      <c r="B4750" s="6" t="str">
        <f>IF(C4750&lt;&gt;"",COUNT($B$2:B4749)+1,"")</f>
        <v/>
      </c>
      <c r="C4750" s="12"/>
      <c r="D4750" s="13"/>
      <c r="E4750" s="13"/>
      <c r="F4750" s="13"/>
      <c r="G4750" s="35">
        <f>SUMIF(اضافة!$E$3:$E$5500,$C4750,اضافة!$I$3:$I$5500)</f>
        <v>0</v>
      </c>
      <c r="H4750" s="36">
        <f>SUMIF(منصرف!$E$3:$E$5500,$C4750,منصرف!$I$3:$I$5500)</f>
        <v>0</v>
      </c>
      <c r="I4750" s="14">
        <f>IFERROR(Table1[[#This Row],[ رصيد أول المدة]]+Table1[[#This Row],[الوارد]]-Table1[[#This Row],[المنصرف]],"")</f>
        <v>0</v>
      </c>
      <c r="J4750" s="13"/>
      <c r="K4750" s="13"/>
      <c r="L4750" s="13"/>
      <c r="M475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751" spans="2:13" x14ac:dyDescent="0.2">
      <c r="B4751" s="6" t="str">
        <f>IF(C4751&lt;&gt;"",COUNT($B$2:B4750)+1,"")</f>
        <v/>
      </c>
      <c r="C4751" s="12"/>
      <c r="D4751" s="13"/>
      <c r="E4751" s="13"/>
      <c r="F4751" s="13"/>
      <c r="G4751" s="35">
        <f>SUMIF(اضافة!$E$3:$E$5500,$C4751,اضافة!$I$3:$I$5500)</f>
        <v>0</v>
      </c>
      <c r="H4751" s="36">
        <f>SUMIF(منصرف!$E$3:$E$5500,$C4751,منصرف!$I$3:$I$5500)</f>
        <v>0</v>
      </c>
      <c r="I4751" s="14">
        <f>IFERROR(Table1[[#This Row],[ رصيد أول المدة]]+Table1[[#This Row],[الوارد]]-Table1[[#This Row],[المنصرف]],"")</f>
        <v>0</v>
      </c>
      <c r="J4751" s="13"/>
      <c r="K4751" s="13"/>
      <c r="L4751" s="13"/>
      <c r="M475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752" spans="2:13" x14ac:dyDescent="0.2">
      <c r="B4752" s="6" t="str">
        <f>IF(C4752&lt;&gt;"",COUNT($B$2:B4751)+1,"")</f>
        <v/>
      </c>
      <c r="C4752" s="12"/>
      <c r="D4752" s="13"/>
      <c r="E4752" s="13"/>
      <c r="F4752" s="13"/>
      <c r="G4752" s="35">
        <f>SUMIF(اضافة!$E$3:$E$5500,$C4752,اضافة!$I$3:$I$5500)</f>
        <v>0</v>
      </c>
      <c r="H4752" s="36">
        <f>SUMIF(منصرف!$E$3:$E$5500,$C4752,منصرف!$I$3:$I$5500)</f>
        <v>0</v>
      </c>
      <c r="I4752" s="14">
        <f>IFERROR(Table1[[#This Row],[ رصيد أول المدة]]+Table1[[#This Row],[الوارد]]-Table1[[#This Row],[المنصرف]],"")</f>
        <v>0</v>
      </c>
      <c r="J4752" s="13"/>
      <c r="K4752" s="13"/>
      <c r="L4752" s="13"/>
      <c r="M475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753" spans="2:13" x14ac:dyDescent="0.2">
      <c r="B4753" s="6" t="str">
        <f>IF(C4753&lt;&gt;"",COUNT($B$2:B4752)+1,"")</f>
        <v/>
      </c>
      <c r="C4753" s="12"/>
      <c r="D4753" s="13"/>
      <c r="E4753" s="13"/>
      <c r="F4753" s="13"/>
      <c r="G4753" s="35">
        <f>SUMIF(اضافة!$E$3:$E$5500,$C4753,اضافة!$I$3:$I$5500)</f>
        <v>0</v>
      </c>
      <c r="H4753" s="36">
        <f>SUMIF(منصرف!$E$3:$E$5500,$C4753,منصرف!$I$3:$I$5500)</f>
        <v>0</v>
      </c>
      <c r="I4753" s="14">
        <f>IFERROR(Table1[[#This Row],[ رصيد أول المدة]]+Table1[[#This Row],[الوارد]]-Table1[[#This Row],[المنصرف]],"")</f>
        <v>0</v>
      </c>
      <c r="J4753" s="13"/>
      <c r="K4753" s="13"/>
      <c r="L4753" s="13"/>
      <c r="M475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754" spans="2:13" x14ac:dyDescent="0.2">
      <c r="B4754" s="6" t="str">
        <f>IF(C4754&lt;&gt;"",COUNT($B$2:B4753)+1,"")</f>
        <v/>
      </c>
      <c r="C4754" s="12"/>
      <c r="D4754" s="13"/>
      <c r="E4754" s="13"/>
      <c r="F4754" s="13"/>
      <c r="G4754" s="35">
        <f>SUMIF(اضافة!$E$3:$E$5500,$C4754,اضافة!$I$3:$I$5500)</f>
        <v>0</v>
      </c>
      <c r="H4754" s="36">
        <f>SUMIF(منصرف!$E$3:$E$5500,$C4754,منصرف!$I$3:$I$5500)</f>
        <v>0</v>
      </c>
      <c r="I4754" s="14">
        <f>IFERROR(Table1[[#This Row],[ رصيد أول المدة]]+Table1[[#This Row],[الوارد]]-Table1[[#This Row],[المنصرف]],"")</f>
        <v>0</v>
      </c>
      <c r="J4754" s="13"/>
      <c r="K4754" s="13"/>
      <c r="L4754" s="13"/>
      <c r="M475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755" spans="2:13" x14ac:dyDescent="0.2">
      <c r="B4755" s="6" t="str">
        <f>IF(C4755&lt;&gt;"",COUNT($B$2:B4754)+1,"")</f>
        <v/>
      </c>
      <c r="C4755" s="12"/>
      <c r="D4755" s="13"/>
      <c r="E4755" s="13"/>
      <c r="F4755" s="13"/>
      <c r="G4755" s="35">
        <f>SUMIF(اضافة!$E$3:$E$5500,$C4755,اضافة!$I$3:$I$5500)</f>
        <v>0</v>
      </c>
      <c r="H4755" s="36">
        <f>SUMIF(منصرف!$E$3:$E$5500,$C4755,منصرف!$I$3:$I$5500)</f>
        <v>0</v>
      </c>
      <c r="I4755" s="14">
        <f>IFERROR(Table1[[#This Row],[ رصيد أول المدة]]+Table1[[#This Row],[الوارد]]-Table1[[#This Row],[المنصرف]],"")</f>
        <v>0</v>
      </c>
      <c r="J4755" s="13"/>
      <c r="K4755" s="13"/>
      <c r="L4755" s="13"/>
      <c r="M475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756" spans="2:13" x14ac:dyDescent="0.2">
      <c r="B4756" s="6" t="str">
        <f>IF(C4756&lt;&gt;"",COUNT($B$2:B4755)+1,"")</f>
        <v/>
      </c>
      <c r="C4756" s="12"/>
      <c r="D4756" s="13"/>
      <c r="E4756" s="13"/>
      <c r="F4756" s="13"/>
      <c r="G4756" s="35">
        <f>SUMIF(اضافة!$E$3:$E$5500,$C4756,اضافة!$I$3:$I$5500)</f>
        <v>0</v>
      </c>
      <c r="H4756" s="36">
        <f>SUMIF(منصرف!$E$3:$E$5500,$C4756,منصرف!$I$3:$I$5500)</f>
        <v>0</v>
      </c>
      <c r="I4756" s="14">
        <f>IFERROR(Table1[[#This Row],[ رصيد أول المدة]]+Table1[[#This Row],[الوارد]]-Table1[[#This Row],[المنصرف]],"")</f>
        <v>0</v>
      </c>
      <c r="J4756" s="13"/>
      <c r="K4756" s="13"/>
      <c r="L4756" s="13"/>
      <c r="M475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757" spans="2:13" x14ac:dyDescent="0.2">
      <c r="B4757" s="6" t="str">
        <f>IF(C4757&lt;&gt;"",COUNT($B$2:B4756)+1,"")</f>
        <v/>
      </c>
      <c r="C4757" s="12"/>
      <c r="D4757" s="13"/>
      <c r="E4757" s="13"/>
      <c r="F4757" s="13"/>
      <c r="G4757" s="35">
        <f>SUMIF(اضافة!$E$3:$E$5500,$C4757,اضافة!$I$3:$I$5500)</f>
        <v>0</v>
      </c>
      <c r="H4757" s="36">
        <f>SUMIF(منصرف!$E$3:$E$5500,$C4757,منصرف!$I$3:$I$5500)</f>
        <v>0</v>
      </c>
      <c r="I4757" s="14">
        <f>IFERROR(Table1[[#This Row],[ رصيد أول المدة]]+Table1[[#This Row],[الوارد]]-Table1[[#This Row],[المنصرف]],"")</f>
        <v>0</v>
      </c>
      <c r="J4757" s="13"/>
      <c r="K4757" s="13"/>
      <c r="L4757" s="13"/>
      <c r="M475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758" spans="2:13" x14ac:dyDescent="0.2">
      <c r="B4758" s="6" t="str">
        <f>IF(C4758&lt;&gt;"",COUNT($B$2:B4757)+1,"")</f>
        <v/>
      </c>
      <c r="C4758" s="12"/>
      <c r="D4758" s="13"/>
      <c r="E4758" s="13"/>
      <c r="F4758" s="13"/>
      <c r="G4758" s="35">
        <f>SUMIF(اضافة!$E$3:$E$5500,$C4758,اضافة!$I$3:$I$5500)</f>
        <v>0</v>
      </c>
      <c r="H4758" s="36">
        <f>SUMIF(منصرف!$E$3:$E$5500,$C4758,منصرف!$I$3:$I$5500)</f>
        <v>0</v>
      </c>
      <c r="I4758" s="14">
        <f>IFERROR(Table1[[#This Row],[ رصيد أول المدة]]+Table1[[#This Row],[الوارد]]-Table1[[#This Row],[المنصرف]],"")</f>
        <v>0</v>
      </c>
      <c r="J4758" s="13"/>
      <c r="K4758" s="13"/>
      <c r="L4758" s="13"/>
      <c r="M475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759" spans="2:13" x14ac:dyDescent="0.2">
      <c r="B4759" s="6" t="str">
        <f>IF(C4759&lt;&gt;"",COUNT($B$2:B4758)+1,"")</f>
        <v/>
      </c>
      <c r="C4759" s="12"/>
      <c r="D4759" s="13"/>
      <c r="E4759" s="13"/>
      <c r="F4759" s="13"/>
      <c r="G4759" s="35">
        <f>SUMIF(اضافة!$E$3:$E$5500,$C4759,اضافة!$I$3:$I$5500)</f>
        <v>0</v>
      </c>
      <c r="H4759" s="36">
        <f>SUMIF(منصرف!$E$3:$E$5500,$C4759,منصرف!$I$3:$I$5500)</f>
        <v>0</v>
      </c>
      <c r="I4759" s="14">
        <f>IFERROR(Table1[[#This Row],[ رصيد أول المدة]]+Table1[[#This Row],[الوارد]]-Table1[[#This Row],[المنصرف]],"")</f>
        <v>0</v>
      </c>
      <c r="J4759" s="13"/>
      <c r="K4759" s="13"/>
      <c r="L4759" s="13"/>
      <c r="M475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760" spans="2:13" x14ac:dyDescent="0.2">
      <c r="B4760" s="6" t="str">
        <f>IF(C4760&lt;&gt;"",COUNT($B$2:B4759)+1,"")</f>
        <v/>
      </c>
      <c r="C4760" s="12"/>
      <c r="D4760" s="13"/>
      <c r="E4760" s="13"/>
      <c r="F4760" s="13"/>
      <c r="G4760" s="35">
        <f>SUMIF(اضافة!$E$3:$E$5500,$C4760,اضافة!$I$3:$I$5500)</f>
        <v>0</v>
      </c>
      <c r="H4760" s="36">
        <f>SUMIF(منصرف!$E$3:$E$5500,$C4760,منصرف!$I$3:$I$5500)</f>
        <v>0</v>
      </c>
      <c r="I4760" s="14">
        <f>IFERROR(Table1[[#This Row],[ رصيد أول المدة]]+Table1[[#This Row],[الوارد]]-Table1[[#This Row],[المنصرف]],"")</f>
        <v>0</v>
      </c>
      <c r="J4760" s="13"/>
      <c r="K4760" s="13"/>
      <c r="L4760" s="13"/>
      <c r="M476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761" spans="2:13" x14ac:dyDescent="0.2">
      <c r="B4761" s="6" t="str">
        <f>IF(C4761&lt;&gt;"",COUNT($B$2:B4760)+1,"")</f>
        <v/>
      </c>
      <c r="C4761" s="12"/>
      <c r="D4761" s="13"/>
      <c r="E4761" s="13"/>
      <c r="F4761" s="13"/>
      <c r="G4761" s="35">
        <f>SUMIF(اضافة!$E$3:$E$5500,$C4761,اضافة!$I$3:$I$5500)</f>
        <v>0</v>
      </c>
      <c r="H4761" s="36">
        <f>SUMIF(منصرف!$E$3:$E$5500,$C4761,منصرف!$I$3:$I$5500)</f>
        <v>0</v>
      </c>
      <c r="I4761" s="14">
        <f>IFERROR(Table1[[#This Row],[ رصيد أول المدة]]+Table1[[#This Row],[الوارد]]-Table1[[#This Row],[المنصرف]],"")</f>
        <v>0</v>
      </c>
      <c r="J4761" s="13"/>
      <c r="K4761" s="13"/>
      <c r="L4761" s="13"/>
      <c r="M476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762" spans="2:13" x14ac:dyDescent="0.2">
      <c r="B4762" s="6" t="str">
        <f>IF(C4762&lt;&gt;"",COUNT($B$2:B4761)+1,"")</f>
        <v/>
      </c>
      <c r="C4762" s="12"/>
      <c r="D4762" s="13"/>
      <c r="E4762" s="13"/>
      <c r="F4762" s="13"/>
      <c r="G4762" s="35">
        <f>SUMIF(اضافة!$E$3:$E$5500,$C4762,اضافة!$I$3:$I$5500)</f>
        <v>0</v>
      </c>
      <c r="H4762" s="36">
        <f>SUMIF(منصرف!$E$3:$E$5500,$C4762,منصرف!$I$3:$I$5500)</f>
        <v>0</v>
      </c>
      <c r="I4762" s="14">
        <f>IFERROR(Table1[[#This Row],[ رصيد أول المدة]]+Table1[[#This Row],[الوارد]]-Table1[[#This Row],[المنصرف]],"")</f>
        <v>0</v>
      </c>
      <c r="J4762" s="13"/>
      <c r="K4762" s="13"/>
      <c r="L4762" s="13"/>
      <c r="M476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763" spans="2:13" x14ac:dyDescent="0.2">
      <c r="B4763" s="6" t="str">
        <f>IF(C4763&lt;&gt;"",COUNT($B$2:B4762)+1,"")</f>
        <v/>
      </c>
      <c r="C4763" s="12"/>
      <c r="D4763" s="13"/>
      <c r="E4763" s="13"/>
      <c r="F4763" s="13"/>
      <c r="G4763" s="35">
        <f>SUMIF(اضافة!$E$3:$E$5500,$C4763,اضافة!$I$3:$I$5500)</f>
        <v>0</v>
      </c>
      <c r="H4763" s="36">
        <f>SUMIF(منصرف!$E$3:$E$5500,$C4763,منصرف!$I$3:$I$5500)</f>
        <v>0</v>
      </c>
      <c r="I4763" s="14">
        <f>IFERROR(Table1[[#This Row],[ رصيد أول المدة]]+Table1[[#This Row],[الوارد]]-Table1[[#This Row],[المنصرف]],"")</f>
        <v>0</v>
      </c>
      <c r="J4763" s="13"/>
      <c r="K4763" s="13"/>
      <c r="L4763" s="13"/>
      <c r="M476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764" spans="2:13" x14ac:dyDescent="0.2">
      <c r="B4764" s="6" t="str">
        <f>IF(C4764&lt;&gt;"",COUNT($B$2:B4763)+1,"")</f>
        <v/>
      </c>
      <c r="C4764" s="12"/>
      <c r="D4764" s="13"/>
      <c r="E4764" s="13"/>
      <c r="F4764" s="13"/>
      <c r="G4764" s="35">
        <f>SUMIF(اضافة!$E$3:$E$5500,$C4764,اضافة!$I$3:$I$5500)</f>
        <v>0</v>
      </c>
      <c r="H4764" s="36">
        <f>SUMIF(منصرف!$E$3:$E$5500,$C4764,منصرف!$I$3:$I$5500)</f>
        <v>0</v>
      </c>
      <c r="I4764" s="14">
        <f>IFERROR(Table1[[#This Row],[ رصيد أول المدة]]+Table1[[#This Row],[الوارد]]-Table1[[#This Row],[المنصرف]],"")</f>
        <v>0</v>
      </c>
      <c r="J4764" s="13"/>
      <c r="K4764" s="13"/>
      <c r="L4764" s="13"/>
      <c r="M476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765" spans="2:13" x14ac:dyDescent="0.2">
      <c r="B4765" s="6" t="str">
        <f>IF(C4765&lt;&gt;"",COUNT($B$2:B4764)+1,"")</f>
        <v/>
      </c>
      <c r="C4765" s="12"/>
      <c r="D4765" s="13"/>
      <c r="E4765" s="13"/>
      <c r="F4765" s="13"/>
      <c r="G4765" s="35">
        <f>SUMIF(اضافة!$E$3:$E$5500,$C4765,اضافة!$I$3:$I$5500)</f>
        <v>0</v>
      </c>
      <c r="H4765" s="36">
        <f>SUMIF(منصرف!$E$3:$E$5500,$C4765,منصرف!$I$3:$I$5500)</f>
        <v>0</v>
      </c>
      <c r="I4765" s="14">
        <f>IFERROR(Table1[[#This Row],[ رصيد أول المدة]]+Table1[[#This Row],[الوارد]]-Table1[[#This Row],[المنصرف]],"")</f>
        <v>0</v>
      </c>
      <c r="J4765" s="13"/>
      <c r="K4765" s="13"/>
      <c r="L4765" s="13"/>
      <c r="M476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766" spans="2:13" x14ac:dyDescent="0.2">
      <c r="B4766" s="6" t="str">
        <f>IF(C4766&lt;&gt;"",COUNT($B$2:B4765)+1,"")</f>
        <v/>
      </c>
      <c r="C4766" s="12"/>
      <c r="D4766" s="13"/>
      <c r="E4766" s="13"/>
      <c r="F4766" s="13"/>
      <c r="G4766" s="35">
        <f>SUMIF(اضافة!$E$3:$E$5500,$C4766,اضافة!$I$3:$I$5500)</f>
        <v>0</v>
      </c>
      <c r="H4766" s="36">
        <f>SUMIF(منصرف!$E$3:$E$5500,$C4766,منصرف!$I$3:$I$5500)</f>
        <v>0</v>
      </c>
      <c r="I4766" s="14">
        <f>IFERROR(Table1[[#This Row],[ رصيد أول المدة]]+Table1[[#This Row],[الوارد]]-Table1[[#This Row],[المنصرف]],"")</f>
        <v>0</v>
      </c>
      <c r="J4766" s="13"/>
      <c r="K4766" s="13"/>
      <c r="L4766" s="13"/>
      <c r="M476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767" spans="2:13" x14ac:dyDescent="0.2">
      <c r="B4767" s="6" t="str">
        <f>IF(C4767&lt;&gt;"",COUNT($B$2:B4766)+1,"")</f>
        <v/>
      </c>
      <c r="C4767" s="12"/>
      <c r="D4767" s="13"/>
      <c r="E4767" s="13"/>
      <c r="F4767" s="13"/>
      <c r="G4767" s="35">
        <f>SUMIF(اضافة!$E$3:$E$5500,$C4767,اضافة!$I$3:$I$5500)</f>
        <v>0</v>
      </c>
      <c r="H4767" s="36">
        <f>SUMIF(منصرف!$E$3:$E$5500,$C4767,منصرف!$I$3:$I$5500)</f>
        <v>0</v>
      </c>
      <c r="I4767" s="14">
        <f>IFERROR(Table1[[#This Row],[ رصيد أول المدة]]+Table1[[#This Row],[الوارد]]-Table1[[#This Row],[المنصرف]],"")</f>
        <v>0</v>
      </c>
      <c r="J4767" s="13"/>
      <c r="K4767" s="13"/>
      <c r="L4767" s="13"/>
      <c r="M476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768" spans="2:13" x14ac:dyDescent="0.2">
      <c r="B4768" s="6" t="str">
        <f>IF(C4768&lt;&gt;"",COUNT($B$2:B4767)+1,"")</f>
        <v/>
      </c>
      <c r="C4768" s="12"/>
      <c r="D4768" s="13"/>
      <c r="E4768" s="13"/>
      <c r="F4768" s="13"/>
      <c r="G4768" s="35">
        <f>SUMIF(اضافة!$E$3:$E$5500,$C4768,اضافة!$I$3:$I$5500)</f>
        <v>0</v>
      </c>
      <c r="H4768" s="36">
        <f>SUMIF(منصرف!$E$3:$E$5500,$C4768,منصرف!$I$3:$I$5500)</f>
        <v>0</v>
      </c>
      <c r="I4768" s="14">
        <f>IFERROR(Table1[[#This Row],[ رصيد أول المدة]]+Table1[[#This Row],[الوارد]]-Table1[[#This Row],[المنصرف]],"")</f>
        <v>0</v>
      </c>
      <c r="J4768" s="13"/>
      <c r="K4768" s="13"/>
      <c r="L4768" s="13"/>
      <c r="M476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769" spans="2:13" x14ac:dyDescent="0.2">
      <c r="B4769" s="6" t="str">
        <f>IF(C4769&lt;&gt;"",COUNT($B$2:B4768)+1,"")</f>
        <v/>
      </c>
      <c r="C4769" s="12"/>
      <c r="D4769" s="13"/>
      <c r="E4769" s="13"/>
      <c r="F4769" s="13"/>
      <c r="G4769" s="35">
        <f>SUMIF(اضافة!$E$3:$E$5500,$C4769,اضافة!$I$3:$I$5500)</f>
        <v>0</v>
      </c>
      <c r="H4769" s="36">
        <f>SUMIF(منصرف!$E$3:$E$5500,$C4769,منصرف!$I$3:$I$5500)</f>
        <v>0</v>
      </c>
      <c r="I4769" s="14">
        <f>IFERROR(Table1[[#This Row],[ رصيد أول المدة]]+Table1[[#This Row],[الوارد]]-Table1[[#This Row],[المنصرف]],"")</f>
        <v>0</v>
      </c>
      <c r="J4769" s="13"/>
      <c r="K4769" s="13"/>
      <c r="L4769" s="13"/>
      <c r="M476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770" spans="2:13" x14ac:dyDescent="0.2">
      <c r="B4770" s="6" t="str">
        <f>IF(C4770&lt;&gt;"",COUNT($B$2:B4769)+1,"")</f>
        <v/>
      </c>
      <c r="C4770" s="12"/>
      <c r="D4770" s="13"/>
      <c r="E4770" s="13"/>
      <c r="F4770" s="13"/>
      <c r="G4770" s="35">
        <f>SUMIF(اضافة!$E$3:$E$5500,$C4770,اضافة!$I$3:$I$5500)</f>
        <v>0</v>
      </c>
      <c r="H4770" s="36">
        <f>SUMIF(منصرف!$E$3:$E$5500,$C4770,منصرف!$I$3:$I$5500)</f>
        <v>0</v>
      </c>
      <c r="I4770" s="14">
        <f>IFERROR(Table1[[#This Row],[ رصيد أول المدة]]+Table1[[#This Row],[الوارد]]-Table1[[#This Row],[المنصرف]],"")</f>
        <v>0</v>
      </c>
      <c r="J4770" s="13"/>
      <c r="K4770" s="13"/>
      <c r="L4770" s="13"/>
      <c r="M477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771" spans="2:13" x14ac:dyDescent="0.2">
      <c r="B4771" s="6" t="str">
        <f>IF(C4771&lt;&gt;"",COUNT($B$2:B4770)+1,"")</f>
        <v/>
      </c>
      <c r="C4771" s="12"/>
      <c r="D4771" s="13"/>
      <c r="E4771" s="13"/>
      <c r="F4771" s="13"/>
      <c r="G4771" s="35">
        <f>SUMIF(اضافة!$E$3:$E$5500,$C4771,اضافة!$I$3:$I$5500)</f>
        <v>0</v>
      </c>
      <c r="H4771" s="36">
        <f>SUMIF(منصرف!$E$3:$E$5500,$C4771,منصرف!$I$3:$I$5500)</f>
        <v>0</v>
      </c>
      <c r="I4771" s="14">
        <f>IFERROR(Table1[[#This Row],[ رصيد أول المدة]]+Table1[[#This Row],[الوارد]]-Table1[[#This Row],[المنصرف]],"")</f>
        <v>0</v>
      </c>
      <c r="J4771" s="13"/>
      <c r="K4771" s="13"/>
      <c r="L4771" s="13"/>
      <c r="M477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772" spans="2:13" x14ac:dyDescent="0.2">
      <c r="B4772" s="6" t="str">
        <f>IF(C4772&lt;&gt;"",COUNT($B$2:B4771)+1,"")</f>
        <v/>
      </c>
      <c r="C4772" s="12"/>
      <c r="D4772" s="13"/>
      <c r="E4772" s="13"/>
      <c r="F4772" s="13"/>
      <c r="G4772" s="35">
        <f>SUMIF(اضافة!$E$3:$E$5500,$C4772,اضافة!$I$3:$I$5500)</f>
        <v>0</v>
      </c>
      <c r="H4772" s="36">
        <f>SUMIF(منصرف!$E$3:$E$5500,$C4772,منصرف!$I$3:$I$5500)</f>
        <v>0</v>
      </c>
      <c r="I4772" s="14">
        <f>IFERROR(Table1[[#This Row],[ رصيد أول المدة]]+Table1[[#This Row],[الوارد]]-Table1[[#This Row],[المنصرف]],"")</f>
        <v>0</v>
      </c>
      <c r="J4772" s="13"/>
      <c r="K4772" s="13"/>
      <c r="L4772" s="13"/>
      <c r="M477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773" spans="2:13" x14ac:dyDescent="0.2">
      <c r="B4773" s="6" t="str">
        <f>IF(C4773&lt;&gt;"",COUNT($B$2:B4772)+1,"")</f>
        <v/>
      </c>
      <c r="C4773" s="12"/>
      <c r="D4773" s="13"/>
      <c r="E4773" s="13"/>
      <c r="F4773" s="13"/>
      <c r="G4773" s="35">
        <f>SUMIF(اضافة!$E$3:$E$5500,$C4773,اضافة!$I$3:$I$5500)</f>
        <v>0</v>
      </c>
      <c r="H4773" s="36">
        <f>SUMIF(منصرف!$E$3:$E$5500,$C4773,منصرف!$I$3:$I$5500)</f>
        <v>0</v>
      </c>
      <c r="I4773" s="14">
        <f>IFERROR(Table1[[#This Row],[ رصيد أول المدة]]+Table1[[#This Row],[الوارد]]-Table1[[#This Row],[المنصرف]],"")</f>
        <v>0</v>
      </c>
      <c r="J4773" s="13"/>
      <c r="K4773" s="13"/>
      <c r="L4773" s="13"/>
      <c r="M477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774" spans="2:13" x14ac:dyDescent="0.2">
      <c r="B4774" s="6" t="str">
        <f>IF(C4774&lt;&gt;"",COUNT($B$2:B4773)+1,"")</f>
        <v/>
      </c>
      <c r="C4774" s="12"/>
      <c r="D4774" s="13"/>
      <c r="E4774" s="13"/>
      <c r="F4774" s="13"/>
      <c r="G4774" s="35">
        <f>SUMIF(اضافة!$E$3:$E$5500,$C4774,اضافة!$I$3:$I$5500)</f>
        <v>0</v>
      </c>
      <c r="H4774" s="36">
        <f>SUMIF(منصرف!$E$3:$E$5500,$C4774,منصرف!$I$3:$I$5500)</f>
        <v>0</v>
      </c>
      <c r="I4774" s="14">
        <f>IFERROR(Table1[[#This Row],[ رصيد أول المدة]]+Table1[[#This Row],[الوارد]]-Table1[[#This Row],[المنصرف]],"")</f>
        <v>0</v>
      </c>
      <c r="J4774" s="13"/>
      <c r="K4774" s="13"/>
      <c r="L4774" s="13"/>
      <c r="M477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775" spans="2:13" x14ac:dyDescent="0.2">
      <c r="B4775" s="6" t="str">
        <f>IF(C4775&lt;&gt;"",COUNT($B$2:B4774)+1,"")</f>
        <v/>
      </c>
      <c r="C4775" s="12"/>
      <c r="D4775" s="13"/>
      <c r="E4775" s="13"/>
      <c r="F4775" s="13"/>
      <c r="G4775" s="35">
        <f>SUMIF(اضافة!$E$3:$E$5500,$C4775,اضافة!$I$3:$I$5500)</f>
        <v>0</v>
      </c>
      <c r="H4775" s="36">
        <f>SUMIF(منصرف!$E$3:$E$5500,$C4775,منصرف!$I$3:$I$5500)</f>
        <v>0</v>
      </c>
      <c r="I4775" s="14">
        <f>IFERROR(Table1[[#This Row],[ رصيد أول المدة]]+Table1[[#This Row],[الوارد]]-Table1[[#This Row],[المنصرف]],"")</f>
        <v>0</v>
      </c>
      <c r="J4775" s="13"/>
      <c r="K4775" s="13"/>
      <c r="L4775" s="13"/>
      <c r="M477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776" spans="2:13" x14ac:dyDescent="0.2">
      <c r="B4776" s="6" t="str">
        <f>IF(C4776&lt;&gt;"",COUNT($B$2:B4775)+1,"")</f>
        <v/>
      </c>
      <c r="C4776" s="12"/>
      <c r="D4776" s="13"/>
      <c r="E4776" s="13"/>
      <c r="F4776" s="13"/>
      <c r="G4776" s="35">
        <f>SUMIF(اضافة!$E$3:$E$5500,$C4776,اضافة!$I$3:$I$5500)</f>
        <v>0</v>
      </c>
      <c r="H4776" s="36">
        <f>SUMIF(منصرف!$E$3:$E$5500,$C4776,منصرف!$I$3:$I$5500)</f>
        <v>0</v>
      </c>
      <c r="I4776" s="14">
        <f>IFERROR(Table1[[#This Row],[ رصيد أول المدة]]+Table1[[#This Row],[الوارد]]-Table1[[#This Row],[المنصرف]],"")</f>
        <v>0</v>
      </c>
      <c r="J4776" s="13"/>
      <c r="K4776" s="13"/>
      <c r="L4776" s="13"/>
      <c r="M477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777" spans="2:13" x14ac:dyDescent="0.2">
      <c r="B4777" s="6" t="str">
        <f>IF(C4777&lt;&gt;"",COUNT($B$2:B4776)+1,"")</f>
        <v/>
      </c>
      <c r="C4777" s="12"/>
      <c r="D4777" s="13"/>
      <c r="E4777" s="13"/>
      <c r="F4777" s="13"/>
      <c r="G4777" s="35">
        <f>SUMIF(اضافة!$E$3:$E$5500,$C4777,اضافة!$I$3:$I$5500)</f>
        <v>0</v>
      </c>
      <c r="H4777" s="36">
        <f>SUMIF(منصرف!$E$3:$E$5500,$C4777,منصرف!$I$3:$I$5500)</f>
        <v>0</v>
      </c>
      <c r="I4777" s="14">
        <f>IFERROR(Table1[[#This Row],[ رصيد أول المدة]]+Table1[[#This Row],[الوارد]]-Table1[[#This Row],[المنصرف]],"")</f>
        <v>0</v>
      </c>
      <c r="J4777" s="13"/>
      <c r="K4777" s="13"/>
      <c r="L4777" s="13"/>
      <c r="M477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778" spans="2:13" x14ac:dyDescent="0.2">
      <c r="B4778" s="6" t="str">
        <f>IF(C4778&lt;&gt;"",COUNT($B$2:B4777)+1,"")</f>
        <v/>
      </c>
      <c r="C4778" s="12"/>
      <c r="D4778" s="13"/>
      <c r="E4778" s="13"/>
      <c r="F4778" s="13"/>
      <c r="G4778" s="35">
        <f>SUMIF(اضافة!$E$3:$E$5500,$C4778,اضافة!$I$3:$I$5500)</f>
        <v>0</v>
      </c>
      <c r="H4778" s="36">
        <f>SUMIF(منصرف!$E$3:$E$5500,$C4778,منصرف!$I$3:$I$5500)</f>
        <v>0</v>
      </c>
      <c r="I4778" s="14">
        <f>IFERROR(Table1[[#This Row],[ رصيد أول المدة]]+Table1[[#This Row],[الوارد]]-Table1[[#This Row],[المنصرف]],"")</f>
        <v>0</v>
      </c>
      <c r="J4778" s="13"/>
      <c r="K4778" s="13"/>
      <c r="L4778" s="13"/>
      <c r="M477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779" spans="2:13" x14ac:dyDescent="0.2">
      <c r="B4779" s="6" t="str">
        <f>IF(C4779&lt;&gt;"",COUNT($B$2:B4778)+1,"")</f>
        <v/>
      </c>
      <c r="C4779" s="12"/>
      <c r="D4779" s="13"/>
      <c r="E4779" s="13"/>
      <c r="F4779" s="13"/>
      <c r="G4779" s="35">
        <f>SUMIF(اضافة!$E$3:$E$5500,$C4779,اضافة!$I$3:$I$5500)</f>
        <v>0</v>
      </c>
      <c r="H4779" s="36">
        <f>SUMIF(منصرف!$E$3:$E$5500,$C4779,منصرف!$I$3:$I$5500)</f>
        <v>0</v>
      </c>
      <c r="I4779" s="14">
        <f>IFERROR(Table1[[#This Row],[ رصيد أول المدة]]+Table1[[#This Row],[الوارد]]-Table1[[#This Row],[المنصرف]],"")</f>
        <v>0</v>
      </c>
      <c r="J4779" s="13"/>
      <c r="K4779" s="13"/>
      <c r="L4779" s="13"/>
      <c r="M477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780" spans="2:13" x14ac:dyDescent="0.2">
      <c r="B4780" s="6" t="str">
        <f>IF(C4780&lt;&gt;"",COUNT($B$2:B4779)+1,"")</f>
        <v/>
      </c>
      <c r="C4780" s="12"/>
      <c r="D4780" s="13"/>
      <c r="E4780" s="13"/>
      <c r="F4780" s="13"/>
      <c r="G4780" s="35">
        <f>SUMIF(اضافة!$E$3:$E$5500,$C4780,اضافة!$I$3:$I$5500)</f>
        <v>0</v>
      </c>
      <c r="H4780" s="36">
        <f>SUMIF(منصرف!$E$3:$E$5500,$C4780,منصرف!$I$3:$I$5500)</f>
        <v>0</v>
      </c>
      <c r="I4780" s="14">
        <f>IFERROR(Table1[[#This Row],[ رصيد أول المدة]]+Table1[[#This Row],[الوارد]]-Table1[[#This Row],[المنصرف]],"")</f>
        <v>0</v>
      </c>
      <c r="J4780" s="13"/>
      <c r="K4780" s="13"/>
      <c r="L4780" s="13"/>
      <c r="M478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781" spans="2:13" x14ac:dyDescent="0.2">
      <c r="B4781" s="6" t="str">
        <f>IF(C4781&lt;&gt;"",COUNT($B$2:B4780)+1,"")</f>
        <v/>
      </c>
      <c r="C4781" s="12"/>
      <c r="D4781" s="13"/>
      <c r="E4781" s="13"/>
      <c r="F4781" s="13"/>
      <c r="G4781" s="35">
        <f>SUMIF(اضافة!$E$3:$E$5500,$C4781,اضافة!$I$3:$I$5500)</f>
        <v>0</v>
      </c>
      <c r="H4781" s="36">
        <f>SUMIF(منصرف!$E$3:$E$5500,$C4781,منصرف!$I$3:$I$5500)</f>
        <v>0</v>
      </c>
      <c r="I4781" s="14">
        <f>IFERROR(Table1[[#This Row],[ رصيد أول المدة]]+Table1[[#This Row],[الوارد]]-Table1[[#This Row],[المنصرف]],"")</f>
        <v>0</v>
      </c>
      <c r="J4781" s="13"/>
      <c r="K4781" s="13"/>
      <c r="L4781" s="13"/>
      <c r="M478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782" spans="2:13" x14ac:dyDescent="0.2">
      <c r="B4782" s="6" t="str">
        <f>IF(C4782&lt;&gt;"",COUNT($B$2:B4781)+1,"")</f>
        <v/>
      </c>
      <c r="C4782" s="12"/>
      <c r="D4782" s="13"/>
      <c r="E4782" s="13"/>
      <c r="F4782" s="13"/>
      <c r="G4782" s="35">
        <f>SUMIF(اضافة!$E$3:$E$5500,$C4782,اضافة!$I$3:$I$5500)</f>
        <v>0</v>
      </c>
      <c r="H4782" s="36">
        <f>SUMIF(منصرف!$E$3:$E$5500,$C4782,منصرف!$I$3:$I$5500)</f>
        <v>0</v>
      </c>
      <c r="I4782" s="14">
        <f>IFERROR(Table1[[#This Row],[ رصيد أول المدة]]+Table1[[#This Row],[الوارد]]-Table1[[#This Row],[المنصرف]],"")</f>
        <v>0</v>
      </c>
      <c r="J4782" s="13"/>
      <c r="K4782" s="13"/>
      <c r="L4782" s="13"/>
      <c r="M478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783" spans="2:13" x14ac:dyDescent="0.2">
      <c r="B4783" s="6" t="str">
        <f>IF(C4783&lt;&gt;"",COUNT($B$2:B4782)+1,"")</f>
        <v/>
      </c>
      <c r="C4783" s="12"/>
      <c r="D4783" s="13"/>
      <c r="E4783" s="13"/>
      <c r="F4783" s="13"/>
      <c r="G4783" s="35">
        <f>SUMIF(اضافة!$E$3:$E$5500,$C4783,اضافة!$I$3:$I$5500)</f>
        <v>0</v>
      </c>
      <c r="H4783" s="36">
        <f>SUMIF(منصرف!$E$3:$E$5500,$C4783,منصرف!$I$3:$I$5500)</f>
        <v>0</v>
      </c>
      <c r="I4783" s="14">
        <f>IFERROR(Table1[[#This Row],[ رصيد أول المدة]]+Table1[[#This Row],[الوارد]]-Table1[[#This Row],[المنصرف]],"")</f>
        <v>0</v>
      </c>
      <c r="J4783" s="13"/>
      <c r="K4783" s="13"/>
      <c r="L4783" s="13"/>
      <c r="M478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784" spans="2:13" x14ac:dyDescent="0.2">
      <c r="B4784" s="6" t="str">
        <f>IF(C4784&lt;&gt;"",COUNT($B$2:B4783)+1,"")</f>
        <v/>
      </c>
      <c r="C4784" s="12"/>
      <c r="D4784" s="13"/>
      <c r="E4784" s="13"/>
      <c r="F4784" s="13"/>
      <c r="G4784" s="35">
        <f>SUMIF(اضافة!$E$3:$E$5500,$C4784,اضافة!$I$3:$I$5500)</f>
        <v>0</v>
      </c>
      <c r="H4784" s="36">
        <f>SUMIF(منصرف!$E$3:$E$5500,$C4784,منصرف!$I$3:$I$5500)</f>
        <v>0</v>
      </c>
      <c r="I4784" s="14">
        <f>IFERROR(Table1[[#This Row],[ رصيد أول المدة]]+Table1[[#This Row],[الوارد]]-Table1[[#This Row],[المنصرف]],"")</f>
        <v>0</v>
      </c>
      <c r="J4784" s="13"/>
      <c r="K4784" s="13"/>
      <c r="L4784" s="13"/>
      <c r="M478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785" spans="2:13" x14ac:dyDescent="0.2">
      <c r="B4785" s="6" t="str">
        <f>IF(C4785&lt;&gt;"",COUNT($B$2:B4784)+1,"")</f>
        <v/>
      </c>
      <c r="C4785" s="12"/>
      <c r="D4785" s="13"/>
      <c r="E4785" s="13"/>
      <c r="F4785" s="13"/>
      <c r="G4785" s="35">
        <f>SUMIF(اضافة!$E$3:$E$5500,$C4785,اضافة!$I$3:$I$5500)</f>
        <v>0</v>
      </c>
      <c r="H4785" s="36">
        <f>SUMIF(منصرف!$E$3:$E$5500,$C4785,منصرف!$I$3:$I$5500)</f>
        <v>0</v>
      </c>
      <c r="I4785" s="14">
        <f>IFERROR(Table1[[#This Row],[ رصيد أول المدة]]+Table1[[#This Row],[الوارد]]-Table1[[#This Row],[المنصرف]],"")</f>
        <v>0</v>
      </c>
      <c r="J4785" s="13"/>
      <c r="K4785" s="13"/>
      <c r="L4785" s="13"/>
      <c r="M478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786" spans="2:13" x14ac:dyDescent="0.2">
      <c r="B4786" s="6" t="str">
        <f>IF(C4786&lt;&gt;"",COUNT($B$2:B4785)+1,"")</f>
        <v/>
      </c>
      <c r="C4786" s="12"/>
      <c r="D4786" s="13"/>
      <c r="E4786" s="13"/>
      <c r="F4786" s="13"/>
      <c r="G4786" s="35">
        <f>SUMIF(اضافة!$E$3:$E$5500,$C4786,اضافة!$I$3:$I$5500)</f>
        <v>0</v>
      </c>
      <c r="H4786" s="36">
        <f>SUMIF(منصرف!$E$3:$E$5500,$C4786,منصرف!$I$3:$I$5500)</f>
        <v>0</v>
      </c>
      <c r="I4786" s="14">
        <f>IFERROR(Table1[[#This Row],[ رصيد أول المدة]]+Table1[[#This Row],[الوارد]]-Table1[[#This Row],[المنصرف]],"")</f>
        <v>0</v>
      </c>
      <c r="J4786" s="13"/>
      <c r="K4786" s="13"/>
      <c r="L4786" s="13"/>
      <c r="M478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787" spans="2:13" x14ac:dyDescent="0.2">
      <c r="B4787" s="6" t="str">
        <f>IF(C4787&lt;&gt;"",COUNT($B$2:B4786)+1,"")</f>
        <v/>
      </c>
      <c r="C4787" s="12"/>
      <c r="D4787" s="13"/>
      <c r="E4787" s="13"/>
      <c r="F4787" s="13"/>
      <c r="G4787" s="35">
        <f>SUMIF(اضافة!$E$3:$E$5500,$C4787,اضافة!$I$3:$I$5500)</f>
        <v>0</v>
      </c>
      <c r="H4787" s="36">
        <f>SUMIF(منصرف!$E$3:$E$5500,$C4787,منصرف!$I$3:$I$5500)</f>
        <v>0</v>
      </c>
      <c r="I4787" s="14">
        <f>IFERROR(Table1[[#This Row],[ رصيد أول المدة]]+Table1[[#This Row],[الوارد]]-Table1[[#This Row],[المنصرف]],"")</f>
        <v>0</v>
      </c>
      <c r="J4787" s="13"/>
      <c r="K4787" s="13"/>
      <c r="L4787" s="13"/>
      <c r="M478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788" spans="2:13" x14ac:dyDescent="0.2">
      <c r="B4788" s="6" t="str">
        <f>IF(C4788&lt;&gt;"",COUNT($B$2:B4787)+1,"")</f>
        <v/>
      </c>
      <c r="C4788" s="12"/>
      <c r="D4788" s="13"/>
      <c r="E4788" s="13"/>
      <c r="F4788" s="13"/>
      <c r="G4788" s="35">
        <f>SUMIF(اضافة!$E$3:$E$5500,$C4788,اضافة!$I$3:$I$5500)</f>
        <v>0</v>
      </c>
      <c r="H4788" s="36">
        <f>SUMIF(منصرف!$E$3:$E$5500,$C4788,منصرف!$I$3:$I$5500)</f>
        <v>0</v>
      </c>
      <c r="I4788" s="14">
        <f>IFERROR(Table1[[#This Row],[ رصيد أول المدة]]+Table1[[#This Row],[الوارد]]-Table1[[#This Row],[المنصرف]],"")</f>
        <v>0</v>
      </c>
      <c r="J4788" s="13"/>
      <c r="K4788" s="13"/>
      <c r="L4788" s="13"/>
      <c r="M478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789" spans="2:13" x14ac:dyDescent="0.2">
      <c r="B4789" s="6" t="str">
        <f>IF(C4789&lt;&gt;"",COUNT($B$2:B4788)+1,"")</f>
        <v/>
      </c>
      <c r="C4789" s="12"/>
      <c r="D4789" s="13"/>
      <c r="E4789" s="13"/>
      <c r="F4789" s="13"/>
      <c r="G4789" s="35">
        <f>SUMIF(اضافة!$E$3:$E$5500,$C4789,اضافة!$I$3:$I$5500)</f>
        <v>0</v>
      </c>
      <c r="H4789" s="36">
        <f>SUMIF(منصرف!$E$3:$E$5500,$C4789,منصرف!$I$3:$I$5500)</f>
        <v>0</v>
      </c>
      <c r="I4789" s="14">
        <f>IFERROR(Table1[[#This Row],[ رصيد أول المدة]]+Table1[[#This Row],[الوارد]]-Table1[[#This Row],[المنصرف]],"")</f>
        <v>0</v>
      </c>
      <c r="J4789" s="13"/>
      <c r="K4789" s="13"/>
      <c r="L4789" s="13"/>
      <c r="M478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790" spans="2:13" x14ac:dyDescent="0.2">
      <c r="B4790" s="6" t="str">
        <f>IF(C4790&lt;&gt;"",COUNT($B$2:B4789)+1,"")</f>
        <v/>
      </c>
      <c r="C4790" s="12"/>
      <c r="D4790" s="13"/>
      <c r="E4790" s="13"/>
      <c r="F4790" s="13"/>
      <c r="G4790" s="35">
        <f>SUMIF(اضافة!$E$3:$E$5500,$C4790,اضافة!$I$3:$I$5500)</f>
        <v>0</v>
      </c>
      <c r="H4790" s="36">
        <f>SUMIF(منصرف!$E$3:$E$5500,$C4790,منصرف!$I$3:$I$5500)</f>
        <v>0</v>
      </c>
      <c r="I4790" s="14">
        <f>IFERROR(Table1[[#This Row],[ رصيد أول المدة]]+Table1[[#This Row],[الوارد]]-Table1[[#This Row],[المنصرف]],"")</f>
        <v>0</v>
      </c>
      <c r="J4790" s="13"/>
      <c r="K4790" s="13"/>
      <c r="L4790" s="13"/>
      <c r="M479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791" spans="2:13" x14ac:dyDescent="0.2">
      <c r="B4791" s="6" t="str">
        <f>IF(C4791&lt;&gt;"",COUNT($B$2:B4790)+1,"")</f>
        <v/>
      </c>
      <c r="C4791" s="12"/>
      <c r="D4791" s="13"/>
      <c r="E4791" s="13"/>
      <c r="F4791" s="13"/>
      <c r="G4791" s="35">
        <f>SUMIF(اضافة!$E$3:$E$5500,$C4791,اضافة!$I$3:$I$5500)</f>
        <v>0</v>
      </c>
      <c r="H4791" s="36">
        <f>SUMIF(منصرف!$E$3:$E$5500,$C4791,منصرف!$I$3:$I$5500)</f>
        <v>0</v>
      </c>
      <c r="I4791" s="14">
        <f>IFERROR(Table1[[#This Row],[ رصيد أول المدة]]+Table1[[#This Row],[الوارد]]-Table1[[#This Row],[المنصرف]],"")</f>
        <v>0</v>
      </c>
      <c r="J4791" s="13"/>
      <c r="K4791" s="13"/>
      <c r="L4791" s="13"/>
      <c r="M479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792" spans="2:13" x14ac:dyDescent="0.2">
      <c r="B4792" s="6" t="str">
        <f>IF(C4792&lt;&gt;"",COUNT($B$2:B4791)+1,"")</f>
        <v/>
      </c>
      <c r="C4792" s="12"/>
      <c r="D4792" s="13"/>
      <c r="E4792" s="13"/>
      <c r="F4792" s="13"/>
      <c r="G4792" s="35">
        <f>SUMIF(اضافة!$E$3:$E$5500,$C4792,اضافة!$I$3:$I$5500)</f>
        <v>0</v>
      </c>
      <c r="H4792" s="36">
        <f>SUMIF(منصرف!$E$3:$E$5500,$C4792,منصرف!$I$3:$I$5500)</f>
        <v>0</v>
      </c>
      <c r="I4792" s="14">
        <f>IFERROR(Table1[[#This Row],[ رصيد أول المدة]]+Table1[[#This Row],[الوارد]]-Table1[[#This Row],[المنصرف]],"")</f>
        <v>0</v>
      </c>
      <c r="J4792" s="13"/>
      <c r="K4792" s="13"/>
      <c r="L4792" s="13"/>
      <c r="M479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793" spans="2:13" x14ac:dyDescent="0.2">
      <c r="B4793" s="6" t="str">
        <f>IF(C4793&lt;&gt;"",COUNT($B$2:B4792)+1,"")</f>
        <v/>
      </c>
      <c r="C4793" s="12"/>
      <c r="D4793" s="13"/>
      <c r="E4793" s="13"/>
      <c r="F4793" s="13"/>
      <c r="G4793" s="35">
        <f>SUMIF(اضافة!$E$3:$E$5500,$C4793,اضافة!$I$3:$I$5500)</f>
        <v>0</v>
      </c>
      <c r="H4793" s="36">
        <f>SUMIF(منصرف!$E$3:$E$5500,$C4793,منصرف!$I$3:$I$5500)</f>
        <v>0</v>
      </c>
      <c r="I4793" s="14">
        <f>IFERROR(Table1[[#This Row],[ رصيد أول المدة]]+Table1[[#This Row],[الوارد]]-Table1[[#This Row],[المنصرف]],"")</f>
        <v>0</v>
      </c>
      <c r="J4793" s="13"/>
      <c r="K4793" s="13"/>
      <c r="L4793" s="13"/>
      <c r="M479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794" spans="2:13" x14ac:dyDescent="0.2">
      <c r="B4794" s="6" t="str">
        <f>IF(C4794&lt;&gt;"",COUNT($B$2:B4793)+1,"")</f>
        <v/>
      </c>
      <c r="C4794" s="12"/>
      <c r="D4794" s="13"/>
      <c r="E4794" s="13"/>
      <c r="F4794" s="13"/>
      <c r="G4794" s="35">
        <f>SUMIF(اضافة!$E$3:$E$5500,$C4794,اضافة!$I$3:$I$5500)</f>
        <v>0</v>
      </c>
      <c r="H4794" s="36">
        <f>SUMIF(منصرف!$E$3:$E$5500,$C4794,منصرف!$I$3:$I$5500)</f>
        <v>0</v>
      </c>
      <c r="I4794" s="14">
        <f>IFERROR(Table1[[#This Row],[ رصيد أول المدة]]+Table1[[#This Row],[الوارد]]-Table1[[#This Row],[المنصرف]],"")</f>
        <v>0</v>
      </c>
      <c r="J4794" s="13"/>
      <c r="K4794" s="13"/>
      <c r="L4794" s="13"/>
      <c r="M479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795" spans="2:13" x14ac:dyDescent="0.2">
      <c r="B4795" s="6" t="str">
        <f>IF(C4795&lt;&gt;"",COUNT($B$2:B4794)+1,"")</f>
        <v/>
      </c>
      <c r="C4795" s="12"/>
      <c r="D4795" s="13"/>
      <c r="E4795" s="13"/>
      <c r="F4795" s="13"/>
      <c r="G4795" s="35">
        <f>SUMIF(اضافة!$E$3:$E$5500,$C4795,اضافة!$I$3:$I$5500)</f>
        <v>0</v>
      </c>
      <c r="H4795" s="36">
        <f>SUMIF(منصرف!$E$3:$E$5500,$C4795,منصرف!$I$3:$I$5500)</f>
        <v>0</v>
      </c>
      <c r="I4795" s="14">
        <f>IFERROR(Table1[[#This Row],[ رصيد أول المدة]]+Table1[[#This Row],[الوارد]]-Table1[[#This Row],[المنصرف]],"")</f>
        <v>0</v>
      </c>
      <c r="J4795" s="13"/>
      <c r="K4795" s="13"/>
      <c r="L4795" s="13"/>
      <c r="M479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796" spans="2:13" x14ac:dyDescent="0.2">
      <c r="B4796" s="6" t="str">
        <f>IF(C4796&lt;&gt;"",COUNT($B$2:B4795)+1,"")</f>
        <v/>
      </c>
      <c r="C4796" s="12"/>
      <c r="D4796" s="13"/>
      <c r="E4796" s="13"/>
      <c r="F4796" s="13"/>
      <c r="G4796" s="35">
        <f>SUMIF(اضافة!$E$3:$E$5500,$C4796,اضافة!$I$3:$I$5500)</f>
        <v>0</v>
      </c>
      <c r="H4796" s="36">
        <f>SUMIF(منصرف!$E$3:$E$5500,$C4796,منصرف!$I$3:$I$5500)</f>
        <v>0</v>
      </c>
      <c r="I4796" s="14">
        <f>IFERROR(Table1[[#This Row],[ رصيد أول المدة]]+Table1[[#This Row],[الوارد]]-Table1[[#This Row],[المنصرف]],"")</f>
        <v>0</v>
      </c>
      <c r="J4796" s="13"/>
      <c r="K4796" s="13"/>
      <c r="L4796" s="13"/>
      <c r="M479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797" spans="2:13" x14ac:dyDescent="0.2">
      <c r="B4797" s="6" t="str">
        <f>IF(C4797&lt;&gt;"",COUNT($B$2:B4796)+1,"")</f>
        <v/>
      </c>
      <c r="C4797" s="12"/>
      <c r="D4797" s="13"/>
      <c r="E4797" s="13"/>
      <c r="F4797" s="13"/>
      <c r="G4797" s="35">
        <f>SUMIF(اضافة!$E$3:$E$5500,$C4797,اضافة!$I$3:$I$5500)</f>
        <v>0</v>
      </c>
      <c r="H4797" s="36">
        <f>SUMIF(منصرف!$E$3:$E$5500,$C4797,منصرف!$I$3:$I$5500)</f>
        <v>0</v>
      </c>
      <c r="I4797" s="14">
        <f>IFERROR(Table1[[#This Row],[ رصيد أول المدة]]+Table1[[#This Row],[الوارد]]-Table1[[#This Row],[المنصرف]],"")</f>
        <v>0</v>
      </c>
      <c r="J4797" s="13"/>
      <c r="K4797" s="13"/>
      <c r="L4797" s="13"/>
      <c r="M479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798" spans="2:13" x14ac:dyDescent="0.2">
      <c r="B4798" s="6" t="str">
        <f>IF(C4798&lt;&gt;"",COUNT($B$2:B4797)+1,"")</f>
        <v/>
      </c>
      <c r="C4798" s="12"/>
      <c r="D4798" s="13"/>
      <c r="E4798" s="13"/>
      <c r="F4798" s="13"/>
      <c r="G4798" s="35">
        <f>SUMIF(اضافة!$E$3:$E$5500,$C4798,اضافة!$I$3:$I$5500)</f>
        <v>0</v>
      </c>
      <c r="H4798" s="36">
        <f>SUMIF(منصرف!$E$3:$E$5500,$C4798,منصرف!$I$3:$I$5500)</f>
        <v>0</v>
      </c>
      <c r="I4798" s="14">
        <f>IFERROR(Table1[[#This Row],[ رصيد أول المدة]]+Table1[[#This Row],[الوارد]]-Table1[[#This Row],[المنصرف]],"")</f>
        <v>0</v>
      </c>
      <c r="J4798" s="13"/>
      <c r="K4798" s="13"/>
      <c r="L4798" s="13"/>
      <c r="M479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799" spans="2:13" x14ac:dyDescent="0.2">
      <c r="B4799" s="6" t="str">
        <f>IF(C4799&lt;&gt;"",COUNT($B$2:B4798)+1,"")</f>
        <v/>
      </c>
      <c r="C4799" s="12"/>
      <c r="D4799" s="13"/>
      <c r="E4799" s="13"/>
      <c r="F4799" s="13"/>
      <c r="G4799" s="35">
        <f>SUMIF(اضافة!$E$3:$E$5500,$C4799,اضافة!$I$3:$I$5500)</f>
        <v>0</v>
      </c>
      <c r="H4799" s="36">
        <f>SUMIF(منصرف!$E$3:$E$5500,$C4799,منصرف!$I$3:$I$5500)</f>
        <v>0</v>
      </c>
      <c r="I4799" s="14">
        <f>IFERROR(Table1[[#This Row],[ رصيد أول المدة]]+Table1[[#This Row],[الوارد]]-Table1[[#This Row],[المنصرف]],"")</f>
        <v>0</v>
      </c>
      <c r="J4799" s="13"/>
      <c r="K4799" s="13"/>
      <c r="L4799" s="13"/>
      <c r="M479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800" spans="2:13" x14ac:dyDescent="0.2">
      <c r="B4800" s="6" t="str">
        <f>IF(C4800&lt;&gt;"",COUNT($B$2:B4799)+1,"")</f>
        <v/>
      </c>
      <c r="C4800" s="12"/>
      <c r="D4800" s="13"/>
      <c r="E4800" s="13"/>
      <c r="F4800" s="13"/>
      <c r="G4800" s="35">
        <f>SUMIF(اضافة!$E$3:$E$5500,$C4800,اضافة!$I$3:$I$5500)</f>
        <v>0</v>
      </c>
      <c r="H4800" s="36">
        <f>SUMIF(منصرف!$E$3:$E$5500,$C4800,منصرف!$I$3:$I$5500)</f>
        <v>0</v>
      </c>
      <c r="I4800" s="14">
        <f>IFERROR(Table1[[#This Row],[ رصيد أول المدة]]+Table1[[#This Row],[الوارد]]-Table1[[#This Row],[المنصرف]],"")</f>
        <v>0</v>
      </c>
      <c r="J4800" s="13"/>
      <c r="K4800" s="13"/>
      <c r="L4800" s="13"/>
      <c r="M480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801" spans="2:13" x14ac:dyDescent="0.2">
      <c r="B4801" s="6" t="str">
        <f>IF(C4801&lt;&gt;"",COUNT($B$2:B4800)+1,"")</f>
        <v/>
      </c>
      <c r="C4801" s="12"/>
      <c r="D4801" s="13"/>
      <c r="E4801" s="13"/>
      <c r="F4801" s="13"/>
      <c r="G4801" s="35">
        <f>SUMIF(اضافة!$E$3:$E$5500,$C4801,اضافة!$I$3:$I$5500)</f>
        <v>0</v>
      </c>
      <c r="H4801" s="36">
        <f>SUMIF(منصرف!$E$3:$E$5500,$C4801,منصرف!$I$3:$I$5500)</f>
        <v>0</v>
      </c>
      <c r="I4801" s="14">
        <f>IFERROR(Table1[[#This Row],[ رصيد أول المدة]]+Table1[[#This Row],[الوارد]]-Table1[[#This Row],[المنصرف]],"")</f>
        <v>0</v>
      </c>
      <c r="J4801" s="13"/>
      <c r="K4801" s="13"/>
      <c r="L4801" s="13"/>
      <c r="M480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802" spans="2:13" x14ac:dyDescent="0.2">
      <c r="B4802" s="6" t="str">
        <f>IF(C4802&lt;&gt;"",COUNT($B$2:B4801)+1,"")</f>
        <v/>
      </c>
      <c r="C4802" s="12"/>
      <c r="D4802" s="13"/>
      <c r="E4802" s="13"/>
      <c r="F4802" s="13"/>
      <c r="G4802" s="35">
        <f>SUMIF(اضافة!$E$3:$E$5500,$C4802,اضافة!$I$3:$I$5500)</f>
        <v>0</v>
      </c>
      <c r="H4802" s="36">
        <f>SUMIF(منصرف!$E$3:$E$5500,$C4802,منصرف!$I$3:$I$5500)</f>
        <v>0</v>
      </c>
      <c r="I4802" s="14">
        <f>IFERROR(Table1[[#This Row],[ رصيد أول المدة]]+Table1[[#This Row],[الوارد]]-Table1[[#This Row],[المنصرف]],"")</f>
        <v>0</v>
      </c>
      <c r="J4802" s="13"/>
      <c r="K4802" s="13"/>
      <c r="L4802" s="13"/>
      <c r="M480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803" spans="2:13" x14ac:dyDescent="0.2">
      <c r="B4803" s="6" t="str">
        <f>IF(C4803&lt;&gt;"",COUNT($B$2:B4802)+1,"")</f>
        <v/>
      </c>
      <c r="C4803" s="12"/>
      <c r="D4803" s="13"/>
      <c r="E4803" s="13"/>
      <c r="F4803" s="13"/>
      <c r="G4803" s="35">
        <f>SUMIF(اضافة!$E$3:$E$5500,$C4803,اضافة!$I$3:$I$5500)</f>
        <v>0</v>
      </c>
      <c r="H4803" s="36">
        <f>SUMIF(منصرف!$E$3:$E$5500,$C4803,منصرف!$I$3:$I$5500)</f>
        <v>0</v>
      </c>
      <c r="I4803" s="14">
        <f>IFERROR(Table1[[#This Row],[ رصيد أول المدة]]+Table1[[#This Row],[الوارد]]-Table1[[#This Row],[المنصرف]],"")</f>
        <v>0</v>
      </c>
      <c r="J4803" s="13"/>
      <c r="K4803" s="13"/>
      <c r="L4803" s="13"/>
      <c r="M480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804" spans="2:13" x14ac:dyDescent="0.2">
      <c r="B4804" s="6" t="str">
        <f>IF(C4804&lt;&gt;"",COUNT($B$2:B4803)+1,"")</f>
        <v/>
      </c>
      <c r="C4804" s="12"/>
      <c r="D4804" s="13"/>
      <c r="E4804" s="13"/>
      <c r="F4804" s="13"/>
      <c r="G4804" s="35">
        <f>SUMIF(اضافة!$E$3:$E$5500,$C4804,اضافة!$I$3:$I$5500)</f>
        <v>0</v>
      </c>
      <c r="H4804" s="36">
        <f>SUMIF(منصرف!$E$3:$E$5500,$C4804,منصرف!$I$3:$I$5500)</f>
        <v>0</v>
      </c>
      <c r="I4804" s="14">
        <f>IFERROR(Table1[[#This Row],[ رصيد أول المدة]]+Table1[[#This Row],[الوارد]]-Table1[[#This Row],[المنصرف]],"")</f>
        <v>0</v>
      </c>
      <c r="J4804" s="13"/>
      <c r="K4804" s="13"/>
      <c r="L4804" s="13"/>
      <c r="M480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805" spans="2:13" x14ac:dyDescent="0.2">
      <c r="B4805" s="6" t="str">
        <f>IF(C4805&lt;&gt;"",COUNT($B$2:B4804)+1,"")</f>
        <v/>
      </c>
      <c r="C4805" s="12"/>
      <c r="D4805" s="13"/>
      <c r="E4805" s="13"/>
      <c r="F4805" s="13"/>
      <c r="G4805" s="35">
        <f>SUMIF(اضافة!$E$3:$E$5500,$C4805,اضافة!$I$3:$I$5500)</f>
        <v>0</v>
      </c>
      <c r="H4805" s="36">
        <f>SUMIF(منصرف!$E$3:$E$5500,$C4805,منصرف!$I$3:$I$5500)</f>
        <v>0</v>
      </c>
      <c r="I4805" s="14">
        <f>IFERROR(Table1[[#This Row],[ رصيد أول المدة]]+Table1[[#This Row],[الوارد]]-Table1[[#This Row],[المنصرف]],"")</f>
        <v>0</v>
      </c>
      <c r="J4805" s="13"/>
      <c r="K4805" s="13"/>
      <c r="L4805" s="13"/>
      <c r="M480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806" spans="2:13" x14ac:dyDescent="0.2">
      <c r="B4806" s="6" t="str">
        <f>IF(C4806&lt;&gt;"",COUNT($B$2:B4805)+1,"")</f>
        <v/>
      </c>
      <c r="C4806" s="12"/>
      <c r="D4806" s="13"/>
      <c r="E4806" s="13"/>
      <c r="F4806" s="13"/>
      <c r="G4806" s="35">
        <f>SUMIF(اضافة!$E$3:$E$5500,$C4806,اضافة!$I$3:$I$5500)</f>
        <v>0</v>
      </c>
      <c r="H4806" s="36">
        <f>SUMIF(منصرف!$E$3:$E$5500,$C4806,منصرف!$I$3:$I$5500)</f>
        <v>0</v>
      </c>
      <c r="I4806" s="14">
        <f>IFERROR(Table1[[#This Row],[ رصيد أول المدة]]+Table1[[#This Row],[الوارد]]-Table1[[#This Row],[المنصرف]],"")</f>
        <v>0</v>
      </c>
      <c r="J4806" s="13"/>
      <c r="K4806" s="13"/>
      <c r="L4806" s="13"/>
      <c r="M480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807" spans="2:13" x14ac:dyDescent="0.2">
      <c r="B4807" s="6" t="str">
        <f>IF(C4807&lt;&gt;"",COUNT($B$2:B4806)+1,"")</f>
        <v/>
      </c>
      <c r="C4807" s="12"/>
      <c r="D4807" s="13"/>
      <c r="E4807" s="13"/>
      <c r="F4807" s="13"/>
      <c r="G4807" s="35">
        <f>SUMIF(اضافة!$E$3:$E$5500,$C4807,اضافة!$I$3:$I$5500)</f>
        <v>0</v>
      </c>
      <c r="H4807" s="36">
        <f>SUMIF(منصرف!$E$3:$E$5500,$C4807,منصرف!$I$3:$I$5500)</f>
        <v>0</v>
      </c>
      <c r="I4807" s="14">
        <f>IFERROR(Table1[[#This Row],[ رصيد أول المدة]]+Table1[[#This Row],[الوارد]]-Table1[[#This Row],[المنصرف]],"")</f>
        <v>0</v>
      </c>
      <c r="J4807" s="13"/>
      <c r="K4807" s="13"/>
      <c r="L4807" s="13"/>
      <c r="M480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808" spans="2:13" x14ac:dyDescent="0.2">
      <c r="B4808" s="6" t="str">
        <f>IF(C4808&lt;&gt;"",COUNT($B$2:B4807)+1,"")</f>
        <v/>
      </c>
      <c r="C4808" s="12"/>
      <c r="D4808" s="13"/>
      <c r="E4808" s="13"/>
      <c r="F4808" s="13"/>
      <c r="G4808" s="35">
        <f>SUMIF(اضافة!$E$3:$E$5500,$C4808,اضافة!$I$3:$I$5500)</f>
        <v>0</v>
      </c>
      <c r="H4808" s="36">
        <f>SUMIF(منصرف!$E$3:$E$5500,$C4808,منصرف!$I$3:$I$5500)</f>
        <v>0</v>
      </c>
      <c r="I4808" s="14">
        <f>IFERROR(Table1[[#This Row],[ رصيد أول المدة]]+Table1[[#This Row],[الوارد]]-Table1[[#This Row],[المنصرف]],"")</f>
        <v>0</v>
      </c>
      <c r="J4808" s="13"/>
      <c r="K4808" s="13"/>
      <c r="L4808" s="13"/>
      <c r="M480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809" spans="2:13" x14ac:dyDescent="0.2">
      <c r="B4809" s="6" t="str">
        <f>IF(C4809&lt;&gt;"",COUNT($B$2:B4808)+1,"")</f>
        <v/>
      </c>
      <c r="C4809" s="12"/>
      <c r="D4809" s="13"/>
      <c r="E4809" s="13"/>
      <c r="F4809" s="13"/>
      <c r="G4809" s="35">
        <f>SUMIF(اضافة!$E$3:$E$5500,$C4809,اضافة!$I$3:$I$5500)</f>
        <v>0</v>
      </c>
      <c r="H4809" s="36">
        <f>SUMIF(منصرف!$E$3:$E$5500,$C4809,منصرف!$I$3:$I$5500)</f>
        <v>0</v>
      </c>
      <c r="I4809" s="14">
        <f>IFERROR(Table1[[#This Row],[ رصيد أول المدة]]+Table1[[#This Row],[الوارد]]-Table1[[#This Row],[المنصرف]],"")</f>
        <v>0</v>
      </c>
      <c r="J4809" s="13"/>
      <c r="K4809" s="13"/>
      <c r="L4809" s="13"/>
      <c r="M480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810" spans="2:13" x14ac:dyDescent="0.2">
      <c r="B4810" s="6" t="str">
        <f>IF(C4810&lt;&gt;"",COUNT($B$2:B4809)+1,"")</f>
        <v/>
      </c>
      <c r="C4810" s="12"/>
      <c r="D4810" s="13"/>
      <c r="E4810" s="13"/>
      <c r="F4810" s="13"/>
      <c r="G4810" s="35">
        <f>SUMIF(اضافة!$E$3:$E$5500,$C4810,اضافة!$I$3:$I$5500)</f>
        <v>0</v>
      </c>
      <c r="H4810" s="36">
        <f>SUMIF(منصرف!$E$3:$E$5500,$C4810,منصرف!$I$3:$I$5500)</f>
        <v>0</v>
      </c>
      <c r="I4810" s="14">
        <f>IFERROR(Table1[[#This Row],[ رصيد أول المدة]]+Table1[[#This Row],[الوارد]]-Table1[[#This Row],[المنصرف]],"")</f>
        <v>0</v>
      </c>
      <c r="J4810" s="13"/>
      <c r="K4810" s="13"/>
      <c r="L4810" s="13"/>
      <c r="M481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811" spans="2:13" x14ac:dyDescent="0.2">
      <c r="B4811" s="6" t="str">
        <f>IF(C4811&lt;&gt;"",COUNT($B$2:B4810)+1,"")</f>
        <v/>
      </c>
      <c r="C4811" s="12"/>
      <c r="D4811" s="13"/>
      <c r="E4811" s="13"/>
      <c r="F4811" s="13"/>
      <c r="G4811" s="35">
        <f>SUMIF(اضافة!$E$3:$E$5500,$C4811,اضافة!$I$3:$I$5500)</f>
        <v>0</v>
      </c>
      <c r="H4811" s="36">
        <f>SUMIF(منصرف!$E$3:$E$5500,$C4811,منصرف!$I$3:$I$5500)</f>
        <v>0</v>
      </c>
      <c r="I4811" s="14">
        <f>IFERROR(Table1[[#This Row],[ رصيد أول المدة]]+Table1[[#This Row],[الوارد]]-Table1[[#This Row],[المنصرف]],"")</f>
        <v>0</v>
      </c>
      <c r="J4811" s="13"/>
      <c r="K4811" s="13"/>
      <c r="L4811" s="13"/>
      <c r="M481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812" spans="2:13" x14ac:dyDescent="0.2">
      <c r="B4812" s="6" t="str">
        <f>IF(C4812&lt;&gt;"",COUNT($B$2:B4811)+1,"")</f>
        <v/>
      </c>
      <c r="C4812" s="12"/>
      <c r="D4812" s="13"/>
      <c r="E4812" s="13"/>
      <c r="F4812" s="13"/>
      <c r="G4812" s="35">
        <f>SUMIF(اضافة!$E$3:$E$5500,$C4812,اضافة!$I$3:$I$5500)</f>
        <v>0</v>
      </c>
      <c r="H4812" s="36">
        <f>SUMIF(منصرف!$E$3:$E$5500,$C4812,منصرف!$I$3:$I$5500)</f>
        <v>0</v>
      </c>
      <c r="I4812" s="14">
        <f>IFERROR(Table1[[#This Row],[ رصيد أول المدة]]+Table1[[#This Row],[الوارد]]-Table1[[#This Row],[المنصرف]],"")</f>
        <v>0</v>
      </c>
      <c r="J4812" s="13"/>
      <c r="K4812" s="13"/>
      <c r="L4812" s="13"/>
      <c r="M481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813" spans="2:13" x14ac:dyDescent="0.2">
      <c r="B4813" s="6" t="str">
        <f>IF(C4813&lt;&gt;"",COUNT($B$2:B4812)+1,"")</f>
        <v/>
      </c>
      <c r="C4813" s="12"/>
      <c r="D4813" s="13"/>
      <c r="E4813" s="13"/>
      <c r="F4813" s="13"/>
      <c r="G4813" s="35">
        <f>SUMIF(اضافة!$E$3:$E$5500,$C4813,اضافة!$I$3:$I$5500)</f>
        <v>0</v>
      </c>
      <c r="H4813" s="36">
        <f>SUMIF(منصرف!$E$3:$E$5500,$C4813,منصرف!$I$3:$I$5500)</f>
        <v>0</v>
      </c>
      <c r="I4813" s="14">
        <f>IFERROR(Table1[[#This Row],[ رصيد أول المدة]]+Table1[[#This Row],[الوارد]]-Table1[[#This Row],[المنصرف]],"")</f>
        <v>0</v>
      </c>
      <c r="J4813" s="13"/>
      <c r="K4813" s="13"/>
      <c r="L4813" s="13"/>
      <c r="M481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814" spans="2:13" x14ac:dyDescent="0.2">
      <c r="B4814" s="6" t="str">
        <f>IF(C4814&lt;&gt;"",COUNT($B$2:B4813)+1,"")</f>
        <v/>
      </c>
      <c r="C4814" s="12"/>
      <c r="D4814" s="13"/>
      <c r="E4814" s="13"/>
      <c r="F4814" s="13"/>
      <c r="G4814" s="35">
        <f>SUMIF(اضافة!$E$3:$E$5500,$C4814,اضافة!$I$3:$I$5500)</f>
        <v>0</v>
      </c>
      <c r="H4814" s="36">
        <f>SUMIF(منصرف!$E$3:$E$5500,$C4814,منصرف!$I$3:$I$5500)</f>
        <v>0</v>
      </c>
      <c r="I4814" s="14">
        <f>IFERROR(Table1[[#This Row],[ رصيد أول المدة]]+Table1[[#This Row],[الوارد]]-Table1[[#This Row],[المنصرف]],"")</f>
        <v>0</v>
      </c>
      <c r="J4814" s="13"/>
      <c r="K4814" s="13"/>
      <c r="L4814" s="13"/>
      <c r="M481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815" spans="2:13" x14ac:dyDescent="0.2">
      <c r="B4815" s="6" t="str">
        <f>IF(C4815&lt;&gt;"",COUNT($B$2:B4814)+1,"")</f>
        <v/>
      </c>
      <c r="C4815" s="12"/>
      <c r="D4815" s="13"/>
      <c r="E4815" s="13"/>
      <c r="F4815" s="13"/>
      <c r="G4815" s="35">
        <f>SUMIF(اضافة!$E$3:$E$5500,$C4815,اضافة!$I$3:$I$5500)</f>
        <v>0</v>
      </c>
      <c r="H4815" s="36">
        <f>SUMIF(منصرف!$E$3:$E$5500,$C4815,منصرف!$I$3:$I$5500)</f>
        <v>0</v>
      </c>
      <c r="I4815" s="14">
        <f>IFERROR(Table1[[#This Row],[ رصيد أول المدة]]+Table1[[#This Row],[الوارد]]-Table1[[#This Row],[المنصرف]],"")</f>
        <v>0</v>
      </c>
      <c r="J4815" s="13"/>
      <c r="K4815" s="13"/>
      <c r="L4815" s="13"/>
      <c r="M481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816" spans="2:13" x14ac:dyDescent="0.2">
      <c r="B4816" s="6" t="str">
        <f>IF(C4816&lt;&gt;"",COUNT($B$2:B4815)+1,"")</f>
        <v/>
      </c>
      <c r="C4816" s="12"/>
      <c r="D4816" s="13"/>
      <c r="E4816" s="13"/>
      <c r="F4816" s="13"/>
      <c r="G4816" s="35">
        <f>SUMIF(اضافة!$E$3:$E$5500,$C4816,اضافة!$I$3:$I$5500)</f>
        <v>0</v>
      </c>
      <c r="H4816" s="36">
        <f>SUMIF(منصرف!$E$3:$E$5500,$C4816,منصرف!$I$3:$I$5500)</f>
        <v>0</v>
      </c>
      <c r="I4816" s="14">
        <f>IFERROR(Table1[[#This Row],[ رصيد أول المدة]]+Table1[[#This Row],[الوارد]]-Table1[[#This Row],[المنصرف]],"")</f>
        <v>0</v>
      </c>
      <c r="J4816" s="13"/>
      <c r="K4816" s="13"/>
      <c r="L4816" s="13"/>
      <c r="M481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817" spans="2:13" x14ac:dyDescent="0.2">
      <c r="B4817" s="6" t="str">
        <f>IF(C4817&lt;&gt;"",COUNT($B$2:B4816)+1,"")</f>
        <v/>
      </c>
      <c r="C4817" s="12"/>
      <c r="D4817" s="13"/>
      <c r="E4817" s="13"/>
      <c r="F4817" s="13"/>
      <c r="G4817" s="35">
        <f>SUMIF(اضافة!$E$3:$E$5500,$C4817,اضافة!$I$3:$I$5500)</f>
        <v>0</v>
      </c>
      <c r="H4817" s="36">
        <f>SUMIF(منصرف!$E$3:$E$5500,$C4817,منصرف!$I$3:$I$5500)</f>
        <v>0</v>
      </c>
      <c r="I4817" s="14">
        <f>IFERROR(Table1[[#This Row],[ رصيد أول المدة]]+Table1[[#This Row],[الوارد]]-Table1[[#This Row],[المنصرف]],"")</f>
        <v>0</v>
      </c>
      <c r="J4817" s="13"/>
      <c r="K4817" s="13"/>
      <c r="L4817" s="13"/>
      <c r="M481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818" spans="2:13" x14ac:dyDescent="0.2">
      <c r="B4818" s="6" t="str">
        <f>IF(C4818&lt;&gt;"",COUNT($B$2:B4817)+1,"")</f>
        <v/>
      </c>
      <c r="C4818" s="12"/>
      <c r="D4818" s="13"/>
      <c r="E4818" s="13"/>
      <c r="F4818" s="13"/>
      <c r="G4818" s="35">
        <f>SUMIF(اضافة!$E$3:$E$5500,$C4818,اضافة!$I$3:$I$5500)</f>
        <v>0</v>
      </c>
      <c r="H4818" s="36">
        <f>SUMIF(منصرف!$E$3:$E$5500,$C4818,منصرف!$I$3:$I$5500)</f>
        <v>0</v>
      </c>
      <c r="I4818" s="14">
        <f>IFERROR(Table1[[#This Row],[ رصيد أول المدة]]+Table1[[#This Row],[الوارد]]-Table1[[#This Row],[المنصرف]],"")</f>
        <v>0</v>
      </c>
      <c r="J4818" s="13"/>
      <c r="K4818" s="13"/>
      <c r="L4818" s="13"/>
      <c r="M481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819" spans="2:13" x14ac:dyDescent="0.2">
      <c r="B4819" s="6" t="str">
        <f>IF(C4819&lt;&gt;"",COUNT($B$2:B4818)+1,"")</f>
        <v/>
      </c>
      <c r="C4819" s="12"/>
      <c r="D4819" s="13"/>
      <c r="E4819" s="13"/>
      <c r="F4819" s="13"/>
      <c r="G4819" s="35">
        <f>SUMIF(اضافة!$E$3:$E$5500,$C4819,اضافة!$I$3:$I$5500)</f>
        <v>0</v>
      </c>
      <c r="H4819" s="36">
        <f>SUMIF(منصرف!$E$3:$E$5500,$C4819,منصرف!$I$3:$I$5500)</f>
        <v>0</v>
      </c>
      <c r="I4819" s="14">
        <f>IFERROR(Table1[[#This Row],[ رصيد أول المدة]]+Table1[[#This Row],[الوارد]]-Table1[[#This Row],[المنصرف]],"")</f>
        <v>0</v>
      </c>
      <c r="J4819" s="13"/>
      <c r="K4819" s="13"/>
      <c r="L4819" s="13"/>
      <c r="M481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820" spans="2:13" x14ac:dyDescent="0.2">
      <c r="B4820" s="6" t="str">
        <f>IF(C4820&lt;&gt;"",COUNT($B$2:B4819)+1,"")</f>
        <v/>
      </c>
      <c r="C4820" s="12"/>
      <c r="D4820" s="13"/>
      <c r="E4820" s="13"/>
      <c r="F4820" s="13"/>
      <c r="G4820" s="35">
        <f>SUMIF(اضافة!$E$3:$E$5500,$C4820,اضافة!$I$3:$I$5500)</f>
        <v>0</v>
      </c>
      <c r="H4820" s="36">
        <f>SUMIF(منصرف!$E$3:$E$5500,$C4820,منصرف!$I$3:$I$5500)</f>
        <v>0</v>
      </c>
      <c r="I4820" s="14">
        <f>IFERROR(Table1[[#This Row],[ رصيد أول المدة]]+Table1[[#This Row],[الوارد]]-Table1[[#This Row],[المنصرف]],"")</f>
        <v>0</v>
      </c>
      <c r="J4820" s="13"/>
      <c r="K4820" s="13"/>
      <c r="L4820" s="13"/>
      <c r="M482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821" spans="2:13" x14ac:dyDescent="0.2">
      <c r="B4821" s="6" t="str">
        <f>IF(C4821&lt;&gt;"",COUNT($B$2:B4820)+1,"")</f>
        <v/>
      </c>
      <c r="C4821" s="12"/>
      <c r="D4821" s="13"/>
      <c r="E4821" s="13"/>
      <c r="F4821" s="13"/>
      <c r="G4821" s="35">
        <f>SUMIF(اضافة!$E$3:$E$5500,$C4821,اضافة!$I$3:$I$5500)</f>
        <v>0</v>
      </c>
      <c r="H4821" s="36">
        <f>SUMIF(منصرف!$E$3:$E$5500,$C4821,منصرف!$I$3:$I$5500)</f>
        <v>0</v>
      </c>
      <c r="I4821" s="14">
        <f>IFERROR(Table1[[#This Row],[ رصيد أول المدة]]+Table1[[#This Row],[الوارد]]-Table1[[#This Row],[المنصرف]],"")</f>
        <v>0</v>
      </c>
      <c r="J4821" s="13"/>
      <c r="K4821" s="13"/>
      <c r="L4821" s="13"/>
      <c r="M482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822" spans="2:13" x14ac:dyDescent="0.2">
      <c r="B4822" s="6" t="str">
        <f>IF(C4822&lt;&gt;"",COUNT($B$2:B4821)+1,"")</f>
        <v/>
      </c>
      <c r="C4822" s="12"/>
      <c r="D4822" s="13"/>
      <c r="E4822" s="13"/>
      <c r="F4822" s="13"/>
      <c r="G4822" s="35">
        <f>SUMIF(اضافة!$E$3:$E$5500,$C4822,اضافة!$I$3:$I$5500)</f>
        <v>0</v>
      </c>
      <c r="H4822" s="36">
        <f>SUMIF(منصرف!$E$3:$E$5500,$C4822,منصرف!$I$3:$I$5500)</f>
        <v>0</v>
      </c>
      <c r="I4822" s="14">
        <f>IFERROR(Table1[[#This Row],[ رصيد أول المدة]]+Table1[[#This Row],[الوارد]]-Table1[[#This Row],[المنصرف]],"")</f>
        <v>0</v>
      </c>
      <c r="J4822" s="13"/>
      <c r="K4822" s="13"/>
      <c r="L4822" s="13"/>
      <c r="M482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823" spans="2:13" x14ac:dyDescent="0.2">
      <c r="B4823" s="6" t="str">
        <f>IF(C4823&lt;&gt;"",COUNT($B$2:B4822)+1,"")</f>
        <v/>
      </c>
      <c r="C4823" s="12"/>
      <c r="D4823" s="13"/>
      <c r="E4823" s="13"/>
      <c r="F4823" s="13"/>
      <c r="G4823" s="35">
        <f>SUMIF(اضافة!$E$3:$E$5500,$C4823,اضافة!$I$3:$I$5500)</f>
        <v>0</v>
      </c>
      <c r="H4823" s="36">
        <f>SUMIF(منصرف!$E$3:$E$5500,$C4823,منصرف!$I$3:$I$5500)</f>
        <v>0</v>
      </c>
      <c r="I4823" s="14">
        <f>IFERROR(Table1[[#This Row],[ رصيد أول المدة]]+Table1[[#This Row],[الوارد]]-Table1[[#This Row],[المنصرف]],"")</f>
        <v>0</v>
      </c>
      <c r="J4823" s="13"/>
      <c r="K4823" s="13"/>
      <c r="L4823" s="13"/>
      <c r="M482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824" spans="2:13" x14ac:dyDescent="0.2">
      <c r="B4824" s="6" t="str">
        <f>IF(C4824&lt;&gt;"",COUNT($B$2:B4823)+1,"")</f>
        <v/>
      </c>
      <c r="C4824" s="12"/>
      <c r="D4824" s="13"/>
      <c r="E4824" s="13"/>
      <c r="F4824" s="13"/>
      <c r="G4824" s="35">
        <f>SUMIF(اضافة!$E$3:$E$5500,$C4824,اضافة!$I$3:$I$5500)</f>
        <v>0</v>
      </c>
      <c r="H4824" s="36">
        <f>SUMIF(منصرف!$E$3:$E$5500,$C4824,منصرف!$I$3:$I$5500)</f>
        <v>0</v>
      </c>
      <c r="I4824" s="14">
        <f>IFERROR(Table1[[#This Row],[ رصيد أول المدة]]+Table1[[#This Row],[الوارد]]-Table1[[#This Row],[المنصرف]],"")</f>
        <v>0</v>
      </c>
      <c r="J4824" s="13"/>
      <c r="K4824" s="13"/>
      <c r="L4824" s="13"/>
      <c r="M482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825" spans="2:13" x14ac:dyDescent="0.2">
      <c r="B4825" s="6" t="str">
        <f>IF(C4825&lt;&gt;"",COUNT($B$2:B4824)+1,"")</f>
        <v/>
      </c>
      <c r="C4825" s="12"/>
      <c r="D4825" s="13"/>
      <c r="E4825" s="13"/>
      <c r="F4825" s="13"/>
      <c r="G4825" s="35">
        <f>SUMIF(اضافة!$E$3:$E$5500,$C4825,اضافة!$I$3:$I$5500)</f>
        <v>0</v>
      </c>
      <c r="H4825" s="36">
        <f>SUMIF(منصرف!$E$3:$E$5500,$C4825,منصرف!$I$3:$I$5500)</f>
        <v>0</v>
      </c>
      <c r="I4825" s="14">
        <f>IFERROR(Table1[[#This Row],[ رصيد أول المدة]]+Table1[[#This Row],[الوارد]]-Table1[[#This Row],[المنصرف]],"")</f>
        <v>0</v>
      </c>
      <c r="J4825" s="13"/>
      <c r="K4825" s="13"/>
      <c r="L4825" s="13"/>
      <c r="M482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826" spans="2:13" x14ac:dyDescent="0.2">
      <c r="B4826" s="6" t="str">
        <f>IF(C4826&lt;&gt;"",COUNT($B$2:B4825)+1,"")</f>
        <v/>
      </c>
      <c r="C4826" s="12"/>
      <c r="D4826" s="13"/>
      <c r="E4826" s="13"/>
      <c r="F4826" s="13"/>
      <c r="G4826" s="35">
        <f>SUMIF(اضافة!$E$3:$E$5500,$C4826,اضافة!$I$3:$I$5500)</f>
        <v>0</v>
      </c>
      <c r="H4826" s="36">
        <f>SUMIF(منصرف!$E$3:$E$5500,$C4826,منصرف!$I$3:$I$5500)</f>
        <v>0</v>
      </c>
      <c r="I4826" s="14">
        <f>IFERROR(Table1[[#This Row],[ رصيد أول المدة]]+Table1[[#This Row],[الوارد]]-Table1[[#This Row],[المنصرف]],"")</f>
        <v>0</v>
      </c>
      <c r="J4826" s="13"/>
      <c r="K4826" s="13"/>
      <c r="L4826" s="13"/>
      <c r="M482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827" spans="2:13" x14ac:dyDescent="0.2">
      <c r="B4827" s="6" t="str">
        <f>IF(C4827&lt;&gt;"",COUNT($B$2:B4826)+1,"")</f>
        <v/>
      </c>
      <c r="C4827" s="12"/>
      <c r="D4827" s="13"/>
      <c r="E4827" s="13"/>
      <c r="F4827" s="13"/>
      <c r="G4827" s="35">
        <f>SUMIF(اضافة!$E$3:$E$5500,$C4827,اضافة!$I$3:$I$5500)</f>
        <v>0</v>
      </c>
      <c r="H4827" s="36">
        <f>SUMIF(منصرف!$E$3:$E$5500,$C4827,منصرف!$I$3:$I$5500)</f>
        <v>0</v>
      </c>
      <c r="I4827" s="14">
        <f>IFERROR(Table1[[#This Row],[ رصيد أول المدة]]+Table1[[#This Row],[الوارد]]-Table1[[#This Row],[المنصرف]],"")</f>
        <v>0</v>
      </c>
      <c r="J4827" s="13"/>
      <c r="K4827" s="13"/>
      <c r="L4827" s="13"/>
      <c r="M482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828" spans="2:13" x14ac:dyDescent="0.2">
      <c r="B4828" s="6" t="str">
        <f>IF(C4828&lt;&gt;"",COUNT($B$2:B4827)+1,"")</f>
        <v/>
      </c>
      <c r="C4828" s="12"/>
      <c r="D4828" s="13"/>
      <c r="E4828" s="13"/>
      <c r="F4828" s="13"/>
      <c r="G4828" s="35">
        <f>SUMIF(اضافة!$E$3:$E$5500,$C4828,اضافة!$I$3:$I$5500)</f>
        <v>0</v>
      </c>
      <c r="H4828" s="36">
        <f>SUMIF(منصرف!$E$3:$E$5500,$C4828,منصرف!$I$3:$I$5500)</f>
        <v>0</v>
      </c>
      <c r="I4828" s="14">
        <f>IFERROR(Table1[[#This Row],[ رصيد أول المدة]]+Table1[[#This Row],[الوارد]]-Table1[[#This Row],[المنصرف]],"")</f>
        <v>0</v>
      </c>
      <c r="J4828" s="13"/>
      <c r="K4828" s="13"/>
      <c r="L4828" s="13"/>
      <c r="M482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829" spans="2:13" x14ac:dyDescent="0.2">
      <c r="B4829" s="6" t="str">
        <f>IF(C4829&lt;&gt;"",COUNT($B$2:B4828)+1,"")</f>
        <v/>
      </c>
      <c r="C4829" s="12"/>
      <c r="D4829" s="13"/>
      <c r="E4829" s="13"/>
      <c r="F4829" s="13"/>
      <c r="G4829" s="35">
        <f>SUMIF(اضافة!$E$3:$E$5500,$C4829,اضافة!$I$3:$I$5500)</f>
        <v>0</v>
      </c>
      <c r="H4829" s="36">
        <f>SUMIF(منصرف!$E$3:$E$5500,$C4829,منصرف!$I$3:$I$5500)</f>
        <v>0</v>
      </c>
      <c r="I4829" s="14">
        <f>IFERROR(Table1[[#This Row],[ رصيد أول المدة]]+Table1[[#This Row],[الوارد]]-Table1[[#This Row],[المنصرف]],"")</f>
        <v>0</v>
      </c>
      <c r="J4829" s="13"/>
      <c r="K4829" s="13"/>
      <c r="L4829" s="13"/>
      <c r="M482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830" spans="2:13" x14ac:dyDescent="0.2">
      <c r="B4830" s="6" t="str">
        <f>IF(C4830&lt;&gt;"",COUNT($B$2:B4829)+1,"")</f>
        <v/>
      </c>
      <c r="C4830" s="12"/>
      <c r="D4830" s="13"/>
      <c r="E4830" s="13"/>
      <c r="F4830" s="13"/>
      <c r="G4830" s="35">
        <f>SUMIF(اضافة!$E$3:$E$5500,$C4830,اضافة!$I$3:$I$5500)</f>
        <v>0</v>
      </c>
      <c r="H4830" s="36">
        <f>SUMIF(منصرف!$E$3:$E$5500,$C4830,منصرف!$I$3:$I$5500)</f>
        <v>0</v>
      </c>
      <c r="I4830" s="14">
        <f>IFERROR(Table1[[#This Row],[ رصيد أول المدة]]+Table1[[#This Row],[الوارد]]-Table1[[#This Row],[المنصرف]],"")</f>
        <v>0</v>
      </c>
      <c r="J4830" s="13"/>
      <c r="K4830" s="13"/>
      <c r="L4830" s="13"/>
      <c r="M483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831" spans="2:13" x14ac:dyDescent="0.2">
      <c r="B4831" s="6" t="str">
        <f>IF(C4831&lt;&gt;"",COUNT($B$2:B4830)+1,"")</f>
        <v/>
      </c>
      <c r="C4831" s="12"/>
      <c r="D4831" s="13"/>
      <c r="E4831" s="13"/>
      <c r="F4831" s="13"/>
      <c r="G4831" s="35">
        <f>SUMIF(اضافة!$E$3:$E$5500,$C4831,اضافة!$I$3:$I$5500)</f>
        <v>0</v>
      </c>
      <c r="H4831" s="36">
        <f>SUMIF(منصرف!$E$3:$E$5500,$C4831,منصرف!$I$3:$I$5500)</f>
        <v>0</v>
      </c>
      <c r="I4831" s="14">
        <f>IFERROR(Table1[[#This Row],[ رصيد أول المدة]]+Table1[[#This Row],[الوارد]]-Table1[[#This Row],[المنصرف]],"")</f>
        <v>0</v>
      </c>
      <c r="J4831" s="13"/>
      <c r="K4831" s="13"/>
      <c r="L4831" s="13"/>
      <c r="M483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832" spans="2:13" x14ac:dyDescent="0.2">
      <c r="B4832" s="6" t="str">
        <f>IF(C4832&lt;&gt;"",COUNT($B$2:B4831)+1,"")</f>
        <v/>
      </c>
      <c r="C4832" s="12"/>
      <c r="D4832" s="13"/>
      <c r="E4832" s="13"/>
      <c r="F4832" s="13"/>
      <c r="G4832" s="35">
        <f>SUMIF(اضافة!$E$3:$E$5500,$C4832,اضافة!$I$3:$I$5500)</f>
        <v>0</v>
      </c>
      <c r="H4832" s="36">
        <f>SUMIF(منصرف!$E$3:$E$5500,$C4832,منصرف!$I$3:$I$5500)</f>
        <v>0</v>
      </c>
      <c r="I4832" s="14">
        <f>IFERROR(Table1[[#This Row],[ رصيد أول المدة]]+Table1[[#This Row],[الوارد]]-Table1[[#This Row],[المنصرف]],"")</f>
        <v>0</v>
      </c>
      <c r="J4832" s="13"/>
      <c r="K4832" s="13"/>
      <c r="L4832" s="13"/>
      <c r="M483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833" spans="2:13" x14ac:dyDescent="0.2">
      <c r="B4833" s="6" t="str">
        <f>IF(C4833&lt;&gt;"",COUNT($B$2:B4832)+1,"")</f>
        <v/>
      </c>
      <c r="C4833" s="12"/>
      <c r="D4833" s="13"/>
      <c r="E4833" s="13"/>
      <c r="F4833" s="13"/>
      <c r="G4833" s="35">
        <f>SUMIF(اضافة!$E$3:$E$5500,$C4833,اضافة!$I$3:$I$5500)</f>
        <v>0</v>
      </c>
      <c r="H4833" s="36">
        <f>SUMIF(منصرف!$E$3:$E$5500,$C4833,منصرف!$I$3:$I$5500)</f>
        <v>0</v>
      </c>
      <c r="I4833" s="14">
        <f>IFERROR(Table1[[#This Row],[ رصيد أول المدة]]+Table1[[#This Row],[الوارد]]-Table1[[#This Row],[المنصرف]],"")</f>
        <v>0</v>
      </c>
      <c r="J4833" s="13"/>
      <c r="K4833" s="13"/>
      <c r="L4833" s="13"/>
      <c r="M483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834" spans="2:13" x14ac:dyDescent="0.2">
      <c r="B4834" s="6" t="str">
        <f>IF(C4834&lt;&gt;"",COUNT($B$2:B4833)+1,"")</f>
        <v/>
      </c>
      <c r="C4834" s="12"/>
      <c r="D4834" s="13"/>
      <c r="E4834" s="13"/>
      <c r="F4834" s="13"/>
      <c r="G4834" s="35">
        <f>SUMIF(اضافة!$E$3:$E$5500,$C4834,اضافة!$I$3:$I$5500)</f>
        <v>0</v>
      </c>
      <c r="H4834" s="36">
        <f>SUMIF(منصرف!$E$3:$E$5500,$C4834,منصرف!$I$3:$I$5500)</f>
        <v>0</v>
      </c>
      <c r="I4834" s="14">
        <f>IFERROR(Table1[[#This Row],[ رصيد أول المدة]]+Table1[[#This Row],[الوارد]]-Table1[[#This Row],[المنصرف]],"")</f>
        <v>0</v>
      </c>
      <c r="J4834" s="13"/>
      <c r="K4834" s="13"/>
      <c r="L4834" s="13"/>
      <c r="M483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835" spans="2:13" x14ac:dyDescent="0.2">
      <c r="B4835" s="6" t="str">
        <f>IF(C4835&lt;&gt;"",COUNT($B$2:B4834)+1,"")</f>
        <v/>
      </c>
      <c r="C4835" s="12"/>
      <c r="D4835" s="13"/>
      <c r="E4835" s="13"/>
      <c r="F4835" s="13"/>
      <c r="G4835" s="35">
        <f>SUMIF(اضافة!$E$3:$E$5500,$C4835,اضافة!$I$3:$I$5500)</f>
        <v>0</v>
      </c>
      <c r="H4835" s="36">
        <f>SUMIF(منصرف!$E$3:$E$5500,$C4835,منصرف!$I$3:$I$5500)</f>
        <v>0</v>
      </c>
      <c r="I4835" s="14">
        <f>IFERROR(Table1[[#This Row],[ رصيد أول المدة]]+Table1[[#This Row],[الوارد]]-Table1[[#This Row],[المنصرف]],"")</f>
        <v>0</v>
      </c>
      <c r="J4835" s="13"/>
      <c r="K4835" s="13"/>
      <c r="L4835" s="13"/>
      <c r="M483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836" spans="2:13" x14ac:dyDescent="0.2">
      <c r="B4836" s="6" t="str">
        <f>IF(C4836&lt;&gt;"",COUNT($B$2:B4835)+1,"")</f>
        <v/>
      </c>
      <c r="C4836" s="12"/>
      <c r="D4836" s="13"/>
      <c r="E4836" s="13"/>
      <c r="F4836" s="13"/>
      <c r="G4836" s="35">
        <f>SUMIF(اضافة!$E$3:$E$5500,$C4836,اضافة!$I$3:$I$5500)</f>
        <v>0</v>
      </c>
      <c r="H4836" s="36">
        <f>SUMIF(منصرف!$E$3:$E$5500,$C4836,منصرف!$I$3:$I$5500)</f>
        <v>0</v>
      </c>
      <c r="I4836" s="14">
        <f>IFERROR(Table1[[#This Row],[ رصيد أول المدة]]+Table1[[#This Row],[الوارد]]-Table1[[#This Row],[المنصرف]],"")</f>
        <v>0</v>
      </c>
      <c r="J4836" s="13"/>
      <c r="K4836" s="13"/>
      <c r="L4836" s="13"/>
      <c r="M483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837" spans="2:13" x14ac:dyDescent="0.2">
      <c r="B4837" s="6" t="str">
        <f>IF(C4837&lt;&gt;"",COUNT($B$2:B4836)+1,"")</f>
        <v/>
      </c>
      <c r="C4837" s="12"/>
      <c r="D4837" s="13"/>
      <c r="E4837" s="13"/>
      <c r="F4837" s="13"/>
      <c r="G4837" s="35">
        <f>SUMIF(اضافة!$E$3:$E$5500,$C4837,اضافة!$I$3:$I$5500)</f>
        <v>0</v>
      </c>
      <c r="H4837" s="36">
        <f>SUMIF(منصرف!$E$3:$E$5500,$C4837,منصرف!$I$3:$I$5500)</f>
        <v>0</v>
      </c>
      <c r="I4837" s="14">
        <f>IFERROR(Table1[[#This Row],[ رصيد أول المدة]]+Table1[[#This Row],[الوارد]]-Table1[[#This Row],[المنصرف]],"")</f>
        <v>0</v>
      </c>
      <c r="J4837" s="13"/>
      <c r="K4837" s="13"/>
      <c r="L4837" s="13"/>
      <c r="M483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838" spans="2:13" x14ac:dyDescent="0.2">
      <c r="B4838" s="6" t="str">
        <f>IF(C4838&lt;&gt;"",COUNT($B$2:B4837)+1,"")</f>
        <v/>
      </c>
      <c r="C4838" s="12"/>
      <c r="D4838" s="13"/>
      <c r="E4838" s="13"/>
      <c r="F4838" s="13"/>
      <c r="G4838" s="35">
        <f>SUMIF(اضافة!$E$3:$E$5500,$C4838,اضافة!$I$3:$I$5500)</f>
        <v>0</v>
      </c>
      <c r="H4838" s="36">
        <f>SUMIF(منصرف!$E$3:$E$5500,$C4838,منصرف!$I$3:$I$5500)</f>
        <v>0</v>
      </c>
      <c r="I4838" s="14">
        <f>IFERROR(Table1[[#This Row],[ رصيد أول المدة]]+Table1[[#This Row],[الوارد]]-Table1[[#This Row],[المنصرف]],"")</f>
        <v>0</v>
      </c>
      <c r="J4838" s="13"/>
      <c r="K4838" s="13"/>
      <c r="L4838" s="13"/>
      <c r="M483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839" spans="2:13" x14ac:dyDescent="0.2">
      <c r="B4839" s="6" t="str">
        <f>IF(C4839&lt;&gt;"",COUNT($B$2:B4838)+1,"")</f>
        <v/>
      </c>
      <c r="C4839" s="12"/>
      <c r="D4839" s="13"/>
      <c r="E4839" s="13"/>
      <c r="F4839" s="13"/>
      <c r="G4839" s="35">
        <f>SUMIF(اضافة!$E$3:$E$5500,$C4839,اضافة!$I$3:$I$5500)</f>
        <v>0</v>
      </c>
      <c r="H4839" s="36">
        <f>SUMIF(منصرف!$E$3:$E$5500,$C4839,منصرف!$I$3:$I$5500)</f>
        <v>0</v>
      </c>
      <c r="I4839" s="14">
        <f>IFERROR(Table1[[#This Row],[ رصيد أول المدة]]+Table1[[#This Row],[الوارد]]-Table1[[#This Row],[المنصرف]],"")</f>
        <v>0</v>
      </c>
      <c r="J4839" s="13"/>
      <c r="K4839" s="13"/>
      <c r="L4839" s="13"/>
      <c r="M483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840" spans="2:13" x14ac:dyDescent="0.2">
      <c r="B4840" s="6" t="str">
        <f>IF(C4840&lt;&gt;"",COUNT($B$2:B4839)+1,"")</f>
        <v/>
      </c>
      <c r="C4840" s="12"/>
      <c r="D4840" s="13"/>
      <c r="E4840" s="13"/>
      <c r="F4840" s="13"/>
      <c r="G4840" s="35">
        <f>SUMIF(اضافة!$E$3:$E$5500,$C4840,اضافة!$I$3:$I$5500)</f>
        <v>0</v>
      </c>
      <c r="H4840" s="36">
        <f>SUMIF(منصرف!$E$3:$E$5500,$C4840,منصرف!$I$3:$I$5500)</f>
        <v>0</v>
      </c>
      <c r="I4840" s="14">
        <f>IFERROR(Table1[[#This Row],[ رصيد أول المدة]]+Table1[[#This Row],[الوارد]]-Table1[[#This Row],[المنصرف]],"")</f>
        <v>0</v>
      </c>
      <c r="J4840" s="13"/>
      <c r="K4840" s="13"/>
      <c r="L4840" s="13"/>
      <c r="M484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841" spans="2:13" x14ac:dyDescent="0.2">
      <c r="B4841" s="6" t="str">
        <f>IF(C4841&lt;&gt;"",COUNT($B$2:B4840)+1,"")</f>
        <v/>
      </c>
      <c r="C4841" s="12"/>
      <c r="D4841" s="13"/>
      <c r="E4841" s="13"/>
      <c r="F4841" s="13"/>
      <c r="G4841" s="35">
        <f>SUMIF(اضافة!$E$3:$E$5500,$C4841,اضافة!$I$3:$I$5500)</f>
        <v>0</v>
      </c>
      <c r="H4841" s="36">
        <f>SUMIF(منصرف!$E$3:$E$5500,$C4841,منصرف!$I$3:$I$5500)</f>
        <v>0</v>
      </c>
      <c r="I4841" s="14">
        <f>IFERROR(Table1[[#This Row],[ رصيد أول المدة]]+Table1[[#This Row],[الوارد]]-Table1[[#This Row],[المنصرف]],"")</f>
        <v>0</v>
      </c>
      <c r="J4841" s="13"/>
      <c r="K4841" s="13"/>
      <c r="L4841" s="13"/>
      <c r="M484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842" spans="2:13" x14ac:dyDescent="0.2">
      <c r="B4842" s="6" t="str">
        <f>IF(C4842&lt;&gt;"",COUNT($B$2:B4841)+1,"")</f>
        <v/>
      </c>
      <c r="C4842" s="12"/>
      <c r="D4842" s="13"/>
      <c r="E4842" s="13"/>
      <c r="F4842" s="13"/>
      <c r="G4842" s="35">
        <f>SUMIF(اضافة!$E$3:$E$5500,$C4842,اضافة!$I$3:$I$5500)</f>
        <v>0</v>
      </c>
      <c r="H4842" s="36">
        <f>SUMIF(منصرف!$E$3:$E$5500,$C4842,منصرف!$I$3:$I$5500)</f>
        <v>0</v>
      </c>
      <c r="I4842" s="14">
        <f>IFERROR(Table1[[#This Row],[ رصيد أول المدة]]+Table1[[#This Row],[الوارد]]-Table1[[#This Row],[المنصرف]],"")</f>
        <v>0</v>
      </c>
      <c r="J4842" s="13"/>
      <c r="K4842" s="13"/>
      <c r="L4842" s="13"/>
      <c r="M484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843" spans="2:13" x14ac:dyDescent="0.2">
      <c r="B4843" s="6" t="str">
        <f>IF(C4843&lt;&gt;"",COUNT($B$2:B4842)+1,"")</f>
        <v/>
      </c>
      <c r="C4843" s="12"/>
      <c r="D4843" s="13"/>
      <c r="E4843" s="13"/>
      <c r="F4843" s="13"/>
      <c r="G4843" s="35">
        <f>SUMIF(اضافة!$E$3:$E$5500,$C4843,اضافة!$I$3:$I$5500)</f>
        <v>0</v>
      </c>
      <c r="H4843" s="36">
        <f>SUMIF(منصرف!$E$3:$E$5500,$C4843,منصرف!$I$3:$I$5500)</f>
        <v>0</v>
      </c>
      <c r="I4843" s="14">
        <f>IFERROR(Table1[[#This Row],[ رصيد أول المدة]]+Table1[[#This Row],[الوارد]]-Table1[[#This Row],[المنصرف]],"")</f>
        <v>0</v>
      </c>
      <c r="J4843" s="13"/>
      <c r="K4843" s="13"/>
      <c r="L4843" s="13"/>
      <c r="M484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844" spans="2:13" x14ac:dyDescent="0.2">
      <c r="B4844" s="6" t="str">
        <f>IF(C4844&lt;&gt;"",COUNT($B$2:B4843)+1,"")</f>
        <v/>
      </c>
      <c r="C4844" s="12"/>
      <c r="D4844" s="13"/>
      <c r="E4844" s="13"/>
      <c r="F4844" s="13"/>
      <c r="G4844" s="35">
        <f>SUMIF(اضافة!$E$3:$E$5500,$C4844,اضافة!$I$3:$I$5500)</f>
        <v>0</v>
      </c>
      <c r="H4844" s="36">
        <f>SUMIF(منصرف!$E$3:$E$5500,$C4844,منصرف!$I$3:$I$5500)</f>
        <v>0</v>
      </c>
      <c r="I4844" s="14">
        <f>IFERROR(Table1[[#This Row],[ رصيد أول المدة]]+Table1[[#This Row],[الوارد]]-Table1[[#This Row],[المنصرف]],"")</f>
        <v>0</v>
      </c>
      <c r="J4844" s="13"/>
      <c r="K4844" s="13"/>
      <c r="L4844" s="13"/>
      <c r="M484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845" spans="2:13" x14ac:dyDescent="0.2">
      <c r="B4845" s="6" t="str">
        <f>IF(C4845&lt;&gt;"",COUNT($B$2:B4844)+1,"")</f>
        <v/>
      </c>
      <c r="C4845" s="12"/>
      <c r="D4845" s="13"/>
      <c r="E4845" s="13"/>
      <c r="F4845" s="13"/>
      <c r="G4845" s="35">
        <f>SUMIF(اضافة!$E$3:$E$5500,$C4845,اضافة!$I$3:$I$5500)</f>
        <v>0</v>
      </c>
      <c r="H4845" s="36">
        <f>SUMIF(منصرف!$E$3:$E$5500,$C4845,منصرف!$I$3:$I$5500)</f>
        <v>0</v>
      </c>
      <c r="I4845" s="14">
        <f>IFERROR(Table1[[#This Row],[ رصيد أول المدة]]+Table1[[#This Row],[الوارد]]-Table1[[#This Row],[المنصرف]],"")</f>
        <v>0</v>
      </c>
      <c r="J4845" s="13"/>
      <c r="K4845" s="13"/>
      <c r="L4845" s="13"/>
      <c r="M484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846" spans="2:13" x14ac:dyDescent="0.2">
      <c r="B4846" s="6" t="str">
        <f>IF(C4846&lt;&gt;"",COUNT($B$2:B4845)+1,"")</f>
        <v/>
      </c>
      <c r="C4846" s="12"/>
      <c r="D4846" s="13"/>
      <c r="E4846" s="13"/>
      <c r="F4846" s="13"/>
      <c r="G4846" s="35">
        <f>SUMIF(اضافة!$E$3:$E$5500,$C4846,اضافة!$I$3:$I$5500)</f>
        <v>0</v>
      </c>
      <c r="H4846" s="36">
        <f>SUMIF(منصرف!$E$3:$E$5500,$C4846,منصرف!$I$3:$I$5500)</f>
        <v>0</v>
      </c>
      <c r="I4846" s="14">
        <f>IFERROR(Table1[[#This Row],[ رصيد أول المدة]]+Table1[[#This Row],[الوارد]]-Table1[[#This Row],[المنصرف]],"")</f>
        <v>0</v>
      </c>
      <c r="J4846" s="13"/>
      <c r="K4846" s="13"/>
      <c r="L4846" s="13"/>
      <c r="M484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847" spans="2:13" x14ac:dyDescent="0.2">
      <c r="B4847" s="6" t="str">
        <f>IF(C4847&lt;&gt;"",COUNT($B$2:B4846)+1,"")</f>
        <v/>
      </c>
      <c r="C4847" s="12"/>
      <c r="D4847" s="13"/>
      <c r="E4847" s="13"/>
      <c r="F4847" s="13"/>
      <c r="G4847" s="35">
        <f>SUMIF(اضافة!$E$3:$E$5500,$C4847,اضافة!$I$3:$I$5500)</f>
        <v>0</v>
      </c>
      <c r="H4847" s="36">
        <f>SUMIF(منصرف!$E$3:$E$5500,$C4847,منصرف!$I$3:$I$5500)</f>
        <v>0</v>
      </c>
      <c r="I4847" s="14">
        <f>IFERROR(Table1[[#This Row],[ رصيد أول المدة]]+Table1[[#This Row],[الوارد]]-Table1[[#This Row],[المنصرف]],"")</f>
        <v>0</v>
      </c>
      <c r="J4847" s="13"/>
      <c r="K4847" s="13"/>
      <c r="L4847" s="13"/>
      <c r="M484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848" spans="2:13" x14ac:dyDescent="0.2">
      <c r="B4848" s="6" t="str">
        <f>IF(C4848&lt;&gt;"",COUNT($B$2:B4847)+1,"")</f>
        <v/>
      </c>
      <c r="C4848" s="12"/>
      <c r="D4848" s="13"/>
      <c r="E4848" s="13"/>
      <c r="F4848" s="13"/>
      <c r="G4848" s="35">
        <f>SUMIF(اضافة!$E$3:$E$5500,$C4848,اضافة!$I$3:$I$5500)</f>
        <v>0</v>
      </c>
      <c r="H4848" s="36">
        <f>SUMIF(منصرف!$E$3:$E$5500,$C4848,منصرف!$I$3:$I$5500)</f>
        <v>0</v>
      </c>
      <c r="I4848" s="14">
        <f>IFERROR(Table1[[#This Row],[ رصيد أول المدة]]+Table1[[#This Row],[الوارد]]-Table1[[#This Row],[المنصرف]],"")</f>
        <v>0</v>
      </c>
      <c r="J4848" s="13"/>
      <c r="K4848" s="13"/>
      <c r="L4848" s="13"/>
      <c r="M484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849" spans="2:13" x14ac:dyDescent="0.2">
      <c r="B4849" s="6" t="str">
        <f>IF(C4849&lt;&gt;"",COUNT($B$2:B4848)+1,"")</f>
        <v/>
      </c>
      <c r="C4849" s="12"/>
      <c r="D4849" s="13"/>
      <c r="E4849" s="13"/>
      <c r="F4849" s="13"/>
      <c r="G4849" s="35">
        <f>SUMIF(اضافة!$E$3:$E$5500,$C4849,اضافة!$I$3:$I$5500)</f>
        <v>0</v>
      </c>
      <c r="H4849" s="36">
        <f>SUMIF(منصرف!$E$3:$E$5500,$C4849,منصرف!$I$3:$I$5500)</f>
        <v>0</v>
      </c>
      <c r="I4849" s="14">
        <f>IFERROR(Table1[[#This Row],[ رصيد أول المدة]]+Table1[[#This Row],[الوارد]]-Table1[[#This Row],[المنصرف]],"")</f>
        <v>0</v>
      </c>
      <c r="J4849" s="13"/>
      <c r="K4849" s="13"/>
      <c r="L4849" s="13"/>
      <c r="M484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850" spans="2:13" x14ac:dyDescent="0.2">
      <c r="B4850" s="6" t="str">
        <f>IF(C4850&lt;&gt;"",COUNT($B$2:B4849)+1,"")</f>
        <v/>
      </c>
      <c r="C4850" s="12"/>
      <c r="D4850" s="13"/>
      <c r="E4850" s="13"/>
      <c r="F4850" s="13"/>
      <c r="G4850" s="35">
        <f>SUMIF(اضافة!$E$3:$E$5500,$C4850,اضافة!$I$3:$I$5500)</f>
        <v>0</v>
      </c>
      <c r="H4850" s="36">
        <f>SUMIF(منصرف!$E$3:$E$5500,$C4850,منصرف!$I$3:$I$5500)</f>
        <v>0</v>
      </c>
      <c r="I4850" s="14">
        <f>IFERROR(Table1[[#This Row],[ رصيد أول المدة]]+Table1[[#This Row],[الوارد]]-Table1[[#This Row],[المنصرف]],"")</f>
        <v>0</v>
      </c>
      <c r="J4850" s="13"/>
      <c r="K4850" s="13"/>
      <c r="L4850" s="13"/>
      <c r="M485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851" spans="2:13" x14ac:dyDescent="0.2">
      <c r="B4851" s="6" t="str">
        <f>IF(C4851&lt;&gt;"",COUNT($B$2:B4850)+1,"")</f>
        <v/>
      </c>
      <c r="C4851" s="12"/>
      <c r="D4851" s="13"/>
      <c r="E4851" s="13"/>
      <c r="F4851" s="13"/>
      <c r="G4851" s="35">
        <f>SUMIF(اضافة!$E$3:$E$5500,$C4851,اضافة!$I$3:$I$5500)</f>
        <v>0</v>
      </c>
      <c r="H4851" s="36">
        <f>SUMIF(منصرف!$E$3:$E$5500,$C4851,منصرف!$I$3:$I$5500)</f>
        <v>0</v>
      </c>
      <c r="I4851" s="14">
        <f>IFERROR(Table1[[#This Row],[ رصيد أول المدة]]+Table1[[#This Row],[الوارد]]-Table1[[#This Row],[المنصرف]],"")</f>
        <v>0</v>
      </c>
      <c r="J4851" s="13"/>
      <c r="K4851" s="13"/>
      <c r="L4851" s="13"/>
      <c r="M485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852" spans="2:13" x14ac:dyDescent="0.2">
      <c r="B4852" s="6" t="str">
        <f>IF(C4852&lt;&gt;"",COUNT($B$2:B4851)+1,"")</f>
        <v/>
      </c>
      <c r="C4852" s="12"/>
      <c r="D4852" s="13"/>
      <c r="E4852" s="13"/>
      <c r="F4852" s="13"/>
      <c r="G4852" s="35">
        <f>SUMIF(اضافة!$E$3:$E$5500,$C4852,اضافة!$I$3:$I$5500)</f>
        <v>0</v>
      </c>
      <c r="H4852" s="36">
        <f>SUMIF(منصرف!$E$3:$E$5500,$C4852,منصرف!$I$3:$I$5500)</f>
        <v>0</v>
      </c>
      <c r="I4852" s="14">
        <f>IFERROR(Table1[[#This Row],[ رصيد أول المدة]]+Table1[[#This Row],[الوارد]]-Table1[[#This Row],[المنصرف]],"")</f>
        <v>0</v>
      </c>
      <c r="J4852" s="13"/>
      <c r="K4852" s="13"/>
      <c r="L4852" s="13"/>
      <c r="M485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853" spans="2:13" x14ac:dyDescent="0.2">
      <c r="B4853" s="6" t="str">
        <f>IF(C4853&lt;&gt;"",COUNT($B$2:B4852)+1,"")</f>
        <v/>
      </c>
      <c r="C4853" s="12"/>
      <c r="D4853" s="13"/>
      <c r="E4853" s="13"/>
      <c r="F4853" s="13"/>
      <c r="G4853" s="35">
        <f>SUMIF(اضافة!$E$3:$E$5500,$C4853,اضافة!$I$3:$I$5500)</f>
        <v>0</v>
      </c>
      <c r="H4853" s="36">
        <f>SUMIF(منصرف!$E$3:$E$5500,$C4853,منصرف!$I$3:$I$5500)</f>
        <v>0</v>
      </c>
      <c r="I4853" s="14">
        <f>IFERROR(Table1[[#This Row],[ رصيد أول المدة]]+Table1[[#This Row],[الوارد]]-Table1[[#This Row],[المنصرف]],"")</f>
        <v>0</v>
      </c>
      <c r="J4853" s="13"/>
      <c r="K4853" s="13"/>
      <c r="L4853" s="13"/>
      <c r="M485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854" spans="2:13" x14ac:dyDescent="0.2">
      <c r="B4854" s="6" t="str">
        <f>IF(C4854&lt;&gt;"",COUNT($B$2:B4853)+1,"")</f>
        <v/>
      </c>
      <c r="C4854" s="12"/>
      <c r="D4854" s="13"/>
      <c r="E4854" s="13"/>
      <c r="F4854" s="13"/>
      <c r="G4854" s="35">
        <f>SUMIF(اضافة!$E$3:$E$5500,$C4854,اضافة!$I$3:$I$5500)</f>
        <v>0</v>
      </c>
      <c r="H4854" s="36">
        <f>SUMIF(منصرف!$E$3:$E$5500,$C4854,منصرف!$I$3:$I$5500)</f>
        <v>0</v>
      </c>
      <c r="I4854" s="14">
        <f>IFERROR(Table1[[#This Row],[ رصيد أول المدة]]+Table1[[#This Row],[الوارد]]-Table1[[#This Row],[المنصرف]],"")</f>
        <v>0</v>
      </c>
      <c r="J4854" s="13"/>
      <c r="K4854" s="13"/>
      <c r="L4854" s="13"/>
      <c r="M485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855" spans="2:13" x14ac:dyDescent="0.2">
      <c r="B4855" s="6" t="str">
        <f>IF(C4855&lt;&gt;"",COUNT($B$2:B4854)+1,"")</f>
        <v/>
      </c>
      <c r="C4855" s="12"/>
      <c r="D4855" s="13"/>
      <c r="E4855" s="13"/>
      <c r="F4855" s="13"/>
      <c r="G4855" s="35">
        <f>SUMIF(اضافة!$E$3:$E$5500,$C4855,اضافة!$I$3:$I$5500)</f>
        <v>0</v>
      </c>
      <c r="H4855" s="36">
        <f>SUMIF(منصرف!$E$3:$E$5500,$C4855,منصرف!$I$3:$I$5500)</f>
        <v>0</v>
      </c>
      <c r="I4855" s="14">
        <f>IFERROR(Table1[[#This Row],[ رصيد أول المدة]]+Table1[[#This Row],[الوارد]]-Table1[[#This Row],[المنصرف]],"")</f>
        <v>0</v>
      </c>
      <c r="J4855" s="13"/>
      <c r="K4855" s="13"/>
      <c r="L4855" s="13"/>
      <c r="M485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856" spans="2:13" x14ac:dyDescent="0.2">
      <c r="B4856" s="6" t="str">
        <f>IF(C4856&lt;&gt;"",COUNT($B$2:B4855)+1,"")</f>
        <v/>
      </c>
      <c r="C4856" s="12"/>
      <c r="D4856" s="13"/>
      <c r="E4856" s="13"/>
      <c r="F4856" s="13"/>
      <c r="G4856" s="35">
        <f>SUMIF(اضافة!$E$3:$E$5500,$C4856,اضافة!$I$3:$I$5500)</f>
        <v>0</v>
      </c>
      <c r="H4856" s="36">
        <f>SUMIF(منصرف!$E$3:$E$5500,$C4856,منصرف!$I$3:$I$5500)</f>
        <v>0</v>
      </c>
      <c r="I4856" s="14">
        <f>IFERROR(Table1[[#This Row],[ رصيد أول المدة]]+Table1[[#This Row],[الوارد]]-Table1[[#This Row],[المنصرف]],"")</f>
        <v>0</v>
      </c>
      <c r="J4856" s="13"/>
      <c r="K4856" s="13"/>
      <c r="L4856" s="13"/>
      <c r="M485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857" spans="2:13" x14ac:dyDescent="0.2">
      <c r="B4857" s="6" t="str">
        <f>IF(C4857&lt;&gt;"",COUNT($B$2:B4856)+1,"")</f>
        <v/>
      </c>
      <c r="C4857" s="12"/>
      <c r="D4857" s="13"/>
      <c r="E4857" s="13"/>
      <c r="F4857" s="13"/>
      <c r="G4857" s="35">
        <f>SUMIF(اضافة!$E$3:$E$5500,$C4857,اضافة!$I$3:$I$5500)</f>
        <v>0</v>
      </c>
      <c r="H4857" s="36">
        <f>SUMIF(منصرف!$E$3:$E$5500,$C4857,منصرف!$I$3:$I$5500)</f>
        <v>0</v>
      </c>
      <c r="I4857" s="14">
        <f>IFERROR(Table1[[#This Row],[ رصيد أول المدة]]+Table1[[#This Row],[الوارد]]-Table1[[#This Row],[المنصرف]],"")</f>
        <v>0</v>
      </c>
      <c r="J4857" s="13"/>
      <c r="K4857" s="13"/>
      <c r="L4857" s="13"/>
      <c r="M485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858" spans="2:13" x14ac:dyDescent="0.2">
      <c r="B4858" s="6" t="str">
        <f>IF(C4858&lt;&gt;"",COUNT($B$2:B4857)+1,"")</f>
        <v/>
      </c>
      <c r="C4858" s="12"/>
      <c r="D4858" s="13"/>
      <c r="E4858" s="13"/>
      <c r="F4858" s="13"/>
      <c r="G4858" s="35">
        <f>SUMIF(اضافة!$E$3:$E$5500,$C4858,اضافة!$I$3:$I$5500)</f>
        <v>0</v>
      </c>
      <c r="H4858" s="36">
        <f>SUMIF(منصرف!$E$3:$E$5500,$C4858,منصرف!$I$3:$I$5500)</f>
        <v>0</v>
      </c>
      <c r="I4858" s="14">
        <f>IFERROR(Table1[[#This Row],[ رصيد أول المدة]]+Table1[[#This Row],[الوارد]]-Table1[[#This Row],[المنصرف]],"")</f>
        <v>0</v>
      </c>
      <c r="J4858" s="13"/>
      <c r="K4858" s="13"/>
      <c r="L4858" s="13"/>
      <c r="M485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859" spans="2:13" x14ac:dyDescent="0.2">
      <c r="B4859" s="6" t="str">
        <f>IF(C4859&lt;&gt;"",COUNT($B$2:B4858)+1,"")</f>
        <v/>
      </c>
      <c r="C4859" s="12"/>
      <c r="D4859" s="13"/>
      <c r="E4859" s="13"/>
      <c r="F4859" s="13"/>
      <c r="G4859" s="35">
        <f>SUMIF(اضافة!$E$3:$E$5500,$C4859,اضافة!$I$3:$I$5500)</f>
        <v>0</v>
      </c>
      <c r="H4859" s="36">
        <f>SUMIF(منصرف!$E$3:$E$5500,$C4859,منصرف!$I$3:$I$5500)</f>
        <v>0</v>
      </c>
      <c r="I4859" s="14">
        <f>IFERROR(Table1[[#This Row],[ رصيد أول المدة]]+Table1[[#This Row],[الوارد]]-Table1[[#This Row],[المنصرف]],"")</f>
        <v>0</v>
      </c>
      <c r="J4859" s="13"/>
      <c r="K4859" s="13"/>
      <c r="L4859" s="13"/>
      <c r="M485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860" spans="2:13" x14ac:dyDescent="0.2">
      <c r="B4860" s="6" t="str">
        <f>IF(C4860&lt;&gt;"",COUNT($B$2:B4859)+1,"")</f>
        <v/>
      </c>
      <c r="C4860" s="12"/>
      <c r="D4860" s="13"/>
      <c r="E4860" s="13"/>
      <c r="F4860" s="13"/>
      <c r="G4860" s="35">
        <f>SUMIF(اضافة!$E$3:$E$5500,$C4860,اضافة!$I$3:$I$5500)</f>
        <v>0</v>
      </c>
      <c r="H4860" s="36">
        <f>SUMIF(منصرف!$E$3:$E$5500,$C4860,منصرف!$I$3:$I$5500)</f>
        <v>0</v>
      </c>
      <c r="I4860" s="14">
        <f>IFERROR(Table1[[#This Row],[ رصيد أول المدة]]+Table1[[#This Row],[الوارد]]-Table1[[#This Row],[المنصرف]],"")</f>
        <v>0</v>
      </c>
      <c r="J4860" s="13"/>
      <c r="K4860" s="13"/>
      <c r="L4860" s="13"/>
      <c r="M486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861" spans="2:13" x14ac:dyDescent="0.2">
      <c r="B4861" s="6" t="str">
        <f>IF(C4861&lt;&gt;"",COUNT($B$2:B4860)+1,"")</f>
        <v/>
      </c>
      <c r="C4861" s="12"/>
      <c r="D4861" s="13"/>
      <c r="E4861" s="13"/>
      <c r="F4861" s="13"/>
      <c r="G4861" s="35">
        <f>SUMIF(اضافة!$E$3:$E$5500,$C4861,اضافة!$I$3:$I$5500)</f>
        <v>0</v>
      </c>
      <c r="H4861" s="36">
        <f>SUMIF(منصرف!$E$3:$E$5500,$C4861,منصرف!$I$3:$I$5500)</f>
        <v>0</v>
      </c>
      <c r="I4861" s="14">
        <f>IFERROR(Table1[[#This Row],[ رصيد أول المدة]]+Table1[[#This Row],[الوارد]]-Table1[[#This Row],[المنصرف]],"")</f>
        <v>0</v>
      </c>
      <c r="J4861" s="13"/>
      <c r="K4861" s="13"/>
      <c r="L4861" s="13"/>
      <c r="M486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862" spans="2:13" x14ac:dyDescent="0.2">
      <c r="B4862" s="6" t="str">
        <f>IF(C4862&lt;&gt;"",COUNT($B$2:B4861)+1,"")</f>
        <v/>
      </c>
      <c r="C4862" s="12"/>
      <c r="D4862" s="13"/>
      <c r="E4862" s="13"/>
      <c r="F4862" s="13"/>
      <c r="G4862" s="35">
        <f>SUMIF(اضافة!$E$3:$E$5500,$C4862,اضافة!$I$3:$I$5500)</f>
        <v>0</v>
      </c>
      <c r="H4862" s="36">
        <f>SUMIF(منصرف!$E$3:$E$5500,$C4862,منصرف!$I$3:$I$5500)</f>
        <v>0</v>
      </c>
      <c r="I4862" s="14">
        <f>IFERROR(Table1[[#This Row],[ رصيد أول المدة]]+Table1[[#This Row],[الوارد]]-Table1[[#This Row],[المنصرف]],"")</f>
        <v>0</v>
      </c>
      <c r="J4862" s="13"/>
      <c r="K4862" s="13"/>
      <c r="L4862" s="13"/>
      <c r="M486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863" spans="2:13" x14ac:dyDescent="0.2">
      <c r="B4863" s="6" t="str">
        <f>IF(C4863&lt;&gt;"",COUNT($B$2:B4862)+1,"")</f>
        <v/>
      </c>
      <c r="C4863" s="12"/>
      <c r="D4863" s="13"/>
      <c r="E4863" s="13"/>
      <c r="F4863" s="13"/>
      <c r="G4863" s="35">
        <f>SUMIF(اضافة!$E$3:$E$5500,$C4863,اضافة!$I$3:$I$5500)</f>
        <v>0</v>
      </c>
      <c r="H4863" s="36">
        <f>SUMIF(منصرف!$E$3:$E$5500,$C4863,منصرف!$I$3:$I$5500)</f>
        <v>0</v>
      </c>
      <c r="I4863" s="14">
        <f>IFERROR(Table1[[#This Row],[ رصيد أول المدة]]+Table1[[#This Row],[الوارد]]-Table1[[#This Row],[المنصرف]],"")</f>
        <v>0</v>
      </c>
      <c r="J4863" s="13"/>
      <c r="K4863" s="13"/>
      <c r="L4863" s="13"/>
      <c r="M486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864" spans="2:13" x14ac:dyDescent="0.2">
      <c r="B4864" s="6" t="str">
        <f>IF(C4864&lt;&gt;"",COUNT($B$2:B4863)+1,"")</f>
        <v/>
      </c>
      <c r="C4864" s="12"/>
      <c r="D4864" s="13"/>
      <c r="E4864" s="13"/>
      <c r="F4864" s="13"/>
      <c r="G4864" s="35">
        <f>SUMIF(اضافة!$E$3:$E$5500,$C4864,اضافة!$I$3:$I$5500)</f>
        <v>0</v>
      </c>
      <c r="H4864" s="36">
        <f>SUMIF(منصرف!$E$3:$E$5500,$C4864,منصرف!$I$3:$I$5500)</f>
        <v>0</v>
      </c>
      <c r="I4864" s="14">
        <f>IFERROR(Table1[[#This Row],[ رصيد أول المدة]]+Table1[[#This Row],[الوارد]]-Table1[[#This Row],[المنصرف]],"")</f>
        <v>0</v>
      </c>
      <c r="J4864" s="13"/>
      <c r="K4864" s="13"/>
      <c r="L4864" s="13"/>
      <c r="M486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865" spans="2:13" x14ac:dyDescent="0.2">
      <c r="B4865" s="6" t="str">
        <f>IF(C4865&lt;&gt;"",COUNT($B$2:B4864)+1,"")</f>
        <v/>
      </c>
      <c r="C4865" s="12"/>
      <c r="D4865" s="13"/>
      <c r="E4865" s="13"/>
      <c r="F4865" s="13"/>
      <c r="G4865" s="35">
        <f>SUMIF(اضافة!$E$3:$E$5500,$C4865,اضافة!$I$3:$I$5500)</f>
        <v>0</v>
      </c>
      <c r="H4865" s="36">
        <f>SUMIF(منصرف!$E$3:$E$5500,$C4865,منصرف!$I$3:$I$5500)</f>
        <v>0</v>
      </c>
      <c r="I4865" s="14">
        <f>IFERROR(Table1[[#This Row],[ رصيد أول المدة]]+Table1[[#This Row],[الوارد]]-Table1[[#This Row],[المنصرف]],"")</f>
        <v>0</v>
      </c>
      <c r="J4865" s="13"/>
      <c r="K4865" s="13"/>
      <c r="L4865" s="13"/>
      <c r="M486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866" spans="2:13" x14ac:dyDescent="0.2">
      <c r="B4866" s="6" t="str">
        <f>IF(C4866&lt;&gt;"",COUNT($B$2:B4865)+1,"")</f>
        <v/>
      </c>
      <c r="C4866" s="12"/>
      <c r="D4866" s="13"/>
      <c r="E4866" s="13"/>
      <c r="F4866" s="13"/>
      <c r="G4866" s="35">
        <f>SUMIF(اضافة!$E$3:$E$5500,$C4866,اضافة!$I$3:$I$5500)</f>
        <v>0</v>
      </c>
      <c r="H4866" s="36">
        <f>SUMIF(منصرف!$E$3:$E$5500,$C4866,منصرف!$I$3:$I$5500)</f>
        <v>0</v>
      </c>
      <c r="I4866" s="14">
        <f>IFERROR(Table1[[#This Row],[ رصيد أول المدة]]+Table1[[#This Row],[الوارد]]-Table1[[#This Row],[المنصرف]],"")</f>
        <v>0</v>
      </c>
      <c r="J4866" s="13"/>
      <c r="K4866" s="13"/>
      <c r="L4866" s="13"/>
      <c r="M486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867" spans="2:13" x14ac:dyDescent="0.2">
      <c r="B4867" s="6" t="str">
        <f>IF(C4867&lt;&gt;"",COUNT($B$2:B4866)+1,"")</f>
        <v/>
      </c>
      <c r="C4867" s="12"/>
      <c r="D4867" s="13"/>
      <c r="E4867" s="13"/>
      <c r="F4867" s="13"/>
      <c r="G4867" s="35">
        <f>SUMIF(اضافة!$E$3:$E$5500,$C4867,اضافة!$I$3:$I$5500)</f>
        <v>0</v>
      </c>
      <c r="H4867" s="36">
        <f>SUMIF(منصرف!$E$3:$E$5500,$C4867,منصرف!$I$3:$I$5500)</f>
        <v>0</v>
      </c>
      <c r="I4867" s="14">
        <f>IFERROR(Table1[[#This Row],[ رصيد أول المدة]]+Table1[[#This Row],[الوارد]]-Table1[[#This Row],[المنصرف]],"")</f>
        <v>0</v>
      </c>
      <c r="J4867" s="13"/>
      <c r="K4867" s="13"/>
      <c r="L4867" s="13"/>
      <c r="M486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868" spans="2:13" x14ac:dyDescent="0.2">
      <c r="B4868" s="6" t="str">
        <f>IF(C4868&lt;&gt;"",COUNT($B$2:B4867)+1,"")</f>
        <v/>
      </c>
      <c r="C4868" s="12"/>
      <c r="D4868" s="13"/>
      <c r="E4868" s="13"/>
      <c r="F4868" s="13"/>
      <c r="G4868" s="35">
        <f>SUMIF(اضافة!$E$3:$E$5500,$C4868,اضافة!$I$3:$I$5500)</f>
        <v>0</v>
      </c>
      <c r="H4868" s="36">
        <f>SUMIF(منصرف!$E$3:$E$5500,$C4868,منصرف!$I$3:$I$5500)</f>
        <v>0</v>
      </c>
      <c r="I4868" s="14">
        <f>IFERROR(Table1[[#This Row],[ رصيد أول المدة]]+Table1[[#This Row],[الوارد]]-Table1[[#This Row],[المنصرف]],"")</f>
        <v>0</v>
      </c>
      <c r="J4868" s="13"/>
      <c r="K4868" s="13"/>
      <c r="L4868" s="13"/>
      <c r="M486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869" spans="2:13" x14ac:dyDescent="0.2">
      <c r="B4869" s="6" t="str">
        <f>IF(C4869&lt;&gt;"",COUNT($B$2:B4868)+1,"")</f>
        <v/>
      </c>
      <c r="C4869" s="12"/>
      <c r="D4869" s="13"/>
      <c r="E4869" s="13"/>
      <c r="F4869" s="13"/>
      <c r="G4869" s="35">
        <f>SUMIF(اضافة!$E$3:$E$5500,$C4869,اضافة!$I$3:$I$5500)</f>
        <v>0</v>
      </c>
      <c r="H4869" s="36">
        <f>SUMIF(منصرف!$E$3:$E$5500,$C4869,منصرف!$I$3:$I$5500)</f>
        <v>0</v>
      </c>
      <c r="I4869" s="14">
        <f>IFERROR(Table1[[#This Row],[ رصيد أول المدة]]+Table1[[#This Row],[الوارد]]-Table1[[#This Row],[المنصرف]],"")</f>
        <v>0</v>
      </c>
      <c r="J4869" s="13"/>
      <c r="K4869" s="13"/>
      <c r="L4869" s="13"/>
      <c r="M486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870" spans="2:13" x14ac:dyDescent="0.2">
      <c r="B4870" s="6" t="str">
        <f>IF(C4870&lt;&gt;"",COUNT($B$2:B4869)+1,"")</f>
        <v/>
      </c>
      <c r="C4870" s="12"/>
      <c r="D4870" s="13"/>
      <c r="E4870" s="13"/>
      <c r="F4870" s="13"/>
      <c r="G4870" s="35">
        <f>SUMIF(اضافة!$E$3:$E$5500,$C4870,اضافة!$I$3:$I$5500)</f>
        <v>0</v>
      </c>
      <c r="H4870" s="36">
        <f>SUMIF(منصرف!$E$3:$E$5500,$C4870,منصرف!$I$3:$I$5500)</f>
        <v>0</v>
      </c>
      <c r="I4870" s="14">
        <f>IFERROR(Table1[[#This Row],[ رصيد أول المدة]]+Table1[[#This Row],[الوارد]]-Table1[[#This Row],[المنصرف]],"")</f>
        <v>0</v>
      </c>
      <c r="J4870" s="13"/>
      <c r="K4870" s="13"/>
      <c r="L4870" s="13"/>
      <c r="M487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871" spans="2:13" x14ac:dyDescent="0.2">
      <c r="B4871" s="6" t="str">
        <f>IF(C4871&lt;&gt;"",COUNT($B$2:B4870)+1,"")</f>
        <v/>
      </c>
      <c r="C4871" s="12"/>
      <c r="D4871" s="13"/>
      <c r="E4871" s="13"/>
      <c r="F4871" s="13"/>
      <c r="G4871" s="35">
        <f>SUMIF(اضافة!$E$3:$E$5500,$C4871,اضافة!$I$3:$I$5500)</f>
        <v>0</v>
      </c>
      <c r="H4871" s="36">
        <f>SUMIF(منصرف!$E$3:$E$5500,$C4871,منصرف!$I$3:$I$5500)</f>
        <v>0</v>
      </c>
      <c r="I4871" s="14">
        <f>IFERROR(Table1[[#This Row],[ رصيد أول المدة]]+Table1[[#This Row],[الوارد]]-Table1[[#This Row],[المنصرف]],"")</f>
        <v>0</v>
      </c>
      <c r="J4871" s="13"/>
      <c r="K4871" s="13"/>
      <c r="L4871" s="13"/>
      <c r="M487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872" spans="2:13" x14ac:dyDescent="0.2">
      <c r="B4872" s="6" t="str">
        <f>IF(C4872&lt;&gt;"",COUNT($B$2:B4871)+1,"")</f>
        <v/>
      </c>
      <c r="C4872" s="12"/>
      <c r="D4872" s="13"/>
      <c r="E4872" s="13"/>
      <c r="F4872" s="13"/>
      <c r="G4872" s="35">
        <f>SUMIF(اضافة!$E$3:$E$5500,$C4872,اضافة!$I$3:$I$5500)</f>
        <v>0</v>
      </c>
      <c r="H4872" s="36">
        <f>SUMIF(منصرف!$E$3:$E$5500,$C4872,منصرف!$I$3:$I$5500)</f>
        <v>0</v>
      </c>
      <c r="I4872" s="14">
        <f>IFERROR(Table1[[#This Row],[ رصيد أول المدة]]+Table1[[#This Row],[الوارد]]-Table1[[#This Row],[المنصرف]],"")</f>
        <v>0</v>
      </c>
      <c r="J4872" s="13"/>
      <c r="K4872" s="13"/>
      <c r="L4872" s="13"/>
      <c r="M487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873" spans="2:13" x14ac:dyDescent="0.2">
      <c r="B4873" s="6" t="str">
        <f>IF(C4873&lt;&gt;"",COUNT($B$2:B4872)+1,"")</f>
        <v/>
      </c>
      <c r="C4873" s="12"/>
      <c r="D4873" s="13"/>
      <c r="E4873" s="13"/>
      <c r="F4873" s="13"/>
      <c r="G4873" s="35">
        <f>SUMIF(اضافة!$E$3:$E$5500,$C4873,اضافة!$I$3:$I$5500)</f>
        <v>0</v>
      </c>
      <c r="H4873" s="36">
        <f>SUMIF(منصرف!$E$3:$E$5500,$C4873,منصرف!$I$3:$I$5500)</f>
        <v>0</v>
      </c>
      <c r="I4873" s="14">
        <f>IFERROR(Table1[[#This Row],[ رصيد أول المدة]]+Table1[[#This Row],[الوارد]]-Table1[[#This Row],[المنصرف]],"")</f>
        <v>0</v>
      </c>
      <c r="J4873" s="13"/>
      <c r="K4873" s="13"/>
      <c r="L4873" s="13"/>
      <c r="M487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874" spans="2:13" x14ac:dyDescent="0.2">
      <c r="B4874" s="6" t="str">
        <f>IF(C4874&lt;&gt;"",COUNT($B$2:B4873)+1,"")</f>
        <v/>
      </c>
      <c r="C4874" s="12"/>
      <c r="D4874" s="13"/>
      <c r="E4874" s="13"/>
      <c r="F4874" s="13"/>
      <c r="G4874" s="35">
        <f>SUMIF(اضافة!$E$3:$E$5500,$C4874,اضافة!$I$3:$I$5500)</f>
        <v>0</v>
      </c>
      <c r="H4874" s="36">
        <f>SUMIF(منصرف!$E$3:$E$5500,$C4874,منصرف!$I$3:$I$5500)</f>
        <v>0</v>
      </c>
      <c r="I4874" s="14">
        <f>IFERROR(Table1[[#This Row],[ رصيد أول المدة]]+Table1[[#This Row],[الوارد]]-Table1[[#This Row],[المنصرف]],"")</f>
        <v>0</v>
      </c>
      <c r="J4874" s="13"/>
      <c r="K4874" s="13"/>
      <c r="L4874" s="13"/>
      <c r="M487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875" spans="2:13" x14ac:dyDescent="0.2">
      <c r="B4875" s="6" t="str">
        <f>IF(C4875&lt;&gt;"",COUNT($B$2:B4874)+1,"")</f>
        <v/>
      </c>
      <c r="C4875" s="12"/>
      <c r="D4875" s="13"/>
      <c r="E4875" s="13"/>
      <c r="F4875" s="13"/>
      <c r="G4875" s="35">
        <f>SUMIF(اضافة!$E$3:$E$5500,$C4875,اضافة!$I$3:$I$5500)</f>
        <v>0</v>
      </c>
      <c r="H4875" s="36">
        <f>SUMIF(منصرف!$E$3:$E$5500,$C4875,منصرف!$I$3:$I$5500)</f>
        <v>0</v>
      </c>
      <c r="I4875" s="14">
        <f>IFERROR(Table1[[#This Row],[ رصيد أول المدة]]+Table1[[#This Row],[الوارد]]-Table1[[#This Row],[المنصرف]],"")</f>
        <v>0</v>
      </c>
      <c r="J4875" s="13"/>
      <c r="K4875" s="13"/>
      <c r="L4875" s="13"/>
      <c r="M487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876" spans="2:13" x14ac:dyDescent="0.2">
      <c r="B4876" s="6" t="str">
        <f>IF(C4876&lt;&gt;"",COUNT($B$2:B4875)+1,"")</f>
        <v/>
      </c>
      <c r="C4876" s="12"/>
      <c r="D4876" s="13"/>
      <c r="E4876" s="13"/>
      <c r="F4876" s="13"/>
      <c r="G4876" s="35">
        <f>SUMIF(اضافة!$E$3:$E$5500,$C4876,اضافة!$I$3:$I$5500)</f>
        <v>0</v>
      </c>
      <c r="H4876" s="36">
        <f>SUMIF(منصرف!$E$3:$E$5500,$C4876,منصرف!$I$3:$I$5500)</f>
        <v>0</v>
      </c>
      <c r="I4876" s="14">
        <f>IFERROR(Table1[[#This Row],[ رصيد أول المدة]]+Table1[[#This Row],[الوارد]]-Table1[[#This Row],[المنصرف]],"")</f>
        <v>0</v>
      </c>
      <c r="J4876" s="13"/>
      <c r="K4876" s="13"/>
      <c r="L4876" s="13"/>
      <c r="M487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877" spans="2:13" x14ac:dyDescent="0.2">
      <c r="B4877" s="6" t="str">
        <f>IF(C4877&lt;&gt;"",COUNT($B$2:B4876)+1,"")</f>
        <v/>
      </c>
      <c r="C4877" s="12"/>
      <c r="D4877" s="13"/>
      <c r="E4877" s="13"/>
      <c r="F4877" s="13"/>
      <c r="G4877" s="35">
        <f>SUMIF(اضافة!$E$3:$E$5500,$C4877,اضافة!$I$3:$I$5500)</f>
        <v>0</v>
      </c>
      <c r="H4877" s="36">
        <f>SUMIF(منصرف!$E$3:$E$5500,$C4877,منصرف!$I$3:$I$5500)</f>
        <v>0</v>
      </c>
      <c r="I4877" s="14">
        <f>IFERROR(Table1[[#This Row],[ رصيد أول المدة]]+Table1[[#This Row],[الوارد]]-Table1[[#This Row],[المنصرف]],"")</f>
        <v>0</v>
      </c>
      <c r="J4877" s="13"/>
      <c r="K4877" s="13"/>
      <c r="L4877" s="13"/>
      <c r="M487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878" spans="2:13" x14ac:dyDescent="0.2">
      <c r="B4878" s="6" t="str">
        <f>IF(C4878&lt;&gt;"",COUNT($B$2:B4877)+1,"")</f>
        <v/>
      </c>
      <c r="C4878" s="12"/>
      <c r="D4878" s="13"/>
      <c r="E4878" s="13"/>
      <c r="F4878" s="13"/>
      <c r="G4878" s="35">
        <f>SUMIF(اضافة!$E$3:$E$5500,$C4878,اضافة!$I$3:$I$5500)</f>
        <v>0</v>
      </c>
      <c r="H4878" s="36">
        <f>SUMIF(منصرف!$E$3:$E$5500,$C4878,منصرف!$I$3:$I$5500)</f>
        <v>0</v>
      </c>
      <c r="I4878" s="14">
        <f>IFERROR(Table1[[#This Row],[ رصيد أول المدة]]+Table1[[#This Row],[الوارد]]-Table1[[#This Row],[المنصرف]],"")</f>
        <v>0</v>
      </c>
      <c r="J4878" s="13"/>
      <c r="K4878" s="13"/>
      <c r="L4878" s="13"/>
      <c r="M487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879" spans="2:13" x14ac:dyDescent="0.2">
      <c r="B4879" s="6" t="str">
        <f>IF(C4879&lt;&gt;"",COUNT($B$2:B4878)+1,"")</f>
        <v/>
      </c>
      <c r="C4879" s="12"/>
      <c r="D4879" s="13"/>
      <c r="E4879" s="13"/>
      <c r="F4879" s="13"/>
      <c r="G4879" s="35">
        <f>SUMIF(اضافة!$E$3:$E$5500,$C4879,اضافة!$I$3:$I$5500)</f>
        <v>0</v>
      </c>
      <c r="H4879" s="36">
        <f>SUMIF(منصرف!$E$3:$E$5500,$C4879,منصرف!$I$3:$I$5500)</f>
        <v>0</v>
      </c>
      <c r="I4879" s="14">
        <f>IFERROR(Table1[[#This Row],[ رصيد أول المدة]]+Table1[[#This Row],[الوارد]]-Table1[[#This Row],[المنصرف]],"")</f>
        <v>0</v>
      </c>
      <c r="J4879" s="13"/>
      <c r="K4879" s="13"/>
      <c r="L4879" s="13"/>
      <c r="M487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880" spans="2:13" x14ac:dyDescent="0.2">
      <c r="B4880" s="6" t="str">
        <f>IF(C4880&lt;&gt;"",COUNT($B$2:B4879)+1,"")</f>
        <v/>
      </c>
      <c r="C4880" s="12"/>
      <c r="D4880" s="13"/>
      <c r="E4880" s="13"/>
      <c r="F4880" s="13"/>
      <c r="G4880" s="35">
        <f>SUMIF(اضافة!$E$3:$E$5500,$C4880,اضافة!$I$3:$I$5500)</f>
        <v>0</v>
      </c>
      <c r="H4880" s="36">
        <f>SUMIF(منصرف!$E$3:$E$5500,$C4880,منصرف!$I$3:$I$5500)</f>
        <v>0</v>
      </c>
      <c r="I4880" s="14">
        <f>IFERROR(Table1[[#This Row],[ رصيد أول المدة]]+Table1[[#This Row],[الوارد]]-Table1[[#This Row],[المنصرف]],"")</f>
        <v>0</v>
      </c>
      <c r="J4880" s="13"/>
      <c r="K4880" s="13"/>
      <c r="L4880" s="13"/>
      <c r="M488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881" spans="2:13" x14ac:dyDescent="0.2">
      <c r="B4881" s="6" t="str">
        <f>IF(C4881&lt;&gt;"",COUNT($B$2:B4880)+1,"")</f>
        <v/>
      </c>
      <c r="C4881" s="12"/>
      <c r="D4881" s="13"/>
      <c r="E4881" s="13"/>
      <c r="F4881" s="13"/>
      <c r="G4881" s="35">
        <f>SUMIF(اضافة!$E$3:$E$5500,$C4881,اضافة!$I$3:$I$5500)</f>
        <v>0</v>
      </c>
      <c r="H4881" s="36">
        <f>SUMIF(منصرف!$E$3:$E$5500,$C4881,منصرف!$I$3:$I$5500)</f>
        <v>0</v>
      </c>
      <c r="I4881" s="14">
        <f>IFERROR(Table1[[#This Row],[ رصيد أول المدة]]+Table1[[#This Row],[الوارد]]-Table1[[#This Row],[المنصرف]],"")</f>
        <v>0</v>
      </c>
      <c r="J4881" s="13"/>
      <c r="K4881" s="13"/>
      <c r="L4881" s="13"/>
      <c r="M488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882" spans="2:13" x14ac:dyDescent="0.2">
      <c r="B4882" s="6" t="str">
        <f>IF(C4882&lt;&gt;"",COUNT($B$2:B4881)+1,"")</f>
        <v/>
      </c>
      <c r="C4882" s="12"/>
      <c r="D4882" s="13"/>
      <c r="E4882" s="13"/>
      <c r="F4882" s="13"/>
      <c r="G4882" s="35">
        <f>SUMIF(اضافة!$E$3:$E$5500,$C4882,اضافة!$I$3:$I$5500)</f>
        <v>0</v>
      </c>
      <c r="H4882" s="36">
        <f>SUMIF(منصرف!$E$3:$E$5500,$C4882,منصرف!$I$3:$I$5500)</f>
        <v>0</v>
      </c>
      <c r="I4882" s="14">
        <f>IFERROR(Table1[[#This Row],[ رصيد أول المدة]]+Table1[[#This Row],[الوارد]]-Table1[[#This Row],[المنصرف]],"")</f>
        <v>0</v>
      </c>
      <c r="J4882" s="13"/>
      <c r="K4882" s="13"/>
      <c r="L4882" s="13"/>
      <c r="M488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883" spans="2:13" x14ac:dyDescent="0.2">
      <c r="B4883" s="6" t="str">
        <f>IF(C4883&lt;&gt;"",COUNT($B$2:B4882)+1,"")</f>
        <v/>
      </c>
      <c r="C4883" s="12"/>
      <c r="D4883" s="13"/>
      <c r="E4883" s="13"/>
      <c r="F4883" s="13"/>
      <c r="G4883" s="35">
        <f>SUMIF(اضافة!$E$3:$E$5500,$C4883,اضافة!$I$3:$I$5500)</f>
        <v>0</v>
      </c>
      <c r="H4883" s="36">
        <f>SUMIF(منصرف!$E$3:$E$5500,$C4883,منصرف!$I$3:$I$5500)</f>
        <v>0</v>
      </c>
      <c r="I4883" s="14">
        <f>IFERROR(Table1[[#This Row],[ رصيد أول المدة]]+Table1[[#This Row],[الوارد]]-Table1[[#This Row],[المنصرف]],"")</f>
        <v>0</v>
      </c>
      <c r="J4883" s="13"/>
      <c r="K4883" s="13"/>
      <c r="L4883" s="13"/>
      <c r="M488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884" spans="2:13" x14ac:dyDescent="0.2">
      <c r="B4884" s="6" t="str">
        <f>IF(C4884&lt;&gt;"",COUNT($B$2:B4883)+1,"")</f>
        <v/>
      </c>
      <c r="C4884" s="12"/>
      <c r="D4884" s="13"/>
      <c r="E4884" s="13"/>
      <c r="F4884" s="13"/>
      <c r="G4884" s="35">
        <f>SUMIF(اضافة!$E$3:$E$5500,$C4884,اضافة!$I$3:$I$5500)</f>
        <v>0</v>
      </c>
      <c r="H4884" s="36">
        <f>SUMIF(منصرف!$E$3:$E$5500,$C4884,منصرف!$I$3:$I$5500)</f>
        <v>0</v>
      </c>
      <c r="I4884" s="14">
        <f>IFERROR(Table1[[#This Row],[ رصيد أول المدة]]+Table1[[#This Row],[الوارد]]-Table1[[#This Row],[المنصرف]],"")</f>
        <v>0</v>
      </c>
      <c r="J4884" s="13"/>
      <c r="K4884" s="13"/>
      <c r="L4884" s="13"/>
      <c r="M488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885" spans="2:13" x14ac:dyDescent="0.2">
      <c r="B4885" s="6" t="str">
        <f>IF(C4885&lt;&gt;"",COUNT($B$2:B4884)+1,"")</f>
        <v/>
      </c>
      <c r="C4885" s="12"/>
      <c r="D4885" s="13"/>
      <c r="E4885" s="13"/>
      <c r="F4885" s="13"/>
      <c r="G4885" s="35">
        <f>SUMIF(اضافة!$E$3:$E$5500,$C4885,اضافة!$I$3:$I$5500)</f>
        <v>0</v>
      </c>
      <c r="H4885" s="36">
        <f>SUMIF(منصرف!$E$3:$E$5500,$C4885,منصرف!$I$3:$I$5500)</f>
        <v>0</v>
      </c>
      <c r="I4885" s="14">
        <f>IFERROR(Table1[[#This Row],[ رصيد أول المدة]]+Table1[[#This Row],[الوارد]]-Table1[[#This Row],[المنصرف]],"")</f>
        <v>0</v>
      </c>
      <c r="J4885" s="13"/>
      <c r="K4885" s="13"/>
      <c r="L4885" s="13"/>
      <c r="M488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886" spans="2:13" x14ac:dyDescent="0.2">
      <c r="B4886" s="6" t="str">
        <f>IF(C4886&lt;&gt;"",COUNT($B$2:B4885)+1,"")</f>
        <v/>
      </c>
      <c r="C4886" s="12"/>
      <c r="D4886" s="13"/>
      <c r="E4886" s="13"/>
      <c r="F4886" s="13"/>
      <c r="G4886" s="35">
        <f>SUMIF(اضافة!$E$3:$E$5500,$C4886,اضافة!$I$3:$I$5500)</f>
        <v>0</v>
      </c>
      <c r="H4886" s="36">
        <f>SUMIF(منصرف!$E$3:$E$5500,$C4886,منصرف!$I$3:$I$5500)</f>
        <v>0</v>
      </c>
      <c r="I4886" s="14">
        <f>IFERROR(Table1[[#This Row],[ رصيد أول المدة]]+Table1[[#This Row],[الوارد]]-Table1[[#This Row],[المنصرف]],"")</f>
        <v>0</v>
      </c>
      <c r="J4886" s="13"/>
      <c r="K4886" s="13"/>
      <c r="L4886" s="13"/>
      <c r="M488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887" spans="2:13" x14ac:dyDescent="0.2">
      <c r="B4887" s="6" t="str">
        <f>IF(C4887&lt;&gt;"",COUNT($B$2:B4886)+1,"")</f>
        <v/>
      </c>
      <c r="C4887" s="12"/>
      <c r="D4887" s="13"/>
      <c r="E4887" s="13"/>
      <c r="F4887" s="13"/>
      <c r="G4887" s="35">
        <f>SUMIF(اضافة!$E$3:$E$5500,$C4887,اضافة!$I$3:$I$5500)</f>
        <v>0</v>
      </c>
      <c r="H4887" s="36">
        <f>SUMIF(منصرف!$E$3:$E$5500,$C4887,منصرف!$I$3:$I$5500)</f>
        <v>0</v>
      </c>
      <c r="I4887" s="14">
        <f>IFERROR(Table1[[#This Row],[ رصيد أول المدة]]+Table1[[#This Row],[الوارد]]-Table1[[#This Row],[المنصرف]],"")</f>
        <v>0</v>
      </c>
      <c r="J4887" s="13"/>
      <c r="K4887" s="13"/>
      <c r="L4887" s="13"/>
      <c r="M488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888" spans="2:13" x14ac:dyDescent="0.2">
      <c r="B4888" s="6" t="str">
        <f>IF(C4888&lt;&gt;"",COUNT($B$2:B4887)+1,"")</f>
        <v/>
      </c>
      <c r="C4888" s="12"/>
      <c r="D4888" s="13"/>
      <c r="E4888" s="13"/>
      <c r="F4888" s="13"/>
      <c r="G4888" s="35">
        <f>SUMIF(اضافة!$E$3:$E$5500,$C4888,اضافة!$I$3:$I$5500)</f>
        <v>0</v>
      </c>
      <c r="H4888" s="36">
        <f>SUMIF(منصرف!$E$3:$E$5500,$C4888,منصرف!$I$3:$I$5500)</f>
        <v>0</v>
      </c>
      <c r="I4888" s="14">
        <f>IFERROR(Table1[[#This Row],[ رصيد أول المدة]]+Table1[[#This Row],[الوارد]]-Table1[[#This Row],[المنصرف]],"")</f>
        <v>0</v>
      </c>
      <c r="J4888" s="13"/>
      <c r="K4888" s="13"/>
      <c r="L4888" s="13"/>
      <c r="M488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889" spans="2:13" x14ac:dyDescent="0.2">
      <c r="B4889" s="6" t="str">
        <f>IF(C4889&lt;&gt;"",COUNT($B$2:B4888)+1,"")</f>
        <v/>
      </c>
      <c r="C4889" s="12"/>
      <c r="D4889" s="13"/>
      <c r="E4889" s="13"/>
      <c r="F4889" s="13"/>
      <c r="G4889" s="35">
        <f>SUMIF(اضافة!$E$3:$E$5500,$C4889,اضافة!$I$3:$I$5500)</f>
        <v>0</v>
      </c>
      <c r="H4889" s="36">
        <f>SUMIF(منصرف!$E$3:$E$5500,$C4889,منصرف!$I$3:$I$5500)</f>
        <v>0</v>
      </c>
      <c r="I4889" s="14">
        <f>IFERROR(Table1[[#This Row],[ رصيد أول المدة]]+Table1[[#This Row],[الوارد]]-Table1[[#This Row],[المنصرف]],"")</f>
        <v>0</v>
      </c>
      <c r="J4889" s="13"/>
      <c r="K4889" s="13"/>
      <c r="L4889" s="13"/>
      <c r="M488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890" spans="2:13" x14ac:dyDescent="0.2">
      <c r="B4890" s="6" t="str">
        <f>IF(C4890&lt;&gt;"",COUNT($B$2:B4889)+1,"")</f>
        <v/>
      </c>
      <c r="C4890" s="12"/>
      <c r="D4890" s="13"/>
      <c r="E4890" s="13"/>
      <c r="F4890" s="13"/>
      <c r="G4890" s="35">
        <f>SUMIF(اضافة!$E$3:$E$5500,$C4890,اضافة!$I$3:$I$5500)</f>
        <v>0</v>
      </c>
      <c r="H4890" s="36">
        <f>SUMIF(منصرف!$E$3:$E$5500,$C4890,منصرف!$I$3:$I$5500)</f>
        <v>0</v>
      </c>
      <c r="I4890" s="14">
        <f>IFERROR(Table1[[#This Row],[ رصيد أول المدة]]+Table1[[#This Row],[الوارد]]-Table1[[#This Row],[المنصرف]],"")</f>
        <v>0</v>
      </c>
      <c r="J4890" s="13"/>
      <c r="K4890" s="13"/>
      <c r="L4890" s="13"/>
      <c r="M489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891" spans="2:13" x14ac:dyDescent="0.2">
      <c r="B4891" s="6" t="str">
        <f>IF(C4891&lt;&gt;"",COUNT($B$2:B4890)+1,"")</f>
        <v/>
      </c>
      <c r="C4891" s="12"/>
      <c r="D4891" s="13"/>
      <c r="E4891" s="13"/>
      <c r="F4891" s="13"/>
      <c r="G4891" s="35">
        <f>SUMIF(اضافة!$E$3:$E$5500,$C4891,اضافة!$I$3:$I$5500)</f>
        <v>0</v>
      </c>
      <c r="H4891" s="36">
        <f>SUMIF(منصرف!$E$3:$E$5500,$C4891,منصرف!$I$3:$I$5500)</f>
        <v>0</v>
      </c>
      <c r="I4891" s="14">
        <f>IFERROR(Table1[[#This Row],[ رصيد أول المدة]]+Table1[[#This Row],[الوارد]]-Table1[[#This Row],[المنصرف]],"")</f>
        <v>0</v>
      </c>
      <c r="J4891" s="13"/>
      <c r="K4891" s="13"/>
      <c r="L4891" s="13"/>
      <c r="M489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892" spans="2:13" x14ac:dyDescent="0.2">
      <c r="B4892" s="6" t="str">
        <f>IF(C4892&lt;&gt;"",COUNT($B$2:B4891)+1,"")</f>
        <v/>
      </c>
      <c r="C4892" s="12"/>
      <c r="D4892" s="13"/>
      <c r="E4892" s="13"/>
      <c r="F4892" s="13"/>
      <c r="G4892" s="35">
        <f>SUMIF(اضافة!$E$3:$E$5500,$C4892,اضافة!$I$3:$I$5500)</f>
        <v>0</v>
      </c>
      <c r="H4892" s="36">
        <f>SUMIF(منصرف!$E$3:$E$5500,$C4892,منصرف!$I$3:$I$5500)</f>
        <v>0</v>
      </c>
      <c r="I4892" s="14">
        <f>IFERROR(Table1[[#This Row],[ رصيد أول المدة]]+Table1[[#This Row],[الوارد]]-Table1[[#This Row],[المنصرف]],"")</f>
        <v>0</v>
      </c>
      <c r="J4892" s="13"/>
      <c r="K4892" s="13"/>
      <c r="L4892" s="13"/>
      <c r="M489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893" spans="2:13" x14ac:dyDescent="0.2">
      <c r="B4893" s="6" t="str">
        <f>IF(C4893&lt;&gt;"",COUNT($B$2:B4892)+1,"")</f>
        <v/>
      </c>
      <c r="C4893" s="12"/>
      <c r="D4893" s="13"/>
      <c r="E4893" s="13"/>
      <c r="F4893" s="13"/>
      <c r="G4893" s="35">
        <f>SUMIF(اضافة!$E$3:$E$5500,$C4893,اضافة!$I$3:$I$5500)</f>
        <v>0</v>
      </c>
      <c r="H4893" s="36">
        <f>SUMIF(منصرف!$E$3:$E$5500,$C4893,منصرف!$I$3:$I$5500)</f>
        <v>0</v>
      </c>
      <c r="I4893" s="14">
        <f>IFERROR(Table1[[#This Row],[ رصيد أول المدة]]+Table1[[#This Row],[الوارد]]-Table1[[#This Row],[المنصرف]],"")</f>
        <v>0</v>
      </c>
      <c r="J4893" s="13"/>
      <c r="K4893" s="13"/>
      <c r="L4893" s="13"/>
      <c r="M489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894" spans="2:13" x14ac:dyDescent="0.2">
      <c r="B4894" s="6" t="str">
        <f>IF(C4894&lt;&gt;"",COUNT($B$2:B4893)+1,"")</f>
        <v/>
      </c>
      <c r="C4894" s="12"/>
      <c r="D4894" s="13"/>
      <c r="E4894" s="13"/>
      <c r="F4894" s="13"/>
      <c r="G4894" s="35">
        <f>SUMIF(اضافة!$E$3:$E$5500,$C4894,اضافة!$I$3:$I$5500)</f>
        <v>0</v>
      </c>
      <c r="H4894" s="36">
        <f>SUMIF(منصرف!$E$3:$E$5500,$C4894,منصرف!$I$3:$I$5500)</f>
        <v>0</v>
      </c>
      <c r="I4894" s="14">
        <f>IFERROR(Table1[[#This Row],[ رصيد أول المدة]]+Table1[[#This Row],[الوارد]]-Table1[[#This Row],[المنصرف]],"")</f>
        <v>0</v>
      </c>
      <c r="J4894" s="13"/>
      <c r="K4894" s="13"/>
      <c r="L4894" s="13"/>
      <c r="M489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895" spans="2:13" x14ac:dyDescent="0.2">
      <c r="B4895" s="6" t="str">
        <f>IF(C4895&lt;&gt;"",COUNT($B$2:B4894)+1,"")</f>
        <v/>
      </c>
      <c r="C4895" s="12"/>
      <c r="D4895" s="13"/>
      <c r="E4895" s="13"/>
      <c r="F4895" s="13"/>
      <c r="G4895" s="35">
        <f>SUMIF(اضافة!$E$3:$E$5500,$C4895,اضافة!$I$3:$I$5500)</f>
        <v>0</v>
      </c>
      <c r="H4895" s="36">
        <f>SUMIF(منصرف!$E$3:$E$5500,$C4895,منصرف!$I$3:$I$5500)</f>
        <v>0</v>
      </c>
      <c r="I4895" s="14">
        <f>IFERROR(Table1[[#This Row],[ رصيد أول المدة]]+Table1[[#This Row],[الوارد]]-Table1[[#This Row],[المنصرف]],"")</f>
        <v>0</v>
      </c>
      <c r="J4895" s="13"/>
      <c r="K4895" s="13"/>
      <c r="L4895" s="13"/>
      <c r="M489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896" spans="2:13" x14ac:dyDescent="0.2">
      <c r="B4896" s="6" t="str">
        <f>IF(C4896&lt;&gt;"",COUNT($B$2:B4895)+1,"")</f>
        <v/>
      </c>
      <c r="C4896" s="12"/>
      <c r="D4896" s="13"/>
      <c r="E4896" s="13"/>
      <c r="F4896" s="13"/>
      <c r="G4896" s="35">
        <f>SUMIF(اضافة!$E$3:$E$5500,$C4896,اضافة!$I$3:$I$5500)</f>
        <v>0</v>
      </c>
      <c r="H4896" s="36">
        <f>SUMIF(منصرف!$E$3:$E$5500,$C4896,منصرف!$I$3:$I$5500)</f>
        <v>0</v>
      </c>
      <c r="I4896" s="14">
        <f>IFERROR(Table1[[#This Row],[ رصيد أول المدة]]+Table1[[#This Row],[الوارد]]-Table1[[#This Row],[المنصرف]],"")</f>
        <v>0</v>
      </c>
      <c r="J4896" s="13"/>
      <c r="K4896" s="13"/>
      <c r="L4896" s="13"/>
      <c r="M489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897" spans="2:13" x14ac:dyDescent="0.2">
      <c r="B4897" s="6" t="str">
        <f>IF(C4897&lt;&gt;"",COUNT($B$2:B4896)+1,"")</f>
        <v/>
      </c>
      <c r="C4897" s="12"/>
      <c r="D4897" s="13"/>
      <c r="E4897" s="13"/>
      <c r="F4897" s="13"/>
      <c r="G4897" s="35">
        <f>SUMIF(اضافة!$E$3:$E$5500,$C4897,اضافة!$I$3:$I$5500)</f>
        <v>0</v>
      </c>
      <c r="H4897" s="36">
        <f>SUMIF(منصرف!$E$3:$E$5500,$C4897,منصرف!$I$3:$I$5500)</f>
        <v>0</v>
      </c>
      <c r="I4897" s="14">
        <f>IFERROR(Table1[[#This Row],[ رصيد أول المدة]]+Table1[[#This Row],[الوارد]]-Table1[[#This Row],[المنصرف]],"")</f>
        <v>0</v>
      </c>
      <c r="J4897" s="13"/>
      <c r="K4897" s="13"/>
      <c r="L4897" s="13"/>
      <c r="M489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898" spans="2:13" x14ac:dyDescent="0.2">
      <c r="B4898" s="6" t="str">
        <f>IF(C4898&lt;&gt;"",COUNT($B$2:B4897)+1,"")</f>
        <v/>
      </c>
      <c r="C4898" s="12"/>
      <c r="D4898" s="13"/>
      <c r="E4898" s="13"/>
      <c r="F4898" s="13"/>
      <c r="G4898" s="35">
        <f>SUMIF(اضافة!$E$3:$E$5500,$C4898,اضافة!$I$3:$I$5500)</f>
        <v>0</v>
      </c>
      <c r="H4898" s="36">
        <f>SUMIF(منصرف!$E$3:$E$5500,$C4898,منصرف!$I$3:$I$5500)</f>
        <v>0</v>
      </c>
      <c r="I4898" s="14">
        <f>IFERROR(Table1[[#This Row],[ رصيد أول المدة]]+Table1[[#This Row],[الوارد]]-Table1[[#This Row],[المنصرف]],"")</f>
        <v>0</v>
      </c>
      <c r="J4898" s="13"/>
      <c r="K4898" s="13"/>
      <c r="L4898" s="13"/>
      <c r="M489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899" spans="2:13" x14ac:dyDescent="0.2">
      <c r="B4899" s="6" t="str">
        <f>IF(C4899&lt;&gt;"",COUNT($B$2:B4898)+1,"")</f>
        <v/>
      </c>
      <c r="C4899" s="12"/>
      <c r="D4899" s="13"/>
      <c r="E4899" s="13"/>
      <c r="F4899" s="13"/>
      <c r="G4899" s="35">
        <f>SUMIF(اضافة!$E$3:$E$5500,$C4899,اضافة!$I$3:$I$5500)</f>
        <v>0</v>
      </c>
      <c r="H4899" s="36">
        <f>SUMIF(منصرف!$E$3:$E$5500,$C4899,منصرف!$I$3:$I$5500)</f>
        <v>0</v>
      </c>
      <c r="I4899" s="14">
        <f>IFERROR(Table1[[#This Row],[ رصيد أول المدة]]+Table1[[#This Row],[الوارد]]-Table1[[#This Row],[المنصرف]],"")</f>
        <v>0</v>
      </c>
      <c r="J4899" s="13"/>
      <c r="K4899" s="13"/>
      <c r="L4899" s="13"/>
      <c r="M489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900" spans="2:13" x14ac:dyDescent="0.2">
      <c r="B4900" s="6" t="str">
        <f>IF(C4900&lt;&gt;"",COUNT($B$2:B4899)+1,"")</f>
        <v/>
      </c>
      <c r="C4900" s="12"/>
      <c r="D4900" s="13"/>
      <c r="E4900" s="13"/>
      <c r="F4900" s="13"/>
      <c r="G4900" s="35">
        <f>SUMIF(اضافة!$E$3:$E$5500,$C4900,اضافة!$I$3:$I$5500)</f>
        <v>0</v>
      </c>
      <c r="H4900" s="36">
        <f>SUMIF(منصرف!$E$3:$E$5500,$C4900,منصرف!$I$3:$I$5500)</f>
        <v>0</v>
      </c>
      <c r="I4900" s="14">
        <f>IFERROR(Table1[[#This Row],[ رصيد أول المدة]]+Table1[[#This Row],[الوارد]]-Table1[[#This Row],[المنصرف]],"")</f>
        <v>0</v>
      </c>
      <c r="J4900" s="13"/>
      <c r="K4900" s="13"/>
      <c r="L4900" s="13"/>
      <c r="M490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901" spans="2:13" x14ac:dyDescent="0.2">
      <c r="B4901" s="6" t="str">
        <f>IF(C4901&lt;&gt;"",COUNT($B$2:B4900)+1,"")</f>
        <v/>
      </c>
      <c r="C4901" s="12"/>
      <c r="D4901" s="13"/>
      <c r="E4901" s="13"/>
      <c r="F4901" s="13"/>
      <c r="G4901" s="35">
        <f>SUMIF(اضافة!$E$3:$E$5500,$C4901,اضافة!$I$3:$I$5500)</f>
        <v>0</v>
      </c>
      <c r="H4901" s="36">
        <f>SUMIF(منصرف!$E$3:$E$5500,$C4901,منصرف!$I$3:$I$5500)</f>
        <v>0</v>
      </c>
      <c r="I4901" s="14">
        <f>IFERROR(Table1[[#This Row],[ رصيد أول المدة]]+Table1[[#This Row],[الوارد]]-Table1[[#This Row],[المنصرف]],"")</f>
        <v>0</v>
      </c>
      <c r="J4901" s="13"/>
      <c r="K4901" s="13"/>
      <c r="L4901" s="13"/>
      <c r="M490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902" spans="2:13" x14ac:dyDescent="0.2">
      <c r="B4902" s="6" t="str">
        <f>IF(C4902&lt;&gt;"",COUNT($B$2:B4901)+1,"")</f>
        <v/>
      </c>
      <c r="C4902" s="12"/>
      <c r="D4902" s="13"/>
      <c r="E4902" s="13"/>
      <c r="F4902" s="13"/>
      <c r="G4902" s="35">
        <f>SUMIF(اضافة!$E$3:$E$5500,$C4902,اضافة!$I$3:$I$5500)</f>
        <v>0</v>
      </c>
      <c r="H4902" s="36">
        <f>SUMIF(منصرف!$E$3:$E$5500,$C4902,منصرف!$I$3:$I$5500)</f>
        <v>0</v>
      </c>
      <c r="I4902" s="14">
        <f>IFERROR(Table1[[#This Row],[ رصيد أول المدة]]+Table1[[#This Row],[الوارد]]-Table1[[#This Row],[المنصرف]],"")</f>
        <v>0</v>
      </c>
      <c r="J4902" s="13"/>
      <c r="K4902" s="13"/>
      <c r="L4902" s="13"/>
      <c r="M490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903" spans="2:13" x14ac:dyDescent="0.2">
      <c r="B4903" s="6" t="str">
        <f>IF(C4903&lt;&gt;"",COUNT($B$2:B4902)+1,"")</f>
        <v/>
      </c>
      <c r="C4903" s="12"/>
      <c r="D4903" s="13"/>
      <c r="E4903" s="13"/>
      <c r="F4903" s="13"/>
      <c r="G4903" s="35">
        <f>SUMIF(اضافة!$E$3:$E$5500,$C4903,اضافة!$I$3:$I$5500)</f>
        <v>0</v>
      </c>
      <c r="H4903" s="36">
        <f>SUMIF(منصرف!$E$3:$E$5500,$C4903,منصرف!$I$3:$I$5500)</f>
        <v>0</v>
      </c>
      <c r="I4903" s="14">
        <f>IFERROR(Table1[[#This Row],[ رصيد أول المدة]]+Table1[[#This Row],[الوارد]]-Table1[[#This Row],[المنصرف]],"")</f>
        <v>0</v>
      </c>
      <c r="J4903" s="13"/>
      <c r="K4903" s="13"/>
      <c r="L4903" s="13"/>
      <c r="M490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904" spans="2:13" x14ac:dyDescent="0.2">
      <c r="B4904" s="6" t="str">
        <f>IF(C4904&lt;&gt;"",COUNT($B$2:B4903)+1,"")</f>
        <v/>
      </c>
      <c r="C4904" s="12"/>
      <c r="D4904" s="13"/>
      <c r="E4904" s="13"/>
      <c r="F4904" s="13"/>
      <c r="G4904" s="35">
        <f>SUMIF(اضافة!$E$3:$E$5500,$C4904,اضافة!$I$3:$I$5500)</f>
        <v>0</v>
      </c>
      <c r="H4904" s="36">
        <f>SUMIF(منصرف!$E$3:$E$5500,$C4904,منصرف!$I$3:$I$5500)</f>
        <v>0</v>
      </c>
      <c r="I4904" s="14">
        <f>IFERROR(Table1[[#This Row],[ رصيد أول المدة]]+Table1[[#This Row],[الوارد]]-Table1[[#This Row],[المنصرف]],"")</f>
        <v>0</v>
      </c>
      <c r="J4904" s="13"/>
      <c r="K4904" s="13"/>
      <c r="L4904" s="13"/>
      <c r="M490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905" spans="2:13" x14ac:dyDescent="0.2">
      <c r="B4905" s="6" t="str">
        <f>IF(C4905&lt;&gt;"",COUNT($B$2:B4904)+1,"")</f>
        <v/>
      </c>
      <c r="C4905" s="12"/>
      <c r="D4905" s="13"/>
      <c r="E4905" s="13"/>
      <c r="F4905" s="13"/>
      <c r="G4905" s="35">
        <f>SUMIF(اضافة!$E$3:$E$5500,$C4905,اضافة!$I$3:$I$5500)</f>
        <v>0</v>
      </c>
      <c r="H4905" s="36">
        <f>SUMIF(منصرف!$E$3:$E$5500,$C4905,منصرف!$I$3:$I$5500)</f>
        <v>0</v>
      </c>
      <c r="I4905" s="14">
        <f>IFERROR(Table1[[#This Row],[ رصيد أول المدة]]+Table1[[#This Row],[الوارد]]-Table1[[#This Row],[المنصرف]],"")</f>
        <v>0</v>
      </c>
      <c r="J4905" s="13"/>
      <c r="K4905" s="13"/>
      <c r="L4905" s="13"/>
      <c r="M490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906" spans="2:13" x14ac:dyDescent="0.2">
      <c r="B4906" s="6" t="str">
        <f>IF(C4906&lt;&gt;"",COUNT($B$2:B4905)+1,"")</f>
        <v/>
      </c>
      <c r="C4906" s="12"/>
      <c r="D4906" s="13"/>
      <c r="E4906" s="13"/>
      <c r="F4906" s="13"/>
      <c r="G4906" s="35">
        <f>SUMIF(اضافة!$E$3:$E$5500,$C4906,اضافة!$I$3:$I$5500)</f>
        <v>0</v>
      </c>
      <c r="H4906" s="36">
        <f>SUMIF(منصرف!$E$3:$E$5500,$C4906,منصرف!$I$3:$I$5500)</f>
        <v>0</v>
      </c>
      <c r="I4906" s="14">
        <f>IFERROR(Table1[[#This Row],[ رصيد أول المدة]]+Table1[[#This Row],[الوارد]]-Table1[[#This Row],[المنصرف]],"")</f>
        <v>0</v>
      </c>
      <c r="J4906" s="13"/>
      <c r="K4906" s="13"/>
      <c r="L4906" s="13"/>
      <c r="M490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907" spans="2:13" x14ac:dyDescent="0.2">
      <c r="B4907" s="6" t="str">
        <f>IF(C4907&lt;&gt;"",COUNT($B$2:B4906)+1,"")</f>
        <v/>
      </c>
      <c r="C4907" s="12"/>
      <c r="D4907" s="13"/>
      <c r="E4907" s="13"/>
      <c r="F4907" s="13"/>
      <c r="G4907" s="35">
        <f>SUMIF(اضافة!$E$3:$E$5500,$C4907,اضافة!$I$3:$I$5500)</f>
        <v>0</v>
      </c>
      <c r="H4907" s="36">
        <f>SUMIF(منصرف!$E$3:$E$5500,$C4907,منصرف!$I$3:$I$5500)</f>
        <v>0</v>
      </c>
      <c r="I4907" s="14">
        <f>IFERROR(Table1[[#This Row],[ رصيد أول المدة]]+Table1[[#This Row],[الوارد]]-Table1[[#This Row],[المنصرف]],"")</f>
        <v>0</v>
      </c>
      <c r="J4907" s="13"/>
      <c r="K4907" s="13"/>
      <c r="L4907" s="13"/>
      <c r="M490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908" spans="2:13" x14ac:dyDescent="0.2">
      <c r="B4908" s="6" t="str">
        <f>IF(C4908&lt;&gt;"",COUNT($B$2:B4907)+1,"")</f>
        <v/>
      </c>
      <c r="C4908" s="12"/>
      <c r="D4908" s="13"/>
      <c r="E4908" s="13"/>
      <c r="F4908" s="13"/>
      <c r="G4908" s="35">
        <f>SUMIF(اضافة!$E$3:$E$5500,$C4908,اضافة!$I$3:$I$5500)</f>
        <v>0</v>
      </c>
      <c r="H4908" s="36">
        <f>SUMIF(منصرف!$E$3:$E$5500,$C4908,منصرف!$I$3:$I$5500)</f>
        <v>0</v>
      </c>
      <c r="I4908" s="14">
        <f>IFERROR(Table1[[#This Row],[ رصيد أول المدة]]+Table1[[#This Row],[الوارد]]-Table1[[#This Row],[المنصرف]],"")</f>
        <v>0</v>
      </c>
      <c r="J4908" s="13"/>
      <c r="K4908" s="13"/>
      <c r="L4908" s="13"/>
      <c r="M490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909" spans="2:13" x14ac:dyDescent="0.2">
      <c r="B4909" s="6" t="str">
        <f>IF(C4909&lt;&gt;"",COUNT($B$2:B4908)+1,"")</f>
        <v/>
      </c>
      <c r="C4909" s="12"/>
      <c r="D4909" s="13"/>
      <c r="E4909" s="13"/>
      <c r="F4909" s="13"/>
      <c r="G4909" s="35">
        <f>SUMIF(اضافة!$E$3:$E$5500,$C4909,اضافة!$I$3:$I$5500)</f>
        <v>0</v>
      </c>
      <c r="H4909" s="36">
        <f>SUMIF(منصرف!$E$3:$E$5500,$C4909,منصرف!$I$3:$I$5500)</f>
        <v>0</v>
      </c>
      <c r="I4909" s="14">
        <f>IFERROR(Table1[[#This Row],[ رصيد أول المدة]]+Table1[[#This Row],[الوارد]]-Table1[[#This Row],[المنصرف]],"")</f>
        <v>0</v>
      </c>
      <c r="J4909" s="13"/>
      <c r="K4909" s="13"/>
      <c r="L4909" s="13"/>
      <c r="M490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910" spans="2:13" x14ac:dyDescent="0.2">
      <c r="B4910" s="6" t="str">
        <f>IF(C4910&lt;&gt;"",COUNT($B$2:B4909)+1,"")</f>
        <v/>
      </c>
      <c r="C4910" s="12"/>
      <c r="D4910" s="13"/>
      <c r="E4910" s="13"/>
      <c r="F4910" s="13"/>
      <c r="G4910" s="35">
        <f>SUMIF(اضافة!$E$3:$E$5500,$C4910,اضافة!$I$3:$I$5500)</f>
        <v>0</v>
      </c>
      <c r="H4910" s="36">
        <f>SUMIF(منصرف!$E$3:$E$5500,$C4910,منصرف!$I$3:$I$5500)</f>
        <v>0</v>
      </c>
      <c r="I4910" s="14">
        <f>IFERROR(Table1[[#This Row],[ رصيد أول المدة]]+Table1[[#This Row],[الوارد]]-Table1[[#This Row],[المنصرف]],"")</f>
        <v>0</v>
      </c>
      <c r="J4910" s="13"/>
      <c r="K4910" s="13"/>
      <c r="L4910" s="13"/>
      <c r="M491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911" spans="2:13" x14ac:dyDescent="0.2">
      <c r="B4911" s="6" t="str">
        <f>IF(C4911&lt;&gt;"",COUNT($B$2:B4910)+1,"")</f>
        <v/>
      </c>
      <c r="C4911" s="12"/>
      <c r="D4911" s="13"/>
      <c r="E4911" s="13"/>
      <c r="F4911" s="13"/>
      <c r="G4911" s="35">
        <f>SUMIF(اضافة!$E$3:$E$5500,$C4911,اضافة!$I$3:$I$5500)</f>
        <v>0</v>
      </c>
      <c r="H4911" s="36">
        <f>SUMIF(منصرف!$E$3:$E$5500,$C4911,منصرف!$I$3:$I$5500)</f>
        <v>0</v>
      </c>
      <c r="I4911" s="14">
        <f>IFERROR(Table1[[#This Row],[ رصيد أول المدة]]+Table1[[#This Row],[الوارد]]-Table1[[#This Row],[المنصرف]],"")</f>
        <v>0</v>
      </c>
      <c r="J4911" s="13"/>
      <c r="K4911" s="13"/>
      <c r="L4911" s="13"/>
      <c r="M491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912" spans="2:13" x14ac:dyDescent="0.2">
      <c r="B4912" s="6" t="str">
        <f>IF(C4912&lt;&gt;"",COUNT($B$2:B4911)+1,"")</f>
        <v/>
      </c>
      <c r="C4912" s="12"/>
      <c r="D4912" s="13"/>
      <c r="E4912" s="13"/>
      <c r="F4912" s="13"/>
      <c r="G4912" s="35">
        <f>SUMIF(اضافة!$E$3:$E$5500,$C4912,اضافة!$I$3:$I$5500)</f>
        <v>0</v>
      </c>
      <c r="H4912" s="36">
        <f>SUMIF(منصرف!$E$3:$E$5500,$C4912,منصرف!$I$3:$I$5500)</f>
        <v>0</v>
      </c>
      <c r="I4912" s="14">
        <f>IFERROR(Table1[[#This Row],[ رصيد أول المدة]]+Table1[[#This Row],[الوارد]]-Table1[[#This Row],[المنصرف]],"")</f>
        <v>0</v>
      </c>
      <c r="J4912" s="13"/>
      <c r="K4912" s="13"/>
      <c r="L4912" s="13"/>
      <c r="M491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913" spans="2:13" x14ac:dyDescent="0.2">
      <c r="B4913" s="6" t="str">
        <f>IF(C4913&lt;&gt;"",COUNT($B$2:B4912)+1,"")</f>
        <v/>
      </c>
      <c r="C4913" s="12"/>
      <c r="D4913" s="13"/>
      <c r="E4913" s="13"/>
      <c r="F4913" s="13"/>
      <c r="G4913" s="35">
        <f>SUMIF(اضافة!$E$3:$E$5500,$C4913,اضافة!$I$3:$I$5500)</f>
        <v>0</v>
      </c>
      <c r="H4913" s="36">
        <f>SUMIF(منصرف!$E$3:$E$5500,$C4913,منصرف!$I$3:$I$5500)</f>
        <v>0</v>
      </c>
      <c r="I4913" s="14">
        <f>IFERROR(Table1[[#This Row],[ رصيد أول المدة]]+Table1[[#This Row],[الوارد]]-Table1[[#This Row],[المنصرف]],"")</f>
        <v>0</v>
      </c>
      <c r="J4913" s="13"/>
      <c r="K4913" s="13"/>
      <c r="L4913" s="13"/>
      <c r="M491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914" spans="2:13" x14ac:dyDescent="0.2">
      <c r="B4914" s="6" t="str">
        <f>IF(C4914&lt;&gt;"",COUNT($B$2:B4913)+1,"")</f>
        <v/>
      </c>
      <c r="C4914" s="12"/>
      <c r="D4914" s="13"/>
      <c r="E4914" s="13"/>
      <c r="F4914" s="13"/>
      <c r="G4914" s="35">
        <f>SUMIF(اضافة!$E$3:$E$5500,$C4914,اضافة!$I$3:$I$5500)</f>
        <v>0</v>
      </c>
      <c r="H4914" s="36">
        <f>SUMIF(منصرف!$E$3:$E$5500,$C4914,منصرف!$I$3:$I$5500)</f>
        <v>0</v>
      </c>
      <c r="I4914" s="14">
        <f>IFERROR(Table1[[#This Row],[ رصيد أول المدة]]+Table1[[#This Row],[الوارد]]-Table1[[#This Row],[المنصرف]],"")</f>
        <v>0</v>
      </c>
      <c r="J4914" s="13"/>
      <c r="K4914" s="13"/>
      <c r="L4914" s="13"/>
      <c r="M491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915" spans="2:13" x14ac:dyDescent="0.2">
      <c r="B4915" s="6" t="str">
        <f>IF(C4915&lt;&gt;"",COUNT($B$2:B4914)+1,"")</f>
        <v/>
      </c>
      <c r="C4915" s="12"/>
      <c r="D4915" s="13"/>
      <c r="E4915" s="13"/>
      <c r="F4915" s="13"/>
      <c r="G4915" s="35">
        <f>SUMIF(اضافة!$E$3:$E$5500,$C4915,اضافة!$I$3:$I$5500)</f>
        <v>0</v>
      </c>
      <c r="H4915" s="36">
        <f>SUMIF(منصرف!$E$3:$E$5500,$C4915,منصرف!$I$3:$I$5500)</f>
        <v>0</v>
      </c>
      <c r="I4915" s="14">
        <f>IFERROR(Table1[[#This Row],[ رصيد أول المدة]]+Table1[[#This Row],[الوارد]]-Table1[[#This Row],[المنصرف]],"")</f>
        <v>0</v>
      </c>
      <c r="J4915" s="13"/>
      <c r="K4915" s="13"/>
      <c r="L4915" s="13"/>
      <c r="M491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916" spans="2:13" x14ac:dyDescent="0.2">
      <c r="B4916" s="6" t="str">
        <f>IF(C4916&lt;&gt;"",COUNT($B$2:B4915)+1,"")</f>
        <v/>
      </c>
      <c r="C4916" s="12"/>
      <c r="D4916" s="13"/>
      <c r="E4916" s="13"/>
      <c r="F4916" s="13"/>
      <c r="G4916" s="35">
        <f>SUMIF(اضافة!$E$3:$E$5500,$C4916,اضافة!$I$3:$I$5500)</f>
        <v>0</v>
      </c>
      <c r="H4916" s="36">
        <f>SUMIF(منصرف!$E$3:$E$5500,$C4916,منصرف!$I$3:$I$5500)</f>
        <v>0</v>
      </c>
      <c r="I4916" s="14">
        <f>IFERROR(Table1[[#This Row],[ رصيد أول المدة]]+Table1[[#This Row],[الوارد]]-Table1[[#This Row],[المنصرف]],"")</f>
        <v>0</v>
      </c>
      <c r="J4916" s="13"/>
      <c r="K4916" s="13"/>
      <c r="L4916" s="13"/>
      <c r="M491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917" spans="2:13" x14ac:dyDescent="0.2">
      <c r="B4917" s="6" t="str">
        <f>IF(C4917&lt;&gt;"",COUNT($B$2:B4916)+1,"")</f>
        <v/>
      </c>
      <c r="C4917" s="12"/>
      <c r="D4917" s="13"/>
      <c r="E4917" s="13"/>
      <c r="F4917" s="13"/>
      <c r="G4917" s="35">
        <f>SUMIF(اضافة!$E$3:$E$5500,$C4917,اضافة!$I$3:$I$5500)</f>
        <v>0</v>
      </c>
      <c r="H4917" s="36">
        <f>SUMIF(منصرف!$E$3:$E$5500,$C4917,منصرف!$I$3:$I$5500)</f>
        <v>0</v>
      </c>
      <c r="I4917" s="14">
        <f>IFERROR(Table1[[#This Row],[ رصيد أول المدة]]+Table1[[#This Row],[الوارد]]-Table1[[#This Row],[المنصرف]],"")</f>
        <v>0</v>
      </c>
      <c r="J4917" s="13"/>
      <c r="K4917" s="13"/>
      <c r="L4917" s="13"/>
      <c r="M491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918" spans="2:13" x14ac:dyDescent="0.2">
      <c r="B4918" s="6" t="str">
        <f>IF(C4918&lt;&gt;"",COUNT($B$2:B4917)+1,"")</f>
        <v/>
      </c>
      <c r="C4918" s="12"/>
      <c r="D4918" s="13"/>
      <c r="E4918" s="13"/>
      <c r="F4918" s="13"/>
      <c r="G4918" s="35">
        <f>SUMIF(اضافة!$E$3:$E$5500,$C4918,اضافة!$I$3:$I$5500)</f>
        <v>0</v>
      </c>
      <c r="H4918" s="36">
        <f>SUMIF(منصرف!$E$3:$E$5500,$C4918,منصرف!$I$3:$I$5500)</f>
        <v>0</v>
      </c>
      <c r="I4918" s="14">
        <f>IFERROR(Table1[[#This Row],[ رصيد أول المدة]]+Table1[[#This Row],[الوارد]]-Table1[[#This Row],[المنصرف]],"")</f>
        <v>0</v>
      </c>
      <c r="J4918" s="13"/>
      <c r="K4918" s="13"/>
      <c r="L4918" s="13"/>
      <c r="M491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919" spans="2:13" x14ac:dyDescent="0.2">
      <c r="B4919" s="6" t="str">
        <f>IF(C4919&lt;&gt;"",COUNT($B$2:B4918)+1,"")</f>
        <v/>
      </c>
      <c r="C4919" s="12"/>
      <c r="D4919" s="13"/>
      <c r="E4919" s="13"/>
      <c r="F4919" s="13"/>
      <c r="G4919" s="35">
        <f>SUMIF(اضافة!$E$3:$E$5500,$C4919,اضافة!$I$3:$I$5500)</f>
        <v>0</v>
      </c>
      <c r="H4919" s="36">
        <f>SUMIF(منصرف!$E$3:$E$5500,$C4919,منصرف!$I$3:$I$5500)</f>
        <v>0</v>
      </c>
      <c r="I4919" s="14">
        <f>IFERROR(Table1[[#This Row],[ رصيد أول المدة]]+Table1[[#This Row],[الوارد]]-Table1[[#This Row],[المنصرف]],"")</f>
        <v>0</v>
      </c>
      <c r="J4919" s="13"/>
      <c r="K4919" s="13"/>
      <c r="L4919" s="13"/>
      <c r="M491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920" spans="2:13" x14ac:dyDescent="0.2">
      <c r="B4920" s="6" t="str">
        <f>IF(C4920&lt;&gt;"",COUNT($B$2:B4919)+1,"")</f>
        <v/>
      </c>
      <c r="C4920" s="12"/>
      <c r="D4920" s="13"/>
      <c r="E4920" s="13"/>
      <c r="F4920" s="13"/>
      <c r="G4920" s="35">
        <f>SUMIF(اضافة!$E$3:$E$5500,$C4920,اضافة!$I$3:$I$5500)</f>
        <v>0</v>
      </c>
      <c r="H4920" s="36">
        <f>SUMIF(منصرف!$E$3:$E$5500,$C4920,منصرف!$I$3:$I$5500)</f>
        <v>0</v>
      </c>
      <c r="I4920" s="14">
        <f>IFERROR(Table1[[#This Row],[ رصيد أول المدة]]+Table1[[#This Row],[الوارد]]-Table1[[#This Row],[المنصرف]],"")</f>
        <v>0</v>
      </c>
      <c r="J4920" s="13"/>
      <c r="K4920" s="13"/>
      <c r="L4920" s="13"/>
      <c r="M492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921" spans="2:13" x14ac:dyDescent="0.2">
      <c r="B4921" s="6" t="str">
        <f>IF(C4921&lt;&gt;"",COUNT($B$2:B4920)+1,"")</f>
        <v/>
      </c>
      <c r="C4921" s="12"/>
      <c r="D4921" s="13"/>
      <c r="E4921" s="13"/>
      <c r="F4921" s="13"/>
      <c r="G4921" s="35">
        <f>SUMIF(اضافة!$E$3:$E$5500,$C4921,اضافة!$I$3:$I$5500)</f>
        <v>0</v>
      </c>
      <c r="H4921" s="36">
        <f>SUMIF(منصرف!$E$3:$E$5500,$C4921,منصرف!$I$3:$I$5500)</f>
        <v>0</v>
      </c>
      <c r="I4921" s="14">
        <f>IFERROR(Table1[[#This Row],[ رصيد أول المدة]]+Table1[[#This Row],[الوارد]]-Table1[[#This Row],[المنصرف]],"")</f>
        <v>0</v>
      </c>
      <c r="J4921" s="13"/>
      <c r="K4921" s="13"/>
      <c r="L4921" s="13"/>
      <c r="M492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922" spans="2:13" x14ac:dyDescent="0.2">
      <c r="B4922" s="6" t="str">
        <f>IF(C4922&lt;&gt;"",COUNT($B$2:B4921)+1,"")</f>
        <v/>
      </c>
      <c r="C4922" s="12"/>
      <c r="D4922" s="13"/>
      <c r="E4922" s="13"/>
      <c r="F4922" s="13"/>
      <c r="G4922" s="35">
        <f>SUMIF(اضافة!$E$3:$E$5500,$C4922,اضافة!$I$3:$I$5500)</f>
        <v>0</v>
      </c>
      <c r="H4922" s="36">
        <f>SUMIF(منصرف!$E$3:$E$5500,$C4922,منصرف!$I$3:$I$5500)</f>
        <v>0</v>
      </c>
      <c r="I4922" s="14">
        <f>IFERROR(Table1[[#This Row],[ رصيد أول المدة]]+Table1[[#This Row],[الوارد]]-Table1[[#This Row],[المنصرف]],"")</f>
        <v>0</v>
      </c>
      <c r="J4922" s="13"/>
      <c r="K4922" s="13"/>
      <c r="L4922" s="13"/>
      <c r="M492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923" spans="2:13" x14ac:dyDescent="0.2">
      <c r="B4923" s="6" t="str">
        <f>IF(C4923&lt;&gt;"",COUNT($B$2:B4922)+1,"")</f>
        <v/>
      </c>
      <c r="C4923" s="12"/>
      <c r="D4923" s="13"/>
      <c r="E4923" s="13"/>
      <c r="F4923" s="13"/>
      <c r="G4923" s="35">
        <f>SUMIF(اضافة!$E$3:$E$5500,$C4923,اضافة!$I$3:$I$5500)</f>
        <v>0</v>
      </c>
      <c r="H4923" s="36">
        <f>SUMIF(منصرف!$E$3:$E$5500,$C4923,منصرف!$I$3:$I$5500)</f>
        <v>0</v>
      </c>
      <c r="I4923" s="14">
        <f>IFERROR(Table1[[#This Row],[ رصيد أول المدة]]+Table1[[#This Row],[الوارد]]-Table1[[#This Row],[المنصرف]],"")</f>
        <v>0</v>
      </c>
      <c r="J4923" s="13"/>
      <c r="K4923" s="13"/>
      <c r="L4923" s="13"/>
      <c r="M492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924" spans="2:13" x14ac:dyDescent="0.2">
      <c r="B4924" s="6" t="str">
        <f>IF(C4924&lt;&gt;"",COUNT($B$2:B4923)+1,"")</f>
        <v/>
      </c>
      <c r="C4924" s="12"/>
      <c r="D4924" s="13"/>
      <c r="E4924" s="13"/>
      <c r="F4924" s="13"/>
      <c r="G4924" s="35">
        <f>SUMIF(اضافة!$E$3:$E$5500,$C4924,اضافة!$I$3:$I$5500)</f>
        <v>0</v>
      </c>
      <c r="H4924" s="36">
        <f>SUMIF(منصرف!$E$3:$E$5500,$C4924,منصرف!$I$3:$I$5500)</f>
        <v>0</v>
      </c>
      <c r="I4924" s="14">
        <f>IFERROR(Table1[[#This Row],[ رصيد أول المدة]]+Table1[[#This Row],[الوارد]]-Table1[[#This Row],[المنصرف]],"")</f>
        <v>0</v>
      </c>
      <c r="J4924" s="13"/>
      <c r="K4924" s="13"/>
      <c r="L4924" s="13"/>
      <c r="M492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925" spans="2:13" x14ac:dyDescent="0.2">
      <c r="B4925" s="6" t="str">
        <f>IF(C4925&lt;&gt;"",COUNT($B$2:B4924)+1,"")</f>
        <v/>
      </c>
      <c r="C4925" s="12"/>
      <c r="D4925" s="13"/>
      <c r="E4925" s="13"/>
      <c r="F4925" s="13"/>
      <c r="G4925" s="35">
        <f>SUMIF(اضافة!$E$3:$E$5500,$C4925,اضافة!$I$3:$I$5500)</f>
        <v>0</v>
      </c>
      <c r="H4925" s="36">
        <f>SUMIF(منصرف!$E$3:$E$5500,$C4925,منصرف!$I$3:$I$5500)</f>
        <v>0</v>
      </c>
      <c r="I4925" s="14">
        <f>IFERROR(Table1[[#This Row],[ رصيد أول المدة]]+Table1[[#This Row],[الوارد]]-Table1[[#This Row],[المنصرف]],"")</f>
        <v>0</v>
      </c>
      <c r="J4925" s="13"/>
      <c r="K4925" s="13"/>
      <c r="L4925" s="13"/>
      <c r="M492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926" spans="2:13" x14ac:dyDescent="0.2">
      <c r="B4926" s="6" t="str">
        <f>IF(C4926&lt;&gt;"",COUNT($B$2:B4925)+1,"")</f>
        <v/>
      </c>
      <c r="C4926" s="12"/>
      <c r="D4926" s="13"/>
      <c r="E4926" s="13"/>
      <c r="F4926" s="13"/>
      <c r="G4926" s="35">
        <f>SUMIF(اضافة!$E$3:$E$5500,$C4926,اضافة!$I$3:$I$5500)</f>
        <v>0</v>
      </c>
      <c r="H4926" s="36">
        <f>SUMIF(منصرف!$E$3:$E$5500,$C4926,منصرف!$I$3:$I$5500)</f>
        <v>0</v>
      </c>
      <c r="I4926" s="14">
        <f>IFERROR(Table1[[#This Row],[ رصيد أول المدة]]+Table1[[#This Row],[الوارد]]-Table1[[#This Row],[المنصرف]],"")</f>
        <v>0</v>
      </c>
      <c r="J4926" s="13"/>
      <c r="K4926" s="13"/>
      <c r="L4926" s="13"/>
      <c r="M492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927" spans="2:13" x14ac:dyDescent="0.2">
      <c r="B4927" s="6" t="str">
        <f>IF(C4927&lt;&gt;"",COUNT($B$2:B4926)+1,"")</f>
        <v/>
      </c>
      <c r="C4927" s="12"/>
      <c r="D4927" s="13"/>
      <c r="E4927" s="13"/>
      <c r="F4927" s="13"/>
      <c r="G4927" s="35">
        <f>SUMIF(اضافة!$E$3:$E$5500,$C4927,اضافة!$I$3:$I$5500)</f>
        <v>0</v>
      </c>
      <c r="H4927" s="36">
        <f>SUMIF(منصرف!$E$3:$E$5500,$C4927,منصرف!$I$3:$I$5500)</f>
        <v>0</v>
      </c>
      <c r="I4927" s="14">
        <f>IFERROR(Table1[[#This Row],[ رصيد أول المدة]]+Table1[[#This Row],[الوارد]]-Table1[[#This Row],[المنصرف]],"")</f>
        <v>0</v>
      </c>
      <c r="J4927" s="13"/>
      <c r="K4927" s="13"/>
      <c r="L4927" s="13"/>
      <c r="M492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928" spans="2:13" x14ac:dyDescent="0.2">
      <c r="B4928" s="6" t="str">
        <f>IF(C4928&lt;&gt;"",COUNT($B$2:B4927)+1,"")</f>
        <v/>
      </c>
      <c r="C4928" s="12"/>
      <c r="D4928" s="13"/>
      <c r="E4928" s="13"/>
      <c r="F4928" s="13"/>
      <c r="G4928" s="35">
        <f>SUMIF(اضافة!$E$3:$E$5500,$C4928,اضافة!$I$3:$I$5500)</f>
        <v>0</v>
      </c>
      <c r="H4928" s="36">
        <f>SUMIF(منصرف!$E$3:$E$5500,$C4928,منصرف!$I$3:$I$5500)</f>
        <v>0</v>
      </c>
      <c r="I4928" s="14">
        <f>IFERROR(Table1[[#This Row],[ رصيد أول المدة]]+Table1[[#This Row],[الوارد]]-Table1[[#This Row],[المنصرف]],"")</f>
        <v>0</v>
      </c>
      <c r="J4928" s="13"/>
      <c r="K4928" s="13"/>
      <c r="L4928" s="13"/>
      <c r="M492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929" spans="2:13" x14ac:dyDescent="0.2">
      <c r="B4929" s="6" t="str">
        <f>IF(C4929&lt;&gt;"",COUNT($B$2:B4928)+1,"")</f>
        <v/>
      </c>
      <c r="C4929" s="12"/>
      <c r="D4929" s="13"/>
      <c r="E4929" s="13"/>
      <c r="F4929" s="13"/>
      <c r="G4929" s="35">
        <f>SUMIF(اضافة!$E$3:$E$5500,$C4929,اضافة!$I$3:$I$5500)</f>
        <v>0</v>
      </c>
      <c r="H4929" s="36">
        <f>SUMIF(منصرف!$E$3:$E$5500,$C4929,منصرف!$I$3:$I$5500)</f>
        <v>0</v>
      </c>
      <c r="I4929" s="14">
        <f>IFERROR(Table1[[#This Row],[ رصيد أول المدة]]+Table1[[#This Row],[الوارد]]-Table1[[#This Row],[المنصرف]],"")</f>
        <v>0</v>
      </c>
      <c r="J4929" s="13"/>
      <c r="K4929" s="13"/>
      <c r="L4929" s="13"/>
      <c r="M492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930" spans="2:13" x14ac:dyDescent="0.2">
      <c r="B4930" s="6" t="str">
        <f>IF(C4930&lt;&gt;"",COUNT($B$2:B4929)+1,"")</f>
        <v/>
      </c>
      <c r="C4930" s="12"/>
      <c r="D4930" s="13"/>
      <c r="E4930" s="13"/>
      <c r="F4930" s="13"/>
      <c r="G4930" s="35">
        <f>SUMIF(اضافة!$E$3:$E$5500,$C4930,اضافة!$I$3:$I$5500)</f>
        <v>0</v>
      </c>
      <c r="H4930" s="36">
        <f>SUMIF(منصرف!$E$3:$E$5500,$C4930,منصرف!$I$3:$I$5500)</f>
        <v>0</v>
      </c>
      <c r="I4930" s="14">
        <f>IFERROR(Table1[[#This Row],[ رصيد أول المدة]]+Table1[[#This Row],[الوارد]]-Table1[[#This Row],[المنصرف]],"")</f>
        <v>0</v>
      </c>
      <c r="J4930" s="13"/>
      <c r="K4930" s="13"/>
      <c r="L4930" s="13"/>
      <c r="M493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931" spans="2:13" x14ac:dyDescent="0.2">
      <c r="B4931" s="6" t="str">
        <f>IF(C4931&lt;&gt;"",COUNT($B$2:B4930)+1,"")</f>
        <v/>
      </c>
      <c r="C4931" s="12"/>
      <c r="D4931" s="13"/>
      <c r="E4931" s="13"/>
      <c r="F4931" s="13"/>
      <c r="G4931" s="35">
        <f>SUMIF(اضافة!$E$3:$E$5500,$C4931,اضافة!$I$3:$I$5500)</f>
        <v>0</v>
      </c>
      <c r="H4931" s="36">
        <f>SUMIF(منصرف!$E$3:$E$5500,$C4931,منصرف!$I$3:$I$5500)</f>
        <v>0</v>
      </c>
      <c r="I4931" s="14">
        <f>IFERROR(Table1[[#This Row],[ رصيد أول المدة]]+Table1[[#This Row],[الوارد]]-Table1[[#This Row],[المنصرف]],"")</f>
        <v>0</v>
      </c>
      <c r="J4931" s="13"/>
      <c r="K4931" s="13"/>
      <c r="L4931" s="13"/>
      <c r="M493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932" spans="2:13" x14ac:dyDescent="0.2">
      <c r="B4932" s="6" t="str">
        <f>IF(C4932&lt;&gt;"",COUNT($B$2:B4931)+1,"")</f>
        <v/>
      </c>
      <c r="C4932" s="12"/>
      <c r="D4932" s="13"/>
      <c r="E4932" s="13"/>
      <c r="F4932" s="13"/>
      <c r="G4932" s="35">
        <f>SUMIF(اضافة!$E$3:$E$5500,$C4932,اضافة!$I$3:$I$5500)</f>
        <v>0</v>
      </c>
      <c r="H4932" s="36">
        <f>SUMIF(منصرف!$E$3:$E$5500,$C4932,منصرف!$I$3:$I$5500)</f>
        <v>0</v>
      </c>
      <c r="I4932" s="14">
        <f>IFERROR(Table1[[#This Row],[ رصيد أول المدة]]+Table1[[#This Row],[الوارد]]-Table1[[#This Row],[المنصرف]],"")</f>
        <v>0</v>
      </c>
      <c r="J4932" s="13"/>
      <c r="K4932" s="13"/>
      <c r="L4932" s="13"/>
      <c r="M493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933" spans="2:13" x14ac:dyDescent="0.2">
      <c r="B4933" s="6" t="str">
        <f>IF(C4933&lt;&gt;"",COUNT($B$2:B4932)+1,"")</f>
        <v/>
      </c>
      <c r="C4933" s="12"/>
      <c r="D4933" s="13"/>
      <c r="E4933" s="13"/>
      <c r="F4933" s="13"/>
      <c r="G4933" s="35">
        <f>SUMIF(اضافة!$E$3:$E$5500,$C4933,اضافة!$I$3:$I$5500)</f>
        <v>0</v>
      </c>
      <c r="H4933" s="36">
        <f>SUMIF(منصرف!$E$3:$E$5500,$C4933,منصرف!$I$3:$I$5500)</f>
        <v>0</v>
      </c>
      <c r="I4933" s="14">
        <f>IFERROR(Table1[[#This Row],[ رصيد أول المدة]]+Table1[[#This Row],[الوارد]]-Table1[[#This Row],[المنصرف]],"")</f>
        <v>0</v>
      </c>
      <c r="J4933" s="13"/>
      <c r="K4933" s="13"/>
      <c r="L4933" s="13"/>
      <c r="M493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934" spans="2:13" x14ac:dyDescent="0.2">
      <c r="B4934" s="6" t="str">
        <f>IF(C4934&lt;&gt;"",COUNT($B$2:B4933)+1,"")</f>
        <v/>
      </c>
      <c r="C4934" s="12"/>
      <c r="D4934" s="13"/>
      <c r="E4934" s="13"/>
      <c r="F4934" s="13"/>
      <c r="G4934" s="35">
        <f>SUMIF(اضافة!$E$3:$E$5500,$C4934,اضافة!$I$3:$I$5500)</f>
        <v>0</v>
      </c>
      <c r="H4934" s="36">
        <f>SUMIF(منصرف!$E$3:$E$5500,$C4934,منصرف!$I$3:$I$5500)</f>
        <v>0</v>
      </c>
      <c r="I4934" s="14">
        <f>IFERROR(Table1[[#This Row],[ رصيد أول المدة]]+Table1[[#This Row],[الوارد]]-Table1[[#This Row],[المنصرف]],"")</f>
        <v>0</v>
      </c>
      <c r="J4934" s="13"/>
      <c r="K4934" s="13"/>
      <c r="L4934" s="13"/>
      <c r="M493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935" spans="2:13" x14ac:dyDescent="0.2">
      <c r="B4935" s="6" t="str">
        <f>IF(C4935&lt;&gt;"",COUNT($B$2:B4934)+1,"")</f>
        <v/>
      </c>
      <c r="C4935" s="12"/>
      <c r="D4935" s="13"/>
      <c r="E4935" s="13"/>
      <c r="F4935" s="13"/>
      <c r="G4935" s="35">
        <f>SUMIF(اضافة!$E$3:$E$5500,$C4935,اضافة!$I$3:$I$5500)</f>
        <v>0</v>
      </c>
      <c r="H4935" s="36">
        <f>SUMIF(منصرف!$E$3:$E$5500,$C4935,منصرف!$I$3:$I$5500)</f>
        <v>0</v>
      </c>
      <c r="I4935" s="14">
        <f>IFERROR(Table1[[#This Row],[ رصيد أول المدة]]+Table1[[#This Row],[الوارد]]-Table1[[#This Row],[المنصرف]],"")</f>
        <v>0</v>
      </c>
      <c r="J4935" s="13"/>
      <c r="K4935" s="13"/>
      <c r="L4935" s="13"/>
      <c r="M493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936" spans="2:13" x14ac:dyDescent="0.2">
      <c r="B4936" s="6" t="str">
        <f>IF(C4936&lt;&gt;"",COUNT($B$2:B4935)+1,"")</f>
        <v/>
      </c>
      <c r="C4936" s="12"/>
      <c r="D4936" s="13"/>
      <c r="E4936" s="13"/>
      <c r="F4936" s="13"/>
      <c r="G4936" s="35">
        <f>SUMIF(اضافة!$E$3:$E$5500,$C4936,اضافة!$I$3:$I$5500)</f>
        <v>0</v>
      </c>
      <c r="H4936" s="36">
        <f>SUMIF(منصرف!$E$3:$E$5500,$C4936,منصرف!$I$3:$I$5500)</f>
        <v>0</v>
      </c>
      <c r="I4936" s="14">
        <f>IFERROR(Table1[[#This Row],[ رصيد أول المدة]]+Table1[[#This Row],[الوارد]]-Table1[[#This Row],[المنصرف]],"")</f>
        <v>0</v>
      </c>
      <c r="J4936" s="13"/>
      <c r="K4936" s="13"/>
      <c r="L4936" s="13"/>
      <c r="M493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937" spans="2:13" x14ac:dyDescent="0.2">
      <c r="B4937" s="6" t="str">
        <f>IF(C4937&lt;&gt;"",COUNT($B$2:B4936)+1,"")</f>
        <v/>
      </c>
      <c r="C4937" s="12"/>
      <c r="D4937" s="13"/>
      <c r="E4937" s="13"/>
      <c r="F4937" s="13"/>
      <c r="G4937" s="35">
        <f>SUMIF(اضافة!$E$3:$E$5500,$C4937,اضافة!$I$3:$I$5500)</f>
        <v>0</v>
      </c>
      <c r="H4937" s="36">
        <f>SUMIF(منصرف!$E$3:$E$5500,$C4937,منصرف!$I$3:$I$5500)</f>
        <v>0</v>
      </c>
      <c r="I4937" s="14">
        <f>IFERROR(Table1[[#This Row],[ رصيد أول المدة]]+Table1[[#This Row],[الوارد]]-Table1[[#This Row],[المنصرف]],"")</f>
        <v>0</v>
      </c>
      <c r="J4937" s="13"/>
      <c r="K4937" s="13"/>
      <c r="L4937" s="13"/>
      <c r="M493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938" spans="2:13" x14ac:dyDescent="0.2">
      <c r="B4938" s="6" t="str">
        <f>IF(C4938&lt;&gt;"",COUNT($B$2:B4937)+1,"")</f>
        <v/>
      </c>
      <c r="C4938" s="12"/>
      <c r="D4938" s="13"/>
      <c r="E4938" s="13"/>
      <c r="F4938" s="13"/>
      <c r="G4938" s="35">
        <f>SUMIF(اضافة!$E$3:$E$5500,$C4938,اضافة!$I$3:$I$5500)</f>
        <v>0</v>
      </c>
      <c r="H4938" s="36">
        <f>SUMIF(منصرف!$E$3:$E$5500,$C4938,منصرف!$I$3:$I$5500)</f>
        <v>0</v>
      </c>
      <c r="I4938" s="14">
        <f>IFERROR(Table1[[#This Row],[ رصيد أول المدة]]+Table1[[#This Row],[الوارد]]-Table1[[#This Row],[المنصرف]],"")</f>
        <v>0</v>
      </c>
      <c r="J4938" s="13"/>
      <c r="K4938" s="13"/>
      <c r="L4938" s="13"/>
      <c r="M493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939" spans="2:13" x14ac:dyDescent="0.2">
      <c r="B4939" s="6" t="str">
        <f>IF(C4939&lt;&gt;"",COUNT($B$2:B4938)+1,"")</f>
        <v/>
      </c>
      <c r="C4939" s="12"/>
      <c r="D4939" s="13"/>
      <c r="E4939" s="13"/>
      <c r="F4939" s="13"/>
      <c r="G4939" s="35">
        <f>SUMIF(اضافة!$E$3:$E$5500,$C4939,اضافة!$I$3:$I$5500)</f>
        <v>0</v>
      </c>
      <c r="H4939" s="36">
        <f>SUMIF(منصرف!$E$3:$E$5500,$C4939,منصرف!$I$3:$I$5500)</f>
        <v>0</v>
      </c>
      <c r="I4939" s="14">
        <f>IFERROR(Table1[[#This Row],[ رصيد أول المدة]]+Table1[[#This Row],[الوارد]]-Table1[[#This Row],[المنصرف]],"")</f>
        <v>0</v>
      </c>
      <c r="J4939" s="13"/>
      <c r="K4939" s="13"/>
      <c r="L4939" s="13"/>
      <c r="M493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940" spans="2:13" x14ac:dyDescent="0.2">
      <c r="B4940" s="6" t="str">
        <f>IF(C4940&lt;&gt;"",COUNT($B$2:B4939)+1,"")</f>
        <v/>
      </c>
      <c r="C4940" s="12"/>
      <c r="D4940" s="13"/>
      <c r="E4940" s="13"/>
      <c r="F4940" s="13"/>
      <c r="G4940" s="35">
        <f>SUMIF(اضافة!$E$3:$E$5500,$C4940,اضافة!$I$3:$I$5500)</f>
        <v>0</v>
      </c>
      <c r="H4940" s="36">
        <f>SUMIF(منصرف!$E$3:$E$5500,$C4940,منصرف!$I$3:$I$5500)</f>
        <v>0</v>
      </c>
      <c r="I4940" s="14">
        <f>IFERROR(Table1[[#This Row],[ رصيد أول المدة]]+Table1[[#This Row],[الوارد]]-Table1[[#This Row],[المنصرف]],"")</f>
        <v>0</v>
      </c>
      <c r="J4940" s="13"/>
      <c r="K4940" s="13"/>
      <c r="L4940" s="13"/>
      <c r="M494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941" spans="2:13" x14ac:dyDescent="0.2">
      <c r="B4941" s="6" t="str">
        <f>IF(C4941&lt;&gt;"",COUNT($B$2:B4940)+1,"")</f>
        <v/>
      </c>
      <c r="C4941" s="12"/>
      <c r="D4941" s="13"/>
      <c r="E4941" s="13"/>
      <c r="F4941" s="13"/>
      <c r="G4941" s="35">
        <f>SUMIF(اضافة!$E$3:$E$5500,$C4941,اضافة!$I$3:$I$5500)</f>
        <v>0</v>
      </c>
      <c r="H4941" s="36">
        <f>SUMIF(منصرف!$E$3:$E$5500,$C4941,منصرف!$I$3:$I$5500)</f>
        <v>0</v>
      </c>
      <c r="I4941" s="14">
        <f>IFERROR(Table1[[#This Row],[ رصيد أول المدة]]+Table1[[#This Row],[الوارد]]-Table1[[#This Row],[المنصرف]],"")</f>
        <v>0</v>
      </c>
      <c r="J4941" s="13"/>
      <c r="K4941" s="13"/>
      <c r="L4941" s="13"/>
      <c r="M494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942" spans="2:13" x14ac:dyDescent="0.2">
      <c r="B4942" s="6" t="str">
        <f>IF(C4942&lt;&gt;"",COUNT($B$2:B4941)+1,"")</f>
        <v/>
      </c>
      <c r="C4942" s="12"/>
      <c r="D4942" s="13"/>
      <c r="E4942" s="13"/>
      <c r="F4942" s="13"/>
      <c r="G4942" s="35">
        <f>SUMIF(اضافة!$E$3:$E$5500,$C4942,اضافة!$I$3:$I$5500)</f>
        <v>0</v>
      </c>
      <c r="H4942" s="36">
        <f>SUMIF(منصرف!$E$3:$E$5500,$C4942,منصرف!$I$3:$I$5500)</f>
        <v>0</v>
      </c>
      <c r="I4942" s="14">
        <f>IFERROR(Table1[[#This Row],[ رصيد أول المدة]]+Table1[[#This Row],[الوارد]]-Table1[[#This Row],[المنصرف]],"")</f>
        <v>0</v>
      </c>
      <c r="J4942" s="13"/>
      <c r="K4942" s="13"/>
      <c r="L4942" s="13"/>
      <c r="M494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943" spans="2:13" x14ac:dyDescent="0.2">
      <c r="B4943" s="6" t="str">
        <f>IF(C4943&lt;&gt;"",COUNT($B$2:B4942)+1,"")</f>
        <v/>
      </c>
      <c r="C4943" s="12"/>
      <c r="D4943" s="13"/>
      <c r="E4943" s="13"/>
      <c r="F4943" s="13"/>
      <c r="G4943" s="35">
        <f>SUMIF(اضافة!$E$3:$E$5500,$C4943,اضافة!$I$3:$I$5500)</f>
        <v>0</v>
      </c>
      <c r="H4943" s="36">
        <f>SUMIF(منصرف!$E$3:$E$5500,$C4943,منصرف!$I$3:$I$5500)</f>
        <v>0</v>
      </c>
      <c r="I4943" s="14">
        <f>IFERROR(Table1[[#This Row],[ رصيد أول المدة]]+Table1[[#This Row],[الوارد]]-Table1[[#This Row],[المنصرف]],"")</f>
        <v>0</v>
      </c>
      <c r="J4943" s="13"/>
      <c r="K4943" s="13"/>
      <c r="L4943" s="13"/>
      <c r="M494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944" spans="2:13" x14ac:dyDescent="0.2">
      <c r="B4944" s="6" t="str">
        <f>IF(C4944&lt;&gt;"",COUNT($B$2:B4943)+1,"")</f>
        <v/>
      </c>
      <c r="C4944" s="12"/>
      <c r="D4944" s="13"/>
      <c r="E4944" s="13"/>
      <c r="F4944" s="13"/>
      <c r="G4944" s="35">
        <f>SUMIF(اضافة!$E$3:$E$5500,$C4944,اضافة!$I$3:$I$5500)</f>
        <v>0</v>
      </c>
      <c r="H4944" s="36">
        <f>SUMIF(منصرف!$E$3:$E$5500,$C4944,منصرف!$I$3:$I$5500)</f>
        <v>0</v>
      </c>
      <c r="I4944" s="14">
        <f>IFERROR(Table1[[#This Row],[ رصيد أول المدة]]+Table1[[#This Row],[الوارد]]-Table1[[#This Row],[المنصرف]],"")</f>
        <v>0</v>
      </c>
      <c r="J4944" s="13"/>
      <c r="K4944" s="13"/>
      <c r="L4944" s="13"/>
      <c r="M494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945" spans="2:13" x14ac:dyDescent="0.2">
      <c r="B4945" s="6" t="str">
        <f>IF(C4945&lt;&gt;"",COUNT($B$2:B4944)+1,"")</f>
        <v/>
      </c>
      <c r="C4945" s="12"/>
      <c r="D4945" s="13"/>
      <c r="E4945" s="13"/>
      <c r="F4945" s="13"/>
      <c r="G4945" s="35">
        <f>SUMIF(اضافة!$E$3:$E$5500,$C4945,اضافة!$I$3:$I$5500)</f>
        <v>0</v>
      </c>
      <c r="H4945" s="36">
        <f>SUMIF(منصرف!$E$3:$E$5500,$C4945,منصرف!$I$3:$I$5500)</f>
        <v>0</v>
      </c>
      <c r="I4945" s="14">
        <f>IFERROR(Table1[[#This Row],[ رصيد أول المدة]]+Table1[[#This Row],[الوارد]]-Table1[[#This Row],[المنصرف]],"")</f>
        <v>0</v>
      </c>
      <c r="J4945" s="13"/>
      <c r="K4945" s="13"/>
      <c r="L4945" s="13"/>
      <c r="M494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946" spans="2:13" x14ac:dyDescent="0.2">
      <c r="B4946" s="6" t="str">
        <f>IF(C4946&lt;&gt;"",COUNT($B$2:B4945)+1,"")</f>
        <v/>
      </c>
      <c r="C4946" s="12"/>
      <c r="D4946" s="13"/>
      <c r="E4946" s="13"/>
      <c r="F4946" s="13"/>
      <c r="G4946" s="35">
        <f>SUMIF(اضافة!$E$3:$E$5500,$C4946,اضافة!$I$3:$I$5500)</f>
        <v>0</v>
      </c>
      <c r="H4946" s="36">
        <f>SUMIF(منصرف!$E$3:$E$5500,$C4946,منصرف!$I$3:$I$5500)</f>
        <v>0</v>
      </c>
      <c r="I4946" s="14">
        <f>IFERROR(Table1[[#This Row],[ رصيد أول المدة]]+Table1[[#This Row],[الوارد]]-Table1[[#This Row],[المنصرف]],"")</f>
        <v>0</v>
      </c>
      <c r="J4946" s="13"/>
      <c r="K4946" s="13"/>
      <c r="L4946" s="13"/>
      <c r="M494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947" spans="2:13" x14ac:dyDescent="0.2">
      <c r="B4947" s="6" t="str">
        <f>IF(C4947&lt;&gt;"",COUNT($B$2:B4946)+1,"")</f>
        <v/>
      </c>
      <c r="C4947" s="12"/>
      <c r="D4947" s="13"/>
      <c r="E4947" s="13"/>
      <c r="F4947" s="13"/>
      <c r="G4947" s="35">
        <f>SUMIF(اضافة!$E$3:$E$5500,$C4947,اضافة!$I$3:$I$5500)</f>
        <v>0</v>
      </c>
      <c r="H4947" s="36">
        <f>SUMIF(منصرف!$E$3:$E$5500,$C4947,منصرف!$I$3:$I$5500)</f>
        <v>0</v>
      </c>
      <c r="I4947" s="14">
        <f>IFERROR(Table1[[#This Row],[ رصيد أول المدة]]+Table1[[#This Row],[الوارد]]-Table1[[#This Row],[المنصرف]],"")</f>
        <v>0</v>
      </c>
      <c r="J4947" s="13"/>
      <c r="K4947" s="13"/>
      <c r="L4947" s="13"/>
      <c r="M494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948" spans="2:13" x14ac:dyDescent="0.2">
      <c r="B4948" s="6" t="str">
        <f>IF(C4948&lt;&gt;"",COUNT($B$2:B4947)+1,"")</f>
        <v/>
      </c>
      <c r="C4948" s="12"/>
      <c r="D4948" s="13"/>
      <c r="E4948" s="13"/>
      <c r="F4948" s="13"/>
      <c r="G4948" s="35">
        <f>SUMIF(اضافة!$E$3:$E$5500,$C4948,اضافة!$I$3:$I$5500)</f>
        <v>0</v>
      </c>
      <c r="H4948" s="36">
        <f>SUMIF(منصرف!$E$3:$E$5500,$C4948,منصرف!$I$3:$I$5500)</f>
        <v>0</v>
      </c>
      <c r="I4948" s="14">
        <f>IFERROR(Table1[[#This Row],[ رصيد أول المدة]]+Table1[[#This Row],[الوارد]]-Table1[[#This Row],[المنصرف]],"")</f>
        <v>0</v>
      </c>
      <c r="J4948" s="13"/>
      <c r="K4948" s="13"/>
      <c r="L4948" s="13"/>
      <c r="M494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949" spans="2:13" x14ac:dyDescent="0.2">
      <c r="B4949" s="6" t="str">
        <f>IF(C4949&lt;&gt;"",COUNT($B$2:B4948)+1,"")</f>
        <v/>
      </c>
      <c r="C4949" s="12"/>
      <c r="D4949" s="13"/>
      <c r="E4949" s="13"/>
      <c r="F4949" s="13"/>
      <c r="G4949" s="35">
        <f>SUMIF(اضافة!$E$3:$E$5500,$C4949,اضافة!$I$3:$I$5500)</f>
        <v>0</v>
      </c>
      <c r="H4949" s="36">
        <f>SUMIF(منصرف!$E$3:$E$5500,$C4949,منصرف!$I$3:$I$5500)</f>
        <v>0</v>
      </c>
      <c r="I4949" s="14">
        <f>IFERROR(Table1[[#This Row],[ رصيد أول المدة]]+Table1[[#This Row],[الوارد]]-Table1[[#This Row],[المنصرف]],"")</f>
        <v>0</v>
      </c>
      <c r="J4949" s="13"/>
      <c r="K4949" s="13"/>
      <c r="L4949" s="13"/>
      <c r="M494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950" spans="2:13" x14ac:dyDescent="0.2">
      <c r="B4950" s="6" t="str">
        <f>IF(C4950&lt;&gt;"",COUNT($B$2:B4949)+1,"")</f>
        <v/>
      </c>
      <c r="C4950" s="12"/>
      <c r="D4950" s="13"/>
      <c r="E4950" s="13"/>
      <c r="F4950" s="13"/>
      <c r="G4950" s="35">
        <f>SUMIF(اضافة!$E$3:$E$5500,$C4950,اضافة!$I$3:$I$5500)</f>
        <v>0</v>
      </c>
      <c r="H4950" s="36">
        <f>SUMIF(منصرف!$E$3:$E$5500,$C4950,منصرف!$I$3:$I$5500)</f>
        <v>0</v>
      </c>
      <c r="I4950" s="14">
        <f>IFERROR(Table1[[#This Row],[ رصيد أول المدة]]+Table1[[#This Row],[الوارد]]-Table1[[#This Row],[المنصرف]],"")</f>
        <v>0</v>
      </c>
      <c r="J4950" s="13"/>
      <c r="K4950" s="13"/>
      <c r="L4950" s="13"/>
      <c r="M495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951" spans="2:13" x14ac:dyDescent="0.2">
      <c r="B4951" s="6" t="str">
        <f>IF(C4951&lt;&gt;"",COUNT($B$2:B4950)+1,"")</f>
        <v/>
      </c>
      <c r="C4951" s="12"/>
      <c r="D4951" s="13"/>
      <c r="E4951" s="13"/>
      <c r="F4951" s="13"/>
      <c r="G4951" s="35">
        <f>SUMIF(اضافة!$E$3:$E$5500,$C4951,اضافة!$I$3:$I$5500)</f>
        <v>0</v>
      </c>
      <c r="H4951" s="36">
        <f>SUMIF(منصرف!$E$3:$E$5500,$C4951,منصرف!$I$3:$I$5500)</f>
        <v>0</v>
      </c>
      <c r="I4951" s="14">
        <f>IFERROR(Table1[[#This Row],[ رصيد أول المدة]]+Table1[[#This Row],[الوارد]]-Table1[[#This Row],[المنصرف]],"")</f>
        <v>0</v>
      </c>
      <c r="J4951" s="13"/>
      <c r="K4951" s="13"/>
      <c r="L4951" s="13"/>
      <c r="M495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952" spans="2:13" x14ac:dyDescent="0.2">
      <c r="B4952" s="6" t="str">
        <f>IF(C4952&lt;&gt;"",COUNT($B$2:B4951)+1,"")</f>
        <v/>
      </c>
      <c r="C4952" s="12"/>
      <c r="D4952" s="13"/>
      <c r="E4952" s="13"/>
      <c r="F4952" s="13"/>
      <c r="G4952" s="35">
        <f>SUMIF(اضافة!$E$3:$E$5500,$C4952,اضافة!$I$3:$I$5500)</f>
        <v>0</v>
      </c>
      <c r="H4952" s="36">
        <f>SUMIF(منصرف!$E$3:$E$5500,$C4952,منصرف!$I$3:$I$5500)</f>
        <v>0</v>
      </c>
      <c r="I4952" s="14">
        <f>IFERROR(Table1[[#This Row],[ رصيد أول المدة]]+Table1[[#This Row],[الوارد]]-Table1[[#This Row],[المنصرف]],"")</f>
        <v>0</v>
      </c>
      <c r="J4952" s="13"/>
      <c r="K4952" s="13"/>
      <c r="L4952" s="13"/>
      <c r="M495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953" spans="2:13" x14ac:dyDescent="0.2">
      <c r="B4953" s="6" t="str">
        <f>IF(C4953&lt;&gt;"",COUNT($B$2:B4952)+1,"")</f>
        <v/>
      </c>
      <c r="C4953" s="12"/>
      <c r="D4953" s="13"/>
      <c r="E4953" s="13"/>
      <c r="F4953" s="13"/>
      <c r="G4953" s="35">
        <f>SUMIF(اضافة!$E$3:$E$5500,$C4953,اضافة!$I$3:$I$5500)</f>
        <v>0</v>
      </c>
      <c r="H4953" s="36">
        <f>SUMIF(منصرف!$E$3:$E$5500,$C4953,منصرف!$I$3:$I$5500)</f>
        <v>0</v>
      </c>
      <c r="I4953" s="14">
        <f>IFERROR(Table1[[#This Row],[ رصيد أول المدة]]+Table1[[#This Row],[الوارد]]-Table1[[#This Row],[المنصرف]],"")</f>
        <v>0</v>
      </c>
      <c r="J4953" s="13"/>
      <c r="K4953" s="13"/>
      <c r="L4953" s="13"/>
      <c r="M495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954" spans="2:13" x14ac:dyDescent="0.2">
      <c r="B4954" s="6" t="str">
        <f>IF(C4954&lt;&gt;"",COUNT($B$2:B4953)+1,"")</f>
        <v/>
      </c>
      <c r="C4954" s="12"/>
      <c r="D4954" s="13"/>
      <c r="E4954" s="13"/>
      <c r="F4954" s="13"/>
      <c r="G4954" s="35">
        <f>SUMIF(اضافة!$E$3:$E$5500,$C4954,اضافة!$I$3:$I$5500)</f>
        <v>0</v>
      </c>
      <c r="H4954" s="36">
        <f>SUMIF(منصرف!$E$3:$E$5500,$C4954,منصرف!$I$3:$I$5500)</f>
        <v>0</v>
      </c>
      <c r="I4954" s="14">
        <f>IFERROR(Table1[[#This Row],[ رصيد أول المدة]]+Table1[[#This Row],[الوارد]]-Table1[[#This Row],[المنصرف]],"")</f>
        <v>0</v>
      </c>
      <c r="J4954" s="13"/>
      <c r="K4954" s="13"/>
      <c r="L4954" s="13"/>
      <c r="M495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955" spans="2:13" x14ac:dyDescent="0.2">
      <c r="B4955" s="6" t="str">
        <f>IF(C4955&lt;&gt;"",COUNT($B$2:B4954)+1,"")</f>
        <v/>
      </c>
      <c r="C4955" s="12"/>
      <c r="D4955" s="13"/>
      <c r="E4955" s="13"/>
      <c r="F4955" s="13"/>
      <c r="G4955" s="35">
        <f>SUMIF(اضافة!$E$3:$E$5500,$C4955,اضافة!$I$3:$I$5500)</f>
        <v>0</v>
      </c>
      <c r="H4955" s="36">
        <f>SUMIF(منصرف!$E$3:$E$5500,$C4955,منصرف!$I$3:$I$5500)</f>
        <v>0</v>
      </c>
      <c r="I4955" s="14">
        <f>IFERROR(Table1[[#This Row],[ رصيد أول المدة]]+Table1[[#This Row],[الوارد]]-Table1[[#This Row],[المنصرف]],"")</f>
        <v>0</v>
      </c>
      <c r="J4955" s="13"/>
      <c r="K4955" s="13"/>
      <c r="L4955" s="13"/>
      <c r="M495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956" spans="2:13" x14ac:dyDescent="0.2">
      <c r="B4956" s="6" t="str">
        <f>IF(C4956&lt;&gt;"",COUNT($B$2:B4955)+1,"")</f>
        <v/>
      </c>
      <c r="C4956" s="12"/>
      <c r="D4956" s="13"/>
      <c r="E4956" s="13"/>
      <c r="F4956" s="13"/>
      <c r="G4956" s="35">
        <f>SUMIF(اضافة!$E$3:$E$5500,$C4956,اضافة!$I$3:$I$5500)</f>
        <v>0</v>
      </c>
      <c r="H4956" s="36">
        <f>SUMIF(منصرف!$E$3:$E$5500,$C4956,منصرف!$I$3:$I$5500)</f>
        <v>0</v>
      </c>
      <c r="I4956" s="14">
        <f>IFERROR(Table1[[#This Row],[ رصيد أول المدة]]+Table1[[#This Row],[الوارد]]-Table1[[#This Row],[المنصرف]],"")</f>
        <v>0</v>
      </c>
      <c r="J4956" s="13"/>
      <c r="K4956" s="13"/>
      <c r="L4956" s="13"/>
      <c r="M495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957" spans="2:13" x14ac:dyDescent="0.2">
      <c r="B4957" s="6" t="str">
        <f>IF(C4957&lt;&gt;"",COUNT($B$2:B4956)+1,"")</f>
        <v/>
      </c>
      <c r="C4957" s="12"/>
      <c r="D4957" s="13"/>
      <c r="E4957" s="13"/>
      <c r="F4957" s="13"/>
      <c r="G4957" s="35">
        <f>SUMIF(اضافة!$E$3:$E$5500,$C4957,اضافة!$I$3:$I$5500)</f>
        <v>0</v>
      </c>
      <c r="H4957" s="36">
        <f>SUMIF(منصرف!$E$3:$E$5500,$C4957,منصرف!$I$3:$I$5500)</f>
        <v>0</v>
      </c>
      <c r="I4957" s="14">
        <f>IFERROR(Table1[[#This Row],[ رصيد أول المدة]]+Table1[[#This Row],[الوارد]]-Table1[[#This Row],[المنصرف]],"")</f>
        <v>0</v>
      </c>
      <c r="J4957" s="13"/>
      <c r="K4957" s="13"/>
      <c r="L4957" s="13"/>
      <c r="M495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958" spans="2:13" x14ac:dyDescent="0.2">
      <c r="B4958" s="6" t="str">
        <f>IF(C4958&lt;&gt;"",COUNT($B$2:B4957)+1,"")</f>
        <v/>
      </c>
      <c r="C4958" s="12"/>
      <c r="D4958" s="13"/>
      <c r="E4958" s="13"/>
      <c r="F4958" s="13"/>
      <c r="G4958" s="35">
        <f>SUMIF(اضافة!$E$3:$E$5500,$C4958,اضافة!$I$3:$I$5500)</f>
        <v>0</v>
      </c>
      <c r="H4958" s="36">
        <f>SUMIF(منصرف!$E$3:$E$5500,$C4958,منصرف!$I$3:$I$5500)</f>
        <v>0</v>
      </c>
      <c r="I4958" s="14">
        <f>IFERROR(Table1[[#This Row],[ رصيد أول المدة]]+Table1[[#This Row],[الوارد]]-Table1[[#This Row],[المنصرف]],"")</f>
        <v>0</v>
      </c>
      <c r="J4958" s="13"/>
      <c r="K4958" s="13"/>
      <c r="L4958" s="13"/>
      <c r="M495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959" spans="2:13" x14ac:dyDescent="0.2">
      <c r="B4959" s="6" t="str">
        <f>IF(C4959&lt;&gt;"",COUNT($B$2:B4958)+1,"")</f>
        <v/>
      </c>
      <c r="C4959" s="12"/>
      <c r="D4959" s="13"/>
      <c r="E4959" s="13"/>
      <c r="F4959" s="13"/>
      <c r="G4959" s="35">
        <f>SUMIF(اضافة!$E$3:$E$5500,$C4959,اضافة!$I$3:$I$5500)</f>
        <v>0</v>
      </c>
      <c r="H4959" s="36">
        <f>SUMIF(منصرف!$E$3:$E$5500,$C4959,منصرف!$I$3:$I$5500)</f>
        <v>0</v>
      </c>
      <c r="I4959" s="14">
        <f>IFERROR(Table1[[#This Row],[ رصيد أول المدة]]+Table1[[#This Row],[الوارد]]-Table1[[#This Row],[المنصرف]],"")</f>
        <v>0</v>
      </c>
      <c r="J4959" s="13"/>
      <c r="K4959" s="13"/>
      <c r="L4959" s="13"/>
      <c r="M495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960" spans="2:13" x14ac:dyDescent="0.2">
      <c r="B4960" s="6" t="str">
        <f>IF(C4960&lt;&gt;"",COUNT($B$2:B4959)+1,"")</f>
        <v/>
      </c>
      <c r="C4960" s="12"/>
      <c r="D4960" s="13"/>
      <c r="E4960" s="13"/>
      <c r="F4960" s="13"/>
      <c r="G4960" s="35">
        <f>SUMIF(اضافة!$E$3:$E$5500,$C4960,اضافة!$I$3:$I$5500)</f>
        <v>0</v>
      </c>
      <c r="H4960" s="36">
        <f>SUMIF(منصرف!$E$3:$E$5500,$C4960,منصرف!$I$3:$I$5500)</f>
        <v>0</v>
      </c>
      <c r="I4960" s="14">
        <f>IFERROR(Table1[[#This Row],[ رصيد أول المدة]]+Table1[[#This Row],[الوارد]]-Table1[[#This Row],[المنصرف]],"")</f>
        <v>0</v>
      </c>
      <c r="J4960" s="13"/>
      <c r="K4960" s="13"/>
      <c r="L4960" s="13"/>
      <c r="M496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961" spans="2:13" x14ac:dyDescent="0.2">
      <c r="B4961" s="6" t="str">
        <f>IF(C4961&lt;&gt;"",COUNT($B$2:B4960)+1,"")</f>
        <v/>
      </c>
      <c r="C4961" s="12"/>
      <c r="D4961" s="13"/>
      <c r="E4961" s="13"/>
      <c r="F4961" s="13"/>
      <c r="G4961" s="35">
        <f>SUMIF(اضافة!$E$3:$E$5500,$C4961,اضافة!$I$3:$I$5500)</f>
        <v>0</v>
      </c>
      <c r="H4961" s="36">
        <f>SUMIF(منصرف!$E$3:$E$5500,$C4961,منصرف!$I$3:$I$5500)</f>
        <v>0</v>
      </c>
      <c r="I4961" s="14">
        <f>IFERROR(Table1[[#This Row],[ رصيد أول المدة]]+Table1[[#This Row],[الوارد]]-Table1[[#This Row],[المنصرف]],"")</f>
        <v>0</v>
      </c>
      <c r="J4961" s="13"/>
      <c r="K4961" s="13"/>
      <c r="L4961" s="13"/>
      <c r="M496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962" spans="2:13" x14ac:dyDescent="0.2">
      <c r="B4962" s="6" t="str">
        <f>IF(C4962&lt;&gt;"",COUNT($B$2:B4961)+1,"")</f>
        <v/>
      </c>
      <c r="C4962" s="12"/>
      <c r="D4962" s="13"/>
      <c r="E4962" s="13"/>
      <c r="F4962" s="13"/>
      <c r="G4962" s="35">
        <f>SUMIF(اضافة!$E$3:$E$5500,$C4962,اضافة!$I$3:$I$5500)</f>
        <v>0</v>
      </c>
      <c r="H4962" s="36">
        <f>SUMIF(منصرف!$E$3:$E$5500,$C4962,منصرف!$I$3:$I$5500)</f>
        <v>0</v>
      </c>
      <c r="I4962" s="14">
        <f>IFERROR(Table1[[#This Row],[ رصيد أول المدة]]+Table1[[#This Row],[الوارد]]-Table1[[#This Row],[المنصرف]],"")</f>
        <v>0</v>
      </c>
      <c r="J4962" s="13"/>
      <c r="K4962" s="13"/>
      <c r="L4962" s="13"/>
      <c r="M496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963" spans="2:13" x14ac:dyDescent="0.2">
      <c r="B4963" s="6" t="str">
        <f>IF(C4963&lt;&gt;"",COUNT($B$2:B4962)+1,"")</f>
        <v/>
      </c>
      <c r="C4963" s="12"/>
      <c r="D4963" s="13"/>
      <c r="E4963" s="13"/>
      <c r="F4963" s="13"/>
      <c r="G4963" s="35">
        <f>SUMIF(اضافة!$E$3:$E$5500,$C4963,اضافة!$I$3:$I$5500)</f>
        <v>0</v>
      </c>
      <c r="H4963" s="36">
        <f>SUMIF(منصرف!$E$3:$E$5500,$C4963,منصرف!$I$3:$I$5500)</f>
        <v>0</v>
      </c>
      <c r="I4963" s="14">
        <f>IFERROR(Table1[[#This Row],[ رصيد أول المدة]]+Table1[[#This Row],[الوارد]]-Table1[[#This Row],[المنصرف]],"")</f>
        <v>0</v>
      </c>
      <c r="J4963" s="13"/>
      <c r="K4963" s="13"/>
      <c r="L4963" s="13"/>
      <c r="M496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964" spans="2:13" x14ac:dyDescent="0.2">
      <c r="B4964" s="6" t="str">
        <f>IF(C4964&lt;&gt;"",COUNT($B$2:B4963)+1,"")</f>
        <v/>
      </c>
      <c r="C4964" s="12"/>
      <c r="D4964" s="13"/>
      <c r="E4964" s="13"/>
      <c r="F4964" s="13"/>
      <c r="G4964" s="35">
        <f>SUMIF(اضافة!$E$3:$E$5500,$C4964,اضافة!$I$3:$I$5500)</f>
        <v>0</v>
      </c>
      <c r="H4964" s="36">
        <f>SUMIF(منصرف!$E$3:$E$5500,$C4964,منصرف!$I$3:$I$5500)</f>
        <v>0</v>
      </c>
      <c r="I4964" s="14">
        <f>IFERROR(Table1[[#This Row],[ رصيد أول المدة]]+Table1[[#This Row],[الوارد]]-Table1[[#This Row],[المنصرف]],"")</f>
        <v>0</v>
      </c>
      <c r="J4964" s="13"/>
      <c r="K4964" s="13"/>
      <c r="L4964" s="13"/>
      <c r="M496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965" spans="2:13" x14ac:dyDescent="0.2">
      <c r="B4965" s="6" t="str">
        <f>IF(C4965&lt;&gt;"",COUNT($B$2:B4964)+1,"")</f>
        <v/>
      </c>
      <c r="C4965" s="12"/>
      <c r="D4965" s="13"/>
      <c r="E4965" s="13"/>
      <c r="F4965" s="13"/>
      <c r="G4965" s="35">
        <f>SUMIF(اضافة!$E$3:$E$5500,$C4965,اضافة!$I$3:$I$5500)</f>
        <v>0</v>
      </c>
      <c r="H4965" s="36">
        <f>SUMIF(منصرف!$E$3:$E$5500,$C4965,منصرف!$I$3:$I$5500)</f>
        <v>0</v>
      </c>
      <c r="I4965" s="14">
        <f>IFERROR(Table1[[#This Row],[ رصيد أول المدة]]+Table1[[#This Row],[الوارد]]-Table1[[#This Row],[المنصرف]],"")</f>
        <v>0</v>
      </c>
      <c r="J4965" s="13"/>
      <c r="K4965" s="13"/>
      <c r="L4965" s="13"/>
      <c r="M496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966" spans="2:13" x14ac:dyDescent="0.2">
      <c r="B4966" s="6" t="str">
        <f>IF(C4966&lt;&gt;"",COUNT($B$2:B4965)+1,"")</f>
        <v/>
      </c>
      <c r="C4966" s="12"/>
      <c r="D4966" s="13"/>
      <c r="E4966" s="13"/>
      <c r="F4966" s="13"/>
      <c r="G4966" s="35">
        <f>SUMIF(اضافة!$E$3:$E$5500,$C4966,اضافة!$I$3:$I$5500)</f>
        <v>0</v>
      </c>
      <c r="H4966" s="36">
        <f>SUMIF(منصرف!$E$3:$E$5500,$C4966,منصرف!$I$3:$I$5500)</f>
        <v>0</v>
      </c>
      <c r="I4966" s="14">
        <f>IFERROR(Table1[[#This Row],[ رصيد أول المدة]]+Table1[[#This Row],[الوارد]]-Table1[[#This Row],[المنصرف]],"")</f>
        <v>0</v>
      </c>
      <c r="J4966" s="13"/>
      <c r="K4966" s="13"/>
      <c r="L4966" s="13"/>
      <c r="M496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967" spans="2:13" x14ac:dyDescent="0.2">
      <c r="B4967" s="6" t="str">
        <f>IF(C4967&lt;&gt;"",COUNT($B$2:B4966)+1,"")</f>
        <v/>
      </c>
      <c r="C4967" s="12"/>
      <c r="D4967" s="13"/>
      <c r="E4967" s="13"/>
      <c r="F4967" s="13"/>
      <c r="G4967" s="35">
        <f>SUMIF(اضافة!$E$3:$E$5500,$C4967,اضافة!$I$3:$I$5500)</f>
        <v>0</v>
      </c>
      <c r="H4967" s="36">
        <f>SUMIF(منصرف!$E$3:$E$5500,$C4967,منصرف!$I$3:$I$5500)</f>
        <v>0</v>
      </c>
      <c r="I4967" s="14">
        <f>IFERROR(Table1[[#This Row],[ رصيد أول المدة]]+Table1[[#This Row],[الوارد]]-Table1[[#This Row],[المنصرف]],"")</f>
        <v>0</v>
      </c>
      <c r="J4967" s="13"/>
      <c r="K4967" s="13"/>
      <c r="L4967" s="13"/>
      <c r="M496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968" spans="2:13" x14ac:dyDescent="0.2">
      <c r="B4968" s="6" t="str">
        <f>IF(C4968&lt;&gt;"",COUNT($B$2:B4967)+1,"")</f>
        <v/>
      </c>
      <c r="C4968" s="12"/>
      <c r="D4968" s="13"/>
      <c r="E4968" s="13"/>
      <c r="F4968" s="13"/>
      <c r="G4968" s="35">
        <f>SUMIF(اضافة!$E$3:$E$5500,$C4968,اضافة!$I$3:$I$5500)</f>
        <v>0</v>
      </c>
      <c r="H4968" s="36">
        <f>SUMIF(منصرف!$E$3:$E$5500,$C4968,منصرف!$I$3:$I$5500)</f>
        <v>0</v>
      </c>
      <c r="I4968" s="14">
        <f>IFERROR(Table1[[#This Row],[ رصيد أول المدة]]+Table1[[#This Row],[الوارد]]-Table1[[#This Row],[المنصرف]],"")</f>
        <v>0</v>
      </c>
      <c r="J4968" s="13"/>
      <c r="K4968" s="13"/>
      <c r="L4968" s="13"/>
      <c r="M496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969" spans="2:13" x14ac:dyDescent="0.2">
      <c r="B4969" s="6" t="str">
        <f>IF(C4969&lt;&gt;"",COUNT($B$2:B4968)+1,"")</f>
        <v/>
      </c>
      <c r="C4969" s="12"/>
      <c r="D4969" s="13"/>
      <c r="E4969" s="13"/>
      <c r="F4969" s="13"/>
      <c r="G4969" s="35">
        <f>SUMIF(اضافة!$E$3:$E$5500,$C4969,اضافة!$I$3:$I$5500)</f>
        <v>0</v>
      </c>
      <c r="H4969" s="36">
        <f>SUMIF(منصرف!$E$3:$E$5500,$C4969,منصرف!$I$3:$I$5500)</f>
        <v>0</v>
      </c>
      <c r="I4969" s="14">
        <f>IFERROR(Table1[[#This Row],[ رصيد أول المدة]]+Table1[[#This Row],[الوارد]]-Table1[[#This Row],[المنصرف]],"")</f>
        <v>0</v>
      </c>
      <c r="J4969" s="13"/>
      <c r="K4969" s="13"/>
      <c r="L4969" s="13"/>
      <c r="M496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970" spans="2:13" x14ac:dyDescent="0.2">
      <c r="B4970" s="6" t="str">
        <f>IF(C4970&lt;&gt;"",COUNT($B$2:B4969)+1,"")</f>
        <v/>
      </c>
      <c r="C4970" s="12"/>
      <c r="D4970" s="13"/>
      <c r="E4970" s="13"/>
      <c r="F4970" s="13"/>
      <c r="G4970" s="35">
        <f>SUMIF(اضافة!$E$3:$E$5500,$C4970,اضافة!$I$3:$I$5500)</f>
        <v>0</v>
      </c>
      <c r="H4970" s="36">
        <f>SUMIF(منصرف!$E$3:$E$5500,$C4970,منصرف!$I$3:$I$5500)</f>
        <v>0</v>
      </c>
      <c r="I4970" s="14">
        <f>IFERROR(Table1[[#This Row],[ رصيد أول المدة]]+Table1[[#This Row],[الوارد]]-Table1[[#This Row],[المنصرف]],"")</f>
        <v>0</v>
      </c>
      <c r="J4970" s="13"/>
      <c r="K4970" s="13"/>
      <c r="L4970" s="13"/>
      <c r="M497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971" spans="2:13" x14ac:dyDescent="0.2">
      <c r="B4971" s="6" t="str">
        <f>IF(C4971&lt;&gt;"",COUNT($B$2:B4970)+1,"")</f>
        <v/>
      </c>
      <c r="C4971" s="12"/>
      <c r="D4971" s="13"/>
      <c r="E4971" s="13"/>
      <c r="F4971" s="13"/>
      <c r="G4971" s="35">
        <f>SUMIF(اضافة!$E$3:$E$5500,$C4971,اضافة!$I$3:$I$5500)</f>
        <v>0</v>
      </c>
      <c r="H4971" s="36">
        <f>SUMIF(منصرف!$E$3:$E$5500,$C4971,منصرف!$I$3:$I$5500)</f>
        <v>0</v>
      </c>
      <c r="I4971" s="14">
        <f>IFERROR(Table1[[#This Row],[ رصيد أول المدة]]+Table1[[#This Row],[الوارد]]-Table1[[#This Row],[المنصرف]],"")</f>
        <v>0</v>
      </c>
      <c r="J4971" s="13"/>
      <c r="K4971" s="13"/>
      <c r="L4971" s="13"/>
      <c r="M497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972" spans="2:13" x14ac:dyDescent="0.2">
      <c r="B4972" s="6" t="str">
        <f>IF(C4972&lt;&gt;"",COUNT($B$2:B4971)+1,"")</f>
        <v/>
      </c>
      <c r="C4972" s="12"/>
      <c r="D4972" s="13"/>
      <c r="E4972" s="13"/>
      <c r="F4972" s="13"/>
      <c r="G4972" s="35">
        <f>SUMIF(اضافة!$E$3:$E$5500,$C4972,اضافة!$I$3:$I$5500)</f>
        <v>0</v>
      </c>
      <c r="H4972" s="36">
        <f>SUMIF(منصرف!$E$3:$E$5500,$C4972,منصرف!$I$3:$I$5500)</f>
        <v>0</v>
      </c>
      <c r="I4972" s="14">
        <f>IFERROR(Table1[[#This Row],[ رصيد أول المدة]]+Table1[[#This Row],[الوارد]]-Table1[[#This Row],[المنصرف]],"")</f>
        <v>0</v>
      </c>
      <c r="J4972" s="13"/>
      <c r="K4972" s="13"/>
      <c r="L4972" s="13"/>
      <c r="M497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973" spans="2:13" x14ac:dyDescent="0.2">
      <c r="B4973" s="6" t="str">
        <f>IF(C4973&lt;&gt;"",COUNT($B$2:B4972)+1,"")</f>
        <v/>
      </c>
      <c r="C4973" s="12"/>
      <c r="D4973" s="13"/>
      <c r="E4973" s="13"/>
      <c r="F4973" s="13"/>
      <c r="G4973" s="35">
        <f>SUMIF(اضافة!$E$3:$E$5500,$C4973,اضافة!$I$3:$I$5500)</f>
        <v>0</v>
      </c>
      <c r="H4973" s="36">
        <f>SUMIF(منصرف!$E$3:$E$5500,$C4973,منصرف!$I$3:$I$5500)</f>
        <v>0</v>
      </c>
      <c r="I4973" s="14">
        <f>IFERROR(Table1[[#This Row],[ رصيد أول المدة]]+Table1[[#This Row],[الوارد]]-Table1[[#This Row],[المنصرف]],"")</f>
        <v>0</v>
      </c>
      <c r="J4973" s="13"/>
      <c r="K4973" s="13"/>
      <c r="L4973" s="13"/>
      <c r="M497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974" spans="2:13" x14ac:dyDescent="0.2">
      <c r="B4974" s="6" t="str">
        <f>IF(C4974&lt;&gt;"",COUNT($B$2:B4973)+1,"")</f>
        <v/>
      </c>
      <c r="C4974" s="12"/>
      <c r="D4974" s="13"/>
      <c r="E4974" s="13"/>
      <c r="F4974" s="13"/>
      <c r="G4974" s="35">
        <f>SUMIF(اضافة!$E$3:$E$5500,$C4974,اضافة!$I$3:$I$5500)</f>
        <v>0</v>
      </c>
      <c r="H4974" s="36">
        <f>SUMIF(منصرف!$E$3:$E$5500,$C4974,منصرف!$I$3:$I$5500)</f>
        <v>0</v>
      </c>
      <c r="I4974" s="14">
        <f>IFERROR(Table1[[#This Row],[ رصيد أول المدة]]+Table1[[#This Row],[الوارد]]-Table1[[#This Row],[المنصرف]],"")</f>
        <v>0</v>
      </c>
      <c r="J4974" s="13"/>
      <c r="K4974" s="13"/>
      <c r="L4974" s="13"/>
      <c r="M497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975" spans="2:13" x14ac:dyDescent="0.2">
      <c r="B4975" s="6" t="str">
        <f>IF(C4975&lt;&gt;"",COUNT($B$2:B4974)+1,"")</f>
        <v/>
      </c>
      <c r="C4975" s="12"/>
      <c r="D4975" s="13"/>
      <c r="E4975" s="13"/>
      <c r="F4975" s="13"/>
      <c r="G4975" s="35">
        <f>SUMIF(اضافة!$E$3:$E$5500,$C4975,اضافة!$I$3:$I$5500)</f>
        <v>0</v>
      </c>
      <c r="H4975" s="36">
        <f>SUMIF(منصرف!$E$3:$E$5500,$C4975,منصرف!$I$3:$I$5500)</f>
        <v>0</v>
      </c>
      <c r="I4975" s="14">
        <f>IFERROR(Table1[[#This Row],[ رصيد أول المدة]]+Table1[[#This Row],[الوارد]]-Table1[[#This Row],[المنصرف]],"")</f>
        <v>0</v>
      </c>
      <c r="J4975" s="13"/>
      <c r="K4975" s="13"/>
      <c r="L4975" s="13"/>
      <c r="M497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976" spans="2:13" x14ac:dyDescent="0.2">
      <c r="B4976" s="6" t="str">
        <f>IF(C4976&lt;&gt;"",COUNT($B$2:B4975)+1,"")</f>
        <v/>
      </c>
      <c r="C4976" s="12"/>
      <c r="D4976" s="13"/>
      <c r="E4976" s="13"/>
      <c r="F4976" s="13"/>
      <c r="G4976" s="35">
        <f>SUMIF(اضافة!$E$3:$E$5500,$C4976,اضافة!$I$3:$I$5500)</f>
        <v>0</v>
      </c>
      <c r="H4976" s="36">
        <f>SUMIF(منصرف!$E$3:$E$5500,$C4976,منصرف!$I$3:$I$5500)</f>
        <v>0</v>
      </c>
      <c r="I4976" s="14">
        <f>IFERROR(Table1[[#This Row],[ رصيد أول المدة]]+Table1[[#This Row],[الوارد]]-Table1[[#This Row],[المنصرف]],"")</f>
        <v>0</v>
      </c>
      <c r="J4976" s="13"/>
      <c r="K4976" s="13"/>
      <c r="L4976" s="13"/>
      <c r="M497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977" spans="2:13" x14ac:dyDescent="0.2">
      <c r="B4977" s="6" t="str">
        <f>IF(C4977&lt;&gt;"",COUNT($B$2:B4976)+1,"")</f>
        <v/>
      </c>
      <c r="C4977" s="12"/>
      <c r="D4977" s="13"/>
      <c r="E4977" s="13"/>
      <c r="F4977" s="13"/>
      <c r="G4977" s="35">
        <f>SUMIF(اضافة!$E$3:$E$5500,$C4977,اضافة!$I$3:$I$5500)</f>
        <v>0</v>
      </c>
      <c r="H4977" s="36">
        <f>SUMIF(منصرف!$E$3:$E$5500,$C4977,منصرف!$I$3:$I$5500)</f>
        <v>0</v>
      </c>
      <c r="I4977" s="14">
        <f>IFERROR(Table1[[#This Row],[ رصيد أول المدة]]+Table1[[#This Row],[الوارد]]-Table1[[#This Row],[المنصرف]],"")</f>
        <v>0</v>
      </c>
      <c r="J4977" s="13"/>
      <c r="K4977" s="13"/>
      <c r="L4977" s="13"/>
      <c r="M497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978" spans="2:13" x14ac:dyDescent="0.2">
      <c r="B4978" s="6" t="str">
        <f>IF(C4978&lt;&gt;"",COUNT($B$2:B4977)+1,"")</f>
        <v/>
      </c>
      <c r="C4978" s="12"/>
      <c r="D4978" s="13"/>
      <c r="E4978" s="13"/>
      <c r="F4978" s="13"/>
      <c r="G4978" s="35">
        <f>SUMIF(اضافة!$E$3:$E$5500,$C4978,اضافة!$I$3:$I$5500)</f>
        <v>0</v>
      </c>
      <c r="H4978" s="36">
        <f>SUMIF(منصرف!$E$3:$E$5500,$C4978,منصرف!$I$3:$I$5500)</f>
        <v>0</v>
      </c>
      <c r="I4978" s="14">
        <f>IFERROR(Table1[[#This Row],[ رصيد أول المدة]]+Table1[[#This Row],[الوارد]]-Table1[[#This Row],[المنصرف]],"")</f>
        <v>0</v>
      </c>
      <c r="J4978" s="13"/>
      <c r="K4978" s="13"/>
      <c r="L4978" s="13"/>
      <c r="M497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979" spans="2:13" x14ac:dyDescent="0.2">
      <c r="B4979" s="6" t="str">
        <f>IF(C4979&lt;&gt;"",COUNT($B$2:B4978)+1,"")</f>
        <v/>
      </c>
      <c r="C4979" s="12"/>
      <c r="D4979" s="13"/>
      <c r="E4979" s="13"/>
      <c r="F4979" s="13"/>
      <c r="G4979" s="35">
        <f>SUMIF(اضافة!$E$3:$E$5500,$C4979,اضافة!$I$3:$I$5500)</f>
        <v>0</v>
      </c>
      <c r="H4979" s="36">
        <f>SUMIF(منصرف!$E$3:$E$5500,$C4979,منصرف!$I$3:$I$5500)</f>
        <v>0</v>
      </c>
      <c r="I4979" s="14">
        <f>IFERROR(Table1[[#This Row],[ رصيد أول المدة]]+Table1[[#This Row],[الوارد]]-Table1[[#This Row],[المنصرف]],"")</f>
        <v>0</v>
      </c>
      <c r="J4979" s="13"/>
      <c r="K4979" s="13"/>
      <c r="L4979" s="13"/>
      <c r="M497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980" spans="2:13" x14ac:dyDescent="0.2">
      <c r="B4980" s="6" t="str">
        <f>IF(C4980&lt;&gt;"",COUNT($B$2:B4979)+1,"")</f>
        <v/>
      </c>
      <c r="C4980" s="12"/>
      <c r="D4980" s="13"/>
      <c r="E4980" s="13"/>
      <c r="F4980" s="13"/>
      <c r="G4980" s="35">
        <f>SUMIF(اضافة!$E$3:$E$5500,$C4980,اضافة!$I$3:$I$5500)</f>
        <v>0</v>
      </c>
      <c r="H4980" s="36">
        <f>SUMIF(منصرف!$E$3:$E$5500,$C4980,منصرف!$I$3:$I$5500)</f>
        <v>0</v>
      </c>
      <c r="I4980" s="14">
        <f>IFERROR(Table1[[#This Row],[ رصيد أول المدة]]+Table1[[#This Row],[الوارد]]-Table1[[#This Row],[المنصرف]],"")</f>
        <v>0</v>
      </c>
      <c r="J4980" s="13"/>
      <c r="K4980" s="13"/>
      <c r="L4980" s="13"/>
      <c r="M498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981" spans="2:13" x14ac:dyDescent="0.2">
      <c r="B4981" s="6" t="str">
        <f>IF(C4981&lt;&gt;"",COUNT($B$2:B4980)+1,"")</f>
        <v/>
      </c>
      <c r="C4981" s="12"/>
      <c r="D4981" s="13"/>
      <c r="E4981" s="13"/>
      <c r="F4981" s="13"/>
      <c r="G4981" s="35">
        <f>SUMIF(اضافة!$E$3:$E$5500,$C4981,اضافة!$I$3:$I$5500)</f>
        <v>0</v>
      </c>
      <c r="H4981" s="36">
        <f>SUMIF(منصرف!$E$3:$E$5500,$C4981,منصرف!$I$3:$I$5500)</f>
        <v>0</v>
      </c>
      <c r="I4981" s="14">
        <f>IFERROR(Table1[[#This Row],[ رصيد أول المدة]]+Table1[[#This Row],[الوارد]]-Table1[[#This Row],[المنصرف]],"")</f>
        <v>0</v>
      </c>
      <c r="J4981" s="13"/>
      <c r="K4981" s="13"/>
      <c r="L4981" s="13"/>
      <c r="M498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982" spans="2:13" x14ac:dyDescent="0.2">
      <c r="B4982" s="6" t="str">
        <f>IF(C4982&lt;&gt;"",COUNT($B$2:B4981)+1,"")</f>
        <v/>
      </c>
      <c r="C4982" s="12"/>
      <c r="D4982" s="13"/>
      <c r="E4982" s="13"/>
      <c r="F4982" s="13"/>
      <c r="G4982" s="35">
        <f>SUMIF(اضافة!$E$3:$E$5500,$C4982,اضافة!$I$3:$I$5500)</f>
        <v>0</v>
      </c>
      <c r="H4982" s="36">
        <f>SUMIF(منصرف!$E$3:$E$5500,$C4982,منصرف!$I$3:$I$5500)</f>
        <v>0</v>
      </c>
      <c r="I4982" s="14">
        <f>IFERROR(Table1[[#This Row],[ رصيد أول المدة]]+Table1[[#This Row],[الوارد]]-Table1[[#This Row],[المنصرف]],"")</f>
        <v>0</v>
      </c>
      <c r="J4982" s="13"/>
      <c r="K4982" s="13"/>
      <c r="L4982" s="13"/>
      <c r="M498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983" spans="2:13" x14ac:dyDescent="0.2">
      <c r="B4983" s="6" t="str">
        <f>IF(C4983&lt;&gt;"",COUNT($B$2:B4982)+1,"")</f>
        <v/>
      </c>
      <c r="C4983" s="12"/>
      <c r="D4983" s="13"/>
      <c r="E4983" s="13"/>
      <c r="F4983" s="13"/>
      <c r="G4983" s="35">
        <f>SUMIF(اضافة!$E$3:$E$5500,$C4983,اضافة!$I$3:$I$5500)</f>
        <v>0</v>
      </c>
      <c r="H4983" s="36">
        <f>SUMIF(منصرف!$E$3:$E$5500,$C4983,منصرف!$I$3:$I$5500)</f>
        <v>0</v>
      </c>
      <c r="I4983" s="14">
        <f>IFERROR(Table1[[#This Row],[ رصيد أول المدة]]+Table1[[#This Row],[الوارد]]-Table1[[#This Row],[المنصرف]],"")</f>
        <v>0</v>
      </c>
      <c r="J4983" s="13"/>
      <c r="K4983" s="13"/>
      <c r="L4983" s="13"/>
      <c r="M498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984" spans="2:13" x14ac:dyDescent="0.2">
      <c r="B4984" s="6" t="str">
        <f>IF(C4984&lt;&gt;"",COUNT($B$2:B4983)+1,"")</f>
        <v/>
      </c>
      <c r="C4984" s="12"/>
      <c r="D4984" s="13"/>
      <c r="E4984" s="13"/>
      <c r="F4984" s="13"/>
      <c r="G4984" s="35">
        <f>SUMIF(اضافة!$E$3:$E$5500,$C4984,اضافة!$I$3:$I$5500)</f>
        <v>0</v>
      </c>
      <c r="H4984" s="36">
        <f>SUMIF(منصرف!$E$3:$E$5500,$C4984,منصرف!$I$3:$I$5500)</f>
        <v>0</v>
      </c>
      <c r="I4984" s="14">
        <f>IFERROR(Table1[[#This Row],[ رصيد أول المدة]]+Table1[[#This Row],[الوارد]]-Table1[[#This Row],[المنصرف]],"")</f>
        <v>0</v>
      </c>
      <c r="J4984" s="13"/>
      <c r="K4984" s="13"/>
      <c r="L4984" s="13"/>
      <c r="M498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985" spans="2:13" x14ac:dyDescent="0.2">
      <c r="B4985" s="6" t="str">
        <f>IF(C4985&lt;&gt;"",COUNT($B$2:B4984)+1,"")</f>
        <v/>
      </c>
      <c r="C4985" s="12"/>
      <c r="D4985" s="13"/>
      <c r="E4985" s="13"/>
      <c r="F4985" s="13"/>
      <c r="G4985" s="35">
        <f>SUMIF(اضافة!$E$3:$E$5500,$C4985,اضافة!$I$3:$I$5500)</f>
        <v>0</v>
      </c>
      <c r="H4985" s="36">
        <f>SUMIF(منصرف!$E$3:$E$5500,$C4985,منصرف!$I$3:$I$5500)</f>
        <v>0</v>
      </c>
      <c r="I4985" s="14">
        <f>IFERROR(Table1[[#This Row],[ رصيد أول المدة]]+Table1[[#This Row],[الوارد]]-Table1[[#This Row],[المنصرف]],"")</f>
        <v>0</v>
      </c>
      <c r="J4985" s="13"/>
      <c r="K4985" s="13"/>
      <c r="L4985" s="13"/>
      <c r="M498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986" spans="2:13" x14ac:dyDescent="0.2">
      <c r="B4986" s="6" t="str">
        <f>IF(C4986&lt;&gt;"",COUNT($B$2:B4985)+1,"")</f>
        <v/>
      </c>
      <c r="C4986" s="12"/>
      <c r="D4986" s="13"/>
      <c r="E4986" s="13"/>
      <c r="F4986" s="13"/>
      <c r="G4986" s="35">
        <f>SUMIF(اضافة!$E$3:$E$5500,$C4986,اضافة!$I$3:$I$5500)</f>
        <v>0</v>
      </c>
      <c r="H4986" s="36">
        <f>SUMIF(منصرف!$E$3:$E$5500,$C4986,منصرف!$I$3:$I$5500)</f>
        <v>0</v>
      </c>
      <c r="I4986" s="14">
        <f>IFERROR(Table1[[#This Row],[ رصيد أول المدة]]+Table1[[#This Row],[الوارد]]-Table1[[#This Row],[المنصرف]],"")</f>
        <v>0</v>
      </c>
      <c r="J4986" s="13"/>
      <c r="K4986" s="13"/>
      <c r="L4986" s="13"/>
      <c r="M498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987" spans="2:13" x14ac:dyDescent="0.2">
      <c r="B4987" s="6" t="str">
        <f>IF(C4987&lt;&gt;"",COUNT($B$2:B4986)+1,"")</f>
        <v/>
      </c>
      <c r="C4987" s="12"/>
      <c r="D4987" s="13"/>
      <c r="E4987" s="13"/>
      <c r="F4987" s="13"/>
      <c r="G4987" s="35">
        <f>SUMIF(اضافة!$E$3:$E$5500,$C4987,اضافة!$I$3:$I$5500)</f>
        <v>0</v>
      </c>
      <c r="H4987" s="36">
        <f>SUMIF(منصرف!$E$3:$E$5500,$C4987,منصرف!$I$3:$I$5500)</f>
        <v>0</v>
      </c>
      <c r="I4987" s="14">
        <f>IFERROR(Table1[[#This Row],[ رصيد أول المدة]]+Table1[[#This Row],[الوارد]]-Table1[[#This Row],[المنصرف]],"")</f>
        <v>0</v>
      </c>
      <c r="J4987" s="13"/>
      <c r="K4987" s="13"/>
      <c r="L4987" s="13"/>
      <c r="M498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988" spans="2:13" x14ac:dyDescent="0.2">
      <c r="B4988" s="6" t="str">
        <f>IF(C4988&lt;&gt;"",COUNT($B$2:B4987)+1,"")</f>
        <v/>
      </c>
      <c r="C4988" s="12"/>
      <c r="D4988" s="13"/>
      <c r="E4988" s="13"/>
      <c r="F4988" s="13"/>
      <c r="G4988" s="35">
        <f>SUMIF(اضافة!$E$3:$E$5500,$C4988,اضافة!$I$3:$I$5500)</f>
        <v>0</v>
      </c>
      <c r="H4988" s="36">
        <f>SUMIF(منصرف!$E$3:$E$5500,$C4988,منصرف!$I$3:$I$5500)</f>
        <v>0</v>
      </c>
      <c r="I4988" s="14">
        <f>IFERROR(Table1[[#This Row],[ رصيد أول المدة]]+Table1[[#This Row],[الوارد]]-Table1[[#This Row],[المنصرف]],"")</f>
        <v>0</v>
      </c>
      <c r="J4988" s="13"/>
      <c r="K4988" s="13"/>
      <c r="L4988" s="13"/>
      <c r="M498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989" spans="2:13" x14ac:dyDescent="0.2">
      <c r="B4989" s="6" t="str">
        <f>IF(C4989&lt;&gt;"",COUNT($B$2:B4988)+1,"")</f>
        <v/>
      </c>
      <c r="C4989" s="12"/>
      <c r="D4989" s="13"/>
      <c r="E4989" s="13"/>
      <c r="F4989" s="13"/>
      <c r="G4989" s="35">
        <f>SUMIF(اضافة!$E$3:$E$5500,$C4989,اضافة!$I$3:$I$5500)</f>
        <v>0</v>
      </c>
      <c r="H4989" s="36">
        <f>SUMIF(منصرف!$E$3:$E$5500,$C4989,منصرف!$I$3:$I$5500)</f>
        <v>0</v>
      </c>
      <c r="I4989" s="14">
        <f>IFERROR(Table1[[#This Row],[ رصيد أول المدة]]+Table1[[#This Row],[الوارد]]-Table1[[#This Row],[المنصرف]],"")</f>
        <v>0</v>
      </c>
      <c r="J4989" s="13"/>
      <c r="K4989" s="13"/>
      <c r="L4989" s="13"/>
      <c r="M498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990" spans="2:13" x14ac:dyDescent="0.2">
      <c r="B4990" s="6" t="str">
        <f>IF(C4990&lt;&gt;"",COUNT($B$2:B4989)+1,"")</f>
        <v/>
      </c>
      <c r="C4990" s="12"/>
      <c r="D4990" s="13"/>
      <c r="E4990" s="13"/>
      <c r="F4990" s="13"/>
      <c r="G4990" s="35">
        <f>SUMIF(اضافة!$E$3:$E$5500,$C4990,اضافة!$I$3:$I$5500)</f>
        <v>0</v>
      </c>
      <c r="H4990" s="36">
        <f>SUMIF(منصرف!$E$3:$E$5500,$C4990,منصرف!$I$3:$I$5500)</f>
        <v>0</v>
      </c>
      <c r="I4990" s="14">
        <f>IFERROR(Table1[[#This Row],[ رصيد أول المدة]]+Table1[[#This Row],[الوارد]]-Table1[[#This Row],[المنصرف]],"")</f>
        <v>0</v>
      </c>
      <c r="J4990" s="13"/>
      <c r="K4990" s="13"/>
      <c r="L4990" s="13"/>
      <c r="M499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991" spans="2:13" x14ac:dyDescent="0.2">
      <c r="B4991" s="6" t="str">
        <f>IF(C4991&lt;&gt;"",COUNT($B$2:B4990)+1,"")</f>
        <v/>
      </c>
      <c r="C4991" s="12"/>
      <c r="D4991" s="13"/>
      <c r="E4991" s="13"/>
      <c r="F4991" s="13"/>
      <c r="G4991" s="35">
        <f>SUMIF(اضافة!$E$3:$E$5500,$C4991,اضافة!$I$3:$I$5500)</f>
        <v>0</v>
      </c>
      <c r="H4991" s="36">
        <f>SUMIF(منصرف!$E$3:$E$5500,$C4991,منصرف!$I$3:$I$5500)</f>
        <v>0</v>
      </c>
      <c r="I4991" s="14">
        <f>IFERROR(Table1[[#This Row],[ رصيد أول المدة]]+Table1[[#This Row],[الوارد]]-Table1[[#This Row],[المنصرف]],"")</f>
        <v>0</v>
      </c>
      <c r="J4991" s="13"/>
      <c r="K4991" s="13"/>
      <c r="L4991" s="13"/>
      <c r="M499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992" spans="2:13" x14ac:dyDescent="0.2">
      <c r="B4992" s="6" t="str">
        <f>IF(C4992&lt;&gt;"",COUNT($B$2:B4991)+1,"")</f>
        <v/>
      </c>
      <c r="C4992" s="12"/>
      <c r="D4992" s="13"/>
      <c r="E4992" s="13"/>
      <c r="F4992" s="13"/>
      <c r="G4992" s="35">
        <f>SUMIF(اضافة!$E$3:$E$5500,$C4992,اضافة!$I$3:$I$5500)</f>
        <v>0</v>
      </c>
      <c r="H4992" s="36">
        <f>SUMIF(منصرف!$E$3:$E$5500,$C4992,منصرف!$I$3:$I$5500)</f>
        <v>0</v>
      </c>
      <c r="I4992" s="14">
        <f>IFERROR(Table1[[#This Row],[ رصيد أول المدة]]+Table1[[#This Row],[الوارد]]-Table1[[#This Row],[المنصرف]],"")</f>
        <v>0</v>
      </c>
      <c r="J4992" s="13"/>
      <c r="K4992" s="13"/>
      <c r="L4992" s="13"/>
      <c r="M499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993" spans="2:13" x14ac:dyDescent="0.2">
      <c r="B4993" s="6" t="str">
        <f>IF(C4993&lt;&gt;"",COUNT($B$2:B4992)+1,"")</f>
        <v/>
      </c>
      <c r="C4993" s="12"/>
      <c r="D4993" s="13"/>
      <c r="E4993" s="13"/>
      <c r="F4993" s="13"/>
      <c r="G4993" s="35">
        <f>SUMIF(اضافة!$E$3:$E$5500,$C4993,اضافة!$I$3:$I$5500)</f>
        <v>0</v>
      </c>
      <c r="H4993" s="36">
        <f>SUMIF(منصرف!$E$3:$E$5500,$C4993,منصرف!$I$3:$I$5500)</f>
        <v>0</v>
      </c>
      <c r="I4993" s="14">
        <f>IFERROR(Table1[[#This Row],[ رصيد أول المدة]]+Table1[[#This Row],[الوارد]]-Table1[[#This Row],[المنصرف]],"")</f>
        <v>0</v>
      </c>
      <c r="J4993" s="13"/>
      <c r="K4993" s="13"/>
      <c r="L4993" s="13"/>
      <c r="M499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994" spans="2:13" x14ac:dyDescent="0.2">
      <c r="B4994" s="6" t="str">
        <f>IF(C4994&lt;&gt;"",COUNT($B$2:B4993)+1,"")</f>
        <v/>
      </c>
      <c r="C4994" s="12"/>
      <c r="D4994" s="13"/>
      <c r="E4994" s="13"/>
      <c r="F4994" s="13"/>
      <c r="G4994" s="35">
        <f>SUMIF(اضافة!$E$3:$E$5500,$C4994,اضافة!$I$3:$I$5500)</f>
        <v>0</v>
      </c>
      <c r="H4994" s="36">
        <f>SUMIF(منصرف!$E$3:$E$5500,$C4994,منصرف!$I$3:$I$5500)</f>
        <v>0</v>
      </c>
      <c r="I4994" s="14">
        <f>IFERROR(Table1[[#This Row],[ رصيد أول المدة]]+Table1[[#This Row],[الوارد]]-Table1[[#This Row],[المنصرف]],"")</f>
        <v>0</v>
      </c>
      <c r="J4994" s="13"/>
      <c r="K4994" s="13"/>
      <c r="L4994" s="13"/>
      <c r="M499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995" spans="2:13" x14ac:dyDescent="0.2">
      <c r="B4995" s="6" t="str">
        <f>IF(C4995&lt;&gt;"",COUNT($B$2:B4994)+1,"")</f>
        <v/>
      </c>
      <c r="C4995" s="12"/>
      <c r="D4995" s="13"/>
      <c r="E4995" s="13"/>
      <c r="F4995" s="13"/>
      <c r="G4995" s="35">
        <f>SUMIF(اضافة!$E$3:$E$5500,$C4995,اضافة!$I$3:$I$5500)</f>
        <v>0</v>
      </c>
      <c r="H4995" s="36">
        <f>SUMIF(منصرف!$E$3:$E$5500,$C4995,منصرف!$I$3:$I$5500)</f>
        <v>0</v>
      </c>
      <c r="I4995" s="14">
        <f>IFERROR(Table1[[#This Row],[ رصيد أول المدة]]+Table1[[#This Row],[الوارد]]-Table1[[#This Row],[المنصرف]],"")</f>
        <v>0</v>
      </c>
      <c r="J4995" s="13"/>
      <c r="K4995" s="13"/>
      <c r="L4995" s="13"/>
      <c r="M499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996" spans="2:13" x14ac:dyDescent="0.2">
      <c r="B4996" s="6" t="str">
        <f>IF(C4996&lt;&gt;"",COUNT($B$2:B4995)+1,"")</f>
        <v/>
      </c>
      <c r="C4996" s="12"/>
      <c r="D4996" s="13"/>
      <c r="E4996" s="13"/>
      <c r="F4996" s="13"/>
      <c r="G4996" s="35">
        <f>SUMIF(اضافة!$E$3:$E$5500,$C4996,اضافة!$I$3:$I$5500)</f>
        <v>0</v>
      </c>
      <c r="H4996" s="36">
        <f>SUMIF(منصرف!$E$3:$E$5500,$C4996,منصرف!$I$3:$I$5500)</f>
        <v>0</v>
      </c>
      <c r="I4996" s="14">
        <f>IFERROR(Table1[[#This Row],[ رصيد أول المدة]]+Table1[[#This Row],[الوارد]]-Table1[[#This Row],[المنصرف]],"")</f>
        <v>0</v>
      </c>
      <c r="J4996" s="13"/>
      <c r="K4996" s="13"/>
      <c r="L4996" s="13"/>
      <c r="M499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997" spans="2:13" x14ac:dyDescent="0.2">
      <c r="B4997" s="6" t="str">
        <f>IF(C4997&lt;&gt;"",COUNT($B$2:B4996)+1,"")</f>
        <v/>
      </c>
      <c r="C4997" s="12"/>
      <c r="D4997" s="13"/>
      <c r="E4997" s="13"/>
      <c r="F4997" s="13"/>
      <c r="G4997" s="35">
        <f>SUMIF(اضافة!$E$3:$E$5500,$C4997,اضافة!$I$3:$I$5500)</f>
        <v>0</v>
      </c>
      <c r="H4997" s="36">
        <f>SUMIF(منصرف!$E$3:$E$5500,$C4997,منصرف!$I$3:$I$5500)</f>
        <v>0</v>
      </c>
      <c r="I4997" s="14">
        <f>IFERROR(Table1[[#This Row],[ رصيد أول المدة]]+Table1[[#This Row],[الوارد]]-Table1[[#This Row],[المنصرف]],"")</f>
        <v>0</v>
      </c>
      <c r="J4997" s="13"/>
      <c r="K4997" s="13"/>
      <c r="L4997" s="13"/>
      <c r="M499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998" spans="2:13" x14ac:dyDescent="0.2">
      <c r="B4998" s="6" t="str">
        <f>IF(C4998&lt;&gt;"",COUNT($B$2:B4997)+1,"")</f>
        <v/>
      </c>
      <c r="C4998" s="12"/>
      <c r="D4998" s="13"/>
      <c r="E4998" s="13"/>
      <c r="F4998" s="13"/>
      <c r="G4998" s="35">
        <f>SUMIF(اضافة!$E$3:$E$5500,$C4998,اضافة!$I$3:$I$5500)</f>
        <v>0</v>
      </c>
      <c r="H4998" s="36">
        <f>SUMIF(منصرف!$E$3:$E$5500,$C4998,منصرف!$I$3:$I$5500)</f>
        <v>0</v>
      </c>
      <c r="I4998" s="14">
        <f>IFERROR(Table1[[#This Row],[ رصيد أول المدة]]+Table1[[#This Row],[الوارد]]-Table1[[#This Row],[المنصرف]],"")</f>
        <v>0</v>
      </c>
      <c r="J4998" s="13"/>
      <c r="K4998" s="13"/>
      <c r="L4998" s="13"/>
      <c r="M499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4999" spans="2:13" x14ac:dyDescent="0.2">
      <c r="B4999" s="6" t="str">
        <f>IF(C4999&lt;&gt;"",COUNT($B$2:B4998)+1,"")</f>
        <v/>
      </c>
      <c r="C4999" s="12"/>
      <c r="D4999" s="13"/>
      <c r="E4999" s="13"/>
      <c r="F4999" s="13"/>
      <c r="G4999" s="35">
        <f>SUMIF(اضافة!$E$3:$E$5500,$C4999,اضافة!$I$3:$I$5500)</f>
        <v>0</v>
      </c>
      <c r="H4999" s="36">
        <f>SUMIF(منصرف!$E$3:$E$5500,$C4999,منصرف!$I$3:$I$5500)</f>
        <v>0</v>
      </c>
      <c r="I4999" s="14">
        <f>IFERROR(Table1[[#This Row],[ رصيد أول المدة]]+Table1[[#This Row],[الوارد]]-Table1[[#This Row],[المنصرف]],"")</f>
        <v>0</v>
      </c>
      <c r="J4999" s="13"/>
      <c r="K4999" s="13"/>
      <c r="L4999" s="13"/>
      <c r="M499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000" spans="2:13" x14ac:dyDescent="0.2">
      <c r="B5000" s="6" t="str">
        <f>IF(C5000&lt;&gt;"",COUNT($B$2:B4999)+1,"")</f>
        <v/>
      </c>
      <c r="C5000" s="12"/>
      <c r="D5000" s="13"/>
      <c r="E5000" s="13"/>
      <c r="F5000" s="13"/>
      <c r="G5000" s="35">
        <f>SUMIF(اضافة!$E$3:$E$5500,$C5000,اضافة!$I$3:$I$5500)</f>
        <v>0</v>
      </c>
      <c r="H5000" s="36">
        <f>SUMIF(منصرف!$E$3:$E$5500,$C5000,منصرف!$I$3:$I$5500)</f>
        <v>0</v>
      </c>
      <c r="I5000" s="14">
        <f>IFERROR(Table1[[#This Row],[ رصيد أول المدة]]+Table1[[#This Row],[الوارد]]-Table1[[#This Row],[المنصرف]],"")</f>
        <v>0</v>
      </c>
      <c r="J5000" s="13"/>
      <c r="K5000" s="13"/>
      <c r="L5000" s="13"/>
      <c r="M500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001" spans="2:13" x14ac:dyDescent="0.2">
      <c r="B5001" s="6" t="str">
        <f>IF(C5001&lt;&gt;"",COUNT($B$2:B5000)+1,"")</f>
        <v/>
      </c>
      <c r="C5001" s="12"/>
      <c r="D5001" s="13"/>
      <c r="E5001" s="13"/>
      <c r="F5001" s="13"/>
      <c r="G5001" s="35">
        <f>SUMIF(اضافة!$E$3:$E$5500,$C5001,اضافة!$I$3:$I$5500)</f>
        <v>0</v>
      </c>
      <c r="H5001" s="36">
        <f>SUMIF(منصرف!$E$3:$E$5500,$C5001,منصرف!$I$3:$I$5500)</f>
        <v>0</v>
      </c>
      <c r="I5001" s="14">
        <f>IFERROR(Table1[[#This Row],[ رصيد أول المدة]]+Table1[[#This Row],[الوارد]]-Table1[[#This Row],[المنصرف]],"")</f>
        <v>0</v>
      </c>
      <c r="J5001" s="13"/>
      <c r="K5001" s="13"/>
      <c r="L5001" s="13"/>
      <c r="M500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002" spans="2:13" x14ac:dyDescent="0.2">
      <c r="B5002" s="6" t="str">
        <f>IF(C5002&lt;&gt;"",COUNT($B$2:B5001)+1,"")</f>
        <v/>
      </c>
      <c r="C5002" s="12"/>
      <c r="D5002" s="13"/>
      <c r="E5002" s="13"/>
      <c r="F5002" s="13"/>
      <c r="G5002" s="35">
        <f>SUMIF(اضافة!$E$3:$E$5500,$C5002,اضافة!$I$3:$I$5500)</f>
        <v>0</v>
      </c>
      <c r="H5002" s="36">
        <f>SUMIF(منصرف!$E$3:$E$5500,$C5002,منصرف!$I$3:$I$5500)</f>
        <v>0</v>
      </c>
      <c r="I5002" s="14">
        <f>IFERROR(Table1[[#This Row],[ رصيد أول المدة]]+Table1[[#This Row],[الوارد]]-Table1[[#This Row],[المنصرف]],"")</f>
        <v>0</v>
      </c>
      <c r="J5002" s="13"/>
      <c r="K5002" s="13"/>
      <c r="L5002" s="13"/>
      <c r="M500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003" spans="2:13" x14ac:dyDescent="0.2">
      <c r="B5003" s="6" t="str">
        <f>IF(C5003&lt;&gt;"",COUNT($B$2:B5002)+1,"")</f>
        <v/>
      </c>
      <c r="C5003" s="12"/>
      <c r="D5003" s="13"/>
      <c r="E5003" s="13"/>
      <c r="F5003" s="13"/>
      <c r="G5003" s="35">
        <f>SUMIF(اضافة!$E$3:$E$5500,$C5003,اضافة!$I$3:$I$5500)</f>
        <v>0</v>
      </c>
      <c r="H5003" s="36">
        <f>SUMIF(منصرف!$E$3:$E$5500,$C5003,منصرف!$I$3:$I$5500)</f>
        <v>0</v>
      </c>
      <c r="I5003" s="14">
        <f>IFERROR(Table1[[#This Row],[ رصيد أول المدة]]+Table1[[#This Row],[الوارد]]-Table1[[#This Row],[المنصرف]],"")</f>
        <v>0</v>
      </c>
      <c r="J5003" s="13"/>
      <c r="K5003" s="13"/>
      <c r="L5003" s="13"/>
      <c r="M500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004" spans="2:13" x14ac:dyDescent="0.2">
      <c r="B5004" s="6" t="str">
        <f>IF(C5004&lt;&gt;"",COUNT($B$2:B5003)+1,"")</f>
        <v/>
      </c>
      <c r="C5004" s="12"/>
      <c r="D5004" s="13"/>
      <c r="E5004" s="13"/>
      <c r="F5004" s="13"/>
      <c r="G5004" s="35">
        <f>SUMIF(اضافة!$E$3:$E$5500,$C5004,اضافة!$I$3:$I$5500)</f>
        <v>0</v>
      </c>
      <c r="H5004" s="36">
        <f>SUMIF(منصرف!$E$3:$E$5500,$C5004,منصرف!$I$3:$I$5500)</f>
        <v>0</v>
      </c>
      <c r="I5004" s="14">
        <f>IFERROR(Table1[[#This Row],[ رصيد أول المدة]]+Table1[[#This Row],[الوارد]]-Table1[[#This Row],[المنصرف]],"")</f>
        <v>0</v>
      </c>
      <c r="J5004" s="13"/>
      <c r="K5004" s="13"/>
      <c r="L5004" s="13"/>
      <c r="M500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005" spans="2:13" x14ac:dyDescent="0.2">
      <c r="B5005" s="6" t="str">
        <f>IF(C5005&lt;&gt;"",COUNT($B$2:B5004)+1,"")</f>
        <v/>
      </c>
      <c r="C5005" s="12"/>
      <c r="D5005" s="13"/>
      <c r="E5005" s="13"/>
      <c r="F5005" s="13"/>
      <c r="G5005" s="35">
        <f>SUMIF(اضافة!$E$3:$E$5500,$C5005,اضافة!$I$3:$I$5500)</f>
        <v>0</v>
      </c>
      <c r="H5005" s="36">
        <f>SUMIF(منصرف!$E$3:$E$5500,$C5005,منصرف!$I$3:$I$5500)</f>
        <v>0</v>
      </c>
      <c r="I5005" s="14">
        <f>IFERROR(Table1[[#This Row],[ رصيد أول المدة]]+Table1[[#This Row],[الوارد]]-Table1[[#This Row],[المنصرف]],"")</f>
        <v>0</v>
      </c>
      <c r="J5005" s="13"/>
      <c r="K5005" s="13"/>
      <c r="L5005" s="13"/>
      <c r="M500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006" spans="2:13" x14ac:dyDescent="0.2">
      <c r="B5006" s="6" t="str">
        <f>IF(C5006&lt;&gt;"",COUNT($B$2:B5005)+1,"")</f>
        <v/>
      </c>
      <c r="C5006" s="12"/>
      <c r="D5006" s="13"/>
      <c r="E5006" s="13"/>
      <c r="F5006" s="13"/>
      <c r="G5006" s="35">
        <f>SUMIF(اضافة!$E$3:$E$5500,$C5006,اضافة!$I$3:$I$5500)</f>
        <v>0</v>
      </c>
      <c r="H5006" s="36">
        <f>SUMIF(منصرف!$E$3:$E$5500,$C5006,منصرف!$I$3:$I$5500)</f>
        <v>0</v>
      </c>
      <c r="I5006" s="14">
        <f>IFERROR(Table1[[#This Row],[ رصيد أول المدة]]+Table1[[#This Row],[الوارد]]-Table1[[#This Row],[المنصرف]],"")</f>
        <v>0</v>
      </c>
      <c r="J5006" s="13"/>
      <c r="K5006" s="13"/>
      <c r="L5006" s="13"/>
      <c r="M500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007" spans="2:13" x14ac:dyDescent="0.2">
      <c r="B5007" s="6" t="str">
        <f>IF(C5007&lt;&gt;"",COUNT($B$2:B5006)+1,"")</f>
        <v/>
      </c>
      <c r="C5007" s="12"/>
      <c r="D5007" s="13"/>
      <c r="E5007" s="13"/>
      <c r="F5007" s="13"/>
      <c r="G5007" s="35">
        <f>SUMIF(اضافة!$E$3:$E$5500,$C5007,اضافة!$I$3:$I$5500)</f>
        <v>0</v>
      </c>
      <c r="H5007" s="36">
        <f>SUMIF(منصرف!$E$3:$E$5500,$C5007,منصرف!$I$3:$I$5500)</f>
        <v>0</v>
      </c>
      <c r="I5007" s="14">
        <f>IFERROR(Table1[[#This Row],[ رصيد أول المدة]]+Table1[[#This Row],[الوارد]]-Table1[[#This Row],[المنصرف]],"")</f>
        <v>0</v>
      </c>
      <c r="J5007" s="13"/>
      <c r="K5007" s="13"/>
      <c r="L5007" s="13"/>
      <c r="M500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008" spans="2:13" x14ac:dyDescent="0.2">
      <c r="B5008" s="6" t="str">
        <f>IF(C5008&lt;&gt;"",COUNT($B$2:B5007)+1,"")</f>
        <v/>
      </c>
      <c r="C5008" s="12"/>
      <c r="D5008" s="13"/>
      <c r="E5008" s="13"/>
      <c r="F5008" s="13"/>
      <c r="G5008" s="35">
        <f>SUMIF(اضافة!$E$3:$E$5500,$C5008,اضافة!$I$3:$I$5500)</f>
        <v>0</v>
      </c>
      <c r="H5008" s="36">
        <f>SUMIF(منصرف!$E$3:$E$5500,$C5008,منصرف!$I$3:$I$5500)</f>
        <v>0</v>
      </c>
      <c r="I5008" s="14">
        <f>IFERROR(Table1[[#This Row],[ رصيد أول المدة]]+Table1[[#This Row],[الوارد]]-Table1[[#This Row],[المنصرف]],"")</f>
        <v>0</v>
      </c>
      <c r="J5008" s="13"/>
      <c r="K5008" s="13"/>
      <c r="L5008" s="13"/>
      <c r="M500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009" spans="2:13" x14ac:dyDescent="0.2">
      <c r="B5009" s="6" t="str">
        <f>IF(C5009&lt;&gt;"",COUNT($B$2:B5008)+1,"")</f>
        <v/>
      </c>
      <c r="C5009" s="12"/>
      <c r="D5009" s="13"/>
      <c r="E5009" s="13"/>
      <c r="F5009" s="13"/>
      <c r="G5009" s="35">
        <f>SUMIF(اضافة!$E$3:$E$5500,$C5009,اضافة!$I$3:$I$5500)</f>
        <v>0</v>
      </c>
      <c r="H5009" s="36">
        <f>SUMIF(منصرف!$E$3:$E$5500,$C5009,منصرف!$I$3:$I$5500)</f>
        <v>0</v>
      </c>
      <c r="I5009" s="14">
        <f>IFERROR(Table1[[#This Row],[ رصيد أول المدة]]+Table1[[#This Row],[الوارد]]-Table1[[#This Row],[المنصرف]],"")</f>
        <v>0</v>
      </c>
      <c r="J5009" s="13"/>
      <c r="K5009" s="13"/>
      <c r="L5009" s="13"/>
      <c r="M500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010" spans="2:13" x14ac:dyDescent="0.2">
      <c r="B5010" s="6" t="str">
        <f>IF(C5010&lt;&gt;"",COUNT($B$2:B5009)+1,"")</f>
        <v/>
      </c>
      <c r="C5010" s="12"/>
      <c r="D5010" s="13"/>
      <c r="E5010" s="13"/>
      <c r="F5010" s="13"/>
      <c r="G5010" s="35">
        <f>SUMIF(اضافة!$E$3:$E$5500,$C5010,اضافة!$I$3:$I$5500)</f>
        <v>0</v>
      </c>
      <c r="H5010" s="36">
        <f>SUMIF(منصرف!$E$3:$E$5500,$C5010,منصرف!$I$3:$I$5500)</f>
        <v>0</v>
      </c>
      <c r="I5010" s="14">
        <f>IFERROR(Table1[[#This Row],[ رصيد أول المدة]]+Table1[[#This Row],[الوارد]]-Table1[[#This Row],[المنصرف]],"")</f>
        <v>0</v>
      </c>
      <c r="J5010" s="13"/>
      <c r="K5010" s="13"/>
      <c r="L5010" s="13"/>
      <c r="M501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011" spans="2:13" x14ac:dyDescent="0.2">
      <c r="B5011" s="6" t="str">
        <f>IF(C5011&lt;&gt;"",COUNT($B$2:B5010)+1,"")</f>
        <v/>
      </c>
      <c r="C5011" s="12"/>
      <c r="D5011" s="13"/>
      <c r="E5011" s="13"/>
      <c r="F5011" s="13"/>
      <c r="G5011" s="35">
        <f>SUMIF(اضافة!$E$3:$E$5500,$C5011,اضافة!$I$3:$I$5500)</f>
        <v>0</v>
      </c>
      <c r="H5011" s="36">
        <f>SUMIF(منصرف!$E$3:$E$5500,$C5011,منصرف!$I$3:$I$5500)</f>
        <v>0</v>
      </c>
      <c r="I5011" s="14">
        <f>IFERROR(Table1[[#This Row],[ رصيد أول المدة]]+Table1[[#This Row],[الوارد]]-Table1[[#This Row],[المنصرف]],"")</f>
        <v>0</v>
      </c>
      <c r="J5011" s="13"/>
      <c r="K5011" s="13"/>
      <c r="L5011" s="13"/>
      <c r="M501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012" spans="2:13" x14ac:dyDescent="0.2">
      <c r="B5012" s="6" t="str">
        <f>IF(C5012&lt;&gt;"",COUNT($B$2:B5011)+1,"")</f>
        <v/>
      </c>
      <c r="C5012" s="12"/>
      <c r="D5012" s="13"/>
      <c r="E5012" s="13"/>
      <c r="F5012" s="13"/>
      <c r="G5012" s="35">
        <f>SUMIF(اضافة!$E$3:$E$5500,$C5012,اضافة!$I$3:$I$5500)</f>
        <v>0</v>
      </c>
      <c r="H5012" s="36">
        <f>SUMIF(منصرف!$E$3:$E$5500,$C5012,منصرف!$I$3:$I$5500)</f>
        <v>0</v>
      </c>
      <c r="I5012" s="14">
        <f>IFERROR(Table1[[#This Row],[ رصيد أول المدة]]+Table1[[#This Row],[الوارد]]-Table1[[#This Row],[المنصرف]],"")</f>
        <v>0</v>
      </c>
      <c r="J5012" s="13"/>
      <c r="K5012" s="13"/>
      <c r="L5012" s="13"/>
      <c r="M501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013" spans="2:13" x14ac:dyDescent="0.2">
      <c r="B5013" s="6" t="str">
        <f>IF(C5013&lt;&gt;"",COUNT($B$2:B5012)+1,"")</f>
        <v/>
      </c>
      <c r="C5013" s="12"/>
      <c r="D5013" s="13"/>
      <c r="E5013" s="13"/>
      <c r="F5013" s="13"/>
      <c r="G5013" s="35">
        <f>SUMIF(اضافة!$E$3:$E$5500,$C5013,اضافة!$I$3:$I$5500)</f>
        <v>0</v>
      </c>
      <c r="H5013" s="36">
        <f>SUMIF(منصرف!$E$3:$E$5500,$C5013,منصرف!$I$3:$I$5500)</f>
        <v>0</v>
      </c>
      <c r="I5013" s="14">
        <f>IFERROR(Table1[[#This Row],[ رصيد أول المدة]]+Table1[[#This Row],[الوارد]]-Table1[[#This Row],[المنصرف]],"")</f>
        <v>0</v>
      </c>
      <c r="J5013" s="13"/>
      <c r="K5013" s="13"/>
      <c r="L5013" s="13"/>
      <c r="M501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014" spans="2:13" x14ac:dyDescent="0.2">
      <c r="B5014" s="6" t="str">
        <f>IF(C5014&lt;&gt;"",COUNT($B$2:B5013)+1,"")</f>
        <v/>
      </c>
      <c r="C5014" s="12"/>
      <c r="D5014" s="13"/>
      <c r="E5014" s="13"/>
      <c r="F5014" s="13"/>
      <c r="G5014" s="35">
        <f>SUMIF(اضافة!$E$3:$E$5500,$C5014,اضافة!$I$3:$I$5500)</f>
        <v>0</v>
      </c>
      <c r="H5014" s="36">
        <f>SUMIF(منصرف!$E$3:$E$5500,$C5014,منصرف!$I$3:$I$5500)</f>
        <v>0</v>
      </c>
      <c r="I5014" s="14">
        <f>IFERROR(Table1[[#This Row],[ رصيد أول المدة]]+Table1[[#This Row],[الوارد]]-Table1[[#This Row],[المنصرف]],"")</f>
        <v>0</v>
      </c>
      <c r="J5014" s="13"/>
      <c r="K5014" s="13"/>
      <c r="L5014" s="13"/>
      <c r="M501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015" spans="2:13" x14ac:dyDescent="0.2">
      <c r="B5015" s="6" t="str">
        <f>IF(C5015&lt;&gt;"",COUNT($B$2:B5014)+1,"")</f>
        <v/>
      </c>
      <c r="C5015" s="12"/>
      <c r="D5015" s="13"/>
      <c r="E5015" s="13"/>
      <c r="F5015" s="13"/>
      <c r="G5015" s="35">
        <f>SUMIF(اضافة!$E$3:$E$5500,$C5015,اضافة!$I$3:$I$5500)</f>
        <v>0</v>
      </c>
      <c r="H5015" s="36">
        <f>SUMIF(منصرف!$E$3:$E$5500,$C5015,منصرف!$I$3:$I$5500)</f>
        <v>0</v>
      </c>
      <c r="I5015" s="14">
        <f>IFERROR(Table1[[#This Row],[ رصيد أول المدة]]+Table1[[#This Row],[الوارد]]-Table1[[#This Row],[المنصرف]],"")</f>
        <v>0</v>
      </c>
      <c r="J5015" s="13"/>
      <c r="K5015" s="13"/>
      <c r="L5015" s="13"/>
      <c r="M501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016" spans="2:13" x14ac:dyDescent="0.2">
      <c r="B5016" s="6" t="str">
        <f>IF(C5016&lt;&gt;"",COUNT($B$2:B5015)+1,"")</f>
        <v/>
      </c>
      <c r="C5016" s="12"/>
      <c r="D5016" s="13"/>
      <c r="E5016" s="13"/>
      <c r="F5016" s="13"/>
      <c r="G5016" s="35">
        <f>SUMIF(اضافة!$E$3:$E$5500,$C5016,اضافة!$I$3:$I$5500)</f>
        <v>0</v>
      </c>
      <c r="H5016" s="36">
        <f>SUMIF(منصرف!$E$3:$E$5500,$C5016,منصرف!$I$3:$I$5500)</f>
        <v>0</v>
      </c>
      <c r="I5016" s="14">
        <f>IFERROR(Table1[[#This Row],[ رصيد أول المدة]]+Table1[[#This Row],[الوارد]]-Table1[[#This Row],[المنصرف]],"")</f>
        <v>0</v>
      </c>
      <c r="J5016" s="13"/>
      <c r="K5016" s="13"/>
      <c r="L5016" s="13"/>
      <c r="M501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017" spans="2:13" x14ac:dyDescent="0.2">
      <c r="B5017" s="6" t="str">
        <f>IF(C5017&lt;&gt;"",COUNT($B$2:B5016)+1,"")</f>
        <v/>
      </c>
      <c r="C5017" s="12"/>
      <c r="D5017" s="13"/>
      <c r="E5017" s="13"/>
      <c r="F5017" s="13"/>
      <c r="G5017" s="35">
        <f>SUMIF(اضافة!$E$3:$E$5500,$C5017,اضافة!$I$3:$I$5500)</f>
        <v>0</v>
      </c>
      <c r="H5017" s="36">
        <f>SUMIF(منصرف!$E$3:$E$5500,$C5017,منصرف!$I$3:$I$5500)</f>
        <v>0</v>
      </c>
      <c r="I5017" s="14">
        <f>IFERROR(Table1[[#This Row],[ رصيد أول المدة]]+Table1[[#This Row],[الوارد]]-Table1[[#This Row],[المنصرف]],"")</f>
        <v>0</v>
      </c>
      <c r="J5017" s="13"/>
      <c r="K5017" s="13"/>
      <c r="L5017" s="13"/>
      <c r="M501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018" spans="2:13" x14ac:dyDescent="0.2">
      <c r="B5018" s="6" t="str">
        <f>IF(C5018&lt;&gt;"",COUNT($B$2:B5017)+1,"")</f>
        <v/>
      </c>
      <c r="C5018" s="12"/>
      <c r="D5018" s="13"/>
      <c r="E5018" s="13"/>
      <c r="F5018" s="13"/>
      <c r="G5018" s="35">
        <f>SUMIF(اضافة!$E$3:$E$5500,$C5018,اضافة!$I$3:$I$5500)</f>
        <v>0</v>
      </c>
      <c r="H5018" s="36">
        <f>SUMIF(منصرف!$E$3:$E$5500,$C5018,منصرف!$I$3:$I$5500)</f>
        <v>0</v>
      </c>
      <c r="I5018" s="14">
        <f>IFERROR(Table1[[#This Row],[ رصيد أول المدة]]+Table1[[#This Row],[الوارد]]-Table1[[#This Row],[المنصرف]],"")</f>
        <v>0</v>
      </c>
      <c r="J5018" s="13"/>
      <c r="K5018" s="13"/>
      <c r="L5018" s="13"/>
      <c r="M501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019" spans="2:13" x14ac:dyDescent="0.2">
      <c r="B5019" s="6" t="str">
        <f>IF(C5019&lt;&gt;"",COUNT($B$2:B5018)+1,"")</f>
        <v/>
      </c>
      <c r="C5019" s="12"/>
      <c r="D5019" s="13"/>
      <c r="E5019" s="13"/>
      <c r="F5019" s="13"/>
      <c r="G5019" s="35">
        <f>SUMIF(اضافة!$E$3:$E$5500,$C5019,اضافة!$I$3:$I$5500)</f>
        <v>0</v>
      </c>
      <c r="H5019" s="36">
        <f>SUMIF(منصرف!$E$3:$E$5500,$C5019,منصرف!$I$3:$I$5500)</f>
        <v>0</v>
      </c>
      <c r="I5019" s="14">
        <f>IFERROR(Table1[[#This Row],[ رصيد أول المدة]]+Table1[[#This Row],[الوارد]]-Table1[[#This Row],[المنصرف]],"")</f>
        <v>0</v>
      </c>
      <c r="J5019" s="13"/>
      <c r="K5019" s="13"/>
      <c r="L5019" s="13"/>
      <c r="M501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020" spans="2:13" x14ac:dyDescent="0.2">
      <c r="B5020" s="6" t="str">
        <f>IF(C5020&lt;&gt;"",COUNT($B$2:B5019)+1,"")</f>
        <v/>
      </c>
      <c r="C5020" s="12"/>
      <c r="D5020" s="13"/>
      <c r="E5020" s="13"/>
      <c r="F5020" s="13"/>
      <c r="G5020" s="35">
        <f>SUMIF(اضافة!$E$3:$E$5500,$C5020,اضافة!$I$3:$I$5500)</f>
        <v>0</v>
      </c>
      <c r="H5020" s="36">
        <f>SUMIF(منصرف!$E$3:$E$5500,$C5020,منصرف!$I$3:$I$5500)</f>
        <v>0</v>
      </c>
      <c r="I5020" s="14">
        <f>IFERROR(Table1[[#This Row],[ رصيد أول المدة]]+Table1[[#This Row],[الوارد]]-Table1[[#This Row],[المنصرف]],"")</f>
        <v>0</v>
      </c>
      <c r="J5020" s="13"/>
      <c r="K5020" s="13"/>
      <c r="L5020" s="13"/>
      <c r="M502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021" spans="2:13" x14ac:dyDescent="0.2">
      <c r="B5021" s="6" t="str">
        <f>IF(C5021&lt;&gt;"",COUNT($B$2:B5020)+1,"")</f>
        <v/>
      </c>
      <c r="C5021" s="12"/>
      <c r="D5021" s="13"/>
      <c r="E5021" s="13"/>
      <c r="F5021" s="13"/>
      <c r="G5021" s="35">
        <f>SUMIF(اضافة!$E$3:$E$5500,$C5021,اضافة!$I$3:$I$5500)</f>
        <v>0</v>
      </c>
      <c r="H5021" s="36">
        <f>SUMIF(منصرف!$E$3:$E$5500,$C5021,منصرف!$I$3:$I$5500)</f>
        <v>0</v>
      </c>
      <c r="I5021" s="14">
        <f>IFERROR(Table1[[#This Row],[ رصيد أول المدة]]+Table1[[#This Row],[الوارد]]-Table1[[#This Row],[المنصرف]],"")</f>
        <v>0</v>
      </c>
      <c r="J5021" s="13"/>
      <c r="K5021" s="13"/>
      <c r="L5021" s="13"/>
      <c r="M502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022" spans="2:13" x14ac:dyDescent="0.2">
      <c r="B5022" s="6" t="str">
        <f>IF(C5022&lt;&gt;"",COUNT($B$2:B5021)+1,"")</f>
        <v/>
      </c>
      <c r="C5022" s="12"/>
      <c r="D5022" s="13"/>
      <c r="E5022" s="13"/>
      <c r="F5022" s="13"/>
      <c r="G5022" s="35">
        <f>SUMIF(اضافة!$E$3:$E$5500,$C5022,اضافة!$I$3:$I$5500)</f>
        <v>0</v>
      </c>
      <c r="H5022" s="36">
        <f>SUMIF(منصرف!$E$3:$E$5500,$C5022,منصرف!$I$3:$I$5500)</f>
        <v>0</v>
      </c>
      <c r="I5022" s="14">
        <f>IFERROR(Table1[[#This Row],[ رصيد أول المدة]]+Table1[[#This Row],[الوارد]]-Table1[[#This Row],[المنصرف]],"")</f>
        <v>0</v>
      </c>
      <c r="J5022" s="13"/>
      <c r="K5022" s="13"/>
      <c r="L5022" s="13"/>
      <c r="M502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023" spans="2:13" x14ac:dyDescent="0.2">
      <c r="B5023" s="6" t="str">
        <f>IF(C5023&lt;&gt;"",COUNT($B$2:B5022)+1,"")</f>
        <v/>
      </c>
      <c r="C5023" s="12"/>
      <c r="D5023" s="13"/>
      <c r="E5023" s="13"/>
      <c r="F5023" s="13"/>
      <c r="G5023" s="35">
        <f>SUMIF(اضافة!$E$3:$E$5500,$C5023,اضافة!$I$3:$I$5500)</f>
        <v>0</v>
      </c>
      <c r="H5023" s="36">
        <f>SUMIF(منصرف!$E$3:$E$5500,$C5023,منصرف!$I$3:$I$5500)</f>
        <v>0</v>
      </c>
      <c r="I5023" s="14">
        <f>IFERROR(Table1[[#This Row],[ رصيد أول المدة]]+Table1[[#This Row],[الوارد]]-Table1[[#This Row],[المنصرف]],"")</f>
        <v>0</v>
      </c>
      <c r="J5023" s="13"/>
      <c r="K5023" s="13"/>
      <c r="L5023" s="13"/>
      <c r="M502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024" spans="2:13" x14ac:dyDescent="0.2">
      <c r="B5024" s="6" t="str">
        <f>IF(C5024&lt;&gt;"",COUNT($B$2:B5023)+1,"")</f>
        <v/>
      </c>
      <c r="C5024" s="12"/>
      <c r="D5024" s="13"/>
      <c r="E5024" s="13"/>
      <c r="F5024" s="13"/>
      <c r="G5024" s="35">
        <f>SUMIF(اضافة!$E$3:$E$5500,$C5024,اضافة!$I$3:$I$5500)</f>
        <v>0</v>
      </c>
      <c r="H5024" s="36">
        <f>SUMIF(منصرف!$E$3:$E$5500,$C5024,منصرف!$I$3:$I$5500)</f>
        <v>0</v>
      </c>
      <c r="I5024" s="14">
        <f>IFERROR(Table1[[#This Row],[ رصيد أول المدة]]+Table1[[#This Row],[الوارد]]-Table1[[#This Row],[المنصرف]],"")</f>
        <v>0</v>
      </c>
      <c r="J5024" s="13"/>
      <c r="K5024" s="13"/>
      <c r="L5024" s="13"/>
      <c r="M502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025" spans="2:13" x14ac:dyDescent="0.2">
      <c r="B5025" s="6" t="str">
        <f>IF(C5025&lt;&gt;"",COUNT($B$2:B5024)+1,"")</f>
        <v/>
      </c>
      <c r="C5025" s="12"/>
      <c r="D5025" s="13"/>
      <c r="E5025" s="13"/>
      <c r="F5025" s="13"/>
      <c r="G5025" s="35">
        <f>SUMIF(اضافة!$E$3:$E$5500,$C5025,اضافة!$I$3:$I$5500)</f>
        <v>0</v>
      </c>
      <c r="H5025" s="36">
        <f>SUMIF(منصرف!$E$3:$E$5500,$C5025,منصرف!$I$3:$I$5500)</f>
        <v>0</v>
      </c>
      <c r="I5025" s="14">
        <f>IFERROR(Table1[[#This Row],[ رصيد أول المدة]]+Table1[[#This Row],[الوارد]]-Table1[[#This Row],[المنصرف]],"")</f>
        <v>0</v>
      </c>
      <c r="J5025" s="13"/>
      <c r="K5025" s="13"/>
      <c r="L5025" s="13"/>
      <c r="M502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026" spans="2:13" x14ac:dyDescent="0.2">
      <c r="B5026" s="6" t="str">
        <f>IF(C5026&lt;&gt;"",COUNT($B$2:B5025)+1,"")</f>
        <v/>
      </c>
      <c r="C5026" s="12"/>
      <c r="D5026" s="13"/>
      <c r="E5026" s="13"/>
      <c r="F5026" s="13"/>
      <c r="G5026" s="35">
        <f>SUMIF(اضافة!$E$3:$E$5500,$C5026,اضافة!$I$3:$I$5500)</f>
        <v>0</v>
      </c>
      <c r="H5026" s="36">
        <f>SUMIF(منصرف!$E$3:$E$5500,$C5026,منصرف!$I$3:$I$5500)</f>
        <v>0</v>
      </c>
      <c r="I5026" s="14">
        <f>IFERROR(Table1[[#This Row],[ رصيد أول المدة]]+Table1[[#This Row],[الوارد]]-Table1[[#This Row],[المنصرف]],"")</f>
        <v>0</v>
      </c>
      <c r="J5026" s="13"/>
      <c r="K5026" s="13"/>
      <c r="L5026" s="13"/>
      <c r="M502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027" spans="2:13" x14ac:dyDescent="0.2">
      <c r="B5027" s="6" t="str">
        <f>IF(C5027&lt;&gt;"",COUNT($B$2:B5026)+1,"")</f>
        <v/>
      </c>
      <c r="C5027" s="12"/>
      <c r="D5027" s="13"/>
      <c r="E5027" s="13"/>
      <c r="F5027" s="13"/>
      <c r="G5027" s="35">
        <f>SUMIF(اضافة!$E$3:$E$5500,$C5027,اضافة!$I$3:$I$5500)</f>
        <v>0</v>
      </c>
      <c r="H5027" s="36">
        <f>SUMIF(منصرف!$E$3:$E$5500,$C5027,منصرف!$I$3:$I$5500)</f>
        <v>0</v>
      </c>
      <c r="I5027" s="14">
        <f>IFERROR(Table1[[#This Row],[ رصيد أول المدة]]+Table1[[#This Row],[الوارد]]-Table1[[#This Row],[المنصرف]],"")</f>
        <v>0</v>
      </c>
      <c r="J5027" s="13"/>
      <c r="K5027" s="13"/>
      <c r="L5027" s="13"/>
      <c r="M502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028" spans="2:13" x14ac:dyDescent="0.2">
      <c r="B5028" s="6" t="str">
        <f>IF(C5028&lt;&gt;"",COUNT($B$2:B5027)+1,"")</f>
        <v/>
      </c>
      <c r="C5028" s="12"/>
      <c r="D5028" s="13"/>
      <c r="E5028" s="13"/>
      <c r="F5028" s="13"/>
      <c r="G5028" s="35">
        <f>SUMIF(اضافة!$E$3:$E$5500,$C5028,اضافة!$I$3:$I$5500)</f>
        <v>0</v>
      </c>
      <c r="H5028" s="36">
        <f>SUMIF(منصرف!$E$3:$E$5500,$C5028,منصرف!$I$3:$I$5500)</f>
        <v>0</v>
      </c>
      <c r="I5028" s="14">
        <f>IFERROR(Table1[[#This Row],[ رصيد أول المدة]]+Table1[[#This Row],[الوارد]]-Table1[[#This Row],[المنصرف]],"")</f>
        <v>0</v>
      </c>
      <c r="J5028" s="13"/>
      <c r="K5028" s="13"/>
      <c r="L5028" s="13"/>
      <c r="M502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029" spans="2:13" x14ac:dyDescent="0.2">
      <c r="B5029" s="6" t="str">
        <f>IF(C5029&lt;&gt;"",COUNT($B$2:B5028)+1,"")</f>
        <v/>
      </c>
      <c r="C5029" s="12"/>
      <c r="D5029" s="13"/>
      <c r="E5029" s="13"/>
      <c r="F5029" s="13"/>
      <c r="G5029" s="35">
        <f>SUMIF(اضافة!$E$3:$E$5500,$C5029,اضافة!$I$3:$I$5500)</f>
        <v>0</v>
      </c>
      <c r="H5029" s="36">
        <f>SUMIF(منصرف!$E$3:$E$5500,$C5029,منصرف!$I$3:$I$5500)</f>
        <v>0</v>
      </c>
      <c r="I5029" s="14">
        <f>IFERROR(Table1[[#This Row],[ رصيد أول المدة]]+Table1[[#This Row],[الوارد]]-Table1[[#This Row],[المنصرف]],"")</f>
        <v>0</v>
      </c>
      <c r="J5029" s="13"/>
      <c r="K5029" s="13"/>
      <c r="L5029" s="13"/>
      <c r="M502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030" spans="2:13" x14ac:dyDescent="0.2">
      <c r="B5030" s="6" t="str">
        <f>IF(C5030&lt;&gt;"",COUNT($B$2:B5029)+1,"")</f>
        <v/>
      </c>
      <c r="C5030" s="12"/>
      <c r="D5030" s="13"/>
      <c r="E5030" s="13"/>
      <c r="F5030" s="13"/>
      <c r="G5030" s="35">
        <f>SUMIF(اضافة!$E$3:$E$5500,$C5030,اضافة!$I$3:$I$5500)</f>
        <v>0</v>
      </c>
      <c r="H5030" s="36">
        <f>SUMIF(منصرف!$E$3:$E$5500,$C5030,منصرف!$I$3:$I$5500)</f>
        <v>0</v>
      </c>
      <c r="I5030" s="14">
        <f>IFERROR(Table1[[#This Row],[ رصيد أول المدة]]+Table1[[#This Row],[الوارد]]-Table1[[#This Row],[المنصرف]],"")</f>
        <v>0</v>
      </c>
      <c r="J5030" s="13"/>
      <c r="K5030" s="13"/>
      <c r="L5030" s="13"/>
      <c r="M503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031" spans="2:13" x14ac:dyDescent="0.2">
      <c r="B5031" s="6" t="str">
        <f>IF(C5031&lt;&gt;"",COUNT($B$2:B5030)+1,"")</f>
        <v/>
      </c>
      <c r="C5031" s="12"/>
      <c r="D5031" s="13"/>
      <c r="E5031" s="13"/>
      <c r="F5031" s="13"/>
      <c r="G5031" s="35">
        <f>SUMIF(اضافة!$E$3:$E$5500,$C5031,اضافة!$I$3:$I$5500)</f>
        <v>0</v>
      </c>
      <c r="H5031" s="36">
        <f>SUMIF(منصرف!$E$3:$E$5500,$C5031,منصرف!$I$3:$I$5500)</f>
        <v>0</v>
      </c>
      <c r="I5031" s="14">
        <f>IFERROR(Table1[[#This Row],[ رصيد أول المدة]]+Table1[[#This Row],[الوارد]]-Table1[[#This Row],[المنصرف]],"")</f>
        <v>0</v>
      </c>
      <c r="J5031" s="13"/>
      <c r="K5031" s="13"/>
      <c r="L5031" s="13"/>
      <c r="M503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032" spans="2:13" x14ac:dyDescent="0.2">
      <c r="B5032" s="6" t="str">
        <f>IF(C5032&lt;&gt;"",COUNT($B$2:B5031)+1,"")</f>
        <v/>
      </c>
      <c r="C5032" s="12"/>
      <c r="D5032" s="13"/>
      <c r="E5032" s="13"/>
      <c r="F5032" s="13"/>
      <c r="G5032" s="35">
        <f>SUMIF(اضافة!$E$3:$E$5500,$C5032,اضافة!$I$3:$I$5500)</f>
        <v>0</v>
      </c>
      <c r="H5032" s="36">
        <f>SUMIF(منصرف!$E$3:$E$5500,$C5032,منصرف!$I$3:$I$5500)</f>
        <v>0</v>
      </c>
      <c r="I5032" s="14">
        <f>IFERROR(Table1[[#This Row],[ رصيد أول المدة]]+Table1[[#This Row],[الوارد]]-Table1[[#This Row],[المنصرف]],"")</f>
        <v>0</v>
      </c>
      <c r="J5032" s="13"/>
      <c r="K5032" s="13"/>
      <c r="L5032" s="13"/>
      <c r="M503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033" spans="2:13" x14ac:dyDescent="0.2">
      <c r="B5033" s="6" t="str">
        <f>IF(C5033&lt;&gt;"",COUNT($B$2:B5032)+1,"")</f>
        <v/>
      </c>
      <c r="C5033" s="12"/>
      <c r="D5033" s="13"/>
      <c r="E5033" s="13"/>
      <c r="F5033" s="13"/>
      <c r="G5033" s="35">
        <f>SUMIF(اضافة!$E$3:$E$5500,$C5033,اضافة!$I$3:$I$5500)</f>
        <v>0</v>
      </c>
      <c r="H5033" s="36">
        <f>SUMIF(منصرف!$E$3:$E$5500,$C5033,منصرف!$I$3:$I$5500)</f>
        <v>0</v>
      </c>
      <c r="I5033" s="14">
        <f>IFERROR(Table1[[#This Row],[ رصيد أول المدة]]+Table1[[#This Row],[الوارد]]-Table1[[#This Row],[المنصرف]],"")</f>
        <v>0</v>
      </c>
      <c r="J5033" s="13"/>
      <c r="K5033" s="13"/>
      <c r="L5033" s="13"/>
      <c r="M503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034" spans="2:13" x14ac:dyDescent="0.2">
      <c r="B5034" s="6" t="str">
        <f>IF(C5034&lt;&gt;"",COUNT($B$2:B5033)+1,"")</f>
        <v/>
      </c>
      <c r="C5034" s="12"/>
      <c r="D5034" s="13"/>
      <c r="E5034" s="13"/>
      <c r="F5034" s="13"/>
      <c r="G5034" s="35">
        <f>SUMIF(اضافة!$E$3:$E$5500,$C5034,اضافة!$I$3:$I$5500)</f>
        <v>0</v>
      </c>
      <c r="H5034" s="36">
        <f>SUMIF(منصرف!$E$3:$E$5500,$C5034,منصرف!$I$3:$I$5500)</f>
        <v>0</v>
      </c>
      <c r="I5034" s="14">
        <f>IFERROR(Table1[[#This Row],[ رصيد أول المدة]]+Table1[[#This Row],[الوارد]]-Table1[[#This Row],[المنصرف]],"")</f>
        <v>0</v>
      </c>
      <c r="J5034" s="13"/>
      <c r="K5034" s="13"/>
      <c r="L5034" s="13"/>
      <c r="M503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035" spans="2:13" x14ac:dyDescent="0.2">
      <c r="B5035" s="6" t="str">
        <f>IF(C5035&lt;&gt;"",COUNT($B$2:B5034)+1,"")</f>
        <v/>
      </c>
      <c r="C5035" s="12"/>
      <c r="D5035" s="13"/>
      <c r="E5035" s="13"/>
      <c r="F5035" s="13"/>
      <c r="G5035" s="35">
        <f>SUMIF(اضافة!$E$3:$E$5500,$C5035,اضافة!$I$3:$I$5500)</f>
        <v>0</v>
      </c>
      <c r="H5035" s="36">
        <f>SUMIF(منصرف!$E$3:$E$5500,$C5035,منصرف!$I$3:$I$5500)</f>
        <v>0</v>
      </c>
      <c r="I5035" s="14">
        <f>IFERROR(Table1[[#This Row],[ رصيد أول المدة]]+Table1[[#This Row],[الوارد]]-Table1[[#This Row],[المنصرف]],"")</f>
        <v>0</v>
      </c>
      <c r="J5035" s="13"/>
      <c r="K5035" s="13"/>
      <c r="L5035" s="13"/>
      <c r="M503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036" spans="2:13" x14ac:dyDescent="0.2">
      <c r="B5036" s="6" t="str">
        <f>IF(C5036&lt;&gt;"",COUNT($B$2:B5035)+1,"")</f>
        <v/>
      </c>
      <c r="C5036" s="12"/>
      <c r="D5036" s="13"/>
      <c r="E5036" s="13"/>
      <c r="F5036" s="13"/>
      <c r="G5036" s="35">
        <f>SUMIF(اضافة!$E$3:$E$5500,$C5036,اضافة!$I$3:$I$5500)</f>
        <v>0</v>
      </c>
      <c r="H5036" s="36">
        <f>SUMIF(منصرف!$E$3:$E$5500,$C5036,منصرف!$I$3:$I$5500)</f>
        <v>0</v>
      </c>
      <c r="I5036" s="14">
        <f>IFERROR(Table1[[#This Row],[ رصيد أول المدة]]+Table1[[#This Row],[الوارد]]-Table1[[#This Row],[المنصرف]],"")</f>
        <v>0</v>
      </c>
      <c r="J5036" s="13"/>
      <c r="K5036" s="13"/>
      <c r="L5036" s="13"/>
      <c r="M503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037" spans="2:13" x14ac:dyDescent="0.2">
      <c r="B5037" s="6" t="str">
        <f>IF(C5037&lt;&gt;"",COUNT($B$2:B5036)+1,"")</f>
        <v/>
      </c>
      <c r="C5037" s="12"/>
      <c r="D5037" s="13"/>
      <c r="E5037" s="13"/>
      <c r="F5037" s="13"/>
      <c r="G5037" s="35">
        <f>SUMIF(اضافة!$E$3:$E$5500,$C5037,اضافة!$I$3:$I$5500)</f>
        <v>0</v>
      </c>
      <c r="H5037" s="36">
        <f>SUMIF(منصرف!$E$3:$E$5500,$C5037,منصرف!$I$3:$I$5500)</f>
        <v>0</v>
      </c>
      <c r="I5037" s="14">
        <f>IFERROR(Table1[[#This Row],[ رصيد أول المدة]]+Table1[[#This Row],[الوارد]]-Table1[[#This Row],[المنصرف]],"")</f>
        <v>0</v>
      </c>
      <c r="J5037" s="13"/>
      <c r="K5037" s="13"/>
      <c r="L5037" s="13"/>
      <c r="M503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038" spans="2:13" x14ac:dyDescent="0.2">
      <c r="B5038" s="6" t="str">
        <f>IF(C5038&lt;&gt;"",COUNT($B$2:B5037)+1,"")</f>
        <v/>
      </c>
      <c r="C5038" s="12"/>
      <c r="D5038" s="13"/>
      <c r="E5038" s="13"/>
      <c r="F5038" s="13"/>
      <c r="G5038" s="35">
        <f>SUMIF(اضافة!$E$3:$E$5500,$C5038,اضافة!$I$3:$I$5500)</f>
        <v>0</v>
      </c>
      <c r="H5038" s="36">
        <f>SUMIF(منصرف!$E$3:$E$5500,$C5038,منصرف!$I$3:$I$5500)</f>
        <v>0</v>
      </c>
      <c r="I5038" s="14">
        <f>IFERROR(Table1[[#This Row],[ رصيد أول المدة]]+Table1[[#This Row],[الوارد]]-Table1[[#This Row],[المنصرف]],"")</f>
        <v>0</v>
      </c>
      <c r="J5038" s="13"/>
      <c r="K5038" s="13"/>
      <c r="L5038" s="13"/>
      <c r="M503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039" spans="2:13" x14ac:dyDescent="0.2">
      <c r="B5039" s="6" t="str">
        <f>IF(C5039&lt;&gt;"",COUNT($B$2:B5038)+1,"")</f>
        <v/>
      </c>
      <c r="C5039" s="12"/>
      <c r="D5039" s="13"/>
      <c r="E5039" s="13"/>
      <c r="F5039" s="13"/>
      <c r="G5039" s="35">
        <f>SUMIF(اضافة!$E$3:$E$5500,$C5039,اضافة!$I$3:$I$5500)</f>
        <v>0</v>
      </c>
      <c r="H5039" s="36">
        <f>SUMIF(منصرف!$E$3:$E$5500,$C5039,منصرف!$I$3:$I$5500)</f>
        <v>0</v>
      </c>
      <c r="I5039" s="14">
        <f>IFERROR(Table1[[#This Row],[ رصيد أول المدة]]+Table1[[#This Row],[الوارد]]-Table1[[#This Row],[المنصرف]],"")</f>
        <v>0</v>
      </c>
      <c r="J5039" s="13"/>
      <c r="K5039" s="13"/>
      <c r="L5039" s="13"/>
      <c r="M503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040" spans="2:13" x14ac:dyDescent="0.2">
      <c r="B5040" s="6" t="str">
        <f>IF(C5040&lt;&gt;"",COUNT($B$2:B5039)+1,"")</f>
        <v/>
      </c>
      <c r="C5040" s="12"/>
      <c r="D5040" s="13"/>
      <c r="E5040" s="13"/>
      <c r="F5040" s="13"/>
      <c r="G5040" s="35">
        <f>SUMIF(اضافة!$E$3:$E$5500,$C5040,اضافة!$I$3:$I$5500)</f>
        <v>0</v>
      </c>
      <c r="H5040" s="36">
        <f>SUMIF(منصرف!$E$3:$E$5500,$C5040,منصرف!$I$3:$I$5500)</f>
        <v>0</v>
      </c>
      <c r="I5040" s="14">
        <f>IFERROR(Table1[[#This Row],[ رصيد أول المدة]]+Table1[[#This Row],[الوارد]]-Table1[[#This Row],[المنصرف]],"")</f>
        <v>0</v>
      </c>
      <c r="J5040" s="13"/>
      <c r="K5040" s="13"/>
      <c r="L5040" s="13"/>
      <c r="M504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041" spans="2:13" x14ac:dyDescent="0.2">
      <c r="B5041" s="6" t="str">
        <f>IF(C5041&lt;&gt;"",COUNT($B$2:B5040)+1,"")</f>
        <v/>
      </c>
      <c r="C5041" s="12"/>
      <c r="D5041" s="13"/>
      <c r="E5041" s="13"/>
      <c r="F5041" s="13"/>
      <c r="G5041" s="35">
        <f>SUMIF(اضافة!$E$3:$E$5500,$C5041,اضافة!$I$3:$I$5500)</f>
        <v>0</v>
      </c>
      <c r="H5041" s="36">
        <f>SUMIF(منصرف!$E$3:$E$5500,$C5041,منصرف!$I$3:$I$5500)</f>
        <v>0</v>
      </c>
      <c r="I5041" s="14">
        <f>IFERROR(Table1[[#This Row],[ رصيد أول المدة]]+Table1[[#This Row],[الوارد]]-Table1[[#This Row],[المنصرف]],"")</f>
        <v>0</v>
      </c>
      <c r="J5041" s="13"/>
      <c r="K5041" s="13"/>
      <c r="L5041" s="13"/>
      <c r="M504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042" spans="2:13" x14ac:dyDescent="0.2">
      <c r="B5042" s="6" t="str">
        <f>IF(C5042&lt;&gt;"",COUNT($B$2:B5041)+1,"")</f>
        <v/>
      </c>
      <c r="C5042" s="12"/>
      <c r="D5042" s="13"/>
      <c r="E5042" s="13"/>
      <c r="F5042" s="13"/>
      <c r="G5042" s="35">
        <f>SUMIF(اضافة!$E$3:$E$5500,$C5042,اضافة!$I$3:$I$5500)</f>
        <v>0</v>
      </c>
      <c r="H5042" s="36">
        <f>SUMIF(منصرف!$E$3:$E$5500,$C5042,منصرف!$I$3:$I$5500)</f>
        <v>0</v>
      </c>
      <c r="I5042" s="14">
        <f>IFERROR(Table1[[#This Row],[ رصيد أول المدة]]+Table1[[#This Row],[الوارد]]-Table1[[#This Row],[المنصرف]],"")</f>
        <v>0</v>
      </c>
      <c r="J5042" s="13"/>
      <c r="K5042" s="13"/>
      <c r="L5042" s="13"/>
      <c r="M504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043" spans="2:13" x14ac:dyDescent="0.2">
      <c r="B5043" s="6" t="str">
        <f>IF(C5043&lt;&gt;"",COUNT($B$2:B5042)+1,"")</f>
        <v/>
      </c>
      <c r="C5043" s="12"/>
      <c r="D5043" s="13"/>
      <c r="E5043" s="13"/>
      <c r="F5043" s="13"/>
      <c r="G5043" s="35">
        <f>SUMIF(اضافة!$E$3:$E$5500,$C5043,اضافة!$I$3:$I$5500)</f>
        <v>0</v>
      </c>
      <c r="H5043" s="36">
        <f>SUMIF(منصرف!$E$3:$E$5500,$C5043,منصرف!$I$3:$I$5500)</f>
        <v>0</v>
      </c>
      <c r="I5043" s="14">
        <f>IFERROR(Table1[[#This Row],[ رصيد أول المدة]]+Table1[[#This Row],[الوارد]]-Table1[[#This Row],[المنصرف]],"")</f>
        <v>0</v>
      </c>
      <c r="J5043" s="13"/>
      <c r="K5043" s="13"/>
      <c r="L5043" s="13"/>
      <c r="M504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044" spans="2:13" x14ac:dyDescent="0.2">
      <c r="B5044" s="6" t="str">
        <f>IF(C5044&lt;&gt;"",COUNT($B$2:B5043)+1,"")</f>
        <v/>
      </c>
      <c r="C5044" s="12"/>
      <c r="D5044" s="13"/>
      <c r="E5044" s="13"/>
      <c r="F5044" s="13"/>
      <c r="G5044" s="35">
        <f>SUMIF(اضافة!$E$3:$E$5500,$C5044,اضافة!$I$3:$I$5500)</f>
        <v>0</v>
      </c>
      <c r="H5044" s="36">
        <f>SUMIF(منصرف!$E$3:$E$5500,$C5044,منصرف!$I$3:$I$5500)</f>
        <v>0</v>
      </c>
      <c r="I5044" s="14">
        <f>IFERROR(Table1[[#This Row],[ رصيد أول المدة]]+Table1[[#This Row],[الوارد]]-Table1[[#This Row],[المنصرف]],"")</f>
        <v>0</v>
      </c>
      <c r="J5044" s="13"/>
      <c r="K5044" s="13"/>
      <c r="L5044" s="13"/>
      <c r="M504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045" spans="2:13" x14ac:dyDescent="0.2">
      <c r="B5045" s="6" t="str">
        <f>IF(C5045&lt;&gt;"",COUNT($B$2:B5044)+1,"")</f>
        <v/>
      </c>
      <c r="C5045" s="12"/>
      <c r="D5045" s="13"/>
      <c r="E5045" s="13"/>
      <c r="F5045" s="13"/>
      <c r="G5045" s="35">
        <f>SUMIF(اضافة!$E$3:$E$5500,$C5045,اضافة!$I$3:$I$5500)</f>
        <v>0</v>
      </c>
      <c r="H5045" s="36">
        <f>SUMIF(منصرف!$E$3:$E$5500,$C5045,منصرف!$I$3:$I$5500)</f>
        <v>0</v>
      </c>
      <c r="I5045" s="14">
        <f>IFERROR(Table1[[#This Row],[ رصيد أول المدة]]+Table1[[#This Row],[الوارد]]-Table1[[#This Row],[المنصرف]],"")</f>
        <v>0</v>
      </c>
      <c r="J5045" s="13"/>
      <c r="K5045" s="13"/>
      <c r="L5045" s="13"/>
      <c r="M504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046" spans="2:13" x14ac:dyDescent="0.2">
      <c r="B5046" s="6" t="str">
        <f>IF(C5046&lt;&gt;"",COUNT($B$2:B5045)+1,"")</f>
        <v/>
      </c>
      <c r="C5046" s="12"/>
      <c r="D5046" s="13"/>
      <c r="E5046" s="13"/>
      <c r="F5046" s="13"/>
      <c r="G5046" s="35">
        <f>SUMIF(اضافة!$E$3:$E$5500,$C5046,اضافة!$I$3:$I$5500)</f>
        <v>0</v>
      </c>
      <c r="H5046" s="36">
        <f>SUMIF(منصرف!$E$3:$E$5500,$C5046,منصرف!$I$3:$I$5500)</f>
        <v>0</v>
      </c>
      <c r="I5046" s="14">
        <f>IFERROR(Table1[[#This Row],[ رصيد أول المدة]]+Table1[[#This Row],[الوارد]]-Table1[[#This Row],[المنصرف]],"")</f>
        <v>0</v>
      </c>
      <c r="J5046" s="13"/>
      <c r="K5046" s="13"/>
      <c r="L5046" s="13"/>
      <c r="M504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047" spans="2:13" x14ac:dyDescent="0.2">
      <c r="B5047" s="6" t="str">
        <f>IF(C5047&lt;&gt;"",COUNT($B$2:B5046)+1,"")</f>
        <v/>
      </c>
      <c r="C5047" s="12"/>
      <c r="D5047" s="13"/>
      <c r="E5047" s="13"/>
      <c r="F5047" s="13"/>
      <c r="G5047" s="35">
        <f>SUMIF(اضافة!$E$3:$E$5500,$C5047,اضافة!$I$3:$I$5500)</f>
        <v>0</v>
      </c>
      <c r="H5047" s="36">
        <f>SUMIF(منصرف!$E$3:$E$5500,$C5047,منصرف!$I$3:$I$5500)</f>
        <v>0</v>
      </c>
      <c r="I5047" s="14">
        <f>IFERROR(Table1[[#This Row],[ رصيد أول المدة]]+Table1[[#This Row],[الوارد]]-Table1[[#This Row],[المنصرف]],"")</f>
        <v>0</v>
      </c>
      <c r="J5047" s="13"/>
      <c r="K5047" s="13"/>
      <c r="L5047" s="13"/>
      <c r="M504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048" spans="2:13" x14ac:dyDescent="0.2">
      <c r="B5048" s="6" t="str">
        <f>IF(C5048&lt;&gt;"",COUNT($B$2:B5047)+1,"")</f>
        <v/>
      </c>
      <c r="C5048" s="12"/>
      <c r="D5048" s="13"/>
      <c r="E5048" s="13"/>
      <c r="F5048" s="13"/>
      <c r="G5048" s="35">
        <f>SUMIF(اضافة!$E$3:$E$5500,$C5048,اضافة!$I$3:$I$5500)</f>
        <v>0</v>
      </c>
      <c r="H5048" s="36">
        <f>SUMIF(منصرف!$E$3:$E$5500,$C5048,منصرف!$I$3:$I$5500)</f>
        <v>0</v>
      </c>
      <c r="I5048" s="14">
        <f>IFERROR(Table1[[#This Row],[ رصيد أول المدة]]+Table1[[#This Row],[الوارد]]-Table1[[#This Row],[المنصرف]],"")</f>
        <v>0</v>
      </c>
      <c r="J5048" s="13"/>
      <c r="K5048" s="13"/>
      <c r="L5048" s="13"/>
      <c r="M504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049" spans="2:13" x14ac:dyDescent="0.2">
      <c r="B5049" s="6" t="str">
        <f>IF(C5049&lt;&gt;"",COUNT($B$2:B5048)+1,"")</f>
        <v/>
      </c>
      <c r="C5049" s="12"/>
      <c r="D5049" s="13"/>
      <c r="E5049" s="13"/>
      <c r="F5049" s="13"/>
      <c r="G5049" s="35">
        <f>SUMIF(اضافة!$E$3:$E$5500,$C5049,اضافة!$I$3:$I$5500)</f>
        <v>0</v>
      </c>
      <c r="H5049" s="36">
        <f>SUMIF(منصرف!$E$3:$E$5500,$C5049,منصرف!$I$3:$I$5500)</f>
        <v>0</v>
      </c>
      <c r="I5049" s="14">
        <f>IFERROR(Table1[[#This Row],[ رصيد أول المدة]]+Table1[[#This Row],[الوارد]]-Table1[[#This Row],[المنصرف]],"")</f>
        <v>0</v>
      </c>
      <c r="J5049" s="13"/>
      <c r="K5049" s="13"/>
      <c r="L5049" s="13"/>
      <c r="M504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050" spans="2:13" x14ac:dyDescent="0.2">
      <c r="B5050" s="6" t="str">
        <f>IF(C5050&lt;&gt;"",COUNT($B$2:B5049)+1,"")</f>
        <v/>
      </c>
      <c r="C5050" s="12"/>
      <c r="D5050" s="13"/>
      <c r="E5050" s="13"/>
      <c r="F5050" s="13"/>
      <c r="G5050" s="35">
        <f>SUMIF(اضافة!$E$3:$E$5500,$C5050,اضافة!$I$3:$I$5500)</f>
        <v>0</v>
      </c>
      <c r="H5050" s="36">
        <f>SUMIF(منصرف!$E$3:$E$5500,$C5050,منصرف!$I$3:$I$5500)</f>
        <v>0</v>
      </c>
      <c r="I5050" s="14">
        <f>IFERROR(Table1[[#This Row],[ رصيد أول المدة]]+Table1[[#This Row],[الوارد]]-Table1[[#This Row],[المنصرف]],"")</f>
        <v>0</v>
      </c>
      <c r="J5050" s="13"/>
      <c r="K5050" s="13"/>
      <c r="L5050" s="13"/>
      <c r="M505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051" spans="2:13" x14ac:dyDescent="0.2">
      <c r="B5051" s="6" t="str">
        <f>IF(C5051&lt;&gt;"",COUNT($B$2:B5050)+1,"")</f>
        <v/>
      </c>
      <c r="C5051" s="12"/>
      <c r="D5051" s="13"/>
      <c r="E5051" s="13"/>
      <c r="F5051" s="13"/>
      <c r="G5051" s="35">
        <f>SUMIF(اضافة!$E$3:$E$5500,$C5051,اضافة!$I$3:$I$5500)</f>
        <v>0</v>
      </c>
      <c r="H5051" s="36">
        <f>SUMIF(منصرف!$E$3:$E$5500,$C5051,منصرف!$I$3:$I$5500)</f>
        <v>0</v>
      </c>
      <c r="I5051" s="14">
        <f>IFERROR(Table1[[#This Row],[ رصيد أول المدة]]+Table1[[#This Row],[الوارد]]-Table1[[#This Row],[المنصرف]],"")</f>
        <v>0</v>
      </c>
      <c r="J5051" s="13"/>
      <c r="K5051" s="13"/>
      <c r="L5051" s="13"/>
      <c r="M505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052" spans="2:13" x14ac:dyDescent="0.2">
      <c r="B5052" s="6" t="str">
        <f>IF(C5052&lt;&gt;"",COUNT($B$2:B5051)+1,"")</f>
        <v/>
      </c>
      <c r="C5052" s="12"/>
      <c r="D5052" s="13"/>
      <c r="E5052" s="13"/>
      <c r="F5052" s="13"/>
      <c r="G5052" s="35">
        <f>SUMIF(اضافة!$E$3:$E$5500,$C5052,اضافة!$I$3:$I$5500)</f>
        <v>0</v>
      </c>
      <c r="H5052" s="36">
        <f>SUMIF(منصرف!$E$3:$E$5500,$C5052,منصرف!$I$3:$I$5500)</f>
        <v>0</v>
      </c>
      <c r="I5052" s="14">
        <f>IFERROR(Table1[[#This Row],[ رصيد أول المدة]]+Table1[[#This Row],[الوارد]]-Table1[[#This Row],[المنصرف]],"")</f>
        <v>0</v>
      </c>
      <c r="J5052" s="13"/>
      <c r="K5052" s="13"/>
      <c r="L5052" s="13"/>
      <c r="M505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053" spans="2:13" x14ac:dyDescent="0.2">
      <c r="B5053" s="6" t="str">
        <f>IF(C5053&lt;&gt;"",COUNT($B$2:B5052)+1,"")</f>
        <v/>
      </c>
      <c r="C5053" s="12"/>
      <c r="D5053" s="13"/>
      <c r="E5053" s="13"/>
      <c r="F5053" s="13"/>
      <c r="G5053" s="35">
        <f>SUMIF(اضافة!$E$3:$E$5500,$C5053,اضافة!$I$3:$I$5500)</f>
        <v>0</v>
      </c>
      <c r="H5053" s="36">
        <f>SUMIF(منصرف!$E$3:$E$5500,$C5053,منصرف!$I$3:$I$5500)</f>
        <v>0</v>
      </c>
      <c r="I5053" s="14">
        <f>IFERROR(Table1[[#This Row],[ رصيد أول المدة]]+Table1[[#This Row],[الوارد]]-Table1[[#This Row],[المنصرف]],"")</f>
        <v>0</v>
      </c>
      <c r="J5053" s="13"/>
      <c r="K5053" s="13"/>
      <c r="L5053" s="13"/>
      <c r="M505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054" spans="2:13" x14ac:dyDescent="0.2">
      <c r="B5054" s="6" t="str">
        <f>IF(C5054&lt;&gt;"",COUNT($B$2:B5053)+1,"")</f>
        <v/>
      </c>
      <c r="C5054" s="12"/>
      <c r="D5054" s="13"/>
      <c r="E5054" s="13"/>
      <c r="F5054" s="13"/>
      <c r="G5054" s="35">
        <f>SUMIF(اضافة!$E$3:$E$5500,$C5054,اضافة!$I$3:$I$5500)</f>
        <v>0</v>
      </c>
      <c r="H5054" s="36">
        <f>SUMIF(منصرف!$E$3:$E$5500,$C5054,منصرف!$I$3:$I$5500)</f>
        <v>0</v>
      </c>
      <c r="I5054" s="14">
        <f>IFERROR(Table1[[#This Row],[ رصيد أول المدة]]+Table1[[#This Row],[الوارد]]-Table1[[#This Row],[المنصرف]],"")</f>
        <v>0</v>
      </c>
      <c r="J5054" s="13"/>
      <c r="K5054" s="13"/>
      <c r="L5054" s="13"/>
      <c r="M505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055" spans="2:13" x14ac:dyDescent="0.2">
      <c r="B5055" s="6" t="str">
        <f>IF(C5055&lt;&gt;"",COUNT($B$2:B5054)+1,"")</f>
        <v/>
      </c>
      <c r="C5055" s="12"/>
      <c r="D5055" s="13"/>
      <c r="E5055" s="13"/>
      <c r="F5055" s="13"/>
      <c r="G5055" s="35">
        <f>SUMIF(اضافة!$E$3:$E$5500,$C5055,اضافة!$I$3:$I$5500)</f>
        <v>0</v>
      </c>
      <c r="H5055" s="36">
        <f>SUMIF(منصرف!$E$3:$E$5500,$C5055,منصرف!$I$3:$I$5500)</f>
        <v>0</v>
      </c>
      <c r="I5055" s="14">
        <f>IFERROR(Table1[[#This Row],[ رصيد أول المدة]]+Table1[[#This Row],[الوارد]]-Table1[[#This Row],[المنصرف]],"")</f>
        <v>0</v>
      </c>
      <c r="J5055" s="13"/>
      <c r="K5055" s="13"/>
      <c r="L5055" s="13"/>
      <c r="M505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056" spans="2:13" x14ac:dyDescent="0.2">
      <c r="B5056" s="6" t="str">
        <f>IF(C5056&lt;&gt;"",COUNT($B$2:B5055)+1,"")</f>
        <v/>
      </c>
      <c r="C5056" s="12"/>
      <c r="D5056" s="13"/>
      <c r="E5056" s="13"/>
      <c r="F5056" s="13"/>
      <c r="G5056" s="35">
        <f>SUMIF(اضافة!$E$3:$E$5500,$C5056,اضافة!$I$3:$I$5500)</f>
        <v>0</v>
      </c>
      <c r="H5056" s="36">
        <f>SUMIF(منصرف!$E$3:$E$5500,$C5056,منصرف!$I$3:$I$5500)</f>
        <v>0</v>
      </c>
      <c r="I5056" s="14">
        <f>IFERROR(Table1[[#This Row],[ رصيد أول المدة]]+Table1[[#This Row],[الوارد]]-Table1[[#This Row],[المنصرف]],"")</f>
        <v>0</v>
      </c>
      <c r="J5056" s="13"/>
      <c r="K5056" s="13"/>
      <c r="L5056" s="13"/>
      <c r="M505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057" spans="2:13" x14ac:dyDescent="0.2">
      <c r="B5057" s="6" t="str">
        <f>IF(C5057&lt;&gt;"",COUNT($B$2:B5056)+1,"")</f>
        <v/>
      </c>
      <c r="C5057" s="12"/>
      <c r="D5057" s="13"/>
      <c r="E5057" s="13"/>
      <c r="F5057" s="13"/>
      <c r="G5057" s="35">
        <f>SUMIF(اضافة!$E$3:$E$5500,$C5057,اضافة!$I$3:$I$5500)</f>
        <v>0</v>
      </c>
      <c r="H5057" s="36">
        <f>SUMIF(منصرف!$E$3:$E$5500,$C5057,منصرف!$I$3:$I$5500)</f>
        <v>0</v>
      </c>
      <c r="I5057" s="14">
        <f>IFERROR(Table1[[#This Row],[ رصيد أول المدة]]+Table1[[#This Row],[الوارد]]-Table1[[#This Row],[المنصرف]],"")</f>
        <v>0</v>
      </c>
      <c r="J5057" s="13"/>
      <c r="K5057" s="13"/>
      <c r="L5057" s="13"/>
      <c r="M505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058" spans="2:13" x14ac:dyDescent="0.2">
      <c r="B5058" s="6" t="str">
        <f>IF(C5058&lt;&gt;"",COUNT($B$2:B5057)+1,"")</f>
        <v/>
      </c>
      <c r="C5058" s="12"/>
      <c r="D5058" s="13"/>
      <c r="E5058" s="13"/>
      <c r="F5058" s="13"/>
      <c r="G5058" s="35">
        <f>SUMIF(اضافة!$E$3:$E$5500,$C5058,اضافة!$I$3:$I$5500)</f>
        <v>0</v>
      </c>
      <c r="H5058" s="36">
        <f>SUMIF(منصرف!$E$3:$E$5500,$C5058,منصرف!$I$3:$I$5500)</f>
        <v>0</v>
      </c>
      <c r="I5058" s="14">
        <f>IFERROR(Table1[[#This Row],[ رصيد أول المدة]]+Table1[[#This Row],[الوارد]]-Table1[[#This Row],[المنصرف]],"")</f>
        <v>0</v>
      </c>
      <c r="J5058" s="13"/>
      <c r="K5058" s="13"/>
      <c r="L5058" s="13"/>
      <c r="M505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059" spans="2:13" x14ac:dyDescent="0.2">
      <c r="B5059" s="6" t="str">
        <f>IF(C5059&lt;&gt;"",COUNT($B$2:B5058)+1,"")</f>
        <v/>
      </c>
      <c r="C5059" s="12"/>
      <c r="D5059" s="13"/>
      <c r="E5059" s="13"/>
      <c r="F5059" s="13"/>
      <c r="G5059" s="35">
        <f>SUMIF(اضافة!$E$3:$E$5500,$C5059,اضافة!$I$3:$I$5500)</f>
        <v>0</v>
      </c>
      <c r="H5059" s="36">
        <f>SUMIF(منصرف!$E$3:$E$5500,$C5059,منصرف!$I$3:$I$5500)</f>
        <v>0</v>
      </c>
      <c r="I5059" s="14">
        <f>IFERROR(Table1[[#This Row],[ رصيد أول المدة]]+Table1[[#This Row],[الوارد]]-Table1[[#This Row],[المنصرف]],"")</f>
        <v>0</v>
      </c>
      <c r="J5059" s="13"/>
      <c r="K5059" s="13"/>
      <c r="L5059" s="13"/>
      <c r="M505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060" spans="2:13" x14ac:dyDescent="0.2">
      <c r="B5060" s="6" t="str">
        <f>IF(C5060&lt;&gt;"",COUNT($B$2:B5059)+1,"")</f>
        <v/>
      </c>
      <c r="C5060" s="12"/>
      <c r="D5060" s="13"/>
      <c r="E5060" s="13"/>
      <c r="F5060" s="13"/>
      <c r="G5060" s="35">
        <f>SUMIF(اضافة!$E$3:$E$5500,$C5060,اضافة!$I$3:$I$5500)</f>
        <v>0</v>
      </c>
      <c r="H5060" s="36">
        <f>SUMIF(منصرف!$E$3:$E$5500,$C5060,منصرف!$I$3:$I$5500)</f>
        <v>0</v>
      </c>
      <c r="I5060" s="14">
        <f>IFERROR(Table1[[#This Row],[ رصيد أول المدة]]+Table1[[#This Row],[الوارد]]-Table1[[#This Row],[المنصرف]],"")</f>
        <v>0</v>
      </c>
      <c r="J5060" s="13"/>
      <c r="K5060" s="13"/>
      <c r="L5060" s="13"/>
      <c r="M506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061" spans="2:13" x14ac:dyDescent="0.2">
      <c r="B5061" s="6" t="str">
        <f>IF(C5061&lt;&gt;"",COUNT($B$2:B5060)+1,"")</f>
        <v/>
      </c>
      <c r="C5061" s="12"/>
      <c r="D5061" s="13"/>
      <c r="E5061" s="13"/>
      <c r="F5061" s="13"/>
      <c r="G5061" s="35">
        <f>SUMIF(اضافة!$E$3:$E$5500,$C5061,اضافة!$I$3:$I$5500)</f>
        <v>0</v>
      </c>
      <c r="H5061" s="36">
        <f>SUMIF(منصرف!$E$3:$E$5500,$C5061,منصرف!$I$3:$I$5500)</f>
        <v>0</v>
      </c>
      <c r="I5061" s="14">
        <f>IFERROR(Table1[[#This Row],[ رصيد أول المدة]]+Table1[[#This Row],[الوارد]]-Table1[[#This Row],[المنصرف]],"")</f>
        <v>0</v>
      </c>
      <c r="J5061" s="13"/>
      <c r="K5061" s="13"/>
      <c r="L5061" s="13"/>
      <c r="M506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062" spans="2:13" x14ac:dyDescent="0.2">
      <c r="B5062" s="6" t="str">
        <f>IF(C5062&lt;&gt;"",COUNT($B$2:B5061)+1,"")</f>
        <v/>
      </c>
      <c r="C5062" s="12"/>
      <c r="D5062" s="13"/>
      <c r="E5062" s="13"/>
      <c r="F5062" s="13"/>
      <c r="G5062" s="35">
        <f>SUMIF(اضافة!$E$3:$E$5500,$C5062,اضافة!$I$3:$I$5500)</f>
        <v>0</v>
      </c>
      <c r="H5062" s="36">
        <f>SUMIF(منصرف!$E$3:$E$5500,$C5062,منصرف!$I$3:$I$5500)</f>
        <v>0</v>
      </c>
      <c r="I5062" s="14">
        <f>IFERROR(Table1[[#This Row],[ رصيد أول المدة]]+Table1[[#This Row],[الوارد]]-Table1[[#This Row],[المنصرف]],"")</f>
        <v>0</v>
      </c>
      <c r="J5062" s="13"/>
      <c r="K5062" s="13"/>
      <c r="L5062" s="13"/>
      <c r="M506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063" spans="2:13" x14ac:dyDescent="0.2">
      <c r="B5063" s="6" t="str">
        <f>IF(C5063&lt;&gt;"",COUNT($B$2:B5062)+1,"")</f>
        <v/>
      </c>
      <c r="C5063" s="12"/>
      <c r="D5063" s="13"/>
      <c r="E5063" s="13"/>
      <c r="F5063" s="13"/>
      <c r="G5063" s="35">
        <f>SUMIF(اضافة!$E$3:$E$5500,$C5063,اضافة!$I$3:$I$5500)</f>
        <v>0</v>
      </c>
      <c r="H5063" s="36">
        <f>SUMIF(منصرف!$E$3:$E$5500,$C5063,منصرف!$I$3:$I$5500)</f>
        <v>0</v>
      </c>
      <c r="I5063" s="14">
        <f>IFERROR(Table1[[#This Row],[ رصيد أول المدة]]+Table1[[#This Row],[الوارد]]-Table1[[#This Row],[المنصرف]],"")</f>
        <v>0</v>
      </c>
      <c r="J5063" s="13"/>
      <c r="K5063" s="13"/>
      <c r="L5063" s="13"/>
      <c r="M506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064" spans="2:13" x14ac:dyDescent="0.2">
      <c r="B5064" s="6" t="str">
        <f>IF(C5064&lt;&gt;"",COUNT($B$2:B5063)+1,"")</f>
        <v/>
      </c>
      <c r="C5064" s="12"/>
      <c r="D5064" s="13"/>
      <c r="E5064" s="13"/>
      <c r="F5064" s="13"/>
      <c r="G5064" s="35">
        <f>SUMIF(اضافة!$E$3:$E$5500,$C5064,اضافة!$I$3:$I$5500)</f>
        <v>0</v>
      </c>
      <c r="H5064" s="36">
        <f>SUMIF(منصرف!$E$3:$E$5500,$C5064,منصرف!$I$3:$I$5500)</f>
        <v>0</v>
      </c>
      <c r="I5064" s="14">
        <f>IFERROR(Table1[[#This Row],[ رصيد أول المدة]]+Table1[[#This Row],[الوارد]]-Table1[[#This Row],[المنصرف]],"")</f>
        <v>0</v>
      </c>
      <c r="J5064" s="13"/>
      <c r="K5064" s="13"/>
      <c r="L5064" s="13"/>
      <c r="M506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065" spans="2:13" x14ac:dyDescent="0.2">
      <c r="B5065" s="6" t="str">
        <f>IF(C5065&lt;&gt;"",COUNT($B$2:B5064)+1,"")</f>
        <v/>
      </c>
      <c r="C5065" s="12"/>
      <c r="D5065" s="13"/>
      <c r="E5065" s="13"/>
      <c r="F5065" s="13"/>
      <c r="G5065" s="35">
        <f>SUMIF(اضافة!$E$3:$E$5500,$C5065,اضافة!$I$3:$I$5500)</f>
        <v>0</v>
      </c>
      <c r="H5065" s="36">
        <f>SUMIF(منصرف!$E$3:$E$5500,$C5065,منصرف!$I$3:$I$5500)</f>
        <v>0</v>
      </c>
      <c r="I5065" s="14">
        <f>IFERROR(Table1[[#This Row],[ رصيد أول المدة]]+Table1[[#This Row],[الوارد]]-Table1[[#This Row],[المنصرف]],"")</f>
        <v>0</v>
      </c>
      <c r="J5065" s="13"/>
      <c r="K5065" s="13"/>
      <c r="L5065" s="13"/>
      <c r="M506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066" spans="2:13" x14ac:dyDescent="0.2">
      <c r="B5066" s="6" t="str">
        <f>IF(C5066&lt;&gt;"",COUNT($B$2:B5065)+1,"")</f>
        <v/>
      </c>
      <c r="C5066" s="12"/>
      <c r="D5066" s="13"/>
      <c r="E5066" s="13"/>
      <c r="F5066" s="13"/>
      <c r="G5066" s="35">
        <f>SUMIF(اضافة!$E$3:$E$5500,$C5066,اضافة!$I$3:$I$5500)</f>
        <v>0</v>
      </c>
      <c r="H5066" s="36">
        <f>SUMIF(منصرف!$E$3:$E$5500,$C5066,منصرف!$I$3:$I$5500)</f>
        <v>0</v>
      </c>
      <c r="I5066" s="14">
        <f>IFERROR(Table1[[#This Row],[ رصيد أول المدة]]+Table1[[#This Row],[الوارد]]-Table1[[#This Row],[المنصرف]],"")</f>
        <v>0</v>
      </c>
      <c r="J5066" s="13"/>
      <c r="K5066" s="13"/>
      <c r="L5066" s="13"/>
      <c r="M506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067" spans="2:13" x14ac:dyDescent="0.2">
      <c r="B5067" s="6" t="str">
        <f>IF(C5067&lt;&gt;"",COUNT($B$2:B5066)+1,"")</f>
        <v/>
      </c>
      <c r="C5067" s="12"/>
      <c r="D5067" s="13"/>
      <c r="E5067" s="13"/>
      <c r="F5067" s="13"/>
      <c r="G5067" s="35">
        <f>SUMIF(اضافة!$E$3:$E$5500,$C5067,اضافة!$I$3:$I$5500)</f>
        <v>0</v>
      </c>
      <c r="H5067" s="36">
        <f>SUMIF(منصرف!$E$3:$E$5500,$C5067,منصرف!$I$3:$I$5500)</f>
        <v>0</v>
      </c>
      <c r="I5067" s="14">
        <f>IFERROR(Table1[[#This Row],[ رصيد أول المدة]]+Table1[[#This Row],[الوارد]]-Table1[[#This Row],[المنصرف]],"")</f>
        <v>0</v>
      </c>
      <c r="J5067" s="13"/>
      <c r="K5067" s="13"/>
      <c r="L5067" s="13"/>
      <c r="M506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068" spans="2:13" x14ac:dyDescent="0.2">
      <c r="B5068" s="6" t="str">
        <f>IF(C5068&lt;&gt;"",COUNT($B$2:B5067)+1,"")</f>
        <v/>
      </c>
      <c r="C5068" s="12"/>
      <c r="D5068" s="13"/>
      <c r="E5068" s="13"/>
      <c r="F5068" s="13"/>
      <c r="G5068" s="35">
        <f>SUMIF(اضافة!$E$3:$E$5500,$C5068,اضافة!$I$3:$I$5500)</f>
        <v>0</v>
      </c>
      <c r="H5068" s="36">
        <f>SUMIF(منصرف!$E$3:$E$5500,$C5068,منصرف!$I$3:$I$5500)</f>
        <v>0</v>
      </c>
      <c r="I5068" s="14">
        <f>IFERROR(Table1[[#This Row],[ رصيد أول المدة]]+Table1[[#This Row],[الوارد]]-Table1[[#This Row],[المنصرف]],"")</f>
        <v>0</v>
      </c>
      <c r="J5068" s="13"/>
      <c r="K5068" s="13"/>
      <c r="L5068" s="13"/>
      <c r="M506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069" spans="2:13" x14ac:dyDescent="0.2">
      <c r="B5069" s="6" t="str">
        <f>IF(C5069&lt;&gt;"",COUNT($B$2:B5068)+1,"")</f>
        <v/>
      </c>
      <c r="C5069" s="12"/>
      <c r="D5069" s="13"/>
      <c r="E5069" s="13"/>
      <c r="F5069" s="13"/>
      <c r="G5069" s="35">
        <f>SUMIF(اضافة!$E$3:$E$5500,$C5069,اضافة!$I$3:$I$5500)</f>
        <v>0</v>
      </c>
      <c r="H5069" s="36">
        <f>SUMIF(منصرف!$E$3:$E$5500,$C5069,منصرف!$I$3:$I$5500)</f>
        <v>0</v>
      </c>
      <c r="I5069" s="14">
        <f>IFERROR(Table1[[#This Row],[ رصيد أول المدة]]+Table1[[#This Row],[الوارد]]-Table1[[#This Row],[المنصرف]],"")</f>
        <v>0</v>
      </c>
      <c r="J5069" s="13"/>
      <c r="K5069" s="13"/>
      <c r="L5069" s="13"/>
      <c r="M506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070" spans="2:13" x14ac:dyDescent="0.2">
      <c r="B5070" s="6" t="str">
        <f>IF(C5070&lt;&gt;"",COUNT($B$2:B5069)+1,"")</f>
        <v/>
      </c>
      <c r="C5070" s="12"/>
      <c r="D5070" s="13"/>
      <c r="E5070" s="13"/>
      <c r="F5070" s="13"/>
      <c r="G5070" s="35">
        <f>SUMIF(اضافة!$E$3:$E$5500,$C5070,اضافة!$I$3:$I$5500)</f>
        <v>0</v>
      </c>
      <c r="H5070" s="36">
        <f>SUMIF(منصرف!$E$3:$E$5500,$C5070,منصرف!$I$3:$I$5500)</f>
        <v>0</v>
      </c>
      <c r="I5070" s="14">
        <f>IFERROR(Table1[[#This Row],[ رصيد أول المدة]]+Table1[[#This Row],[الوارد]]-Table1[[#This Row],[المنصرف]],"")</f>
        <v>0</v>
      </c>
      <c r="J5070" s="13"/>
      <c r="K5070" s="13"/>
      <c r="L5070" s="13"/>
      <c r="M507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071" spans="2:13" x14ac:dyDescent="0.2">
      <c r="B5071" s="6" t="str">
        <f>IF(C5071&lt;&gt;"",COUNT($B$2:B5070)+1,"")</f>
        <v/>
      </c>
      <c r="C5071" s="12"/>
      <c r="D5071" s="13"/>
      <c r="E5071" s="13"/>
      <c r="F5071" s="13"/>
      <c r="G5071" s="35">
        <f>SUMIF(اضافة!$E$3:$E$5500,$C5071,اضافة!$I$3:$I$5500)</f>
        <v>0</v>
      </c>
      <c r="H5071" s="36">
        <f>SUMIF(منصرف!$E$3:$E$5500,$C5071,منصرف!$I$3:$I$5500)</f>
        <v>0</v>
      </c>
      <c r="I5071" s="14">
        <f>IFERROR(Table1[[#This Row],[ رصيد أول المدة]]+Table1[[#This Row],[الوارد]]-Table1[[#This Row],[المنصرف]],"")</f>
        <v>0</v>
      </c>
      <c r="J5071" s="13"/>
      <c r="K5071" s="13"/>
      <c r="L5071" s="13"/>
      <c r="M507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072" spans="2:13" x14ac:dyDescent="0.2">
      <c r="B5072" s="6" t="str">
        <f>IF(C5072&lt;&gt;"",COUNT($B$2:B5071)+1,"")</f>
        <v/>
      </c>
      <c r="C5072" s="12"/>
      <c r="D5072" s="13"/>
      <c r="E5072" s="13"/>
      <c r="F5072" s="13"/>
      <c r="G5072" s="35">
        <f>SUMIF(اضافة!$E$3:$E$5500,$C5072,اضافة!$I$3:$I$5500)</f>
        <v>0</v>
      </c>
      <c r="H5072" s="36">
        <f>SUMIF(منصرف!$E$3:$E$5500,$C5072,منصرف!$I$3:$I$5500)</f>
        <v>0</v>
      </c>
      <c r="I5072" s="14">
        <f>IFERROR(Table1[[#This Row],[ رصيد أول المدة]]+Table1[[#This Row],[الوارد]]-Table1[[#This Row],[المنصرف]],"")</f>
        <v>0</v>
      </c>
      <c r="J5072" s="13"/>
      <c r="K5072" s="13"/>
      <c r="L5072" s="13"/>
      <c r="M507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073" spans="2:13" x14ac:dyDescent="0.2">
      <c r="B5073" s="6" t="str">
        <f>IF(C5073&lt;&gt;"",COUNT($B$2:B5072)+1,"")</f>
        <v/>
      </c>
      <c r="C5073" s="12"/>
      <c r="D5073" s="13"/>
      <c r="E5073" s="13"/>
      <c r="F5073" s="13"/>
      <c r="G5073" s="35">
        <f>SUMIF(اضافة!$E$3:$E$5500,$C5073,اضافة!$I$3:$I$5500)</f>
        <v>0</v>
      </c>
      <c r="H5073" s="36">
        <f>SUMIF(منصرف!$E$3:$E$5500,$C5073,منصرف!$I$3:$I$5500)</f>
        <v>0</v>
      </c>
      <c r="I5073" s="14">
        <f>IFERROR(Table1[[#This Row],[ رصيد أول المدة]]+Table1[[#This Row],[الوارد]]-Table1[[#This Row],[المنصرف]],"")</f>
        <v>0</v>
      </c>
      <c r="J5073" s="13"/>
      <c r="K5073" s="13"/>
      <c r="L5073" s="13"/>
      <c r="M507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074" spans="2:13" x14ac:dyDescent="0.2">
      <c r="B5074" s="6" t="str">
        <f>IF(C5074&lt;&gt;"",COUNT($B$2:B5073)+1,"")</f>
        <v/>
      </c>
      <c r="C5074" s="12"/>
      <c r="D5074" s="13"/>
      <c r="E5074" s="13"/>
      <c r="F5074" s="13"/>
      <c r="G5074" s="35">
        <f>SUMIF(اضافة!$E$3:$E$5500,$C5074,اضافة!$I$3:$I$5500)</f>
        <v>0</v>
      </c>
      <c r="H5074" s="36">
        <f>SUMIF(منصرف!$E$3:$E$5500,$C5074,منصرف!$I$3:$I$5500)</f>
        <v>0</v>
      </c>
      <c r="I5074" s="14">
        <f>IFERROR(Table1[[#This Row],[ رصيد أول المدة]]+Table1[[#This Row],[الوارد]]-Table1[[#This Row],[المنصرف]],"")</f>
        <v>0</v>
      </c>
      <c r="J5074" s="13"/>
      <c r="K5074" s="13"/>
      <c r="L5074" s="13"/>
      <c r="M507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075" spans="2:13" x14ac:dyDescent="0.2">
      <c r="B5075" s="6" t="str">
        <f>IF(C5075&lt;&gt;"",COUNT($B$2:B5074)+1,"")</f>
        <v/>
      </c>
      <c r="C5075" s="12"/>
      <c r="D5075" s="13"/>
      <c r="E5075" s="13"/>
      <c r="F5075" s="13"/>
      <c r="G5075" s="35">
        <f>SUMIF(اضافة!$E$3:$E$5500,$C5075,اضافة!$I$3:$I$5500)</f>
        <v>0</v>
      </c>
      <c r="H5075" s="36">
        <f>SUMIF(منصرف!$E$3:$E$5500,$C5075,منصرف!$I$3:$I$5500)</f>
        <v>0</v>
      </c>
      <c r="I5075" s="14">
        <f>IFERROR(Table1[[#This Row],[ رصيد أول المدة]]+Table1[[#This Row],[الوارد]]-Table1[[#This Row],[المنصرف]],"")</f>
        <v>0</v>
      </c>
      <c r="J5075" s="13"/>
      <c r="K5075" s="13"/>
      <c r="L5075" s="13"/>
      <c r="M507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076" spans="2:13" x14ac:dyDescent="0.2">
      <c r="B5076" s="6" t="str">
        <f>IF(C5076&lt;&gt;"",COUNT($B$2:B5075)+1,"")</f>
        <v/>
      </c>
      <c r="C5076" s="12"/>
      <c r="D5076" s="13"/>
      <c r="E5076" s="13"/>
      <c r="F5076" s="13"/>
      <c r="G5076" s="35">
        <f>SUMIF(اضافة!$E$3:$E$5500,$C5076,اضافة!$I$3:$I$5500)</f>
        <v>0</v>
      </c>
      <c r="H5076" s="36">
        <f>SUMIF(منصرف!$E$3:$E$5500,$C5076,منصرف!$I$3:$I$5500)</f>
        <v>0</v>
      </c>
      <c r="I5076" s="14">
        <f>IFERROR(Table1[[#This Row],[ رصيد أول المدة]]+Table1[[#This Row],[الوارد]]-Table1[[#This Row],[المنصرف]],"")</f>
        <v>0</v>
      </c>
      <c r="J5076" s="13"/>
      <c r="K5076" s="13"/>
      <c r="L5076" s="13"/>
      <c r="M507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077" spans="2:13" x14ac:dyDescent="0.2">
      <c r="B5077" s="6" t="str">
        <f>IF(C5077&lt;&gt;"",COUNT($B$2:B5076)+1,"")</f>
        <v/>
      </c>
      <c r="C5077" s="12"/>
      <c r="D5077" s="13"/>
      <c r="E5077" s="13"/>
      <c r="F5077" s="13"/>
      <c r="G5077" s="35">
        <f>SUMIF(اضافة!$E$3:$E$5500,$C5077,اضافة!$I$3:$I$5500)</f>
        <v>0</v>
      </c>
      <c r="H5077" s="36">
        <f>SUMIF(منصرف!$E$3:$E$5500,$C5077,منصرف!$I$3:$I$5500)</f>
        <v>0</v>
      </c>
      <c r="I5077" s="14">
        <f>IFERROR(Table1[[#This Row],[ رصيد أول المدة]]+Table1[[#This Row],[الوارد]]-Table1[[#This Row],[المنصرف]],"")</f>
        <v>0</v>
      </c>
      <c r="J5077" s="13"/>
      <c r="K5077" s="13"/>
      <c r="L5077" s="13"/>
      <c r="M507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078" spans="2:13" x14ac:dyDescent="0.2">
      <c r="B5078" s="6" t="str">
        <f>IF(C5078&lt;&gt;"",COUNT($B$2:B5077)+1,"")</f>
        <v/>
      </c>
      <c r="C5078" s="12"/>
      <c r="D5078" s="13"/>
      <c r="E5078" s="13"/>
      <c r="F5078" s="13"/>
      <c r="G5078" s="35">
        <f>SUMIF(اضافة!$E$3:$E$5500,$C5078,اضافة!$I$3:$I$5500)</f>
        <v>0</v>
      </c>
      <c r="H5078" s="36">
        <f>SUMIF(منصرف!$E$3:$E$5500,$C5078,منصرف!$I$3:$I$5500)</f>
        <v>0</v>
      </c>
      <c r="I5078" s="14">
        <f>IFERROR(Table1[[#This Row],[ رصيد أول المدة]]+Table1[[#This Row],[الوارد]]-Table1[[#This Row],[المنصرف]],"")</f>
        <v>0</v>
      </c>
      <c r="J5078" s="13"/>
      <c r="K5078" s="13"/>
      <c r="L5078" s="13"/>
      <c r="M507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079" spans="2:13" x14ac:dyDescent="0.2">
      <c r="B5079" s="6" t="str">
        <f>IF(C5079&lt;&gt;"",COUNT($B$2:B5078)+1,"")</f>
        <v/>
      </c>
      <c r="C5079" s="12"/>
      <c r="D5079" s="13"/>
      <c r="E5079" s="13"/>
      <c r="F5079" s="13"/>
      <c r="G5079" s="35">
        <f>SUMIF(اضافة!$E$3:$E$5500,$C5079,اضافة!$I$3:$I$5500)</f>
        <v>0</v>
      </c>
      <c r="H5079" s="36">
        <f>SUMIF(منصرف!$E$3:$E$5500,$C5079,منصرف!$I$3:$I$5500)</f>
        <v>0</v>
      </c>
      <c r="I5079" s="14">
        <f>IFERROR(Table1[[#This Row],[ رصيد أول المدة]]+Table1[[#This Row],[الوارد]]-Table1[[#This Row],[المنصرف]],"")</f>
        <v>0</v>
      </c>
      <c r="J5079" s="13"/>
      <c r="K5079" s="13"/>
      <c r="L5079" s="13"/>
      <c r="M507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080" spans="2:13" x14ac:dyDescent="0.2">
      <c r="B5080" s="6" t="str">
        <f>IF(C5080&lt;&gt;"",COUNT($B$2:B5079)+1,"")</f>
        <v/>
      </c>
      <c r="C5080" s="12"/>
      <c r="D5080" s="13"/>
      <c r="E5080" s="13"/>
      <c r="F5080" s="13"/>
      <c r="G5080" s="35">
        <f>SUMIF(اضافة!$E$3:$E$5500,$C5080,اضافة!$I$3:$I$5500)</f>
        <v>0</v>
      </c>
      <c r="H5080" s="36">
        <f>SUMIF(منصرف!$E$3:$E$5500,$C5080,منصرف!$I$3:$I$5500)</f>
        <v>0</v>
      </c>
      <c r="I5080" s="14">
        <f>IFERROR(Table1[[#This Row],[ رصيد أول المدة]]+Table1[[#This Row],[الوارد]]-Table1[[#This Row],[المنصرف]],"")</f>
        <v>0</v>
      </c>
      <c r="J5080" s="13"/>
      <c r="K5080" s="13"/>
      <c r="L5080" s="13"/>
      <c r="M508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081" spans="2:13" x14ac:dyDescent="0.2">
      <c r="B5081" s="6" t="str">
        <f>IF(C5081&lt;&gt;"",COUNT($B$2:B5080)+1,"")</f>
        <v/>
      </c>
      <c r="C5081" s="12"/>
      <c r="D5081" s="13"/>
      <c r="E5081" s="13"/>
      <c r="F5081" s="13"/>
      <c r="G5081" s="35">
        <f>SUMIF(اضافة!$E$3:$E$5500,$C5081,اضافة!$I$3:$I$5500)</f>
        <v>0</v>
      </c>
      <c r="H5081" s="36">
        <f>SUMIF(منصرف!$E$3:$E$5500,$C5081,منصرف!$I$3:$I$5500)</f>
        <v>0</v>
      </c>
      <c r="I5081" s="14">
        <f>IFERROR(Table1[[#This Row],[ رصيد أول المدة]]+Table1[[#This Row],[الوارد]]-Table1[[#This Row],[المنصرف]],"")</f>
        <v>0</v>
      </c>
      <c r="J5081" s="13"/>
      <c r="K5081" s="13"/>
      <c r="L5081" s="13"/>
      <c r="M508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082" spans="2:13" x14ac:dyDescent="0.2">
      <c r="B5082" s="6" t="str">
        <f>IF(C5082&lt;&gt;"",COUNT($B$2:B5081)+1,"")</f>
        <v/>
      </c>
      <c r="C5082" s="12"/>
      <c r="D5082" s="13"/>
      <c r="E5082" s="13"/>
      <c r="F5082" s="13"/>
      <c r="G5082" s="35">
        <f>SUMIF(اضافة!$E$3:$E$5500,$C5082,اضافة!$I$3:$I$5500)</f>
        <v>0</v>
      </c>
      <c r="H5082" s="36">
        <f>SUMIF(منصرف!$E$3:$E$5500,$C5082,منصرف!$I$3:$I$5500)</f>
        <v>0</v>
      </c>
      <c r="I5082" s="14">
        <f>IFERROR(Table1[[#This Row],[ رصيد أول المدة]]+Table1[[#This Row],[الوارد]]-Table1[[#This Row],[المنصرف]],"")</f>
        <v>0</v>
      </c>
      <c r="J5082" s="13"/>
      <c r="K5082" s="13"/>
      <c r="L5082" s="13"/>
      <c r="M508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083" spans="2:13" x14ac:dyDescent="0.2">
      <c r="B5083" s="6" t="str">
        <f>IF(C5083&lt;&gt;"",COUNT($B$2:B5082)+1,"")</f>
        <v/>
      </c>
      <c r="C5083" s="12"/>
      <c r="D5083" s="13"/>
      <c r="E5083" s="13"/>
      <c r="F5083" s="13"/>
      <c r="G5083" s="35">
        <f>SUMIF(اضافة!$E$3:$E$5500,$C5083,اضافة!$I$3:$I$5500)</f>
        <v>0</v>
      </c>
      <c r="H5083" s="36">
        <f>SUMIF(منصرف!$E$3:$E$5500,$C5083,منصرف!$I$3:$I$5500)</f>
        <v>0</v>
      </c>
      <c r="I5083" s="14">
        <f>IFERROR(Table1[[#This Row],[ رصيد أول المدة]]+Table1[[#This Row],[الوارد]]-Table1[[#This Row],[المنصرف]],"")</f>
        <v>0</v>
      </c>
      <c r="J5083" s="13"/>
      <c r="K5083" s="13"/>
      <c r="L5083" s="13"/>
      <c r="M508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084" spans="2:13" x14ac:dyDescent="0.2">
      <c r="B5084" s="6" t="str">
        <f>IF(C5084&lt;&gt;"",COUNT($B$2:B5083)+1,"")</f>
        <v/>
      </c>
      <c r="C5084" s="12"/>
      <c r="D5084" s="13"/>
      <c r="E5084" s="13"/>
      <c r="F5084" s="13"/>
      <c r="G5084" s="35">
        <f>SUMIF(اضافة!$E$3:$E$5500,$C5084,اضافة!$I$3:$I$5500)</f>
        <v>0</v>
      </c>
      <c r="H5084" s="36">
        <f>SUMIF(منصرف!$E$3:$E$5500,$C5084,منصرف!$I$3:$I$5500)</f>
        <v>0</v>
      </c>
      <c r="I5084" s="14">
        <f>IFERROR(Table1[[#This Row],[ رصيد أول المدة]]+Table1[[#This Row],[الوارد]]-Table1[[#This Row],[المنصرف]],"")</f>
        <v>0</v>
      </c>
      <c r="J5084" s="13"/>
      <c r="K5084" s="13"/>
      <c r="L5084" s="13"/>
      <c r="M508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085" spans="2:13" x14ac:dyDescent="0.2">
      <c r="B5085" s="6" t="str">
        <f>IF(C5085&lt;&gt;"",COUNT($B$2:B5084)+1,"")</f>
        <v/>
      </c>
      <c r="C5085" s="12"/>
      <c r="D5085" s="13"/>
      <c r="E5085" s="13"/>
      <c r="F5085" s="13"/>
      <c r="G5085" s="35">
        <f>SUMIF(اضافة!$E$3:$E$5500,$C5085,اضافة!$I$3:$I$5500)</f>
        <v>0</v>
      </c>
      <c r="H5085" s="36">
        <f>SUMIF(منصرف!$E$3:$E$5500,$C5085,منصرف!$I$3:$I$5500)</f>
        <v>0</v>
      </c>
      <c r="I5085" s="14">
        <f>IFERROR(Table1[[#This Row],[ رصيد أول المدة]]+Table1[[#This Row],[الوارد]]-Table1[[#This Row],[المنصرف]],"")</f>
        <v>0</v>
      </c>
      <c r="J5085" s="13"/>
      <c r="K5085" s="13"/>
      <c r="L5085" s="13"/>
      <c r="M508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086" spans="2:13" x14ac:dyDescent="0.2">
      <c r="B5086" s="6" t="str">
        <f>IF(C5086&lt;&gt;"",COUNT($B$2:B5085)+1,"")</f>
        <v/>
      </c>
      <c r="C5086" s="12"/>
      <c r="D5086" s="13"/>
      <c r="E5086" s="13"/>
      <c r="F5086" s="13"/>
      <c r="G5086" s="35">
        <f>SUMIF(اضافة!$E$3:$E$5500,$C5086,اضافة!$I$3:$I$5500)</f>
        <v>0</v>
      </c>
      <c r="H5086" s="36">
        <f>SUMIF(منصرف!$E$3:$E$5500,$C5086,منصرف!$I$3:$I$5500)</f>
        <v>0</v>
      </c>
      <c r="I5086" s="14">
        <f>IFERROR(Table1[[#This Row],[ رصيد أول المدة]]+Table1[[#This Row],[الوارد]]-Table1[[#This Row],[المنصرف]],"")</f>
        <v>0</v>
      </c>
      <c r="J5086" s="13"/>
      <c r="K5086" s="13"/>
      <c r="L5086" s="13"/>
      <c r="M508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087" spans="2:13" x14ac:dyDescent="0.2">
      <c r="B5087" s="6" t="str">
        <f>IF(C5087&lt;&gt;"",COUNT($B$2:B5086)+1,"")</f>
        <v/>
      </c>
      <c r="C5087" s="12"/>
      <c r="D5087" s="13"/>
      <c r="E5087" s="13"/>
      <c r="F5087" s="13"/>
      <c r="G5087" s="35">
        <f>SUMIF(اضافة!$E$3:$E$5500,$C5087,اضافة!$I$3:$I$5500)</f>
        <v>0</v>
      </c>
      <c r="H5087" s="36">
        <f>SUMIF(منصرف!$E$3:$E$5500,$C5087,منصرف!$I$3:$I$5500)</f>
        <v>0</v>
      </c>
      <c r="I5087" s="14">
        <f>IFERROR(Table1[[#This Row],[ رصيد أول المدة]]+Table1[[#This Row],[الوارد]]-Table1[[#This Row],[المنصرف]],"")</f>
        <v>0</v>
      </c>
      <c r="J5087" s="13"/>
      <c r="K5087" s="13"/>
      <c r="L5087" s="13"/>
      <c r="M508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088" spans="2:13" x14ac:dyDescent="0.2">
      <c r="B5088" s="6" t="str">
        <f>IF(C5088&lt;&gt;"",COUNT($B$2:B5087)+1,"")</f>
        <v/>
      </c>
      <c r="C5088" s="12"/>
      <c r="D5088" s="13"/>
      <c r="E5088" s="13"/>
      <c r="F5088" s="13"/>
      <c r="G5088" s="35">
        <f>SUMIF(اضافة!$E$3:$E$5500,$C5088,اضافة!$I$3:$I$5500)</f>
        <v>0</v>
      </c>
      <c r="H5088" s="36">
        <f>SUMIF(منصرف!$E$3:$E$5500,$C5088,منصرف!$I$3:$I$5500)</f>
        <v>0</v>
      </c>
      <c r="I5088" s="14">
        <f>IFERROR(Table1[[#This Row],[ رصيد أول المدة]]+Table1[[#This Row],[الوارد]]-Table1[[#This Row],[المنصرف]],"")</f>
        <v>0</v>
      </c>
      <c r="J5088" s="13"/>
      <c r="K5088" s="13"/>
      <c r="L5088" s="13"/>
      <c r="M508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089" spans="2:13" x14ac:dyDescent="0.2">
      <c r="B5089" s="6" t="str">
        <f>IF(C5089&lt;&gt;"",COUNT($B$2:B5088)+1,"")</f>
        <v/>
      </c>
      <c r="C5089" s="12"/>
      <c r="D5089" s="13"/>
      <c r="E5089" s="13"/>
      <c r="F5089" s="13"/>
      <c r="G5089" s="35">
        <f>SUMIF(اضافة!$E$3:$E$5500,$C5089,اضافة!$I$3:$I$5500)</f>
        <v>0</v>
      </c>
      <c r="H5089" s="36">
        <f>SUMIF(منصرف!$E$3:$E$5500,$C5089,منصرف!$I$3:$I$5500)</f>
        <v>0</v>
      </c>
      <c r="I5089" s="14">
        <f>IFERROR(Table1[[#This Row],[ رصيد أول المدة]]+Table1[[#This Row],[الوارد]]-Table1[[#This Row],[المنصرف]],"")</f>
        <v>0</v>
      </c>
      <c r="J5089" s="13"/>
      <c r="K5089" s="13"/>
      <c r="L5089" s="13"/>
      <c r="M508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090" spans="2:13" x14ac:dyDescent="0.2">
      <c r="B5090" s="6" t="str">
        <f>IF(C5090&lt;&gt;"",COUNT($B$2:B5089)+1,"")</f>
        <v/>
      </c>
      <c r="C5090" s="12"/>
      <c r="D5090" s="13"/>
      <c r="E5090" s="13"/>
      <c r="F5090" s="13"/>
      <c r="G5090" s="35">
        <f>SUMIF(اضافة!$E$3:$E$5500,$C5090,اضافة!$I$3:$I$5500)</f>
        <v>0</v>
      </c>
      <c r="H5090" s="36">
        <f>SUMIF(منصرف!$E$3:$E$5500,$C5090,منصرف!$I$3:$I$5500)</f>
        <v>0</v>
      </c>
      <c r="I5090" s="14">
        <f>IFERROR(Table1[[#This Row],[ رصيد أول المدة]]+Table1[[#This Row],[الوارد]]-Table1[[#This Row],[المنصرف]],"")</f>
        <v>0</v>
      </c>
      <c r="J5090" s="13"/>
      <c r="K5090" s="13"/>
      <c r="L5090" s="13"/>
      <c r="M509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091" spans="2:13" x14ac:dyDescent="0.2">
      <c r="B5091" s="6" t="str">
        <f>IF(C5091&lt;&gt;"",COUNT($B$2:B5090)+1,"")</f>
        <v/>
      </c>
      <c r="C5091" s="12"/>
      <c r="D5091" s="13"/>
      <c r="E5091" s="13"/>
      <c r="F5091" s="13"/>
      <c r="G5091" s="35">
        <f>SUMIF(اضافة!$E$3:$E$5500,$C5091,اضافة!$I$3:$I$5500)</f>
        <v>0</v>
      </c>
      <c r="H5091" s="36">
        <f>SUMIF(منصرف!$E$3:$E$5500,$C5091,منصرف!$I$3:$I$5500)</f>
        <v>0</v>
      </c>
      <c r="I5091" s="14">
        <f>IFERROR(Table1[[#This Row],[ رصيد أول المدة]]+Table1[[#This Row],[الوارد]]-Table1[[#This Row],[المنصرف]],"")</f>
        <v>0</v>
      </c>
      <c r="J5091" s="13"/>
      <c r="K5091" s="13"/>
      <c r="L5091" s="13"/>
      <c r="M509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092" spans="2:13" x14ac:dyDescent="0.2">
      <c r="B5092" s="6" t="str">
        <f>IF(C5092&lt;&gt;"",COUNT($B$2:B5091)+1,"")</f>
        <v/>
      </c>
      <c r="C5092" s="12"/>
      <c r="D5092" s="13"/>
      <c r="E5092" s="13"/>
      <c r="F5092" s="13"/>
      <c r="G5092" s="35">
        <f>SUMIF(اضافة!$E$3:$E$5500,$C5092,اضافة!$I$3:$I$5500)</f>
        <v>0</v>
      </c>
      <c r="H5092" s="36">
        <f>SUMIF(منصرف!$E$3:$E$5500,$C5092,منصرف!$I$3:$I$5500)</f>
        <v>0</v>
      </c>
      <c r="I5092" s="14">
        <f>IFERROR(Table1[[#This Row],[ رصيد أول المدة]]+Table1[[#This Row],[الوارد]]-Table1[[#This Row],[المنصرف]],"")</f>
        <v>0</v>
      </c>
      <c r="J5092" s="13"/>
      <c r="K5092" s="13"/>
      <c r="L5092" s="13"/>
      <c r="M509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093" spans="2:13" x14ac:dyDescent="0.2">
      <c r="B5093" s="6" t="str">
        <f>IF(C5093&lt;&gt;"",COUNT($B$2:B5092)+1,"")</f>
        <v/>
      </c>
      <c r="C5093" s="12"/>
      <c r="D5093" s="13"/>
      <c r="E5093" s="13"/>
      <c r="F5093" s="13"/>
      <c r="G5093" s="35">
        <f>SUMIF(اضافة!$E$3:$E$5500,$C5093,اضافة!$I$3:$I$5500)</f>
        <v>0</v>
      </c>
      <c r="H5093" s="36">
        <f>SUMIF(منصرف!$E$3:$E$5500,$C5093,منصرف!$I$3:$I$5500)</f>
        <v>0</v>
      </c>
      <c r="I5093" s="14">
        <f>IFERROR(Table1[[#This Row],[ رصيد أول المدة]]+Table1[[#This Row],[الوارد]]-Table1[[#This Row],[المنصرف]],"")</f>
        <v>0</v>
      </c>
      <c r="J5093" s="13"/>
      <c r="K5093" s="13"/>
      <c r="L5093" s="13"/>
      <c r="M509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094" spans="2:13" x14ac:dyDescent="0.2">
      <c r="B5094" s="6" t="str">
        <f>IF(C5094&lt;&gt;"",COUNT($B$2:B5093)+1,"")</f>
        <v/>
      </c>
      <c r="C5094" s="12"/>
      <c r="D5094" s="13"/>
      <c r="E5094" s="13"/>
      <c r="F5094" s="13"/>
      <c r="G5094" s="35">
        <f>SUMIF(اضافة!$E$3:$E$5500,$C5094,اضافة!$I$3:$I$5500)</f>
        <v>0</v>
      </c>
      <c r="H5094" s="36">
        <f>SUMIF(منصرف!$E$3:$E$5500,$C5094,منصرف!$I$3:$I$5500)</f>
        <v>0</v>
      </c>
      <c r="I5094" s="14">
        <f>IFERROR(Table1[[#This Row],[ رصيد أول المدة]]+Table1[[#This Row],[الوارد]]-Table1[[#This Row],[المنصرف]],"")</f>
        <v>0</v>
      </c>
      <c r="J5094" s="13"/>
      <c r="K5094" s="13"/>
      <c r="L5094" s="13"/>
      <c r="M509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095" spans="2:13" x14ac:dyDescent="0.2">
      <c r="B5095" s="6" t="str">
        <f>IF(C5095&lt;&gt;"",COUNT($B$2:B5094)+1,"")</f>
        <v/>
      </c>
      <c r="C5095" s="12"/>
      <c r="D5095" s="13"/>
      <c r="E5095" s="13"/>
      <c r="F5095" s="13"/>
      <c r="G5095" s="35">
        <f>SUMIF(اضافة!$E$3:$E$5500,$C5095,اضافة!$I$3:$I$5500)</f>
        <v>0</v>
      </c>
      <c r="H5095" s="36">
        <f>SUMIF(منصرف!$E$3:$E$5500,$C5095,منصرف!$I$3:$I$5500)</f>
        <v>0</v>
      </c>
      <c r="I5095" s="14">
        <f>IFERROR(Table1[[#This Row],[ رصيد أول المدة]]+Table1[[#This Row],[الوارد]]-Table1[[#This Row],[المنصرف]],"")</f>
        <v>0</v>
      </c>
      <c r="J5095" s="13"/>
      <c r="K5095" s="13"/>
      <c r="L5095" s="13"/>
      <c r="M509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096" spans="2:13" x14ac:dyDescent="0.2">
      <c r="B5096" s="6" t="str">
        <f>IF(C5096&lt;&gt;"",COUNT($B$2:B5095)+1,"")</f>
        <v/>
      </c>
      <c r="C5096" s="12"/>
      <c r="D5096" s="13"/>
      <c r="E5096" s="13"/>
      <c r="F5096" s="13"/>
      <c r="G5096" s="35">
        <f>SUMIF(اضافة!$E$3:$E$5500,$C5096,اضافة!$I$3:$I$5500)</f>
        <v>0</v>
      </c>
      <c r="H5096" s="36">
        <f>SUMIF(منصرف!$E$3:$E$5500,$C5096,منصرف!$I$3:$I$5500)</f>
        <v>0</v>
      </c>
      <c r="I5096" s="14">
        <f>IFERROR(Table1[[#This Row],[ رصيد أول المدة]]+Table1[[#This Row],[الوارد]]-Table1[[#This Row],[المنصرف]],"")</f>
        <v>0</v>
      </c>
      <c r="J5096" s="13"/>
      <c r="K5096" s="13"/>
      <c r="L5096" s="13"/>
      <c r="M509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097" spans="2:13" x14ac:dyDescent="0.2">
      <c r="B5097" s="6" t="str">
        <f>IF(C5097&lt;&gt;"",COUNT($B$2:B5096)+1,"")</f>
        <v/>
      </c>
      <c r="C5097" s="12"/>
      <c r="D5097" s="13"/>
      <c r="E5097" s="13"/>
      <c r="F5097" s="13"/>
      <c r="G5097" s="35">
        <f>SUMIF(اضافة!$E$3:$E$5500,$C5097,اضافة!$I$3:$I$5500)</f>
        <v>0</v>
      </c>
      <c r="H5097" s="36">
        <f>SUMIF(منصرف!$E$3:$E$5500,$C5097,منصرف!$I$3:$I$5500)</f>
        <v>0</v>
      </c>
      <c r="I5097" s="14">
        <f>IFERROR(Table1[[#This Row],[ رصيد أول المدة]]+Table1[[#This Row],[الوارد]]-Table1[[#This Row],[المنصرف]],"")</f>
        <v>0</v>
      </c>
      <c r="J5097" s="13"/>
      <c r="K5097" s="13"/>
      <c r="L5097" s="13"/>
      <c r="M509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098" spans="2:13" x14ac:dyDescent="0.2">
      <c r="B5098" s="6" t="str">
        <f>IF(C5098&lt;&gt;"",COUNT($B$2:B5097)+1,"")</f>
        <v/>
      </c>
      <c r="C5098" s="12"/>
      <c r="D5098" s="13"/>
      <c r="E5098" s="13"/>
      <c r="F5098" s="13"/>
      <c r="G5098" s="35">
        <f>SUMIF(اضافة!$E$3:$E$5500,$C5098,اضافة!$I$3:$I$5500)</f>
        <v>0</v>
      </c>
      <c r="H5098" s="36">
        <f>SUMIF(منصرف!$E$3:$E$5500,$C5098,منصرف!$I$3:$I$5500)</f>
        <v>0</v>
      </c>
      <c r="I5098" s="14">
        <f>IFERROR(Table1[[#This Row],[ رصيد أول المدة]]+Table1[[#This Row],[الوارد]]-Table1[[#This Row],[المنصرف]],"")</f>
        <v>0</v>
      </c>
      <c r="J5098" s="13"/>
      <c r="K5098" s="13"/>
      <c r="L5098" s="13"/>
      <c r="M509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099" spans="2:13" x14ac:dyDescent="0.2">
      <c r="B5099" s="6" t="str">
        <f>IF(C5099&lt;&gt;"",COUNT($B$2:B5098)+1,"")</f>
        <v/>
      </c>
      <c r="C5099" s="12"/>
      <c r="D5099" s="13"/>
      <c r="E5099" s="13"/>
      <c r="F5099" s="13"/>
      <c r="G5099" s="35">
        <f>SUMIF(اضافة!$E$3:$E$5500,$C5099,اضافة!$I$3:$I$5500)</f>
        <v>0</v>
      </c>
      <c r="H5099" s="36">
        <f>SUMIF(منصرف!$E$3:$E$5500,$C5099,منصرف!$I$3:$I$5500)</f>
        <v>0</v>
      </c>
      <c r="I5099" s="14">
        <f>IFERROR(Table1[[#This Row],[ رصيد أول المدة]]+Table1[[#This Row],[الوارد]]-Table1[[#This Row],[المنصرف]],"")</f>
        <v>0</v>
      </c>
      <c r="J5099" s="13"/>
      <c r="K5099" s="13"/>
      <c r="L5099" s="13"/>
      <c r="M509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100" spans="2:13" x14ac:dyDescent="0.2">
      <c r="B5100" s="6" t="str">
        <f>IF(C5100&lt;&gt;"",COUNT($B$2:B5099)+1,"")</f>
        <v/>
      </c>
      <c r="C5100" s="12"/>
      <c r="D5100" s="13"/>
      <c r="E5100" s="13"/>
      <c r="F5100" s="13"/>
      <c r="G5100" s="35">
        <f>SUMIF(اضافة!$E$3:$E$5500,$C5100,اضافة!$I$3:$I$5500)</f>
        <v>0</v>
      </c>
      <c r="H5100" s="36">
        <f>SUMIF(منصرف!$E$3:$E$5500,$C5100,منصرف!$I$3:$I$5500)</f>
        <v>0</v>
      </c>
      <c r="I5100" s="14">
        <f>IFERROR(Table1[[#This Row],[ رصيد أول المدة]]+Table1[[#This Row],[الوارد]]-Table1[[#This Row],[المنصرف]],"")</f>
        <v>0</v>
      </c>
      <c r="J5100" s="13"/>
      <c r="K5100" s="13"/>
      <c r="L5100" s="13"/>
      <c r="M510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101" spans="2:13" x14ac:dyDescent="0.2">
      <c r="B5101" s="6" t="str">
        <f>IF(C5101&lt;&gt;"",COUNT($B$2:B5100)+1,"")</f>
        <v/>
      </c>
      <c r="C5101" s="12"/>
      <c r="D5101" s="13"/>
      <c r="E5101" s="13"/>
      <c r="F5101" s="13"/>
      <c r="G5101" s="35">
        <f>SUMIF(اضافة!$E$3:$E$5500,$C5101,اضافة!$I$3:$I$5500)</f>
        <v>0</v>
      </c>
      <c r="H5101" s="36">
        <f>SUMIF(منصرف!$E$3:$E$5500,$C5101,منصرف!$I$3:$I$5500)</f>
        <v>0</v>
      </c>
      <c r="I5101" s="14">
        <f>IFERROR(Table1[[#This Row],[ رصيد أول المدة]]+Table1[[#This Row],[الوارد]]-Table1[[#This Row],[المنصرف]],"")</f>
        <v>0</v>
      </c>
      <c r="J5101" s="13"/>
      <c r="K5101" s="13"/>
      <c r="L5101" s="13"/>
      <c r="M510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102" spans="2:13" x14ac:dyDescent="0.2">
      <c r="B5102" s="6" t="str">
        <f>IF(C5102&lt;&gt;"",COUNT($B$2:B5101)+1,"")</f>
        <v/>
      </c>
      <c r="C5102" s="12"/>
      <c r="D5102" s="13"/>
      <c r="E5102" s="13"/>
      <c r="F5102" s="13"/>
      <c r="G5102" s="35">
        <f>SUMIF(اضافة!$E$3:$E$5500,$C5102,اضافة!$I$3:$I$5500)</f>
        <v>0</v>
      </c>
      <c r="H5102" s="36">
        <f>SUMIF(منصرف!$E$3:$E$5500,$C5102,منصرف!$I$3:$I$5500)</f>
        <v>0</v>
      </c>
      <c r="I5102" s="14">
        <f>IFERROR(Table1[[#This Row],[ رصيد أول المدة]]+Table1[[#This Row],[الوارد]]-Table1[[#This Row],[المنصرف]],"")</f>
        <v>0</v>
      </c>
      <c r="J5102" s="13"/>
      <c r="K5102" s="13"/>
      <c r="L5102" s="13"/>
      <c r="M510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103" spans="2:13" x14ac:dyDescent="0.2">
      <c r="B5103" s="6" t="str">
        <f>IF(C5103&lt;&gt;"",COUNT($B$2:B5102)+1,"")</f>
        <v/>
      </c>
      <c r="C5103" s="12"/>
      <c r="D5103" s="13"/>
      <c r="E5103" s="13"/>
      <c r="F5103" s="13"/>
      <c r="G5103" s="35">
        <f>SUMIF(اضافة!$E$3:$E$5500,$C5103,اضافة!$I$3:$I$5500)</f>
        <v>0</v>
      </c>
      <c r="H5103" s="36">
        <f>SUMIF(منصرف!$E$3:$E$5500,$C5103,منصرف!$I$3:$I$5500)</f>
        <v>0</v>
      </c>
      <c r="I5103" s="14">
        <f>IFERROR(Table1[[#This Row],[ رصيد أول المدة]]+Table1[[#This Row],[الوارد]]-Table1[[#This Row],[المنصرف]],"")</f>
        <v>0</v>
      </c>
      <c r="J5103" s="13"/>
      <c r="K5103" s="13"/>
      <c r="L5103" s="13"/>
      <c r="M510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104" spans="2:13" x14ac:dyDescent="0.2">
      <c r="B5104" s="6" t="str">
        <f>IF(C5104&lt;&gt;"",COUNT($B$2:B5103)+1,"")</f>
        <v/>
      </c>
      <c r="C5104" s="12"/>
      <c r="D5104" s="13"/>
      <c r="E5104" s="13"/>
      <c r="F5104" s="13"/>
      <c r="G5104" s="35">
        <f>SUMIF(اضافة!$E$3:$E$5500,$C5104,اضافة!$I$3:$I$5500)</f>
        <v>0</v>
      </c>
      <c r="H5104" s="36">
        <f>SUMIF(منصرف!$E$3:$E$5500,$C5104,منصرف!$I$3:$I$5500)</f>
        <v>0</v>
      </c>
      <c r="I5104" s="14">
        <f>IFERROR(Table1[[#This Row],[ رصيد أول المدة]]+Table1[[#This Row],[الوارد]]-Table1[[#This Row],[المنصرف]],"")</f>
        <v>0</v>
      </c>
      <c r="J5104" s="13"/>
      <c r="K5104" s="13"/>
      <c r="L5104" s="13"/>
      <c r="M510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105" spans="2:13" x14ac:dyDescent="0.2">
      <c r="B5105" s="6" t="str">
        <f>IF(C5105&lt;&gt;"",COUNT($B$2:B5104)+1,"")</f>
        <v/>
      </c>
      <c r="C5105" s="12"/>
      <c r="D5105" s="13"/>
      <c r="E5105" s="13"/>
      <c r="F5105" s="13"/>
      <c r="G5105" s="35">
        <f>SUMIF(اضافة!$E$3:$E$5500,$C5105,اضافة!$I$3:$I$5500)</f>
        <v>0</v>
      </c>
      <c r="H5105" s="36">
        <f>SUMIF(منصرف!$E$3:$E$5500,$C5105,منصرف!$I$3:$I$5500)</f>
        <v>0</v>
      </c>
      <c r="I5105" s="14">
        <f>IFERROR(Table1[[#This Row],[ رصيد أول المدة]]+Table1[[#This Row],[الوارد]]-Table1[[#This Row],[المنصرف]],"")</f>
        <v>0</v>
      </c>
      <c r="J5105" s="13"/>
      <c r="K5105" s="13"/>
      <c r="L5105" s="13"/>
      <c r="M510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106" spans="2:13" x14ac:dyDescent="0.2">
      <c r="B5106" s="6" t="str">
        <f>IF(C5106&lt;&gt;"",COUNT($B$2:B5105)+1,"")</f>
        <v/>
      </c>
      <c r="C5106" s="12"/>
      <c r="D5106" s="13"/>
      <c r="E5106" s="13"/>
      <c r="F5106" s="13"/>
      <c r="G5106" s="35">
        <f>SUMIF(اضافة!$E$3:$E$5500,$C5106,اضافة!$I$3:$I$5500)</f>
        <v>0</v>
      </c>
      <c r="H5106" s="36">
        <f>SUMIF(منصرف!$E$3:$E$5500,$C5106,منصرف!$I$3:$I$5500)</f>
        <v>0</v>
      </c>
      <c r="I5106" s="14">
        <f>IFERROR(Table1[[#This Row],[ رصيد أول المدة]]+Table1[[#This Row],[الوارد]]-Table1[[#This Row],[المنصرف]],"")</f>
        <v>0</v>
      </c>
      <c r="J5106" s="13"/>
      <c r="K5106" s="13"/>
      <c r="L5106" s="13"/>
      <c r="M510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107" spans="2:13" x14ac:dyDescent="0.2">
      <c r="B5107" s="6" t="str">
        <f>IF(C5107&lt;&gt;"",COUNT($B$2:B5106)+1,"")</f>
        <v/>
      </c>
      <c r="C5107" s="12"/>
      <c r="D5107" s="13"/>
      <c r="E5107" s="13"/>
      <c r="F5107" s="13"/>
      <c r="G5107" s="35">
        <f>SUMIF(اضافة!$E$3:$E$5500,$C5107,اضافة!$I$3:$I$5500)</f>
        <v>0</v>
      </c>
      <c r="H5107" s="36">
        <f>SUMIF(منصرف!$E$3:$E$5500,$C5107,منصرف!$I$3:$I$5500)</f>
        <v>0</v>
      </c>
      <c r="I5107" s="14">
        <f>IFERROR(Table1[[#This Row],[ رصيد أول المدة]]+Table1[[#This Row],[الوارد]]-Table1[[#This Row],[المنصرف]],"")</f>
        <v>0</v>
      </c>
      <c r="J5107" s="13"/>
      <c r="K5107" s="13"/>
      <c r="L5107" s="13"/>
      <c r="M510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108" spans="2:13" x14ac:dyDescent="0.2">
      <c r="B5108" s="6" t="str">
        <f>IF(C5108&lt;&gt;"",COUNT($B$2:B5107)+1,"")</f>
        <v/>
      </c>
      <c r="C5108" s="12"/>
      <c r="D5108" s="13"/>
      <c r="E5108" s="13"/>
      <c r="F5108" s="13"/>
      <c r="G5108" s="35">
        <f>SUMIF(اضافة!$E$3:$E$5500,$C5108,اضافة!$I$3:$I$5500)</f>
        <v>0</v>
      </c>
      <c r="H5108" s="36">
        <f>SUMIF(منصرف!$E$3:$E$5500,$C5108,منصرف!$I$3:$I$5500)</f>
        <v>0</v>
      </c>
      <c r="I5108" s="14">
        <f>IFERROR(Table1[[#This Row],[ رصيد أول المدة]]+Table1[[#This Row],[الوارد]]-Table1[[#This Row],[المنصرف]],"")</f>
        <v>0</v>
      </c>
      <c r="J5108" s="13"/>
      <c r="K5108" s="13"/>
      <c r="L5108" s="13"/>
      <c r="M510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109" spans="2:13" x14ac:dyDescent="0.2">
      <c r="B5109" s="6" t="str">
        <f>IF(C5109&lt;&gt;"",COUNT($B$2:B5108)+1,"")</f>
        <v/>
      </c>
      <c r="C5109" s="12"/>
      <c r="D5109" s="13"/>
      <c r="E5109" s="13"/>
      <c r="F5109" s="13"/>
      <c r="G5109" s="35">
        <f>SUMIF(اضافة!$E$3:$E$5500,$C5109,اضافة!$I$3:$I$5500)</f>
        <v>0</v>
      </c>
      <c r="H5109" s="36">
        <f>SUMIF(منصرف!$E$3:$E$5500,$C5109,منصرف!$I$3:$I$5500)</f>
        <v>0</v>
      </c>
      <c r="I5109" s="14">
        <f>IFERROR(Table1[[#This Row],[ رصيد أول المدة]]+Table1[[#This Row],[الوارد]]-Table1[[#This Row],[المنصرف]],"")</f>
        <v>0</v>
      </c>
      <c r="J5109" s="13"/>
      <c r="K5109" s="13"/>
      <c r="L5109" s="13"/>
      <c r="M510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110" spans="2:13" x14ac:dyDescent="0.2">
      <c r="B5110" s="6" t="str">
        <f>IF(C5110&lt;&gt;"",COUNT($B$2:B5109)+1,"")</f>
        <v/>
      </c>
      <c r="C5110" s="12"/>
      <c r="D5110" s="13"/>
      <c r="E5110" s="13"/>
      <c r="F5110" s="13"/>
      <c r="G5110" s="35">
        <f>SUMIF(اضافة!$E$3:$E$5500,$C5110,اضافة!$I$3:$I$5500)</f>
        <v>0</v>
      </c>
      <c r="H5110" s="36">
        <f>SUMIF(منصرف!$E$3:$E$5500,$C5110,منصرف!$I$3:$I$5500)</f>
        <v>0</v>
      </c>
      <c r="I5110" s="14">
        <f>IFERROR(Table1[[#This Row],[ رصيد أول المدة]]+Table1[[#This Row],[الوارد]]-Table1[[#This Row],[المنصرف]],"")</f>
        <v>0</v>
      </c>
      <c r="J5110" s="13"/>
      <c r="K5110" s="13"/>
      <c r="L5110" s="13"/>
      <c r="M511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111" spans="2:13" x14ac:dyDescent="0.2">
      <c r="B5111" s="6" t="str">
        <f>IF(C5111&lt;&gt;"",COUNT($B$2:B5110)+1,"")</f>
        <v/>
      </c>
      <c r="C5111" s="12"/>
      <c r="D5111" s="13"/>
      <c r="E5111" s="13"/>
      <c r="F5111" s="13"/>
      <c r="G5111" s="35">
        <f>SUMIF(اضافة!$E$3:$E$5500,$C5111,اضافة!$I$3:$I$5500)</f>
        <v>0</v>
      </c>
      <c r="H5111" s="36">
        <f>SUMIF(منصرف!$E$3:$E$5500,$C5111,منصرف!$I$3:$I$5500)</f>
        <v>0</v>
      </c>
      <c r="I5111" s="14">
        <f>IFERROR(Table1[[#This Row],[ رصيد أول المدة]]+Table1[[#This Row],[الوارد]]-Table1[[#This Row],[المنصرف]],"")</f>
        <v>0</v>
      </c>
      <c r="J5111" s="13"/>
      <c r="K5111" s="13"/>
      <c r="L5111" s="13"/>
      <c r="M511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112" spans="2:13" x14ac:dyDescent="0.2">
      <c r="B5112" s="6" t="str">
        <f>IF(C5112&lt;&gt;"",COUNT($B$2:B5111)+1,"")</f>
        <v/>
      </c>
      <c r="C5112" s="12"/>
      <c r="D5112" s="13"/>
      <c r="E5112" s="13"/>
      <c r="F5112" s="13"/>
      <c r="G5112" s="35">
        <f>SUMIF(اضافة!$E$3:$E$5500,$C5112,اضافة!$I$3:$I$5500)</f>
        <v>0</v>
      </c>
      <c r="H5112" s="36">
        <f>SUMIF(منصرف!$E$3:$E$5500,$C5112,منصرف!$I$3:$I$5500)</f>
        <v>0</v>
      </c>
      <c r="I5112" s="14">
        <f>IFERROR(Table1[[#This Row],[ رصيد أول المدة]]+Table1[[#This Row],[الوارد]]-Table1[[#This Row],[المنصرف]],"")</f>
        <v>0</v>
      </c>
      <c r="J5112" s="13"/>
      <c r="K5112" s="13"/>
      <c r="L5112" s="13"/>
      <c r="M511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113" spans="2:13" x14ac:dyDescent="0.2">
      <c r="B5113" s="6" t="str">
        <f>IF(C5113&lt;&gt;"",COUNT($B$2:B5112)+1,"")</f>
        <v/>
      </c>
      <c r="C5113" s="12"/>
      <c r="D5113" s="13"/>
      <c r="E5113" s="13"/>
      <c r="F5113" s="13"/>
      <c r="G5113" s="35">
        <f>SUMIF(اضافة!$E$3:$E$5500,$C5113,اضافة!$I$3:$I$5500)</f>
        <v>0</v>
      </c>
      <c r="H5113" s="36">
        <f>SUMIF(منصرف!$E$3:$E$5500,$C5113,منصرف!$I$3:$I$5500)</f>
        <v>0</v>
      </c>
      <c r="I5113" s="14">
        <f>IFERROR(Table1[[#This Row],[ رصيد أول المدة]]+Table1[[#This Row],[الوارد]]-Table1[[#This Row],[المنصرف]],"")</f>
        <v>0</v>
      </c>
      <c r="J5113" s="13"/>
      <c r="K5113" s="13"/>
      <c r="L5113" s="13"/>
      <c r="M511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114" spans="2:13" x14ac:dyDescent="0.2">
      <c r="B5114" s="6" t="str">
        <f>IF(C5114&lt;&gt;"",COUNT($B$2:B5113)+1,"")</f>
        <v/>
      </c>
      <c r="C5114" s="12"/>
      <c r="D5114" s="13"/>
      <c r="E5114" s="13"/>
      <c r="F5114" s="13"/>
      <c r="G5114" s="35">
        <f>SUMIF(اضافة!$E$3:$E$5500,$C5114,اضافة!$I$3:$I$5500)</f>
        <v>0</v>
      </c>
      <c r="H5114" s="36">
        <f>SUMIF(منصرف!$E$3:$E$5500,$C5114,منصرف!$I$3:$I$5500)</f>
        <v>0</v>
      </c>
      <c r="I5114" s="14">
        <f>IFERROR(Table1[[#This Row],[ رصيد أول المدة]]+Table1[[#This Row],[الوارد]]-Table1[[#This Row],[المنصرف]],"")</f>
        <v>0</v>
      </c>
      <c r="J5114" s="13"/>
      <c r="K5114" s="13"/>
      <c r="L5114" s="13"/>
      <c r="M511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115" spans="2:13" x14ac:dyDescent="0.2">
      <c r="B5115" s="6" t="str">
        <f>IF(C5115&lt;&gt;"",COUNT($B$2:B5114)+1,"")</f>
        <v/>
      </c>
      <c r="C5115" s="12"/>
      <c r="D5115" s="13"/>
      <c r="E5115" s="13"/>
      <c r="F5115" s="13"/>
      <c r="G5115" s="35">
        <f>SUMIF(اضافة!$E$3:$E$5500,$C5115,اضافة!$I$3:$I$5500)</f>
        <v>0</v>
      </c>
      <c r="H5115" s="36">
        <f>SUMIF(منصرف!$E$3:$E$5500,$C5115,منصرف!$I$3:$I$5500)</f>
        <v>0</v>
      </c>
      <c r="I5115" s="14">
        <f>IFERROR(Table1[[#This Row],[ رصيد أول المدة]]+Table1[[#This Row],[الوارد]]-Table1[[#This Row],[المنصرف]],"")</f>
        <v>0</v>
      </c>
      <c r="J5115" s="13"/>
      <c r="K5115" s="13"/>
      <c r="L5115" s="13"/>
      <c r="M511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116" spans="2:13" x14ac:dyDescent="0.2">
      <c r="B5116" s="6" t="str">
        <f>IF(C5116&lt;&gt;"",COUNT($B$2:B5115)+1,"")</f>
        <v/>
      </c>
      <c r="C5116" s="12"/>
      <c r="D5116" s="13"/>
      <c r="E5116" s="13"/>
      <c r="F5116" s="13"/>
      <c r="G5116" s="35">
        <f>SUMIF(اضافة!$E$3:$E$5500,$C5116,اضافة!$I$3:$I$5500)</f>
        <v>0</v>
      </c>
      <c r="H5116" s="36">
        <f>SUMIF(منصرف!$E$3:$E$5500,$C5116,منصرف!$I$3:$I$5500)</f>
        <v>0</v>
      </c>
      <c r="I5116" s="14">
        <f>IFERROR(Table1[[#This Row],[ رصيد أول المدة]]+Table1[[#This Row],[الوارد]]-Table1[[#This Row],[المنصرف]],"")</f>
        <v>0</v>
      </c>
      <c r="J5116" s="13"/>
      <c r="K5116" s="13"/>
      <c r="L5116" s="13"/>
      <c r="M511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117" spans="2:13" x14ac:dyDescent="0.2">
      <c r="B5117" s="6" t="str">
        <f>IF(C5117&lt;&gt;"",COUNT($B$2:B5116)+1,"")</f>
        <v/>
      </c>
      <c r="C5117" s="12"/>
      <c r="D5117" s="13"/>
      <c r="E5117" s="13"/>
      <c r="F5117" s="13"/>
      <c r="G5117" s="35">
        <f>SUMIF(اضافة!$E$3:$E$5500,$C5117,اضافة!$I$3:$I$5500)</f>
        <v>0</v>
      </c>
      <c r="H5117" s="36">
        <f>SUMIF(منصرف!$E$3:$E$5500,$C5117,منصرف!$I$3:$I$5500)</f>
        <v>0</v>
      </c>
      <c r="I5117" s="14">
        <f>IFERROR(Table1[[#This Row],[ رصيد أول المدة]]+Table1[[#This Row],[الوارد]]-Table1[[#This Row],[المنصرف]],"")</f>
        <v>0</v>
      </c>
      <c r="J5117" s="13"/>
      <c r="K5117" s="13"/>
      <c r="L5117" s="13"/>
      <c r="M511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118" spans="2:13" x14ac:dyDescent="0.2">
      <c r="B5118" s="6" t="str">
        <f>IF(C5118&lt;&gt;"",COUNT($B$2:B5117)+1,"")</f>
        <v/>
      </c>
      <c r="C5118" s="12"/>
      <c r="D5118" s="13"/>
      <c r="E5118" s="13"/>
      <c r="F5118" s="13"/>
      <c r="G5118" s="35">
        <f>SUMIF(اضافة!$E$3:$E$5500,$C5118,اضافة!$I$3:$I$5500)</f>
        <v>0</v>
      </c>
      <c r="H5118" s="36">
        <f>SUMIF(منصرف!$E$3:$E$5500,$C5118,منصرف!$I$3:$I$5500)</f>
        <v>0</v>
      </c>
      <c r="I5118" s="14">
        <f>IFERROR(Table1[[#This Row],[ رصيد أول المدة]]+Table1[[#This Row],[الوارد]]-Table1[[#This Row],[المنصرف]],"")</f>
        <v>0</v>
      </c>
      <c r="J5118" s="13"/>
      <c r="K5118" s="13"/>
      <c r="L5118" s="13"/>
      <c r="M511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119" spans="2:13" x14ac:dyDescent="0.2">
      <c r="B5119" s="6" t="str">
        <f>IF(C5119&lt;&gt;"",COUNT($B$2:B5118)+1,"")</f>
        <v/>
      </c>
      <c r="C5119" s="12"/>
      <c r="D5119" s="13"/>
      <c r="E5119" s="13"/>
      <c r="F5119" s="13"/>
      <c r="G5119" s="35">
        <f>SUMIF(اضافة!$E$3:$E$5500,$C5119,اضافة!$I$3:$I$5500)</f>
        <v>0</v>
      </c>
      <c r="H5119" s="36">
        <f>SUMIF(منصرف!$E$3:$E$5500,$C5119,منصرف!$I$3:$I$5500)</f>
        <v>0</v>
      </c>
      <c r="I5119" s="14">
        <f>IFERROR(Table1[[#This Row],[ رصيد أول المدة]]+Table1[[#This Row],[الوارد]]-Table1[[#This Row],[المنصرف]],"")</f>
        <v>0</v>
      </c>
      <c r="J5119" s="13"/>
      <c r="K5119" s="13"/>
      <c r="L5119" s="13"/>
      <c r="M511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120" spans="2:13" x14ac:dyDescent="0.2">
      <c r="B5120" s="6" t="str">
        <f>IF(C5120&lt;&gt;"",COUNT($B$2:B5119)+1,"")</f>
        <v/>
      </c>
      <c r="C5120" s="12"/>
      <c r="D5120" s="13"/>
      <c r="E5120" s="13"/>
      <c r="F5120" s="13"/>
      <c r="G5120" s="35">
        <f>SUMIF(اضافة!$E$3:$E$5500,$C5120,اضافة!$I$3:$I$5500)</f>
        <v>0</v>
      </c>
      <c r="H5120" s="36">
        <f>SUMIF(منصرف!$E$3:$E$5500,$C5120,منصرف!$I$3:$I$5500)</f>
        <v>0</v>
      </c>
      <c r="I5120" s="14">
        <f>IFERROR(Table1[[#This Row],[ رصيد أول المدة]]+Table1[[#This Row],[الوارد]]-Table1[[#This Row],[المنصرف]],"")</f>
        <v>0</v>
      </c>
      <c r="J5120" s="13"/>
      <c r="K5120" s="13"/>
      <c r="L5120" s="13"/>
      <c r="M512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121" spans="2:13" x14ac:dyDescent="0.2">
      <c r="B5121" s="6" t="str">
        <f>IF(C5121&lt;&gt;"",COUNT($B$2:B5120)+1,"")</f>
        <v/>
      </c>
      <c r="C5121" s="12"/>
      <c r="D5121" s="13"/>
      <c r="E5121" s="13"/>
      <c r="F5121" s="13"/>
      <c r="G5121" s="35">
        <f>SUMIF(اضافة!$E$3:$E$5500,$C5121,اضافة!$I$3:$I$5500)</f>
        <v>0</v>
      </c>
      <c r="H5121" s="36">
        <f>SUMIF(منصرف!$E$3:$E$5500,$C5121,منصرف!$I$3:$I$5500)</f>
        <v>0</v>
      </c>
      <c r="I5121" s="14">
        <f>IFERROR(Table1[[#This Row],[ رصيد أول المدة]]+Table1[[#This Row],[الوارد]]-Table1[[#This Row],[المنصرف]],"")</f>
        <v>0</v>
      </c>
      <c r="J5121" s="13"/>
      <c r="K5121" s="13"/>
      <c r="L5121" s="13"/>
      <c r="M512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122" spans="2:13" x14ac:dyDescent="0.2">
      <c r="B5122" s="6" t="str">
        <f>IF(C5122&lt;&gt;"",COUNT($B$2:B5121)+1,"")</f>
        <v/>
      </c>
      <c r="C5122" s="12"/>
      <c r="D5122" s="13"/>
      <c r="E5122" s="13"/>
      <c r="F5122" s="13"/>
      <c r="G5122" s="35">
        <f>SUMIF(اضافة!$E$3:$E$5500,$C5122,اضافة!$I$3:$I$5500)</f>
        <v>0</v>
      </c>
      <c r="H5122" s="36">
        <f>SUMIF(منصرف!$E$3:$E$5500,$C5122,منصرف!$I$3:$I$5500)</f>
        <v>0</v>
      </c>
      <c r="I5122" s="14">
        <f>IFERROR(Table1[[#This Row],[ رصيد أول المدة]]+Table1[[#This Row],[الوارد]]-Table1[[#This Row],[المنصرف]],"")</f>
        <v>0</v>
      </c>
      <c r="J5122" s="13"/>
      <c r="K5122" s="13"/>
      <c r="L5122" s="13"/>
      <c r="M512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123" spans="2:13" x14ac:dyDescent="0.2">
      <c r="B5123" s="6" t="str">
        <f>IF(C5123&lt;&gt;"",COUNT($B$2:B5122)+1,"")</f>
        <v/>
      </c>
      <c r="C5123" s="12"/>
      <c r="D5123" s="13"/>
      <c r="E5123" s="13"/>
      <c r="F5123" s="13"/>
      <c r="G5123" s="35">
        <f>SUMIF(اضافة!$E$3:$E$5500,$C5123,اضافة!$I$3:$I$5500)</f>
        <v>0</v>
      </c>
      <c r="H5123" s="36">
        <f>SUMIF(منصرف!$E$3:$E$5500,$C5123,منصرف!$I$3:$I$5500)</f>
        <v>0</v>
      </c>
      <c r="I5123" s="14">
        <f>IFERROR(Table1[[#This Row],[ رصيد أول المدة]]+Table1[[#This Row],[الوارد]]-Table1[[#This Row],[المنصرف]],"")</f>
        <v>0</v>
      </c>
      <c r="J5123" s="13"/>
      <c r="K5123" s="13"/>
      <c r="L5123" s="13"/>
      <c r="M512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124" spans="2:13" x14ac:dyDescent="0.2">
      <c r="B5124" s="6" t="str">
        <f>IF(C5124&lt;&gt;"",COUNT($B$2:B5123)+1,"")</f>
        <v/>
      </c>
      <c r="C5124" s="12"/>
      <c r="D5124" s="13"/>
      <c r="E5124" s="13"/>
      <c r="F5124" s="13"/>
      <c r="G5124" s="35">
        <f>SUMIF(اضافة!$E$3:$E$5500,$C5124,اضافة!$I$3:$I$5500)</f>
        <v>0</v>
      </c>
      <c r="H5124" s="36">
        <f>SUMIF(منصرف!$E$3:$E$5500,$C5124,منصرف!$I$3:$I$5500)</f>
        <v>0</v>
      </c>
      <c r="I5124" s="14">
        <f>IFERROR(Table1[[#This Row],[ رصيد أول المدة]]+Table1[[#This Row],[الوارد]]-Table1[[#This Row],[المنصرف]],"")</f>
        <v>0</v>
      </c>
      <c r="J5124" s="13"/>
      <c r="K5124" s="13"/>
      <c r="L5124" s="13"/>
      <c r="M512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125" spans="2:13" x14ac:dyDescent="0.2">
      <c r="B5125" s="6" t="str">
        <f>IF(C5125&lt;&gt;"",COUNT($B$2:B5124)+1,"")</f>
        <v/>
      </c>
      <c r="C5125" s="12"/>
      <c r="D5125" s="13"/>
      <c r="E5125" s="13"/>
      <c r="F5125" s="13"/>
      <c r="G5125" s="35">
        <f>SUMIF(اضافة!$E$3:$E$5500,$C5125,اضافة!$I$3:$I$5500)</f>
        <v>0</v>
      </c>
      <c r="H5125" s="36">
        <f>SUMIF(منصرف!$E$3:$E$5500,$C5125,منصرف!$I$3:$I$5500)</f>
        <v>0</v>
      </c>
      <c r="I5125" s="14">
        <f>IFERROR(Table1[[#This Row],[ رصيد أول المدة]]+Table1[[#This Row],[الوارد]]-Table1[[#This Row],[المنصرف]],"")</f>
        <v>0</v>
      </c>
      <c r="J5125" s="13"/>
      <c r="K5125" s="13"/>
      <c r="L5125" s="13"/>
      <c r="M512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126" spans="2:13" x14ac:dyDescent="0.2">
      <c r="B5126" s="6" t="str">
        <f>IF(C5126&lt;&gt;"",COUNT($B$2:B5125)+1,"")</f>
        <v/>
      </c>
      <c r="C5126" s="12"/>
      <c r="D5126" s="13"/>
      <c r="E5126" s="13"/>
      <c r="F5126" s="13"/>
      <c r="G5126" s="35">
        <f>SUMIF(اضافة!$E$3:$E$5500,$C5126,اضافة!$I$3:$I$5500)</f>
        <v>0</v>
      </c>
      <c r="H5126" s="36">
        <f>SUMIF(منصرف!$E$3:$E$5500,$C5126,منصرف!$I$3:$I$5500)</f>
        <v>0</v>
      </c>
      <c r="I5126" s="14">
        <f>IFERROR(Table1[[#This Row],[ رصيد أول المدة]]+Table1[[#This Row],[الوارد]]-Table1[[#This Row],[المنصرف]],"")</f>
        <v>0</v>
      </c>
      <c r="J5126" s="13"/>
      <c r="K5126" s="13"/>
      <c r="L5126" s="13"/>
      <c r="M512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127" spans="2:13" x14ac:dyDescent="0.2">
      <c r="B5127" s="6" t="str">
        <f>IF(C5127&lt;&gt;"",COUNT($B$2:B5126)+1,"")</f>
        <v/>
      </c>
      <c r="C5127" s="12"/>
      <c r="D5127" s="13"/>
      <c r="E5127" s="13"/>
      <c r="F5127" s="13"/>
      <c r="G5127" s="35">
        <f>SUMIF(اضافة!$E$3:$E$5500,$C5127,اضافة!$I$3:$I$5500)</f>
        <v>0</v>
      </c>
      <c r="H5127" s="36">
        <f>SUMIF(منصرف!$E$3:$E$5500,$C5127,منصرف!$I$3:$I$5500)</f>
        <v>0</v>
      </c>
      <c r="I5127" s="14">
        <f>IFERROR(Table1[[#This Row],[ رصيد أول المدة]]+Table1[[#This Row],[الوارد]]-Table1[[#This Row],[المنصرف]],"")</f>
        <v>0</v>
      </c>
      <c r="J5127" s="13"/>
      <c r="K5127" s="13"/>
      <c r="L5127" s="13"/>
      <c r="M512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128" spans="2:13" x14ac:dyDescent="0.2">
      <c r="B5128" s="6" t="str">
        <f>IF(C5128&lt;&gt;"",COUNT($B$2:B5127)+1,"")</f>
        <v/>
      </c>
      <c r="C5128" s="12"/>
      <c r="D5128" s="13"/>
      <c r="E5128" s="13"/>
      <c r="F5128" s="13"/>
      <c r="G5128" s="35">
        <f>SUMIF(اضافة!$E$3:$E$5500,$C5128,اضافة!$I$3:$I$5500)</f>
        <v>0</v>
      </c>
      <c r="H5128" s="36">
        <f>SUMIF(منصرف!$E$3:$E$5500,$C5128,منصرف!$I$3:$I$5500)</f>
        <v>0</v>
      </c>
      <c r="I5128" s="14">
        <f>IFERROR(Table1[[#This Row],[ رصيد أول المدة]]+Table1[[#This Row],[الوارد]]-Table1[[#This Row],[المنصرف]],"")</f>
        <v>0</v>
      </c>
      <c r="J5128" s="13"/>
      <c r="K5128" s="13"/>
      <c r="L5128" s="13"/>
      <c r="M512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129" spans="2:13" x14ac:dyDescent="0.2">
      <c r="B5129" s="6" t="str">
        <f>IF(C5129&lt;&gt;"",COUNT($B$2:B5128)+1,"")</f>
        <v/>
      </c>
      <c r="C5129" s="12"/>
      <c r="D5129" s="13"/>
      <c r="E5129" s="13"/>
      <c r="F5129" s="13"/>
      <c r="G5129" s="35">
        <f>SUMIF(اضافة!$E$3:$E$5500,$C5129,اضافة!$I$3:$I$5500)</f>
        <v>0</v>
      </c>
      <c r="H5129" s="36">
        <f>SUMIF(منصرف!$E$3:$E$5500,$C5129,منصرف!$I$3:$I$5500)</f>
        <v>0</v>
      </c>
      <c r="I5129" s="14">
        <f>IFERROR(Table1[[#This Row],[ رصيد أول المدة]]+Table1[[#This Row],[الوارد]]-Table1[[#This Row],[المنصرف]],"")</f>
        <v>0</v>
      </c>
      <c r="J5129" s="13"/>
      <c r="K5129" s="13"/>
      <c r="L5129" s="13"/>
      <c r="M512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130" spans="2:13" x14ac:dyDescent="0.2">
      <c r="B5130" s="6" t="str">
        <f>IF(C5130&lt;&gt;"",COUNT($B$2:B5129)+1,"")</f>
        <v/>
      </c>
      <c r="C5130" s="12"/>
      <c r="D5130" s="13"/>
      <c r="E5130" s="13"/>
      <c r="F5130" s="13"/>
      <c r="G5130" s="35">
        <f>SUMIF(اضافة!$E$3:$E$5500,$C5130,اضافة!$I$3:$I$5500)</f>
        <v>0</v>
      </c>
      <c r="H5130" s="36">
        <f>SUMIF(منصرف!$E$3:$E$5500,$C5130,منصرف!$I$3:$I$5500)</f>
        <v>0</v>
      </c>
      <c r="I5130" s="14">
        <f>IFERROR(Table1[[#This Row],[ رصيد أول المدة]]+Table1[[#This Row],[الوارد]]-Table1[[#This Row],[المنصرف]],"")</f>
        <v>0</v>
      </c>
      <c r="J5130" s="13"/>
      <c r="K5130" s="13"/>
      <c r="L5130" s="13"/>
      <c r="M513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131" spans="2:13" x14ac:dyDescent="0.2">
      <c r="B5131" s="6" t="str">
        <f>IF(C5131&lt;&gt;"",COUNT($B$2:B5130)+1,"")</f>
        <v/>
      </c>
      <c r="C5131" s="12"/>
      <c r="D5131" s="13"/>
      <c r="E5131" s="13"/>
      <c r="F5131" s="13"/>
      <c r="G5131" s="35">
        <f>SUMIF(اضافة!$E$3:$E$5500,$C5131,اضافة!$I$3:$I$5500)</f>
        <v>0</v>
      </c>
      <c r="H5131" s="36">
        <f>SUMIF(منصرف!$E$3:$E$5500,$C5131,منصرف!$I$3:$I$5500)</f>
        <v>0</v>
      </c>
      <c r="I5131" s="14">
        <f>IFERROR(Table1[[#This Row],[ رصيد أول المدة]]+Table1[[#This Row],[الوارد]]-Table1[[#This Row],[المنصرف]],"")</f>
        <v>0</v>
      </c>
      <c r="J5131" s="13"/>
      <c r="K5131" s="13"/>
      <c r="L5131" s="13"/>
      <c r="M513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132" spans="2:13" x14ac:dyDescent="0.2">
      <c r="B5132" s="6" t="str">
        <f>IF(C5132&lt;&gt;"",COUNT($B$2:B5131)+1,"")</f>
        <v/>
      </c>
      <c r="C5132" s="12"/>
      <c r="D5132" s="13"/>
      <c r="E5132" s="13"/>
      <c r="F5132" s="13"/>
      <c r="G5132" s="35">
        <f>SUMIF(اضافة!$E$3:$E$5500,$C5132,اضافة!$I$3:$I$5500)</f>
        <v>0</v>
      </c>
      <c r="H5132" s="36">
        <f>SUMIF(منصرف!$E$3:$E$5500,$C5132,منصرف!$I$3:$I$5500)</f>
        <v>0</v>
      </c>
      <c r="I5132" s="14">
        <f>IFERROR(Table1[[#This Row],[ رصيد أول المدة]]+Table1[[#This Row],[الوارد]]-Table1[[#This Row],[المنصرف]],"")</f>
        <v>0</v>
      </c>
      <c r="J5132" s="13"/>
      <c r="K5132" s="13"/>
      <c r="L5132" s="13"/>
      <c r="M513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133" spans="2:13" x14ac:dyDescent="0.2">
      <c r="B5133" s="6" t="str">
        <f>IF(C5133&lt;&gt;"",COUNT($B$2:B5132)+1,"")</f>
        <v/>
      </c>
      <c r="C5133" s="12"/>
      <c r="D5133" s="13"/>
      <c r="E5133" s="13"/>
      <c r="F5133" s="13"/>
      <c r="G5133" s="35">
        <f>SUMIF(اضافة!$E$3:$E$5500,$C5133,اضافة!$I$3:$I$5500)</f>
        <v>0</v>
      </c>
      <c r="H5133" s="36">
        <f>SUMIF(منصرف!$E$3:$E$5500,$C5133,منصرف!$I$3:$I$5500)</f>
        <v>0</v>
      </c>
      <c r="I5133" s="14">
        <f>IFERROR(Table1[[#This Row],[ رصيد أول المدة]]+Table1[[#This Row],[الوارد]]-Table1[[#This Row],[المنصرف]],"")</f>
        <v>0</v>
      </c>
      <c r="J5133" s="13"/>
      <c r="K5133" s="13"/>
      <c r="L5133" s="13"/>
      <c r="M513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134" spans="2:13" x14ac:dyDescent="0.2">
      <c r="B5134" s="6" t="str">
        <f>IF(C5134&lt;&gt;"",COUNT($B$2:B5133)+1,"")</f>
        <v/>
      </c>
      <c r="C5134" s="12"/>
      <c r="D5134" s="13"/>
      <c r="E5134" s="13"/>
      <c r="F5134" s="13"/>
      <c r="G5134" s="35">
        <f>SUMIF(اضافة!$E$3:$E$5500,$C5134,اضافة!$I$3:$I$5500)</f>
        <v>0</v>
      </c>
      <c r="H5134" s="36">
        <f>SUMIF(منصرف!$E$3:$E$5500,$C5134,منصرف!$I$3:$I$5500)</f>
        <v>0</v>
      </c>
      <c r="I5134" s="14">
        <f>IFERROR(Table1[[#This Row],[ رصيد أول المدة]]+Table1[[#This Row],[الوارد]]-Table1[[#This Row],[المنصرف]],"")</f>
        <v>0</v>
      </c>
      <c r="J5134" s="13"/>
      <c r="K5134" s="13"/>
      <c r="L5134" s="13"/>
      <c r="M513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135" spans="2:13" x14ac:dyDescent="0.2">
      <c r="B5135" s="6" t="str">
        <f>IF(C5135&lt;&gt;"",COUNT($B$2:B5134)+1,"")</f>
        <v/>
      </c>
      <c r="C5135" s="12"/>
      <c r="D5135" s="13"/>
      <c r="E5135" s="13"/>
      <c r="F5135" s="13"/>
      <c r="G5135" s="35">
        <f>SUMIF(اضافة!$E$3:$E$5500,$C5135,اضافة!$I$3:$I$5500)</f>
        <v>0</v>
      </c>
      <c r="H5135" s="36">
        <f>SUMIF(منصرف!$E$3:$E$5500,$C5135,منصرف!$I$3:$I$5500)</f>
        <v>0</v>
      </c>
      <c r="I5135" s="14">
        <f>IFERROR(Table1[[#This Row],[ رصيد أول المدة]]+Table1[[#This Row],[الوارد]]-Table1[[#This Row],[المنصرف]],"")</f>
        <v>0</v>
      </c>
      <c r="J5135" s="13"/>
      <c r="K5135" s="13"/>
      <c r="L5135" s="13"/>
      <c r="M513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136" spans="2:13" x14ac:dyDescent="0.2">
      <c r="B5136" s="6" t="str">
        <f>IF(C5136&lt;&gt;"",COUNT($B$2:B5135)+1,"")</f>
        <v/>
      </c>
      <c r="C5136" s="12"/>
      <c r="D5136" s="13"/>
      <c r="E5136" s="13"/>
      <c r="F5136" s="13"/>
      <c r="G5136" s="35">
        <f>SUMIF(اضافة!$E$3:$E$5500,$C5136,اضافة!$I$3:$I$5500)</f>
        <v>0</v>
      </c>
      <c r="H5136" s="36">
        <f>SUMIF(منصرف!$E$3:$E$5500,$C5136,منصرف!$I$3:$I$5500)</f>
        <v>0</v>
      </c>
      <c r="I5136" s="14">
        <f>IFERROR(Table1[[#This Row],[ رصيد أول المدة]]+Table1[[#This Row],[الوارد]]-Table1[[#This Row],[المنصرف]],"")</f>
        <v>0</v>
      </c>
      <c r="J5136" s="13"/>
      <c r="K5136" s="13"/>
      <c r="L5136" s="13"/>
      <c r="M513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137" spans="2:13" x14ac:dyDescent="0.2">
      <c r="B5137" s="6" t="str">
        <f>IF(C5137&lt;&gt;"",COUNT($B$2:B5136)+1,"")</f>
        <v/>
      </c>
      <c r="C5137" s="12"/>
      <c r="D5137" s="13"/>
      <c r="E5137" s="13"/>
      <c r="F5137" s="13"/>
      <c r="G5137" s="35">
        <f>SUMIF(اضافة!$E$3:$E$5500,$C5137,اضافة!$I$3:$I$5500)</f>
        <v>0</v>
      </c>
      <c r="H5137" s="36">
        <f>SUMIF(منصرف!$E$3:$E$5500,$C5137,منصرف!$I$3:$I$5500)</f>
        <v>0</v>
      </c>
      <c r="I5137" s="14">
        <f>IFERROR(Table1[[#This Row],[ رصيد أول المدة]]+Table1[[#This Row],[الوارد]]-Table1[[#This Row],[المنصرف]],"")</f>
        <v>0</v>
      </c>
      <c r="J5137" s="13"/>
      <c r="K5137" s="13"/>
      <c r="L5137" s="13"/>
      <c r="M513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138" spans="2:13" x14ac:dyDescent="0.2">
      <c r="B5138" s="6" t="str">
        <f>IF(C5138&lt;&gt;"",COUNT($B$2:B5137)+1,"")</f>
        <v/>
      </c>
      <c r="C5138" s="12"/>
      <c r="D5138" s="13"/>
      <c r="E5138" s="13"/>
      <c r="F5138" s="13"/>
      <c r="G5138" s="35">
        <f>SUMIF(اضافة!$E$3:$E$5500,$C5138,اضافة!$I$3:$I$5500)</f>
        <v>0</v>
      </c>
      <c r="H5138" s="36">
        <f>SUMIF(منصرف!$E$3:$E$5500,$C5138,منصرف!$I$3:$I$5500)</f>
        <v>0</v>
      </c>
      <c r="I5138" s="14">
        <f>IFERROR(Table1[[#This Row],[ رصيد أول المدة]]+Table1[[#This Row],[الوارد]]-Table1[[#This Row],[المنصرف]],"")</f>
        <v>0</v>
      </c>
      <c r="J5138" s="13"/>
      <c r="K5138" s="13"/>
      <c r="L5138" s="13"/>
      <c r="M513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139" spans="2:13" x14ac:dyDescent="0.2">
      <c r="B5139" s="6" t="str">
        <f>IF(C5139&lt;&gt;"",COUNT($B$2:B5138)+1,"")</f>
        <v/>
      </c>
      <c r="C5139" s="12"/>
      <c r="D5139" s="13"/>
      <c r="E5139" s="13"/>
      <c r="F5139" s="13"/>
      <c r="G5139" s="35">
        <f>SUMIF(اضافة!$E$3:$E$5500,$C5139,اضافة!$I$3:$I$5500)</f>
        <v>0</v>
      </c>
      <c r="H5139" s="36">
        <f>SUMIF(منصرف!$E$3:$E$5500,$C5139,منصرف!$I$3:$I$5500)</f>
        <v>0</v>
      </c>
      <c r="I5139" s="14">
        <f>IFERROR(Table1[[#This Row],[ رصيد أول المدة]]+Table1[[#This Row],[الوارد]]-Table1[[#This Row],[المنصرف]],"")</f>
        <v>0</v>
      </c>
      <c r="J5139" s="13"/>
      <c r="K5139" s="13"/>
      <c r="L5139" s="13"/>
      <c r="M513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140" spans="2:13" x14ac:dyDescent="0.2">
      <c r="B5140" s="6" t="str">
        <f>IF(C5140&lt;&gt;"",COUNT($B$2:B5139)+1,"")</f>
        <v/>
      </c>
      <c r="C5140" s="12"/>
      <c r="D5140" s="13"/>
      <c r="E5140" s="13"/>
      <c r="F5140" s="13"/>
      <c r="G5140" s="35">
        <f>SUMIF(اضافة!$E$3:$E$5500,$C5140,اضافة!$I$3:$I$5500)</f>
        <v>0</v>
      </c>
      <c r="H5140" s="36">
        <f>SUMIF(منصرف!$E$3:$E$5500,$C5140,منصرف!$I$3:$I$5500)</f>
        <v>0</v>
      </c>
      <c r="I5140" s="14">
        <f>IFERROR(Table1[[#This Row],[ رصيد أول المدة]]+Table1[[#This Row],[الوارد]]-Table1[[#This Row],[المنصرف]],"")</f>
        <v>0</v>
      </c>
      <c r="J5140" s="13"/>
      <c r="K5140" s="13"/>
      <c r="L5140" s="13"/>
      <c r="M514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141" spans="2:13" x14ac:dyDescent="0.2">
      <c r="B5141" s="6" t="str">
        <f>IF(C5141&lt;&gt;"",COUNT($B$2:B5140)+1,"")</f>
        <v/>
      </c>
      <c r="C5141" s="12"/>
      <c r="D5141" s="13"/>
      <c r="E5141" s="13"/>
      <c r="F5141" s="13"/>
      <c r="G5141" s="35">
        <f>SUMIF(اضافة!$E$3:$E$5500,$C5141,اضافة!$I$3:$I$5500)</f>
        <v>0</v>
      </c>
      <c r="H5141" s="36">
        <f>SUMIF(منصرف!$E$3:$E$5500,$C5141,منصرف!$I$3:$I$5500)</f>
        <v>0</v>
      </c>
      <c r="I5141" s="14">
        <f>IFERROR(Table1[[#This Row],[ رصيد أول المدة]]+Table1[[#This Row],[الوارد]]-Table1[[#This Row],[المنصرف]],"")</f>
        <v>0</v>
      </c>
      <c r="J5141" s="13"/>
      <c r="K5141" s="13"/>
      <c r="L5141" s="13"/>
      <c r="M514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142" spans="2:13" x14ac:dyDescent="0.2">
      <c r="B5142" s="6" t="str">
        <f>IF(C5142&lt;&gt;"",COUNT($B$2:B5141)+1,"")</f>
        <v/>
      </c>
      <c r="C5142" s="12"/>
      <c r="D5142" s="13"/>
      <c r="E5142" s="13"/>
      <c r="F5142" s="13"/>
      <c r="G5142" s="35">
        <f>SUMIF(اضافة!$E$3:$E$5500,$C5142,اضافة!$I$3:$I$5500)</f>
        <v>0</v>
      </c>
      <c r="H5142" s="36">
        <f>SUMIF(منصرف!$E$3:$E$5500,$C5142,منصرف!$I$3:$I$5500)</f>
        <v>0</v>
      </c>
      <c r="I5142" s="14">
        <f>IFERROR(Table1[[#This Row],[ رصيد أول المدة]]+Table1[[#This Row],[الوارد]]-Table1[[#This Row],[المنصرف]],"")</f>
        <v>0</v>
      </c>
      <c r="J5142" s="13"/>
      <c r="K5142" s="13"/>
      <c r="L5142" s="13"/>
      <c r="M514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143" spans="2:13" x14ac:dyDescent="0.2">
      <c r="B5143" s="6" t="str">
        <f>IF(C5143&lt;&gt;"",COUNT($B$2:B5142)+1,"")</f>
        <v/>
      </c>
      <c r="C5143" s="12"/>
      <c r="D5143" s="13"/>
      <c r="E5143" s="13"/>
      <c r="F5143" s="13"/>
      <c r="G5143" s="35">
        <f>SUMIF(اضافة!$E$3:$E$5500,$C5143,اضافة!$I$3:$I$5500)</f>
        <v>0</v>
      </c>
      <c r="H5143" s="36">
        <f>SUMIF(منصرف!$E$3:$E$5500,$C5143,منصرف!$I$3:$I$5500)</f>
        <v>0</v>
      </c>
      <c r="I5143" s="14">
        <f>IFERROR(Table1[[#This Row],[ رصيد أول المدة]]+Table1[[#This Row],[الوارد]]-Table1[[#This Row],[المنصرف]],"")</f>
        <v>0</v>
      </c>
      <c r="J5143" s="13"/>
      <c r="K5143" s="13"/>
      <c r="L5143" s="13"/>
      <c r="M514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144" spans="2:13" x14ac:dyDescent="0.2">
      <c r="B5144" s="6" t="str">
        <f>IF(C5144&lt;&gt;"",COUNT($B$2:B5143)+1,"")</f>
        <v/>
      </c>
      <c r="C5144" s="12"/>
      <c r="D5144" s="13"/>
      <c r="E5144" s="13"/>
      <c r="F5144" s="13"/>
      <c r="G5144" s="35">
        <f>SUMIF(اضافة!$E$3:$E$5500,$C5144,اضافة!$I$3:$I$5500)</f>
        <v>0</v>
      </c>
      <c r="H5144" s="36">
        <f>SUMIF(منصرف!$E$3:$E$5500,$C5144,منصرف!$I$3:$I$5500)</f>
        <v>0</v>
      </c>
      <c r="I5144" s="14">
        <f>IFERROR(Table1[[#This Row],[ رصيد أول المدة]]+Table1[[#This Row],[الوارد]]-Table1[[#This Row],[المنصرف]],"")</f>
        <v>0</v>
      </c>
      <c r="J5144" s="13"/>
      <c r="K5144" s="13"/>
      <c r="L5144" s="13"/>
      <c r="M514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145" spans="2:13" x14ac:dyDescent="0.2">
      <c r="B5145" s="6" t="str">
        <f>IF(C5145&lt;&gt;"",COUNT($B$2:B5144)+1,"")</f>
        <v/>
      </c>
      <c r="C5145" s="12"/>
      <c r="D5145" s="13"/>
      <c r="E5145" s="13"/>
      <c r="F5145" s="13"/>
      <c r="G5145" s="35">
        <f>SUMIF(اضافة!$E$3:$E$5500,$C5145,اضافة!$I$3:$I$5500)</f>
        <v>0</v>
      </c>
      <c r="H5145" s="36">
        <f>SUMIF(منصرف!$E$3:$E$5500,$C5145,منصرف!$I$3:$I$5500)</f>
        <v>0</v>
      </c>
      <c r="I5145" s="14">
        <f>IFERROR(Table1[[#This Row],[ رصيد أول المدة]]+Table1[[#This Row],[الوارد]]-Table1[[#This Row],[المنصرف]],"")</f>
        <v>0</v>
      </c>
      <c r="J5145" s="13"/>
      <c r="K5145" s="13"/>
      <c r="L5145" s="13"/>
      <c r="M514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146" spans="2:13" x14ac:dyDescent="0.2">
      <c r="B5146" s="6" t="str">
        <f>IF(C5146&lt;&gt;"",COUNT($B$2:B5145)+1,"")</f>
        <v/>
      </c>
      <c r="C5146" s="12"/>
      <c r="D5146" s="13"/>
      <c r="E5146" s="13"/>
      <c r="F5146" s="13"/>
      <c r="G5146" s="35">
        <f>SUMIF(اضافة!$E$3:$E$5500,$C5146,اضافة!$I$3:$I$5500)</f>
        <v>0</v>
      </c>
      <c r="H5146" s="36">
        <f>SUMIF(منصرف!$E$3:$E$5500,$C5146,منصرف!$I$3:$I$5500)</f>
        <v>0</v>
      </c>
      <c r="I5146" s="14">
        <f>IFERROR(Table1[[#This Row],[ رصيد أول المدة]]+Table1[[#This Row],[الوارد]]-Table1[[#This Row],[المنصرف]],"")</f>
        <v>0</v>
      </c>
      <c r="J5146" s="13"/>
      <c r="K5146" s="13"/>
      <c r="L5146" s="13"/>
      <c r="M514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147" spans="2:13" x14ac:dyDescent="0.2">
      <c r="B5147" s="6" t="str">
        <f>IF(C5147&lt;&gt;"",COUNT($B$2:B5146)+1,"")</f>
        <v/>
      </c>
      <c r="C5147" s="12"/>
      <c r="D5147" s="13"/>
      <c r="E5147" s="13"/>
      <c r="F5147" s="13"/>
      <c r="G5147" s="35">
        <f>SUMIF(اضافة!$E$3:$E$5500,$C5147,اضافة!$I$3:$I$5500)</f>
        <v>0</v>
      </c>
      <c r="H5147" s="36">
        <f>SUMIF(منصرف!$E$3:$E$5500,$C5147,منصرف!$I$3:$I$5500)</f>
        <v>0</v>
      </c>
      <c r="I5147" s="14">
        <f>IFERROR(Table1[[#This Row],[ رصيد أول المدة]]+Table1[[#This Row],[الوارد]]-Table1[[#This Row],[المنصرف]],"")</f>
        <v>0</v>
      </c>
      <c r="J5147" s="13"/>
      <c r="K5147" s="13"/>
      <c r="L5147" s="13"/>
      <c r="M514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148" spans="2:13" x14ac:dyDescent="0.2">
      <c r="B5148" s="6" t="str">
        <f>IF(C5148&lt;&gt;"",COUNT($B$2:B5147)+1,"")</f>
        <v/>
      </c>
      <c r="C5148" s="12"/>
      <c r="D5148" s="13"/>
      <c r="E5148" s="13"/>
      <c r="F5148" s="13"/>
      <c r="G5148" s="35">
        <f>SUMIF(اضافة!$E$3:$E$5500,$C5148,اضافة!$I$3:$I$5500)</f>
        <v>0</v>
      </c>
      <c r="H5148" s="36">
        <f>SUMIF(منصرف!$E$3:$E$5500,$C5148,منصرف!$I$3:$I$5500)</f>
        <v>0</v>
      </c>
      <c r="I5148" s="14">
        <f>IFERROR(Table1[[#This Row],[ رصيد أول المدة]]+Table1[[#This Row],[الوارد]]-Table1[[#This Row],[المنصرف]],"")</f>
        <v>0</v>
      </c>
      <c r="J5148" s="13"/>
      <c r="K5148" s="13"/>
      <c r="L5148" s="13"/>
      <c r="M514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149" spans="2:13" x14ac:dyDescent="0.2">
      <c r="B5149" s="6" t="str">
        <f>IF(C5149&lt;&gt;"",COUNT($B$2:B5148)+1,"")</f>
        <v/>
      </c>
      <c r="C5149" s="12"/>
      <c r="D5149" s="13"/>
      <c r="E5149" s="13"/>
      <c r="F5149" s="13"/>
      <c r="G5149" s="35">
        <f>SUMIF(اضافة!$E$3:$E$5500,$C5149,اضافة!$I$3:$I$5500)</f>
        <v>0</v>
      </c>
      <c r="H5149" s="36">
        <f>SUMIF(منصرف!$E$3:$E$5500,$C5149,منصرف!$I$3:$I$5500)</f>
        <v>0</v>
      </c>
      <c r="I5149" s="14">
        <f>IFERROR(Table1[[#This Row],[ رصيد أول المدة]]+Table1[[#This Row],[الوارد]]-Table1[[#This Row],[المنصرف]],"")</f>
        <v>0</v>
      </c>
      <c r="J5149" s="13"/>
      <c r="K5149" s="13"/>
      <c r="L5149" s="13"/>
      <c r="M514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150" spans="2:13" x14ac:dyDescent="0.2">
      <c r="B5150" s="6" t="str">
        <f>IF(C5150&lt;&gt;"",COUNT($B$2:B5149)+1,"")</f>
        <v/>
      </c>
      <c r="C5150" s="12"/>
      <c r="D5150" s="13"/>
      <c r="E5150" s="13"/>
      <c r="F5150" s="13"/>
      <c r="G5150" s="35">
        <f>SUMIF(اضافة!$E$3:$E$5500,$C5150,اضافة!$I$3:$I$5500)</f>
        <v>0</v>
      </c>
      <c r="H5150" s="36">
        <f>SUMIF(منصرف!$E$3:$E$5500,$C5150,منصرف!$I$3:$I$5500)</f>
        <v>0</v>
      </c>
      <c r="I5150" s="14">
        <f>IFERROR(Table1[[#This Row],[ رصيد أول المدة]]+Table1[[#This Row],[الوارد]]-Table1[[#This Row],[المنصرف]],"")</f>
        <v>0</v>
      </c>
      <c r="J5150" s="13"/>
      <c r="K5150" s="13"/>
      <c r="L5150" s="13"/>
      <c r="M515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151" spans="2:13" x14ac:dyDescent="0.2">
      <c r="B5151" s="6" t="str">
        <f>IF(C5151&lt;&gt;"",COUNT($B$2:B5150)+1,"")</f>
        <v/>
      </c>
      <c r="C5151" s="12"/>
      <c r="D5151" s="13"/>
      <c r="E5151" s="13"/>
      <c r="F5151" s="13"/>
      <c r="G5151" s="35">
        <f>SUMIF(اضافة!$E$3:$E$5500,$C5151,اضافة!$I$3:$I$5500)</f>
        <v>0</v>
      </c>
      <c r="H5151" s="36">
        <f>SUMIF(منصرف!$E$3:$E$5500,$C5151,منصرف!$I$3:$I$5500)</f>
        <v>0</v>
      </c>
      <c r="I5151" s="14">
        <f>IFERROR(Table1[[#This Row],[ رصيد أول المدة]]+Table1[[#This Row],[الوارد]]-Table1[[#This Row],[المنصرف]],"")</f>
        <v>0</v>
      </c>
      <c r="J5151" s="13"/>
      <c r="K5151" s="13"/>
      <c r="L5151" s="13"/>
      <c r="M515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152" spans="2:13" x14ac:dyDescent="0.2">
      <c r="B5152" s="6" t="str">
        <f>IF(C5152&lt;&gt;"",COUNT($B$2:B5151)+1,"")</f>
        <v/>
      </c>
      <c r="C5152" s="12"/>
      <c r="D5152" s="13"/>
      <c r="E5152" s="13"/>
      <c r="F5152" s="13"/>
      <c r="G5152" s="35">
        <f>SUMIF(اضافة!$E$3:$E$5500,$C5152,اضافة!$I$3:$I$5500)</f>
        <v>0</v>
      </c>
      <c r="H5152" s="36">
        <f>SUMIF(منصرف!$E$3:$E$5500,$C5152,منصرف!$I$3:$I$5500)</f>
        <v>0</v>
      </c>
      <c r="I5152" s="14">
        <f>IFERROR(Table1[[#This Row],[ رصيد أول المدة]]+Table1[[#This Row],[الوارد]]-Table1[[#This Row],[المنصرف]],"")</f>
        <v>0</v>
      </c>
      <c r="J5152" s="13"/>
      <c r="K5152" s="13"/>
      <c r="L5152" s="13"/>
      <c r="M515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153" spans="2:13" x14ac:dyDescent="0.2">
      <c r="B5153" s="6" t="str">
        <f>IF(C5153&lt;&gt;"",COUNT($B$2:B5152)+1,"")</f>
        <v/>
      </c>
      <c r="C5153" s="12"/>
      <c r="D5153" s="13"/>
      <c r="E5153" s="13"/>
      <c r="F5153" s="13"/>
      <c r="G5153" s="35">
        <f>SUMIF(اضافة!$E$3:$E$5500,$C5153,اضافة!$I$3:$I$5500)</f>
        <v>0</v>
      </c>
      <c r="H5153" s="36">
        <f>SUMIF(منصرف!$E$3:$E$5500,$C5153,منصرف!$I$3:$I$5500)</f>
        <v>0</v>
      </c>
      <c r="I5153" s="14">
        <f>IFERROR(Table1[[#This Row],[ رصيد أول المدة]]+Table1[[#This Row],[الوارد]]-Table1[[#This Row],[المنصرف]],"")</f>
        <v>0</v>
      </c>
      <c r="J5153" s="13"/>
      <c r="K5153" s="13"/>
      <c r="L5153" s="13"/>
      <c r="M515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154" spans="2:13" x14ac:dyDescent="0.2">
      <c r="B5154" s="6" t="str">
        <f>IF(C5154&lt;&gt;"",COUNT($B$2:B5153)+1,"")</f>
        <v/>
      </c>
      <c r="C5154" s="12"/>
      <c r="D5154" s="13"/>
      <c r="E5154" s="13"/>
      <c r="F5154" s="13"/>
      <c r="G5154" s="35">
        <f>SUMIF(اضافة!$E$3:$E$5500,$C5154,اضافة!$I$3:$I$5500)</f>
        <v>0</v>
      </c>
      <c r="H5154" s="36">
        <f>SUMIF(منصرف!$E$3:$E$5500,$C5154,منصرف!$I$3:$I$5500)</f>
        <v>0</v>
      </c>
      <c r="I5154" s="14">
        <f>IFERROR(Table1[[#This Row],[ رصيد أول المدة]]+Table1[[#This Row],[الوارد]]-Table1[[#This Row],[المنصرف]],"")</f>
        <v>0</v>
      </c>
      <c r="J5154" s="13"/>
      <c r="K5154" s="13"/>
      <c r="L5154" s="13"/>
      <c r="M515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155" spans="2:13" x14ac:dyDescent="0.2">
      <c r="B5155" s="6" t="str">
        <f>IF(C5155&lt;&gt;"",COUNT($B$2:B5154)+1,"")</f>
        <v/>
      </c>
      <c r="C5155" s="12"/>
      <c r="D5155" s="13"/>
      <c r="E5155" s="13"/>
      <c r="F5155" s="13"/>
      <c r="G5155" s="35">
        <f>SUMIF(اضافة!$E$3:$E$5500,$C5155,اضافة!$I$3:$I$5500)</f>
        <v>0</v>
      </c>
      <c r="H5155" s="36">
        <f>SUMIF(منصرف!$E$3:$E$5500,$C5155,منصرف!$I$3:$I$5500)</f>
        <v>0</v>
      </c>
      <c r="I5155" s="14">
        <f>IFERROR(Table1[[#This Row],[ رصيد أول المدة]]+Table1[[#This Row],[الوارد]]-Table1[[#This Row],[المنصرف]],"")</f>
        <v>0</v>
      </c>
      <c r="J5155" s="13"/>
      <c r="K5155" s="13"/>
      <c r="L5155" s="13"/>
      <c r="M515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156" spans="2:13" x14ac:dyDescent="0.2">
      <c r="B5156" s="6" t="str">
        <f>IF(C5156&lt;&gt;"",COUNT($B$2:B5155)+1,"")</f>
        <v/>
      </c>
      <c r="C5156" s="12"/>
      <c r="D5156" s="13"/>
      <c r="E5156" s="13"/>
      <c r="F5156" s="13"/>
      <c r="G5156" s="35">
        <f>SUMIF(اضافة!$E$3:$E$5500,$C5156,اضافة!$I$3:$I$5500)</f>
        <v>0</v>
      </c>
      <c r="H5156" s="36">
        <f>SUMIF(منصرف!$E$3:$E$5500,$C5156,منصرف!$I$3:$I$5500)</f>
        <v>0</v>
      </c>
      <c r="I5156" s="14">
        <f>IFERROR(Table1[[#This Row],[ رصيد أول المدة]]+Table1[[#This Row],[الوارد]]-Table1[[#This Row],[المنصرف]],"")</f>
        <v>0</v>
      </c>
      <c r="J5156" s="13"/>
      <c r="K5156" s="13"/>
      <c r="L5156" s="13"/>
      <c r="M515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157" spans="2:13" x14ac:dyDescent="0.2">
      <c r="B5157" s="6" t="str">
        <f>IF(C5157&lt;&gt;"",COUNT($B$2:B5156)+1,"")</f>
        <v/>
      </c>
      <c r="C5157" s="12"/>
      <c r="D5157" s="13"/>
      <c r="E5157" s="13"/>
      <c r="F5157" s="13"/>
      <c r="G5157" s="35">
        <f>SUMIF(اضافة!$E$3:$E$5500,$C5157,اضافة!$I$3:$I$5500)</f>
        <v>0</v>
      </c>
      <c r="H5157" s="36">
        <f>SUMIF(منصرف!$E$3:$E$5500,$C5157,منصرف!$I$3:$I$5500)</f>
        <v>0</v>
      </c>
      <c r="I5157" s="14">
        <f>IFERROR(Table1[[#This Row],[ رصيد أول المدة]]+Table1[[#This Row],[الوارد]]-Table1[[#This Row],[المنصرف]],"")</f>
        <v>0</v>
      </c>
      <c r="J5157" s="13"/>
      <c r="K5157" s="13"/>
      <c r="L5157" s="13"/>
      <c r="M515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158" spans="2:13" x14ac:dyDescent="0.2">
      <c r="B5158" s="6" t="str">
        <f>IF(C5158&lt;&gt;"",COUNT($B$2:B5157)+1,"")</f>
        <v/>
      </c>
      <c r="C5158" s="12"/>
      <c r="D5158" s="13"/>
      <c r="E5158" s="13"/>
      <c r="F5158" s="13"/>
      <c r="G5158" s="35">
        <f>SUMIF(اضافة!$E$3:$E$5500,$C5158,اضافة!$I$3:$I$5500)</f>
        <v>0</v>
      </c>
      <c r="H5158" s="36">
        <f>SUMIF(منصرف!$E$3:$E$5500,$C5158,منصرف!$I$3:$I$5500)</f>
        <v>0</v>
      </c>
      <c r="I5158" s="14">
        <f>IFERROR(Table1[[#This Row],[ رصيد أول المدة]]+Table1[[#This Row],[الوارد]]-Table1[[#This Row],[المنصرف]],"")</f>
        <v>0</v>
      </c>
      <c r="J5158" s="13"/>
      <c r="K5158" s="13"/>
      <c r="L5158" s="13"/>
      <c r="M515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159" spans="2:13" x14ac:dyDescent="0.2">
      <c r="B5159" s="6" t="str">
        <f>IF(C5159&lt;&gt;"",COUNT($B$2:B5158)+1,"")</f>
        <v/>
      </c>
      <c r="C5159" s="12"/>
      <c r="D5159" s="13"/>
      <c r="E5159" s="13"/>
      <c r="F5159" s="13"/>
      <c r="G5159" s="35">
        <f>SUMIF(اضافة!$E$3:$E$5500,$C5159,اضافة!$I$3:$I$5500)</f>
        <v>0</v>
      </c>
      <c r="H5159" s="36">
        <f>SUMIF(منصرف!$E$3:$E$5500,$C5159,منصرف!$I$3:$I$5500)</f>
        <v>0</v>
      </c>
      <c r="I5159" s="14">
        <f>IFERROR(Table1[[#This Row],[ رصيد أول المدة]]+Table1[[#This Row],[الوارد]]-Table1[[#This Row],[المنصرف]],"")</f>
        <v>0</v>
      </c>
      <c r="J5159" s="13"/>
      <c r="K5159" s="13"/>
      <c r="L5159" s="13"/>
      <c r="M515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160" spans="2:13" x14ac:dyDescent="0.2">
      <c r="B5160" s="6" t="str">
        <f>IF(C5160&lt;&gt;"",COUNT($B$2:B5159)+1,"")</f>
        <v/>
      </c>
      <c r="C5160" s="12"/>
      <c r="D5160" s="13"/>
      <c r="E5160" s="13"/>
      <c r="F5160" s="13"/>
      <c r="G5160" s="35">
        <f>SUMIF(اضافة!$E$3:$E$5500,$C5160,اضافة!$I$3:$I$5500)</f>
        <v>0</v>
      </c>
      <c r="H5160" s="36">
        <f>SUMIF(منصرف!$E$3:$E$5500,$C5160,منصرف!$I$3:$I$5500)</f>
        <v>0</v>
      </c>
      <c r="I5160" s="14">
        <f>IFERROR(Table1[[#This Row],[ رصيد أول المدة]]+Table1[[#This Row],[الوارد]]-Table1[[#This Row],[المنصرف]],"")</f>
        <v>0</v>
      </c>
      <c r="J5160" s="13"/>
      <c r="K5160" s="13"/>
      <c r="L5160" s="13"/>
      <c r="M516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161" spans="2:13" x14ac:dyDescent="0.2">
      <c r="B5161" s="6" t="str">
        <f>IF(C5161&lt;&gt;"",COUNT($B$2:B5160)+1,"")</f>
        <v/>
      </c>
      <c r="C5161" s="12"/>
      <c r="D5161" s="13"/>
      <c r="E5161" s="13"/>
      <c r="F5161" s="13"/>
      <c r="G5161" s="35">
        <f>SUMIF(اضافة!$E$3:$E$5500,$C5161,اضافة!$I$3:$I$5500)</f>
        <v>0</v>
      </c>
      <c r="H5161" s="36">
        <f>SUMIF(منصرف!$E$3:$E$5500,$C5161,منصرف!$I$3:$I$5500)</f>
        <v>0</v>
      </c>
      <c r="I5161" s="14">
        <f>IFERROR(Table1[[#This Row],[ رصيد أول المدة]]+Table1[[#This Row],[الوارد]]-Table1[[#This Row],[المنصرف]],"")</f>
        <v>0</v>
      </c>
      <c r="J5161" s="13"/>
      <c r="K5161" s="13"/>
      <c r="L5161" s="13"/>
      <c r="M516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162" spans="2:13" x14ac:dyDescent="0.2">
      <c r="B5162" s="6" t="str">
        <f>IF(C5162&lt;&gt;"",COUNT($B$2:B5161)+1,"")</f>
        <v/>
      </c>
      <c r="C5162" s="12"/>
      <c r="D5162" s="13"/>
      <c r="E5162" s="13"/>
      <c r="F5162" s="13"/>
      <c r="G5162" s="35">
        <f>SUMIF(اضافة!$E$3:$E$5500,$C5162,اضافة!$I$3:$I$5500)</f>
        <v>0</v>
      </c>
      <c r="H5162" s="36">
        <f>SUMIF(منصرف!$E$3:$E$5500,$C5162,منصرف!$I$3:$I$5500)</f>
        <v>0</v>
      </c>
      <c r="I5162" s="14">
        <f>IFERROR(Table1[[#This Row],[ رصيد أول المدة]]+Table1[[#This Row],[الوارد]]-Table1[[#This Row],[المنصرف]],"")</f>
        <v>0</v>
      </c>
      <c r="J5162" s="13"/>
      <c r="K5162" s="13"/>
      <c r="L5162" s="13"/>
      <c r="M516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163" spans="2:13" x14ac:dyDescent="0.2">
      <c r="B5163" s="6" t="str">
        <f>IF(C5163&lt;&gt;"",COUNT($B$2:B5162)+1,"")</f>
        <v/>
      </c>
      <c r="C5163" s="12"/>
      <c r="D5163" s="13"/>
      <c r="E5163" s="13"/>
      <c r="F5163" s="13"/>
      <c r="G5163" s="35">
        <f>SUMIF(اضافة!$E$3:$E$5500,$C5163,اضافة!$I$3:$I$5500)</f>
        <v>0</v>
      </c>
      <c r="H5163" s="36">
        <f>SUMIF(منصرف!$E$3:$E$5500,$C5163,منصرف!$I$3:$I$5500)</f>
        <v>0</v>
      </c>
      <c r="I5163" s="14">
        <f>IFERROR(Table1[[#This Row],[ رصيد أول المدة]]+Table1[[#This Row],[الوارد]]-Table1[[#This Row],[المنصرف]],"")</f>
        <v>0</v>
      </c>
      <c r="J5163" s="13"/>
      <c r="K5163" s="13"/>
      <c r="L5163" s="13"/>
      <c r="M516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164" spans="2:13" x14ac:dyDescent="0.2">
      <c r="B5164" s="6" t="str">
        <f>IF(C5164&lt;&gt;"",COUNT($B$2:B5163)+1,"")</f>
        <v/>
      </c>
      <c r="C5164" s="12"/>
      <c r="D5164" s="13"/>
      <c r="E5164" s="13"/>
      <c r="F5164" s="13"/>
      <c r="G5164" s="35">
        <f>SUMIF(اضافة!$E$3:$E$5500,$C5164,اضافة!$I$3:$I$5500)</f>
        <v>0</v>
      </c>
      <c r="H5164" s="36">
        <f>SUMIF(منصرف!$E$3:$E$5500,$C5164,منصرف!$I$3:$I$5500)</f>
        <v>0</v>
      </c>
      <c r="I5164" s="14">
        <f>IFERROR(Table1[[#This Row],[ رصيد أول المدة]]+Table1[[#This Row],[الوارد]]-Table1[[#This Row],[المنصرف]],"")</f>
        <v>0</v>
      </c>
      <c r="J5164" s="13"/>
      <c r="K5164" s="13"/>
      <c r="L5164" s="13"/>
      <c r="M516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165" spans="2:13" x14ac:dyDescent="0.2">
      <c r="B5165" s="6" t="str">
        <f>IF(C5165&lt;&gt;"",COUNT($B$2:B5164)+1,"")</f>
        <v/>
      </c>
      <c r="C5165" s="12"/>
      <c r="D5165" s="13"/>
      <c r="E5165" s="13"/>
      <c r="F5165" s="13"/>
      <c r="G5165" s="35">
        <f>SUMIF(اضافة!$E$3:$E$5500,$C5165,اضافة!$I$3:$I$5500)</f>
        <v>0</v>
      </c>
      <c r="H5165" s="36">
        <f>SUMIF(منصرف!$E$3:$E$5500,$C5165,منصرف!$I$3:$I$5500)</f>
        <v>0</v>
      </c>
      <c r="I5165" s="14">
        <f>IFERROR(Table1[[#This Row],[ رصيد أول المدة]]+Table1[[#This Row],[الوارد]]-Table1[[#This Row],[المنصرف]],"")</f>
        <v>0</v>
      </c>
      <c r="J5165" s="13"/>
      <c r="K5165" s="13"/>
      <c r="L5165" s="13"/>
      <c r="M516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166" spans="2:13" x14ac:dyDescent="0.2">
      <c r="B5166" s="6" t="str">
        <f>IF(C5166&lt;&gt;"",COUNT($B$2:B5165)+1,"")</f>
        <v/>
      </c>
      <c r="C5166" s="12"/>
      <c r="D5166" s="13"/>
      <c r="E5166" s="13"/>
      <c r="F5166" s="13"/>
      <c r="G5166" s="35">
        <f>SUMIF(اضافة!$E$3:$E$5500,$C5166,اضافة!$I$3:$I$5500)</f>
        <v>0</v>
      </c>
      <c r="H5166" s="36">
        <f>SUMIF(منصرف!$E$3:$E$5500,$C5166,منصرف!$I$3:$I$5500)</f>
        <v>0</v>
      </c>
      <c r="I5166" s="14">
        <f>IFERROR(Table1[[#This Row],[ رصيد أول المدة]]+Table1[[#This Row],[الوارد]]-Table1[[#This Row],[المنصرف]],"")</f>
        <v>0</v>
      </c>
      <c r="J5166" s="13"/>
      <c r="K5166" s="13"/>
      <c r="L5166" s="13"/>
      <c r="M516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167" spans="2:13" x14ac:dyDescent="0.2">
      <c r="B5167" s="6" t="str">
        <f>IF(C5167&lt;&gt;"",COUNT($B$2:B5166)+1,"")</f>
        <v/>
      </c>
      <c r="C5167" s="12"/>
      <c r="D5167" s="13"/>
      <c r="E5167" s="13"/>
      <c r="F5167" s="13"/>
      <c r="G5167" s="35">
        <f>SUMIF(اضافة!$E$3:$E$5500,$C5167,اضافة!$I$3:$I$5500)</f>
        <v>0</v>
      </c>
      <c r="H5167" s="36">
        <f>SUMIF(منصرف!$E$3:$E$5500,$C5167,منصرف!$I$3:$I$5500)</f>
        <v>0</v>
      </c>
      <c r="I5167" s="14">
        <f>IFERROR(Table1[[#This Row],[ رصيد أول المدة]]+Table1[[#This Row],[الوارد]]-Table1[[#This Row],[المنصرف]],"")</f>
        <v>0</v>
      </c>
      <c r="J5167" s="13"/>
      <c r="K5167" s="13"/>
      <c r="L5167" s="13"/>
      <c r="M516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168" spans="2:13" x14ac:dyDescent="0.2">
      <c r="B5168" s="6" t="str">
        <f>IF(C5168&lt;&gt;"",COUNT($B$2:B5167)+1,"")</f>
        <v/>
      </c>
      <c r="C5168" s="12"/>
      <c r="D5168" s="13"/>
      <c r="E5168" s="13"/>
      <c r="F5168" s="13"/>
      <c r="G5168" s="35">
        <f>SUMIF(اضافة!$E$3:$E$5500,$C5168,اضافة!$I$3:$I$5500)</f>
        <v>0</v>
      </c>
      <c r="H5168" s="36">
        <f>SUMIF(منصرف!$E$3:$E$5500,$C5168,منصرف!$I$3:$I$5500)</f>
        <v>0</v>
      </c>
      <c r="I5168" s="14">
        <f>IFERROR(Table1[[#This Row],[ رصيد أول المدة]]+Table1[[#This Row],[الوارد]]-Table1[[#This Row],[المنصرف]],"")</f>
        <v>0</v>
      </c>
      <c r="J5168" s="13"/>
      <c r="K5168" s="13"/>
      <c r="L5168" s="13"/>
      <c r="M516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169" spans="2:13" x14ac:dyDescent="0.2">
      <c r="B5169" s="6" t="str">
        <f>IF(C5169&lt;&gt;"",COUNT($B$2:B5168)+1,"")</f>
        <v/>
      </c>
      <c r="C5169" s="12"/>
      <c r="D5169" s="13"/>
      <c r="E5169" s="13"/>
      <c r="F5169" s="13"/>
      <c r="G5169" s="35">
        <f>SUMIF(اضافة!$E$3:$E$5500,$C5169,اضافة!$I$3:$I$5500)</f>
        <v>0</v>
      </c>
      <c r="H5169" s="36">
        <f>SUMIF(منصرف!$E$3:$E$5500,$C5169,منصرف!$I$3:$I$5500)</f>
        <v>0</v>
      </c>
      <c r="I5169" s="14">
        <f>IFERROR(Table1[[#This Row],[ رصيد أول المدة]]+Table1[[#This Row],[الوارد]]-Table1[[#This Row],[المنصرف]],"")</f>
        <v>0</v>
      </c>
      <c r="J5169" s="13"/>
      <c r="K5169" s="13"/>
      <c r="L5169" s="13"/>
      <c r="M516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170" spans="2:13" x14ac:dyDescent="0.2">
      <c r="B5170" s="6" t="str">
        <f>IF(C5170&lt;&gt;"",COUNT($B$2:B5169)+1,"")</f>
        <v/>
      </c>
      <c r="C5170" s="12"/>
      <c r="D5170" s="13"/>
      <c r="E5170" s="13"/>
      <c r="F5170" s="13"/>
      <c r="G5170" s="35">
        <f>SUMIF(اضافة!$E$3:$E$5500,$C5170,اضافة!$I$3:$I$5500)</f>
        <v>0</v>
      </c>
      <c r="H5170" s="36">
        <f>SUMIF(منصرف!$E$3:$E$5500,$C5170,منصرف!$I$3:$I$5500)</f>
        <v>0</v>
      </c>
      <c r="I5170" s="14">
        <f>IFERROR(Table1[[#This Row],[ رصيد أول المدة]]+Table1[[#This Row],[الوارد]]-Table1[[#This Row],[المنصرف]],"")</f>
        <v>0</v>
      </c>
      <c r="J5170" s="13"/>
      <c r="K5170" s="13"/>
      <c r="L5170" s="13"/>
      <c r="M517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171" spans="2:13" x14ac:dyDescent="0.2">
      <c r="B5171" s="6" t="str">
        <f>IF(C5171&lt;&gt;"",COUNT($B$2:B5170)+1,"")</f>
        <v/>
      </c>
      <c r="C5171" s="12"/>
      <c r="D5171" s="13"/>
      <c r="E5171" s="13"/>
      <c r="F5171" s="13"/>
      <c r="G5171" s="35">
        <f>SUMIF(اضافة!$E$3:$E$5500,$C5171,اضافة!$I$3:$I$5500)</f>
        <v>0</v>
      </c>
      <c r="H5171" s="36">
        <f>SUMIF(منصرف!$E$3:$E$5500,$C5171,منصرف!$I$3:$I$5500)</f>
        <v>0</v>
      </c>
      <c r="I5171" s="14">
        <f>IFERROR(Table1[[#This Row],[ رصيد أول المدة]]+Table1[[#This Row],[الوارد]]-Table1[[#This Row],[المنصرف]],"")</f>
        <v>0</v>
      </c>
      <c r="J5171" s="13"/>
      <c r="K5171" s="13"/>
      <c r="L5171" s="13"/>
      <c r="M517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172" spans="2:13" x14ac:dyDescent="0.2">
      <c r="B5172" s="6" t="str">
        <f>IF(C5172&lt;&gt;"",COUNT($B$2:B5171)+1,"")</f>
        <v/>
      </c>
      <c r="C5172" s="12"/>
      <c r="D5172" s="13"/>
      <c r="E5172" s="13"/>
      <c r="F5172" s="13"/>
      <c r="G5172" s="35">
        <f>SUMIF(اضافة!$E$3:$E$5500,$C5172,اضافة!$I$3:$I$5500)</f>
        <v>0</v>
      </c>
      <c r="H5172" s="36">
        <f>SUMIF(منصرف!$E$3:$E$5500,$C5172,منصرف!$I$3:$I$5500)</f>
        <v>0</v>
      </c>
      <c r="I5172" s="14">
        <f>IFERROR(Table1[[#This Row],[ رصيد أول المدة]]+Table1[[#This Row],[الوارد]]-Table1[[#This Row],[المنصرف]],"")</f>
        <v>0</v>
      </c>
      <c r="J5172" s="13"/>
      <c r="K5172" s="13"/>
      <c r="L5172" s="13"/>
      <c r="M517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173" spans="2:13" x14ac:dyDescent="0.2">
      <c r="B5173" s="6" t="str">
        <f>IF(C5173&lt;&gt;"",COUNT($B$2:B5172)+1,"")</f>
        <v/>
      </c>
      <c r="C5173" s="12"/>
      <c r="D5173" s="13"/>
      <c r="E5173" s="13"/>
      <c r="F5173" s="13"/>
      <c r="G5173" s="35">
        <f>SUMIF(اضافة!$E$3:$E$5500,$C5173,اضافة!$I$3:$I$5500)</f>
        <v>0</v>
      </c>
      <c r="H5173" s="36">
        <f>SUMIF(منصرف!$E$3:$E$5500,$C5173,منصرف!$I$3:$I$5500)</f>
        <v>0</v>
      </c>
      <c r="I5173" s="14">
        <f>IFERROR(Table1[[#This Row],[ رصيد أول المدة]]+Table1[[#This Row],[الوارد]]-Table1[[#This Row],[المنصرف]],"")</f>
        <v>0</v>
      </c>
      <c r="J5173" s="13"/>
      <c r="K5173" s="13"/>
      <c r="L5173" s="13"/>
      <c r="M517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174" spans="2:13" x14ac:dyDescent="0.2">
      <c r="B5174" s="6" t="str">
        <f>IF(C5174&lt;&gt;"",COUNT($B$2:B5173)+1,"")</f>
        <v/>
      </c>
      <c r="C5174" s="12"/>
      <c r="D5174" s="13"/>
      <c r="E5174" s="13"/>
      <c r="F5174" s="13"/>
      <c r="G5174" s="35">
        <f>SUMIF(اضافة!$E$3:$E$5500,$C5174,اضافة!$I$3:$I$5500)</f>
        <v>0</v>
      </c>
      <c r="H5174" s="36">
        <f>SUMIF(منصرف!$E$3:$E$5500,$C5174,منصرف!$I$3:$I$5500)</f>
        <v>0</v>
      </c>
      <c r="I5174" s="14">
        <f>IFERROR(Table1[[#This Row],[ رصيد أول المدة]]+Table1[[#This Row],[الوارد]]-Table1[[#This Row],[المنصرف]],"")</f>
        <v>0</v>
      </c>
      <c r="J5174" s="13"/>
      <c r="K5174" s="13"/>
      <c r="L5174" s="13"/>
      <c r="M517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175" spans="2:13" x14ac:dyDescent="0.2">
      <c r="B5175" s="6" t="str">
        <f>IF(C5175&lt;&gt;"",COUNT($B$2:B5174)+1,"")</f>
        <v/>
      </c>
      <c r="C5175" s="12"/>
      <c r="D5175" s="13"/>
      <c r="E5175" s="13"/>
      <c r="F5175" s="13"/>
      <c r="G5175" s="35">
        <f>SUMIF(اضافة!$E$3:$E$5500,$C5175,اضافة!$I$3:$I$5500)</f>
        <v>0</v>
      </c>
      <c r="H5175" s="36">
        <f>SUMIF(منصرف!$E$3:$E$5500,$C5175,منصرف!$I$3:$I$5500)</f>
        <v>0</v>
      </c>
      <c r="I5175" s="14">
        <f>IFERROR(Table1[[#This Row],[ رصيد أول المدة]]+Table1[[#This Row],[الوارد]]-Table1[[#This Row],[المنصرف]],"")</f>
        <v>0</v>
      </c>
      <c r="J5175" s="13"/>
      <c r="K5175" s="13"/>
      <c r="L5175" s="13"/>
      <c r="M517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176" spans="2:13" x14ac:dyDescent="0.2">
      <c r="B5176" s="6" t="str">
        <f>IF(C5176&lt;&gt;"",COUNT($B$2:B5175)+1,"")</f>
        <v/>
      </c>
      <c r="C5176" s="12"/>
      <c r="D5176" s="13"/>
      <c r="E5176" s="13"/>
      <c r="F5176" s="13"/>
      <c r="G5176" s="35">
        <f>SUMIF(اضافة!$E$3:$E$5500,$C5176,اضافة!$I$3:$I$5500)</f>
        <v>0</v>
      </c>
      <c r="H5176" s="36">
        <f>SUMIF(منصرف!$E$3:$E$5500,$C5176,منصرف!$I$3:$I$5500)</f>
        <v>0</v>
      </c>
      <c r="I5176" s="14">
        <f>IFERROR(Table1[[#This Row],[ رصيد أول المدة]]+Table1[[#This Row],[الوارد]]-Table1[[#This Row],[المنصرف]],"")</f>
        <v>0</v>
      </c>
      <c r="J5176" s="13"/>
      <c r="K5176" s="13"/>
      <c r="L5176" s="13"/>
      <c r="M517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177" spans="2:13" x14ac:dyDescent="0.2">
      <c r="B5177" s="6" t="str">
        <f>IF(C5177&lt;&gt;"",COUNT($B$2:B5176)+1,"")</f>
        <v/>
      </c>
      <c r="C5177" s="12"/>
      <c r="D5177" s="13"/>
      <c r="E5177" s="13"/>
      <c r="F5177" s="13"/>
      <c r="G5177" s="35">
        <f>SUMIF(اضافة!$E$3:$E$5500,$C5177,اضافة!$I$3:$I$5500)</f>
        <v>0</v>
      </c>
      <c r="H5177" s="36">
        <f>SUMIF(منصرف!$E$3:$E$5500,$C5177,منصرف!$I$3:$I$5500)</f>
        <v>0</v>
      </c>
      <c r="I5177" s="14">
        <f>IFERROR(Table1[[#This Row],[ رصيد أول المدة]]+Table1[[#This Row],[الوارد]]-Table1[[#This Row],[المنصرف]],"")</f>
        <v>0</v>
      </c>
      <c r="J5177" s="13"/>
      <c r="K5177" s="13"/>
      <c r="L5177" s="13"/>
      <c r="M517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178" spans="2:13" x14ac:dyDescent="0.2">
      <c r="B5178" s="6" t="str">
        <f>IF(C5178&lt;&gt;"",COUNT($B$2:B5177)+1,"")</f>
        <v/>
      </c>
      <c r="C5178" s="12"/>
      <c r="D5178" s="13"/>
      <c r="E5178" s="13"/>
      <c r="F5178" s="13"/>
      <c r="G5178" s="35">
        <f>SUMIF(اضافة!$E$3:$E$5500,$C5178,اضافة!$I$3:$I$5500)</f>
        <v>0</v>
      </c>
      <c r="H5178" s="36">
        <f>SUMIF(منصرف!$E$3:$E$5500,$C5178,منصرف!$I$3:$I$5500)</f>
        <v>0</v>
      </c>
      <c r="I5178" s="14">
        <f>IFERROR(Table1[[#This Row],[ رصيد أول المدة]]+Table1[[#This Row],[الوارد]]-Table1[[#This Row],[المنصرف]],"")</f>
        <v>0</v>
      </c>
      <c r="J5178" s="13"/>
      <c r="K5178" s="13"/>
      <c r="L5178" s="13"/>
      <c r="M517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179" spans="2:13" x14ac:dyDescent="0.2">
      <c r="B5179" s="6" t="str">
        <f>IF(C5179&lt;&gt;"",COUNT($B$2:B5178)+1,"")</f>
        <v/>
      </c>
      <c r="C5179" s="12"/>
      <c r="D5179" s="13"/>
      <c r="E5179" s="13"/>
      <c r="F5179" s="13"/>
      <c r="G5179" s="35">
        <f>SUMIF(اضافة!$E$3:$E$5500,$C5179,اضافة!$I$3:$I$5500)</f>
        <v>0</v>
      </c>
      <c r="H5179" s="36">
        <f>SUMIF(منصرف!$E$3:$E$5500,$C5179,منصرف!$I$3:$I$5500)</f>
        <v>0</v>
      </c>
      <c r="I5179" s="14">
        <f>IFERROR(Table1[[#This Row],[ رصيد أول المدة]]+Table1[[#This Row],[الوارد]]-Table1[[#This Row],[المنصرف]],"")</f>
        <v>0</v>
      </c>
      <c r="J5179" s="13"/>
      <c r="K5179" s="13"/>
      <c r="L5179" s="13"/>
      <c r="M517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180" spans="2:13" x14ac:dyDescent="0.2">
      <c r="B5180" s="6" t="str">
        <f>IF(C5180&lt;&gt;"",COUNT($B$2:B5179)+1,"")</f>
        <v/>
      </c>
      <c r="C5180" s="12"/>
      <c r="D5180" s="13"/>
      <c r="E5180" s="13"/>
      <c r="F5180" s="13"/>
      <c r="G5180" s="35">
        <f>SUMIF(اضافة!$E$3:$E$5500,$C5180,اضافة!$I$3:$I$5500)</f>
        <v>0</v>
      </c>
      <c r="H5180" s="36">
        <f>SUMIF(منصرف!$E$3:$E$5500,$C5180,منصرف!$I$3:$I$5500)</f>
        <v>0</v>
      </c>
      <c r="I5180" s="14">
        <f>IFERROR(Table1[[#This Row],[ رصيد أول المدة]]+Table1[[#This Row],[الوارد]]-Table1[[#This Row],[المنصرف]],"")</f>
        <v>0</v>
      </c>
      <c r="J5180" s="13"/>
      <c r="K5180" s="13"/>
      <c r="L5180" s="13"/>
      <c r="M518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181" spans="2:13" x14ac:dyDescent="0.2">
      <c r="B5181" s="6" t="str">
        <f>IF(C5181&lt;&gt;"",COUNT($B$2:B5180)+1,"")</f>
        <v/>
      </c>
      <c r="C5181" s="12"/>
      <c r="D5181" s="13"/>
      <c r="E5181" s="13"/>
      <c r="F5181" s="13"/>
      <c r="G5181" s="35">
        <f>SUMIF(اضافة!$E$3:$E$5500,$C5181,اضافة!$I$3:$I$5500)</f>
        <v>0</v>
      </c>
      <c r="H5181" s="36">
        <f>SUMIF(منصرف!$E$3:$E$5500,$C5181,منصرف!$I$3:$I$5500)</f>
        <v>0</v>
      </c>
      <c r="I5181" s="14">
        <f>IFERROR(Table1[[#This Row],[ رصيد أول المدة]]+Table1[[#This Row],[الوارد]]-Table1[[#This Row],[المنصرف]],"")</f>
        <v>0</v>
      </c>
      <c r="J5181" s="13"/>
      <c r="K5181" s="13"/>
      <c r="L5181" s="13"/>
      <c r="M518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182" spans="2:13" x14ac:dyDescent="0.2">
      <c r="B5182" s="6" t="str">
        <f>IF(C5182&lt;&gt;"",COUNT($B$2:B5181)+1,"")</f>
        <v/>
      </c>
      <c r="C5182" s="12"/>
      <c r="D5182" s="13"/>
      <c r="E5182" s="13"/>
      <c r="F5182" s="13"/>
      <c r="G5182" s="35">
        <f>SUMIF(اضافة!$E$3:$E$5500,$C5182,اضافة!$I$3:$I$5500)</f>
        <v>0</v>
      </c>
      <c r="H5182" s="36">
        <f>SUMIF(منصرف!$E$3:$E$5500,$C5182,منصرف!$I$3:$I$5500)</f>
        <v>0</v>
      </c>
      <c r="I5182" s="14">
        <f>IFERROR(Table1[[#This Row],[ رصيد أول المدة]]+Table1[[#This Row],[الوارد]]-Table1[[#This Row],[المنصرف]],"")</f>
        <v>0</v>
      </c>
      <c r="J5182" s="13"/>
      <c r="K5182" s="13"/>
      <c r="L5182" s="13"/>
      <c r="M518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183" spans="2:13" x14ac:dyDescent="0.2">
      <c r="B5183" s="6" t="str">
        <f>IF(C5183&lt;&gt;"",COUNT($B$2:B5182)+1,"")</f>
        <v/>
      </c>
      <c r="C5183" s="12"/>
      <c r="D5183" s="13"/>
      <c r="E5183" s="13"/>
      <c r="F5183" s="13"/>
      <c r="G5183" s="35">
        <f>SUMIF(اضافة!$E$3:$E$5500,$C5183,اضافة!$I$3:$I$5500)</f>
        <v>0</v>
      </c>
      <c r="H5183" s="36">
        <f>SUMIF(منصرف!$E$3:$E$5500,$C5183,منصرف!$I$3:$I$5500)</f>
        <v>0</v>
      </c>
      <c r="I5183" s="14">
        <f>IFERROR(Table1[[#This Row],[ رصيد أول المدة]]+Table1[[#This Row],[الوارد]]-Table1[[#This Row],[المنصرف]],"")</f>
        <v>0</v>
      </c>
      <c r="J5183" s="13"/>
      <c r="K5183" s="13"/>
      <c r="L5183" s="13"/>
      <c r="M518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184" spans="2:13" x14ac:dyDescent="0.2">
      <c r="B5184" s="6" t="str">
        <f>IF(C5184&lt;&gt;"",COUNT($B$2:B5183)+1,"")</f>
        <v/>
      </c>
      <c r="C5184" s="12"/>
      <c r="D5184" s="13"/>
      <c r="E5184" s="13"/>
      <c r="F5184" s="13"/>
      <c r="G5184" s="35">
        <f>SUMIF(اضافة!$E$3:$E$5500,$C5184,اضافة!$I$3:$I$5500)</f>
        <v>0</v>
      </c>
      <c r="H5184" s="36">
        <f>SUMIF(منصرف!$E$3:$E$5500,$C5184,منصرف!$I$3:$I$5500)</f>
        <v>0</v>
      </c>
      <c r="I5184" s="14">
        <f>IFERROR(Table1[[#This Row],[ رصيد أول المدة]]+Table1[[#This Row],[الوارد]]-Table1[[#This Row],[المنصرف]],"")</f>
        <v>0</v>
      </c>
      <c r="J5184" s="13"/>
      <c r="K5184" s="13"/>
      <c r="L5184" s="13"/>
      <c r="M518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185" spans="2:13" x14ac:dyDescent="0.2">
      <c r="B5185" s="6" t="str">
        <f>IF(C5185&lt;&gt;"",COUNT($B$2:B5184)+1,"")</f>
        <v/>
      </c>
      <c r="C5185" s="12"/>
      <c r="D5185" s="13"/>
      <c r="E5185" s="13"/>
      <c r="F5185" s="13"/>
      <c r="G5185" s="35">
        <f>SUMIF(اضافة!$E$3:$E$5500,$C5185,اضافة!$I$3:$I$5500)</f>
        <v>0</v>
      </c>
      <c r="H5185" s="36">
        <f>SUMIF(منصرف!$E$3:$E$5500,$C5185,منصرف!$I$3:$I$5500)</f>
        <v>0</v>
      </c>
      <c r="I5185" s="14">
        <f>IFERROR(Table1[[#This Row],[ رصيد أول المدة]]+Table1[[#This Row],[الوارد]]-Table1[[#This Row],[المنصرف]],"")</f>
        <v>0</v>
      </c>
      <c r="J5185" s="13"/>
      <c r="K5185" s="13"/>
      <c r="L5185" s="13"/>
      <c r="M518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186" spans="2:13" x14ac:dyDescent="0.2">
      <c r="B5186" s="6" t="str">
        <f>IF(C5186&lt;&gt;"",COUNT($B$2:B5185)+1,"")</f>
        <v/>
      </c>
      <c r="C5186" s="12"/>
      <c r="D5186" s="13"/>
      <c r="E5186" s="13"/>
      <c r="F5186" s="13"/>
      <c r="G5186" s="35">
        <f>SUMIF(اضافة!$E$3:$E$5500,$C5186,اضافة!$I$3:$I$5500)</f>
        <v>0</v>
      </c>
      <c r="H5186" s="36">
        <f>SUMIF(منصرف!$E$3:$E$5500,$C5186,منصرف!$I$3:$I$5500)</f>
        <v>0</v>
      </c>
      <c r="I5186" s="14">
        <f>IFERROR(Table1[[#This Row],[ رصيد أول المدة]]+Table1[[#This Row],[الوارد]]-Table1[[#This Row],[المنصرف]],"")</f>
        <v>0</v>
      </c>
      <c r="J5186" s="13"/>
      <c r="K5186" s="13"/>
      <c r="L5186" s="13"/>
      <c r="M518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187" spans="2:13" x14ac:dyDescent="0.2">
      <c r="B5187" s="6" t="str">
        <f>IF(C5187&lt;&gt;"",COUNT($B$2:B5186)+1,"")</f>
        <v/>
      </c>
      <c r="C5187" s="12"/>
      <c r="D5187" s="13"/>
      <c r="E5187" s="13"/>
      <c r="F5187" s="13"/>
      <c r="G5187" s="35">
        <f>SUMIF(اضافة!$E$3:$E$5500,$C5187,اضافة!$I$3:$I$5500)</f>
        <v>0</v>
      </c>
      <c r="H5187" s="36">
        <f>SUMIF(منصرف!$E$3:$E$5500,$C5187,منصرف!$I$3:$I$5500)</f>
        <v>0</v>
      </c>
      <c r="I5187" s="14">
        <f>IFERROR(Table1[[#This Row],[ رصيد أول المدة]]+Table1[[#This Row],[الوارد]]-Table1[[#This Row],[المنصرف]],"")</f>
        <v>0</v>
      </c>
      <c r="J5187" s="13"/>
      <c r="K5187" s="13"/>
      <c r="L5187" s="13"/>
      <c r="M518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188" spans="2:13" x14ac:dyDescent="0.2">
      <c r="B5188" s="6" t="str">
        <f>IF(C5188&lt;&gt;"",COUNT($B$2:B5187)+1,"")</f>
        <v/>
      </c>
      <c r="C5188" s="12"/>
      <c r="D5188" s="13"/>
      <c r="E5188" s="13"/>
      <c r="F5188" s="13"/>
      <c r="G5188" s="35">
        <f>SUMIF(اضافة!$E$3:$E$5500,$C5188,اضافة!$I$3:$I$5500)</f>
        <v>0</v>
      </c>
      <c r="H5188" s="36">
        <f>SUMIF(منصرف!$E$3:$E$5500,$C5188,منصرف!$I$3:$I$5500)</f>
        <v>0</v>
      </c>
      <c r="I5188" s="14">
        <f>IFERROR(Table1[[#This Row],[ رصيد أول المدة]]+Table1[[#This Row],[الوارد]]-Table1[[#This Row],[المنصرف]],"")</f>
        <v>0</v>
      </c>
      <c r="J5188" s="13"/>
      <c r="K5188" s="13"/>
      <c r="L5188" s="13"/>
      <c r="M518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189" spans="2:13" x14ac:dyDescent="0.2">
      <c r="B5189" s="6" t="str">
        <f>IF(C5189&lt;&gt;"",COUNT($B$2:B5188)+1,"")</f>
        <v/>
      </c>
      <c r="C5189" s="12"/>
      <c r="D5189" s="13"/>
      <c r="E5189" s="13"/>
      <c r="F5189" s="13"/>
      <c r="G5189" s="35">
        <f>SUMIF(اضافة!$E$3:$E$5500,$C5189,اضافة!$I$3:$I$5500)</f>
        <v>0</v>
      </c>
      <c r="H5189" s="36">
        <f>SUMIF(منصرف!$E$3:$E$5500,$C5189,منصرف!$I$3:$I$5500)</f>
        <v>0</v>
      </c>
      <c r="I5189" s="14">
        <f>IFERROR(Table1[[#This Row],[ رصيد أول المدة]]+Table1[[#This Row],[الوارد]]-Table1[[#This Row],[المنصرف]],"")</f>
        <v>0</v>
      </c>
      <c r="J5189" s="13"/>
      <c r="K5189" s="13"/>
      <c r="L5189" s="13"/>
      <c r="M518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190" spans="2:13" x14ac:dyDescent="0.2">
      <c r="B5190" s="6" t="str">
        <f>IF(C5190&lt;&gt;"",COUNT($B$2:B5189)+1,"")</f>
        <v/>
      </c>
      <c r="C5190" s="12"/>
      <c r="D5190" s="13"/>
      <c r="E5190" s="13"/>
      <c r="F5190" s="13"/>
      <c r="G5190" s="35">
        <f>SUMIF(اضافة!$E$3:$E$5500,$C5190,اضافة!$I$3:$I$5500)</f>
        <v>0</v>
      </c>
      <c r="H5190" s="36">
        <f>SUMIF(منصرف!$E$3:$E$5500,$C5190,منصرف!$I$3:$I$5500)</f>
        <v>0</v>
      </c>
      <c r="I5190" s="14">
        <f>IFERROR(Table1[[#This Row],[ رصيد أول المدة]]+Table1[[#This Row],[الوارد]]-Table1[[#This Row],[المنصرف]],"")</f>
        <v>0</v>
      </c>
      <c r="J5190" s="13"/>
      <c r="K5190" s="13"/>
      <c r="L5190" s="13"/>
      <c r="M519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191" spans="2:13" x14ac:dyDescent="0.2">
      <c r="B5191" s="6" t="str">
        <f>IF(C5191&lt;&gt;"",COUNT($B$2:B5190)+1,"")</f>
        <v/>
      </c>
      <c r="C5191" s="12"/>
      <c r="D5191" s="13"/>
      <c r="E5191" s="13"/>
      <c r="F5191" s="13"/>
      <c r="G5191" s="35">
        <f>SUMIF(اضافة!$E$3:$E$5500,$C5191,اضافة!$I$3:$I$5500)</f>
        <v>0</v>
      </c>
      <c r="H5191" s="36">
        <f>SUMIF(منصرف!$E$3:$E$5500,$C5191,منصرف!$I$3:$I$5500)</f>
        <v>0</v>
      </c>
      <c r="I5191" s="14">
        <f>IFERROR(Table1[[#This Row],[ رصيد أول المدة]]+Table1[[#This Row],[الوارد]]-Table1[[#This Row],[المنصرف]],"")</f>
        <v>0</v>
      </c>
      <c r="J5191" s="13"/>
      <c r="K5191" s="13"/>
      <c r="L5191" s="13"/>
      <c r="M519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192" spans="2:13" x14ac:dyDescent="0.2">
      <c r="B5192" s="6" t="str">
        <f>IF(C5192&lt;&gt;"",COUNT($B$2:B5191)+1,"")</f>
        <v/>
      </c>
      <c r="C5192" s="12"/>
      <c r="D5192" s="13"/>
      <c r="E5192" s="13"/>
      <c r="F5192" s="13"/>
      <c r="G5192" s="35">
        <f>SUMIF(اضافة!$E$3:$E$5500,$C5192,اضافة!$I$3:$I$5500)</f>
        <v>0</v>
      </c>
      <c r="H5192" s="36">
        <f>SUMIF(منصرف!$E$3:$E$5500,$C5192,منصرف!$I$3:$I$5500)</f>
        <v>0</v>
      </c>
      <c r="I5192" s="14">
        <f>IFERROR(Table1[[#This Row],[ رصيد أول المدة]]+Table1[[#This Row],[الوارد]]-Table1[[#This Row],[المنصرف]],"")</f>
        <v>0</v>
      </c>
      <c r="J5192" s="13"/>
      <c r="K5192" s="13"/>
      <c r="L5192" s="13"/>
      <c r="M519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193" spans="2:13" x14ac:dyDescent="0.2">
      <c r="B5193" s="6" t="str">
        <f>IF(C5193&lt;&gt;"",COUNT($B$2:B5192)+1,"")</f>
        <v/>
      </c>
      <c r="C5193" s="12"/>
      <c r="D5193" s="13"/>
      <c r="E5193" s="13"/>
      <c r="F5193" s="13"/>
      <c r="G5193" s="35">
        <f>SUMIF(اضافة!$E$3:$E$5500,$C5193,اضافة!$I$3:$I$5500)</f>
        <v>0</v>
      </c>
      <c r="H5193" s="36">
        <f>SUMIF(منصرف!$E$3:$E$5500,$C5193,منصرف!$I$3:$I$5500)</f>
        <v>0</v>
      </c>
      <c r="I5193" s="14">
        <f>IFERROR(Table1[[#This Row],[ رصيد أول المدة]]+Table1[[#This Row],[الوارد]]-Table1[[#This Row],[المنصرف]],"")</f>
        <v>0</v>
      </c>
      <c r="J5193" s="13"/>
      <c r="K5193" s="13"/>
      <c r="L5193" s="13"/>
      <c r="M519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194" spans="2:13" x14ac:dyDescent="0.2">
      <c r="B5194" s="6" t="str">
        <f>IF(C5194&lt;&gt;"",COUNT($B$2:B5193)+1,"")</f>
        <v/>
      </c>
      <c r="C5194" s="12"/>
      <c r="D5194" s="13"/>
      <c r="E5194" s="13"/>
      <c r="F5194" s="13"/>
      <c r="G5194" s="35">
        <f>SUMIF(اضافة!$E$3:$E$5500,$C5194,اضافة!$I$3:$I$5500)</f>
        <v>0</v>
      </c>
      <c r="H5194" s="36">
        <f>SUMIF(منصرف!$E$3:$E$5500,$C5194,منصرف!$I$3:$I$5500)</f>
        <v>0</v>
      </c>
      <c r="I5194" s="14">
        <f>IFERROR(Table1[[#This Row],[ رصيد أول المدة]]+Table1[[#This Row],[الوارد]]-Table1[[#This Row],[المنصرف]],"")</f>
        <v>0</v>
      </c>
      <c r="J5194" s="13"/>
      <c r="K5194" s="13"/>
      <c r="L5194" s="13"/>
      <c r="M519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195" spans="2:13" x14ac:dyDescent="0.2">
      <c r="B5195" s="6" t="str">
        <f>IF(C5195&lt;&gt;"",COUNT($B$2:B5194)+1,"")</f>
        <v/>
      </c>
      <c r="C5195" s="12"/>
      <c r="D5195" s="13"/>
      <c r="E5195" s="13"/>
      <c r="F5195" s="13"/>
      <c r="G5195" s="35">
        <f>SUMIF(اضافة!$E$3:$E$5500,$C5195,اضافة!$I$3:$I$5500)</f>
        <v>0</v>
      </c>
      <c r="H5195" s="36">
        <f>SUMIF(منصرف!$E$3:$E$5500,$C5195,منصرف!$I$3:$I$5500)</f>
        <v>0</v>
      </c>
      <c r="I5195" s="14">
        <f>IFERROR(Table1[[#This Row],[ رصيد أول المدة]]+Table1[[#This Row],[الوارد]]-Table1[[#This Row],[المنصرف]],"")</f>
        <v>0</v>
      </c>
      <c r="J5195" s="13"/>
      <c r="K5195" s="13"/>
      <c r="L5195" s="13"/>
      <c r="M519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196" spans="2:13" x14ac:dyDescent="0.2">
      <c r="B5196" s="6" t="str">
        <f>IF(C5196&lt;&gt;"",COUNT($B$2:B5195)+1,"")</f>
        <v/>
      </c>
      <c r="C5196" s="12"/>
      <c r="D5196" s="13"/>
      <c r="E5196" s="13"/>
      <c r="F5196" s="13"/>
      <c r="G5196" s="35">
        <f>SUMIF(اضافة!$E$3:$E$5500,$C5196,اضافة!$I$3:$I$5500)</f>
        <v>0</v>
      </c>
      <c r="H5196" s="36">
        <f>SUMIF(منصرف!$E$3:$E$5500,$C5196,منصرف!$I$3:$I$5500)</f>
        <v>0</v>
      </c>
      <c r="I5196" s="14">
        <f>IFERROR(Table1[[#This Row],[ رصيد أول المدة]]+Table1[[#This Row],[الوارد]]-Table1[[#This Row],[المنصرف]],"")</f>
        <v>0</v>
      </c>
      <c r="J5196" s="13"/>
      <c r="K5196" s="13"/>
      <c r="L5196" s="13"/>
      <c r="M519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197" spans="2:13" x14ac:dyDescent="0.2">
      <c r="B5197" s="6" t="str">
        <f>IF(C5197&lt;&gt;"",COUNT($B$2:B5196)+1,"")</f>
        <v/>
      </c>
      <c r="C5197" s="12"/>
      <c r="D5197" s="13"/>
      <c r="E5197" s="13"/>
      <c r="F5197" s="13"/>
      <c r="G5197" s="35">
        <f>SUMIF(اضافة!$E$3:$E$5500,$C5197,اضافة!$I$3:$I$5500)</f>
        <v>0</v>
      </c>
      <c r="H5197" s="36">
        <f>SUMIF(منصرف!$E$3:$E$5500,$C5197,منصرف!$I$3:$I$5500)</f>
        <v>0</v>
      </c>
      <c r="I5197" s="14">
        <f>IFERROR(Table1[[#This Row],[ رصيد أول المدة]]+Table1[[#This Row],[الوارد]]-Table1[[#This Row],[المنصرف]],"")</f>
        <v>0</v>
      </c>
      <c r="J5197" s="13"/>
      <c r="K5197" s="13"/>
      <c r="L5197" s="13"/>
      <c r="M519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198" spans="2:13" x14ac:dyDescent="0.2">
      <c r="B5198" s="6" t="str">
        <f>IF(C5198&lt;&gt;"",COUNT($B$2:B5197)+1,"")</f>
        <v/>
      </c>
      <c r="C5198" s="12"/>
      <c r="D5198" s="13"/>
      <c r="E5198" s="13"/>
      <c r="F5198" s="13"/>
      <c r="G5198" s="35">
        <f>SUMIF(اضافة!$E$3:$E$5500,$C5198,اضافة!$I$3:$I$5500)</f>
        <v>0</v>
      </c>
      <c r="H5198" s="36">
        <f>SUMIF(منصرف!$E$3:$E$5500,$C5198,منصرف!$I$3:$I$5500)</f>
        <v>0</v>
      </c>
      <c r="I5198" s="14">
        <f>IFERROR(Table1[[#This Row],[ رصيد أول المدة]]+Table1[[#This Row],[الوارد]]-Table1[[#This Row],[المنصرف]],"")</f>
        <v>0</v>
      </c>
      <c r="J5198" s="13"/>
      <c r="K5198" s="13"/>
      <c r="L5198" s="13"/>
      <c r="M519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199" spans="2:13" x14ac:dyDescent="0.2">
      <c r="B5199" s="6" t="str">
        <f>IF(C5199&lt;&gt;"",COUNT($B$2:B5198)+1,"")</f>
        <v/>
      </c>
      <c r="C5199" s="12"/>
      <c r="D5199" s="13"/>
      <c r="E5199" s="13"/>
      <c r="F5199" s="13"/>
      <c r="G5199" s="35">
        <f>SUMIF(اضافة!$E$3:$E$5500,$C5199,اضافة!$I$3:$I$5500)</f>
        <v>0</v>
      </c>
      <c r="H5199" s="36">
        <f>SUMIF(منصرف!$E$3:$E$5500,$C5199,منصرف!$I$3:$I$5500)</f>
        <v>0</v>
      </c>
      <c r="I5199" s="14">
        <f>IFERROR(Table1[[#This Row],[ رصيد أول المدة]]+Table1[[#This Row],[الوارد]]-Table1[[#This Row],[المنصرف]],"")</f>
        <v>0</v>
      </c>
      <c r="J5199" s="13"/>
      <c r="K5199" s="13"/>
      <c r="L5199" s="13"/>
      <c r="M519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200" spans="2:13" x14ac:dyDescent="0.2">
      <c r="B5200" s="6" t="str">
        <f>IF(C5200&lt;&gt;"",COUNT($B$2:B5199)+1,"")</f>
        <v/>
      </c>
      <c r="C5200" s="12"/>
      <c r="D5200" s="13"/>
      <c r="E5200" s="13"/>
      <c r="F5200" s="13"/>
      <c r="G5200" s="35">
        <f>SUMIF(اضافة!$E$3:$E$5500,$C5200,اضافة!$I$3:$I$5500)</f>
        <v>0</v>
      </c>
      <c r="H5200" s="36">
        <f>SUMIF(منصرف!$E$3:$E$5500,$C5200,منصرف!$I$3:$I$5500)</f>
        <v>0</v>
      </c>
      <c r="I5200" s="14">
        <f>IFERROR(Table1[[#This Row],[ رصيد أول المدة]]+Table1[[#This Row],[الوارد]]-Table1[[#This Row],[المنصرف]],"")</f>
        <v>0</v>
      </c>
      <c r="J5200" s="13"/>
      <c r="K5200" s="13"/>
      <c r="L5200" s="13"/>
      <c r="M520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201" spans="2:13" x14ac:dyDescent="0.2">
      <c r="B5201" s="6" t="str">
        <f>IF(C5201&lt;&gt;"",COUNT($B$2:B5200)+1,"")</f>
        <v/>
      </c>
      <c r="C5201" s="12"/>
      <c r="D5201" s="13"/>
      <c r="E5201" s="13"/>
      <c r="F5201" s="13"/>
      <c r="G5201" s="35">
        <f>SUMIF(اضافة!$E$3:$E$5500,$C5201,اضافة!$I$3:$I$5500)</f>
        <v>0</v>
      </c>
      <c r="H5201" s="36">
        <f>SUMIF(منصرف!$E$3:$E$5500,$C5201,منصرف!$I$3:$I$5500)</f>
        <v>0</v>
      </c>
      <c r="I5201" s="14">
        <f>IFERROR(Table1[[#This Row],[ رصيد أول المدة]]+Table1[[#This Row],[الوارد]]-Table1[[#This Row],[المنصرف]],"")</f>
        <v>0</v>
      </c>
      <c r="J5201" s="13"/>
      <c r="K5201" s="13"/>
      <c r="L5201" s="13"/>
      <c r="M520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202" spans="2:13" x14ac:dyDescent="0.2">
      <c r="B5202" s="6" t="str">
        <f>IF(C5202&lt;&gt;"",COUNT($B$2:B5201)+1,"")</f>
        <v/>
      </c>
      <c r="C5202" s="12"/>
      <c r="D5202" s="13"/>
      <c r="E5202" s="13"/>
      <c r="F5202" s="13"/>
      <c r="G5202" s="35">
        <f>SUMIF(اضافة!$E$3:$E$5500,$C5202,اضافة!$I$3:$I$5500)</f>
        <v>0</v>
      </c>
      <c r="H5202" s="36">
        <f>SUMIF(منصرف!$E$3:$E$5500,$C5202,منصرف!$I$3:$I$5500)</f>
        <v>0</v>
      </c>
      <c r="I5202" s="14">
        <f>IFERROR(Table1[[#This Row],[ رصيد أول المدة]]+Table1[[#This Row],[الوارد]]-Table1[[#This Row],[المنصرف]],"")</f>
        <v>0</v>
      </c>
      <c r="J5202" s="13"/>
      <c r="K5202" s="13"/>
      <c r="L5202" s="13"/>
      <c r="M520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203" spans="2:13" x14ac:dyDescent="0.2">
      <c r="B5203" s="6" t="str">
        <f>IF(C5203&lt;&gt;"",COUNT($B$2:B5202)+1,"")</f>
        <v/>
      </c>
      <c r="C5203" s="12"/>
      <c r="D5203" s="13"/>
      <c r="E5203" s="13"/>
      <c r="F5203" s="13"/>
      <c r="G5203" s="35">
        <f>SUMIF(اضافة!$E$3:$E$5500,$C5203,اضافة!$I$3:$I$5500)</f>
        <v>0</v>
      </c>
      <c r="H5203" s="36">
        <f>SUMIF(منصرف!$E$3:$E$5500,$C5203,منصرف!$I$3:$I$5500)</f>
        <v>0</v>
      </c>
      <c r="I5203" s="14">
        <f>IFERROR(Table1[[#This Row],[ رصيد أول المدة]]+Table1[[#This Row],[الوارد]]-Table1[[#This Row],[المنصرف]],"")</f>
        <v>0</v>
      </c>
      <c r="J5203" s="13"/>
      <c r="K5203" s="13"/>
      <c r="L5203" s="13"/>
      <c r="M520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204" spans="2:13" x14ac:dyDescent="0.2">
      <c r="B5204" s="6" t="str">
        <f>IF(C5204&lt;&gt;"",COUNT($B$2:B5203)+1,"")</f>
        <v/>
      </c>
      <c r="C5204" s="12"/>
      <c r="D5204" s="13"/>
      <c r="E5204" s="13"/>
      <c r="F5204" s="13"/>
      <c r="G5204" s="35">
        <f>SUMIF(اضافة!$E$3:$E$5500,$C5204,اضافة!$I$3:$I$5500)</f>
        <v>0</v>
      </c>
      <c r="H5204" s="36">
        <f>SUMIF(منصرف!$E$3:$E$5500,$C5204,منصرف!$I$3:$I$5500)</f>
        <v>0</v>
      </c>
      <c r="I5204" s="14">
        <f>IFERROR(Table1[[#This Row],[ رصيد أول المدة]]+Table1[[#This Row],[الوارد]]-Table1[[#This Row],[المنصرف]],"")</f>
        <v>0</v>
      </c>
      <c r="J5204" s="13"/>
      <c r="K5204" s="13"/>
      <c r="L5204" s="13"/>
      <c r="M520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205" spans="2:13" x14ac:dyDescent="0.2">
      <c r="B5205" s="6" t="str">
        <f>IF(C5205&lt;&gt;"",COUNT($B$2:B5204)+1,"")</f>
        <v/>
      </c>
      <c r="C5205" s="12"/>
      <c r="D5205" s="13"/>
      <c r="E5205" s="13"/>
      <c r="F5205" s="13"/>
      <c r="G5205" s="35">
        <f>SUMIF(اضافة!$E$3:$E$5500,$C5205,اضافة!$I$3:$I$5500)</f>
        <v>0</v>
      </c>
      <c r="H5205" s="36">
        <f>SUMIF(منصرف!$E$3:$E$5500,$C5205,منصرف!$I$3:$I$5500)</f>
        <v>0</v>
      </c>
      <c r="I5205" s="14">
        <f>IFERROR(Table1[[#This Row],[ رصيد أول المدة]]+Table1[[#This Row],[الوارد]]-Table1[[#This Row],[المنصرف]],"")</f>
        <v>0</v>
      </c>
      <c r="J5205" s="13"/>
      <c r="K5205" s="13"/>
      <c r="L5205" s="13"/>
      <c r="M520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206" spans="2:13" x14ac:dyDescent="0.2">
      <c r="B5206" s="6" t="str">
        <f>IF(C5206&lt;&gt;"",COUNT($B$2:B5205)+1,"")</f>
        <v/>
      </c>
      <c r="C5206" s="12"/>
      <c r="D5206" s="13"/>
      <c r="E5206" s="13"/>
      <c r="F5206" s="13"/>
      <c r="G5206" s="35">
        <f>SUMIF(اضافة!$E$3:$E$5500,$C5206,اضافة!$I$3:$I$5500)</f>
        <v>0</v>
      </c>
      <c r="H5206" s="36">
        <f>SUMIF(منصرف!$E$3:$E$5500,$C5206,منصرف!$I$3:$I$5500)</f>
        <v>0</v>
      </c>
      <c r="I5206" s="14">
        <f>IFERROR(Table1[[#This Row],[ رصيد أول المدة]]+Table1[[#This Row],[الوارد]]-Table1[[#This Row],[المنصرف]],"")</f>
        <v>0</v>
      </c>
      <c r="J5206" s="13"/>
      <c r="K5206" s="13"/>
      <c r="L5206" s="13"/>
      <c r="M520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207" spans="2:13" x14ac:dyDescent="0.2">
      <c r="B5207" s="6" t="str">
        <f>IF(C5207&lt;&gt;"",COUNT($B$2:B5206)+1,"")</f>
        <v/>
      </c>
      <c r="C5207" s="12"/>
      <c r="D5207" s="13"/>
      <c r="E5207" s="13"/>
      <c r="F5207" s="13"/>
      <c r="G5207" s="35">
        <f>SUMIF(اضافة!$E$3:$E$5500,$C5207,اضافة!$I$3:$I$5500)</f>
        <v>0</v>
      </c>
      <c r="H5207" s="36">
        <f>SUMIF(منصرف!$E$3:$E$5500,$C5207,منصرف!$I$3:$I$5500)</f>
        <v>0</v>
      </c>
      <c r="I5207" s="14">
        <f>IFERROR(Table1[[#This Row],[ رصيد أول المدة]]+Table1[[#This Row],[الوارد]]-Table1[[#This Row],[المنصرف]],"")</f>
        <v>0</v>
      </c>
      <c r="J5207" s="13"/>
      <c r="K5207" s="13"/>
      <c r="L5207" s="13"/>
      <c r="M520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208" spans="2:13" x14ac:dyDescent="0.2">
      <c r="B5208" s="6" t="str">
        <f>IF(C5208&lt;&gt;"",COUNT($B$2:B5207)+1,"")</f>
        <v/>
      </c>
      <c r="C5208" s="12"/>
      <c r="D5208" s="13"/>
      <c r="E5208" s="13"/>
      <c r="F5208" s="13"/>
      <c r="G5208" s="35">
        <f>SUMIF(اضافة!$E$3:$E$5500,$C5208,اضافة!$I$3:$I$5500)</f>
        <v>0</v>
      </c>
      <c r="H5208" s="36">
        <f>SUMIF(منصرف!$E$3:$E$5500,$C5208,منصرف!$I$3:$I$5500)</f>
        <v>0</v>
      </c>
      <c r="I5208" s="14">
        <f>IFERROR(Table1[[#This Row],[ رصيد أول المدة]]+Table1[[#This Row],[الوارد]]-Table1[[#This Row],[المنصرف]],"")</f>
        <v>0</v>
      </c>
      <c r="J5208" s="13"/>
      <c r="K5208" s="13"/>
      <c r="L5208" s="13"/>
      <c r="M520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209" spans="2:13" x14ac:dyDescent="0.2">
      <c r="B5209" s="6" t="str">
        <f>IF(C5209&lt;&gt;"",COUNT($B$2:B5208)+1,"")</f>
        <v/>
      </c>
      <c r="C5209" s="12"/>
      <c r="D5209" s="13"/>
      <c r="E5209" s="13"/>
      <c r="F5209" s="13"/>
      <c r="G5209" s="35">
        <f>SUMIF(اضافة!$E$3:$E$5500,$C5209,اضافة!$I$3:$I$5500)</f>
        <v>0</v>
      </c>
      <c r="H5209" s="36">
        <f>SUMIF(منصرف!$E$3:$E$5500,$C5209,منصرف!$I$3:$I$5500)</f>
        <v>0</v>
      </c>
      <c r="I5209" s="14">
        <f>IFERROR(Table1[[#This Row],[ رصيد أول المدة]]+Table1[[#This Row],[الوارد]]-Table1[[#This Row],[المنصرف]],"")</f>
        <v>0</v>
      </c>
      <c r="J5209" s="13"/>
      <c r="K5209" s="13"/>
      <c r="L5209" s="13"/>
      <c r="M520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210" spans="2:13" x14ac:dyDescent="0.2">
      <c r="B5210" s="6" t="str">
        <f>IF(C5210&lt;&gt;"",COUNT($B$2:B5209)+1,"")</f>
        <v/>
      </c>
      <c r="C5210" s="12"/>
      <c r="D5210" s="13"/>
      <c r="E5210" s="13"/>
      <c r="F5210" s="13"/>
      <c r="G5210" s="35">
        <f>SUMIF(اضافة!$E$3:$E$5500,$C5210,اضافة!$I$3:$I$5500)</f>
        <v>0</v>
      </c>
      <c r="H5210" s="36">
        <f>SUMIF(منصرف!$E$3:$E$5500,$C5210,منصرف!$I$3:$I$5500)</f>
        <v>0</v>
      </c>
      <c r="I5210" s="14">
        <f>IFERROR(Table1[[#This Row],[ رصيد أول المدة]]+Table1[[#This Row],[الوارد]]-Table1[[#This Row],[المنصرف]],"")</f>
        <v>0</v>
      </c>
      <c r="J5210" s="13"/>
      <c r="K5210" s="13"/>
      <c r="L5210" s="13"/>
      <c r="M521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211" spans="2:13" x14ac:dyDescent="0.2">
      <c r="B5211" s="6" t="str">
        <f>IF(C5211&lt;&gt;"",COUNT($B$2:B5210)+1,"")</f>
        <v/>
      </c>
      <c r="C5211" s="12"/>
      <c r="D5211" s="13"/>
      <c r="E5211" s="13"/>
      <c r="F5211" s="13"/>
      <c r="G5211" s="35">
        <f>SUMIF(اضافة!$E$3:$E$5500,$C5211,اضافة!$I$3:$I$5500)</f>
        <v>0</v>
      </c>
      <c r="H5211" s="36">
        <f>SUMIF(منصرف!$E$3:$E$5500,$C5211,منصرف!$I$3:$I$5500)</f>
        <v>0</v>
      </c>
      <c r="I5211" s="14">
        <f>IFERROR(Table1[[#This Row],[ رصيد أول المدة]]+Table1[[#This Row],[الوارد]]-Table1[[#This Row],[المنصرف]],"")</f>
        <v>0</v>
      </c>
      <c r="J5211" s="13"/>
      <c r="K5211" s="13"/>
      <c r="L5211" s="13"/>
      <c r="M521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212" spans="2:13" x14ac:dyDescent="0.2">
      <c r="B5212" s="6" t="str">
        <f>IF(C5212&lt;&gt;"",COUNT($B$2:B5211)+1,"")</f>
        <v/>
      </c>
      <c r="C5212" s="12"/>
      <c r="D5212" s="13"/>
      <c r="E5212" s="13"/>
      <c r="F5212" s="13"/>
      <c r="G5212" s="35">
        <f>SUMIF(اضافة!$E$3:$E$5500,$C5212,اضافة!$I$3:$I$5500)</f>
        <v>0</v>
      </c>
      <c r="H5212" s="36">
        <f>SUMIF(منصرف!$E$3:$E$5500,$C5212,منصرف!$I$3:$I$5500)</f>
        <v>0</v>
      </c>
      <c r="I5212" s="14">
        <f>IFERROR(Table1[[#This Row],[ رصيد أول المدة]]+Table1[[#This Row],[الوارد]]-Table1[[#This Row],[المنصرف]],"")</f>
        <v>0</v>
      </c>
      <c r="J5212" s="13"/>
      <c r="K5212" s="13"/>
      <c r="L5212" s="13"/>
      <c r="M521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213" spans="2:13" x14ac:dyDescent="0.2">
      <c r="B5213" s="6" t="str">
        <f>IF(C5213&lt;&gt;"",COUNT($B$2:B5212)+1,"")</f>
        <v/>
      </c>
      <c r="C5213" s="12"/>
      <c r="D5213" s="13"/>
      <c r="E5213" s="13"/>
      <c r="F5213" s="13"/>
      <c r="G5213" s="35">
        <f>SUMIF(اضافة!$E$3:$E$5500,$C5213,اضافة!$I$3:$I$5500)</f>
        <v>0</v>
      </c>
      <c r="H5213" s="36">
        <f>SUMIF(منصرف!$E$3:$E$5500,$C5213,منصرف!$I$3:$I$5500)</f>
        <v>0</v>
      </c>
      <c r="I5213" s="14">
        <f>IFERROR(Table1[[#This Row],[ رصيد أول المدة]]+Table1[[#This Row],[الوارد]]-Table1[[#This Row],[المنصرف]],"")</f>
        <v>0</v>
      </c>
      <c r="J5213" s="13"/>
      <c r="K5213" s="13"/>
      <c r="L5213" s="13"/>
      <c r="M521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214" spans="2:13" x14ac:dyDescent="0.2">
      <c r="B5214" s="6" t="str">
        <f>IF(C5214&lt;&gt;"",COUNT($B$2:B5213)+1,"")</f>
        <v/>
      </c>
      <c r="C5214" s="12"/>
      <c r="D5214" s="13"/>
      <c r="E5214" s="13"/>
      <c r="F5214" s="13"/>
      <c r="G5214" s="35">
        <f>SUMIF(اضافة!$E$3:$E$5500,$C5214,اضافة!$I$3:$I$5500)</f>
        <v>0</v>
      </c>
      <c r="H5214" s="36">
        <f>SUMIF(منصرف!$E$3:$E$5500,$C5214,منصرف!$I$3:$I$5500)</f>
        <v>0</v>
      </c>
      <c r="I5214" s="14">
        <f>IFERROR(Table1[[#This Row],[ رصيد أول المدة]]+Table1[[#This Row],[الوارد]]-Table1[[#This Row],[المنصرف]],"")</f>
        <v>0</v>
      </c>
      <c r="J5214" s="13"/>
      <c r="K5214" s="13"/>
      <c r="L5214" s="13"/>
      <c r="M521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215" spans="2:13" x14ac:dyDescent="0.2">
      <c r="B5215" s="6" t="str">
        <f>IF(C5215&lt;&gt;"",COUNT($B$2:B5214)+1,"")</f>
        <v/>
      </c>
      <c r="C5215" s="12"/>
      <c r="D5215" s="13"/>
      <c r="E5215" s="13"/>
      <c r="F5215" s="13"/>
      <c r="G5215" s="35">
        <f>SUMIF(اضافة!$E$3:$E$5500,$C5215,اضافة!$I$3:$I$5500)</f>
        <v>0</v>
      </c>
      <c r="H5215" s="36">
        <f>SUMIF(منصرف!$E$3:$E$5500,$C5215,منصرف!$I$3:$I$5500)</f>
        <v>0</v>
      </c>
      <c r="I5215" s="14">
        <f>IFERROR(Table1[[#This Row],[ رصيد أول المدة]]+Table1[[#This Row],[الوارد]]-Table1[[#This Row],[المنصرف]],"")</f>
        <v>0</v>
      </c>
      <c r="J5215" s="13"/>
      <c r="K5215" s="13"/>
      <c r="L5215" s="13"/>
      <c r="M521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216" spans="2:13" x14ac:dyDescent="0.2">
      <c r="B5216" s="6" t="str">
        <f>IF(C5216&lt;&gt;"",COUNT($B$2:B5215)+1,"")</f>
        <v/>
      </c>
      <c r="C5216" s="12"/>
      <c r="D5216" s="13"/>
      <c r="E5216" s="13"/>
      <c r="F5216" s="13"/>
      <c r="G5216" s="35">
        <f>SUMIF(اضافة!$E$3:$E$5500,$C5216,اضافة!$I$3:$I$5500)</f>
        <v>0</v>
      </c>
      <c r="H5216" s="36">
        <f>SUMIF(منصرف!$E$3:$E$5500,$C5216,منصرف!$I$3:$I$5500)</f>
        <v>0</v>
      </c>
      <c r="I5216" s="14">
        <f>IFERROR(Table1[[#This Row],[ رصيد أول المدة]]+Table1[[#This Row],[الوارد]]-Table1[[#This Row],[المنصرف]],"")</f>
        <v>0</v>
      </c>
      <c r="J5216" s="13"/>
      <c r="K5216" s="13"/>
      <c r="L5216" s="13"/>
      <c r="M521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217" spans="2:13" x14ac:dyDescent="0.2">
      <c r="B5217" s="6" t="str">
        <f>IF(C5217&lt;&gt;"",COUNT($B$2:B5216)+1,"")</f>
        <v/>
      </c>
      <c r="C5217" s="12"/>
      <c r="D5217" s="13"/>
      <c r="E5217" s="13"/>
      <c r="F5217" s="13"/>
      <c r="G5217" s="35">
        <f>SUMIF(اضافة!$E$3:$E$5500,$C5217,اضافة!$I$3:$I$5500)</f>
        <v>0</v>
      </c>
      <c r="H5217" s="36">
        <f>SUMIF(منصرف!$E$3:$E$5500,$C5217,منصرف!$I$3:$I$5500)</f>
        <v>0</v>
      </c>
      <c r="I5217" s="14">
        <f>IFERROR(Table1[[#This Row],[ رصيد أول المدة]]+Table1[[#This Row],[الوارد]]-Table1[[#This Row],[المنصرف]],"")</f>
        <v>0</v>
      </c>
      <c r="J5217" s="13"/>
      <c r="K5217" s="13"/>
      <c r="L5217" s="13"/>
      <c r="M521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218" spans="2:13" x14ac:dyDescent="0.2">
      <c r="B5218" s="6" t="str">
        <f>IF(C5218&lt;&gt;"",COUNT($B$2:B5217)+1,"")</f>
        <v/>
      </c>
      <c r="C5218" s="12"/>
      <c r="D5218" s="13"/>
      <c r="E5218" s="13"/>
      <c r="F5218" s="13"/>
      <c r="G5218" s="35">
        <f>SUMIF(اضافة!$E$3:$E$5500,$C5218,اضافة!$I$3:$I$5500)</f>
        <v>0</v>
      </c>
      <c r="H5218" s="36">
        <f>SUMIF(منصرف!$E$3:$E$5500,$C5218,منصرف!$I$3:$I$5500)</f>
        <v>0</v>
      </c>
      <c r="I5218" s="14">
        <f>IFERROR(Table1[[#This Row],[ رصيد أول المدة]]+Table1[[#This Row],[الوارد]]-Table1[[#This Row],[المنصرف]],"")</f>
        <v>0</v>
      </c>
      <c r="J5218" s="13"/>
      <c r="K5218" s="13"/>
      <c r="L5218" s="13"/>
      <c r="M521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219" spans="2:13" x14ac:dyDescent="0.2">
      <c r="B5219" s="6" t="str">
        <f>IF(C5219&lt;&gt;"",COUNT($B$2:B5218)+1,"")</f>
        <v/>
      </c>
      <c r="C5219" s="12"/>
      <c r="D5219" s="13"/>
      <c r="E5219" s="13"/>
      <c r="F5219" s="13"/>
      <c r="G5219" s="35">
        <f>SUMIF(اضافة!$E$3:$E$5500,$C5219,اضافة!$I$3:$I$5500)</f>
        <v>0</v>
      </c>
      <c r="H5219" s="36">
        <f>SUMIF(منصرف!$E$3:$E$5500,$C5219,منصرف!$I$3:$I$5500)</f>
        <v>0</v>
      </c>
      <c r="I5219" s="14">
        <f>IFERROR(Table1[[#This Row],[ رصيد أول المدة]]+Table1[[#This Row],[الوارد]]-Table1[[#This Row],[المنصرف]],"")</f>
        <v>0</v>
      </c>
      <c r="J5219" s="13"/>
      <c r="K5219" s="13"/>
      <c r="L5219" s="13"/>
      <c r="M521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220" spans="2:13" x14ac:dyDescent="0.2">
      <c r="B5220" s="6" t="str">
        <f>IF(C5220&lt;&gt;"",COUNT($B$2:B5219)+1,"")</f>
        <v/>
      </c>
      <c r="C5220" s="12"/>
      <c r="D5220" s="13"/>
      <c r="E5220" s="13"/>
      <c r="F5220" s="13"/>
      <c r="G5220" s="35">
        <f>SUMIF(اضافة!$E$3:$E$5500,$C5220,اضافة!$I$3:$I$5500)</f>
        <v>0</v>
      </c>
      <c r="H5220" s="36">
        <f>SUMIF(منصرف!$E$3:$E$5500,$C5220,منصرف!$I$3:$I$5500)</f>
        <v>0</v>
      </c>
      <c r="I5220" s="14">
        <f>IFERROR(Table1[[#This Row],[ رصيد أول المدة]]+Table1[[#This Row],[الوارد]]-Table1[[#This Row],[المنصرف]],"")</f>
        <v>0</v>
      </c>
      <c r="J5220" s="13"/>
      <c r="K5220" s="13"/>
      <c r="L5220" s="13"/>
      <c r="M522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221" spans="2:13" x14ac:dyDescent="0.2">
      <c r="B5221" s="6" t="str">
        <f>IF(C5221&lt;&gt;"",COUNT($B$2:B5220)+1,"")</f>
        <v/>
      </c>
      <c r="C5221" s="12"/>
      <c r="D5221" s="13"/>
      <c r="E5221" s="13"/>
      <c r="F5221" s="13"/>
      <c r="G5221" s="35">
        <f>SUMIF(اضافة!$E$3:$E$5500,$C5221,اضافة!$I$3:$I$5500)</f>
        <v>0</v>
      </c>
      <c r="H5221" s="36">
        <f>SUMIF(منصرف!$E$3:$E$5500,$C5221,منصرف!$I$3:$I$5500)</f>
        <v>0</v>
      </c>
      <c r="I5221" s="14">
        <f>IFERROR(Table1[[#This Row],[ رصيد أول المدة]]+Table1[[#This Row],[الوارد]]-Table1[[#This Row],[المنصرف]],"")</f>
        <v>0</v>
      </c>
      <c r="J5221" s="13"/>
      <c r="K5221" s="13"/>
      <c r="L5221" s="13"/>
      <c r="M522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222" spans="2:13" x14ac:dyDescent="0.2">
      <c r="B5222" s="6" t="str">
        <f>IF(C5222&lt;&gt;"",COUNT($B$2:B5221)+1,"")</f>
        <v/>
      </c>
      <c r="C5222" s="12"/>
      <c r="D5222" s="13"/>
      <c r="E5222" s="13"/>
      <c r="F5222" s="13"/>
      <c r="G5222" s="35">
        <f>SUMIF(اضافة!$E$3:$E$5500,$C5222,اضافة!$I$3:$I$5500)</f>
        <v>0</v>
      </c>
      <c r="H5222" s="36">
        <f>SUMIF(منصرف!$E$3:$E$5500,$C5222,منصرف!$I$3:$I$5500)</f>
        <v>0</v>
      </c>
      <c r="I5222" s="14">
        <f>IFERROR(Table1[[#This Row],[ رصيد أول المدة]]+Table1[[#This Row],[الوارد]]-Table1[[#This Row],[المنصرف]],"")</f>
        <v>0</v>
      </c>
      <c r="J5222" s="13"/>
      <c r="K5222" s="13"/>
      <c r="L5222" s="13"/>
      <c r="M522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223" spans="2:13" x14ac:dyDescent="0.2">
      <c r="B5223" s="6" t="str">
        <f>IF(C5223&lt;&gt;"",COUNT($B$2:B5222)+1,"")</f>
        <v/>
      </c>
      <c r="C5223" s="12"/>
      <c r="D5223" s="13"/>
      <c r="E5223" s="13"/>
      <c r="F5223" s="13"/>
      <c r="G5223" s="35">
        <f>SUMIF(اضافة!$E$3:$E$5500,$C5223,اضافة!$I$3:$I$5500)</f>
        <v>0</v>
      </c>
      <c r="H5223" s="36">
        <f>SUMIF(منصرف!$E$3:$E$5500,$C5223,منصرف!$I$3:$I$5500)</f>
        <v>0</v>
      </c>
      <c r="I5223" s="14">
        <f>IFERROR(Table1[[#This Row],[ رصيد أول المدة]]+Table1[[#This Row],[الوارد]]-Table1[[#This Row],[المنصرف]],"")</f>
        <v>0</v>
      </c>
      <c r="J5223" s="13"/>
      <c r="K5223" s="13"/>
      <c r="L5223" s="13"/>
      <c r="M522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224" spans="2:13" x14ac:dyDescent="0.2">
      <c r="B5224" s="6" t="str">
        <f>IF(C5224&lt;&gt;"",COUNT($B$2:B5223)+1,"")</f>
        <v/>
      </c>
      <c r="C5224" s="12"/>
      <c r="D5224" s="13"/>
      <c r="E5224" s="13"/>
      <c r="F5224" s="13"/>
      <c r="G5224" s="35">
        <f>SUMIF(اضافة!$E$3:$E$5500,$C5224,اضافة!$I$3:$I$5500)</f>
        <v>0</v>
      </c>
      <c r="H5224" s="36">
        <f>SUMIF(منصرف!$E$3:$E$5500,$C5224,منصرف!$I$3:$I$5500)</f>
        <v>0</v>
      </c>
      <c r="I5224" s="14">
        <f>IFERROR(Table1[[#This Row],[ رصيد أول المدة]]+Table1[[#This Row],[الوارد]]-Table1[[#This Row],[المنصرف]],"")</f>
        <v>0</v>
      </c>
      <c r="J5224" s="13"/>
      <c r="K5224" s="13"/>
      <c r="L5224" s="13"/>
      <c r="M522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225" spans="2:13" x14ac:dyDescent="0.2">
      <c r="B5225" s="6" t="str">
        <f>IF(C5225&lt;&gt;"",COUNT($B$2:B5224)+1,"")</f>
        <v/>
      </c>
      <c r="C5225" s="12"/>
      <c r="D5225" s="13"/>
      <c r="E5225" s="13"/>
      <c r="F5225" s="13"/>
      <c r="G5225" s="35">
        <f>SUMIF(اضافة!$E$3:$E$5500,$C5225,اضافة!$I$3:$I$5500)</f>
        <v>0</v>
      </c>
      <c r="H5225" s="36">
        <f>SUMIF(منصرف!$E$3:$E$5500,$C5225,منصرف!$I$3:$I$5500)</f>
        <v>0</v>
      </c>
      <c r="I5225" s="14">
        <f>IFERROR(Table1[[#This Row],[ رصيد أول المدة]]+Table1[[#This Row],[الوارد]]-Table1[[#This Row],[المنصرف]],"")</f>
        <v>0</v>
      </c>
      <c r="J5225" s="13"/>
      <c r="K5225" s="13"/>
      <c r="L5225" s="13"/>
      <c r="M522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226" spans="2:13" x14ac:dyDescent="0.2">
      <c r="B5226" s="6" t="str">
        <f>IF(C5226&lt;&gt;"",COUNT($B$2:B5225)+1,"")</f>
        <v/>
      </c>
      <c r="C5226" s="12"/>
      <c r="D5226" s="13"/>
      <c r="E5226" s="13"/>
      <c r="F5226" s="13"/>
      <c r="G5226" s="35">
        <f>SUMIF(اضافة!$E$3:$E$5500,$C5226,اضافة!$I$3:$I$5500)</f>
        <v>0</v>
      </c>
      <c r="H5226" s="36">
        <f>SUMIF(منصرف!$E$3:$E$5500,$C5226,منصرف!$I$3:$I$5500)</f>
        <v>0</v>
      </c>
      <c r="I5226" s="14">
        <f>IFERROR(Table1[[#This Row],[ رصيد أول المدة]]+Table1[[#This Row],[الوارد]]-Table1[[#This Row],[المنصرف]],"")</f>
        <v>0</v>
      </c>
      <c r="J5226" s="13"/>
      <c r="K5226" s="13"/>
      <c r="L5226" s="13"/>
      <c r="M522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227" spans="2:13" x14ac:dyDescent="0.2">
      <c r="B5227" s="6" t="str">
        <f>IF(C5227&lt;&gt;"",COUNT($B$2:B5226)+1,"")</f>
        <v/>
      </c>
      <c r="C5227" s="12"/>
      <c r="D5227" s="13"/>
      <c r="E5227" s="13"/>
      <c r="F5227" s="13"/>
      <c r="G5227" s="35">
        <f>SUMIF(اضافة!$E$3:$E$5500,$C5227,اضافة!$I$3:$I$5500)</f>
        <v>0</v>
      </c>
      <c r="H5227" s="36">
        <f>SUMIF(منصرف!$E$3:$E$5500,$C5227,منصرف!$I$3:$I$5500)</f>
        <v>0</v>
      </c>
      <c r="I5227" s="14">
        <f>IFERROR(Table1[[#This Row],[ رصيد أول المدة]]+Table1[[#This Row],[الوارد]]-Table1[[#This Row],[المنصرف]],"")</f>
        <v>0</v>
      </c>
      <c r="J5227" s="13"/>
      <c r="K5227" s="13"/>
      <c r="L5227" s="13"/>
      <c r="M522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228" spans="2:13" x14ac:dyDescent="0.2">
      <c r="B5228" s="6" t="str">
        <f>IF(C5228&lt;&gt;"",COUNT($B$2:B5227)+1,"")</f>
        <v/>
      </c>
      <c r="C5228" s="12"/>
      <c r="D5228" s="13"/>
      <c r="E5228" s="13"/>
      <c r="F5228" s="13"/>
      <c r="G5228" s="35">
        <f>SUMIF(اضافة!$E$3:$E$5500,$C5228,اضافة!$I$3:$I$5500)</f>
        <v>0</v>
      </c>
      <c r="H5228" s="36">
        <f>SUMIF(منصرف!$E$3:$E$5500,$C5228,منصرف!$I$3:$I$5500)</f>
        <v>0</v>
      </c>
      <c r="I5228" s="14">
        <f>IFERROR(Table1[[#This Row],[ رصيد أول المدة]]+Table1[[#This Row],[الوارد]]-Table1[[#This Row],[المنصرف]],"")</f>
        <v>0</v>
      </c>
      <c r="J5228" s="13"/>
      <c r="K5228" s="13"/>
      <c r="L5228" s="13"/>
      <c r="M522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229" spans="2:13" x14ac:dyDescent="0.2">
      <c r="B5229" s="6" t="str">
        <f>IF(C5229&lt;&gt;"",COUNT($B$2:B5228)+1,"")</f>
        <v/>
      </c>
      <c r="C5229" s="12"/>
      <c r="D5229" s="13"/>
      <c r="E5229" s="13"/>
      <c r="F5229" s="13"/>
      <c r="G5229" s="35">
        <f>SUMIF(اضافة!$E$3:$E$5500,$C5229,اضافة!$I$3:$I$5500)</f>
        <v>0</v>
      </c>
      <c r="H5229" s="36">
        <f>SUMIF(منصرف!$E$3:$E$5500,$C5229,منصرف!$I$3:$I$5500)</f>
        <v>0</v>
      </c>
      <c r="I5229" s="14">
        <f>IFERROR(Table1[[#This Row],[ رصيد أول المدة]]+Table1[[#This Row],[الوارد]]-Table1[[#This Row],[المنصرف]],"")</f>
        <v>0</v>
      </c>
      <c r="J5229" s="13"/>
      <c r="K5229" s="13"/>
      <c r="L5229" s="13"/>
      <c r="M522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230" spans="2:13" x14ac:dyDescent="0.2">
      <c r="B5230" s="6" t="str">
        <f>IF(C5230&lt;&gt;"",COUNT($B$2:B5229)+1,"")</f>
        <v/>
      </c>
      <c r="C5230" s="12"/>
      <c r="D5230" s="13"/>
      <c r="E5230" s="13"/>
      <c r="F5230" s="13"/>
      <c r="G5230" s="35">
        <f>SUMIF(اضافة!$E$3:$E$5500,$C5230,اضافة!$I$3:$I$5500)</f>
        <v>0</v>
      </c>
      <c r="H5230" s="36">
        <f>SUMIF(منصرف!$E$3:$E$5500,$C5230,منصرف!$I$3:$I$5500)</f>
        <v>0</v>
      </c>
      <c r="I5230" s="14">
        <f>IFERROR(Table1[[#This Row],[ رصيد أول المدة]]+Table1[[#This Row],[الوارد]]-Table1[[#This Row],[المنصرف]],"")</f>
        <v>0</v>
      </c>
      <c r="J5230" s="13"/>
      <c r="K5230" s="13"/>
      <c r="L5230" s="13"/>
      <c r="M523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231" spans="2:13" x14ac:dyDescent="0.2">
      <c r="B5231" s="6" t="str">
        <f>IF(C5231&lt;&gt;"",COUNT($B$2:B5230)+1,"")</f>
        <v/>
      </c>
      <c r="C5231" s="12"/>
      <c r="D5231" s="13"/>
      <c r="E5231" s="13"/>
      <c r="F5231" s="13"/>
      <c r="G5231" s="35">
        <f>SUMIF(اضافة!$E$3:$E$5500,$C5231,اضافة!$I$3:$I$5500)</f>
        <v>0</v>
      </c>
      <c r="H5231" s="36">
        <f>SUMIF(منصرف!$E$3:$E$5500,$C5231,منصرف!$I$3:$I$5500)</f>
        <v>0</v>
      </c>
      <c r="I5231" s="14">
        <f>IFERROR(Table1[[#This Row],[ رصيد أول المدة]]+Table1[[#This Row],[الوارد]]-Table1[[#This Row],[المنصرف]],"")</f>
        <v>0</v>
      </c>
      <c r="J5231" s="13"/>
      <c r="K5231" s="13"/>
      <c r="L5231" s="13"/>
      <c r="M523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232" spans="2:13" x14ac:dyDescent="0.2">
      <c r="B5232" s="6" t="str">
        <f>IF(C5232&lt;&gt;"",COUNT($B$2:B5231)+1,"")</f>
        <v/>
      </c>
      <c r="C5232" s="12"/>
      <c r="D5232" s="13"/>
      <c r="E5232" s="13"/>
      <c r="F5232" s="13"/>
      <c r="G5232" s="35">
        <f>SUMIF(اضافة!$E$3:$E$5500,$C5232,اضافة!$I$3:$I$5500)</f>
        <v>0</v>
      </c>
      <c r="H5232" s="36">
        <f>SUMIF(منصرف!$E$3:$E$5500,$C5232,منصرف!$I$3:$I$5500)</f>
        <v>0</v>
      </c>
      <c r="I5232" s="14">
        <f>IFERROR(Table1[[#This Row],[ رصيد أول المدة]]+Table1[[#This Row],[الوارد]]-Table1[[#This Row],[المنصرف]],"")</f>
        <v>0</v>
      </c>
      <c r="J5232" s="13"/>
      <c r="K5232" s="13"/>
      <c r="L5232" s="13"/>
      <c r="M523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233" spans="2:13" x14ac:dyDescent="0.2">
      <c r="B5233" s="6" t="str">
        <f>IF(C5233&lt;&gt;"",COUNT($B$2:B5232)+1,"")</f>
        <v/>
      </c>
      <c r="C5233" s="12"/>
      <c r="D5233" s="13"/>
      <c r="E5233" s="13"/>
      <c r="F5233" s="13"/>
      <c r="G5233" s="35">
        <f>SUMIF(اضافة!$E$3:$E$5500,$C5233,اضافة!$I$3:$I$5500)</f>
        <v>0</v>
      </c>
      <c r="H5233" s="36">
        <f>SUMIF(منصرف!$E$3:$E$5500,$C5233,منصرف!$I$3:$I$5500)</f>
        <v>0</v>
      </c>
      <c r="I5233" s="14">
        <f>IFERROR(Table1[[#This Row],[ رصيد أول المدة]]+Table1[[#This Row],[الوارد]]-Table1[[#This Row],[المنصرف]],"")</f>
        <v>0</v>
      </c>
      <c r="J5233" s="13"/>
      <c r="K5233" s="13"/>
      <c r="L5233" s="13"/>
      <c r="M523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234" spans="2:13" x14ac:dyDescent="0.2">
      <c r="B5234" s="6" t="str">
        <f>IF(C5234&lt;&gt;"",COUNT($B$2:B5233)+1,"")</f>
        <v/>
      </c>
      <c r="C5234" s="12"/>
      <c r="D5234" s="13"/>
      <c r="E5234" s="13"/>
      <c r="F5234" s="13"/>
      <c r="G5234" s="35">
        <f>SUMIF(اضافة!$E$3:$E$5500,$C5234,اضافة!$I$3:$I$5500)</f>
        <v>0</v>
      </c>
      <c r="H5234" s="36">
        <f>SUMIF(منصرف!$E$3:$E$5500,$C5234,منصرف!$I$3:$I$5500)</f>
        <v>0</v>
      </c>
      <c r="I5234" s="14">
        <f>IFERROR(Table1[[#This Row],[ رصيد أول المدة]]+Table1[[#This Row],[الوارد]]-Table1[[#This Row],[المنصرف]],"")</f>
        <v>0</v>
      </c>
      <c r="J5234" s="13"/>
      <c r="K5234" s="13"/>
      <c r="L5234" s="13"/>
      <c r="M523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235" spans="2:13" x14ac:dyDescent="0.2">
      <c r="B5235" s="6" t="str">
        <f>IF(C5235&lt;&gt;"",COUNT($B$2:B5234)+1,"")</f>
        <v/>
      </c>
      <c r="C5235" s="12"/>
      <c r="D5235" s="13"/>
      <c r="E5235" s="13"/>
      <c r="F5235" s="13"/>
      <c r="G5235" s="35">
        <f>SUMIF(اضافة!$E$3:$E$5500,$C5235,اضافة!$I$3:$I$5500)</f>
        <v>0</v>
      </c>
      <c r="H5235" s="36">
        <f>SUMIF(منصرف!$E$3:$E$5500,$C5235,منصرف!$I$3:$I$5500)</f>
        <v>0</v>
      </c>
      <c r="I5235" s="14">
        <f>IFERROR(Table1[[#This Row],[ رصيد أول المدة]]+Table1[[#This Row],[الوارد]]-Table1[[#This Row],[المنصرف]],"")</f>
        <v>0</v>
      </c>
      <c r="J5235" s="13"/>
      <c r="K5235" s="13"/>
      <c r="L5235" s="13"/>
      <c r="M523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236" spans="2:13" x14ac:dyDescent="0.2">
      <c r="B5236" s="6" t="str">
        <f>IF(C5236&lt;&gt;"",COUNT($B$2:B5235)+1,"")</f>
        <v/>
      </c>
      <c r="C5236" s="12"/>
      <c r="D5236" s="13"/>
      <c r="E5236" s="13"/>
      <c r="F5236" s="13"/>
      <c r="G5236" s="35">
        <f>SUMIF(اضافة!$E$3:$E$5500,$C5236,اضافة!$I$3:$I$5500)</f>
        <v>0</v>
      </c>
      <c r="H5236" s="36">
        <f>SUMIF(منصرف!$E$3:$E$5500,$C5236,منصرف!$I$3:$I$5500)</f>
        <v>0</v>
      </c>
      <c r="I5236" s="14">
        <f>IFERROR(Table1[[#This Row],[ رصيد أول المدة]]+Table1[[#This Row],[الوارد]]-Table1[[#This Row],[المنصرف]],"")</f>
        <v>0</v>
      </c>
      <c r="J5236" s="13"/>
      <c r="K5236" s="13"/>
      <c r="L5236" s="13"/>
      <c r="M523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237" spans="2:13" x14ac:dyDescent="0.2">
      <c r="B5237" s="6" t="str">
        <f>IF(C5237&lt;&gt;"",COUNT($B$2:B5236)+1,"")</f>
        <v/>
      </c>
      <c r="C5237" s="12"/>
      <c r="D5237" s="13"/>
      <c r="E5237" s="13"/>
      <c r="F5237" s="13"/>
      <c r="G5237" s="35">
        <f>SUMIF(اضافة!$E$3:$E$5500,$C5237,اضافة!$I$3:$I$5500)</f>
        <v>0</v>
      </c>
      <c r="H5237" s="36">
        <f>SUMIF(منصرف!$E$3:$E$5500,$C5237,منصرف!$I$3:$I$5500)</f>
        <v>0</v>
      </c>
      <c r="I5237" s="14">
        <f>IFERROR(Table1[[#This Row],[ رصيد أول المدة]]+Table1[[#This Row],[الوارد]]-Table1[[#This Row],[المنصرف]],"")</f>
        <v>0</v>
      </c>
      <c r="J5237" s="13"/>
      <c r="K5237" s="13"/>
      <c r="L5237" s="13"/>
      <c r="M523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238" spans="2:13" x14ac:dyDescent="0.2">
      <c r="B5238" s="6" t="str">
        <f>IF(C5238&lt;&gt;"",COUNT($B$2:B5237)+1,"")</f>
        <v/>
      </c>
      <c r="C5238" s="12"/>
      <c r="D5238" s="13"/>
      <c r="E5238" s="13"/>
      <c r="F5238" s="13"/>
      <c r="G5238" s="35">
        <f>SUMIF(اضافة!$E$3:$E$5500,$C5238,اضافة!$I$3:$I$5500)</f>
        <v>0</v>
      </c>
      <c r="H5238" s="36">
        <f>SUMIF(منصرف!$E$3:$E$5500,$C5238,منصرف!$I$3:$I$5500)</f>
        <v>0</v>
      </c>
      <c r="I5238" s="14">
        <f>IFERROR(Table1[[#This Row],[ رصيد أول المدة]]+Table1[[#This Row],[الوارد]]-Table1[[#This Row],[المنصرف]],"")</f>
        <v>0</v>
      </c>
      <c r="J5238" s="13"/>
      <c r="K5238" s="13"/>
      <c r="L5238" s="13"/>
      <c r="M523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239" spans="2:13" x14ac:dyDescent="0.2">
      <c r="B5239" s="6" t="str">
        <f>IF(C5239&lt;&gt;"",COUNT($B$2:B5238)+1,"")</f>
        <v/>
      </c>
      <c r="C5239" s="12"/>
      <c r="D5239" s="13"/>
      <c r="E5239" s="13"/>
      <c r="F5239" s="13"/>
      <c r="G5239" s="35">
        <f>SUMIF(اضافة!$E$3:$E$5500,$C5239,اضافة!$I$3:$I$5500)</f>
        <v>0</v>
      </c>
      <c r="H5239" s="36">
        <f>SUMIF(منصرف!$E$3:$E$5500,$C5239,منصرف!$I$3:$I$5500)</f>
        <v>0</v>
      </c>
      <c r="I5239" s="14">
        <f>IFERROR(Table1[[#This Row],[ رصيد أول المدة]]+Table1[[#This Row],[الوارد]]-Table1[[#This Row],[المنصرف]],"")</f>
        <v>0</v>
      </c>
      <c r="J5239" s="13"/>
      <c r="K5239" s="13"/>
      <c r="L5239" s="13"/>
      <c r="M523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240" spans="2:13" x14ac:dyDescent="0.2">
      <c r="B5240" s="6" t="str">
        <f>IF(C5240&lt;&gt;"",COUNT($B$2:B5239)+1,"")</f>
        <v/>
      </c>
      <c r="C5240" s="12"/>
      <c r="D5240" s="13"/>
      <c r="E5240" s="13"/>
      <c r="F5240" s="13"/>
      <c r="G5240" s="35">
        <f>SUMIF(اضافة!$E$3:$E$5500,$C5240,اضافة!$I$3:$I$5500)</f>
        <v>0</v>
      </c>
      <c r="H5240" s="36">
        <f>SUMIF(منصرف!$E$3:$E$5500,$C5240,منصرف!$I$3:$I$5500)</f>
        <v>0</v>
      </c>
      <c r="I5240" s="14">
        <f>IFERROR(Table1[[#This Row],[ رصيد أول المدة]]+Table1[[#This Row],[الوارد]]-Table1[[#This Row],[المنصرف]],"")</f>
        <v>0</v>
      </c>
      <c r="J5240" s="13"/>
      <c r="K5240" s="13"/>
      <c r="L5240" s="13"/>
      <c r="M524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241" spans="2:13" x14ac:dyDescent="0.2">
      <c r="B5241" s="6" t="str">
        <f>IF(C5241&lt;&gt;"",COUNT($B$2:B5240)+1,"")</f>
        <v/>
      </c>
      <c r="C5241" s="12"/>
      <c r="D5241" s="13"/>
      <c r="E5241" s="13"/>
      <c r="F5241" s="13"/>
      <c r="G5241" s="35">
        <f>SUMIF(اضافة!$E$3:$E$5500,$C5241,اضافة!$I$3:$I$5500)</f>
        <v>0</v>
      </c>
      <c r="H5241" s="36">
        <f>SUMIF(منصرف!$E$3:$E$5500,$C5241,منصرف!$I$3:$I$5500)</f>
        <v>0</v>
      </c>
      <c r="I5241" s="14">
        <f>IFERROR(Table1[[#This Row],[ رصيد أول المدة]]+Table1[[#This Row],[الوارد]]-Table1[[#This Row],[المنصرف]],"")</f>
        <v>0</v>
      </c>
      <c r="J5241" s="13"/>
      <c r="K5241" s="13"/>
      <c r="L5241" s="13"/>
      <c r="M524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242" spans="2:13" x14ac:dyDescent="0.2">
      <c r="B5242" s="6" t="str">
        <f>IF(C5242&lt;&gt;"",COUNT($B$2:B5241)+1,"")</f>
        <v/>
      </c>
      <c r="C5242" s="12"/>
      <c r="D5242" s="13"/>
      <c r="E5242" s="13"/>
      <c r="F5242" s="13"/>
      <c r="G5242" s="35">
        <f>SUMIF(اضافة!$E$3:$E$5500,$C5242,اضافة!$I$3:$I$5500)</f>
        <v>0</v>
      </c>
      <c r="H5242" s="36">
        <f>SUMIF(منصرف!$E$3:$E$5500,$C5242,منصرف!$I$3:$I$5500)</f>
        <v>0</v>
      </c>
      <c r="I5242" s="14">
        <f>IFERROR(Table1[[#This Row],[ رصيد أول المدة]]+Table1[[#This Row],[الوارد]]-Table1[[#This Row],[المنصرف]],"")</f>
        <v>0</v>
      </c>
      <c r="J5242" s="13"/>
      <c r="K5242" s="13"/>
      <c r="L5242" s="13"/>
      <c r="M524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243" spans="2:13" x14ac:dyDescent="0.2">
      <c r="B5243" s="6" t="str">
        <f>IF(C5243&lt;&gt;"",COUNT($B$2:B5242)+1,"")</f>
        <v/>
      </c>
      <c r="C5243" s="12"/>
      <c r="D5243" s="13"/>
      <c r="E5243" s="13"/>
      <c r="F5243" s="13"/>
      <c r="G5243" s="35">
        <f>SUMIF(اضافة!$E$3:$E$5500,$C5243,اضافة!$I$3:$I$5500)</f>
        <v>0</v>
      </c>
      <c r="H5243" s="36">
        <f>SUMIF(منصرف!$E$3:$E$5500,$C5243,منصرف!$I$3:$I$5500)</f>
        <v>0</v>
      </c>
      <c r="I5243" s="14">
        <f>IFERROR(Table1[[#This Row],[ رصيد أول المدة]]+Table1[[#This Row],[الوارد]]-Table1[[#This Row],[المنصرف]],"")</f>
        <v>0</v>
      </c>
      <c r="J5243" s="13"/>
      <c r="K5243" s="13"/>
      <c r="L5243" s="13"/>
      <c r="M524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244" spans="2:13" x14ac:dyDescent="0.2">
      <c r="B5244" s="6" t="str">
        <f>IF(C5244&lt;&gt;"",COUNT($B$2:B5243)+1,"")</f>
        <v/>
      </c>
      <c r="C5244" s="12"/>
      <c r="D5244" s="13"/>
      <c r="E5244" s="13"/>
      <c r="F5244" s="13"/>
      <c r="G5244" s="35">
        <f>SUMIF(اضافة!$E$3:$E$5500,$C5244,اضافة!$I$3:$I$5500)</f>
        <v>0</v>
      </c>
      <c r="H5244" s="36">
        <f>SUMIF(منصرف!$E$3:$E$5500,$C5244,منصرف!$I$3:$I$5500)</f>
        <v>0</v>
      </c>
      <c r="I5244" s="14">
        <f>IFERROR(Table1[[#This Row],[ رصيد أول المدة]]+Table1[[#This Row],[الوارد]]-Table1[[#This Row],[المنصرف]],"")</f>
        <v>0</v>
      </c>
      <c r="J5244" s="13"/>
      <c r="K5244" s="13"/>
      <c r="L5244" s="13"/>
      <c r="M524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245" spans="2:13" x14ac:dyDescent="0.2">
      <c r="B5245" s="6" t="str">
        <f>IF(C5245&lt;&gt;"",COUNT($B$2:B5244)+1,"")</f>
        <v/>
      </c>
      <c r="C5245" s="12"/>
      <c r="D5245" s="13"/>
      <c r="E5245" s="13"/>
      <c r="F5245" s="13"/>
      <c r="G5245" s="35">
        <f>SUMIF(اضافة!$E$3:$E$5500,$C5245,اضافة!$I$3:$I$5500)</f>
        <v>0</v>
      </c>
      <c r="H5245" s="36">
        <f>SUMIF(منصرف!$E$3:$E$5500,$C5245,منصرف!$I$3:$I$5500)</f>
        <v>0</v>
      </c>
      <c r="I5245" s="14">
        <f>IFERROR(Table1[[#This Row],[ رصيد أول المدة]]+Table1[[#This Row],[الوارد]]-Table1[[#This Row],[المنصرف]],"")</f>
        <v>0</v>
      </c>
      <c r="J5245" s="13"/>
      <c r="K5245" s="13"/>
      <c r="L5245" s="13"/>
      <c r="M524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246" spans="2:13" x14ac:dyDescent="0.2">
      <c r="B5246" s="6" t="str">
        <f>IF(C5246&lt;&gt;"",COUNT($B$2:B5245)+1,"")</f>
        <v/>
      </c>
      <c r="C5246" s="12"/>
      <c r="D5246" s="13"/>
      <c r="E5246" s="13"/>
      <c r="F5246" s="13"/>
      <c r="G5246" s="35">
        <f>SUMIF(اضافة!$E$3:$E$5500,$C5246,اضافة!$I$3:$I$5500)</f>
        <v>0</v>
      </c>
      <c r="H5246" s="36">
        <f>SUMIF(منصرف!$E$3:$E$5500,$C5246,منصرف!$I$3:$I$5500)</f>
        <v>0</v>
      </c>
      <c r="I5246" s="14">
        <f>IFERROR(Table1[[#This Row],[ رصيد أول المدة]]+Table1[[#This Row],[الوارد]]-Table1[[#This Row],[المنصرف]],"")</f>
        <v>0</v>
      </c>
      <c r="J5246" s="13"/>
      <c r="K5246" s="13"/>
      <c r="L5246" s="13"/>
      <c r="M524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247" spans="2:13" x14ac:dyDescent="0.2">
      <c r="B5247" s="6" t="str">
        <f>IF(C5247&lt;&gt;"",COUNT($B$2:B5246)+1,"")</f>
        <v/>
      </c>
      <c r="C5247" s="12"/>
      <c r="D5247" s="13"/>
      <c r="E5247" s="13"/>
      <c r="F5247" s="13"/>
      <c r="G5247" s="35">
        <f>SUMIF(اضافة!$E$3:$E$5500,$C5247,اضافة!$I$3:$I$5500)</f>
        <v>0</v>
      </c>
      <c r="H5247" s="36">
        <f>SUMIF(منصرف!$E$3:$E$5500,$C5247,منصرف!$I$3:$I$5500)</f>
        <v>0</v>
      </c>
      <c r="I5247" s="14">
        <f>IFERROR(Table1[[#This Row],[ رصيد أول المدة]]+Table1[[#This Row],[الوارد]]-Table1[[#This Row],[المنصرف]],"")</f>
        <v>0</v>
      </c>
      <c r="J5247" s="13"/>
      <c r="K5247" s="13"/>
      <c r="L5247" s="13"/>
      <c r="M524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248" spans="2:13" x14ac:dyDescent="0.2">
      <c r="B5248" s="6" t="str">
        <f>IF(C5248&lt;&gt;"",COUNT($B$2:B5247)+1,"")</f>
        <v/>
      </c>
      <c r="C5248" s="12"/>
      <c r="D5248" s="13"/>
      <c r="E5248" s="13"/>
      <c r="F5248" s="13"/>
      <c r="G5248" s="35">
        <f>SUMIF(اضافة!$E$3:$E$5500,$C5248,اضافة!$I$3:$I$5500)</f>
        <v>0</v>
      </c>
      <c r="H5248" s="36">
        <f>SUMIF(منصرف!$E$3:$E$5500,$C5248,منصرف!$I$3:$I$5500)</f>
        <v>0</v>
      </c>
      <c r="I5248" s="14">
        <f>IFERROR(Table1[[#This Row],[ رصيد أول المدة]]+Table1[[#This Row],[الوارد]]-Table1[[#This Row],[المنصرف]],"")</f>
        <v>0</v>
      </c>
      <c r="J5248" s="13"/>
      <c r="K5248" s="13"/>
      <c r="L5248" s="13"/>
      <c r="M524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249" spans="2:13" x14ac:dyDescent="0.2">
      <c r="B5249" s="6" t="str">
        <f>IF(C5249&lt;&gt;"",COUNT($B$2:B5248)+1,"")</f>
        <v/>
      </c>
      <c r="C5249" s="12"/>
      <c r="D5249" s="13"/>
      <c r="E5249" s="13"/>
      <c r="F5249" s="13"/>
      <c r="G5249" s="35">
        <f>SUMIF(اضافة!$E$3:$E$5500,$C5249,اضافة!$I$3:$I$5500)</f>
        <v>0</v>
      </c>
      <c r="H5249" s="36">
        <f>SUMIF(منصرف!$E$3:$E$5500,$C5249,منصرف!$I$3:$I$5500)</f>
        <v>0</v>
      </c>
      <c r="I5249" s="14">
        <f>IFERROR(Table1[[#This Row],[ رصيد أول المدة]]+Table1[[#This Row],[الوارد]]-Table1[[#This Row],[المنصرف]],"")</f>
        <v>0</v>
      </c>
      <c r="J5249" s="13"/>
      <c r="K5249" s="13"/>
      <c r="L5249" s="13"/>
      <c r="M524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250" spans="2:13" x14ac:dyDescent="0.2">
      <c r="B5250" s="6" t="str">
        <f>IF(C5250&lt;&gt;"",COUNT($B$2:B5249)+1,"")</f>
        <v/>
      </c>
      <c r="C5250" s="12"/>
      <c r="D5250" s="13"/>
      <c r="E5250" s="13"/>
      <c r="F5250" s="13"/>
      <c r="G5250" s="35">
        <f>SUMIF(اضافة!$E$3:$E$5500,$C5250,اضافة!$I$3:$I$5500)</f>
        <v>0</v>
      </c>
      <c r="H5250" s="36">
        <f>SUMIF(منصرف!$E$3:$E$5500,$C5250,منصرف!$I$3:$I$5500)</f>
        <v>0</v>
      </c>
      <c r="I5250" s="14">
        <f>IFERROR(Table1[[#This Row],[ رصيد أول المدة]]+Table1[[#This Row],[الوارد]]-Table1[[#This Row],[المنصرف]],"")</f>
        <v>0</v>
      </c>
      <c r="J5250" s="13"/>
      <c r="K5250" s="13"/>
      <c r="L5250" s="13"/>
      <c r="M525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251" spans="2:13" x14ac:dyDescent="0.2">
      <c r="B5251" s="6" t="str">
        <f>IF(C5251&lt;&gt;"",COUNT($B$2:B5250)+1,"")</f>
        <v/>
      </c>
      <c r="C5251" s="12"/>
      <c r="D5251" s="13"/>
      <c r="E5251" s="13"/>
      <c r="F5251" s="13"/>
      <c r="G5251" s="35">
        <f>SUMIF(اضافة!$E$3:$E$5500,$C5251,اضافة!$I$3:$I$5500)</f>
        <v>0</v>
      </c>
      <c r="H5251" s="36">
        <f>SUMIF(منصرف!$E$3:$E$5500,$C5251,منصرف!$I$3:$I$5500)</f>
        <v>0</v>
      </c>
      <c r="I5251" s="14">
        <f>IFERROR(Table1[[#This Row],[ رصيد أول المدة]]+Table1[[#This Row],[الوارد]]-Table1[[#This Row],[المنصرف]],"")</f>
        <v>0</v>
      </c>
      <c r="J5251" s="13"/>
      <c r="K5251" s="13"/>
      <c r="L5251" s="13"/>
      <c r="M525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252" spans="2:13" x14ac:dyDescent="0.2">
      <c r="B5252" s="6" t="str">
        <f>IF(C5252&lt;&gt;"",COUNT($B$2:B5251)+1,"")</f>
        <v/>
      </c>
      <c r="C5252" s="12"/>
      <c r="D5252" s="13"/>
      <c r="E5252" s="13"/>
      <c r="F5252" s="13"/>
      <c r="G5252" s="35">
        <f>SUMIF(اضافة!$E$3:$E$5500,$C5252,اضافة!$I$3:$I$5500)</f>
        <v>0</v>
      </c>
      <c r="H5252" s="36">
        <f>SUMIF(منصرف!$E$3:$E$5500,$C5252,منصرف!$I$3:$I$5500)</f>
        <v>0</v>
      </c>
      <c r="I5252" s="14">
        <f>IFERROR(Table1[[#This Row],[ رصيد أول المدة]]+Table1[[#This Row],[الوارد]]-Table1[[#This Row],[المنصرف]],"")</f>
        <v>0</v>
      </c>
      <c r="J5252" s="13"/>
      <c r="K5252" s="13"/>
      <c r="L5252" s="13"/>
      <c r="M525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253" spans="2:13" x14ac:dyDescent="0.2">
      <c r="B5253" s="6" t="str">
        <f>IF(C5253&lt;&gt;"",COUNT($B$2:B5252)+1,"")</f>
        <v/>
      </c>
      <c r="C5253" s="12"/>
      <c r="D5253" s="13"/>
      <c r="E5253" s="13"/>
      <c r="F5253" s="13"/>
      <c r="G5253" s="35">
        <f>SUMIF(اضافة!$E$3:$E$5500,$C5253,اضافة!$I$3:$I$5500)</f>
        <v>0</v>
      </c>
      <c r="H5253" s="36">
        <f>SUMIF(منصرف!$E$3:$E$5500,$C5253,منصرف!$I$3:$I$5500)</f>
        <v>0</v>
      </c>
      <c r="I5253" s="14">
        <f>IFERROR(Table1[[#This Row],[ رصيد أول المدة]]+Table1[[#This Row],[الوارد]]-Table1[[#This Row],[المنصرف]],"")</f>
        <v>0</v>
      </c>
      <c r="J5253" s="13"/>
      <c r="K5253" s="13"/>
      <c r="L5253" s="13"/>
      <c r="M525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254" spans="2:13" x14ac:dyDescent="0.2">
      <c r="B5254" s="6" t="str">
        <f>IF(C5254&lt;&gt;"",COUNT($B$2:B5253)+1,"")</f>
        <v/>
      </c>
      <c r="C5254" s="12"/>
      <c r="D5254" s="13"/>
      <c r="E5254" s="13"/>
      <c r="F5254" s="13"/>
      <c r="G5254" s="35">
        <f>SUMIF(اضافة!$E$3:$E$5500,$C5254,اضافة!$I$3:$I$5500)</f>
        <v>0</v>
      </c>
      <c r="H5254" s="36">
        <f>SUMIF(منصرف!$E$3:$E$5500,$C5254,منصرف!$I$3:$I$5500)</f>
        <v>0</v>
      </c>
      <c r="I5254" s="14">
        <f>IFERROR(Table1[[#This Row],[ رصيد أول المدة]]+Table1[[#This Row],[الوارد]]-Table1[[#This Row],[المنصرف]],"")</f>
        <v>0</v>
      </c>
      <c r="J5254" s="13"/>
      <c r="K5254" s="13"/>
      <c r="L5254" s="13"/>
      <c r="M525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255" spans="2:13" x14ac:dyDescent="0.2">
      <c r="B5255" s="6" t="str">
        <f>IF(C5255&lt;&gt;"",COUNT($B$2:B5254)+1,"")</f>
        <v/>
      </c>
      <c r="C5255" s="12"/>
      <c r="D5255" s="13"/>
      <c r="E5255" s="13"/>
      <c r="F5255" s="13"/>
      <c r="G5255" s="35">
        <f>SUMIF(اضافة!$E$3:$E$5500,$C5255,اضافة!$I$3:$I$5500)</f>
        <v>0</v>
      </c>
      <c r="H5255" s="36">
        <f>SUMIF(منصرف!$E$3:$E$5500,$C5255,منصرف!$I$3:$I$5500)</f>
        <v>0</v>
      </c>
      <c r="I5255" s="14">
        <f>IFERROR(Table1[[#This Row],[ رصيد أول المدة]]+Table1[[#This Row],[الوارد]]-Table1[[#This Row],[المنصرف]],"")</f>
        <v>0</v>
      </c>
      <c r="J5255" s="13"/>
      <c r="K5255" s="13"/>
      <c r="L5255" s="13"/>
      <c r="M525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256" spans="2:13" x14ac:dyDescent="0.2">
      <c r="B5256" s="6" t="str">
        <f>IF(C5256&lt;&gt;"",COUNT($B$2:B5255)+1,"")</f>
        <v/>
      </c>
      <c r="C5256" s="12"/>
      <c r="D5256" s="13"/>
      <c r="E5256" s="13"/>
      <c r="F5256" s="13"/>
      <c r="G5256" s="35">
        <f>SUMIF(اضافة!$E$3:$E$5500,$C5256,اضافة!$I$3:$I$5500)</f>
        <v>0</v>
      </c>
      <c r="H5256" s="36">
        <f>SUMIF(منصرف!$E$3:$E$5500,$C5256,منصرف!$I$3:$I$5500)</f>
        <v>0</v>
      </c>
      <c r="I5256" s="14">
        <f>IFERROR(Table1[[#This Row],[ رصيد أول المدة]]+Table1[[#This Row],[الوارد]]-Table1[[#This Row],[المنصرف]],"")</f>
        <v>0</v>
      </c>
      <c r="J5256" s="13"/>
      <c r="K5256" s="13"/>
      <c r="L5256" s="13"/>
      <c r="M525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257" spans="2:13" x14ac:dyDescent="0.2">
      <c r="B5257" s="6" t="str">
        <f>IF(C5257&lt;&gt;"",COUNT($B$2:B5256)+1,"")</f>
        <v/>
      </c>
      <c r="C5257" s="12"/>
      <c r="D5257" s="13"/>
      <c r="E5257" s="13"/>
      <c r="F5257" s="13"/>
      <c r="G5257" s="35">
        <f>SUMIF(اضافة!$E$3:$E$5500,$C5257,اضافة!$I$3:$I$5500)</f>
        <v>0</v>
      </c>
      <c r="H5257" s="36">
        <f>SUMIF(منصرف!$E$3:$E$5500,$C5257,منصرف!$I$3:$I$5500)</f>
        <v>0</v>
      </c>
      <c r="I5257" s="14">
        <f>IFERROR(Table1[[#This Row],[ رصيد أول المدة]]+Table1[[#This Row],[الوارد]]-Table1[[#This Row],[المنصرف]],"")</f>
        <v>0</v>
      </c>
      <c r="J5257" s="13"/>
      <c r="K5257" s="13"/>
      <c r="L5257" s="13"/>
      <c r="M525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258" spans="2:13" x14ac:dyDescent="0.2">
      <c r="B5258" s="6" t="str">
        <f>IF(C5258&lt;&gt;"",COUNT($B$2:B5257)+1,"")</f>
        <v/>
      </c>
      <c r="C5258" s="12"/>
      <c r="D5258" s="13"/>
      <c r="E5258" s="13"/>
      <c r="F5258" s="13"/>
      <c r="G5258" s="35">
        <f>SUMIF(اضافة!$E$3:$E$5500,$C5258,اضافة!$I$3:$I$5500)</f>
        <v>0</v>
      </c>
      <c r="H5258" s="36">
        <f>SUMIF(منصرف!$E$3:$E$5500,$C5258,منصرف!$I$3:$I$5500)</f>
        <v>0</v>
      </c>
      <c r="I5258" s="14">
        <f>IFERROR(Table1[[#This Row],[ رصيد أول المدة]]+Table1[[#This Row],[الوارد]]-Table1[[#This Row],[المنصرف]],"")</f>
        <v>0</v>
      </c>
      <c r="J5258" s="13"/>
      <c r="K5258" s="13"/>
      <c r="L5258" s="13"/>
      <c r="M525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259" spans="2:13" x14ac:dyDescent="0.2">
      <c r="B5259" s="6" t="str">
        <f>IF(C5259&lt;&gt;"",COUNT($B$2:B5258)+1,"")</f>
        <v/>
      </c>
      <c r="C5259" s="12"/>
      <c r="D5259" s="13"/>
      <c r="E5259" s="13"/>
      <c r="F5259" s="13"/>
      <c r="G5259" s="35">
        <f>SUMIF(اضافة!$E$3:$E$5500,$C5259,اضافة!$I$3:$I$5500)</f>
        <v>0</v>
      </c>
      <c r="H5259" s="36">
        <f>SUMIF(منصرف!$E$3:$E$5500,$C5259,منصرف!$I$3:$I$5500)</f>
        <v>0</v>
      </c>
      <c r="I5259" s="14">
        <f>IFERROR(Table1[[#This Row],[ رصيد أول المدة]]+Table1[[#This Row],[الوارد]]-Table1[[#This Row],[المنصرف]],"")</f>
        <v>0</v>
      </c>
      <c r="J5259" s="13"/>
      <c r="K5259" s="13"/>
      <c r="L5259" s="13"/>
      <c r="M525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260" spans="2:13" x14ac:dyDescent="0.2">
      <c r="B5260" s="6" t="str">
        <f>IF(C5260&lt;&gt;"",COUNT($B$2:B5259)+1,"")</f>
        <v/>
      </c>
      <c r="C5260" s="12"/>
      <c r="D5260" s="13"/>
      <c r="E5260" s="13"/>
      <c r="F5260" s="13"/>
      <c r="G5260" s="35">
        <f>SUMIF(اضافة!$E$3:$E$5500,$C5260,اضافة!$I$3:$I$5500)</f>
        <v>0</v>
      </c>
      <c r="H5260" s="36">
        <f>SUMIF(منصرف!$E$3:$E$5500,$C5260,منصرف!$I$3:$I$5500)</f>
        <v>0</v>
      </c>
      <c r="I5260" s="14">
        <f>IFERROR(Table1[[#This Row],[ رصيد أول المدة]]+Table1[[#This Row],[الوارد]]-Table1[[#This Row],[المنصرف]],"")</f>
        <v>0</v>
      </c>
      <c r="J5260" s="13"/>
      <c r="K5260" s="13"/>
      <c r="L5260" s="13"/>
      <c r="M526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261" spans="2:13" x14ac:dyDescent="0.2">
      <c r="B5261" s="6" t="str">
        <f>IF(C5261&lt;&gt;"",COUNT($B$2:B5260)+1,"")</f>
        <v/>
      </c>
      <c r="C5261" s="12"/>
      <c r="D5261" s="13"/>
      <c r="E5261" s="13"/>
      <c r="F5261" s="13"/>
      <c r="G5261" s="35">
        <f>SUMIF(اضافة!$E$3:$E$5500,$C5261,اضافة!$I$3:$I$5500)</f>
        <v>0</v>
      </c>
      <c r="H5261" s="36">
        <f>SUMIF(منصرف!$E$3:$E$5500,$C5261,منصرف!$I$3:$I$5500)</f>
        <v>0</v>
      </c>
      <c r="I5261" s="14">
        <f>IFERROR(Table1[[#This Row],[ رصيد أول المدة]]+Table1[[#This Row],[الوارد]]-Table1[[#This Row],[المنصرف]],"")</f>
        <v>0</v>
      </c>
      <c r="J5261" s="13"/>
      <c r="K5261" s="13"/>
      <c r="L5261" s="13"/>
      <c r="M526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262" spans="2:13" x14ac:dyDescent="0.2">
      <c r="B5262" s="6" t="str">
        <f>IF(C5262&lt;&gt;"",COUNT($B$2:B5261)+1,"")</f>
        <v/>
      </c>
      <c r="C5262" s="12"/>
      <c r="D5262" s="13"/>
      <c r="E5262" s="13"/>
      <c r="F5262" s="13"/>
      <c r="G5262" s="35">
        <f>SUMIF(اضافة!$E$3:$E$5500,$C5262,اضافة!$I$3:$I$5500)</f>
        <v>0</v>
      </c>
      <c r="H5262" s="36">
        <f>SUMIF(منصرف!$E$3:$E$5500,$C5262,منصرف!$I$3:$I$5500)</f>
        <v>0</v>
      </c>
      <c r="I5262" s="14">
        <f>IFERROR(Table1[[#This Row],[ رصيد أول المدة]]+Table1[[#This Row],[الوارد]]-Table1[[#This Row],[المنصرف]],"")</f>
        <v>0</v>
      </c>
      <c r="J5262" s="13"/>
      <c r="K5262" s="13"/>
      <c r="L5262" s="13"/>
      <c r="M526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263" spans="2:13" x14ac:dyDescent="0.2">
      <c r="B5263" s="6" t="str">
        <f>IF(C5263&lt;&gt;"",COUNT($B$2:B5262)+1,"")</f>
        <v/>
      </c>
      <c r="C5263" s="12"/>
      <c r="D5263" s="13"/>
      <c r="E5263" s="13"/>
      <c r="F5263" s="13"/>
      <c r="G5263" s="35">
        <f>SUMIF(اضافة!$E$3:$E$5500,$C5263,اضافة!$I$3:$I$5500)</f>
        <v>0</v>
      </c>
      <c r="H5263" s="36">
        <f>SUMIF(منصرف!$E$3:$E$5500,$C5263,منصرف!$I$3:$I$5500)</f>
        <v>0</v>
      </c>
      <c r="I5263" s="14">
        <f>IFERROR(Table1[[#This Row],[ رصيد أول المدة]]+Table1[[#This Row],[الوارد]]-Table1[[#This Row],[المنصرف]],"")</f>
        <v>0</v>
      </c>
      <c r="J5263" s="13"/>
      <c r="K5263" s="13"/>
      <c r="L5263" s="13"/>
      <c r="M526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264" spans="2:13" x14ac:dyDescent="0.2">
      <c r="B5264" s="6" t="str">
        <f>IF(C5264&lt;&gt;"",COUNT($B$2:B5263)+1,"")</f>
        <v/>
      </c>
      <c r="C5264" s="12"/>
      <c r="D5264" s="13"/>
      <c r="E5264" s="13"/>
      <c r="F5264" s="13"/>
      <c r="G5264" s="35">
        <f>SUMIF(اضافة!$E$3:$E$5500,$C5264,اضافة!$I$3:$I$5500)</f>
        <v>0</v>
      </c>
      <c r="H5264" s="36">
        <f>SUMIF(منصرف!$E$3:$E$5500,$C5264,منصرف!$I$3:$I$5500)</f>
        <v>0</v>
      </c>
      <c r="I5264" s="14">
        <f>IFERROR(Table1[[#This Row],[ رصيد أول المدة]]+Table1[[#This Row],[الوارد]]-Table1[[#This Row],[المنصرف]],"")</f>
        <v>0</v>
      </c>
      <c r="J5264" s="13"/>
      <c r="K5264" s="13"/>
      <c r="L5264" s="13"/>
      <c r="M526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265" spans="2:13" x14ac:dyDescent="0.2">
      <c r="B5265" s="6" t="str">
        <f>IF(C5265&lt;&gt;"",COUNT($B$2:B5264)+1,"")</f>
        <v/>
      </c>
      <c r="C5265" s="12"/>
      <c r="D5265" s="13"/>
      <c r="E5265" s="13"/>
      <c r="F5265" s="13"/>
      <c r="G5265" s="35">
        <f>SUMIF(اضافة!$E$3:$E$5500,$C5265,اضافة!$I$3:$I$5500)</f>
        <v>0</v>
      </c>
      <c r="H5265" s="36">
        <f>SUMIF(منصرف!$E$3:$E$5500,$C5265,منصرف!$I$3:$I$5500)</f>
        <v>0</v>
      </c>
      <c r="I5265" s="14">
        <f>IFERROR(Table1[[#This Row],[ رصيد أول المدة]]+Table1[[#This Row],[الوارد]]-Table1[[#This Row],[المنصرف]],"")</f>
        <v>0</v>
      </c>
      <c r="J5265" s="13"/>
      <c r="K5265" s="13"/>
      <c r="L5265" s="13"/>
      <c r="M526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266" spans="2:13" x14ac:dyDescent="0.2">
      <c r="B5266" s="6" t="str">
        <f>IF(C5266&lt;&gt;"",COUNT($B$2:B5265)+1,"")</f>
        <v/>
      </c>
      <c r="C5266" s="12"/>
      <c r="D5266" s="13"/>
      <c r="E5266" s="13"/>
      <c r="F5266" s="13"/>
      <c r="G5266" s="35">
        <f>SUMIF(اضافة!$E$3:$E$5500,$C5266,اضافة!$I$3:$I$5500)</f>
        <v>0</v>
      </c>
      <c r="H5266" s="36">
        <f>SUMIF(منصرف!$E$3:$E$5500,$C5266,منصرف!$I$3:$I$5500)</f>
        <v>0</v>
      </c>
      <c r="I5266" s="14">
        <f>IFERROR(Table1[[#This Row],[ رصيد أول المدة]]+Table1[[#This Row],[الوارد]]-Table1[[#This Row],[المنصرف]],"")</f>
        <v>0</v>
      </c>
      <c r="J5266" s="13"/>
      <c r="K5266" s="13"/>
      <c r="L5266" s="13"/>
      <c r="M526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267" spans="2:13" x14ac:dyDescent="0.2">
      <c r="B5267" s="6" t="str">
        <f>IF(C5267&lt;&gt;"",COUNT($B$2:B5266)+1,"")</f>
        <v/>
      </c>
      <c r="C5267" s="12"/>
      <c r="D5267" s="13"/>
      <c r="E5267" s="13"/>
      <c r="F5267" s="13"/>
      <c r="G5267" s="35">
        <f>SUMIF(اضافة!$E$3:$E$5500,$C5267,اضافة!$I$3:$I$5500)</f>
        <v>0</v>
      </c>
      <c r="H5267" s="36">
        <f>SUMIF(منصرف!$E$3:$E$5500,$C5267,منصرف!$I$3:$I$5500)</f>
        <v>0</v>
      </c>
      <c r="I5267" s="14">
        <f>IFERROR(Table1[[#This Row],[ رصيد أول المدة]]+Table1[[#This Row],[الوارد]]-Table1[[#This Row],[المنصرف]],"")</f>
        <v>0</v>
      </c>
      <c r="J5267" s="13"/>
      <c r="K5267" s="13"/>
      <c r="L5267" s="13"/>
      <c r="M526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268" spans="2:13" x14ac:dyDescent="0.2">
      <c r="B5268" s="6" t="str">
        <f>IF(C5268&lt;&gt;"",COUNT($B$2:B5267)+1,"")</f>
        <v/>
      </c>
      <c r="C5268" s="12"/>
      <c r="D5268" s="13"/>
      <c r="E5268" s="13"/>
      <c r="F5268" s="13"/>
      <c r="G5268" s="35">
        <f>SUMIF(اضافة!$E$3:$E$5500,$C5268,اضافة!$I$3:$I$5500)</f>
        <v>0</v>
      </c>
      <c r="H5268" s="36">
        <f>SUMIF(منصرف!$E$3:$E$5500,$C5268,منصرف!$I$3:$I$5500)</f>
        <v>0</v>
      </c>
      <c r="I5268" s="14">
        <f>IFERROR(Table1[[#This Row],[ رصيد أول المدة]]+Table1[[#This Row],[الوارد]]-Table1[[#This Row],[المنصرف]],"")</f>
        <v>0</v>
      </c>
      <c r="J5268" s="13"/>
      <c r="K5268" s="13"/>
      <c r="L5268" s="13"/>
      <c r="M526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269" spans="2:13" x14ac:dyDescent="0.2">
      <c r="B5269" s="6" t="str">
        <f>IF(C5269&lt;&gt;"",COUNT($B$2:B5268)+1,"")</f>
        <v/>
      </c>
      <c r="C5269" s="12"/>
      <c r="D5269" s="13"/>
      <c r="E5269" s="13"/>
      <c r="F5269" s="13"/>
      <c r="G5269" s="35">
        <f>SUMIF(اضافة!$E$3:$E$5500,$C5269,اضافة!$I$3:$I$5500)</f>
        <v>0</v>
      </c>
      <c r="H5269" s="36">
        <f>SUMIF(منصرف!$E$3:$E$5500,$C5269,منصرف!$I$3:$I$5500)</f>
        <v>0</v>
      </c>
      <c r="I5269" s="14">
        <f>IFERROR(Table1[[#This Row],[ رصيد أول المدة]]+Table1[[#This Row],[الوارد]]-Table1[[#This Row],[المنصرف]],"")</f>
        <v>0</v>
      </c>
      <c r="J5269" s="13"/>
      <c r="K5269" s="13"/>
      <c r="L5269" s="13"/>
      <c r="M526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270" spans="2:13" x14ac:dyDescent="0.2">
      <c r="B5270" s="6" t="str">
        <f>IF(C5270&lt;&gt;"",COUNT($B$2:B5269)+1,"")</f>
        <v/>
      </c>
      <c r="C5270" s="12"/>
      <c r="D5270" s="13"/>
      <c r="E5270" s="13"/>
      <c r="F5270" s="13"/>
      <c r="G5270" s="35">
        <f>SUMIF(اضافة!$E$3:$E$5500,$C5270,اضافة!$I$3:$I$5500)</f>
        <v>0</v>
      </c>
      <c r="H5270" s="36">
        <f>SUMIF(منصرف!$E$3:$E$5500,$C5270,منصرف!$I$3:$I$5500)</f>
        <v>0</v>
      </c>
      <c r="I5270" s="14">
        <f>IFERROR(Table1[[#This Row],[ رصيد أول المدة]]+Table1[[#This Row],[الوارد]]-Table1[[#This Row],[المنصرف]],"")</f>
        <v>0</v>
      </c>
      <c r="J5270" s="13"/>
      <c r="K5270" s="13"/>
      <c r="L5270" s="13"/>
      <c r="M527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271" spans="2:13" x14ac:dyDescent="0.2">
      <c r="B5271" s="6" t="str">
        <f>IF(C5271&lt;&gt;"",COUNT($B$2:B5270)+1,"")</f>
        <v/>
      </c>
      <c r="C5271" s="12"/>
      <c r="D5271" s="13"/>
      <c r="E5271" s="13"/>
      <c r="F5271" s="13"/>
      <c r="G5271" s="35">
        <f>SUMIF(اضافة!$E$3:$E$5500,$C5271,اضافة!$I$3:$I$5500)</f>
        <v>0</v>
      </c>
      <c r="H5271" s="36">
        <f>SUMIF(منصرف!$E$3:$E$5500,$C5271,منصرف!$I$3:$I$5500)</f>
        <v>0</v>
      </c>
      <c r="I5271" s="14">
        <f>IFERROR(Table1[[#This Row],[ رصيد أول المدة]]+Table1[[#This Row],[الوارد]]-Table1[[#This Row],[المنصرف]],"")</f>
        <v>0</v>
      </c>
      <c r="J5271" s="13"/>
      <c r="K5271" s="13"/>
      <c r="L5271" s="13"/>
      <c r="M527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272" spans="2:13" x14ac:dyDescent="0.2">
      <c r="B5272" s="6" t="str">
        <f>IF(C5272&lt;&gt;"",COUNT($B$2:B5271)+1,"")</f>
        <v/>
      </c>
      <c r="C5272" s="12"/>
      <c r="D5272" s="13"/>
      <c r="E5272" s="13"/>
      <c r="F5272" s="13"/>
      <c r="G5272" s="35">
        <f>SUMIF(اضافة!$E$3:$E$5500,$C5272,اضافة!$I$3:$I$5500)</f>
        <v>0</v>
      </c>
      <c r="H5272" s="36">
        <f>SUMIF(منصرف!$E$3:$E$5500,$C5272,منصرف!$I$3:$I$5500)</f>
        <v>0</v>
      </c>
      <c r="I5272" s="14">
        <f>IFERROR(Table1[[#This Row],[ رصيد أول المدة]]+Table1[[#This Row],[الوارد]]-Table1[[#This Row],[المنصرف]],"")</f>
        <v>0</v>
      </c>
      <c r="J5272" s="13"/>
      <c r="K5272" s="13"/>
      <c r="L5272" s="13"/>
      <c r="M527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273" spans="2:13" x14ac:dyDescent="0.2">
      <c r="B5273" s="6" t="str">
        <f>IF(C5273&lt;&gt;"",COUNT($B$2:B5272)+1,"")</f>
        <v/>
      </c>
      <c r="C5273" s="12"/>
      <c r="D5273" s="13"/>
      <c r="E5273" s="13"/>
      <c r="F5273" s="13"/>
      <c r="G5273" s="35">
        <f>SUMIF(اضافة!$E$3:$E$5500,$C5273,اضافة!$I$3:$I$5500)</f>
        <v>0</v>
      </c>
      <c r="H5273" s="36">
        <f>SUMIF(منصرف!$E$3:$E$5500,$C5273,منصرف!$I$3:$I$5500)</f>
        <v>0</v>
      </c>
      <c r="I5273" s="14">
        <f>IFERROR(Table1[[#This Row],[ رصيد أول المدة]]+Table1[[#This Row],[الوارد]]-Table1[[#This Row],[المنصرف]],"")</f>
        <v>0</v>
      </c>
      <c r="J5273" s="13"/>
      <c r="K5273" s="13"/>
      <c r="L5273" s="13"/>
      <c r="M527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274" spans="2:13" x14ac:dyDescent="0.2">
      <c r="B5274" s="6" t="str">
        <f>IF(C5274&lt;&gt;"",COUNT($B$2:B5273)+1,"")</f>
        <v/>
      </c>
      <c r="C5274" s="12"/>
      <c r="D5274" s="13"/>
      <c r="E5274" s="13"/>
      <c r="F5274" s="13"/>
      <c r="G5274" s="35">
        <f>SUMIF(اضافة!$E$3:$E$5500,$C5274,اضافة!$I$3:$I$5500)</f>
        <v>0</v>
      </c>
      <c r="H5274" s="36">
        <f>SUMIF(منصرف!$E$3:$E$5500,$C5274,منصرف!$I$3:$I$5500)</f>
        <v>0</v>
      </c>
      <c r="I5274" s="14">
        <f>IFERROR(Table1[[#This Row],[ رصيد أول المدة]]+Table1[[#This Row],[الوارد]]-Table1[[#This Row],[المنصرف]],"")</f>
        <v>0</v>
      </c>
      <c r="J5274" s="13"/>
      <c r="K5274" s="13"/>
      <c r="L5274" s="13"/>
      <c r="M527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275" spans="2:13" x14ac:dyDescent="0.2">
      <c r="B5275" s="6" t="str">
        <f>IF(C5275&lt;&gt;"",COUNT($B$2:B5274)+1,"")</f>
        <v/>
      </c>
      <c r="C5275" s="12"/>
      <c r="D5275" s="13"/>
      <c r="E5275" s="13"/>
      <c r="F5275" s="13"/>
      <c r="G5275" s="35">
        <f>SUMIF(اضافة!$E$3:$E$5500,$C5275,اضافة!$I$3:$I$5500)</f>
        <v>0</v>
      </c>
      <c r="H5275" s="36">
        <f>SUMIF(منصرف!$E$3:$E$5500,$C5275,منصرف!$I$3:$I$5500)</f>
        <v>0</v>
      </c>
      <c r="I5275" s="14">
        <f>IFERROR(Table1[[#This Row],[ رصيد أول المدة]]+Table1[[#This Row],[الوارد]]-Table1[[#This Row],[المنصرف]],"")</f>
        <v>0</v>
      </c>
      <c r="J5275" s="13"/>
      <c r="K5275" s="13"/>
      <c r="L5275" s="13"/>
      <c r="M527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276" spans="2:13" x14ac:dyDescent="0.2">
      <c r="B5276" s="6" t="str">
        <f>IF(C5276&lt;&gt;"",COUNT($B$2:B5275)+1,"")</f>
        <v/>
      </c>
      <c r="C5276" s="12"/>
      <c r="D5276" s="13"/>
      <c r="E5276" s="13"/>
      <c r="F5276" s="13"/>
      <c r="G5276" s="35">
        <f>SUMIF(اضافة!$E$3:$E$5500,$C5276,اضافة!$I$3:$I$5500)</f>
        <v>0</v>
      </c>
      <c r="H5276" s="36">
        <f>SUMIF(منصرف!$E$3:$E$5500,$C5276,منصرف!$I$3:$I$5500)</f>
        <v>0</v>
      </c>
      <c r="I5276" s="14">
        <f>IFERROR(Table1[[#This Row],[ رصيد أول المدة]]+Table1[[#This Row],[الوارد]]-Table1[[#This Row],[المنصرف]],"")</f>
        <v>0</v>
      </c>
      <c r="J5276" s="13"/>
      <c r="K5276" s="13"/>
      <c r="L5276" s="13"/>
      <c r="M527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277" spans="2:13" x14ac:dyDescent="0.2">
      <c r="B5277" s="6" t="str">
        <f>IF(C5277&lt;&gt;"",COUNT($B$2:B5276)+1,"")</f>
        <v/>
      </c>
      <c r="C5277" s="12"/>
      <c r="D5277" s="13"/>
      <c r="E5277" s="13"/>
      <c r="F5277" s="13"/>
      <c r="G5277" s="35">
        <f>SUMIF(اضافة!$E$3:$E$5500,$C5277,اضافة!$I$3:$I$5500)</f>
        <v>0</v>
      </c>
      <c r="H5277" s="36">
        <f>SUMIF(منصرف!$E$3:$E$5500,$C5277,منصرف!$I$3:$I$5500)</f>
        <v>0</v>
      </c>
      <c r="I5277" s="14">
        <f>IFERROR(Table1[[#This Row],[ رصيد أول المدة]]+Table1[[#This Row],[الوارد]]-Table1[[#This Row],[المنصرف]],"")</f>
        <v>0</v>
      </c>
      <c r="J5277" s="13"/>
      <c r="K5277" s="13"/>
      <c r="L5277" s="13"/>
      <c r="M527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278" spans="2:13" x14ac:dyDescent="0.2">
      <c r="B5278" s="6" t="str">
        <f>IF(C5278&lt;&gt;"",COUNT($B$2:B5277)+1,"")</f>
        <v/>
      </c>
      <c r="C5278" s="12"/>
      <c r="D5278" s="13"/>
      <c r="E5278" s="13"/>
      <c r="F5278" s="13"/>
      <c r="G5278" s="35">
        <f>SUMIF(اضافة!$E$3:$E$5500,$C5278,اضافة!$I$3:$I$5500)</f>
        <v>0</v>
      </c>
      <c r="H5278" s="36">
        <f>SUMIF(منصرف!$E$3:$E$5500,$C5278,منصرف!$I$3:$I$5500)</f>
        <v>0</v>
      </c>
      <c r="I5278" s="14">
        <f>IFERROR(Table1[[#This Row],[ رصيد أول المدة]]+Table1[[#This Row],[الوارد]]-Table1[[#This Row],[المنصرف]],"")</f>
        <v>0</v>
      </c>
      <c r="J5278" s="13"/>
      <c r="K5278" s="13"/>
      <c r="L5278" s="13"/>
      <c r="M527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279" spans="2:13" x14ac:dyDescent="0.2">
      <c r="B5279" s="6" t="str">
        <f>IF(C5279&lt;&gt;"",COUNT($B$2:B5278)+1,"")</f>
        <v/>
      </c>
      <c r="C5279" s="12"/>
      <c r="D5279" s="13"/>
      <c r="E5279" s="13"/>
      <c r="F5279" s="13"/>
      <c r="G5279" s="35">
        <f>SUMIF(اضافة!$E$3:$E$5500,$C5279,اضافة!$I$3:$I$5500)</f>
        <v>0</v>
      </c>
      <c r="H5279" s="36">
        <f>SUMIF(منصرف!$E$3:$E$5500,$C5279,منصرف!$I$3:$I$5500)</f>
        <v>0</v>
      </c>
      <c r="I5279" s="14">
        <f>IFERROR(Table1[[#This Row],[ رصيد أول المدة]]+Table1[[#This Row],[الوارد]]-Table1[[#This Row],[المنصرف]],"")</f>
        <v>0</v>
      </c>
      <c r="J5279" s="13"/>
      <c r="K5279" s="13"/>
      <c r="L5279" s="13"/>
      <c r="M527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280" spans="2:13" x14ac:dyDescent="0.2">
      <c r="B5280" s="6" t="str">
        <f>IF(C5280&lt;&gt;"",COUNT($B$2:B5279)+1,"")</f>
        <v/>
      </c>
      <c r="C5280" s="12"/>
      <c r="D5280" s="13"/>
      <c r="E5280" s="13"/>
      <c r="F5280" s="13"/>
      <c r="G5280" s="35">
        <f>SUMIF(اضافة!$E$3:$E$5500,$C5280,اضافة!$I$3:$I$5500)</f>
        <v>0</v>
      </c>
      <c r="H5280" s="36">
        <f>SUMIF(منصرف!$E$3:$E$5500,$C5280,منصرف!$I$3:$I$5500)</f>
        <v>0</v>
      </c>
      <c r="I5280" s="14">
        <f>IFERROR(Table1[[#This Row],[ رصيد أول المدة]]+Table1[[#This Row],[الوارد]]-Table1[[#This Row],[المنصرف]],"")</f>
        <v>0</v>
      </c>
      <c r="J5280" s="13"/>
      <c r="K5280" s="13"/>
      <c r="L5280" s="13"/>
      <c r="M528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281" spans="2:13" x14ac:dyDescent="0.2">
      <c r="B5281" s="6" t="str">
        <f>IF(C5281&lt;&gt;"",COUNT($B$2:B5280)+1,"")</f>
        <v/>
      </c>
      <c r="C5281" s="12"/>
      <c r="D5281" s="13"/>
      <c r="E5281" s="13"/>
      <c r="F5281" s="13"/>
      <c r="G5281" s="35">
        <f>SUMIF(اضافة!$E$3:$E$5500,$C5281,اضافة!$I$3:$I$5500)</f>
        <v>0</v>
      </c>
      <c r="H5281" s="36">
        <f>SUMIF(منصرف!$E$3:$E$5500,$C5281,منصرف!$I$3:$I$5500)</f>
        <v>0</v>
      </c>
      <c r="I5281" s="14">
        <f>IFERROR(Table1[[#This Row],[ رصيد أول المدة]]+Table1[[#This Row],[الوارد]]-Table1[[#This Row],[المنصرف]],"")</f>
        <v>0</v>
      </c>
      <c r="J5281" s="13"/>
      <c r="K5281" s="13"/>
      <c r="L5281" s="13"/>
      <c r="M528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282" spans="2:13" x14ac:dyDescent="0.2">
      <c r="B5282" s="6" t="str">
        <f>IF(C5282&lt;&gt;"",COUNT($B$2:B5281)+1,"")</f>
        <v/>
      </c>
      <c r="C5282" s="12"/>
      <c r="D5282" s="13"/>
      <c r="E5282" s="13"/>
      <c r="F5282" s="13"/>
      <c r="G5282" s="35">
        <f>SUMIF(اضافة!$E$3:$E$5500,$C5282,اضافة!$I$3:$I$5500)</f>
        <v>0</v>
      </c>
      <c r="H5282" s="36">
        <f>SUMIF(منصرف!$E$3:$E$5500,$C5282,منصرف!$I$3:$I$5500)</f>
        <v>0</v>
      </c>
      <c r="I5282" s="14">
        <f>IFERROR(Table1[[#This Row],[ رصيد أول المدة]]+Table1[[#This Row],[الوارد]]-Table1[[#This Row],[المنصرف]],"")</f>
        <v>0</v>
      </c>
      <c r="J5282" s="13"/>
      <c r="K5282" s="13"/>
      <c r="L5282" s="13"/>
      <c r="M528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283" spans="2:13" x14ac:dyDescent="0.2">
      <c r="B5283" s="6" t="str">
        <f>IF(C5283&lt;&gt;"",COUNT($B$2:B5282)+1,"")</f>
        <v/>
      </c>
      <c r="C5283" s="12"/>
      <c r="D5283" s="13"/>
      <c r="E5283" s="13"/>
      <c r="F5283" s="13"/>
      <c r="G5283" s="35">
        <f>SUMIF(اضافة!$E$3:$E$5500,$C5283,اضافة!$I$3:$I$5500)</f>
        <v>0</v>
      </c>
      <c r="H5283" s="36">
        <f>SUMIF(منصرف!$E$3:$E$5500,$C5283,منصرف!$I$3:$I$5500)</f>
        <v>0</v>
      </c>
      <c r="I5283" s="14">
        <f>IFERROR(Table1[[#This Row],[ رصيد أول المدة]]+Table1[[#This Row],[الوارد]]-Table1[[#This Row],[المنصرف]],"")</f>
        <v>0</v>
      </c>
      <c r="J5283" s="13"/>
      <c r="K5283" s="13"/>
      <c r="L5283" s="13"/>
      <c r="M528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284" spans="2:13" x14ac:dyDescent="0.2">
      <c r="B5284" s="6" t="str">
        <f>IF(C5284&lt;&gt;"",COUNT($B$2:B5283)+1,"")</f>
        <v/>
      </c>
      <c r="C5284" s="12"/>
      <c r="D5284" s="13"/>
      <c r="E5284" s="13"/>
      <c r="F5284" s="13"/>
      <c r="G5284" s="35">
        <f>SUMIF(اضافة!$E$3:$E$5500,$C5284,اضافة!$I$3:$I$5500)</f>
        <v>0</v>
      </c>
      <c r="H5284" s="36">
        <f>SUMIF(منصرف!$E$3:$E$5500,$C5284,منصرف!$I$3:$I$5500)</f>
        <v>0</v>
      </c>
      <c r="I5284" s="14">
        <f>IFERROR(Table1[[#This Row],[ رصيد أول المدة]]+Table1[[#This Row],[الوارد]]-Table1[[#This Row],[المنصرف]],"")</f>
        <v>0</v>
      </c>
      <c r="J5284" s="13"/>
      <c r="K5284" s="13"/>
      <c r="L5284" s="13"/>
      <c r="M528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285" spans="2:13" x14ac:dyDescent="0.2">
      <c r="B5285" s="6" t="str">
        <f>IF(C5285&lt;&gt;"",COUNT($B$2:B5284)+1,"")</f>
        <v/>
      </c>
      <c r="C5285" s="12"/>
      <c r="D5285" s="13"/>
      <c r="E5285" s="13"/>
      <c r="F5285" s="13"/>
      <c r="G5285" s="35">
        <f>SUMIF(اضافة!$E$3:$E$5500,$C5285,اضافة!$I$3:$I$5500)</f>
        <v>0</v>
      </c>
      <c r="H5285" s="36">
        <f>SUMIF(منصرف!$E$3:$E$5500,$C5285,منصرف!$I$3:$I$5500)</f>
        <v>0</v>
      </c>
      <c r="I5285" s="14">
        <f>IFERROR(Table1[[#This Row],[ رصيد أول المدة]]+Table1[[#This Row],[الوارد]]-Table1[[#This Row],[المنصرف]],"")</f>
        <v>0</v>
      </c>
      <c r="J5285" s="13"/>
      <c r="K5285" s="13"/>
      <c r="L5285" s="13"/>
      <c r="M528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286" spans="2:13" x14ac:dyDescent="0.2">
      <c r="B5286" s="6" t="str">
        <f>IF(C5286&lt;&gt;"",COUNT($B$2:B5285)+1,"")</f>
        <v/>
      </c>
      <c r="C5286" s="12"/>
      <c r="D5286" s="13"/>
      <c r="E5286" s="13"/>
      <c r="F5286" s="13"/>
      <c r="G5286" s="35">
        <f>SUMIF(اضافة!$E$3:$E$5500,$C5286,اضافة!$I$3:$I$5500)</f>
        <v>0</v>
      </c>
      <c r="H5286" s="36">
        <f>SUMIF(منصرف!$E$3:$E$5500,$C5286,منصرف!$I$3:$I$5500)</f>
        <v>0</v>
      </c>
      <c r="I5286" s="14">
        <f>IFERROR(Table1[[#This Row],[ رصيد أول المدة]]+Table1[[#This Row],[الوارد]]-Table1[[#This Row],[المنصرف]],"")</f>
        <v>0</v>
      </c>
      <c r="J5286" s="13"/>
      <c r="K5286" s="13"/>
      <c r="L5286" s="13"/>
      <c r="M528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287" spans="2:13" x14ac:dyDescent="0.2">
      <c r="B5287" s="6" t="str">
        <f>IF(C5287&lt;&gt;"",COUNT($B$2:B5286)+1,"")</f>
        <v/>
      </c>
      <c r="C5287" s="12"/>
      <c r="D5287" s="13"/>
      <c r="E5287" s="13"/>
      <c r="F5287" s="13"/>
      <c r="G5287" s="35">
        <f>SUMIF(اضافة!$E$3:$E$5500,$C5287,اضافة!$I$3:$I$5500)</f>
        <v>0</v>
      </c>
      <c r="H5287" s="36">
        <f>SUMIF(منصرف!$E$3:$E$5500,$C5287,منصرف!$I$3:$I$5500)</f>
        <v>0</v>
      </c>
      <c r="I5287" s="14">
        <f>IFERROR(Table1[[#This Row],[ رصيد أول المدة]]+Table1[[#This Row],[الوارد]]-Table1[[#This Row],[المنصرف]],"")</f>
        <v>0</v>
      </c>
      <c r="J5287" s="13"/>
      <c r="K5287" s="13"/>
      <c r="L5287" s="13"/>
      <c r="M528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288" spans="2:13" x14ac:dyDescent="0.2">
      <c r="B5288" s="6" t="str">
        <f>IF(C5288&lt;&gt;"",COUNT($B$2:B5287)+1,"")</f>
        <v/>
      </c>
      <c r="C5288" s="12"/>
      <c r="D5288" s="13"/>
      <c r="E5288" s="13"/>
      <c r="F5288" s="13"/>
      <c r="G5288" s="35">
        <f>SUMIF(اضافة!$E$3:$E$5500,$C5288,اضافة!$I$3:$I$5500)</f>
        <v>0</v>
      </c>
      <c r="H5288" s="36">
        <f>SUMIF(منصرف!$E$3:$E$5500,$C5288,منصرف!$I$3:$I$5500)</f>
        <v>0</v>
      </c>
      <c r="I5288" s="14">
        <f>IFERROR(Table1[[#This Row],[ رصيد أول المدة]]+Table1[[#This Row],[الوارد]]-Table1[[#This Row],[المنصرف]],"")</f>
        <v>0</v>
      </c>
      <c r="J5288" s="13"/>
      <c r="K5288" s="13"/>
      <c r="L5288" s="13"/>
      <c r="M528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289" spans="2:13" x14ac:dyDescent="0.2">
      <c r="B5289" s="6" t="str">
        <f>IF(C5289&lt;&gt;"",COUNT($B$2:B5288)+1,"")</f>
        <v/>
      </c>
      <c r="C5289" s="12"/>
      <c r="D5289" s="13"/>
      <c r="E5289" s="13"/>
      <c r="F5289" s="13"/>
      <c r="G5289" s="35">
        <f>SUMIF(اضافة!$E$3:$E$5500,$C5289,اضافة!$I$3:$I$5500)</f>
        <v>0</v>
      </c>
      <c r="H5289" s="36">
        <f>SUMIF(منصرف!$E$3:$E$5500,$C5289,منصرف!$I$3:$I$5500)</f>
        <v>0</v>
      </c>
      <c r="I5289" s="14">
        <f>IFERROR(Table1[[#This Row],[ رصيد أول المدة]]+Table1[[#This Row],[الوارد]]-Table1[[#This Row],[المنصرف]],"")</f>
        <v>0</v>
      </c>
      <c r="J5289" s="13"/>
      <c r="K5289" s="13"/>
      <c r="L5289" s="13"/>
      <c r="M528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290" spans="2:13" x14ac:dyDescent="0.2">
      <c r="B5290" s="6" t="str">
        <f>IF(C5290&lt;&gt;"",COUNT($B$2:B5289)+1,"")</f>
        <v/>
      </c>
      <c r="C5290" s="12"/>
      <c r="D5290" s="13"/>
      <c r="E5290" s="13"/>
      <c r="F5290" s="13"/>
      <c r="G5290" s="35">
        <f>SUMIF(اضافة!$E$3:$E$5500,$C5290,اضافة!$I$3:$I$5500)</f>
        <v>0</v>
      </c>
      <c r="H5290" s="36">
        <f>SUMIF(منصرف!$E$3:$E$5500,$C5290,منصرف!$I$3:$I$5500)</f>
        <v>0</v>
      </c>
      <c r="I5290" s="14">
        <f>IFERROR(Table1[[#This Row],[ رصيد أول المدة]]+Table1[[#This Row],[الوارد]]-Table1[[#This Row],[المنصرف]],"")</f>
        <v>0</v>
      </c>
      <c r="J5290" s="13"/>
      <c r="K5290" s="13"/>
      <c r="L5290" s="13"/>
      <c r="M529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291" spans="2:13" x14ac:dyDescent="0.2">
      <c r="B5291" s="6" t="str">
        <f>IF(C5291&lt;&gt;"",COUNT($B$2:B5290)+1,"")</f>
        <v/>
      </c>
      <c r="C5291" s="12"/>
      <c r="D5291" s="13"/>
      <c r="E5291" s="13"/>
      <c r="F5291" s="13"/>
      <c r="G5291" s="35">
        <f>SUMIF(اضافة!$E$3:$E$5500,$C5291,اضافة!$I$3:$I$5500)</f>
        <v>0</v>
      </c>
      <c r="H5291" s="36">
        <f>SUMIF(منصرف!$E$3:$E$5500,$C5291,منصرف!$I$3:$I$5500)</f>
        <v>0</v>
      </c>
      <c r="I5291" s="14">
        <f>IFERROR(Table1[[#This Row],[ رصيد أول المدة]]+Table1[[#This Row],[الوارد]]-Table1[[#This Row],[المنصرف]],"")</f>
        <v>0</v>
      </c>
      <c r="J5291" s="13"/>
      <c r="K5291" s="13"/>
      <c r="L5291" s="13"/>
      <c r="M529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292" spans="2:13" x14ac:dyDescent="0.2">
      <c r="B5292" s="6" t="str">
        <f>IF(C5292&lt;&gt;"",COUNT($B$2:B5291)+1,"")</f>
        <v/>
      </c>
      <c r="C5292" s="12"/>
      <c r="D5292" s="13"/>
      <c r="E5292" s="13"/>
      <c r="F5292" s="13"/>
      <c r="G5292" s="35">
        <f>SUMIF(اضافة!$E$3:$E$5500,$C5292,اضافة!$I$3:$I$5500)</f>
        <v>0</v>
      </c>
      <c r="H5292" s="36">
        <f>SUMIF(منصرف!$E$3:$E$5500,$C5292,منصرف!$I$3:$I$5500)</f>
        <v>0</v>
      </c>
      <c r="I5292" s="14">
        <f>IFERROR(Table1[[#This Row],[ رصيد أول المدة]]+Table1[[#This Row],[الوارد]]-Table1[[#This Row],[المنصرف]],"")</f>
        <v>0</v>
      </c>
      <c r="J5292" s="13"/>
      <c r="K5292" s="13"/>
      <c r="L5292" s="13"/>
      <c r="M529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293" spans="2:13" x14ac:dyDescent="0.2">
      <c r="B5293" s="6" t="str">
        <f>IF(C5293&lt;&gt;"",COUNT($B$2:B5292)+1,"")</f>
        <v/>
      </c>
      <c r="C5293" s="12"/>
      <c r="D5293" s="13"/>
      <c r="E5293" s="13"/>
      <c r="F5293" s="13"/>
      <c r="G5293" s="35">
        <f>SUMIF(اضافة!$E$3:$E$5500,$C5293,اضافة!$I$3:$I$5500)</f>
        <v>0</v>
      </c>
      <c r="H5293" s="36">
        <f>SUMIF(منصرف!$E$3:$E$5500,$C5293,منصرف!$I$3:$I$5500)</f>
        <v>0</v>
      </c>
      <c r="I5293" s="14">
        <f>IFERROR(Table1[[#This Row],[ رصيد أول المدة]]+Table1[[#This Row],[الوارد]]-Table1[[#This Row],[المنصرف]],"")</f>
        <v>0</v>
      </c>
      <c r="J5293" s="13"/>
      <c r="K5293" s="13"/>
      <c r="L5293" s="13"/>
      <c r="M529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294" spans="2:13" x14ac:dyDescent="0.2">
      <c r="B5294" s="6" t="str">
        <f>IF(C5294&lt;&gt;"",COUNT($B$2:B5293)+1,"")</f>
        <v/>
      </c>
      <c r="C5294" s="12"/>
      <c r="D5294" s="13"/>
      <c r="E5294" s="13"/>
      <c r="F5294" s="13"/>
      <c r="G5294" s="35">
        <f>SUMIF(اضافة!$E$3:$E$5500,$C5294,اضافة!$I$3:$I$5500)</f>
        <v>0</v>
      </c>
      <c r="H5294" s="36">
        <f>SUMIF(منصرف!$E$3:$E$5500,$C5294,منصرف!$I$3:$I$5500)</f>
        <v>0</v>
      </c>
      <c r="I5294" s="14">
        <f>IFERROR(Table1[[#This Row],[ رصيد أول المدة]]+Table1[[#This Row],[الوارد]]-Table1[[#This Row],[المنصرف]],"")</f>
        <v>0</v>
      </c>
      <c r="J5294" s="13"/>
      <c r="K5294" s="13"/>
      <c r="L5294" s="13"/>
      <c r="M529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295" spans="2:13" x14ac:dyDescent="0.2">
      <c r="B5295" s="6" t="str">
        <f>IF(C5295&lt;&gt;"",COUNT($B$2:B5294)+1,"")</f>
        <v/>
      </c>
      <c r="C5295" s="12"/>
      <c r="D5295" s="13"/>
      <c r="E5295" s="13"/>
      <c r="F5295" s="13"/>
      <c r="G5295" s="35">
        <f>SUMIF(اضافة!$E$3:$E$5500,$C5295,اضافة!$I$3:$I$5500)</f>
        <v>0</v>
      </c>
      <c r="H5295" s="36">
        <f>SUMIF(منصرف!$E$3:$E$5500,$C5295,منصرف!$I$3:$I$5500)</f>
        <v>0</v>
      </c>
      <c r="I5295" s="14">
        <f>IFERROR(Table1[[#This Row],[ رصيد أول المدة]]+Table1[[#This Row],[الوارد]]-Table1[[#This Row],[المنصرف]],"")</f>
        <v>0</v>
      </c>
      <c r="J5295" s="13"/>
      <c r="K5295" s="13"/>
      <c r="L5295" s="13"/>
      <c r="M529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296" spans="2:13" x14ac:dyDescent="0.2">
      <c r="B5296" s="6" t="str">
        <f>IF(C5296&lt;&gt;"",COUNT($B$2:B5295)+1,"")</f>
        <v/>
      </c>
      <c r="C5296" s="12"/>
      <c r="D5296" s="13"/>
      <c r="E5296" s="13"/>
      <c r="F5296" s="13"/>
      <c r="G5296" s="35">
        <f>SUMIF(اضافة!$E$3:$E$5500,$C5296,اضافة!$I$3:$I$5500)</f>
        <v>0</v>
      </c>
      <c r="H5296" s="36">
        <f>SUMIF(منصرف!$E$3:$E$5500,$C5296,منصرف!$I$3:$I$5500)</f>
        <v>0</v>
      </c>
      <c r="I5296" s="14">
        <f>IFERROR(Table1[[#This Row],[ رصيد أول المدة]]+Table1[[#This Row],[الوارد]]-Table1[[#This Row],[المنصرف]],"")</f>
        <v>0</v>
      </c>
      <c r="J5296" s="13"/>
      <c r="K5296" s="13"/>
      <c r="L5296" s="13"/>
      <c r="M529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297" spans="2:13" x14ac:dyDescent="0.2">
      <c r="B5297" s="6" t="str">
        <f>IF(C5297&lt;&gt;"",COUNT($B$2:B5296)+1,"")</f>
        <v/>
      </c>
      <c r="C5297" s="12"/>
      <c r="D5297" s="13"/>
      <c r="E5297" s="13"/>
      <c r="F5297" s="13"/>
      <c r="G5297" s="35">
        <f>SUMIF(اضافة!$E$3:$E$5500,$C5297,اضافة!$I$3:$I$5500)</f>
        <v>0</v>
      </c>
      <c r="H5297" s="36">
        <f>SUMIF(منصرف!$E$3:$E$5500,$C5297,منصرف!$I$3:$I$5500)</f>
        <v>0</v>
      </c>
      <c r="I5297" s="14">
        <f>IFERROR(Table1[[#This Row],[ رصيد أول المدة]]+Table1[[#This Row],[الوارد]]-Table1[[#This Row],[المنصرف]],"")</f>
        <v>0</v>
      </c>
      <c r="J5297" s="13"/>
      <c r="K5297" s="13"/>
      <c r="L5297" s="13"/>
      <c r="M529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298" spans="2:13" x14ac:dyDescent="0.2">
      <c r="B5298" s="6" t="str">
        <f>IF(C5298&lt;&gt;"",COUNT($B$2:B5297)+1,"")</f>
        <v/>
      </c>
      <c r="C5298" s="12"/>
      <c r="D5298" s="13"/>
      <c r="E5298" s="13"/>
      <c r="F5298" s="13"/>
      <c r="G5298" s="35">
        <f>SUMIF(اضافة!$E$3:$E$5500,$C5298,اضافة!$I$3:$I$5500)</f>
        <v>0</v>
      </c>
      <c r="H5298" s="36">
        <f>SUMIF(منصرف!$E$3:$E$5500,$C5298,منصرف!$I$3:$I$5500)</f>
        <v>0</v>
      </c>
      <c r="I5298" s="14">
        <f>IFERROR(Table1[[#This Row],[ رصيد أول المدة]]+Table1[[#This Row],[الوارد]]-Table1[[#This Row],[المنصرف]],"")</f>
        <v>0</v>
      </c>
      <c r="J5298" s="13"/>
      <c r="K5298" s="13"/>
      <c r="L5298" s="13"/>
      <c r="M529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299" spans="2:13" x14ac:dyDescent="0.2">
      <c r="B5299" s="6" t="str">
        <f>IF(C5299&lt;&gt;"",COUNT($B$2:B5298)+1,"")</f>
        <v/>
      </c>
      <c r="C5299" s="12"/>
      <c r="D5299" s="13"/>
      <c r="E5299" s="13"/>
      <c r="F5299" s="13"/>
      <c r="G5299" s="35">
        <f>SUMIF(اضافة!$E$3:$E$5500,$C5299,اضافة!$I$3:$I$5500)</f>
        <v>0</v>
      </c>
      <c r="H5299" s="36">
        <f>SUMIF(منصرف!$E$3:$E$5500,$C5299,منصرف!$I$3:$I$5500)</f>
        <v>0</v>
      </c>
      <c r="I5299" s="14">
        <f>IFERROR(Table1[[#This Row],[ رصيد أول المدة]]+Table1[[#This Row],[الوارد]]-Table1[[#This Row],[المنصرف]],"")</f>
        <v>0</v>
      </c>
      <c r="J5299" s="13"/>
      <c r="K5299" s="13"/>
      <c r="L5299" s="13"/>
      <c r="M529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300" spans="2:13" x14ac:dyDescent="0.2">
      <c r="B5300" s="6" t="str">
        <f>IF(C5300&lt;&gt;"",COUNT($B$2:B5299)+1,"")</f>
        <v/>
      </c>
      <c r="C5300" s="12"/>
      <c r="D5300" s="13"/>
      <c r="E5300" s="13"/>
      <c r="F5300" s="13"/>
      <c r="G5300" s="35">
        <f>SUMIF(اضافة!$E$3:$E$5500,$C5300,اضافة!$I$3:$I$5500)</f>
        <v>0</v>
      </c>
      <c r="H5300" s="36">
        <f>SUMIF(منصرف!$E$3:$E$5500,$C5300,منصرف!$I$3:$I$5500)</f>
        <v>0</v>
      </c>
      <c r="I5300" s="14">
        <f>IFERROR(Table1[[#This Row],[ رصيد أول المدة]]+Table1[[#This Row],[الوارد]]-Table1[[#This Row],[المنصرف]],"")</f>
        <v>0</v>
      </c>
      <c r="J5300" s="13"/>
      <c r="K5300" s="13"/>
      <c r="L5300" s="13"/>
      <c r="M530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301" spans="2:13" x14ac:dyDescent="0.2">
      <c r="B5301" s="6" t="str">
        <f>IF(C5301&lt;&gt;"",COUNT($B$2:B5300)+1,"")</f>
        <v/>
      </c>
      <c r="C5301" s="12"/>
      <c r="D5301" s="13"/>
      <c r="E5301" s="13"/>
      <c r="F5301" s="13"/>
      <c r="G5301" s="35">
        <f>SUMIF(اضافة!$E$3:$E$5500,$C5301,اضافة!$I$3:$I$5500)</f>
        <v>0</v>
      </c>
      <c r="H5301" s="36">
        <f>SUMIF(منصرف!$E$3:$E$5500,$C5301,منصرف!$I$3:$I$5500)</f>
        <v>0</v>
      </c>
      <c r="I5301" s="14">
        <f>IFERROR(Table1[[#This Row],[ رصيد أول المدة]]+Table1[[#This Row],[الوارد]]-Table1[[#This Row],[المنصرف]],"")</f>
        <v>0</v>
      </c>
      <c r="J5301" s="13"/>
      <c r="K5301" s="13"/>
      <c r="L5301" s="13"/>
      <c r="M530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302" spans="2:13" x14ac:dyDescent="0.2">
      <c r="B5302" s="6" t="str">
        <f>IF(C5302&lt;&gt;"",COUNT($B$2:B5301)+1,"")</f>
        <v/>
      </c>
      <c r="C5302" s="12"/>
      <c r="D5302" s="13"/>
      <c r="E5302" s="13"/>
      <c r="F5302" s="13"/>
      <c r="G5302" s="35">
        <f>SUMIF(اضافة!$E$3:$E$5500,$C5302,اضافة!$I$3:$I$5500)</f>
        <v>0</v>
      </c>
      <c r="H5302" s="36">
        <f>SUMIF(منصرف!$E$3:$E$5500,$C5302,منصرف!$I$3:$I$5500)</f>
        <v>0</v>
      </c>
      <c r="I5302" s="14">
        <f>IFERROR(Table1[[#This Row],[ رصيد أول المدة]]+Table1[[#This Row],[الوارد]]-Table1[[#This Row],[المنصرف]],"")</f>
        <v>0</v>
      </c>
      <c r="J5302" s="13"/>
      <c r="K5302" s="13"/>
      <c r="L5302" s="13"/>
      <c r="M530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303" spans="2:13" x14ac:dyDescent="0.2">
      <c r="B5303" s="6" t="str">
        <f>IF(C5303&lt;&gt;"",COUNT($B$2:B5302)+1,"")</f>
        <v/>
      </c>
      <c r="C5303" s="12"/>
      <c r="D5303" s="13"/>
      <c r="E5303" s="13"/>
      <c r="F5303" s="13"/>
      <c r="G5303" s="35">
        <f>SUMIF(اضافة!$E$3:$E$5500,$C5303,اضافة!$I$3:$I$5500)</f>
        <v>0</v>
      </c>
      <c r="H5303" s="36">
        <f>SUMIF(منصرف!$E$3:$E$5500,$C5303,منصرف!$I$3:$I$5500)</f>
        <v>0</v>
      </c>
      <c r="I5303" s="14">
        <f>IFERROR(Table1[[#This Row],[ رصيد أول المدة]]+Table1[[#This Row],[الوارد]]-Table1[[#This Row],[المنصرف]],"")</f>
        <v>0</v>
      </c>
      <c r="J5303" s="13"/>
      <c r="K5303" s="13"/>
      <c r="L5303" s="13"/>
      <c r="M530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304" spans="2:13" x14ac:dyDescent="0.2">
      <c r="B5304" s="6" t="str">
        <f>IF(C5304&lt;&gt;"",COUNT($B$2:B5303)+1,"")</f>
        <v/>
      </c>
      <c r="C5304" s="12"/>
      <c r="D5304" s="13"/>
      <c r="E5304" s="13"/>
      <c r="F5304" s="13"/>
      <c r="G5304" s="35">
        <f>SUMIF(اضافة!$E$3:$E$5500,$C5304,اضافة!$I$3:$I$5500)</f>
        <v>0</v>
      </c>
      <c r="H5304" s="36">
        <f>SUMIF(منصرف!$E$3:$E$5500,$C5304,منصرف!$I$3:$I$5500)</f>
        <v>0</v>
      </c>
      <c r="I5304" s="14">
        <f>IFERROR(Table1[[#This Row],[ رصيد أول المدة]]+Table1[[#This Row],[الوارد]]-Table1[[#This Row],[المنصرف]],"")</f>
        <v>0</v>
      </c>
      <c r="J5304" s="13"/>
      <c r="K5304" s="13"/>
      <c r="L5304" s="13"/>
      <c r="M530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305" spans="2:13" x14ac:dyDescent="0.2">
      <c r="B5305" s="6" t="str">
        <f>IF(C5305&lt;&gt;"",COUNT($B$2:B5304)+1,"")</f>
        <v/>
      </c>
      <c r="C5305" s="12"/>
      <c r="D5305" s="13"/>
      <c r="E5305" s="13"/>
      <c r="F5305" s="13"/>
      <c r="G5305" s="35">
        <f>SUMIF(اضافة!$E$3:$E$5500,$C5305,اضافة!$I$3:$I$5500)</f>
        <v>0</v>
      </c>
      <c r="H5305" s="36">
        <f>SUMIF(منصرف!$E$3:$E$5500,$C5305,منصرف!$I$3:$I$5500)</f>
        <v>0</v>
      </c>
      <c r="I5305" s="14">
        <f>IFERROR(Table1[[#This Row],[ رصيد أول المدة]]+Table1[[#This Row],[الوارد]]-Table1[[#This Row],[المنصرف]],"")</f>
        <v>0</v>
      </c>
      <c r="J5305" s="13"/>
      <c r="K5305" s="13"/>
      <c r="L5305" s="13"/>
      <c r="M530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306" spans="2:13" x14ac:dyDescent="0.2">
      <c r="B5306" s="6" t="str">
        <f>IF(C5306&lt;&gt;"",COUNT($B$2:B5305)+1,"")</f>
        <v/>
      </c>
      <c r="C5306" s="12"/>
      <c r="D5306" s="13"/>
      <c r="E5306" s="13"/>
      <c r="F5306" s="13"/>
      <c r="G5306" s="35">
        <f>SUMIF(اضافة!$E$3:$E$5500,$C5306,اضافة!$I$3:$I$5500)</f>
        <v>0</v>
      </c>
      <c r="H5306" s="36">
        <f>SUMIF(منصرف!$E$3:$E$5500,$C5306,منصرف!$I$3:$I$5500)</f>
        <v>0</v>
      </c>
      <c r="I5306" s="14">
        <f>IFERROR(Table1[[#This Row],[ رصيد أول المدة]]+Table1[[#This Row],[الوارد]]-Table1[[#This Row],[المنصرف]],"")</f>
        <v>0</v>
      </c>
      <c r="J5306" s="13"/>
      <c r="K5306" s="13"/>
      <c r="L5306" s="13"/>
      <c r="M530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307" spans="2:13" x14ac:dyDescent="0.2">
      <c r="B5307" s="6" t="str">
        <f>IF(C5307&lt;&gt;"",COUNT($B$2:B5306)+1,"")</f>
        <v/>
      </c>
      <c r="C5307" s="12"/>
      <c r="D5307" s="13"/>
      <c r="E5307" s="13"/>
      <c r="F5307" s="13"/>
      <c r="G5307" s="35">
        <f>SUMIF(اضافة!$E$3:$E$5500,$C5307,اضافة!$I$3:$I$5500)</f>
        <v>0</v>
      </c>
      <c r="H5307" s="36">
        <f>SUMIF(منصرف!$E$3:$E$5500,$C5307,منصرف!$I$3:$I$5500)</f>
        <v>0</v>
      </c>
      <c r="I5307" s="14">
        <f>IFERROR(Table1[[#This Row],[ رصيد أول المدة]]+Table1[[#This Row],[الوارد]]-Table1[[#This Row],[المنصرف]],"")</f>
        <v>0</v>
      </c>
      <c r="J5307" s="13"/>
      <c r="K5307" s="13"/>
      <c r="L5307" s="13"/>
      <c r="M530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308" spans="2:13" x14ac:dyDescent="0.2">
      <c r="B5308" s="6" t="str">
        <f>IF(C5308&lt;&gt;"",COUNT($B$2:B5307)+1,"")</f>
        <v/>
      </c>
      <c r="C5308" s="12"/>
      <c r="D5308" s="13"/>
      <c r="E5308" s="13"/>
      <c r="F5308" s="13"/>
      <c r="G5308" s="35">
        <f>SUMIF(اضافة!$E$3:$E$5500,$C5308,اضافة!$I$3:$I$5500)</f>
        <v>0</v>
      </c>
      <c r="H5308" s="36">
        <f>SUMIF(منصرف!$E$3:$E$5500,$C5308,منصرف!$I$3:$I$5500)</f>
        <v>0</v>
      </c>
      <c r="I5308" s="14">
        <f>IFERROR(Table1[[#This Row],[ رصيد أول المدة]]+Table1[[#This Row],[الوارد]]-Table1[[#This Row],[المنصرف]],"")</f>
        <v>0</v>
      </c>
      <c r="J5308" s="13"/>
      <c r="K5308" s="13"/>
      <c r="L5308" s="13"/>
      <c r="M530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309" spans="2:13" x14ac:dyDescent="0.2">
      <c r="B5309" s="6" t="str">
        <f>IF(C5309&lt;&gt;"",COUNT($B$2:B5308)+1,"")</f>
        <v/>
      </c>
      <c r="C5309" s="12"/>
      <c r="D5309" s="13"/>
      <c r="E5309" s="13"/>
      <c r="F5309" s="13"/>
      <c r="G5309" s="35">
        <f>SUMIF(اضافة!$E$3:$E$5500,$C5309,اضافة!$I$3:$I$5500)</f>
        <v>0</v>
      </c>
      <c r="H5309" s="36">
        <f>SUMIF(منصرف!$E$3:$E$5500,$C5309,منصرف!$I$3:$I$5500)</f>
        <v>0</v>
      </c>
      <c r="I5309" s="14">
        <f>IFERROR(Table1[[#This Row],[ رصيد أول المدة]]+Table1[[#This Row],[الوارد]]-Table1[[#This Row],[المنصرف]],"")</f>
        <v>0</v>
      </c>
      <c r="J5309" s="13"/>
      <c r="K5309" s="13"/>
      <c r="L5309" s="13"/>
      <c r="M530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310" spans="2:13" x14ac:dyDescent="0.2">
      <c r="B5310" s="6" t="str">
        <f>IF(C5310&lt;&gt;"",COUNT($B$2:B5309)+1,"")</f>
        <v/>
      </c>
      <c r="C5310" s="12"/>
      <c r="D5310" s="13"/>
      <c r="E5310" s="13"/>
      <c r="F5310" s="13"/>
      <c r="G5310" s="35">
        <f>SUMIF(اضافة!$E$3:$E$5500,$C5310,اضافة!$I$3:$I$5500)</f>
        <v>0</v>
      </c>
      <c r="H5310" s="36">
        <f>SUMIF(منصرف!$E$3:$E$5500,$C5310,منصرف!$I$3:$I$5500)</f>
        <v>0</v>
      </c>
      <c r="I5310" s="14">
        <f>IFERROR(Table1[[#This Row],[ رصيد أول المدة]]+Table1[[#This Row],[الوارد]]-Table1[[#This Row],[المنصرف]],"")</f>
        <v>0</v>
      </c>
      <c r="J5310" s="13"/>
      <c r="K5310" s="13"/>
      <c r="L5310" s="13"/>
      <c r="M531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311" spans="2:13" x14ac:dyDescent="0.2">
      <c r="B5311" s="6" t="str">
        <f>IF(C5311&lt;&gt;"",COUNT($B$2:B5310)+1,"")</f>
        <v/>
      </c>
      <c r="C5311" s="12"/>
      <c r="D5311" s="13"/>
      <c r="E5311" s="13"/>
      <c r="F5311" s="13"/>
      <c r="G5311" s="35">
        <f>SUMIF(اضافة!$E$3:$E$5500,$C5311,اضافة!$I$3:$I$5500)</f>
        <v>0</v>
      </c>
      <c r="H5311" s="36">
        <f>SUMIF(منصرف!$E$3:$E$5500,$C5311,منصرف!$I$3:$I$5500)</f>
        <v>0</v>
      </c>
      <c r="I5311" s="14">
        <f>IFERROR(Table1[[#This Row],[ رصيد أول المدة]]+Table1[[#This Row],[الوارد]]-Table1[[#This Row],[المنصرف]],"")</f>
        <v>0</v>
      </c>
      <c r="J5311" s="13"/>
      <c r="K5311" s="13"/>
      <c r="L5311" s="13"/>
      <c r="M531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312" spans="2:13" x14ac:dyDescent="0.2">
      <c r="B5312" s="6" t="str">
        <f>IF(C5312&lt;&gt;"",COUNT($B$2:B5311)+1,"")</f>
        <v/>
      </c>
      <c r="C5312" s="12"/>
      <c r="D5312" s="13"/>
      <c r="E5312" s="13"/>
      <c r="F5312" s="13"/>
      <c r="G5312" s="35">
        <f>SUMIF(اضافة!$E$3:$E$5500,$C5312,اضافة!$I$3:$I$5500)</f>
        <v>0</v>
      </c>
      <c r="H5312" s="36">
        <f>SUMIF(منصرف!$E$3:$E$5500,$C5312,منصرف!$I$3:$I$5500)</f>
        <v>0</v>
      </c>
      <c r="I5312" s="14">
        <f>IFERROR(Table1[[#This Row],[ رصيد أول المدة]]+Table1[[#This Row],[الوارد]]-Table1[[#This Row],[المنصرف]],"")</f>
        <v>0</v>
      </c>
      <c r="J5312" s="13"/>
      <c r="K5312" s="13"/>
      <c r="L5312" s="13"/>
      <c r="M531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313" spans="2:13" x14ac:dyDescent="0.2">
      <c r="B5313" s="6" t="str">
        <f>IF(C5313&lt;&gt;"",COUNT($B$2:B5312)+1,"")</f>
        <v/>
      </c>
      <c r="C5313" s="12"/>
      <c r="D5313" s="13"/>
      <c r="E5313" s="13"/>
      <c r="F5313" s="13"/>
      <c r="G5313" s="35">
        <f>SUMIF(اضافة!$E$3:$E$5500,$C5313,اضافة!$I$3:$I$5500)</f>
        <v>0</v>
      </c>
      <c r="H5313" s="36">
        <f>SUMIF(منصرف!$E$3:$E$5500,$C5313,منصرف!$I$3:$I$5500)</f>
        <v>0</v>
      </c>
      <c r="I5313" s="14">
        <f>IFERROR(Table1[[#This Row],[ رصيد أول المدة]]+Table1[[#This Row],[الوارد]]-Table1[[#This Row],[المنصرف]],"")</f>
        <v>0</v>
      </c>
      <c r="J5313" s="13"/>
      <c r="K5313" s="13"/>
      <c r="L5313" s="13"/>
      <c r="M531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314" spans="2:13" x14ac:dyDescent="0.2">
      <c r="B5314" s="6" t="str">
        <f>IF(C5314&lt;&gt;"",COUNT($B$2:B5313)+1,"")</f>
        <v/>
      </c>
      <c r="C5314" s="12"/>
      <c r="D5314" s="13"/>
      <c r="E5314" s="13"/>
      <c r="F5314" s="13"/>
      <c r="G5314" s="35">
        <f>SUMIF(اضافة!$E$3:$E$5500,$C5314,اضافة!$I$3:$I$5500)</f>
        <v>0</v>
      </c>
      <c r="H5314" s="36">
        <f>SUMIF(منصرف!$E$3:$E$5500,$C5314,منصرف!$I$3:$I$5500)</f>
        <v>0</v>
      </c>
      <c r="I5314" s="14">
        <f>IFERROR(Table1[[#This Row],[ رصيد أول المدة]]+Table1[[#This Row],[الوارد]]-Table1[[#This Row],[المنصرف]],"")</f>
        <v>0</v>
      </c>
      <c r="J5314" s="13"/>
      <c r="K5314" s="13"/>
      <c r="L5314" s="13"/>
      <c r="M531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315" spans="2:13" x14ac:dyDescent="0.2">
      <c r="B5315" s="6" t="str">
        <f>IF(C5315&lt;&gt;"",COUNT($B$2:B5314)+1,"")</f>
        <v/>
      </c>
      <c r="C5315" s="12"/>
      <c r="D5315" s="13"/>
      <c r="E5315" s="13"/>
      <c r="F5315" s="13"/>
      <c r="G5315" s="35">
        <f>SUMIF(اضافة!$E$3:$E$5500,$C5315,اضافة!$I$3:$I$5500)</f>
        <v>0</v>
      </c>
      <c r="H5315" s="36">
        <f>SUMIF(منصرف!$E$3:$E$5500,$C5315,منصرف!$I$3:$I$5500)</f>
        <v>0</v>
      </c>
      <c r="I5315" s="14">
        <f>IFERROR(Table1[[#This Row],[ رصيد أول المدة]]+Table1[[#This Row],[الوارد]]-Table1[[#This Row],[المنصرف]],"")</f>
        <v>0</v>
      </c>
      <c r="J5315" s="13"/>
      <c r="K5315" s="13"/>
      <c r="L5315" s="13"/>
      <c r="M531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316" spans="2:13" x14ac:dyDescent="0.2">
      <c r="B5316" s="6" t="str">
        <f>IF(C5316&lt;&gt;"",COUNT($B$2:B5315)+1,"")</f>
        <v/>
      </c>
      <c r="C5316" s="12"/>
      <c r="D5316" s="13"/>
      <c r="E5316" s="13"/>
      <c r="F5316" s="13"/>
      <c r="G5316" s="35">
        <f>SUMIF(اضافة!$E$3:$E$5500,$C5316,اضافة!$I$3:$I$5500)</f>
        <v>0</v>
      </c>
      <c r="H5316" s="36">
        <f>SUMIF(منصرف!$E$3:$E$5500,$C5316,منصرف!$I$3:$I$5500)</f>
        <v>0</v>
      </c>
      <c r="I5316" s="14">
        <f>IFERROR(Table1[[#This Row],[ رصيد أول المدة]]+Table1[[#This Row],[الوارد]]-Table1[[#This Row],[المنصرف]],"")</f>
        <v>0</v>
      </c>
      <c r="J5316" s="13"/>
      <c r="K5316" s="13"/>
      <c r="L5316" s="13"/>
      <c r="M531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317" spans="2:13" x14ac:dyDescent="0.2">
      <c r="B5317" s="6" t="str">
        <f>IF(C5317&lt;&gt;"",COUNT($B$2:B5316)+1,"")</f>
        <v/>
      </c>
      <c r="C5317" s="12"/>
      <c r="D5317" s="13"/>
      <c r="E5317" s="13"/>
      <c r="F5317" s="13"/>
      <c r="G5317" s="35">
        <f>SUMIF(اضافة!$E$3:$E$5500,$C5317,اضافة!$I$3:$I$5500)</f>
        <v>0</v>
      </c>
      <c r="H5317" s="36">
        <f>SUMIF(منصرف!$E$3:$E$5500,$C5317,منصرف!$I$3:$I$5500)</f>
        <v>0</v>
      </c>
      <c r="I5317" s="14">
        <f>IFERROR(Table1[[#This Row],[ رصيد أول المدة]]+Table1[[#This Row],[الوارد]]-Table1[[#This Row],[المنصرف]],"")</f>
        <v>0</v>
      </c>
      <c r="J5317" s="13"/>
      <c r="K5317" s="13"/>
      <c r="L5317" s="13"/>
      <c r="M531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318" spans="2:13" x14ac:dyDescent="0.2">
      <c r="B5318" s="6" t="str">
        <f>IF(C5318&lt;&gt;"",COUNT($B$2:B5317)+1,"")</f>
        <v/>
      </c>
      <c r="C5318" s="12"/>
      <c r="D5318" s="13"/>
      <c r="E5318" s="13"/>
      <c r="F5318" s="13"/>
      <c r="G5318" s="35">
        <f>SUMIF(اضافة!$E$3:$E$5500,$C5318,اضافة!$I$3:$I$5500)</f>
        <v>0</v>
      </c>
      <c r="H5318" s="36">
        <f>SUMIF(منصرف!$E$3:$E$5500,$C5318,منصرف!$I$3:$I$5500)</f>
        <v>0</v>
      </c>
      <c r="I5318" s="14">
        <f>IFERROR(Table1[[#This Row],[ رصيد أول المدة]]+Table1[[#This Row],[الوارد]]-Table1[[#This Row],[المنصرف]],"")</f>
        <v>0</v>
      </c>
      <c r="J5318" s="13"/>
      <c r="K5318" s="13"/>
      <c r="L5318" s="13"/>
      <c r="M531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319" spans="2:13" x14ac:dyDescent="0.2">
      <c r="B5319" s="6" t="str">
        <f>IF(C5319&lt;&gt;"",COUNT($B$2:B5318)+1,"")</f>
        <v/>
      </c>
      <c r="C5319" s="12"/>
      <c r="D5319" s="13"/>
      <c r="E5319" s="13"/>
      <c r="F5319" s="13"/>
      <c r="G5319" s="35">
        <f>SUMIF(اضافة!$E$3:$E$5500,$C5319,اضافة!$I$3:$I$5500)</f>
        <v>0</v>
      </c>
      <c r="H5319" s="36">
        <f>SUMIF(منصرف!$E$3:$E$5500,$C5319,منصرف!$I$3:$I$5500)</f>
        <v>0</v>
      </c>
      <c r="I5319" s="14">
        <f>IFERROR(Table1[[#This Row],[ رصيد أول المدة]]+Table1[[#This Row],[الوارد]]-Table1[[#This Row],[المنصرف]],"")</f>
        <v>0</v>
      </c>
      <c r="J5319" s="13"/>
      <c r="K5319" s="13"/>
      <c r="L5319" s="13"/>
      <c r="M531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320" spans="2:13" x14ac:dyDescent="0.2">
      <c r="B5320" s="6" t="str">
        <f>IF(C5320&lt;&gt;"",COUNT($B$2:B5319)+1,"")</f>
        <v/>
      </c>
      <c r="C5320" s="12"/>
      <c r="D5320" s="13"/>
      <c r="E5320" s="13"/>
      <c r="F5320" s="13"/>
      <c r="G5320" s="35">
        <f>SUMIF(اضافة!$E$3:$E$5500,$C5320,اضافة!$I$3:$I$5500)</f>
        <v>0</v>
      </c>
      <c r="H5320" s="36">
        <f>SUMIF(منصرف!$E$3:$E$5500,$C5320,منصرف!$I$3:$I$5500)</f>
        <v>0</v>
      </c>
      <c r="I5320" s="14">
        <f>IFERROR(Table1[[#This Row],[ رصيد أول المدة]]+Table1[[#This Row],[الوارد]]-Table1[[#This Row],[المنصرف]],"")</f>
        <v>0</v>
      </c>
      <c r="J5320" s="13"/>
      <c r="K5320" s="13"/>
      <c r="L5320" s="13"/>
      <c r="M532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321" spans="2:13" x14ac:dyDescent="0.2">
      <c r="B5321" s="6" t="str">
        <f>IF(C5321&lt;&gt;"",COUNT($B$2:B5320)+1,"")</f>
        <v/>
      </c>
      <c r="C5321" s="12"/>
      <c r="D5321" s="13"/>
      <c r="E5321" s="13"/>
      <c r="F5321" s="13"/>
      <c r="G5321" s="35">
        <f>SUMIF(اضافة!$E$3:$E$5500,$C5321,اضافة!$I$3:$I$5500)</f>
        <v>0</v>
      </c>
      <c r="H5321" s="36">
        <f>SUMIF(منصرف!$E$3:$E$5500,$C5321,منصرف!$I$3:$I$5500)</f>
        <v>0</v>
      </c>
      <c r="I5321" s="14">
        <f>IFERROR(Table1[[#This Row],[ رصيد أول المدة]]+Table1[[#This Row],[الوارد]]-Table1[[#This Row],[المنصرف]],"")</f>
        <v>0</v>
      </c>
      <c r="J5321" s="13"/>
      <c r="K5321" s="13"/>
      <c r="L5321" s="13"/>
      <c r="M532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322" spans="2:13" x14ac:dyDescent="0.2">
      <c r="B5322" s="6" t="str">
        <f>IF(C5322&lt;&gt;"",COUNT($B$2:B5321)+1,"")</f>
        <v/>
      </c>
      <c r="C5322" s="12"/>
      <c r="D5322" s="13"/>
      <c r="E5322" s="13"/>
      <c r="F5322" s="13"/>
      <c r="G5322" s="35">
        <f>SUMIF(اضافة!$E$3:$E$5500,$C5322,اضافة!$I$3:$I$5500)</f>
        <v>0</v>
      </c>
      <c r="H5322" s="36">
        <f>SUMIF(منصرف!$E$3:$E$5500,$C5322,منصرف!$I$3:$I$5500)</f>
        <v>0</v>
      </c>
      <c r="I5322" s="14">
        <f>IFERROR(Table1[[#This Row],[ رصيد أول المدة]]+Table1[[#This Row],[الوارد]]-Table1[[#This Row],[المنصرف]],"")</f>
        <v>0</v>
      </c>
      <c r="J5322" s="13"/>
      <c r="K5322" s="13"/>
      <c r="L5322" s="13"/>
      <c r="M532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323" spans="2:13" x14ac:dyDescent="0.2">
      <c r="B5323" s="6" t="str">
        <f>IF(C5323&lt;&gt;"",COUNT($B$2:B5322)+1,"")</f>
        <v/>
      </c>
      <c r="C5323" s="12"/>
      <c r="D5323" s="13"/>
      <c r="E5323" s="13"/>
      <c r="F5323" s="13"/>
      <c r="G5323" s="35">
        <f>SUMIF(اضافة!$E$3:$E$5500,$C5323,اضافة!$I$3:$I$5500)</f>
        <v>0</v>
      </c>
      <c r="H5323" s="36">
        <f>SUMIF(منصرف!$E$3:$E$5500,$C5323,منصرف!$I$3:$I$5500)</f>
        <v>0</v>
      </c>
      <c r="I5323" s="14">
        <f>IFERROR(Table1[[#This Row],[ رصيد أول المدة]]+Table1[[#This Row],[الوارد]]-Table1[[#This Row],[المنصرف]],"")</f>
        <v>0</v>
      </c>
      <c r="J5323" s="13"/>
      <c r="K5323" s="13"/>
      <c r="L5323" s="13"/>
      <c r="M532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324" spans="2:13" x14ac:dyDescent="0.2">
      <c r="B5324" s="6" t="str">
        <f>IF(C5324&lt;&gt;"",COUNT($B$2:B5323)+1,"")</f>
        <v/>
      </c>
      <c r="C5324" s="12"/>
      <c r="D5324" s="13"/>
      <c r="E5324" s="13"/>
      <c r="F5324" s="13"/>
      <c r="G5324" s="35">
        <f>SUMIF(اضافة!$E$3:$E$5500,$C5324,اضافة!$I$3:$I$5500)</f>
        <v>0</v>
      </c>
      <c r="H5324" s="36">
        <f>SUMIF(منصرف!$E$3:$E$5500,$C5324,منصرف!$I$3:$I$5500)</f>
        <v>0</v>
      </c>
      <c r="I5324" s="14">
        <f>IFERROR(Table1[[#This Row],[ رصيد أول المدة]]+Table1[[#This Row],[الوارد]]-Table1[[#This Row],[المنصرف]],"")</f>
        <v>0</v>
      </c>
      <c r="J5324" s="13"/>
      <c r="K5324" s="13"/>
      <c r="L5324" s="13"/>
      <c r="M532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325" spans="2:13" x14ac:dyDescent="0.2">
      <c r="B5325" s="6" t="str">
        <f>IF(C5325&lt;&gt;"",COUNT($B$2:B5324)+1,"")</f>
        <v/>
      </c>
      <c r="C5325" s="12"/>
      <c r="D5325" s="13"/>
      <c r="E5325" s="13"/>
      <c r="F5325" s="13"/>
      <c r="G5325" s="35">
        <f>SUMIF(اضافة!$E$3:$E$5500,$C5325,اضافة!$I$3:$I$5500)</f>
        <v>0</v>
      </c>
      <c r="H5325" s="36">
        <f>SUMIF(منصرف!$E$3:$E$5500,$C5325,منصرف!$I$3:$I$5500)</f>
        <v>0</v>
      </c>
      <c r="I5325" s="14">
        <f>IFERROR(Table1[[#This Row],[ رصيد أول المدة]]+Table1[[#This Row],[الوارد]]-Table1[[#This Row],[المنصرف]],"")</f>
        <v>0</v>
      </c>
      <c r="J5325" s="13"/>
      <c r="K5325" s="13"/>
      <c r="L5325" s="13"/>
      <c r="M532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326" spans="2:13" x14ac:dyDescent="0.2">
      <c r="B5326" s="6" t="str">
        <f>IF(C5326&lt;&gt;"",COUNT($B$2:B5325)+1,"")</f>
        <v/>
      </c>
      <c r="C5326" s="12"/>
      <c r="D5326" s="13"/>
      <c r="E5326" s="13"/>
      <c r="F5326" s="13"/>
      <c r="G5326" s="35">
        <f>SUMIF(اضافة!$E$3:$E$5500,$C5326,اضافة!$I$3:$I$5500)</f>
        <v>0</v>
      </c>
      <c r="H5326" s="36">
        <f>SUMIF(منصرف!$E$3:$E$5500,$C5326,منصرف!$I$3:$I$5500)</f>
        <v>0</v>
      </c>
      <c r="I5326" s="14">
        <f>IFERROR(Table1[[#This Row],[ رصيد أول المدة]]+Table1[[#This Row],[الوارد]]-Table1[[#This Row],[المنصرف]],"")</f>
        <v>0</v>
      </c>
      <c r="J5326" s="13"/>
      <c r="K5326" s="13"/>
      <c r="L5326" s="13"/>
      <c r="M532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327" spans="2:13" x14ac:dyDescent="0.2">
      <c r="B5327" s="6" t="str">
        <f>IF(C5327&lt;&gt;"",COUNT($B$2:B5326)+1,"")</f>
        <v/>
      </c>
      <c r="C5327" s="12"/>
      <c r="D5327" s="13"/>
      <c r="E5327" s="13"/>
      <c r="F5327" s="13"/>
      <c r="G5327" s="35">
        <f>SUMIF(اضافة!$E$3:$E$5500,$C5327,اضافة!$I$3:$I$5500)</f>
        <v>0</v>
      </c>
      <c r="H5327" s="36">
        <f>SUMIF(منصرف!$E$3:$E$5500,$C5327,منصرف!$I$3:$I$5500)</f>
        <v>0</v>
      </c>
      <c r="I5327" s="14">
        <f>IFERROR(Table1[[#This Row],[ رصيد أول المدة]]+Table1[[#This Row],[الوارد]]-Table1[[#This Row],[المنصرف]],"")</f>
        <v>0</v>
      </c>
      <c r="J5327" s="13"/>
      <c r="K5327" s="13"/>
      <c r="L5327" s="13"/>
      <c r="M532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328" spans="2:13" x14ac:dyDescent="0.2">
      <c r="B5328" s="6" t="str">
        <f>IF(C5328&lt;&gt;"",COUNT($B$2:B5327)+1,"")</f>
        <v/>
      </c>
      <c r="C5328" s="12"/>
      <c r="D5328" s="13"/>
      <c r="E5328" s="13"/>
      <c r="F5328" s="13"/>
      <c r="G5328" s="35">
        <f>SUMIF(اضافة!$E$3:$E$5500,$C5328,اضافة!$I$3:$I$5500)</f>
        <v>0</v>
      </c>
      <c r="H5328" s="36">
        <f>SUMIF(منصرف!$E$3:$E$5500,$C5328,منصرف!$I$3:$I$5500)</f>
        <v>0</v>
      </c>
      <c r="I5328" s="14">
        <f>IFERROR(Table1[[#This Row],[ رصيد أول المدة]]+Table1[[#This Row],[الوارد]]-Table1[[#This Row],[المنصرف]],"")</f>
        <v>0</v>
      </c>
      <c r="J5328" s="13"/>
      <c r="K5328" s="13"/>
      <c r="L5328" s="13"/>
      <c r="M532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329" spans="2:13" x14ac:dyDescent="0.2">
      <c r="B5329" s="6" t="str">
        <f>IF(C5329&lt;&gt;"",COUNT($B$2:B5328)+1,"")</f>
        <v/>
      </c>
      <c r="C5329" s="12"/>
      <c r="D5329" s="13"/>
      <c r="E5329" s="13"/>
      <c r="F5329" s="13"/>
      <c r="G5329" s="35">
        <f>SUMIF(اضافة!$E$3:$E$5500,$C5329,اضافة!$I$3:$I$5500)</f>
        <v>0</v>
      </c>
      <c r="H5329" s="36">
        <f>SUMIF(منصرف!$E$3:$E$5500,$C5329,منصرف!$I$3:$I$5500)</f>
        <v>0</v>
      </c>
      <c r="I5329" s="14">
        <f>IFERROR(Table1[[#This Row],[ رصيد أول المدة]]+Table1[[#This Row],[الوارد]]-Table1[[#This Row],[المنصرف]],"")</f>
        <v>0</v>
      </c>
      <c r="J5329" s="13"/>
      <c r="K5329" s="13"/>
      <c r="L5329" s="13"/>
      <c r="M532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330" spans="2:13" x14ac:dyDescent="0.2">
      <c r="B5330" s="6" t="str">
        <f>IF(C5330&lt;&gt;"",COUNT($B$2:B5329)+1,"")</f>
        <v/>
      </c>
      <c r="C5330" s="12"/>
      <c r="D5330" s="13"/>
      <c r="E5330" s="13"/>
      <c r="F5330" s="13"/>
      <c r="G5330" s="35">
        <f>SUMIF(اضافة!$E$3:$E$5500,$C5330,اضافة!$I$3:$I$5500)</f>
        <v>0</v>
      </c>
      <c r="H5330" s="36">
        <f>SUMIF(منصرف!$E$3:$E$5500,$C5330,منصرف!$I$3:$I$5500)</f>
        <v>0</v>
      </c>
      <c r="I5330" s="14">
        <f>IFERROR(Table1[[#This Row],[ رصيد أول المدة]]+Table1[[#This Row],[الوارد]]-Table1[[#This Row],[المنصرف]],"")</f>
        <v>0</v>
      </c>
      <c r="J5330" s="13"/>
      <c r="K5330" s="13"/>
      <c r="L5330" s="13"/>
      <c r="M533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331" spans="2:13" x14ac:dyDescent="0.2">
      <c r="B5331" s="6" t="str">
        <f>IF(C5331&lt;&gt;"",COUNT($B$2:B5330)+1,"")</f>
        <v/>
      </c>
      <c r="C5331" s="12"/>
      <c r="D5331" s="13"/>
      <c r="E5331" s="13"/>
      <c r="F5331" s="13"/>
      <c r="G5331" s="35">
        <f>SUMIF(اضافة!$E$3:$E$5500,$C5331,اضافة!$I$3:$I$5500)</f>
        <v>0</v>
      </c>
      <c r="H5331" s="36">
        <f>SUMIF(منصرف!$E$3:$E$5500,$C5331,منصرف!$I$3:$I$5500)</f>
        <v>0</v>
      </c>
      <c r="I5331" s="14">
        <f>IFERROR(Table1[[#This Row],[ رصيد أول المدة]]+Table1[[#This Row],[الوارد]]-Table1[[#This Row],[المنصرف]],"")</f>
        <v>0</v>
      </c>
      <c r="J5331" s="13"/>
      <c r="K5331" s="13"/>
      <c r="L5331" s="13"/>
      <c r="M533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332" spans="2:13" x14ac:dyDescent="0.2">
      <c r="B5332" s="6" t="str">
        <f>IF(C5332&lt;&gt;"",COUNT($B$2:B5331)+1,"")</f>
        <v/>
      </c>
      <c r="C5332" s="12"/>
      <c r="D5332" s="13"/>
      <c r="E5332" s="13"/>
      <c r="F5332" s="13"/>
      <c r="G5332" s="35">
        <f>SUMIF(اضافة!$E$3:$E$5500,$C5332,اضافة!$I$3:$I$5500)</f>
        <v>0</v>
      </c>
      <c r="H5332" s="36">
        <f>SUMIF(منصرف!$E$3:$E$5500,$C5332,منصرف!$I$3:$I$5500)</f>
        <v>0</v>
      </c>
      <c r="I5332" s="14">
        <f>IFERROR(Table1[[#This Row],[ رصيد أول المدة]]+Table1[[#This Row],[الوارد]]-Table1[[#This Row],[المنصرف]],"")</f>
        <v>0</v>
      </c>
      <c r="J5332" s="13"/>
      <c r="K5332" s="13"/>
      <c r="L5332" s="13"/>
      <c r="M533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333" spans="2:13" x14ac:dyDescent="0.2">
      <c r="B5333" s="6" t="str">
        <f>IF(C5333&lt;&gt;"",COUNT($B$2:B5332)+1,"")</f>
        <v/>
      </c>
      <c r="C5333" s="12"/>
      <c r="D5333" s="13"/>
      <c r="E5333" s="13"/>
      <c r="F5333" s="13"/>
      <c r="G5333" s="35">
        <f>SUMIF(اضافة!$E$3:$E$5500,$C5333,اضافة!$I$3:$I$5500)</f>
        <v>0</v>
      </c>
      <c r="H5333" s="36">
        <f>SUMIF(منصرف!$E$3:$E$5500,$C5333,منصرف!$I$3:$I$5500)</f>
        <v>0</v>
      </c>
      <c r="I5333" s="14">
        <f>IFERROR(Table1[[#This Row],[ رصيد أول المدة]]+Table1[[#This Row],[الوارد]]-Table1[[#This Row],[المنصرف]],"")</f>
        <v>0</v>
      </c>
      <c r="J5333" s="13"/>
      <c r="K5333" s="13"/>
      <c r="L5333" s="13"/>
      <c r="M533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334" spans="2:13" x14ac:dyDescent="0.2">
      <c r="B5334" s="6" t="str">
        <f>IF(C5334&lt;&gt;"",COUNT($B$2:B5333)+1,"")</f>
        <v/>
      </c>
      <c r="C5334" s="12"/>
      <c r="D5334" s="13"/>
      <c r="E5334" s="13"/>
      <c r="F5334" s="13"/>
      <c r="G5334" s="35">
        <f>SUMIF(اضافة!$E$3:$E$5500,$C5334,اضافة!$I$3:$I$5500)</f>
        <v>0</v>
      </c>
      <c r="H5334" s="36">
        <f>SUMIF(منصرف!$E$3:$E$5500,$C5334,منصرف!$I$3:$I$5500)</f>
        <v>0</v>
      </c>
      <c r="I5334" s="14">
        <f>IFERROR(Table1[[#This Row],[ رصيد أول المدة]]+Table1[[#This Row],[الوارد]]-Table1[[#This Row],[المنصرف]],"")</f>
        <v>0</v>
      </c>
      <c r="J5334" s="13"/>
      <c r="K5334" s="13"/>
      <c r="L5334" s="13"/>
      <c r="M533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335" spans="2:13" x14ac:dyDescent="0.2">
      <c r="B5335" s="6" t="str">
        <f>IF(C5335&lt;&gt;"",COUNT($B$2:B5334)+1,"")</f>
        <v/>
      </c>
      <c r="C5335" s="12"/>
      <c r="D5335" s="13"/>
      <c r="E5335" s="13"/>
      <c r="F5335" s="13"/>
      <c r="G5335" s="35">
        <f>SUMIF(اضافة!$E$3:$E$5500,$C5335,اضافة!$I$3:$I$5500)</f>
        <v>0</v>
      </c>
      <c r="H5335" s="36">
        <f>SUMIF(منصرف!$E$3:$E$5500,$C5335,منصرف!$I$3:$I$5500)</f>
        <v>0</v>
      </c>
      <c r="I5335" s="14">
        <f>IFERROR(Table1[[#This Row],[ رصيد أول المدة]]+Table1[[#This Row],[الوارد]]-Table1[[#This Row],[المنصرف]],"")</f>
        <v>0</v>
      </c>
      <c r="J5335" s="13"/>
      <c r="K5335" s="13"/>
      <c r="L5335" s="13"/>
      <c r="M533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336" spans="2:13" x14ac:dyDescent="0.2">
      <c r="B5336" s="6" t="str">
        <f>IF(C5336&lt;&gt;"",COUNT($B$2:B5335)+1,"")</f>
        <v/>
      </c>
      <c r="C5336" s="12"/>
      <c r="D5336" s="13"/>
      <c r="E5336" s="13"/>
      <c r="F5336" s="13"/>
      <c r="G5336" s="35">
        <f>SUMIF(اضافة!$E$3:$E$5500,$C5336,اضافة!$I$3:$I$5500)</f>
        <v>0</v>
      </c>
      <c r="H5336" s="36">
        <f>SUMIF(منصرف!$E$3:$E$5500,$C5336,منصرف!$I$3:$I$5500)</f>
        <v>0</v>
      </c>
      <c r="I5336" s="14">
        <f>IFERROR(Table1[[#This Row],[ رصيد أول المدة]]+Table1[[#This Row],[الوارد]]-Table1[[#This Row],[المنصرف]],"")</f>
        <v>0</v>
      </c>
      <c r="J5336" s="13"/>
      <c r="K5336" s="13"/>
      <c r="L5336" s="13"/>
      <c r="M533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337" spans="2:13" x14ac:dyDescent="0.2">
      <c r="B5337" s="6" t="str">
        <f>IF(C5337&lt;&gt;"",COUNT($B$2:B5336)+1,"")</f>
        <v/>
      </c>
      <c r="C5337" s="12"/>
      <c r="D5337" s="13"/>
      <c r="E5337" s="13"/>
      <c r="F5337" s="13"/>
      <c r="G5337" s="35">
        <f>SUMIF(اضافة!$E$3:$E$5500,$C5337,اضافة!$I$3:$I$5500)</f>
        <v>0</v>
      </c>
      <c r="H5337" s="36">
        <f>SUMIF(منصرف!$E$3:$E$5500,$C5337,منصرف!$I$3:$I$5500)</f>
        <v>0</v>
      </c>
      <c r="I5337" s="14">
        <f>IFERROR(Table1[[#This Row],[ رصيد أول المدة]]+Table1[[#This Row],[الوارد]]-Table1[[#This Row],[المنصرف]],"")</f>
        <v>0</v>
      </c>
      <c r="J5337" s="13"/>
      <c r="K5337" s="13"/>
      <c r="L5337" s="13"/>
      <c r="M533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338" spans="2:13" x14ac:dyDescent="0.2">
      <c r="B5338" s="6" t="str">
        <f>IF(C5338&lt;&gt;"",COUNT($B$2:B5337)+1,"")</f>
        <v/>
      </c>
      <c r="C5338" s="12"/>
      <c r="D5338" s="13"/>
      <c r="E5338" s="13"/>
      <c r="F5338" s="13"/>
      <c r="G5338" s="35">
        <f>SUMIF(اضافة!$E$3:$E$5500,$C5338,اضافة!$I$3:$I$5500)</f>
        <v>0</v>
      </c>
      <c r="H5338" s="36">
        <f>SUMIF(منصرف!$E$3:$E$5500,$C5338,منصرف!$I$3:$I$5500)</f>
        <v>0</v>
      </c>
      <c r="I5338" s="14">
        <f>IFERROR(Table1[[#This Row],[ رصيد أول المدة]]+Table1[[#This Row],[الوارد]]-Table1[[#This Row],[المنصرف]],"")</f>
        <v>0</v>
      </c>
      <c r="J5338" s="13"/>
      <c r="K5338" s="13"/>
      <c r="L5338" s="13"/>
      <c r="M533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339" spans="2:13" x14ac:dyDescent="0.2">
      <c r="B5339" s="6" t="str">
        <f>IF(C5339&lt;&gt;"",COUNT($B$2:B5338)+1,"")</f>
        <v/>
      </c>
      <c r="C5339" s="12"/>
      <c r="D5339" s="13"/>
      <c r="E5339" s="13"/>
      <c r="F5339" s="13"/>
      <c r="G5339" s="35">
        <f>SUMIF(اضافة!$E$3:$E$5500,$C5339,اضافة!$I$3:$I$5500)</f>
        <v>0</v>
      </c>
      <c r="H5339" s="36">
        <f>SUMIF(منصرف!$E$3:$E$5500,$C5339,منصرف!$I$3:$I$5500)</f>
        <v>0</v>
      </c>
      <c r="I5339" s="14">
        <f>IFERROR(Table1[[#This Row],[ رصيد أول المدة]]+Table1[[#This Row],[الوارد]]-Table1[[#This Row],[المنصرف]],"")</f>
        <v>0</v>
      </c>
      <c r="J5339" s="13"/>
      <c r="K5339" s="13"/>
      <c r="L5339" s="13"/>
      <c r="M533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340" spans="2:13" x14ac:dyDescent="0.2">
      <c r="B5340" s="6" t="str">
        <f>IF(C5340&lt;&gt;"",COUNT($B$2:B5339)+1,"")</f>
        <v/>
      </c>
      <c r="C5340" s="12"/>
      <c r="D5340" s="13"/>
      <c r="E5340" s="13"/>
      <c r="F5340" s="13"/>
      <c r="G5340" s="35">
        <f>SUMIF(اضافة!$E$3:$E$5500,$C5340,اضافة!$I$3:$I$5500)</f>
        <v>0</v>
      </c>
      <c r="H5340" s="36">
        <f>SUMIF(منصرف!$E$3:$E$5500,$C5340,منصرف!$I$3:$I$5500)</f>
        <v>0</v>
      </c>
      <c r="I5340" s="14">
        <f>IFERROR(Table1[[#This Row],[ رصيد أول المدة]]+Table1[[#This Row],[الوارد]]-Table1[[#This Row],[المنصرف]],"")</f>
        <v>0</v>
      </c>
      <c r="J5340" s="13"/>
      <c r="K5340" s="13"/>
      <c r="L5340" s="13"/>
      <c r="M534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341" spans="2:13" x14ac:dyDescent="0.2">
      <c r="B5341" s="6" t="str">
        <f>IF(C5341&lt;&gt;"",COUNT($B$2:B5340)+1,"")</f>
        <v/>
      </c>
      <c r="C5341" s="12"/>
      <c r="D5341" s="13"/>
      <c r="E5341" s="13"/>
      <c r="F5341" s="13"/>
      <c r="G5341" s="35">
        <f>SUMIF(اضافة!$E$3:$E$5500,$C5341,اضافة!$I$3:$I$5500)</f>
        <v>0</v>
      </c>
      <c r="H5341" s="36">
        <f>SUMIF(منصرف!$E$3:$E$5500,$C5341,منصرف!$I$3:$I$5500)</f>
        <v>0</v>
      </c>
      <c r="I5341" s="14">
        <f>IFERROR(Table1[[#This Row],[ رصيد أول المدة]]+Table1[[#This Row],[الوارد]]-Table1[[#This Row],[المنصرف]],"")</f>
        <v>0</v>
      </c>
      <c r="J5341" s="13"/>
      <c r="K5341" s="13"/>
      <c r="L5341" s="13"/>
      <c r="M534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342" spans="2:13" x14ac:dyDescent="0.2">
      <c r="B5342" s="6" t="str">
        <f>IF(C5342&lt;&gt;"",COUNT($B$2:B5341)+1,"")</f>
        <v/>
      </c>
      <c r="C5342" s="12"/>
      <c r="D5342" s="13"/>
      <c r="E5342" s="13"/>
      <c r="F5342" s="13"/>
      <c r="G5342" s="35">
        <f>SUMIF(اضافة!$E$3:$E$5500,$C5342,اضافة!$I$3:$I$5500)</f>
        <v>0</v>
      </c>
      <c r="H5342" s="36">
        <f>SUMIF(منصرف!$E$3:$E$5500,$C5342,منصرف!$I$3:$I$5500)</f>
        <v>0</v>
      </c>
      <c r="I5342" s="14">
        <f>IFERROR(Table1[[#This Row],[ رصيد أول المدة]]+Table1[[#This Row],[الوارد]]-Table1[[#This Row],[المنصرف]],"")</f>
        <v>0</v>
      </c>
      <c r="J5342" s="13"/>
      <c r="K5342" s="13"/>
      <c r="L5342" s="13"/>
      <c r="M534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343" spans="2:13" x14ac:dyDescent="0.2">
      <c r="B5343" s="6" t="str">
        <f>IF(C5343&lt;&gt;"",COUNT($B$2:B5342)+1,"")</f>
        <v/>
      </c>
      <c r="C5343" s="12"/>
      <c r="D5343" s="13"/>
      <c r="E5343" s="13"/>
      <c r="F5343" s="13"/>
      <c r="G5343" s="35">
        <f>SUMIF(اضافة!$E$3:$E$5500,$C5343,اضافة!$I$3:$I$5500)</f>
        <v>0</v>
      </c>
      <c r="H5343" s="36">
        <f>SUMIF(منصرف!$E$3:$E$5500,$C5343,منصرف!$I$3:$I$5500)</f>
        <v>0</v>
      </c>
      <c r="I5343" s="14">
        <f>IFERROR(Table1[[#This Row],[ رصيد أول المدة]]+Table1[[#This Row],[الوارد]]-Table1[[#This Row],[المنصرف]],"")</f>
        <v>0</v>
      </c>
      <c r="J5343" s="13"/>
      <c r="K5343" s="13"/>
      <c r="L5343" s="13"/>
      <c r="M534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344" spans="2:13" x14ac:dyDescent="0.2">
      <c r="B5344" s="6" t="str">
        <f>IF(C5344&lt;&gt;"",COUNT($B$2:B5343)+1,"")</f>
        <v/>
      </c>
      <c r="C5344" s="12"/>
      <c r="D5344" s="13"/>
      <c r="E5344" s="13"/>
      <c r="F5344" s="13"/>
      <c r="G5344" s="35">
        <f>SUMIF(اضافة!$E$3:$E$5500,$C5344,اضافة!$I$3:$I$5500)</f>
        <v>0</v>
      </c>
      <c r="H5344" s="36">
        <f>SUMIF(منصرف!$E$3:$E$5500,$C5344,منصرف!$I$3:$I$5500)</f>
        <v>0</v>
      </c>
      <c r="I5344" s="14">
        <f>IFERROR(Table1[[#This Row],[ رصيد أول المدة]]+Table1[[#This Row],[الوارد]]-Table1[[#This Row],[المنصرف]],"")</f>
        <v>0</v>
      </c>
      <c r="J5344" s="13"/>
      <c r="K5344" s="13"/>
      <c r="L5344" s="13"/>
      <c r="M534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345" spans="2:13" x14ac:dyDescent="0.2">
      <c r="B5345" s="6" t="str">
        <f>IF(C5345&lt;&gt;"",COUNT($B$2:B5344)+1,"")</f>
        <v/>
      </c>
      <c r="C5345" s="12"/>
      <c r="D5345" s="13"/>
      <c r="E5345" s="13"/>
      <c r="F5345" s="13"/>
      <c r="G5345" s="35">
        <f>SUMIF(اضافة!$E$3:$E$5500,$C5345,اضافة!$I$3:$I$5500)</f>
        <v>0</v>
      </c>
      <c r="H5345" s="36">
        <f>SUMIF(منصرف!$E$3:$E$5500,$C5345,منصرف!$I$3:$I$5500)</f>
        <v>0</v>
      </c>
      <c r="I5345" s="14">
        <f>IFERROR(Table1[[#This Row],[ رصيد أول المدة]]+Table1[[#This Row],[الوارد]]-Table1[[#This Row],[المنصرف]],"")</f>
        <v>0</v>
      </c>
      <c r="J5345" s="13"/>
      <c r="K5345" s="13"/>
      <c r="L5345" s="13"/>
      <c r="M534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346" spans="2:13" x14ac:dyDescent="0.2">
      <c r="B5346" s="6" t="str">
        <f>IF(C5346&lt;&gt;"",COUNT($B$2:B5345)+1,"")</f>
        <v/>
      </c>
      <c r="C5346" s="12"/>
      <c r="D5346" s="13"/>
      <c r="E5346" s="13"/>
      <c r="F5346" s="13"/>
      <c r="G5346" s="35">
        <f>SUMIF(اضافة!$E$3:$E$5500,$C5346,اضافة!$I$3:$I$5500)</f>
        <v>0</v>
      </c>
      <c r="H5346" s="36">
        <f>SUMIF(منصرف!$E$3:$E$5500,$C5346,منصرف!$I$3:$I$5500)</f>
        <v>0</v>
      </c>
      <c r="I5346" s="14">
        <f>IFERROR(Table1[[#This Row],[ رصيد أول المدة]]+Table1[[#This Row],[الوارد]]-Table1[[#This Row],[المنصرف]],"")</f>
        <v>0</v>
      </c>
      <c r="J5346" s="13"/>
      <c r="K5346" s="13"/>
      <c r="L5346" s="13"/>
      <c r="M534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347" spans="2:13" x14ac:dyDescent="0.2">
      <c r="B5347" s="6" t="str">
        <f>IF(C5347&lt;&gt;"",COUNT($B$2:B5346)+1,"")</f>
        <v/>
      </c>
      <c r="C5347" s="12"/>
      <c r="D5347" s="13"/>
      <c r="E5347" s="13"/>
      <c r="F5347" s="13"/>
      <c r="G5347" s="35">
        <f>SUMIF(اضافة!$E$3:$E$5500,$C5347,اضافة!$I$3:$I$5500)</f>
        <v>0</v>
      </c>
      <c r="H5347" s="36">
        <f>SUMIF(منصرف!$E$3:$E$5500,$C5347,منصرف!$I$3:$I$5500)</f>
        <v>0</v>
      </c>
      <c r="I5347" s="14">
        <f>IFERROR(Table1[[#This Row],[ رصيد أول المدة]]+Table1[[#This Row],[الوارد]]-Table1[[#This Row],[المنصرف]],"")</f>
        <v>0</v>
      </c>
      <c r="J5347" s="13"/>
      <c r="K5347" s="13"/>
      <c r="L5347" s="13"/>
      <c r="M534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348" spans="2:13" x14ac:dyDescent="0.2">
      <c r="B5348" s="6" t="str">
        <f>IF(C5348&lt;&gt;"",COUNT($B$2:B5347)+1,"")</f>
        <v/>
      </c>
      <c r="C5348" s="12"/>
      <c r="D5348" s="13"/>
      <c r="E5348" s="13"/>
      <c r="F5348" s="13"/>
      <c r="G5348" s="35">
        <f>SUMIF(اضافة!$E$3:$E$5500,$C5348,اضافة!$I$3:$I$5500)</f>
        <v>0</v>
      </c>
      <c r="H5348" s="36">
        <f>SUMIF(منصرف!$E$3:$E$5500,$C5348,منصرف!$I$3:$I$5500)</f>
        <v>0</v>
      </c>
      <c r="I5348" s="14">
        <f>IFERROR(Table1[[#This Row],[ رصيد أول المدة]]+Table1[[#This Row],[الوارد]]-Table1[[#This Row],[المنصرف]],"")</f>
        <v>0</v>
      </c>
      <c r="J5348" s="13"/>
      <c r="K5348" s="13"/>
      <c r="L5348" s="13"/>
      <c r="M534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349" spans="2:13" x14ac:dyDescent="0.2">
      <c r="B5349" s="6" t="str">
        <f>IF(C5349&lt;&gt;"",COUNT($B$2:B5348)+1,"")</f>
        <v/>
      </c>
      <c r="C5349" s="12"/>
      <c r="D5349" s="13"/>
      <c r="E5349" s="13"/>
      <c r="F5349" s="13"/>
      <c r="G5349" s="35">
        <f>SUMIF(اضافة!$E$3:$E$5500,$C5349,اضافة!$I$3:$I$5500)</f>
        <v>0</v>
      </c>
      <c r="H5349" s="36">
        <f>SUMIF(منصرف!$E$3:$E$5500,$C5349,منصرف!$I$3:$I$5500)</f>
        <v>0</v>
      </c>
      <c r="I5349" s="14">
        <f>IFERROR(Table1[[#This Row],[ رصيد أول المدة]]+Table1[[#This Row],[الوارد]]-Table1[[#This Row],[المنصرف]],"")</f>
        <v>0</v>
      </c>
      <c r="J5349" s="13"/>
      <c r="K5349" s="13"/>
      <c r="L5349" s="13"/>
      <c r="M534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350" spans="2:13" x14ac:dyDescent="0.2">
      <c r="B5350" s="6" t="str">
        <f>IF(C5350&lt;&gt;"",COUNT($B$2:B5349)+1,"")</f>
        <v/>
      </c>
      <c r="C5350" s="12"/>
      <c r="D5350" s="13"/>
      <c r="E5350" s="13"/>
      <c r="F5350" s="13"/>
      <c r="G5350" s="35">
        <f>SUMIF(اضافة!$E$3:$E$5500,$C5350,اضافة!$I$3:$I$5500)</f>
        <v>0</v>
      </c>
      <c r="H5350" s="36">
        <f>SUMIF(منصرف!$E$3:$E$5500,$C5350,منصرف!$I$3:$I$5500)</f>
        <v>0</v>
      </c>
      <c r="I5350" s="14">
        <f>IFERROR(Table1[[#This Row],[ رصيد أول المدة]]+Table1[[#This Row],[الوارد]]-Table1[[#This Row],[المنصرف]],"")</f>
        <v>0</v>
      </c>
      <c r="J5350" s="13"/>
      <c r="K5350" s="13"/>
      <c r="L5350" s="13"/>
      <c r="M535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351" spans="2:13" x14ac:dyDescent="0.2">
      <c r="B5351" s="6" t="str">
        <f>IF(C5351&lt;&gt;"",COUNT($B$2:B5350)+1,"")</f>
        <v/>
      </c>
      <c r="C5351" s="12"/>
      <c r="D5351" s="13"/>
      <c r="E5351" s="13"/>
      <c r="F5351" s="13"/>
      <c r="G5351" s="35">
        <f>SUMIF(اضافة!$E$3:$E$5500,$C5351,اضافة!$I$3:$I$5500)</f>
        <v>0</v>
      </c>
      <c r="H5351" s="36">
        <f>SUMIF(منصرف!$E$3:$E$5500,$C5351,منصرف!$I$3:$I$5500)</f>
        <v>0</v>
      </c>
      <c r="I5351" s="14">
        <f>IFERROR(Table1[[#This Row],[ رصيد أول المدة]]+Table1[[#This Row],[الوارد]]-Table1[[#This Row],[المنصرف]],"")</f>
        <v>0</v>
      </c>
      <c r="J5351" s="13"/>
      <c r="K5351" s="13"/>
      <c r="L5351" s="13"/>
      <c r="M535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352" spans="2:13" x14ac:dyDescent="0.2">
      <c r="B5352" s="6" t="str">
        <f>IF(C5352&lt;&gt;"",COUNT($B$2:B5351)+1,"")</f>
        <v/>
      </c>
      <c r="C5352" s="12"/>
      <c r="D5352" s="13"/>
      <c r="E5352" s="13"/>
      <c r="F5352" s="13"/>
      <c r="G5352" s="35">
        <f>SUMIF(اضافة!$E$3:$E$5500,$C5352,اضافة!$I$3:$I$5500)</f>
        <v>0</v>
      </c>
      <c r="H5352" s="36">
        <f>SUMIF(منصرف!$E$3:$E$5500,$C5352,منصرف!$I$3:$I$5500)</f>
        <v>0</v>
      </c>
      <c r="I5352" s="14">
        <f>IFERROR(Table1[[#This Row],[ رصيد أول المدة]]+Table1[[#This Row],[الوارد]]-Table1[[#This Row],[المنصرف]],"")</f>
        <v>0</v>
      </c>
      <c r="J5352" s="13"/>
      <c r="K5352" s="13"/>
      <c r="L5352" s="13"/>
      <c r="M535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353" spans="2:13" x14ac:dyDescent="0.2">
      <c r="B5353" s="6" t="str">
        <f>IF(C5353&lt;&gt;"",COUNT($B$2:B5352)+1,"")</f>
        <v/>
      </c>
      <c r="C5353" s="12"/>
      <c r="D5353" s="13"/>
      <c r="E5353" s="13"/>
      <c r="F5353" s="13"/>
      <c r="G5353" s="35">
        <f>SUMIF(اضافة!$E$3:$E$5500,$C5353,اضافة!$I$3:$I$5500)</f>
        <v>0</v>
      </c>
      <c r="H5353" s="36">
        <f>SUMIF(منصرف!$E$3:$E$5500,$C5353,منصرف!$I$3:$I$5500)</f>
        <v>0</v>
      </c>
      <c r="I5353" s="14">
        <f>IFERROR(Table1[[#This Row],[ رصيد أول المدة]]+Table1[[#This Row],[الوارد]]-Table1[[#This Row],[المنصرف]],"")</f>
        <v>0</v>
      </c>
      <c r="J5353" s="13"/>
      <c r="K5353" s="13"/>
      <c r="L5353" s="13"/>
      <c r="M535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354" spans="2:13" x14ac:dyDescent="0.2">
      <c r="B5354" s="6" t="str">
        <f>IF(C5354&lt;&gt;"",COUNT($B$2:B5353)+1,"")</f>
        <v/>
      </c>
      <c r="C5354" s="12"/>
      <c r="D5354" s="13"/>
      <c r="E5354" s="13"/>
      <c r="F5354" s="13"/>
      <c r="G5354" s="35">
        <f>SUMIF(اضافة!$E$3:$E$5500,$C5354,اضافة!$I$3:$I$5500)</f>
        <v>0</v>
      </c>
      <c r="H5354" s="36">
        <f>SUMIF(منصرف!$E$3:$E$5500,$C5354,منصرف!$I$3:$I$5500)</f>
        <v>0</v>
      </c>
      <c r="I5354" s="14">
        <f>IFERROR(Table1[[#This Row],[ رصيد أول المدة]]+Table1[[#This Row],[الوارد]]-Table1[[#This Row],[المنصرف]],"")</f>
        <v>0</v>
      </c>
      <c r="J5354" s="13"/>
      <c r="K5354" s="13"/>
      <c r="L5354" s="13"/>
      <c r="M535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355" spans="2:13" x14ac:dyDescent="0.2">
      <c r="B5355" s="6" t="str">
        <f>IF(C5355&lt;&gt;"",COUNT($B$2:B5354)+1,"")</f>
        <v/>
      </c>
      <c r="C5355" s="12"/>
      <c r="D5355" s="13"/>
      <c r="E5355" s="13"/>
      <c r="F5355" s="13"/>
      <c r="G5355" s="35">
        <f>SUMIF(اضافة!$E$3:$E$5500,$C5355,اضافة!$I$3:$I$5500)</f>
        <v>0</v>
      </c>
      <c r="H5355" s="36">
        <f>SUMIF(منصرف!$E$3:$E$5500,$C5355,منصرف!$I$3:$I$5500)</f>
        <v>0</v>
      </c>
      <c r="I5355" s="14">
        <f>IFERROR(Table1[[#This Row],[ رصيد أول المدة]]+Table1[[#This Row],[الوارد]]-Table1[[#This Row],[المنصرف]],"")</f>
        <v>0</v>
      </c>
      <c r="J5355" s="13"/>
      <c r="K5355" s="13"/>
      <c r="L5355" s="13"/>
      <c r="M535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356" spans="2:13" x14ac:dyDescent="0.2">
      <c r="B5356" s="6" t="str">
        <f>IF(C5356&lt;&gt;"",COUNT($B$2:B5355)+1,"")</f>
        <v/>
      </c>
      <c r="C5356" s="12"/>
      <c r="D5356" s="13"/>
      <c r="E5356" s="13"/>
      <c r="F5356" s="13"/>
      <c r="G5356" s="35">
        <f>SUMIF(اضافة!$E$3:$E$5500,$C5356,اضافة!$I$3:$I$5500)</f>
        <v>0</v>
      </c>
      <c r="H5356" s="36">
        <f>SUMIF(منصرف!$E$3:$E$5500,$C5356,منصرف!$I$3:$I$5500)</f>
        <v>0</v>
      </c>
      <c r="I5356" s="14">
        <f>IFERROR(Table1[[#This Row],[ رصيد أول المدة]]+Table1[[#This Row],[الوارد]]-Table1[[#This Row],[المنصرف]],"")</f>
        <v>0</v>
      </c>
      <c r="J5356" s="13"/>
      <c r="K5356" s="13"/>
      <c r="L5356" s="13"/>
      <c r="M535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357" spans="2:13" x14ac:dyDescent="0.2">
      <c r="B5357" s="6" t="str">
        <f>IF(C5357&lt;&gt;"",COUNT($B$2:B5356)+1,"")</f>
        <v/>
      </c>
      <c r="C5357" s="12"/>
      <c r="D5357" s="13"/>
      <c r="E5357" s="13"/>
      <c r="F5357" s="13"/>
      <c r="G5357" s="35">
        <f>SUMIF(اضافة!$E$3:$E$5500,$C5357,اضافة!$I$3:$I$5500)</f>
        <v>0</v>
      </c>
      <c r="H5357" s="36">
        <f>SUMIF(منصرف!$E$3:$E$5500,$C5357,منصرف!$I$3:$I$5500)</f>
        <v>0</v>
      </c>
      <c r="I5357" s="14">
        <f>IFERROR(Table1[[#This Row],[ رصيد أول المدة]]+Table1[[#This Row],[الوارد]]-Table1[[#This Row],[المنصرف]],"")</f>
        <v>0</v>
      </c>
      <c r="J5357" s="13"/>
      <c r="K5357" s="13"/>
      <c r="L5357" s="13"/>
      <c r="M535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358" spans="2:13" x14ac:dyDescent="0.2">
      <c r="B5358" s="6" t="str">
        <f>IF(C5358&lt;&gt;"",COUNT($B$2:B5357)+1,"")</f>
        <v/>
      </c>
      <c r="C5358" s="12"/>
      <c r="D5358" s="13"/>
      <c r="E5358" s="13"/>
      <c r="F5358" s="13"/>
      <c r="G5358" s="35">
        <f>SUMIF(اضافة!$E$3:$E$5500,$C5358,اضافة!$I$3:$I$5500)</f>
        <v>0</v>
      </c>
      <c r="H5358" s="36">
        <f>SUMIF(منصرف!$E$3:$E$5500,$C5358,منصرف!$I$3:$I$5500)</f>
        <v>0</v>
      </c>
      <c r="I5358" s="14">
        <f>IFERROR(Table1[[#This Row],[ رصيد أول المدة]]+Table1[[#This Row],[الوارد]]-Table1[[#This Row],[المنصرف]],"")</f>
        <v>0</v>
      </c>
      <c r="J5358" s="13"/>
      <c r="K5358" s="13"/>
      <c r="L5358" s="13"/>
      <c r="M535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359" spans="2:13" x14ac:dyDescent="0.2">
      <c r="B5359" s="6" t="str">
        <f>IF(C5359&lt;&gt;"",COUNT($B$2:B5358)+1,"")</f>
        <v/>
      </c>
      <c r="C5359" s="12"/>
      <c r="D5359" s="13"/>
      <c r="E5359" s="13"/>
      <c r="F5359" s="13"/>
      <c r="G5359" s="35">
        <f>SUMIF(اضافة!$E$3:$E$5500,$C5359,اضافة!$I$3:$I$5500)</f>
        <v>0</v>
      </c>
      <c r="H5359" s="36">
        <f>SUMIF(منصرف!$E$3:$E$5500,$C5359,منصرف!$I$3:$I$5500)</f>
        <v>0</v>
      </c>
      <c r="I5359" s="14">
        <f>IFERROR(Table1[[#This Row],[ رصيد أول المدة]]+Table1[[#This Row],[الوارد]]-Table1[[#This Row],[المنصرف]],"")</f>
        <v>0</v>
      </c>
      <c r="J5359" s="13"/>
      <c r="K5359" s="13"/>
      <c r="L5359" s="13"/>
      <c r="M535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360" spans="2:13" x14ac:dyDescent="0.2">
      <c r="B5360" s="6" t="str">
        <f>IF(C5360&lt;&gt;"",COUNT($B$2:B5359)+1,"")</f>
        <v/>
      </c>
      <c r="C5360" s="12"/>
      <c r="D5360" s="13"/>
      <c r="E5360" s="13"/>
      <c r="F5360" s="13"/>
      <c r="G5360" s="35">
        <f>SUMIF(اضافة!$E$3:$E$5500,$C5360,اضافة!$I$3:$I$5500)</f>
        <v>0</v>
      </c>
      <c r="H5360" s="36">
        <f>SUMIF(منصرف!$E$3:$E$5500,$C5360,منصرف!$I$3:$I$5500)</f>
        <v>0</v>
      </c>
      <c r="I5360" s="14">
        <f>IFERROR(Table1[[#This Row],[ رصيد أول المدة]]+Table1[[#This Row],[الوارد]]-Table1[[#This Row],[المنصرف]],"")</f>
        <v>0</v>
      </c>
      <c r="J5360" s="13"/>
      <c r="K5360" s="13"/>
      <c r="L5360" s="13"/>
      <c r="M536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361" spans="2:13" x14ac:dyDescent="0.2">
      <c r="B5361" s="6" t="str">
        <f>IF(C5361&lt;&gt;"",COUNT($B$2:B5360)+1,"")</f>
        <v/>
      </c>
      <c r="C5361" s="12"/>
      <c r="D5361" s="13"/>
      <c r="E5361" s="13"/>
      <c r="F5361" s="13"/>
      <c r="G5361" s="35">
        <f>SUMIF(اضافة!$E$3:$E$5500,$C5361,اضافة!$I$3:$I$5500)</f>
        <v>0</v>
      </c>
      <c r="H5361" s="36">
        <f>SUMIF(منصرف!$E$3:$E$5500,$C5361,منصرف!$I$3:$I$5500)</f>
        <v>0</v>
      </c>
      <c r="I5361" s="14">
        <f>IFERROR(Table1[[#This Row],[ رصيد أول المدة]]+Table1[[#This Row],[الوارد]]-Table1[[#This Row],[المنصرف]],"")</f>
        <v>0</v>
      </c>
      <c r="J5361" s="13"/>
      <c r="K5361" s="13"/>
      <c r="L5361" s="13"/>
      <c r="M536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362" spans="2:13" x14ac:dyDescent="0.2">
      <c r="B5362" s="6" t="str">
        <f>IF(C5362&lt;&gt;"",COUNT($B$2:B5361)+1,"")</f>
        <v/>
      </c>
      <c r="C5362" s="12"/>
      <c r="D5362" s="13"/>
      <c r="E5362" s="13"/>
      <c r="F5362" s="13"/>
      <c r="G5362" s="35">
        <f>SUMIF(اضافة!$E$3:$E$5500,$C5362,اضافة!$I$3:$I$5500)</f>
        <v>0</v>
      </c>
      <c r="H5362" s="36">
        <f>SUMIF(منصرف!$E$3:$E$5500,$C5362,منصرف!$I$3:$I$5500)</f>
        <v>0</v>
      </c>
      <c r="I5362" s="14">
        <f>IFERROR(Table1[[#This Row],[ رصيد أول المدة]]+Table1[[#This Row],[الوارد]]-Table1[[#This Row],[المنصرف]],"")</f>
        <v>0</v>
      </c>
      <c r="J5362" s="13"/>
      <c r="K5362" s="13"/>
      <c r="L5362" s="13"/>
      <c r="M536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363" spans="2:13" x14ac:dyDescent="0.2">
      <c r="B5363" s="6" t="str">
        <f>IF(C5363&lt;&gt;"",COUNT($B$2:B5362)+1,"")</f>
        <v/>
      </c>
      <c r="C5363" s="12"/>
      <c r="D5363" s="13"/>
      <c r="E5363" s="13"/>
      <c r="F5363" s="13"/>
      <c r="G5363" s="35">
        <f>SUMIF(اضافة!$E$3:$E$5500,$C5363,اضافة!$I$3:$I$5500)</f>
        <v>0</v>
      </c>
      <c r="H5363" s="36">
        <f>SUMIF(منصرف!$E$3:$E$5500,$C5363,منصرف!$I$3:$I$5500)</f>
        <v>0</v>
      </c>
      <c r="I5363" s="14">
        <f>IFERROR(Table1[[#This Row],[ رصيد أول المدة]]+Table1[[#This Row],[الوارد]]-Table1[[#This Row],[المنصرف]],"")</f>
        <v>0</v>
      </c>
      <c r="J5363" s="13"/>
      <c r="K5363" s="13"/>
      <c r="L5363" s="13"/>
      <c r="M536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364" spans="2:13" x14ac:dyDescent="0.2">
      <c r="B5364" s="6" t="str">
        <f>IF(C5364&lt;&gt;"",COUNT($B$2:B5363)+1,"")</f>
        <v/>
      </c>
      <c r="C5364" s="12"/>
      <c r="D5364" s="13"/>
      <c r="E5364" s="13"/>
      <c r="F5364" s="13"/>
      <c r="G5364" s="35">
        <f>SUMIF(اضافة!$E$3:$E$5500,$C5364,اضافة!$I$3:$I$5500)</f>
        <v>0</v>
      </c>
      <c r="H5364" s="36">
        <f>SUMIF(منصرف!$E$3:$E$5500,$C5364,منصرف!$I$3:$I$5500)</f>
        <v>0</v>
      </c>
      <c r="I5364" s="14">
        <f>IFERROR(Table1[[#This Row],[ رصيد أول المدة]]+Table1[[#This Row],[الوارد]]-Table1[[#This Row],[المنصرف]],"")</f>
        <v>0</v>
      </c>
      <c r="J5364" s="13"/>
      <c r="K5364" s="13"/>
      <c r="L5364" s="13"/>
      <c r="M536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365" spans="2:13" x14ac:dyDescent="0.2">
      <c r="B5365" s="6" t="str">
        <f>IF(C5365&lt;&gt;"",COUNT($B$2:B5364)+1,"")</f>
        <v/>
      </c>
      <c r="C5365" s="12"/>
      <c r="D5365" s="13"/>
      <c r="E5365" s="13"/>
      <c r="F5365" s="13"/>
      <c r="G5365" s="35">
        <f>SUMIF(اضافة!$E$3:$E$5500,$C5365,اضافة!$I$3:$I$5500)</f>
        <v>0</v>
      </c>
      <c r="H5365" s="36">
        <f>SUMIF(منصرف!$E$3:$E$5500,$C5365,منصرف!$I$3:$I$5500)</f>
        <v>0</v>
      </c>
      <c r="I5365" s="14">
        <f>IFERROR(Table1[[#This Row],[ رصيد أول المدة]]+Table1[[#This Row],[الوارد]]-Table1[[#This Row],[المنصرف]],"")</f>
        <v>0</v>
      </c>
      <c r="J5365" s="13"/>
      <c r="K5365" s="13"/>
      <c r="L5365" s="13"/>
      <c r="M536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366" spans="2:13" x14ac:dyDescent="0.2">
      <c r="B5366" s="6" t="str">
        <f>IF(C5366&lt;&gt;"",COUNT($B$2:B5365)+1,"")</f>
        <v/>
      </c>
      <c r="C5366" s="12"/>
      <c r="D5366" s="13"/>
      <c r="E5366" s="13"/>
      <c r="F5366" s="13"/>
      <c r="G5366" s="35">
        <f>SUMIF(اضافة!$E$3:$E$5500,$C5366,اضافة!$I$3:$I$5500)</f>
        <v>0</v>
      </c>
      <c r="H5366" s="36">
        <f>SUMIF(منصرف!$E$3:$E$5500,$C5366,منصرف!$I$3:$I$5500)</f>
        <v>0</v>
      </c>
      <c r="I5366" s="14">
        <f>IFERROR(Table1[[#This Row],[ رصيد أول المدة]]+Table1[[#This Row],[الوارد]]-Table1[[#This Row],[المنصرف]],"")</f>
        <v>0</v>
      </c>
      <c r="J5366" s="13"/>
      <c r="K5366" s="13"/>
      <c r="L5366" s="13"/>
      <c r="M536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367" spans="2:13" x14ac:dyDescent="0.2">
      <c r="B5367" s="6" t="str">
        <f>IF(C5367&lt;&gt;"",COUNT($B$2:B5366)+1,"")</f>
        <v/>
      </c>
      <c r="C5367" s="12"/>
      <c r="D5367" s="13"/>
      <c r="E5367" s="13"/>
      <c r="F5367" s="13"/>
      <c r="G5367" s="35">
        <f>SUMIF(اضافة!$E$3:$E$5500,$C5367,اضافة!$I$3:$I$5500)</f>
        <v>0</v>
      </c>
      <c r="H5367" s="36">
        <f>SUMIF(منصرف!$E$3:$E$5500,$C5367,منصرف!$I$3:$I$5500)</f>
        <v>0</v>
      </c>
      <c r="I5367" s="14">
        <f>IFERROR(Table1[[#This Row],[ رصيد أول المدة]]+Table1[[#This Row],[الوارد]]-Table1[[#This Row],[المنصرف]],"")</f>
        <v>0</v>
      </c>
      <c r="J5367" s="13"/>
      <c r="K5367" s="13"/>
      <c r="L5367" s="13"/>
      <c r="M536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368" spans="2:13" x14ac:dyDescent="0.2">
      <c r="B5368" s="6" t="str">
        <f>IF(C5368&lt;&gt;"",COUNT($B$2:B5367)+1,"")</f>
        <v/>
      </c>
      <c r="C5368" s="12"/>
      <c r="D5368" s="13"/>
      <c r="E5368" s="13"/>
      <c r="F5368" s="13"/>
      <c r="G5368" s="35">
        <f>SUMIF(اضافة!$E$3:$E$5500,$C5368,اضافة!$I$3:$I$5500)</f>
        <v>0</v>
      </c>
      <c r="H5368" s="36">
        <f>SUMIF(منصرف!$E$3:$E$5500,$C5368,منصرف!$I$3:$I$5500)</f>
        <v>0</v>
      </c>
      <c r="I5368" s="14">
        <f>IFERROR(Table1[[#This Row],[ رصيد أول المدة]]+Table1[[#This Row],[الوارد]]-Table1[[#This Row],[المنصرف]],"")</f>
        <v>0</v>
      </c>
      <c r="J5368" s="13"/>
      <c r="K5368" s="13"/>
      <c r="L5368" s="13"/>
      <c r="M536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369" spans="2:13" x14ac:dyDescent="0.2">
      <c r="B5369" s="6" t="str">
        <f>IF(C5369&lt;&gt;"",COUNT($B$2:B5368)+1,"")</f>
        <v/>
      </c>
      <c r="C5369" s="12"/>
      <c r="D5369" s="13"/>
      <c r="E5369" s="13"/>
      <c r="F5369" s="13"/>
      <c r="G5369" s="35">
        <f>SUMIF(اضافة!$E$3:$E$5500,$C5369,اضافة!$I$3:$I$5500)</f>
        <v>0</v>
      </c>
      <c r="H5369" s="36">
        <f>SUMIF(منصرف!$E$3:$E$5500,$C5369,منصرف!$I$3:$I$5500)</f>
        <v>0</v>
      </c>
      <c r="I5369" s="14">
        <f>IFERROR(Table1[[#This Row],[ رصيد أول المدة]]+Table1[[#This Row],[الوارد]]-Table1[[#This Row],[المنصرف]],"")</f>
        <v>0</v>
      </c>
      <c r="J5369" s="13"/>
      <c r="K5369" s="13"/>
      <c r="L5369" s="13"/>
      <c r="M536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370" spans="2:13" x14ac:dyDescent="0.2">
      <c r="B5370" s="6" t="str">
        <f>IF(C5370&lt;&gt;"",COUNT($B$2:B5369)+1,"")</f>
        <v/>
      </c>
      <c r="C5370" s="12"/>
      <c r="D5370" s="13"/>
      <c r="E5370" s="13"/>
      <c r="F5370" s="13"/>
      <c r="G5370" s="35">
        <f>SUMIF(اضافة!$E$3:$E$5500,$C5370,اضافة!$I$3:$I$5500)</f>
        <v>0</v>
      </c>
      <c r="H5370" s="36">
        <f>SUMIF(منصرف!$E$3:$E$5500,$C5370,منصرف!$I$3:$I$5500)</f>
        <v>0</v>
      </c>
      <c r="I5370" s="14">
        <f>IFERROR(Table1[[#This Row],[ رصيد أول المدة]]+Table1[[#This Row],[الوارد]]-Table1[[#This Row],[المنصرف]],"")</f>
        <v>0</v>
      </c>
      <c r="J5370" s="13"/>
      <c r="K5370" s="13"/>
      <c r="L5370" s="13"/>
      <c r="M537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371" spans="2:13" x14ac:dyDescent="0.2">
      <c r="B5371" s="6" t="str">
        <f>IF(C5371&lt;&gt;"",COUNT($B$2:B5370)+1,"")</f>
        <v/>
      </c>
      <c r="C5371" s="12"/>
      <c r="D5371" s="13"/>
      <c r="E5371" s="13"/>
      <c r="F5371" s="13"/>
      <c r="G5371" s="35">
        <f>SUMIF(اضافة!$E$3:$E$5500,$C5371,اضافة!$I$3:$I$5500)</f>
        <v>0</v>
      </c>
      <c r="H5371" s="36">
        <f>SUMIF(منصرف!$E$3:$E$5500,$C5371,منصرف!$I$3:$I$5500)</f>
        <v>0</v>
      </c>
      <c r="I5371" s="14">
        <f>IFERROR(Table1[[#This Row],[ رصيد أول المدة]]+Table1[[#This Row],[الوارد]]-Table1[[#This Row],[المنصرف]],"")</f>
        <v>0</v>
      </c>
      <c r="J5371" s="13"/>
      <c r="K5371" s="13"/>
      <c r="L5371" s="13"/>
      <c r="M537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372" spans="2:13" x14ac:dyDescent="0.2">
      <c r="B5372" s="6" t="str">
        <f>IF(C5372&lt;&gt;"",COUNT($B$2:B5371)+1,"")</f>
        <v/>
      </c>
      <c r="C5372" s="12"/>
      <c r="D5372" s="13"/>
      <c r="E5372" s="13"/>
      <c r="F5372" s="13"/>
      <c r="G5372" s="35">
        <f>SUMIF(اضافة!$E$3:$E$5500,$C5372,اضافة!$I$3:$I$5500)</f>
        <v>0</v>
      </c>
      <c r="H5372" s="36">
        <f>SUMIF(منصرف!$E$3:$E$5500,$C5372,منصرف!$I$3:$I$5500)</f>
        <v>0</v>
      </c>
      <c r="I5372" s="14">
        <f>IFERROR(Table1[[#This Row],[ رصيد أول المدة]]+Table1[[#This Row],[الوارد]]-Table1[[#This Row],[المنصرف]],"")</f>
        <v>0</v>
      </c>
      <c r="J5372" s="13"/>
      <c r="K5372" s="13"/>
      <c r="L5372" s="13"/>
      <c r="M537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373" spans="2:13" x14ac:dyDescent="0.2">
      <c r="B5373" s="6" t="str">
        <f>IF(C5373&lt;&gt;"",COUNT($B$2:B5372)+1,"")</f>
        <v/>
      </c>
      <c r="C5373" s="12"/>
      <c r="D5373" s="13"/>
      <c r="E5373" s="13"/>
      <c r="F5373" s="13"/>
      <c r="G5373" s="35">
        <f>SUMIF(اضافة!$E$3:$E$5500,$C5373,اضافة!$I$3:$I$5500)</f>
        <v>0</v>
      </c>
      <c r="H5373" s="36">
        <f>SUMIF(منصرف!$E$3:$E$5500,$C5373,منصرف!$I$3:$I$5500)</f>
        <v>0</v>
      </c>
      <c r="I5373" s="14">
        <f>IFERROR(Table1[[#This Row],[ رصيد أول المدة]]+Table1[[#This Row],[الوارد]]-Table1[[#This Row],[المنصرف]],"")</f>
        <v>0</v>
      </c>
      <c r="J5373" s="13"/>
      <c r="K5373" s="13"/>
      <c r="L5373" s="13"/>
      <c r="M537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374" spans="2:13" x14ac:dyDescent="0.2">
      <c r="B5374" s="6" t="str">
        <f>IF(C5374&lt;&gt;"",COUNT($B$2:B5373)+1,"")</f>
        <v/>
      </c>
      <c r="C5374" s="12"/>
      <c r="D5374" s="13"/>
      <c r="E5374" s="13"/>
      <c r="F5374" s="13"/>
      <c r="G5374" s="35">
        <f>SUMIF(اضافة!$E$3:$E$5500,$C5374,اضافة!$I$3:$I$5500)</f>
        <v>0</v>
      </c>
      <c r="H5374" s="36">
        <f>SUMIF(منصرف!$E$3:$E$5500,$C5374,منصرف!$I$3:$I$5500)</f>
        <v>0</v>
      </c>
      <c r="I5374" s="14">
        <f>IFERROR(Table1[[#This Row],[ رصيد أول المدة]]+Table1[[#This Row],[الوارد]]-Table1[[#This Row],[المنصرف]],"")</f>
        <v>0</v>
      </c>
      <c r="J5374" s="13"/>
      <c r="K5374" s="13"/>
      <c r="L5374" s="13"/>
      <c r="M537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375" spans="2:13" x14ac:dyDescent="0.2">
      <c r="B5375" s="6" t="str">
        <f>IF(C5375&lt;&gt;"",COUNT($B$2:B5374)+1,"")</f>
        <v/>
      </c>
      <c r="C5375" s="12"/>
      <c r="D5375" s="13"/>
      <c r="E5375" s="13"/>
      <c r="F5375" s="13"/>
      <c r="G5375" s="35">
        <f>SUMIF(اضافة!$E$3:$E$5500,$C5375,اضافة!$I$3:$I$5500)</f>
        <v>0</v>
      </c>
      <c r="H5375" s="36">
        <f>SUMIF(منصرف!$E$3:$E$5500,$C5375,منصرف!$I$3:$I$5500)</f>
        <v>0</v>
      </c>
      <c r="I5375" s="14">
        <f>IFERROR(Table1[[#This Row],[ رصيد أول المدة]]+Table1[[#This Row],[الوارد]]-Table1[[#This Row],[المنصرف]],"")</f>
        <v>0</v>
      </c>
      <c r="J5375" s="13"/>
      <c r="K5375" s="13"/>
      <c r="L5375" s="13"/>
      <c r="M537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376" spans="2:13" x14ac:dyDescent="0.2">
      <c r="B5376" s="6" t="str">
        <f>IF(C5376&lt;&gt;"",COUNT($B$2:B5375)+1,"")</f>
        <v/>
      </c>
      <c r="C5376" s="12"/>
      <c r="D5376" s="13"/>
      <c r="E5376" s="13"/>
      <c r="F5376" s="13"/>
      <c r="G5376" s="35">
        <f>SUMIF(اضافة!$E$3:$E$5500,$C5376,اضافة!$I$3:$I$5500)</f>
        <v>0</v>
      </c>
      <c r="H5376" s="36">
        <f>SUMIF(منصرف!$E$3:$E$5500,$C5376,منصرف!$I$3:$I$5500)</f>
        <v>0</v>
      </c>
      <c r="I5376" s="14">
        <f>IFERROR(Table1[[#This Row],[ رصيد أول المدة]]+Table1[[#This Row],[الوارد]]-Table1[[#This Row],[المنصرف]],"")</f>
        <v>0</v>
      </c>
      <c r="J5376" s="13"/>
      <c r="K5376" s="13"/>
      <c r="L5376" s="13"/>
      <c r="M537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377" spans="2:13" x14ac:dyDescent="0.2">
      <c r="B5377" s="6" t="str">
        <f>IF(C5377&lt;&gt;"",COUNT($B$2:B5376)+1,"")</f>
        <v/>
      </c>
      <c r="C5377" s="12"/>
      <c r="D5377" s="13"/>
      <c r="E5377" s="13"/>
      <c r="F5377" s="13"/>
      <c r="G5377" s="35">
        <f>SUMIF(اضافة!$E$3:$E$5500,$C5377,اضافة!$I$3:$I$5500)</f>
        <v>0</v>
      </c>
      <c r="H5377" s="36">
        <f>SUMIF(منصرف!$E$3:$E$5500,$C5377,منصرف!$I$3:$I$5500)</f>
        <v>0</v>
      </c>
      <c r="I5377" s="14">
        <f>IFERROR(Table1[[#This Row],[ رصيد أول المدة]]+Table1[[#This Row],[الوارد]]-Table1[[#This Row],[المنصرف]],"")</f>
        <v>0</v>
      </c>
      <c r="J5377" s="13"/>
      <c r="K5377" s="13"/>
      <c r="L5377" s="13"/>
      <c r="M537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378" spans="2:13" x14ac:dyDescent="0.2">
      <c r="B5378" s="6" t="str">
        <f>IF(C5378&lt;&gt;"",COUNT($B$2:B5377)+1,"")</f>
        <v/>
      </c>
      <c r="C5378" s="12"/>
      <c r="D5378" s="13"/>
      <c r="E5378" s="13"/>
      <c r="F5378" s="13"/>
      <c r="G5378" s="35">
        <f>SUMIF(اضافة!$E$3:$E$5500,$C5378,اضافة!$I$3:$I$5500)</f>
        <v>0</v>
      </c>
      <c r="H5378" s="36">
        <f>SUMIF(منصرف!$E$3:$E$5500,$C5378,منصرف!$I$3:$I$5500)</f>
        <v>0</v>
      </c>
      <c r="I5378" s="14">
        <f>IFERROR(Table1[[#This Row],[ رصيد أول المدة]]+Table1[[#This Row],[الوارد]]-Table1[[#This Row],[المنصرف]],"")</f>
        <v>0</v>
      </c>
      <c r="J5378" s="13"/>
      <c r="K5378" s="13"/>
      <c r="L5378" s="13"/>
      <c r="M537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379" spans="2:13" x14ac:dyDescent="0.2">
      <c r="B5379" s="6" t="str">
        <f>IF(C5379&lt;&gt;"",COUNT($B$2:B5378)+1,"")</f>
        <v/>
      </c>
      <c r="C5379" s="12"/>
      <c r="D5379" s="13"/>
      <c r="E5379" s="13"/>
      <c r="F5379" s="13"/>
      <c r="G5379" s="35">
        <f>SUMIF(اضافة!$E$3:$E$5500,$C5379,اضافة!$I$3:$I$5500)</f>
        <v>0</v>
      </c>
      <c r="H5379" s="36">
        <f>SUMIF(منصرف!$E$3:$E$5500,$C5379,منصرف!$I$3:$I$5500)</f>
        <v>0</v>
      </c>
      <c r="I5379" s="14">
        <f>IFERROR(Table1[[#This Row],[ رصيد أول المدة]]+Table1[[#This Row],[الوارد]]-Table1[[#This Row],[المنصرف]],"")</f>
        <v>0</v>
      </c>
      <c r="J5379" s="13"/>
      <c r="K5379" s="13"/>
      <c r="L5379" s="13"/>
      <c r="M537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380" spans="2:13" x14ac:dyDescent="0.2">
      <c r="B5380" s="6" t="str">
        <f>IF(C5380&lt;&gt;"",COUNT($B$2:B5379)+1,"")</f>
        <v/>
      </c>
      <c r="C5380" s="12"/>
      <c r="D5380" s="13"/>
      <c r="E5380" s="13"/>
      <c r="F5380" s="13"/>
      <c r="G5380" s="35">
        <f>SUMIF(اضافة!$E$3:$E$5500,$C5380,اضافة!$I$3:$I$5500)</f>
        <v>0</v>
      </c>
      <c r="H5380" s="36">
        <f>SUMIF(منصرف!$E$3:$E$5500,$C5380,منصرف!$I$3:$I$5500)</f>
        <v>0</v>
      </c>
      <c r="I5380" s="14">
        <f>IFERROR(Table1[[#This Row],[ رصيد أول المدة]]+Table1[[#This Row],[الوارد]]-Table1[[#This Row],[المنصرف]],"")</f>
        <v>0</v>
      </c>
      <c r="J5380" s="13"/>
      <c r="K5380" s="13"/>
      <c r="L5380" s="13"/>
      <c r="M538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381" spans="2:13" x14ac:dyDescent="0.2">
      <c r="B5381" s="6" t="str">
        <f>IF(C5381&lt;&gt;"",COUNT($B$2:B5380)+1,"")</f>
        <v/>
      </c>
      <c r="C5381" s="12"/>
      <c r="D5381" s="13"/>
      <c r="E5381" s="13"/>
      <c r="F5381" s="13"/>
      <c r="G5381" s="35">
        <f>SUMIF(اضافة!$E$3:$E$5500,$C5381,اضافة!$I$3:$I$5500)</f>
        <v>0</v>
      </c>
      <c r="H5381" s="36">
        <f>SUMIF(منصرف!$E$3:$E$5500,$C5381,منصرف!$I$3:$I$5500)</f>
        <v>0</v>
      </c>
      <c r="I5381" s="14">
        <f>IFERROR(Table1[[#This Row],[ رصيد أول المدة]]+Table1[[#This Row],[الوارد]]-Table1[[#This Row],[المنصرف]],"")</f>
        <v>0</v>
      </c>
      <c r="J5381" s="13"/>
      <c r="K5381" s="13"/>
      <c r="L5381" s="13"/>
      <c r="M538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382" spans="2:13" x14ac:dyDescent="0.2">
      <c r="B5382" s="6" t="str">
        <f>IF(C5382&lt;&gt;"",COUNT($B$2:B5381)+1,"")</f>
        <v/>
      </c>
      <c r="C5382" s="12"/>
      <c r="D5382" s="13"/>
      <c r="E5382" s="13"/>
      <c r="F5382" s="13"/>
      <c r="G5382" s="35">
        <f>SUMIF(اضافة!$E$3:$E$5500,$C5382,اضافة!$I$3:$I$5500)</f>
        <v>0</v>
      </c>
      <c r="H5382" s="36">
        <f>SUMIF(منصرف!$E$3:$E$5500,$C5382,منصرف!$I$3:$I$5500)</f>
        <v>0</v>
      </c>
      <c r="I5382" s="14">
        <f>IFERROR(Table1[[#This Row],[ رصيد أول المدة]]+Table1[[#This Row],[الوارد]]-Table1[[#This Row],[المنصرف]],"")</f>
        <v>0</v>
      </c>
      <c r="J5382" s="13"/>
      <c r="K5382" s="13"/>
      <c r="L5382" s="13"/>
      <c r="M538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383" spans="2:13" x14ac:dyDescent="0.2">
      <c r="B5383" s="6" t="str">
        <f>IF(C5383&lt;&gt;"",COUNT($B$2:B5382)+1,"")</f>
        <v/>
      </c>
      <c r="C5383" s="12"/>
      <c r="D5383" s="13"/>
      <c r="E5383" s="13"/>
      <c r="F5383" s="13"/>
      <c r="G5383" s="35">
        <f>SUMIF(اضافة!$E$3:$E$5500,$C5383,اضافة!$I$3:$I$5500)</f>
        <v>0</v>
      </c>
      <c r="H5383" s="36">
        <f>SUMIF(منصرف!$E$3:$E$5500,$C5383,منصرف!$I$3:$I$5500)</f>
        <v>0</v>
      </c>
      <c r="I5383" s="14">
        <f>IFERROR(Table1[[#This Row],[ رصيد أول المدة]]+Table1[[#This Row],[الوارد]]-Table1[[#This Row],[المنصرف]],"")</f>
        <v>0</v>
      </c>
      <c r="J5383" s="13"/>
      <c r="K5383" s="13"/>
      <c r="L5383" s="13"/>
      <c r="M538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384" spans="2:13" x14ac:dyDescent="0.2">
      <c r="B5384" s="6" t="str">
        <f>IF(C5384&lt;&gt;"",COUNT($B$2:B5383)+1,"")</f>
        <v/>
      </c>
      <c r="C5384" s="12"/>
      <c r="D5384" s="13"/>
      <c r="E5384" s="13"/>
      <c r="F5384" s="13"/>
      <c r="G5384" s="35">
        <f>SUMIF(اضافة!$E$3:$E$5500,$C5384,اضافة!$I$3:$I$5500)</f>
        <v>0</v>
      </c>
      <c r="H5384" s="36">
        <f>SUMIF(منصرف!$E$3:$E$5500,$C5384,منصرف!$I$3:$I$5500)</f>
        <v>0</v>
      </c>
      <c r="I5384" s="14">
        <f>IFERROR(Table1[[#This Row],[ رصيد أول المدة]]+Table1[[#This Row],[الوارد]]-Table1[[#This Row],[المنصرف]],"")</f>
        <v>0</v>
      </c>
      <c r="J5384" s="13"/>
      <c r="K5384" s="13"/>
      <c r="L5384" s="13"/>
      <c r="M538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385" spans="2:13" x14ac:dyDescent="0.2">
      <c r="B5385" s="6" t="str">
        <f>IF(C5385&lt;&gt;"",COUNT($B$2:B5384)+1,"")</f>
        <v/>
      </c>
      <c r="C5385" s="12"/>
      <c r="D5385" s="13"/>
      <c r="E5385" s="13"/>
      <c r="F5385" s="13"/>
      <c r="G5385" s="35">
        <f>SUMIF(اضافة!$E$3:$E$5500,$C5385,اضافة!$I$3:$I$5500)</f>
        <v>0</v>
      </c>
      <c r="H5385" s="36">
        <f>SUMIF(منصرف!$E$3:$E$5500,$C5385,منصرف!$I$3:$I$5500)</f>
        <v>0</v>
      </c>
      <c r="I5385" s="14">
        <f>IFERROR(Table1[[#This Row],[ رصيد أول المدة]]+Table1[[#This Row],[الوارد]]-Table1[[#This Row],[المنصرف]],"")</f>
        <v>0</v>
      </c>
      <c r="J5385" s="13"/>
      <c r="K5385" s="13"/>
      <c r="L5385" s="13"/>
      <c r="M538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386" spans="2:13" x14ac:dyDescent="0.2">
      <c r="B5386" s="6" t="str">
        <f>IF(C5386&lt;&gt;"",COUNT($B$2:B5385)+1,"")</f>
        <v/>
      </c>
      <c r="C5386" s="12"/>
      <c r="D5386" s="13"/>
      <c r="E5386" s="13"/>
      <c r="F5386" s="13"/>
      <c r="G5386" s="35">
        <f>SUMIF(اضافة!$E$3:$E$5500,$C5386,اضافة!$I$3:$I$5500)</f>
        <v>0</v>
      </c>
      <c r="H5386" s="36">
        <f>SUMIF(منصرف!$E$3:$E$5500,$C5386,منصرف!$I$3:$I$5500)</f>
        <v>0</v>
      </c>
      <c r="I5386" s="14">
        <f>IFERROR(Table1[[#This Row],[ رصيد أول المدة]]+Table1[[#This Row],[الوارد]]-Table1[[#This Row],[المنصرف]],"")</f>
        <v>0</v>
      </c>
      <c r="J5386" s="13"/>
      <c r="K5386" s="13"/>
      <c r="L5386" s="13"/>
      <c r="M538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387" spans="2:13" x14ac:dyDescent="0.2">
      <c r="B5387" s="6" t="str">
        <f>IF(C5387&lt;&gt;"",COUNT($B$2:B5386)+1,"")</f>
        <v/>
      </c>
      <c r="C5387" s="12"/>
      <c r="D5387" s="13"/>
      <c r="E5387" s="13"/>
      <c r="F5387" s="13"/>
      <c r="G5387" s="35">
        <f>SUMIF(اضافة!$E$3:$E$5500,$C5387,اضافة!$I$3:$I$5500)</f>
        <v>0</v>
      </c>
      <c r="H5387" s="36">
        <f>SUMIF(منصرف!$E$3:$E$5500,$C5387,منصرف!$I$3:$I$5500)</f>
        <v>0</v>
      </c>
      <c r="I5387" s="14">
        <f>IFERROR(Table1[[#This Row],[ رصيد أول المدة]]+Table1[[#This Row],[الوارد]]-Table1[[#This Row],[المنصرف]],"")</f>
        <v>0</v>
      </c>
      <c r="J5387" s="13"/>
      <c r="K5387" s="13"/>
      <c r="L5387" s="13"/>
      <c r="M538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388" spans="2:13" x14ac:dyDescent="0.2">
      <c r="B5388" s="6" t="str">
        <f>IF(C5388&lt;&gt;"",COUNT($B$2:B5387)+1,"")</f>
        <v/>
      </c>
      <c r="C5388" s="12"/>
      <c r="D5388" s="13"/>
      <c r="E5388" s="13"/>
      <c r="F5388" s="13"/>
      <c r="G5388" s="35">
        <f>SUMIF(اضافة!$E$3:$E$5500,$C5388,اضافة!$I$3:$I$5500)</f>
        <v>0</v>
      </c>
      <c r="H5388" s="36">
        <f>SUMIF(منصرف!$E$3:$E$5500,$C5388,منصرف!$I$3:$I$5500)</f>
        <v>0</v>
      </c>
      <c r="I5388" s="14">
        <f>IFERROR(Table1[[#This Row],[ رصيد أول المدة]]+Table1[[#This Row],[الوارد]]-Table1[[#This Row],[المنصرف]],"")</f>
        <v>0</v>
      </c>
      <c r="J5388" s="13"/>
      <c r="K5388" s="13"/>
      <c r="L5388" s="13"/>
      <c r="M538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389" spans="2:13" x14ac:dyDescent="0.2">
      <c r="B5389" s="6" t="str">
        <f>IF(C5389&lt;&gt;"",COUNT($B$2:B5388)+1,"")</f>
        <v/>
      </c>
      <c r="C5389" s="12"/>
      <c r="D5389" s="13"/>
      <c r="E5389" s="13"/>
      <c r="F5389" s="13"/>
      <c r="G5389" s="35">
        <f>SUMIF(اضافة!$E$3:$E$5500,$C5389,اضافة!$I$3:$I$5500)</f>
        <v>0</v>
      </c>
      <c r="H5389" s="36">
        <f>SUMIF(منصرف!$E$3:$E$5500,$C5389,منصرف!$I$3:$I$5500)</f>
        <v>0</v>
      </c>
      <c r="I5389" s="14">
        <f>IFERROR(Table1[[#This Row],[ رصيد أول المدة]]+Table1[[#This Row],[الوارد]]-Table1[[#This Row],[المنصرف]],"")</f>
        <v>0</v>
      </c>
      <c r="J5389" s="13"/>
      <c r="K5389" s="13"/>
      <c r="L5389" s="13"/>
      <c r="M538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390" spans="2:13" x14ac:dyDescent="0.2">
      <c r="B5390" s="6" t="str">
        <f>IF(C5390&lt;&gt;"",COUNT($B$2:B5389)+1,"")</f>
        <v/>
      </c>
      <c r="C5390" s="12"/>
      <c r="D5390" s="13"/>
      <c r="E5390" s="13"/>
      <c r="F5390" s="13"/>
      <c r="G5390" s="35">
        <f>SUMIF(اضافة!$E$3:$E$5500,$C5390,اضافة!$I$3:$I$5500)</f>
        <v>0</v>
      </c>
      <c r="H5390" s="36">
        <f>SUMIF(منصرف!$E$3:$E$5500,$C5390,منصرف!$I$3:$I$5500)</f>
        <v>0</v>
      </c>
      <c r="I5390" s="14">
        <f>IFERROR(Table1[[#This Row],[ رصيد أول المدة]]+Table1[[#This Row],[الوارد]]-Table1[[#This Row],[المنصرف]],"")</f>
        <v>0</v>
      </c>
      <c r="J5390" s="13"/>
      <c r="K5390" s="13"/>
      <c r="L5390" s="13"/>
      <c r="M539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391" spans="2:13" x14ac:dyDescent="0.2">
      <c r="B5391" s="6" t="str">
        <f>IF(C5391&lt;&gt;"",COUNT($B$2:B5390)+1,"")</f>
        <v/>
      </c>
      <c r="C5391" s="12"/>
      <c r="D5391" s="13"/>
      <c r="E5391" s="13"/>
      <c r="F5391" s="13"/>
      <c r="G5391" s="35">
        <f>SUMIF(اضافة!$E$3:$E$5500,$C5391,اضافة!$I$3:$I$5500)</f>
        <v>0</v>
      </c>
      <c r="H5391" s="36">
        <f>SUMIF(منصرف!$E$3:$E$5500,$C5391,منصرف!$I$3:$I$5500)</f>
        <v>0</v>
      </c>
      <c r="I5391" s="14">
        <f>IFERROR(Table1[[#This Row],[ رصيد أول المدة]]+Table1[[#This Row],[الوارد]]-Table1[[#This Row],[المنصرف]],"")</f>
        <v>0</v>
      </c>
      <c r="J5391" s="13"/>
      <c r="K5391" s="13"/>
      <c r="L5391" s="13"/>
      <c r="M539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392" spans="2:13" x14ac:dyDescent="0.2">
      <c r="B5392" s="6" t="str">
        <f>IF(C5392&lt;&gt;"",COUNT($B$2:B5391)+1,"")</f>
        <v/>
      </c>
      <c r="C5392" s="12"/>
      <c r="D5392" s="13"/>
      <c r="E5392" s="13"/>
      <c r="F5392" s="13"/>
      <c r="G5392" s="35">
        <f>SUMIF(اضافة!$E$3:$E$5500,$C5392,اضافة!$I$3:$I$5500)</f>
        <v>0</v>
      </c>
      <c r="H5392" s="36">
        <f>SUMIF(منصرف!$E$3:$E$5500,$C5392,منصرف!$I$3:$I$5500)</f>
        <v>0</v>
      </c>
      <c r="I5392" s="14">
        <f>IFERROR(Table1[[#This Row],[ رصيد أول المدة]]+Table1[[#This Row],[الوارد]]-Table1[[#This Row],[المنصرف]],"")</f>
        <v>0</v>
      </c>
      <c r="J5392" s="13"/>
      <c r="K5392" s="13"/>
      <c r="L5392" s="13"/>
      <c r="M539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393" spans="2:13" x14ac:dyDescent="0.2">
      <c r="B5393" s="6" t="str">
        <f>IF(C5393&lt;&gt;"",COUNT($B$2:B5392)+1,"")</f>
        <v/>
      </c>
      <c r="C5393" s="12"/>
      <c r="D5393" s="13"/>
      <c r="E5393" s="13"/>
      <c r="F5393" s="13"/>
      <c r="G5393" s="35">
        <f>SUMIF(اضافة!$E$3:$E$5500,$C5393,اضافة!$I$3:$I$5500)</f>
        <v>0</v>
      </c>
      <c r="H5393" s="36">
        <f>SUMIF(منصرف!$E$3:$E$5500,$C5393,منصرف!$I$3:$I$5500)</f>
        <v>0</v>
      </c>
      <c r="I5393" s="14">
        <f>IFERROR(Table1[[#This Row],[ رصيد أول المدة]]+Table1[[#This Row],[الوارد]]-Table1[[#This Row],[المنصرف]],"")</f>
        <v>0</v>
      </c>
      <c r="J5393" s="13"/>
      <c r="K5393" s="13"/>
      <c r="L5393" s="13"/>
      <c r="M539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394" spans="2:13" x14ac:dyDescent="0.2">
      <c r="B5394" s="6" t="str">
        <f>IF(C5394&lt;&gt;"",COUNT($B$2:B5393)+1,"")</f>
        <v/>
      </c>
      <c r="C5394" s="12"/>
      <c r="D5394" s="13"/>
      <c r="E5394" s="13"/>
      <c r="F5394" s="13"/>
      <c r="G5394" s="35">
        <f>SUMIF(اضافة!$E$3:$E$5500,$C5394,اضافة!$I$3:$I$5500)</f>
        <v>0</v>
      </c>
      <c r="H5394" s="36">
        <f>SUMIF(منصرف!$E$3:$E$5500,$C5394,منصرف!$I$3:$I$5500)</f>
        <v>0</v>
      </c>
      <c r="I5394" s="14">
        <f>IFERROR(Table1[[#This Row],[ رصيد أول المدة]]+Table1[[#This Row],[الوارد]]-Table1[[#This Row],[المنصرف]],"")</f>
        <v>0</v>
      </c>
      <c r="J5394" s="13"/>
      <c r="K5394" s="13"/>
      <c r="L5394" s="13"/>
      <c r="M539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395" spans="2:13" x14ac:dyDescent="0.2">
      <c r="B5395" s="6" t="str">
        <f>IF(C5395&lt;&gt;"",COUNT($B$2:B5394)+1,"")</f>
        <v/>
      </c>
      <c r="C5395" s="12"/>
      <c r="D5395" s="13"/>
      <c r="E5395" s="13"/>
      <c r="F5395" s="13"/>
      <c r="G5395" s="35">
        <f>SUMIF(اضافة!$E$3:$E$5500,$C5395,اضافة!$I$3:$I$5500)</f>
        <v>0</v>
      </c>
      <c r="H5395" s="36">
        <f>SUMIF(منصرف!$E$3:$E$5500,$C5395,منصرف!$I$3:$I$5500)</f>
        <v>0</v>
      </c>
      <c r="I5395" s="14">
        <f>IFERROR(Table1[[#This Row],[ رصيد أول المدة]]+Table1[[#This Row],[الوارد]]-Table1[[#This Row],[المنصرف]],"")</f>
        <v>0</v>
      </c>
      <c r="J5395" s="13"/>
      <c r="K5395" s="13"/>
      <c r="L5395" s="13"/>
      <c r="M539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396" spans="2:13" x14ac:dyDescent="0.2">
      <c r="B5396" s="6" t="str">
        <f>IF(C5396&lt;&gt;"",COUNT($B$2:B5395)+1,"")</f>
        <v/>
      </c>
      <c r="C5396" s="12"/>
      <c r="D5396" s="13"/>
      <c r="E5396" s="13"/>
      <c r="F5396" s="13"/>
      <c r="G5396" s="35">
        <f>SUMIF(اضافة!$E$3:$E$5500,$C5396,اضافة!$I$3:$I$5500)</f>
        <v>0</v>
      </c>
      <c r="H5396" s="36">
        <f>SUMIF(منصرف!$E$3:$E$5500,$C5396,منصرف!$I$3:$I$5500)</f>
        <v>0</v>
      </c>
      <c r="I5396" s="14">
        <f>IFERROR(Table1[[#This Row],[ رصيد أول المدة]]+Table1[[#This Row],[الوارد]]-Table1[[#This Row],[المنصرف]],"")</f>
        <v>0</v>
      </c>
      <c r="J5396" s="13"/>
      <c r="K5396" s="13"/>
      <c r="L5396" s="13"/>
      <c r="M539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397" spans="2:13" x14ac:dyDescent="0.2">
      <c r="B5397" s="6" t="str">
        <f>IF(C5397&lt;&gt;"",COUNT($B$2:B5396)+1,"")</f>
        <v/>
      </c>
      <c r="C5397" s="12"/>
      <c r="D5397" s="13"/>
      <c r="E5397" s="13"/>
      <c r="F5397" s="13"/>
      <c r="G5397" s="35">
        <f>SUMIF(اضافة!$E$3:$E$5500,$C5397,اضافة!$I$3:$I$5500)</f>
        <v>0</v>
      </c>
      <c r="H5397" s="36">
        <f>SUMIF(منصرف!$E$3:$E$5500,$C5397,منصرف!$I$3:$I$5500)</f>
        <v>0</v>
      </c>
      <c r="I5397" s="14">
        <f>IFERROR(Table1[[#This Row],[ رصيد أول المدة]]+Table1[[#This Row],[الوارد]]-Table1[[#This Row],[المنصرف]],"")</f>
        <v>0</v>
      </c>
      <c r="J5397" s="13"/>
      <c r="K5397" s="13"/>
      <c r="L5397" s="13"/>
      <c r="M539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398" spans="2:13" x14ac:dyDescent="0.2">
      <c r="B5398" s="6" t="str">
        <f>IF(C5398&lt;&gt;"",COUNT($B$2:B5397)+1,"")</f>
        <v/>
      </c>
      <c r="C5398" s="12"/>
      <c r="D5398" s="13"/>
      <c r="E5398" s="13"/>
      <c r="F5398" s="13"/>
      <c r="G5398" s="35">
        <f>SUMIF(اضافة!$E$3:$E$5500,$C5398,اضافة!$I$3:$I$5500)</f>
        <v>0</v>
      </c>
      <c r="H5398" s="36">
        <f>SUMIF(منصرف!$E$3:$E$5500,$C5398,منصرف!$I$3:$I$5500)</f>
        <v>0</v>
      </c>
      <c r="I5398" s="14">
        <f>IFERROR(Table1[[#This Row],[ رصيد أول المدة]]+Table1[[#This Row],[الوارد]]-Table1[[#This Row],[المنصرف]],"")</f>
        <v>0</v>
      </c>
      <c r="J5398" s="13"/>
      <c r="K5398" s="13"/>
      <c r="L5398" s="13"/>
      <c r="M539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399" spans="2:13" x14ac:dyDescent="0.2">
      <c r="B5399" s="6" t="str">
        <f>IF(C5399&lt;&gt;"",COUNT($B$2:B5398)+1,"")</f>
        <v/>
      </c>
      <c r="C5399" s="12"/>
      <c r="D5399" s="13"/>
      <c r="E5399" s="13"/>
      <c r="F5399" s="13"/>
      <c r="G5399" s="35">
        <f>SUMIF(اضافة!$E$3:$E$5500,$C5399,اضافة!$I$3:$I$5500)</f>
        <v>0</v>
      </c>
      <c r="H5399" s="36">
        <f>SUMIF(منصرف!$E$3:$E$5500,$C5399,منصرف!$I$3:$I$5500)</f>
        <v>0</v>
      </c>
      <c r="I5399" s="14">
        <f>IFERROR(Table1[[#This Row],[ رصيد أول المدة]]+Table1[[#This Row],[الوارد]]-Table1[[#This Row],[المنصرف]],"")</f>
        <v>0</v>
      </c>
      <c r="J5399" s="13"/>
      <c r="K5399" s="13"/>
      <c r="L5399" s="13"/>
      <c r="M539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400" spans="2:13" x14ac:dyDescent="0.2">
      <c r="B5400" s="6" t="str">
        <f>IF(C5400&lt;&gt;"",COUNT($B$2:B5399)+1,"")</f>
        <v/>
      </c>
      <c r="C5400" s="12"/>
      <c r="D5400" s="13"/>
      <c r="E5400" s="13"/>
      <c r="F5400" s="13"/>
      <c r="G5400" s="35">
        <f>SUMIF(اضافة!$E$3:$E$5500,$C5400,اضافة!$I$3:$I$5500)</f>
        <v>0</v>
      </c>
      <c r="H5400" s="36">
        <f>SUMIF(منصرف!$E$3:$E$5500,$C5400,منصرف!$I$3:$I$5500)</f>
        <v>0</v>
      </c>
      <c r="I5400" s="14">
        <f>IFERROR(Table1[[#This Row],[ رصيد أول المدة]]+Table1[[#This Row],[الوارد]]-Table1[[#This Row],[المنصرف]],"")</f>
        <v>0</v>
      </c>
      <c r="J5400" s="13"/>
      <c r="K5400" s="13"/>
      <c r="L5400" s="13"/>
      <c r="M540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401" spans="2:13" x14ac:dyDescent="0.2">
      <c r="B5401" s="6" t="str">
        <f>IF(C5401&lt;&gt;"",COUNT($B$2:B5400)+1,"")</f>
        <v/>
      </c>
      <c r="C5401" s="12"/>
      <c r="D5401" s="13"/>
      <c r="E5401" s="13"/>
      <c r="F5401" s="13"/>
      <c r="G5401" s="35">
        <f>SUMIF(اضافة!$E$3:$E$5500,$C5401,اضافة!$I$3:$I$5500)</f>
        <v>0</v>
      </c>
      <c r="H5401" s="36">
        <f>SUMIF(منصرف!$E$3:$E$5500,$C5401,منصرف!$I$3:$I$5500)</f>
        <v>0</v>
      </c>
      <c r="I5401" s="14">
        <f>IFERROR(Table1[[#This Row],[ رصيد أول المدة]]+Table1[[#This Row],[الوارد]]-Table1[[#This Row],[المنصرف]],"")</f>
        <v>0</v>
      </c>
      <c r="J5401" s="13"/>
      <c r="K5401" s="13"/>
      <c r="L5401" s="13"/>
      <c r="M540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402" spans="2:13" x14ac:dyDescent="0.2">
      <c r="B5402" s="6" t="str">
        <f>IF(C5402&lt;&gt;"",COUNT($B$2:B5401)+1,"")</f>
        <v/>
      </c>
      <c r="C5402" s="12"/>
      <c r="D5402" s="13"/>
      <c r="E5402" s="13"/>
      <c r="F5402" s="13"/>
      <c r="G5402" s="35">
        <f>SUMIF(اضافة!$E$3:$E$5500,$C5402,اضافة!$I$3:$I$5500)</f>
        <v>0</v>
      </c>
      <c r="H5402" s="36">
        <f>SUMIF(منصرف!$E$3:$E$5500,$C5402,منصرف!$I$3:$I$5500)</f>
        <v>0</v>
      </c>
      <c r="I5402" s="14">
        <f>IFERROR(Table1[[#This Row],[ رصيد أول المدة]]+Table1[[#This Row],[الوارد]]-Table1[[#This Row],[المنصرف]],"")</f>
        <v>0</v>
      </c>
      <c r="J5402" s="13"/>
      <c r="K5402" s="13"/>
      <c r="L5402" s="13"/>
      <c r="M540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403" spans="2:13" x14ac:dyDescent="0.2">
      <c r="B5403" s="6" t="str">
        <f>IF(C5403&lt;&gt;"",COUNT($B$2:B5402)+1,"")</f>
        <v/>
      </c>
      <c r="C5403" s="12"/>
      <c r="D5403" s="13"/>
      <c r="E5403" s="13"/>
      <c r="F5403" s="13"/>
      <c r="G5403" s="35">
        <f>SUMIF(اضافة!$E$3:$E$5500,$C5403,اضافة!$I$3:$I$5500)</f>
        <v>0</v>
      </c>
      <c r="H5403" s="36">
        <f>SUMIF(منصرف!$E$3:$E$5500,$C5403,منصرف!$I$3:$I$5500)</f>
        <v>0</v>
      </c>
      <c r="I5403" s="14">
        <f>IFERROR(Table1[[#This Row],[ رصيد أول المدة]]+Table1[[#This Row],[الوارد]]-Table1[[#This Row],[المنصرف]],"")</f>
        <v>0</v>
      </c>
      <c r="J5403" s="13"/>
      <c r="K5403" s="13"/>
      <c r="L5403" s="13"/>
      <c r="M540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404" spans="2:13" x14ac:dyDescent="0.2">
      <c r="B5404" s="6" t="str">
        <f>IF(C5404&lt;&gt;"",COUNT($B$2:B5403)+1,"")</f>
        <v/>
      </c>
      <c r="C5404" s="12"/>
      <c r="D5404" s="13"/>
      <c r="E5404" s="13"/>
      <c r="F5404" s="13"/>
      <c r="G5404" s="35">
        <f>SUMIF(اضافة!$E$3:$E$5500,$C5404,اضافة!$I$3:$I$5500)</f>
        <v>0</v>
      </c>
      <c r="H5404" s="36">
        <f>SUMIF(منصرف!$E$3:$E$5500,$C5404,منصرف!$I$3:$I$5500)</f>
        <v>0</v>
      </c>
      <c r="I5404" s="14">
        <f>IFERROR(Table1[[#This Row],[ رصيد أول المدة]]+Table1[[#This Row],[الوارد]]-Table1[[#This Row],[المنصرف]],"")</f>
        <v>0</v>
      </c>
      <c r="J5404" s="13"/>
      <c r="K5404" s="13"/>
      <c r="L5404" s="13"/>
      <c r="M540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405" spans="2:13" x14ac:dyDescent="0.2">
      <c r="B5405" s="6" t="str">
        <f>IF(C5405&lt;&gt;"",COUNT($B$2:B5404)+1,"")</f>
        <v/>
      </c>
      <c r="C5405" s="12"/>
      <c r="D5405" s="13"/>
      <c r="E5405" s="13"/>
      <c r="F5405" s="13"/>
      <c r="G5405" s="35">
        <f>SUMIF(اضافة!$E$3:$E$5500,$C5405,اضافة!$I$3:$I$5500)</f>
        <v>0</v>
      </c>
      <c r="H5405" s="36">
        <f>SUMIF(منصرف!$E$3:$E$5500,$C5405,منصرف!$I$3:$I$5500)</f>
        <v>0</v>
      </c>
      <c r="I5405" s="14">
        <f>IFERROR(Table1[[#This Row],[ رصيد أول المدة]]+Table1[[#This Row],[الوارد]]-Table1[[#This Row],[المنصرف]],"")</f>
        <v>0</v>
      </c>
      <c r="J5405" s="13"/>
      <c r="K5405" s="13"/>
      <c r="L5405" s="13"/>
      <c r="M540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406" spans="2:13" x14ac:dyDescent="0.2">
      <c r="B5406" s="6" t="str">
        <f>IF(C5406&lt;&gt;"",COUNT($B$2:B5405)+1,"")</f>
        <v/>
      </c>
      <c r="C5406" s="12"/>
      <c r="D5406" s="13"/>
      <c r="E5406" s="13"/>
      <c r="F5406" s="13"/>
      <c r="G5406" s="35">
        <f>SUMIF(اضافة!$E$3:$E$5500,$C5406,اضافة!$I$3:$I$5500)</f>
        <v>0</v>
      </c>
      <c r="H5406" s="36">
        <f>SUMIF(منصرف!$E$3:$E$5500,$C5406,منصرف!$I$3:$I$5500)</f>
        <v>0</v>
      </c>
      <c r="I5406" s="14">
        <f>IFERROR(Table1[[#This Row],[ رصيد أول المدة]]+Table1[[#This Row],[الوارد]]-Table1[[#This Row],[المنصرف]],"")</f>
        <v>0</v>
      </c>
      <c r="J5406" s="13"/>
      <c r="K5406" s="13"/>
      <c r="L5406" s="13"/>
      <c r="M540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407" spans="2:13" x14ac:dyDescent="0.2">
      <c r="B5407" s="6" t="str">
        <f>IF(C5407&lt;&gt;"",COUNT($B$2:B5406)+1,"")</f>
        <v/>
      </c>
      <c r="C5407" s="12"/>
      <c r="D5407" s="13"/>
      <c r="E5407" s="13"/>
      <c r="F5407" s="13"/>
      <c r="G5407" s="35">
        <f>SUMIF(اضافة!$E$3:$E$5500,$C5407,اضافة!$I$3:$I$5500)</f>
        <v>0</v>
      </c>
      <c r="H5407" s="36">
        <f>SUMIF(منصرف!$E$3:$E$5500,$C5407,منصرف!$I$3:$I$5500)</f>
        <v>0</v>
      </c>
      <c r="I5407" s="14">
        <f>IFERROR(Table1[[#This Row],[ رصيد أول المدة]]+Table1[[#This Row],[الوارد]]-Table1[[#This Row],[المنصرف]],"")</f>
        <v>0</v>
      </c>
      <c r="J5407" s="13"/>
      <c r="K5407" s="13"/>
      <c r="L5407" s="13"/>
      <c r="M540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408" spans="2:13" x14ac:dyDescent="0.2">
      <c r="B5408" s="6" t="str">
        <f>IF(C5408&lt;&gt;"",COUNT($B$2:B5407)+1,"")</f>
        <v/>
      </c>
      <c r="C5408" s="12"/>
      <c r="D5408" s="13"/>
      <c r="E5408" s="13"/>
      <c r="F5408" s="13"/>
      <c r="G5408" s="35">
        <f>SUMIF(اضافة!$E$3:$E$5500,$C5408,اضافة!$I$3:$I$5500)</f>
        <v>0</v>
      </c>
      <c r="H5408" s="36">
        <f>SUMIF(منصرف!$E$3:$E$5500,$C5408,منصرف!$I$3:$I$5500)</f>
        <v>0</v>
      </c>
      <c r="I5408" s="14">
        <f>IFERROR(Table1[[#This Row],[ رصيد أول المدة]]+Table1[[#This Row],[الوارد]]-Table1[[#This Row],[المنصرف]],"")</f>
        <v>0</v>
      </c>
      <c r="J5408" s="13"/>
      <c r="K5408" s="13"/>
      <c r="L5408" s="13"/>
      <c r="M540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409" spans="2:13" x14ac:dyDescent="0.2">
      <c r="B5409" s="6" t="str">
        <f>IF(C5409&lt;&gt;"",COUNT($B$2:B5408)+1,"")</f>
        <v/>
      </c>
      <c r="C5409" s="12"/>
      <c r="D5409" s="13"/>
      <c r="E5409" s="13"/>
      <c r="F5409" s="13"/>
      <c r="G5409" s="35">
        <f>SUMIF(اضافة!$E$3:$E$5500,$C5409,اضافة!$I$3:$I$5500)</f>
        <v>0</v>
      </c>
      <c r="H5409" s="36">
        <f>SUMIF(منصرف!$E$3:$E$5500,$C5409,منصرف!$I$3:$I$5500)</f>
        <v>0</v>
      </c>
      <c r="I5409" s="14">
        <f>IFERROR(Table1[[#This Row],[ رصيد أول المدة]]+Table1[[#This Row],[الوارد]]-Table1[[#This Row],[المنصرف]],"")</f>
        <v>0</v>
      </c>
      <c r="J5409" s="13"/>
      <c r="K5409" s="13"/>
      <c r="L5409" s="13"/>
      <c r="M540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410" spans="2:13" x14ac:dyDescent="0.2">
      <c r="B5410" s="6" t="str">
        <f>IF(C5410&lt;&gt;"",COUNT($B$2:B5409)+1,"")</f>
        <v/>
      </c>
      <c r="C5410" s="12"/>
      <c r="D5410" s="13"/>
      <c r="E5410" s="13"/>
      <c r="F5410" s="13"/>
      <c r="G5410" s="35">
        <f>SUMIF(اضافة!$E$3:$E$5500,$C5410,اضافة!$I$3:$I$5500)</f>
        <v>0</v>
      </c>
      <c r="H5410" s="36">
        <f>SUMIF(منصرف!$E$3:$E$5500,$C5410,منصرف!$I$3:$I$5500)</f>
        <v>0</v>
      </c>
      <c r="I5410" s="14">
        <f>IFERROR(Table1[[#This Row],[ رصيد أول المدة]]+Table1[[#This Row],[الوارد]]-Table1[[#This Row],[المنصرف]],"")</f>
        <v>0</v>
      </c>
      <c r="J5410" s="13"/>
      <c r="K5410" s="13"/>
      <c r="L5410" s="13"/>
      <c r="M541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411" spans="2:13" x14ac:dyDescent="0.2">
      <c r="B5411" s="6" t="str">
        <f>IF(C5411&lt;&gt;"",COUNT($B$2:B5410)+1,"")</f>
        <v/>
      </c>
      <c r="C5411" s="12"/>
      <c r="D5411" s="13"/>
      <c r="E5411" s="13"/>
      <c r="F5411" s="13"/>
      <c r="G5411" s="35">
        <f>SUMIF(اضافة!$E$3:$E$5500,$C5411,اضافة!$I$3:$I$5500)</f>
        <v>0</v>
      </c>
      <c r="H5411" s="36">
        <f>SUMIF(منصرف!$E$3:$E$5500,$C5411,منصرف!$I$3:$I$5500)</f>
        <v>0</v>
      </c>
      <c r="I5411" s="14">
        <f>IFERROR(Table1[[#This Row],[ رصيد أول المدة]]+Table1[[#This Row],[الوارد]]-Table1[[#This Row],[المنصرف]],"")</f>
        <v>0</v>
      </c>
      <c r="J5411" s="13"/>
      <c r="K5411" s="13"/>
      <c r="L5411" s="13"/>
      <c r="M541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412" spans="2:13" x14ac:dyDescent="0.2">
      <c r="B5412" s="6" t="str">
        <f>IF(C5412&lt;&gt;"",COUNT($B$2:B5411)+1,"")</f>
        <v/>
      </c>
      <c r="C5412" s="12"/>
      <c r="D5412" s="13"/>
      <c r="E5412" s="13"/>
      <c r="F5412" s="13"/>
      <c r="G5412" s="35">
        <f>SUMIF(اضافة!$E$3:$E$5500,$C5412,اضافة!$I$3:$I$5500)</f>
        <v>0</v>
      </c>
      <c r="H5412" s="36">
        <f>SUMIF(منصرف!$E$3:$E$5500,$C5412,منصرف!$I$3:$I$5500)</f>
        <v>0</v>
      </c>
      <c r="I5412" s="14">
        <f>IFERROR(Table1[[#This Row],[ رصيد أول المدة]]+Table1[[#This Row],[الوارد]]-Table1[[#This Row],[المنصرف]],"")</f>
        <v>0</v>
      </c>
      <c r="J5412" s="13"/>
      <c r="K5412" s="13"/>
      <c r="L5412" s="13"/>
      <c r="M541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413" spans="2:13" x14ac:dyDescent="0.2">
      <c r="B5413" s="6" t="str">
        <f>IF(C5413&lt;&gt;"",COUNT($B$2:B5412)+1,"")</f>
        <v/>
      </c>
      <c r="C5413" s="12"/>
      <c r="D5413" s="13"/>
      <c r="E5413" s="13"/>
      <c r="F5413" s="13"/>
      <c r="G5413" s="35">
        <f>SUMIF(اضافة!$E$3:$E$5500,$C5413,اضافة!$I$3:$I$5500)</f>
        <v>0</v>
      </c>
      <c r="H5413" s="36">
        <f>SUMIF(منصرف!$E$3:$E$5500,$C5413,منصرف!$I$3:$I$5500)</f>
        <v>0</v>
      </c>
      <c r="I5413" s="14">
        <f>IFERROR(Table1[[#This Row],[ رصيد أول المدة]]+Table1[[#This Row],[الوارد]]-Table1[[#This Row],[المنصرف]],"")</f>
        <v>0</v>
      </c>
      <c r="J5413" s="13"/>
      <c r="K5413" s="13"/>
      <c r="L5413" s="13"/>
      <c r="M541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414" spans="2:13" x14ac:dyDescent="0.2">
      <c r="B5414" s="6" t="str">
        <f>IF(C5414&lt;&gt;"",COUNT($B$2:B5413)+1,"")</f>
        <v/>
      </c>
      <c r="C5414" s="12"/>
      <c r="D5414" s="13"/>
      <c r="E5414" s="13"/>
      <c r="F5414" s="13"/>
      <c r="G5414" s="35">
        <f>SUMIF(اضافة!$E$3:$E$5500,$C5414,اضافة!$I$3:$I$5500)</f>
        <v>0</v>
      </c>
      <c r="H5414" s="36">
        <f>SUMIF(منصرف!$E$3:$E$5500,$C5414,منصرف!$I$3:$I$5500)</f>
        <v>0</v>
      </c>
      <c r="I5414" s="14">
        <f>IFERROR(Table1[[#This Row],[ رصيد أول المدة]]+Table1[[#This Row],[الوارد]]-Table1[[#This Row],[المنصرف]],"")</f>
        <v>0</v>
      </c>
      <c r="J5414" s="13"/>
      <c r="K5414" s="13"/>
      <c r="L5414" s="13"/>
      <c r="M541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415" spans="2:13" x14ac:dyDescent="0.2">
      <c r="B5415" s="6" t="str">
        <f>IF(C5415&lt;&gt;"",COUNT($B$2:B5414)+1,"")</f>
        <v/>
      </c>
      <c r="C5415" s="12"/>
      <c r="D5415" s="13"/>
      <c r="E5415" s="13"/>
      <c r="F5415" s="13"/>
      <c r="G5415" s="35">
        <f>SUMIF(اضافة!$E$3:$E$5500,$C5415,اضافة!$I$3:$I$5500)</f>
        <v>0</v>
      </c>
      <c r="H5415" s="36">
        <f>SUMIF(منصرف!$E$3:$E$5500,$C5415,منصرف!$I$3:$I$5500)</f>
        <v>0</v>
      </c>
      <c r="I5415" s="14">
        <f>IFERROR(Table1[[#This Row],[ رصيد أول المدة]]+Table1[[#This Row],[الوارد]]-Table1[[#This Row],[المنصرف]],"")</f>
        <v>0</v>
      </c>
      <c r="J5415" s="13"/>
      <c r="K5415" s="13"/>
      <c r="L5415" s="13"/>
      <c r="M541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416" spans="2:13" x14ac:dyDescent="0.2">
      <c r="B5416" s="6" t="str">
        <f>IF(C5416&lt;&gt;"",COUNT($B$2:B5415)+1,"")</f>
        <v/>
      </c>
      <c r="C5416" s="12"/>
      <c r="D5416" s="13"/>
      <c r="E5416" s="13"/>
      <c r="F5416" s="13"/>
      <c r="G5416" s="35">
        <f>SUMIF(اضافة!$E$3:$E$5500,$C5416,اضافة!$I$3:$I$5500)</f>
        <v>0</v>
      </c>
      <c r="H5416" s="36">
        <f>SUMIF(منصرف!$E$3:$E$5500,$C5416,منصرف!$I$3:$I$5500)</f>
        <v>0</v>
      </c>
      <c r="I5416" s="14">
        <f>IFERROR(Table1[[#This Row],[ رصيد أول المدة]]+Table1[[#This Row],[الوارد]]-Table1[[#This Row],[المنصرف]],"")</f>
        <v>0</v>
      </c>
      <c r="J5416" s="13"/>
      <c r="K5416" s="13"/>
      <c r="L5416" s="13"/>
      <c r="M541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417" spans="2:13" x14ac:dyDescent="0.2">
      <c r="B5417" s="6" t="str">
        <f>IF(C5417&lt;&gt;"",COUNT($B$2:B5416)+1,"")</f>
        <v/>
      </c>
      <c r="C5417" s="12"/>
      <c r="D5417" s="13"/>
      <c r="E5417" s="13"/>
      <c r="F5417" s="13"/>
      <c r="G5417" s="35">
        <f>SUMIF(اضافة!$E$3:$E$5500,$C5417,اضافة!$I$3:$I$5500)</f>
        <v>0</v>
      </c>
      <c r="H5417" s="36">
        <f>SUMIF(منصرف!$E$3:$E$5500,$C5417,منصرف!$I$3:$I$5500)</f>
        <v>0</v>
      </c>
      <c r="I5417" s="14">
        <f>IFERROR(Table1[[#This Row],[ رصيد أول المدة]]+Table1[[#This Row],[الوارد]]-Table1[[#This Row],[المنصرف]],"")</f>
        <v>0</v>
      </c>
      <c r="J5417" s="13"/>
      <c r="K5417" s="13"/>
      <c r="L5417" s="13"/>
      <c r="M541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418" spans="2:13" x14ac:dyDescent="0.2">
      <c r="B5418" s="6" t="str">
        <f>IF(C5418&lt;&gt;"",COUNT($B$2:B5417)+1,"")</f>
        <v/>
      </c>
      <c r="C5418" s="12"/>
      <c r="D5418" s="13"/>
      <c r="E5418" s="13"/>
      <c r="F5418" s="13"/>
      <c r="G5418" s="35">
        <f>SUMIF(اضافة!$E$3:$E$5500,$C5418,اضافة!$I$3:$I$5500)</f>
        <v>0</v>
      </c>
      <c r="H5418" s="36">
        <f>SUMIF(منصرف!$E$3:$E$5500,$C5418,منصرف!$I$3:$I$5500)</f>
        <v>0</v>
      </c>
      <c r="I5418" s="14">
        <f>IFERROR(Table1[[#This Row],[ رصيد أول المدة]]+Table1[[#This Row],[الوارد]]-Table1[[#This Row],[المنصرف]],"")</f>
        <v>0</v>
      </c>
      <c r="J5418" s="13"/>
      <c r="K5418" s="13"/>
      <c r="L5418" s="13"/>
      <c r="M541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419" spans="2:13" x14ac:dyDescent="0.2">
      <c r="B5419" s="6" t="str">
        <f>IF(C5419&lt;&gt;"",COUNT($B$2:B5418)+1,"")</f>
        <v/>
      </c>
      <c r="C5419" s="12"/>
      <c r="D5419" s="13"/>
      <c r="E5419" s="13"/>
      <c r="F5419" s="13"/>
      <c r="G5419" s="35">
        <f>SUMIF(اضافة!$E$3:$E$5500,$C5419,اضافة!$I$3:$I$5500)</f>
        <v>0</v>
      </c>
      <c r="H5419" s="36">
        <f>SUMIF(منصرف!$E$3:$E$5500,$C5419,منصرف!$I$3:$I$5500)</f>
        <v>0</v>
      </c>
      <c r="I5419" s="14">
        <f>IFERROR(Table1[[#This Row],[ رصيد أول المدة]]+Table1[[#This Row],[الوارد]]-Table1[[#This Row],[المنصرف]],"")</f>
        <v>0</v>
      </c>
      <c r="J5419" s="13"/>
      <c r="K5419" s="13"/>
      <c r="L5419" s="13"/>
      <c r="M541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420" spans="2:13" x14ac:dyDescent="0.2">
      <c r="B5420" s="6" t="str">
        <f>IF(C5420&lt;&gt;"",COUNT($B$2:B5419)+1,"")</f>
        <v/>
      </c>
      <c r="C5420" s="12"/>
      <c r="D5420" s="13"/>
      <c r="E5420" s="13"/>
      <c r="F5420" s="13"/>
      <c r="G5420" s="35">
        <f>SUMIF(اضافة!$E$3:$E$5500,$C5420,اضافة!$I$3:$I$5500)</f>
        <v>0</v>
      </c>
      <c r="H5420" s="36">
        <f>SUMIF(منصرف!$E$3:$E$5500,$C5420,منصرف!$I$3:$I$5500)</f>
        <v>0</v>
      </c>
      <c r="I5420" s="14">
        <f>IFERROR(Table1[[#This Row],[ رصيد أول المدة]]+Table1[[#This Row],[الوارد]]-Table1[[#This Row],[المنصرف]],"")</f>
        <v>0</v>
      </c>
      <c r="J5420" s="13"/>
      <c r="K5420" s="13"/>
      <c r="L5420" s="13"/>
      <c r="M542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421" spans="2:13" x14ac:dyDescent="0.2">
      <c r="B5421" s="6" t="str">
        <f>IF(C5421&lt;&gt;"",COUNT($B$2:B5420)+1,"")</f>
        <v/>
      </c>
      <c r="C5421" s="12"/>
      <c r="D5421" s="13"/>
      <c r="E5421" s="13"/>
      <c r="F5421" s="13"/>
      <c r="G5421" s="35">
        <f>SUMIF(اضافة!$E$3:$E$5500,$C5421,اضافة!$I$3:$I$5500)</f>
        <v>0</v>
      </c>
      <c r="H5421" s="36">
        <f>SUMIF(منصرف!$E$3:$E$5500,$C5421,منصرف!$I$3:$I$5500)</f>
        <v>0</v>
      </c>
      <c r="I5421" s="14">
        <f>IFERROR(Table1[[#This Row],[ رصيد أول المدة]]+Table1[[#This Row],[الوارد]]-Table1[[#This Row],[المنصرف]],"")</f>
        <v>0</v>
      </c>
      <c r="J5421" s="13"/>
      <c r="K5421" s="13"/>
      <c r="L5421" s="13"/>
      <c r="M542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422" spans="2:13" x14ac:dyDescent="0.2">
      <c r="B5422" s="6" t="str">
        <f>IF(C5422&lt;&gt;"",COUNT($B$2:B5421)+1,"")</f>
        <v/>
      </c>
      <c r="C5422" s="12"/>
      <c r="D5422" s="13"/>
      <c r="E5422" s="13"/>
      <c r="F5422" s="13"/>
      <c r="G5422" s="35">
        <f>SUMIF(اضافة!$E$3:$E$5500,$C5422,اضافة!$I$3:$I$5500)</f>
        <v>0</v>
      </c>
      <c r="H5422" s="36">
        <f>SUMIF(منصرف!$E$3:$E$5500,$C5422,منصرف!$I$3:$I$5500)</f>
        <v>0</v>
      </c>
      <c r="I5422" s="14">
        <f>IFERROR(Table1[[#This Row],[ رصيد أول المدة]]+Table1[[#This Row],[الوارد]]-Table1[[#This Row],[المنصرف]],"")</f>
        <v>0</v>
      </c>
      <c r="J5422" s="13"/>
      <c r="K5422" s="13"/>
      <c r="L5422" s="13"/>
      <c r="M542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423" spans="2:13" x14ac:dyDescent="0.2">
      <c r="B5423" s="6" t="str">
        <f>IF(C5423&lt;&gt;"",COUNT($B$2:B5422)+1,"")</f>
        <v/>
      </c>
      <c r="C5423" s="12"/>
      <c r="D5423" s="13"/>
      <c r="E5423" s="13"/>
      <c r="F5423" s="13"/>
      <c r="G5423" s="35">
        <f>SUMIF(اضافة!$E$3:$E$5500,$C5423,اضافة!$I$3:$I$5500)</f>
        <v>0</v>
      </c>
      <c r="H5423" s="36">
        <f>SUMIF(منصرف!$E$3:$E$5500,$C5423,منصرف!$I$3:$I$5500)</f>
        <v>0</v>
      </c>
      <c r="I5423" s="14">
        <f>IFERROR(Table1[[#This Row],[ رصيد أول المدة]]+Table1[[#This Row],[الوارد]]-Table1[[#This Row],[المنصرف]],"")</f>
        <v>0</v>
      </c>
      <c r="J5423" s="13"/>
      <c r="K5423" s="13"/>
      <c r="L5423" s="13"/>
      <c r="M542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424" spans="2:13" x14ac:dyDescent="0.2">
      <c r="B5424" s="6" t="str">
        <f>IF(C5424&lt;&gt;"",COUNT($B$2:B5423)+1,"")</f>
        <v/>
      </c>
      <c r="C5424" s="12"/>
      <c r="D5424" s="13"/>
      <c r="E5424" s="13"/>
      <c r="F5424" s="13"/>
      <c r="G5424" s="35">
        <f>SUMIF(اضافة!$E$3:$E$5500,$C5424,اضافة!$I$3:$I$5500)</f>
        <v>0</v>
      </c>
      <c r="H5424" s="36">
        <f>SUMIF(منصرف!$E$3:$E$5500,$C5424,منصرف!$I$3:$I$5500)</f>
        <v>0</v>
      </c>
      <c r="I5424" s="14">
        <f>IFERROR(Table1[[#This Row],[ رصيد أول المدة]]+Table1[[#This Row],[الوارد]]-Table1[[#This Row],[المنصرف]],"")</f>
        <v>0</v>
      </c>
      <c r="J5424" s="13"/>
      <c r="K5424" s="13"/>
      <c r="L5424" s="13"/>
      <c r="M542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425" spans="2:13" x14ac:dyDescent="0.2">
      <c r="B5425" s="6" t="str">
        <f>IF(C5425&lt;&gt;"",COUNT($B$2:B5424)+1,"")</f>
        <v/>
      </c>
      <c r="C5425" s="12"/>
      <c r="D5425" s="13"/>
      <c r="E5425" s="13"/>
      <c r="F5425" s="13"/>
      <c r="G5425" s="35">
        <f>SUMIF(اضافة!$E$3:$E$5500,$C5425,اضافة!$I$3:$I$5500)</f>
        <v>0</v>
      </c>
      <c r="H5425" s="36">
        <f>SUMIF(منصرف!$E$3:$E$5500,$C5425,منصرف!$I$3:$I$5500)</f>
        <v>0</v>
      </c>
      <c r="I5425" s="14">
        <f>IFERROR(Table1[[#This Row],[ رصيد أول المدة]]+Table1[[#This Row],[الوارد]]-Table1[[#This Row],[المنصرف]],"")</f>
        <v>0</v>
      </c>
      <c r="J5425" s="13"/>
      <c r="K5425" s="13"/>
      <c r="L5425" s="13"/>
      <c r="M542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426" spans="2:13" x14ac:dyDescent="0.2">
      <c r="B5426" s="6" t="str">
        <f>IF(C5426&lt;&gt;"",COUNT($B$2:B5425)+1,"")</f>
        <v/>
      </c>
      <c r="C5426" s="12"/>
      <c r="D5426" s="13"/>
      <c r="E5426" s="13"/>
      <c r="F5426" s="13"/>
      <c r="G5426" s="35">
        <f>SUMIF(اضافة!$E$3:$E$5500,$C5426,اضافة!$I$3:$I$5500)</f>
        <v>0</v>
      </c>
      <c r="H5426" s="36">
        <f>SUMIF(منصرف!$E$3:$E$5500,$C5426,منصرف!$I$3:$I$5500)</f>
        <v>0</v>
      </c>
      <c r="I5426" s="14">
        <f>IFERROR(Table1[[#This Row],[ رصيد أول المدة]]+Table1[[#This Row],[الوارد]]-Table1[[#This Row],[المنصرف]],"")</f>
        <v>0</v>
      </c>
      <c r="J5426" s="13"/>
      <c r="K5426" s="13"/>
      <c r="L5426" s="13"/>
      <c r="M542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427" spans="2:13" x14ac:dyDescent="0.2">
      <c r="B5427" s="6" t="str">
        <f>IF(C5427&lt;&gt;"",COUNT($B$2:B5426)+1,"")</f>
        <v/>
      </c>
      <c r="C5427" s="12"/>
      <c r="D5427" s="13"/>
      <c r="E5427" s="13"/>
      <c r="F5427" s="13"/>
      <c r="G5427" s="35">
        <f>SUMIF(اضافة!$E$3:$E$5500,$C5427,اضافة!$I$3:$I$5500)</f>
        <v>0</v>
      </c>
      <c r="H5427" s="36">
        <f>SUMIF(منصرف!$E$3:$E$5500,$C5427,منصرف!$I$3:$I$5500)</f>
        <v>0</v>
      </c>
      <c r="I5427" s="14">
        <f>IFERROR(Table1[[#This Row],[ رصيد أول المدة]]+Table1[[#This Row],[الوارد]]-Table1[[#This Row],[المنصرف]],"")</f>
        <v>0</v>
      </c>
      <c r="J5427" s="13"/>
      <c r="K5427" s="13"/>
      <c r="L5427" s="13"/>
      <c r="M542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428" spans="2:13" x14ac:dyDescent="0.2">
      <c r="B5428" s="6" t="str">
        <f>IF(C5428&lt;&gt;"",COUNT($B$2:B5427)+1,"")</f>
        <v/>
      </c>
      <c r="C5428" s="12"/>
      <c r="D5428" s="13"/>
      <c r="E5428" s="13"/>
      <c r="F5428" s="13"/>
      <c r="G5428" s="35">
        <f>SUMIF(اضافة!$E$3:$E$5500,$C5428,اضافة!$I$3:$I$5500)</f>
        <v>0</v>
      </c>
      <c r="H5428" s="36">
        <f>SUMIF(منصرف!$E$3:$E$5500,$C5428,منصرف!$I$3:$I$5500)</f>
        <v>0</v>
      </c>
      <c r="I5428" s="14">
        <f>IFERROR(Table1[[#This Row],[ رصيد أول المدة]]+Table1[[#This Row],[الوارد]]-Table1[[#This Row],[المنصرف]],"")</f>
        <v>0</v>
      </c>
      <c r="J5428" s="13"/>
      <c r="K5428" s="13"/>
      <c r="L5428" s="13"/>
      <c r="M542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429" spans="2:13" x14ac:dyDescent="0.2">
      <c r="B5429" s="6" t="str">
        <f>IF(C5429&lt;&gt;"",COUNT($B$2:B5428)+1,"")</f>
        <v/>
      </c>
      <c r="C5429" s="12"/>
      <c r="D5429" s="13"/>
      <c r="E5429" s="13"/>
      <c r="F5429" s="13"/>
      <c r="G5429" s="35">
        <f>SUMIF(اضافة!$E$3:$E$5500,$C5429,اضافة!$I$3:$I$5500)</f>
        <v>0</v>
      </c>
      <c r="H5429" s="36">
        <f>SUMIF(منصرف!$E$3:$E$5500,$C5429,منصرف!$I$3:$I$5500)</f>
        <v>0</v>
      </c>
      <c r="I5429" s="14">
        <f>IFERROR(Table1[[#This Row],[ رصيد أول المدة]]+Table1[[#This Row],[الوارد]]-Table1[[#This Row],[المنصرف]],"")</f>
        <v>0</v>
      </c>
      <c r="J5429" s="13"/>
      <c r="K5429" s="13"/>
      <c r="L5429" s="13"/>
      <c r="M542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430" spans="2:13" x14ac:dyDescent="0.2">
      <c r="B5430" s="6" t="str">
        <f>IF(C5430&lt;&gt;"",COUNT($B$2:B5429)+1,"")</f>
        <v/>
      </c>
      <c r="C5430" s="12"/>
      <c r="D5430" s="13"/>
      <c r="E5430" s="13"/>
      <c r="F5430" s="13"/>
      <c r="G5430" s="35">
        <f>SUMIF(اضافة!$E$3:$E$5500,$C5430,اضافة!$I$3:$I$5500)</f>
        <v>0</v>
      </c>
      <c r="H5430" s="36">
        <f>SUMIF(منصرف!$E$3:$E$5500,$C5430,منصرف!$I$3:$I$5500)</f>
        <v>0</v>
      </c>
      <c r="I5430" s="14">
        <f>IFERROR(Table1[[#This Row],[ رصيد أول المدة]]+Table1[[#This Row],[الوارد]]-Table1[[#This Row],[المنصرف]],"")</f>
        <v>0</v>
      </c>
      <c r="J5430" s="13"/>
      <c r="K5430" s="13"/>
      <c r="L5430" s="13"/>
      <c r="M543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431" spans="2:13" x14ac:dyDescent="0.2">
      <c r="B5431" s="6" t="str">
        <f>IF(C5431&lt;&gt;"",COUNT($B$2:B5430)+1,"")</f>
        <v/>
      </c>
      <c r="C5431" s="12"/>
      <c r="D5431" s="13"/>
      <c r="E5431" s="13"/>
      <c r="F5431" s="13"/>
      <c r="G5431" s="35">
        <f>SUMIF(اضافة!$E$3:$E$5500,$C5431,اضافة!$I$3:$I$5500)</f>
        <v>0</v>
      </c>
      <c r="H5431" s="36">
        <f>SUMIF(منصرف!$E$3:$E$5500,$C5431,منصرف!$I$3:$I$5500)</f>
        <v>0</v>
      </c>
      <c r="I5431" s="14">
        <f>IFERROR(Table1[[#This Row],[ رصيد أول المدة]]+Table1[[#This Row],[الوارد]]-Table1[[#This Row],[المنصرف]],"")</f>
        <v>0</v>
      </c>
      <c r="J5431" s="13"/>
      <c r="K5431" s="13"/>
      <c r="L5431" s="13"/>
      <c r="M543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432" spans="2:13" x14ac:dyDescent="0.2">
      <c r="B5432" s="6" t="str">
        <f>IF(C5432&lt;&gt;"",COUNT($B$2:B5431)+1,"")</f>
        <v/>
      </c>
      <c r="C5432" s="12"/>
      <c r="D5432" s="13"/>
      <c r="E5432" s="13"/>
      <c r="F5432" s="13"/>
      <c r="G5432" s="35">
        <f>SUMIF(اضافة!$E$3:$E$5500,$C5432,اضافة!$I$3:$I$5500)</f>
        <v>0</v>
      </c>
      <c r="H5432" s="36">
        <f>SUMIF(منصرف!$E$3:$E$5500,$C5432,منصرف!$I$3:$I$5500)</f>
        <v>0</v>
      </c>
      <c r="I5432" s="14">
        <f>IFERROR(Table1[[#This Row],[ رصيد أول المدة]]+Table1[[#This Row],[الوارد]]-Table1[[#This Row],[المنصرف]],"")</f>
        <v>0</v>
      </c>
      <c r="J5432" s="13"/>
      <c r="K5432" s="13"/>
      <c r="L5432" s="13"/>
      <c r="M543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433" spans="2:13" x14ac:dyDescent="0.2">
      <c r="B5433" s="6" t="str">
        <f>IF(C5433&lt;&gt;"",COUNT($B$2:B5432)+1,"")</f>
        <v/>
      </c>
      <c r="C5433" s="12"/>
      <c r="D5433" s="13"/>
      <c r="E5433" s="13"/>
      <c r="F5433" s="13"/>
      <c r="G5433" s="35">
        <f>SUMIF(اضافة!$E$3:$E$5500,$C5433,اضافة!$I$3:$I$5500)</f>
        <v>0</v>
      </c>
      <c r="H5433" s="36">
        <f>SUMIF(منصرف!$E$3:$E$5500,$C5433,منصرف!$I$3:$I$5500)</f>
        <v>0</v>
      </c>
      <c r="I5433" s="14">
        <f>IFERROR(Table1[[#This Row],[ رصيد أول المدة]]+Table1[[#This Row],[الوارد]]-Table1[[#This Row],[المنصرف]],"")</f>
        <v>0</v>
      </c>
      <c r="J5433" s="13"/>
      <c r="K5433" s="13"/>
      <c r="L5433" s="13"/>
      <c r="M543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434" spans="2:13" x14ac:dyDescent="0.2">
      <c r="B5434" s="6" t="str">
        <f>IF(C5434&lt;&gt;"",COUNT($B$2:B5433)+1,"")</f>
        <v/>
      </c>
      <c r="C5434" s="12"/>
      <c r="D5434" s="13"/>
      <c r="E5434" s="13"/>
      <c r="F5434" s="13"/>
      <c r="G5434" s="35">
        <f>SUMIF(اضافة!$E$3:$E$5500,$C5434,اضافة!$I$3:$I$5500)</f>
        <v>0</v>
      </c>
      <c r="H5434" s="36">
        <f>SUMIF(منصرف!$E$3:$E$5500,$C5434,منصرف!$I$3:$I$5500)</f>
        <v>0</v>
      </c>
      <c r="I5434" s="14">
        <f>IFERROR(Table1[[#This Row],[ رصيد أول المدة]]+Table1[[#This Row],[الوارد]]-Table1[[#This Row],[المنصرف]],"")</f>
        <v>0</v>
      </c>
      <c r="J5434" s="13"/>
      <c r="K5434" s="13"/>
      <c r="L5434" s="13"/>
      <c r="M543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435" spans="2:13" x14ac:dyDescent="0.2">
      <c r="B5435" s="6" t="str">
        <f>IF(C5435&lt;&gt;"",COUNT($B$2:B5434)+1,"")</f>
        <v/>
      </c>
      <c r="C5435" s="12"/>
      <c r="D5435" s="13"/>
      <c r="E5435" s="13"/>
      <c r="F5435" s="13"/>
      <c r="G5435" s="35">
        <f>SUMIF(اضافة!$E$3:$E$5500,$C5435,اضافة!$I$3:$I$5500)</f>
        <v>0</v>
      </c>
      <c r="H5435" s="36">
        <f>SUMIF(منصرف!$E$3:$E$5500,$C5435,منصرف!$I$3:$I$5500)</f>
        <v>0</v>
      </c>
      <c r="I5435" s="14">
        <f>IFERROR(Table1[[#This Row],[ رصيد أول المدة]]+Table1[[#This Row],[الوارد]]-Table1[[#This Row],[المنصرف]],"")</f>
        <v>0</v>
      </c>
      <c r="J5435" s="13"/>
      <c r="K5435" s="13"/>
      <c r="L5435" s="13"/>
      <c r="M543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436" spans="2:13" x14ac:dyDescent="0.2">
      <c r="B5436" s="6" t="str">
        <f>IF(C5436&lt;&gt;"",COUNT($B$2:B5435)+1,"")</f>
        <v/>
      </c>
      <c r="C5436" s="12"/>
      <c r="D5436" s="13"/>
      <c r="E5436" s="13"/>
      <c r="F5436" s="13"/>
      <c r="G5436" s="35">
        <f>SUMIF(اضافة!$E$3:$E$5500,$C5436,اضافة!$I$3:$I$5500)</f>
        <v>0</v>
      </c>
      <c r="H5436" s="36">
        <f>SUMIF(منصرف!$E$3:$E$5500,$C5436,منصرف!$I$3:$I$5500)</f>
        <v>0</v>
      </c>
      <c r="I5436" s="14">
        <f>IFERROR(Table1[[#This Row],[ رصيد أول المدة]]+Table1[[#This Row],[الوارد]]-Table1[[#This Row],[المنصرف]],"")</f>
        <v>0</v>
      </c>
      <c r="J5436" s="13"/>
      <c r="K5436" s="13"/>
      <c r="L5436" s="13"/>
      <c r="M543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437" spans="2:13" x14ac:dyDescent="0.2">
      <c r="B5437" s="6" t="str">
        <f>IF(C5437&lt;&gt;"",COUNT($B$2:B5436)+1,"")</f>
        <v/>
      </c>
      <c r="C5437" s="12"/>
      <c r="D5437" s="13"/>
      <c r="E5437" s="13"/>
      <c r="F5437" s="13"/>
      <c r="G5437" s="35">
        <f>SUMIF(اضافة!$E$3:$E$5500,$C5437,اضافة!$I$3:$I$5500)</f>
        <v>0</v>
      </c>
      <c r="H5437" s="36">
        <f>SUMIF(منصرف!$E$3:$E$5500,$C5437,منصرف!$I$3:$I$5500)</f>
        <v>0</v>
      </c>
      <c r="I5437" s="14">
        <f>IFERROR(Table1[[#This Row],[ رصيد أول المدة]]+Table1[[#This Row],[الوارد]]-Table1[[#This Row],[المنصرف]],"")</f>
        <v>0</v>
      </c>
      <c r="J5437" s="13"/>
      <c r="K5437" s="13"/>
      <c r="L5437" s="13"/>
      <c r="M543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438" spans="2:13" x14ac:dyDescent="0.2">
      <c r="B5438" s="6" t="str">
        <f>IF(C5438&lt;&gt;"",COUNT($B$2:B5437)+1,"")</f>
        <v/>
      </c>
      <c r="C5438" s="12"/>
      <c r="D5438" s="13"/>
      <c r="E5438" s="13"/>
      <c r="F5438" s="13"/>
      <c r="G5438" s="35">
        <f>SUMIF(اضافة!$E$3:$E$5500,$C5438,اضافة!$I$3:$I$5500)</f>
        <v>0</v>
      </c>
      <c r="H5438" s="36">
        <f>SUMIF(منصرف!$E$3:$E$5500,$C5438,منصرف!$I$3:$I$5500)</f>
        <v>0</v>
      </c>
      <c r="I5438" s="14">
        <f>IFERROR(Table1[[#This Row],[ رصيد أول المدة]]+Table1[[#This Row],[الوارد]]-Table1[[#This Row],[المنصرف]],"")</f>
        <v>0</v>
      </c>
      <c r="J5438" s="13"/>
      <c r="K5438" s="13"/>
      <c r="L5438" s="13"/>
      <c r="M543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439" spans="2:13" x14ac:dyDescent="0.2">
      <c r="B5439" s="6" t="str">
        <f>IF(C5439&lt;&gt;"",COUNT($B$2:B5438)+1,"")</f>
        <v/>
      </c>
      <c r="C5439" s="12"/>
      <c r="D5439" s="13"/>
      <c r="E5439" s="13"/>
      <c r="F5439" s="13"/>
      <c r="G5439" s="35">
        <f>SUMIF(اضافة!$E$3:$E$5500,$C5439,اضافة!$I$3:$I$5500)</f>
        <v>0</v>
      </c>
      <c r="H5439" s="36">
        <f>SUMIF(منصرف!$E$3:$E$5500,$C5439,منصرف!$I$3:$I$5500)</f>
        <v>0</v>
      </c>
      <c r="I5439" s="14">
        <f>IFERROR(Table1[[#This Row],[ رصيد أول المدة]]+Table1[[#This Row],[الوارد]]-Table1[[#This Row],[المنصرف]],"")</f>
        <v>0</v>
      </c>
      <c r="J5439" s="13"/>
      <c r="K5439" s="13"/>
      <c r="L5439" s="13"/>
      <c r="M543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440" spans="2:13" x14ac:dyDescent="0.2">
      <c r="B5440" s="6" t="str">
        <f>IF(C5440&lt;&gt;"",COUNT($B$2:B5439)+1,"")</f>
        <v/>
      </c>
      <c r="C5440" s="12"/>
      <c r="D5440" s="13"/>
      <c r="E5440" s="13"/>
      <c r="F5440" s="13"/>
      <c r="G5440" s="35">
        <f>SUMIF(اضافة!$E$3:$E$5500,$C5440,اضافة!$I$3:$I$5500)</f>
        <v>0</v>
      </c>
      <c r="H5440" s="36">
        <f>SUMIF(منصرف!$E$3:$E$5500,$C5440,منصرف!$I$3:$I$5500)</f>
        <v>0</v>
      </c>
      <c r="I5440" s="14">
        <f>IFERROR(Table1[[#This Row],[ رصيد أول المدة]]+Table1[[#This Row],[الوارد]]-Table1[[#This Row],[المنصرف]],"")</f>
        <v>0</v>
      </c>
      <c r="J5440" s="13"/>
      <c r="K5440" s="13"/>
      <c r="L5440" s="13"/>
      <c r="M544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441" spans="2:13" x14ac:dyDescent="0.2">
      <c r="B5441" s="6" t="str">
        <f>IF(C5441&lt;&gt;"",COUNT($B$2:B5440)+1,"")</f>
        <v/>
      </c>
      <c r="C5441" s="12"/>
      <c r="D5441" s="13"/>
      <c r="E5441" s="13"/>
      <c r="F5441" s="13"/>
      <c r="G5441" s="35">
        <f>SUMIF(اضافة!$E$3:$E$5500,$C5441,اضافة!$I$3:$I$5500)</f>
        <v>0</v>
      </c>
      <c r="H5441" s="36">
        <f>SUMIF(منصرف!$E$3:$E$5500,$C5441,منصرف!$I$3:$I$5500)</f>
        <v>0</v>
      </c>
      <c r="I5441" s="14">
        <f>IFERROR(Table1[[#This Row],[ رصيد أول المدة]]+Table1[[#This Row],[الوارد]]-Table1[[#This Row],[المنصرف]],"")</f>
        <v>0</v>
      </c>
      <c r="J5441" s="13"/>
      <c r="K5441" s="13"/>
      <c r="L5441" s="13"/>
      <c r="M544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442" spans="2:13" x14ac:dyDescent="0.2">
      <c r="B5442" s="6" t="str">
        <f>IF(C5442&lt;&gt;"",COUNT($B$2:B5441)+1,"")</f>
        <v/>
      </c>
      <c r="C5442" s="12"/>
      <c r="D5442" s="13"/>
      <c r="E5442" s="13"/>
      <c r="F5442" s="13"/>
      <c r="G5442" s="35">
        <f>SUMIF(اضافة!$E$3:$E$5500,$C5442,اضافة!$I$3:$I$5500)</f>
        <v>0</v>
      </c>
      <c r="H5442" s="36">
        <f>SUMIF(منصرف!$E$3:$E$5500,$C5442,منصرف!$I$3:$I$5500)</f>
        <v>0</v>
      </c>
      <c r="I5442" s="14">
        <f>IFERROR(Table1[[#This Row],[ رصيد أول المدة]]+Table1[[#This Row],[الوارد]]-Table1[[#This Row],[المنصرف]],"")</f>
        <v>0</v>
      </c>
      <c r="J5442" s="13"/>
      <c r="K5442" s="13"/>
      <c r="L5442" s="13"/>
      <c r="M544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443" spans="2:13" x14ac:dyDescent="0.2">
      <c r="B5443" s="6" t="str">
        <f>IF(C5443&lt;&gt;"",COUNT($B$2:B5442)+1,"")</f>
        <v/>
      </c>
      <c r="C5443" s="12"/>
      <c r="D5443" s="13"/>
      <c r="E5443" s="13"/>
      <c r="F5443" s="13"/>
      <c r="G5443" s="35">
        <f>SUMIF(اضافة!$E$3:$E$5500,$C5443,اضافة!$I$3:$I$5500)</f>
        <v>0</v>
      </c>
      <c r="H5443" s="36">
        <f>SUMIF(منصرف!$E$3:$E$5500,$C5443,منصرف!$I$3:$I$5500)</f>
        <v>0</v>
      </c>
      <c r="I5443" s="14">
        <f>IFERROR(Table1[[#This Row],[ رصيد أول المدة]]+Table1[[#This Row],[الوارد]]-Table1[[#This Row],[المنصرف]],"")</f>
        <v>0</v>
      </c>
      <c r="J5443" s="13"/>
      <c r="K5443" s="13"/>
      <c r="L5443" s="13"/>
      <c r="M544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444" spans="2:13" x14ac:dyDescent="0.2">
      <c r="B5444" s="6" t="str">
        <f>IF(C5444&lt;&gt;"",COUNT($B$2:B5443)+1,"")</f>
        <v/>
      </c>
      <c r="C5444" s="12"/>
      <c r="D5444" s="13"/>
      <c r="E5444" s="13"/>
      <c r="F5444" s="13"/>
      <c r="G5444" s="35">
        <f>SUMIF(اضافة!$E$3:$E$5500,$C5444,اضافة!$I$3:$I$5500)</f>
        <v>0</v>
      </c>
      <c r="H5444" s="36">
        <f>SUMIF(منصرف!$E$3:$E$5500,$C5444,منصرف!$I$3:$I$5500)</f>
        <v>0</v>
      </c>
      <c r="I5444" s="14">
        <f>IFERROR(Table1[[#This Row],[ رصيد أول المدة]]+Table1[[#This Row],[الوارد]]-Table1[[#This Row],[المنصرف]],"")</f>
        <v>0</v>
      </c>
      <c r="J5444" s="13"/>
      <c r="K5444" s="13"/>
      <c r="L5444" s="13"/>
      <c r="M544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445" spans="2:13" x14ac:dyDescent="0.2">
      <c r="B5445" s="6" t="str">
        <f>IF(C5445&lt;&gt;"",COUNT($B$2:B5444)+1,"")</f>
        <v/>
      </c>
      <c r="C5445" s="12"/>
      <c r="D5445" s="13"/>
      <c r="E5445" s="13"/>
      <c r="F5445" s="13"/>
      <c r="G5445" s="35">
        <f>SUMIF(اضافة!$E$3:$E$5500,$C5445,اضافة!$I$3:$I$5500)</f>
        <v>0</v>
      </c>
      <c r="H5445" s="36">
        <f>SUMIF(منصرف!$E$3:$E$5500,$C5445,منصرف!$I$3:$I$5500)</f>
        <v>0</v>
      </c>
      <c r="I5445" s="14">
        <f>IFERROR(Table1[[#This Row],[ رصيد أول المدة]]+Table1[[#This Row],[الوارد]]-Table1[[#This Row],[المنصرف]],"")</f>
        <v>0</v>
      </c>
      <c r="J5445" s="13"/>
      <c r="K5445" s="13"/>
      <c r="L5445" s="13"/>
      <c r="M544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446" spans="2:13" x14ac:dyDescent="0.2">
      <c r="B5446" s="6" t="str">
        <f>IF(C5446&lt;&gt;"",COUNT($B$2:B5445)+1,"")</f>
        <v/>
      </c>
      <c r="C5446" s="12"/>
      <c r="D5446" s="13"/>
      <c r="E5446" s="13"/>
      <c r="F5446" s="13"/>
      <c r="G5446" s="35">
        <f>SUMIF(اضافة!$E$3:$E$5500,$C5446,اضافة!$I$3:$I$5500)</f>
        <v>0</v>
      </c>
      <c r="H5446" s="36">
        <f>SUMIF(منصرف!$E$3:$E$5500,$C5446,منصرف!$I$3:$I$5500)</f>
        <v>0</v>
      </c>
      <c r="I5446" s="14">
        <f>IFERROR(Table1[[#This Row],[ رصيد أول المدة]]+Table1[[#This Row],[الوارد]]-Table1[[#This Row],[المنصرف]],"")</f>
        <v>0</v>
      </c>
      <c r="J5446" s="13"/>
      <c r="K5446" s="13"/>
      <c r="L5446" s="13"/>
      <c r="M544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447" spans="2:13" x14ac:dyDescent="0.2">
      <c r="B5447" s="6" t="str">
        <f>IF(C5447&lt;&gt;"",COUNT($B$2:B5446)+1,"")</f>
        <v/>
      </c>
      <c r="C5447" s="12"/>
      <c r="D5447" s="13"/>
      <c r="E5447" s="13"/>
      <c r="F5447" s="13"/>
      <c r="G5447" s="35">
        <f>SUMIF(اضافة!$E$3:$E$5500,$C5447,اضافة!$I$3:$I$5500)</f>
        <v>0</v>
      </c>
      <c r="H5447" s="36">
        <f>SUMIF(منصرف!$E$3:$E$5500,$C5447,منصرف!$I$3:$I$5500)</f>
        <v>0</v>
      </c>
      <c r="I5447" s="14">
        <f>IFERROR(Table1[[#This Row],[ رصيد أول المدة]]+Table1[[#This Row],[الوارد]]-Table1[[#This Row],[المنصرف]],"")</f>
        <v>0</v>
      </c>
      <c r="J5447" s="13"/>
      <c r="K5447" s="13"/>
      <c r="L5447" s="13"/>
      <c r="M544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448" spans="2:13" x14ac:dyDescent="0.2">
      <c r="B5448" s="6" t="str">
        <f>IF(C5448&lt;&gt;"",COUNT($B$2:B5447)+1,"")</f>
        <v/>
      </c>
      <c r="C5448" s="12"/>
      <c r="D5448" s="13"/>
      <c r="E5448" s="13"/>
      <c r="F5448" s="13"/>
      <c r="G5448" s="35">
        <f>SUMIF(اضافة!$E$3:$E$5500,$C5448,اضافة!$I$3:$I$5500)</f>
        <v>0</v>
      </c>
      <c r="H5448" s="36">
        <f>SUMIF(منصرف!$E$3:$E$5500,$C5448,منصرف!$I$3:$I$5500)</f>
        <v>0</v>
      </c>
      <c r="I5448" s="14">
        <f>IFERROR(Table1[[#This Row],[ رصيد أول المدة]]+Table1[[#This Row],[الوارد]]-Table1[[#This Row],[المنصرف]],"")</f>
        <v>0</v>
      </c>
      <c r="J5448" s="13"/>
      <c r="K5448" s="13"/>
      <c r="L5448" s="13"/>
      <c r="M544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449" spans="2:13" x14ac:dyDescent="0.2">
      <c r="B5449" s="6" t="str">
        <f>IF(C5449&lt;&gt;"",COUNT($B$2:B5448)+1,"")</f>
        <v/>
      </c>
      <c r="C5449" s="12"/>
      <c r="D5449" s="13"/>
      <c r="E5449" s="13"/>
      <c r="F5449" s="13"/>
      <c r="G5449" s="35">
        <f>SUMIF(اضافة!$E$3:$E$5500,$C5449,اضافة!$I$3:$I$5500)</f>
        <v>0</v>
      </c>
      <c r="H5449" s="36">
        <f>SUMIF(منصرف!$E$3:$E$5500,$C5449,منصرف!$I$3:$I$5500)</f>
        <v>0</v>
      </c>
      <c r="I5449" s="14">
        <f>IFERROR(Table1[[#This Row],[ رصيد أول المدة]]+Table1[[#This Row],[الوارد]]-Table1[[#This Row],[المنصرف]],"")</f>
        <v>0</v>
      </c>
      <c r="J5449" s="13"/>
      <c r="K5449" s="13"/>
      <c r="L5449" s="13"/>
      <c r="M544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450" spans="2:13" x14ac:dyDescent="0.2">
      <c r="B5450" s="6" t="str">
        <f>IF(C5450&lt;&gt;"",COUNT($B$2:B5449)+1,"")</f>
        <v/>
      </c>
      <c r="C5450" s="12"/>
      <c r="D5450" s="13"/>
      <c r="E5450" s="13"/>
      <c r="F5450" s="13"/>
      <c r="G5450" s="35">
        <f>SUMIF(اضافة!$E$3:$E$5500,$C5450,اضافة!$I$3:$I$5500)</f>
        <v>0</v>
      </c>
      <c r="H5450" s="36">
        <f>SUMIF(منصرف!$E$3:$E$5500,$C5450,منصرف!$I$3:$I$5500)</f>
        <v>0</v>
      </c>
      <c r="I5450" s="14">
        <f>IFERROR(Table1[[#This Row],[ رصيد أول المدة]]+Table1[[#This Row],[الوارد]]-Table1[[#This Row],[المنصرف]],"")</f>
        <v>0</v>
      </c>
      <c r="J5450" s="13"/>
      <c r="K5450" s="13"/>
      <c r="L5450" s="13"/>
      <c r="M545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451" spans="2:13" x14ac:dyDescent="0.2">
      <c r="B5451" s="6" t="str">
        <f>IF(C5451&lt;&gt;"",COUNT($B$2:B5450)+1,"")</f>
        <v/>
      </c>
      <c r="C5451" s="12"/>
      <c r="D5451" s="13"/>
      <c r="E5451" s="13"/>
      <c r="F5451" s="13"/>
      <c r="G5451" s="35">
        <f>SUMIF(اضافة!$E$3:$E$5500,$C5451,اضافة!$I$3:$I$5500)</f>
        <v>0</v>
      </c>
      <c r="H5451" s="36">
        <f>SUMIF(منصرف!$E$3:$E$5500,$C5451,منصرف!$I$3:$I$5500)</f>
        <v>0</v>
      </c>
      <c r="I5451" s="14">
        <f>IFERROR(Table1[[#This Row],[ رصيد أول المدة]]+Table1[[#This Row],[الوارد]]-Table1[[#This Row],[المنصرف]],"")</f>
        <v>0</v>
      </c>
      <c r="J5451" s="13"/>
      <c r="K5451" s="13"/>
      <c r="L5451" s="13"/>
      <c r="M545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452" spans="2:13" x14ac:dyDescent="0.2">
      <c r="B5452" s="6" t="str">
        <f>IF(C5452&lt;&gt;"",COUNT($B$2:B5451)+1,"")</f>
        <v/>
      </c>
      <c r="C5452" s="12"/>
      <c r="D5452" s="13"/>
      <c r="E5452" s="13"/>
      <c r="F5452" s="13"/>
      <c r="G5452" s="35">
        <f>SUMIF(اضافة!$E$3:$E$5500,$C5452,اضافة!$I$3:$I$5500)</f>
        <v>0</v>
      </c>
      <c r="H5452" s="36">
        <f>SUMIF(منصرف!$E$3:$E$5500,$C5452,منصرف!$I$3:$I$5500)</f>
        <v>0</v>
      </c>
      <c r="I5452" s="14">
        <f>IFERROR(Table1[[#This Row],[ رصيد أول المدة]]+Table1[[#This Row],[الوارد]]-Table1[[#This Row],[المنصرف]],"")</f>
        <v>0</v>
      </c>
      <c r="J5452" s="13"/>
      <c r="K5452" s="13"/>
      <c r="L5452" s="13"/>
      <c r="M545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453" spans="2:13" x14ac:dyDescent="0.2">
      <c r="B5453" s="6" t="str">
        <f>IF(C5453&lt;&gt;"",COUNT($B$2:B5452)+1,"")</f>
        <v/>
      </c>
      <c r="C5453" s="12"/>
      <c r="D5453" s="13"/>
      <c r="E5453" s="13"/>
      <c r="F5453" s="13"/>
      <c r="G5453" s="35">
        <f>SUMIF(اضافة!$E$3:$E$5500,$C5453,اضافة!$I$3:$I$5500)</f>
        <v>0</v>
      </c>
      <c r="H5453" s="36">
        <f>SUMIF(منصرف!$E$3:$E$5500,$C5453,منصرف!$I$3:$I$5500)</f>
        <v>0</v>
      </c>
      <c r="I5453" s="14">
        <f>IFERROR(Table1[[#This Row],[ رصيد أول المدة]]+Table1[[#This Row],[الوارد]]-Table1[[#This Row],[المنصرف]],"")</f>
        <v>0</v>
      </c>
      <c r="J5453" s="13"/>
      <c r="K5453" s="13"/>
      <c r="L5453" s="13"/>
      <c r="M545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454" spans="2:13" x14ac:dyDescent="0.2">
      <c r="B5454" s="6" t="str">
        <f>IF(C5454&lt;&gt;"",COUNT($B$2:B5453)+1,"")</f>
        <v/>
      </c>
      <c r="C5454" s="12"/>
      <c r="D5454" s="13"/>
      <c r="E5454" s="13"/>
      <c r="F5454" s="13"/>
      <c r="G5454" s="35">
        <f>SUMIF(اضافة!$E$3:$E$5500,$C5454,اضافة!$I$3:$I$5500)</f>
        <v>0</v>
      </c>
      <c r="H5454" s="36">
        <f>SUMIF(منصرف!$E$3:$E$5500,$C5454,منصرف!$I$3:$I$5500)</f>
        <v>0</v>
      </c>
      <c r="I5454" s="14">
        <f>IFERROR(Table1[[#This Row],[ رصيد أول المدة]]+Table1[[#This Row],[الوارد]]-Table1[[#This Row],[المنصرف]],"")</f>
        <v>0</v>
      </c>
      <c r="J5454" s="13"/>
      <c r="K5454" s="13"/>
      <c r="L5454" s="13"/>
      <c r="M545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455" spans="2:13" x14ac:dyDescent="0.2">
      <c r="B5455" s="6" t="str">
        <f>IF(C5455&lt;&gt;"",COUNT($B$2:B5454)+1,"")</f>
        <v/>
      </c>
      <c r="C5455" s="12"/>
      <c r="D5455" s="13"/>
      <c r="E5455" s="13"/>
      <c r="F5455" s="13"/>
      <c r="G5455" s="35">
        <f>SUMIF(اضافة!$E$3:$E$5500,$C5455,اضافة!$I$3:$I$5500)</f>
        <v>0</v>
      </c>
      <c r="H5455" s="36">
        <f>SUMIF(منصرف!$E$3:$E$5500,$C5455,منصرف!$I$3:$I$5500)</f>
        <v>0</v>
      </c>
      <c r="I5455" s="14">
        <f>IFERROR(Table1[[#This Row],[ رصيد أول المدة]]+Table1[[#This Row],[الوارد]]-Table1[[#This Row],[المنصرف]],"")</f>
        <v>0</v>
      </c>
      <c r="J5455" s="13"/>
      <c r="K5455" s="13"/>
      <c r="L5455" s="13"/>
      <c r="M545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456" spans="2:13" x14ac:dyDescent="0.2">
      <c r="B5456" s="6" t="str">
        <f>IF(C5456&lt;&gt;"",COUNT($B$2:B5455)+1,"")</f>
        <v/>
      </c>
      <c r="C5456" s="12"/>
      <c r="D5456" s="13"/>
      <c r="E5456" s="13"/>
      <c r="F5456" s="13"/>
      <c r="G5456" s="35">
        <f>SUMIF(اضافة!$E$3:$E$5500,$C5456,اضافة!$I$3:$I$5500)</f>
        <v>0</v>
      </c>
      <c r="H5456" s="36">
        <f>SUMIF(منصرف!$E$3:$E$5500,$C5456,منصرف!$I$3:$I$5500)</f>
        <v>0</v>
      </c>
      <c r="I5456" s="14">
        <f>IFERROR(Table1[[#This Row],[ رصيد أول المدة]]+Table1[[#This Row],[الوارد]]-Table1[[#This Row],[المنصرف]],"")</f>
        <v>0</v>
      </c>
      <c r="J5456" s="13"/>
      <c r="K5456" s="13"/>
      <c r="L5456" s="13"/>
      <c r="M545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457" spans="2:13" x14ac:dyDescent="0.2">
      <c r="B5457" s="6" t="str">
        <f>IF(C5457&lt;&gt;"",COUNT($B$2:B5456)+1,"")</f>
        <v/>
      </c>
      <c r="C5457" s="12"/>
      <c r="D5457" s="13"/>
      <c r="E5457" s="13"/>
      <c r="F5457" s="13"/>
      <c r="G5457" s="35">
        <f>SUMIF(اضافة!$E$3:$E$5500,$C5457,اضافة!$I$3:$I$5500)</f>
        <v>0</v>
      </c>
      <c r="H5457" s="36">
        <f>SUMIF(منصرف!$E$3:$E$5500,$C5457,منصرف!$I$3:$I$5500)</f>
        <v>0</v>
      </c>
      <c r="I5457" s="14">
        <f>IFERROR(Table1[[#This Row],[ رصيد أول المدة]]+Table1[[#This Row],[الوارد]]-Table1[[#This Row],[المنصرف]],"")</f>
        <v>0</v>
      </c>
      <c r="J5457" s="13"/>
      <c r="K5457" s="13"/>
      <c r="L5457" s="13"/>
      <c r="M545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458" spans="2:13" x14ac:dyDescent="0.2">
      <c r="B5458" s="6" t="str">
        <f>IF(C5458&lt;&gt;"",COUNT($B$2:B5457)+1,"")</f>
        <v/>
      </c>
      <c r="C5458" s="12"/>
      <c r="D5458" s="13"/>
      <c r="E5458" s="13"/>
      <c r="F5458" s="13"/>
      <c r="G5458" s="35">
        <f>SUMIF(اضافة!$E$3:$E$5500,$C5458,اضافة!$I$3:$I$5500)</f>
        <v>0</v>
      </c>
      <c r="H5458" s="36">
        <f>SUMIF(منصرف!$E$3:$E$5500,$C5458,منصرف!$I$3:$I$5500)</f>
        <v>0</v>
      </c>
      <c r="I5458" s="14">
        <f>IFERROR(Table1[[#This Row],[ رصيد أول المدة]]+Table1[[#This Row],[الوارد]]-Table1[[#This Row],[المنصرف]],"")</f>
        <v>0</v>
      </c>
      <c r="J5458" s="13"/>
      <c r="K5458" s="13"/>
      <c r="L5458" s="13"/>
      <c r="M545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459" spans="2:13" x14ac:dyDescent="0.2">
      <c r="B5459" s="6" t="str">
        <f>IF(C5459&lt;&gt;"",COUNT($B$2:B5458)+1,"")</f>
        <v/>
      </c>
      <c r="C5459" s="12"/>
      <c r="D5459" s="13"/>
      <c r="E5459" s="13"/>
      <c r="F5459" s="13"/>
      <c r="G5459" s="35">
        <f>SUMIF(اضافة!$E$3:$E$5500,$C5459,اضافة!$I$3:$I$5500)</f>
        <v>0</v>
      </c>
      <c r="H5459" s="36">
        <f>SUMIF(منصرف!$E$3:$E$5500,$C5459,منصرف!$I$3:$I$5500)</f>
        <v>0</v>
      </c>
      <c r="I5459" s="14">
        <f>IFERROR(Table1[[#This Row],[ رصيد أول المدة]]+Table1[[#This Row],[الوارد]]-Table1[[#This Row],[المنصرف]],"")</f>
        <v>0</v>
      </c>
      <c r="J5459" s="13"/>
      <c r="K5459" s="13"/>
      <c r="L5459" s="13"/>
      <c r="M545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460" spans="2:13" x14ac:dyDescent="0.2">
      <c r="B5460" s="6" t="str">
        <f>IF(C5460&lt;&gt;"",COUNT($B$2:B5459)+1,"")</f>
        <v/>
      </c>
      <c r="C5460" s="12"/>
      <c r="D5460" s="13"/>
      <c r="E5460" s="13"/>
      <c r="F5460" s="13"/>
      <c r="G5460" s="35">
        <f>SUMIF(اضافة!$E$3:$E$5500,$C5460,اضافة!$I$3:$I$5500)</f>
        <v>0</v>
      </c>
      <c r="H5460" s="36">
        <f>SUMIF(منصرف!$E$3:$E$5500,$C5460,منصرف!$I$3:$I$5500)</f>
        <v>0</v>
      </c>
      <c r="I5460" s="14">
        <f>IFERROR(Table1[[#This Row],[ رصيد أول المدة]]+Table1[[#This Row],[الوارد]]-Table1[[#This Row],[المنصرف]],"")</f>
        <v>0</v>
      </c>
      <c r="J5460" s="13"/>
      <c r="K5460" s="13"/>
      <c r="L5460" s="13"/>
      <c r="M546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461" spans="2:13" x14ac:dyDescent="0.2">
      <c r="B5461" s="6" t="str">
        <f>IF(C5461&lt;&gt;"",COUNT($B$2:B5460)+1,"")</f>
        <v/>
      </c>
      <c r="C5461" s="12"/>
      <c r="D5461" s="13"/>
      <c r="E5461" s="13"/>
      <c r="F5461" s="13"/>
      <c r="G5461" s="35">
        <f>SUMIF(اضافة!$E$3:$E$5500,$C5461,اضافة!$I$3:$I$5500)</f>
        <v>0</v>
      </c>
      <c r="H5461" s="36">
        <f>SUMIF(منصرف!$E$3:$E$5500,$C5461,منصرف!$I$3:$I$5500)</f>
        <v>0</v>
      </c>
      <c r="I5461" s="14">
        <f>IFERROR(Table1[[#This Row],[ رصيد أول المدة]]+Table1[[#This Row],[الوارد]]-Table1[[#This Row],[المنصرف]],"")</f>
        <v>0</v>
      </c>
      <c r="J5461" s="13"/>
      <c r="K5461" s="13"/>
      <c r="L5461" s="13"/>
      <c r="M546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462" spans="2:13" x14ac:dyDescent="0.2">
      <c r="B5462" s="6" t="str">
        <f>IF(C5462&lt;&gt;"",COUNT($B$2:B5461)+1,"")</f>
        <v/>
      </c>
      <c r="C5462" s="12"/>
      <c r="D5462" s="13"/>
      <c r="E5462" s="13"/>
      <c r="F5462" s="13"/>
      <c r="G5462" s="35">
        <f>SUMIF(اضافة!$E$3:$E$5500,$C5462,اضافة!$I$3:$I$5500)</f>
        <v>0</v>
      </c>
      <c r="H5462" s="36">
        <f>SUMIF(منصرف!$E$3:$E$5500,$C5462,منصرف!$I$3:$I$5500)</f>
        <v>0</v>
      </c>
      <c r="I5462" s="14">
        <f>IFERROR(Table1[[#This Row],[ رصيد أول المدة]]+Table1[[#This Row],[الوارد]]-Table1[[#This Row],[المنصرف]],"")</f>
        <v>0</v>
      </c>
      <c r="J5462" s="13"/>
      <c r="K5462" s="13"/>
      <c r="L5462" s="13"/>
      <c r="M546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463" spans="2:13" x14ac:dyDescent="0.2">
      <c r="B5463" s="6" t="str">
        <f>IF(C5463&lt;&gt;"",COUNT($B$2:B5462)+1,"")</f>
        <v/>
      </c>
      <c r="C5463" s="12"/>
      <c r="D5463" s="13"/>
      <c r="E5463" s="13"/>
      <c r="F5463" s="13"/>
      <c r="G5463" s="35">
        <f>SUMIF(اضافة!$E$3:$E$5500,$C5463,اضافة!$I$3:$I$5500)</f>
        <v>0</v>
      </c>
      <c r="H5463" s="36">
        <f>SUMIF(منصرف!$E$3:$E$5500,$C5463,منصرف!$I$3:$I$5500)</f>
        <v>0</v>
      </c>
      <c r="I5463" s="14">
        <f>IFERROR(Table1[[#This Row],[ رصيد أول المدة]]+Table1[[#This Row],[الوارد]]-Table1[[#This Row],[المنصرف]],"")</f>
        <v>0</v>
      </c>
      <c r="J5463" s="13"/>
      <c r="K5463" s="13"/>
      <c r="L5463" s="13"/>
      <c r="M546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464" spans="2:13" x14ac:dyDescent="0.2">
      <c r="B5464" s="6" t="str">
        <f>IF(C5464&lt;&gt;"",COUNT($B$2:B5463)+1,"")</f>
        <v/>
      </c>
      <c r="C5464" s="12"/>
      <c r="D5464" s="13"/>
      <c r="E5464" s="13"/>
      <c r="F5464" s="13"/>
      <c r="G5464" s="35">
        <f>SUMIF(اضافة!$E$3:$E$5500,$C5464,اضافة!$I$3:$I$5500)</f>
        <v>0</v>
      </c>
      <c r="H5464" s="36">
        <f>SUMIF(منصرف!$E$3:$E$5500,$C5464,منصرف!$I$3:$I$5500)</f>
        <v>0</v>
      </c>
      <c r="I5464" s="14">
        <f>IFERROR(Table1[[#This Row],[ رصيد أول المدة]]+Table1[[#This Row],[الوارد]]-Table1[[#This Row],[المنصرف]],"")</f>
        <v>0</v>
      </c>
      <c r="J5464" s="13"/>
      <c r="K5464" s="13"/>
      <c r="L5464" s="13"/>
      <c r="M546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465" spans="2:13" x14ac:dyDescent="0.2">
      <c r="B5465" s="6" t="str">
        <f>IF(C5465&lt;&gt;"",COUNT($B$2:B5464)+1,"")</f>
        <v/>
      </c>
      <c r="C5465" s="12"/>
      <c r="D5465" s="13"/>
      <c r="E5465" s="13"/>
      <c r="F5465" s="13"/>
      <c r="G5465" s="35">
        <f>SUMIF(اضافة!$E$3:$E$5500,$C5465,اضافة!$I$3:$I$5500)</f>
        <v>0</v>
      </c>
      <c r="H5465" s="36">
        <f>SUMIF(منصرف!$E$3:$E$5500,$C5465,منصرف!$I$3:$I$5500)</f>
        <v>0</v>
      </c>
      <c r="I5465" s="14">
        <f>IFERROR(Table1[[#This Row],[ رصيد أول المدة]]+Table1[[#This Row],[الوارد]]-Table1[[#This Row],[المنصرف]],"")</f>
        <v>0</v>
      </c>
      <c r="J5465" s="13"/>
      <c r="K5465" s="13"/>
      <c r="L5465" s="13"/>
      <c r="M546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466" spans="2:13" x14ac:dyDescent="0.2">
      <c r="B5466" s="6" t="str">
        <f>IF(C5466&lt;&gt;"",COUNT($B$2:B5465)+1,"")</f>
        <v/>
      </c>
      <c r="C5466" s="12"/>
      <c r="D5466" s="13"/>
      <c r="E5466" s="13"/>
      <c r="F5466" s="13"/>
      <c r="G5466" s="35">
        <f>SUMIF(اضافة!$E$3:$E$5500,$C5466,اضافة!$I$3:$I$5500)</f>
        <v>0</v>
      </c>
      <c r="H5466" s="36">
        <f>SUMIF(منصرف!$E$3:$E$5500,$C5466,منصرف!$I$3:$I$5500)</f>
        <v>0</v>
      </c>
      <c r="I5466" s="14">
        <f>IFERROR(Table1[[#This Row],[ رصيد أول المدة]]+Table1[[#This Row],[الوارد]]-Table1[[#This Row],[المنصرف]],"")</f>
        <v>0</v>
      </c>
      <c r="J5466" s="13"/>
      <c r="K5466" s="13"/>
      <c r="L5466" s="13"/>
      <c r="M546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467" spans="2:13" x14ac:dyDescent="0.2">
      <c r="B5467" s="6" t="str">
        <f>IF(C5467&lt;&gt;"",COUNT($B$2:B5466)+1,"")</f>
        <v/>
      </c>
      <c r="C5467" s="12"/>
      <c r="D5467" s="13"/>
      <c r="E5467" s="13"/>
      <c r="F5467" s="13"/>
      <c r="G5467" s="35">
        <f>SUMIF(اضافة!$E$3:$E$5500,$C5467,اضافة!$I$3:$I$5500)</f>
        <v>0</v>
      </c>
      <c r="H5467" s="36">
        <f>SUMIF(منصرف!$E$3:$E$5500,$C5467,منصرف!$I$3:$I$5500)</f>
        <v>0</v>
      </c>
      <c r="I5467" s="14">
        <f>IFERROR(Table1[[#This Row],[ رصيد أول المدة]]+Table1[[#This Row],[الوارد]]-Table1[[#This Row],[المنصرف]],"")</f>
        <v>0</v>
      </c>
      <c r="J5467" s="13"/>
      <c r="K5467" s="13"/>
      <c r="L5467" s="13"/>
      <c r="M546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468" spans="2:13" x14ac:dyDescent="0.2">
      <c r="B5468" s="6" t="str">
        <f>IF(C5468&lt;&gt;"",COUNT($B$2:B5467)+1,"")</f>
        <v/>
      </c>
      <c r="C5468" s="12"/>
      <c r="D5468" s="13"/>
      <c r="E5468" s="13"/>
      <c r="F5468" s="13"/>
      <c r="G5468" s="35">
        <f>SUMIF(اضافة!$E$3:$E$5500,$C5468,اضافة!$I$3:$I$5500)</f>
        <v>0</v>
      </c>
      <c r="H5468" s="36">
        <f>SUMIF(منصرف!$E$3:$E$5500,$C5468,منصرف!$I$3:$I$5500)</f>
        <v>0</v>
      </c>
      <c r="I5468" s="14">
        <f>IFERROR(Table1[[#This Row],[ رصيد أول المدة]]+Table1[[#This Row],[الوارد]]-Table1[[#This Row],[المنصرف]],"")</f>
        <v>0</v>
      </c>
      <c r="J5468" s="13"/>
      <c r="K5468" s="13"/>
      <c r="L5468" s="13"/>
      <c r="M546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469" spans="2:13" x14ac:dyDescent="0.2">
      <c r="B5469" s="6" t="str">
        <f>IF(C5469&lt;&gt;"",COUNT($B$2:B5468)+1,"")</f>
        <v/>
      </c>
      <c r="C5469" s="12"/>
      <c r="D5469" s="13"/>
      <c r="E5469" s="13"/>
      <c r="F5469" s="13"/>
      <c r="G5469" s="35">
        <f>SUMIF(اضافة!$E$3:$E$5500,$C5469,اضافة!$I$3:$I$5500)</f>
        <v>0</v>
      </c>
      <c r="H5469" s="36">
        <f>SUMIF(منصرف!$E$3:$E$5500,$C5469,منصرف!$I$3:$I$5500)</f>
        <v>0</v>
      </c>
      <c r="I5469" s="14">
        <f>IFERROR(Table1[[#This Row],[ رصيد أول المدة]]+Table1[[#This Row],[الوارد]]-Table1[[#This Row],[المنصرف]],"")</f>
        <v>0</v>
      </c>
      <c r="J5469" s="13"/>
      <c r="K5469" s="13"/>
      <c r="L5469" s="13"/>
      <c r="M546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470" spans="2:13" x14ac:dyDescent="0.2">
      <c r="B5470" s="6" t="str">
        <f>IF(C5470&lt;&gt;"",COUNT($B$2:B5469)+1,"")</f>
        <v/>
      </c>
      <c r="C5470" s="12"/>
      <c r="D5470" s="13"/>
      <c r="E5470" s="13"/>
      <c r="F5470" s="13"/>
      <c r="G5470" s="35">
        <f>SUMIF(اضافة!$E$3:$E$5500,$C5470,اضافة!$I$3:$I$5500)</f>
        <v>0</v>
      </c>
      <c r="H5470" s="36">
        <f>SUMIF(منصرف!$E$3:$E$5500,$C5470,منصرف!$I$3:$I$5500)</f>
        <v>0</v>
      </c>
      <c r="I5470" s="14">
        <f>IFERROR(Table1[[#This Row],[ رصيد أول المدة]]+Table1[[#This Row],[الوارد]]-Table1[[#This Row],[المنصرف]],"")</f>
        <v>0</v>
      </c>
      <c r="J5470" s="13"/>
      <c r="K5470" s="13"/>
      <c r="L5470" s="13"/>
      <c r="M547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471" spans="2:13" x14ac:dyDescent="0.2">
      <c r="B5471" s="6" t="str">
        <f>IF(C5471&lt;&gt;"",COUNT($B$2:B5470)+1,"")</f>
        <v/>
      </c>
      <c r="C5471" s="12"/>
      <c r="D5471" s="13"/>
      <c r="E5471" s="13"/>
      <c r="F5471" s="13"/>
      <c r="G5471" s="35">
        <f>SUMIF(اضافة!$E$3:$E$5500,$C5471,اضافة!$I$3:$I$5500)</f>
        <v>0</v>
      </c>
      <c r="H5471" s="36">
        <f>SUMIF(منصرف!$E$3:$E$5500,$C5471,منصرف!$I$3:$I$5500)</f>
        <v>0</v>
      </c>
      <c r="I5471" s="14">
        <f>IFERROR(Table1[[#This Row],[ رصيد أول المدة]]+Table1[[#This Row],[الوارد]]-Table1[[#This Row],[المنصرف]],"")</f>
        <v>0</v>
      </c>
      <c r="J5471" s="13"/>
      <c r="K5471" s="13"/>
      <c r="L5471" s="13"/>
      <c r="M547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472" spans="2:13" x14ac:dyDescent="0.2">
      <c r="B5472" s="6" t="str">
        <f>IF(C5472&lt;&gt;"",COUNT($B$2:B5471)+1,"")</f>
        <v/>
      </c>
      <c r="C5472" s="12"/>
      <c r="D5472" s="13"/>
      <c r="E5472" s="13"/>
      <c r="F5472" s="13"/>
      <c r="G5472" s="35">
        <f>SUMIF(اضافة!$E$3:$E$5500,$C5472,اضافة!$I$3:$I$5500)</f>
        <v>0</v>
      </c>
      <c r="H5472" s="36">
        <f>SUMIF(منصرف!$E$3:$E$5500,$C5472,منصرف!$I$3:$I$5500)</f>
        <v>0</v>
      </c>
      <c r="I5472" s="14">
        <f>IFERROR(Table1[[#This Row],[ رصيد أول المدة]]+Table1[[#This Row],[الوارد]]-Table1[[#This Row],[المنصرف]],"")</f>
        <v>0</v>
      </c>
      <c r="J5472" s="13"/>
      <c r="K5472" s="13"/>
      <c r="L5472" s="13"/>
      <c r="M547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473" spans="2:13" x14ac:dyDescent="0.2">
      <c r="B5473" s="6" t="str">
        <f>IF(C5473&lt;&gt;"",COUNT($B$2:B5472)+1,"")</f>
        <v/>
      </c>
      <c r="C5473" s="12"/>
      <c r="D5473" s="13"/>
      <c r="E5473" s="13"/>
      <c r="F5473" s="13"/>
      <c r="G5473" s="35">
        <f>SUMIF(اضافة!$E$3:$E$5500,$C5473,اضافة!$I$3:$I$5500)</f>
        <v>0</v>
      </c>
      <c r="H5473" s="36">
        <f>SUMIF(منصرف!$E$3:$E$5500,$C5473,منصرف!$I$3:$I$5500)</f>
        <v>0</v>
      </c>
      <c r="I5473" s="14">
        <f>IFERROR(Table1[[#This Row],[ رصيد أول المدة]]+Table1[[#This Row],[الوارد]]-Table1[[#This Row],[المنصرف]],"")</f>
        <v>0</v>
      </c>
      <c r="J5473" s="13"/>
      <c r="K5473" s="13"/>
      <c r="L5473" s="13"/>
      <c r="M547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474" spans="2:13" x14ac:dyDescent="0.2">
      <c r="B5474" s="6" t="str">
        <f>IF(C5474&lt;&gt;"",COUNT($B$2:B5473)+1,"")</f>
        <v/>
      </c>
      <c r="C5474" s="12"/>
      <c r="D5474" s="13"/>
      <c r="E5474" s="13"/>
      <c r="F5474" s="13"/>
      <c r="G5474" s="35">
        <f>SUMIF(اضافة!$E$3:$E$5500,$C5474,اضافة!$I$3:$I$5500)</f>
        <v>0</v>
      </c>
      <c r="H5474" s="36">
        <f>SUMIF(منصرف!$E$3:$E$5500,$C5474,منصرف!$I$3:$I$5500)</f>
        <v>0</v>
      </c>
      <c r="I5474" s="14">
        <f>IFERROR(Table1[[#This Row],[ رصيد أول المدة]]+Table1[[#This Row],[الوارد]]-Table1[[#This Row],[المنصرف]],"")</f>
        <v>0</v>
      </c>
      <c r="J5474" s="13"/>
      <c r="K5474" s="13"/>
      <c r="L5474" s="13"/>
      <c r="M547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475" spans="2:13" x14ac:dyDescent="0.2">
      <c r="B5475" s="6" t="str">
        <f>IF(C5475&lt;&gt;"",COUNT($B$2:B5474)+1,"")</f>
        <v/>
      </c>
      <c r="C5475" s="12"/>
      <c r="D5475" s="13"/>
      <c r="E5475" s="13"/>
      <c r="F5475" s="13"/>
      <c r="G5475" s="35">
        <f>SUMIF(اضافة!$E$3:$E$5500,$C5475,اضافة!$I$3:$I$5500)</f>
        <v>0</v>
      </c>
      <c r="H5475" s="36">
        <f>SUMIF(منصرف!$E$3:$E$5500,$C5475,منصرف!$I$3:$I$5500)</f>
        <v>0</v>
      </c>
      <c r="I5475" s="14">
        <f>IFERROR(Table1[[#This Row],[ رصيد أول المدة]]+Table1[[#This Row],[الوارد]]-Table1[[#This Row],[المنصرف]],"")</f>
        <v>0</v>
      </c>
      <c r="J5475" s="13"/>
      <c r="K5475" s="13"/>
      <c r="L5475" s="13"/>
      <c r="M547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476" spans="2:13" x14ac:dyDescent="0.2">
      <c r="B5476" s="6" t="str">
        <f>IF(C5476&lt;&gt;"",COUNT($B$2:B5475)+1,"")</f>
        <v/>
      </c>
      <c r="C5476" s="12"/>
      <c r="D5476" s="13"/>
      <c r="E5476" s="13"/>
      <c r="F5476" s="13"/>
      <c r="G5476" s="35">
        <f>SUMIF(اضافة!$E$3:$E$5500,$C5476,اضافة!$I$3:$I$5500)</f>
        <v>0</v>
      </c>
      <c r="H5476" s="36">
        <f>SUMIF(منصرف!$E$3:$E$5500,$C5476,منصرف!$I$3:$I$5500)</f>
        <v>0</v>
      </c>
      <c r="I5476" s="14">
        <f>IFERROR(Table1[[#This Row],[ رصيد أول المدة]]+Table1[[#This Row],[الوارد]]-Table1[[#This Row],[المنصرف]],"")</f>
        <v>0</v>
      </c>
      <c r="J5476" s="13"/>
      <c r="K5476" s="13"/>
      <c r="L5476" s="13"/>
      <c r="M547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477" spans="2:13" x14ac:dyDescent="0.2">
      <c r="B5477" s="6" t="str">
        <f>IF(C5477&lt;&gt;"",COUNT($B$2:B5476)+1,"")</f>
        <v/>
      </c>
      <c r="C5477" s="12"/>
      <c r="D5477" s="13"/>
      <c r="E5477" s="13"/>
      <c r="F5477" s="13"/>
      <c r="G5477" s="35">
        <f>SUMIF(اضافة!$E$3:$E$5500,$C5477,اضافة!$I$3:$I$5500)</f>
        <v>0</v>
      </c>
      <c r="H5477" s="36">
        <f>SUMIF(منصرف!$E$3:$E$5500,$C5477,منصرف!$I$3:$I$5500)</f>
        <v>0</v>
      </c>
      <c r="I5477" s="14">
        <f>IFERROR(Table1[[#This Row],[ رصيد أول المدة]]+Table1[[#This Row],[الوارد]]-Table1[[#This Row],[المنصرف]],"")</f>
        <v>0</v>
      </c>
      <c r="J5477" s="13"/>
      <c r="K5477" s="13"/>
      <c r="L5477" s="13"/>
      <c r="M547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478" spans="2:13" x14ac:dyDescent="0.2">
      <c r="B5478" s="6" t="str">
        <f>IF(C5478&lt;&gt;"",COUNT($B$2:B5477)+1,"")</f>
        <v/>
      </c>
      <c r="C5478" s="12"/>
      <c r="D5478" s="13"/>
      <c r="E5478" s="13"/>
      <c r="F5478" s="13"/>
      <c r="G5478" s="35">
        <f>SUMIF(اضافة!$E$3:$E$5500,$C5478,اضافة!$I$3:$I$5500)</f>
        <v>0</v>
      </c>
      <c r="H5478" s="36">
        <f>SUMIF(منصرف!$E$3:$E$5500,$C5478,منصرف!$I$3:$I$5500)</f>
        <v>0</v>
      </c>
      <c r="I5478" s="14">
        <f>IFERROR(Table1[[#This Row],[ رصيد أول المدة]]+Table1[[#This Row],[الوارد]]-Table1[[#This Row],[المنصرف]],"")</f>
        <v>0</v>
      </c>
      <c r="J5478" s="13"/>
      <c r="K5478" s="13"/>
      <c r="L5478" s="13"/>
      <c r="M547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479" spans="2:13" x14ac:dyDescent="0.2">
      <c r="B5479" s="6" t="str">
        <f>IF(C5479&lt;&gt;"",COUNT($B$2:B5478)+1,"")</f>
        <v/>
      </c>
      <c r="C5479" s="12"/>
      <c r="D5479" s="13"/>
      <c r="E5479" s="13"/>
      <c r="F5479" s="13"/>
      <c r="G5479" s="35">
        <f>SUMIF(اضافة!$E$3:$E$5500,$C5479,اضافة!$I$3:$I$5500)</f>
        <v>0</v>
      </c>
      <c r="H5479" s="36">
        <f>SUMIF(منصرف!$E$3:$E$5500,$C5479,منصرف!$I$3:$I$5500)</f>
        <v>0</v>
      </c>
      <c r="I5479" s="14">
        <f>IFERROR(Table1[[#This Row],[ رصيد أول المدة]]+Table1[[#This Row],[الوارد]]-Table1[[#This Row],[المنصرف]],"")</f>
        <v>0</v>
      </c>
      <c r="J5479" s="13"/>
      <c r="K5479" s="13"/>
      <c r="L5479" s="13"/>
      <c r="M547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480" spans="2:13" x14ac:dyDescent="0.2">
      <c r="B5480" s="6" t="str">
        <f>IF(C5480&lt;&gt;"",COUNT($B$2:B5479)+1,"")</f>
        <v/>
      </c>
      <c r="C5480" s="12"/>
      <c r="D5480" s="13"/>
      <c r="E5480" s="13"/>
      <c r="F5480" s="13"/>
      <c r="G5480" s="35">
        <f>SUMIF(اضافة!$E$3:$E$5500,$C5480,اضافة!$I$3:$I$5500)</f>
        <v>0</v>
      </c>
      <c r="H5480" s="36">
        <f>SUMIF(منصرف!$E$3:$E$5500,$C5480,منصرف!$I$3:$I$5500)</f>
        <v>0</v>
      </c>
      <c r="I5480" s="14">
        <f>IFERROR(Table1[[#This Row],[ رصيد أول المدة]]+Table1[[#This Row],[الوارد]]-Table1[[#This Row],[المنصرف]],"")</f>
        <v>0</v>
      </c>
      <c r="J5480" s="13"/>
      <c r="K5480" s="13"/>
      <c r="L5480" s="13"/>
      <c r="M548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481" spans="2:13" x14ac:dyDescent="0.2">
      <c r="B5481" s="6" t="str">
        <f>IF(C5481&lt;&gt;"",COUNT($B$2:B5480)+1,"")</f>
        <v/>
      </c>
      <c r="C5481" s="12"/>
      <c r="D5481" s="13"/>
      <c r="E5481" s="13"/>
      <c r="F5481" s="13"/>
      <c r="G5481" s="35">
        <f>SUMIF(اضافة!$E$3:$E$5500,$C5481,اضافة!$I$3:$I$5500)</f>
        <v>0</v>
      </c>
      <c r="H5481" s="36">
        <f>SUMIF(منصرف!$E$3:$E$5500,$C5481,منصرف!$I$3:$I$5500)</f>
        <v>0</v>
      </c>
      <c r="I5481" s="14">
        <f>IFERROR(Table1[[#This Row],[ رصيد أول المدة]]+Table1[[#This Row],[الوارد]]-Table1[[#This Row],[المنصرف]],"")</f>
        <v>0</v>
      </c>
      <c r="J5481" s="13"/>
      <c r="K5481" s="13"/>
      <c r="L5481" s="13"/>
      <c r="M548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482" spans="2:13" x14ac:dyDescent="0.2">
      <c r="B5482" s="6" t="str">
        <f>IF(C5482&lt;&gt;"",COUNT($B$2:B5481)+1,"")</f>
        <v/>
      </c>
      <c r="C5482" s="12"/>
      <c r="D5482" s="13"/>
      <c r="E5482" s="13"/>
      <c r="F5482" s="13"/>
      <c r="G5482" s="35">
        <f>SUMIF(اضافة!$E$3:$E$5500,$C5482,اضافة!$I$3:$I$5500)</f>
        <v>0</v>
      </c>
      <c r="H5482" s="36">
        <f>SUMIF(منصرف!$E$3:$E$5500,$C5482,منصرف!$I$3:$I$5500)</f>
        <v>0</v>
      </c>
      <c r="I5482" s="14">
        <f>IFERROR(Table1[[#This Row],[ رصيد أول المدة]]+Table1[[#This Row],[الوارد]]-Table1[[#This Row],[المنصرف]],"")</f>
        <v>0</v>
      </c>
      <c r="J5482" s="13"/>
      <c r="K5482" s="13"/>
      <c r="L5482" s="13"/>
      <c r="M548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483" spans="2:13" x14ac:dyDescent="0.2">
      <c r="B5483" s="6" t="str">
        <f>IF(C5483&lt;&gt;"",COUNT($B$2:B5482)+1,"")</f>
        <v/>
      </c>
      <c r="C5483" s="12"/>
      <c r="D5483" s="13"/>
      <c r="E5483" s="13"/>
      <c r="F5483" s="13"/>
      <c r="G5483" s="35">
        <f>SUMIF(اضافة!$E$3:$E$5500,$C5483,اضافة!$I$3:$I$5500)</f>
        <v>0</v>
      </c>
      <c r="H5483" s="36">
        <f>SUMIF(منصرف!$E$3:$E$5500,$C5483,منصرف!$I$3:$I$5500)</f>
        <v>0</v>
      </c>
      <c r="I5483" s="14">
        <f>IFERROR(Table1[[#This Row],[ رصيد أول المدة]]+Table1[[#This Row],[الوارد]]-Table1[[#This Row],[المنصرف]],"")</f>
        <v>0</v>
      </c>
      <c r="J5483" s="13"/>
      <c r="K5483" s="13"/>
      <c r="L5483" s="13"/>
      <c r="M548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484" spans="2:13" x14ac:dyDescent="0.2">
      <c r="B5484" s="6" t="str">
        <f>IF(C5484&lt;&gt;"",COUNT($B$2:B5483)+1,"")</f>
        <v/>
      </c>
      <c r="C5484" s="12"/>
      <c r="D5484" s="13"/>
      <c r="E5484" s="13"/>
      <c r="F5484" s="13"/>
      <c r="G5484" s="35">
        <f>SUMIF(اضافة!$E$3:$E$5500,$C5484,اضافة!$I$3:$I$5500)</f>
        <v>0</v>
      </c>
      <c r="H5484" s="36">
        <f>SUMIF(منصرف!$E$3:$E$5500,$C5484,منصرف!$I$3:$I$5500)</f>
        <v>0</v>
      </c>
      <c r="I5484" s="14">
        <f>IFERROR(Table1[[#This Row],[ رصيد أول المدة]]+Table1[[#This Row],[الوارد]]-Table1[[#This Row],[المنصرف]],"")</f>
        <v>0</v>
      </c>
      <c r="J5484" s="13"/>
      <c r="K5484" s="13"/>
      <c r="L5484" s="13"/>
      <c r="M548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485" spans="2:13" x14ac:dyDescent="0.2">
      <c r="B5485" s="6" t="str">
        <f>IF(C5485&lt;&gt;"",COUNT($B$2:B5484)+1,"")</f>
        <v/>
      </c>
      <c r="C5485" s="12"/>
      <c r="D5485" s="13"/>
      <c r="E5485" s="13"/>
      <c r="F5485" s="13"/>
      <c r="G5485" s="35">
        <f>SUMIF(اضافة!$E$3:$E$5500,$C5485,اضافة!$I$3:$I$5500)</f>
        <v>0</v>
      </c>
      <c r="H5485" s="36">
        <f>SUMIF(منصرف!$E$3:$E$5500,$C5485,منصرف!$I$3:$I$5500)</f>
        <v>0</v>
      </c>
      <c r="I5485" s="14">
        <f>IFERROR(Table1[[#This Row],[ رصيد أول المدة]]+Table1[[#This Row],[الوارد]]-Table1[[#This Row],[المنصرف]],"")</f>
        <v>0</v>
      </c>
      <c r="J5485" s="13"/>
      <c r="K5485" s="13"/>
      <c r="L5485" s="13"/>
      <c r="M548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486" spans="2:13" x14ac:dyDescent="0.2">
      <c r="B5486" s="6" t="str">
        <f>IF(C5486&lt;&gt;"",COUNT($B$2:B5485)+1,"")</f>
        <v/>
      </c>
      <c r="C5486" s="12"/>
      <c r="D5486" s="13"/>
      <c r="E5486" s="13"/>
      <c r="F5486" s="13"/>
      <c r="G5486" s="35">
        <f>SUMIF(اضافة!$E$3:$E$5500,$C5486,اضافة!$I$3:$I$5500)</f>
        <v>0</v>
      </c>
      <c r="H5486" s="36">
        <f>SUMIF(منصرف!$E$3:$E$5500,$C5486,منصرف!$I$3:$I$5500)</f>
        <v>0</v>
      </c>
      <c r="I5486" s="14">
        <f>IFERROR(Table1[[#This Row],[ رصيد أول المدة]]+Table1[[#This Row],[الوارد]]-Table1[[#This Row],[المنصرف]],"")</f>
        <v>0</v>
      </c>
      <c r="J5486" s="13"/>
      <c r="K5486" s="13"/>
      <c r="L5486" s="13"/>
      <c r="M548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487" spans="2:13" x14ac:dyDescent="0.2">
      <c r="B5487" s="6" t="str">
        <f>IF(C5487&lt;&gt;"",COUNT($B$2:B5486)+1,"")</f>
        <v/>
      </c>
      <c r="C5487" s="12"/>
      <c r="D5487" s="13"/>
      <c r="E5487" s="13"/>
      <c r="F5487" s="13"/>
      <c r="G5487" s="35">
        <f>SUMIF(اضافة!$E$3:$E$5500,$C5487,اضافة!$I$3:$I$5500)</f>
        <v>0</v>
      </c>
      <c r="H5487" s="36">
        <f>SUMIF(منصرف!$E$3:$E$5500,$C5487,منصرف!$I$3:$I$5500)</f>
        <v>0</v>
      </c>
      <c r="I5487" s="14">
        <f>IFERROR(Table1[[#This Row],[ رصيد أول المدة]]+Table1[[#This Row],[الوارد]]-Table1[[#This Row],[المنصرف]],"")</f>
        <v>0</v>
      </c>
      <c r="J5487" s="13"/>
      <c r="K5487" s="13"/>
      <c r="L5487" s="13"/>
      <c r="M548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488" spans="2:13" x14ac:dyDescent="0.2">
      <c r="B5488" s="6" t="str">
        <f>IF(C5488&lt;&gt;"",COUNT($B$2:B5487)+1,"")</f>
        <v/>
      </c>
      <c r="C5488" s="12"/>
      <c r="D5488" s="13"/>
      <c r="E5488" s="13"/>
      <c r="F5488" s="13"/>
      <c r="G5488" s="35">
        <f>SUMIF(اضافة!$E$3:$E$5500,$C5488,اضافة!$I$3:$I$5500)</f>
        <v>0</v>
      </c>
      <c r="H5488" s="36">
        <f>SUMIF(منصرف!$E$3:$E$5500,$C5488,منصرف!$I$3:$I$5500)</f>
        <v>0</v>
      </c>
      <c r="I5488" s="14">
        <f>IFERROR(Table1[[#This Row],[ رصيد أول المدة]]+Table1[[#This Row],[الوارد]]-Table1[[#This Row],[المنصرف]],"")</f>
        <v>0</v>
      </c>
      <c r="J5488" s="13"/>
      <c r="K5488" s="13"/>
      <c r="L5488" s="13"/>
      <c r="M548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489" spans="2:13" x14ac:dyDescent="0.2">
      <c r="B5489" s="6" t="str">
        <f>IF(C5489&lt;&gt;"",COUNT($B$2:B5488)+1,"")</f>
        <v/>
      </c>
      <c r="C5489" s="12"/>
      <c r="D5489" s="13"/>
      <c r="E5489" s="13"/>
      <c r="F5489" s="13"/>
      <c r="G5489" s="35">
        <f>SUMIF(اضافة!$E$3:$E$5500,$C5489,اضافة!$I$3:$I$5500)</f>
        <v>0</v>
      </c>
      <c r="H5489" s="36">
        <f>SUMIF(منصرف!$E$3:$E$5500,$C5489,منصرف!$I$3:$I$5500)</f>
        <v>0</v>
      </c>
      <c r="I5489" s="14">
        <f>IFERROR(Table1[[#This Row],[ رصيد أول المدة]]+Table1[[#This Row],[الوارد]]-Table1[[#This Row],[المنصرف]],"")</f>
        <v>0</v>
      </c>
      <c r="J5489" s="13"/>
      <c r="K5489" s="13"/>
      <c r="L5489" s="13"/>
      <c r="M548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490" spans="2:13" x14ac:dyDescent="0.2">
      <c r="B5490" s="6" t="str">
        <f>IF(C5490&lt;&gt;"",COUNT($B$2:B5489)+1,"")</f>
        <v/>
      </c>
      <c r="C5490" s="12"/>
      <c r="D5490" s="13"/>
      <c r="E5490" s="13"/>
      <c r="F5490" s="13"/>
      <c r="G5490" s="35">
        <f>SUMIF(اضافة!$E$3:$E$5500,$C5490,اضافة!$I$3:$I$5500)</f>
        <v>0</v>
      </c>
      <c r="H5490" s="36">
        <f>SUMIF(منصرف!$E$3:$E$5500,$C5490,منصرف!$I$3:$I$5500)</f>
        <v>0</v>
      </c>
      <c r="I5490" s="14">
        <f>IFERROR(Table1[[#This Row],[ رصيد أول المدة]]+Table1[[#This Row],[الوارد]]-Table1[[#This Row],[المنصرف]],"")</f>
        <v>0</v>
      </c>
      <c r="J5490" s="13"/>
      <c r="K5490" s="13"/>
      <c r="L5490" s="13"/>
      <c r="M549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491" spans="2:13" x14ac:dyDescent="0.2">
      <c r="B5491" s="6" t="str">
        <f>IF(C5491&lt;&gt;"",COUNT($B$2:B5490)+1,"")</f>
        <v/>
      </c>
      <c r="C5491" s="12"/>
      <c r="D5491" s="13"/>
      <c r="E5491" s="13"/>
      <c r="F5491" s="13"/>
      <c r="G5491" s="35">
        <f>SUMIF(اضافة!$E$3:$E$5500,$C5491,اضافة!$I$3:$I$5500)</f>
        <v>0</v>
      </c>
      <c r="H5491" s="36">
        <f>SUMIF(منصرف!$E$3:$E$5500,$C5491,منصرف!$I$3:$I$5500)</f>
        <v>0</v>
      </c>
      <c r="I5491" s="14">
        <f>IFERROR(Table1[[#This Row],[ رصيد أول المدة]]+Table1[[#This Row],[الوارد]]-Table1[[#This Row],[المنصرف]],"")</f>
        <v>0</v>
      </c>
      <c r="J5491" s="13"/>
      <c r="K5491" s="13"/>
      <c r="L5491" s="13"/>
      <c r="M5491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492" spans="2:13" x14ac:dyDescent="0.2">
      <c r="B5492" s="6" t="str">
        <f>IF(C5492&lt;&gt;"",COUNT($B$2:B5491)+1,"")</f>
        <v/>
      </c>
      <c r="C5492" s="12"/>
      <c r="D5492" s="13"/>
      <c r="E5492" s="13"/>
      <c r="F5492" s="13"/>
      <c r="G5492" s="35">
        <f>SUMIF(اضافة!$E$3:$E$5500,$C5492,اضافة!$I$3:$I$5500)</f>
        <v>0</v>
      </c>
      <c r="H5492" s="36">
        <f>SUMIF(منصرف!$E$3:$E$5500,$C5492,منصرف!$I$3:$I$5500)</f>
        <v>0</v>
      </c>
      <c r="I5492" s="14">
        <f>IFERROR(Table1[[#This Row],[ رصيد أول المدة]]+Table1[[#This Row],[الوارد]]-Table1[[#This Row],[المنصرف]],"")</f>
        <v>0</v>
      </c>
      <c r="J5492" s="13"/>
      <c r="K5492" s="13"/>
      <c r="L5492" s="13"/>
      <c r="M5492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493" spans="2:13" x14ac:dyDescent="0.2">
      <c r="B5493" s="6" t="str">
        <f>IF(C5493&lt;&gt;"",COUNT($B$2:B5492)+1,"")</f>
        <v/>
      </c>
      <c r="C5493" s="12"/>
      <c r="D5493" s="13"/>
      <c r="E5493" s="13"/>
      <c r="F5493" s="13"/>
      <c r="G5493" s="35">
        <f>SUMIF(اضافة!$E$3:$E$5500,$C5493,اضافة!$I$3:$I$5500)</f>
        <v>0</v>
      </c>
      <c r="H5493" s="36">
        <f>SUMIF(منصرف!$E$3:$E$5500,$C5493,منصرف!$I$3:$I$5500)</f>
        <v>0</v>
      </c>
      <c r="I5493" s="14">
        <f>IFERROR(Table1[[#This Row],[ رصيد أول المدة]]+Table1[[#This Row],[الوارد]]-Table1[[#This Row],[المنصرف]],"")</f>
        <v>0</v>
      </c>
      <c r="J5493" s="13"/>
      <c r="K5493" s="13"/>
      <c r="L5493" s="13"/>
      <c r="M5493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494" spans="2:13" x14ac:dyDescent="0.2">
      <c r="B5494" s="6" t="str">
        <f>IF(C5494&lt;&gt;"",COUNT($B$2:B5493)+1,"")</f>
        <v/>
      </c>
      <c r="C5494" s="12"/>
      <c r="D5494" s="13"/>
      <c r="E5494" s="13"/>
      <c r="F5494" s="13"/>
      <c r="G5494" s="35">
        <f>SUMIF(اضافة!$E$3:$E$5500,$C5494,اضافة!$I$3:$I$5500)</f>
        <v>0</v>
      </c>
      <c r="H5494" s="36">
        <f>SUMIF(منصرف!$E$3:$E$5500,$C5494,منصرف!$I$3:$I$5500)</f>
        <v>0</v>
      </c>
      <c r="I5494" s="14">
        <f>IFERROR(Table1[[#This Row],[ رصيد أول المدة]]+Table1[[#This Row],[الوارد]]-Table1[[#This Row],[المنصرف]],"")</f>
        <v>0</v>
      </c>
      <c r="J5494" s="13"/>
      <c r="K5494" s="13"/>
      <c r="L5494" s="13"/>
      <c r="M5494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495" spans="2:13" x14ac:dyDescent="0.2">
      <c r="B5495" s="6" t="str">
        <f>IF(C5495&lt;&gt;"",COUNT($B$2:B5494)+1,"")</f>
        <v/>
      </c>
      <c r="C5495" s="12"/>
      <c r="D5495" s="13"/>
      <c r="E5495" s="13"/>
      <c r="F5495" s="13"/>
      <c r="G5495" s="35">
        <f>SUMIF(اضافة!$E$3:$E$5500,$C5495,اضافة!$I$3:$I$5500)</f>
        <v>0</v>
      </c>
      <c r="H5495" s="36">
        <f>SUMIF(منصرف!$E$3:$E$5500,$C5495,منصرف!$I$3:$I$5500)</f>
        <v>0</v>
      </c>
      <c r="I5495" s="14">
        <f>IFERROR(Table1[[#This Row],[ رصيد أول المدة]]+Table1[[#This Row],[الوارد]]-Table1[[#This Row],[المنصرف]],"")</f>
        <v>0</v>
      </c>
      <c r="J5495" s="13"/>
      <c r="K5495" s="13"/>
      <c r="L5495" s="13"/>
      <c r="M5495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496" spans="2:13" x14ac:dyDescent="0.2">
      <c r="B5496" s="6" t="str">
        <f>IF(C5496&lt;&gt;"",COUNT($B$2:B5495)+1,"")</f>
        <v/>
      </c>
      <c r="C5496" s="12"/>
      <c r="D5496" s="13"/>
      <c r="E5496" s="13"/>
      <c r="F5496" s="13"/>
      <c r="G5496" s="35">
        <f>SUMIF(اضافة!$E$3:$E$5500,$C5496,اضافة!$I$3:$I$5500)</f>
        <v>0</v>
      </c>
      <c r="H5496" s="36">
        <f>SUMIF(منصرف!$E$3:$E$5500,$C5496,منصرف!$I$3:$I$5500)</f>
        <v>0</v>
      </c>
      <c r="I5496" s="14">
        <f>IFERROR(Table1[[#This Row],[ رصيد أول المدة]]+Table1[[#This Row],[الوارد]]-Table1[[#This Row],[المنصرف]],"")</f>
        <v>0</v>
      </c>
      <c r="J5496" s="13"/>
      <c r="K5496" s="13"/>
      <c r="L5496" s="13"/>
      <c r="M5496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497" spans="2:13" x14ac:dyDescent="0.2">
      <c r="B5497" s="6" t="str">
        <f>IF(C5497&lt;&gt;"",COUNT($B$2:B5496)+1,"")</f>
        <v/>
      </c>
      <c r="C5497" s="12"/>
      <c r="D5497" s="13"/>
      <c r="E5497" s="13"/>
      <c r="F5497" s="13"/>
      <c r="G5497" s="35">
        <f>SUMIF(اضافة!$E$3:$E$5500,$C5497,اضافة!$I$3:$I$5500)</f>
        <v>0</v>
      </c>
      <c r="H5497" s="36">
        <f>SUMIF(منصرف!$E$3:$E$5500,$C5497,منصرف!$I$3:$I$5500)</f>
        <v>0</v>
      </c>
      <c r="I5497" s="14">
        <f>IFERROR(Table1[[#This Row],[ رصيد أول المدة]]+Table1[[#This Row],[الوارد]]-Table1[[#This Row],[المنصرف]],"")</f>
        <v>0</v>
      </c>
      <c r="J5497" s="13"/>
      <c r="K5497" s="13"/>
      <c r="L5497" s="13"/>
      <c r="M5497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498" spans="2:13" x14ac:dyDescent="0.2">
      <c r="B5498" s="6" t="str">
        <f>IF(C5498&lt;&gt;"",COUNT($B$2:B5497)+1,"")</f>
        <v/>
      </c>
      <c r="C5498" s="12"/>
      <c r="D5498" s="13"/>
      <c r="E5498" s="13"/>
      <c r="F5498" s="13"/>
      <c r="G5498" s="35">
        <f>SUMIF(اضافة!$E$3:$E$5500,$C5498,اضافة!$I$3:$I$5500)</f>
        <v>0</v>
      </c>
      <c r="H5498" s="36">
        <f>SUMIF(منصرف!$E$3:$E$5500,$C5498,منصرف!$I$3:$I$5500)</f>
        <v>0</v>
      </c>
      <c r="I5498" s="14">
        <f>IFERROR(Table1[[#This Row],[ رصيد أول المدة]]+Table1[[#This Row],[الوارد]]-Table1[[#This Row],[المنصرف]],"")</f>
        <v>0</v>
      </c>
      <c r="J5498" s="13"/>
      <c r="K5498" s="13"/>
      <c r="L5498" s="13"/>
      <c r="M5498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499" spans="2:13" x14ac:dyDescent="0.2">
      <c r="B5499" s="6" t="str">
        <f>IF(C5499&lt;&gt;"",COUNT($B$2:B5498)+1,"")</f>
        <v/>
      </c>
      <c r="C5499" s="12"/>
      <c r="D5499" s="13"/>
      <c r="E5499" s="13"/>
      <c r="F5499" s="13"/>
      <c r="G5499" s="35">
        <f>SUMIF(اضافة!$E$3:$E$5500,$C5499,اضافة!$I$3:$I$5500)</f>
        <v>0</v>
      </c>
      <c r="H5499" s="36">
        <f>SUMIF(منصرف!$E$3:$E$5500,$C5499,منصرف!$I$3:$I$5500)</f>
        <v>0</v>
      </c>
      <c r="I5499" s="14">
        <f>IFERROR(Table1[[#This Row],[ رصيد أول المدة]]+Table1[[#This Row],[الوارد]]-Table1[[#This Row],[المنصرف]],"")</f>
        <v>0</v>
      </c>
      <c r="J5499" s="13"/>
      <c r="K5499" s="13"/>
      <c r="L5499" s="13"/>
      <c r="M5499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  <row r="5500" spans="2:13" x14ac:dyDescent="0.2">
      <c r="B5500" s="6" t="str">
        <f>IF(C5500&lt;&gt;"",COUNT($B$2:B5499)+1,"")</f>
        <v/>
      </c>
      <c r="C5500" s="12"/>
      <c r="D5500" s="13"/>
      <c r="E5500" s="13"/>
      <c r="F5500" s="13"/>
      <c r="G5500" s="35">
        <f>SUMIF(اضافة!$E$3:$E$5500,$C5500,اضافة!$I$3:$I$5500)</f>
        <v>0</v>
      </c>
      <c r="H5500" s="36">
        <f>SUMIF(منصرف!$E$3:$E$5500,$C5500,منصرف!$I$3:$I$5500)</f>
        <v>0</v>
      </c>
      <c r="I5500" s="14">
        <f>IFERROR(Table1[[#This Row],[ رصيد أول المدة]]+Table1[[#This Row],[الوارد]]-Table1[[#This Row],[المنصرف]],"")</f>
        <v>0</v>
      </c>
      <c r="J5500" s="13"/>
      <c r="K5500" s="13"/>
      <c r="L5500" s="13"/>
      <c r="M5500" s="11" t="str">
        <f>IFERROR(IF(AND(Table1[[#This Row],[حد الطلب]]&lt;&gt;"",Table1[[#This Row],[كود الصنف]]&lt;&gt;"",Table1[[#This Row],[اسم الصنف ]]&lt;&gt;""),IF(Table1[[#This Row],[الرصيد]]&lt;=Table1[[#This Row],[حد الطلب]],1,""),""),"")</f>
        <v/>
      </c>
    </row>
  </sheetData>
  <mergeCells count="1">
    <mergeCell ref="B1:L1"/>
  </mergeCells>
  <conditionalFormatting sqref="C4:L5500 C3:F3 I3:L3">
    <cfRule type="expression" dxfId="6" priority="8">
      <formula>$M3=1</formula>
    </cfRule>
  </conditionalFormatting>
  <conditionalFormatting sqref="B3:B5500">
    <cfRule type="expression" dxfId="5" priority="5">
      <formula>$O3=1</formula>
    </cfRule>
  </conditionalFormatting>
  <conditionalFormatting sqref="G3">
    <cfRule type="expression" dxfId="4" priority="3">
      <formula>$M3=1</formula>
    </cfRule>
  </conditionalFormatting>
  <conditionalFormatting sqref="H3">
    <cfRule type="expression" dxfId="3" priority="1">
      <formula>$M3=1</formula>
    </cfRule>
  </conditionalFormatting>
  <dataValidations count="1">
    <dataValidation type="list" allowBlank="1" showInputMessage="1" showErrorMessage="1" sqref="E3:E5500" xr:uid="{0AE6EBF3-4E5B-4F43-AF55-C505ACCF5F0B}">
      <formula1>$O$3:$O$15</formula1>
    </dataValidation>
  </dataValidations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0F716-516D-45E3-A035-BF000F5478F4}">
  <dimension ref="B1:V10763"/>
  <sheetViews>
    <sheetView showGridLines="0" rightToLeft="1" tabSelected="1" zoomScale="95" zoomScaleNormal="95" workbookViewId="0">
      <pane ySplit="2" topLeftCell="A3" activePane="bottomLeft" state="frozen"/>
      <selection pane="bottomLeft" activeCell="K10" sqref="K10"/>
    </sheetView>
  </sheetViews>
  <sheetFormatPr defaultRowHeight="16.5" x14ac:dyDescent="0.2"/>
  <cols>
    <col min="1" max="1" width="1.25" style="7" customWidth="1"/>
    <col min="2" max="2" width="6.625" style="7" customWidth="1"/>
    <col min="3" max="3" width="17.25" style="26" customWidth="1"/>
    <col min="4" max="4" width="13" style="7" customWidth="1"/>
    <col min="5" max="5" width="9.75" style="27" customWidth="1"/>
    <col min="6" max="6" width="29.25" style="7" customWidth="1"/>
    <col min="7" max="9" width="9" style="7"/>
    <col min="10" max="10" width="11.375" style="28" customWidth="1"/>
    <col min="11" max="11" width="19" style="28" customWidth="1"/>
    <col min="12" max="12" width="17.5" style="7" customWidth="1"/>
    <col min="13" max="13" width="18.75" style="7" customWidth="1"/>
    <col min="14" max="16384" width="9" style="7"/>
  </cols>
  <sheetData>
    <row r="1" spans="2:13" ht="35.25" customHeight="1" x14ac:dyDescent="0.2">
      <c r="D1" s="38" t="s">
        <v>30</v>
      </c>
      <c r="E1" s="38"/>
      <c r="F1" s="38"/>
      <c r="G1" s="38"/>
      <c r="H1" s="38"/>
      <c r="I1" s="38"/>
      <c r="J1" s="38"/>
      <c r="K1" s="38"/>
      <c r="L1" s="38"/>
    </row>
    <row r="2" spans="2:13" s="15" customFormat="1" ht="19.5" thickBot="1" x14ac:dyDescent="0.25">
      <c r="B2" s="21" t="s">
        <v>15</v>
      </c>
      <c r="C2" s="22" t="s">
        <v>1</v>
      </c>
      <c r="D2" s="23" t="s">
        <v>22</v>
      </c>
      <c r="E2" s="24" t="s">
        <v>0</v>
      </c>
      <c r="F2" s="23" t="s">
        <v>23</v>
      </c>
      <c r="G2" s="23" t="s">
        <v>3</v>
      </c>
      <c r="H2" s="23" t="s">
        <v>4</v>
      </c>
      <c r="I2" s="23" t="s">
        <v>6</v>
      </c>
      <c r="J2" s="25" t="s">
        <v>7</v>
      </c>
      <c r="K2" s="25" t="s">
        <v>32</v>
      </c>
      <c r="L2" s="23" t="s">
        <v>24</v>
      </c>
      <c r="M2" s="23" t="s">
        <v>13</v>
      </c>
    </row>
    <row r="3" spans="2:13" ht="17.25" thickTop="1" x14ac:dyDescent="0.2">
      <c r="B3" s="29">
        <f>IF(C3&lt;&gt;"",COUNT($B$2:B2)+1,"")</f>
        <v>1</v>
      </c>
      <c r="C3" s="30">
        <v>44550</v>
      </c>
      <c r="D3" s="31">
        <v>100</v>
      </c>
      <c r="E3" s="32">
        <v>1</v>
      </c>
      <c r="F3" s="31" t="str">
        <f>IFERROR(IF(E3&lt;&gt;"",VLOOKUP(E3,'تكويد الاصناف'!$B$3:$L$5500,3,FALSE),""),"تأكد من الكود")</f>
        <v>زيت هيدروليك</v>
      </c>
      <c r="G3" s="31" t="str">
        <f>IFERROR(IF(E3&lt;&gt;"",VLOOKUP(E3,'تكويد الاصناف'!$B$3:$L$5500,4,FALSE),""),"تأكد من الوحدة")</f>
        <v>كرتونة</v>
      </c>
      <c r="H3" s="31">
        <f>IFERROR(IF(E3&lt;&gt;"",VLOOKUP(E3,'تكويد الاصناف'!$B$3:$L$5500,9,FALSE),""),"تأكد من السعر")</f>
        <v>220</v>
      </c>
      <c r="I3" s="31">
        <v>5</v>
      </c>
      <c r="J3" s="33">
        <f t="shared" ref="J3:J66" si="0">IFERROR(I3*H3,"")</f>
        <v>1100</v>
      </c>
      <c r="K3" s="33"/>
      <c r="L3" s="31"/>
      <c r="M3" s="31"/>
    </row>
    <row r="4" spans="2:13" x14ac:dyDescent="0.2">
      <c r="B4" s="29" t="str">
        <f>IF(C4&lt;&gt;"",COUNT($B$2:B3)+1,"")</f>
        <v/>
      </c>
      <c r="C4" s="30"/>
      <c r="D4" s="31"/>
      <c r="E4" s="32"/>
      <c r="F4" s="31" t="str">
        <f>IFERROR(IF(E4&lt;&gt;"",VLOOKUP(E4,'تكويد الاصناف'!$B$3:$L$5500,3,FALSE),""),"تأكد من الكود")</f>
        <v/>
      </c>
      <c r="G4" s="31" t="str">
        <f>IFERROR(IF(E4&lt;&gt;"",VLOOKUP(E4,'تكويد الاصناف'!$B$3:$L$5500,4,FALSE),""),"تأكد من الوحدة")</f>
        <v/>
      </c>
      <c r="H4" s="31" t="str">
        <f>IFERROR(IF(E4&lt;&gt;"",VLOOKUP(E4,'تكويد الاصناف'!$B$3:$L$5500,9,FALSE),""),"تأكد من السعر")</f>
        <v/>
      </c>
      <c r="I4" s="31"/>
      <c r="J4" s="33" t="str">
        <f t="shared" si="0"/>
        <v/>
      </c>
      <c r="K4" s="33"/>
      <c r="L4" s="31"/>
      <c r="M4" s="31"/>
    </row>
    <row r="5" spans="2:13" x14ac:dyDescent="0.2">
      <c r="B5" s="29" t="str">
        <f>IF(C5&lt;&gt;"",COUNT($B$2:B4)+1,"")</f>
        <v/>
      </c>
      <c r="C5" s="30"/>
      <c r="D5" s="31"/>
      <c r="E5" s="32"/>
      <c r="F5" s="31" t="str">
        <f>IFERROR(IF(E5&lt;&gt;"",VLOOKUP(E5,'تكويد الاصناف'!$B$3:$L$5500,3,FALSE),""),"تأكد من الكود")</f>
        <v/>
      </c>
      <c r="G5" s="31" t="str">
        <f>IFERROR(IF(E5&lt;&gt;"",VLOOKUP(E5,'تكويد الاصناف'!$B$3:$L$5500,4,FALSE),""),"تأكد من الوحدة")</f>
        <v/>
      </c>
      <c r="H5" s="31" t="str">
        <f>IFERROR(IF(E5&lt;&gt;"",VLOOKUP(E5,'تكويد الاصناف'!$B$3:$L$5500,9,FALSE),""),"تأكد من السعر")</f>
        <v/>
      </c>
      <c r="I5" s="31"/>
      <c r="J5" s="33" t="str">
        <f t="shared" si="0"/>
        <v/>
      </c>
      <c r="K5" s="33"/>
      <c r="L5" s="31"/>
      <c r="M5" s="31"/>
    </row>
    <row r="6" spans="2:13" x14ac:dyDescent="0.2">
      <c r="B6" s="29" t="str">
        <f>IF(C6&lt;&gt;"",COUNT($B$2:B5)+1,"")</f>
        <v/>
      </c>
      <c r="C6" s="30"/>
      <c r="D6" s="31"/>
      <c r="E6" s="32"/>
      <c r="F6" s="31" t="str">
        <f>IFERROR(IF(E6&lt;&gt;"",VLOOKUP(E6,'تكويد الاصناف'!$B$3:$L$5500,3,FALSE),""),"تأكد من الكود")</f>
        <v/>
      </c>
      <c r="G6" s="31" t="str">
        <f>IFERROR(IF(E6&lt;&gt;"",VLOOKUP(E6,'تكويد الاصناف'!$B$3:$L$5500,4,FALSE),""),"تأكد من الوحدة")</f>
        <v/>
      </c>
      <c r="H6" s="31" t="str">
        <f>IFERROR(IF(E6&lt;&gt;"",VLOOKUP(E6,'تكويد الاصناف'!$B$3:$L$5500,9,FALSE),""),"تأكد من السعر")</f>
        <v/>
      </c>
      <c r="I6" s="31"/>
      <c r="J6" s="33" t="str">
        <f t="shared" si="0"/>
        <v/>
      </c>
      <c r="K6" s="33"/>
      <c r="L6" s="31"/>
      <c r="M6" s="31"/>
    </row>
    <row r="7" spans="2:13" x14ac:dyDescent="0.2">
      <c r="B7" s="29" t="str">
        <f>IF(C7&lt;&gt;"",COUNT($B$2:B6)+1,"")</f>
        <v/>
      </c>
      <c r="C7" s="30"/>
      <c r="D7" s="31"/>
      <c r="E7" s="32"/>
      <c r="F7" s="31" t="str">
        <f>IFERROR(IF(E7&lt;&gt;"",VLOOKUP(E7,'تكويد الاصناف'!$B$3:$L$5500,3,FALSE),""),"تأكد من الكود")</f>
        <v/>
      </c>
      <c r="G7" s="31" t="str">
        <f>IFERROR(IF(E7&lt;&gt;"",VLOOKUP(E7,'تكويد الاصناف'!$B$3:$L$5500,4,FALSE),""),"تأكد من الوحدة")</f>
        <v/>
      </c>
      <c r="H7" s="31" t="str">
        <f>IFERROR(IF(E7&lt;&gt;"",VLOOKUP(E7,'تكويد الاصناف'!$B$3:$L$5500,9,FALSE),""),"تأكد من السعر")</f>
        <v/>
      </c>
      <c r="I7" s="31"/>
      <c r="J7" s="33" t="str">
        <f t="shared" si="0"/>
        <v/>
      </c>
      <c r="K7" s="33"/>
      <c r="L7" s="31"/>
      <c r="M7" s="31"/>
    </row>
    <row r="8" spans="2:13" x14ac:dyDescent="0.2">
      <c r="B8" s="29" t="str">
        <f>IF(C8&lt;&gt;"",COUNT($B$2:B7)+1,"")</f>
        <v/>
      </c>
      <c r="C8" s="30"/>
      <c r="D8" s="31"/>
      <c r="E8" s="32"/>
      <c r="F8" s="31" t="str">
        <f>IFERROR(IF(E8&lt;&gt;"",VLOOKUP(E8,'تكويد الاصناف'!$B$3:$L$5500,3,FALSE),""),"تأكد من الكود")</f>
        <v/>
      </c>
      <c r="G8" s="31" t="str">
        <f>IFERROR(IF(E8&lt;&gt;"",VLOOKUP(E8,'تكويد الاصناف'!$B$3:$L$5500,4,FALSE),""),"تأكد من الوحدة")</f>
        <v/>
      </c>
      <c r="H8" s="31" t="str">
        <f>IFERROR(IF(E8&lt;&gt;"",VLOOKUP(E8,'تكويد الاصناف'!$B$3:$L$5500,9,FALSE),""),"تأكد من السعر")</f>
        <v/>
      </c>
      <c r="I8" s="31"/>
      <c r="J8" s="33" t="str">
        <f t="shared" si="0"/>
        <v/>
      </c>
      <c r="K8" s="33"/>
      <c r="L8" s="31"/>
      <c r="M8" s="31"/>
    </row>
    <row r="9" spans="2:13" x14ac:dyDescent="0.2">
      <c r="B9" s="29" t="str">
        <f>IF(C9&lt;&gt;"",COUNT($B$2:B8)+1,"")</f>
        <v/>
      </c>
      <c r="C9" s="30"/>
      <c r="D9" s="31"/>
      <c r="E9" s="32"/>
      <c r="F9" s="31" t="str">
        <f>IFERROR(IF(E9&lt;&gt;"",VLOOKUP(E9,'تكويد الاصناف'!$B$3:$L$5500,3,FALSE),""),"تأكد من الكود")</f>
        <v/>
      </c>
      <c r="G9" s="31" t="str">
        <f>IFERROR(IF(E9&lt;&gt;"",VLOOKUP(E9,'تكويد الاصناف'!$B$3:$L$5500,4,FALSE),""),"تأكد من الوحدة")</f>
        <v/>
      </c>
      <c r="H9" s="31" t="str">
        <f>IFERROR(IF(E9&lt;&gt;"",VLOOKUP(E9,'تكويد الاصناف'!$B$3:$L$5500,9,FALSE),""),"تأكد من السعر")</f>
        <v/>
      </c>
      <c r="I9" s="31"/>
      <c r="J9" s="33" t="str">
        <f t="shared" si="0"/>
        <v/>
      </c>
      <c r="K9" s="33"/>
      <c r="L9" s="31"/>
      <c r="M9" s="31"/>
    </row>
    <row r="10" spans="2:13" x14ac:dyDescent="0.2">
      <c r="B10" s="29" t="str">
        <f>IF(C10&lt;&gt;"",COUNT($B$2:B9)+1,"")</f>
        <v/>
      </c>
      <c r="C10" s="30"/>
      <c r="D10" s="31"/>
      <c r="E10" s="32"/>
      <c r="F10" s="31" t="str">
        <f>IFERROR(IF(E10&lt;&gt;"",VLOOKUP(E10,'تكويد الاصناف'!$B$3:$L$5500,3,FALSE),""),"تأكد من الكود")</f>
        <v/>
      </c>
      <c r="G10" s="31" t="str">
        <f>IFERROR(IF(E10&lt;&gt;"",VLOOKUP(E10,'تكويد الاصناف'!$B$3:$L$5500,4,FALSE),""),"تأكد من الوحدة")</f>
        <v/>
      </c>
      <c r="H10" s="31" t="str">
        <f>IFERROR(IF(E10&lt;&gt;"",VLOOKUP(E10,'تكويد الاصناف'!$B$3:$L$5500,9,FALSE),""),"تأكد من السعر")</f>
        <v/>
      </c>
      <c r="I10" s="31"/>
      <c r="J10" s="33" t="str">
        <f t="shared" si="0"/>
        <v/>
      </c>
      <c r="K10" s="33"/>
      <c r="L10" s="31"/>
      <c r="M10" s="31"/>
    </row>
    <row r="11" spans="2:13" x14ac:dyDescent="0.2">
      <c r="B11" s="29" t="str">
        <f>IF(C11&lt;&gt;"",COUNT($B$2:B10)+1,"")</f>
        <v/>
      </c>
      <c r="C11" s="30"/>
      <c r="D11" s="31"/>
      <c r="E11" s="32"/>
      <c r="F11" s="31" t="str">
        <f>IFERROR(IF(E11&lt;&gt;"",VLOOKUP(E11,'تكويد الاصناف'!$B$3:$L$5500,3,FALSE),""),"تأكد من الكود")</f>
        <v/>
      </c>
      <c r="G11" s="31" t="str">
        <f>IFERROR(IF(E11&lt;&gt;"",VLOOKUP(E11,'تكويد الاصناف'!$B$3:$L$5500,4,FALSE),""),"تأكد من الوحدة")</f>
        <v/>
      </c>
      <c r="H11" s="31" t="str">
        <f>IFERROR(IF(E11&lt;&gt;"",VLOOKUP(E11,'تكويد الاصناف'!$B$3:$L$5500,9,FALSE),""),"تأكد من السعر")</f>
        <v/>
      </c>
      <c r="I11" s="31"/>
      <c r="J11" s="33" t="str">
        <f t="shared" si="0"/>
        <v/>
      </c>
      <c r="K11" s="33"/>
      <c r="L11" s="31"/>
      <c r="M11" s="31"/>
    </row>
    <row r="12" spans="2:13" x14ac:dyDescent="0.2">
      <c r="B12" s="29" t="str">
        <f>IF(C12&lt;&gt;"",COUNT($B$2:B11)+1,"")</f>
        <v/>
      </c>
      <c r="C12" s="30"/>
      <c r="D12" s="31"/>
      <c r="E12" s="32"/>
      <c r="F12" s="31" t="str">
        <f>IFERROR(IF(E12&lt;&gt;"",VLOOKUP(E12,'تكويد الاصناف'!$B$3:$L$5500,3,FALSE),""),"تأكد من الكود")</f>
        <v/>
      </c>
      <c r="G12" s="31" t="str">
        <f>IFERROR(IF(E12&lt;&gt;"",VLOOKUP(E12,'تكويد الاصناف'!$B$3:$L$5500,4,FALSE),""),"تأكد من الوحدة")</f>
        <v/>
      </c>
      <c r="H12" s="31" t="str">
        <f>IFERROR(IF(E12&lt;&gt;"",VLOOKUP(E12,'تكويد الاصناف'!$B$3:$L$5500,9,FALSE),""),"تأكد من السعر")</f>
        <v/>
      </c>
      <c r="I12" s="31"/>
      <c r="J12" s="33" t="str">
        <f t="shared" si="0"/>
        <v/>
      </c>
      <c r="K12" s="33"/>
      <c r="L12" s="31"/>
      <c r="M12" s="31"/>
    </row>
    <row r="13" spans="2:13" x14ac:dyDescent="0.2">
      <c r="B13" s="29" t="str">
        <f>IF(C13&lt;&gt;"",COUNT($B$2:B12)+1,"")</f>
        <v/>
      </c>
      <c r="C13" s="30"/>
      <c r="D13" s="31"/>
      <c r="E13" s="32"/>
      <c r="F13" s="31" t="str">
        <f>IFERROR(IF(E13&lt;&gt;"",VLOOKUP(E13,'تكويد الاصناف'!$B$3:$L$5500,3,FALSE),""),"تأكد من الكود")</f>
        <v/>
      </c>
      <c r="G13" s="31" t="str">
        <f>IFERROR(IF(E13&lt;&gt;"",VLOOKUP(E13,'تكويد الاصناف'!$B$3:$L$5500,4,FALSE),""),"تأكد من الوحدة")</f>
        <v/>
      </c>
      <c r="H13" s="31" t="str">
        <f>IFERROR(IF(E13&lt;&gt;"",VLOOKUP(E13,'تكويد الاصناف'!$B$3:$L$5500,9,FALSE),""),"تأكد من السعر")</f>
        <v/>
      </c>
      <c r="I13" s="31"/>
      <c r="J13" s="33" t="str">
        <f t="shared" si="0"/>
        <v/>
      </c>
      <c r="K13" s="33"/>
      <c r="L13" s="31"/>
      <c r="M13" s="31"/>
    </row>
    <row r="14" spans="2:13" x14ac:dyDescent="0.2">
      <c r="B14" s="29" t="str">
        <f>IF(C14&lt;&gt;"",COUNT($B$2:B13)+1,"")</f>
        <v/>
      </c>
      <c r="C14" s="30"/>
      <c r="D14" s="31"/>
      <c r="E14" s="32"/>
      <c r="F14" s="31" t="str">
        <f>IFERROR(IF(E14&lt;&gt;"",VLOOKUP(E14,'تكويد الاصناف'!$B$3:$L$5500,3,FALSE),""),"تأكد من الكود")</f>
        <v/>
      </c>
      <c r="G14" s="31" t="str">
        <f>IFERROR(IF(E14&lt;&gt;"",VLOOKUP(E14,'تكويد الاصناف'!$B$3:$L$5500,4,FALSE),""),"تأكد من الوحدة")</f>
        <v/>
      </c>
      <c r="H14" s="31" t="str">
        <f>IFERROR(IF(E14&lt;&gt;"",VLOOKUP(E14,'تكويد الاصناف'!$B$3:$L$5500,9,FALSE),""),"تأكد من السعر")</f>
        <v/>
      </c>
      <c r="I14" s="31"/>
      <c r="J14" s="33" t="str">
        <f t="shared" si="0"/>
        <v/>
      </c>
      <c r="K14" s="33"/>
      <c r="L14" s="31"/>
      <c r="M14" s="31"/>
    </row>
    <row r="15" spans="2:13" x14ac:dyDescent="0.2">
      <c r="B15" s="29" t="str">
        <f>IF(C15&lt;&gt;"",COUNT($B$2:B14)+1,"")</f>
        <v/>
      </c>
      <c r="C15" s="30"/>
      <c r="D15" s="31"/>
      <c r="E15" s="32"/>
      <c r="F15" s="31" t="str">
        <f>IFERROR(IF(E15&lt;&gt;"",VLOOKUP(E15,'تكويد الاصناف'!$B$3:$L$5500,3,FALSE),""),"تأكد من الكود")</f>
        <v/>
      </c>
      <c r="G15" s="31" t="str">
        <f>IFERROR(IF(E15&lt;&gt;"",VLOOKUP(E15,'تكويد الاصناف'!$B$3:$L$5500,4,FALSE),""),"تأكد من الوحدة")</f>
        <v/>
      </c>
      <c r="H15" s="31" t="str">
        <f>IFERROR(IF(E15&lt;&gt;"",VLOOKUP(E15,'تكويد الاصناف'!$B$3:$L$5500,9,FALSE),""),"تأكد من السعر")</f>
        <v/>
      </c>
      <c r="I15" s="31"/>
      <c r="J15" s="33" t="str">
        <f t="shared" si="0"/>
        <v/>
      </c>
      <c r="K15" s="33"/>
      <c r="L15" s="31"/>
      <c r="M15" s="31"/>
    </row>
    <row r="16" spans="2:13" x14ac:dyDescent="0.2">
      <c r="B16" s="29" t="str">
        <f>IF(C16&lt;&gt;"",COUNT($B$2:B15)+1,"")</f>
        <v/>
      </c>
      <c r="C16" s="30"/>
      <c r="D16" s="31"/>
      <c r="E16" s="32"/>
      <c r="F16" s="31" t="str">
        <f>IFERROR(IF(E16&lt;&gt;"",VLOOKUP(E16,'تكويد الاصناف'!$B$3:$L$5500,3,FALSE),""),"تأكد من الكود")</f>
        <v/>
      </c>
      <c r="G16" s="31" t="str">
        <f>IFERROR(IF(E16&lt;&gt;"",VLOOKUP(E16,'تكويد الاصناف'!$B$3:$L$5500,4,FALSE),""),"تأكد من الوحدة")</f>
        <v/>
      </c>
      <c r="H16" s="31" t="str">
        <f>IFERROR(IF(E16&lt;&gt;"",VLOOKUP(E16,'تكويد الاصناف'!$B$3:$L$5500,9,FALSE),""),"تأكد من السعر")</f>
        <v/>
      </c>
      <c r="I16" s="31"/>
      <c r="J16" s="33" t="str">
        <f t="shared" si="0"/>
        <v/>
      </c>
      <c r="K16" s="33"/>
      <c r="L16" s="31"/>
      <c r="M16" s="31"/>
    </row>
    <row r="17" spans="2:13" x14ac:dyDescent="0.2">
      <c r="B17" s="29" t="str">
        <f>IF(C17&lt;&gt;"",COUNT($B$2:B16)+1,"")</f>
        <v/>
      </c>
      <c r="C17" s="30"/>
      <c r="D17" s="31"/>
      <c r="E17" s="32"/>
      <c r="F17" s="31" t="str">
        <f>IFERROR(IF(E17&lt;&gt;"",VLOOKUP(E17,'تكويد الاصناف'!$B$3:$L$5500,3,FALSE),""),"تأكد من الكود")</f>
        <v/>
      </c>
      <c r="G17" s="31" t="str">
        <f>IFERROR(IF(E17&lt;&gt;"",VLOOKUP(E17,'تكويد الاصناف'!$B$3:$L$5500,4,FALSE),""),"تأكد من الوحدة")</f>
        <v/>
      </c>
      <c r="H17" s="31" t="str">
        <f>IFERROR(IF(E17&lt;&gt;"",VLOOKUP(E17,'تكويد الاصناف'!$B$3:$L$5500,9,FALSE),""),"تأكد من السعر")</f>
        <v/>
      </c>
      <c r="I17" s="31"/>
      <c r="J17" s="33" t="str">
        <f t="shared" si="0"/>
        <v/>
      </c>
      <c r="K17" s="33"/>
      <c r="L17" s="31"/>
      <c r="M17" s="31"/>
    </row>
    <row r="18" spans="2:13" x14ac:dyDescent="0.2">
      <c r="B18" s="29" t="str">
        <f>IF(C18&lt;&gt;"",COUNT($B$2:B17)+1,"")</f>
        <v/>
      </c>
      <c r="C18" s="30"/>
      <c r="D18" s="31"/>
      <c r="E18" s="32"/>
      <c r="F18" s="31" t="str">
        <f>IFERROR(IF(E18&lt;&gt;"",VLOOKUP(E18,'تكويد الاصناف'!$B$3:$L$5500,3,FALSE),""),"تأكد من الكود")</f>
        <v/>
      </c>
      <c r="G18" s="31" t="str">
        <f>IFERROR(IF(E18&lt;&gt;"",VLOOKUP(E18,'تكويد الاصناف'!$B$3:$L$5500,4,FALSE),""),"تأكد من الوحدة")</f>
        <v/>
      </c>
      <c r="H18" s="31" t="str">
        <f>IFERROR(IF(E18&lt;&gt;"",VLOOKUP(E18,'تكويد الاصناف'!$B$3:$L$5500,9,FALSE),""),"تأكد من السعر")</f>
        <v/>
      </c>
      <c r="I18" s="31"/>
      <c r="J18" s="33" t="str">
        <f t="shared" si="0"/>
        <v/>
      </c>
      <c r="K18" s="33"/>
      <c r="L18" s="31"/>
      <c r="M18" s="31"/>
    </row>
    <row r="19" spans="2:13" x14ac:dyDescent="0.2">
      <c r="B19" s="29" t="str">
        <f>IF(C19&lt;&gt;"",COUNT($B$2:B18)+1,"")</f>
        <v/>
      </c>
      <c r="C19" s="30"/>
      <c r="D19" s="31"/>
      <c r="E19" s="32"/>
      <c r="F19" s="31" t="str">
        <f>IFERROR(IF(E19&lt;&gt;"",VLOOKUP(E19,'تكويد الاصناف'!$B$3:$L$5500,3,FALSE),""),"تأكد من الكود")</f>
        <v/>
      </c>
      <c r="G19" s="31" t="str">
        <f>IFERROR(IF(E19&lt;&gt;"",VLOOKUP(E19,'تكويد الاصناف'!$B$3:$L$5500,4,FALSE),""),"تأكد من الوحدة")</f>
        <v/>
      </c>
      <c r="H19" s="31" t="str">
        <f>IFERROR(IF(E19&lt;&gt;"",VLOOKUP(E19,'تكويد الاصناف'!$B$3:$L$5500,9,FALSE),""),"تأكد من السعر")</f>
        <v/>
      </c>
      <c r="I19" s="31"/>
      <c r="J19" s="33" t="str">
        <f t="shared" si="0"/>
        <v/>
      </c>
      <c r="K19" s="33"/>
      <c r="L19" s="31"/>
      <c r="M19" s="31"/>
    </row>
    <row r="20" spans="2:13" x14ac:dyDescent="0.2">
      <c r="B20" s="29" t="str">
        <f>IF(C20&lt;&gt;"",COUNT($B$2:B19)+1,"")</f>
        <v/>
      </c>
      <c r="C20" s="30"/>
      <c r="D20" s="31"/>
      <c r="E20" s="32"/>
      <c r="F20" s="31" t="str">
        <f>IFERROR(IF(E20&lt;&gt;"",VLOOKUP(E20,'تكويد الاصناف'!$B$3:$L$5500,3,FALSE),""),"تأكد من الكود")</f>
        <v/>
      </c>
      <c r="G20" s="31" t="str">
        <f>IFERROR(IF(E20&lt;&gt;"",VLOOKUP(E20,'تكويد الاصناف'!$B$3:$L$5500,4,FALSE),""),"تأكد من الوحدة")</f>
        <v/>
      </c>
      <c r="H20" s="31" t="str">
        <f>IFERROR(IF(E20&lt;&gt;"",VLOOKUP(E20,'تكويد الاصناف'!$B$3:$L$5500,9,FALSE),""),"تأكد من السعر")</f>
        <v/>
      </c>
      <c r="I20" s="31"/>
      <c r="J20" s="33" t="str">
        <f t="shared" si="0"/>
        <v/>
      </c>
      <c r="K20" s="33"/>
      <c r="L20" s="31"/>
      <c r="M20" s="31"/>
    </row>
    <row r="21" spans="2:13" x14ac:dyDescent="0.2">
      <c r="B21" s="29" t="str">
        <f>IF(C21&lt;&gt;"",COUNT($B$2:B20)+1,"")</f>
        <v/>
      </c>
      <c r="C21" s="30"/>
      <c r="D21" s="31"/>
      <c r="E21" s="32"/>
      <c r="F21" s="31" t="str">
        <f>IFERROR(IF(E21&lt;&gt;"",VLOOKUP(E21,'تكويد الاصناف'!$B$3:$L$5500,3,FALSE),""),"تأكد من الكود")</f>
        <v/>
      </c>
      <c r="G21" s="31" t="str">
        <f>IFERROR(IF(E21&lt;&gt;"",VLOOKUP(E21,'تكويد الاصناف'!$B$3:$L$5500,4,FALSE),""),"تأكد من الوحدة")</f>
        <v/>
      </c>
      <c r="H21" s="31" t="str">
        <f>IFERROR(IF(E21&lt;&gt;"",VLOOKUP(E21,'تكويد الاصناف'!$B$3:$L$5500,9,FALSE),""),"تأكد من السعر")</f>
        <v/>
      </c>
      <c r="I21" s="31"/>
      <c r="J21" s="33" t="str">
        <f t="shared" si="0"/>
        <v/>
      </c>
      <c r="K21" s="33"/>
      <c r="L21" s="31"/>
      <c r="M21" s="31"/>
    </row>
    <row r="22" spans="2:13" x14ac:dyDescent="0.2">
      <c r="B22" s="29" t="str">
        <f>IF(C22&lt;&gt;"",COUNT($B$2:B21)+1,"")</f>
        <v/>
      </c>
      <c r="C22" s="30"/>
      <c r="D22" s="31"/>
      <c r="E22" s="32"/>
      <c r="F22" s="31" t="str">
        <f>IFERROR(IF(E22&lt;&gt;"",VLOOKUP(E22,'تكويد الاصناف'!$B$3:$L$5500,3,FALSE),""),"تأكد من الكود")</f>
        <v/>
      </c>
      <c r="G22" s="31" t="str">
        <f>IFERROR(IF(E22&lt;&gt;"",VLOOKUP(E22,'تكويد الاصناف'!$B$3:$L$5500,4,FALSE),""),"تأكد من الوحدة")</f>
        <v/>
      </c>
      <c r="H22" s="31" t="str">
        <f>IFERROR(IF(E22&lt;&gt;"",VLOOKUP(E22,'تكويد الاصناف'!$B$3:$L$5500,9,FALSE),""),"تأكد من السعر")</f>
        <v/>
      </c>
      <c r="I22" s="31"/>
      <c r="J22" s="33" t="str">
        <f t="shared" si="0"/>
        <v/>
      </c>
      <c r="K22" s="33"/>
      <c r="L22" s="31"/>
      <c r="M22" s="31"/>
    </row>
    <row r="23" spans="2:13" x14ac:dyDescent="0.2">
      <c r="B23" s="29" t="str">
        <f>IF(C23&lt;&gt;"",COUNT($B$2:B22)+1,"")</f>
        <v/>
      </c>
      <c r="C23" s="30"/>
      <c r="D23" s="31"/>
      <c r="E23" s="32"/>
      <c r="F23" s="31" t="str">
        <f>IFERROR(IF(E23&lt;&gt;"",VLOOKUP(E23,'تكويد الاصناف'!$B$3:$L$5500,3,FALSE),""),"تأكد من الكود")</f>
        <v/>
      </c>
      <c r="G23" s="31" t="str">
        <f>IFERROR(IF(E23&lt;&gt;"",VLOOKUP(E23,'تكويد الاصناف'!$B$3:$L$5500,4,FALSE),""),"تأكد من الوحدة")</f>
        <v/>
      </c>
      <c r="H23" s="31" t="str">
        <f>IFERROR(IF(E23&lt;&gt;"",VLOOKUP(E23,'تكويد الاصناف'!$B$3:$L$5500,9,FALSE),""),"تأكد من السعر")</f>
        <v/>
      </c>
      <c r="I23" s="31"/>
      <c r="J23" s="33" t="str">
        <f t="shared" si="0"/>
        <v/>
      </c>
      <c r="K23" s="33"/>
      <c r="L23" s="31"/>
      <c r="M23" s="31"/>
    </row>
    <row r="24" spans="2:13" x14ac:dyDescent="0.2">
      <c r="B24" s="29" t="str">
        <f>IF(C24&lt;&gt;"",COUNT($B$2:B23)+1,"")</f>
        <v/>
      </c>
      <c r="C24" s="30"/>
      <c r="D24" s="31"/>
      <c r="E24" s="32"/>
      <c r="F24" s="31" t="str">
        <f>IFERROR(IF(E24&lt;&gt;"",VLOOKUP(E24,'تكويد الاصناف'!$B$3:$L$5500,3,FALSE),""),"تأكد من الكود")</f>
        <v/>
      </c>
      <c r="G24" s="31" t="str">
        <f>IFERROR(IF(E24&lt;&gt;"",VLOOKUP(E24,'تكويد الاصناف'!$B$3:$L$5500,4,FALSE),""),"تأكد من الوحدة")</f>
        <v/>
      </c>
      <c r="H24" s="31" t="str">
        <f>IFERROR(IF(E24&lt;&gt;"",VLOOKUP(E24,'تكويد الاصناف'!$B$3:$L$5500,9,FALSE),""),"تأكد من السعر")</f>
        <v/>
      </c>
      <c r="I24" s="31"/>
      <c r="J24" s="33" t="str">
        <f t="shared" si="0"/>
        <v/>
      </c>
      <c r="K24" s="33"/>
      <c r="L24" s="31"/>
      <c r="M24" s="31"/>
    </row>
    <row r="25" spans="2:13" x14ac:dyDescent="0.2">
      <c r="B25" s="29" t="str">
        <f>IF(C25&lt;&gt;"",COUNT($B$2:B24)+1,"")</f>
        <v/>
      </c>
      <c r="C25" s="30"/>
      <c r="D25" s="31"/>
      <c r="E25" s="32"/>
      <c r="F25" s="31" t="str">
        <f>IFERROR(IF(E25&lt;&gt;"",VLOOKUP(E25,'تكويد الاصناف'!$B$3:$L$5500,3,FALSE),""),"تأكد من الكود")</f>
        <v/>
      </c>
      <c r="G25" s="31" t="str">
        <f>IFERROR(IF(E25&lt;&gt;"",VLOOKUP(E25,'تكويد الاصناف'!$B$3:$L$5500,4,FALSE),""),"تأكد من الوحدة")</f>
        <v/>
      </c>
      <c r="H25" s="31" t="str">
        <f>IFERROR(IF(E25&lt;&gt;"",VLOOKUP(E25,'تكويد الاصناف'!$B$3:$L$5500,9,FALSE),""),"تأكد من السعر")</f>
        <v/>
      </c>
      <c r="I25" s="31"/>
      <c r="J25" s="33" t="str">
        <f t="shared" si="0"/>
        <v/>
      </c>
      <c r="K25" s="33"/>
      <c r="L25" s="31"/>
      <c r="M25" s="31"/>
    </row>
    <row r="26" spans="2:13" x14ac:dyDescent="0.2">
      <c r="B26" s="29" t="str">
        <f>IF(C26&lt;&gt;"",COUNT($B$2:B25)+1,"")</f>
        <v/>
      </c>
      <c r="C26" s="30"/>
      <c r="D26" s="31"/>
      <c r="E26" s="32"/>
      <c r="F26" s="31" t="str">
        <f>IFERROR(IF(E26&lt;&gt;"",VLOOKUP(E26,'تكويد الاصناف'!$B$3:$L$5500,3,FALSE),""),"تأكد من الكود")</f>
        <v/>
      </c>
      <c r="G26" s="31" t="str">
        <f>IFERROR(IF(E26&lt;&gt;"",VLOOKUP(E26,'تكويد الاصناف'!$B$3:$L$5500,4,FALSE),""),"تأكد من الوحدة")</f>
        <v/>
      </c>
      <c r="H26" s="31" t="str">
        <f>IFERROR(IF(E26&lt;&gt;"",VLOOKUP(E26,'تكويد الاصناف'!$B$3:$L$5500,9,FALSE),""),"تأكد من السعر")</f>
        <v/>
      </c>
      <c r="I26" s="31"/>
      <c r="J26" s="33" t="str">
        <f t="shared" si="0"/>
        <v/>
      </c>
      <c r="K26" s="33"/>
      <c r="L26" s="31"/>
      <c r="M26" s="31"/>
    </row>
    <row r="27" spans="2:13" x14ac:dyDescent="0.2">
      <c r="B27" s="29" t="str">
        <f>IF(C27&lt;&gt;"",COUNT($B$2:B26)+1,"")</f>
        <v/>
      </c>
      <c r="C27" s="30"/>
      <c r="D27" s="31"/>
      <c r="E27" s="32"/>
      <c r="F27" s="31" t="str">
        <f>IFERROR(IF(E27&lt;&gt;"",VLOOKUP(E27,'تكويد الاصناف'!$B$3:$L$5500,3,FALSE),""),"تأكد من الكود")</f>
        <v/>
      </c>
      <c r="G27" s="31" t="str">
        <f>IFERROR(IF(E27&lt;&gt;"",VLOOKUP(E27,'تكويد الاصناف'!$B$3:$L$5500,4,FALSE),""),"تأكد من الوحدة")</f>
        <v/>
      </c>
      <c r="H27" s="31" t="str">
        <f>IFERROR(IF(E27&lt;&gt;"",VLOOKUP(E27,'تكويد الاصناف'!$B$3:$L$5500,9,FALSE),""),"تأكد من السعر")</f>
        <v/>
      </c>
      <c r="I27" s="31"/>
      <c r="J27" s="33" t="str">
        <f t="shared" si="0"/>
        <v/>
      </c>
      <c r="K27" s="33"/>
      <c r="L27" s="31"/>
      <c r="M27" s="31"/>
    </row>
    <row r="28" spans="2:13" x14ac:dyDescent="0.2">
      <c r="B28" s="29" t="str">
        <f>IF(C28&lt;&gt;"",COUNT($B$2:B27)+1,"")</f>
        <v/>
      </c>
      <c r="C28" s="30"/>
      <c r="D28" s="31"/>
      <c r="E28" s="32"/>
      <c r="F28" s="31" t="str">
        <f>IFERROR(IF(E28&lt;&gt;"",VLOOKUP(E28,'تكويد الاصناف'!$B$3:$L$5500,3,FALSE),""),"تأكد من الكود")</f>
        <v/>
      </c>
      <c r="G28" s="31" t="str">
        <f>IFERROR(IF(E28&lt;&gt;"",VLOOKUP(E28,'تكويد الاصناف'!$B$3:$L$5500,4,FALSE),""),"تأكد من الوحدة")</f>
        <v/>
      </c>
      <c r="H28" s="31" t="str">
        <f>IFERROR(IF(E28&lt;&gt;"",VLOOKUP(E28,'تكويد الاصناف'!$B$3:$L$5500,9,FALSE),""),"تأكد من السعر")</f>
        <v/>
      </c>
      <c r="I28" s="31"/>
      <c r="J28" s="33" t="str">
        <f t="shared" si="0"/>
        <v/>
      </c>
      <c r="K28" s="33"/>
      <c r="L28" s="31"/>
      <c r="M28" s="31"/>
    </row>
    <row r="29" spans="2:13" x14ac:dyDescent="0.2">
      <c r="B29" s="29" t="str">
        <f>IF(C29&lt;&gt;"",COUNT($B$2:B28)+1,"")</f>
        <v/>
      </c>
      <c r="C29" s="30"/>
      <c r="D29" s="31"/>
      <c r="E29" s="32"/>
      <c r="F29" s="31" t="str">
        <f>IFERROR(IF(E29&lt;&gt;"",VLOOKUP(E29,'تكويد الاصناف'!$B$3:$L$5500,3,FALSE),""),"تأكد من الكود")</f>
        <v/>
      </c>
      <c r="G29" s="31" t="str">
        <f>IFERROR(IF(E29&lt;&gt;"",VLOOKUP(E29,'تكويد الاصناف'!$B$3:$L$5500,4,FALSE),""),"تأكد من الوحدة")</f>
        <v/>
      </c>
      <c r="H29" s="31" t="str">
        <f>IFERROR(IF(E29&lt;&gt;"",VLOOKUP(E29,'تكويد الاصناف'!$B$3:$L$5500,9,FALSE),""),"تأكد من السعر")</f>
        <v/>
      </c>
      <c r="I29" s="31"/>
      <c r="J29" s="33" t="str">
        <f t="shared" si="0"/>
        <v/>
      </c>
      <c r="K29" s="33"/>
      <c r="L29" s="31"/>
      <c r="M29" s="31"/>
    </row>
    <row r="30" spans="2:13" x14ac:dyDescent="0.2">
      <c r="B30" s="29" t="str">
        <f>IF(C30&lt;&gt;"",COUNT($B$2:B29)+1,"")</f>
        <v/>
      </c>
      <c r="C30" s="30"/>
      <c r="D30" s="31"/>
      <c r="E30" s="32"/>
      <c r="F30" s="31" t="str">
        <f>IFERROR(IF(E30&lt;&gt;"",VLOOKUP(E30,'تكويد الاصناف'!$B$3:$L$5500,3,FALSE),""),"تأكد من الكود")</f>
        <v/>
      </c>
      <c r="G30" s="31" t="str">
        <f>IFERROR(IF(E30&lt;&gt;"",VLOOKUP(E30,'تكويد الاصناف'!$B$3:$L$5500,4,FALSE),""),"تأكد من الوحدة")</f>
        <v/>
      </c>
      <c r="H30" s="31" t="str">
        <f>IFERROR(IF(E30&lt;&gt;"",VLOOKUP(E30,'تكويد الاصناف'!$B$3:$L$5500,9,FALSE),""),"تأكد من السعر")</f>
        <v/>
      </c>
      <c r="I30" s="31"/>
      <c r="J30" s="33" t="str">
        <f t="shared" si="0"/>
        <v/>
      </c>
      <c r="K30" s="33"/>
      <c r="L30" s="31"/>
      <c r="M30" s="31"/>
    </row>
    <row r="31" spans="2:13" x14ac:dyDescent="0.2">
      <c r="B31" s="29" t="str">
        <f>IF(C31&lt;&gt;"",COUNT($B$2:B30)+1,"")</f>
        <v/>
      </c>
      <c r="C31" s="30"/>
      <c r="D31" s="31"/>
      <c r="E31" s="32"/>
      <c r="F31" s="31" t="str">
        <f>IFERROR(IF(E31&lt;&gt;"",VLOOKUP(E31,'تكويد الاصناف'!$B$3:$L$5500,3,FALSE),""),"تأكد من الكود")</f>
        <v/>
      </c>
      <c r="G31" s="31" t="str">
        <f>IFERROR(IF(E31&lt;&gt;"",VLOOKUP(E31,'تكويد الاصناف'!$B$3:$L$5500,4,FALSE),""),"تأكد من الوحدة")</f>
        <v/>
      </c>
      <c r="H31" s="31" t="str">
        <f>IFERROR(IF(E31&lt;&gt;"",VLOOKUP(E31,'تكويد الاصناف'!$B$3:$L$5500,9,FALSE),""),"تأكد من السعر")</f>
        <v/>
      </c>
      <c r="I31" s="31"/>
      <c r="J31" s="33" t="str">
        <f t="shared" si="0"/>
        <v/>
      </c>
      <c r="K31" s="33"/>
      <c r="L31" s="31"/>
      <c r="M31" s="31"/>
    </row>
    <row r="32" spans="2:13" x14ac:dyDescent="0.2">
      <c r="B32" s="29" t="str">
        <f>IF(C32&lt;&gt;"",COUNT($B$2:B31)+1,"")</f>
        <v/>
      </c>
      <c r="C32" s="30"/>
      <c r="D32" s="31"/>
      <c r="E32" s="32"/>
      <c r="F32" s="31" t="str">
        <f>IFERROR(IF(E32&lt;&gt;"",VLOOKUP(E32,'تكويد الاصناف'!$B$3:$L$5500,3,FALSE),""),"تأكد من الكود")</f>
        <v/>
      </c>
      <c r="G32" s="31" t="str">
        <f>IFERROR(IF(E32&lt;&gt;"",VLOOKUP(E32,'تكويد الاصناف'!$B$3:$L$5500,4,FALSE),""),"تأكد من الوحدة")</f>
        <v/>
      </c>
      <c r="H32" s="31" t="str">
        <f>IFERROR(IF(E32&lt;&gt;"",VLOOKUP(E32,'تكويد الاصناف'!$B$3:$L$5500,9,FALSE),""),"تأكد من السعر")</f>
        <v/>
      </c>
      <c r="I32" s="31"/>
      <c r="J32" s="33" t="str">
        <f t="shared" si="0"/>
        <v/>
      </c>
      <c r="K32" s="33"/>
      <c r="L32" s="31"/>
      <c r="M32" s="31"/>
    </row>
    <row r="33" spans="2:13" x14ac:dyDescent="0.2">
      <c r="B33" s="29" t="str">
        <f>IF(C33&lt;&gt;"",COUNT($B$2:B32)+1,"")</f>
        <v/>
      </c>
      <c r="C33" s="30"/>
      <c r="D33" s="31"/>
      <c r="E33" s="32"/>
      <c r="F33" s="31" t="str">
        <f>IFERROR(IF(E33&lt;&gt;"",VLOOKUP(E33,'تكويد الاصناف'!$B$3:$L$5500,3,FALSE),""),"تأكد من الكود")</f>
        <v/>
      </c>
      <c r="G33" s="31" t="str">
        <f>IFERROR(IF(E33&lt;&gt;"",VLOOKUP(E33,'تكويد الاصناف'!$B$3:$L$5500,4,FALSE),""),"تأكد من الوحدة")</f>
        <v/>
      </c>
      <c r="H33" s="31" t="str">
        <f>IFERROR(IF(E33&lt;&gt;"",VLOOKUP(E33,'تكويد الاصناف'!$B$3:$L$5500,9,FALSE),""),"تأكد من السعر")</f>
        <v/>
      </c>
      <c r="I33" s="31"/>
      <c r="J33" s="33" t="str">
        <f t="shared" si="0"/>
        <v/>
      </c>
      <c r="K33" s="33"/>
      <c r="L33" s="31"/>
      <c r="M33" s="31"/>
    </row>
    <row r="34" spans="2:13" x14ac:dyDescent="0.2">
      <c r="B34" s="29" t="str">
        <f>IF(C34&lt;&gt;"",COUNT($B$2:B33)+1,"")</f>
        <v/>
      </c>
      <c r="C34" s="30"/>
      <c r="D34" s="31"/>
      <c r="E34" s="32"/>
      <c r="F34" s="31" t="str">
        <f>IFERROR(IF(E34&lt;&gt;"",VLOOKUP(E34,'تكويد الاصناف'!$B$3:$L$5500,3,FALSE),""),"تأكد من الكود")</f>
        <v/>
      </c>
      <c r="G34" s="31" t="str">
        <f>IFERROR(IF(E34&lt;&gt;"",VLOOKUP(E34,'تكويد الاصناف'!$B$3:$L$5500,4,FALSE),""),"تأكد من الوحدة")</f>
        <v/>
      </c>
      <c r="H34" s="31" t="str">
        <f>IFERROR(IF(E34&lt;&gt;"",VLOOKUP(E34,'تكويد الاصناف'!$B$3:$L$5500,9,FALSE),""),"تأكد من السعر")</f>
        <v/>
      </c>
      <c r="I34" s="31"/>
      <c r="J34" s="33" t="str">
        <f t="shared" si="0"/>
        <v/>
      </c>
      <c r="K34" s="33"/>
      <c r="L34" s="31"/>
      <c r="M34" s="31"/>
    </row>
    <row r="35" spans="2:13" x14ac:dyDescent="0.2">
      <c r="B35" s="29" t="str">
        <f>IF(C35&lt;&gt;"",COUNT($B$2:B34)+1,"")</f>
        <v/>
      </c>
      <c r="C35" s="30"/>
      <c r="D35" s="31"/>
      <c r="E35" s="32"/>
      <c r="F35" s="31" t="str">
        <f>IFERROR(IF(E35&lt;&gt;"",VLOOKUP(E35,'تكويد الاصناف'!$B$3:$L$5500,3,FALSE),""),"تأكد من الكود")</f>
        <v/>
      </c>
      <c r="G35" s="31" t="str">
        <f>IFERROR(IF(E35&lt;&gt;"",VLOOKUP(E35,'تكويد الاصناف'!$B$3:$L$5500,4,FALSE),""),"تأكد من الوحدة")</f>
        <v/>
      </c>
      <c r="H35" s="31" t="str">
        <f>IFERROR(IF(E35&lt;&gt;"",VLOOKUP(E35,'تكويد الاصناف'!$B$3:$L$5500,9,FALSE),""),"تأكد من السعر")</f>
        <v/>
      </c>
      <c r="I35" s="31"/>
      <c r="J35" s="33" t="str">
        <f t="shared" si="0"/>
        <v/>
      </c>
      <c r="K35" s="33"/>
      <c r="L35" s="31"/>
      <c r="M35" s="31"/>
    </row>
    <row r="36" spans="2:13" x14ac:dyDescent="0.2">
      <c r="B36" s="29" t="str">
        <f>IF(C36&lt;&gt;"",COUNT($B$2:B35)+1,"")</f>
        <v/>
      </c>
      <c r="C36" s="30"/>
      <c r="D36" s="31"/>
      <c r="E36" s="32"/>
      <c r="F36" s="31" t="str">
        <f>IFERROR(IF(E36&lt;&gt;"",VLOOKUP(E36,'تكويد الاصناف'!$B$3:$L$5500,3,FALSE),""),"تأكد من الكود")</f>
        <v/>
      </c>
      <c r="G36" s="31" t="str">
        <f>IFERROR(IF(E36&lt;&gt;"",VLOOKUP(E36,'تكويد الاصناف'!$B$3:$L$5500,4,FALSE),""),"تأكد من الوحدة")</f>
        <v/>
      </c>
      <c r="H36" s="31" t="str">
        <f>IFERROR(IF(E36&lt;&gt;"",VLOOKUP(E36,'تكويد الاصناف'!$B$3:$L$5500,9,FALSE),""),"تأكد من السعر")</f>
        <v/>
      </c>
      <c r="I36" s="31"/>
      <c r="J36" s="33" t="str">
        <f t="shared" si="0"/>
        <v/>
      </c>
      <c r="K36" s="33"/>
      <c r="L36" s="31"/>
      <c r="M36" s="31"/>
    </row>
    <row r="37" spans="2:13" x14ac:dyDescent="0.2">
      <c r="B37" s="29" t="str">
        <f>IF(C37&lt;&gt;"",COUNT($B$2:B36)+1,"")</f>
        <v/>
      </c>
      <c r="C37" s="30"/>
      <c r="D37" s="31"/>
      <c r="E37" s="32"/>
      <c r="F37" s="31" t="str">
        <f>IFERROR(IF(E37&lt;&gt;"",VLOOKUP(E37,'تكويد الاصناف'!$B$3:$L$5500,3,FALSE),""),"تأكد من الكود")</f>
        <v/>
      </c>
      <c r="G37" s="31" t="str">
        <f>IFERROR(IF(E37&lt;&gt;"",VLOOKUP(E37,'تكويد الاصناف'!$B$3:$L$5500,4,FALSE),""),"تأكد من الوحدة")</f>
        <v/>
      </c>
      <c r="H37" s="31" t="str">
        <f>IFERROR(IF(E37&lt;&gt;"",VLOOKUP(E37,'تكويد الاصناف'!$B$3:$L$5500,9,FALSE),""),"تأكد من السعر")</f>
        <v/>
      </c>
      <c r="I37" s="31"/>
      <c r="J37" s="33" t="str">
        <f t="shared" si="0"/>
        <v/>
      </c>
      <c r="K37" s="33"/>
      <c r="L37" s="31"/>
      <c r="M37" s="31"/>
    </row>
    <row r="38" spans="2:13" x14ac:dyDescent="0.2">
      <c r="B38" s="29" t="str">
        <f>IF(C38&lt;&gt;"",COUNT($B$2:B37)+1,"")</f>
        <v/>
      </c>
      <c r="C38" s="30"/>
      <c r="D38" s="31"/>
      <c r="E38" s="32"/>
      <c r="F38" s="31" t="str">
        <f>IFERROR(IF(E38&lt;&gt;"",VLOOKUP(E38,'تكويد الاصناف'!$B$3:$L$5500,3,FALSE),""),"تأكد من الكود")</f>
        <v/>
      </c>
      <c r="G38" s="31" t="str">
        <f>IFERROR(IF(E38&lt;&gt;"",VLOOKUP(E38,'تكويد الاصناف'!$B$3:$L$5500,4,FALSE),""),"تأكد من الوحدة")</f>
        <v/>
      </c>
      <c r="H38" s="31" t="str">
        <f>IFERROR(IF(E38&lt;&gt;"",VLOOKUP(E38,'تكويد الاصناف'!$B$3:$L$5500,9,FALSE),""),"تأكد من السعر")</f>
        <v/>
      </c>
      <c r="I38" s="31"/>
      <c r="J38" s="33" t="str">
        <f t="shared" si="0"/>
        <v/>
      </c>
      <c r="K38" s="33"/>
      <c r="L38" s="31"/>
      <c r="M38" s="31"/>
    </row>
    <row r="39" spans="2:13" x14ac:dyDescent="0.2">
      <c r="B39" s="29" t="str">
        <f>IF(C39&lt;&gt;"",COUNT($B$2:B38)+1,"")</f>
        <v/>
      </c>
      <c r="C39" s="30"/>
      <c r="D39" s="31"/>
      <c r="E39" s="32"/>
      <c r="F39" s="31" t="str">
        <f>IFERROR(IF(E39&lt;&gt;"",VLOOKUP(E39,'تكويد الاصناف'!$B$3:$L$5500,3,FALSE),""),"تأكد من الكود")</f>
        <v/>
      </c>
      <c r="G39" s="31" t="str">
        <f>IFERROR(IF(E39&lt;&gt;"",VLOOKUP(E39,'تكويد الاصناف'!$B$3:$L$5500,4,FALSE),""),"تأكد من الوحدة")</f>
        <v/>
      </c>
      <c r="H39" s="31" t="str">
        <f>IFERROR(IF(E39&lt;&gt;"",VLOOKUP(E39,'تكويد الاصناف'!$B$3:$L$5500,9,FALSE),""),"تأكد من السعر")</f>
        <v/>
      </c>
      <c r="I39" s="31"/>
      <c r="J39" s="33" t="str">
        <f t="shared" si="0"/>
        <v/>
      </c>
      <c r="K39" s="33"/>
      <c r="L39" s="31"/>
      <c r="M39" s="31"/>
    </row>
    <row r="40" spans="2:13" x14ac:dyDescent="0.2">
      <c r="B40" s="29" t="str">
        <f>IF(C40&lt;&gt;"",COUNT($B$2:B39)+1,"")</f>
        <v/>
      </c>
      <c r="C40" s="30"/>
      <c r="D40" s="31"/>
      <c r="E40" s="32"/>
      <c r="F40" s="31" t="str">
        <f>IFERROR(IF(E40&lt;&gt;"",VLOOKUP(E40,'تكويد الاصناف'!$B$3:$L$5500,3,FALSE),""),"تأكد من الكود")</f>
        <v/>
      </c>
      <c r="G40" s="31" t="str">
        <f>IFERROR(IF(E40&lt;&gt;"",VLOOKUP(E40,'تكويد الاصناف'!$B$3:$L$5500,4,FALSE),""),"تأكد من الوحدة")</f>
        <v/>
      </c>
      <c r="H40" s="31" t="str">
        <f>IFERROR(IF(E40&lt;&gt;"",VLOOKUP(E40,'تكويد الاصناف'!$B$3:$L$5500,9,FALSE),""),"تأكد من السعر")</f>
        <v/>
      </c>
      <c r="I40" s="31"/>
      <c r="J40" s="33" t="str">
        <f t="shared" si="0"/>
        <v/>
      </c>
      <c r="K40" s="33"/>
      <c r="L40" s="31"/>
      <c r="M40" s="31"/>
    </row>
    <row r="41" spans="2:13" x14ac:dyDescent="0.2">
      <c r="B41" s="29" t="str">
        <f>IF(C41&lt;&gt;"",COUNT($B$2:B40)+1,"")</f>
        <v/>
      </c>
      <c r="C41" s="30"/>
      <c r="D41" s="31"/>
      <c r="E41" s="32"/>
      <c r="F41" s="31" t="str">
        <f>IFERROR(IF(E41&lt;&gt;"",VLOOKUP(E41,'تكويد الاصناف'!$B$3:$L$5500,3,FALSE),""),"تأكد من الكود")</f>
        <v/>
      </c>
      <c r="G41" s="31" t="str">
        <f>IFERROR(IF(E41&lt;&gt;"",VLOOKUP(E41,'تكويد الاصناف'!$B$3:$L$5500,4,FALSE),""),"تأكد من الوحدة")</f>
        <v/>
      </c>
      <c r="H41" s="31" t="str">
        <f>IFERROR(IF(E41&lt;&gt;"",VLOOKUP(E41,'تكويد الاصناف'!$B$3:$L$5500,9,FALSE),""),"تأكد من السعر")</f>
        <v/>
      </c>
      <c r="I41" s="31"/>
      <c r="J41" s="33" t="str">
        <f t="shared" si="0"/>
        <v/>
      </c>
      <c r="K41" s="33"/>
      <c r="L41" s="31"/>
      <c r="M41" s="31"/>
    </row>
    <row r="42" spans="2:13" x14ac:dyDescent="0.2">
      <c r="B42" s="29" t="str">
        <f>IF(C42&lt;&gt;"",COUNT($B$2:B41)+1,"")</f>
        <v/>
      </c>
      <c r="C42" s="30"/>
      <c r="D42" s="31"/>
      <c r="E42" s="32"/>
      <c r="F42" s="31" t="str">
        <f>IFERROR(IF(E42&lt;&gt;"",VLOOKUP(E42,'تكويد الاصناف'!$B$3:$L$5500,3,FALSE),""),"تأكد من الكود")</f>
        <v/>
      </c>
      <c r="G42" s="31" t="str">
        <f>IFERROR(IF(E42&lt;&gt;"",VLOOKUP(E42,'تكويد الاصناف'!$B$3:$L$5500,4,FALSE),""),"تأكد من الوحدة")</f>
        <v/>
      </c>
      <c r="H42" s="31" t="str">
        <f>IFERROR(IF(E42&lt;&gt;"",VLOOKUP(E42,'تكويد الاصناف'!$B$3:$L$5500,9,FALSE),""),"تأكد من السعر")</f>
        <v/>
      </c>
      <c r="I42" s="31"/>
      <c r="J42" s="33" t="str">
        <f t="shared" si="0"/>
        <v/>
      </c>
      <c r="K42" s="33"/>
      <c r="L42" s="31"/>
      <c r="M42" s="31"/>
    </row>
    <row r="43" spans="2:13" x14ac:dyDescent="0.2">
      <c r="B43" s="29" t="str">
        <f>IF(C43&lt;&gt;"",COUNT($B$2:B42)+1,"")</f>
        <v/>
      </c>
      <c r="C43" s="30"/>
      <c r="D43" s="31"/>
      <c r="E43" s="32"/>
      <c r="F43" s="31" t="str">
        <f>IFERROR(IF(E43&lt;&gt;"",VLOOKUP(E43,'تكويد الاصناف'!$B$3:$L$5500,3,FALSE),""),"تأكد من الكود")</f>
        <v/>
      </c>
      <c r="G43" s="31" t="str">
        <f>IFERROR(IF(E43&lt;&gt;"",VLOOKUP(E43,'تكويد الاصناف'!$B$3:$L$5500,4,FALSE),""),"تأكد من الوحدة")</f>
        <v/>
      </c>
      <c r="H43" s="31" t="str">
        <f>IFERROR(IF(E43&lt;&gt;"",VLOOKUP(E43,'تكويد الاصناف'!$B$3:$L$5500,9,FALSE),""),"تأكد من السعر")</f>
        <v/>
      </c>
      <c r="I43" s="31"/>
      <c r="J43" s="33" t="str">
        <f t="shared" si="0"/>
        <v/>
      </c>
      <c r="K43" s="33"/>
      <c r="L43" s="31"/>
      <c r="M43" s="31"/>
    </row>
    <row r="44" spans="2:13" x14ac:dyDescent="0.2">
      <c r="B44" s="29" t="str">
        <f>IF(C44&lt;&gt;"",COUNT($B$2:B43)+1,"")</f>
        <v/>
      </c>
      <c r="C44" s="30"/>
      <c r="D44" s="31"/>
      <c r="E44" s="32"/>
      <c r="F44" s="31" t="str">
        <f>IFERROR(IF(E44&lt;&gt;"",VLOOKUP(E44,'تكويد الاصناف'!$B$3:$L$5500,3,FALSE),""),"تأكد من الكود")</f>
        <v/>
      </c>
      <c r="G44" s="31" t="str">
        <f>IFERROR(IF(E44&lt;&gt;"",VLOOKUP(E44,'تكويد الاصناف'!$B$3:$L$5500,4,FALSE),""),"تأكد من الوحدة")</f>
        <v/>
      </c>
      <c r="H44" s="31" t="str">
        <f>IFERROR(IF(E44&lt;&gt;"",VLOOKUP(E44,'تكويد الاصناف'!$B$3:$L$5500,9,FALSE),""),"تأكد من السعر")</f>
        <v/>
      </c>
      <c r="I44" s="31"/>
      <c r="J44" s="33" t="str">
        <f t="shared" si="0"/>
        <v/>
      </c>
      <c r="K44" s="33"/>
      <c r="L44" s="31"/>
      <c r="M44" s="31"/>
    </row>
    <row r="45" spans="2:13" x14ac:dyDescent="0.2">
      <c r="B45" s="29" t="str">
        <f>IF(C45&lt;&gt;"",COUNT($B$2:B44)+1,"")</f>
        <v/>
      </c>
      <c r="C45" s="30"/>
      <c r="D45" s="31"/>
      <c r="E45" s="32"/>
      <c r="F45" s="31" t="str">
        <f>IFERROR(IF(E45&lt;&gt;"",VLOOKUP(E45,'تكويد الاصناف'!$B$3:$L$5500,3,FALSE),""),"تأكد من الكود")</f>
        <v/>
      </c>
      <c r="G45" s="31" t="str">
        <f>IFERROR(IF(E45&lt;&gt;"",VLOOKUP(E45,'تكويد الاصناف'!$B$3:$L$5500,4,FALSE),""),"تأكد من الوحدة")</f>
        <v/>
      </c>
      <c r="H45" s="31" t="str">
        <f>IFERROR(IF(E45&lt;&gt;"",VLOOKUP(E45,'تكويد الاصناف'!$B$3:$L$5500,9,FALSE),""),"تأكد من السعر")</f>
        <v/>
      </c>
      <c r="I45" s="31"/>
      <c r="J45" s="33" t="str">
        <f t="shared" si="0"/>
        <v/>
      </c>
      <c r="K45" s="33"/>
      <c r="L45" s="31"/>
      <c r="M45" s="31"/>
    </row>
    <row r="46" spans="2:13" x14ac:dyDescent="0.2">
      <c r="B46" s="29" t="str">
        <f>IF(C46&lt;&gt;"",COUNT($B$2:B45)+1,"")</f>
        <v/>
      </c>
      <c r="C46" s="30"/>
      <c r="D46" s="31"/>
      <c r="E46" s="32"/>
      <c r="F46" s="31" t="str">
        <f>IFERROR(IF(E46&lt;&gt;"",VLOOKUP(E46,'تكويد الاصناف'!$B$3:$L$5500,3,FALSE),""),"تأكد من الكود")</f>
        <v/>
      </c>
      <c r="G46" s="31" t="str">
        <f>IFERROR(IF(E46&lt;&gt;"",VLOOKUP(E46,'تكويد الاصناف'!$B$3:$L$5500,4,FALSE),""),"تأكد من الوحدة")</f>
        <v/>
      </c>
      <c r="H46" s="31" t="str">
        <f>IFERROR(IF(E46&lt;&gt;"",VLOOKUP(E46,'تكويد الاصناف'!$B$3:$L$5500,9,FALSE),""),"تأكد من السعر")</f>
        <v/>
      </c>
      <c r="I46" s="31"/>
      <c r="J46" s="33" t="str">
        <f t="shared" si="0"/>
        <v/>
      </c>
      <c r="K46" s="33"/>
      <c r="L46" s="31"/>
      <c r="M46" s="31"/>
    </row>
    <row r="47" spans="2:13" x14ac:dyDescent="0.2">
      <c r="B47" s="29" t="str">
        <f>IF(C47&lt;&gt;"",COUNT($B$2:B46)+1,"")</f>
        <v/>
      </c>
      <c r="C47" s="30"/>
      <c r="D47" s="31"/>
      <c r="E47" s="32"/>
      <c r="F47" s="31" t="str">
        <f>IFERROR(IF(E47&lt;&gt;"",VLOOKUP(E47,'تكويد الاصناف'!$B$3:$L$5500,3,FALSE),""),"تأكد من الكود")</f>
        <v/>
      </c>
      <c r="G47" s="31" t="str">
        <f>IFERROR(IF(E47&lt;&gt;"",VLOOKUP(E47,'تكويد الاصناف'!$B$3:$L$5500,4,FALSE),""),"تأكد من الوحدة")</f>
        <v/>
      </c>
      <c r="H47" s="31" t="str">
        <f>IFERROR(IF(E47&lt;&gt;"",VLOOKUP(E47,'تكويد الاصناف'!$B$3:$L$5500,9,FALSE),""),"تأكد من السعر")</f>
        <v/>
      </c>
      <c r="I47" s="31"/>
      <c r="J47" s="33" t="str">
        <f t="shared" si="0"/>
        <v/>
      </c>
      <c r="K47" s="33"/>
      <c r="L47" s="31"/>
      <c r="M47" s="31"/>
    </row>
    <row r="48" spans="2:13" x14ac:dyDescent="0.2">
      <c r="B48" s="29" t="str">
        <f>IF(C48&lt;&gt;"",COUNT($B$2:B47)+1,"")</f>
        <v/>
      </c>
      <c r="C48" s="30"/>
      <c r="D48" s="31"/>
      <c r="E48" s="32"/>
      <c r="F48" s="31" t="str">
        <f>IFERROR(IF(E48&lt;&gt;"",VLOOKUP(E48,'تكويد الاصناف'!$B$3:$L$5500,3,FALSE),""),"تأكد من الكود")</f>
        <v/>
      </c>
      <c r="G48" s="31" t="str">
        <f>IFERROR(IF(E48&lt;&gt;"",VLOOKUP(E48,'تكويد الاصناف'!$B$3:$L$5500,4,FALSE),""),"تأكد من الوحدة")</f>
        <v/>
      </c>
      <c r="H48" s="31" t="str">
        <f>IFERROR(IF(E48&lt;&gt;"",VLOOKUP(E48,'تكويد الاصناف'!$B$3:$L$5500,9,FALSE),""),"تأكد من السعر")</f>
        <v/>
      </c>
      <c r="I48" s="31"/>
      <c r="J48" s="33" t="str">
        <f t="shared" si="0"/>
        <v/>
      </c>
      <c r="K48" s="33"/>
      <c r="L48" s="31"/>
      <c r="M48" s="31"/>
    </row>
    <row r="49" spans="2:13" x14ac:dyDescent="0.2">
      <c r="B49" s="29" t="str">
        <f>IF(C49&lt;&gt;"",COUNT($B$2:B48)+1,"")</f>
        <v/>
      </c>
      <c r="C49" s="30"/>
      <c r="D49" s="31"/>
      <c r="E49" s="32"/>
      <c r="F49" s="31" t="str">
        <f>IFERROR(IF(E49&lt;&gt;"",VLOOKUP(E49,'تكويد الاصناف'!$B$3:$L$5500,3,FALSE),""),"تأكد من الكود")</f>
        <v/>
      </c>
      <c r="G49" s="31" t="str">
        <f>IFERROR(IF(E49&lt;&gt;"",VLOOKUP(E49,'تكويد الاصناف'!$B$3:$L$5500,4,FALSE),""),"تأكد من الوحدة")</f>
        <v/>
      </c>
      <c r="H49" s="31" t="str">
        <f>IFERROR(IF(E49&lt;&gt;"",VLOOKUP(E49,'تكويد الاصناف'!$B$3:$L$5500,9,FALSE),""),"تأكد من السعر")</f>
        <v/>
      </c>
      <c r="I49" s="31"/>
      <c r="J49" s="33" t="str">
        <f t="shared" si="0"/>
        <v/>
      </c>
      <c r="K49" s="33"/>
      <c r="L49" s="31"/>
      <c r="M49" s="31"/>
    </row>
    <row r="50" spans="2:13" x14ac:dyDescent="0.2">
      <c r="B50" s="29" t="str">
        <f>IF(C50&lt;&gt;"",COUNT($B$2:B49)+1,"")</f>
        <v/>
      </c>
      <c r="C50" s="30"/>
      <c r="D50" s="31"/>
      <c r="E50" s="32"/>
      <c r="F50" s="31" t="str">
        <f>IFERROR(IF(E50&lt;&gt;"",VLOOKUP(E50,'تكويد الاصناف'!$B$3:$L$5500,3,FALSE),""),"تأكد من الكود")</f>
        <v/>
      </c>
      <c r="G50" s="31" t="str">
        <f>IFERROR(IF(E50&lt;&gt;"",VLOOKUP(E50,'تكويد الاصناف'!$B$3:$L$5500,4,FALSE),""),"تأكد من الوحدة")</f>
        <v/>
      </c>
      <c r="H50" s="31" t="str">
        <f>IFERROR(IF(E50&lt;&gt;"",VLOOKUP(E50,'تكويد الاصناف'!$B$3:$L$5500,9,FALSE),""),"تأكد من السعر")</f>
        <v/>
      </c>
      <c r="I50" s="31"/>
      <c r="J50" s="33" t="str">
        <f t="shared" si="0"/>
        <v/>
      </c>
      <c r="K50" s="33"/>
      <c r="L50" s="31"/>
      <c r="M50" s="31"/>
    </row>
    <row r="51" spans="2:13" x14ac:dyDescent="0.2">
      <c r="B51" s="29" t="str">
        <f>IF(C51&lt;&gt;"",COUNT($B$2:B50)+1,"")</f>
        <v/>
      </c>
      <c r="C51" s="30"/>
      <c r="D51" s="31"/>
      <c r="E51" s="32"/>
      <c r="F51" s="31" t="str">
        <f>IFERROR(IF(E51&lt;&gt;"",VLOOKUP(E51,'تكويد الاصناف'!$B$3:$L$5500,3,FALSE),""),"تأكد من الكود")</f>
        <v/>
      </c>
      <c r="G51" s="31" t="str">
        <f>IFERROR(IF(E51&lt;&gt;"",VLOOKUP(E51,'تكويد الاصناف'!$B$3:$L$5500,4,FALSE),""),"تأكد من الوحدة")</f>
        <v/>
      </c>
      <c r="H51" s="31" t="str">
        <f>IFERROR(IF(E51&lt;&gt;"",VLOOKUP(E51,'تكويد الاصناف'!$B$3:$L$5500,9,FALSE),""),"تأكد من السعر")</f>
        <v/>
      </c>
      <c r="I51" s="31"/>
      <c r="J51" s="33" t="str">
        <f t="shared" si="0"/>
        <v/>
      </c>
      <c r="K51" s="33"/>
      <c r="L51" s="31"/>
      <c r="M51" s="31"/>
    </row>
    <row r="52" spans="2:13" x14ac:dyDescent="0.2">
      <c r="B52" s="29" t="str">
        <f>IF(C52&lt;&gt;"",COUNT($B$2:B51)+1,"")</f>
        <v/>
      </c>
      <c r="C52" s="30"/>
      <c r="D52" s="31"/>
      <c r="E52" s="32"/>
      <c r="F52" s="31" t="str">
        <f>IFERROR(IF(E52&lt;&gt;"",VLOOKUP(E52,'تكويد الاصناف'!$B$3:$L$5500,3,FALSE),""),"تأكد من الكود")</f>
        <v/>
      </c>
      <c r="G52" s="31" t="str">
        <f>IFERROR(IF(E52&lt;&gt;"",VLOOKUP(E52,'تكويد الاصناف'!$B$3:$L$5500,4,FALSE),""),"تأكد من الوحدة")</f>
        <v/>
      </c>
      <c r="H52" s="31" t="str">
        <f>IFERROR(IF(E52&lt;&gt;"",VLOOKUP(E52,'تكويد الاصناف'!$B$3:$L$5500,9,FALSE),""),"تأكد من السعر")</f>
        <v/>
      </c>
      <c r="I52" s="31"/>
      <c r="J52" s="33" t="str">
        <f t="shared" si="0"/>
        <v/>
      </c>
      <c r="K52" s="33"/>
      <c r="L52" s="31"/>
      <c r="M52" s="31"/>
    </row>
    <row r="53" spans="2:13" x14ac:dyDescent="0.2">
      <c r="B53" s="29" t="str">
        <f>IF(C53&lt;&gt;"",COUNT($B$2:B52)+1,"")</f>
        <v/>
      </c>
      <c r="C53" s="30"/>
      <c r="D53" s="31"/>
      <c r="E53" s="32"/>
      <c r="F53" s="31" t="str">
        <f>IFERROR(IF(E53&lt;&gt;"",VLOOKUP(E53,'تكويد الاصناف'!$B$3:$L$5500,3,FALSE),""),"تأكد من الكود")</f>
        <v/>
      </c>
      <c r="G53" s="31" t="str">
        <f>IFERROR(IF(E53&lt;&gt;"",VLOOKUP(E53,'تكويد الاصناف'!$B$3:$L$5500,4,FALSE),""),"تأكد من الوحدة")</f>
        <v/>
      </c>
      <c r="H53" s="31" t="str">
        <f>IFERROR(IF(E53&lt;&gt;"",VLOOKUP(E53,'تكويد الاصناف'!$B$3:$L$5500,9,FALSE),""),"تأكد من السعر")</f>
        <v/>
      </c>
      <c r="I53" s="31"/>
      <c r="J53" s="33" t="str">
        <f t="shared" si="0"/>
        <v/>
      </c>
      <c r="K53" s="33"/>
      <c r="L53" s="31"/>
      <c r="M53" s="31"/>
    </row>
    <row r="54" spans="2:13" x14ac:dyDescent="0.2">
      <c r="B54" s="29" t="str">
        <f>IF(C54&lt;&gt;"",COUNT($B$2:B53)+1,"")</f>
        <v/>
      </c>
      <c r="C54" s="30"/>
      <c r="D54" s="31"/>
      <c r="E54" s="32"/>
      <c r="F54" s="31" t="str">
        <f>IFERROR(IF(E54&lt;&gt;"",VLOOKUP(E54,'تكويد الاصناف'!$B$3:$L$5500,3,FALSE),""),"تأكد من الكود")</f>
        <v/>
      </c>
      <c r="G54" s="31" t="str">
        <f>IFERROR(IF(E54&lt;&gt;"",VLOOKUP(E54,'تكويد الاصناف'!$B$3:$L$5500,4,FALSE),""),"تأكد من الوحدة")</f>
        <v/>
      </c>
      <c r="H54" s="31" t="str">
        <f>IFERROR(IF(E54&lt;&gt;"",VLOOKUP(E54,'تكويد الاصناف'!$B$3:$L$5500,9,FALSE),""),"تأكد من السعر")</f>
        <v/>
      </c>
      <c r="I54" s="31"/>
      <c r="J54" s="33" t="str">
        <f t="shared" si="0"/>
        <v/>
      </c>
      <c r="K54" s="33"/>
      <c r="L54" s="31"/>
      <c r="M54" s="31"/>
    </row>
    <row r="55" spans="2:13" x14ac:dyDescent="0.2">
      <c r="B55" s="29" t="str">
        <f>IF(C55&lt;&gt;"",COUNT($B$2:B54)+1,"")</f>
        <v/>
      </c>
      <c r="C55" s="30"/>
      <c r="D55" s="31"/>
      <c r="E55" s="32"/>
      <c r="F55" s="31" t="str">
        <f>IFERROR(IF(E55&lt;&gt;"",VLOOKUP(E55,'تكويد الاصناف'!$B$3:$L$5500,3,FALSE),""),"تأكد من الكود")</f>
        <v/>
      </c>
      <c r="G55" s="31" t="str">
        <f>IFERROR(IF(E55&lt;&gt;"",VLOOKUP(E55,'تكويد الاصناف'!$B$3:$L$5500,4,FALSE),""),"تأكد من الوحدة")</f>
        <v/>
      </c>
      <c r="H55" s="31" t="str">
        <f>IFERROR(IF(E55&lt;&gt;"",VLOOKUP(E55,'تكويد الاصناف'!$B$3:$L$5500,9,FALSE),""),"تأكد من السعر")</f>
        <v/>
      </c>
      <c r="I55" s="31"/>
      <c r="J55" s="33" t="str">
        <f t="shared" si="0"/>
        <v/>
      </c>
      <c r="K55" s="33"/>
      <c r="L55" s="31"/>
      <c r="M55" s="31"/>
    </row>
    <row r="56" spans="2:13" x14ac:dyDescent="0.2">
      <c r="B56" s="29" t="str">
        <f>IF(C56&lt;&gt;"",COUNT($B$2:B55)+1,"")</f>
        <v/>
      </c>
      <c r="C56" s="30"/>
      <c r="D56" s="31"/>
      <c r="E56" s="32"/>
      <c r="F56" s="31" t="str">
        <f>IFERROR(IF(E56&lt;&gt;"",VLOOKUP(E56,'تكويد الاصناف'!$B$3:$L$5500,3,FALSE),""),"تأكد من الكود")</f>
        <v/>
      </c>
      <c r="G56" s="31" t="str">
        <f>IFERROR(IF(E56&lt;&gt;"",VLOOKUP(E56,'تكويد الاصناف'!$B$3:$L$5500,4,FALSE),""),"تأكد من الوحدة")</f>
        <v/>
      </c>
      <c r="H56" s="31" t="str">
        <f>IFERROR(IF(E56&lt;&gt;"",VLOOKUP(E56,'تكويد الاصناف'!$B$3:$L$5500,9,FALSE),""),"تأكد من السعر")</f>
        <v/>
      </c>
      <c r="I56" s="31"/>
      <c r="J56" s="33" t="str">
        <f t="shared" si="0"/>
        <v/>
      </c>
      <c r="K56" s="33"/>
      <c r="L56" s="31"/>
      <c r="M56" s="31"/>
    </row>
    <row r="57" spans="2:13" x14ac:dyDescent="0.2">
      <c r="B57" s="29" t="str">
        <f>IF(C57&lt;&gt;"",COUNT($B$2:B56)+1,"")</f>
        <v/>
      </c>
      <c r="C57" s="30"/>
      <c r="D57" s="31"/>
      <c r="E57" s="32"/>
      <c r="F57" s="31" t="str">
        <f>IFERROR(IF(E57&lt;&gt;"",VLOOKUP(E57,'تكويد الاصناف'!$B$3:$L$5500,3,FALSE),""),"تأكد من الكود")</f>
        <v/>
      </c>
      <c r="G57" s="31" t="str">
        <f>IFERROR(IF(E57&lt;&gt;"",VLOOKUP(E57,'تكويد الاصناف'!$B$3:$L$5500,4,FALSE),""),"تأكد من الوحدة")</f>
        <v/>
      </c>
      <c r="H57" s="31" t="str">
        <f>IFERROR(IF(E57&lt;&gt;"",VLOOKUP(E57,'تكويد الاصناف'!$B$3:$L$5500,9,FALSE),""),"تأكد من السعر")</f>
        <v/>
      </c>
      <c r="I57" s="31"/>
      <c r="J57" s="33" t="str">
        <f t="shared" si="0"/>
        <v/>
      </c>
      <c r="K57" s="33"/>
      <c r="L57" s="31"/>
      <c r="M57" s="31"/>
    </row>
    <row r="58" spans="2:13" x14ac:dyDescent="0.2">
      <c r="B58" s="29" t="str">
        <f>IF(C58&lt;&gt;"",COUNT($B$2:B57)+1,"")</f>
        <v/>
      </c>
      <c r="C58" s="30"/>
      <c r="D58" s="31"/>
      <c r="E58" s="32"/>
      <c r="F58" s="31" t="str">
        <f>IFERROR(IF(E58&lt;&gt;"",VLOOKUP(E58,'تكويد الاصناف'!$B$3:$L$5500,3,FALSE),""),"تأكد من الكود")</f>
        <v/>
      </c>
      <c r="G58" s="31" t="str">
        <f>IFERROR(IF(E58&lt;&gt;"",VLOOKUP(E58,'تكويد الاصناف'!$B$3:$L$5500,4,FALSE),""),"تأكد من الوحدة")</f>
        <v/>
      </c>
      <c r="H58" s="31" t="str">
        <f>IFERROR(IF(E58&lt;&gt;"",VLOOKUP(E58,'تكويد الاصناف'!$B$3:$L$5500,9,FALSE),""),"تأكد من السعر")</f>
        <v/>
      </c>
      <c r="I58" s="31"/>
      <c r="J58" s="33" t="str">
        <f t="shared" si="0"/>
        <v/>
      </c>
      <c r="K58" s="33"/>
      <c r="L58" s="31"/>
      <c r="M58" s="31"/>
    </row>
    <row r="59" spans="2:13" x14ac:dyDescent="0.2">
      <c r="B59" s="29" t="str">
        <f>IF(C59&lt;&gt;"",COUNT($B$2:B58)+1,"")</f>
        <v/>
      </c>
      <c r="C59" s="30"/>
      <c r="D59" s="31"/>
      <c r="E59" s="32"/>
      <c r="F59" s="31" t="str">
        <f>IFERROR(IF(E59&lt;&gt;"",VLOOKUP(E59,'تكويد الاصناف'!$B$3:$L$5500,3,FALSE),""),"تأكد من الكود")</f>
        <v/>
      </c>
      <c r="G59" s="31" t="str">
        <f>IFERROR(IF(E59&lt;&gt;"",VLOOKUP(E59,'تكويد الاصناف'!$B$3:$L$5500,4,FALSE),""),"تأكد من الوحدة")</f>
        <v/>
      </c>
      <c r="H59" s="31" t="str">
        <f>IFERROR(IF(E59&lt;&gt;"",VLOOKUP(E59,'تكويد الاصناف'!$B$3:$L$5500,9,FALSE),""),"تأكد من السعر")</f>
        <v/>
      </c>
      <c r="I59" s="31"/>
      <c r="J59" s="33" t="str">
        <f t="shared" si="0"/>
        <v/>
      </c>
      <c r="K59" s="33"/>
      <c r="L59" s="31"/>
      <c r="M59" s="31"/>
    </row>
    <row r="60" spans="2:13" x14ac:dyDescent="0.2">
      <c r="B60" s="29" t="str">
        <f>IF(C60&lt;&gt;"",COUNT($B$2:B59)+1,"")</f>
        <v/>
      </c>
      <c r="C60" s="30"/>
      <c r="D60" s="31"/>
      <c r="E60" s="32"/>
      <c r="F60" s="31" t="str">
        <f>IFERROR(IF(E60&lt;&gt;"",VLOOKUP(E60,'تكويد الاصناف'!$B$3:$L$5500,3,FALSE),""),"تأكد من الكود")</f>
        <v/>
      </c>
      <c r="G60" s="31" t="str">
        <f>IFERROR(IF(E60&lt;&gt;"",VLOOKUP(E60,'تكويد الاصناف'!$B$3:$L$5500,4,FALSE),""),"تأكد من الوحدة")</f>
        <v/>
      </c>
      <c r="H60" s="31" t="str">
        <f>IFERROR(IF(E60&lt;&gt;"",VLOOKUP(E60,'تكويد الاصناف'!$B$3:$L$5500,9,FALSE),""),"تأكد من السعر")</f>
        <v/>
      </c>
      <c r="I60" s="31"/>
      <c r="J60" s="33" t="str">
        <f t="shared" si="0"/>
        <v/>
      </c>
      <c r="K60" s="33"/>
      <c r="L60" s="31"/>
      <c r="M60" s="31"/>
    </row>
    <row r="61" spans="2:13" x14ac:dyDescent="0.2">
      <c r="B61" s="29" t="str">
        <f>IF(C61&lt;&gt;"",COUNT($B$2:B60)+1,"")</f>
        <v/>
      </c>
      <c r="C61" s="30"/>
      <c r="D61" s="31"/>
      <c r="E61" s="32"/>
      <c r="F61" s="31" t="str">
        <f>IFERROR(IF(E61&lt;&gt;"",VLOOKUP(E61,'تكويد الاصناف'!$B$3:$L$5500,3,FALSE),""),"تأكد من الكود")</f>
        <v/>
      </c>
      <c r="G61" s="31" t="str">
        <f>IFERROR(IF(E61&lt;&gt;"",VLOOKUP(E61,'تكويد الاصناف'!$B$3:$L$5500,4,FALSE),""),"تأكد من الوحدة")</f>
        <v/>
      </c>
      <c r="H61" s="31" t="str">
        <f>IFERROR(IF(E61&lt;&gt;"",VLOOKUP(E61,'تكويد الاصناف'!$B$3:$L$5500,9,FALSE),""),"تأكد من السعر")</f>
        <v/>
      </c>
      <c r="I61" s="31"/>
      <c r="J61" s="33" t="str">
        <f t="shared" si="0"/>
        <v/>
      </c>
      <c r="K61" s="33"/>
      <c r="L61" s="31"/>
      <c r="M61" s="31"/>
    </row>
    <row r="62" spans="2:13" x14ac:dyDescent="0.2">
      <c r="B62" s="29" t="str">
        <f>IF(C62&lt;&gt;"",COUNT($B$2:B61)+1,"")</f>
        <v/>
      </c>
      <c r="C62" s="30"/>
      <c r="D62" s="31"/>
      <c r="E62" s="32"/>
      <c r="F62" s="31" t="str">
        <f>IFERROR(IF(E62&lt;&gt;"",VLOOKUP(E62,'تكويد الاصناف'!$B$3:$L$5500,3,FALSE),""),"تأكد من الكود")</f>
        <v/>
      </c>
      <c r="G62" s="31" t="str">
        <f>IFERROR(IF(E62&lt;&gt;"",VLOOKUP(E62,'تكويد الاصناف'!$B$3:$L$5500,4,FALSE),""),"تأكد من الوحدة")</f>
        <v/>
      </c>
      <c r="H62" s="31" t="str">
        <f>IFERROR(IF(E62&lt;&gt;"",VLOOKUP(E62,'تكويد الاصناف'!$B$3:$L$5500,9,FALSE),""),"تأكد من السعر")</f>
        <v/>
      </c>
      <c r="I62" s="31"/>
      <c r="J62" s="33" t="str">
        <f t="shared" si="0"/>
        <v/>
      </c>
      <c r="K62" s="33"/>
      <c r="L62" s="31"/>
      <c r="M62" s="31"/>
    </row>
    <row r="63" spans="2:13" x14ac:dyDescent="0.2">
      <c r="B63" s="29" t="str">
        <f>IF(C63&lt;&gt;"",COUNT($B$2:B62)+1,"")</f>
        <v/>
      </c>
      <c r="C63" s="30"/>
      <c r="D63" s="31"/>
      <c r="E63" s="32"/>
      <c r="F63" s="31" t="str">
        <f>IFERROR(IF(E63&lt;&gt;"",VLOOKUP(E63,'تكويد الاصناف'!$B$3:$L$5500,3,FALSE),""),"تأكد من الكود")</f>
        <v/>
      </c>
      <c r="G63" s="31" t="str">
        <f>IFERROR(IF(E63&lt;&gt;"",VLOOKUP(E63,'تكويد الاصناف'!$B$3:$L$5500,4,FALSE),""),"تأكد من الوحدة")</f>
        <v/>
      </c>
      <c r="H63" s="31" t="str">
        <f>IFERROR(IF(E63&lt;&gt;"",VLOOKUP(E63,'تكويد الاصناف'!$B$3:$L$5500,9,FALSE),""),"تأكد من السعر")</f>
        <v/>
      </c>
      <c r="I63" s="31"/>
      <c r="J63" s="33" t="str">
        <f t="shared" si="0"/>
        <v/>
      </c>
      <c r="K63" s="33"/>
      <c r="L63" s="31"/>
      <c r="M63" s="31"/>
    </row>
    <row r="64" spans="2:13" x14ac:dyDescent="0.2">
      <c r="B64" s="29" t="str">
        <f>IF(C64&lt;&gt;"",COUNT($B$2:B63)+1,"")</f>
        <v/>
      </c>
      <c r="C64" s="30"/>
      <c r="D64" s="31"/>
      <c r="E64" s="32"/>
      <c r="F64" s="31" t="str">
        <f>IFERROR(IF(E64&lt;&gt;"",VLOOKUP(E64,'تكويد الاصناف'!$B$3:$L$5500,3,FALSE),""),"تأكد من الكود")</f>
        <v/>
      </c>
      <c r="G64" s="31" t="str">
        <f>IFERROR(IF(E64&lt;&gt;"",VLOOKUP(E64,'تكويد الاصناف'!$B$3:$L$5500,4,FALSE),""),"تأكد من الوحدة")</f>
        <v/>
      </c>
      <c r="H64" s="31" t="str">
        <f>IFERROR(IF(E64&lt;&gt;"",VLOOKUP(E64,'تكويد الاصناف'!$B$3:$L$5500,9,FALSE),""),"تأكد من السعر")</f>
        <v/>
      </c>
      <c r="I64" s="31"/>
      <c r="J64" s="33" t="str">
        <f t="shared" si="0"/>
        <v/>
      </c>
      <c r="K64" s="33"/>
      <c r="L64" s="31"/>
      <c r="M64" s="31"/>
    </row>
    <row r="65" spans="2:13" x14ac:dyDescent="0.2">
      <c r="B65" s="29" t="str">
        <f>IF(C65&lt;&gt;"",COUNT($B$2:B64)+1,"")</f>
        <v/>
      </c>
      <c r="C65" s="30"/>
      <c r="D65" s="31"/>
      <c r="E65" s="32"/>
      <c r="F65" s="31" t="str">
        <f>IFERROR(IF(E65&lt;&gt;"",VLOOKUP(E65,'تكويد الاصناف'!$B$3:$L$5500,3,FALSE),""),"تأكد من الكود")</f>
        <v/>
      </c>
      <c r="G65" s="31" t="str">
        <f>IFERROR(IF(E65&lt;&gt;"",VLOOKUP(E65,'تكويد الاصناف'!$B$3:$L$5500,4,FALSE),""),"تأكد من الوحدة")</f>
        <v/>
      </c>
      <c r="H65" s="31" t="str">
        <f>IFERROR(IF(E65&lt;&gt;"",VLOOKUP(E65,'تكويد الاصناف'!$B$3:$L$5500,9,FALSE),""),"تأكد من السعر")</f>
        <v/>
      </c>
      <c r="I65" s="31"/>
      <c r="J65" s="33" t="str">
        <f t="shared" si="0"/>
        <v/>
      </c>
      <c r="K65" s="33"/>
      <c r="L65" s="31"/>
      <c r="M65" s="31"/>
    </row>
    <row r="66" spans="2:13" x14ac:dyDescent="0.2">
      <c r="B66" s="29" t="str">
        <f>IF(C66&lt;&gt;"",COUNT($B$2:B65)+1,"")</f>
        <v/>
      </c>
      <c r="C66" s="30"/>
      <c r="D66" s="31"/>
      <c r="E66" s="32"/>
      <c r="F66" s="31" t="str">
        <f>IFERROR(IF(E66&lt;&gt;"",VLOOKUP(E66,'تكويد الاصناف'!$B$3:$L$5500,3,FALSE),""),"تأكد من الكود")</f>
        <v/>
      </c>
      <c r="G66" s="31" t="str">
        <f>IFERROR(IF(E66&lt;&gt;"",VLOOKUP(E66,'تكويد الاصناف'!$B$3:$L$5500,4,FALSE),""),"تأكد من الوحدة")</f>
        <v/>
      </c>
      <c r="H66" s="31" t="str">
        <f>IFERROR(IF(E66&lt;&gt;"",VLOOKUP(E66,'تكويد الاصناف'!$B$3:$L$5500,9,FALSE),""),"تأكد من السعر")</f>
        <v/>
      </c>
      <c r="I66" s="31"/>
      <c r="J66" s="33" t="str">
        <f t="shared" si="0"/>
        <v/>
      </c>
      <c r="K66" s="33"/>
      <c r="L66" s="31"/>
      <c r="M66" s="31"/>
    </row>
    <row r="67" spans="2:13" x14ac:dyDescent="0.2">
      <c r="B67" s="29" t="str">
        <f>IF(C67&lt;&gt;"",COUNT($B$2:B66)+1,"")</f>
        <v/>
      </c>
      <c r="C67" s="30"/>
      <c r="D67" s="31"/>
      <c r="E67" s="32"/>
      <c r="F67" s="31" t="str">
        <f>IFERROR(IF(E67&lt;&gt;"",VLOOKUP(E67,'تكويد الاصناف'!$B$3:$L$5500,3,FALSE),""),"تأكد من الكود")</f>
        <v/>
      </c>
      <c r="G67" s="31" t="str">
        <f>IFERROR(IF(E67&lt;&gt;"",VLOOKUP(E67,'تكويد الاصناف'!$B$3:$L$5500,4,FALSE),""),"تأكد من الوحدة")</f>
        <v/>
      </c>
      <c r="H67" s="31" t="str">
        <f>IFERROR(IF(E67&lt;&gt;"",VLOOKUP(E67,'تكويد الاصناف'!$B$3:$L$5500,9,FALSE),""),"تأكد من السعر")</f>
        <v/>
      </c>
      <c r="I67" s="31"/>
      <c r="J67" s="33" t="str">
        <f t="shared" ref="J67:J130" si="1">IFERROR(I67*H67,"")</f>
        <v/>
      </c>
      <c r="K67" s="33"/>
      <c r="L67" s="31"/>
      <c r="M67" s="31"/>
    </row>
    <row r="68" spans="2:13" x14ac:dyDescent="0.2">
      <c r="B68" s="29" t="str">
        <f>IF(C68&lt;&gt;"",COUNT($B$2:B67)+1,"")</f>
        <v/>
      </c>
      <c r="C68" s="30"/>
      <c r="D68" s="31"/>
      <c r="E68" s="32"/>
      <c r="F68" s="31" t="str">
        <f>IFERROR(IF(E68&lt;&gt;"",VLOOKUP(E68,'تكويد الاصناف'!$B$3:$L$5500,3,FALSE),""),"تأكد من الكود")</f>
        <v/>
      </c>
      <c r="G68" s="31" t="str">
        <f>IFERROR(IF(E68&lt;&gt;"",VLOOKUP(E68,'تكويد الاصناف'!$B$3:$L$5500,4,FALSE),""),"تأكد من الوحدة")</f>
        <v/>
      </c>
      <c r="H68" s="31" t="str">
        <f>IFERROR(IF(E68&lt;&gt;"",VLOOKUP(E68,'تكويد الاصناف'!$B$3:$L$5500,9,FALSE),""),"تأكد من السعر")</f>
        <v/>
      </c>
      <c r="I68" s="31"/>
      <c r="J68" s="33" t="str">
        <f t="shared" si="1"/>
        <v/>
      </c>
      <c r="K68" s="33"/>
      <c r="L68" s="31"/>
      <c r="M68" s="31"/>
    </row>
    <row r="69" spans="2:13" x14ac:dyDescent="0.2">
      <c r="B69" s="29" t="str">
        <f>IF(C69&lt;&gt;"",COUNT($B$2:B68)+1,"")</f>
        <v/>
      </c>
      <c r="C69" s="30"/>
      <c r="D69" s="31"/>
      <c r="E69" s="32"/>
      <c r="F69" s="31" t="str">
        <f>IFERROR(IF(E69&lt;&gt;"",VLOOKUP(E69,'تكويد الاصناف'!$B$3:$L$5500,3,FALSE),""),"تأكد من الكود")</f>
        <v/>
      </c>
      <c r="G69" s="31" t="str">
        <f>IFERROR(IF(E69&lt;&gt;"",VLOOKUP(E69,'تكويد الاصناف'!$B$3:$L$5500,4,FALSE),""),"تأكد من الوحدة")</f>
        <v/>
      </c>
      <c r="H69" s="31" t="str">
        <f>IFERROR(IF(E69&lt;&gt;"",VLOOKUP(E69,'تكويد الاصناف'!$B$3:$L$5500,9,FALSE),""),"تأكد من السعر")</f>
        <v/>
      </c>
      <c r="I69" s="31"/>
      <c r="J69" s="33" t="str">
        <f t="shared" si="1"/>
        <v/>
      </c>
      <c r="K69" s="33"/>
      <c r="L69" s="31"/>
      <c r="M69" s="31"/>
    </row>
    <row r="70" spans="2:13" x14ac:dyDescent="0.2">
      <c r="B70" s="29" t="str">
        <f>IF(C70&lt;&gt;"",COUNT($B$2:B69)+1,"")</f>
        <v/>
      </c>
      <c r="C70" s="30"/>
      <c r="D70" s="31"/>
      <c r="E70" s="32"/>
      <c r="F70" s="31" t="str">
        <f>IFERROR(IF(E70&lt;&gt;"",VLOOKUP(E70,'تكويد الاصناف'!$B$3:$L$5500,3,FALSE),""),"تأكد من الكود")</f>
        <v/>
      </c>
      <c r="G70" s="31" t="str">
        <f>IFERROR(IF(E70&lt;&gt;"",VLOOKUP(E70,'تكويد الاصناف'!$B$3:$L$5500,4,FALSE),""),"تأكد من الوحدة")</f>
        <v/>
      </c>
      <c r="H70" s="31" t="str">
        <f>IFERROR(IF(E70&lt;&gt;"",VLOOKUP(E70,'تكويد الاصناف'!$B$3:$L$5500,9,FALSE),""),"تأكد من السعر")</f>
        <v/>
      </c>
      <c r="I70" s="31"/>
      <c r="J70" s="33" t="str">
        <f t="shared" si="1"/>
        <v/>
      </c>
      <c r="K70" s="33"/>
      <c r="L70" s="31"/>
      <c r="M70" s="31"/>
    </row>
    <row r="71" spans="2:13" x14ac:dyDescent="0.2">
      <c r="B71" s="29" t="str">
        <f>IF(C71&lt;&gt;"",COUNT($B$2:B70)+1,"")</f>
        <v/>
      </c>
      <c r="C71" s="30"/>
      <c r="D71" s="31"/>
      <c r="E71" s="32"/>
      <c r="F71" s="31" t="str">
        <f>IFERROR(IF(E71&lt;&gt;"",VLOOKUP(E71,'تكويد الاصناف'!$B$3:$L$5500,3,FALSE),""),"تأكد من الكود")</f>
        <v/>
      </c>
      <c r="G71" s="31" t="str">
        <f>IFERROR(IF(E71&lt;&gt;"",VLOOKUP(E71,'تكويد الاصناف'!$B$3:$L$5500,4,FALSE),""),"تأكد من الوحدة")</f>
        <v/>
      </c>
      <c r="H71" s="31" t="str">
        <f>IFERROR(IF(E71&lt;&gt;"",VLOOKUP(E71,'تكويد الاصناف'!$B$3:$L$5500,9,FALSE),""),"تأكد من السعر")</f>
        <v/>
      </c>
      <c r="I71" s="31"/>
      <c r="J71" s="33" t="str">
        <f t="shared" si="1"/>
        <v/>
      </c>
      <c r="K71" s="33"/>
      <c r="L71" s="31"/>
      <c r="M71" s="31"/>
    </row>
    <row r="72" spans="2:13" x14ac:dyDescent="0.2">
      <c r="B72" s="29" t="str">
        <f>IF(C72&lt;&gt;"",COUNT($B$2:B71)+1,"")</f>
        <v/>
      </c>
      <c r="C72" s="30"/>
      <c r="D72" s="31"/>
      <c r="E72" s="32"/>
      <c r="F72" s="31" t="str">
        <f>IFERROR(IF(E72&lt;&gt;"",VLOOKUP(E72,'تكويد الاصناف'!$B$3:$L$5500,3,FALSE),""),"تأكد من الكود")</f>
        <v/>
      </c>
      <c r="G72" s="31" t="str">
        <f>IFERROR(IF(E72&lt;&gt;"",VLOOKUP(E72,'تكويد الاصناف'!$B$3:$L$5500,4,FALSE),""),"تأكد من الوحدة")</f>
        <v/>
      </c>
      <c r="H72" s="31" t="str">
        <f>IFERROR(IF(E72&lt;&gt;"",VLOOKUP(E72,'تكويد الاصناف'!$B$3:$L$5500,9,FALSE),""),"تأكد من السعر")</f>
        <v/>
      </c>
      <c r="I72" s="31"/>
      <c r="J72" s="33" t="str">
        <f t="shared" si="1"/>
        <v/>
      </c>
      <c r="K72" s="33"/>
      <c r="L72" s="31"/>
      <c r="M72" s="31"/>
    </row>
    <row r="73" spans="2:13" x14ac:dyDescent="0.2">
      <c r="B73" s="29" t="str">
        <f>IF(C73&lt;&gt;"",COUNT($B$2:B72)+1,"")</f>
        <v/>
      </c>
      <c r="C73" s="30"/>
      <c r="D73" s="31"/>
      <c r="E73" s="32"/>
      <c r="F73" s="31" t="str">
        <f>IFERROR(IF(E73&lt;&gt;"",VLOOKUP(E73,'تكويد الاصناف'!$B$3:$L$5500,3,FALSE),""),"تأكد من الكود")</f>
        <v/>
      </c>
      <c r="G73" s="31" t="str">
        <f>IFERROR(IF(E73&lt;&gt;"",VLOOKUP(E73,'تكويد الاصناف'!$B$3:$L$5500,4,FALSE),""),"تأكد من الوحدة")</f>
        <v/>
      </c>
      <c r="H73" s="31" t="str">
        <f>IFERROR(IF(E73&lt;&gt;"",VLOOKUP(E73,'تكويد الاصناف'!$B$3:$L$5500,9,FALSE),""),"تأكد من السعر")</f>
        <v/>
      </c>
      <c r="I73" s="31"/>
      <c r="J73" s="33" t="str">
        <f t="shared" si="1"/>
        <v/>
      </c>
      <c r="K73" s="33"/>
      <c r="L73" s="31"/>
      <c r="M73" s="31"/>
    </row>
    <row r="74" spans="2:13" x14ac:dyDescent="0.2">
      <c r="B74" s="29" t="str">
        <f>IF(C74&lt;&gt;"",COUNT($B$2:B73)+1,"")</f>
        <v/>
      </c>
      <c r="C74" s="30"/>
      <c r="D74" s="31"/>
      <c r="E74" s="32"/>
      <c r="F74" s="31" t="str">
        <f>IFERROR(IF(E74&lt;&gt;"",VLOOKUP(E74,'تكويد الاصناف'!$B$3:$L$5500,3,FALSE),""),"تأكد من الكود")</f>
        <v/>
      </c>
      <c r="G74" s="31" t="str">
        <f>IFERROR(IF(E74&lt;&gt;"",VLOOKUP(E74,'تكويد الاصناف'!$B$3:$L$5500,4,FALSE),""),"تأكد من الوحدة")</f>
        <v/>
      </c>
      <c r="H74" s="31" t="str">
        <f>IFERROR(IF(E74&lt;&gt;"",VLOOKUP(E74,'تكويد الاصناف'!$B$3:$L$5500,9,FALSE),""),"تأكد من السعر")</f>
        <v/>
      </c>
      <c r="I74" s="31"/>
      <c r="J74" s="33" t="str">
        <f t="shared" si="1"/>
        <v/>
      </c>
      <c r="K74" s="33"/>
      <c r="L74" s="31"/>
      <c r="M74" s="31"/>
    </row>
    <row r="75" spans="2:13" x14ac:dyDescent="0.2">
      <c r="B75" s="29" t="str">
        <f>IF(C75&lt;&gt;"",COUNT($B$2:B74)+1,"")</f>
        <v/>
      </c>
      <c r="C75" s="30"/>
      <c r="D75" s="31"/>
      <c r="E75" s="32"/>
      <c r="F75" s="31" t="str">
        <f>IFERROR(IF(E75&lt;&gt;"",VLOOKUP(E75,'تكويد الاصناف'!$B$3:$L$5500,3,FALSE),""),"تأكد من الكود")</f>
        <v/>
      </c>
      <c r="G75" s="31" t="str">
        <f>IFERROR(IF(E75&lt;&gt;"",VLOOKUP(E75,'تكويد الاصناف'!$B$3:$L$5500,4,FALSE),""),"تأكد من الوحدة")</f>
        <v/>
      </c>
      <c r="H75" s="31" t="str">
        <f>IFERROR(IF(E75&lt;&gt;"",VLOOKUP(E75,'تكويد الاصناف'!$B$3:$L$5500,9,FALSE),""),"تأكد من السعر")</f>
        <v/>
      </c>
      <c r="I75" s="31"/>
      <c r="J75" s="33" t="str">
        <f t="shared" si="1"/>
        <v/>
      </c>
      <c r="K75" s="33"/>
      <c r="L75" s="31"/>
      <c r="M75" s="31"/>
    </row>
    <row r="76" spans="2:13" x14ac:dyDescent="0.2">
      <c r="B76" s="29" t="str">
        <f>IF(C76&lt;&gt;"",COUNT($B$2:B75)+1,"")</f>
        <v/>
      </c>
      <c r="C76" s="30"/>
      <c r="D76" s="31"/>
      <c r="E76" s="32"/>
      <c r="F76" s="31" t="str">
        <f>IFERROR(IF(E76&lt;&gt;"",VLOOKUP(E76,'تكويد الاصناف'!$B$3:$L$5500,3,FALSE),""),"تأكد من الكود")</f>
        <v/>
      </c>
      <c r="G76" s="31" t="str">
        <f>IFERROR(IF(E76&lt;&gt;"",VLOOKUP(E76,'تكويد الاصناف'!$B$3:$L$5500,4,FALSE),""),"تأكد من الوحدة")</f>
        <v/>
      </c>
      <c r="H76" s="31" t="str">
        <f>IFERROR(IF(E76&lt;&gt;"",VLOOKUP(E76,'تكويد الاصناف'!$B$3:$L$5500,9,FALSE),""),"تأكد من السعر")</f>
        <v/>
      </c>
      <c r="I76" s="31"/>
      <c r="J76" s="33" t="str">
        <f t="shared" si="1"/>
        <v/>
      </c>
      <c r="K76" s="33"/>
      <c r="L76" s="31"/>
      <c r="M76" s="31"/>
    </row>
    <row r="77" spans="2:13" x14ac:dyDescent="0.2">
      <c r="B77" s="29" t="str">
        <f>IF(C77&lt;&gt;"",COUNT($B$2:B76)+1,"")</f>
        <v/>
      </c>
      <c r="C77" s="30"/>
      <c r="D77" s="31"/>
      <c r="E77" s="32"/>
      <c r="F77" s="31" t="str">
        <f>IFERROR(IF(E77&lt;&gt;"",VLOOKUP(E77,'تكويد الاصناف'!$B$3:$L$5500,3,FALSE),""),"تأكد من الكود")</f>
        <v/>
      </c>
      <c r="G77" s="31" t="str">
        <f>IFERROR(IF(E77&lt;&gt;"",VLOOKUP(E77,'تكويد الاصناف'!$B$3:$L$5500,4,FALSE),""),"تأكد من الوحدة")</f>
        <v/>
      </c>
      <c r="H77" s="31" t="str">
        <f>IFERROR(IF(E77&lt;&gt;"",VLOOKUP(E77,'تكويد الاصناف'!$B$3:$L$5500,9,FALSE),""),"تأكد من السعر")</f>
        <v/>
      </c>
      <c r="I77" s="31"/>
      <c r="J77" s="33" t="str">
        <f t="shared" si="1"/>
        <v/>
      </c>
      <c r="K77" s="33"/>
      <c r="L77" s="31"/>
      <c r="M77" s="31"/>
    </row>
    <row r="78" spans="2:13" x14ac:dyDescent="0.2">
      <c r="B78" s="29" t="str">
        <f>IF(C78&lt;&gt;"",COUNT($B$2:B77)+1,"")</f>
        <v/>
      </c>
      <c r="C78" s="30"/>
      <c r="D78" s="31"/>
      <c r="E78" s="32"/>
      <c r="F78" s="31" t="str">
        <f>IFERROR(IF(E78&lt;&gt;"",VLOOKUP(E78,'تكويد الاصناف'!$B$3:$L$5500,3,FALSE),""),"تأكد من الكود")</f>
        <v/>
      </c>
      <c r="G78" s="31" t="str">
        <f>IFERROR(IF(E78&lt;&gt;"",VLOOKUP(E78,'تكويد الاصناف'!$B$3:$L$5500,4,FALSE),""),"تأكد من الوحدة")</f>
        <v/>
      </c>
      <c r="H78" s="31" t="str">
        <f>IFERROR(IF(E78&lt;&gt;"",VLOOKUP(E78,'تكويد الاصناف'!$B$3:$L$5500,9,FALSE),""),"تأكد من السعر")</f>
        <v/>
      </c>
      <c r="I78" s="31"/>
      <c r="J78" s="33" t="str">
        <f t="shared" si="1"/>
        <v/>
      </c>
      <c r="K78" s="33"/>
      <c r="L78" s="31"/>
      <c r="M78" s="31"/>
    </row>
    <row r="79" spans="2:13" x14ac:dyDescent="0.2">
      <c r="B79" s="29" t="str">
        <f>IF(C79&lt;&gt;"",COUNT($B$2:B78)+1,"")</f>
        <v/>
      </c>
      <c r="C79" s="30"/>
      <c r="D79" s="31"/>
      <c r="E79" s="32"/>
      <c r="F79" s="31" t="str">
        <f>IFERROR(IF(E79&lt;&gt;"",VLOOKUP(E79,'تكويد الاصناف'!$B$3:$L$5500,3,FALSE),""),"تأكد من الكود")</f>
        <v/>
      </c>
      <c r="G79" s="31" t="str">
        <f>IFERROR(IF(E79&lt;&gt;"",VLOOKUP(E79,'تكويد الاصناف'!$B$3:$L$5500,4,FALSE),""),"تأكد من الوحدة")</f>
        <v/>
      </c>
      <c r="H79" s="31" t="str">
        <f>IFERROR(IF(E79&lt;&gt;"",VLOOKUP(E79,'تكويد الاصناف'!$B$3:$L$5500,9,FALSE),""),"تأكد من السعر")</f>
        <v/>
      </c>
      <c r="I79" s="31"/>
      <c r="J79" s="33" t="str">
        <f t="shared" si="1"/>
        <v/>
      </c>
      <c r="K79" s="33"/>
      <c r="L79" s="31"/>
      <c r="M79" s="31"/>
    </row>
    <row r="80" spans="2:13" x14ac:dyDescent="0.2">
      <c r="B80" s="29" t="str">
        <f>IF(C80&lt;&gt;"",COUNT($B$2:B79)+1,"")</f>
        <v/>
      </c>
      <c r="C80" s="30"/>
      <c r="D80" s="31"/>
      <c r="E80" s="32"/>
      <c r="F80" s="31" t="str">
        <f>IFERROR(IF(E80&lt;&gt;"",VLOOKUP(E80,'تكويد الاصناف'!$B$3:$L$5500,3,FALSE),""),"تأكد من الكود")</f>
        <v/>
      </c>
      <c r="G80" s="31" t="str">
        <f>IFERROR(IF(E80&lt;&gt;"",VLOOKUP(E80,'تكويد الاصناف'!$B$3:$L$5500,4,FALSE),""),"تأكد من الوحدة")</f>
        <v/>
      </c>
      <c r="H80" s="31" t="str">
        <f>IFERROR(IF(E80&lt;&gt;"",VLOOKUP(E80,'تكويد الاصناف'!$B$3:$L$5500,9,FALSE),""),"تأكد من السعر")</f>
        <v/>
      </c>
      <c r="I80" s="31"/>
      <c r="J80" s="33" t="str">
        <f t="shared" si="1"/>
        <v/>
      </c>
      <c r="K80" s="33"/>
      <c r="L80" s="31"/>
      <c r="M80" s="31"/>
    </row>
    <row r="81" spans="2:13" x14ac:dyDescent="0.2">
      <c r="B81" s="29" t="str">
        <f>IF(C81&lt;&gt;"",COUNT($B$2:B80)+1,"")</f>
        <v/>
      </c>
      <c r="C81" s="30"/>
      <c r="D81" s="31"/>
      <c r="E81" s="32"/>
      <c r="F81" s="31" t="str">
        <f>IFERROR(IF(E81&lt;&gt;"",VLOOKUP(E81,'تكويد الاصناف'!$B$3:$L$5500,3,FALSE),""),"تأكد من الكود")</f>
        <v/>
      </c>
      <c r="G81" s="31" t="str">
        <f>IFERROR(IF(E81&lt;&gt;"",VLOOKUP(E81,'تكويد الاصناف'!$B$3:$L$5500,4,FALSE),""),"تأكد من الوحدة")</f>
        <v/>
      </c>
      <c r="H81" s="31" t="str">
        <f>IFERROR(IF(E81&lt;&gt;"",VLOOKUP(E81,'تكويد الاصناف'!$B$3:$L$5500,9,FALSE),""),"تأكد من السعر")</f>
        <v/>
      </c>
      <c r="I81" s="31"/>
      <c r="J81" s="33" t="str">
        <f t="shared" si="1"/>
        <v/>
      </c>
      <c r="K81" s="33"/>
      <c r="L81" s="31"/>
      <c r="M81" s="31"/>
    </row>
    <row r="82" spans="2:13" x14ac:dyDescent="0.2">
      <c r="B82" s="29" t="str">
        <f>IF(C82&lt;&gt;"",COUNT($B$2:B81)+1,"")</f>
        <v/>
      </c>
      <c r="C82" s="30"/>
      <c r="D82" s="31"/>
      <c r="E82" s="32"/>
      <c r="F82" s="31" t="str">
        <f>IFERROR(IF(E82&lt;&gt;"",VLOOKUP(E82,'تكويد الاصناف'!$B$3:$L$5500,3,FALSE),""),"تأكد من الكود")</f>
        <v/>
      </c>
      <c r="G82" s="31" t="str">
        <f>IFERROR(IF(E82&lt;&gt;"",VLOOKUP(E82,'تكويد الاصناف'!$B$3:$L$5500,4,FALSE),""),"تأكد من الوحدة")</f>
        <v/>
      </c>
      <c r="H82" s="31" t="str">
        <f>IFERROR(IF(E82&lt;&gt;"",VLOOKUP(E82,'تكويد الاصناف'!$B$3:$L$5500,9,FALSE),""),"تأكد من السعر")</f>
        <v/>
      </c>
      <c r="I82" s="31"/>
      <c r="J82" s="33" t="str">
        <f t="shared" si="1"/>
        <v/>
      </c>
      <c r="K82" s="33"/>
      <c r="L82" s="31"/>
      <c r="M82" s="31"/>
    </row>
    <row r="83" spans="2:13" x14ac:dyDescent="0.2">
      <c r="B83" s="29" t="str">
        <f>IF(C83&lt;&gt;"",COUNT($B$2:B82)+1,"")</f>
        <v/>
      </c>
      <c r="C83" s="30"/>
      <c r="D83" s="31"/>
      <c r="E83" s="32"/>
      <c r="F83" s="31" t="str">
        <f>IFERROR(IF(E83&lt;&gt;"",VLOOKUP(E83,'تكويد الاصناف'!$B$3:$L$5500,3,FALSE),""),"تأكد من الكود")</f>
        <v/>
      </c>
      <c r="G83" s="31" t="str">
        <f>IFERROR(IF(E83&lt;&gt;"",VLOOKUP(E83,'تكويد الاصناف'!$B$3:$L$5500,4,FALSE),""),"تأكد من الوحدة")</f>
        <v/>
      </c>
      <c r="H83" s="31" t="str">
        <f>IFERROR(IF(E83&lt;&gt;"",VLOOKUP(E83,'تكويد الاصناف'!$B$3:$L$5500,9,FALSE),""),"تأكد من السعر")</f>
        <v/>
      </c>
      <c r="I83" s="31"/>
      <c r="J83" s="33" t="str">
        <f t="shared" si="1"/>
        <v/>
      </c>
      <c r="K83" s="33"/>
      <c r="L83" s="31"/>
      <c r="M83" s="31"/>
    </row>
    <row r="84" spans="2:13" x14ac:dyDescent="0.2">
      <c r="B84" s="29" t="str">
        <f>IF(C84&lt;&gt;"",COUNT($B$2:B83)+1,"")</f>
        <v/>
      </c>
      <c r="C84" s="30"/>
      <c r="D84" s="31"/>
      <c r="E84" s="32"/>
      <c r="F84" s="31" t="str">
        <f>IFERROR(IF(E84&lt;&gt;"",VLOOKUP(E84,'تكويد الاصناف'!$B$3:$L$5500,3,FALSE),""),"تأكد من الكود")</f>
        <v/>
      </c>
      <c r="G84" s="31" t="str">
        <f>IFERROR(IF(E84&lt;&gt;"",VLOOKUP(E84,'تكويد الاصناف'!$B$3:$L$5500,4,FALSE),""),"تأكد من الوحدة")</f>
        <v/>
      </c>
      <c r="H84" s="31" t="str">
        <f>IFERROR(IF(E84&lt;&gt;"",VLOOKUP(E84,'تكويد الاصناف'!$B$3:$L$5500,9,FALSE),""),"تأكد من السعر")</f>
        <v/>
      </c>
      <c r="I84" s="31"/>
      <c r="J84" s="33" t="str">
        <f t="shared" si="1"/>
        <v/>
      </c>
      <c r="K84" s="33"/>
      <c r="L84" s="31"/>
      <c r="M84" s="31"/>
    </row>
    <row r="85" spans="2:13" x14ac:dyDescent="0.2">
      <c r="B85" s="29" t="str">
        <f>IF(C85&lt;&gt;"",COUNT($B$2:B84)+1,"")</f>
        <v/>
      </c>
      <c r="C85" s="30"/>
      <c r="D85" s="31"/>
      <c r="E85" s="32"/>
      <c r="F85" s="31" t="str">
        <f>IFERROR(IF(E85&lt;&gt;"",VLOOKUP(E85,'تكويد الاصناف'!$B$3:$L$5500,3,FALSE),""),"تأكد من الكود")</f>
        <v/>
      </c>
      <c r="G85" s="31" t="str">
        <f>IFERROR(IF(E85&lt;&gt;"",VLOOKUP(E85,'تكويد الاصناف'!$B$3:$L$5500,4,FALSE),""),"تأكد من الوحدة")</f>
        <v/>
      </c>
      <c r="H85" s="31" t="str">
        <f>IFERROR(IF(E85&lt;&gt;"",VLOOKUP(E85,'تكويد الاصناف'!$B$3:$L$5500,9,FALSE),""),"تأكد من السعر")</f>
        <v/>
      </c>
      <c r="I85" s="31"/>
      <c r="J85" s="33" t="str">
        <f t="shared" si="1"/>
        <v/>
      </c>
      <c r="K85" s="33"/>
      <c r="L85" s="31"/>
      <c r="M85" s="31"/>
    </row>
    <row r="86" spans="2:13" x14ac:dyDescent="0.2">
      <c r="B86" s="29" t="str">
        <f>IF(C86&lt;&gt;"",COUNT($B$2:B85)+1,"")</f>
        <v/>
      </c>
      <c r="C86" s="30"/>
      <c r="D86" s="31"/>
      <c r="E86" s="32"/>
      <c r="F86" s="31" t="str">
        <f>IFERROR(IF(E86&lt;&gt;"",VLOOKUP(E86,'تكويد الاصناف'!$B$3:$L$5500,3,FALSE),""),"تأكد من الكود")</f>
        <v/>
      </c>
      <c r="G86" s="31" t="str">
        <f>IFERROR(IF(E86&lt;&gt;"",VLOOKUP(E86,'تكويد الاصناف'!$B$3:$L$5500,4,FALSE),""),"تأكد من الوحدة")</f>
        <v/>
      </c>
      <c r="H86" s="31" t="str">
        <f>IFERROR(IF(E86&lt;&gt;"",VLOOKUP(E86,'تكويد الاصناف'!$B$3:$L$5500,9,FALSE),""),"تأكد من السعر")</f>
        <v/>
      </c>
      <c r="I86" s="31"/>
      <c r="J86" s="33" t="str">
        <f t="shared" si="1"/>
        <v/>
      </c>
      <c r="K86" s="33"/>
      <c r="L86" s="31"/>
      <c r="M86" s="31"/>
    </row>
    <row r="87" spans="2:13" x14ac:dyDescent="0.2">
      <c r="B87" s="29" t="str">
        <f>IF(C87&lt;&gt;"",COUNT($B$2:B86)+1,"")</f>
        <v/>
      </c>
      <c r="C87" s="30"/>
      <c r="D87" s="31"/>
      <c r="E87" s="32"/>
      <c r="F87" s="31" t="str">
        <f>IFERROR(IF(E87&lt;&gt;"",VLOOKUP(E87,'تكويد الاصناف'!$B$3:$L$5500,3,FALSE),""),"تأكد من الكود")</f>
        <v/>
      </c>
      <c r="G87" s="31" t="str">
        <f>IFERROR(IF(E87&lt;&gt;"",VLOOKUP(E87,'تكويد الاصناف'!$B$3:$L$5500,4,FALSE),""),"تأكد من الوحدة")</f>
        <v/>
      </c>
      <c r="H87" s="31" t="str">
        <f>IFERROR(IF(E87&lt;&gt;"",VLOOKUP(E87,'تكويد الاصناف'!$B$3:$L$5500,9,FALSE),""),"تأكد من السعر")</f>
        <v/>
      </c>
      <c r="I87" s="31"/>
      <c r="J87" s="33" t="str">
        <f t="shared" si="1"/>
        <v/>
      </c>
      <c r="K87" s="33"/>
      <c r="L87" s="31"/>
      <c r="M87" s="31"/>
    </row>
    <row r="88" spans="2:13" x14ac:dyDescent="0.2">
      <c r="B88" s="29" t="str">
        <f>IF(C88&lt;&gt;"",COUNT($B$2:B87)+1,"")</f>
        <v/>
      </c>
      <c r="C88" s="30"/>
      <c r="D88" s="31"/>
      <c r="E88" s="32"/>
      <c r="F88" s="31" t="str">
        <f>IFERROR(IF(E88&lt;&gt;"",VLOOKUP(E88,'تكويد الاصناف'!$B$3:$L$5500,3,FALSE),""),"تأكد من الكود")</f>
        <v/>
      </c>
      <c r="G88" s="31" t="str">
        <f>IFERROR(IF(E88&lt;&gt;"",VLOOKUP(E88,'تكويد الاصناف'!$B$3:$L$5500,4,FALSE),""),"تأكد من الوحدة")</f>
        <v/>
      </c>
      <c r="H88" s="31" t="str">
        <f>IFERROR(IF(E88&lt;&gt;"",VLOOKUP(E88,'تكويد الاصناف'!$B$3:$L$5500,9,FALSE),""),"تأكد من السعر")</f>
        <v/>
      </c>
      <c r="I88" s="31"/>
      <c r="J88" s="33" t="str">
        <f t="shared" si="1"/>
        <v/>
      </c>
      <c r="K88" s="33"/>
      <c r="L88" s="31"/>
      <c r="M88" s="31"/>
    </row>
    <row r="89" spans="2:13" x14ac:dyDescent="0.2">
      <c r="B89" s="29" t="str">
        <f>IF(C89&lt;&gt;"",COUNT($B$2:B88)+1,"")</f>
        <v/>
      </c>
      <c r="C89" s="30"/>
      <c r="D89" s="31"/>
      <c r="E89" s="32"/>
      <c r="F89" s="31" t="str">
        <f>IFERROR(IF(E89&lt;&gt;"",VLOOKUP(E89,'تكويد الاصناف'!$B$3:$L$5500,3,FALSE),""),"تأكد من الكود")</f>
        <v/>
      </c>
      <c r="G89" s="31" t="str">
        <f>IFERROR(IF(E89&lt;&gt;"",VLOOKUP(E89,'تكويد الاصناف'!$B$3:$L$5500,4,FALSE),""),"تأكد من الوحدة")</f>
        <v/>
      </c>
      <c r="H89" s="31" t="str">
        <f>IFERROR(IF(E89&lt;&gt;"",VLOOKUP(E89,'تكويد الاصناف'!$B$3:$L$5500,9,FALSE),""),"تأكد من السعر")</f>
        <v/>
      </c>
      <c r="I89" s="31"/>
      <c r="J89" s="33" t="str">
        <f t="shared" si="1"/>
        <v/>
      </c>
      <c r="K89" s="33"/>
      <c r="L89" s="31"/>
      <c r="M89" s="31"/>
    </row>
    <row r="90" spans="2:13" x14ac:dyDescent="0.2">
      <c r="B90" s="29" t="str">
        <f>IF(C90&lt;&gt;"",COUNT($B$2:B89)+1,"")</f>
        <v/>
      </c>
      <c r="C90" s="30"/>
      <c r="D90" s="31"/>
      <c r="E90" s="32"/>
      <c r="F90" s="31" t="str">
        <f>IFERROR(IF(E90&lt;&gt;"",VLOOKUP(E90,'تكويد الاصناف'!$B$3:$L$5500,3,FALSE),""),"تأكد من الكود")</f>
        <v/>
      </c>
      <c r="G90" s="31" t="str">
        <f>IFERROR(IF(E90&lt;&gt;"",VLOOKUP(E90,'تكويد الاصناف'!$B$3:$L$5500,4,FALSE),""),"تأكد من الوحدة")</f>
        <v/>
      </c>
      <c r="H90" s="31" t="str">
        <f>IFERROR(IF(E90&lt;&gt;"",VLOOKUP(E90,'تكويد الاصناف'!$B$3:$L$5500,9,FALSE),""),"تأكد من السعر")</f>
        <v/>
      </c>
      <c r="I90" s="31"/>
      <c r="J90" s="33" t="str">
        <f t="shared" si="1"/>
        <v/>
      </c>
      <c r="K90" s="33"/>
      <c r="L90" s="31"/>
      <c r="M90" s="31"/>
    </row>
    <row r="91" spans="2:13" x14ac:dyDescent="0.2">
      <c r="B91" s="29" t="str">
        <f>IF(C91&lt;&gt;"",COUNT($B$2:B90)+1,"")</f>
        <v/>
      </c>
      <c r="C91" s="30"/>
      <c r="D91" s="31"/>
      <c r="E91" s="32"/>
      <c r="F91" s="31" t="str">
        <f>IFERROR(IF(E91&lt;&gt;"",VLOOKUP(E91,'تكويد الاصناف'!$B$3:$L$5500,3,FALSE),""),"تأكد من الكود")</f>
        <v/>
      </c>
      <c r="G91" s="31" t="str">
        <f>IFERROR(IF(E91&lt;&gt;"",VLOOKUP(E91,'تكويد الاصناف'!$B$3:$L$5500,4,FALSE),""),"تأكد من الوحدة")</f>
        <v/>
      </c>
      <c r="H91" s="31" t="str">
        <f>IFERROR(IF(E91&lt;&gt;"",VLOOKUP(E91,'تكويد الاصناف'!$B$3:$L$5500,9,FALSE),""),"تأكد من السعر")</f>
        <v/>
      </c>
      <c r="I91" s="31"/>
      <c r="J91" s="33" t="str">
        <f t="shared" si="1"/>
        <v/>
      </c>
      <c r="K91" s="33"/>
      <c r="L91" s="31"/>
      <c r="M91" s="31"/>
    </row>
    <row r="92" spans="2:13" x14ac:dyDescent="0.2">
      <c r="B92" s="29" t="str">
        <f>IF(C92&lt;&gt;"",COUNT($B$2:B91)+1,"")</f>
        <v/>
      </c>
      <c r="C92" s="30"/>
      <c r="D92" s="31"/>
      <c r="E92" s="32"/>
      <c r="F92" s="31" t="str">
        <f>IFERROR(IF(E92&lt;&gt;"",VLOOKUP(E92,'تكويد الاصناف'!$B$3:$L$5500,3,FALSE),""),"تأكد من الكود")</f>
        <v/>
      </c>
      <c r="G92" s="31" t="str">
        <f>IFERROR(IF(E92&lt;&gt;"",VLOOKUP(E92,'تكويد الاصناف'!$B$3:$L$5500,4,FALSE),""),"تأكد من الوحدة")</f>
        <v/>
      </c>
      <c r="H92" s="31" t="str">
        <f>IFERROR(IF(E92&lt;&gt;"",VLOOKUP(E92,'تكويد الاصناف'!$B$3:$L$5500,9,FALSE),""),"تأكد من السعر")</f>
        <v/>
      </c>
      <c r="I92" s="31"/>
      <c r="J92" s="33" t="str">
        <f t="shared" si="1"/>
        <v/>
      </c>
      <c r="K92" s="33"/>
      <c r="L92" s="31"/>
      <c r="M92" s="31"/>
    </row>
    <row r="93" spans="2:13" x14ac:dyDescent="0.2">
      <c r="B93" s="29" t="str">
        <f>IF(C93&lt;&gt;"",COUNT($B$2:B92)+1,"")</f>
        <v/>
      </c>
      <c r="C93" s="30"/>
      <c r="D93" s="31"/>
      <c r="E93" s="32"/>
      <c r="F93" s="31" t="str">
        <f>IFERROR(IF(E93&lt;&gt;"",VLOOKUP(E93,'تكويد الاصناف'!$B$3:$L$5500,3,FALSE),""),"تأكد من الكود")</f>
        <v/>
      </c>
      <c r="G93" s="31" t="str">
        <f>IFERROR(IF(E93&lt;&gt;"",VLOOKUP(E93,'تكويد الاصناف'!$B$3:$L$5500,4,FALSE),""),"تأكد من الوحدة")</f>
        <v/>
      </c>
      <c r="H93" s="31" t="str">
        <f>IFERROR(IF(E93&lt;&gt;"",VLOOKUP(E93,'تكويد الاصناف'!$B$3:$L$5500,9,FALSE),""),"تأكد من السعر")</f>
        <v/>
      </c>
      <c r="I93" s="31"/>
      <c r="J93" s="33" t="str">
        <f t="shared" si="1"/>
        <v/>
      </c>
      <c r="K93" s="33"/>
      <c r="L93" s="31"/>
      <c r="M93" s="31"/>
    </row>
    <row r="94" spans="2:13" x14ac:dyDescent="0.2">
      <c r="B94" s="29" t="str">
        <f>IF(C94&lt;&gt;"",COUNT($B$2:B93)+1,"")</f>
        <v/>
      </c>
      <c r="C94" s="30"/>
      <c r="D94" s="31"/>
      <c r="E94" s="32"/>
      <c r="F94" s="31" t="str">
        <f>IFERROR(IF(E94&lt;&gt;"",VLOOKUP(E94,'تكويد الاصناف'!$B$3:$L$5500,3,FALSE),""),"تأكد من الكود")</f>
        <v/>
      </c>
      <c r="G94" s="31" t="str">
        <f>IFERROR(IF(E94&lt;&gt;"",VLOOKUP(E94,'تكويد الاصناف'!$B$3:$L$5500,4,FALSE),""),"تأكد من الوحدة")</f>
        <v/>
      </c>
      <c r="H94" s="31" t="str">
        <f>IFERROR(IF(E94&lt;&gt;"",VLOOKUP(E94,'تكويد الاصناف'!$B$3:$L$5500,9,FALSE),""),"تأكد من السعر")</f>
        <v/>
      </c>
      <c r="I94" s="31"/>
      <c r="J94" s="33" t="str">
        <f t="shared" si="1"/>
        <v/>
      </c>
      <c r="K94" s="33"/>
      <c r="L94" s="31"/>
      <c r="M94" s="31"/>
    </row>
    <row r="95" spans="2:13" x14ac:dyDescent="0.2">
      <c r="B95" s="29" t="str">
        <f>IF(C95&lt;&gt;"",COUNT($B$2:B94)+1,"")</f>
        <v/>
      </c>
      <c r="C95" s="30"/>
      <c r="D95" s="31"/>
      <c r="E95" s="32"/>
      <c r="F95" s="31" t="str">
        <f>IFERROR(IF(E95&lt;&gt;"",VLOOKUP(E95,'تكويد الاصناف'!$B$3:$L$5500,3,FALSE),""),"تأكد من الكود")</f>
        <v/>
      </c>
      <c r="G95" s="31" t="str">
        <f>IFERROR(IF(E95&lt;&gt;"",VLOOKUP(E95,'تكويد الاصناف'!$B$3:$L$5500,4,FALSE),""),"تأكد من الوحدة")</f>
        <v/>
      </c>
      <c r="H95" s="31" t="str">
        <f>IFERROR(IF(E95&lt;&gt;"",VLOOKUP(E95,'تكويد الاصناف'!$B$3:$L$5500,9,FALSE),""),"تأكد من السعر")</f>
        <v/>
      </c>
      <c r="I95" s="31"/>
      <c r="J95" s="33" t="str">
        <f t="shared" si="1"/>
        <v/>
      </c>
      <c r="K95" s="33"/>
      <c r="L95" s="31"/>
      <c r="M95" s="31"/>
    </row>
    <row r="96" spans="2:13" x14ac:dyDescent="0.2">
      <c r="B96" s="29" t="str">
        <f>IF(C96&lt;&gt;"",COUNT($B$2:B95)+1,"")</f>
        <v/>
      </c>
      <c r="C96" s="30"/>
      <c r="D96" s="31"/>
      <c r="E96" s="32"/>
      <c r="F96" s="31" t="str">
        <f>IFERROR(IF(E96&lt;&gt;"",VLOOKUP(E96,'تكويد الاصناف'!$B$3:$L$5500,3,FALSE),""),"تأكد من الكود")</f>
        <v/>
      </c>
      <c r="G96" s="31" t="str">
        <f>IFERROR(IF(E96&lt;&gt;"",VLOOKUP(E96,'تكويد الاصناف'!$B$3:$L$5500,4,FALSE),""),"تأكد من الوحدة")</f>
        <v/>
      </c>
      <c r="H96" s="31" t="str">
        <f>IFERROR(IF(E96&lt;&gt;"",VLOOKUP(E96,'تكويد الاصناف'!$B$3:$L$5500,9,FALSE),""),"تأكد من السعر")</f>
        <v/>
      </c>
      <c r="I96" s="31"/>
      <c r="J96" s="33" t="str">
        <f t="shared" si="1"/>
        <v/>
      </c>
      <c r="K96" s="33"/>
      <c r="L96" s="31"/>
      <c r="M96" s="31"/>
    </row>
    <row r="97" spans="2:13" x14ac:dyDescent="0.2">
      <c r="B97" s="29" t="str">
        <f>IF(C97&lt;&gt;"",COUNT($B$2:B96)+1,"")</f>
        <v/>
      </c>
      <c r="C97" s="30"/>
      <c r="D97" s="31"/>
      <c r="E97" s="32"/>
      <c r="F97" s="31" t="str">
        <f>IFERROR(IF(E97&lt;&gt;"",VLOOKUP(E97,'تكويد الاصناف'!$B$3:$L$5500,3,FALSE),""),"تأكد من الكود")</f>
        <v/>
      </c>
      <c r="G97" s="31" t="str">
        <f>IFERROR(IF(E97&lt;&gt;"",VLOOKUP(E97,'تكويد الاصناف'!$B$3:$L$5500,4,FALSE),""),"تأكد من الوحدة")</f>
        <v/>
      </c>
      <c r="H97" s="31" t="str">
        <f>IFERROR(IF(E97&lt;&gt;"",VLOOKUP(E97,'تكويد الاصناف'!$B$3:$L$5500,9,FALSE),""),"تأكد من السعر")</f>
        <v/>
      </c>
      <c r="I97" s="31"/>
      <c r="J97" s="33" t="str">
        <f t="shared" si="1"/>
        <v/>
      </c>
      <c r="K97" s="33"/>
      <c r="L97" s="31"/>
      <c r="M97" s="31"/>
    </row>
    <row r="98" spans="2:13" x14ac:dyDescent="0.2">
      <c r="B98" s="29" t="str">
        <f>IF(C98&lt;&gt;"",COUNT($B$2:B97)+1,"")</f>
        <v/>
      </c>
      <c r="C98" s="30"/>
      <c r="D98" s="31"/>
      <c r="E98" s="32"/>
      <c r="F98" s="31" t="str">
        <f>IFERROR(IF(E98&lt;&gt;"",VLOOKUP(E98,'تكويد الاصناف'!$B$3:$L$5500,3,FALSE),""),"تأكد من الكود")</f>
        <v/>
      </c>
      <c r="G98" s="31" t="str">
        <f>IFERROR(IF(E98&lt;&gt;"",VLOOKUP(E98,'تكويد الاصناف'!$B$3:$L$5500,4,FALSE),""),"تأكد من الوحدة")</f>
        <v/>
      </c>
      <c r="H98" s="31" t="str">
        <f>IFERROR(IF(E98&lt;&gt;"",VLOOKUP(E98,'تكويد الاصناف'!$B$3:$L$5500,9,FALSE),""),"تأكد من السعر")</f>
        <v/>
      </c>
      <c r="I98" s="31"/>
      <c r="J98" s="33" t="str">
        <f t="shared" si="1"/>
        <v/>
      </c>
      <c r="K98" s="33"/>
      <c r="L98" s="31"/>
      <c r="M98" s="31"/>
    </row>
    <row r="99" spans="2:13" x14ac:dyDescent="0.2">
      <c r="B99" s="29" t="str">
        <f>IF(C99&lt;&gt;"",COUNT($B$2:B98)+1,"")</f>
        <v/>
      </c>
      <c r="C99" s="30"/>
      <c r="D99" s="31"/>
      <c r="E99" s="32"/>
      <c r="F99" s="31" t="str">
        <f>IFERROR(IF(E99&lt;&gt;"",VLOOKUP(E99,'تكويد الاصناف'!$B$3:$L$5500,3,FALSE),""),"تأكد من الكود")</f>
        <v/>
      </c>
      <c r="G99" s="31" t="str">
        <f>IFERROR(IF(E99&lt;&gt;"",VLOOKUP(E99,'تكويد الاصناف'!$B$3:$L$5500,4,FALSE),""),"تأكد من الوحدة")</f>
        <v/>
      </c>
      <c r="H99" s="31" t="str">
        <f>IFERROR(IF(E99&lt;&gt;"",VLOOKUP(E99,'تكويد الاصناف'!$B$3:$L$5500,9,FALSE),""),"تأكد من السعر")</f>
        <v/>
      </c>
      <c r="I99" s="31"/>
      <c r="J99" s="33" t="str">
        <f t="shared" si="1"/>
        <v/>
      </c>
      <c r="K99" s="33"/>
      <c r="L99" s="31"/>
      <c r="M99" s="31"/>
    </row>
    <row r="100" spans="2:13" x14ac:dyDescent="0.2">
      <c r="B100" s="29" t="str">
        <f>IF(C100&lt;&gt;"",COUNT($B$2:B99)+1,"")</f>
        <v/>
      </c>
      <c r="C100" s="30"/>
      <c r="D100" s="31"/>
      <c r="E100" s="32"/>
      <c r="F100" s="31" t="str">
        <f>IFERROR(IF(E100&lt;&gt;"",VLOOKUP(E100,'تكويد الاصناف'!$B$3:$L$5500,3,FALSE),""),"تأكد من الكود")</f>
        <v/>
      </c>
      <c r="G100" s="31" t="str">
        <f>IFERROR(IF(E100&lt;&gt;"",VLOOKUP(E100,'تكويد الاصناف'!$B$3:$L$5500,4,FALSE),""),"تأكد من الوحدة")</f>
        <v/>
      </c>
      <c r="H100" s="31" t="str">
        <f>IFERROR(IF(E100&lt;&gt;"",VLOOKUP(E100,'تكويد الاصناف'!$B$3:$L$5500,9,FALSE),""),"تأكد من السعر")</f>
        <v/>
      </c>
      <c r="I100" s="31"/>
      <c r="J100" s="33" t="str">
        <f t="shared" si="1"/>
        <v/>
      </c>
      <c r="K100" s="33"/>
      <c r="L100" s="31"/>
      <c r="M100" s="31"/>
    </row>
    <row r="101" spans="2:13" x14ac:dyDescent="0.2">
      <c r="B101" s="29" t="str">
        <f>IF(C101&lt;&gt;"",COUNT($B$2:B100)+1,"")</f>
        <v/>
      </c>
      <c r="C101" s="30"/>
      <c r="D101" s="31"/>
      <c r="E101" s="32"/>
      <c r="F101" s="31" t="str">
        <f>IFERROR(IF(E101&lt;&gt;"",VLOOKUP(E101,'تكويد الاصناف'!$B$3:$L$5500,3,FALSE),""),"تأكد من الكود")</f>
        <v/>
      </c>
      <c r="G101" s="31" t="str">
        <f>IFERROR(IF(E101&lt;&gt;"",VLOOKUP(E101,'تكويد الاصناف'!$B$3:$L$5500,4,FALSE),""),"تأكد من الوحدة")</f>
        <v/>
      </c>
      <c r="H101" s="31" t="str">
        <f>IFERROR(IF(E101&lt;&gt;"",VLOOKUP(E101,'تكويد الاصناف'!$B$3:$L$5500,9,FALSE),""),"تأكد من السعر")</f>
        <v/>
      </c>
      <c r="I101" s="31"/>
      <c r="J101" s="33" t="str">
        <f t="shared" si="1"/>
        <v/>
      </c>
      <c r="K101" s="33"/>
      <c r="L101" s="31"/>
      <c r="M101" s="31"/>
    </row>
    <row r="102" spans="2:13" x14ac:dyDescent="0.2">
      <c r="B102" s="29" t="str">
        <f>IF(C102&lt;&gt;"",COUNT($B$2:B101)+1,"")</f>
        <v/>
      </c>
      <c r="C102" s="30"/>
      <c r="D102" s="31"/>
      <c r="E102" s="32"/>
      <c r="F102" s="31" t="str">
        <f>IFERROR(IF(E102&lt;&gt;"",VLOOKUP(E102,'تكويد الاصناف'!$B$3:$L$5500,3,FALSE),""),"تأكد من الكود")</f>
        <v/>
      </c>
      <c r="G102" s="31" t="str">
        <f>IFERROR(IF(E102&lt;&gt;"",VLOOKUP(E102,'تكويد الاصناف'!$B$3:$L$5500,4,FALSE),""),"تأكد من الوحدة")</f>
        <v/>
      </c>
      <c r="H102" s="31" t="str">
        <f>IFERROR(IF(E102&lt;&gt;"",VLOOKUP(E102,'تكويد الاصناف'!$B$3:$L$5500,9,FALSE),""),"تأكد من السعر")</f>
        <v/>
      </c>
      <c r="I102" s="31"/>
      <c r="J102" s="33" t="str">
        <f t="shared" si="1"/>
        <v/>
      </c>
      <c r="K102" s="33"/>
      <c r="L102" s="31"/>
      <c r="M102" s="31"/>
    </row>
    <row r="103" spans="2:13" x14ac:dyDescent="0.2">
      <c r="B103" s="29" t="str">
        <f>IF(C103&lt;&gt;"",COUNT($B$2:B102)+1,"")</f>
        <v/>
      </c>
      <c r="C103" s="30"/>
      <c r="D103" s="31"/>
      <c r="E103" s="32"/>
      <c r="F103" s="31" t="str">
        <f>IFERROR(IF(E103&lt;&gt;"",VLOOKUP(E103,'تكويد الاصناف'!$B$3:$L$5500,3,FALSE),""),"تأكد من الكود")</f>
        <v/>
      </c>
      <c r="G103" s="31" t="str">
        <f>IFERROR(IF(E103&lt;&gt;"",VLOOKUP(E103,'تكويد الاصناف'!$B$3:$L$5500,4,FALSE),""),"تأكد من الوحدة")</f>
        <v/>
      </c>
      <c r="H103" s="31" t="str">
        <f>IFERROR(IF(E103&lt;&gt;"",VLOOKUP(E103,'تكويد الاصناف'!$B$3:$L$5500,9,FALSE),""),"تأكد من السعر")</f>
        <v/>
      </c>
      <c r="I103" s="31"/>
      <c r="J103" s="33" t="str">
        <f t="shared" si="1"/>
        <v/>
      </c>
      <c r="K103" s="33"/>
      <c r="L103" s="31"/>
      <c r="M103" s="31"/>
    </row>
    <row r="104" spans="2:13" x14ac:dyDescent="0.2">
      <c r="B104" s="29" t="str">
        <f>IF(C104&lt;&gt;"",COUNT($B$2:B103)+1,"")</f>
        <v/>
      </c>
      <c r="C104" s="30"/>
      <c r="D104" s="31"/>
      <c r="E104" s="32"/>
      <c r="F104" s="31" t="str">
        <f>IFERROR(IF(E104&lt;&gt;"",VLOOKUP(E104,'تكويد الاصناف'!$B$3:$L$5500,3,FALSE),""),"تأكد من الكود")</f>
        <v/>
      </c>
      <c r="G104" s="31" t="str">
        <f>IFERROR(IF(E104&lt;&gt;"",VLOOKUP(E104,'تكويد الاصناف'!$B$3:$L$5500,4,FALSE),""),"تأكد من الوحدة")</f>
        <v/>
      </c>
      <c r="H104" s="31" t="str">
        <f>IFERROR(IF(E104&lt;&gt;"",VLOOKUP(E104,'تكويد الاصناف'!$B$3:$L$5500,9,FALSE),""),"تأكد من السعر")</f>
        <v/>
      </c>
      <c r="I104" s="31"/>
      <c r="J104" s="33" t="str">
        <f t="shared" si="1"/>
        <v/>
      </c>
      <c r="K104" s="33"/>
      <c r="L104" s="31"/>
      <c r="M104" s="31"/>
    </row>
    <row r="105" spans="2:13" x14ac:dyDescent="0.2">
      <c r="B105" s="29" t="str">
        <f>IF(C105&lt;&gt;"",COUNT($B$2:B104)+1,"")</f>
        <v/>
      </c>
      <c r="C105" s="30"/>
      <c r="D105" s="31"/>
      <c r="E105" s="32"/>
      <c r="F105" s="31" t="str">
        <f>IFERROR(IF(E105&lt;&gt;"",VLOOKUP(E105,'تكويد الاصناف'!$B$3:$L$5500,3,FALSE),""),"تأكد من الكود")</f>
        <v/>
      </c>
      <c r="G105" s="31" t="str">
        <f>IFERROR(IF(E105&lt;&gt;"",VLOOKUP(E105,'تكويد الاصناف'!$B$3:$L$5500,4,FALSE),""),"تأكد من الوحدة")</f>
        <v/>
      </c>
      <c r="H105" s="31" t="str">
        <f>IFERROR(IF(E105&lt;&gt;"",VLOOKUP(E105,'تكويد الاصناف'!$B$3:$L$5500,9,FALSE),""),"تأكد من السعر")</f>
        <v/>
      </c>
      <c r="I105" s="31"/>
      <c r="J105" s="33" t="str">
        <f t="shared" si="1"/>
        <v/>
      </c>
      <c r="K105" s="33"/>
      <c r="L105" s="31"/>
      <c r="M105" s="31"/>
    </row>
    <row r="106" spans="2:13" x14ac:dyDescent="0.2">
      <c r="B106" s="29" t="str">
        <f>IF(C106&lt;&gt;"",COUNT($B$2:B105)+1,"")</f>
        <v/>
      </c>
      <c r="C106" s="30"/>
      <c r="D106" s="31"/>
      <c r="E106" s="32"/>
      <c r="F106" s="31" t="str">
        <f>IFERROR(IF(E106&lt;&gt;"",VLOOKUP(E106,'تكويد الاصناف'!$B$3:$L$5500,3,FALSE),""),"تأكد من الكود")</f>
        <v/>
      </c>
      <c r="G106" s="31" t="str">
        <f>IFERROR(IF(E106&lt;&gt;"",VLOOKUP(E106,'تكويد الاصناف'!$B$3:$L$5500,4,FALSE),""),"تأكد من الوحدة")</f>
        <v/>
      </c>
      <c r="H106" s="31" t="str">
        <f>IFERROR(IF(E106&lt;&gt;"",VLOOKUP(E106,'تكويد الاصناف'!$B$3:$L$5500,9,FALSE),""),"تأكد من السعر")</f>
        <v/>
      </c>
      <c r="I106" s="31"/>
      <c r="J106" s="33" t="str">
        <f t="shared" si="1"/>
        <v/>
      </c>
      <c r="K106" s="33"/>
      <c r="L106" s="31"/>
      <c r="M106" s="31"/>
    </row>
    <row r="107" spans="2:13" x14ac:dyDescent="0.2">
      <c r="B107" s="29" t="str">
        <f>IF(C107&lt;&gt;"",COUNT($B$2:B106)+1,"")</f>
        <v/>
      </c>
      <c r="C107" s="30"/>
      <c r="D107" s="31"/>
      <c r="E107" s="32"/>
      <c r="F107" s="31" t="str">
        <f>IFERROR(IF(E107&lt;&gt;"",VLOOKUP(E107,'تكويد الاصناف'!$B$3:$L$5500,3,FALSE),""),"تأكد من الكود")</f>
        <v/>
      </c>
      <c r="G107" s="31" t="str">
        <f>IFERROR(IF(E107&lt;&gt;"",VLOOKUP(E107,'تكويد الاصناف'!$B$3:$L$5500,4,FALSE),""),"تأكد من الوحدة")</f>
        <v/>
      </c>
      <c r="H107" s="31" t="str">
        <f>IFERROR(IF(E107&lt;&gt;"",VLOOKUP(E107,'تكويد الاصناف'!$B$3:$L$5500,9,FALSE),""),"تأكد من السعر")</f>
        <v/>
      </c>
      <c r="I107" s="31"/>
      <c r="J107" s="33" t="str">
        <f t="shared" si="1"/>
        <v/>
      </c>
      <c r="K107" s="33"/>
      <c r="L107" s="31"/>
      <c r="M107" s="31"/>
    </row>
    <row r="108" spans="2:13" x14ac:dyDescent="0.2">
      <c r="B108" s="29" t="str">
        <f>IF(C108&lt;&gt;"",COUNT($B$2:B107)+1,"")</f>
        <v/>
      </c>
      <c r="C108" s="30"/>
      <c r="D108" s="31"/>
      <c r="E108" s="32"/>
      <c r="F108" s="31" t="str">
        <f>IFERROR(IF(E108&lt;&gt;"",VLOOKUP(E108,'تكويد الاصناف'!$B$3:$L$5500,3,FALSE),""),"تأكد من الكود")</f>
        <v/>
      </c>
      <c r="G108" s="31" t="str">
        <f>IFERROR(IF(E108&lt;&gt;"",VLOOKUP(E108,'تكويد الاصناف'!$B$3:$L$5500,4,FALSE),""),"تأكد من الوحدة")</f>
        <v/>
      </c>
      <c r="H108" s="31" t="str">
        <f>IFERROR(IF(E108&lt;&gt;"",VLOOKUP(E108,'تكويد الاصناف'!$B$3:$L$5500,9,FALSE),""),"تأكد من السعر")</f>
        <v/>
      </c>
      <c r="I108" s="31"/>
      <c r="J108" s="33" t="str">
        <f t="shared" si="1"/>
        <v/>
      </c>
      <c r="K108" s="33"/>
      <c r="L108" s="31"/>
      <c r="M108" s="31"/>
    </row>
    <row r="109" spans="2:13" x14ac:dyDescent="0.2">
      <c r="B109" s="29" t="str">
        <f>IF(C109&lt;&gt;"",COUNT($B$2:B108)+1,"")</f>
        <v/>
      </c>
      <c r="C109" s="30"/>
      <c r="D109" s="31"/>
      <c r="E109" s="32"/>
      <c r="F109" s="31" t="str">
        <f>IFERROR(IF(E109&lt;&gt;"",VLOOKUP(E109,'تكويد الاصناف'!$B$3:$L$5500,3,FALSE),""),"تأكد من الكود")</f>
        <v/>
      </c>
      <c r="G109" s="31" t="str">
        <f>IFERROR(IF(E109&lt;&gt;"",VLOOKUP(E109,'تكويد الاصناف'!$B$3:$L$5500,4,FALSE),""),"تأكد من الوحدة")</f>
        <v/>
      </c>
      <c r="H109" s="31" t="str">
        <f>IFERROR(IF(E109&lt;&gt;"",VLOOKUP(E109,'تكويد الاصناف'!$B$3:$L$5500,9,FALSE),""),"تأكد من السعر")</f>
        <v/>
      </c>
      <c r="I109" s="31"/>
      <c r="J109" s="33" t="str">
        <f t="shared" si="1"/>
        <v/>
      </c>
      <c r="K109" s="33"/>
      <c r="L109" s="31"/>
      <c r="M109" s="31"/>
    </row>
    <row r="110" spans="2:13" x14ac:dyDescent="0.2">
      <c r="B110" s="29" t="str">
        <f>IF(C110&lt;&gt;"",COUNT($B$2:B109)+1,"")</f>
        <v/>
      </c>
      <c r="C110" s="30"/>
      <c r="D110" s="31"/>
      <c r="E110" s="32"/>
      <c r="F110" s="31" t="str">
        <f>IFERROR(IF(E110&lt;&gt;"",VLOOKUP(E110,'تكويد الاصناف'!$B$3:$L$5500,3,FALSE),""),"تأكد من الكود")</f>
        <v/>
      </c>
      <c r="G110" s="31" t="str">
        <f>IFERROR(IF(E110&lt;&gt;"",VLOOKUP(E110,'تكويد الاصناف'!$B$3:$L$5500,4,FALSE),""),"تأكد من الوحدة")</f>
        <v/>
      </c>
      <c r="H110" s="31" t="str">
        <f>IFERROR(IF(E110&lt;&gt;"",VLOOKUP(E110,'تكويد الاصناف'!$B$3:$L$5500,9,FALSE),""),"تأكد من السعر")</f>
        <v/>
      </c>
      <c r="I110" s="31"/>
      <c r="J110" s="33" t="str">
        <f t="shared" si="1"/>
        <v/>
      </c>
      <c r="K110" s="33"/>
      <c r="L110" s="31"/>
      <c r="M110" s="31"/>
    </row>
    <row r="111" spans="2:13" x14ac:dyDescent="0.2">
      <c r="B111" s="29" t="str">
        <f>IF(C111&lt;&gt;"",COUNT($B$2:B110)+1,"")</f>
        <v/>
      </c>
      <c r="C111" s="30"/>
      <c r="D111" s="31"/>
      <c r="E111" s="32"/>
      <c r="F111" s="31" t="str">
        <f>IFERROR(IF(E111&lt;&gt;"",VLOOKUP(E111,'تكويد الاصناف'!$B$3:$L$5500,3,FALSE),""),"تأكد من الكود")</f>
        <v/>
      </c>
      <c r="G111" s="31" t="str">
        <f>IFERROR(IF(E111&lt;&gt;"",VLOOKUP(E111,'تكويد الاصناف'!$B$3:$L$5500,4,FALSE),""),"تأكد من الوحدة")</f>
        <v/>
      </c>
      <c r="H111" s="31" t="str">
        <f>IFERROR(IF(E111&lt;&gt;"",VLOOKUP(E111,'تكويد الاصناف'!$B$3:$L$5500,9,FALSE),""),"تأكد من السعر")</f>
        <v/>
      </c>
      <c r="I111" s="31"/>
      <c r="J111" s="33" t="str">
        <f t="shared" si="1"/>
        <v/>
      </c>
      <c r="K111" s="33"/>
      <c r="L111" s="31"/>
      <c r="M111" s="31"/>
    </row>
    <row r="112" spans="2:13" x14ac:dyDescent="0.2">
      <c r="B112" s="29" t="str">
        <f>IF(C112&lt;&gt;"",COUNT($B$2:B111)+1,"")</f>
        <v/>
      </c>
      <c r="C112" s="30"/>
      <c r="D112" s="31"/>
      <c r="E112" s="32"/>
      <c r="F112" s="31" t="str">
        <f>IFERROR(IF(E112&lt;&gt;"",VLOOKUP(E112,'تكويد الاصناف'!$B$3:$L$5500,3,FALSE),""),"تأكد من الكود")</f>
        <v/>
      </c>
      <c r="G112" s="31" t="str">
        <f>IFERROR(IF(E112&lt;&gt;"",VLOOKUP(E112,'تكويد الاصناف'!$B$3:$L$5500,4,FALSE),""),"تأكد من الوحدة")</f>
        <v/>
      </c>
      <c r="H112" s="31" t="str">
        <f>IFERROR(IF(E112&lt;&gt;"",VLOOKUP(E112,'تكويد الاصناف'!$B$3:$L$5500,9,FALSE),""),"تأكد من السعر")</f>
        <v/>
      </c>
      <c r="I112" s="31"/>
      <c r="J112" s="33" t="str">
        <f t="shared" si="1"/>
        <v/>
      </c>
      <c r="K112" s="33"/>
      <c r="L112" s="31"/>
      <c r="M112" s="31"/>
    </row>
    <row r="113" spans="2:13" x14ac:dyDescent="0.2">
      <c r="B113" s="29" t="str">
        <f>IF(C113&lt;&gt;"",COUNT($B$2:B112)+1,"")</f>
        <v/>
      </c>
      <c r="C113" s="30"/>
      <c r="D113" s="31"/>
      <c r="E113" s="32"/>
      <c r="F113" s="31" t="str">
        <f>IFERROR(IF(E113&lt;&gt;"",VLOOKUP(E113,'تكويد الاصناف'!$B$3:$L$5500,3,FALSE),""),"تأكد من الكود")</f>
        <v/>
      </c>
      <c r="G113" s="31" t="str">
        <f>IFERROR(IF(E113&lt;&gt;"",VLOOKUP(E113,'تكويد الاصناف'!$B$3:$L$5500,4,FALSE),""),"تأكد من الوحدة")</f>
        <v/>
      </c>
      <c r="H113" s="31" t="str">
        <f>IFERROR(IF(E113&lt;&gt;"",VLOOKUP(E113,'تكويد الاصناف'!$B$3:$L$5500,9,FALSE),""),"تأكد من السعر")</f>
        <v/>
      </c>
      <c r="I113" s="31"/>
      <c r="J113" s="33" t="str">
        <f t="shared" si="1"/>
        <v/>
      </c>
      <c r="K113" s="33"/>
      <c r="L113" s="31"/>
      <c r="M113" s="31"/>
    </row>
    <row r="114" spans="2:13" x14ac:dyDescent="0.2">
      <c r="B114" s="29" t="str">
        <f>IF(C114&lt;&gt;"",COUNT($B$2:B113)+1,"")</f>
        <v/>
      </c>
      <c r="C114" s="30"/>
      <c r="D114" s="31"/>
      <c r="E114" s="32"/>
      <c r="F114" s="31" t="str">
        <f>IFERROR(IF(E114&lt;&gt;"",VLOOKUP(E114,'تكويد الاصناف'!$B$3:$L$5500,3,FALSE),""),"تأكد من الكود")</f>
        <v/>
      </c>
      <c r="G114" s="31" t="str">
        <f>IFERROR(IF(E114&lt;&gt;"",VLOOKUP(E114,'تكويد الاصناف'!$B$3:$L$5500,4,FALSE),""),"تأكد من الوحدة")</f>
        <v/>
      </c>
      <c r="H114" s="31" t="str">
        <f>IFERROR(IF(E114&lt;&gt;"",VLOOKUP(E114,'تكويد الاصناف'!$B$3:$L$5500,9,FALSE),""),"تأكد من السعر")</f>
        <v/>
      </c>
      <c r="I114" s="31"/>
      <c r="J114" s="33" t="str">
        <f t="shared" si="1"/>
        <v/>
      </c>
      <c r="K114" s="33"/>
      <c r="L114" s="31"/>
      <c r="M114" s="31"/>
    </row>
    <row r="115" spans="2:13" x14ac:dyDescent="0.2">
      <c r="B115" s="29" t="str">
        <f>IF(C115&lt;&gt;"",COUNT($B$2:B114)+1,"")</f>
        <v/>
      </c>
      <c r="C115" s="30"/>
      <c r="D115" s="31"/>
      <c r="E115" s="32"/>
      <c r="F115" s="31" t="str">
        <f>IFERROR(IF(E115&lt;&gt;"",VLOOKUP(E115,'تكويد الاصناف'!$B$3:$L$5500,3,FALSE),""),"تأكد من الكود")</f>
        <v/>
      </c>
      <c r="G115" s="31" t="str">
        <f>IFERROR(IF(E115&lt;&gt;"",VLOOKUP(E115,'تكويد الاصناف'!$B$3:$L$5500,4,FALSE),""),"تأكد من الوحدة")</f>
        <v/>
      </c>
      <c r="H115" s="31" t="str">
        <f>IFERROR(IF(E115&lt;&gt;"",VLOOKUP(E115,'تكويد الاصناف'!$B$3:$L$5500,9,FALSE),""),"تأكد من السعر")</f>
        <v/>
      </c>
      <c r="I115" s="31"/>
      <c r="J115" s="33" t="str">
        <f t="shared" si="1"/>
        <v/>
      </c>
      <c r="K115" s="33"/>
      <c r="L115" s="31"/>
      <c r="M115" s="31"/>
    </row>
    <row r="116" spans="2:13" x14ac:dyDescent="0.2">
      <c r="B116" s="29" t="str">
        <f>IF(C116&lt;&gt;"",COUNT($B$2:B115)+1,"")</f>
        <v/>
      </c>
      <c r="C116" s="30"/>
      <c r="D116" s="31"/>
      <c r="E116" s="32"/>
      <c r="F116" s="31" t="str">
        <f>IFERROR(IF(E116&lt;&gt;"",VLOOKUP(E116,'تكويد الاصناف'!$B$3:$L$5500,3,FALSE),""),"تأكد من الكود")</f>
        <v/>
      </c>
      <c r="G116" s="31" t="str">
        <f>IFERROR(IF(E116&lt;&gt;"",VLOOKUP(E116,'تكويد الاصناف'!$B$3:$L$5500,4,FALSE),""),"تأكد من الوحدة")</f>
        <v/>
      </c>
      <c r="H116" s="31" t="str">
        <f>IFERROR(IF(E116&lt;&gt;"",VLOOKUP(E116,'تكويد الاصناف'!$B$3:$L$5500,9,FALSE),""),"تأكد من السعر")</f>
        <v/>
      </c>
      <c r="I116" s="31"/>
      <c r="J116" s="33" t="str">
        <f t="shared" si="1"/>
        <v/>
      </c>
      <c r="K116" s="33"/>
      <c r="L116" s="31"/>
      <c r="M116" s="31"/>
    </row>
    <row r="117" spans="2:13" x14ac:dyDescent="0.2">
      <c r="B117" s="29" t="str">
        <f>IF(C117&lt;&gt;"",COUNT($B$2:B116)+1,"")</f>
        <v/>
      </c>
      <c r="C117" s="30"/>
      <c r="D117" s="31"/>
      <c r="E117" s="32"/>
      <c r="F117" s="31" t="str">
        <f>IFERROR(IF(E117&lt;&gt;"",VLOOKUP(E117,'تكويد الاصناف'!$B$3:$L$5500,3,FALSE),""),"تأكد من الكود")</f>
        <v/>
      </c>
      <c r="G117" s="31" t="str">
        <f>IFERROR(IF(E117&lt;&gt;"",VLOOKUP(E117,'تكويد الاصناف'!$B$3:$L$5500,4,FALSE),""),"تأكد من الوحدة")</f>
        <v/>
      </c>
      <c r="H117" s="31" t="str">
        <f>IFERROR(IF(E117&lt;&gt;"",VLOOKUP(E117,'تكويد الاصناف'!$B$3:$L$5500,9,FALSE),""),"تأكد من السعر")</f>
        <v/>
      </c>
      <c r="I117" s="31"/>
      <c r="J117" s="33" t="str">
        <f t="shared" si="1"/>
        <v/>
      </c>
      <c r="K117" s="33"/>
      <c r="L117" s="31"/>
      <c r="M117" s="31"/>
    </row>
    <row r="118" spans="2:13" x14ac:dyDescent="0.2">
      <c r="B118" s="29" t="str">
        <f>IF(C118&lt;&gt;"",COUNT($B$2:B117)+1,"")</f>
        <v/>
      </c>
      <c r="C118" s="30"/>
      <c r="D118" s="31"/>
      <c r="E118" s="32"/>
      <c r="F118" s="31" t="str">
        <f>IFERROR(IF(E118&lt;&gt;"",VLOOKUP(E118,'تكويد الاصناف'!$B$3:$L$5500,3,FALSE),""),"تأكد من الكود")</f>
        <v/>
      </c>
      <c r="G118" s="31" t="str">
        <f>IFERROR(IF(E118&lt;&gt;"",VLOOKUP(E118,'تكويد الاصناف'!$B$3:$L$5500,4,FALSE),""),"تأكد من الوحدة")</f>
        <v/>
      </c>
      <c r="H118" s="31" t="str">
        <f>IFERROR(IF(E118&lt;&gt;"",VLOOKUP(E118,'تكويد الاصناف'!$B$3:$L$5500,9,FALSE),""),"تأكد من السعر")</f>
        <v/>
      </c>
      <c r="I118" s="31"/>
      <c r="J118" s="33" t="str">
        <f t="shared" si="1"/>
        <v/>
      </c>
      <c r="K118" s="33"/>
      <c r="L118" s="31"/>
      <c r="M118" s="31"/>
    </row>
    <row r="119" spans="2:13" x14ac:dyDescent="0.2">
      <c r="B119" s="29" t="str">
        <f>IF(C119&lt;&gt;"",COUNT($B$2:B118)+1,"")</f>
        <v/>
      </c>
      <c r="C119" s="30"/>
      <c r="D119" s="31"/>
      <c r="E119" s="32"/>
      <c r="F119" s="31" t="str">
        <f>IFERROR(IF(E119&lt;&gt;"",VLOOKUP(E119,'تكويد الاصناف'!$B$3:$L$5500,3,FALSE),""),"تأكد من الكود")</f>
        <v/>
      </c>
      <c r="G119" s="31" t="str">
        <f>IFERROR(IF(E119&lt;&gt;"",VLOOKUP(E119,'تكويد الاصناف'!$B$3:$L$5500,4,FALSE),""),"تأكد من الوحدة")</f>
        <v/>
      </c>
      <c r="H119" s="31" t="str">
        <f>IFERROR(IF(E119&lt;&gt;"",VLOOKUP(E119,'تكويد الاصناف'!$B$3:$L$5500,9,FALSE),""),"تأكد من السعر")</f>
        <v/>
      </c>
      <c r="I119" s="31"/>
      <c r="J119" s="33" t="str">
        <f t="shared" si="1"/>
        <v/>
      </c>
      <c r="K119" s="33"/>
      <c r="L119" s="31"/>
      <c r="M119" s="31"/>
    </row>
    <row r="120" spans="2:13" x14ac:dyDescent="0.2">
      <c r="B120" s="29" t="str">
        <f>IF(C120&lt;&gt;"",COUNT($B$2:B119)+1,"")</f>
        <v/>
      </c>
      <c r="C120" s="30"/>
      <c r="D120" s="31"/>
      <c r="E120" s="32"/>
      <c r="F120" s="31" t="str">
        <f>IFERROR(IF(E120&lt;&gt;"",VLOOKUP(E120,'تكويد الاصناف'!$B$3:$L$5500,3,FALSE),""),"تأكد من الكود")</f>
        <v/>
      </c>
      <c r="G120" s="31" t="str">
        <f>IFERROR(IF(E120&lt;&gt;"",VLOOKUP(E120,'تكويد الاصناف'!$B$3:$L$5500,4,FALSE),""),"تأكد من الوحدة")</f>
        <v/>
      </c>
      <c r="H120" s="31" t="str">
        <f>IFERROR(IF(E120&lt;&gt;"",VLOOKUP(E120,'تكويد الاصناف'!$B$3:$L$5500,9,FALSE),""),"تأكد من السعر")</f>
        <v/>
      </c>
      <c r="I120" s="31"/>
      <c r="J120" s="33" t="str">
        <f t="shared" si="1"/>
        <v/>
      </c>
      <c r="K120" s="33"/>
      <c r="L120" s="31"/>
      <c r="M120" s="31"/>
    </row>
    <row r="121" spans="2:13" x14ac:dyDescent="0.2">
      <c r="B121" s="29" t="str">
        <f>IF(C121&lt;&gt;"",COUNT($B$2:B120)+1,"")</f>
        <v/>
      </c>
      <c r="C121" s="30"/>
      <c r="D121" s="31"/>
      <c r="E121" s="32"/>
      <c r="F121" s="31" t="str">
        <f>IFERROR(IF(E121&lt;&gt;"",VLOOKUP(E121,'تكويد الاصناف'!$B$3:$L$5500,3,FALSE),""),"تأكد من الكود")</f>
        <v/>
      </c>
      <c r="G121" s="31" t="str">
        <f>IFERROR(IF(E121&lt;&gt;"",VLOOKUP(E121,'تكويد الاصناف'!$B$3:$L$5500,4,FALSE),""),"تأكد من الوحدة")</f>
        <v/>
      </c>
      <c r="H121" s="31" t="str">
        <f>IFERROR(IF(E121&lt;&gt;"",VLOOKUP(E121,'تكويد الاصناف'!$B$3:$L$5500,9,FALSE),""),"تأكد من السعر")</f>
        <v/>
      </c>
      <c r="I121" s="31"/>
      <c r="J121" s="33" t="str">
        <f t="shared" si="1"/>
        <v/>
      </c>
      <c r="K121" s="33"/>
      <c r="L121" s="31"/>
      <c r="M121" s="31"/>
    </row>
    <row r="122" spans="2:13" x14ac:dyDescent="0.2">
      <c r="B122" s="29" t="str">
        <f>IF(C122&lt;&gt;"",COUNT($B$2:B121)+1,"")</f>
        <v/>
      </c>
      <c r="C122" s="30"/>
      <c r="D122" s="31"/>
      <c r="E122" s="32"/>
      <c r="F122" s="31" t="str">
        <f>IFERROR(IF(E122&lt;&gt;"",VLOOKUP(E122,'تكويد الاصناف'!$B$3:$L$5500,3,FALSE),""),"تأكد من الكود")</f>
        <v/>
      </c>
      <c r="G122" s="31" t="str">
        <f>IFERROR(IF(E122&lt;&gt;"",VLOOKUP(E122,'تكويد الاصناف'!$B$3:$L$5500,4,FALSE),""),"تأكد من الوحدة")</f>
        <v/>
      </c>
      <c r="H122" s="31" t="str">
        <f>IFERROR(IF(E122&lt;&gt;"",VLOOKUP(E122,'تكويد الاصناف'!$B$3:$L$5500,9,FALSE),""),"تأكد من السعر")</f>
        <v/>
      </c>
      <c r="I122" s="31"/>
      <c r="J122" s="33" t="str">
        <f t="shared" si="1"/>
        <v/>
      </c>
      <c r="K122" s="33"/>
      <c r="L122" s="31"/>
      <c r="M122" s="31"/>
    </row>
    <row r="123" spans="2:13" x14ac:dyDescent="0.2">
      <c r="B123" s="29" t="str">
        <f>IF(C123&lt;&gt;"",COUNT($B$2:B122)+1,"")</f>
        <v/>
      </c>
      <c r="C123" s="30"/>
      <c r="D123" s="31"/>
      <c r="E123" s="32"/>
      <c r="F123" s="31" t="str">
        <f>IFERROR(IF(E123&lt;&gt;"",VLOOKUP(E123,'تكويد الاصناف'!$B$3:$L$5500,3,FALSE),""),"تأكد من الكود")</f>
        <v/>
      </c>
      <c r="G123" s="31" t="str">
        <f>IFERROR(IF(E123&lt;&gt;"",VLOOKUP(E123,'تكويد الاصناف'!$B$3:$L$5500,4,FALSE),""),"تأكد من الوحدة")</f>
        <v/>
      </c>
      <c r="H123" s="31" t="str">
        <f>IFERROR(IF(E123&lt;&gt;"",VLOOKUP(E123,'تكويد الاصناف'!$B$3:$L$5500,9,FALSE),""),"تأكد من السعر")</f>
        <v/>
      </c>
      <c r="I123" s="31"/>
      <c r="J123" s="33" t="str">
        <f t="shared" si="1"/>
        <v/>
      </c>
      <c r="K123" s="33"/>
      <c r="L123" s="31"/>
      <c r="M123" s="31"/>
    </row>
    <row r="124" spans="2:13" x14ac:dyDescent="0.2">
      <c r="B124" s="29" t="str">
        <f>IF(C124&lt;&gt;"",COUNT($B$2:B123)+1,"")</f>
        <v/>
      </c>
      <c r="C124" s="30"/>
      <c r="D124" s="31"/>
      <c r="E124" s="32"/>
      <c r="F124" s="31" t="str">
        <f>IFERROR(IF(E124&lt;&gt;"",VLOOKUP(E124,'تكويد الاصناف'!$B$3:$L$5500,3,FALSE),""),"تأكد من الكود")</f>
        <v/>
      </c>
      <c r="G124" s="31" t="str">
        <f>IFERROR(IF(E124&lt;&gt;"",VLOOKUP(E124,'تكويد الاصناف'!$B$3:$L$5500,4,FALSE),""),"تأكد من الوحدة")</f>
        <v/>
      </c>
      <c r="H124" s="31" t="str">
        <f>IFERROR(IF(E124&lt;&gt;"",VLOOKUP(E124,'تكويد الاصناف'!$B$3:$L$5500,9,FALSE),""),"تأكد من السعر")</f>
        <v/>
      </c>
      <c r="I124" s="31"/>
      <c r="J124" s="33" t="str">
        <f t="shared" si="1"/>
        <v/>
      </c>
      <c r="K124" s="33"/>
      <c r="L124" s="31"/>
      <c r="M124" s="31"/>
    </row>
    <row r="125" spans="2:13" x14ac:dyDescent="0.2">
      <c r="B125" s="29" t="str">
        <f>IF(C125&lt;&gt;"",COUNT($B$2:B124)+1,"")</f>
        <v/>
      </c>
      <c r="C125" s="30"/>
      <c r="D125" s="31"/>
      <c r="E125" s="32"/>
      <c r="F125" s="31" t="str">
        <f>IFERROR(IF(E125&lt;&gt;"",VLOOKUP(E125,'تكويد الاصناف'!$B$3:$L$5500,3,FALSE),""),"تأكد من الكود")</f>
        <v/>
      </c>
      <c r="G125" s="31" t="str">
        <f>IFERROR(IF(E125&lt;&gt;"",VLOOKUP(E125,'تكويد الاصناف'!$B$3:$L$5500,4,FALSE),""),"تأكد من الوحدة")</f>
        <v/>
      </c>
      <c r="H125" s="31" t="str">
        <f>IFERROR(IF(E125&lt;&gt;"",VLOOKUP(E125,'تكويد الاصناف'!$B$3:$L$5500,9,FALSE),""),"تأكد من السعر")</f>
        <v/>
      </c>
      <c r="I125" s="31"/>
      <c r="J125" s="33" t="str">
        <f t="shared" si="1"/>
        <v/>
      </c>
      <c r="K125" s="33"/>
      <c r="L125" s="31"/>
      <c r="M125" s="31"/>
    </row>
    <row r="126" spans="2:13" x14ac:dyDescent="0.2">
      <c r="B126" s="29" t="str">
        <f>IF(C126&lt;&gt;"",COUNT($B$2:B125)+1,"")</f>
        <v/>
      </c>
      <c r="C126" s="30"/>
      <c r="D126" s="31"/>
      <c r="E126" s="32"/>
      <c r="F126" s="31" t="str">
        <f>IFERROR(IF(E126&lt;&gt;"",VLOOKUP(E126,'تكويد الاصناف'!$B$3:$L$5500,3,FALSE),""),"تأكد من الكود")</f>
        <v/>
      </c>
      <c r="G126" s="31" t="str">
        <f>IFERROR(IF(E126&lt;&gt;"",VLOOKUP(E126,'تكويد الاصناف'!$B$3:$L$5500,4,FALSE),""),"تأكد من الوحدة")</f>
        <v/>
      </c>
      <c r="H126" s="31" t="str">
        <f>IFERROR(IF(E126&lt;&gt;"",VLOOKUP(E126,'تكويد الاصناف'!$B$3:$L$5500,9,FALSE),""),"تأكد من السعر")</f>
        <v/>
      </c>
      <c r="I126" s="31"/>
      <c r="J126" s="33" t="str">
        <f t="shared" si="1"/>
        <v/>
      </c>
      <c r="K126" s="33"/>
      <c r="L126" s="31"/>
      <c r="M126" s="31"/>
    </row>
    <row r="127" spans="2:13" x14ac:dyDescent="0.2">
      <c r="B127" s="29" t="str">
        <f>IF(C127&lt;&gt;"",COUNT($B$2:B126)+1,"")</f>
        <v/>
      </c>
      <c r="C127" s="30"/>
      <c r="D127" s="31"/>
      <c r="E127" s="32"/>
      <c r="F127" s="31" t="str">
        <f>IFERROR(IF(E127&lt;&gt;"",VLOOKUP(E127,'تكويد الاصناف'!$B$3:$L$5500,3,FALSE),""),"تأكد من الكود")</f>
        <v/>
      </c>
      <c r="G127" s="31" t="str">
        <f>IFERROR(IF(E127&lt;&gt;"",VLOOKUP(E127,'تكويد الاصناف'!$B$3:$L$5500,4,FALSE),""),"تأكد من الوحدة")</f>
        <v/>
      </c>
      <c r="H127" s="31" t="str">
        <f>IFERROR(IF(E127&lt;&gt;"",VLOOKUP(E127,'تكويد الاصناف'!$B$3:$L$5500,9,FALSE),""),"تأكد من السعر")</f>
        <v/>
      </c>
      <c r="I127" s="31"/>
      <c r="J127" s="33" t="str">
        <f t="shared" si="1"/>
        <v/>
      </c>
      <c r="K127" s="33"/>
      <c r="L127" s="31"/>
      <c r="M127" s="31"/>
    </row>
    <row r="128" spans="2:13" x14ac:dyDescent="0.2">
      <c r="B128" s="29" t="str">
        <f>IF(C128&lt;&gt;"",COUNT($B$2:B127)+1,"")</f>
        <v/>
      </c>
      <c r="C128" s="30"/>
      <c r="D128" s="31"/>
      <c r="E128" s="32"/>
      <c r="F128" s="31" t="str">
        <f>IFERROR(IF(E128&lt;&gt;"",VLOOKUP(E128,'تكويد الاصناف'!$B$3:$L$5500,3,FALSE),""),"تأكد من الكود")</f>
        <v/>
      </c>
      <c r="G128" s="31" t="str">
        <f>IFERROR(IF(E128&lt;&gt;"",VLOOKUP(E128,'تكويد الاصناف'!$B$3:$L$5500,4,FALSE),""),"تأكد من الوحدة")</f>
        <v/>
      </c>
      <c r="H128" s="31" t="str">
        <f>IFERROR(IF(E128&lt;&gt;"",VLOOKUP(E128,'تكويد الاصناف'!$B$3:$L$5500,9,FALSE),""),"تأكد من السعر")</f>
        <v/>
      </c>
      <c r="I128" s="31"/>
      <c r="J128" s="33" t="str">
        <f t="shared" si="1"/>
        <v/>
      </c>
      <c r="K128" s="33"/>
      <c r="L128" s="31"/>
      <c r="M128" s="31"/>
    </row>
    <row r="129" spans="2:13" x14ac:dyDescent="0.2">
      <c r="B129" s="29" t="str">
        <f>IF(C129&lt;&gt;"",COUNT($B$2:B128)+1,"")</f>
        <v/>
      </c>
      <c r="C129" s="30"/>
      <c r="D129" s="31"/>
      <c r="E129" s="32"/>
      <c r="F129" s="31" t="str">
        <f>IFERROR(IF(E129&lt;&gt;"",VLOOKUP(E129,'تكويد الاصناف'!$B$3:$L$5500,3,FALSE),""),"تأكد من الكود")</f>
        <v/>
      </c>
      <c r="G129" s="31" t="str">
        <f>IFERROR(IF(E129&lt;&gt;"",VLOOKUP(E129,'تكويد الاصناف'!$B$3:$L$5500,4,FALSE),""),"تأكد من الوحدة")</f>
        <v/>
      </c>
      <c r="H129" s="31" t="str">
        <f>IFERROR(IF(E129&lt;&gt;"",VLOOKUP(E129,'تكويد الاصناف'!$B$3:$L$5500,9,FALSE),""),"تأكد من السعر")</f>
        <v/>
      </c>
      <c r="I129" s="31"/>
      <c r="J129" s="33" t="str">
        <f t="shared" si="1"/>
        <v/>
      </c>
      <c r="K129" s="33"/>
      <c r="L129" s="31"/>
      <c r="M129" s="31"/>
    </row>
    <row r="130" spans="2:13" x14ac:dyDescent="0.2">
      <c r="B130" s="29" t="str">
        <f>IF(C130&lt;&gt;"",COUNT($B$2:B129)+1,"")</f>
        <v/>
      </c>
      <c r="C130" s="30"/>
      <c r="D130" s="31"/>
      <c r="E130" s="32"/>
      <c r="F130" s="31" t="str">
        <f>IFERROR(IF(E130&lt;&gt;"",VLOOKUP(E130,'تكويد الاصناف'!$B$3:$L$5500,3,FALSE),""),"تأكد من الكود")</f>
        <v/>
      </c>
      <c r="G130" s="31" t="str">
        <f>IFERROR(IF(E130&lt;&gt;"",VLOOKUP(E130,'تكويد الاصناف'!$B$3:$L$5500,4,FALSE),""),"تأكد من الوحدة")</f>
        <v/>
      </c>
      <c r="H130" s="31" t="str">
        <f>IFERROR(IF(E130&lt;&gt;"",VLOOKUP(E130,'تكويد الاصناف'!$B$3:$L$5500,9,FALSE),""),"تأكد من السعر")</f>
        <v/>
      </c>
      <c r="I130" s="31"/>
      <c r="J130" s="33" t="str">
        <f t="shared" si="1"/>
        <v/>
      </c>
      <c r="K130" s="33"/>
      <c r="L130" s="31"/>
      <c r="M130" s="31"/>
    </row>
    <row r="131" spans="2:13" x14ac:dyDescent="0.2">
      <c r="B131" s="29" t="str">
        <f>IF(C131&lt;&gt;"",COUNT($B$2:B130)+1,"")</f>
        <v/>
      </c>
      <c r="C131" s="30"/>
      <c r="D131" s="31"/>
      <c r="E131" s="32"/>
      <c r="F131" s="31" t="str">
        <f>IFERROR(IF(E131&lt;&gt;"",VLOOKUP(E131,'تكويد الاصناف'!$B$3:$L$5500,3,FALSE),""),"تأكد من الكود")</f>
        <v/>
      </c>
      <c r="G131" s="31" t="str">
        <f>IFERROR(IF(E131&lt;&gt;"",VLOOKUP(E131,'تكويد الاصناف'!$B$3:$L$5500,4,FALSE),""),"تأكد من الوحدة")</f>
        <v/>
      </c>
      <c r="H131" s="31" t="str">
        <f>IFERROR(IF(E131&lt;&gt;"",VLOOKUP(E131,'تكويد الاصناف'!$B$3:$L$5500,9,FALSE),""),"تأكد من السعر")</f>
        <v/>
      </c>
      <c r="I131" s="31"/>
      <c r="J131" s="33" t="str">
        <f t="shared" ref="J131:J194" si="2">IFERROR(I131*H131,"")</f>
        <v/>
      </c>
      <c r="K131" s="33"/>
      <c r="L131" s="31"/>
      <c r="M131" s="31"/>
    </row>
    <row r="132" spans="2:13" x14ac:dyDescent="0.2">
      <c r="B132" s="29" t="str">
        <f>IF(C132&lt;&gt;"",COUNT($B$2:B131)+1,"")</f>
        <v/>
      </c>
      <c r="C132" s="30"/>
      <c r="D132" s="31"/>
      <c r="E132" s="32"/>
      <c r="F132" s="31" t="str">
        <f>IFERROR(IF(E132&lt;&gt;"",VLOOKUP(E132,'تكويد الاصناف'!$B$3:$L$5500,3,FALSE),""),"تأكد من الكود")</f>
        <v/>
      </c>
      <c r="G132" s="31" t="str">
        <f>IFERROR(IF(E132&lt;&gt;"",VLOOKUP(E132,'تكويد الاصناف'!$B$3:$L$5500,4,FALSE),""),"تأكد من الوحدة")</f>
        <v/>
      </c>
      <c r="H132" s="31" t="str">
        <f>IFERROR(IF(E132&lt;&gt;"",VLOOKUP(E132,'تكويد الاصناف'!$B$3:$L$5500,9,FALSE),""),"تأكد من السعر")</f>
        <v/>
      </c>
      <c r="I132" s="31"/>
      <c r="J132" s="33" t="str">
        <f t="shared" si="2"/>
        <v/>
      </c>
      <c r="K132" s="33"/>
      <c r="L132" s="31"/>
      <c r="M132" s="31"/>
    </row>
    <row r="133" spans="2:13" x14ac:dyDescent="0.2">
      <c r="B133" s="29" t="str">
        <f>IF(C133&lt;&gt;"",COUNT($B$2:B132)+1,"")</f>
        <v/>
      </c>
      <c r="C133" s="30"/>
      <c r="D133" s="31"/>
      <c r="E133" s="32"/>
      <c r="F133" s="31" t="str">
        <f>IFERROR(IF(E133&lt;&gt;"",VLOOKUP(E133,'تكويد الاصناف'!$B$3:$L$5500,3,FALSE),""),"تأكد من الكود")</f>
        <v/>
      </c>
      <c r="G133" s="31" t="str">
        <f>IFERROR(IF(E133&lt;&gt;"",VLOOKUP(E133,'تكويد الاصناف'!$B$3:$L$5500,4,FALSE),""),"تأكد من الوحدة")</f>
        <v/>
      </c>
      <c r="H133" s="31" t="str">
        <f>IFERROR(IF(E133&lt;&gt;"",VLOOKUP(E133,'تكويد الاصناف'!$B$3:$L$5500,9,FALSE),""),"تأكد من السعر")</f>
        <v/>
      </c>
      <c r="I133" s="31"/>
      <c r="J133" s="33" t="str">
        <f t="shared" si="2"/>
        <v/>
      </c>
      <c r="K133" s="33"/>
      <c r="L133" s="31"/>
      <c r="M133" s="31"/>
    </row>
    <row r="134" spans="2:13" x14ac:dyDescent="0.2">
      <c r="B134" s="29" t="str">
        <f>IF(C134&lt;&gt;"",COUNT($B$2:B133)+1,"")</f>
        <v/>
      </c>
      <c r="C134" s="30"/>
      <c r="D134" s="31"/>
      <c r="E134" s="32"/>
      <c r="F134" s="31" t="str">
        <f>IFERROR(IF(E134&lt;&gt;"",VLOOKUP(E134,'تكويد الاصناف'!$B$3:$L$5500,3,FALSE),""),"تأكد من الكود")</f>
        <v/>
      </c>
      <c r="G134" s="31" t="str">
        <f>IFERROR(IF(E134&lt;&gt;"",VLOOKUP(E134,'تكويد الاصناف'!$B$3:$L$5500,4,FALSE),""),"تأكد من الوحدة")</f>
        <v/>
      </c>
      <c r="H134" s="31" t="str">
        <f>IFERROR(IF(E134&lt;&gt;"",VLOOKUP(E134,'تكويد الاصناف'!$B$3:$L$5500,9,FALSE),""),"تأكد من السعر")</f>
        <v/>
      </c>
      <c r="I134" s="31"/>
      <c r="J134" s="33" t="str">
        <f t="shared" si="2"/>
        <v/>
      </c>
      <c r="K134" s="33"/>
      <c r="L134" s="31"/>
      <c r="M134" s="31"/>
    </row>
    <row r="135" spans="2:13" x14ac:dyDescent="0.2">
      <c r="B135" s="29" t="str">
        <f>IF(C135&lt;&gt;"",COUNT($B$2:B134)+1,"")</f>
        <v/>
      </c>
      <c r="C135" s="30"/>
      <c r="D135" s="31"/>
      <c r="E135" s="32"/>
      <c r="F135" s="31" t="str">
        <f>IFERROR(IF(E135&lt;&gt;"",VLOOKUP(E135,'تكويد الاصناف'!$B$3:$L$5500,3,FALSE),""),"تأكد من الكود")</f>
        <v/>
      </c>
      <c r="G135" s="31" t="str">
        <f>IFERROR(IF(E135&lt;&gt;"",VLOOKUP(E135,'تكويد الاصناف'!$B$3:$L$5500,4,FALSE),""),"تأكد من الوحدة")</f>
        <v/>
      </c>
      <c r="H135" s="31" t="str">
        <f>IFERROR(IF(E135&lt;&gt;"",VLOOKUP(E135,'تكويد الاصناف'!$B$3:$L$5500,9,FALSE),""),"تأكد من السعر")</f>
        <v/>
      </c>
      <c r="I135" s="31"/>
      <c r="J135" s="33" t="str">
        <f t="shared" si="2"/>
        <v/>
      </c>
      <c r="K135" s="33"/>
      <c r="L135" s="31"/>
      <c r="M135" s="31"/>
    </row>
    <row r="136" spans="2:13" x14ac:dyDescent="0.2">
      <c r="B136" s="29" t="str">
        <f>IF(C136&lt;&gt;"",COUNT($B$2:B135)+1,"")</f>
        <v/>
      </c>
      <c r="C136" s="30"/>
      <c r="D136" s="31"/>
      <c r="E136" s="32"/>
      <c r="F136" s="31" t="str">
        <f>IFERROR(IF(E136&lt;&gt;"",VLOOKUP(E136,'تكويد الاصناف'!$B$3:$L$5500,3,FALSE),""),"تأكد من الكود")</f>
        <v/>
      </c>
      <c r="G136" s="31" t="str">
        <f>IFERROR(IF(E136&lt;&gt;"",VLOOKUP(E136,'تكويد الاصناف'!$B$3:$L$5500,4,FALSE),""),"تأكد من الوحدة")</f>
        <v/>
      </c>
      <c r="H136" s="31" t="str">
        <f>IFERROR(IF(E136&lt;&gt;"",VLOOKUP(E136,'تكويد الاصناف'!$B$3:$L$5500,9,FALSE),""),"تأكد من السعر")</f>
        <v/>
      </c>
      <c r="I136" s="31"/>
      <c r="J136" s="33" t="str">
        <f t="shared" si="2"/>
        <v/>
      </c>
      <c r="K136" s="33"/>
      <c r="L136" s="31"/>
      <c r="M136" s="31"/>
    </row>
    <row r="137" spans="2:13" x14ac:dyDescent="0.2">
      <c r="B137" s="29" t="str">
        <f>IF(C137&lt;&gt;"",COUNT($B$2:B136)+1,"")</f>
        <v/>
      </c>
      <c r="C137" s="30"/>
      <c r="D137" s="31"/>
      <c r="E137" s="32"/>
      <c r="F137" s="31" t="str">
        <f>IFERROR(IF(E137&lt;&gt;"",VLOOKUP(E137,'تكويد الاصناف'!$B$3:$L$5500,3,FALSE),""),"تأكد من الكود")</f>
        <v/>
      </c>
      <c r="G137" s="31" t="str">
        <f>IFERROR(IF(E137&lt;&gt;"",VLOOKUP(E137,'تكويد الاصناف'!$B$3:$L$5500,4,FALSE),""),"تأكد من الوحدة")</f>
        <v/>
      </c>
      <c r="H137" s="31" t="str">
        <f>IFERROR(IF(E137&lt;&gt;"",VLOOKUP(E137,'تكويد الاصناف'!$B$3:$L$5500,9,FALSE),""),"تأكد من السعر")</f>
        <v/>
      </c>
      <c r="I137" s="31"/>
      <c r="J137" s="33" t="str">
        <f t="shared" si="2"/>
        <v/>
      </c>
      <c r="K137" s="33"/>
      <c r="L137" s="31"/>
      <c r="M137" s="31"/>
    </row>
    <row r="138" spans="2:13" x14ac:dyDescent="0.2">
      <c r="B138" s="29" t="str">
        <f>IF(C138&lt;&gt;"",COUNT($B$2:B137)+1,"")</f>
        <v/>
      </c>
      <c r="C138" s="30"/>
      <c r="D138" s="31"/>
      <c r="E138" s="32"/>
      <c r="F138" s="31" t="str">
        <f>IFERROR(IF(E138&lt;&gt;"",VLOOKUP(E138,'تكويد الاصناف'!$B$3:$L$5500,3,FALSE),""),"تأكد من الكود")</f>
        <v/>
      </c>
      <c r="G138" s="31" t="str">
        <f>IFERROR(IF(E138&lt;&gt;"",VLOOKUP(E138,'تكويد الاصناف'!$B$3:$L$5500,4,FALSE),""),"تأكد من الوحدة")</f>
        <v/>
      </c>
      <c r="H138" s="31" t="str">
        <f>IFERROR(IF(E138&lt;&gt;"",VLOOKUP(E138,'تكويد الاصناف'!$B$3:$L$5500,9,FALSE),""),"تأكد من السعر")</f>
        <v/>
      </c>
      <c r="I138" s="31"/>
      <c r="J138" s="33" t="str">
        <f t="shared" si="2"/>
        <v/>
      </c>
      <c r="K138" s="33"/>
      <c r="L138" s="31"/>
      <c r="M138" s="31"/>
    </row>
    <row r="139" spans="2:13" x14ac:dyDescent="0.2">
      <c r="B139" s="29" t="str">
        <f>IF(C139&lt;&gt;"",COUNT($B$2:B138)+1,"")</f>
        <v/>
      </c>
      <c r="C139" s="30"/>
      <c r="D139" s="31"/>
      <c r="E139" s="32"/>
      <c r="F139" s="31" t="str">
        <f>IFERROR(IF(E139&lt;&gt;"",VLOOKUP(E139,'تكويد الاصناف'!$B$3:$L$5500,3,FALSE),""),"تأكد من الكود")</f>
        <v/>
      </c>
      <c r="G139" s="31" t="str">
        <f>IFERROR(IF(E139&lt;&gt;"",VLOOKUP(E139,'تكويد الاصناف'!$B$3:$L$5500,4,FALSE),""),"تأكد من الوحدة")</f>
        <v/>
      </c>
      <c r="H139" s="31" t="str">
        <f>IFERROR(IF(E139&lt;&gt;"",VLOOKUP(E139,'تكويد الاصناف'!$B$3:$L$5500,9,FALSE),""),"تأكد من السعر")</f>
        <v/>
      </c>
      <c r="I139" s="31"/>
      <c r="J139" s="33" t="str">
        <f t="shared" si="2"/>
        <v/>
      </c>
      <c r="K139" s="33"/>
      <c r="L139" s="31"/>
      <c r="M139" s="31"/>
    </row>
    <row r="140" spans="2:13" x14ac:dyDescent="0.2">
      <c r="B140" s="29" t="str">
        <f>IF(C140&lt;&gt;"",COUNT($B$2:B139)+1,"")</f>
        <v/>
      </c>
      <c r="C140" s="30"/>
      <c r="D140" s="31"/>
      <c r="E140" s="32"/>
      <c r="F140" s="31" t="str">
        <f>IFERROR(IF(E140&lt;&gt;"",VLOOKUP(E140,'تكويد الاصناف'!$B$3:$L$5500,3,FALSE),""),"تأكد من الكود")</f>
        <v/>
      </c>
      <c r="G140" s="31" t="str">
        <f>IFERROR(IF(E140&lt;&gt;"",VLOOKUP(E140,'تكويد الاصناف'!$B$3:$L$5500,4,FALSE),""),"تأكد من الوحدة")</f>
        <v/>
      </c>
      <c r="H140" s="31" t="str">
        <f>IFERROR(IF(E140&lt;&gt;"",VLOOKUP(E140,'تكويد الاصناف'!$B$3:$L$5500,9,FALSE),""),"تأكد من السعر")</f>
        <v/>
      </c>
      <c r="I140" s="31"/>
      <c r="J140" s="33" t="str">
        <f t="shared" si="2"/>
        <v/>
      </c>
      <c r="K140" s="33"/>
      <c r="L140" s="31"/>
      <c r="M140" s="31"/>
    </row>
    <row r="141" spans="2:13" x14ac:dyDescent="0.2">
      <c r="B141" s="29" t="str">
        <f>IF(C141&lt;&gt;"",COUNT($B$2:B140)+1,"")</f>
        <v/>
      </c>
      <c r="C141" s="30"/>
      <c r="D141" s="31"/>
      <c r="E141" s="32"/>
      <c r="F141" s="31" t="str">
        <f>IFERROR(IF(E141&lt;&gt;"",VLOOKUP(E141,'تكويد الاصناف'!$B$3:$L$5500,3,FALSE),""),"تأكد من الكود")</f>
        <v/>
      </c>
      <c r="G141" s="31" t="str">
        <f>IFERROR(IF(E141&lt;&gt;"",VLOOKUP(E141,'تكويد الاصناف'!$B$3:$L$5500,4,FALSE),""),"تأكد من الوحدة")</f>
        <v/>
      </c>
      <c r="H141" s="31" t="str">
        <f>IFERROR(IF(E141&lt;&gt;"",VLOOKUP(E141,'تكويد الاصناف'!$B$3:$L$5500,9,FALSE),""),"تأكد من السعر")</f>
        <v/>
      </c>
      <c r="I141" s="31"/>
      <c r="J141" s="33" t="str">
        <f t="shared" si="2"/>
        <v/>
      </c>
      <c r="K141" s="33"/>
      <c r="L141" s="31"/>
      <c r="M141" s="31"/>
    </row>
    <row r="142" spans="2:13" x14ac:dyDescent="0.2">
      <c r="B142" s="29" t="str">
        <f>IF(C142&lt;&gt;"",COUNT($B$2:B141)+1,"")</f>
        <v/>
      </c>
      <c r="C142" s="30"/>
      <c r="D142" s="31"/>
      <c r="E142" s="32"/>
      <c r="F142" s="31" t="str">
        <f>IFERROR(IF(E142&lt;&gt;"",VLOOKUP(E142,'تكويد الاصناف'!$B$3:$L$5500,3,FALSE),""),"تأكد من الكود")</f>
        <v/>
      </c>
      <c r="G142" s="31" t="str">
        <f>IFERROR(IF(E142&lt;&gt;"",VLOOKUP(E142,'تكويد الاصناف'!$B$3:$L$5500,4,FALSE),""),"تأكد من الوحدة")</f>
        <v/>
      </c>
      <c r="H142" s="31" t="str">
        <f>IFERROR(IF(E142&lt;&gt;"",VLOOKUP(E142,'تكويد الاصناف'!$B$3:$L$5500,9,FALSE),""),"تأكد من السعر")</f>
        <v/>
      </c>
      <c r="I142" s="31"/>
      <c r="J142" s="33" t="str">
        <f t="shared" si="2"/>
        <v/>
      </c>
      <c r="K142" s="33"/>
      <c r="L142" s="31"/>
      <c r="M142" s="31"/>
    </row>
    <row r="143" spans="2:13" x14ac:dyDescent="0.2">
      <c r="B143" s="29" t="str">
        <f>IF(C143&lt;&gt;"",COUNT($B$2:B142)+1,"")</f>
        <v/>
      </c>
      <c r="C143" s="30"/>
      <c r="D143" s="31"/>
      <c r="E143" s="32"/>
      <c r="F143" s="31" t="str">
        <f>IFERROR(IF(E143&lt;&gt;"",VLOOKUP(E143,'تكويد الاصناف'!$B$3:$L$5500,3,FALSE),""),"تأكد من الكود")</f>
        <v/>
      </c>
      <c r="G143" s="31" t="str">
        <f>IFERROR(IF(E143&lt;&gt;"",VLOOKUP(E143,'تكويد الاصناف'!$B$3:$L$5500,4,FALSE),""),"تأكد من الوحدة")</f>
        <v/>
      </c>
      <c r="H143" s="31" t="str">
        <f>IFERROR(IF(E143&lt;&gt;"",VLOOKUP(E143,'تكويد الاصناف'!$B$3:$L$5500,9,FALSE),""),"تأكد من السعر")</f>
        <v/>
      </c>
      <c r="I143" s="31"/>
      <c r="J143" s="33" t="str">
        <f t="shared" si="2"/>
        <v/>
      </c>
      <c r="K143" s="33"/>
      <c r="L143" s="31"/>
      <c r="M143" s="31"/>
    </row>
    <row r="144" spans="2:13" x14ac:dyDescent="0.2">
      <c r="B144" s="29" t="str">
        <f>IF(C144&lt;&gt;"",COUNT($B$2:B143)+1,"")</f>
        <v/>
      </c>
      <c r="C144" s="30"/>
      <c r="D144" s="31"/>
      <c r="E144" s="32"/>
      <c r="F144" s="31" t="str">
        <f>IFERROR(IF(E144&lt;&gt;"",VLOOKUP(E144,'تكويد الاصناف'!$B$3:$L$5500,3,FALSE),""),"تأكد من الكود")</f>
        <v/>
      </c>
      <c r="G144" s="31" t="str">
        <f>IFERROR(IF(E144&lt;&gt;"",VLOOKUP(E144,'تكويد الاصناف'!$B$3:$L$5500,4,FALSE),""),"تأكد من الوحدة")</f>
        <v/>
      </c>
      <c r="H144" s="31" t="str">
        <f>IFERROR(IF(E144&lt;&gt;"",VLOOKUP(E144,'تكويد الاصناف'!$B$3:$L$5500,9,FALSE),""),"تأكد من السعر")</f>
        <v/>
      </c>
      <c r="I144" s="31"/>
      <c r="J144" s="33" t="str">
        <f t="shared" si="2"/>
        <v/>
      </c>
      <c r="K144" s="33"/>
      <c r="L144" s="31"/>
      <c r="M144" s="31"/>
    </row>
    <row r="145" spans="2:13" x14ac:dyDescent="0.2">
      <c r="B145" s="29" t="str">
        <f>IF(C145&lt;&gt;"",COUNT($B$2:B144)+1,"")</f>
        <v/>
      </c>
      <c r="C145" s="30"/>
      <c r="D145" s="31"/>
      <c r="E145" s="32"/>
      <c r="F145" s="31" t="str">
        <f>IFERROR(IF(E145&lt;&gt;"",VLOOKUP(E145,'تكويد الاصناف'!$B$3:$L$5500,3,FALSE),""),"تأكد من الكود")</f>
        <v/>
      </c>
      <c r="G145" s="31" t="str">
        <f>IFERROR(IF(E145&lt;&gt;"",VLOOKUP(E145,'تكويد الاصناف'!$B$3:$L$5500,4,FALSE),""),"تأكد من الوحدة")</f>
        <v/>
      </c>
      <c r="H145" s="31" t="str">
        <f>IFERROR(IF(E145&lt;&gt;"",VLOOKUP(E145,'تكويد الاصناف'!$B$3:$L$5500,9,FALSE),""),"تأكد من السعر")</f>
        <v/>
      </c>
      <c r="I145" s="31"/>
      <c r="J145" s="33" t="str">
        <f t="shared" si="2"/>
        <v/>
      </c>
      <c r="K145" s="33"/>
      <c r="L145" s="31"/>
      <c r="M145" s="31"/>
    </row>
    <row r="146" spans="2:13" x14ac:dyDescent="0.2">
      <c r="B146" s="29" t="str">
        <f>IF(C146&lt;&gt;"",COUNT($B$2:B145)+1,"")</f>
        <v/>
      </c>
      <c r="C146" s="30"/>
      <c r="D146" s="31"/>
      <c r="E146" s="32"/>
      <c r="F146" s="31" t="str">
        <f>IFERROR(IF(E146&lt;&gt;"",VLOOKUP(E146,'تكويد الاصناف'!$B$3:$L$5500,3,FALSE),""),"تأكد من الكود")</f>
        <v/>
      </c>
      <c r="G146" s="31" t="str">
        <f>IFERROR(IF(E146&lt;&gt;"",VLOOKUP(E146,'تكويد الاصناف'!$B$3:$L$5500,4,FALSE),""),"تأكد من الوحدة")</f>
        <v/>
      </c>
      <c r="H146" s="31" t="str">
        <f>IFERROR(IF(E146&lt;&gt;"",VLOOKUP(E146,'تكويد الاصناف'!$B$3:$L$5500,9,FALSE),""),"تأكد من السعر")</f>
        <v/>
      </c>
      <c r="I146" s="31"/>
      <c r="J146" s="33" t="str">
        <f t="shared" si="2"/>
        <v/>
      </c>
      <c r="K146" s="33"/>
      <c r="L146" s="31"/>
      <c r="M146" s="31"/>
    </row>
    <row r="147" spans="2:13" x14ac:dyDescent="0.2">
      <c r="B147" s="29" t="str">
        <f>IF(C147&lt;&gt;"",COUNT($B$2:B146)+1,"")</f>
        <v/>
      </c>
      <c r="C147" s="30"/>
      <c r="D147" s="31"/>
      <c r="E147" s="32"/>
      <c r="F147" s="31" t="str">
        <f>IFERROR(IF(E147&lt;&gt;"",VLOOKUP(E147,'تكويد الاصناف'!$B$3:$L$5500,3,FALSE),""),"تأكد من الكود")</f>
        <v/>
      </c>
      <c r="G147" s="31" t="str">
        <f>IFERROR(IF(E147&lt;&gt;"",VLOOKUP(E147,'تكويد الاصناف'!$B$3:$L$5500,4,FALSE),""),"تأكد من الوحدة")</f>
        <v/>
      </c>
      <c r="H147" s="31" t="str">
        <f>IFERROR(IF(E147&lt;&gt;"",VLOOKUP(E147,'تكويد الاصناف'!$B$3:$L$5500,9,FALSE),""),"تأكد من السعر")</f>
        <v/>
      </c>
      <c r="I147" s="31"/>
      <c r="J147" s="33" t="str">
        <f t="shared" si="2"/>
        <v/>
      </c>
      <c r="K147" s="33"/>
      <c r="L147" s="31"/>
      <c r="M147" s="31"/>
    </row>
    <row r="148" spans="2:13" x14ac:dyDescent="0.2">
      <c r="B148" s="29" t="str">
        <f>IF(C148&lt;&gt;"",COUNT($B$2:B147)+1,"")</f>
        <v/>
      </c>
      <c r="C148" s="30"/>
      <c r="D148" s="31"/>
      <c r="E148" s="32"/>
      <c r="F148" s="31" t="str">
        <f>IFERROR(IF(E148&lt;&gt;"",VLOOKUP(E148,'تكويد الاصناف'!$B$3:$L$5500,3,FALSE),""),"تأكد من الكود")</f>
        <v/>
      </c>
      <c r="G148" s="31" t="str">
        <f>IFERROR(IF(E148&lt;&gt;"",VLOOKUP(E148,'تكويد الاصناف'!$B$3:$L$5500,4,FALSE),""),"تأكد من الوحدة")</f>
        <v/>
      </c>
      <c r="H148" s="31" t="str">
        <f>IFERROR(IF(E148&lt;&gt;"",VLOOKUP(E148,'تكويد الاصناف'!$B$3:$L$5500,9,FALSE),""),"تأكد من السعر")</f>
        <v/>
      </c>
      <c r="I148" s="31"/>
      <c r="J148" s="33" t="str">
        <f t="shared" si="2"/>
        <v/>
      </c>
      <c r="K148" s="33"/>
      <c r="L148" s="31"/>
      <c r="M148" s="31"/>
    </row>
    <row r="149" spans="2:13" x14ac:dyDescent="0.2">
      <c r="B149" s="29" t="str">
        <f>IF(C149&lt;&gt;"",COUNT($B$2:B148)+1,"")</f>
        <v/>
      </c>
      <c r="C149" s="30"/>
      <c r="D149" s="31"/>
      <c r="E149" s="32"/>
      <c r="F149" s="31" t="str">
        <f>IFERROR(IF(E149&lt;&gt;"",VLOOKUP(E149,'تكويد الاصناف'!$B$3:$L$5500,3,FALSE),""),"تأكد من الكود")</f>
        <v/>
      </c>
      <c r="G149" s="31" t="str">
        <f>IFERROR(IF(E149&lt;&gt;"",VLOOKUP(E149,'تكويد الاصناف'!$B$3:$L$5500,4,FALSE),""),"تأكد من الوحدة")</f>
        <v/>
      </c>
      <c r="H149" s="31" t="str">
        <f>IFERROR(IF(E149&lt;&gt;"",VLOOKUP(E149,'تكويد الاصناف'!$B$3:$L$5500,9,FALSE),""),"تأكد من السعر")</f>
        <v/>
      </c>
      <c r="I149" s="31"/>
      <c r="J149" s="33" t="str">
        <f t="shared" si="2"/>
        <v/>
      </c>
      <c r="K149" s="33"/>
      <c r="L149" s="31"/>
      <c r="M149" s="31"/>
    </row>
    <row r="150" spans="2:13" x14ac:dyDescent="0.2">
      <c r="B150" s="29" t="str">
        <f>IF(C150&lt;&gt;"",COUNT($B$2:B149)+1,"")</f>
        <v/>
      </c>
      <c r="C150" s="30"/>
      <c r="D150" s="31"/>
      <c r="E150" s="32"/>
      <c r="F150" s="31" t="str">
        <f>IFERROR(IF(E150&lt;&gt;"",VLOOKUP(E150,'تكويد الاصناف'!$B$3:$L$5500,3,FALSE),""),"تأكد من الكود")</f>
        <v/>
      </c>
      <c r="G150" s="31" t="str">
        <f>IFERROR(IF(E150&lt;&gt;"",VLOOKUP(E150,'تكويد الاصناف'!$B$3:$L$5500,4,FALSE),""),"تأكد من الوحدة")</f>
        <v/>
      </c>
      <c r="H150" s="31" t="str">
        <f>IFERROR(IF(E150&lt;&gt;"",VLOOKUP(E150,'تكويد الاصناف'!$B$3:$L$5500,9,FALSE),""),"تأكد من السعر")</f>
        <v/>
      </c>
      <c r="I150" s="31"/>
      <c r="J150" s="33" t="str">
        <f t="shared" si="2"/>
        <v/>
      </c>
      <c r="K150" s="33"/>
      <c r="L150" s="31"/>
      <c r="M150" s="31"/>
    </row>
    <row r="151" spans="2:13" x14ac:dyDescent="0.2">
      <c r="B151" s="29" t="str">
        <f>IF(C151&lt;&gt;"",COUNT($B$2:B150)+1,"")</f>
        <v/>
      </c>
      <c r="C151" s="30"/>
      <c r="D151" s="31"/>
      <c r="E151" s="32"/>
      <c r="F151" s="31" t="str">
        <f>IFERROR(IF(E151&lt;&gt;"",VLOOKUP(E151,'تكويد الاصناف'!$B$3:$L$5500,3,FALSE),""),"تأكد من الكود")</f>
        <v/>
      </c>
      <c r="G151" s="31" t="str">
        <f>IFERROR(IF(E151&lt;&gt;"",VLOOKUP(E151,'تكويد الاصناف'!$B$3:$L$5500,4,FALSE),""),"تأكد من الوحدة")</f>
        <v/>
      </c>
      <c r="H151" s="31" t="str">
        <f>IFERROR(IF(E151&lt;&gt;"",VLOOKUP(E151,'تكويد الاصناف'!$B$3:$L$5500,9,FALSE),""),"تأكد من السعر")</f>
        <v/>
      </c>
      <c r="I151" s="31"/>
      <c r="J151" s="33" t="str">
        <f t="shared" si="2"/>
        <v/>
      </c>
      <c r="K151" s="33"/>
      <c r="L151" s="31"/>
      <c r="M151" s="31"/>
    </row>
    <row r="152" spans="2:13" x14ac:dyDescent="0.2">
      <c r="B152" s="29" t="str">
        <f>IF(C152&lt;&gt;"",COUNT($B$2:B151)+1,"")</f>
        <v/>
      </c>
      <c r="C152" s="30"/>
      <c r="D152" s="31"/>
      <c r="E152" s="32"/>
      <c r="F152" s="31" t="str">
        <f>IFERROR(IF(E152&lt;&gt;"",VLOOKUP(E152,'تكويد الاصناف'!$B$3:$L$5500,3,FALSE),""),"تأكد من الكود")</f>
        <v/>
      </c>
      <c r="G152" s="31" t="str">
        <f>IFERROR(IF(E152&lt;&gt;"",VLOOKUP(E152,'تكويد الاصناف'!$B$3:$L$5500,4,FALSE),""),"تأكد من الوحدة")</f>
        <v/>
      </c>
      <c r="H152" s="31" t="str">
        <f>IFERROR(IF(E152&lt;&gt;"",VLOOKUP(E152,'تكويد الاصناف'!$B$3:$L$5500,9,FALSE),""),"تأكد من السعر")</f>
        <v/>
      </c>
      <c r="I152" s="31"/>
      <c r="J152" s="33" t="str">
        <f t="shared" si="2"/>
        <v/>
      </c>
      <c r="K152" s="33"/>
      <c r="L152" s="31"/>
      <c r="M152" s="31"/>
    </row>
    <row r="153" spans="2:13" x14ac:dyDescent="0.2">
      <c r="B153" s="29" t="str">
        <f>IF(C153&lt;&gt;"",COUNT($B$2:B152)+1,"")</f>
        <v/>
      </c>
      <c r="C153" s="30"/>
      <c r="D153" s="31"/>
      <c r="E153" s="32"/>
      <c r="F153" s="31" t="str">
        <f>IFERROR(IF(E153&lt;&gt;"",VLOOKUP(E153,'تكويد الاصناف'!$B$3:$L$5500,3,FALSE),""),"تأكد من الكود")</f>
        <v/>
      </c>
      <c r="G153" s="31" t="str">
        <f>IFERROR(IF(E153&lt;&gt;"",VLOOKUP(E153,'تكويد الاصناف'!$B$3:$L$5500,4,FALSE),""),"تأكد من الوحدة")</f>
        <v/>
      </c>
      <c r="H153" s="31" t="str">
        <f>IFERROR(IF(E153&lt;&gt;"",VLOOKUP(E153,'تكويد الاصناف'!$B$3:$L$5500,9,FALSE),""),"تأكد من السعر")</f>
        <v/>
      </c>
      <c r="I153" s="31"/>
      <c r="J153" s="33" t="str">
        <f t="shared" si="2"/>
        <v/>
      </c>
      <c r="K153" s="33"/>
      <c r="L153" s="31"/>
      <c r="M153" s="31"/>
    </row>
    <row r="154" spans="2:13" x14ac:dyDescent="0.2">
      <c r="B154" s="29" t="str">
        <f>IF(C154&lt;&gt;"",COUNT($B$2:B153)+1,"")</f>
        <v/>
      </c>
      <c r="C154" s="30"/>
      <c r="D154" s="31"/>
      <c r="E154" s="32"/>
      <c r="F154" s="31" t="str">
        <f>IFERROR(IF(E154&lt;&gt;"",VLOOKUP(E154,'تكويد الاصناف'!$B$3:$L$5500,3,FALSE),""),"تأكد من الكود")</f>
        <v/>
      </c>
      <c r="G154" s="31" t="str">
        <f>IFERROR(IF(E154&lt;&gt;"",VLOOKUP(E154,'تكويد الاصناف'!$B$3:$L$5500,4,FALSE),""),"تأكد من الوحدة")</f>
        <v/>
      </c>
      <c r="H154" s="31" t="str">
        <f>IFERROR(IF(E154&lt;&gt;"",VLOOKUP(E154,'تكويد الاصناف'!$B$3:$L$5500,9,FALSE),""),"تأكد من السعر")</f>
        <v/>
      </c>
      <c r="I154" s="31"/>
      <c r="J154" s="33" t="str">
        <f t="shared" si="2"/>
        <v/>
      </c>
      <c r="K154" s="33"/>
      <c r="L154" s="31"/>
      <c r="M154" s="31"/>
    </row>
    <row r="155" spans="2:13" x14ac:dyDescent="0.2">
      <c r="B155" s="29" t="str">
        <f>IF(C155&lt;&gt;"",COUNT($B$2:B154)+1,"")</f>
        <v/>
      </c>
      <c r="C155" s="30"/>
      <c r="D155" s="31"/>
      <c r="E155" s="32"/>
      <c r="F155" s="31" t="str">
        <f>IFERROR(IF(E155&lt;&gt;"",VLOOKUP(E155,'تكويد الاصناف'!$B$3:$L$5500,3,FALSE),""),"تأكد من الكود")</f>
        <v/>
      </c>
      <c r="G155" s="31" t="str">
        <f>IFERROR(IF(E155&lt;&gt;"",VLOOKUP(E155,'تكويد الاصناف'!$B$3:$L$5500,4,FALSE),""),"تأكد من الوحدة")</f>
        <v/>
      </c>
      <c r="H155" s="31" t="str">
        <f>IFERROR(IF(E155&lt;&gt;"",VLOOKUP(E155,'تكويد الاصناف'!$B$3:$L$5500,9,FALSE),""),"تأكد من السعر")</f>
        <v/>
      </c>
      <c r="I155" s="31"/>
      <c r="J155" s="33" t="str">
        <f t="shared" si="2"/>
        <v/>
      </c>
      <c r="K155" s="33"/>
      <c r="L155" s="31"/>
      <c r="M155" s="31"/>
    </row>
    <row r="156" spans="2:13" x14ac:dyDescent="0.2">
      <c r="B156" s="29" t="str">
        <f>IF(C156&lt;&gt;"",COUNT($B$2:B155)+1,"")</f>
        <v/>
      </c>
      <c r="C156" s="30"/>
      <c r="D156" s="31"/>
      <c r="E156" s="32"/>
      <c r="F156" s="31" t="str">
        <f>IFERROR(IF(E156&lt;&gt;"",VLOOKUP(E156,'تكويد الاصناف'!$B$3:$L$5500,3,FALSE),""),"تأكد من الكود")</f>
        <v/>
      </c>
      <c r="G156" s="31" t="str">
        <f>IFERROR(IF(E156&lt;&gt;"",VLOOKUP(E156,'تكويد الاصناف'!$B$3:$L$5500,4,FALSE),""),"تأكد من الوحدة")</f>
        <v/>
      </c>
      <c r="H156" s="31" t="str">
        <f>IFERROR(IF(E156&lt;&gt;"",VLOOKUP(E156,'تكويد الاصناف'!$B$3:$L$5500,9,FALSE),""),"تأكد من السعر")</f>
        <v/>
      </c>
      <c r="I156" s="31"/>
      <c r="J156" s="33" t="str">
        <f t="shared" si="2"/>
        <v/>
      </c>
      <c r="K156" s="33"/>
      <c r="L156" s="31"/>
      <c r="M156" s="31"/>
    </row>
    <row r="157" spans="2:13" x14ac:dyDescent="0.2">
      <c r="B157" s="29" t="str">
        <f>IF(C157&lt;&gt;"",COUNT($B$2:B156)+1,"")</f>
        <v/>
      </c>
      <c r="C157" s="30"/>
      <c r="D157" s="31"/>
      <c r="E157" s="32"/>
      <c r="F157" s="31" t="str">
        <f>IFERROR(IF(E157&lt;&gt;"",VLOOKUP(E157,'تكويد الاصناف'!$B$3:$L$5500,3,FALSE),""),"تأكد من الكود")</f>
        <v/>
      </c>
      <c r="G157" s="31" t="str">
        <f>IFERROR(IF(E157&lt;&gt;"",VLOOKUP(E157,'تكويد الاصناف'!$B$3:$L$5500,4,FALSE),""),"تأكد من الوحدة")</f>
        <v/>
      </c>
      <c r="H157" s="31" t="str">
        <f>IFERROR(IF(E157&lt;&gt;"",VLOOKUP(E157,'تكويد الاصناف'!$B$3:$L$5500,9,FALSE),""),"تأكد من السعر")</f>
        <v/>
      </c>
      <c r="I157" s="31"/>
      <c r="J157" s="33" t="str">
        <f t="shared" si="2"/>
        <v/>
      </c>
      <c r="K157" s="33"/>
      <c r="L157" s="31"/>
      <c r="M157" s="31"/>
    </row>
    <row r="158" spans="2:13" x14ac:dyDescent="0.2">
      <c r="B158" s="29" t="str">
        <f>IF(C158&lt;&gt;"",COUNT($B$2:B157)+1,"")</f>
        <v/>
      </c>
      <c r="C158" s="30"/>
      <c r="D158" s="31"/>
      <c r="E158" s="32"/>
      <c r="F158" s="31" t="str">
        <f>IFERROR(IF(E158&lt;&gt;"",VLOOKUP(E158,'تكويد الاصناف'!$B$3:$L$5500,3,FALSE),""),"تأكد من الكود")</f>
        <v/>
      </c>
      <c r="G158" s="31" t="str">
        <f>IFERROR(IF(E158&lt;&gt;"",VLOOKUP(E158,'تكويد الاصناف'!$B$3:$L$5500,4,FALSE),""),"تأكد من الوحدة")</f>
        <v/>
      </c>
      <c r="H158" s="31" t="str">
        <f>IFERROR(IF(E158&lt;&gt;"",VLOOKUP(E158,'تكويد الاصناف'!$B$3:$L$5500,9,FALSE),""),"تأكد من السعر")</f>
        <v/>
      </c>
      <c r="I158" s="31"/>
      <c r="J158" s="33" t="str">
        <f t="shared" si="2"/>
        <v/>
      </c>
      <c r="K158" s="33"/>
      <c r="L158" s="31"/>
      <c r="M158" s="31"/>
    </row>
    <row r="159" spans="2:13" x14ac:dyDescent="0.2">
      <c r="B159" s="29" t="str">
        <f>IF(C159&lt;&gt;"",COUNT($B$2:B158)+1,"")</f>
        <v/>
      </c>
      <c r="C159" s="30"/>
      <c r="D159" s="31"/>
      <c r="E159" s="32"/>
      <c r="F159" s="31" t="str">
        <f>IFERROR(IF(E159&lt;&gt;"",VLOOKUP(E159,'تكويد الاصناف'!$B$3:$L$5500,3,FALSE),""),"تأكد من الكود")</f>
        <v/>
      </c>
      <c r="G159" s="31" t="str">
        <f>IFERROR(IF(E159&lt;&gt;"",VLOOKUP(E159,'تكويد الاصناف'!$B$3:$L$5500,4,FALSE),""),"تأكد من الوحدة")</f>
        <v/>
      </c>
      <c r="H159" s="31" t="str">
        <f>IFERROR(IF(E159&lt;&gt;"",VLOOKUP(E159,'تكويد الاصناف'!$B$3:$L$5500,9,FALSE),""),"تأكد من السعر")</f>
        <v/>
      </c>
      <c r="I159" s="31"/>
      <c r="J159" s="33" t="str">
        <f t="shared" si="2"/>
        <v/>
      </c>
      <c r="K159" s="33"/>
      <c r="L159" s="31"/>
      <c r="M159" s="31"/>
    </row>
    <row r="160" spans="2:13" x14ac:dyDescent="0.2">
      <c r="B160" s="29" t="str">
        <f>IF(C160&lt;&gt;"",COUNT($B$2:B159)+1,"")</f>
        <v/>
      </c>
      <c r="C160" s="30"/>
      <c r="D160" s="31"/>
      <c r="E160" s="32"/>
      <c r="F160" s="31" t="str">
        <f>IFERROR(IF(E160&lt;&gt;"",VLOOKUP(E160,'تكويد الاصناف'!$B$3:$L$5500,3,FALSE),""),"تأكد من الكود")</f>
        <v/>
      </c>
      <c r="G160" s="31" t="str">
        <f>IFERROR(IF(E160&lt;&gt;"",VLOOKUP(E160,'تكويد الاصناف'!$B$3:$L$5500,4,FALSE),""),"تأكد من الوحدة")</f>
        <v/>
      </c>
      <c r="H160" s="31" t="str">
        <f>IFERROR(IF(E160&lt;&gt;"",VLOOKUP(E160,'تكويد الاصناف'!$B$3:$L$5500,9,FALSE),""),"تأكد من السعر")</f>
        <v/>
      </c>
      <c r="I160" s="31"/>
      <c r="J160" s="33" t="str">
        <f t="shared" si="2"/>
        <v/>
      </c>
      <c r="K160" s="33"/>
      <c r="L160" s="31"/>
      <c r="M160" s="31"/>
    </row>
    <row r="161" spans="2:13" x14ac:dyDescent="0.2">
      <c r="B161" s="29" t="str">
        <f>IF(C161&lt;&gt;"",COUNT($B$2:B160)+1,"")</f>
        <v/>
      </c>
      <c r="C161" s="30"/>
      <c r="D161" s="31"/>
      <c r="E161" s="32"/>
      <c r="F161" s="31" t="str">
        <f>IFERROR(IF(E161&lt;&gt;"",VLOOKUP(E161,'تكويد الاصناف'!$B$3:$L$5500,3,FALSE),""),"تأكد من الكود")</f>
        <v/>
      </c>
      <c r="G161" s="31" t="str">
        <f>IFERROR(IF(E161&lt;&gt;"",VLOOKUP(E161,'تكويد الاصناف'!$B$3:$L$5500,4,FALSE),""),"تأكد من الوحدة")</f>
        <v/>
      </c>
      <c r="H161" s="31" t="str">
        <f>IFERROR(IF(E161&lt;&gt;"",VLOOKUP(E161,'تكويد الاصناف'!$B$3:$L$5500,9,FALSE),""),"تأكد من السعر")</f>
        <v/>
      </c>
      <c r="I161" s="31"/>
      <c r="J161" s="33" t="str">
        <f t="shared" si="2"/>
        <v/>
      </c>
      <c r="K161" s="33"/>
      <c r="L161" s="31"/>
      <c r="M161" s="31"/>
    </row>
    <row r="162" spans="2:13" x14ac:dyDescent="0.2">
      <c r="B162" s="29" t="str">
        <f>IF(C162&lt;&gt;"",COUNT($B$2:B161)+1,"")</f>
        <v/>
      </c>
      <c r="C162" s="30"/>
      <c r="D162" s="31"/>
      <c r="E162" s="32"/>
      <c r="F162" s="31" t="str">
        <f>IFERROR(IF(E162&lt;&gt;"",VLOOKUP(E162,'تكويد الاصناف'!$B$3:$L$5500,3,FALSE),""),"تأكد من الكود")</f>
        <v/>
      </c>
      <c r="G162" s="31" t="str">
        <f>IFERROR(IF(E162&lt;&gt;"",VLOOKUP(E162,'تكويد الاصناف'!$B$3:$L$5500,4,FALSE),""),"تأكد من الوحدة")</f>
        <v/>
      </c>
      <c r="H162" s="31" t="str">
        <f>IFERROR(IF(E162&lt;&gt;"",VLOOKUP(E162,'تكويد الاصناف'!$B$3:$L$5500,9,FALSE),""),"تأكد من السعر")</f>
        <v/>
      </c>
      <c r="I162" s="31"/>
      <c r="J162" s="33" t="str">
        <f t="shared" si="2"/>
        <v/>
      </c>
      <c r="K162" s="33"/>
      <c r="L162" s="31"/>
      <c r="M162" s="31"/>
    </row>
    <row r="163" spans="2:13" x14ac:dyDescent="0.2">
      <c r="B163" s="29" t="str">
        <f>IF(C163&lt;&gt;"",COUNT($B$2:B162)+1,"")</f>
        <v/>
      </c>
      <c r="C163" s="30"/>
      <c r="D163" s="31"/>
      <c r="E163" s="32"/>
      <c r="F163" s="31" t="str">
        <f>IFERROR(IF(E163&lt;&gt;"",VLOOKUP(E163,'تكويد الاصناف'!$B$3:$L$5500,3,FALSE),""),"تأكد من الكود")</f>
        <v/>
      </c>
      <c r="G163" s="31" t="str">
        <f>IFERROR(IF(E163&lt;&gt;"",VLOOKUP(E163,'تكويد الاصناف'!$B$3:$L$5500,4,FALSE),""),"تأكد من الوحدة")</f>
        <v/>
      </c>
      <c r="H163" s="31" t="str">
        <f>IFERROR(IF(E163&lt;&gt;"",VLOOKUP(E163,'تكويد الاصناف'!$B$3:$L$5500,9,FALSE),""),"تأكد من السعر")</f>
        <v/>
      </c>
      <c r="I163" s="31"/>
      <c r="J163" s="33" t="str">
        <f t="shared" si="2"/>
        <v/>
      </c>
      <c r="K163" s="33"/>
      <c r="L163" s="31"/>
      <c r="M163" s="31"/>
    </row>
    <row r="164" spans="2:13" x14ac:dyDescent="0.2">
      <c r="B164" s="29" t="str">
        <f>IF(C164&lt;&gt;"",COUNT($B$2:B163)+1,"")</f>
        <v/>
      </c>
      <c r="C164" s="30"/>
      <c r="D164" s="31"/>
      <c r="E164" s="32"/>
      <c r="F164" s="31" t="str">
        <f>IFERROR(IF(E164&lt;&gt;"",VLOOKUP(E164,'تكويد الاصناف'!$B$3:$L$5500,3,FALSE),""),"تأكد من الكود")</f>
        <v/>
      </c>
      <c r="G164" s="31" t="str">
        <f>IFERROR(IF(E164&lt;&gt;"",VLOOKUP(E164,'تكويد الاصناف'!$B$3:$L$5500,4,FALSE),""),"تأكد من الوحدة")</f>
        <v/>
      </c>
      <c r="H164" s="31" t="str">
        <f>IFERROR(IF(E164&lt;&gt;"",VLOOKUP(E164,'تكويد الاصناف'!$B$3:$L$5500,9,FALSE),""),"تأكد من السعر")</f>
        <v/>
      </c>
      <c r="I164" s="31"/>
      <c r="J164" s="33" t="str">
        <f t="shared" si="2"/>
        <v/>
      </c>
      <c r="K164" s="33"/>
      <c r="L164" s="31"/>
      <c r="M164" s="31"/>
    </row>
    <row r="165" spans="2:13" x14ac:dyDescent="0.2">
      <c r="B165" s="29" t="str">
        <f>IF(C165&lt;&gt;"",COUNT($B$2:B164)+1,"")</f>
        <v/>
      </c>
      <c r="C165" s="30"/>
      <c r="D165" s="31"/>
      <c r="E165" s="32"/>
      <c r="F165" s="31" t="str">
        <f>IFERROR(IF(E165&lt;&gt;"",VLOOKUP(E165,'تكويد الاصناف'!$B$3:$L$5500,3,FALSE),""),"تأكد من الكود")</f>
        <v/>
      </c>
      <c r="G165" s="31" t="str">
        <f>IFERROR(IF(E165&lt;&gt;"",VLOOKUP(E165,'تكويد الاصناف'!$B$3:$L$5500,4,FALSE),""),"تأكد من الوحدة")</f>
        <v/>
      </c>
      <c r="H165" s="31" t="str">
        <f>IFERROR(IF(E165&lt;&gt;"",VLOOKUP(E165,'تكويد الاصناف'!$B$3:$L$5500,9,FALSE),""),"تأكد من السعر")</f>
        <v/>
      </c>
      <c r="I165" s="31"/>
      <c r="J165" s="33" t="str">
        <f t="shared" si="2"/>
        <v/>
      </c>
      <c r="K165" s="33"/>
      <c r="L165" s="31"/>
      <c r="M165" s="31"/>
    </row>
    <row r="166" spans="2:13" x14ac:dyDescent="0.2">
      <c r="B166" s="29" t="str">
        <f>IF(C166&lt;&gt;"",COUNT($B$2:B165)+1,"")</f>
        <v/>
      </c>
      <c r="C166" s="30"/>
      <c r="D166" s="31"/>
      <c r="E166" s="32"/>
      <c r="F166" s="31" t="str">
        <f>IFERROR(IF(E166&lt;&gt;"",VLOOKUP(E166,'تكويد الاصناف'!$B$3:$L$5500,3,FALSE),""),"تأكد من الكود")</f>
        <v/>
      </c>
      <c r="G166" s="31" t="str">
        <f>IFERROR(IF(E166&lt;&gt;"",VLOOKUP(E166,'تكويد الاصناف'!$B$3:$L$5500,4,FALSE),""),"تأكد من الوحدة")</f>
        <v/>
      </c>
      <c r="H166" s="31" t="str">
        <f>IFERROR(IF(E166&lt;&gt;"",VLOOKUP(E166,'تكويد الاصناف'!$B$3:$L$5500,9,FALSE),""),"تأكد من السعر")</f>
        <v/>
      </c>
      <c r="I166" s="31"/>
      <c r="J166" s="33" t="str">
        <f t="shared" si="2"/>
        <v/>
      </c>
      <c r="K166" s="33"/>
      <c r="L166" s="31"/>
      <c r="M166" s="31"/>
    </row>
    <row r="167" spans="2:13" x14ac:dyDescent="0.2">
      <c r="B167" s="29" t="str">
        <f>IF(C167&lt;&gt;"",COUNT($B$2:B166)+1,"")</f>
        <v/>
      </c>
      <c r="C167" s="30"/>
      <c r="D167" s="31"/>
      <c r="E167" s="32"/>
      <c r="F167" s="31" t="str">
        <f>IFERROR(IF(E167&lt;&gt;"",VLOOKUP(E167,'تكويد الاصناف'!$B$3:$L$5500,3,FALSE),""),"تأكد من الكود")</f>
        <v/>
      </c>
      <c r="G167" s="31" t="str">
        <f>IFERROR(IF(E167&lt;&gt;"",VLOOKUP(E167,'تكويد الاصناف'!$B$3:$L$5500,4,FALSE),""),"تأكد من الوحدة")</f>
        <v/>
      </c>
      <c r="H167" s="31" t="str">
        <f>IFERROR(IF(E167&lt;&gt;"",VLOOKUP(E167,'تكويد الاصناف'!$B$3:$L$5500,9,FALSE),""),"تأكد من السعر")</f>
        <v/>
      </c>
      <c r="I167" s="31"/>
      <c r="J167" s="33" t="str">
        <f t="shared" si="2"/>
        <v/>
      </c>
      <c r="K167" s="33"/>
      <c r="L167" s="31"/>
      <c r="M167" s="31"/>
    </row>
    <row r="168" spans="2:13" x14ac:dyDescent="0.2">
      <c r="B168" s="29" t="str">
        <f>IF(C168&lt;&gt;"",COUNT($B$2:B167)+1,"")</f>
        <v/>
      </c>
      <c r="C168" s="30"/>
      <c r="D168" s="31"/>
      <c r="E168" s="32"/>
      <c r="F168" s="31" t="str">
        <f>IFERROR(IF(E168&lt;&gt;"",VLOOKUP(E168,'تكويد الاصناف'!$B$3:$L$5500,3,FALSE),""),"تأكد من الكود")</f>
        <v/>
      </c>
      <c r="G168" s="31" t="str">
        <f>IFERROR(IF(E168&lt;&gt;"",VLOOKUP(E168,'تكويد الاصناف'!$B$3:$L$5500,4,FALSE),""),"تأكد من الوحدة")</f>
        <v/>
      </c>
      <c r="H168" s="31" t="str">
        <f>IFERROR(IF(E168&lt;&gt;"",VLOOKUP(E168,'تكويد الاصناف'!$B$3:$L$5500,9,FALSE),""),"تأكد من السعر")</f>
        <v/>
      </c>
      <c r="I168" s="31"/>
      <c r="J168" s="33" t="str">
        <f t="shared" si="2"/>
        <v/>
      </c>
      <c r="K168" s="33"/>
      <c r="L168" s="31"/>
      <c r="M168" s="31"/>
    </row>
    <row r="169" spans="2:13" x14ac:dyDescent="0.2">
      <c r="B169" s="29" t="str">
        <f>IF(C169&lt;&gt;"",COUNT($B$2:B168)+1,"")</f>
        <v/>
      </c>
      <c r="C169" s="30"/>
      <c r="D169" s="31"/>
      <c r="E169" s="32"/>
      <c r="F169" s="31" t="str">
        <f>IFERROR(IF(E169&lt;&gt;"",VLOOKUP(E169,'تكويد الاصناف'!$B$3:$L$5500,3,FALSE),""),"تأكد من الكود")</f>
        <v/>
      </c>
      <c r="G169" s="31" t="str">
        <f>IFERROR(IF(E169&lt;&gt;"",VLOOKUP(E169,'تكويد الاصناف'!$B$3:$L$5500,4,FALSE),""),"تأكد من الوحدة")</f>
        <v/>
      </c>
      <c r="H169" s="31" t="str">
        <f>IFERROR(IF(E169&lt;&gt;"",VLOOKUP(E169,'تكويد الاصناف'!$B$3:$L$5500,9,FALSE),""),"تأكد من السعر")</f>
        <v/>
      </c>
      <c r="I169" s="31"/>
      <c r="J169" s="33" t="str">
        <f t="shared" si="2"/>
        <v/>
      </c>
      <c r="K169" s="33"/>
      <c r="L169" s="31"/>
      <c r="M169" s="31"/>
    </row>
    <row r="170" spans="2:13" x14ac:dyDescent="0.2">
      <c r="B170" s="29" t="str">
        <f>IF(C170&lt;&gt;"",COUNT($B$2:B169)+1,"")</f>
        <v/>
      </c>
      <c r="C170" s="30"/>
      <c r="D170" s="31"/>
      <c r="E170" s="32"/>
      <c r="F170" s="31" t="str">
        <f>IFERROR(IF(E170&lt;&gt;"",VLOOKUP(E170,'تكويد الاصناف'!$B$3:$L$5500,3,FALSE),""),"تأكد من الكود")</f>
        <v/>
      </c>
      <c r="G170" s="31" t="str">
        <f>IFERROR(IF(E170&lt;&gt;"",VLOOKUP(E170,'تكويد الاصناف'!$B$3:$L$5500,4,FALSE),""),"تأكد من الوحدة")</f>
        <v/>
      </c>
      <c r="H170" s="31" t="str">
        <f>IFERROR(IF(E170&lt;&gt;"",VLOOKUP(E170,'تكويد الاصناف'!$B$3:$L$5500,9,FALSE),""),"تأكد من السعر")</f>
        <v/>
      </c>
      <c r="I170" s="31"/>
      <c r="J170" s="33" t="str">
        <f t="shared" si="2"/>
        <v/>
      </c>
      <c r="K170" s="33"/>
      <c r="L170" s="31"/>
      <c r="M170" s="31"/>
    </row>
    <row r="171" spans="2:13" x14ac:dyDescent="0.2">
      <c r="B171" s="29" t="str">
        <f>IF(C171&lt;&gt;"",COUNT($B$2:B170)+1,"")</f>
        <v/>
      </c>
      <c r="C171" s="30"/>
      <c r="D171" s="31"/>
      <c r="E171" s="32"/>
      <c r="F171" s="31" t="str">
        <f>IFERROR(IF(E171&lt;&gt;"",VLOOKUP(E171,'تكويد الاصناف'!$B$3:$L$5500,3,FALSE),""),"تأكد من الكود")</f>
        <v/>
      </c>
      <c r="G171" s="31" t="str">
        <f>IFERROR(IF(E171&lt;&gt;"",VLOOKUP(E171,'تكويد الاصناف'!$B$3:$L$5500,4,FALSE),""),"تأكد من الوحدة")</f>
        <v/>
      </c>
      <c r="H171" s="31" t="str">
        <f>IFERROR(IF(E171&lt;&gt;"",VLOOKUP(E171,'تكويد الاصناف'!$B$3:$L$5500,9,FALSE),""),"تأكد من السعر")</f>
        <v/>
      </c>
      <c r="I171" s="31"/>
      <c r="J171" s="33" t="str">
        <f t="shared" si="2"/>
        <v/>
      </c>
      <c r="K171" s="33"/>
      <c r="L171" s="31"/>
      <c r="M171" s="31"/>
    </row>
    <row r="172" spans="2:13" x14ac:dyDescent="0.2">
      <c r="B172" s="29" t="str">
        <f>IF(C172&lt;&gt;"",COUNT($B$2:B171)+1,"")</f>
        <v/>
      </c>
      <c r="C172" s="30"/>
      <c r="D172" s="31"/>
      <c r="E172" s="32"/>
      <c r="F172" s="31" t="str">
        <f>IFERROR(IF(E172&lt;&gt;"",VLOOKUP(E172,'تكويد الاصناف'!$B$3:$L$5500,3,FALSE),""),"تأكد من الكود")</f>
        <v/>
      </c>
      <c r="G172" s="31" t="str">
        <f>IFERROR(IF(E172&lt;&gt;"",VLOOKUP(E172,'تكويد الاصناف'!$B$3:$L$5500,4,FALSE),""),"تأكد من الوحدة")</f>
        <v/>
      </c>
      <c r="H172" s="31" t="str">
        <f>IFERROR(IF(E172&lt;&gt;"",VLOOKUP(E172,'تكويد الاصناف'!$B$3:$L$5500,9,FALSE),""),"تأكد من السعر")</f>
        <v/>
      </c>
      <c r="I172" s="31"/>
      <c r="J172" s="33" t="str">
        <f t="shared" si="2"/>
        <v/>
      </c>
      <c r="K172" s="33"/>
      <c r="L172" s="31"/>
      <c r="M172" s="31"/>
    </row>
    <row r="173" spans="2:13" x14ac:dyDescent="0.2">
      <c r="B173" s="29" t="str">
        <f>IF(C173&lt;&gt;"",COUNT($B$2:B172)+1,"")</f>
        <v/>
      </c>
      <c r="C173" s="30"/>
      <c r="D173" s="31"/>
      <c r="E173" s="32"/>
      <c r="F173" s="31" t="str">
        <f>IFERROR(IF(E173&lt;&gt;"",VLOOKUP(E173,'تكويد الاصناف'!$B$3:$L$5500,3,FALSE),""),"تأكد من الكود")</f>
        <v/>
      </c>
      <c r="G173" s="31" t="str">
        <f>IFERROR(IF(E173&lt;&gt;"",VLOOKUP(E173,'تكويد الاصناف'!$B$3:$L$5500,4,FALSE),""),"تأكد من الوحدة")</f>
        <v/>
      </c>
      <c r="H173" s="31" t="str">
        <f>IFERROR(IF(E173&lt;&gt;"",VLOOKUP(E173,'تكويد الاصناف'!$B$3:$L$5500,9,FALSE),""),"تأكد من السعر")</f>
        <v/>
      </c>
      <c r="I173" s="31"/>
      <c r="J173" s="33" t="str">
        <f t="shared" si="2"/>
        <v/>
      </c>
      <c r="K173" s="33"/>
      <c r="L173" s="31"/>
      <c r="M173" s="31"/>
    </row>
    <row r="174" spans="2:13" x14ac:dyDescent="0.2">
      <c r="B174" s="29" t="str">
        <f>IF(C174&lt;&gt;"",COUNT($B$2:B173)+1,"")</f>
        <v/>
      </c>
      <c r="C174" s="30"/>
      <c r="D174" s="31"/>
      <c r="E174" s="32"/>
      <c r="F174" s="31" t="str">
        <f>IFERROR(IF(E174&lt;&gt;"",VLOOKUP(E174,'تكويد الاصناف'!$B$3:$L$5500,3,FALSE),""),"تأكد من الكود")</f>
        <v/>
      </c>
      <c r="G174" s="31" t="str">
        <f>IFERROR(IF(E174&lt;&gt;"",VLOOKUP(E174,'تكويد الاصناف'!$B$3:$L$5500,4,FALSE),""),"تأكد من الوحدة")</f>
        <v/>
      </c>
      <c r="H174" s="31" t="str">
        <f>IFERROR(IF(E174&lt;&gt;"",VLOOKUP(E174,'تكويد الاصناف'!$B$3:$L$5500,9,FALSE),""),"تأكد من السعر")</f>
        <v/>
      </c>
      <c r="I174" s="31"/>
      <c r="J174" s="33" t="str">
        <f t="shared" si="2"/>
        <v/>
      </c>
      <c r="K174" s="33"/>
      <c r="L174" s="31"/>
      <c r="M174" s="31"/>
    </row>
    <row r="175" spans="2:13" x14ac:dyDescent="0.2">
      <c r="B175" s="29" t="str">
        <f>IF(C175&lt;&gt;"",COUNT($B$2:B174)+1,"")</f>
        <v/>
      </c>
      <c r="C175" s="30"/>
      <c r="D175" s="31"/>
      <c r="E175" s="32"/>
      <c r="F175" s="31" t="str">
        <f>IFERROR(IF(E175&lt;&gt;"",VLOOKUP(E175,'تكويد الاصناف'!$B$3:$L$5500,3,FALSE),""),"تأكد من الكود")</f>
        <v/>
      </c>
      <c r="G175" s="31" t="str">
        <f>IFERROR(IF(E175&lt;&gt;"",VLOOKUP(E175,'تكويد الاصناف'!$B$3:$L$5500,4,FALSE),""),"تأكد من الوحدة")</f>
        <v/>
      </c>
      <c r="H175" s="31" t="str">
        <f>IFERROR(IF(E175&lt;&gt;"",VLOOKUP(E175,'تكويد الاصناف'!$B$3:$L$5500,9,FALSE),""),"تأكد من السعر")</f>
        <v/>
      </c>
      <c r="I175" s="31"/>
      <c r="J175" s="33" t="str">
        <f t="shared" si="2"/>
        <v/>
      </c>
      <c r="K175" s="33"/>
      <c r="L175" s="31"/>
      <c r="M175" s="31"/>
    </row>
    <row r="176" spans="2:13" x14ac:dyDescent="0.2">
      <c r="B176" s="29" t="str">
        <f>IF(C176&lt;&gt;"",COUNT($B$2:B175)+1,"")</f>
        <v/>
      </c>
      <c r="C176" s="30"/>
      <c r="D176" s="31"/>
      <c r="E176" s="32"/>
      <c r="F176" s="31" t="str">
        <f>IFERROR(IF(E176&lt;&gt;"",VLOOKUP(E176,'تكويد الاصناف'!$B$3:$L$5500,3,FALSE),""),"تأكد من الكود")</f>
        <v/>
      </c>
      <c r="G176" s="31" t="str">
        <f>IFERROR(IF(E176&lt;&gt;"",VLOOKUP(E176,'تكويد الاصناف'!$B$3:$L$5500,4,FALSE),""),"تأكد من الوحدة")</f>
        <v/>
      </c>
      <c r="H176" s="31" t="str">
        <f>IFERROR(IF(E176&lt;&gt;"",VLOOKUP(E176,'تكويد الاصناف'!$B$3:$L$5500,9,FALSE),""),"تأكد من السعر")</f>
        <v/>
      </c>
      <c r="I176" s="31"/>
      <c r="J176" s="33" t="str">
        <f t="shared" si="2"/>
        <v/>
      </c>
      <c r="K176" s="33"/>
      <c r="L176" s="31"/>
      <c r="M176" s="31"/>
    </row>
    <row r="177" spans="2:13" x14ac:dyDescent="0.2">
      <c r="B177" s="29" t="str">
        <f>IF(C177&lt;&gt;"",COUNT($B$2:B176)+1,"")</f>
        <v/>
      </c>
      <c r="C177" s="30"/>
      <c r="D177" s="31"/>
      <c r="E177" s="32"/>
      <c r="F177" s="31" t="str">
        <f>IFERROR(IF(E177&lt;&gt;"",VLOOKUP(E177,'تكويد الاصناف'!$B$3:$L$5500,3,FALSE),""),"تأكد من الكود")</f>
        <v/>
      </c>
      <c r="G177" s="31" t="str">
        <f>IFERROR(IF(E177&lt;&gt;"",VLOOKUP(E177,'تكويد الاصناف'!$B$3:$L$5500,4,FALSE),""),"تأكد من الوحدة")</f>
        <v/>
      </c>
      <c r="H177" s="31" t="str">
        <f>IFERROR(IF(E177&lt;&gt;"",VLOOKUP(E177,'تكويد الاصناف'!$B$3:$L$5500,9,FALSE),""),"تأكد من السعر")</f>
        <v/>
      </c>
      <c r="I177" s="31"/>
      <c r="J177" s="33" t="str">
        <f t="shared" si="2"/>
        <v/>
      </c>
      <c r="K177" s="33"/>
      <c r="L177" s="31"/>
      <c r="M177" s="31"/>
    </row>
    <row r="178" spans="2:13" x14ac:dyDescent="0.2">
      <c r="B178" s="29" t="str">
        <f>IF(C178&lt;&gt;"",COUNT($B$2:B177)+1,"")</f>
        <v/>
      </c>
      <c r="C178" s="30"/>
      <c r="D178" s="31"/>
      <c r="E178" s="32"/>
      <c r="F178" s="31" t="str">
        <f>IFERROR(IF(E178&lt;&gt;"",VLOOKUP(E178,'تكويد الاصناف'!$B$3:$L$5500,3,FALSE),""),"تأكد من الكود")</f>
        <v/>
      </c>
      <c r="G178" s="31" t="str">
        <f>IFERROR(IF(E178&lt;&gt;"",VLOOKUP(E178,'تكويد الاصناف'!$B$3:$L$5500,4,FALSE),""),"تأكد من الوحدة")</f>
        <v/>
      </c>
      <c r="H178" s="31" t="str">
        <f>IFERROR(IF(E178&lt;&gt;"",VLOOKUP(E178,'تكويد الاصناف'!$B$3:$L$5500,9,FALSE),""),"تأكد من السعر")</f>
        <v/>
      </c>
      <c r="I178" s="31"/>
      <c r="J178" s="33" t="str">
        <f t="shared" si="2"/>
        <v/>
      </c>
      <c r="K178" s="33"/>
      <c r="L178" s="31"/>
      <c r="M178" s="31"/>
    </row>
    <row r="179" spans="2:13" x14ac:dyDescent="0.2">
      <c r="B179" s="29" t="str">
        <f>IF(C179&lt;&gt;"",COUNT($B$2:B178)+1,"")</f>
        <v/>
      </c>
      <c r="C179" s="30"/>
      <c r="D179" s="31"/>
      <c r="E179" s="32"/>
      <c r="F179" s="31" t="str">
        <f>IFERROR(IF(E179&lt;&gt;"",VLOOKUP(E179,'تكويد الاصناف'!$B$3:$L$5500,3,FALSE),""),"تأكد من الكود")</f>
        <v/>
      </c>
      <c r="G179" s="31" t="str">
        <f>IFERROR(IF(E179&lt;&gt;"",VLOOKUP(E179,'تكويد الاصناف'!$B$3:$L$5500,4,FALSE),""),"تأكد من الوحدة")</f>
        <v/>
      </c>
      <c r="H179" s="31" t="str">
        <f>IFERROR(IF(E179&lt;&gt;"",VLOOKUP(E179,'تكويد الاصناف'!$B$3:$L$5500,9,FALSE),""),"تأكد من السعر")</f>
        <v/>
      </c>
      <c r="I179" s="31"/>
      <c r="J179" s="33" t="str">
        <f t="shared" si="2"/>
        <v/>
      </c>
      <c r="K179" s="33"/>
      <c r="L179" s="31"/>
      <c r="M179" s="31"/>
    </row>
    <row r="180" spans="2:13" x14ac:dyDescent="0.2">
      <c r="B180" s="29" t="str">
        <f>IF(C180&lt;&gt;"",COUNT($B$2:B179)+1,"")</f>
        <v/>
      </c>
      <c r="C180" s="30"/>
      <c r="D180" s="31"/>
      <c r="E180" s="32"/>
      <c r="F180" s="31" t="str">
        <f>IFERROR(IF(E180&lt;&gt;"",VLOOKUP(E180,'تكويد الاصناف'!$B$3:$L$5500,3,FALSE),""),"تأكد من الكود")</f>
        <v/>
      </c>
      <c r="G180" s="31" t="str">
        <f>IFERROR(IF(E180&lt;&gt;"",VLOOKUP(E180,'تكويد الاصناف'!$B$3:$L$5500,4,FALSE),""),"تأكد من الوحدة")</f>
        <v/>
      </c>
      <c r="H180" s="31" t="str">
        <f>IFERROR(IF(E180&lt;&gt;"",VLOOKUP(E180,'تكويد الاصناف'!$B$3:$L$5500,9,FALSE),""),"تأكد من السعر")</f>
        <v/>
      </c>
      <c r="I180" s="31"/>
      <c r="J180" s="33" t="str">
        <f t="shared" si="2"/>
        <v/>
      </c>
      <c r="K180" s="33"/>
      <c r="L180" s="31"/>
      <c r="M180" s="31"/>
    </row>
    <row r="181" spans="2:13" x14ac:dyDescent="0.2">
      <c r="B181" s="29" t="str">
        <f>IF(C181&lt;&gt;"",COUNT($B$2:B180)+1,"")</f>
        <v/>
      </c>
      <c r="C181" s="30"/>
      <c r="D181" s="31"/>
      <c r="E181" s="32"/>
      <c r="F181" s="31" t="str">
        <f>IFERROR(IF(E181&lt;&gt;"",VLOOKUP(E181,'تكويد الاصناف'!$B$3:$L$5500,3,FALSE),""),"تأكد من الكود")</f>
        <v/>
      </c>
      <c r="G181" s="31" t="str">
        <f>IFERROR(IF(E181&lt;&gt;"",VLOOKUP(E181,'تكويد الاصناف'!$B$3:$L$5500,4,FALSE),""),"تأكد من الوحدة")</f>
        <v/>
      </c>
      <c r="H181" s="31" t="str">
        <f>IFERROR(IF(E181&lt;&gt;"",VLOOKUP(E181,'تكويد الاصناف'!$B$3:$L$5500,9,FALSE),""),"تأكد من السعر")</f>
        <v/>
      </c>
      <c r="I181" s="31"/>
      <c r="J181" s="33" t="str">
        <f t="shared" si="2"/>
        <v/>
      </c>
      <c r="K181" s="33"/>
      <c r="L181" s="31"/>
      <c r="M181" s="31"/>
    </row>
    <row r="182" spans="2:13" x14ac:dyDescent="0.2">
      <c r="B182" s="29" t="str">
        <f>IF(C182&lt;&gt;"",COUNT($B$2:B181)+1,"")</f>
        <v/>
      </c>
      <c r="C182" s="30"/>
      <c r="D182" s="31"/>
      <c r="E182" s="32"/>
      <c r="F182" s="31" t="str">
        <f>IFERROR(IF(E182&lt;&gt;"",VLOOKUP(E182,'تكويد الاصناف'!$B$3:$L$5500,3,FALSE),""),"تأكد من الكود")</f>
        <v/>
      </c>
      <c r="G182" s="31" t="str">
        <f>IFERROR(IF(E182&lt;&gt;"",VLOOKUP(E182,'تكويد الاصناف'!$B$3:$L$5500,4,FALSE),""),"تأكد من الوحدة")</f>
        <v/>
      </c>
      <c r="H182" s="31" t="str">
        <f>IFERROR(IF(E182&lt;&gt;"",VLOOKUP(E182,'تكويد الاصناف'!$B$3:$L$5500,9,FALSE),""),"تأكد من السعر")</f>
        <v/>
      </c>
      <c r="I182" s="31"/>
      <c r="J182" s="33" t="str">
        <f t="shared" si="2"/>
        <v/>
      </c>
      <c r="K182" s="33"/>
      <c r="L182" s="31"/>
      <c r="M182" s="31"/>
    </row>
    <row r="183" spans="2:13" x14ac:dyDescent="0.2">
      <c r="B183" s="29" t="str">
        <f>IF(C183&lt;&gt;"",COUNT($B$2:B182)+1,"")</f>
        <v/>
      </c>
      <c r="C183" s="30"/>
      <c r="D183" s="31"/>
      <c r="E183" s="32"/>
      <c r="F183" s="31" t="str">
        <f>IFERROR(IF(E183&lt;&gt;"",VLOOKUP(E183,'تكويد الاصناف'!$B$3:$L$5500,3,FALSE),""),"تأكد من الكود")</f>
        <v/>
      </c>
      <c r="G183" s="31" t="str">
        <f>IFERROR(IF(E183&lt;&gt;"",VLOOKUP(E183,'تكويد الاصناف'!$B$3:$L$5500,4,FALSE),""),"تأكد من الوحدة")</f>
        <v/>
      </c>
      <c r="H183" s="31" t="str">
        <f>IFERROR(IF(E183&lt;&gt;"",VLOOKUP(E183,'تكويد الاصناف'!$B$3:$L$5500,9,FALSE),""),"تأكد من السعر")</f>
        <v/>
      </c>
      <c r="I183" s="31"/>
      <c r="J183" s="33" t="str">
        <f t="shared" si="2"/>
        <v/>
      </c>
      <c r="K183" s="33"/>
      <c r="L183" s="31"/>
      <c r="M183" s="31"/>
    </row>
    <row r="184" spans="2:13" x14ac:dyDescent="0.2">
      <c r="B184" s="29" t="str">
        <f>IF(C184&lt;&gt;"",COUNT($B$2:B183)+1,"")</f>
        <v/>
      </c>
      <c r="C184" s="30"/>
      <c r="D184" s="31"/>
      <c r="E184" s="32"/>
      <c r="F184" s="31" t="str">
        <f>IFERROR(IF(E184&lt;&gt;"",VLOOKUP(E184,'تكويد الاصناف'!$B$3:$L$5500,3,FALSE),""),"تأكد من الكود")</f>
        <v/>
      </c>
      <c r="G184" s="31" t="str">
        <f>IFERROR(IF(E184&lt;&gt;"",VLOOKUP(E184,'تكويد الاصناف'!$B$3:$L$5500,4,FALSE),""),"تأكد من الوحدة")</f>
        <v/>
      </c>
      <c r="H184" s="31" t="str">
        <f>IFERROR(IF(E184&lt;&gt;"",VLOOKUP(E184,'تكويد الاصناف'!$B$3:$L$5500,9,FALSE),""),"تأكد من السعر")</f>
        <v/>
      </c>
      <c r="I184" s="31"/>
      <c r="J184" s="33" t="str">
        <f t="shared" si="2"/>
        <v/>
      </c>
      <c r="K184" s="33"/>
      <c r="L184" s="31"/>
      <c r="M184" s="31"/>
    </row>
    <row r="185" spans="2:13" x14ac:dyDescent="0.2">
      <c r="B185" s="29" t="str">
        <f>IF(C185&lt;&gt;"",COUNT($B$2:B184)+1,"")</f>
        <v/>
      </c>
      <c r="C185" s="30"/>
      <c r="D185" s="31"/>
      <c r="E185" s="32"/>
      <c r="F185" s="31" t="str">
        <f>IFERROR(IF(E185&lt;&gt;"",VLOOKUP(E185,'تكويد الاصناف'!$B$3:$L$5500,3,FALSE),""),"تأكد من الكود")</f>
        <v/>
      </c>
      <c r="G185" s="31" t="str">
        <f>IFERROR(IF(E185&lt;&gt;"",VLOOKUP(E185,'تكويد الاصناف'!$B$3:$L$5500,4,FALSE),""),"تأكد من الوحدة")</f>
        <v/>
      </c>
      <c r="H185" s="31" t="str">
        <f>IFERROR(IF(E185&lt;&gt;"",VLOOKUP(E185,'تكويد الاصناف'!$B$3:$L$5500,9,FALSE),""),"تأكد من السعر")</f>
        <v/>
      </c>
      <c r="I185" s="31"/>
      <c r="J185" s="33" t="str">
        <f t="shared" si="2"/>
        <v/>
      </c>
      <c r="K185" s="33"/>
      <c r="L185" s="31"/>
      <c r="M185" s="31"/>
    </row>
    <row r="186" spans="2:13" x14ac:dyDescent="0.2">
      <c r="B186" s="29" t="str">
        <f>IF(C186&lt;&gt;"",COUNT($B$2:B185)+1,"")</f>
        <v/>
      </c>
      <c r="C186" s="30"/>
      <c r="D186" s="31"/>
      <c r="E186" s="32"/>
      <c r="F186" s="31" t="str">
        <f>IFERROR(IF(E186&lt;&gt;"",VLOOKUP(E186,'تكويد الاصناف'!$B$3:$L$5500,3,FALSE),""),"تأكد من الكود")</f>
        <v/>
      </c>
      <c r="G186" s="31" t="str">
        <f>IFERROR(IF(E186&lt;&gt;"",VLOOKUP(E186,'تكويد الاصناف'!$B$3:$L$5500,4,FALSE),""),"تأكد من الوحدة")</f>
        <v/>
      </c>
      <c r="H186" s="31" t="str">
        <f>IFERROR(IF(E186&lt;&gt;"",VLOOKUP(E186,'تكويد الاصناف'!$B$3:$L$5500,9,FALSE),""),"تأكد من السعر")</f>
        <v/>
      </c>
      <c r="I186" s="31"/>
      <c r="J186" s="33" t="str">
        <f t="shared" si="2"/>
        <v/>
      </c>
      <c r="K186" s="33"/>
      <c r="L186" s="31"/>
      <c r="M186" s="31"/>
    </row>
    <row r="187" spans="2:13" x14ac:dyDescent="0.2">
      <c r="B187" s="29" t="str">
        <f>IF(C187&lt;&gt;"",COUNT($B$2:B186)+1,"")</f>
        <v/>
      </c>
      <c r="C187" s="30"/>
      <c r="D187" s="31"/>
      <c r="E187" s="32"/>
      <c r="F187" s="31" t="str">
        <f>IFERROR(IF(E187&lt;&gt;"",VLOOKUP(E187,'تكويد الاصناف'!$B$3:$L$5500,3,FALSE),""),"تأكد من الكود")</f>
        <v/>
      </c>
      <c r="G187" s="31" t="str">
        <f>IFERROR(IF(E187&lt;&gt;"",VLOOKUP(E187,'تكويد الاصناف'!$B$3:$L$5500,4,FALSE),""),"تأكد من الوحدة")</f>
        <v/>
      </c>
      <c r="H187" s="31" t="str">
        <f>IFERROR(IF(E187&lt;&gt;"",VLOOKUP(E187,'تكويد الاصناف'!$B$3:$L$5500,9,FALSE),""),"تأكد من السعر")</f>
        <v/>
      </c>
      <c r="I187" s="31"/>
      <c r="J187" s="33" t="str">
        <f t="shared" si="2"/>
        <v/>
      </c>
      <c r="K187" s="33"/>
      <c r="L187" s="31"/>
      <c r="M187" s="31"/>
    </row>
    <row r="188" spans="2:13" x14ac:dyDescent="0.2">
      <c r="B188" s="29" t="str">
        <f>IF(C188&lt;&gt;"",COUNT($B$2:B187)+1,"")</f>
        <v/>
      </c>
      <c r="C188" s="30"/>
      <c r="D188" s="31"/>
      <c r="E188" s="32"/>
      <c r="F188" s="31" t="str">
        <f>IFERROR(IF(E188&lt;&gt;"",VLOOKUP(E188,'تكويد الاصناف'!$B$3:$L$5500,3,FALSE),""),"تأكد من الكود")</f>
        <v/>
      </c>
      <c r="G188" s="31" t="str">
        <f>IFERROR(IF(E188&lt;&gt;"",VLOOKUP(E188,'تكويد الاصناف'!$B$3:$L$5500,4,FALSE),""),"تأكد من الوحدة")</f>
        <v/>
      </c>
      <c r="H188" s="31" t="str">
        <f>IFERROR(IF(E188&lt;&gt;"",VLOOKUP(E188,'تكويد الاصناف'!$B$3:$L$5500,9,FALSE),""),"تأكد من السعر")</f>
        <v/>
      </c>
      <c r="I188" s="31"/>
      <c r="J188" s="33" t="str">
        <f t="shared" si="2"/>
        <v/>
      </c>
      <c r="K188" s="33"/>
      <c r="L188" s="31"/>
      <c r="M188" s="31"/>
    </row>
    <row r="189" spans="2:13" x14ac:dyDescent="0.2">
      <c r="B189" s="29" t="str">
        <f>IF(C189&lt;&gt;"",COUNT($B$2:B188)+1,"")</f>
        <v/>
      </c>
      <c r="C189" s="30"/>
      <c r="D189" s="31"/>
      <c r="E189" s="32"/>
      <c r="F189" s="31" t="str">
        <f>IFERROR(IF(E189&lt;&gt;"",VLOOKUP(E189,'تكويد الاصناف'!$B$3:$L$5500,3,FALSE),""),"تأكد من الكود")</f>
        <v/>
      </c>
      <c r="G189" s="31" t="str">
        <f>IFERROR(IF(E189&lt;&gt;"",VLOOKUP(E189,'تكويد الاصناف'!$B$3:$L$5500,4,FALSE),""),"تأكد من الوحدة")</f>
        <v/>
      </c>
      <c r="H189" s="31" t="str">
        <f>IFERROR(IF(E189&lt;&gt;"",VLOOKUP(E189,'تكويد الاصناف'!$B$3:$L$5500,9,FALSE),""),"تأكد من السعر")</f>
        <v/>
      </c>
      <c r="I189" s="31"/>
      <c r="J189" s="33" t="str">
        <f t="shared" si="2"/>
        <v/>
      </c>
      <c r="K189" s="33"/>
      <c r="L189" s="31"/>
      <c r="M189" s="31"/>
    </row>
    <row r="190" spans="2:13" x14ac:dyDescent="0.2">
      <c r="B190" s="29" t="str">
        <f>IF(C190&lt;&gt;"",COUNT($B$2:B189)+1,"")</f>
        <v/>
      </c>
      <c r="C190" s="30"/>
      <c r="D190" s="31"/>
      <c r="E190" s="32"/>
      <c r="F190" s="31" t="str">
        <f>IFERROR(IF(E190&lt;&gt;"",VLOOKUP(E190,'تكويد الاصناف'!$B$3:$L$5500,3,FALSE),""),"تأكد من الكود")</f>
        <v/>
      </c>
      <c r="G190" s="31" t="str">
        <f>IFERROR(IF(E190&lt;&gt;"",VLOOKUP(E190,'تكويد الاصناف'!$B$3:$L$5500,4,FALSE),""),"تأكد من الوحدة")</f>
        <v/>
      </c>
      <c r="H190" s="31" t="str">
        <f>IFERROR(IF(E190&lt;&gt;"",VLOOKUP(E190,'تكويد الاصناف'!$B$3:$L$5500,9,FALSE),""),"تأكد من السعر")</f>
        <v/>
      </c>
      <c r="I190" s="31"/>
      <c r="J190" s="33" t="str">
        <f t="shared" si="2"/>
        <v/>
      </c>
      <c r="K190" s="33"/>
      <c r="L190" s="31"/>
      <c r="M190" s="31"/>
    </row>
    <row r="191" spans="2:13" x14ac:dyDescent="0.2">
      <c r="B191" s="29" t="str">
        <f>IF(C191&lt;&gt;"",COUNT($B$2:B190)+1,"")</f>
        <v/>
      </c>
      <c r="C191" s="30"/>
      <c r="D191" s="31"/>
      <c r="E191" s="32"/>
      <c r="F191" s="31" t="str">
        <f>IFERROR(IF(E191&lt;&gt;"",VLOOKUP(E191,'تكويد الاصناف'!$B$3:$L$5500,3,FALSE),""),"تأكد من الكود")</f>
        <v/>
      </c>
      <c r="G191" s="31" t="str">
        <f>IFERROR(IF(E191&lt;&gt;"",VLOOKUP(E191,'تكويد الاصناف'!$B$3:$L$5500,4,FALSE),""),"تأكد من الوحدة")</f>
        <v/>
      </c>
      <c r="H191" s="31" t="str">
        <f>IFERROR(IF(E191&lt;&gt;"",VLOOKUP(E191,'تكويد الاصناف'!$B$3:$L$5500,9,FALSE),""),"تأكد من السعر")</f>
        <v/>
      </c>
      <c r="I191" s="31"/>
      <c r="J191" s="33" t="str">
        <f t="shared" si="2"/>
        <v/>
      </c>
      <c r="K191" s="33"/>
      <c r="L191" s="31"/>
      <c r="M191" s="31"/>
    </row>
    <row r="192" spans="2:13" x14ac:dyDescent="0.2">
      <c r="B192" s="29" t="str">
        <f>IF(C192&lt;&gt;"",COUNT($B$2:B191)+1,"")</f>
        <v/>
      </c>
      <c r="C192" s="30"/>
      <c r="D192" s="31"/>
      <c r="E192" s="32"/>
      <c r="F192" s="31" t="str">
        <f>IFERROR(IF(E192&lt;&gt;"",VLOOKUP(E192,'تكويد الاصناف'!$B$3:$L$5500,3,FALSE),""),"تأكد من الكود")</f>
        <v/>
      </c>
      <c r="G192" s="31" t="str">
        <f>IFERROR(IF(E192&lt;&gt;"",VLOOKUP(E192,'تكويد الاصناف'!$B$3:$L$5500,4,FALSE),""),"تأكد من الوحدة")</f>
        <v/>
      </c>
      <c r="H192" s="31" t="str">
        <f>IFERROR(IF(E192&lt;&gt;"",VLOOKUP(E192,'تكويد الاصناف'!$B$3:$L$5500,9,FALSE),""),"تأكد من السعر")</f>
        <v/>
      </c>
      <c r="I192" s="31"/>
      <c r="J192" s="33" t="str">
        <f t="shared" si="2"/>
        <v/>
      </c>
      <c r="K192" s="33"/>
      <c r="L192" s="31"/>
      <c r="M192" s="31"/>
    </row>
    <row r="193" spans="2:13" x14ac:dyDescent="0.2">
      <c r="B193" s="29" t="str">
        <f>IF(C193&lt;&gt;"",COUNT($B$2:B192)+1,"")</f>
        <v/>
      </c>
      <c r="C193" s="30"/>
      <c r="D193" s="31"/>
      <c r="E193" s="32"/>
      <c r="F193" s="31" t="str">
        <f>IFERROR(IF(E193&lt;&gt;"",VLOOKUP(E193,'تكويد الاصناف'!$B$3:$L$5500,3,FALSE),""),"تأكد من الكود")</f>
        <v/>
      </c>
      <c r="G193" s="31" t="str">
        <f>IFERROR(IF(E193&lt;&gt;"",VLOOKUP(E193,'تكويد الاصناف'!$B$3:$L$5500,4,FALSE),""),"تأكد من الوحدة")</f>
        <v/>
      </c>
      <c r="H193" s="31" t="str">
        <f>IFERROR(IF(E193&lt;&gt;"",VLOOKUP(E193,'تكويد الاصناف'!$B$3:$L$5500,9,FALSE),""),"تأكد من السعر")</f>
        <v/>
      </c>
      <c r="I193" s="31"/>
      <c r="J193" s="33" t="str">
        <f t="shared" si="2"/>
        <v/>
      </c>
      <c r="K193" s="33"/>
      <c r="L193" s="31"/>
      <c r="M193" s="31"/>
    </row>
    <row r="194" spans="2:13" x14ac:dyDescent="0.2">
      <c r="B194" s="29" t="str">
        <f>IF(C194&lt;&gt;"",COUNT($B$2:B193)+1,"")</f>
        <v/>
      </c>
      <c r="C194" s="30"/>
      <c r="D194" s="31"/>
      <c r="E194" s="32"/>
      <c r="F194" s="31" t="str">
        <f>IFERROR(IF(E194&lt;&gt;"",VLOOKUP(E194,'تكويد الاصناف'!$B$3:$L$5500,3,FALSE),""),"تأكد من الكود")</f>
        <v/>
      </c>
      <c r="G194" s="31" t="str">
        <f>IFERROR(IF(E194&lt;&gt;"",VLOOKUP(E194,'تكويد الاصناف'!$B$3:$L$5500,4,FALSE),""),"تأكد من الوحدة")</f>
        <v/>
      </c>
      <c r="H194" s="31" t="str">
        <f>IFERROR(IF(E194&lt;&gt;"",VLOOKUP(E194,'تكويد الاصناف'!$B$3:$L$5500,9,FALSE),""),"تأكد من السعر")</f>
        <v/>
      </c>
      <c r="I194" s="31"/>
      <c r="J194" s="33" t="str">
        <f t="shared" si="2"/>
        <v/>
      </c>
      <c r="K194" s="33"/>
      <c r="L194" s="31"/>
      <c r="M194" s="31"/>
    </row>
    <row r="195" spans="2:13" x14ac:dyDescent="0.2">
      <c r="B195" s="29" t="str">
        <f>IF(C195&lt;&gt;"",COUNT($B$2:B194)+1,"")</f>
        <v/>
      </c>
      <c r="C195" s="30"/>
      <c r="D195" s="31"/>
      <c r="E195" s="32"/>
      <c r="F195" s="31" t="str">
        <f>IFERROR(IF(E195&lt;&gt;"",VLOOKUP(E195,'تكويد الاصناف'!$B$3:$L$5500,3,FALSE),""),"تأكد من الكود")</f>
        <v/>
      </c>
      <c r="G195" s="31" t="str">
        <f>IFERROR(IF(E195&lt;&gt;"",VLOOKUP(E195,'تكويد الاصناف'!$B$3:$L$5500,4,FALSE),""),"تأكد من الوحدة")</f>
        <v/>
      </c>
      <c r="H195" s="31" t="str">
        <f>IFERROR(IF(E195&lt;&gt;"",VLOOKUP(E195,'تكويد الاصناف'!$B$3:$L$5500,9,FALSE),""),"تأكد من السعر")</f>
        <v/>
      </c>
      <c r="I195" s="31"/>
      <c r="J195" s="33" t="str">
        <f t="shared" ref="J195:J258" si="3">IFERROR(I195*H195,"")</f>
        <v/>
      </c>
      <c r="K195" s="33"/>
      <c r="L195" s="31"/>
      <c r="M195" s="31"/>
    </row>
    <row r="196" spans="2:13" x14ac:dyDescent="0.2">
      <c r="B196" s="29" t="str">
        <f>IF(C196&lt;&gt;"",COUNT($B$2:B195)+1,"")</f>
        <v/>
      </c>
      <c r="C196" s="30"/>
      <c r="D196" s="31"/>
      <c r="E196" s="32"/>
      <c r="F196" s="31" t="str">
        <f>IFERROR(IF(E196&lt;&gt;"",VLOOKUP(E196,'تكويد الاصناف'!$B$3:$L$5500,3,FALSE),""),"تأكد من الكود")</f>
        <v/>
      </c>
      <c r="G196" s="31" t="str">
        <f>IFERROR(IF(E196&lt;&gt;"",VLOOKUP(E196,'تكويد الاصناف'!$B$3:$L$5500,4,FALSE),""),"تأكد من الوحدة")</f>
        <v/>
      </c>
      <c r="H196" s="31" t="str">
        <f>IFERROR(IF(E196&lt;&gt;"",VLOOKUP(E196,'تكويد الاصناف'!$B$3:$L$5500,9,FALSE),""),"تأكد من السعر")</f>
        <v/>
      </c>
      <c r="I196" s="31"/>
      <c r="J196" s="33" t="str">
        <f t="shared" si="3"/>
        <v/>
      </c>
      <c r="K196" s="33"/>
      <c r="L196" s="31"/>
      <c r="M196" s="31"/>
    </row>
    <row r="197" spans="2:13" x14ac:dyDescent="0.2">
      <c r="B197" s="29" t="str">
        <f>IF(C197&lt;&gt;"",COUNT($B$2:B196)+1,"")</f>
        <v/>
      </c>
      <c r="C197" s="30"/>
      <c r="D197" s="31"/>
      <c r="E197" s="32"/>
      <c r="F197" s="31" t="str">
        <f>IFERROR(IF(E197&lt;&gt;"",VLOOKUP(E197,'تكويد الاصناف'!$B$3:$L$5500,3,FALSE),""),"تأكد من الكود")</f>
        <v/>
      </c>
      <c r="G197" s="31" t="str">
        <f>IFERROR(IF(E197&lt;&gt;"",VLOOKUP(E197,'تكويد الاصناف'!$B$3:$L$5500,4,FALSE),""),"تأكد من الوحدة")</f>
        <v/>
      </c>
      <c r="H197" s="31" t="str">
        <f>IFERROR(IF(E197&lt;&gt;"",VLOOKUP(E197,'تكويد الاصناف'!$B$3:$L$5500,9,FALSE),""),"تأكد من السعر")</f>
        <v/>
      </c>
      <c r="I197" s="31"/>
      <c r="J197" s="33" t="str">
        <f t="shared" si="3"/>
        <v/>
      </c>
      <c r="K197" s="33"/>
      <c r="L197" s="31"/>
      <c r="M197" s="31"/>
    </row>
    <row r="198" spans="2:13" x14ac:dyDescent="0.2">
      <c r="B198" s="29" t="str">
        <f>IF(C198&lt;&gt;"",COUNT($B$2:B197)+1,"")</f>
        <v/>
      </c>
      <c r="C198" s="30"/>
      <c r="D198" s="31"/>
      <c r="E198" s="32"/>
      <c r="F198" s="31" t="str">
        <f>IFERROR(IF(E198&lt;&gt;"",VLOOKUP(E198,'تكويد الاصناف'!$B$3:$L$5500,3,FALSE),""),"تأكد من الكود")</f>
        <v/>
      </c>
      <c r="G198" s="31" t="str">
        <f>IFERROR(IF(E198&lt;&gt;"",VLOOKUP(E198,'تكويد الاصناف'!$B$3:$L$5500,4,FALSE),""),"تأكد من الوحدة")</f>
        <v/>
      </c>
      <c r="H198" s="31" t="str">
        <f>IFERROR(IF(E198&lt;&gt;"",VLOOKUP(E198,'تكويد الاصناف'!$B$3:$L$5500,9,FALSE),""),"تأكد من السعر")</f>
        <v/>
      </c>
      <c r="I198" s="31"/>
      <c r="J198" s="33" t="str">
        <f t="shared" si="3"/>
        <v/>
      </c>
      <c r="K198" s="33"/>
      <c r="L198" s="31"/>
      <c r="M198" s="31"/>
    </row>
    <row r="199" spans="2:13" x14ac:dyDescent="0.2">
      <c r="B199" s="29" t="str">
        <f>IF(C199&lt;&gt;"",COUNT($B$2:B198)+1,"")</f>
        <v/>
      </c>
      <c r="C199" s="30"/>
      <c r="D199" s="31"/>
      <c r="E199" s="32"/>
      <c r="F199" s="31" t="str">
        <f>IFERROR(IF(E199&lt;&gt;"",VLOOKUP(E199,'تكويد الاصناف'!$B$3:$L$5500,3,FALSE),""),"تأكد من الكود")</f>
        <v/>
      </c>
      <c r="G199" s="31" t="str">
        <f>IFERROR(IF(E199&lt;&gt;"",VLOOKUP(E199,'تكويد الاصناف'!$B$3:$L$5500,4,FALSE),""),"تأكد من الوحدة")</f>
        <v/>
      </c>
      <c r="H199" s="31" t="str">
        <f>IFERROR(IF(E199&lt;&gt;"",VLOOKUP(E199,'تكويد الاصناف'!$B$3:$L$5500,9,FALSE),""),"تأكد من السعر")</f>
        <v/>
      </c>
      <c r="I199" s="31"/>
      <c r="J199" s="33" t="str">
        <f t="shared" si="3"/>
        <v/>
      </c>
      <c r="K199" s="33"/>
      <c r="L199" s="31"/>
      <c r="M199" s="31"/>
    </row>
    <row r="200" spans="2:13" x14ac:dyDescent="0.2">
      <c r="B200" s="29" t="str">
        <f>IF(C200&lt;&gt;"",COUNT($B$2:B199)+1,"")</f>
        <v/>
      </c>
      <c r="C200" s="30"/>
      <c r="D200" s="31"/>
      <c r="E200" s="32"/>
      <c r="F200" s="31" t="str">
        <f>IFERROR(IF(E200&lt;&gt;"",VLOOKUP(E200,'تكويد الاصناف'!$B$3:$L$5500,3,FALSE),""),"تأكد من الكود")</f>
        <v/>
      </c>
      <c r="G200" s="31" t="str">
        <f>IFERROR(IF(E200&lt;&gt;"",VLOOKUP(E200,'تكويد الاصناف'!$B$3:$L$5500,4,FALSE),""),"تأكد من الوحدة")</f>
        <v/>
      </c>
      <c r="H200" s="31" t="str">
        <f>IFERROR(IF(E200&lt;&gt;"",VLOOKUP(E200,'تكويد الاصناف'!$B$3:$L$5500,9,FALSE),""),"تأكد من السعر")</f>
        <v/>
      </c>
      <c r="I200" s="31"/>
      <c r="J200" s="33" t="str">
        <f t="shared" si="3"/>
        <v/>
      </c>
      <c r="K200" s="33"/>
      <c r="L200" s="31"/>
      <c r="M200" s="31"/>
    </row>
    <row r="201" spans="2:13" x14ac:dyDescent="0.2">
      <c r="B201" s="29" t="str">
        <f>IF(C201&lt;&gt;"",COUNT($B$2:B200)+1,"")</f>
        <v/>
      </c>
      <c r="C201" s="30"/>
      <c r="D201" s="31"/>
      <c r="E201" s="32"/>
      <c r="F201" s="31" t="str">
        <f>IFERROR(IF(E201&lt;&gt;"",VLOOKUP(E201,'تكويد الاصناف'!$B$3:$L$5500,3,FALSE),""),"تأكد من الكود")</f>
        <v/>
      </c>
      <c r="G201" s="31" t="str">
        <f>IFERROR(IF(E201&lt;&gt;"",VLOOKUP(E201,'تكويد الاصناف'!$B$3:$L$5500,4,FALSE),""),"تأكد من الوحدة")</f>
        <v/>
      </c>
      <c r="H201" s="31" t="str">
        <f>IFERROR(IF(E201&lt;&gt;"",VLOOKUP(E201,'تكويد الاصناف'!$B$3:$L$5500,9,FALSE),""),"تأكد من السعر")</f>
        <v/>
      </c>
      <c r="I201" s="31"/>
      <c r="J201" s="33" t="str">
        <f t="shared" si="3"/>
        <v/>
      </c>
      <c r="K201" s="33"/>
      <c r="L201" s="31"/>
      <c r="M201" s="31"/>
    </row>
    <row r="202" spans="2:13" x14ac:dyDescent="0.2">
      <c r="B202" s="29" t="str">
        <f>IF(C202&lt;&gt;"",COUNT($B$2:B201)+1,"")</f>
        <v/>
      </c>
      <c r="C202" s="30"/>
      <c r="D202" s="31"/>
      <c r="E202" s="32"/>
      <c r="F202" s="31" t="str">
        <f>IFERROR(IF(E202&lt;&gt;"",VLOOKUP(E202,'تكويد الاصناف'!$B$3:$L$5500,3,FALSE),""),"تأكد من الكود")</f>
        <v/>
      </c>
      <c r="G202" s="31" t="str">
        <f>IFERROR(IF(E202&lt;&gt;"",VLOOKUP(E202,'تكويد الاصناف'!$B$3:$L$5500,4,FALSE),""),"تأكد من الوحدة")</f>
        <v/>
      </c>
      <c r="H202" s="31" t="str">
        <f>IFERROR(IF(E202&lt;&gt;"",VLOOKUP(E202,'تكويد الاصناف'!$B$3:$L$5500,9,FALSE),""),"تأكد من السعر")</f>
        <v/>
      </c>
      <c r="I202" s="31"/>
      <c r="J202" s="33" t="str">
        <f t="shared" si="3"/>
        <v/>
      </c>
      <c r="K202" s="33"/>
      <c r="L202" s="31"/>
      <c r="M202" s="31"/>
    </row>
    <row r="203" spans="2:13" x14ac:dyDescent="0.2">
      <c r="B203" s="29" t="str">
        <f>IF(C203&lt;&gt;"",COUNT($B$2:B202)+1,"")</f>
        <v/>
      </c>
      <c r="C203" s="30"/>
      <c r="D203" s="31"/>
      <c r="E203" s="32"/>
      <c r="F203" s="31" t="str">
        <f>IFERROR(IF(E203&lt;&gt;"",VLOOKUP(E203,'تكويد الاصناف'!$B$3:$L$5500,3,FALSE),""),"تأكد من الكود")</f>
        <v/>
      </c>
      <c r="G203" s="31" t="str">
        <f>IFERROR(IF(E203&lt;&gt;"",VLOOKUP(E203,'تكويد الاصناف'!$B$3:$L$5500,4,FALSE),""),"تأكد من الوحدة")</f>
        <v/>
      </c>
      <c r="H203" s="31" t="str">
        <f>IFERROR(IF(E203&lt;&gt;"",VLOOKUP(E203,'تكويد الاصناف'!$B$3:$L$5500,9,FALSE),""),"تأكد من السعر")</f>
        <v/>
      </c>
      <c r="I203" s="31"/>
      <c r="J203" s="33" t="str">
        <f t="shared" si="3"/>
        <v/>
      </c>
      <c r="K203" s="33"/>
      <c r="L203" s="31"/>
      <c r="M203" s="31"/>
    </row>
    <row r="204" spans="2:13" x14ac:dyDescent="0.2">
      <c r="B204" s="29" t="str">
        <f>IF(C204&lt;&gt;"",COUNT($B$2:B203)+1,"")</f>
        <v/>
      </c>
      <c r="C204" s="30"/>
      <c r="D204" s="31"/>
      <c r="E204" s="32"/>
      <c r="F204" s="31" t="str">
        <f>IFERROR(IF(E204&lt;&gt;"",VLOOKUP(E204,'تكويد الاصناف'!$B$3:$L$5500,3,FALSE),""),"تأكد من الكود")</f>
        <v/>
      </c>
      <c r="G204" s="31" t="str">
        <f>IFERROR(IF(E204&lt;&gt;"",VLOOKUP(E204,'تكويد الاصناف'!$B$3:$L$5500,4,FALSE),""),"تأكد من الوحدة")</f>
        <v/>
      </c>
      <c r="H204" s="31" t="str">
        <f>IFERROR(IF(E204&lt;&gt;"",VLOOKUP(E204,'تكويد الاصناف'!$B$3:$L$5500,9,FALSE),""),"تأكد من السعر")</f>
        <v/>
      </c>
      <c r="I204" s="31"/>
      <c r="J204" s="33" t="str">
        <f t="shared" si="3"/>
        <v/>
      </c>
      <c r="K204" s="33"/>
      <c r="L204" s="31"/>
      <c r="M204" s="31"/>
    </row>
    <row r="205" spans="2:13" x14ac:dyDescent="0.2">
      <c r="B205" s="29" t="str">
        <f>IF(C205&lt;&gt;"",COUNT($B$2:B204)+1,"")</f>
        <v/>
      </c>
      <c r="C205" s="30"/>
      <c r="D205" s="31"/>
      <c r="E205" s="32"/>
      <c r="F205" s="31" t="str">
        <f>IFERROR(IF(E205&lt;&gt;"",VLOOKUP(E205,'تكويد الاصناف'!$B$3:$L$5500,3,FALSE),""),"تأكد من الكود")</f>
        <v/>
      </c>
      <c r="G205" s="31" t="str">
        <f>IFERROR(IF(E205&lt;&gt;"",VLOOKUP(E205,'تكويد الاصناف'!$B$3:$L$5500,4,FALSE),""),"تأكد من الوحدة")</f>
        <v/>
      </c>
      <c r="H205" s="31" t="str">
        <f>IFERROR(IF(E205&lt;&gt;"",VLOOKUP(E205,'تكويد الاصناف'!$B$3:$L$5500,9,FALSE),""),"تأكد من السعر")</f>
        <v/>
      </c>
      <c r="I205" s="31"/>
      <c r="J205" s="33" t="str">
        <f t="shared" si="3"/>
        <v/>
      </c>
      <c r="K205" s="33"/>
      <c r="L205" s="31"/>
      <c r="M205" s="31"/>
    </row>
    <row r="206" spans="2:13" x14ac:dyDescent="0.2">
      <c r="B206" s="29" t="str">
        <f>IF(C206&lt;&gt;"",COUNT($B$2:B205)+1,"")</f>
        <v/>
      </c>
      <c r="C206" s="30"/>
      <c r="D206" s="31"/>
      <c r="E206" s="32"/>
      <c r="F206" s="31" t="str">
        <f>IFERROR(IF(E206&lt;&gt;"",VLOOKUP(E206,'تكويد الاصناف'!$B$3:$L$5500,3,FALSE),""),"تأكد من الكود")</f>
        <v/>
      </c>
      <c r="G206" s="31" t="str">
        <f>IFERROR(IF(E206&lt;&gt;"",VLOOKUP(E206,'تكويد الاصناف'!$B$3:$L$5500,4,FALSE),""),"تأكد من الوحدة")</f>
        <v/>
      </c>
      <c r="H206" s="31" t="str">
        <f>IFERROR(IF(E206&lt;&gt;"",VLOOKUP(E206,'تكويد الاصناف'!$B$3:$L$5500,9,FALSE),""),"تأكد من السعر")</f>
        <v/>
      </c>
      <c r="I206" s="31"/>
      <c r="J206" s="33" t="str">
        <f t="shared" si="3"/>
        <v/>
      </c>
      <c r="K206" s="33"/>
      <c r="L206" s="31"/>
      <c r="M206" s="31"/>
    </row>
    <row r="207" spans="2:13" x14ac:dyDescent="0.2">
      <c r="B207" s="29" t="str">
        <f>IF(C207&lt;&gt;"",COUNT($B$2:B206)+1,"")</f>
        <v/>
      </c>
      <c r="C207" s="30"/>
      <c r="D207" s="31"/>
      <c r="E207" s="32"/>
      <c r="F207" s="31" t="str">
        <f>IFERROR(IF(E207&lt;&gt;"",VLOOKUP(E207,'تكويد الاصناف'!$B$3:$L$5500,3,FALSE),""),"تأكد من الكود")</f>
        <v/>
      </c>
      <c r="G207" s="31" t="str">
        <f>IFERROR(IF(E207&lt;&gt;"",VLOOKUP(E207,'تكويد الاصناف'!$B$3:$L$5500,4,FALSE),""),"تأكد من الوحدة")</f>
        <v/>
      </c>
      <c r="H207" s="31" t="str">
        <f>IFERROR(IF(E207&lt;&gt;"",VLOOKUP(E207,'تكويد الاصناف'!$B$3:$L$5500,9,FALSE),""),"تأكد من السعر")</f>
        <v/>
      </c>
      <c r="I207" s="31"/>
      <c r="J207" s="33" t="str">
        <f t="shared" si="3"/>
        <v/>
      </c>
      <c r="K207" s="33"/>
      <c r="L207" s="31"/>
      <c r="M207" s="31"/>
    </row>
    <row r="208" spans="2:13" x14ac:dyDescent="0.2">
      <c r="B208" s="29" t="str">
        <f>IF(C208&lt;&gt;"",COUNT($B$2:B207)+1,"")</f>
        <v/>
      </c>
      <c r="C208" s="30"/>
      <c r="D208" s="31"/>
      <c r="E208" s="32"/>
      <c r="F208" s="31" t="str">
        <f>IFERROR(IF(E208&lt;&gt;"",VLOOKUP(E208,'تكويد الاصناف'!$B$3:$L$5500,3,FALSE),""),"تأكد من الكود")</f>
        <v/>
      </c>
      <c r="G208" s="31" t="str">
        <f>IFERROR(IF(E208&lt;&gt;"",VLOOKUP(E208,'تكويد الاصناف'!$B$3:$L$5500,4,FALSE),""),"تأكد من الوحدة")</f>
        <v/>
      </c>
      <c r="H208" s="31" t="str">
        <f>IFERROR(IF(E208&lt;&gt;"",VLOOKUP(E208,'تكويد الاصناف'!$B$3:$L$5500,9,FALSE),""),"تأكد من السعر")</f>
        <v/>
      </c>
      <c r="I208" s="31"/>
      <c r="J208" s="33" t="str">
        <f t="shared" si="3"/>
        <v/>
      </c>
      <c r="K208" s="33"/>
      <c r="L208" s="31"/>
      <c r="M208" s="31"/>
    </row>
    <row r="209" spans="2:13" x14ac:dyDescent="0.2">
      <c r="B209" s="29" t="str">
        <f>IF(C209&lt;&gt;"",COUNT($B$2:B208)+1,"")</f>
        <v/>
      </c>
      <c r="C209" s="30"/>
      <c r="D209" s="31"/>
      <c r="E209" s="32"/>
      <c r="F209" s="31" t="str">
        <f>IFERROR(IF(E209&lt;&gt;"",VLOOKUP(E209,'تكويد الاصناف'!$B$3:$L$5500,3,FALSE),""),"تأكد من الكود")</f>
        <v/>
      </c>
      <c r="G209" s="31" t="str">
        <f>IFERROR(IF(E209&lt;&gt;"",VLOOKUP(E209,'تكويد الاصناف'!$B$3:$L$5500,4,FALSE),""),"تأكد من الوحدة")</f>
        <v/>
      </c>
      <c r="H209" s="31" t="str">
        <f>IFERROR(IF(E209&lt;&gt;"",VLOOKUP(E209,'تكويد الاصناف'!$B$3:$L$5500,9,FALSE),""),"تأكد من السعر")</f>
        <v/>
      </c>
      <c r="I209" s="31"/>
      <c r="J209" s="33" t="str">
        <f t="shared" si="3"/>
        <v/>
      </c>
      <c r="K209" s="33"/>
      <c r="L209" s="31"/>
      <c r="M209" s="31"/>
    </row>
    <row r="210" spans="2:13" x14ac:dyDescent="0.2">
      <c r="B210" s="29" t="str">
        <f>IF(C210&lt;&gt;"",COUNT($B$2:B209)+1,"")</f>
        <v/>
      </c>
      <c r="C210" s="30"/>
      <c r="D210" s="31"/>
      <c r="E210" s="32"/>
      <c r="F210" s="31" t="str">
        <f>IFERROR(IF(E210&lt;&gt;"",VLOOKUP(E210,'تكويد الاصناف'!$B$3:$L$5500,3,FALSE),""),"تأكد من الكود")</f>
        <v/>
      </c>
      <c r="G210" s="31" t="str">
        <f>IFERROR(IF(E210&lt;&gt;"",VLOOKUP(E210,'تكويد الاصناف'!$B$3:$L$5500,4,FALSE),""),"تأكد من الوحدة")</f>
        <v/>
      </c>
      <c r="H210" s="31" t="str">
        <f>IFERROR(IF(E210&lt;&gt;"",VLOOKUP(E210,'تكويد الاصناف'!$B$3:$L$5500,9,FALSE),""),"تأكد من السعر")</f>
        <v/>
      </c>
      <c r="I210" s="31"/>
      <c r="J210" s="33" t="str">
        <f t="shared" si="3"/>
        <v/>
      </c>
      <c r="K210" s="33"/>
      <c r="L210" s="31"/>
      <c r="M210" s="31"/>
    </row>
    <row r="211" spans="2:13" x14ac:dyDescent="0.2">
      <c r="B211" s="29" t="str">
        <f>IF(C211&lt;&gt;"",COUNT($B$2:B210)+1,"")</f>
        <v/>
      </c>
      <c r="C211" s="30"/>
      <c r="D211" s="31"/>
      <c r="E211" s="32"/>
      <c r="F211" s="31" t="str">
        <f>IFERROR(IF(E211&lt;&gt;"",VLOOKUP(E211,'تكويد الاصناف'!$B$3:$L$5500,3,FALSE),""),"تأكد من الكود")</f>
        <v/>
      </c>
      <c r="G211" s="31" t="str">
        <f>IFERROR(IF(E211&lt;&gt;"",VLOOKUP(E211,'تكويد الاصناف'!$B$3:$L$5500,4,FALSE),""),"تأكد من الوحدة")</f>
        <v/>
      </c>
      <c r="H211" s="31" t="str">
        <f>IFERROR(IF(E211&lt;&gt;"",VLOOKUP(E211,'تكويد الاصناف'!$B$3:$L$5500,9,FALSE),""),"تأكد من السعر")</f>
        <v/>
      </c>
      <c r="I211" s="31"/>
      <c r="J211" s="33" t="str">
        <f t="shared" si="3"/>
        <v/>
      </c>
      <c r="K211" s="33"/>
      <c r="L211" s="31"/>
      <c r="M211" s="31"/>
    </row>
    <row r="212" spans="2:13" x14ac:dyDescent="0.2">
      <c r="B212" s="29" t="str">
        <f>IF(C212&lt;&gt;"",COUNT($B$2:B211)+1,"")</f>
        <v/>
      </c>
      <c r="C212" s="30"/>
      <c r="D212" s="31"/>
      <c r="E212" s="32"/>
      <c r="F212" s="31" t="str">
        <f>IFERROR(IF(E212&lt;&gt;"",VLOOKUP(E212,'تكويد الاصناف'!$B$3:$L$5500,3,FALSE),""),"تأكد من الكود")</f>
        <v/>
      </c>
      <c r="G212" s="31" t="str">
        <f>IFERROR(IF(E212&lt;&gt;"",VLOOKUP(E212,'تكويد الاصناف'!$B$3:$L$5500,4,FALSE),""),"تأكد من الوحدة")</f>
        <v/>
      </c>
      <c r="H212" s="31" t="str">
        <f>IFERROR(IF(E212&lt;&gt;"",VLOOKUP(E212,'تكويد الاصناف'!$B$3:$L$5500,9,FALSE),""),"تأكد من السعر")</f>
        <v/>
      </c>
      <c r="I212" s="31"/>
      <c r="J212" s="33" t="str">
        <f t="shared" si="3"/>
        <v/>
      </c>
      <c r="K212" s="33"/>
      <c r="L212" s="31"/>
      <c r="M212" s="31"/>
    </row>
    <row r="213" spans="2:13" x14ac:dyDescent="0.2">
      <c r="B213" s="29" t="str">
        <f>IF(C213&lt;&gt;"",COUNT($B$2:B212)+1,"")</f>
        <v/>
      </c>
      <c r="C213" s="30"/>
      <c r="D213" s="31"/>
      <c r="E213" s="32"/>
      <c r="F213" s="31" t="str">
        <f>IFERROR(IF(E213&lt;&gt;"",VLOOKUP(E213,'تكويد الاصناف'!$B$3:$L$5500,3,FALSE),""),"تأكد من الكود")</f>
        <v/>
      </c>
      <c r="G213" s="31" t="str">
        <f>IFERROR(IF(E213&lt;&gt;"",VLOOKUP(E213,'تكويد الاصناف'!$B$3:$L$5500,4,FALSE),""),"تأكد من الوحدة")</f>
        <v/>
      </c>
      <c r="H213" s="31" t="str">
        <f>IFERROR(IF(E213&lt;&gt;"",VLOOKUP(E213,'تكويد الاصناف'!$B$3:$L$5500,9,FALSE),""),"تأكد من السعر")</f>
        <v/>
      </c>
      <c r="I213" s="31"/>
      <c r="J213" s="33" t="str">
        <f t="shared" si="3"/>
        <v/>
      </c>
      <c r="K213" s="33"/>
      <c r="L213" s="31"/>
      <c r="M213" s="31"/>
    </row>
    <row r="214" spans="2:13" x14ac:dyDescent="0.2">
      <c r="B214" s="29" t="str">
        <f>IF(C214&lt;&gt;"",COUNT($B$2:B213)+1,"")</f>
        <v/>
      </c>
      <c r="C214" s="30"/>
      <c r="D214" s="31"/>
      <c r="E214" s="32"/>
      <c r="F214" s="31" t="str">
        <f>IFERROR(IF(E214&lt;&gt;"",VLOOKUP(E214,'تكويد الاصناف'!$B$3:$L$5500,3,FALSE),""),"تأكد من الكود")</f>
        <v/>
      </c>
      <c r="G214" s="31" t="str">
        <f>IFERROR(IF(E214&lt;&gt;"",VLOOKUP(E214,'تكويد الاصناف'!$B$3:$L$5500,4,FALSE),""),"تأكد من الوحدة")</f>
        <v/>
      </c>
      <c r="H214" s="31" t="str">
        <f>IFERROR(IF(E214&lt;&gt;"",VLOOKUP(E214,'تكويد الاصناف'!$B$3:$L$5500,9,FALSE),""),"تأكد من السعر")</f>
        <v/>
      </c>
      <c r="I214" s="31"/>
      <c r="J214" s="33" t="str">
        <f t="shared" si="3"/>
        <v/>
      </c>
      <c r="K214" s="33"/>
      <c r="L214" s="31"/>
      <c r="M214" s="31"/>
    </row>
    <row r="215" spans="2:13" x14ac:dyDescent="0.2">
      <c r="B215" s="29" t="str">
        <f>IF(C215&lt;&gt;"",COUNT($B$2:B214)+1,"")</f>
        <v/>
      </c>
      <c r="C215" s="30"/>
      <c r="D215" s="31"/>
      <c r="E215" s="32"/>
      <c r="F215" s="31" t="str">
        <f>IFERROR(IF(E215&lt;&gt;"",VLOOKUP(E215,'تكويد الاصناف'!$B$3:$L$5500,3,FALSE),""),"تأكد من الكود")</f>
        <v/>
      </c>
      <c r="G215" s="31" t="str">
        <f>IFERROR(IF(E215&lt;&gt;"",VLOOKUP(E215,'تكويد الاصناف'!$B$3:$L$5500,4,FALSE),""),"تأكد من الوحدة")</f>
        <v/>
      </c>
      <c r="H215" s="31" t="str">
        <f>IFERROR(IF(E215&lt;&gt;"",VLOOKUP(E215,'تكويد الاصناف'!$B$3:$L$5500,9,FALSE),""),"تأكد من السعر")</f>
        <v/>
      </c>
      <c r="I215" s="31"/>
      <c r="J215" s="33" t="str">
        <f t="shared" si="3"/>
        <v/>
      </c>
      <c r="K215" s="33"/>
      <c r="L215" s="31"/>
      <c r="M215" s="31"/>
    </row>
    <row r="216" spans="2:13" x14ac:dyDescent="0.2">
      <c r="B216" s="29" t="str">
        <f>IF(C216&lt;&gt;"",COUNT($B$2:B215)+1,"")</f>
        <v/>
      </c>
      <c r="C216" s="30"/>
      <c r="D216" s="31"/>
      <c r="E216" s="32"/>
      <c r="F216" s="31" t="str">
        <f>IFERROR(IF(E216&lt;&gt;"",VLOOKUP(E216,'تكويد الاصناف'!$B$3:$L$5500,3,FALSE),""),"تأكد من الكود")</f>
        <v/>
      </c>
      <c r="G216" s="31" t="str">
        <f>IFERROR(IF(E216&lt;&gt;"",VLOOKUP(E216,'تكويد الاصناف'!$B$3:$L$5500,4,FALSE),""),"تأكد من الوحدة")</f>
        <v/>
      </c>
      <c r="H216" s="31" t="str">
        <f>IFERROR(IF(E216&lt;&gt;"",VLOOKUP(E216,'تكويد الاصناف'!$B$3:$L$5500,9,FALSE),""),"تأكد من السعر")</f>
        <v/>
      </c>
      <c r="I216" s="31"/>
      <c r="J216" s="33" t="str">
        <f t="shared" si="3"/>
        <v/>
      </c>
      <c r="K216" s="33"/>
      <c r="L216" s="31"/>
      <c r="M216" s="31"/>
    </row>
    <row r="217" spans="2:13" x14ac:dyDescent="0.2">
      <c r="B217" s="29" t="str">
        <f>IF(C217&lt;&gt;"",COUNT($B$2:B216)+1,"")</f>
        <v/>
      </c>
      <c r="C217" s="30"/>
      <c r="D217" s="31"/>
      <c r="E217" s="32"/>
      <c r="F217" s="31" t="str">
        <f>IFERROR(IF(E217&lt;&gt;"",VLOOKUP(E217,'تكويد الاصناف'!$B$3:$L$5500,3,FALSE),""),"تأكد من الكود")</f>
        <v/>
      </c>
      <c r="G217" s="31" t="str">
        <f>IFERROR(IF(E217&lt;&gt;"",VLOOKUP(E217,'تكويد الاصناف'!$B$3:$L$5500,4,FALSE),""),"تأكد من الوحدة")</f>
        <v/>
      </c>
      <c r="H217" s="31" t="str">
        <f>IFERROR(IF(E217&lt;&gt;"",VLOOKUP(E217,'تكويد الاصناف'!$B$3:$L$5500,9,FALSE),""),"تأكد من السعر")</f>
        <v/>
      </c>
      <c r="I217" s="31"/>
      <c r="J217" s="33" t="str">
        <f t="shared" si="3"/>
        <v/>
      </c>
      <c r="K217" s="33"/>
      <c r="L217" s="31"/>
      <c r="M217" s="31"/>
    </row>
    <row r="218" spans="2:13" x14ac:dyDescent="0.2">
      <c r="B218" s="29" t="str">
        <f>IF(C218&lt;&gt;"",COUNT($B$2:B217)+1,"")</f>
        <v/>
      </c>
      <c r="C218" s="30"/>
      <c r="D218" s="31"/>
      <c r="E218" s="32"/>
      <c r="F218" s="31" t="str">
        <f>IFERROR(IF(E218&lt;&gt;"",VLOOKUP(E218,'تكويد الاصناف'!$B$3:$L$5500,3,FALSE),""),"تأكد من الكود")</f>
        <v/>
      </c>
      <c r="G218" s="31" t="str">
        <f>IFERROR(IF(E218&lt;&gt;"",VLOOKUP(E218,'تكويد الاصناف'!$B$3:$L$5500,4,FALSE),""),"تأكد من الوحدة")</f>
        <v/>
      </c>
      <c r="H218" s="31" t="str">
        <f>IFERROR(IF(E218&lt;&gt;"",VLOOKUP(E218,'تكويد الاصناف'!$B$3:$L$5500,9,FALSE),""),"تأكد من السعر")</f>
        <v/>
      </c>
      <c r="I218" s="31"/>
      <c r="J218" s="33" t="str">
        <f t="shared" si="3"/>
        <v/>
      </c>
      <c r="K218" s="33"/>
      <c r="L218" s="31"/>
      <c r="M218" s="31"/>
    </row>
    <row r="219" spans="2:13" x14ac:dyDescent="0.2">
      <c r="B219" s="29" t="str">
        <f>IF(C219&lt;&gt;"",COUNT($B$2:B218)+1,"")</f>
        <v/>
      </c>
      <c r="C219" s="30"/>
      <c r="D219" s="31"/>
      <c r="E219" s="32"/>
      <c r="F219" s="31" t="str">
        <f>IFERROR(IF(E219&lt;&gt;"",VLOOKUP(E219,'تكويد الاصناف'!$B$3:$L$5500,3,FALSE),""),"تأكد من الكود")</f>
        <v/>
      </c>
      <c r="G219" s="31" t="str">
        <f>IFERROR(IF(E219&lt;&gt;"",VLOOKUP(E219,'تكويد الاصناف'!$B$3:$L$5500,4,FALSE),""),"تأكد من الوحدة")</f>
        <v/>
      </c>
      <c r="H219" s="31" t="str">
        <f>IFERROR(IF(E219&lt;&gt;"",VLOOKUP(E219,'تكويد الاصناف'!$B$3:$L$5500,9,FALSE),""),"تأكد من السعر")</f>
        <v/>
      </c>
      <c r="I219" s="31"/>
      <c r="J219" s="33" t="str">
        <f t="shared" si="3"/>
        <v/>
      </c>
      <c r="K219" s="33"/>
      <c r="L219" s="31"/>
      <c r="M219" s="31"/>
    </row>
    <row r="220" spans="2:13" x14ac:dyDescent="0.2">
      <c r="B220" s="29" t="str">
        <f>IF(C220&lt;&gt;"",COUNT($B$2:B219)+1,"")</f>
        <v/>
      </c>
      <c r="C220" s="30"/>
      <c r="D220" s="31"/>
      <c r="E220" s="32"/>
      <c r="F220" s="31" t="str">
        <f>IFERROR(IF(E220&lt;&gt;"",VLOOKUP(E220,'تكويد الاصناف'!$B$3:$L$5500,3,FALSE),""),"تأكد من الكود")</f>
        <v/>
      </c>
      <c r="G220" s="31" t="str">
        <f>IFERROR(IF(E220&lt;&gt;"",VLOOKUP(E220,'تكويد الاصناف'!$B$3:$L$5500,4,FALSE),""),"تأكد من الوحدة")</f>
        <v/>
      </c>
      <c r="H220" s="31" t="str">
        <f>IFERROR(IF(E220&lt;&gt;"",VLOOKUP(E220,'تكويد الاصناف'!$B$3:$L$5500,9,FALSE),""),"تأكد من السعر")</f>
        <v/>
      </c>
      <c r="I220" s="31"/>
      <c r="J220" s="33" t="str">
        <f t="shared" si="3"/>
        <v/>
      </c>
      <c r="K220" s="33"/>
      <c r="L220" s="31"/>
      <c r="M220" s="31"/>
    </row>
    <row r="221" spans="2:13" x14ac:dyDescent="0.2">
      <c r="B221" s="29" t="str">
        <f>IF(C221&lt;&gt;"",COUNT($B$2:B220)+1,"")</f>
        <v/>
      </c>
      <c r="C221" s="30"/>
      <c r="D221" s="31"/>
      <c r="E221" s="32"/>
      <c r="F221" s="31" t="str">
        <f>IFERROR(IF(E221&lt;&gt;"",VLOOKUP(E221,'تكويد الاصناف'!$B$3:$L$5500,3,FALSE),""),"تأكد من الكود")</f>
        <v/>
      </c>
      <c r="G221" s="31" t="str">
        <f>IFERROR(IF(E221&lt;&gt;"",VLOOKUP(E221,'تكويد الاصناف'!$B$3:$L$5500,4,FALSE),""),"تأكد من الوحدة")</f>
        <v/>
      </c>
      <c r="H221" s="31" t="str">
        <f>IFERROR(IF(E221&lt;&gt;"",VLOOKUP(E221,'تكويد الاصناف'!$B$3:$L$5500,9,FALSE),""),"تأكد من السعر")</f>
        <v/>
      </c>
      <c r="I221" s="31"/>
      <c r="J221" s="33" t="str">
        <f t="shared" si="3"/>
        <v/>
      </c>
      <c r="K221" s="33"/>
      <c r="L221" s="31"/>
      <c r="M221" s="31"/>
    </row>
    <row r="222" spans="2:13" x14ac:dyDescent="0.2">
      <c r="B222" s="29" t="str">
        <f>IF(C222&lt;&gt;"",COUNT($B$2:B221)+1,"")</f>
        <v/>
      </c>
      <c r="C222" s="30"/>
      <c r="D222" s="31"/>
      <c r="E222" s="32"/>
      <c r="F222" s="31" t="str">
        <f>IFERROR(IF(E222&lt;&gt;"",VLOOKUP(E222,'تكويد الاصناف'!$B$3:$L$5500,3,FALSE),""),"تأكد من الكود")</f>
        <v/>
      </c>
      <c r="G222" s="31" t="str">
        <f>IFERROR(IF(E222&lt;&gt;"",VLOOKUP(E222,'تكويد الاصناف'!$B$3:$L$5500,4,FALSE),""),"تأكد من الوحدة")</f>
        <v/>
      </c>
      <c r="H222" s="31" t="str">
        <f>IFERROR(IF(E222&lt;&gt;"",VLOOKUP(E222,'تكويد الاصناف'!$B$3:$L$5500,9,FALSE),""),"تأكد من السعر")</f>
        <v/>
      </c>
      <c r="I222" s="31"/>
      <c r="J222" s="33" t="str">
        <f t="shared" si="3"/>
        <v/>
      </c>
      <c r="K222" s="33"/>
      <c r="L222" s="31"/>
      <c r="M222" s="31"/>
    </row>
    <row r="223" spans="2:13" x14ac:dyDescent="0.2">
      <c r="B223" s="29" t="str">
        <f>IF(C223&lt;&gt;"",COUNT($B$2:B222)+1,"")</f>
        <v/>
      </c>
      <c r="C223" s="30"/>
      <c r="D223" s="31"/>
      <c r="E223" s="32"/>
      <c r="F223" s="31" t="str">
        <f>IFERROR(IF(E223&lt;&gt;"",VLOOKUP(E223,'تكويد الاصناف'!$B$3:$L$5500,3,FALSE),""),"تأكد من الكود")</f>
        <v/>
      </c>
      <c r="G223" s="31" t="str">
        <f>IFERROR(IF(E223&lt;&gt;"",VLOOKUP(E223,'تكويد الاصناف'!$B$3:$L$5500,4,FALSE),""),"تأكد من الوحدة")</f>
        <v/>
      </c>
      <c r="H223" s="31" t="str">
        <f>IFERROR(IF(E223&lt;&gt;"",VLOOKUP(E223,'تكويد الاصناف'!$B$3:$L$5500,9,FALSE),""),"تأكد من السعر")</f>
        <v/>
      </c>
      <c r="I223" s="31"/>
      <c r="J223" s="33" t="str">
        <f t="shared" si="3"/>
        <v/>
      </c>
      <c r="K223" s="33"/>
      <c r="L223" s="31"/>
      <c r="M223" s="31"/>
    </row>
    <row r="224" spans="2:13" x14ac:dyDescent="0.2">
      <c r="B224" s="29" t="str">
        <f>IF(C224&lt;&gt;"",COUNT($B$2:B223)+1,"")</f>
        <v/>
      </c>
      <c r="C224" s="30"/>
      <c r="D224" s="31"/>
      <c r="E224" s="32"/>
      <c r="F224" s="31" t="str">
        <f>IFERROR(IF(E224&lt;&gt;"",VLOOKUP(E224,'تكويد الاصناف'!$B$3:$L$5500,3,FALSE),""),"تأكد من الكود")</f>
        <v/>
      </c>
      <c r="G224" s="31" t="str">
        <f>IFERROR(IF(E224&lt;&gt;"",VLOOKUP(E224,'تكويد الاصناف'!$B$3:$L$5500,4,FALSE),""),"تأكد من الوحدة")</f>
        <v/>
      </c>
      <c r="H224" s="31" t="str">
        <f>IFERROR(IF(E224&lt;&gt;"",VLOOKUP(E224,'تكويد الاصناف'!$B$3:$L$5500,9,FALSE),""),"تأكد من السعر")</f>
        <v/>
      </c>
      <c r="I224" s="31"/>
      <c r="J224" s="33" t="str">
        <f t="shared" si="3"/>
        <v/>
      </c>
      <c r="K224" s="33"/>
      <c r="L224" s="31"/>
      <c r="M224" s="31"/>
    </row>
    <row r="225" spans="2:13" x14ac:dyDescent="0.2">
      <c r="B225" s="29" t="str">
        <f>IF(C225&lt;&gt;"",COUNT($B$2:B224)+1,"")</f>
        <v/>
      </c>
      <c r="C225" s="30"/>
      <c r="D225" s="31"/>
      <c r="E225" s="32"/>
      <c r="F225" s="31" t="str">
        <f>IFERROR(IF(E225&lt;&gt;"",VLOOKUP(E225,'تكويد الاصناف'!$B$3:$L$5500,3,FALSE),""),"تأكد من الكود")</f>
        <v/>
      </c>
      <c r="G225" s="31" t="str">
        <f>IFERROR(IF(E225&lt;&gt;"",VLOOKUP(E225,'تكويد الاصناف'!$B$3:$L$5500,4,FALSE),""),"تأكد من الوحدة")</f>
        <v/>
      </c>
      <c r="H225" s="31" t="str">
        <f>IFERROR(IF(E225&lt;&gt;"",VLOOKUP(E225,'تكويد الاصناف'!$B$3:$L$5500,9,FALSE),""),"تأكد من السعر")</f>
        <v/>
      </c>
      <c r="I225" s="31"/>
      <c r="J225" s="33" t="str">
        <f t="shared" si="3"/>
        <v/>
      </c>
      <c r="K225" s="33"/>
      <c r="L225" s="31"/>
      <c r="M225" s="31"/>
    </row>
    <row r="226" spans="2:13" x14ac:dyDescent="0.2">
      <c r="B226" s="29" t="str">
        <f>IF(C226&lt;&gt;"",COUNT($B$2:B225)+1,"")</f>
        <v/>
      </c>
      <c r="C226" s="30"/>
      <c r="D226" s="31"/>
      <c r="E226" s="32"/>
      <c r="F226" s="31" t="str">
        <f>IFERROR(IF(E226&lt;&gt;"",VLOOKUP(E226,'تكويد الاصناف'!$B$3:$L$5500,3,FALSE),""),"تأكد من الكود")</f>
        <v/>
      </c>
      <c r="G226" s="31" t="str">
        <f>IFERROR(IF(E226&lt;&gt;"",VLOOKUP(E226,'تكويد الاصناف'!$B$3:$L$5500,4,FALSE),""),"تأكد من الوحدة")</f>
        <v/>
      </c>
      <c r="H226" s="31" t="str">
        <f>IFERROR(IF(E226&lt;&gt;"",VLOOKUP(E226,'تكويد الاصناف'!$B$3:$L$5500,9,FALSE),""),"تأكد من السعر")</f>
        <v/>
      </c>
      <c r="I226" s="31"/>
      <c r="J226" s="33" t="str">
        <f t="shared" si="3"/>
        <v/>
      </c>
      <c r="K226" s="33"/>
      <c r="L226" s="31"/>
      <c r="M226" s="31"/>
    </row>
    <row r="227" spans="2:13" x14ac:dyDescent="0.2">
      <c r="B227" s="29" t="str">
        <f>IF(C227&lt;&gt;"",COUNT($B$2:B226)+1,"")</f>
        <v/>
      </c>
      <c r="C227" s="30"/>
      <c r="D227" s="31"/>
      <c r="E227" s="32"/>
      <c r="F227" s="31" t="str">
        <f>IFERROR(IF(E227&lt;&gt;"",VLOOKUP(E227,'تكويد الاصناف'!$B$3:$L$5500,3,FALSE),""),"تأكد من الكود")</f>
        <v/>
      </c>
      <c r="G227" s="31" t="str">
        <f>IFERROR(IF(E227&lt;&gt;"",VLOOKUP(E227,'تكويد الاصناف'!$B$3:$L$5500,4,FALSE),""),"تأكد من الوحدة")</f>
        <v/>
      </c>
      <c r="H227" s="31" t="str">
        <f>IFERROR(IF(E227&lt;&gt;"",VLOOKUP(E227,'تكويد الاصناف'!$B$3:$L$5500,9,FALSE),""),"تأكد من السعر")</f>
        <v/>
      </c>
      <c r="I227" s="31"/>
      <c r="J227" s="33" t="str">
        <f t="shared" si="3"/>
        <v/>
      </c>
      <c r="K227" s="33"/>
      <c r="L227" s="31"/>
      <c r="M227" s="31"/>
    </row>
    <row r="228" spans="2:13" x14ac:dyDescent="0.2">
      <c r="B228" s="29" t="str">
        <f>IF(C228&lt;&gt;"",COUNT($B$2:B227)+1,"")</f>
        <v/>
      </c>
      <c r="C228" s="30"/>
      <c r="D228" s="31"/>
      <c r="E228" s="32"/>
      <c r="F228" s="31" t="str">
        <f>IFERROR(IF(E228&lt;&gt;"",VLOOKUP(E228,'تكويد الاصناف'!$B$3:$L$5500,3,FALSE),""),"تأكد من الكود")</f>
        <v/>
      </c>
      <c r="G228" s="31" t="str">
        <f>IFERROR(IF(E228&lt;&gt;"",VLOOKUP(E228,'تكويد الاصناف'!$B$3:$L$5500,4,FALSE),""),"تأكد من الوحدة")</f>
        <v/>
      </c>
      <c r="H228" s="31" t="str">
        <f>IFERROR(IF(E228&lt;&gt;"",VLOOKUP(E228,'تكويد الاصناف'!$B$3:$L$5500,9,FALSE),""),"تأكد من السعر")</f>
        <v/>
      </c>
      <c r="I228" s="31"/>
      <c r="J228" s="33" t="str">
        <f t="shared" si="3"/>
        <v/>
      </c>
      <c r="K228" s="33"/>
      <c r="L228" s="31"/>
      <c r="M228" s="31"/>
    </row>
    <row r="229" spans="2:13" x14ac:dyDescent="0.2">
      <c r="B229" s="29" t="str">
        <f>IF(C229&lt;&gt;"",COUNT($B$2:B228)+1,"")</f>
        <v/>
      </c>
      <c r="C229" s="30"/>
      <c r="D229" s="31"/>
      <c r="E229" s="32"/>
      <c r="F229" s="31" t="str">
        <f>IFERROR(IF(E229&lt;&gt;"",VLOOKUP(E229,'تكويد الاصناف'!$B$3:$L$5500,3,FALSE),""),"تأكد من الكود")</f>
        <v/>
      </c>
      <c r="G229" s="31" t="str">
        <f>IFERROR(IF(E229&lt;&gt;"",VLOOKUP(E229,'تكويد الاصناف'!$B$3:$L$5500,4,FALSE),""),"تأكد من الوحدة")</f>
        <v/>
      </c>
      <c r="H229" s="31" t="str">
        <f>IFERROR(IF(E229&lt;&gt;"",VLOOKUP(E229,'تكويد الاصناف'!$B$3:$L$5500,9,FALSE),""),"تأكد من السعر")</f>
        <v/>
      </c>
      <c r="I229" s="31"/>
      <c r="J229" s="33" t="str">
        <f t="shared" si="3"/>
        <v/>
      </c>
      <c r="K229" s="33"/>
      <c r="L229" s="31"/>
      <c r="M229" s="31"/>
    </row>
    <row r="230" spans="2:13" x14ac:dyDescent="0.2">
      <c r="B230" s="29" t="str">
        <f>IF(C230&lt;&gt;"",COUNT($B$2:B229)+1,"")</f>
        <v/>
      </c>
      <c r="C230" s="30"/>
      <c r="D230" s="31"/>
      <c r="E230" s="32"/>
      <c r="F230" s="31" t="str">
        <f>IFERROR(IF(E230&lt;&gt;"",VLOOKUP(E230,'تكويد الاصناف'!$B$3:$L$5500,3,FALSE),""),"تأكد من الكود")</f>
        <v/>
      </c>
      <c r="G230" s="31" t="str">
        <f>IFERROR(IF(E230&lt;&gt;"",VLOOKUP(E230,'تكويد الاصناف'!$B$3:$L$5500,4,FALSE),""),"تأكد من الوحدة")</f>
        <v/>
      </c>
      <c r="H230" s="31" t="str">
        <f>IFERROR(IF(E230&lt;&gt;"",VLOOKUP(E230,'تكويد الاصناف'!$B$3:$L$5500,9,FALSE),""),"تأكد من السعر")</f>
        <v/>
      </c>
      <c r="I230" s="31"/>
      <c r="J230" s="33" t="str">
        <f t="shared" si="3"/>
        <v/>
      </c>
      <c r="K230" s="33"/>
      <c r="L230" s="31"/>
      <c r="M230" s="31"/>
    </row>
    <row r="231" spans="2:13" x14ac:dyDescent="0.2">
      <c r="B231" s="29" t="str">
        <f>IF(C231&lt;&gt;"",COUNT($B$2:B230)+1,"")</f>
        <v/>
      </c>
      <c r="C231" s="30"/>
      <c r="D231" s="31"/>
      <c r="E231" s="32"/>
      <c r="F231" s="31" t="str">
        <f>IFERROR(IF(E231&lt;&gt;"",VLOOKUP(E231,'تكويد الاصناف'!$B$3:$L$5500,3,FALSE),""),"تأكد من الكود")</f>
        <v/>
      </c>
      <c r="G231" s="31" t="str">
        <f>IFERROR(IF(E231&lt;&gt;"",VLOOKUP(E231,'تكويد الاصناف'!$B$3:$L$5500,4,FALSE),""),"تأكد من الوحدة")</f>
        <v/>
      </c>
      <c r="H231" s="31" t="str">
        <f>IFERROR(IF(E231&lt;&gt;"",VLOOKUP(E231,'تكويد الاصناف'!$B$3:$L$5500,9,FALSE),""),"تأكد من السعر")</f>
        <v/>
      </c>
      <c r="I231" s="31"/>
      <c r="J231" s="33" t="str">
        <f t="shared" si="3"/>
        <v/>
      </c>
      <c r="K231" s="33"/>
      <c r="L231" s="31"/>
      <c r="M231" s="31"/>
    </row>
    <row r="232" spans="2:13" x14ac:dyDescent="0.2">
      <c r="B232" s="29" t="str">
        <f>IF(C232&lt;&gt;"",COUNT($B$2:B231)+1,"")</f>
        <v/>
      </c>
      <c r="C232" s="30"/>
      <c r="D232" s="31"/>
      <c r="E232" s="32"/>
      <c r="F232" s="31" t="str">
        <f>IFERROR(IF(E232&lt;&gt;"",VLOOKUP(E232,'تكويد الاصناف'!$B$3:$L$5500,3,FALSE),""),"تأكد من الكود")</f>
        <v/>
      </c>
      <c r="G232" s="31" t="str">
        <f>IFERROR(IF(E232&lt;&gt;"",VLOOKUP(E232,'تكويد الاصناف'!$B$3:$L$5500,4,FALSE),""),"تأكد من الوحدة")</f>
        <v/>
      </c>
      <c r="H232" s="31" t="str">
        <f>IFERROR(IF(E232&lt;&gt;"",VLOOKUP(E232,'تكويد الاصناف'!$B$3:$L$5500,9,FALSE),""),"تأكد من السعر")</f>
        <v/>
      </c>
      <c r="I232" s="31"/>
      <c r="J232" s="33" t="str">
        <f t="shared" si="3"/>
        <v/>
      </c>
      <c r="K232" s="33"/>
      <c r="L232" s="31"/>
      <c r="M232" s="31"/>
    </row>
    <row r="233" spans="2:13" x14ac:dyDescent="0.2">
      <c r="B233" s="29" t="str">
        <f>IF(C233&lt;&gt;"",COUNT($B$2:B232)+1,"")</f>
        <v/>
      </c>
      <c r="C233" s="30"/>
      <c r="D233" s="31"/>
      <c r="E233" s="32"/>
      <c r="F233" s="31" t="str">
        <f>IFERROR(IF(E233&lt;&gt;"",VLOOKUP(E233,'تكويد الاصناف'!$B$3:$L$5500,3,FALSE),""),"تأكد من الكود")</f>
        <v/>
      </c>
      <c r="G233" s="31" t="str">
        <f>IFERROR(IF(E233&lt;&gt;"",VLOOKUP(E233,'تكويد الاصناف'!$B$3:$L$5500,4,FALSE),""),"تأكد من الوحدة")</f>
        <v/>
      </c>
      <c r="H233" s="31" t="str">
        <f>IFERROR(IF(E233&lt;&gt;"",VLOOKUP(E233,'تكويد الاصناف'!$B$3:$L$5500,9,FALSE),""),"تأكد من السعر")</f>
        <v/>
      </c>
      <c r="I233" s="31"/>
      <c r="J233" s="33" t="str">
        <f t="shared" si="3"/>
        <v/>
      </c>
      <c r="K233" s="33"/>
      <c r="L233" s="31"/>
      <c r="M233" s="31"/>
    </row>
    <row r="234" spans="2:13" x14ac:dyDescent="0.2">
      <c r="B234" s="29" t="str">
        <f>IF(C234&lt;&gt;"",COUNT($B$2:B233)+1,"")</f>
        <v/>
      </c>
      <c r="C234" s="30"/>
      <c r="D234" s="31"/>
      <c r="E234" s="32"/>
      <c r="F234" s="31" t="str">
        <f>IFERROR(IF(E234&lt;&gt;"",VLOOKUP(E234,'تكويد الاصناف'!$B$3:$L$5500,3,FALSE),""),"تأكد من الكود")</f>
        <v/>
      </c>
      <c r="G234" s="31" t="str">
        <f>IFERROR(IF(E234&lt;&gt;"",VLOOKUP(E234,'تكويد الاصناف'!$B$3:$L$5500,4,FALSE),""),"تأكد من الوحدة")</f>
        <v/>
      </c>
      <c r="H234" s="31" t="str">
        <f>IFERROR(IF(E234&lt;&gt;"",VLOOKUP(E234,'تكويد الاصناف'!$B$3:$L$5500,9,FALSE),""),"تأكد من السعر")</f>
        <v/>
      </c>
      <c r="I234" s="31"/>
      <c r="J234" s="33" t="str">
        <f t="shared" si="3"/>
        <v/>
      </c>
      <c r="K234" s="33"/>
      <c r="L234" s="31"/>
      <c r="M234" s="31"/>
    </row>
    <row r="235" spans="2:13" x14ac:dyDescent="0.2">
      <c r="B235" s="29" t="str">
        <f>IF(C235&lt;&gt;"",COUNT($B$2:B234)+1,"")</f>
        <v/>
      </c>
      <c r="C235" s="30"/>
      <c r="D235" s="31"/>
      <c r="E235" s="32"/>
      <c r="F235" s="31" t="str">
        <f>IFERROR(IF(E235&lt;&gt;"",VLOOKUP(E235,'تكويد الاصناف'!$B$3:$L$5500,3,FALSE),""),"تأكد من الكود")</f>
        <v/>
      </c>
      <c r="G235" s="31" t="str">
        <f>IFERROR(IF(E235&lt;&gt;"",VLOOKUP(E235,'تكويد الاصناف'!$B$3:$L$5500,4,FALSE),""),"تأكد من الوحدة")</f>
        <v/>
      </c>
      <c r="H235" s="31" t="str">
        <f>IFERROR(IF(E235&lt;&gt;"",VLOOKUP(E235,'تكويد الاصناف'!$B$3:$L$5500,9,FALSE),""),"تأكد من السعر")</f>
        <v/>
      </c>
      <c r="I235" s="31"/>
      <c r="J235" s="33" t="str">
        <f t="shared" si="3"/>
        <v/>
      </c>
      <c r="K235" s="33"/>
      <c r="L235" s="31"/>
      <c r="M235" s="31"/>
    </row>
    <row r="236" spans="2:13" x14ac:dyDescent="0.2">
      <c r="B236" s="29" t="str">
        <f>IF(C236&lt;&gt;"",COUNT($B$2:B235)+1,"")</f>
        <v/>
      </c>
      <c r="C236" s="30"/>
      <c r="D236" s="31"/>
      <c r="E236" s="32"/>
      <c r="F236" s="31" t="str">
        <f>IFERROR(IF(E236&lt;&gt;"",VLOOKUP(E236,'تكويد الاصناف'!$B$3:$L$5500,3,FALSE),""),"تأكد من الكود")</f>
        <v/>
      </c>
      <c r="G236" s="31" t="str">
        <f>IFERROR(IF(E236&lt;&gt;"",VLOOKUP(E236,'تكويد الاصناف'!$B$3:$L$5500,4,FALSE),""),"تأكد من الوحدة")</f>
        <v/>
      </c>
      <c r="H236" s="31" t="str">
        <f>IFERROR(IF(E236&lt;&gt;"",VLOOKUP(E236,'تكويد الاصناف'!$B$3:$L$5500,9,FALSE),""),"تأكد من السعر")</f>
        <v/>
      </c>
      <c r="I236" s="31"/>
      <c r="J236" s="33" t="str">
        <f t="shared" si="3"/>
        <v/>
      </c>
      <c r="K236" s="33"/>
      <c r="L236" s="31"/>
      <c r="M236" s="31"/>
    </row>
    <row r="237" spans="2:13" x14ac:dyDescent="0.2">
      <c r="B237" s="29" t="str">
        <f>IF(C237&lt;&gt;"",COUNT($B$2:B236)+1,"")</f>
        <v/>
      </c>
      <c r="C237" s="30"/>
      <c r="D237" s="31"/>
      <c r="E237" s="32"/>
      <c r="F237" s="31" t="str">
        <f>IFERROR(IF(E237&lt;&gt;"",VLOOKUP(E237,'تكويد الاصناف'!$B$3:$L$5500,3,FALSE),""),"تأكد من الكود")</f>
        <v/>
      </c>
      <c r="G237" s="31" t="str">
        <f>IFERROR(IF(E237&lt;&gt;"",VLOOKUP(E237,'تكويد الاصناف'!$B$3:$L$5500,4,FALSE),""),"تأكد من الوحدة")</f>
        <v/>
      </c>
      <c r="H237" s="31" t="str">
        <f>IFERROR(IF(E237&lt;&gt;"",VLOOKUP(E237,'تكويد الاصناف'!$B$3:$L$5500,9,FALSE),""),"تأكد من السعر")</f>
        <v/>
      </c>
      <c r="I237" s="31"/>
      <c r="J237" s="33" t="str">
        <f t="shared" si="3"/>
        <v/>
      </c>
      <c r="K237" s="33"/>
      <c r="L237" s="31"/>
      <c r="M237" s="31"/>
    </row>
    <row r="238" spans="2:13" x14ac:dyDescent="0.2">
      <c r="B238" s="29" t="str">
        <f>IF(C238&lt;&gt;"",COUNT($B$2:B237)+1,"")</f>
        <v/>
      </c>
      <c r="C238" s="30"/>
      <c r="D238" s="31"/>
      <c r="E238" s="32"/>
      <c r="F238" s="31" t="str">
        <f>IFERROR(IF(E238&lt;&gt;"",VLOOKUP(E238,'تكويد الاصناف'!$B$3:$L$5500,3,FALSE),""),"تأكد من الكود")</f>
        <v/>
      </c>
      <c r="G238" s="31" t="str">
        <f>IFERROR(IF(E238&lt;&gt;"",VLOOKUP(E238,'تكويد الاصناف'!$B$3:$L$5500,4,FALSE),""),"تأكد من الوحدة")</f>
        <v/>
      </c>
      <c r="H238" s="31" t="str">
        <f>IFERROR(IF(E238&lt;&gt;"",VLOOKUP(E238,'تكويد الاصناف'!$B$3:$L$5500,9,FALSE),""),"تأكد من السعر")</f>
        <v/>
      </c>
      <c r="I238" s="31"/>
      <c r="J238" s="33" t="str">
        <f t="shared" si="3"/>
        <v/>
      </c>
      <c r="K238" s="33"/>
      <c r="L238" s="31"/>
      <c r="M238" s="31"/>
    </row>
    <row r="239" spans="2:13" x14ac:dyDescent="0.2">
      <c r="B239" s="29" t="str">
        <f>IF(C239&lt;&gt;"",COUNT($B$2:B238)+1,"")</f>
        <v/>
      </c>
      <c r="C239" s="30"/>
      <c r="D239" s="31"/>
      <c r="E239" s="32"/>
      <c r="F239" s="31" t="str">
        <f>IFERROR(IF(E239&lt;&gt;"",VLOOKUP(E239,'تكويد الاصناف'!$B$3:$L$5500,3,FALSE),""),"تأكد من الكود")</f>
        <v/>
      </c>
      <c r="G239" s="31" t="str">
        <f>IFERROR(IF(E239&lt;&gt;"",VLOOKUP(E239,'تكويد الاصناف'!$B$3:$L$5500,4,FALSE),""),"تأكد من الوحدة")</f>
        <v/>
      </c>
      <c r="H239" s="31" t="str">
        <f>IFERROR(IF(E239&lt;&gt;"",VLOOKUP(E239,'تكويد الاصناف'!$B$3:$L$5500,9,FALSE),""),"تأكد من السعر")</f>
        <v/>
      </c>
      <c r="I239" s="31"/>
      <c r="J239" s="33" t="str">
        <f t="shared" si="3"/>
        <v/>
      </c>
      <c r="K239" s="33"/>
      <c r="L239" s="31"/>
      <c r="M239" s="31"/>
    </row>
    <row r="240" spans="2:13" x14ac:dyDescent="0.2">
      <c r="B240" s="29" t="str">
        <f>IF(C240&lt;&gt;"",COUNT($B$2:B239)+1,"")</f>
        <v/>
      </c>
      <c r="C240" s="30"/>
      <c r="D240" s="31"/>
      <c r="E240" s="32"/>
      <c r="F240" s="31" t="str">
        <f>IFERROR(IF(E240&lt;&gt;"",VLOOKUP(E240,'تكويد الاصناف'!$B$3:$L$5500,3,FALSE),""),"تأكد من الكود")</f>
        <v/>
      </c>
      <c r="G240" s="31" t="str">
        <f>IFERROR(IF(E240&lt;&gt;"",VLOOKUP(E240,'تكويد الاصناف'!$B$3:$L$5500,4,FALSE),""),"تأكد من الوحدة")</f>
        <v/>
      </c>
      <c r="H240" s="31" t="str">
        <f>IFERROR(IF(E240&lt;&gt;"",VLOOKUP(E240,'تكويد الاصناف'!$B$3:$L$5500,9,FALSE),""),"تأكد من السعر")</f>
        <v/>
      </c>
      <c r="I240" s="31"/>
      <c r="J240" s="33" t="str">
        <f t="shared" si="3"/>
        <v/>
      </c>
      <c r="K240" s="33"/>
      <c r="L240" s="31"/>
      <c r="M240" s="31"/>
    </row>
    <row r="241" spans="2:13" x14ac:dyDescent="0.2">
      <c r="B241" s="29" t="str">
        <f>IF(C241&lt;&gt;"",COUNT($B$2:B240)+1,"")</f>
        <v/>
      </c>
      <c r="C241" s="30"/>
      <c r="D241" s="31"/>
      <c r="E241" s="32"/>
      <c r="F241" s="31" t="str">
        <f>IFERROR(IF(E241&lt;&gt;"",VLOOKUP(E241,'تكويد الاصناف'!$B$3:$L$5500,3,FALSE),""),"تأكد من الكود")</f>
        <v/>
      </c>
      <c r="G241" s="31" t="str">
        <f>IFERROR(IF(E241&lt;&gt;"",VLOOKUP(E241,'تكويد الاصناف'!$B$3:$L$5500,4,FALSE),""),"تأكد من الوحدة")</f>
        <v/>
      </c>
      <c r="H241" s="31" t="str">
        <f>IFERROR(IF(E241&lt;&gt;"",VLOOKUP(E241,'تكويد الاصناف'!$B$3:$L$5500,9,FALSE),""),"تأكد من السعر")</f>
        <v/>
      </c>
      <c r="I241" s="31"/>
      <c r="J241" s="33" t="str">
        <f t="shared" si="3"/>
        <v/>
      </c>
      <c r="K241" s="33"/>
      <c r="L241" s="31"/>
      <c r="M241" s="31"/>
    </row>
    <row r="242" spans="2:13" x14ac:dyDescent="0.2">
      <c r="B242" s="29" t="str">
        <f>IF(C242&lt;&gt;"",COUNT($B$2:B241)+1,"")</f>
        <v/>
      </c>
      <c r="C242" s="30"/>
      <c r="D242" s="31"/>
      <c r="E242" s="32"/>
      <c r="F242" s="31" t="str">
        <f>IFERROR(IF(E242&lt;&gt;"",VLOOKUP(E242,'تكويد الاصناف'!$B$3:$L$5500,3,FALSE),""),"تأكد من الكود")</f>
        <v/>
      </c>
      <c r="G242" s="31" t="str">
        <f>IFERROR(IF(E242&lt;&gt;"",VLOOKUP(E242,'تكويد الاصناف'!$B$3:$L$5500,4,FALSE),""),"تأكد من الوحدة")</f>
        <v/>
      </c>
      <c r="H242" s="31" t="str">
        <f>IFERROR(IF(E242&lt;&gt;"",VLOOKUP(E242,'تكويد الاصناف'!$B$3:$L$5500,9,FALSE),""),"تأكد من السعر")</f>
        <v/>
      </c>
      <c r="I242" s="31"/>
      <c r="J242" s="33" t="str">
        <f t="shared" si="3"/>
        <v/>
      </c>
      <c r="K242" s="33"/>
      <c r="L242" s="31"/>
      <c r="M242" s="31"/>
    </row>
    <row r="243" spans="2:13" x14ac:dyDescent="0.2">
      <c r="B243" s="29" t="str">
        <f>IF(C243&lt;&gt;"",COUNT($B$2:B242)+1,"")</f>
        <v/>
      </c>
      <c r="C243" s="30"/>
      <c r="D243" s="31"/>
      <c r="E243" s="32"/>
      <c r="F243" s="31" t="str">
        <f>IFERROR(IF(E243&lt;&gt;"",VLOOKUP(E243,'تكويد الاصناف'!$B$3:$L$5500,3,FALSE),""),"تأكد من الكود")</f>
        <v/>
      </c>
      <c r="G243" s="31" t="str">
        <f>IFERROR(IF(E243&lt;&gt;"",VLOOKUP(E243,'تكويد الاصناف'!$B$3:$L$5500,4,FALSE),""),"تأكد من الوحدة")</f>
        <v/>
      </c>
      <c r="H243" s="31" t="str">
        <f>IFERROR(IF(E243&lt;&gt;"",VLOOKUP(E243,'تكويد الاصناف'!$B$3:$L$5500,9,FALSE),""),"تأكد من السعر")</f>
        <v/>
      </c>
      <c r="I243" s="31"/>
      <c r="J243" s="33" t="str">
        <f t="shared" si="3"/>
        <v/>
      </c>
      <c r="K243" s="33"/>
      <c r="L243" s="31"/>
      <c r="M243" s="31"/>
    </row>
    <row r="244" spans="2:13" x14ac:dyDescent="0.2">
      <c r="B244" s="29" t="str">
        <f>IF(C244&lt;&gt;"",COUNT($B$2:B243)+1,"")</f>
        <v/>
      </c>
      <c r="C244" s="30"/>
      <c r="D244" s="31"/>
      <c r="E244" s="32"/>
      <c r="F244" s="31" t="str">
        <f>IFERROR(IF(E244&lt;&gt;"",VLOOKUP(E244,'تكويد الاصناف'!$B$3:$L$5500,3,FALSE),""),"تأكد من الكود")</f>
        <v/>
      </c>
      <c r="G244" s="31" t="str">
        <f>IFERROR(IF(E244&lt;&gt;"",VLOOKUP(E244,'تكويد الاصناف'!$B$3:$L$5500,4,FALSE),""),"تأكد من الوحدة")</f>
        <v/>
      </c>
      <c r="H244" s="31" t="str">
        <f>IFERROR(IF(E244&lt;&gt;"",VLOOKUP(E244,'تكويد الاصناف'!$B$3:$L$5500,9,FALSE),""),"تأكد من السعر")</f>
        <v/>
      </c>
      <c r="I244" s="31"/>
      <c r="J244" s="33" t="str">
        <f t="shared" si="3"/>
        <v/>
      </c>
      <c r="K244" s="33"/>
      <c r="L244" s="31"/>
      <c r="M244" s="31"/>
    </row>
    <row r="245" spans="2:13" x14ac:dyDescent="0.2">
      <c r="B245" s="29" t="str">
        <f>IF(C245&lt;&gt;"",COUNT($B$2:B244)+1,"")</f>
        <v/>
      </c>
      <c r="C245" s="30"/>
      <c r="D245" s="31"/>
      <c r="E245" s="32"/>
      <c r="F245" s="31" t="str">
        <f>IFERROR(IF(E245&lt;&gt;"",VLOOKUP(E245,'تكويد الاصناف'!$B$3:$L$5500,3,FALSE),""),"تأكد من الكود")</f>
        <v/>
      </c>
      <c r="G245" s="31" t="str">
        <f>IFERROR(IF(E245&lt;&gt;"",VLOOKUP(E245,'تكويد الاصناف'!$B$3:$L$5500,4,FALSE),""),"تأكد من الوحدة")</f>
        <v/>
      </c>
      <c r="H245" s="31" t="str">
        <f>IFERROR(IF(E245&lt;&gt;"",VLOOKUP(E245,'تكويد الاصناف'!$B$3:$L$5500,9,FALSE),""),"تأكد من السعر")</f>
        <v/>
      </c>
      <c r="I245" s="31"/>
      <c r="J245" s="33" t="str">
        <f t="shared" si="3"/>
        <v/>
      </c>
      <c r="K245" s="33"/>
      <c r="L245" s="31"/>
      <c r="M245" s="31"/>
    </row>
    <row r="246" spans="2:13" x14ac:dyDescent="0.2">
      <c r="B246" s="29" t="str">
        <f>IF(C246&lt;&gt;"",COUNT($B$2:B245)+1,"")</f>
        <v/>
      </c>
      <c r="C246" s="30"/>
      <c r="D246" s="31"/>
      <c r="E246" s="32"/>
      <c r="F246" s="31" t="str">
        <f>IFERROR(IF(E246&lt;&gt;"",VLOOKUP(E246,'تكويد الاصناف'!$B$3:$L$5500,3,FALSE),""),"تأكد من الكود")</f>
        <v/>
      </c>
      <c r="G246" s="31" t="str">
        <f>IFERROR(IF(E246&lt;&gt;"",VLOOKUP(E246,'تكويد الاصناف'!$B$3:$L$5500,4,FALSE),""),"تأكد من الوحدة")</f>
        <v/>
      </c>
      <c r="H246" s="31" t="str">
        <f>IFERROR(IF(E246&lt;&gt;"",VLOOKUP(E246,'تكويد الاصناف'!$B$3:$L$5500,9,FALSE),""),"تأكد من السعر")</f>
        <v/>
      </c>
      <c r="I246" s="31"/>
      <c r="J246" s="33" t="str">
        <f t="shared" si="3"/>
        <v/>
      </c>
      <c r="K246" s="33"/>
      <c r="L246" s="31"/>
      <c r="M246" s="31"/>
    </row>
    <row r="247" spans="2:13" x14ac:dyDescent="0.2">
      <c r="B247" s="29" t="str">
        <f>IF(C247&lt;&gt;"",COUNT($B$2:B246)+1,"")</f>
        <v/>
      </c>
      <c r="C247" s="30"/>
      <c r="D247" s="31"/>
      <c r="E247" s="32"/>
      <c r="F247" s="31" t="str">
        <f>IFERROR(IF(E247&lt;&gt;"",VLOOKUP(E247,'تكويد الاصناف'!$B$3:$L$5500,3,FALSE),""),"تأكد من الكود")</f>
        <v/>
      </c>
      <c r="G247" s="31" t="str">
        <f>IFERROR(IF(E247&lt;&gt;"",VLOOKUP(E247,'تكويد الاصناف'!$B$3:$L$5500,4,FALSE),""),"تأكد من الوحدة")</f>
        <v/>
      </c>
      <c r="H247" s="31" t="str">
        <f>IFERROR(IF(E247&lt;&gt;"",VLOOKUP(E247,'تكويد الاصناف'!$B$3:$L$5500,9,FALSE),""),"تأكد من السعر")</f>
        <v/>
      </c>
      <c r="I247" s="31"/>
      <c r="J247" s="33" t="str">
        <f t="shared" si="3"/>
        <v/>
      </c>
      <c r="K247" s="33"/>
      <c r="L247" s="31"/>
      <c r="M247" s="31"/>
    </row>
    <row r="248" spans="2:13" x14ac:dyDescent="0.2">
      <c r="B248" s="29" t="str">
        <f>IF(C248&lt;&gt;"",COUNT($B$2:B247)+1,"")</f>
        <v/>
      </c>
      <c r="C248" s="30"/>
      <c r="D248" s="31"/>
      <c r="E248" s="32"/>
      <c r="F248" s="31" t="str">
        <f>IFERROR(IF(E248&lt;&gt;"",VLOOKUP(E248,'تكويد الاصناف'!$B$3:$L$5500,3,FALSE),""),"تأكد من الكود")</f>
        <v/>
      </c>
      <c r="G248" s="31" t="str">
        <f>IFERROR(IF(E248&lt;&gt;"",VLOOKUP(E248,'تكويد الاصناف'!$B$3:$L$5500,4,FALSE),""),"تأكد من الوحدة")</f>
        <v/>
      </c>
      <c r="H248" s="31" t="str">
        <f>IFERROR(IF(E248&lt;&gt;"",VLOOKUP(E248,'تكويد الاصناف'!$B$3:$L$5500,9,FALSE),""),"تأكد من السعر")</f>
        <v/>
      </c>
      <c r="I248" s="31"/>
      <c r="J248" s="33" t="str">
        <f t="shared" si="3"/>
        <v/>
      </c>
      <c r="K248" s="33"/>
      <c r="L248" s="31"/>
      <c r="M248" s="31"/>
    </row>
    <row r="249" spans="2:13" x14ac:dyDescent="0.2">
      <c r="B249" s="29" t="str">
        <f>IF(C249&lt;&gt;"",COUNT($B$2:B248)+1,"")</f>
        <v/>
      </c>
      <c r="C249" s="30"/>
      <c r="D249" s="31"/>
      <c r="E249" s="32"/>
      <c r="F249" s="31" t="str">
        <f>IFERROR(IF(E249&lt;&gt;"",VLOOKUP(E249,'تكويد الاصناف'!$B$3:$L$5500,3,FALSE),""),"تأكد من الكود")</f>
        <v/>
      </c>
      <c r="G249" s="31" t="str">
        <f>IFERROR(IF(E249&lt;&gt;"",VLOOKUP(E249,'تكويد الاصناف'!$B$3:$L$5500,4,FALSE),""),"تأكد من الوحدة")</f>
        <v/>
      </c>
      <c r="H249" s="31" t="str">
        <f>IFERROR(IF(E249&lt;&gt;"",VLOOKUP(E249,'تكويد الاصناف'!$B$3:$L$5500,9,FALSE),""),"تأكد من السعر")</f>
        <v/>
      </c>
      <c r="I249" s="31"/>
      <c r="J249" s="33" t="str">
        <f t="shared" si="3"/>
        <v/>
      </c>
      <c r="K249" s="33"/>
      <c r="L249" s="31"/>
      <c r="M249" s="31"/>
    </row>
    <row r="250" spans="2:13" x14ac:dyDescent="0.2">
      <c r="B250" s="29" t="str">
        <f>IF(C250&lt;&gt;"",COUNT($B$2:B249)+1,"")</f>
        <v/>
      </c>
      <c r="C250" s="30"/>
      <c r="D250" s="31"/>
      <c r="E250" s="32"/>
      <c r="F250" s="31" t="str">
        <f>IFERROR(IF(E250&lt;&gt;"",VLOOKUP(E250,'تكويد الاصناف'!$B$3:$L$5500,3,FALSE),""),"تأكد من الكود")</f>
        <v/>
      </c>
      <c r="G250" s="31" t="str">
        <f>IFERROR(IF(E250&lt;&gt;"",VLOOKUP(E250,'تكويد الاصناف'!$B$3:$L$5500,4,FALSE),""),"تأكد من الوحدة")</f>
        <v/>
      </c>
      <c r="H250" s="31" t="str">
        <f>IFERROR(IF(E250&lt;&gt;"",VLOOKUP(E250,'تكويد الاصناف'!$B$3:$L$5500,9,FALSE),""),"تأكد من السعر")</f>
        <v/>
      </c>
      <c r="I250" s="31"/>
      <c r="J250" s="33" t="str">
        <f t="shared" si="3"/>
        <v/>
      </c>
      <c r="K250" s="33"/>
      <c r="L250" s="31"/>
      <c r="M250" s="31"/>
    </row>
    <row r="251" spans="2:13" x14ac:dyDescent="0.2">
      <c r="B251" s="29" t="str">
        <f>IF(C251&lt;&gt;"",COUNT($B$2:B250)+1,"")</f>
        <v/>
      </c>
      <c r="C251" s="30"/>
      <c r="D251" s="31"/>
      <c r="E251" s="32"/>
      <c r="F251" s="31" t="str">
        <f>IFERROR(IF(E251&lt;&gt;"",VLOOKUP(E251,'تكويد الاصناف'!$B$3:$L$5500,3,FALSE),""),"تأكد من الكود")</f>
        <v/>
      </c>
      <c r="G251" s="31" t="str">
        <f>IFERROR(IF(E251&lt;&gt;"",VLOOKUP(E251,'تكويد الاصناف'!$B$3:$L$5500,4,FALSE),""),"تأكد من الوحدة")</f>
        <v/>
      </c>
      <c r="H251" s="31" t="str">
        <f>IFERROR(IF(E251&lt;&gt;"",VLOOKUP(E251,'تكويد الاصناف'!$B$3:$L$5500,9,FALSE),""),"تأكد من السعر")</f>
        <v/>
      </c>
      <c r="I251" s="31"/>
      <c r="J251" s="33" t="str">
        <f t="shared" si="3"/>
        <v/>
      </c>
      <c r="K251" s="33"/>
      <c r="L251" s="31"/>
      <c r="M251" s="31"/>
    </row>
    <row r="252" spans="2:13" x14ac:dyDescent="0.2">
      <c r="B252" s="29" t="str">
        <f>IF(C252&lt;&gt;"",COUNT($B$2:B251)+1,"")</f>
        <v/>
      </c>
      <c r="C252" s="30"/>
      <c r="D252" s="31"/>
      <c r="E252" s="32"/>
      <c r="F252" s="31" t="str">
        <f>IFERROR(IF(E252&lt;&gt;"",VLOOKUP(E252,'تكويد الاصناف'!$B$3:$L$5500,3,FALSE),""),"تأكد من الكود")</f>
        <v/>
      </c>
      <c r="G252" s="31" t="str">
        <f>IFERROR(IF(E252&lt;&gt;"",VLOOKUP(E252,'تكويد الاصناف'!$B$3:$L$5500,4,FALSE),""),"تأكد من الوحدة")</f>
        <v/>
      </c>
      <c r="H252" s="31" t="str">
        <f>IFERROR(IF(E252&lt;&gt;"",VLOOKUP(E252,'تكويد الاصناف'!$B$3:$L$5500,9,FALSE),""),"تأكد من السعر")</f>
        <v/>
      </c>
      <c r="I252" s="31"/>
      <c r="J252" s="33" t="str">
        <f t="shared" si="3"/>
        <v/>
      </c>
      <c r="K252" s="33"/>
      <c r="L252" s="31"/>
      <c r="M252" s="31"/>
    </row>
    <row r="253" spans="2:13" x14ac:dyDescent="0.2">
      <c r="B253" s="29" t="str">
        <f>IF(C253&lt;&gt;"",COUNT($B$2:B252)+1,"")</f>
        <v/>
      </c>
      <c r="C253" s="30"/>
      <c r="D253" s="31"/>
      <c r="E253" s="32"/>
      <c r="F253" s="31" t="str">
        <f>IFERROR(IF(E253&lt;&gt;"",VLOOKUP(E253,'تكويد الاصناف'!$B$3:$L$5500,3,FALSE),""),"تأكد من الكود")</f>
        <v/>
      </c>
      <c r="G253" s="31" t="str">
        <f>IFERROR(IF(E253&lt;&gt;"",VLOOKUP(E253,'تكويد الاصناف'!$B$3:$L$5500,4,FALSE),""),"تأكد من الوحدة")</f>
        <v/>
      </c>
      <c r="H253" s="31" t="str">
        <f>IFERROR(IF(E253&lt;&gt;"",VLOOKUP(E253,'تكويد الاصناف'!$B$3:$L$5500,9,FALSE),""),"تأكد من السعر")</f>
        <v/>
      </c>
      <c r="I253" s="31"/>
      <c r="J253" s="33" t="str">
        <f t="shared" si="3"/>
        <v/>
      </c>
      <c r="K253" s="33"/>
      <c r="L253" s="31"/>
      <c r="M253" s="31"/>
    </row>
    <row r="254" spans="2:13" x14ac:dyDescent="0.2">
      <c r="B254" s="29" t="str">
        <f>IF(C254&lt;&gt;"",COUNT($B$2:B253)+1,"")</f>
        <v/>
      </c>
      <c r="C254" s="30"/>
      <c r="D254" s="31"/>
      <c r="E254" s="32"/>
      <c r="F254" s="31" t="str">
        <f>IFERROR(IF(E254&lt;&gt;"",VLOOKUP(E254,'تكويد الاصناف'!$B$3:$L$5500,3,FALSE),""),"تأكد من الكود")</f>
        <v/>
      </c>
      <c r="G254" s="31" t="str">
        <f>IFERROR(IF(E254&lt;&gt;"",VLOOKUP(E254,'تكويد الاصناف'!$B$3:$L$5500,4,FALSE),""),"تأكد من الوحدة")</f>
        <v/>
      </c>
      <c r="H254" s="31" t="str">
        <f>IFERROR(IF(E254&lt;&gt;"",VLOOKUP(E254,'تكويد الاصناف'!$B$3:$L$5500,9,FALSE),""),"تأكد من السعر")</f>
        <v/>
      </c>
      <c r="I254" s="31"/>
      <c r="J254" s="33" t="str">
        <f t="shared" si="3"/>
        <v/>
      </c>
      <c r="K254" s="33"/>
      <c r="L254" s="31"/>
      <c r="M254" s="31"/>
    </row>
    <row r="255" spans="2:13" x14ac:dyDescent="0.2">
      <c r="B255" s="29" t="str">
        <f>IF(C255&lt;&gt;"",COUNT($B$2:B254)+1,"")</f>
        <v/>
      </c>
      <c r="C255" s="30"/>
      <c r="D255" s="31"/>
      <c r="E255" s="32"/>
      <c r="F255" s="31" t="str">
        <f>IFERROR(IF(E255&lt;&gt;"",VLOOKUP(E255,'تكويد الاصناف'!$B$3:$L$5500,3,FALSE),""),"تأكد من الكود")</f>
        <v/>
      </c>
      <c r="G255" s="31" t="str">
        <f>IFERROR(IF(E255&lt;&gt;"",VLOOKUP(E255,'تكويد الاصناف'!$B$3:$L$5500,4,FALSE),""),"تأكد من الوحدة")</f>
        <v/>
      </c>
      <c r="H255" s="31" t="str">
        <f>IFERROR(IF(E255&lt;&gt;"",VLOOKUP(E255,'تكويد الاصناف'!$B$3:$L$5500,9,FALSE),""),"تأكد من السعر")</f>
        <v/>
      </c>
      <c r="I255" s="31"/>
      <c r="J255" s="33" t="str">
        <f t="shared" si="3"/>
        <v/>
      </c>
      <c r="K255" s="33"/>
      <c r="L255" s="31"/>
      <c r="M255" s="31"/>
    </row>
    <row r="256" spans="2:13" x14ac:dyDescent="0.2">
      <c r="B256" s="29" t="str">
        <f>IF(C256&lt;&gt;"",COUNT($B$2:B255)+1,"")</f>
        <v/>
      </c>
      <c r="C256" s="30"/>
      <c r="D256" s="31"/>
      <c r="E256" s="32"/>
      <c r="F256" s="31" t="str">
        <f>IFERROR(IF(E256&lt;&gt;"",VLOOKUP(E256,'تكويد الاصناف'!$B$3:$L$5500,3,FALSE),""),"تأكد من الكود")</f>
        <v/>
      </c>
      <c r="G256" s="31" t="str">
        <f>IFERROR(IF(E256&lt;&gt;"",VLOOKUP(E256,'تكويد الاصناف'!$B$3:$L$5500,4,FALSE),""),"تأكد من الوحدة")</f>
        <v/>
      </c>
      <c r="H256" s="31" t="str">
        <f>IFERROR(IF(E256&lt;&gt;"",VLOOKUP(E256,'تكويد الاصناف'!$B$3:$L$5500,9,FALSE),""),"تأكد من السعر")</f>
        <v/>
      </c>
      <c r="I256" s="31"/>
      <c r="J256" s="33" t="str">
        <f t="shared" si="3"/>
        <v/>
      </c>
      <c r="K256" s="33"/>
      <c r="L256" s="31"/>
      <c r="M256" s="31"/>
    </row>
    <row r="257" spans="2:13" x14ac:dyDescent="0.2">
      <c r="B257" s="29" t="str">
        <f>IF(C257&lt;&gt;"",COUNT($B$2:B256)+1,"")</f>
        <v/>
      </c>
      <c r="C257" s="30"/>
      <c r="D257" s="31"/>
      <c r="E257" s="32"/>
      <c r="F257" s="31" t="str">
        <f>IFERROR(IF(E257&lt;&gt;"",VLOOKUP(E257,'تكويد الاصناف'!$B$3:$L$5500,3,FALSE),""),"تأكد من الكود")</f>
        <v/>
      </c>
      <c r="G257" s="31" t="str">
        <f>IFERROR(IF(E257&lt;&gt;"",VLOOKUP(E257,'تكويد الاصناف'!$B$3:$L$5500,4,FALSE),""),"تأكد من الوحدة")</f>
        <v/>
      </c>
      <c r="H257" s="31" t="str">
        <f>IFERROR(IF(E257&lt;&gt;"",VLOOKUP(E257,'تكويد الاصناف'!$B$3:$L$5500,9,FALSE),""),"تأكد من السعر")</f>
        <v/>
      </c>
      <c r="I257" s="31"/>
      <c r="J257" s="33" t="str">
        <f t="shared" si="3"/>
        <v/>
      </c>
      <c r="K257" s="33"/>
      <c r="L257" s="31"/>
      <c r="M257" s="31"/>
    </row>
    <row r="258" spans="2:13" x14ac:dyDescent="0.2">
      <c r="B258" s="29" t="str">
        <f>IF(C258&lt;&gt;"",COUNT($B$2:B257)+1,"")</f>
        <v/>
      </c>
      <c r="C258" s="30"/>
      <c r="D258" s="31"/>
      <c r="E258" s="32"/>
      <c r="F258" s="31" t="str">
        <f>IFERROR(IF(E258&lt;&gt;"",VLOOKUP(E258,'تكويد الاصناف'!$B$3:$L$5500,3,FALSE),""),"تأكد من الكود")</f>
        <v/>
      </c>
      <c r="G258" s="31" t="str">
        <f>IFERROR(IF(E258&lt;&gt;"",VLOOKUP(E258,'تكويد الاصناف'!$B$3:$L$5500,4,FALSE),""),"تأكد من الوحدة")</f>
        <v/>
      </c>
      <c r="H258" s="31" t="str">
        <f>IFERROR(IF(E258&lt;&gt;"",VLOOKUP(E258,'تكويد الاصناف'!$B$3:$L$5500,9,FALSE),""),"تأكد من السعر")</f>
        <v/>
      </c>
      <c r="I258" s="31"/>
      <c r="J258" s="33" t="str">
        <f t="shared" si="3"/>
        <v/>
      </c>
      <c r="K258" s="33"/>
      <c r="L258" s="31"/>
      <c r="M258" s="31"/>
    </row>
    <row r="259" spans="2:13" x14ac:dyDescent="0.2">
      <c r="B259" s="29" t="str">
        <f>IF(C259&lt;&gt;"",COUNT($B$2:B258)+1,"")</f>
        <v/>
      </c>
      <c r="C259" s="30"/>
      <c r="D259" s="31"/>
      <c r="E259" s="32"/>
      <c r="F259" s="31" t="str">
        <f>IFERROR(IF(E259&lt;&gt;"",VLOOKUP(E259,'تكويد الاصناف'!$B$3:$L$5500,3,FALSE),""),"تأكد من الكود")</f>
        <v/>
      </c>
      <c r="G259" s="31" t="str">
        <f>IFERROR(IF(E259&lt;&gt;"",VLOOKUP(E259,'تكويد الاصناف'!$B$3:$L$5500,4,FALSE),""),"تأكد من الوحدة")</f>
        <v/>
      </c>
      <c r="H259" s="31" t="str">
        <f>IFERROR(IF(E259&lt;&gt;"",VLOOKUP(E259,'تكويد الاصناف'!$B$3:$L$5500,9,FALSE),""),"تأكد من السعر")</f>
        <v/>
      </c>
      <c r="I259" s="31"/>
      <c r="J259" s="33" t="str">
        <f t="shared" ref="J259:J322" si="4">IFERROR(I259*H259,"")</f>
        <v/>
      </c>
      <c r="K259" s="33"/>
      <c r="L259" s="31"/>
      <c r="M259" s="31"/>
    </row>
    <row r="260" spans="2:13" x14ac:dyDescent="0.2">
      <c r="B260" s="29" t="str">
        <f>IF(C260&lt;&gt;"",COUNT($B$2:B259)+1,"")</f>
        <v/>
      </c>
      <c r="C260" s="30"/>
      <c r="D260" s="31"/>
      <c r="E260" s="32"/>
      <c r="F260" s="31" t="str">
        <f>IFERROR(IF(E260&lt;&gt;"",VLOOKUP(E260,'تكويد الاصناف'!$B$3:$L$5500,3,FALSE),""),"تأكد من الكود")</f>
        <v/>
      </c>
      <c r="G260" s="31" t="str">
        <f>IFERROR(IF(E260&lt;&gt;"",VLOOKUP(E260,'تكويد الاصناف'!$B$3:$L$5500,4,FALSE),""),"تأكد من الوحدة")</f>
        <v/>
      </c>
      <c r="H260" s="31" t="str">
        <f>IFERROR(IF(E260&lt;&gt;"",VLOOKUP(E260,'تكويد الاصناف'!$B$3:$L$5500,9,FALSE),""),"تأكد من السعر")</f>
        <v/>
      </c>
      <c r="I260" s="31"/>
      <c r="J260" s="33" t="str">
        <f t="shared" si="4"/>
        <v/>
      </c>
      <c r="K260" s="33"/>
      <c r="L260" s="31"/>
      <c r="M260" s="31"/>
    </row>
    <row r="261" spans="2:13" x14ac:dyDescent="0.2">
      <c r="B261" s="29" t="str">
        <f>IF(C261&lt;&gt;"",COUNT($B$2:B260)+1,"")</f>
        <v/>
      </c>
      <c r="C261" s="30"/>
      <c r="D261" s="31"/>
      <c r="E261" s="32"/>
      <c r="F261" s="31" t="str">
        <f>IFERROR(IF(E261&lt;&gt;"",VLOOKUP(E261,'تكويد الاصناف'!$B$3:$L$5500,3,FALSE),""),"تأكد من الكود")</f>
        <v/>
      </c>
      <c r="G261" s="31" t="str">
        <f>IFERROR(IF(E261&lt;&gt;"",VLOOKUP(E261,'تكويد الاصناف'!$B$3:$L$5500,4,FALSE),""),"تأكد من الوحدة")</f>
        <v/>
      </c>
      <c r="H261" s="31" t="str">
        <f>IFERROR(IF(E261&lt;&gt;"",VLOOKUP(E261,'تكويد الاصناف'!$B$3:$L$5500,9,FALSE),""),"تأكد من السعر")</f>
        <v/>
      </c>
      <c r="I261" s="31"/>
      <c r="J261" s="33" t="str">
        <f t="shared" si="4"/>
        <v/>
      </c>
      <c r="K261" s="33"/>
      <c r="L261" s="31"/>
      <c r="M261" s="31"/>
    </row>
    <row r="262" spans="2:13" x14ac:dyDescent="0.2">
      <c r="B262" s="29" t="str">
        <f>IF(C262&lt;&gt;"",COUNT($B$2:B261)+1,"")</f>
        <v/>
      </c>
      <c r="C262" s="30"/>
      <c r="D262" s="31"/>
      <c r="E262" s="32"/>
      <c r="F262" s="31" t="str">
        <f>IFERROR(IF(E262&lt;&gt;"",VLOOKUP(E262,'تكويد الاصناف'!$B$3:$L$5500,3,FALSE),""),"تأكد من الكود")</f>
        <v/>
      </c>
      <c r="G262" s="31" t="str">
        <f>IFERROR(IF(E262&lt;&gt;"",VLOOKUP(E262,'تكويد الاصناف'!$B$3:$L$5500,4,FALSE),""),"تأكد من الوحدة")</f>
        <v/>
      </c>
      <c r="H262" s="31" t="str">
        <f>IFERROR(IF(E262&lt;&gt;"",VLOOKUP(E262,'تكويد الاصناف'!$B$3:$L$5500,9,FALSE),""),"تأكد من السعر")</f>
        <v/>
      </c>
      <c r="I262" s="31"/>
      <c r="J262" s="33" t="str">
        <f t="shared" si="4"/>
        <v/>
      </c>
      <c r="K262" s="33"/>
      <c r="L262" s="31"/>
      <c r="M262" s="31"/>
    </row>
    <row r="263" spans="2:13" x14ac:dyDescent="0.2">
      <c r="B263" s="29" t="str">
        <f>IF(C263&lt;&gt;"",COUNT($B$2:B262)+1,"")</f>
        <v/>
      </c>
      <c r="C263" s="30"/>
      <c r="D263" s="31"/>
      <c r="E263" s="32"/>
      <c r="F263" s="31" t="str">
        <f>IFERROR(IF(E263&lt;&gt;"",VLOOKUP(E263,'تكويد الاصناف'!$B$3:$L$5500,3,FALSE),""),"تأكد من الكود")</f>
        <v/>
      </c>
      <c r="G263" s="31" t="str">
        <f>IFERROR(IF(E263&lt;&gt;"",VLOOKUP(E263,'تكويد الاصناف'!$B$3:$L$5500,4,FALSE),""),"تأكد من الوحدة")</f>
        <v/>
      </c>
      <c r="H263" s="31" t="str">
        <f>IFERROR(IF(E263&lt;&gt;"",VLOOKUP(E263,'تكويد الاصناف'!$B$3:$L$5500,9,FALSE),""),"تأكد من السعر")</f>
        <v/>
      </c>
      <c r="I263" s="31"/>
      <c r="J263" s="33" t="str">
        <f t="shared" si="4"/>
        <v/>
      </c>
      <c r="K263" s="33"/>
      <c r="L263" s="31"/>
      <c r="M263" s="31"/>
    </row>
    <row r="264" spans="2:13" x14ac:dyDescent="0.2">
      <c r="B264" s="29" t="str">
        <f>IF(C264&lt;&gt;"",COUNT($B$2:B263)+1,"")</f>
        <v/>
      </c>
      <c r="C264" s="30"/>
      <c r="D264" s="31"/>
      <c r="E264" s="32"/>
      <c r="F264" s="31" t="str">
        <f>IFERROR(IF(E264&lt;&gt;"",VLOOKUP(E264,'تكويد الاصناف'!$B$3:$L$5500,3,FALSE),""),"تأكد من الكود")</f>
        <v/>
      </c>
      <c r="G264" s="31" t="str">
        <f>IFERROR(IF(E264&lt;&gt;"",VLOOKUP(E264,'تكويد الاصناف'!$B$3:$L$5500,4,FALSE),""),"تأكد من الوحدة")</f>
        <v/>
      </c>
      <c r="H264" s="31" t="str">
        <f>IFERROR(IF(E264&lt;&gt;"",VLOOKUP(E264,'تكويد الاصناف'!$B$3:$L$5500,9,FALSE),""),"تأكد من السعر")</f>
        <v/>
      </c>
      <c r="I264" s="31"/>
      <c r="J264" s="33" t="str">
        <f t="shared" si="4"/>
        <v/>
      </c>
      <c r="K264" s="33"/>
      <c r="L264" s="31"/>
      <c r="M264" s="31"/>
    </row>
    <row r="265" spans="2:13" x14ac:dyDescent="0.2">
      <c r="B265" s="29" t="str">
        <f>IF(C265&lt;&gt;"",COUNT($B$2:B264)+1,"")</f>
        <v/>
      </c>
      <c r="C265" s="30"/>
      <c r="D265" s="31"/>
      <c r="E265" s="32"/>
      <c r="F265" s="31" t="str">
        <f>IFERROR(IF(E265&lt;&gt;"",VLOOKUP(E265,'تكويد الاصناف'!$B$3:$L$5500,3,FALSE),""),"تأكد من الكود")</f>
        <v/>
      </c>
      <c r="G265" s="31" t="str">
        <f>IFERROR(IF(E265&lt;&gt;"",VLOOKUP(E265,'تكويد الاصناف'!$B$3:$L$5500,4,FALSE),""),"تأكد من الوحدة")</f>
        <v/>
      </c>
      <c r="H265" s="31" t="str">
        <f>IFERROR(IF(E265&lt;&gt;"",VLOOKUP(E265,'تكويد الاصناف'!$B$3:$L$5500,9,FALSE),""),"تأكد من السعر")</f>
        <v/>
      </c>
      <c r="I265" s="31"/>
      <c r="J265" s="33" t="str">
        <f t="shared" si="4"/>
        <v/>
      </c>
      <c r="K265" s="33"/>
      <c r="L265" s="31"/>
      <c r="M265" s="31"/>
    </row>
    <row r="266" spans="2:13" x14ac:dyDescent="0.2">
      <c r="B266" s="29" t="str">
        <f>IF(C266&lt;&gt;"",COUNT($B$2:B265)+1,"")</f>
        <v/>
      </c>
      <c r="C266" s="30"/>
      <c r="D266" s="31"/>
      <c r="E266" s="32"/>
      <c r="F266" s="31" t="str">
        <f>IFERROR(IF(E266&lt;&gt;"",VLOOKUP(E266,'تكويد الاصناف'!$B$3:$L$5500,3,FALSE),""),"تأكد من الكود")</f>
        <v/>
      </c>
      <c r="G266" s="31" t="str">
        <f>IFERROR(IF(E266&lt;&gt;"",VLOOKUP(E266,'تكويد الاصناف'!$B$3:$L$5500,4,FALSE),""),"تأكد من الوحدة")</f>
        <v/>
      </c>
      <c r="H266" s="31" t="str">
        <f>IFERROR(IF(E266&lt;&gt;"",VLOOKUP(E266,'تكويد الاصناف'!$B$3:$L$5500,9,FALSE),""),"تأكد من السعر")</f>
        <v/>
      </c>
      <c r="I266" s="31"/>
      <c r="J266" s="33" t="str">
        <f t="shared" si="4"/>
        <v/>
      </c>
      <c r="K266" s="33"/>
      <c r="L266" s="31"/>
      <c r="M266" s="31"/>
    </row>
    <row r="267" spans="2:13" x14ac:dyDescent="0.2">
      <c r="B267" s="29" t="str">
        <f>IF(C267&lt;&gt;"",COUNT($B$2:B266)+1,"")</f>
        <v/>
      </c>
      <c r="C267" s="30"/>
      <c r="D267" s="31"/>
      <c r="E267" s="32"/>
      <c r="F267" s="31" t="str">
        <f>IFERROR(IF(E267&lt;&gt;"",VLOOKUP(E267,'تكويد الاصناف'!$B$3:$L$5500,3,FALSE),""),"تأكد من الكود")</f>
        <v/>
      </c>
      <c r="G267" s="31" t="str">
        <f>IFERROR(IF(E267&lt;&gt;"",VLOOKUP(E267,'تكويد الاصناف'!$B$3:$L$5500,4,FALSE),""),"تأكد من الوحدة")</f>
        <v/>
      </c>
      <c r="H267" s="31" t="str">
        <f>IFERROR(IF(E267&lt;&gt;"",VLOOKUP(E267,'تكويد الاصناف'!$B$3:$L$5500,9,FALSE),""),"تأكد من السعر")</f>
        <v/>
      </c>
      <c r="I267" s="31"/>
      <c r="J267" s="33" t="str">
        <f t="shared" si="4"/>
        <v/>
      </c>
      <c r="K267" s="33"/>
      <c r="L267" s="31"/>
      <c r="M267" s="31"/>
    </row>
    <row r="268" spans="2:13" x14ac:dyDescent="0.2">
      <c r="B268" s="29" t="str">
        <f>IF(C268&lt;&gt;"",COUNT($B$2:B267)+1,"")</f>
        <v/>
      </c>
      <c r="C268" s="30"/>
      <c r="D268" s="31"/>
      <c r="E268" s="32"/>
      <c r="F268" s="31" t="str">
        <f>IFERROR(IF(E268&lt;&gt;"",VLOOKUP(E268,'تكويد الاصناف'!$B$3:$L$5500,3,FALSE),""),"تأكد من الكود")</f>
        <v/>
      </c>
      <c r="G268" s="31" t="str">
        <f>IFERROR(IF(E268&lt;&gt;"",VLOOKUP(E268,'تكويد الاصناف'!$B$3:$L$5500,4,FALSE),""),"تأكد من الوحدة")</f>
        <v/>
      </c>
      <c r="H268" s="31" t="str">
        <f>IFERROR(IF(E268&lt;&gt;"",VLOOKUP(E268,'تكويد الاصناف'!$B$3:$L$5500,9,FALSE),""),"تأكد من السعر")</f>
        <v/>
      </c>
      <c r="I268" s="31"/>
      <c r="J268" s="33" t="str">
        <f t="shared" si="4"/>
        <v/>
      </c>
      <c r="K268" s="33"/>
      <c r="L268" s="31"/>
      <c r="M268" s="31"/>
    </row>
    <row r="269" spans="2:13" x14ac:dyDescent="0.2">
      <c r="B269" s="29" t="str">
        <f>IF(C269&lt;&gt;"",COUNT($B$2:B268)+1,"")</f>
        <v/>
      </c>
      <c r="C269" s="30"/>
      <c r="D269" s="31"/>
      <c r="E269" s="32"/>
      <c r="F269" s="31" t="str">
        <f>IFERROR(IF(E269&lt;&gt;"",VLOOKUP(E269,'تكويد الاصناف'!$B$3:$L$5500,3,FALSE),""),"تأكد من الكود")</f>
        <v/>
      </c>
      <c r="G269" s="31" t="str">
        <f>IFERROR(IF(E269&lt;&gt;"",VLOOKUP(E269,'تكويد الاصناف'!$B$3:$L$5500,4,FALSE),""),"تأكد من الوحدة")</f>
        <v/>
      </c>
      <c r="H269" s="31" t="str">
        <f>IFERROR(IF(E269&lt;&gt;"",VLOOKUP(E269,'تكويد الاصناف'!$B$3:$L$5500,9,FALSE),""),"تأكد من السعر")</f>
        <v/>
      </c>
      <c r="I269" s="31"/>
      <c r="J269" s="33" t="str">
        <f t="shared" si="4"/>
        <v/>
      </c>
      <c r="K269" s="33"/>
      <c r="L269" s="31"/>
      <c r="M269" s="31"/>
    </row>
    <row r="270" spans="2:13" x14ac:dyDescent="0.2">
      <c r="B270" s="29" t="str">
        <f>IF(C270&lt;&gt;"",COUNT($B$2:B269)+1,"")</f>
        <v/>
      </c>
      <c r="C270" s="30"/>
      <c r="D270" s="31"/>
      <c r="E270" s="32"/>
      <c r="F270" s="31" t="str">
        <f>IFERROR(IF(E270&lt;&gt;"",VLOOKUP(E270,'تكويد الاصناف'!$B$3:$L$5500,3,FALSE),""),"تأكد من الكود")</f>
        <v/>
      </c>
      <c r="G270" s="31" t="str">
        <f>IFERROR(IF(E270&lt;&gt;"",VLOOKUP(E270,'تكويد الاصناف'!$B$3:$L$5500,4,FALSE),""),"تأكد من الوحدة")</f>
        <v/>
      </c>
      <c r="H270" s="31" t="str">
        <f>IFERROR(IF(E270&lt;&gt;"",VLOOKUP(E270,'تكويد الاصناف'!$B$3:$L$5500,9,FALSE),""),"تأكد من السعر")</f>
        <v/>
      </c>
      <c r="I270" s="31"/>
      <c r="J270" s="33" t="str">
        <f t="shared" si="4"/>
        <v/>
      </c>
      <c r="K270" s="33"/>
      <c r="L270" s="31"/>
      <c r="M270" s="31"/>
    </row>
    <row r="271" spans="2:13" x14ac:dyDescent="0.2">
      <c r="B271" s="29" t="str">
        <f>IF(C271&lt;&gt;"",COUNT($B$2:B270)+1,"")</f>
        <v/>
      </c>
      <c r="C271" s="30"/>
      <c r="D271" s="31"/>
      <c r="E271" s="32"/>
      <c r="F271" s="31" t="str">
        <f>IFERROR(IF(E271&lt;&gt;"",VLOOKUP(E271,'تكويد الاصناف'!$B$3:$L$5500,3,FALSE),""),"تأكد من الكود")</f>
        <v/>
      </c>
      <c r="G271" s="31" t="str">
        <f>IFERROR(IF(E271&lt;&gt;"",VLOOKUP(E271,'تكويد الاصناف'!$B$3:$L$5500,4,FALSE),""),"تأكد من الوحدة")</f>
        <v/>
      </c>
      <c r="H271" s="31" t="str">
        <f>IFERROR(IF(E271&lt;&gt;"",VLOOKUP(E271,'تكويد الاصناف'!$B$3:$L$5500,9,FALSE),""),"تأكد من السعر")</f>
        <v/>
      </c>
      <c r="I271" s="31"/>
      <c r="J271" s="33" t="str">
        <f t="shared" si="4"/>
        <v/>
      </c>
      <c r="K271" s="33"/>
      <c r="L271" s="31"/>
      <c r="M271" s="31"/>
    </row>
    <row r="272" spans="2:13" x14ac:dyDescent="0.2">
      <c r="B272" s="29" t="str">
        <f>IF(C272&lt;&gt;"",COUNT($B$2:B271)+1,"")</f>
        <v/>
      </c>
      <c r="C272" s="30"/>
      <c r="D272" s="31"/>
      <c r="E272" s="32"/>
      <c r="F272" s="31" t="str">
        <f>IFERROR(IF(E272&lt;&gt;"",VLOOKUP(E272,'تكويد الاصناف'!$B$3:$L$5500,3,FALSE),""),"تأكد من الكود")</f>
        <v/>
      </c>
      <c r="G272" s="31" t="str">
        <f>IFERROR(IF(E272&lt;&gt;"",VLOOKUP(E272,'تكويد الاصناف'!$B$3:$L$5500,4,FALSE),""),"تأكد من الوحدة")</f>
        <v/>
      </c>
      <c r="H272" s="31" t="str">
        <f>IFERROR(IF(E272&lt;&gt;"",VLOOKUP(E272,'تكويد الاصناف'!$B$3:$L$5500,9,FALSE),""),"تأكد من السعر")</f>
        <v/>
      </c>
      <c r="I272" s="31"/>
      <c r="J272" s="33" t="str">
        <f t="shared" si="4"/>
        <v/>
      </c>
      <c r="K272" s="33"/>
      <c r="L272" s="31"/>
      <c r="M272" s="31"/>
    </row>
    <row r="273" spans="2:13" x14ac:dyDescent="0.2">
      <c r="B273" s="29" t="str">
        <f>IF(C273&lt;&gt;"",COUNT($B$2:B272)+1,"")</f>
        <v/>
      </c>
      <c r="C273" s="30"/>
      <c r="D273" s="31"/>
      <c r="E273" s="32"/>
      <c r="F273" s="31" t="str">
        <f>IFERROR(IF(E273&lt;&gt;"",VLOOKUP(E273,'تكويد الاصناف'!$B$3:$L$5500,3,FALSE),""),"تأكد من الكود")</f>
        <v/>
      </c>
      <c r="G273" s="31" t="str">
        <f>IFERROR(IF(E273&lt;&gt;"",VLOOKUP(E273,'تكويد الاصناف'!$B$3:$L$5500,4,FALSE),""),"تأكد من الوحدة")</f>
        <v/>
      </c>
      <c r="H273" s="31" t="str">
        <f>IFERROR(IF(E273&lt;&gt;"",VLOOKUP(E273,'تكويد الاصناف'!$B$3:$L$5500,9,FALSE),""),"تأكد من السعر")</f>
        <v/>
      </c>
      <c r="I273" s="31"/>
      <c r="J273" s="33" t="str">
        <f t="shared" si="4"/>
        <v/>
      </c>
      <c r="K273" s="33"/>
      <c r="L273" s="31"/>
      <c r="M273" s="31"/>
    </row>
    <row r="274" spans="2:13" x14ac:dyDescent="0.2">
      <c r="B274" s="29" t="str">
        <f>IF(C274&lt;&gt;"",COUNT($B$2:B273)+1,"")</f>
        <v/>
      </c>
      <c r="C274" s="30"/>
      <c r="D274" s="31"/>
      <c r="E274" s="32"/>
      <c r="F274" s="31" t="str">
        <f>IFERROR(IF(E274&lt;&gt;"",VLOOKUP(E274,'تكويد الاصناف'!$B$3:$L$5500,3,FALSE),""),"تأكد من الكود")</f>
        <v/>
      </c>
      <c r="G274" s="31" t="str">
        <f>IFERROR(IF(E274&lt;&gt;"",VLOOKUP(E274,'تكويد الاصناف'!$B$3:$L$5500,4,FALSE),""),"تأكد من الوحدة")</f>
        <v/>
      </c>
      <c r="H274" s="31" t="str">
        <f>IFERROR(IF(E274&lt;&gt;"",VLOOKUP(E274,'تكويد الاصناف'!$B$3:$L$5500,9,FALSE),""),"تأكد من السعر")</f>
        <v/>
      </c>
      <c r="I274" s="31"/>
      <c r="J274" s="33" t="str">
        <f t="shared" si="4"/>
        <v/>
      </c>
      <c r="K274" s="33"/>
      <c r="L274" s="31"/>
      <c r="M274" s="31"/>
    </row>
    <row r="275" spans="2:13" x14ac:dyDescent="0.2">
      <c r="B275" s="29" t="str">
        <f>IF(C275&lt;&gt;"",COUNT($B$2:B274)+1,"")</f>
        <v/>
      </c>
      <c r="C275" s="30"/>
      <c r="D275" s="31"/>
      <c r="E275" s="32"/>
      <c r="F275" s="31" t="str">
        <f>IFERROR(IF(E275&lt;&gt;"",VLOOKUP(E275,'تكويد الاصناف'!$B$3:$L$5500,3,FALSE),""),"تأكد من الكود")</f>
        <v/>
      </c>
      <c r="G275" s="31" t="str">
        <f>IFERROR(IF(E275&lt;&gt;"",VLOOKUP(E275,'تكويد الاصناف'!$B$3:$L$5500,4,FALSE),""),"تأكد من الوحدة")</f>
        <v/>
      </c>
      <c r="H275" s="31" t="str">
        <f>IFERROR(IF(E275&lt;&gt;"",VLOOKUP(E275,'تكويد الاصناف'!$B$3:$L$5500,9,FALSE),""),"تأكد من السعر")</f>
        <v/>
      </c>
      <c r="I275" s="31"/>
      <c r="J275" s="33" t="str">
        <f t="shared" si="4"/>
        <v/>
      </c>
      <c r="K275" s="33"/>
      <c r="L275" s="31"/>
      <c r="M275" s="31"/>
    </row>
    <row r="276" spans="2:13" x14ac:dyDescent="0.2">
      <c r="B276" s="29" t="str">
        <f>IF(C276&lt;&gt;"",COUNT($B$2:B275)+1,"")</f>
        <v/>
      </c>
      <c r="C276" s="30"/>
      <c r="D276" s="31"/>
      <c r="E276" s="32"/>
      <c r="F276" s="31" t="str">
        <f>IFERROR(IF(E276&lt;&gt;"",VLOOKUP(E276,'تكويد الاصناف'!$B$3:$L$5500,3,FALSE),""),"تأكد من الكود")</f>
        <v/>
      </c>
      <c r="G276" s="31" t="str">
        <f>IFERROR(IF(E276&lt;&gt;"",VLOOKUP(E276,'تكويد الاصناف'!$B$3:$L$5500,4,FALSE),""),"تأكد من الوحدة")</f>
        <v/>
      </c>
      <c r="H276" s="31" t="str">
        <f>IFERROR(IF(E276&lt;&gt;"",VLOOKUP(E276,'تكويد الاصناف'!$B$3:$L$5500,9,FALSE),""),"تأكد من السعر")</f>
        <v/>
      </c>
      <c r="I276" s="31"/>
      <c r="J276" s="33" t="str">
        <f t="shared" si="4"/>
        <v/>
      </c>
      <c r="K276" s="33"/>
      <c r="L276" s="31"/>
      <c r="M276" s="31"/>
    </row>
    <row r="277" spans="2:13" x14ac:dyDescent="0.2">
      <c r="B277" s="29" t="str">
        <f>IF(C277&lt;&gt;"",COUNT($B$2:B276)+1,"")</f>
        <v/>
      </c>
      <c r="C277" s="30"/>
      <c r="D277" s="31"/>
      <c r="E277" s="32"/>
      <c r="F277" s="31" t="str">
        <f>IFERROR(IF(E277&lt;&gt;"",VLOOKUP(E277,'تكويد الاصناف'!$B$3:$L$5500,3,FALSE),""),"تأكد من الكود")</f>
        <v/>
      </c>
      <c r="G277" s="31" t="str">
        <f>IFERROR(IF(E277&lt;&gt;"",VLOOKUP(E277,'تكويد الاصناف'!$B$3:$L$5500,4,FALSE),""),"تأكد من الوحدة")</f>
        <v/>
      </c>
      <c r="H277" s="31" t="str">
        <f>IFERROR(IF(E277&lt;&gt;"",VLOOKUP(E277,'تكويد الاصناف'!$B$3:$L$5500,9,FALSE),""),"تأكد من السعر")</f>
        <v/>
      </c>
      <c r="I277" s="31"/>
      <c r="J277" s="33" t="str">
        <f t="shared" si="4"/>
        <v/>
      </c>
      <c r="K277" s="33"/>
      <c r="L277" s="31"/>
      <c r="M277" s="31"/>
    </row>
    <row r="278" spans="2:13" x14ac:dyDescent="0.2">
      <c r="B278" s="29" t="str">
        <f>IF(C278&lt;&gt;"",COUNT($B$2:B277)+1,"")</f>
        <v/>
      </c>
      <c r="C278" s="30"/>
      <c r="D278" s="31"/>
      <c r="E278" s="32"/>
      <c r="F278" s="31" t="str">
        <f>IFERROR(IF(E278&lt;&gt;"",VLOOKUP(E278,'تكويد الاصناف'!$B$3:$L$5500,3,FALSE),""),"تأكد من الكود")</f>
        <v/>
      </c>
      <c r="G278" s="31" t="str">
        <f>IFERROR(IF(E278&lt;&gt;"",VLOOKUP(E278,'تكويد الاصناف'!$B$3:$L$5500,4,FALSE),""),"تأكد من الوحدة")</f>
        <v/>
      </c>
      <c r="H278" s="31" t="str">
        <f>IFERROR(IF(E278&lt;&gt;"",VLOOKUP(E278,'تكويد الاصناف'!$B$3:$L$5500,9,FALSE),""),"تأكد من السعر")</f>
        <v/>
      </c>
      <c r="I278" s="31"/>
      <c r="J278" s="33" t="str">
        <f t="shared" si="4"/>
        <v/>
      </c>
      <c r="K278" s="33"/>
      <c r="L278" s="31"/>
      <c r="M278" s="31"/>
    </row>
    <row r="279" spans="2:13" x14ac:dyDescent="0.2">
      <c r="B279" s="29" t="str">
        <f>IF(C279&lt;&gt;"",COUNT($B$2:B278)+1,"")</f>
        <v/>
      </c>
      <c r="C279" s="30"/>
      <c r="D279" s="31"/>
      <c r="E279" s="32"/>
      <c r="F279" s="31" t="str">
        <f>IFERROR(IF(E279&lt;&gt;"",VLOOKUP(E279,'تكويد الاصناف'!$B$3:$L$5500,3,FALSE),""),"تأكد من الكود")</f>
        <v/>
      </c>
      <c r="G279" s="31" t="str">
        <f>IFERROR(IF(E279&lt;&gt;"",VLOOKUP(E279,'تكويد الاصناف'!$B$3:$L$5500,4,FALSE),""),"تأكد من الوحدة")</f>
        <v/>
      </c>
      <c r="H279" s="31" t="str">
        <f>IFERROR(IF(E279&lt;&gt;"",VLOOKUP(E279,'تكويد الاصناف'!$B$3:$L$5500,9,FALSE),""),"تأكد من السعر")</f>
        <v/>
      </c>
      <c r="I279" s="31"/>
      <c r="J279" s="33" t="str">
        <f t="shared" si="4"/>
        <v/>
      </c>
      <c r="K279" s="33"/>
      <c r="L279" s="31"/>
      <c r="M279" s="31"/>
    </row>
    <row r="280" spans="2:13" x14ac:dyDescent="0.2">
      <c r="B280" s="29" t="str">
        <f>IF(C280&lt;&gt;"",COUNT($B$2:B279)+1,"")</f>
        <v/>
      </c>
      <c r="C280" s="30"/>
      <c r="D280" s="31"/>
      <c r="E280" s="32"/>
      <c r="F280" s="31" t="str">
        <f>IFERROR(IF(E280&lt;&gt;"",VLOOKUP(E280,'تكويد الاصناف'!$B$3:$L$5500,3,FALSE),""),"تأكد من الكود")</f>
        <v/>
      </c>
      <c r="G280" s="31" t="str">
        <f>IFERROR(IF(E280&lt;&gt;"",VLOOKUP(E280,'تكويد الاصناف'!$B$3:$L$5500,4,FALSE),""),"تأكد من الوحدة")</f>
        <v/>
      </c>
      <c r="H280" s="31" t="str">
        <f>IFERROR(IF(E280&lt;&gt;"",VLOOKUP(E280,'تكويد الاصناف'!$B$3:$L$5500,9,FALSE),""),"تأكد من السعر")</f>
        <v/>
      </c>
      <c r="I280" s="31"/>
      <c r="J280" s="33" t="str">
        <f t="shared" si="4"/>
        <v/>
      </c>
      <c r="K280" s="33"/>
      <c r="L280" s="31"/>
      <c r="M280" s="31"/>
    </row>
    <row r="281" spans="2:13" x14ac:dyDescent="0.2">
      <c r="B281" s="29" t="str">
        <f>IF(C281&lt;&gt;"",COUNT($B$2:B280)+1,"")</f>
        <v/>
      </c>
      <c r="C281" s="30"/>
      <c r="D281" s="31"/>
      <c r="E281" s="32"/>
      <c r="F281" s="31" t="str">
        <f>IFERROR(IF(E281&lt;&gt;"",VLOOKUP(E281,'تكويد الاصناف'!$B$3:$L$5500,3,FALSE),""),"تأكد من الكود")</f>
        <v/>
      </c>
      <c r="G281" s="31" t="str">
        <f>IFERROR(IF(E281&lt;&gt;"",VLOOKUP(E281,'تكويد الاصناف'!$B$3:$L$5500,4,FALSE),""),"تأكد من الوحدة")</f>
        <v/>
      </c>
      <c r="H281" s="31" t="str">
        <f>IFERROR(IF(E281&lt;&gt;"",VLOOKUP(E281,'تكويد الاصناف'!$B$3:$L$5500,9,FALSE),""),"تأكد من السعر")</f>
        <v/>
      </c>
      <c r="I281" s="31"/>
      <c r="J281" s="33" t="str">
        <f t="shared" si="4"/>
        <v/>
      </c>
      <c r="K281" s="33"/>
      <c r="L281" s="31"/>
      <c r="M281" s="31"/>
    </row>
    <row r="282" spans="2:13" x14ac:dyDescent="0.2">
      <c r="B282" s="29" t="str">
        <f>IF(C282&lt;&gt;"",COUNT($B$2:B281)+1,"")</f>
        <v/>
      </c>
      <c r="C282" s="30"/>
      <c r="D282" s="31"/>
      <c r="E282" s="32"/>
      <c r="F282" s="31" t="str">
        <f>IFERROR(IF(E282&lt;&gt;"",VLOOKUP(E282,'تكويد الاصناف'!$B$3:$L$5500,3,FALSE),""),"تأكد من الكود")</f>
        <v/>
      </c>
      <c r="G282" s="31" t="str">
        <f>IFERROR(IF(E282&lt;&gt;"",VLOOKUP(E282,'تكويد الاصناف'!$B$3:$L$5500,4,FALSE),""),"تأكد من الوحدة")</f>
        <v/>
      </c>
      <c r="H282" s="31" t="str">
        <f>IFERROR(IF(E282&lt;&gt;"",VLOOKUP(E282,'تكويد الاصناف'!$B$3:$L$5500,9,FALSE),""),"تأكد من السعر")</f>
        <v/>
      </c>
      <c r="I282" s="31"/>
      <c r="J282" s="33" t="str">
        <f t="shared" si="4"/>
        <v/>
      </c>
      <c r="K282" s="33"/>
      <c r="L282" s="31"/>
      <c r="M282" s="31"/>
    </row>
    <row r="283" spans="2:13" x14ac:dyDescent="0.2">
      <c r="B283" s="29" t="str">
        <f>IF(C283&lt;&gt;"",COUNT($B$2:B282)+1,"")</f>
        <v/>
      </c>
      <c r="C283" s="30"/>
      <c r="D283" s="31"/>
      <c r="E283" s="32"/>
      <c r="F283" s="31" t="str">
        <f>IFERROR(IF(E283&lt;&gt;"",VLOOKUP(E283,'تكويد الاصناف'!$B$3:$L$5500,3,FALSE),""),"تأكد من الكود")</f>
        <v/>
      </c>
      <c r="G283" s="31" t="str">
        <f>IFERROR(IF(E283&lt;&gt;"",VLOOKUP(E283,'تكويد الاصناف'!$B$3:$L$5500,4,FALSE),""),"تأكد من الوحدة")</f>
        <v/>
      </c>
      <c r="H283" s="31" t="str">
        <f>IFERROR(IF(E283&lt;&gt;"",VLOOKUP(E283,'تكويد الاصناف'!$B$3:$L$5500,9,FALSE),""),"تأكد من السعر")</f>
        <v/>
      </c>
      <c r="I283" s="31"/>
      <c r="J283" s="33" t="str">
        <f t="shared" si="4"/>
        <v/>
      </c>
      <c r="K283" s="33"/>
      <c r="L283" s="31"/>
      <c r="M283" s="31"/>
    </row>
    <row r="284" spans="2:13" x14ac:dyDescent="0.2">
      <c r="B284" s="29" t="str">
        <f>IF(C284&lt;&gt;"",COUNT($B$2:B283)+1,"")</f>
        <v/>
      </c>
      <c r="C284" s="30"/>
      <c r="D284" s="31"/>
      <c r="E284" s="32"/>
      <c r="F284" s="31" t="str">
        <f>IFERROR(IF(E284&lt;&gt;"",VLOOKUP(E284,'تكويد الاصناف'!$B$3:$L$5500,3,FALSE),""),"تأكد من الكود")</f>
        <v/>
      </c>
      <c r="G284" s="31" t="str">
        <f>IFERROR(IF(E284&lt;&gt;"",VLOOKUP(E284,'تكويد الاصناف'!$B$3:$L$5500,4,FALSE),""),"تأكد من الوحدة")</f>
        <v/>
      </c>
      <c r="H284" s="31" t="str">
        <f>IFERROR(IF(E284&lt;&gt;"",VLOOKUP(E284,'تكويد الاصناف'!$B$3:$L$5500,9,FALSE),""),"تأكد من السعر")</f>
        <v/>
      </c>
      <c r="I284" s="31"/>
      <c r="J284" s="33" t="str">
        <f t="shared" si="4"/>
        <v/>
      </c>
      <c r="K284" s="33"/>
      <c r="L284" s="31"/>
      <c r="M284" s="31"/>
    </row>
    <row r="285" spans="2:13" x14ac:dyDescent="0.2">
      <c r="B285" s="29" t="str">
        <f>IF(C285&lt;&gt;"",COUNT($B$2:B284)+1,"")</f>
        <v/>
      </c>
      <c r="C285" s="30"/>
      <c r="D285" s="31"/>
      <c r="E285" s="32"/>
      <c r="F285" s="31" t="str">
        <f>IFERROR(IF(E285&lt;&gt;"",VLOOKUP(E285,'تكويد الاصناف'!$B$3:$L$5500,3,FALSE),""),"تأكد من الكود")</f>
        <v/>
      </c>
      <c r="G285" s="31" t="str">
        <f>IFERROR(IF(E285&lt;&gt;"",VLOOKUP(E285,'تكويد الاصناف'!$B$3:$L$5500,4,FALSE),""),"تأكد من الوحدة")</f>
        <v/>
      </c>
      <c r="H285" s="31" t="str">
        <f>IFERROR(IF(E285&lt;&gt;"",VLOOKUP(E285,'تكويد الاصناف'!$B$3:$L$5500,9,FALSE),""),"تأكد من السعر")</f>
        <v/>
      </c>
      <c r="I285" s="31"/>
      <c r="J285" s="33" t="str">
        <f t="shared" si="4"/>
        <v/>
      </c>
      <c r="K285" s="33"/>
      <c r="L285" s="31"/>
      <c r="M285" s="31"/>
    </row>
    <row r="286" spans="2:13" x14ac:dyDescent="0.2">
      <c r="B286" s="29" t="str">
        <f>IF(C286&lt;&gt;"",COUNT($B$2:B285)+1,"")</f>
        <v/>
      </c>
      <c r="C286" s="30"/>
      <c r="D286" s="31"/>
      <c r="E286" s="32"/>
      <c r="F286" s="31" t="str">
        <f>IFERROR(IF(E286&lt;&gt;"",VLOOKUP(E286,'تكويد الاصناف'!$B$3:$L$5500,3,FALSE),""),"تأكد من الكود")</f>
        <v/>
      </c>
      <c r="G286" s="31" t="str">
        <f>IFERROR(IF(E286&lt;&gt;"",VLOOKUP(E286,'تكويد الاصناف'!$B$3:$L$5500,4,FALSE),""),"تأكد من الوحدة")</f>
        <v/>
      </c>
      <c r="H286" s="31" t="str">
        <f>IFERROR(IF(E286&lt;&gt;"",VLOOKUP(E286,'تكويد الاصناف'!$B$3:$L$5500,9,FALSE),""),"تأكد من السعر")</f>
        <v/>
      </c>
      <c r="I286" s="31"/>
      <c r="J286" s="33" t="str">
        <f t="shared" si="4"/>
        <v/>
      </c>
      <c r="K286" s="33"/>
      <c r="L286" s="31"/>
      <c r="M286" s="31"/>
    </row>
    <row r="287" spans="2:13" x14ac:dyDescent="0.2">
      <c r="B287" s="29" t="str">
        <f>IF(C287&lt;&gt;"",COUNT($B$2:B286)+1,"")</f>
        <v/>
      </c>
      <c r="C287" s="30"/>
      <c r="D287" s="31"/>
      <c r="E287" s="32"/>
      <c r="F287" s="31" t="str">
        <f>IFERROR(IF(E287&lt;&gt;"",VLOOKUP(E287,'تكويد الاصناف'!$B$3:$L$5500,3,FALSE),""),"تأكد من الكود")</f>
        <v/>
      </c>
      <c r="G287" s="31" t="str">
        <f>IFERROR(IF(E287&lt;&gt;"",VLOOKUP(E287,'تكويد الاصناف'!$B$3:$L$5500,4,FALSE),""),"تأكد من الوحدة")</f>
        <v/>
      </c>
      <c r="H287" s="31" t="str">
        <f>IFERROR(IF(E287&lt;&gt;"",VLOOKUP(E287,'تكويد الاصناف'!$B$3:$L$5500,9,FALSE),""),"تأكد من السعر")</f>
        <v/>
      </c>
      <c r="I287" s="31"/>
      <c r="J287" s="33" t="str">
        <f t="shared" si="4"/>
        <v/>
      </c>
      <c r="K287" s="33"/>
      <c r="L287" s="31"/>
      <c r="M287" s="31"/>
    </row>
    <row r="288" spans="2:13" x14ac:dyDescent="0.2">
      <c r="B288" s="29" t="str">
        <f>IF(C288&lt;&gt;"",COUNT($B$2:B287)+1,"")</f>
        <v/>
      </c>
      <c r="C288" s="30"/>
      <c r="D288" s="31"/>
      <c r="E288" s="32"/>
      <c r="F288" s="31" t="str">
        <f>IFERROR(IF(E288&lt;&gt;"",VLOOKUP(E288,'تكويد الاصناف'!$B$3:$L$5500,3,FALSE),""),"تأكد من الكود")</f>
        <v/>
      </c>
      <c r="G288" s="31" t="str">
        <f>IFERROR(IF(E288&lt;&gt;"",VLOOKUP(E288,'تكويد الاصناف'!$B$3:$L$5500,4,FALSE),""),"تأكد من الوحدة")</f>
        <v/>
      </c>
      <c r="H288" s="31" t="str">
        <f>IFERROR(IF(E288&lt;&gt;"",VLOOKUP(E288,'تكويد الاصناف'!$B$3:$L$5500,9,FALSE),""),"تأكد من السعر")</f>
        <v/>
      </c>
      <c r="I288" s="31"/>
      <c r="J288" s="33" t="str">
        <f t="shared" si="4"/>
        <v/>
      </c>
      <c r="K288" s="33"/>
      <c r="L288" s="31"/>
      <c r="M288" s="31"/>
    </row>
    <row r="289" spans="2:13" x14ac:dyDescent="0.2">
      <c r="B289" s="29" t="str">
        <f>IF(C289&lt;&gt;"",COUNT($B$2:B288)+1,"")</f>
        <v/>
      </c>
      <c r="C289" s="30"/>
      <c r="D289" s="31"/>
      <c r="E289" s="32"/>
      <c r="F289" s="31" t="str">
        <f>IFERROR(IF(E289&lt;&gt;"",VLOOKUP(E289,'تكويد الاصناف'!$B$3:$L$5500,3,FALSE),""),"تأكد من الكود")</f>
        <v/>
      </c>
      <c r="G289" s="31" t="str">
        <f>IFERROR(IF(E289&lt;&gt;"",VLOOKUP(E289,'تكويد الاصناف'!$B$3:$L$5500,4,FALSE),""),"تأكد من الوحدة")</f>
        <v/>
      </c>
      <c r="H289" s="31" t="str">
        <f>IFERROR(IF(E289&lt;&gt;"",VLOOKUP(E289,'تكويد الاصناف'!$B$3:$L$5500,9,FALSE),""),"تأكد من السعر")</f>
        <v/>
      </c>
      <c r="I289" s="31"/>
      <c r="J289" s="33" t="str">
        <f t="shared" si="4"/>
        <v/>
      </c>
      <c r="K289" s="33"/>
      <c r="L289" s="31"/>
      <c r="M289" s="31"/>
    </row>
    <row r="290" spans="2:13" x14ac:dyDescent="0.2">
      <c r="B290" s="29" t="str">
        <f>IF(C290&lt;&gt;"",COUNT($B$2:B289)+1,"")</f>
        <v/>
      </c>
      <c r="C290" s="30"/>
      <c r="D290" s="31"/>
      <c r="E290" s="32"/>
      <c r="F290" s="31" t="str">
        <f>IFERROR(IF(E290&lt;&gt;"",VLOOKUP(E290,'تكويد الاصناف'!$B$3:$L$5500,3,FALSE),""),"تأكد من الكود")</f>
        <v/>
      </c>
      <c r="G290" s="31" t="str">
        <f>IFERROR(IF(E290&lt;&gt;"",VLOOKUP(E290,'تكويد الاصناف'!$B$3:$L$5500,4,FALSE),""),"تأكد من الوحدة")</f>
        <v/>
      </c>
      <c r="H290" s="31" t="str">
        <f>IFERROR(IF(E290&lt;&gt;"",VLOOKUP(E290,'تكويد الاصناف'!$B$3:$L$5500,9,FALSE),""),"تأكد من السعر")</f>
        <v/>
      </c>
      <c r="I290" s="31"/>
      <c r="J290" s="33" t="str">
        <f t="shared" si="4"/>
        <v/>
      </c>
      <c r="K290" s="33"/>
      <c r="L290" s="31"/>
      <c r="M290" s="31"/>
    </row>
    <row r="291" spans="2:13" x14ac:dyDescent="0.2">
      <c r="B291" s="29" t="str">
        <f>IF(C291&lt;&gt;"",COUNT($B$2:B290)+1,"")</f>
        <v/>
      </c>
      <c r="C291" s="30"/>
      <c r="D291" s="31"/>
      <c r="E291" s="32"/>
      <c r="F291" s="31" t="str">
        <f>IFERROR(IF(E291&lt;&gt;"",VLOOKUP(E291,'تكويد الاصناف'!$B$3:$L$5500,3,FALSE),""),"تأكد من الكود")</f>
        <v/>
      </c>
      <c r="G291" s="31" t="str">
        <f>IFERROR(IF(E291&lt;&gt;"",VLOOKUP(E291,'تكويد الاصناف'!$B$3:$L$5500,4,FALSE),""),"تأكد من الوحدة")</f>
        <v/>
      </c>
      <c r="H291" s="31" t="str">
        <f>IFERROR(IF(E291&lt;&gt;"",VLOOKUP(E291,'تكويد الاصناف'!$B$3:$L$5500,9,FALSE),""),"تأكد من السعر")</f>
        <v/>
      </c>
      <c r="I291" s="31"/>
      <c r="J291" s="33" t="str">
        <f t="shared" si="4"/>
        <v/>
      </c>
      <c r="K291" s="33"/>
      <c r="L291" s="31"/>
      <c r="M291" s="31"/>
    </row>
    <row r="292" spans="2:13" x14ac:dyDescent="0.2">
      <c r="B292" s="29" t="str">
        <f>IF(C292&lt;&gt;"",COUNT($B$2:B291)+1,"")</f>
        <v/>
      </c>
      <c r="C292" s="30"/>
      <c r="D292" s="31"/>
      <c r="E292" s="32"/>
      <c r="F292" s="31" t="str">
        <f>IFERROR(IF(E292&lt;&gt;"",VLOOKUP(E292,'تكويد الاصناف'!$B$3:$L$5500,3,FALSE),""),"تأكد من الكود")</f>
        <v/>
      </c>
      <c r="G292" s="31" t="str">
        <f>IFERROR(IF(E292&lt;&gt;"",VLOOKUP(E292,'تكويد الاصناف'!$B$3:$L$5500,4,FALSE),""),"تأكد من الوحدة")</f>
        <v/>
      </c>
      <c r="H292" s="31" t="str">
        <f>IFERROR(IF(E292&lt;&gt;"",VLOOKUP(E292,'تكويد الاصناف'!$B$3:$L$5500,9,FALSE),""),"تأكد من السعر")</f>
        <v/>
      </c>
      <c r="I292" s="31"/>
      <c r="J292" s="33" t="str">
        <f t="shared" si="4"/>
        <v/>
      </c>
      <c r="K292" s="33"/>
      <c r="L292" s="31"/>
      <c r="M292" s="31"/>
    </row>
    <row r="293" spans="2:13" x14ac:dyDescent="0.2">
      <c r="B293" s="29" t="str">
        <f>IF(C293&lt;&gt;"",COUNT($B$2:B292)+1,"")</f>
        <v/>
      </c>
      <c r="C293" s="30"/>
      <c r="D293" s="31"/>
      <c r="E293" s="32"/>
      <c r="F293" s="31" t="str">
        <f>IFERROR(IF(E293&lt;&gt;"",VLOOKUP(E293,'تكويد الاصناف'!$B$3:$L$5500,3,FALSE),""),"تأكد من الكود")</f>
        <v/>
      </c>
      <c r="G293" s="31" t="str">
        <f>IFERROR(IF(E293&lt;&gt;"",VLOOKUP(E293,'تكويد الاصناف'!$B$3:$L$5500,4,FALSE),""),"تأكد من الوحدة")</f>
        <v/>
      </c>
      <c r="H293" s="31" t="str">
        <f>IFERROR(IF(E293&lt;&gt;"",VLOOKUP(E293,'تكويد الاصناف'!$B$3:$L$5500,9,FALSE),""),"تأكد من السعر")</f>
        <v/>
      </c>
      <c r="I293" s="31"/>
      <c r="J293" s="33" t="str">
        <f t="shared" si="4"/>
        <v/>
      </c>
      <c r="K293" s="33"/>
      <c r="L293" s="31"/>
      <c r="M293" s="31"/>
    </row>
    <row r="294" spans="2:13" x14ac:dyDescent="0.2">
      <c r="B294" s="29" t="str">
        <f>IF(C294&lt;&gt;"",COUNT($B$2:B293)+1,"")</f>
        <v/>
      </c>
      <c r="C294" s="30"/>
      <c r="D294" s="31"/>
      <c r="E294" s="32"/>
      <c r="F294" s="31" t="str">
        <f>IFERROR(IF(E294&lt;&gt;"",VLOOKUP(E294,'تكويد الاصناف'!$B$3:$L$5500,3,FALSE),""),"تأكد من الكود")</f>
        <v/>
      </c>
      <c r="G294" s="31" t="str">
        <f>IFERROR(IF(E294&lt;&gt;"",VLOOKUP(E294,'تكويد الاصناف'!$B$3:$L$5500,4,FALSE),""),"تأكد من الوحدة")</f>
        <v/>
      </c>
      <c r="H294" s="31" t="str">
        <f>IFERROR(IF(E294&lt;&gt;"",VLOOKUP(E294,'تكويد الاصناف'!$B$3:$L$5500,9,FALSE),""),"تأكد من السعر")</f>
        <v/>
      </c>
      <c r="I294" s="31"/>
      <c r="J294" s="33" t="str">
        <f t="shared" si="4"/>
        <v/>
      </c>
      <c r="K294" s="33"/>
      <c r="L294" s="31"/>
      <c r="M294" s="31"/>
    </row>
    <row r="295" spans="2:13" x14ac:dyDescent="0.2">
      <c r="B295" s="29" t="str">
        <f>IF(C295&lt;&gt;"",COUNT($B$2:B294)+1,"")</f>
        <v/>
      </c>
      <c r="C295" s="30"/>
      <c r="D295" s="31"/>
      <c r="E295" s="32"/>
      <c r="F295" s="31" t="str">
        <f>IFERROR(IF(E295&lt;&gt;"",VLOOKUP(E295,'تكويد الاصناف'!$B$3:$L$5500,3,FALSE),""),"تأكد من الكود")</f>
        <v/>
      </c>
      <c r="G295" s="31" t="str">
        <f>IFERROR(IF(E295&lt;&gt;"",VLOOKUP(E295,'تكويد الاصناف'!$B$3:$L$5500,4,FALSE),""),"تأكد من الوحدة")</f>
        <v/>
      </c>
      <c r="H295" s="31" t="str">
        <f>IFERROR(IF(E295&lt;&gt;"",VLOOKUP(E295,'تكويد الاصناف'!$B$3:$L$5500,9,FALSE),""),"تأكد من السعر")</f>
        <v/>
      </c>
      <c r="I295" s="31"/>
      <c r="J295" s="33" t="str">
        <f t="shared" si="4"/>
        <v/>
      </c>
      <c r="K295" s="33"/>
      <c r="L295" s="31"/>
      <c r="M295" s="31"/>
    </row>
    <row r="296" spans="2:13" x14ac:dyDescent="0.2">
      <c r="B296" s="29" t="str">
        <f>IF(C296&lt;&gt;"",COUNT($B$2:B295)+1,"")</f>
        <v/>
      </c>
      <c r="C296" s="30"/>
      <c r="D296" s="31"/>
      <c r="E296" s="32"/>
      <c r="F296" s="31" t="str">
        <f>IFERROR(IF(E296&lt;&gt;"",VLOOKUP(E296,'تكويد الاصناف'!$B$3:$L$5500,3,FALSE),""),"تأكد من الكود")</f>
        <v/>
      </c>
      <c r="G296" s="31" t="str">
        <f>IFERROR(IF(E296&lt;&gt;"",VLOOKUP(E296,'تكويد الاصناف'!$B$3:$L$5500,4,FALSE),""),"تأكد من الوحدة")</f>
        <v/>
      </c>
      <c r="H296" s="31" t="str">
        <f>IFERROR(IF(E296&lt;&gt;"",VLOOKUP(E296,'تكويد الاصناف'!$B$3:$L$5500,9,FALSE),""),"تأكد من السعر")</f>
        <v/>
      </c>
      <c r="I296" s="31"/>
      <c r="J296" s="33" t="str">
        <f t="shared" si="4"/>
        <v/>
      </c>
      <c r="K296" s="33"/>
      <c r="L296" s="31"/>
      <c r="M296" s="31"/>
    </row>
    <row r="297" spans="2:13" x14ac:dyDescent="0.2">
      <c r="B297" s="29" t="str">
        <f>IF(C297&lt;&gt;"",COUNT($B$2:B296)+1,"")</f>
        <v/>
      </c>
      <c r="C297" s="30"/>
      <c r="D297" s="31"/>
      <c r="E297" s="32"/>
      <c r="F297" s="31" t="str">
        <f>IFERROR(IF(E297&lt;&gt;"",VLOOKUP(E297,'تكويد الاصناف'!$B$3:$L$5500,3,FALSE),""),"تأكد من الكود")</f>
        <v/>
      </c>
      <c r="G297" s="31" t="str">
        <f>IFERROR(IF(E297&lt;&gt;"",VLOOKUP(E297,'تكويد الاصناف'!$B$3:$L$5500,4,FALSE),""),"تأكد من الوحدة")</f>
        <v/>
      </c>
      <c r="H297" s="31" t="str">
        <f>IFERROR(IF(E297&lt;&gt;"",VLOOKUP(E297,'تكويد الاصناف'!$B$3:$L$5500,9,FALSE),""),"تأكد من السعر")</f>
        <v/>
      </c>
      <c r="I297" s="31"/>
      <c r="J297" s="33" t="str">
        <f t="shared" si="4"/>
        <v/>
      </c>
      <c r="K297" s="33"/>
      <c r="L297" s="31"/>
      <c r="M297" s="31"/>
    </row>
    <row r="298" spans="2:13" x14ac:dyDescent="0.2">
      <c r="B298" s="29" t="str">
        <f>IF(C298&lt;&gt;"",COUNT($B$2:B297)+1,"")</f>
        <v/>
      </c>
      <c r="C298" s="30"/>
      <c r="D298" s="31"/>
      <c r="E298" s="32"/>
      <c r="F298" s="31" t="str">
        <f>IFERROR(IF(E298&lt;&gt;"",VLOOKUP(E298,'تكويد الاصناف'!$B$3:$L$5500,3,FALSE),""),"تأكد من الكود")</f>
        <v/>
      </c>
      <c r="G298" s="31" t="str">
        <f>IFERROR(IF(E298&lt;&gt;"",VLOOKUP(E298,'تكويد الاصناف'!$B$3:$L$5500,4,FALSE),""),"تأكد من الوحدة")</f>
        <v/>
      </c>
      <c r="H298" s="31" t="str">
        <f>IFERROR(IF(E298&lt;&gt;"",VLOOKUP(E298,'تكويد الاصناف'!$B$3:$L$5500,9,FALSE),""),"تأكد من السعر")</f>
        <v/>
      </c>
      <c r="I298" s="31"/>
      <c r="J298" s="33" t="str">
        <f t="shared" si="4"/>
        <v/>
      </c>
      <c r="K298" s="33"/>
      <c r="L298" s="31"/>
      <c r="M298" s="31"/>
    </row>
    <row r="299" spans="2:13" x14ac:dyDescent="0.2">
      <c r="B299" s="29" t="str">
        <f>IF(C299&lt;&gt;"",COUNT($B$2:B298)+1,"")</f>
        <v/>
      </c>
      <c r="C299" s="30"/>
      <c r="D299" s="31"/>
      <c r="E299" s="32"/>
      <c r="F299" s="31" t="str">
        <f>IFERROR(IF(E299&lt;&gt;"",VLOOKUP(E299,'تكويد الاصناف'!$B$3:$L$5500,3,FALSE),""),"تأكد من الكود")</f>
        <v/>
      </c>
      <c r="G299" s="31" t="str">
        <f>IFERROR(IF(E299&lt;&gt;"",VLOOKUP(E299,'تكويد الاصناف'!$B$3:$L$5500,4,FALSE),""),"تأكد من الوحدة")</f>
        <v/>
      </c>
      <c r="H299" s="31" t="str">
        <f>IFERROR(IF(E299&lt;&gt;"",VLOOKUP(E299,'تكويد الاصناف'!$B$3:$L$5500,9,FALSE),""),"تأكد من السعر")</f>
        <v/>
      </c>
      <c r="I299" s="31"/>
      <c r="J299" s="33" t="str">
        <f t="shared" si="4"/>
        <v/>
      </c>
      <c r="K299" s="33"/>
      <c r="L299" s="31"/>
      <c r="M299" s="31"/>
    </row>
    <row r="300" spans="2:13" x14ac:dyDescent="0.2">
      <c r="B300" s="29" t="str">
        <f>IF(C300&lt;&gt;"",COUNT($B$2:B299)+1,"")</f>
        <v/>
      </c>
      <c r="C300" s="30"/>
      <c r="D300" s="31"/>
      <c r="E300" s="32"/>
      <c r="F300" s="31" t="str">
        <f>IFERROR(IF(E300&lt;&gt;"",VLOOKUP(E300,'تكويد الاصناف'!$B$3:$L$5500,3,FALSE),""),"تأكد من الكود")</f>
        <v/>
      </c>
      <c r="G300" s="31" t="str">
        <f>IFERROR(IF(E300&lt;&gt;"",VLOOKUP(E300,'تكويد الاصناف'!$B$3:$L$5500,4,FALSE),""),"تأكد من الوحدة")</f>
        <v/>
      </c>
      <c r="H300" s="31" t="str">
        <f>IFERROR(IF(E300&lt;&gt;"",VLOOKUP(E300,'تكويد الاصناف'!$B$3:$L$5500,9,FALSE),""),"تأكد من السعر")</f>
        <v/>
      </c>
      <c r="I300" s="31"/>
      <c r="J300" s="33" t="str">
        <f t="shared" si="4"/>
        <v/>
      </c>
      <c r="K300" s="33"/>
      <c r="L300" s="31"/>
      <c r="M300" s="31"/>
    </row>
    <row r="301" spans="2:13" x14ac:dyDescent="0.2">
      <c r="B301" s="29" t="str">
        <f>IF(C301&lt;&gt;"",COUNT($B$2:B300)+1,"")</f>
        <v/>
      </c>
      <c r="C301" s="30"/>
      <c r="D301" s="31"/>
      <c r="E301" s="32"/>
      <c r="F301" s="31" t="str">
        <f>IFERROR(IF(E301&lt;&gt;"",VLOOKUP(E301,'تكويد الاصناف'!$B$3:$L$5500,3,FALSE),""),"تأكد من الكود")</f>
        <v/>
      </c>
      <c r="G301" s="31" t="str">
        <f>IFERROR(IF(E301&lt;&gt;"",VLOOKUP(E301,'تكويد الاصناف'!$B$3:$L$5500,4,FALSE),""),"تأكد من الوحدة")</f>
        <v/>
      </c>
      <c r="H301" s="31" t="str">
        <f>IFERROR(IF(E301&lt;&gt;"",VLOOKUP(E301,'تكويد الاصناف'!$B$3:$L$5500,9,FALSE),""),"تأكد من السعر")</f>
        <v/>
      </c>
      <c r="I301" s="31"/>
      <c r="J301" s="33" t="str">
        <f t="shared" si="4"/>
        <v/>
      </c>
      <c r="K301" s="33"/>
      <c r="L301" s="31"/>
      <c r="M301" s="31"/>
    </row>
    <row r="302" spans="2:13" x14ac:dyDescent="0.2">
      <c r="B302" s="29" t="str">
        <f>IF(C302&lt;&gt;"",COUNT($B$2:B301)+1,"")</f>
        <v/>
      </c>
      <c r="C302" s="30"/>
      <c r="D302" s="31"/>
      <c r="E302" s="32"/>
      <c r="F302" s="31" t="str">
        <f>IFERROR(IF(E302&lt;&gt;"",VLOOKUP(E302,'تكويد الاصناف'!$B$3:$L$5500,3,FALSE),""),"تأكد من الكود")</f>
        <v/>
      </c>
      <c r="G302" s="31" t="str">
        <f>IFERROR(IF(E302&lt;&gt;"",VLOOKUP(E302,'تكويد الاصناف'!$B$3:$L$5500,4,FALSE),""),"تأكد من الوحدة")</f>
        <v/>
      </c>
      <c r="H302" s="31" t="str">
        <f>IFERROR(IF(E302&lt;&gt;"",VLOOKUP(E302,'تكويد الاصناف'!$B$3:$L$5500,9,FALSE),""),"تأكد من السعر")</f>
        <v/>
      </c>
      <c r="I302" s="31"/>
      <c r="J302" s="33" t="str">
        <f t="shared" si="4"/>
        <v/>
      </c>
      <c r="K302" s="33"/>
      <c r="L302" s="31"/>
      <c r="M302" s="31"/>
    </row>
    <row r="303" spans="2:13" x14ac:dyDescent="0.2">
      <c r="B303" s="29" t="str">
        <f>IF(C303&lt;&gt;"",COUNT($B$2:B302)+1,"")</f>
        <v/>
      </c>
      <c r="C303" s="30"/>
      <c r="D303" s="31"/>
      <c r="E303" s="32"/>
      <c r="F303" s="31" t="str">
        <f>IFERROR(IF(E303&lt;&gt;"",VLOOKUP(E303,'تكويد الاصناف'!$B$3:$L$5500,3,FALSE),""),"تأكد من الكود")</f>
        <v/>
      </c>
      <c r="G303" s="31" t="str">
        <f>IFERROR(IF(E303&lt;&gt;"",VLOOKUP(E303,'تكويد الاصناف'!$B$3:$L$5500,4,FALSE),""),"تأكد من الوحدة")</f>
        <v/>
      </c>
      <c r="H303" s="31" t="str">
        <f>IFERROR(IF(E303&lt;&gt;"",VLOOKUP(E303,'تكويد الاصناف'!$B$3:$L$5500,9,FALSE),""),"تأكد من السعر")</f>
        <v/>
      </c>
      <c r="I303" s="31"/>
      <c r="J303" s="33" t="str">
        <f t="shared" si="4"/>
        <v/>
      </c>
      <c r="K303" s="33"/>
      <c r="L303" s="31"/>
      <c r="M303" s="31"/>
    </row>
    <row r="304" spans="2:13" x14ac:dyDescent="0.2">
      <c r="B304" s="29" t="str">
        <f>IF(C304&lt;&gt;"",COUNT($B$2:B303)+1,"")</f>
        <v/>
      </c>
      <c r="C304" s="30"/>
      <c r="D304" s="31"/>
      <c r="E304" s="32"/>
      <c r="F304" s="31" t="str">
        <f>IFERROR(IF(E304&lt;&gt;"",VLOOKUP(E304,'تكويد الاصناف'!$B$3:$L$5500,3,FALSE),""),"تأكد من الكود")</f>
        <v/>
      </c>
      <c r="G304" s="31" t="str">
        <f>IFERROR(IF(E304&lt;&gt;"",VLOOKUP(E304,'تكويد الاصناف'!$B$3:$L$5500,4,FALSE),""),"تأكد من الوحدة")</f>
        <v/>
      </c>
      <c r="H304" s="31" t="str">
        <f>IFERROR(IF(E304&lt;&gt;"",VLOOKUP(E304,'تكويد الاصناف'!$B$3:$L$5500,9,FALSE),""),"تأكد من السعر")</f>
        <v/>
      </c>
      <c r="I304" s="31"/>
      <c r="J304" s="33" t="str">
        <f t="shared" si="4"/>
        <v/>
      </c>
      <c r="K304" s="33"/>
      <c r="L304" s="31"/>
      <c r="M304" s="31"/>
    </row>
    <row r="305" spans="2:13" x14ac:dyDescent="0.2">
      <c r="B305" s="29" t="str">
        <f>IF(C305&lt;&gt;"",COUNT($B$2:B304)+1,"")</f>
        <v/>
      </c>
      <c r="C305" s="30"/>
      <c r="D305" s="31"/>
      <c r="E305" s="32"/>
      <c r="F305" s="31" t="str">
        <f>IFERROR(IF(E305&lt;&gt;"",VLOOKUP(E305,'تكويد الاصناف'!$B$3:$L$5500,3,FALSE),""),"تأكد من الكود")</f>
        <v/>
      </c>
      <c r="G305" s="31" t="str">
        <f>IFERROR(IF(E305&lt;&gt;"",VLOOKUP(E305,'تكويد الاصناف'!$B$3:$L$5500,4,FALSE),""),"تأكد من الوحدة")</f>
        <v/>
      </c>
      <c r="H305" s="31" t="str">
        <f>IFERROR(IF(E305&lt;&gt;"",VLOOKUP(E305,'تكويد الاصناف'!$B$3:$L$5500,9,FALSE),""),"تأكد من السعر")</f>
        <v/>
      </c>
      <c r="I305" s="31"/>
      <c r="J305" s="33" t="str">
        <f t="shared" si="4"/>
        <v/>
      </c>
      <c r="K305" s="33"/>
      <c r="L305" s="31"/>
      <c r="M305" s="31"/>
    </row>
    <row r="306" spans="2:13" x14ac:dyDescent="0.2">
      <c r="B306" s="29" t="str">
        <f>IF(C306&lt;&gt;"",COUNT($B$2:B305)+1,"")</f>
        <v/>
      </c>
      <c r="C306" s="30"/>
      <c r="D306" s="31"/>
      <c r="E306" s="32"/>
      <c r="F306" s="31" t="str">
        <f>IFERROR(IF(E306&lt;&gt;"",VLOOKUP(E306,'تكويد الاصناف'!$B$3:$L$5500,3,FALSE),""),"تأكد من الكود")</f>
        <v/>
      </c>
      <c r="G306" s="31" t="str">
        <f>IFERROR(IF(E306&lt;&gt;"",VLOOKUP(E306,'تكويد الاصناف'!$B$3:$L$5500,4,FALSE),""),"تأكد من الوحدة")</f>
        <v/>
      </c>
      <c r="H306" s="31" t="str">
        <f>IFERROR(IF(E306&lt;&gt;"",VLOOKUP(E306,'تكويد الاصناف'!$B$3:$L$5500,9,FALSE),""),"تأكد من السعر")</f>
        <v/>
      </c>
      <c r="I306" s="31"/>
      <c r="J306" s="33" t="str">
        <f t="shared" si="4"/>
        <v/>
      </c>
      <c r="K306" s="33"/>
      <c r="L306" s="31"/>
      <c r="M306" s="31"/>
    </row>
    <row r="307" spans="2:13" x14ac:dyDescent="0.2">
      <c r="B307" s="29" t="str">
        <f>IF(C307&lt;&gt;"",COUNT($B$2:B306)+1,"")</f>
        <v/>
      </c>
      <c r="C307" s="30"/>
      <c r="D307" s="31"/>
      <c r="E307" s="32"/>
      <c r="F307" s="31" t="str">
        <f>IFERROR(IF(E307&lt;&gt;"",VLOOKUP(E307,'تكويد الاصناف'!$B$3:$L$5500,3,FALSE),""),"تأكد من الكود")</f>
        <v/>
      </c>
      <c r="G307" s="31" t="str">
        <f>IFERROR(IF(E307&lt;&gt;"",VLOOKUP(E307,'تكويد الاصناف'!$B$3:$L$5500,4,FALSE),""),"تأكد من الوحدة")</f>
        <v/>
      </c>
      <c r="H307" s="31" t="str">
        <f>IFERROR(IF(E307&lt;&gt;"",VLOOKUP(E307,'تكويد الاصناف'!$B$3:$L$5500,9,FALSE),""),"تأكد من السعر")</f>
        <v/>
      </c>
      <c r="I307" s="31"/>
      <c r="J307" s="33" t="str">
        <f t="shared" si="4"/>
        <v/>
      </c>
      <c r="K307" s="33"/>
      <c r="L307" s="31"/>
      <c r="M307" s="31"/>
    </row>
    <row r="308" spans="2:13" x14ac:dyDescent="0.2">
      <c r="B308" s="29" t="str">
        <f>IF(C308&lt;&gt;"",COUNT($B$2:B307)+1,"")</f>
        <v/>
      </c>
      <c r="C308" s="30"/>
      <c r="D308" s="31"/>
      <c r="E308" s="32"/>
      <c r="F308" s="31" t="str">
        <f>IFERROR(IF(E308&lt;&gt;"",VLOOKUP(E308,'تكويد الاصناف'!$B$3:$L$5500,3,FALSE),""),"تأكد من الكود")</f>
        <v/>
      </c>
      <c r="G308" s="31" t="str">
        <f>IFERROR(IF(E308&lt;&gt;"",VLOOKUP(E308,'تكويد الاصناف'!$B$3:$L$5500,4,FALSE),""),"تأكد من الوحدة")</f>
        <v/>
      </c>
      <c r="H308" s="31" t="str">
        <f>IFERROR(IF(E308&lt;&gt;"",VLOOKUP(E308,'تكويد الاصناف'!$B$3:$L$5500,9,FALSE),""),"تأكد من السعر")</f>
        <v/>
      </c>
      <c r="I308" s="31"/>
      <c r="J308" s="33" t="str">
        <f t="shared" si="4"/>
        <v/>
      </c>
      <c r="K308" s="33"/>
      <c r="L308" s="31"/>
      <c r="M308" s="31"/>
    </row>
    <row r="309" spans="2:13" x14ac:dyDescent="0.2">
      <c r="B309" s="29" t="str">
        <f>IF(C309&lt;&gt;"",COUNT($B$2:B308)+1,"")</f>
        <v/>
      </c>
      <c r="C309" s="30"/>
      <c r="D309" s="31"/>
      <c r="E309" s="32"/>
      <c r="F309" s="31" t="str">
        <f>IFERROR(IF(E309&lt;&gt;"",VLOOKUP(E309,'تكويد الاصناف'!$B$3:$L$5500,3,FALSE),""),"تأكد من الكود")</f>
        <v/>
      </c>
      <c r="G309" s="31" t="str">
        <f>IFERROR(IF(E309&lt;&gt;"",VLOOKUP(E309,'تكويد الاصناف'!$B$3:$L$5500,4,FALSE),""),"تأكد من الوحدة")</f>
        <v/>
      </c>
      <c r="H309" s="31" t="str">
        <f>IFERROR(IF(E309&lt;&gt;"",VLOOKUP(E309,'تكويد الاصناف'!$B$3:$L$5500,9,FALSE),""),"تأكد من السعر")</f>
        <v/>
      </c>
      <c r="I309" s="31"/>
      <c r="J309" s="33" t="str">
        <f t="shared" si="4"/>
        <v/>
      </c>
      <c r="K309" s="33"/>
      <c r="L309" s="31"/>
      <c r="M309" s="31"/>
    </row>
    <row r="310" spans="2:13" x14ac:dyDescent="0.2">
      <c r="B310" s="29" t="str">
        <f>IF(C310&lt;&gt;"",COUNT($B$2:B309)+1,"")</f>
        <v/>
      </c>
      <c r="C310" s="30"/>
      <c r="D310" s="31"/>
      <c r="E310" s="32"/>
      <c r="F310" s="31" t="str">
        <f>IFERROR(IF(E310&lt;&gt;"",VLOOKUP(E310,'تكويد الاصناف'!$B$3:$L$5500,3,FALSE),""),"تأكد من الكود")</f>
        <v/>
      </c>
      <c r="G310" s="31" t="str">
        <f>IFERROR(IF(E310&lt;&gt;"",VLOOKUP(E310,'تكويد الاصناف'!$B$3:$L$5500,4,FALSE),""),"تأكد من الوحدة")</f>
        <v/>
      </c>
      <c r="H310" s="31" t="str">
        <f>IFERROR(IF(E310&lt;&gt;"",VLOOKUP(E310,'تكويد الاصناف'!$B$3:$L$5500,9,FALSE),""),"تأكد من السعر")</f>
        <v/>
      </c>
      <c r="I310" s="31"/>
      <c r="J310" s="33" t="str">
        <f t="shared" si="4"/>
        <v/>
      </c>
      <c r="K310" s="33"/>
      <c r="L310" s="31"/>
      <c r="M310" s="31"/>
    </row>
    <row r="311" spans="2:13" x14ac:dyDescent="0.2">
      <c r="B311" s="29" t="str">
        <f>IF(C311&lt;&gt;"",COUNT($B$2:B310)+1,"")</f>
        <v/>
      </c>
      <c r="C311" s="30"/>
      <c r="D311" s="31"/>
      <c r="E311" s="32"/>
      <c r="F311" s="31" t="str">
        <f>IFERROR(IF(E311&lt;&gt;"",VLOOKUP(E311,'تكويد الاصناف'!$B$3:$L$5500,3,FALSE),""),"تأكد من الكود")</f>
        <v/>
      </c>
      <c r="G311" s="31" t="str">
        <f>IFERROR(IF(E311&lt;&gt;"",VLOOKUP(E311,'تكويد الاصناف'!$B$3:$L$5500,4,FALSE),""),"تأكد من الوحدة")</f>
        <v/>
      </c>
      <c r="H311" s="31" t="str">
        <f>IFERROR(IF(E311&lt;&gt;"",VLOOKUP(E311,'تكويد الاصناف'!$B$3:$L$5500,9,FALSE),""),"تأكد من السعر")</f>
        <v/>
      </c>
      <c r="I311" s="31"/>
      <c r="J311" s="33" t="str">
        <f t="shared" si="4"/>
        <v/>
      </c>
      <c r="K311" s="33"/>
      <c r="L311" s="31"/>
      <c r="M311" s="31"/>
    </row>
    <row r="312" spans="2:13" x14ac:dyDescent="0.2">
      <c r="B312" s="29" t="str">
        <f>IF(C312&lt;&gt;"",COUNT($B$2:B311)+1,"")</f>
        <v/>
      </c>
      <c r="C312" s="30"/>
      <c r="D312" s="31"/>
      <c r="E312" s="32"/>
      <c r="F312" s="31" t="str">
        <f>IFERROR(IF(E312&lt;&gt;"",VLOOKUP(E312,'تكويد الاصناف'!$B$3:$L$5500,3,FALSE),""),"تأكد من الكود")</f>
        <v/>
      </c>
      <c r="G312" s="31" t="str">
        <f>IFERROR(IF(E312&lt;&gt;"",VLOOKUP(E312,'تكويد الاصناف'!$B$3:$L$5500,4,FALSE),""),"تأكد من الوحدة")</f>
        <v/>
      </c>
      <c r="H312" s="31" t="str">
        <f>IFERROR(IF(E312&lt;&gt;"",VLOOKUP(E312,'تكويد الاصناف'!$B$3:$L$5500,9,FALSE),""),"تأكد من السعر")</f>
        <v/>
      </c>
      <c r="I312" s="31"/>
      <c r="J312" s="33" t="str">
        <f t="shared" si="4"/>
        <v/>
      </c>
      <c r="K312" s="33"/>
      <c r="L312" s="31"/>
      <c r="M312" s="31"/>
    </row>
    <row r="313" spans="2:13" x14ac:dyDescent="0.2">
      <c r="B313" s="29" t="str">
        <f>IF(C313&lt;&gt;"",COUNT($B$2:B312)+1,"")</f>
        <v/>
      </c>
      <c r="C313" s="30"/>
      <c r="D313" s="31"/>
      <c r="E313" s="32"/>
      <c r="F313" s="31" t="str">
        <f>IFERROR(IF(E313&lt;&gt;"",VLOOKUP(E313,'تكويد الاصناف'!$B$3:$L$5500,3,FALSE),""),"تأكد من الكود")</f>
        <v/>
      </c>
      <c r="G313" s="31" t="str">
        <f>IFERROR(IF(E313&lt;&gt;"",VLOOKUP(E313,'تكويد الاصناف'!$B$3:$L$5500,4,FALSE),""),"تأكد من الوحدة")</f>
        <v/>
      </c>
      <c r="H313" s="31" t="str">
        <f>IFERROR(IF(E313&lt;&gt;"",VLOOKUP(E313,'تكويد الاصناف'!$B$3:$L$5500,9,FALSE),""),"تأكد من السعر")</f>
        <v/>
      </c>
      <c r="I313" s="31"/>
      <c r="J313" s="33" t="str">
        <f t="shared" si="4"/>
        <v/>
      </c>
      <c r="K313" s="33"/>
      <c r="L313" s="31"/>
      <c r="M313" s="31"/>
    </row>
    <row r="314" spans="2:13" x14ac:dyDescent="0.2">
      <c r="B314" s="29" t="str">
        <f>IF(C314&lt;&gt;"",COUNT($B$2:B313)+1,"")</f>
        <v/>
      </c>
      <c r="C314" s="30"/>
      <c r="D314" s="31"/>
      <c r="E314" s="32"/>
      <c r="F314" s="31" t="str">
        <f>IFERROR(IF(E314&lt;&gt;"",VLOOKUP(E314,'تكويد الاصناف'!$B$3:$L$5500,3,FALSE),""),"تأكد من الكود")</f>
        <v/>
      </c>
      <c r="G314" s="31" t="str">
        <f>IFERROR(IF(E314&lt;&gt;"",VLOOKUP(E314,'تكويد الاصناف'!$B$3:$L$5500,4,FALSE),""),"تأكد من الوحدة")</f>
        <v/>
      </c>
      <c r="H314" s="31" t="str">
        <f>IFERROR(IF(E314&lt;&gt;"",VLOOKUP(E314,'تكويد الاصناف'!$B$3:$L$5500,9,FALSE),""),"تأكد من السعر")</f>
        <v/>
      </c>
      <c r="I314" s="31"/>
      <c r="J314" s="33" t="str">
        <f t="shared" si="4"/>
        <v/>
      </c>
      <c r="K314" s="33"/>
      <c r="L314" s="31"/>
      <c r="M314" s="31"/>
    </row>
    <row r="315" spans="2:13" x14ac:dyDescent="0.2">
      <c r="B315" s="29" t="str">
        <f>IF(C315&lt;&gt;"",COUNT($B$2:B314)+1,"")</f>
        <v/>
      </c>
      <c r="C315" s="30"/>
      <c r="D315" s="31"/>
      <c r="E315" s="32"/>
      <c r="F315" s="31" t="str">
        <f>IFERROR(IF(E315&lt;&gt;"",VLOOKUP(E315,'تكويد الاصناف'!$B$3:$L$5500,3,FALSE),""),"تأكد من الكود")</f>
        <v/>
      </c>
      <c r="G315" s="31" t="str">
        <f>IFERROR(IF(E315&lt;&gt;"",VLOOKUP(E315,'تكويد الاصناف'!$B$3:$L$5500,4,FALSE),""),"تأكد من الوحدة")</f>
        <v/>
      </c>
      <c r="H315" s="31" t="str">
        <f>IFERROR(IF(E315&lt;&gt;"",VLOOKUP(E315,'تكويد الاصناف'!$B$3:$L$5500,9,FALSE),""),"تأكد من السعر")</f>
        <v/>
      </c>
      <c r="I315" s="31"/>
      <c r="J315" s="33" t="str">
        <f t="shared" si="4"/>
        <v/>
      </c>
      <c r="K315" s="33"/>
      <c r="L315" s="31"/>
      <c r="M315" s="31"/>
    </row>
    <row r="316" spans="2:13" x14ac:dyDescent="0.2">
      <c r="B316" s="29" t="str">
        <f>IF(C316&lt;&gt;"",COUNT($B$2:B315)+1,"")</f>
        <v/>
      </c>
      <c r="C316" s="30"/>
      <c r="D316" s="31"/>
      <c r="E316" s="32"/>
      <c r="F316" s="31" t="str">
        <f>IFERROR(IF(E316&lt;&gt;"",VLOOKUP(E316,'تكويد الاصناف'!$B$3:$L$5500,3,FALSE),""),"تأكد من الكود")</f>
        <v/>
      </c>
      <c r="G316" s="31" t="str">
        <f>IFERROR(IF(E316&lt;&gt;"",VLOOKUP(E316,'تكويد الاصناف'!$B$3:$L$5500,4,FALSE),""),"تأكد من الوحدة")</f>
        <v/>
      </c>
      <c r="H316" s="31" t="str">
        <f>IFERROR(IF(E316&lt;&gt;"",VLOOKUP(E316,'تكويد الاصناف'!$B$3:$L$5500,9,FALSE),""),"تأكد من السعر")</f>
        <v/>
      </c>
      <c r="I316" s="31"/>
      <c r="J316" s="33" t="str">
        <f t="shared" si="4"/>
        <v/>
      </c>
      <c r="K316" s="33"/>
      <c r="L316" s="31"/>
      <c r="M316" s="31"/>
    </row>
    <row r="317" spans="2:13" x14ac:dyDescent="0.2">
      <c r="B317" s="29" t="str">
        <f>IF(C317&lt;&gt;"",COUNT($B$2:B316)+1,"")</f>
        <v/>
      </c>
      <c r="C317" s="30"/>
      <c r="D317" s="31"/>
      <c r="E317" s="32"/>
      <c r="F317" s="31" t="str">
        <f>IFERROR(IF(E317&lt;&gt;"",VLOOKUP(E317,'تكويد الاصناف'!$B$3:$L$5500,3,FALSE),""),"تأكد من الكود")</f>
        <v/>
      </c>
      <c r="G317" s="31" t="str">
        <f>IFERROR(IF(E317&lt;&gt;"",VLOOKUP(E317,'تكويد الاصناف'!$B$3:$L$5500,4,FALSE),""),"تأكد من الوحدة")</f>
        <v/>
      </c>
      <c r="H317" s="31" t="str">
        <f>IFERROR(IF(E317&lt;&gt;"",VLOOKUP(E317,'تكويد الاصناف'!$B$3:$L$5500,9,FALSE),""),"تأكد من السعر")</f>
        <v/>
      </c>
      <c r="I317" s="31"/>
      <c r="J317" s="33" t="str">
        <f t="shared" si="4"/>
        <v/>
      </c>
      <c r="K317" s="33"/>
      <c r="L317" s="31"/>
      <c r="M317" s="31"/>
    </row>
    <row r="318" spans="2:13" x14ac:dyDescent="0.2">
      <c r="B318" s="29" t="str">
        <f>IF(C318&lt;&gt;"",COUNT($B$2:B317)+1,"")</f>
        <v/>
      </c>
      <c r="C318" s="30"/>
      <c r="D318" s="31"/>
      <c r="E318" s="32"/>
      <c r="F318" s="31" t="str">
        <f>IFERROR(IF(E318&lt;&gt;"",VLOOKUP(E318,'تكويد الاصناف'!$B$3:$L$5500,3,FALSE),""),"تأكد من الكود")</f>
        <v/>
      </c>
      <c r="G318" s="31" t="str">
        <f>IFERROR(IF(E318&lt;&gt;"",VLOOKUP(E318,'تكويد الاصناف'!$B$3:$L$5500,4,FALSE),""),"تأكد من الوحدة")</f>
        <v/>
      </c>
      <c r="H318" s="31" t="str">
        <f>IFERROR(IF(E318&lt;&gt;"",VLOOKUP(E318,'تكويد الاصناف'!$B$3:$L$5500,9,FALSE),""),"تأكد من السعر")</f>
        <v/>
      </c>
      <c r="I318" s="31"/>
      <c r="J318" s="33" t="str">
        <f t="shared" si="4"/>
        <v/>
      </c>
      <c r="K318" s="33"/>
      <c r="L318" s="31"/>
      <c r="M318" s="31"/>
    </row>
    <row r="319" spans="2:13" x14ac:dyDescent="0.2">
      <c r="B319" s="29" t="str">
        <f>IF(C319&lt;&gt;"",COUNT($B$2:B318)+1,"")</f>
        <v/>
      </c>
      <c r="C319" s="30"/>
      <c r="D319" s="31"/>
      <c r="E319" s="32"/>
      <c r="F319" s="31" t="str">
        <f>IFERROR(IF(E319&lt;&gt;"",VLOOKUP(E319,'تكويد الاصناف'!$B$3:$L$5500,3,FALSE),""),"تأكد من الكود")</f>
        <v/>
      </c>
      <c r="G319" s="31" t="str">
        <f>IFERROR(IF(E319&lt;&gt;"",VLOOKUP(E319,'تكويد الاصناف'!$B$3:$L$5500,4,FALSE),""),"تأكد من الوحدة")</f>
        <v/>
      </c>
      <c r="H319" s="31" t="str">
        <f>IFERROR(IF(E319&lt;&gt;"",VLOOKUP(E319,'تكويد الاصناف'!$B$3:$L$5500,9,FALSE),""),"تأكد من السعر")</f>
        <v/>
      </c>
      <c r="I319" s="31"/>
      <c r="J319" s="33" t="str">
        <f t="shared" si="4"/>
        <v/>
      </c>
      <c r="K319" s="33"/>
      <c r="L319" s="31"/>
      <c r="M319" s="31"/>
    </row>
    <row r="320" spans="2:13" x14ac:dyDescent="0.2">
      <c r="B320" s="29" t="str">
        <f>IF(C320&lt;&gt;"",COUNT($B$2:B319)+1,"")</f>
        <v/>
      </c>
      <c r="C320" s="30"/>
      <c r="D320" s="31"/>
      <c r="E320" s="32"/>
      <c r="F320" s="31" t="str">
        <f>IFERROR(IF(E320&lt;&gt;"",VLOOKUP(E320,'تكويد الاصناف'!$B$3:$L$5500,3,FALSE),""),"تأكد من الكود")</f>
        <v/>
      </c>
      <c r="G320" s="31" t="str">
        <f>IFERROR(IF(E320&lt;&gt;"",VLOOKUP(E320,'تكويد الاصناف'!$B$3:$L$5500,4,FALSE),""),"تأكد من الوحدة")</f>
        <v/>
      </c>
      <c r="H320" s="31" t="str">
        <f>IFERROR(IF(E320&lt;&gt;"",VLOOKUP(E320,'تكويد الاصناف'!$B$3:$L$5500,9,FALSE),""),"تأكد من السعر")</f>
        <v/>
      </c>
      <c r="I320" s="31"/>
      <c r="J320" s="33" t="str">
        <f t="shared" si="4"/>
        <v/>
      </c>
      <c r="K320" s="33"/>
      <c r="L320" s="31"/>
      <c r="M320" s="31"/>
    </row>
    <row r="321" spans="2:13" x14ac:dyDescent="0.2">
      <c r="B321" s="29" t="str">
        <f>IF(C321&lt;&gt;"",COUNT($B$2:B320)+1,"")</f>
        <v/>
      </c>
      <c r="C321" s="30"/>
      <c r="D321" s="31"/>
      <c r="E321" s="32"/>
      <c r="F321" s="31" t="str">
        <f>IFERROR(IF(E321&lt;&gt;"",VLOOKUP(E321,'تكويد الاصناف'!$B$3:$L$5500,3,FALSE),""),"تأكد من الكود")</f>
        <v/>
      </c>
      <c r="G321" s="31" t="str">
        <f>IFERROR(IF(E321&lt;&gt;"",VLOOKUP(E321,'تكويد الاصناف'!$B$3:$L$5500,4,FALSE),""),"تأكد من الوحدة")</f>
        <v/>
      </c>
      <c r="H321" s="31" t="str">
        <f>IFERROR(IF(E321&lt;&gt;"",VLOOKUP(E321,'تكويد الاصناف'!$B$3:$L$5500,9,FALSE),""),"تأكد من السعر")</f>
        <v/>
      </c>
      <c r="I321" s="31"/>
      <c r="J321" s="33" t="str">
        <f t="shared" si="4"/>
        <v/>
      </c>
      <c r="K321" s="33"/>
      <c r="L321" s="31"/>
      <c r="M321" s="31"/>
    </row>
    <row r="322" spans="2:13" x14ac:dyDescent="0.2">
      <c r="B322" s="29" t="str">
        <f>IF(C322&lt;&gt;"",COUNT($B$2:B321)+1,"")</f>
        <v/>
      </c>
      <c r="C322" s="30"/>
      <c r="D322" s="31"/>
      <c r="E322" s="32"/>
      <c r="F322" s="31" t="str">
        <f>IFERROR(IF(E322&lt;&gt;"",VLOOKUP(E322,'تكويد الاصناف'!$B$3:$L$5500,3,FALSE),""),"تأكد من الكود")</f>
        <v/>
      </c>
      <c r="G322" s="31" t="str">
        <f>IFERROR(IF(E322&lt;&gt;"",VLOOKUP(E322,'تكويد الاصناف'!$B$3:$L$5500,4,FALSE),""),"تأكد من الوحدة")</f>
        <v/>
      </c>
      <c r="H322" s="31" t="str">
        <f>IFERROR(IF(E322&lt;&gt;"",VLOOKUP(E322,'تكويد الاصناف'!$B$3:$L$5500,9,FALSE),""),"تأكد من السعر")</f>
        <v/>
      </c>
      <c r="I322" s="31"/>
      <c r="J322" s="33" t="str">
        <f t="shared" si="4"/>
        <v/>
      </c>
      <c r="K322" s="33"/>
      <c r="L322" s="31"/>
      <c r="M322" s="31"/>
    </row>
    <row r="323" spans="2:13" x14ac:dyDescent="0.2">
      <c r="B323" s="29" t="str">
        <f>IF(C323&lt;&gt;"",COUNT($B$2:B322)+1,"")</f>
        <v/>
      </c>
      <c r="C323" s="30"/>
      <c r="D323" s="31"/>
      <c r="E323" s="32"/>
      <c r="F323" s="31" t="str">
        <f>IFERROR(IF(E323&lt;&gt;"",VLOOKUP(E323,'تكويد الاصناف'!$B$3:$L$5500,3,FALSE),""),"تأكد من الكود")</f>
        <v/>
      </c>
      <c r="G323" s="31" t="str">
        <f>IFERROR(IF(E323&lt;&gt;"",VLOOKUP(E323,'تكويد الاصناف'!$B$3:$L$5500,4,FALSE),""),"تأكد من الوحدة")</f>
        <v/>
      </c>
      <c r="H323" s="31" t="str">
        <f>IFERROR(IF(E323&lt;&gt;"",VLOOKUP(E323,'تكويد الاصناف'!$B$3:$L$5500,9,FALSE),""),"تأكد من السعر")</f>
        <v/>
      </c>
      <c r="I323" s="31"/>
      <c r="J323" s="33" t="str">
        <f t="shared" ref="J323:J386" si="5">IFERROR(I323*H323,"")</f>
        <v/>
      </c>
      <c r="K323" s="33"/>
      <c r="L323" s="31"/>
      <c r="M323" s="31"/>
    </row>
    <row r="324" spans="2:13" x14ac:dyDescent="0.2">
      <c r="B324" s="29" t="str">
        <f>IF(C324&lt;&gt;"",COUNT($B$2:B323)+1,"")</f>
        <v/>
      </c>
      <c r="C324" s="30"/>
      <c r="D324" s="31"/>
      <c r="E324" s="32"/>
      <c r="F324" s="31" t="str">
        <f>IFERROR(IF(E324&lt;&gt;"",VLOOKUP(E324,'تكويد الاصناف'!$B$3:$L$5500,3,FALSE),""),"تأكد من الكود")</f>
        <v/>
      </c>
      <c r="G324" s="31" t="str">
        <f>IFERROR(IF(E324&lt;&gt;"",VLOOKUP(E324,'تكويد الاصناف'!$B$3:$L$5500,4,FALSE),""),"تأكد من الوحدة")</f>
        <v/>
      </c>
      <c r="H324" s="31" t="str">
        <f>IFERROR(IF(E324&lt;&gt;"",VLOOKUP(E324,'تكويد الاصناف'!$B$3:$L$5500,9,FALSE),""),"تأكد من السعر")</f>
        <v/>
      </c>
      <c r="I324" s="31"/>
      <c r="J324" s="33" t="str">
        <f t="shared" si="5"/>
        <v/>
      </c>
      <c r="K324" s="33"/>
      <c r="L324" s="31"/>
      <c r="M324" s="31"/>
    </row>
    <row r="325" spans="2:13" x14ac:dyDescent="0.2">
      <c r="B325" s="29" t="str">
        <f>IF(C325&lt;&gt;"",COUNT($B$2:B324)+1,"")</f>
        <v/>
      </c>
      <c r="C325" s="30"/>
      <c r="D325" s="31"/>
      <c r="E325" s="32"/>
      <c r="F325" s="31" t="str">
        <f>IFERROR(IF(E325&lt;&gt;"",VLOOKUP(E325,'تكويد الاصناف'!$B$3:$L$5500,3,FALSE),""),"تأكد من الكود")</f>
        <v/>
      </c>
      <c r="G325" s="31" t="str">
        <f>IFERROR(IF(E325&lt;&gt;"",VLOOKUP(E325,'تكويد الاصناف'!$B$3:$L$5500,4,FALSE),""),"تأكد من الوحدة")</f>
        <v/>
      </c>
      <c r="H325" s="31" t="str">
        <f>IFERROR(IF(E325&lt;&gt;"",VLOOKUP(E325,'تكويد الاصناف'!$B$3:$L$5500,9,FALSE),""),"تأكد من السعر")</f>
        <v/>
      </c>
      <c r="I325" s="31"/>
      <c r="J325" s="33" t="str">
        <f t="shared" si="5"/>
        <v/>
      </c>
      <c r="K325" s="33"/>
      <c r="L325" s="31"/>
      <c r="M325" s="31"/>
    </row>
    <row r="326" spans="2:13" x14ac:dyDescent="0.2">
      <c r="B326" s="29" t="str">
        <f>IF(C326&lt;&gt;"",COUNT($B$2:B325)+1,"")</f>
        <v/>
      </c>
      <c r="C326" s="30"/>
      <c r="D326" s="31"/>
      <c r="E326" s="32"/>
      <c r="F326" s="31" t="str">
        <f>IFERROR(IF(E326&lt;&gt;"",VLOOKUP(E326,'تكويد الاصناف'!$B$3:$L$5500,3,FALSE),""),"تأكد من الكود")</f>
        <v/>
      </c>
      <c r="G326" s="31" t="str">
        <f>IFERROR(IF(E326&lt;&gt;"",VLOOKUP(E326,'تكويد الاصناف'!$B$3:$L$5500,4,FALSE),""),"تأكد من الوحدة")</f>
        <v/>
      </c>
      <c r="H326" s="31" t="str">
        <f>IFERROR(IF(E326&lt;&gt;"",VLOOKUP(E326,'تكويد الاصناف'!$B$3:$L$5500,9,FALSE),""),"تأكد من السعر")</f>
        <v/>
      </c>
      <c r="I326" s="31"/>
      <c r="J326" s="33" t="str">
        <f t="shared" si="5"/>
        <v/>
      </c>
      <c r="K326" s="33"/>
      <c r="L326" s="31"/>
      <c r="M326" s="31"/>
    </row>
    <row r="327" spans="2:13" x14ac:dyDescent="0.2">
      <c r="B327" s="29" t="str">
        <f>IF(C327&lt;&gt;"",COUNT($B$2:B326)+1,"")</f>
        <v/>
      </c>
      <c r="C327" s="30"/>
      <c r="D327" s="31"/>
      <c r="E327" s="32"/>
      <c r="F327" s="31" t="str">
        <f>IFERROR(IF(E327&lt;&gt;"",VLOOKUP(E327,'تكويد الاصناف'!$B$3:$L$5500,3,FALSE),""),"تأكد من الكود")</f>
        <v/>
      </c>
      <c r="G327" s="31" t="str">
        <f>IFERROR(IF(E327&lt;&gt;"",VLOOKUP(E327,'تكويد الاصناف'!$B$3:$L$5500,4,FALSE),""),"تأكد من الوحدة")</f>
        <v/>
      </c>
      <c r="H327" s="31" t="str">
        <f>IFERROR(IF(E327&lt;&gt;"",VLOOKUP(E327,'تكويد الاصناف'!$B$3:$L$5500,9,FALSE),""),"تأكد من السعر")</f>
        <v/>
      </c>
      <c r="I327" s="31"/>
      <c r="J327" s="33" t="str">
        <f t="shared" si="5"/>
        <v/>
      </c>
      <c r="K327" s="33"/>
      <c r="L327" s="31"/>
      <c r="M327" s="31"/>
    </row>
    <row r="328" spans="2:13" x14ac:dyDescent="0.2">
      <c r="B328" s="29" t="str">
        <f>IF(C328&lt;&gt;"",COUNT($B$2:B327)+1,"")</f>
        <v/>
      </c>
      <c r="C328" s="30"/>
      <c r="D328" s="31"/>
      <c r="E328" s="32"/>
      <c r="F328" s="31" t="str">
        <f>IFERROR(IF(E328&lt;&gt;"",VLOOKUP(E328,'تكويد الاصناف'!$B$3:$L$5500,3,FALSE),""),"تأكد من الكود")</f>
        <v/>
      </c>
      <c r="G328" s="31" t="str">
        <f>IFERROR(IF(E328&lt;&gt;"",VLOOKUP(E328,'تكويد الاصناف'!$B$3:$L$5500,4,FALSE),""),"تأكد من الوحدة")</f>
        <v/>
      </c>
      <c r="H328" s="31" t="str">
        <f>IFERROR(IF(E328&lt;&gt;"",VLOOKUP(E328,'تكويد الاصناف'!$B$3:$L$5500,9,FALSE),""),"تأكد من السعر")</f>
        <v/>
      </c>
      <c r="I328" s="31"/>
      <c r="J328" s="33" t="str">
        <f t="shared" si="5"/>
        <v/>
      </c>
      <c r="K328" s="33"/>
      <c r="L328" s="31"/>
      <c r="M328" s="31"/>
    </row>
    <row r="329" spans="2:13" x14ac:dyDescent="0.2">
      <c r="B329" s="29" t="str">
        <f>IF(C329&lt;&gt;"",COUNT($B$2:B328)+1,"")</f>
        <v/>
      </c>
      <c r="C329" s="30"/>
      <c r="D329" s="31"/>
      <c r="E329" s="32"/>
      <c r="F329" s="31" t="str">
        <f>IFERROR(IF(E329&lt;&gt;"",VLOOKUP(E329,'تكويد الاصناف'!$B$3:$L$5500,3,FALSE),""),"تأكد من الكود")</f>
        <v/>
      </c>
      <c r="G329" s="31" t="str">
        <f>IFERROR(IF(E329&lt;&gt;"",VLOOKUP(E329,'تكويد الاصناف'!$B$3:$L$5500,4,FALSE),""),"تأكد من الوحدة")</f>
        <v/>
      </c>
      <c r="H329" s="31" t="str">
        <f>IFERROR(IF(E329&lt;&gt;"",VLOOKUP(E329,'تكويد الاصناف'!$B$3:$L$5500,9,FALSE),""),"تأكد من السعر")</f>
        <v/>
      </c>
      <c r="I329" s="31"/>
      <c r="J329" s="33" t="str">
        <f t="shared" si="5"/>
        <v/>
      </c>
      <c r="K329" s="33"/>
      <c r="L329" s="31"/>
      <c r="M329" s="31"/>
    </row>
    <row r="330" spans="2:13" x14ac:dyDescent="0.2">
      <c r="B330" s="29" t="str">
        <f>IF(C330&lt;&gt;"",COUNT($B$2:B329)+1,"")</f>
        <v/>
      </c>
      <c r="C330" s="30"/>
      <c r="D330" s="31"/>
      <c r="E330" s="32"/>
      <c r="F330" s="31" t="str">
        <f>IFERROR(IF(E330&lt;&gt;"",VLOOKUP(E330,'تكويد الاصناف'!$B$3:$L$5500,3,FALSE),""),"تأكد من الكود")</f>
        <v/>
      </c>
      <c r="G330" s="31" t="str">
        <f>IFERROR(IF(E330&lt;&gt;"",VLOOKUP(E330,'تكويد الاصناف'!$B$3:$L$5500,4,FALSE),""),"تأكد من الوحدة")</f>
        <v/>
      </c>
      <c r="H330" s="31" t="str">
        <f>IFERROR(IF(E330&lt;&gt;"",VLOOKUP(E330,'تكويد الاصناف'!$B$3:$L$5500,9,FALSE),""),"تأكد من السعر")</f>
        <v/>
      </c>
      <c r="I330" s="31"/>
      <c r="J330" s="33" t="str">
        <f t="shared" si="5"/>
        <v/>
      </c>
      <c r="K330" s="33"/>
      <c r="L330" s="31"/>
      <c r="M330" s="31"/>
    </row>
    <row r="331" spans="2:13" x14ac:dyDescent="0.2">
      <c r="B331" s="29" t="str">
        <f>IF(C331&lt;&gt;"",COUNT($B$2:B330)+1,"")</f>
        <v/>
      </c>
      <c r="C331" s="30"/>
      <c r="D331" s="31"/>
      <c r="E331" s="32"/>
      <c r="F331" s="31" t="str">
        <f>IFERROR(IF(E331&lt;&gt;"",VLOOKUP(E331,'تكويد الاصناف'!$B$3:$L$5500,3,FALSE),""),"تأكد من الكود")</f>
        <v/>
      </c>
      <c r="G331" s="31" t="str">
        <f>IFERROR(IF(E331&lt;&gt;"",VLOOKUP(E331,'تكويد الاصناف'!$B$3:$L$5500,4,FALSE),""),"تأكد من الوحدة")</f>
        <v/>
      </c>
      <c r="H331" s="31" t="str">
        <f>IFERROR(IF(E331&lt;&gt;"",VLOOKUP(E331,'تكويد الاصناف'!$B$3:$L$5500,9,FALSE),""),"تأكد من السعر")</f>
        <v/>
      </c>
      <c r="I331" s="31"/>
      <c r="J331" s="33" t="str">
        <f t="shared" si="5"/>
        <v/>
      </c>
      <c r="K331" s="33"/>
      <c r="L331" s="31"/>
      <c r="M331" s="31"/>
    </row>
    <row r="332" spans="2:13" x14ac:dyDescent="0.2">
      <c r="B332" s="29" t="str">
        <f>IF(C332&lt;&gt;"",COUNT($B$2:B331)+1,"")</f>
        <v/>
      </c>
      <c r="C332" s="30"/>
      <c r="D332" s="31"/>
      <c r="E332" s="32"/>
      <c r="F332" s="31" t="str">
        <f>IFERROR(IF(E332&lt;&gt;"",VLOOKUP(E332,'تكويد الاصناف'!$B$3:$L$5500,3,FALSE),""),"تأكد من الكود")</f>
        <v/>
      </c>
      <c r="G332" s="31" t="str">
        <f>IFERROR(IF(E332&lt;&gt;"",VLOOKUP(E332,'تكويد الاصناف'!$B$3:$L$5500,4,FALSE),""),"تأكد من الوحدة")</f>
        <v/>
      </c>
      <c r="H332" s="31" t="str">
        <f>IFERROR(IF(E332&lt;&gt;"",VLOOKUP(E332,'تكويد الاصناف'!$B$3:$L$5500,9,FALSE),""),"تأكد من السعر")</f>
        <v/>
      </c>
      <c r="I332" s="31"/>
      <c r="J332" s="33" t="str">
        <f t="shared" si="5"/>
        <v/>
      </c>
      <c r="K332" s="33"/>
      <c r="L332" s="31"/>
      <c r="M332" s="31"/>
    </row>
    <row r="333" spans="2:13" x14ac:dyDescent="0.2">
      <c r="B333" s="29" t="str">
        <f>IF(C333&lt;&gt;"",COUNT($B$2:B332)+1,"")</f>
        <v/>
      </c>
      <c r="C333" s="30"/>
      <c r="D333" s="31"/>
      <c r="E333" s="32"/>
      <c r="F333" s="31" t="str">
        <f>IFERROR(IF(E333&lt;&gt;"",VLOOKUP(E333,'تكويد الاصناف'!$B$3:$L$5500,3,FALSE),""),"تأكد من الكود")</f>
        <v/>
      </c>
      <c r="G333" s="31" t="str">
        <f>IFERROR(IF(E333&lt;&gt;"",VLOOKUP(E333,'تكويد الاصناف'!$B$3:$L$5500,4,FALSE),""),"تأكد من الوحدة")</f>
        <v/>
      </c>
      <c r="H333" s="31" t="str">
        <f>IFERROR(IF(E333&lt;&gt;"",VLOOKUP(E333,'تكويد الاصناف'!$B$3:$L$5500,9,FALSE),""),"تأكد من السعر")</f>
        <v/>
      </c>
      <c r="I333" s="31"/>
      <c r="J333" s="33" t="str">
        <f t="shared" si="5"/>
        <v/>
      </c>
      <c r="K333" s="33"/>
      <c r="L333" s="31"/>
      <c r="M333" s="31"/>
    </row>
    <row r="334" spans="2:13" x14ac:dyDescent="0.2">
      <c r="B334" s="29" t="str">
        <f>IF(C334&lt;&gt;"",COUNT($B$2:B333)+1,"")</f>
        <v/>
      </c>
      <c r="C334" s="30"/>
      <c r="D334" s="31"/>
      <c r="E334" s="32"/>
      <c r="F334" s="31" t="str">
        <f>IFERROR(IF(E334&lt;&gt;"",VLOOKUP(E334,'تكويد الاصناف'!$B$3:$L$5500,3,FALSE),""),"تأكد من الكود")</f>
        <v/>
      </c>
      <c r="G334" s="31" t="str">
        <f>IFERROR(IF(E334&lt;&gt;"",VLOOKUP(E334,'تكويد الاصناف'!$B$3:$L$5500,4,FALSE),""),"تأكد من الوحدة")</f>
        <v/>
      </c>
      <c r="H334" s="31" t="str">
        <f>IFERROR(IF(E334&lt;&gt;"",VLOOKUP(E334,'تكويد الاصناف'!$B$3:$L$5500,9,FALSE),""),"تأكد من السعر")</f>
        <v/>
      </c>
      <c r="I334" s="31"/>
      <c r="J334" s="33" t="str">
        <f t="shared" si="5"/>
        <v/>
      </c>
      <c r="K334" s="33"/>
      <c r="L334" s="31"/>
      <c r="M334" s="31"/>
    </row>
    <row r="335" spans="2:13" x14ac:dyDescent="0.2">
      <c r="B335" s="29" t="str">
        <f>IF(C335&lt;&gt;"",COUNT($B$2:B334)+1,"")</f>
        <v/>
      </c>
      <c r="C335" s="30"/>
      <c r="D335" s="31"/>
      <c r="E335" s="32"/>
      <c r="F335" s="31" t="str">
        <f>IFERROR(IF(E335&lt;&gt;"",VLOOKUP(E335,'تكويد الاصناف'!$B$3:$L$5500,3,FALSE),""),"تأكد من الكود")</f>
        <v/>
      </c>
      <c r="G335" s="31" t="str">
        <f>IFERROR(IF(E335&lt;&gt;"",VLOOKUP(E335,'تكويد الاصناف'!$B$3:$L$5500,4,FALSE),""),"تأكد من الوحدة")</f>
        <v/>
      </c>
      <c r="H335" s="31" t="str">
        <f>IFERROR(IF(E335&lt;&gt;"",VLOOKUP(E335,'تكويد الاصناف'!$B$3:$L$5500,9,FALSE),""),"تأكد من السعر")</f>
        <v/>
      </c>
      <c r="I335" s="31"/>
      <c r="J335" s="33" t="str">
        <f t="shared" si="5"/>
        <v/>
      </c>
      <c r="K335" s="33"/>
      <c r="L335" s="31"/>
      <c r="M335" s="31"/>
    </row>
    <row r="336" spans="2:13" x14ac:dyDescent="0.2">
      <c r="B336" s="29" t="str">
        <f>IF(C336&lt;&gt;"",COUNT($B$2:B335)+1,"")</f>
        <v/>
      </c>
      <c r="C336" s="30"/>
      <c r="D336" s="31"/>
      <c r="E336" s="32"/>
      <c r="F336" s="31" t="str">
        <f>IFERROR(IF(E336&lt;&gt;"",VLOOKUP(E336,'تكويد الاصناف'!$B$3:$L$5500,3,FALSE),""),"تأكد من الكود")</f>
        <v/>
      </c>
      <c r="G336" s="31" t="str">
        <f>IFERROR(IF(E336&lt;&gt;"",VLOOKUP(E336,'تكويد الاصناف'!$B$3:$L$5500,4,FALSE),""),"تأكد من الوحدة")</f>
        <v/>
      </c>
      <c r="H336" s="31" t="str">
        <f>IFERROR(IF(E336&lt;&gt;"",VLOOKUP(E336,'تكويد الاصناف'!$B$3:$L$5500,9,FALSE),""),"تأكد من السعر")</f>
        <v/>
      </c>
      <c r="I336" s="31"/>
      <c r="J336" s="33" t="str">
        <f t="shared" si="5"/>
        <v/>
      </c>
      <c r="K336" s="33"/>
      <c r="L336" s="31"/>
      <c r="M336" s="31"/>
    </row>
    <row r="337" spans="2:13" x14ac:dyDescent="0.2">
      <c r="B337" s="29" t="str">
        <f>IF(C337&lt;&gt;"",COUNT($B$2:B336)+1,"")</f>
        <v/>
      </c>
      <c r="C337" s="30"/>
      <c r="D337" s="31"/>
      <c r="E337" s="32"/>
      <c r="F337" s="31" t="str">
        <f>IFERROR(IF(E337&lt;&gt;"",VLOOKUP(E337,'تكويد الاصناف'!$B$3:$L$5500,3,FALSE),""),"تأكد من الكود")</f>
        <v/>
      </c>
      <c r="G337" s="31" t="str">
        <f>IFERROR(IF(E337&lt;&gt;"",VLOOKUP(E337,'تكويد الاصناف'!$B$3:$L$5500,4,FALSE),""),"تأكد من الوحدة")</f>
        <v/>
      </c>
      <c r="H337" s="31" t="str">
        <f>IFERROR(IF(E337&lt;&gt;"",VLOOKUP(E337,'تكويد الاصناف'!$B$3:$L$5500,9,FALSE),""),"تأكد من السعر")</f>
        <v/>
      </c>
      <c r="I337" s="31"/>
      <c r="J337" s="33" t="str">
        <f t="shared" si="5"/>
        <v/>
      </c>
      <c r="K337" s="33"/>
      <c r="L337" s="31"/>
      <c r="M337" s="31"/>
    </row>
    <row r="338" spans="2:13" x14ac:dyDescent="0.2">
      <c r="B338" s="29" t="str">
        <f>IF(C338&lt;&gt;"",COUNT($B$2:B337)+1,"")</f>
        <v/>
      </c>
      <c r="C338" s="30"/>
      <c r="D338" s="31"/>
      <c r="E338" s="32"/>
      <c r="F338" s="31" t="str">
        <f>IFERROR(IF(E338&lt;&gt;"",VLOOKUP(E338,'تكويد الاصناف'!$B$3:$L$5500,3,FALSE),""),"تأكد من الكود")</f>
        <v/>
      </c>
      <c r="G338" s="31" t="str">
        <f>IFERROR(IF(E338&lt;&gt;"",VLOOKUP(E338,'تكويد الاصناف'!$B$3:$L$5500,4,FALSE),""),"تأكد من الوحدة")</f>
        <v/>
      </c>
      <c r="H338" s="31" t="str">
        <f>IFERROR(IF(E338&lt;&gt;"",VLOOKUP(E338,'تكويد الاصناف'!$B$3:$L$5500,9,FALSE),""),"تأكد من السعر")</f>
        <v/>
      </c>
      <c r="I338" s="31"/>
      <c r="J338" s="33" t="str">
        <f t="shared" si="5"/>
        <v/>
      </c>
      <c r="K338" s="33"/>
      <c r="L338" s="31"/>
      <c r="M338" s="31"/>
    </row>
    <row r="339" spans="2:13" x14ac:dyDescent="0.2">
      <c r="B339" s="29" t="str">
        <f>IF(C339&lt;&gt;"",COUNT($B$2:B338)+1,"")</f>
        <v/>
      </c>
      <c r="C339" s="30"/>
      <c r="D339" s="31"/>
      <c r="E339" s="32"/>
      <c r="F339" s="31" t="str">
        <f>IFERROR(IF(E339&lt;&gt;"",VLOOKUP(E339,'تكويد الاصناف'!$B$3:$L$5500,3,FALSE),""),"تأكد من الكود")</f>
        <v/>
      </c>
      <c r="G339" s="31" t="str">
        <f>IFERROR(IF(E339&lt;&gt;"",VLOOKUP(E339,'تكويد الاصناف'!$B$3:$L$5500,4,FALSE),""),"تأكد من الوحدة")</f>
        <v/>
      </c>
      <c r="H339" s="31" t="str">
        <f>IFERROR(IF(E339&lt;&gt;"",VLOOKUP(E339,'تكويد الاصناف'!$B$3:$L$5500,9,FALSE),""),"تأكد من السعر")</f>
        <v/>
      </c>
      <c r="I339" s="31"/>
      <c r="J339" s="33" t="str">
        <f t="shared" si="5"/>
        <v/>
      </c>
      <c r="K339" s="33"/>
      <c r="L339" s="31"/>
      <c r="M339" s="31"/>
    </row>
    <row r="340" spans="2:13" x14ac:dyDescent="0.2">
      <c r="B340" s="29" t="str">
        <f>IF(C340&lt;&gt;"",COUNT($B$2:B339)+1,"")</f>
        <v/>
      </c>
      <c r="C340" s="30"/>
      <c r="D340" s="31"/>
      <c r="E340" s="32"/>
      <c r="F340" s="31" t="str">
        <f>IFERROR(IF(E340&lt;&gt;"",VLOOKUP(E340,'تكويد الاصناف'!$B$3:$L$5500,3,FALSE),""),"تأكد من الكود")</f>
        <v/>
      </c>
      <c r="G340" s="31" t="str">
        <f>IFERROR(IF(E340&lt;&gt;"",VLOOKUP(E340,'تكويد الاصناف'!$B$3:$L$5500,4,FALSE),""),"تأكد من الوحدة")</f>
        <v/>
      </c>
      <c r="H340" s="31" t="str">
        <f>IFERROR(IF(E340&lt;&gt;"",VLOOKUP(E340,'تكويد الاصناف'!$B$3:$L$5500,9,FALSE),""),"تأكد من السعر")</f>
        <v/>
      </c>
      <c r="I340" s="31"/>
      <c r="J340" s="33" t="str">
        <f t="shared" si="5"/>
        <v/>
      </c>
      <c r="K340" s="33"/>
      <c r="L340" s="31"/>
      <c r="M340" s="31"/>
    </row>
    <row r="341" spans="2:13" x14ac:dyDescent="0.2">
      <c r="B341" s="29" t="str">
        <f>IF(C341&lt;&gt;"",COUNT($B$2:B340)+1,"")</f>
        <v/>
      </c>
      <c r="C341" s="30"/>
      <c r="D341" s="31"/>
      <c r="E341" s="32"/>
      <c r="F341" s="31" t="str">
        <f>IFERROR(IF(E341&lt;&gt;"",VLOOKUP(E341,'تكويد الاصناف'!$B$3:$L$5500,3,FALSE),""),"تأكد من الكود")</f>
        <v/>
      </c>
      <c r="G341" s="31" t="str">
        <f>IFERROR(IF(E341&lt;&gt;"",VLOOKUP(E341,'تكويد الاصناف'!$B$3:$L$5500,4,FALSE),""),"تأكد من الوحدة")</f>
        <v/>
      </c>
      <c r="H341" s="31" t="str">
        <f>IFERROR(IF(E341&lt;&gt;"",VLOOKUP(E341,'تكويد الاصناف'!$B$3:$L$5500,9,FALSE),""),"تأكد من السعر")</f>
        <v/>
      </c>
      <c r="I341" s="31"/>
      <c r="J341" s="33" t="str">
        <f t="shared" si="5"/>
        <v/>
      </c>
      <c r="K341" s="33"/>
      <c r="L341" s="31"/>
      <c r="M341" s="31"/>
    </row>
    <row r="342" spans="2:13" x14ac:dyDescent="0.2">
      <c r="B342" s="29" t="str">
        <f>IF(C342&lt;&gt;"",COUNT($B$2:B341)+1,"")</f>
        <v/>
      </c>
      <c r="C342" s="30"/>
      <c r="D342" s="31"/>
      <c r="E342" s="32"/>
      <c r="F342" s="31" t="str">
        <f>IFERROR(IF(E342&lt;&gt;"",VLOOKUP(E342,'تكويد الاصناف'!$B$3:$L$5500,3,FALSE),""),"تأكد من الكود")</f>
        <v/>
      </c>
      <c r="G342" s="31" t="str">
        <f>IFERROR(IF(E342&lt;&gt;"",VLOOKUP(E342,'تكويد الاصناف'!$B$3:$L$5500,4,FALSE),""),"تأكد من الوحدة")</f>
        <v/>
      </c>
      <c r="H342" s="31" t="str">
        <f>IFERROR(IF(E342&lt;&gt;"",VLOOKUP(E342,'تكويد الاصناف'!$B$3:$L$5500,9,FALSE),""),"تأكد من السعر")</f>
        <v/>
      </c>
      <c r="I342" s="31"/>
      <c r="J342" s="33" t="str">
        <f t="shared" si="5"/>
        <v/>
      </c>
      <c r="K342" s="33"/>
      <c r="L342" s="31"/>
      <c r="M342" s="31"/>
    </row>
    <row r="343" spans="2:13" x14ac:dyDescent="0.2">
      <c r="B343" s="29" t="str">
        <f>IF(C343&lt;&gt;"",COUNT($B$2:B342)+1,"")</f>
        <v/>
      </c>
      <c r="C343" s="30"/>
      <c r="D343" s="31"/>
      <c r="E343" s="32"/>
      <c r="F343" s="31" t="str">
        <f>IFERROR(IF(E343&lt;&gt;"",VLOOKUP(E343,'تكويد الاصناف'!$B$3:$L$5500,3,FALSE),""),"تأكد من الكود")</f>
        <v/>
      </c>
      <c r="G343" s="31" t="str">
        <f>IFERROR(IF(E343&lt;&gt;"",VLOOKUP(E343,'تكويد الاصناف'!$B$3:$L$5500,4,FALSE),""),"تأكد من الوحدة")</f>
        <v/>
      </c>
      <c r="H343" s="31" t="str">
        <f>IFERROR(IF(E343&lt;&gt;"",VLOOKUP(E343,'تكويد الاصناف'!$B$3:$L$5500,9,FALSE),""),"تأكد من السعر")</f>
        <v/>
      </c>
      <c r="I343" s="31"/>
      <c r="J343" s="33" t="str">
        <f t="shared" si="5"/>
        <v/>
      </c>
      <c r="K343" s="33"/>
      <c r="L343" s="31"/>
      <c r="M343" s="31"/>
    </row>
    <row r="344" spans="2:13" x14ac:dyDescent="0.2">
      <c r="B344" s="29" t="str">
        <f>IF(C344&lt;&gt;"",COUNT($B$2:B343)+1,"")</f>
        <v/>
      </c>
      <c r="C344" s="30"/>
      <c r="D344" s="31"/>
      <c r="E344" s="32"/>
      <c r="F344" s="31" t="str">
        <f>IFERROR(IF(E344&lt;&gt;"",VLOOKUP(E344,'تكويد الاصناف'!$B$3:$L$5500,3,FALSE),""),"تأكد من الكود")</f>
        <v/>
      </c>
      <c r="G344" s="31" t="str">
        <f>IFERROR(IF(E344&lt;&gt;"",VLOOKUP(E344,'تكويد الاصناف'!$B$3:$L$5500,4,FALSE),""),"تأكد من الوحدة")</f>
        <v/>
      </c>
      <c r="H344" s="31" t="str">
        <f>IFERROR(IF(E344&lt;&gt;"",VLOOKUP(E344,'تكويد الاصناف'!$B$3:$L$5500,9,FALSE),""),"تأكد من السعر")</f>
        <v/>
      </c>
      <c r="I344" s="31"/>
      <c r="J344" s="33" t="str">
        <f t="shared" si="5"/>
        <v/>
      </c>
      <c r="K344" s="33"/>
      <c r="L344" s="31"/>
      <c r="M344" s="31"/>
    </row>
    <row r="345" spans="2:13" x14ac:dyDescent="0.2">
      <c r="B345" s="29" t="str">
        <f>IF(C345&lt;&gt;"",COUNT($B$2:B344)+1,"")</f>
        <v/>
      </c>
      <c r="C345" s="30"/>
      <c r="D345" s="31"/>
      <c r="E345" s="32"/>
      <c r="F345" s="31" t="str">
        <f>IFERROR(IF(E345&lt;&gt;"",VLOOKUP(E345,'تكويد الاصناف'!$B$3:$L$5500,3,FALSE),""),"تأكد من الكود")</f>
        <v/>
      </c>
      <c r="G345" s="31" t="str">
        <f>IFERROR(IF(E345&lt;&gt;"",VLOOKUP(E345,'تكويد الاصناف'!$B$3:$L$5500,4,FALSE),""),"تأكد من الوحدة")</f>
        <v/>
      </c>
      <c r="H345" s="31" t="str">
        <f>IFERROR(IF(E345&lt;&gt;"",VLOOKUP(E345,'تكويد الاصناف'!$B$3:$L$5500,9,FALSE),""),"تأكد من السعر")</f>
        <v/>
      </c>
      <c r="I345" s="31"/>
      <c r="J345" s="33" t="str">
        <f t="shared" si="5"/>
        <v/>
      </c>
      <c r="K345" s="33"/>
      <c r="L345" s="31"/>
      <c r="M345" s="31"/>
    </row>
    <row r="346" spans="2:13" x14ac:dyDescent="0.2">
      <c r="B346" s="29" t="str">
        <f>IF(C346&lt;&gt;"",COUNT($B$2:B345)+1,"")</f>
        <v/>
      </c>
      <c r="C346" s="30"/>
      <c r="D346" s="31"/>
      <c r="E346" s="32"/>
      <c r="F346" s="31" t="str">
        <f>IFERROR(IF(E346&lt;&gt;"",VLOOKUP(E346,'تكويد الاصناف'!$B$3:$L$5500,3,FALSE),""),"تأكد من الكود")</f>
        <v/>
      </c>
      <c r="G346" s="31" t="str">
        <f>IFERROR(IF(E346&lt;&gt;"",VLOOKUP(E346,'تكويد الاصناف'!$B$3:$L$5500,4,FALSE),""),"تأكد من الوحدة")</f>
        <v/>
      </c>
      <c r="H346" s="31" t="str">
        <f>IFERROR(IF(E346&lt;&gt;"",VLOOKUP(E346,'تكويد الاصناف'!$B$3:$L$5500,9,FALSE),""),"تأكد من السعر")</f>
        <v/>
      </c>
      <c r="I346" s="31"/>
      <c r="J346" s="33" t="str">
        <f t="shared" si="5"/>
        <v/>
      </c>
      <c r="K346" s="33"/>
      <c r="L346" s="31"/>
      <c r="M346" s="31"/>
    </row>
    <row r="347" spans="2:13" x14ac:dyDescent="0.2">
      <c r="B347" s="29" t="str">
        <f>IF(C347&lt;&gt;"",COUNT($B$2:B346)+1,"")</f>
        <v/>
      </c>
      <c r="C347" s="30"/>
      <c r="D347" s="31"/>
      <c r="E347" s="32"/>
      <c r="F347" s="31" t="str">
        <f>IFERROR(IF(E347&lt;&gt;"",VLOOKUP(E347,'تكويد الاصناف'!$B$3:$L$5500,3,FALSE),""),"تأكد من الكود")</f>
        <v/>
      </c>
      <c r="G347" s="31" t="str">
        <f>IFERROR(IF(E347&lt;&gt;"",VLOOKUP(E347,'تكويد الاصناف'!$B$3:$L$5500,4,FALSE),""),"تأكد من الوحدة")</f>
        <v/>
      </c>
      <c r="H347" s="31" t="str">
        <f>IFERROR(IF(E347&lt;&gt;"",VLOOKUP(E347,'تكويد الاصناف'!$B$3:$L$5500,9,FALSE),""),"تأكد من السعر")</f>
        <v/>
      </c>
      <c r="I347" s="31"/>
      <c r="J347" s="33" t="str">
        <f t="shared" si="5"/>
        <v/>
      </c>
      <c r="K347" s="33"/>
      <c r="L347" s="31"/>
      <c r="M347" s="31"/>
    </row>
    <row r="348" spans="2:13" x14ac:dyDescent="0.2">
      <c r="B348" s="29" t="str">
        <f>IF(C348&lt;&gt;"",COUNT($B$2:B347)+1,"")</f>
        <v/>
      </c>
      <c r="C348" s="30"/>
      <c r="D348" s="31"/>
      <c r="E348" s="32"/>
      <c r="F348" s="31" t="str">
        <f>IFERROR(IF(E348&lt;&gt;"",VLOOKUP(E348,'تكويد الاصناف'!$B$3:$L$5500,3,FALSE),""),"تأكد من الكود")</f>
        <v/>
      </c>
      <c r="G348" s="31" t="str">
        <f>IFERROR(IF(E348&lt;&gt;"",VLOOKUP(E348,'تكويد الاصناف'!$B$3:$L$5500,4,FALSE),""),"تأكد من الوحدة")</f>
        <v/>
      </c>
      <c r="H348" s="31" t="str">
        <f>IFERROR(IF(E348&lt;&gt;"",VLOOKUP(E348,'تكويد الاصناف'!$B$3:$L$5500,9,FALSE),""),"تأكد من السعر")</f>
        <v/>
      </c>
      <c r="I348" s="31"/>
      <c r="J348" s="33" t="str">
        <f t="shared" si="5"/>
        <v/>
      </c>
      <c r="K348" s="33"/>
      <c r="L348" s="31"/>
      <c r="M348" s="31"/>
    </row>
    <row r="349" spans="2:13" x14ac:dyDescent="0.2">
      <c r="B349" s="29" t="str">
        <f>IF(C349&lt;&gt;"",COUNT($B$2:B348)+1,"")</f>
        <v/>
      </c>
      <c r="C349" s="30"/>
      <c r="D349" s="31"/>
      <c r="E349" s="32"/>
      <c r="F349" s="31" t="str">
        <f>IFERROR(IF(E349&lt;&gt;"",VLOOKUP(E349,'تكويد الاصناف'!$B$3:$L$5500,3,FALSE),""),"تأكد من الكود")</f>
        <v/>
      </c>
      <c r="G349" s="31" t="str">
        <f>IFERROR(IF(E349&lt;&gt;"",VLOOKUP(E349,'تكويد الاصناف'!$B$3:$L$5500,4,FALSE),""),"تأكد من الوحدة")</f>
        <v/>
      </c>
      <c r="H349" s="31" t="str">
        <f>IFERROR(IF(E349&lt;&gt;"",VLOOKUP(E349,'تكويد الاصناف'!$B$3:$L$5500,9,FALSE),""),"تأكد من السعر")</f>
        <v/>
      </c>
      <c r="I349" s="31"/>
      <c r="J349" s="33" t="str">
        <f t="shared" si="5"/>
        <v/>
      </c>
      <c r="K349" s="33"/>
      <c r="L349" s="31"/>
      <c r="M349" s="31"/>
    </row>
    <row r="350" spans="2:13" x14ac:dyDescent="0.2">
      <c r="B350" s="29" t="str">
        <f>IF(C350&lt;&gt;"",COUNT($B$2:B349)+1,"")</f>
        <v/>
      </c>
      <c r="C350" s="30"/>
      <c r="D350" s="31"/>
      <c r="E350" s="32"/>
      <c r="F350" s="31" t="str">
        <f>IFERROR(IF(E350&lt;&gt;"",VLOOKUP(E350,'تكويد الاصناف'!$B$3:$L$5500,3,FALSE),""),"تأكد من الكود")</f>
        <v/>
      </c>
      <c r="G350" s="31" t="str">
        <f>IFERROR(IF(E350&lt;&gt;"",VLOOKUP(E350,'تكويد الاصناف'!$B$3:$L$5500,4,FALSE),""),"تأكد من الوحدة")</f>
        <v/>
      </c>
      <c r="H350" s="31" t="str">
        <f>IFERROR(IF(E350&lt;&gt;"",VLOOKUP(E350,'تكويد الاصناف'!$B$3:$L$5500,9,FALSE),""),"تأكد من السعر")</f>
        <v/>
      </c>
      <c r="I350" s="31"/>
      <c r="J350" s="33" t="str">
        <f t="shared" si="5"/>
        <v/>
      </c>
      <c r="K350" s="33"/>
      <c r="L350" s="31"/>
      <c r="M350" s="31"/>
    </row>
    <row r="351" spans="2:13" x14ac:dyDescent="0.2">
      <c r="B351" s="29" t="str">
        <f>IF(C351&lt;&gt;"",COUNT($B$2:B350)+1,"")</f>
        <v/>
      </c>
      <c r="C351" s="30"/>
      <c r="D351" s="31"/>
      <c r="E351" s="32"/>
      <c r="F351" s="31" t="str">
        <f>IFERROR(IF(E351&lt;&gt;"",VLOOKUP(E351,'تكويد الاصناف'!$B$3:$L$5500,3,FALSE),""),"تأكد من الكود")</f>
        <v/>
      </c>
      <c r="G351" s="31" t="str">
        <f>IFERROR(IF(E351&lt;&gt;"",VLOOKUP(E351,'تكويد الاصناف'!$B$3:$L$5500,4,FALSE),""),"تأكد من الوحدة")</f>
        <v/>
      </c>
      <c r="H351" s="31" t="str">
        <f>IFERROR(IF(E351&lt;&gt;"",VLOOKUP(E351,'تكويد الاصناف'!$B$3:$L$5500,9,FALSE),""),"تأكد من السعر")</f>
        <v/>
      </c>
      <c r="I351" s="31"/>
      <c r="J351" s="33" t="str">
        <f t="shared" si="5"/>
        <v/>
      </c>
      <c r="K351" s="33"/>
      <c r="L351" s="31"/>
      <c r="M351" s="31"/>
    </row>
    <row r="352" spans="2:13" x14ac:dyDescent="0.2">
      <c r="B352" s="29" t="str">
        <f>IF(C352&lt;&gt;"",COUNT($B$2:B351)+1,"")</f>
        <v/>
      </c>
      <c r="C352" s="30"/>
      <c r="D352" s="31"/>
      <c r="E352" s="32"/>
      <c r="F352" s="31" t="str">
        <f>IFERROR(IF(E352&lt;&gt;"",VLOOKUP(E352,'تكويد الاصناف'!$B$3:$L$5500,3,FALSE),""),"تأكد من الكود")</f>
        <v/>
      </c>
      <c r="G352" s="31" t="str">
        <f>IFERROR(IF(E352&lt;&gt;"",VLOOKUP(E352,'تكويد الاصناف'!$B$3:$L$5500,4,FALSE),""),"تأكد من الوحدة")</f>
        <v/>
      </c>
      <c r="H352" s="31" t="str">
        <f>IFERROR(IF(E352&lt;&gt;"",VLOOKUP(E352,'تكويد الاصناف'!$B$3:$L$5500,9,FALSE),""),"تأكد من السعر")</f>
        <v/>
      </c>
      <c r="I352" s="31"/>
      <c r="J352" s="33" t="str">
        <f t="shared" si="5"/>
        <v/>
      </c>
      <c r="K352" s="33"/>
      <c r="L352" s="31"/>
      <c r="M352" s="31"/>
    </row>
    <row r="353" spans="2:13" x14ac:dyDescent="0.2">
      <c r="B353" s="29" t="str">
        <f>IF(C353&lt;&gt;"",COUNT($B$2:B352)+1,"")</f>
        <v/>
      </c>
      <c r="C353" s="30"/>
      <c r="D353" s="31"/>
      <c r="E353" s="32"/>
      <c r="F353" s="31" t="str">
        <f>IFERROR(IF(E353&lt;&gt;"",VLOOKUP(E353,'تكويد الاصناف'!$B$3:$L$5500,3,FALSE),""),"تأكد من الكود")</f>
        <v/>
      </c>
      <c r="G353" s="31" t="str">
        <f>IFERROR(IF(E353&lt;&gt;"",VLOOKUP(E353,'تكويد الاصناف'!$B$3:$L$5500,4,FALSE),""),"تأكد من الوحدة")</f>
        <v/>
      </c>
      <c r="H353" s="31" t="str">
        <f>IFERROR(IF(E353&lt;&gt;"",VLOOKUP(E353,'تكويد الاصناف'!$B$3:$L$5500,9,FALSE),""),"تأكد من السعر")</f>
        <v/>
      </c>
      <c r="I353" s="31"/>
      <c r="J353" s="33" t="str">
        <f t="shared" si="5"/>
        <v/>
      </c>
      <c r="K353" s="33"/>
      <c r="L353" s="31"/>
      <c r="M353" s="31"/>
    </row>
    <row r="354" spans="2:13" x14ac:dyDescent="0.2">
      <c r="B354" s="29" t="str">
        <f>IF(C354&lt;&gt;"",COUNT($B$2:B353)+1,"")</f>
        <v/>
      </c>
      <c r="C354" s="30"/>
      <c r="D354" s="31"/>
      <c r="E354" s="32"/>
      <c r="F354" s="31" t="str">
        <f>IFERROR(IF(E354&lt;&gt;"",VLOOKUP(E354,'تكويد الاصناف'!$B$3:$L$5500,3,FALSE),""),"تأكد من الكود")</f>
        <v/>
      </c>
      <c r="G354" s="31" t="str">
        <f>IFERROR(IF(E354&lt;&gt;"",VLOOKUP(E354,'تكويد الاصناف'!$B$3:$L$5500,4,FALSE),""),"تأكد من الوحدة")</f>
        <v/>
      </c>
      <c r="H354" s="31" t="str">
        <f>IFERROR(IF(E354&lt;&gt;"",VLOOKUP(E354,'تكويد الاصناف'!$B$3:$L$5500,9,FALSE),""),"تأكد من السعر")</f>
        <v/>
      </c>
      <c r="I354" s="31"/>
      <c r="J354" s="33" t="str">
        <f t="shared" si="5"/>
        <v/>
      </c>
      <c r="K354" s="33"/>
      <c r="L354" s="31"/>
      <c r="M354" s="31"/>
    </row>
    <row r="355" spans="2:13" x14ac:dyDescent="0.2">
      <c r="B355" s="29" t="str">
        <f>IF(C355&lt;&gt;"",COUNT($B$2:B354)+1,"")</f>
        <v/>
      </c>
      <c r="C355" s="30"/>
      <c r="D355" s="31"/>
      <c r="E355" s="32"/>
      <c r="F355" s="31" t="str">
        <f>IFERROR(IF(E355&lt;&gt;"",VLOOKUP(E355,'تكويد الاصناف'!$B$3:$L$5500,3,FALSE),""),"تأكد من الكود")</f>
        <v/>
      </c>
      <c r="G355" s="31" t="str">
        <f>IFERROR(IF(E355&lt;&gt;"",VLOOKUP(E355,'تكويد الاصناف'!$B$3:$L$5500,4,FALSE),""),"تأكد من الوحدة")</f>
        <v/>
      </c>
      <c r="H355" s="31" t="str">
        <f>IFERROR(IF(E355&lt;&gt;"",VLOOKUP(E355,'تكويد الاصناف'!$B$3:$L$5500,9,FALSE),""),"تأكد من السعر")</f>
        <v/>
      </c>
      <c r="I355" s="31"/>
      <c r="J355" s="33" t="str">
        <f t="shared" si="5"/>
        <v/>
      </c>
      <c r="K355" s="33"/>
      <c r="L355" s="31"/>
      <c r="M355" s="31"/>
    </row>
    <row r="356" spans="2:13" x14ac:dyDescent="0.2">
      <c r="B356" s="29" t="str">
        <f>IF(C356&lt;&gt;"",COUNT($B$2:B355)+1,"")</f>
        <v/>
      </c>
      <c r="C356" s="30"/>
      <c r="D356" s="31"/>
      <c r="E356" s="32"/>
      <c r="F356" s="31" t="str">
        <f>IFERROR(IF(E356&lt;&gt;"",VLOOKUP(E356,'تكويد الاصناف'!$B$3:$L$5500,3,FALSE),""),"تأكد من الكود")</f>
        <v/>
      </c>
      <c r="G356" s="31" t="str">
        <f>IFERROR(IF(E356&lt;&gt;"",VLOOKUP(E356,'تكويد الاصناف'!$B$3:$L$5500,4,FALSE),""),"تأكد من الوحدة")</f>
        <v/>
      </c>
      <c r="H356" s="31" t="str">
        <f>IFERROR(IF(E356&lt;&gt;"",VLOOKUP(E356,'تكويد الاصناف'!$B$3:$L$5500,9,FALSE),""),"تأكد من السعر")</f>
        <v/>
      </c>
      <c r="I356" s="31"/>
      <c r="J356" s="33" t="str">
        <f t="shared" si="5"/>
        <v/>
      </c>
      <c r="K356" s="33"/>
      <c r="L356" s="31"/>
      <c r="M356" s="31"/>
    </row>
    <row r="357" spans="2:13" x14ac:dyDescent="0.2">
      <c r="B357" s="29" t="str">
        <f>IF(C357&lt;&gt;"",COUNT($B$2:B356)+1,"")</f>
        <v/>
      </c>
      <c r="C357" s="30"/>
      <c r="D357" s="31"/>
      <c r="E357" s="32"/>
      <c r="F357" s="31" t="str">
        <f>IFERROR(IF(E357&lt;&gt;"",VLOOKUP(E357,'تكويد الاصناف'!$B$3:$L$5500,3,FALSE),""),"تأكد من الكود")</f>
        <v/>
      </c>
      <c r="G357" s="31" t="str">
        <f>IFERROR(IF(E357&lt;&gt;"",VLOOKUP(E357,'تكويد الاصناف'!$B$3:$L$5500,4,FALSE),""),"تأكد من الوحدة")</f>
        <v/>
      </c>
      <c r="H357" s="31" t="str">
        <f>IFERROR(IF(E357&lt;&gt;"",VLOOKUP(E357,'تكويد الاصناف'!$B$3:$L$5500,9,FALSE),""),"تأكد من السعر")</f>
        <v/>
      </c>
      <c r="I357" s="31"/>
      <c r="J357" s="33" t="str">
        <f t="shared" si="5"/>
        <v/>
      </c>
      <c r="K357" s="33"/>
      <c r="L357" s="31"/>
      <c r="M357" s="31"/>
    </row>
    <row r="358" spans="2:13" x14ac:dyDescent="0.2">
      <c r="B358" s="29" t="str">
        <f>IF(C358&lt;&gt;"",COUNT($B$2:B357)+1,"")</f>
        <v/>
      </c>
      <c r="C358" s="30"/>
      <c r="D358" s="31"/>
      <c r="E358" s="32"/>
      <c r="F358" s="31" t="str">
        <f>IFERROR(IF(E358&lt;&gt;"",VLOOKUP(E358,'تكويد الاصناف'!$B$3:$L$5500,3,FALSE),""),"تأكد من الكود")</f>
        <v/>
      </c>
      <c r="G358" s="31" t="str">
        <f>IFERROR(IF(E358&lt;&gt;"",VLOOKUP(E358,'تكويد الاصناف'!$B$3:$L$5500,4,FALSE),""),"تأكد من الوحدة")</f>
        <v/>
      </c>
      <c r="H358" s="31" t="str">
        <f>IFERROR(IF(E358&lt;&gt;"",VLOOKUP(E358,'تكويد الاصناف'!$B$3:$L$5500,9,FALSE),""),"تأكد من السعر")</f>
        <v/>
      </c>
      <c r="I358" s="31"/>
      <c r="J358" s="33" t="str">
        <f t="shared" si="5"/>
        <v/>
      </c>
      <c r="K358" s="33"/>
      <c r="L358" s="31"/>
      <c r="M358" s="31"/>
    </row>
    <row r="359" spans="2:13" x14ac:dyDescent="0.2">
      <c r="B359" s="29" t="str">
        <f>IF(C359&lt;&gt;"",COUNT($B$2:B358)+1,"")</f>
        <v/>
      </c>
      <c r="C359" s="30"/>
      <c r="D359" s="31"/>
      <c r="E359" s="32"/>
      <c r="F359" s="31" t="str">
        <f>IFERROR(IF(E359&lt;&gt;"",VLOOKUP(E359,'تكويد الاصناف'!$B$3:$L$5500,3,FALSE),""),"تأكد من الكود")</f>
        <v/>
      </c>
      <c r="G359" s="31" t="str">
        <f>IFERROR(IF(E359&lt;&gt;"",VLOOKUP(E359,'تكويد الاصناف'!$B$3:$L$5500,4,FALSE),""),"تأكد من الوحدة")</f>
        <v/>
      </c>
      <c r="H359" s="31" t="str">
        <f>IFERROR(IF(E359&lt;&gt;"",VLOOKUP(E359,'تكويد الاصناف'!$B$3:$L$5500,9,FALSE),""),"تأكد من السعر")</f>
        <v/>
      </c>
      <c r="I359" s="31"/>
      <c r="J359" s="33" t="str">
        <f t="shared" si="5"/>
        <v/>
      </c>
      <c r="K359" s="33"/>
      <c r="L359" s="31"/>
      <c r="M359" s="31"/>
    </row>
    <row r="360" spans="2:13" x14ac:dyDescent="0.2">
      <c r="B360" s="29" t="str">
        <f>IF(C360&lt;&gt;"",COUNT($B$2:B359)+1,"")</f>
        <v/>
      </c>
      <c r="C360" s="30"/>
      <c r="D360" s="31"/>
      <c r="E360" s="32"/>
      <c r="F360" s="31" t="str">
        <f>IFERROR(IF(E360&lt;&gt;"",VLOOKUP(E360,'تكويد الاصناف'!$B$3:$L$5500,3,FALSE),""),"تأكد من الكود")</f>
        <v/>
      </c>
      <c r="G360" s="31" t="str">
        <f>IFERROR(IF(E360&lt;&gt;"",VLOOKUP(E360,'تكويد الاصناف'!$B$3:$L$5500,4,FALSE),""),"تأكد من الوحدة")</f>
        <v/>
      </c>
      <c r="H360" s="31" t="str">
        <f>IFERROR(IF(E360&lt;&gt;"",VLOOKUP(E360,'تكويد الاصناف'!$B$3:$L$5500,9,FALSE),""),"تأكد من السعر")</f>
        <v/>
      </c>
      <c r="I360" s="31"/>
      <c r="J360" s="33" t="str">
        <f t="shared" si="5"/>
        <v/>
      </c>
      <c r="K360" s="33"/>
      <c r="L360" s="31"/>
      <c r="M360" s="31"/>
    </row>
    <row r="361" spans="2:13" x14ac:dyDescent="0.2">
      <c r="B361" s="29" t="str">
        <f>IF(C361&lt;&gt;"",COUNT($B$2:B360)+1,"")</f>
        <v/>
      </c>
      <c r="C361" s="30"/>
      <c r="D361" s="31"/>
      <c r="E361" s="32"/>
      <c r="F361" s="31" t="str">
        <f>IFERROR(IF(E361&lt;&gt;"",VLOOKUP(E361,'تكويد الاصناف'!$B$3:$L$5500,3,FALSE),""),"تأكد من الكود")</f>
        <v/>
      </c>
      <c r="G361" s="31" t="str">
        <f>IFERROR(IF(E361&lt;&gt;"",VLOOKUP(E361,'تكويد الاصناف'!$B$3:$L$5500,4,FALSE),""),"تأكد من الوحدة")</f>
        <v/>
      </c>
      <c r="H361" s="31" t="str">
        <f>IFERROR(IF(E361&lt;&gt;"",VLOOKUP(E361,'تكويد الاصناف'!$B$3:$L$5500,9,FALSE),""),"تأكد من السعر")</f>
        <v/>
      </c>
      <c r="I361" s="31"/>
      <c r="J361" s="33" t="str">
        <f t="shared" si="5"/>
        <v/>
      </c>
      <c r="K361" s="33"/>
      <c r="L361" s="31"/>
      <c r="M361" s="31"/>
    </row>
    <row r="362" spans="2:13" x14ac:dyDescent="0.2">
      <c r="B362" s="29" t="str">
        <f>IF(C362&lt;&gt;"",COUNT($B$2:B361)+1,"")</f>
        <v/>
      </c>
      <c r="C362" s="30"/>
      <c r="D362" s="31"/>
      <c r="E362" s="32"/>
      <c r="F362" s="31" t="str">
        <f>IFERROR(IF(E362&lt;&gt;"",VLOOKUP(E362,'تكويد الاصناف'!$B$3:$L$5500,3,FALSE),""),"تأكد من الكود")</f>
        <v/>
      </c>
      <c r="G362" s="31" t="str">
        <f>IFERROR(IF(E362&lt;&gt;"",VLOOKUP(E362,'تكويد الاصناف'!$B$3:$L$5500,4,FALSE),""),"تأكد من الوحدة")</f>
        <v/>
      </c>
      <c r="H362" s="31" t="str">
        <f>IFERROR(IF(E362&lt;&gt;"",VLOOKUP(E362,'تكويد الاصناف'!$B$3:$L$5500,9,FALSE),""),"تأكد من السعر")</f>
        <v/>
      </c>
      <c r="I362" s="31"/>
      <c r="J362" s="33" t="str">
        <f t="shared" si="5"/>
        <v/>
      </c>
      <c r="K362" s="33"/>
      <c r="L362" s="31"/>
      <c r="M362" s="31"/>
    </row>
    <row r="363" spans="2:13" x14ac:dyDescent="0.2">
      <c r="B363" s="29" t="str">
        <f>IF(C363&lt;&gt;"",COUNT($B$2:B362)+1,"")</f>
        <v/>
      </c>
      <c r="C363" s="30"/>
      <c r="D363" s="31"/>
      <c r="E363" s="32"/>
      <c r="F363" s="31" t="str">
        <f>IFERROR(IF(E363&lt;&gt;"",VLOOKUP(E363,'تكويد الاصناف'!$B$3:$L$5500,3,FALSE),""),"تأكد من الكود")</f>
        <v/>
      </c>
      <c r="G363" s="31" t="str">
        <f>IFERROR(IF(E363&lt;&gt;"",VLOOKUP(E363,'تكويد الاصناف'!$B$3:$L$5500,4,FALSE),""),"تأكد من الوحدة")</f>
        <v/>
      </c>
      <c r="H363" s="31" t="str">
        <f>IFERROR(IF(E363&lt;&gt;"",VLOOKUP(E363,'تكويد الاصناف'!$B$3:$L$5500,9,FALSE),""),"تأكد من السعر")</f>
        <v/>
      </c>
      <c r="I363" s="31"/>
      <c r="J363" s="33" t="str">
        <f t="shared" si="5"/>
        <v/>
      </c>
      <c r="K363" s="33"/>
      <c r="L363" s="31"/>
      <c r="M363" s="31"/>
    </row>
    <row r="364" spans="2:13" x14ac:dyDescent="0.2">
      <c r="B364" s="29" t="str">
        <f>IF(C364&lt;&gt;"",COUNT($B$2:B363)+1,"")</f>
        <v/>
      </c>
      <c r="C364" s="30"/>
      <c r="D364" s="31"/>
      <c r="E364" s="32"/>
      <c r="F364" s="31" t="str">
        <f>IFERROR(IF(E364&lt;&gt;"",VLOOKUP(E364,'تكويد الاصناف'!$B$3:$L$5500,3,FALSE),""),"تأكد من الكود")</f>
        <v/>
      </c>
      <c r="G364" s="31" t="str">
        <f>IFERROR(IF(E364&lt;&gt;"",VLOOKUP(E364,'تكويد الاصناف'!$B$3:$L$5500,4,FALSE),""),"تأكد من الوحدة")</f>
        <v/>
      </c>
      <c r="H364" s="31" t="str">
        <f>IFERROR(IF(E364&lt;&gt;"",VLOOKUP(E364,'تكويد الاصناف'!$B$3:$L$5500,9,FALSE),""),"تأكد من السعر")</f>
        <v/>
      </c>
      <c r="I364" s="31"/>
      <c r="J364" s="33" t="str">
        <f t="shared" si="5"/>
        <v/>
      </c>
      <c r="K364" s="33"/>
      <c r="L364" s="31"/>
      <c r="M364" s="31"/>
    </row>
    <row r="365" spans="2:13" x14ac:dyDescent="0.2">
      <c r="B365" s="29" t="str">
        <f>IF(C365&lt;&gt;"",COUNT($B$2:B364)+1,"")</f>
        <v/>
      </c>
      <c r="C365" s="30"/>
      <c r="D365" s="31"/>
      <c r="E365" s="32"/>
      <c r="F365" s="31" t="str">
        <f>IFERROR(IF(E365&lt;&gt;"",VLOOKUP(E365,'تكويد الاصناف'!$B$3:$L$5500,3,FALSE),""),"تأكد من الكود")</f>
        <v/>
      </c>
      <c r="G365" s="31" t="str">
        <f>IFERROR(IF(E365&lt;&gt;"",VLOOKUP(E365,'تكويد الاصناف'!$B$3:$L$5500,4,FALSE),""),"تأكد من الوحدة")</f>
        <v/>
      </c>
      <c r="H365" s="31" t="str">
        <f>IFERROR(IF(E365&lt;&gt;"",VLOOKUP(E365,'تكويد الاصناف'!$B$3:$L$5500,9,FALSE),""),"تأكد من السعر")</f>
        <v/>
      </c>
      <c r="I365" s="31"/>
      <c r="J365" s="33" t="str">
        <f t="shared" si="5"/>
        <v/>
      </c>
      <c r="K365" s="33"/>
      <c r="L365" s="31"/>
      <c r="M365" s="31"/>
    </row>
    <row r="366" spans="2:13" x14ac:dyDescent="0.2">
      <c r="B366" s="29" t="str">
        <f>IF(C366&lt;&gt;"",COUNT($B$2:B365)+1,"")</f>
        <v/>
      </c>
      <c r="C366" s="30"/>
      <c r="D366" s="31"/>
      <c r="E366" s="32"/>
      <c r="F366" s="31" t="str">
        <f>IFERROR(IF(E366&lt;&gt;"",VLOOKUP(E366,'تكويد الاصناف'!$B$3:$L$5500,3,FALSE),""),"تأكد من الكود")</f>
        <v/>
      </c>
      <c r="G366" s="31" t="str">
        <f>IFERROR(IF(E366&lt;&gt;"",VLOOKUP(E366,'تكويد الاصناف'!$B$3:$L$5500,4,FALSE),""),"تأكد من الوحدة")</f>
        <v/>
      </c>
      <c r="H366" s="31" t="str">
        <f>IFERROR(IF(E366&lt;&gt;"",VLOOKUP(E366,'تكويد الاصناف'!$B$3:$L$5500,9,FALSE),""),"تأكد من السعر")</f>
        <v/>
      </c>
      <c r="I366" s="31"/>
      <c r="J366" s="33" t="str">
        <f t="shared" si="5"/>
        <v/>
      </c>
      <c r="K366" s="33"/>
      <c r="L366" s="31"/>
      <c r="M366" s="31"/>
    </row>
    <row r="367" spans="2:13" x14ac:dyDescent="0.2">
      <c r="B367" s="29" t="str">
        <f>IF(C367&lt;&gt;"",COUNT($B$2:B366)+1,"")</f>
        <v/>
      </c>
      <c r="C367" s="30"/>
      <c r="D367" s="31"/>
      <c r="E367" s="32"/>
      <c r="F367" s="31" t="str">
        <f>IFERROR(IF(E367&lt;&gt;"",VLOOKUP(E367,'تكويد الاصناف'!$B$3:$L$5500,3,FALSE),""),"تأكد من الكود")</f>
        <v/>
      </c>
      <c r="G367" s="31" t="str">
        <f>IFERROR(IF(E367&lt;&gt;"",VLOOKUP(E367,'تكويد الاصناف'!$B$3:$L$5500,4,FALSE),""),"تأكد من الوحدة")</f>
        <v/>
      </c>
      <c r="H367" s="31" t="str">
        <f>IFERROR(IF(E367&lt;&gt;"",VLOOKUP(E367,'تكويد الاصناف'!$B$3:$L$5500,9,FALSE),""),"تأكد من السعر")</f>
        <v/>
      </c>
      <c r="I367" s="31"/>
      <c r="J367" s="33" t="str">
        <f t="shared" si="5"/>
        <v/>
      </c>
      <c r="K367" s="33"/>
      <c r="L367" s="31"/>
      <c r="M367" s="31"/>
    </row>
    <row r="368" spans="2:13" x14ac:dyDescent="0.2">
      <c r="B368" s="29" t="str">
        <f>IF(C368&lt;&gt;"",COUNT($B$2:B367)+1,"")</f>
        <v/>
      </c>
      <c r="C368" s="30"/>
      <c r="D368" s="31"/>
      <c r="E368" s="32"/>
      <c r="F368" s="31" t="str">
        <f>IFERROR(IF(E368&lt;&gt;"",VLOOKUP(E368,'تكويد الاصناف'!$B$3:$L$5500,3,FALSE),""),"تأكد من الكود")</f>
        <v/>
      </c>
      <c r="G368" s="31" t="str">
        <f>IFERROR(IF(E368&lt;&gt;"",VLOOKUP(E368,'تكويد الاصناف'!$B$3:$L$5500,4,FALSE),""),"تأكد من الوحدة")</f>
        <v/>
      </c>
      <c r="H368" s="31" t="str">
        <f>IFERROR(IF(E368&lt;&gt;"",VLOOKUP(E368,'تكويد الاصناف'!$B$3:$L$5500,9,FALSE),""),"تأكد من السعر")</f>
        <v/>
      </c>
      <c r="I368" s="31"/>
      <c r="J368" s="33" t="str">
        <f t="shared" si="5"/>
        <v/>
      </c>
      <c r="K368" s="33"/>
      <c r="L368" s="31"/>
      <c r="M368" s="31"/>
    </row>
    <row r="369" spans="2:13" x14ac:dyDescent="0.2">
      <c r="B369" s="29" t="str">
        <f>IF(C369&lt;&gt;"",COUNT($B$2:B368)+1,"")</f>
        <v/>
      </c>
      <c r="C369" s="30"/>
      <c r="D369" s="31"/>
      <c r="E369" s="32"/>
      <c r="F369" s="31" t="str">
        <f>IFERROR(IF(E369&lt;&gt;"",VLOOKUP(E369,'تكويد الاصناف'!$B$3:$L$5500,3,FALSE),""),"تأكد من الكود")</f>
        <v/>
      </c>
      <c r="G369" s="31" t="str">
        <f>IFERROR(IF(E369&lt;&gt;"",VLOOKUP(E369,'تكويد الاصناف'!$B$3:$L$5500,4,FALSE),""),"تأكد من الوحدة")</f>
        <v/>
      </c>
      <c r="H369" s="31" t="str">
        <f>IFERROR(IF(E369&lt;&gt;"",VLOOKUP(E369,'تكويد الاصناف'!$B$3:$L$5500,9,FALSE),""),"تأكد من السعر")</f>
        <v/>
      </c>
      <c r="I369" s="31"/>
      <c r="J369" s="33" t="str">
        <f t="shared" si="5"/>
        <v/>
      </c>
      <c r="K369" s="33"/>
      <c r="L369" s="31"/>
      <c r="M369" s="31"/>
    </row>
    <row r="370" spans="2:13" x14ac:dyDescent="0.2">
      <c r="B370" s="29" t="str">
        <f>IF(C370&lt;&gt;"",COUNT($B$2:B369)+1,"")</f>
        <v/>
      </c>
      <c r="C370" s="30"/>
      <c r="D370" s="31"/>
      <c r="E370" s="32"/>
      <c r="F370" s="31" t="str">
        <f>IFERROR(IF(E370&lt;&gt;"",VLOOKUP(E370,'تكويد الاصناف'!$B$3:$L$5500,3,FALSE),""),"تأكد من الكود")</f>
        <v/>
      </c>
      <c r="G370" s="31" t="str">
        <f>IFERROR(IF(E370&lt;&gt;"",VLOOKUP(E370,'تكويد الاصناف'!$B$3:$L$5500,4,FALSE),""),"تأكد من الوحدة")</f>
        <v/>
      </c>
      <c r="H370" s="31" t="str">
        <f>IFERROR(IF(E370&lt;&gt;"",VLOOKUP(E370,'تكويد الاصناف'!$B$3:$L$5500,9,FALSE),""),"تأكد من السعر")</f>
        <v/>
      </c>
      <c r="I370" s="31"/>
      <c r="J370" s="33" t="str">
        <f t="shared" si="5"/>
        <v/>
      </c>
      <c r="K370" s="33"/>
      <c r="L370" s="31"/>
      <c r="M370" s="31"/>
    </row>
    <row r="371" spans="2:13" x14ac:dyDescent="0.2">
      <c r="B371" s="29" t="str">
        <f>IF(C371&lt;&gt;"",COUNT($B$2:B370)+1,"")</f>
        <v/>
      </c>
      <c r="C371" s="30"/>
      <c r="D371" s="31"/>
      <c r="E371" s="32"/>
      <c r="F371" s="31" t="str">
        <f>IFERROR(IF(E371&lt;&gt;"",VLOOKUP(E371,'تكويد الاصناف'!$B$3:$L$5500,3,FALSE),""),"تأكد من الكود")</f>
        <v/>
      </c>
      <c r="G371" s="31" t="str">
        <f>IFERROR(IF(E371&lt;&gt;"",VLOOKUP(E371,'تكويد الاصناف'!$B$3:$L$5500,4,FALSE),""),"تأكد من الوحدة")</f>
        <v/>
      </c>
      <c r="H371" s="31" t="str">
        <f>IFERROR(IF(E371&lt;&gt;"",VLOOKUP(E371,'تكويد الاصناف'!$B$3:$L$5500,9,FALSE),""),"تأكد من السعر")</f>
        <v/>
      </c>
      <c r="I371" s="31"/>
      <c r="J371" s="33" t="str">
        <f t="shared" si="5"/>
        <v/>
      </c>
      <c r="K371" s="33"/>
      <c r="L371" s="31"/>
      <c r="M371" s="31"/>
    </row>
    <row r="372" spans="2:13" x14ac:dyDescent="0.2">
      <c r="B372" s="29" t="str">
        <f>IF(C372&lt;&gt;"",COUNT($B$2:B371)+1,"")</f>
        <v/>
      </c>
      <c r="C372" s="30"/>
      <c r="D372" s="31"/>
      <c r="E372" s="32"/>
      <c r="F372" s="31" t="str">
        <f>IFERROR(IF(E372&lt;&gt;"",VLOOKUP(E372,'تكويد الاصناف'!$B$3:$L$5500,3,FALSE),""),"تأكد من الكود")</f>
        <v/>
      </c>
      <c r="G372" s="31" t="str">
        <f>IFERROR(IF(E372&lt;&gt;"",VLOOKUP(E372,'تكويد الاصناف'!$B$3:$L$5500,4,FALSE),""),"تأكد من الوحدة")</f>
        <v/>
      </c>
      <c r="H372" s="31" t="str">
        <f>IFERROR(IF(E372&lt;&gt;"",VLOOKUP(E372,'تكويد الاصناف'!$B$3:$L$5500,9,FALSE),""),"تأكد من السعر")</f>
        <v/>
      </c>
      <c r="I372" s="31"/>
      <c r="J372" s="33" t="str">
        <f t="shared" si="5"/>
        <v/>
      </c>
      <c r="K372" s="33"/>
      <c r="L372" s="31"/>
      <c r="M372" s="31"/>
    </row>
    <row r="373" spans="2:13" x14ac:dyDescent="0.2">
      <c r="B373" s="29" t="str">
        <f>IF(C373&lt;&gt;"",COUNT($B$2:B372)+1,"")</f>
        <v/>
      </c>
      <c r="C373" s="30"/>
      <c r="D373" s="31"/>
      <c r="E373" s="32"/>
      <c r="F373" s="31" t="str">
        <f>IFERROR(IF(E373&lt;&gt;"",VLOOKUP(E373,'تكويد الاصناف'!$B$3:$L$5500,3,FALSE),""),"تأكد من الكود")</f>
        <v/>
      </c>
      <c r="G373" s="31" t="str">
        <f>IFERROR(IF(E373&lt;&gt;"",VLOOKUP(E373,'تكويد الاصناف'!$B$3:$L$5500,4,FALSE),""),"تأكد من الوحدة")</f>
        <v/>
      </c>
      <c r="H373" s="31" t="str">
        <f>IFERROR(IF(E373&lt;&gt;"",VLOOKUP(E373,'تكويد الاصناف'!$B$3:$L$5500,9,FALSE),""),"تأكد من السعر")</f>
        <v/>
      </c>
      <c r="I373" s="31"/>
      <c r="J373" s="33" t="str">
        <f t="shared" si="5"/>
        <v/>
      </c>
      <c r="K373" s="33"/>
      <c r="L373" s="31"/>
      <c r="M373" s="31"/>
    </row>
    <row r="374" spans="2:13" x14ac:dyDescent="0.2">
      <c r="B374" s="29" t="str">
        <f>IF(C374&lt;&gt;"",COUNT($B$2:B373)+1,"")</f>
        <v/>
      </c>
      <c r="C374" s="30"/>
      <c r="D374" s="31"/>
      <c r="E374" s="32"/>
      <c r="F374" s="31" t="str">
        <f>IFERROR(IF(E374&lt;&gt;"",VLOOKUP(E374,'تكويد الاصناف'!$B$3:$L$5500,3,FALSE),""),"تأكد من الكود")</f>
        <v/>
      </c>
      <c r="G374" s="31" t="str">
        <f>IFERROR(IF(E374&lt;&gt;"",VLOOKUP(E374,'تكويد الاصناف'!$B$3:$L$5500,4,FALSE),""),"تأكد من الوحدة")</f>
        <v/>
      </c>
      <c r="H374" s="31" t="str">
        <f>IFERROR(IF(E374&lt;&gt;"",VLOOKUP(E374,'تكويد الاصناف'!$B$3:$L$5500,9,FALSE),""),"تأكد من السعر")</f>
        <v/>
      </c>
      <c r="I374" s="31"/>
      <c r="J374" s="33" t="str">
        <f t="shared" si="5"/>
        <v/>
      </c>
      <c r="K374" s="33"/>
      <c r="L374" s="31"/>
      <c r="M374" s="31"/>
    </row>
    <row r="375" spans="2:13" x14ac:dyDescent="0.2">
      <c r="B375" s="29" t="str">
        <f>IF(C375&lt;&gt;"",COUNT($B$2:B374)+1,"")</f>
        <v/>
      </c>
      <c r="C375" s="30"/>
      <c r="D375" s="31"/>
      <c r="E375" s="32"/>
      <c r="F375" s="31" t="str">
        <f>IFERROR(IF(E375&lt;&gt;"",VLOOKUP(E375,'تكويد الاصناف'!$B$3:$L$5500,3,FALSE),""),"تأكد من الكود")</f>
        <v/>
      </c>
      <c r="G375" s="31" t="str">
        <f>IFERROR(IF(E375&lt;&gt;"",VLOOKUP(E375,'تكويد الاصناف'!$B$3:$L$5500,4,FALSE),""),"تأكد من الوحدة")</f>
        <v/>
      </c>
      <c r="H375" s="31" t="str">
        <f>IFERROR(IF(E375&lt;&gt;"",VLOOKUP(E375,'تكويد الاصناف'!$B$3:$L$5500,9,FALSE),""),"تأكد من السعر")</f>
        <v/>
      </c>
      <c r="I375" s="31"/>
      <c r="J375" s="33" t="str">
        <f t="shared" si="5"/>
        <v/>
      </c>
      <c r="K375" s="33"/>
      <c r="L375" s="31"/>
      <c r="M375" s="31"/>
    </row>
    <row r="376" spans="2:13" x14ac:dyDescent="0.2">
      <c r="B376" s="29" t="str">
        <f>IF(C376&lt;&gt;"",COUNT($B$2:B375)+1,"")</f>
        <v/>
      </c>
      <c r="C376" s="30"/>
      <c r="D376" s="31"/>
      <c r="E376" s="32"/>
      <c r="F376" s="31" t="str">
        <f>IFERROR(IF(E376&lt;&gt;"",VLOOKUP(E376,'تكويد الاصناف'!$B$3:$L$5500,3,FALSE),""),"تأكد من الكود")</f>
        <v/>
      </c>
      <c r="G376" s="31" t="str">
        <f>IFERROR(IF(E376&lt;&gt;"",VLOOKUP(E376,'تكويد الاصناف'!$B$3:$L$5500,4,FALSE),""),"تأكد من الوحدة")</f>
        <v/>
      </c>
      <c r="H376" s="31" t="str">
        <f>IFERROR(IF(E376&lt;&gt;"",VLOOKUP(E376,'تكويد الاصناف'!$B$3:$L$5500,9,FALSE),""),"تأكد من السعر")</f>
        <v/>
      </c>
      <c r="I376" s="31"/>
      <c r="J376" s="33" t="str">
        <f t="shared" si="5"/>
        <v/>
      </c>
      <c r="K376" s="33"/>
      <c r="L376" s="31"/>
      <c r="M376" s="31"/>
    </row>
    <row r="377" spans="2:13" x14ac:dyDescent="0.2">
      <c r="B377" s="29" t="str">
        <f>IF(C377&lt;&gt;"",COUNT($B$2:B376)+1,"")</f>
        <v/>
      </c>
      <c r="C377" s="30"/>
      <c r="D377" s="31"/>
      <c r="E377" s="32"/>
      <c r="F377" s="31" t="str">
        <f>IFERROR(IF(E377&lt;&gt;"",VLOOKUP(E377,'تكويد الاصناف'!$B$3:$L$5500,3,FALSE),""),"تأكد من الكود")</f>
        <v/>
      </c>
      <c r="G377" s="31" t="str">
        <f>IFERROR(IF(E377&lt;&gt;"",VLOOKUP(E377,'تكويد الاصناف'!$B$3:$L$5500,4,FALSE),""),"تأكد من الوحدة")</f>
        <v/>
      </c>
      <c r="H377" s="31" t="str">
        <f>IFERROR(IF(E377&lt;&gt;"",VLOOKUP(E377,'تكويد الاصناف'!$B$3:$L$5500,9,FALSE),""),"تأكد من السعر")</f>
        <v/>
      </c>
      <c r="I377" s="31"/>
      <c r="J377" s="33" t="str">
        <f t="shared" si="5"/>
        <v/>
      </c>
      <c r="K377" s="33"/>
      <c r="L377" s="31"/>
      <c r="M377" s="31"/>
    </row>
    <row r="378" spans="2:13" x14ac:dyDescent="0.2">
      <c r="B378" s="29" t="str">
        <f>IF(C378&lt;&gt;"",COUNT($B$2:B377)+1,"")</f>
        <v/>
      </c>
      <c r="C378" s="30"/>
      <c r="D378" s="31"/>
      <c r="E378" s="32"/>
      <c r="F378" s="31" t="str">
        <f>IFERROR(IF(E378&lt;&gt;"",VLOOKUP(E378,'تكويد الاصناف'!$B$3:$L$5500,3,FALSE),""),"تأكد من الكود")</f>
        <v/>
      </c>
      <c r="G378" s="31" t="str">
        <f>IFERROR(IF(E378&lt;&gt;"",VLOOKUP(E378,'تكويد الاصناف'!$B$3:$L$5500,4,FALSE),""),"تأكد من الوحدة")</f>
        <v/>
      </c>
      <c r="H378" s="31" t="str">
        <f>IFERROR(IF(E378&lt;&gt;"",VLOOKUP(E378,'تكويد الاصناف'!$B$3:$L$5500,9,FALSE),""),"تأكد من السعر")</f>
        <v/>
      </c>
      <c r="I378" s="31"/>
      <c r="J378" s="33" t="str">
        <f t="shared" si="5"/>
        <v/>
      </c>
      <c r="K378" s="33"/>
      <c r="L378" s="31"/>
      <c r="M378" s="31"/>
    </row>
    <row r="379" spans="2:13" x14ac:dyDescent="0.2">
      <c r="B379" s="29" t="str">
        <f>IF(C379&lt;&gt;"",COUNT($B$2:B378)+1,"")</f>
        <v/>
      </c>
      <c r="C379" s="30"/>
      <c r="D379" s="31"/>
      <c r="E379" s="32"/>
      <c r="F379" s="31" t="str">
        <f>IFERROR(IF(E379&lt;&gt;"",VLOOKUP(E379,'تكويد الاصناف'!$B$3:$L$5500,3,FALSE),""),"تأكد من الكود")</f>
        <v/>
      </c>
      <c r="G379" s="31" t="str">
        <f>IFERROR(IF(E379&lt;&gt;"",VLOOKUP(E379,'تكويد الاصناف'!$B$3:$L$5500,4,FALSE),""),"تأكد من الوحدة")</f>
        <v/>
      </c>
      <c r="H379" s="31" t="str">
        <f>IFERROR(IF(E379&lt;&gt;"",VLOOKUP(E379,'تكويد الاصناف'!$B$3:$L$5500,9,FALSE),""),"تأكد من السعر")</f>
        <v/>
      </c>
      <c r="I379" s="31"/>
      <c r="J379" s="33" t="str">
        <f t="shared" si="5"/>
        <v/>
      </c>
      <c r="K379" s="33"/>
      <c r="L379" s="31"/>
      <c r="M379" s="31"/>
    </row>
    <row r="380" spans="2:13" x14ac:dyDescent="0.2">
      <c r="B380" s="29" t="str">
        <f>IF(C380&lt;&gt;"",COUNT($B$2:B379)+1,"")</f>
        <v/>
      </c>
      <c r="C380" s="30"/>
      <c r="D380" s="31"/>
      <c r="E380" s="32"/>
      <c r="F380" s="31" t="str">
        <f>IFERROR(IF(E380&lt;&gt;"",VLOOKUP(E380,'تكويد الاصناف'!$B$3:$L$5500,3,FALSE),""),"تأكد من الكود")</f>
        <v/>
      </c>
      <c r="G380" s="31" t="str">
        <f>IFERROR(IF(E380&lt;&gt;"",VLOOKUP(E380,'تكويد الاصناف'!$B$3:$L$5500,4,FALSE),""),"تأكد من الوحدة")</f>
        <v/>
      </c>
      <c r="H380" s="31" t="str">
        <f>IFERROR(IF(E380&lt;&gt;"",VLOOKUP(E380,'تكويد الاصناف'!$B$3:$L$5500,9,FALSE),""),"تأكد من السعر")</f>
        <v/>
      </c>
      <c r="I380" s="31"/>
      <c r="J380" s="33" t="str">
        <f t="shared" si="5"/>
        <v/>
      </c>
      <c r="K380" s="33"/>
      <c r="L380" s="31"/>
      <c r="M380" s="31"/>
    </row>
    <row r="381" spans="2:13" x14ac:dyDescent="0.2">
      <c r="B381" s="29" t="str">
        <f>IF(C381&lt;&gt;"",COUNT($B$2:B380)+1,"")</f>
        <v/>
      </c>
      <c r="C381" s="30"/>
      <c r="D381" s="31"/>
      <c r="E381" s="32"/>
      <c r="F381" s="31" t="str">
        <f>IFERROR(IF(E381&lt;&gt;"",VLOOKUP(E381,'تكويد الاصناف'!$B$3:$L$5500,3,FALSE),""),"تأكد من الكود")</f>
        <v/>
      </c>
      <c r="G381" s="31" t="str">
        <f>IFERROR(IF(E381&lt;&gt;"",VLOOKUP(E381,'تكويد الاصناف'!$B$3:$L$5500,4,FALSE),""),"تأكد من الوحدة")</f>
        <v/>
      </c>
      <c r="H381" s="31" t="str">
        <f>IFERROR(IF(E381&lt;&gt;"",VLOOKUP(E381,'تكويد الاصناف'!$B$3:$L$5500,9,FALSE),""),"تأكد من السعر")</f>
        <v/>
      </c>
      <c r="I381" s="31"/>
      <c r="J381" s="33" t="str">
        <f t="shared" si="5"/>
        <v/>
      </c>
      <c r="K381" s="33"/>
      <c r="L381" s="31"/>
      <c r="M381" s="31"/>
    </row>
    <row r="382" spans="2:13" x14ac:dyDescent="0.2">
      <c r="B382" s="29" t="str">
        <f>IF(C382&lt;&gt;"",COUNT($B$2:B381)+1,"")</f>
        <v/>
      </c>
      <c r="C382" s="30"/>
      <c r="D382" s="31"/>
      <c r="E382" s="32"/>
      <c r="F382" s="31" t="str">
        <f>IFERROR(IF(E382&lt;&gt;"",VLOOKUP(E382,'تكويد الاصناف'!$B$3:$L$5500,3,FALSE),""),"تأكد من الكود")</f>
        <v/>
      </c>
      <c r="G382" s="31" t="str">
        <f>IFERROR(IF(E382&lt;&gt;"",VLOOKUP(E382,'تكويد الاصناف'!$B$3:$L$5500,4,FALSE),""),"تأكد من الوحدة")</f>
        <v/>
      </c>
      <c r="H382" s="31" t="str">
        <f>IFERROR(IF(E382&lt;&gt;"",VLOOKUP(E382,'تكويد الاصناف'!$B$3:$L$5500,9,FALSE),""),"تأكد من السعر")</f>
        <v/>
      </c>
      <c r="I382" s="31"/>
      <c r="J382" s="33" t="str">
        <f t="shared" si="5"/>
        <v/>
      </c>
      <c r="K382" s="33"/>
      <c r="L382" s="31"/>
      <c r="M382" s="31"/>
    </row>
    <row r="383" spans="2:13" x14ac:dyDescent="0.2">
      <c r="B383" s="29" t="str">
        <f>IF(C383&lt;&gt;"",COUNT($B$2:B382)+1,"")</f>
        <v/>
      </c>
      <c r="C383" s="30"/>
      <c r="D383" s="31"/>
      <c r="E383" s="32"/>
      <c r="F383" s="31" t="str">
        <f>IFERROR(IF(E383&lt;&gt;"",VLOOKUP(E383,'تكويد الاصناف'!$B$3:$L$5500,3,FALSE),""),"تأكد من الكود")</f>
        <v/>
      </c>
      <c r="G383" s="31" t="str">
        <f>IFERROR(IF(E383&lt;&gt;"",VLOOKUP(E383,'تكويد الاصناف'!$B$3:$L$5500,4,FALSE),""),"تأكد من الوحدة")</f>
        <v/>
      </c>
      <c r="H383" s="31" t="str">
        <f>IFERROR(IF(E383&lt;&gt;"",VLOOKUP(E383,'تكويد الاصناف'!$B$3:$L$5500,9,FALSE),""),"تأكد من السعر")</f>
        <v/>
      </c>
      <c r="I383" s="31"/>
      <c r="J383" s="33" t="str">
        <f t="shared" si="5"/>
        <v/>
      </c>
      <c r="K383" s="33"/>
      <c r="L383" s="31"/>
      <c r="M383" s="31"/>
    </row>
    <row r="384" spans="2:13" x14ac:dyDescent="0.2">
      <c r="B384" s="29" t="str">
        <f>IF(C384&lt;&gt;"",COUNT($B$2:B383)+1,"")</f>
        <v/>
      </c>
      <c r="C384" s="30"/>
      <c r="D384" s="31"/>
      <c r="E384" s="32"/>
      <c r="F384" s="31" t="str">
        <f>IFERROR(IF(E384&lt;&gt;"",VLOOKUP(E384,'تكويد الاصناف'!$B$3:$L$5500,3,FALSE),""),"تأكد من الكود")</f>
        <v/>
      </c>
      <c r="G384" s="31" t="str">
        <f>IFERROR(IF(E384&lt;&gt;"",VLOOKUP(E384,'تكويد الاصناف'!$B$3:$L$5500,4,FALSE),""),"تأكد من الوحدة")</f>
        <v/>
      </c>
      <c r="H384" s="31" t="str">
        <f>IFERROR(IF(E384&lt;&gt;"",VLOOKUP(E384,'تكويد الاصناف'!$B$3:$L$5500,9,FALSE),""),"تأكد من السعر")</f>
        <v/>
      </c>
      <c r="I384" s="31"/>
      <c r="J384" s="33" t="str">
        <f t="shared" si="5"/>
        <v/>
      </c>
      <c r="K384" s="33"/>
      <c r="L384" s="31"/>
      <c r="M384" s="31"/>
    </row>
    <row r="385" spans="2:13" x14ac:dyDescent="0.2">
      <c r="B385" s="29" t="str">
        <f>IF(C385&lt;&gt;"",COUNT($B$2:B384)+1,"")</f>
        <v/>
      </c>
      <c r="C385" s="30"/>
      <c r="D385" s="31"/>
      <c r="E385" s="32"/>
      <c r="F385" s="31" t="str">
        <f>IFERROR(IF(E385&lt;&gt;"",VLOOKUP(E385,'تكويد الاصناف'!$B$3:$L$5500,3,FALSE),""),"تأكد من الكود")</f>
        <v/>
      </c>
      <c r="G385" s="31" t="str">
        <f>IFERROR(IF(E385&lt;&gt;"",VLOOKUP(E385,'تكويد الاصناف'!$B$3:$L$5500,4,FALSE),""),"تأكد من الوحدة")</f>
        <v/>
      </c>
      <c r="H385" s="31" t="str">
        <f>IFERROR(IF(E385&lt;&gt;"",VLOOKUP(E385,'تكويد الاصناف'!$B$3:$L$5500,9,FALSE),""),"تأكد من السعر")</f>
        <v/>
      </c>
      <c r="I385" s="31"/>
      <c r="J385" s="33" t="str">
        <f t="shared" si="5"/>
        <v/>
      </c>
      <c r="K385" s="33"/>
      <c r="L385" s="31"/>
      <c r="M385" s="31"/>
    </row>
    <row r="386" spans="2:13" x14ac:dyDescent="0.2">
      <c r="B386" s="29" t="str">
        <f>IF(C386&lt;&gt;"",COUNT($B$2:B385)+1,"")</f>
        <v/>
      </c>
      <c r="C386" s="30"/>
      <c r="D386" s="31"/>
      <c r="E386" s="32"/>
      <c r="F386" s="31" t="str">
        <f>IFERROR(IF(E386&lt;&gt;"",VLOOKUP(E386,'تكويد الاصناف'!$B$3:$L$5500,3,FALSE),""),"تأكد من الكود")</f>
        <v/>
      </c>
      <c r="G386" s="31" t="str">
        <f>IFERROR(IF(E386&lt;&gt;"",VLOOKUP(E386,'تكويد الاصناف'!$B$3:$L$5500,4,FALSE),""),"تأكد من الوحدة")</f>
        <v/>
      </c>
      <c r="H386" s="31" t="str">
        <f>IFERROR(IF(E386&lt;&gt;"",VLOOKUP(E386,'تكويد الاصناف'!$B$3:$L$5500,9,FALSE),""),"تأكد من السعر")</f>
        <v/>
      </c>
      <c r="I386" s="31"/>
      <c r="J386" s="33" t="str">
        <f t="shared" si="5"/>
        <v/>
      </c>
      <c r="K386" s="33"/>
      <c r="L386" s="31"/>
      <c r="M386" s="31"/>
    </row>
    <row r="387" spans="2:13" x14ac:dyDescent="0.2">
      <c r="B387" s="29" t="str">
        <f>IF(C387&lt;&gt;"",COUNT($B$2:B386)+1,"")</f>
        <v/>
      </c>
      <c r="C387" s="30"/>
      <c r="D387" s="31"/>
      <c r="E387" s="32"/>
      <c r="F387" s="31" t="str">
        <f>IFERROR(IF(E387&lt;&gt;"",VLOOKUP(E387,'تكويد الاصناف'!$B$3:$L$5500,3,FALSE),""),"تأكد من الكود")</f>
        <v/>
      </c>
      <c r="G387" s="31" t="str">
        <f>IFERROR(IF(E387&lt;&gt;"",VLOOKUP(E387,'تكويد الاصناف'!$B$3:$L$5500,4,FALSE),""),"تأكد من الوحدة")</f>
        <v/>
      </c>
      <c r="H387" s="31" t="str">
        <f>IFERROR(IF(E387&lt;&gt;"",VLOOKUP(E387,'تكويد الاصناف'!$B$3:$L$5500,9,FALSE),""),"تأكد من السعر")</f>
        <v/>
      </c>
      <c r="I387" s="31"/>
      <c r="J387" s="33" t="str">
        <f t="shared" ref="J387:J450" si="6">IFERROR(I387*H387,"")</f>
        <v/>
      </c>
      <c r="K387" s="33"/>
      <c r="L387" s="31"/>
      <c r="M387" s="31"/>
    </row>
    <row r="388" spans="2:13" x14ac:dyDescent="0.2">
      <c r="B388" s="29" t="str">
        <f>IF(C388&lt;&gt;"",COUNT($B$2:B387)+1,"")</f>
        <v/>
      </c>
      <c r="C388" s="30"/>
      <c r="D388" s="31"/>
      <c r="E388" s="32"/>
      <c r="F388" s="31" t="str">
        <f>IFERROR(IF(E388&lt;&gt;"",VLOOKUP(E388,'تكويد الاصناف'!$B$3:$L$5500,3,FALSE),""),"تأكد من الكود")</f>
        <v/>
      </c>
      <c r="G388" s="31" t="str">
        <f>IFERROR(IF(E388&lt;&gt;"",VLOOKUP(E388,'تكويد الاصناف'!$B$3:$L$5500,4,FALSE),""),"تأكد من الوحدة")</f>
        <v/>
      </c>
      <c r="H388" s="31" t="str">
        <f>IFERROR(IF(E388&lt;&gt;"",VLOOKUP(E388,'تكويد الاصناف'!$B$3:$L$5500,9,FALSE),""),"تأكد من السعر")</f>
        <v/>
      </c>
      <c r="I388" s="31"/>
      <c r="J388" s="33" t="str">
        <f t="shared" si="6"/>
        <v/>
      </c>
      <c r="K388" s="33"/>
      <c r="L388" s="31"/>
      <c r="M388" s="31"/>
    </row>
    <row r="389" spans="2:13" x14ac:dyDescent="0.2">
      <c r="B389" s="29" t="str">
        <f>IF(C389&lt;&gt;"",COUNT($B$2:B388)+1,"")</f>
        <v/>
      </c>
      <c r="C389" s="30"/>
      <c r="D389" s="31"/>
      <c r="E389" s="32"/>
      <c r="F389" s="31" t="str">
        <f>IFERROR(IF(E389&lt;&gt;"",VLOOKUP(E389,'تكويد الاصناف'!$B$3:$L$5500,3,FALSE),""),"تأكد من الكود")</f>
        <v/>
      </c>
      <c r="G389" s="31" t="str">
        <f>IFERROR(IF(E389&lt;&gt;"",VLOOKUP(E389,'تكويد الاصناف'!$B$3:$L$5500,4,FALSE),""),"تأكد من الوحدة")</f>
        <v/>
      </c>
      <c r="H389" s="31" t="str">
        <f>IFERROR(IF(E389&lt;&gt;"",VLOOKUP(E389,'تكويد الاصناف'!$B$3:$L$5500,9,FALSE),""),"تأكد من السعر")</f>
        <v/>
      </c>
      <c r="I389" s="31"/>
      <c r="J389" s="33" t="str">
        <f t="shared" si="6"/>
        <v/>
      </c>
      <c r="K389" s="33"/>
      <c r="L389" s="31"/>
      <c r="M389" s="31"/>
    </row>
    <row r="390" spans="2:13" x14ac:dyDescent="0.2">
      <c r="B390" s="29" t="str">
        <f>IF(C390&lt;&gt;"",COUNT($B$2:B389)+1,"")</f>
        <v/>
      </c>
      <c r="C390" s="30"/>
      <c r="D390" s="31"/>
      <c r="E390" s="32"/>
      <c r="F390" s="31" t="str">
        <f>IFERROR(IF(E390&lt;&gt;"",VLOOKUP(E390,'تكويد الاصناف'!$B$3:$L$5500,3,FALSE),""),"تأكد من الكود")</f>
        <v/>
      </c>
      <c r="G390" s="31" t="str">
        <f>IFERROR(IF(E390&lt;&gt;"",VLOOKUP(E390,'تكويد الاصناف'!$B$3:$L$5500,4,FALSE),""),"تأكد من الوحدة")</f>
        <v/>
      </c>
      <c r="H390" s="31" t="str">
        <f>IFERROR(IF(E390&lt;&gt;"",VLOOKUP(E390,'تكويد الاصناف'!$B$3:$L$5500,9,FALSE),""),"تأكد من السعر")</f>
        <v/>
      </c>
      <c r="I390" s="31"/>
      <c r="J390" s="33" t="str">
        <f t="shared" si="6"/>
        <v/>
      </c>
      <c r="K390" s="33"/>
      <c r="L390" s="31"/>
      <c r="M390" s="31"/>
    </row>
    <row r="391" spans="2:13" x14ac:dyDescent="0.2">
      <c r="B391" s="29" t="str">
        <f>IF(C391&lt;&gt;"",COUNT($B$2:B390)+1,"")</f>
        <v/>
      </c>
      <c r="C391" s="30"/>
      <c r="D391" s="31"/>
      <c r="E391" s="32"/>
      <c r="F391" s="31" t="str">
        <f>IFERROR(IF(E391&lt;&gt;"",VLOOKUP(E391,'تكويد الاصناف'!$B$3:$L$5500,3,FALSE),""),"تأكد من الكود")</f>
        <v/>
      </c>
      <c r="G391" s="31" t="str">
        <f>IFERROR(IF(E391&lt;&gt;"",VLOOKUP(E391,'تكويد الاصناف'!$B$3:$L$5500,4,FALSE),""),"تأكد من الوحدة")</f>
        <v/>
      </c>
      <c r="H391" s="31" t="str">
        <f>IFERROR(IF(E391&lt;&gt;"",VLOOKUP(E391,'تكويد الاصناف'!$B$3:$L$5500,9,FALSE),""),"تأكد من السعر")</f>
        <v/>
      </c>
      <c r="I391" s="31"/>
      <c r="J391" s="33" t="str">
        <f t="shared" si="6"/>
        <v/>
      </c>
      <c r="K391" s="33"/>
      <c r="L391" s="31"/>
      <c r="M391" s="31"/>
    </row>
    <row r="392" spans="2:13" x14ac:dyDescent="0.2">
      <c r="B392" s="29" t="str">
        <f>IF(C392&lt;&gt;"",COUNT($B$2:B391)+1,"")</f>
        <v/>
      </c>
      <c r="C392" s="30"/>
      <c r="D392" s="31"/>
      <c r="E392" s="32"/>
      <c r="F392" s="31" t="str">
        <f>IFERROR(IF(E392&lt;&gt;"",VLOOKUP(E392,'تكويد الاصناف'!$B$3:$L$5500,3,FALSE),""),"تأكد من الكود")</f>
        <v/>
      </c>
      <c r="G392" s="31" t="str">
        <f>IFERROR(IF(E392&lt;&gt;"",VLOOKUP(E392,'تكويد الاصناف'!$B$3:$L$5500,4,FALSE),""),"تأكد من الوحدة")</f>
        <v/>
      </c>
      <c r="H392" s="31" t="str">
        <f>IFERROR(IF(E392&lt;&gt;"",VLOOKUP(E392,'تكويد الاصناف'!$B$3:$L$5500,9,FALSE),""),"تأكد من السعر")</f>
        <v/>
      </c>
      <c r="I392" s="31"/>
      <c r="J392" s="33" t="str">
        <f t="shared" si="6"/>
        <v/>
      </c>
      <c r="K392" s="33"/>
      <c r="L392" s="31"/>
      <c r="M392" s="31"/>
    </row>
    <row r="393" spans="2:13" x14ac:dyDescent="0.2">
      <c r="B393" s="29" t="str">
        <f>IF(C393&lt;&gt;"",COUNT($B$2:B392)+1,"")</f>
        <v/>
      </c>
      <c r="C393" s="30"/>
      <c r="D393" s="31"/>
      <c r="E393" s="32"/>
      <c r="F393" s="31" t="str">
        <f>IFERROR(IF(E393&lt;&gt;"",VLOOKUP(E393,'تكويد الاصناف'!$B$3:$L$5500,3,FALSE),""),"تأكد من الكود")</f>
        <v/>
      </c>
      <c r="G393" s="31" t="str">
        <f>IFERROR(IF(E393&lt;&gt;"",VLOOKUP(E393,'تكويد الاصناف'!$B$3:$L$5500,4,FALSE),""),"تأكد من الوحدة")</f>
        <v/>
      </c>
      <c r="H393" s="31" t="str">
        <f>IFERROR(IF(E393&lt;&gt;"",VLOOKUP(E393,'تكويد الاصناف'!$B$3:$L$5500,9,FALSE),""),"تأكد من السعر")</f>
        <v/>
      </c>
      <c r="I393" s="31"/>
      <c r="J393" s="33" t="str">
        <f t="shared" si="6"/>
        <v/>
      </c>
      <c r="K393" s="33"/>
      <c r="L393" s="31"/>
      <c r="M393" s="31"/>
    </row>
    <row r="394" spans="2:13" x14ac:dyDescent="0.2">
      <c r="B394" s="29" t="str">
        <f>IF(C394&lt;&gt;"",COUNT($B$2:B393)+1,"")</f>
        <v/>
      </c>
      <c r="C394" s="30"/>
      <c r="D394" s="31"/>
      <c r="E394" s="32"/>
      <c r="F394" s="31" t="str">
        <f>IFERROR(IF(E394&lt;&gt;"",VLOOKUP(E394,'تكويد الاصناف'!$B$3:$L$5500,3,FALSE),""),"تأكد من الكود")</f>
        <v/>
      </c>
      <c r="G394" s="31" t="str">
        <f>IFERROR(IF(E394&lt;&gt;"",VLOOKUP(E394,'تكويد الاصناف'!$B$3:$L$5500,4,FALSE),""),"تأكد من الوحدة")</f>
        <v/>
      </c>
      <c r="H394" s="31" t="str">
        <f>IFERROR(IF(E394&lt;&gt;"",VLOOKUP(E394,'تكويد الاصناف'!$B$3:$L$5500,9,FALSE),""),"تأكد من السعر")</f>
        <v/>
      </c>
      <c r="I394" s="31"/>
      <c r="J394" s="33" t="str">
        <f t="shared" si="6"/>
        <v/>
      </c>
      <c r="K394" s="33"/>
      <c r="L394" s="31"/>
      <c r="M394" s="31"/>
    </row>
    <row r="395" spans="2:13" x14ac:dyDescent="0.2">
      <c r="B395" s="29" t="str">
        <f>IF(C395&lt;&gt;"",COUNT($B$2:B394)+1,"")</f>
        <v/>
      </c>
      <c r="C395" s="30"/>
      <c r="D395" s="31"/>
      <c r="E395" s="32"/>
      <c r="F395" s="31" t="str">
        <f>IFERROR(IF(E395&lt;&gt;"",VLOOKUP(E395,'تكويد الاصناف'!$B$3:$L$5500,3,FALSE),""),"تأكد من الكود")</f>
        <v/>
      </c>
      <c r="G395" s="31" t="str">
        <f>IFERROR(IF(E395&lt;&gt;"",VLOOKUP(E395,'تكويد الاصناف'!$B$3:$L$5500,4,FALSE),""),"تأكد من الوحدة")</f>
        <v/>
      </c>
      <c r="H395" s="31" t="str">
        <f>IFERROR(IF(E395&lt;&gt;"",VLOOKUP(E395,'تكويد الاصناف'!$B$3:$L$5500,9,FALSE),""),"تأكد من السعر")</f>
        <v/>
      </c>
      <c r="I395" s="31"/>
      <c r="J395" s="33" t="str">
        <f t="shared" si="6"/>
        <v/>
      </c>
      <c r="K395" s="33"/>
      <c r="L395" s="31"/>
      <c r="M395" s="31"/>
    </row>
    <row r="396" spans="2:13" x14ac:dyDescent="0.2">
      <c r="B396" s="29" t="str">
        <f>IF(C396&lt;&gt;"",COUNT($B$2:B395)+1,"")</f>
        <v/>
      </c>
      <c r="C396" s="30"/>
      <c r="D396" s="31"/>
      <c r="E396" s="32"/>
      <c r="F396" s="31" t="str">
        <f>IFERROR(IF(E396&lt;&gt;"",VLOOKUP(E396,'تكويد الاصناف'!$B$3:$L$5500,3,FALSE),""),"تأكد من الكود")</f>
        <v/>
      </c>
      <c r="G396" s="31" t="str">
        <f>IFERROR(IF(E396&lt;&gt;"",VLOOKUP(E396,'تكويد الاصناف'!$B$3:$L$5500,4,FALSE),""),"تأكد من الوحدة")</f>
        <v/>
      </c>
      <c r="H396" s="31" t="str">
        <f>IFERROR(IF(E396&lt;&gt;"",VLOOKUP(E396,'تكويد الاصناف'!$B$3:$L$5500,9,FALSE),""),"تأكد من السعر")</f>
        <v/>
      </c>
      <c r="I396" s="31"/>
      <c r="J396" s="33" t="str">
        <f t="shared" si="6"/>
        <v/>
      </c>
      <c r="K396" s="33"/>
      <c r="L396" s="31"/>
      <c r="M396" s="31"/>
    </row>
    <row r="397" spans="2:13" x14ac:dyDescent="0.2">
      <c r="B397" s="29" t="str">
        <f>IF(C397&lt;&gt;"",COUNT($B$2:B396)+1,"")</f>
        <v/>
      </c>
      <c r="C397" s="30"/>
      <c r="D397" s="31"/>
      <c r="E397" s="32"/>
      <c r="F397" s="31" t="str">
        <f>IFERROR(IF(E397&lt;&gt;"",VLOOKUP(E397,'تكويد الاصناف'!$B$3:$L$5500,3,FALSE),""),"تأكد من الكود")</f>
        <v/>
      </c>
      <c r="G397" s="31" t="str">
        <f>IFERROR(IF(E397&lt;&gt;"",VLOOKUP(E397,'تكويد الاصناف'!$B$3:$L$5500,4,FALSE),""),"تأكد من الوحدة")</f>
        <v/>
      </c>
      <c r="H397" s="31" t="str">
        <f>IFERROR(IF(E397&lt;&gt;"",VLOOKUP(E397,'تكويد الاصناف'!$B$3:$L$5500,9,FALSE),""),"تأكد من السعر")</f>
        <v/>
      </c>
      <c r="I397" s="31"/>
      <c r="J397" s="33" t="str">
        <f t="shared" si="6"/>
        <v/>
      </c>
      <c r="K397" s="33"/>
      <c r="L397" s="31"/>
      <c r="M397" s="31"/>
    </row>
    <row r="398" spans="2:13" x14ac:dyDescent="0.2">
      <c r="B398" s="29" t="str">
        <f>IF(C398&lt;&gt;"",COUNT($B$2:B397)+1,"")</f>
        <v/>
      </c>
      <c r="C398" s="30"/>
      <c r="D398" s="31"/>
      <c r="E398" s="32"/>
      <c r="F398" s="31" t="str">
        <f>IFERROR(IF(E398&lt;&gt;"",VLOOKUP(E398,'تكويد الاصناف'!$B$3:$L$5500,3,FALSE),""),"تأكد من الكود")</f>
        <v/>
      </c>
      <c r="G398" s="31" t="str">
        <f>IFERROR(IF(E398&lt;&gt;"",VLOOKUP(E398,'تكويد الاصناف'!$B$3:$L$5500,4,FALSE),""),"تأكد من الوحدة")</f>
        <v/>
      </c>
      <c r="H398" s="31" t="str">
        <f>IFERROR(IF(E398&lt;&gt;"",VLOOKUP(E398,'تكويد الاصناف'!$B$3:$L$5500,9,FALSE),""),"تأكد من السعر")</f>
        <v/>
      </c>
      <c r="I398" s="31"/>
      <c r="J398" s="33" t="str">
        <f t="shared" si="6"/>
        <v/>
      </c>
      <c r="K398" s="33"/>
      <c r="L398" s="31"/>
      <c r="M398" s="31"/>
    </row>
    <row r="399" spans="2:13" x14ac:dyDescent="0.2">
      <c r="B399" s="29" t="str">
        <f>IF(C399&lt;&gt;"",COUNT($B$2:B398)+1,"")</f>
        <v/>
      </c>
      <c r="C399" s="30"/>
      <c r="D399" s="31"/>
      <c r="E399" s="32"/>
      <c r="F399" s="31" t="str">
        <f>IFERROR(IF(E399&lt;&gt;"",VLOOKUP(E399,'تكويد الاصناف'!$B$3:$L$5500,3,FALSE),""),"تأكد من الكود")</f>
        <v/>
      </c>
      <c r="G399" s="31" t="str">
        <f>IFERROR(IF(E399&lt;&gt;"",VLOOKUP(E399,'تكويد الاصناف'!$B$3:$L$5500,4,FALSE),""),"تأكد من الوحدة")</f>
        <v/>
      </c>
      <c r="H399" s="31" t="str">
        <f>IFERROR(IF(E399&lt;&gt;"",VLOOKUP(E399,'تكويد الاصناف'!$B$3:$L$5500,9,FALSE),""),"تأكد من السعر")</f>
        <v/>
      </c>
      <c r="I399" s="31"/>
      <c r="J399" s="33" t="str">
        <f t="shared" si="6"/>
        <v/>
      </c>
      <c r="K399" s="33"/>
      <c r="L399" s="31"/>
      <c r="M399" s="31"/>
    </row>
    <row r="400" spans="2:13" x14ac:dyDescent="0.2">
      <c r="B400" s="29" t="str">
        <f>IF(C400&lt;&gt;"",COUNT($B$2:B399)+1,"")</f>
        <v/>
      </c>
      <c r="C400" s="30"/>
      <c r="D400" s="31"/>
      <c r="E400" s="32"/>
      <c r="F400" s="31" t="str">
        <f>IFERROR(IF(E400&lt;&gt;"",VLOOKUP(E400,'تكويد الاصناف'!$B$3:$L$5500,3,FALSE),""),"تأكد من الكود")</f>
        <v/>
      </c>
      <c r="G400" s="31" t="str">
        <f>IFERROR(IF(E400&lt;&gt;"",VLOOKUP(E400,'تكويد الاصناف'!$B$3:$L$5500,4,FALSE),""),"تأكد من الوحدة")</f>
        <v/>
      </c>
      <c r="H400" s="31" t="str">
        <f>IFERROR(IF(E400&lt;&gt;"",VLOOKUP(E400,'تكويد الاصناف'!$B$3:$L$5500,9,FALSE),""),"تأكد من السعر")</f>
        <v/>
      </c>
      <c r="I400" s="31"/>
      <c r="J400" s="33" t="str">
        <f t="shared" si="6"/>
        <v/>
      </c>
      <c r="K400" s="33"/>
      <c r="L400" s="31"/>
      <c r="M400" s="31"/>
    </row>
    <row r="401" spans="2:13" x14ac:dyDescent="0.2">
      <c r="B401" s="29" t="str">
        <f>IF(C401&lt;&gt;"",COUNT($B$2:B400)+1,"")</f>
        <v/>
      </c>
      <c r="C401" s="30"/>
      <c r="D401" s="31"/>
      <c r="E401" s="32"/>
      <c r="F401" s="31" t="str">
        <f>IFERROR(IF(E401&lt;&gt;"",VLOOKUP(E401,'تكويد الاصناف'!$B$3:$L$5500,3,FALSE),""),"تأكد من الكود")</f>
        <v/>
      </c>
      <c r="G401" s="31" t="str">
        <f>IFERROR(IF(E401&lt;&gt;"",VLOOKUP(E401,'تكويد الاصناف'!$B$3:$L$5500,4,FALSE),""),"تأكد من الوحدة")</f>
        <v/>
      </c>
      <c r="H401" s="31" t="str">
        <f>IFERROR(IF(E401&lt;&gt;"",VLOOKUP(E401,'تكويد الاصناف'!$B$3:$L$5500,9,FALSE),""),"تأكد من السعر")</f>
        <v/>
      </c>
      <c r="I401" s="31"/>
      <c r="J401" s="33" t="str">
        <f t="shared" si="6"/>
        <v/>
      </c>
      <c r="K401" s="33"/>
      <c r="L401" s="31"/>
      <c r="M401" s="31"/>
    </row>
    <row r="402" spans="2:13" x14ac:dyDescent="0.2">
      <c r="B402" s="29" t="str">
        <f>IF(C402&lt;&gt;"",COUNT($B$2:B401)+1,"")</f>
        <v/>
      </c>
      <c r="C402" s="30"/>
      <c r="D402" s="31"/>
      <c r="E402" s="32"/>
      <c r="F402" s="31" t="str">
        <f>IFERROR(IF(E402&lt;&gt;"",VLOOKUP(E402,'تكويد الاصناف'!$B$3:$L$5500,3,FALSE),""),"تأكد من الكود")</f>
        <v/>
      </c>
      <c r="G402" s="31" t="str">
        <f>IFERROR(IF(E402&lt;&gt;"",VLOOKUP(E402,'تكويد الاصناف'!$B$3:$L$5500,4,FALSE),""),"تأكد من الوحدة")</f>
        <v/>
      </c>
      <c r="H402" s="31" t="str">
        <f>IFERROR(IF(E402&lt;&gt;"",VLOOKUP(E402,'تكويد الاصناف'!$B$3:$L$5500,9,FALSE),""),"تأكد من السعر")</f>
        <v/>
      </c>
      <c r="I402" s="31"/>
      <c r="J402" s="33" t="str">
        <f t="shared" si="6"/>
        <v/>
      </c>
      <c r="K402" s="33"/>
      <c r="L402" s="31"/>
      <c r="M402" s="31"/>
    </row>
    <row r="403" spans="2:13" x14ac:dyDescent="0.2">
      <c r="B403" s="29" t="str">
        <f>IF(C403&lt;&gt;"",COUNT($B$2:B402)+1,"")</f>
        <v/>
      </c>
      <c r="C403" s="30"/>
      <c r="D403" s="31"/>
      <c r="E403" s="32"/>
      <c r="F403" s="31" t="str">
        <f>IFERROR(IF(E403&lt;&gt;"",VLOOKUP(E403,'تكويد الاصناف'!$B$3:$L$5500,3,FALSE),""),"تأكد من الكود")</f>
        <v/>
      </c>
      <c r="G403" s="31" t="str">
        <f>IFERROR(IF(E403&lt;&gt;"",VLOOKUP(E403,'تكويد الاصناف'!$B$3:$L$5500,4,FALSE),""),"تأكد من الوحدة")</f>
        <v/>
      </c>
      <c r="H403" s="31" t="str">
        <f>IFERROR(IF(E403&lt;&gt;"",VLOOKUP(E403,'تكويد الاصناف'!$B$3:$L$5500,9,FALSE),""),"تأكد من السعر")</f>
        <v/>
      </c>
      <c r="I403" s="31"/>
      <c r="J403" s="33" t="str">
        <f t="shared" si="6"/>
        <v/>
      </c>
      <c r="K403" s="33"/>
      <c r="L403" s="31"/>
      <c r="M403" s="31"/>
    </row>
    <row r="404" spans="2:13" x14ac:dyDescent="0.2">
      <c r="B404" s="29" t="str">
        <f>IF(C404&lt;&gt;"",COUNT($B$2:B403)+1,"")</f>
        <v/>
      </c>
      <c r="C404" s="30"/>
      <c r="D404" s="31"/>
      <c r="E404" s="32"/>
      <c r="F404" s="31" t="str">
        <f>IFERROR(IF(E404&lt;&gt;"",VLOOKUP(E404,'تكويد الاصناف'!$B$3:$L$5500,3,FALSE),""),"تأكد من الكود")</f>
        <v/>
      </c>
      <c r="G404" s="31" t="str">
        <f>IFERROR(IF(E404&lt;&gt;"",VLOOKUP(E404,'تكويد الاصناف'!$B$3:$L$5500,4,FALSE),""),"تأكد من الوحدة")</f>
        <v/>
      </c>
      <c r="H404" s="31" t="str">
        <f>IFERROR(IF(E404&lt;&gt;"",VLOOKUP(E404,'تكويد الاصناف'!$B$3:$L$5500,9,FALSE),""),"تأكد من السعر")</f>
        <v/>
      </c>
      <c r="I404" s="31"/>
      <c r="J404" s="33" t="str">
        <f t="shared" si="6"/>
        <v/>
      </c>
      <c r="K404" s="33"/>
      <c r="L404" s="31"/>
      <c r="M404" s="31"/>
    </row>
    <row r="405" spans="2:13" x14ac:dyDescent="0.2">
      <c r="B405" s="29" t="str">
        <f>IF(C405&lt;&gt;"",COUNT($B$2:B404)+1,"")</f>
        <v/>
      </c>
      <c r="C405" s="30"/>
      <c r="D405" s="31"/>
      <c r="E405" s="32"/>
      <c r="F405" s="31" t="str">
        <f>IFERROR(IF(E405&lt;&gt;"",VLOOKUP(E405,'تكويد الاصناف'!$B$3:$L$5500,3,FALSE),""),"تأكد من الكود")</f>
        <v/>
      </c>
      <c r="G405" s="31" t="str">
        <f>IFERROR(IF(E405&lt;&gt;"",VLOOKUP(E405,'تكويد الاصناف'!$B$3:$L$5500,4,FALSE),""),"تأكد من الوحدة")</f>
        <v/>
      </c>
      <c r="H405" s="31" t="str">
        <f>IFERROR(IF(E405&lt;&gt;"",VLOOKUP(E405,'تكويد الاصناف'!$B$3:$L$5500,9,FALSE),""),"تأكد من السعر")</f>
        <v/>
      </c>
      <c r="I405" s="31"/>
      <c r="J405" s="33" t="str">
        <f t="shared" si="6"/>
        <v/>
      </c>
      <c r="K405" s="33"/>
      <c r="L405" s="31"/>
      <c r="M405" s="31"/>
    </row>
    <row r="406" spans="2:13" x14ac:dyDescent="0.2">
      <c r="B406" s="29" t="str">
        <f>IF(C406&lt;&gt;"",COUNT($B$2:B405)+1,"")</f>
        <v/>
      </c>
      <c r="C406" s="30"/>
      <c r="D406" s="31"/>
      <c r="E406" s="32"/>
      <c r="F406" s="31" t="str">
        <f>IFERROR(IF(E406&lt;&gt;"",VLOOKUP(E406,'تكويد الاصناف'!$B$3:$L$5500,3,FALSE),""),"تأكد من الكود")</f>
        <v/>
      </c>
      <c r="G406" s="31" t="str">
        <f>IFERROR(IF(E406&lt;&gt;"",VLOOKUP(E406,'تكويد الاصناف'!$B$3:$L$5500,4,FALSE),""),"تأكد من الوحدة")</f>
        <v/>
      </c>
      <c r="H406" s="31" t="str">
        <f>IFERROR(IF(E406&lt;&gt;"",VLOOKUP(E406,'تكويد الاصناف'!$B$3:$L$5500,9,FALSE),""),"تأكد من السعر")</f>
        <v/>
      </c>
      <c r="I406" s="31"/>
      <c r="J406" s="33" t="str">
        <f t="shared" si="6"/>
        <v/>
      </c>
      <c r="K406" s="33"/>
      <c r="L406" s="31"/>
      <c r="M406" s="31"/>
    </row>
    <row r="407" spans="2:13" x14ac:dyDescent="0.2">
      <c r="B407" s="29" t="str">
        <f>IF(C407&lt;&gt;"",COUNT($B$2:B406)+1,"")</f>
        <v/>
      </c>
      <c r="C407" s="30"/>
      <c r="D407" s="31"/>
      <c r="E407" s="32"/>
      <c r="F407" s="31" t="str">
        <f>IFERROR(IF(E407&lt;&gt;"",VLOOKUP(E407,'تكويد الاصناف'!$B$3:$L$5500,3,FALSE),""),"تأكد من الكود")</f>
        <v/>
      </c>
      <c r="G407" s="31" t="str">
        <f>IFERROR(IF(E407&lt;&gt;"",VLOOKUP(E407,'تكويد الاصناف'!$B$3:$L$5500,4,FALSE),""),"تأكد من الوحدة")</f>
        <v/>
      </c>
      <c r="H407" s="31" t="str">
        <f>IFERROR(IF(E407&lt;&gt;"",VLOOKUP(E407,'تكويد الاصناف'!$B$3:$L$5500,9,FALSE),""),"تأكد من السعر")</f>
        <v/>
      </c>
      <c r="I407" s="31"/>
      <c r="J407" s="33" t="str">
        <f t="shared" si="6"/>
        <v/>
      </c>
      <c r="K407" s="33"/>
      <c r="L407" s="31"/>
      <c r="M407" s="31"/>
    </row>
    <row r="408" spans="2:13" x14ac:dyDescent="0.2">
      <c r="B408" s="29" t="str">
        <f>IF(C408&lt;&gt;"",COUNT($B$2:B407)+1,"")</f>
        <v/>
      </c>
      <c r="C408" s="30"/>
      <c r="D408" s="31"/>
      <c r="E408" s="32"/>
      <c r="F408" s="31" t="str">
        <f>IFERROR(IF(E408&lt;&gt;"",VLOOKUP(E408,'تكويد الاصناف'!$B$3:$L$5500,3,FALSE),""),"تأكد من الكود")</f>
        <v/>
      </c>
      <c r="G408" s="31" t="str">
        <f>IFERROR(IF(E408&lt;&gt;"",VLOOKUP(E408,'تكويد الاصناف'!$B$3:$L$5500,4,FALSE),""),"تأكد من الوحدة")</f>
        <v/>
      </c>
      <c r="H408" s="31" t="str">
        <f>IFERROR(IF(E408&lt;&gt;"",VLOOKUP(E408,'تكويد الاصناف'!$B$3:$L$5500,9,FALSE),""),"تأكد من السعر")</f>
        <v/>
      </c>
      <c r="I408" s="31"/>
      <c r="J408" s="33" t="str">
        <f t="shared" si="6"/>
        <v/>
      </c>
      <c r="K408" s="33"/>
      <c r="L408" s="31"/>
      <c r="M408" s="31"/>
    </row>
    <row r="409" spans="2:13" x14ac:dyDescent="0.2">
      <c r="B409" s="29" t="str">
        <f>IF(C409&lt;&gt;"",COUNT($B$2:B408)+1,"")</f>
        <v/>
      </c>
      <c r="C409" s="30"/>
      <c r="D409" s="31"/>
      <c r="E409" s="32"/>
      <c r="F409" s="31" t="str">
        <f>IFERROR(IF(E409&lt;&gt;"",VLOOKUP(E409,'تكويد الاصناف'!$B$3:$L$5500,3,FALSE),""),"تأكد من الكود")</f>
        <v/>
      </c>
      <c r="G409" s="31" t="str">
        <f>IFERROR(IF(E409&lt;&gt;"",VLOOKUP(E409,'تكويد الاصناف'!$B$3:$L$5500,4,FALSE),""),"تأكد من الوحدة")</f>
        <v/>
      </c>
      <c r="H409" s="31" t="str">
        <f>IFERROR(IF(E409&lt;&gt;"",VLOOKUP(E409,'تكويد الاصناف'!$B$3:$L$5500,9,FALSE),""),"تأكد من السعر")</f>
        <v/>
      </c>
      <c r="I409" s="31"/>
      <c r="J409" s="33" t="str">
        <f t="shared" si="6"/>
        <v/>
      </c>
      <c r="K409" s="33"/>
      <c r="L409" s="31"/>
      <c r="M409" s="31"/>
    </row>
    <row r="410" spans="2:13" x14ac:dyDescent="0.2">
      <c r="B410" s="29" t="str">
        <f>IF(C410&lt;&gt;"",COUNT($B$2:B409)+1,"")</f>
        <v/>
      </c>
      <c r="C410" s="30"/>
      <c r="D410" s="31"/>
      <c r="E410" s="32"/>
      <c r="F410" s="31" t="str">
        <f>IFERROR(IF(E410&lt;&gt;"",VLOOKUP(E410,'تكويد الاصناف'!$B$3:$L$5500,3,FALSE),""),"تأكد من الكود")</f>
        <v/>
      </c>
      <c r="G410" s="31" t="str">
        <f>IFERROR(IF(E410&lt;&gt;"",VLOOKUP(E410,'تكويد الاصناف'!$B$3:$L$5500,4,FALSE),""),"تأكد من الوحدة")</f>
        <v/>
      </c>
      <c r="H410" s="31" t="str">
        <f>IFERROR(IF(E410&lt;&gt;"",VLOOKUP(E410,'تكويد الاصناف'!$B$3:$L$5500,9,FALSE),""),"تأكد من السعر")</f>
        <v/>
      </c>
      <c r="I410" s="31"/>
      <c r="J410" s="33" t="str">
        <f t="shared" si="6"/>
        <v/>
      </c>
      <c r="K410" s="33"/>
      <c r="L410" s="31"/>
      <c r="M410" s="31"/>
    </row>
    <row r="411" spans="2:13" x14ac:dyDescent="0.2">
      <c r="B411" s="29" t="str">
        <f>IF(C411&lt;&gt;"",COUNT($B$2:B410)+1,"")</f>
        <v/>
      </c>
      <c r="C411" s="30"/>
      <c r="D411" s="31"/>
      <c r="E411" s="32"/>
      <c r="F411" s="31" t="str">
        <f>IFERROR(IF(E411&lt;&gt;"",VLOOKUP(E411,'تكويد الاصناف'!$B$3:$L$5500,3,FALSE),""),"تأكد من الكود")</f>
        <v/>
      </c>
      <c r="G411" s="31" t="str">
        <f>IFERROR(IF(E411&lt;&gt;"",VLOOKUP(E411,'تكويد الاصناف'!$B$3:$L$5500,4,FALSE),""),"تأكد من الوحدة")</f>
        <v/>
      </c>
      <c r="H411" s="31" t="str">
        <f>IFERROR(IF(E411&lt;&gt;"",VLOOKUP(E411,'تكويد الاصناف'!$B$3:$L$5500,9,FALSE),""),"تأكد من السعر")</f>
        <v/>
      </c>
      <c r="I411" s="31"/>
      <c r="J411" s="33" t="str">
        <f t="shared" si="6"/>
        <v/>
      </c>
      <c r="K411" s="33"/>
      <c r="L411" s="31"/>
      <c r="M411" s="31"/>
    </row>
    <row r="412" spans="2:13" x14ac:dyDescent="0.2">
      <c r="B412" s="29" t="str">
        <f>IF(C412&lt;&gt;"",COUNT($B$2:B411)+1,"")</f>
        <v/>
      </c>
      <c r="C412" s="30"/>
      <c r="D412" s="31"/>
      <c r="E412" s="32"/>
      <c r="F412" s="31" t="str">
        <f>IFERROR(IF(E412&lt;&gt;"",VLOOKUP(E412,'تكويد الاصناف'!$B$3:$L$5500,3,FALSE),""),"تأكد من الكود")</f>
        <v/>
      </c>
      <c r="G412" s="31" t="str">
        <f>IFERROR(IF(E412&lt;&gt;"",VLOOKUP(E412,'تكويد الاصناف'!$B$3:$L$5500,4,FALSE),""),"تأكد من الوحدة")</f>
        <v/>
      </c>
      <c r="H412" s="31" t="str">
        <f>IFERROR(IF(E412&lt;&gt;"",VLOOKUP(E412,'تكويد الاصناف'!$B$3:$L$5500,9,FALSE),""),"تأكد من السعر")</f>
        <v/>
      </c>
      <c r="I412" s="31"/>
      <c r="J412" s="33" t="str">
        <f t="shared" si="6"/>
        <v/>
      </c>
      <c r="K412" s="33"/>
      <c r="L412" s="31"/>
      <c r="M412" s="31"/>
    </row>
    <row r="413" spans="2:13" x14ac:dyDescent="0.2">
      <c r="B413" s="29" t="str">
        <f>IF(C413&lt;&gt;"",COUNT($B$2:B412)+1,"")</f>
        <v/>
      </c>
      <c r="C413" s="30"/>
      <c r="D413" s="31"/>
      <c r="E413" s="32"/>
      <c r="F413" s="31" t="str">
        <f>IFERROR(IF(E413&lt;&gt;"",VLOOKUP(E413,'تكويد الاصناف'!$B$3:$L$5500,3,FALSE),""),"تأكد من الكود")</f>
        <v/>
      </c>
      <c r="G413" s="31" t="str">
        <f>IFERROR(IF(E413&lt;&gt;"",VLOOKUP(E413,'تكويد الاصناف'!$B$3:$L$5500,4,FALSE),""),"تأكد من الوحدة")</f>
        <v/>
      </c>
      <c r="H413" s="31" t="str">
        <f>IFERROR(IF(E413&lt;&gt;"",VLOOKUP(E413,'تكويد الاصناف'!$B$3:$L$5500,9,FALSE),""),"تأكد من السعر")</f>
        <v/>
      </c>
      <c r="I413" s="31"/>
      <c r="J413" s="33" t="str">
        <f t="shared" si="6"/>
        <v/>
      </c>
      <c r="K413" s="33"/>
      <c r="L413" s="31"/>
      <c r="M413" s="31"/>
    </row>
    <row r="414" spans="2:13" x14ac:dyDescent="0.2">
      <c r="B414" s="29" t="str">
        <f>IF(C414&lt;&gt;"",COUNT($B$2:B413)+1,"")</f>
        <v/>
      </c>
      <c r="C414" s="30"/>
      <c r="D414" s="31"/>
      <c r="E414" s="32"/>
      <c r="F414" s="31" t="str">
        <f>IFERROR(IF(E414&lt;&gt;"",VLOOKUP(E414,'تكويد الاصناف'!$B$3:$L$5500,3,FALSE),""),"تأكد من الكود")</f>
        <v/>
      </c>
      <c r="G414" s="31" t="str">
        <f>IFERROR(IF(E414&lt;&gt;"",VLOOKUP(E414,'تكويد الاصناف'!$B$3:$L$5500,4,FALSE),""),"تأكد من الوحدة")</f>
        <v/>
      </c>
      <c r="H414" s="31" t="str">
        <f>IFERROR(IF(E414&lt;&gt;"",VLOOKUP(E414,'تكويد الاصناف'!$B$3:$L$5500,9,FALSE),""),"تأكد من السعر")</f>
        <v/>
      </c>
      <c r="I414" s="31"/>
      <c r="J414" s="33" t="str">
        <f t="shared" si="6"/>
        <v/>
      </c>
      <c r="K414" s="33"/>
      <c r="L414" s="31"/>
      <c r="M414" s="31"/>
    </row>
    <row r="415" spans="2:13" x14ac:dyDescent="0.2">
      <c r="B415" s="29" t="str">
        <f>IF(C415&lt;&gt;"",COUNT($B$2:B414)+1,"")</f>
        <v/>
      </c>
      <c r="C415" s="30"/>
      <c r="D415" s="31"/>
      <c r="E415" s="32"/>
      <c r="F415" s="31" t="str">
        <f>IFERROR(IF(E415&lt;&gt;"",VLOOKUP(E415,'تكويد الاصناف'!$B$3:$L$5500,3,FALSE),""),"تأكد من الكود")</f>
        <v/>
      </c>
      <c r="G415" s="31" t="str">
        <f>IFERROR(IF(E415&lt;&gt;"",VLOOKUP(E415,'تكويد الاصناف'!$B$3:$L$5500,4,FALSE),""),"تأكد من الوحدة")</f>
        <v/>
      </c>
      <c r="H415" s="31" t="str">
        <f>IFERROR(IF(E415&lt;&gt;"",VLOOKUP(E415,'تكويد الاصناف'!$B$3:$L$5500,9,FALSE),""),"تأكد من السعر")</f>
        <v/>
      </c>
      <c r="I415" s="31"/>
      <c r="J415" s="33" t="str">
        <f t="shared" si="6"/>
        <v/>
      </c>
      <c r="K415" s="33"/>
      <c r="L415" s="31"/>
      <c r="M415" s="31"/>
    </row>
    <row r="416" spans="2:13" x14ac:dyDescent="0.2">
      <c r="B416" s="29" t="str">
        <f>IF(C416&lt;&gt;"",COUNT($B$2:B415)+1,"")</f>
        <v/>
      </c>
      <c r="C416" s="30"/>
      <c r="D416" s="31"/>
      <c r="E416" s="32"/>
      <c r="F416" s="31" t="str">
        <f>IFERROR(IF(E416&lt;&gt;"",VLOOKUP(E416,'تكويد الاصناف'!$B$3:$L$5500,3,FALSE),""),"تأكد من الكود")</f>
        <v/>
      </c>
      <c r="G416" s="31" t="str">
        <f>IFERROR(IF(E416&lt;&gt;"",VLOOKUP(E416,'تكويد الاصناف'!$B$3:$L$5500,4,FALSE),""),"تأكد من الوحدة")</f>
        <v/>
      </c>
      <c r="H416" s="31" t="str">
        <f>IFERROR(IF(E416&lt;&gt;"",VLOOKUP(E416,'تكويد الاصناف'!$B$3:$L$5500,9,FALSE),""),"تأكد من السعر")</f>
        <v/>
      </c>
      <c r="I416" s="31"/>
      <c r="J416" s="33" t="str">
        <f t="shared" si="6"/>
        <v/>
      </c>
      <c r="K416" s="33"/>
      <c r="L416" s="31"/>
      <c r="M416" s="31"/>
    </row>
    <row r="417" spans="2:13" x14ac:dyDescent="0.2">
      <c r="B417" s="29" t="str">
        <f>IF(C417&lt;&gt;"",COUNT($B$2:B416)+1,"")</f>
        <v/>
      </c>
      <c r="C417" s="30"/>
      <c r="D417" s="31"/>
      <c r="E417" s="32"/>
      <c r="F417" s="31" t="str">
        <f>IFERROR(IF(E417&lt;&gt;"",VLOOKUP(E417,'تكويد الاصناف'!$B$3:$L$5500,3,FALSE),""),"تأكد من الكود")</f>
        <v/>
      </c>
      <c r="G417" s="31" t="str">
        <f>IFERROR(IF(E417&lt;&gt;"",VLOOKUP(E417,'تكويد الاصناف'!$B$3:$L$5500,4,FALSE),""),"تأكد من الوحدة")</f>
        <v/>
      </c>
      <c r="H417" s="31" t="str">
        <f>IFERROR(IF(E417&lt;&gt;"",VLOOKUP(E417,'تكويد الاصناف'!$B$3:$L$5500,9,FALSE),""),"تأكد من السعر")</f>
        <v/>
      </c>
      <c r="I417" s="31"/>
      <c r="J417" s="33" t="str">
        <f t="shared" si="6"/>
        <v/>
      </c>
      <c r="K417" s="33"/>
      <c r="L417" s="31"/>
      <c r="M417" s="31"/>
    </row>
    <row r="418" spans="2:13" x14ac:dyDescent="0.2">
      <c r="B418" s="29" t="str">
        <f>IF(C418&lt;&gt;"",COUNT($B$2:B417)+1,"")</f>
        <v/>
      </c>
      <c r="C418" s="30"/>
      <c r="D418" s="31"/>
      <c r="E418" s="32"/>
      <c r="F418" s="31" t="str">
        <f>IFERROR(IF(E418&lt;&gt;"",VLOOKUP(E418,'تكويد الاصناف'!$B$3:$L$5500,3,FALSE),""),"تأكد من الكود")</f>
        <v/>
      </c>
      <c r="G418" s="31" t="str">
        <f>IFERROR(IF(E418&lt;&gt;"",VLOOKUP(E418,'تكويد الاصناف'!$B$3:$L$5500,4,FALSE),""),"تأكد من الوحدة")</f>
        <v/>
      </c>
      <c r="H418" s="31" t="str">
        <f>IFERROR(IF(E418&lt;&gt;"",VLOOKUP(E418,'تكويد الاصناف'!$B$3:$L$5500,9,FALSE),""),"تأكد من السعر")</f>
        <v/>
      </c>
      <c r="I418" s="31"/>
      <c r="J418" s="33" t="str">
        <f t="shared" si="6"/>
        <v/>
      </c>
      <c r="K418" s="33"/>
      <c r="L418" s="31"/>
      <c r="M418" s="31"/>
    </row>
    <row r="419" spans="2:13" x14ac:dyDescent="0.2">
      <c r="B419" s="29" t="str">
        <f>IF(C419&lt;&gt;"",COUNT($B$2:B418)+1,"")</f>
        <v/>
      </c>
      <c r="C419" s="30"/>
      <c r="D419" s="31"/>
      <c r="E419" s="32"/>
      <c r="F419" s="31" t="str">
        <f>IFERROR(IF(E419&lt;&gt;"",VLOOKUP(E419,'تكويد الاصناف'!$B$3:$L$5500,3,FALSE),""),"تأكد من الكود")</f>
        <v/>
      </c>
      <c r="G419" s="31" t="str">
        <f>IFERROR(IF(E419&lt;&gt;"",VLOOKUP(E419,'تكويد الاصناف'!$B$3:$L$5500,4,FALSE),""),"تأكد من الوحدة")</f>
        <v/>
      </c>
      <c r="H419" s="31" t="str">
        <f>IFERROR(IF(E419&lt;&gt;"",VLOOKUP(E419,'تكويد الاصناف'!$B$3:$L$5500,9,FALSE),""),"تأكد من السعر")</f>
        <v/>
      </c>
      <c r="I419" s="31"/>
      <c r="J419" s="33" t="str">
        <f t="shared" si="6"/>
        <v/>
      </c>
      <c r="K419" s="33"/>
      <c r="L419" s="31"/>
      <c r="M419" s="31"/>
    </row>
    <row r="420" spans="2:13" x14ac:dyDescent="0.2">
      <c r="B420" s="29" t="str">
        <f>IF(C420&lt;&gt;"",COUNT($B$2:B419)+1,"")</f>
        <v/>
      </c>
      <c r="C420" s="30"/>
      <c r="D420" s="31"/>
      <c r="E420" s="32"/>
      <c r="F420" s="31" t="str">
        <f>IFERROR(IF(E420&lt;&gt;"",VLOOKUP(E420,'تكويد الاصناف'!$B$3:$L$5500,3,FALSE),""),"تأكد من الكود")</f>
        <v/>
      </c>
      <c r="G420" s="31" t="str">
        <f>IFERROR(IF(E420&lt;&gt;"",VLOOKUP(E420,'تكويد الاصناف'!$B$3:$L$5500,4,FALSE),""),"تأكد من الوحدة")</f>
        <v/>
      </c>
      <c r="H420" s="31" t="str">
        <f>IFERROR(IF(E420&lt;&gt;"",VLOOKUP(E420,'تكويد الاصناف'!$B$3:$L$5500,9,FALSE),""),"تأكد من السعر")</f>
        <v/>
      </c>
      <c r="I420" s="31"/>
      <c r="J420" s="33" t="str">
        <f t="shared" si="6"/>
        <v/>
      </c>
      <c r="K420" s="33"/>
      <c r="L420" s="31"/>
      <c r="M420" s="31"/>
    </row>
    <row r="421" spans="2:13" x14ac:dyDescent="0.2">
      <c r="B421" s="29" t="str">
        <f>IF(C421&lt;&gt;"",COUNT($B$2:B420)+1,"")</f>
        <v/>
      </c>
      <c r="C421" s="30"/>
      <c r="D421" s="31"/>
      <c r="E421" s="32"/>
      <c r="F421" s="31" t="str">
        <f>IFERROR(IF(E421&lt;&gt;"",VLOOKUP(E421,'تكويد الاصناف'!$B$3:$L$5500,3,FALSE),""),"تأكد من الكود")</f>
        <v/>
      </c>
      <c r="G421" s="31" t="str">
        <f>IFERROR(IF(E421&lt;&gt;"",VLOOKUP(E421,'تكويد الاصناف'!$B$3:$L$5500,4,FALSE),""),"تأكد من الوحدة")</f>
        <v/>
      </c>
      <c r="H421" s="31" t="str">
        <f>IFERROR(IF(E421&lt;&gt;"",VLOOKUP(E421,'تكويد الاصناف'!$B$3:$L$5500,9,FALSE),""),"تأكد من السعر")</f>
        <v/>
      </c>
      <c r="I421" s="31"/>
      <c r="J421" s="33" t="str">
        <f t="shared" si="6"/>
        <v/>
      </c>
      <c r="K421" s="33"/>
      <c r="L421" s="31"/>
      <c r="M421" s="31"/>
    </row>
    <row r="422" spans="2:13" x14ac:dyDescent="0.2">
      <c r="B422" s="29" t="str">
        <f>IF(C422&lt;&gt;"",COUNT($B$2:B421)+1,"")</f>
        <v/>
      </c>
      <c r="C422" s="30"/>
      <c r="D422" s="31"/>
      <c r="E422" s="32"/>
      <c r="F422" s="31" t="str">
        <f>IFERROR(IF(E422&lt;&gt;"",VLOOKUP(E422,'تكويد الاصناف'!$B$3:$L$5500,3,FALSE),""),"تأكد من الكود")</f>
        <v/>
      </c>
      <c r="G422" s="31" t="str">
        <f>IFERROR(IF(E422&lt;&gt;"",VLOOKUP(E422,'تكويد الاصناف'!$B$3:$L$5500,4,FALSE),""),"تأكد من الوحدة")</f>
        <v/>
      </c>
      <c r="H422" s="31" t="str">
        <f>IFERROR(IF(E422&lt;&gt;"",VLOOKUP(E422,'تكويد الاصناف'!$B$3:$L$5500,9,FALSE),""),"تأكد من السعر")</f>
        <v/>
      </c>
      <c r="I422" s="31"/>
      <c r="J422" s="33" t="str">
        <f t="shared" si="6"/>
        <v/>
      </c>
      <c r="K422" s="33"/>
      <c r="L422" s="31"/>
      <c r="M422" s="31"/>
    </row>
    <row r="423" spans="2:13" x14ac:dyDescent="0.2">
      <c r="B423" s="29" t="str">
        <f>IF(C423&lt;&gt;"",COUNT($B$2:B422)+1,"")</f>
        <v/>
      </c>
      <c r="C423" s="30"/>
      <c r="D423" s="31"/>
      <c r="E423" s="32"/>
      <c r="F423" s="31" t="str">
        <f>IFERROR(IF(E423&lt;&gt;"",VLOOKUP(E423,'تكويد الاصناف'!$B$3:$L$5500,3,FALSE),""),"تأكد من الكود")</f>
        <v/>
      </c>
      <c r="G423" s="31" t="str">
        <f>IFERROR(IF(E423&lt;&gt;"",VLOOKUP(E423,'تكويد الاصناف'!$B$3:$L$5500,4,FALSE),""),"تأكد من الوحدة")</f>
        <v/>
      </c>
      <c r="H423" s="31" t="str">
        <f>IFERROR(IF(E423&lt;&gt;"",VLOOKUP(E423,'تكويد الاصناف'!$B$3:$L$5500,9,FALSE),""),"تأكد من السعر")</f>
        <v/>
      </c>
      <c r="I423" s="31"/>
      <c r="J423" s="33" t="str">
        <f t="shared" si="6"/>
        <v/>
      </c>
      <c r="K423" s="33"/>
      <c r="L423" s="31"/>
      <c r="M423" s="31"/>
    </row>
    <row r="424" spans="2:13" x14ac:dyDescent="0.2">
      <c r="B424" s="29" t="str">
        <f>IF(C424&lt;&gt;"",COUNT($B$2:B423)+1,"")</f>
        <v/>
      </c>
      <c r="C424" s="30"/>
      <c r="D424" s="31"/>
      <c r="E424" s="32"/>
      <c r="F424" s="31" t="str">
        <f>IFERROR(IF(E424&lt;&gt;"",VLOOKUP(E424,'تكويد الاصناف'!$B$3:$L$5500,3,FALSE),""),"تأكد من الكود")</f>
        <v/>
      </c>
      <c r="G424" s="31" t="str">
        <f>IFERROR(IF(E424&lt;&gt;"",VLOOKUP(E424,'تكويد الاصناف'!$B$3:$L$5500,4,FALSE),""),"تأكد من الوحدة")</f>
        <v/>
      </c>
      <c r="H424" s="31" t="str">
        <f>IFERROR(IF(E424&lt;&gt;"",VLOOKUP(E424,'تكويد الاصناف'!$B$3:$L$5500,9,FALSE),""),"تأكد من السعر")</f>
        <v/>
      </c>
      <c r="I424" s="31"/>
      <c r="J424" s="33" t="str">
        <f t="shared" si="6"/>
        <v/>
      </c>
      <c r="K424" s="33"/>
      <c r="L424" s="31"/>
      <c r="M424" s="31"/>
    </row>
    <row r="425" spans="2:13" x14ac:dyDescent="0.2">
      <c r="B425" s="29" t="str">
        <f>IF(C425&lt;&gt;"",COUNT($B$2:B424)+1,"")</f>
        <v/>
      </c>
      <c r="C425" s="30"/>
      <c r="D425" s="31"/>
      <c r="E425" s="32"/>
      <c r="F425" s="31" t="str">
        <f>IFERROR(IF(E425&lt;&gt;"",VLOOKUP(E425,'تكويد الاصناف'!$B$3:$L$5500,3,FALSE),""),"تأكد من الكود")</f>
        <v/>
      </c>
      <c r="G425" s="31" t="str">
        <f>IFERROR(IF(E425&lt;&gt;"",VLOOKUP(E425,'تكويد الاصناف'!$B$3:$L$5500,4,FALSE),""),"تأكد من الوحدة")</f>
        <v/>
      </c>
      <c r="H425" s="31" t="str">
        <f>IFERROR(IF(E425&lt;&gt;"",VLOOKUP(E425,'تكويد الاصناف'!$B$3:$L$5500,9,FALSE),""),"تأكد من السعر")</f>
        <v/>
      </c>
      <c r="I425" s="31"/>
      <c r="J425" s="33" t="str">
        <f t="shared" si="6"/>
        <v/>
      </c>
      <c r="K425" s="33"/>
      <c r="L425" s="31"/>
      <c r="M425" s="31"/>
    </row>
    <row r="426" spans="2:13" x14ac:dyDescent="0.2">
      <c r="B426" s="29" t="str">
        <f>IF(C426&lt;&gt;"",COUNT($B$2:B425)+1,"")</f>
        <v/>
      </c>
      <c r="C426" s="30"/>
      <c r="D426" s="31"/>
      <c r="E426" s="32"/>
      <c r="F426" s="31" t="str">
        <f>IFERROR(IF(E426&lt;&gt;"",VLOOKUP(E426,'تكويد الاصناف'!$B$3:$L$5500,3,FALSE),""),"تأكد من الكود")</f>
        <v/>
      </c>
      <c r="G426" s="31" t="str">
        <f>IFERROR(IF(E426&lt;&gt;"",VLOOKUP(E426,'تكويد الاصناف'!$B$3:$L$5500,4,FALSE),""),"تأكد من الوحدة")</f>
        <v/>
      </c>
      <c r="H426" s="31" t="str">
        <f>IFERROR(IF(E426&lt;&gt;"",VLOOKUP(E426,'تكويد الاصناف'!$B$3:$L$5500,9,FALSE),""),"تأكد من السعر")</f>
        <v/>
      </c>
      <c r="I426" s="31"/>
      <c r="J426" s="33" t="str">
        <f t="shared" si="6"/>
        <v/>
      </c>
      <c r="K426" s="33"/>
      <c r="L426" s="31"/>
      <c r="M426" s="31"/>
    </row>
    <row r="427" spans="2:13" x14ac:dyDescent="0.2">
      <c r="B427" s="29" t="str">
        <f>IF(C427&lt;&gt;"",COUNT($B$2:B426)+1,"")</f>
        <v/>
      </c>
      <c r="C427" s="30"/>
      <c r="D427" s="31"/>
      <c r="E427" s="32"/>
      <c r="F427" s="31" t="str">
        <f>IFERROR(IF(E427&lt;&gt;"",VLOOKUP(E427,'تكويد الاصناف'!$B$3:$L$5500,3,FALSE),""),"تأكد من الكود")</f>
        <v/>
      </c>
      <c r="G427" s="31" t="str">
        <f>IFERROR(IF(E427&lt;&gt;"",VLOOKUP(E427,'تكويد الاصناف'!$B$3:$L$5500,4,FALSE),""),"تأكد من الوحدة")</f>
        <v/>
      </c>
      <c r="H427" s="31" t="str">
        <f>IFERROR(IF(E427&lt;&gt;"",VLOOKUP(E427,'تكويد الاصناف'!$B$3:$L$5500,9,FALSE),""),"تأكد من السعر")</f>
        <v/>
      </c>
      <c r="I427" s="31"/>
      <c r="J427" s="33" t="str">
        <f t="shared" si="6"/>
        <v/>
      </c>
      <c r="K427" s="33"/>
      <c r="L427" s="31"/>
      <c r="M427" s="31"/>
    </row>
    <row r="428" spans="2:13" x14ac:dyDescent="0.2">
      <c r="B428" s="29" t="str">
        <f>IF(C428&lt;&gt;"",COUNT($B$2:B427)+1,"")</f>
        <v/>
      </c>
      <c r="C428" s="30"/>
      <c r="D428" s="31"/>
      <c r="E428" s="32"/>
      <c r="F428" s="31" t="str">
        <f>IFERROR(IF(E428&lt;&gt;"",VLOOKUP(E428,'تكويد الاصناف'!$B$3:$L$5500,3,FALSE),""),"تأكد من الكود")</f>
        <v/>
      </c>
      <c r="G428" s="31" t="str">
        <f>IFERROR(IF(E428&lt;&gt;"",VLOOKUP(E428,'تكويد الاصناف'!$B$3:$L$5500,4,FALSE),""),"تأكد من الوحدة")</f>
        <v/>
      </c>
      <c r="H428" s="31" t="str">
        <f>IFERROR(IF(E428&lt;&gt;"",VLOOKUP(E428,'تكويد الاصناف'!$B$3:$L$5500,9,FALSE),""),"تأكد من السعر")</f>
        <v/>
      </c>
      <c r="I428" s="31"/>
      <c r="J428" s="33" t="str">
        <f t="shared" si="6"/>
        <v/>
      </c>
      <c r="K428" s="33"/>
      <c r="L428" s="31"/>
      <c r="M428" s="31"/>
    </row>
    <row r="429" spans="2:13" x14ac:dyDescent="0.2">
      <c r="B429" s="29" t="str">
        <f>IF(C429&lt;&gt;"",COUNT($B$2:B428)+1,"")</f>
        <v/>
      </c>
      <c r="C429" s="30"/>
      <c r="D429" s="31"/>
      <c r="E429" s="32"/>
      <c r="F429" s="31" t="str">
        <f>IFERROR(IF(E429&lt;&gt;"",VLOOKUP(E429,'تكويد الاصناف'!$B$3:$L$5500,3,FALSE),""),"تأكد من الكود")</f>
        <v/>
      </c>
      <c r="G429" s="31" t="str">
        <f>IFERROR(IF(E429&lt;&gt;"",VLOOKUP(E429,'تكويد الاصناف'!$B$3:$L$5500,4,FALSE),""),"تأكد من الوحدة")</f>
        <v/>
      </c>
      <c r="H429" s="31" t="str">
        <f>IFERROR(IF(E429&lt;&gt;"",VLOOKUP(E429,'تكويد الاصناف'!$B$3:$L$5500,9,FALSE),""),"تأكد من السعر")</f>
        <v/>
      </c>
      <c r="I429" s="31"/>
      <c r="J429" s="33" t="str">
        <f t="shared" si="6"/>
        <v/>
      </c>
      <c r="K429" s="33"/>
      <c r="L429" s="31"/>
      <c r="M429" s="31"/>
    </row>
    <row r="430" spans="2:13" x14ac:dyDescent="0.2">
      <c r="B430" s="29" t="str">
        <f>IF(C430&lt;&gt;"",COUNT($B$2:B429)+1,"")</f>
        <v/>
      </c>
      <c r="C430" s="30"/>
      <c r="D430" s="31"/>
      <c r="E430" s="32"/>
      <c r="F430" s="31" t="str">
        <f>IFERROR(IF(E430&lt;&gt;"",VLOOKUP(E430,'تكويد الاصناف'!$B$3:$L$5500,3,FALSE),""),"تأكد من الكود")</f>
        <v/>
      </c>
      <c r="G430" s="31" t="str">
        <f>IFERROR(IF(E430&lt;&gt;"",VLOOKUP(E430,'تكويد الاصناف'!$B$3:$L$5500,4,FALSE),""),"تأكد من الوحدة")</f>
        <v/>
      </c>
      <c r="H430" s="31" t="str">
        <f>IFERROR(IF(E430&lt;&gt;"",VLOOKUP(E430,'تكويد الاصناف'!$B$3:$L$5500,9,FALSE),""),"تأكد من السعر")</f>
        <v/>
      </c>
      <c r="I430" s="31"/>
      <c r="J430" s="33" t="str">
        <f t="shared" si="6"/>
        <v/>
      </c>
      <c r="K430" s="33"/>
      <c r="L430" s="31"/>
      <c r="M430" s="31"/>
    </row>
    <row r="431" spans="2:13" x14ac:dyDescent="0.2">
      <c r="B431" s="29" t="str">
        <f>IF(C431&lt;&gt;"",COUNT($B$2:B430)+1,"")</f>
        <v/>
      </c>
      <c r="C431" s="30"/>
      <c r="D431" s="31"/>
      <c r="E431" s="32"/>
      <c r="F431" s="31" t="str">
        <f>IFERROR(IF(E431&lt;&gt;"",VLOOKUP(E431,'تكويد الاصناف'!$B$3:$L$5500,3,FALSE),""),"تأكد من الكود")</f>
        <v/>
      </c>
      <c r="G431" s="31" t="str">
        <f>IFERROR(IF(E431&lt;&gt;"",VLOOKUP(E431,'تكويد الاصناف'!$B$3:$L$5500,4,FALSE),""),"تأكد من الوحدة")</f>
        <v/>
      </c>
      <c r="H431" s="31" t="str">
        <f>IFERROR(IF(E431&lt;&gt;"",VLOOKUP(E431,'تكويد الاصناف'!$B$3:$L$5500,9,FALSE),""),"تأكد من السعر")</f>
        <v/>
      </c>
      <c r="I431" s="31"/>
      <c r="J431" s="33" t="str">
        <f t="shared" si="6"/>
        <v/>
      </c>
      <c r="K431" s="33"/>
      <c r="L431" s="31"/>
      <c r="M431" s="31"/>
    </row>
    <row r="432" spans="2:13" x14ac:dyDescent="0.2">
      <c r="B432" s="29" t="str">
        <f>IF(C432&lt;&gt;"",COUNT($B$2:B431)+1,"")</f>
        <v/>
      </c>
      <c r="C432" s="30"/>
      <c r="D432" s="31"/>
      <c r="E432" s="32"/>
      <c r="F432" s="31" t="str">
        <f>IFERROR(IF(E432&lt;&gt;"",VLOOKUP(E432,'تكويد الاصناف'!$B$3:$L$5500,3,FALSE),""),"تأكد من الكود")</f>
        <v/>
      </c>
      <c r="G432" s="31" t="str">
        <f>IFERROR(IF(E432&lt;&gt;"",VLOOKUP(E432,'تكويد الاصناف'!$B$3:$L$5500,4,FALSE),""),"تأكد من الوحدة")</f>
        <v/>
      </c>
      <c r="H432" s="31" t="str">
        <f>IFERROR(IF(E432&lt;&gt;"",VLOOKUP(E432,'تكويد الاصناف'!$B$3:$L$5500,9,FALSE),""),"تأكد من السعر")</f>
        <v/>
      </c>
      <c r="I432" s="31"/>
      <c r="J432" s="33" t="str">
        <f t="shared" si="6"/>
        <v/>
      </c>
      <c r="K432" s="33"/>
      <c r="L432" s="31"/>
      <c r="M432" s="31"/>
    </row>
    <row r="433" spans="2:13" x14ac:dyDescent="0.2">
      <c r="B433" s="29" t="str">
        <f>IF(C433&lt;&gt;"",COUNT($B$2:B432)+1,"")</f>
        <v/>
      </c>
      <c r="C433" s="30"/>
      <c r="D433" s="31"/>
      <c r="E433" s="32"/>
      <c r="F433" s="31" t="str">
        <f>IFERROR(IF(E433&lt;&gt;"",VLOOKUP(E433,'تكويد الاصناف'!$B$3:$L$5500,3,FALSE),""),"تأكد من الكود")</f>
        <v/>
      </c>
      <c r="G433" s="31" t="str">
        <f>IFERROR(IF(E433&lt;&gt;"",VLOOKUP(E433,'تكويد الاصناف'!$B$3:$L$5500,4,FALSE),""),"تأكد من الوحدة")</f>
        <v/>
      </c>
      <c r="H433" s="31" t="str">
        <f>IFERROR(IF(E433&lt;&gt;"",VLOOKUP(E433,'تكويد الاصناف'!$B$3:$L$5500,9,FALSE),""),"تأكد من السعر")</f>
        <v/>
      </c>
      <c r="I433" s="31"/>
      <c r="J433" s="33" t="str">
        <f t="shared" si="6"/>
        <v/>
      </c>
      <c r="K433" s="33"/>
      <c r="L433" s="31"/>
      <c r="M433" s="31"/>
    </row>
    <row r="434" spans="2:13" x14ac:dyDescent="0.2">
      <c r="B434" s="29" t="str">
        <f>IF(C434&lt;&gt;"",COUNT($B$2:B433)+1,"")</f>
        <v/>
      </c>
      <c r="C434" s="30"/>
      <c r="D434" s="31"/>
      <c r="E434" s="32"/>
      <c r="F434" s="31" t="str">
        <f>IFERROR(IF(E434&lt;&gt;"",VLOOKUP(E434,'تكويد الاصناف'!$B$3:$L$5500,3,FALSE),""),"تأكد من الكود")</f>
        <v/>
      </c>
      <c r="G434" s="31" t="str">
        <f>IFERROR(IF(E434&lt;&gt;"",VLOOKUP(E434,'تكويد الاصناف'!$B$3:$L$5500,4,FALSE),""),"تأكد من الوحدة")</f>
        <v/>
      </c>
      <c r="H434" s="31" t="str">
        <f>IFERROR(IF(E434&lt;&gt;"",VLOOKUP(E434,'تكويد الاصناف'!$B$3:$L$5500,9,FALSE),""),"تأكد من السعر")</f>
        <v/>
      </c>
      <c r="I434" s="31"/>
      <c r="J434" s="33" t="str">
        <f t="shared" si="6"/>
        <v/>
      </c>
      <c r="K434" s="33"/>
      <c r="L434" s="31"/>
      <c r="M434" s="31"/>
    </row>
    <row r="435" spans="2:13" x14ac:dyDescent="0.2">
      <c r="B435" s="29" t="str">
        <f>IF(C435&lt;&gt;"",COUNT($B$2:B434)+1,"")</f>
        <v/>
      </c>
      <c r="C435" s="30"/>
      <c r="D435" s="31"/>
      <c r="E435" s="32"/>
      <c r="F435" s="31" t="str">
        <f>IFERROR(IF(E435&lt;&gt;"",VLOOKUP(E435,'تكويد الاصناف'!$B$3:$L$5500,3,FALSE),""),"تأكد من الكود")</f>
        <v/>
      </c>
      <c r="G435" s="31" t="str">
        <f>IFERROR(IF(E435&lt;&gt;"",VLOOKUP(E435,'تكويد الاصناف'!$B$3:$L$5500,4,FALSE),""),"تأكد من الوحدة")</f>
        <v/>
      </c>
      <c r="H435" s="31" t="str">
        <f>IFERROR(IF(E435&lt;&gt;"",VLOOKUP(E435,'تكويد الاصناف'!$B$3:$L$5500,9,FALSE),""),"تأكد من السعر")</f>
        <v/>
      </c>
      <c r="I435" s="31"/>
      <c r="J435" s="33" t="str">
        <f t="shared" si="6"/>
        <v/>
      </c>
      <c r="K435" s="33"/>
      <c r="L435" s="31"/>
      <c r="M435" s="31"/>
    </row>
    <row r="436" spans="2:13" x14ac:dyDescent="0.2">
      <c r="B436" s="29" t="str">
        <f>IF(C436&lt;&gt;"",COUNT($B$2:B435)+1,"")</f>
        <v/>
      </c>
      <c r="C436" s="30"/>
      <c r="D436" s="31"/>
      <c r="E436" s="32"/>
      <c r="F436" s="31" t="str">
        <f>IFERROR(IF(E436&lt;&gt;"",VLOOKUP(E436,'تكويد الاصناف'!$B$3:$L$5500,3,FALSE),""),"تأكد من الكود")</f>
        <v/>
      </c>
      <c r="G436" s="31" t="str">
        <f>IFERROR(IF(E436&lt;&gt;"",VLOOKUP(E436,'تكويد الاصناف'!$B$3:$L$5500,4,FALSE),""),"تأكد من الوحدة")</f>
        <v/>
      </c>
      <c r="H436" s="31" t="str">
        <f>IFERROR(IF(E436&lt;&gt;"",VLOOKUP(E436,'تكويد الاصناف'!$B$3:$L$5500,9,FALSE),""),"تأكد من السعر")</f>
        <v/>
      </c>
      <c r="I436" s="31"/>
      <c r="J436" s="33" t="str">
        <f t="shared" si="6"/>
        <v/>
      </c>
      <c r="K436" s="33"/>
      <c r="L436" s="31"/>
      <c r="M436" s="31"/>
    </row>
    <row r="437" spans="2:13" x14ac:dyDescent="0.2">
      <c r="B437" s="29" t="str">
        <f>IF(C437&lt;&gt;"",COUNT($B$2:B436)+1,"")</f>
        <v/>
      </c>
      <c r="C437" s="30"/>
      <c r="D437" s="31"/>
      <c r="E437" s="32"/>
      <c r="F437" s="31" t="str">
        <f>IFERROR(IF(E437&lt;&gt;"",VLOOKUP(E437,'تكويد الاصناف'!$B$3:$L$5500,3,FALSE),""),"تأكد من الكود")</f>
        <v/>
      </c>
      <c r="G437" s="31" t="str">
        <f>IFERROR(IF(E437&lt;&gt;"",VLOOKUP(E437,'تكويد الاصناف'!$B$3:$L$5500,4,FALSE),""),"تأكد من الوحدة")</f>
        <v/>
      </c>
      <c r="H437" s="31" t="str">
        <f>IFERROR(IF(E437&lt;&gt;"",VLOOKUP(E437,'تكويد الاصناف'!$B$3:$L$5500,9,FALSE),""),"تأكد من السعر")</f>
        <v/>
      </c>
      <c r="I437" s="31"/>
      <c r="J437" s="33" t="str">
        <f t="shared" si="6"/>
        <v/>
      </c>
      <c r="K437" s="33"/>
      <c r="L437" s="31"/>
      <c r="M437" s="31"/>
    </row>
    <row r="438" spans="2:13" x14ac:dyDescent="0.2">
      <c r="B438" s="29" t="str">
        <f>IF(C438&lt;&gt;"",COUNT($B$2:B437)+1,"")</f>
        <v/>
      </c>
      <c r="C438" s="30"/>
      <c r="D438" s="31"/>
      <c r="E438" s="32"/>
      <c r="F438" s="31" t="str">
        <f>IFERROR(IF(E438&lt;&gt;"",VLOOKUP(E438,'تكويد الاصناف'!$B$3:$L$5500,3,FALSE),""),"تأكد من الكود")</f>
        <v/>
      </c>
      <c r="G438" s="31" t="str">
        <f>IFERROR(IF(E438&lt;&gt;"",VLOOKUP(E438,'تكويد الاصناف'!$B$3:$L$5500,4,FALSE),""),"تأكد من الوحدة")</f>
        <v/>
      </c>
      <c r="H438" s="31" t="str">
        <f>IFERROR(IF(E438&lt;&gt;"",VLOOKUP(E438,'تكويد الاصناف'!$B$3:$L$5500,9,FALSE),""),"تأكد من السعر")</f>
        <v/>
      </c>
      <c r="I438" s="31"/>
      <c r="J438" s="33" t="str">
        <f t="shared" si="6"/>
        <v/>
      </c>
      <c r="K438" s="33"/>
      <c r="L438" s="31"/>
      <c r="M438" s="31"/>
    </row>
    <row r="439" spans="2:13" x14ac:dyDescent="0.2">
      <c r="B439" s="29" t="str">
        <f>IF(C439&lt;&gt;"",COUNT($B$2:B438)+1,"")</f>
        <v/>
      </c>
      <c r="C439" s="30"/>
      <c r="D439" s="31"/>
      <c r="E439" s="32"/>
      <c r="F439" s="31" t="str">
        <f>IFERROR(IF(E439&lt;&gt;"",VLOOKUP(E439,'تكويد الاصناف'!$B$3:$L$5500,3,FALSE),""),"تأكد من الكود")</f>
        <v/>
      </c>
      <c r="G439" s="31" t="str">
        <f>IFERROR(IF(E439&lt;&gt;"",VLOOKUP(E439,'تكويد الاصناف'!$B$3:$L$5500,4,FALSE),""),"تأكد من الوحدة")</f>
        <v/>
      </c>
      <c r="H439" s="31" t="str">
        <f>IFERROR(IF(E439&lt;&gt;"",VLOOKUP(E439,'تكويد الاصناف'!$B$3:$L$5500,9,FALSE),""),"تأكد من السعر")</f>
        <v/>
      </c>
      <c r="I439" s="31"/>
      <c r="J439" s="33" t="str">
        <f t="shared" si="6"/>
        <v/>
      </c>
      <c r="K439" s="33"/>
      <c r="L439" s="31"/>
      <c r="M439" s="31"/>
    </row>
    <row r="440" spans="2:13" x14ac:dyDescent="0.2">
      <c r="B440" s="29" t="str">
        <f>IF(C440&lt;&gt;"",COUNT($B$2:B439)+1,"")</f>
        <v/>
      </c>
      <c r="C440" s="30"/>
      <c r="D440" s="31"/>
      <c r="E440" s="32"/>
      <c r="F440" s="31" t="str">
        <f>IFERROR(IF(E440&lt;&gt;"",VLOOKUP(E440,'تكويد الاصناف'!$B$3:$L$5500,3,FALSE),""),"تأكد من الكود")</f>
        <v/>
      </c>
      <c r="G440" s="31" t="str">
        <f>IFERROR(IF(E440&lt;&gt;"",VLOOKUP(E440,'تكويد الاصناف'!$B$3:$L$5500,4,FALSE),""),"تأكد من الوحدة")</f>
        <v/>
      </c>
      <c r="H440" s="31" t="str">
        <f>IFERROR(IF(E440&lt;&gt;"",VLOOKUP(E440,'تكويد الاصناف'!$B$3:$L$5500,9,FALSE),""),"تأكد من السعر")</f>
        <v/>
      </c>
      <c r="I440" s="31"/>
      <c r="J440" s="33" t="str">
        <f t="shared" si="6"/>
        <v/>
      </c>
      <c r="K440" s="33"/>
      <c r="L440" s="31"/>
      <c r="M440" s="31"/>
    </row>
    <row r="441" spans="2:13" x14ac:dyDescent="0.2">
      <c r="B441" s="29" t="str">
        <f>IF(C441&lt;&gt;"",COUNT($B$2:B440)+1,"")</f>
        <v/>
      </c>
      <c r="C441" s="30"/>
      <c r="D441" s="31"/>
      <c r="E441" s="32"/>
      <c r="F441" s="31" t="str">
        <f>IFERROR(IF(E441&lt;&gt;"",VLOOKUP(E441,'تكويد الاصناف'!$B$3:$L$5500,3,FALSE),""),"تأكد من الكود")</f>
        <v/>
      </c>
      <c r="G441" s="31" t="str">
        <f>IFERROR(IF(E441&lt;&gt;"",VLOOKUP(E441,'تكويد الاصناف'!$B$3:$L$5500,4,FALSE),""),"تأكد من الوحدة")</f>
        <v/>
      </c>
      <c r="H441" s="31" t="str">
        <f>IFERROR(IF(E441&lt;&gt;"",VLOOKUP(E441,'تكويد الاصناف'!$B$3:$L$5500,9,FALSE),""),"تأكد من السعر")</f>
        <v/>
      </c>
      <c r="I441" s="31"/>
      <c r="J441" s="33" t="str">
        <f t="shared" si="6"/>
        <v/>
      </c>
      <c r="K441" s="33"/>
      <c r="L441" s="31"/>
      <c r="M441" s="31"/>
    </row>
    <row r="442" spans="2:13" x14ac:dyDescent="0.2">
      <c r="B442" s="29" t="str">
        <f>IF(C442&lt;&gt;"",COUNT($B$2:B441)+1,"")</f>
        <v/>
      </c>
      <c r="C442" s="30"/>
      <c r="D442" s="31"/>
      <c r="E442" s="32"/>
      <c r="F442" s="31" t="str">
        <f>IFERROR(IF(E442&lt;&gt;"",VLOOKUP(E442,'تكويد الاصناف'!$B$3:$L$5500,3,FALSE),""),"تأكد من الكود")</f>
        <v/>
      </c>
      <c r="G442" s="31" t="str">
        <f>IFERROR(IF(E442&lt;&gt;"",VLOOKUP(E442,'تكويد الاصناف'!$B$3:$L$5500,4,FALSE),""),"تأكد من الوحدة")</f>
        <v/>
      </c>
      <c r="H442" s="31" t="str">
        <f>IFERROR(IF(E442&lt;&gt;"",VLOOKUP(E442,'تكويد الاصناف'!$B$3:$L$5500,9,FALSE),""),"تأكد من السعر")</f>
        <v/>
      </c>
      <c r="I442" s="31"/>
      <c r="J442" s="33" t="str">
        <f t="shared" si="6"/>
        <v/>
      </c>
      <c r="K442" s="33"/>
      <c r="L442" s="31"/>
      <c r="M442" s="31"/>
    </row>
    <row r="443" spans="2:13" x14ac:dyDescent="0.2">
      <c r="B443" s="29" t="str">
        <f>IF(C443&lt;&gt;"",COUNT($B$2:B442)+1,"")</f>
        <v/>
      </c>
      <c r="C443" s="30"/>
      <c r="D443" s="31"/>
      <c r="E443" s="32"/>
      <c r="F443" s="31" t="str">
        <f>IFERROR(IF(E443&lt;&gt;"",VLOOKUP(E443,'تكويد الاصناف'!$B$3:$L$5500,3,FALSE),""),"تأكد من الكود")</f>
        <v/>
      </c>
      <c r="G443" s="31" t="str">
        <f>IFERROR(IF(E443&lt;&gt;"",VLOOKUP(E443,'تكويد الاصناف'!$B$3:$L$5500,4,FALSE),""),"تأكد من الوحدة")</f>
        <v/>
      </c>
      <c r="H443" s="31" t="str">
        <f>IFERROR(IF(E443&lt;&gt;"",VLOOKUP(E443,'تكويد الاصناف'!$B$3:$L$5500,9,FALSE),""),"تأكد من السعر")</f>
        <v/>
      </c>
      <c r="I443" s="31"/>
      <c r="J443" s="33" t="str">
        <f t="shared" si="6"/>
        <v/>
      </c>
      <c r="K443" s="33"/>
      <c r="L443" s="31"/>
      <c r="M443" s="31"/>
    </row>
    <row r="444" spans="2:13" x14ac:dyDescent="0.2">
      <c r="B444" s="29" t="str">
        <f>IF(C444&lt;&gt;"",COUNT($B$2:B443)+1,"")</f>
        <v/>
      </c>
      <c r="C444" s="30"/>
      <c r="D444" s="31"/>
      <c r="E444" s="32"/>
      <c r="F444" s="31" t="str">
        <f>IFERROR(IF(E444&lt;&gt;"",VLOOKUP(E444,'تكويد الاصناف'!$B$3:$L$5500,3,FALSE),""),"تأكد من الكود")</f>
        <v/>
      </c>
      <c r="G444" s="31" t="str">
        <f>IFERROR(IF(E444&lt;&gt;"",VLOOKUP(E444,'تكويد الاصناف'!$B$3:$L$5500,4,FALSE),""),"تأكد من الوحدة")</f>
        <v/>
      </c>
      <c r="H444" s="31" t="str">
        <f>IFERROR(IF(E444&lt;&gt;"",VLOOKUP(E444,'تكويد الاصناف'!$B$3:$L$5500,9,FALSE),""),"تأكد من السعر")</f>
        <v/>
      </c>
      <c r="I444" s="31"/>
      <c r="J444" s="33" t="str">
        <f t="shared" si="6"/>
        <v/>
      </c>
      <c r="K444" s="33"/>
      <c r="L444" s="31"/>
      <c r="M444" s="31"/>
    </row>
    <row r="445" spans="2:13" x14ac:dyDescent="0.2">
      <c r="B445" s="29" t="str">
        <f>IF(C445&lt;&gt;"",COUNT($B$2:B444)+1,"")</f>
        <v/>
      </c>
      <c r="C445" s="30"/>
      <c r="D445" s="31"/>
      <c r="E445" s="32"/>
      <c r="F445" s="31" t="str">
        <f>IFERROR(IF(E445&lt;&gt;"",VLOOKUP(E445,'تكويد الاصناف'!$B$3:$L$5500,3,FALSE),""),"تأكد من الكود")</f>
        <v/>
      </c>
      <c r="G445" s="31" t="str">
        <f>IFERROR(IF(E445&lt;&gt;"",VLOOKUP(E445,'تكويد الاصناف'!$B$3:$L$5500,4,FALSE),""),"تأكد من الوحدة")</f>
        <v/>
      </c>
      <c r="H445" s="31" t="str">
        <f>IFERROR(IF(E445&lt;&gt;"",VLOOKUP(E445,'تكويد الاصناف'!$B$3:$L$5500,9,FALSE),""),"تأكد من السعر")</f>
        <v/>
      </c>
      <c r="I445" s="31"/>
      <c r="J445" s="33" t="str">
        <f t="shared" si="6"/>
        <v/>
      </c>
      <c r="K445" s="33"/>
      <c r="L445" s="31"/>
      <c r="M445" s="31"/>
    </row>
    <row r="446" spans="2:13" x14ac:dyDescent="0.2">
      <c r="B446" s="29" t="str">
        <f>IF(C446&lt;&gt;"",COUNT($B$2:B445)+1,"")</f>
        <v/>
      </c>
      <c r="C446" s="30"/>
      <c r="D446" s="31"/>
      <c r="E446" s="32"/>
      <c r="F446" s="31" t="str">
        <f>IFERROR(IF(E446&lt;&gt;"",VLOOKUP(E446,'تكويد الاصناف'!$B$3:$L$5500,3,FALSE),""),"تأكد من الكود")</f>
        <v/>
      </c>
      <c r="G446" s="31" t="str">
        <f>IFERROR(IF(E446&lt;&gt;"",VLOOKUP(E446,'تكويد الاصناف'!$B$3:$L$5500,4,FALSE),""),"تأكد من الوحدة")</f>
        <v/>
      </c>
      <c r="H446" s="31" t="str">
        <f>IFERROR(IF(E446&lt;&gt;"",VLOOKUP(E446,'تكويد الاصناف'!$B$3:$L$5500,9,FALSE),""),"تأكد من السعر")</f>
        <v/>
      </c>
      <c r="I446" s="31"/>
      <c r="J446" s="33" t="str">
        <f t="shared" si="6"/>
        <v/>
      </c>
      <c r="K446" s="33"/>
      <c r="L446" s="31"/>
      <c r="M446" s="31"/>
    </row>
    <row r="447" spans="2:13" x14ac:dyDescent="0.2">
      <c r="B447" s="29" t="str">
        <f>IF(C447&lt;&gt;"",COUNT($B$2:B446)+1,"")</f>
        <v/>
      </c>
      <c r="C447" s="30"/>
      <c r="D447" s="31"/>
      <c r="E447" s="32"/>
      <c r="F447" s="31" t="str">
        <f>IFERROR(IF(E447&lt;&gt;"",VLOOKUP(E447,'تكويد الاصناف'!$B$3:$L$5500,3,FALSE),""),"تأكد من الكود")</f>
        <v/>
      </c>
      <c r="G447" s="31" t="str">
        <f>IFERROR(IF(E447&lt;&gt;"",VLOOKUP(E447,'تكويد الاصناف'!$B$3:$L$5500,4,FALSE),""),"تأكد من الوحدة")</f>
        <v/>
      </c>
      <c r="H447" s="31" t="str">
        <f>IFERROR(IF(E447&lt;&gt;"",VLOOKUP(E447,'تكويد الاصناف'!$B$3:$L$5500,9,FALSE),""),"تأكد من السعر")</f>
        <v/>
      </c>
      <c r="I447" s="31"/>
      <c r="J447" s="33" t="str">
        <f t="shared" si="6"/>
        <v/>
      </c>
      <c r="K447" s="33"/>
      <c r="L447" s="31"/>
      <c r="M447" s="31"/>
    </row>
    <row r="448" spans="2:13" x14ac:dyDescent="0.2">
      <c r="B448" s="29" t="str">
        <f>IF(C448&lt;&gt;"",COUNT($B$2:B447)+1,"")</f>
        <v/>
      </c>
      <c r="C448" s="30"/>
      <c r="D448" s="31"/>
      <c r="E448" s="32"/>
      <c r="F448" s="31" t="str">
        <f>IFERROR(IF(E448&lt;&gt;"",VLOOKUP(E448,'تكويد الاصناف'!$B$3:$L$5500,3,FALSE),""),"تأكد من الكود")</f>
        <v/>
      </c>
      <c r="G448" s="31" t="str">
        <f>IFERROR(IF(E448&lt;&gt;"",VLOOKUP(E448,'تكويد الاصناف'!$B$3:$L$5500,4,FALSE),""),"تأكد من الوحدة")</f>
        <v/>
      </c>
      <c r="H448" s="31" t="str">
        <f>IFERROR(IF(E448&lt;&gt;"",VLOOKUP(E448,'تكويد الاصناف'!$B$3:$L$5500,9,FALSE),""),"تأكد من السعر")</f>
        <v/>
      </c>
      <c r="I448" s="31"/>
      <c r="J448" s="33" t="str">
        <f t="shared" si="6"/>
        <v/>
      </c>
      <c r="K448" s="33"/>
      <c r="L448" s="31"/>
      <c r="M448" s="31"/>
    </row>
    <row r="449" spans="2:13" x14ac:dyDescent="0.2">
      <c r="B449" s="29" t="str">
        <f>IF(C449&lt;&gt;"",COUNT($B$2:B448)+1,"")</f>
        <v/>
      </c>
      <c r="C449" s="30"/>
      <c r="D449" s="31"/>
      <c r="E449" s="32"/>
      <c r="F449" s="31" t="str">
        <f>IFERROR(IF(E449&lt;&gt;"",VLOOKUP(E449,'تكويد الاصناف'!$B$3:$L$5500,3,FALSE),""),"تأكد من الكود")</f>
        <v/>
      </c>
      <c r="G449" s="31" t="str">
        <f>IFERROR(IF(E449&lt;&gt;"",VLOOKUP(E449,'تكويد الاصناف'!$B$3:$L$5500,4,FALSE),""),"تأكد من الوحدة")</f>
        <v/>
      </c>
      <c r="H449" s="31" t="str">
        <f>IFERROR(IF(E449&lt;&gt;"",VLOOKUP(E449,'تكويد الاصناف'!$B$3:$L$5500,9,FALSE),""),"تأكد من السعر")</f>
        <v/>
      </c>
      <c r="I449" s="31"/>
      <c r="J449" s="33" t="str">
        <f t="shared" si="6"/>
        <v/>
      </c>
      <c r="K449" s="33"/>
      <c r="L449" s="31"/>
      <c r="M449" s="31"/>
    </row>
    <row r="450" spans="2:13" x14ac:dyDescent="0.2">
      <c r="B450" s="29" t="str">
        <f>IF(C450&lt;&gt;"",COUNT($B$2:B449)+1,"")</f>
        <v/>
      </c>
      <c r="C450" s="30"/>
      <c r="D450" s="31"/>
      <c r="E450" s="32"/>
      <c r="F450" s="31" t="str">
        <f>IFERROR(IF(E450&lt;&gt;"",VLOOKUP(E450,'تكويد الاصناف'!$B$3:$L$5500,3,FALSE),""),"تأكد من الكود")</f>
        <v/>
      </c>
      <c r="G450" s="31" t="str">
        <f>IFERROR(IF(E450&lt;&gt;"",VLOOKUP(E450,'تكويد الاصناف'!$B$3:$L$5500,4,FALSE),""),"تأكد من الوحدة")</f>
        <v/>
      </c>
      <c r="H450" s="31" t="str">
        <f>IFERROR(IF(E450&lt;&gt;"",VLOOKUP(E450,'تكويد الاصناف'!$B$3:$L$5500,9,FALSE),""),"تأكد من السعر")</f>
        <v/>
      </c>
      <c r="I450" s="31"/>
      <c r="J450" s="33" t="str">
        <f t="shared" si="6"/>
        <v/>
      </c>
      <c r="K450" s="33"/>
      <c r="L450" s="31"/>
      <c r="M450" s="31"/>
    </row>
    <row r="451" spans="2:13" x14ac:dyDescent="0.2">
      <c r="B451" s="29" t="str">
        <f>IF(C451&lt;&gt;"",COUNT($B$2:B450)+1,"")</f>
        <v/>
      </c>
      <c r="C451" s="30"/>
      <c r="D451" s="31"/>
      <c r="E451" s="32"/>
      <c r="F451" s="31" t="str">
        <f>IFERROR(IF(E451&lt;&gt;"",VLOOKUP(E451,'تكويد الاصناف'!$B$3:$L$5500,3,FALSE),""),"تأكد من الكود")</f>
        <v/>
      </c>
      <c r="G451" s="31" t="str">
        <f>IFERROR(IF(E451&lt;&gt;"",VLOOKUP(E451,'تكويد الاصناف'!$B$3:$L$5500,4,FALSE),""),"تأكد من الوحدة")</f>
        <v/>
      </c>
      <c r="H451" s="31" t="str">
        <f>IFERROR(IF(E451&lt;&gt;"",VLOOKUP(E451,'تكويد الاصناف'!$B$3:$L$5500,9,FALSE),""),"تأكد من السعر")</f>
        <v/>
      </c>
      <c r="I451" s="31"/>
      <c r="J451" s="33" t="str">
        <f t="shared" ref="J451:J514" si="7">IFERROR(I451*H451,"")</f>
        <v/>
      </c>
      <c r="K451" s="33"/>
      <c r="L451" s="31"/>
      <c r="M451" s="31"/>
    </row>
    <row r="452" spans="2:13" x14ac:dyDescent="0.2">
      <c r="B452" s="29" t="str">
        <f>IF(C452&lt;&gt;"",COUNT($B$2:B451)+1,"")</f>
        <v/>
      </c>
      <c r="C452" s="30"/>
      <c r="D452" s="31"/>
      <c r="E452" s="32"/>
      <c r="F452" s="31" t="str">
        <f>IFERROR(IF(E452&lt;&gt;"",VLOOKUP(E452,'تكويد الاصناف'!$B$3:$L$5500,3,FALSE),""),"تأكد من الكود")</f>
        <v/>
      </c>
      <c r="G452" s="31" t="str">
        <f>IFERROR(IF(E452&lt;&gt;"",VLOOKUP(E452,'تكويد الاصناف'!$B$3:$L$5500,4,FALSE),""),"تأكد من الوحدة")</f>
        <v/>
      </c>
      <c r="H452" s="31" t="str">
        <f>IFERROR(IF(E452&lt;&gt;"",VLOOKUP(E452,'تكويد الاصناف'!$B$3:$L$5500,9,FALSE),""),"تأكد من السعر")</f>
        <v/>
      </c>
      <c r="I452" s="31"/>
      <c r="J452" s="33" t="str">
        <f t="shared" si="7"/>
        <v/>
      </c>
      <c r="K452" s="33"/>
      <c r="L452" s="31"/>
      <c r="M452" s="31"/>
    </row>
    <row r="453" spans="2:13" x14ac:dyDescent="0.2">
      <c r="B453" s="29" t="str">
        <f>IF(C453&lt;&gt;"",COUNT($B$2:B452)+1,"")</f>
        <v/>
      </c>
      <c r="C453" s="30"/>
      <c r="D453" s="31"/>
      <c r="E453" s="32"/>
      <c r="F453" s="31" t="str">
        <f>IFERROR(IF(E453&lt;&gt;"",VLOOKUP(E453,'تكويد الاصناف'!$B$3:$L$5500,3,FALSE),""),"تأكد من الكود")</f>
        <v/>
      </c>
      <c r="G453" s="31" t="str">
        <f>IFERROR(IF(E453&lt;&gt;"",VLOOKUP(E453,'تكويد الاصناف'!$B$3:$L$5500,4,FALSE),""),"تأكد من الوحدة")</f>
        <v/>
      </c>
      <c r="H453" s="31" t="str">
        <f>IFERROR(IF(E453&lt;&gt;"",VLOOKUP(E453,'تكويد الاصناف'!$B$3:$L$5500,9,FALSE),""),"تأكد من السعر")</f>
        <v/>
      </c>
      <c r="I453" s="31"/>
      <c r="J453" s="33" t="str">
        <f t="shared" si="7"/>
        <v/>
      </c>
      <c r="K453" s="33"/>
      <c r="L453" s="31"/>
      <c r="M453" s="31"/>
    </row>
    <row r="454" spans="2:13" x14ac:dyDescent="0.2">
      <c r="B454" s="29" t="str">
        <f>IF(C454&lt;&gt;"",COUNT($B$2:B453)+1,"")</f>
        <v/>
      </c>
      <c r="C454" s="30"/>
      <c r="D454" s="31"/>
      <c r="E454" s="32"/>
      <c r="F454" s="31" t="str">
        <f>IFERROR(IF(E454&lt;&gt;"",VLOOKUP(E454,'تكويد الاصناف'!$B$3:$L$5500,3,FALSE),""),"تأكد من الكود")</f>
        <v/>
      </c>
      <c r="G454" s="31" t="str">
        <f>IFERROR(IF(E454&lt;&gt;"",VLOOKUP(E454,'تكويد الاصناف'!$B$3:$L$5500,4,FALSE),""),"تأكد من الوحدة")</f>
        <v/>
      </c>
      <c r="H454" s="31" t="str">
        <f>IFERROR(IF(E454&lt;&gt;"",VLOOKUP(E454,'تكويد الاصناف'!$B$3:$L$5500,9,FALSE),""),"تأكد من السعر")</f>
        <v/>
      </c>
      <c r="I454" s="31"/>
      <c r="J454" s="33" t="str">
        <f t="shared" si="7"/>
        <v/>
      </c>
      <c r="K454" s="33"/>
      <c r="L454" s="31"/>
      <c r="M454" s="31"/>
    </row>
    <row r="455" spans="2:13" x14ac:dyDescent="0.2">
      <c r="B455" s="29" t="str">
        <f>IF(C455&lt;&gt;"",COUNT($B$2:B454)+1,"")</f>
        <v/>
      </c>
      <c r="C455" s="30"/>
      <c r="D455" s="31"/>
      <c r="E455" s="32"/>
      <c r="F455" s="31" t="str">
        <f>IFERROR(IF(E455&lt;&gt;"",VLOOKUP(E455,'تكويد الاصناف'!$B$3:$L$5500,3,FALSE),""),"تأكد من الكود")</f>
        <v/>
      </c>
      <c r="G455" s="31" t="str">
        <f>IFERROR(IF(E455&lt;&gt;"",VLOOKUP(E455,'تكويد الاصناف'!$B$3:$L$5500,4,FALSE),""),"تأكد من الوحدة")</f>
        <v/>
      </c>
      <c r="H455" s="31" t="str">
        <f>IFERROR(IF(E455&lt;&gt;"",VLOOKUP(E455,'تكويد الاصناف'!$B$3:$L$5500,9,FALSE),""),"تأكد من السعر")</f>
        <v/>
      </c>
      <c r="I455" s="31"/>
      <c r="J455" s="33" t="str">
        <f t="shared" si="7"/>
        <v/>
      </c>
      <c r="K455" s="33"/>
      <c r="L455" s="31"/>
      <c r="M455" s="31"/>
    </row>
    <row r="456" spans="2:13" x14ac:dyDescent="0.2">
      <c r="B456" s="29" t="str">
        <f>IF(C456&lt;&gt;"",COUNT($B$2:B455)+1,"")</f>
        <v/>
      </c>
      <c r="C456" s="30"/>
      <c r="D456" s="31"/>
      <c r="E456" s="32"/>
      <c r="F456" s="31" t="str">
        <f>IFERROR(IF(E456&lt;&gt;"",VLOOKUP(E456,'تكويد الاصناف'!$B$3:$L$5500,3,FALSE),""),"تأكد من الكود")</f>
        <v/>
      </c>
      <c r="G456" s="31" t="str">
        <f>IFERROR(IF(E456&lt;&gt;"",VLOOKUP(E456,'تكويد الاصناف'!$B$3:$L$5500,4,FALSE),""),"تأكد من الوحدة")</f>
        <v/>
      </c>
      <c r="H456" s="31" t="str">
        <f>IFERROR(IF(E456&lt;&gt;"",VLOOKUP(E456,'تكويد الاصناف'!$B$3:$L$5500,9,FALSE),""),"تأكد من السعر")</f>
        <v/>
      </c>
      <c r="I456" s="31"/>
      <c r="J456" s="33" t="str">
        <f t="shared" si="7"/>
        <v/>
      </c>
      <c r="K456" s="33"/>
      <c r="L456" s="31"/>
      <c r="M456" s="31"/>
    </row>
    <row r="457" spans="2:13" x14ac:dyDescent="0.2">
      <c r="B457" s="29" t="str">
        <f>IF(C457&lt;&gt;"",COUNT($B$2:B456)+1,"")</f>
        <v/>
      </c>
      <c r="C457" s="30"/>
      <c r="D457" s="31"/>
      <c r="E457" s="32"/>
      <c r="F457" s="31" t="str">
        <f>IFERROR(IF(E457&lt;&gt;"",VLOOKUP(E457,'تكويد الاصناف'!$B$3:$L$5500,3,FALSE),""),"تأكد من الكود")</f>
        <v/>
      </c>
      <c r="G457" s="31" t="str">
        <f>IFERROR(IF(E457&lt;&gt;"",VLOOKUP(E457,'تكويد الاصناف'!$B$3:$L$5500,4,FALSE),""),"تأكد من الوحدة")</f>
        <v/>
      </c>
      <c r="H457" s="31" t="str">
        <f>IFERROR(IF(E457&lt;&gt;"",VLOOKUP(E457,'تكويد الاصناف'!$B$3:$L$5500,9,FALSE),""),"تأكد من السعر")</f>
        <v/>
      </c>
      <c r="I457" s="31"/>
      <c r="J457" s="33" t="str">
        <f t="shared" si="7"/>
        <v/>
      </c>
      <c r="K457" s="33"/>
      <c r="L457" s="31"/>
      <c r="M457" s="31"/>
    </row>
    <row r="458" spans="2:13" x14ac:dyDescent="0.2">
      <c r="B458" s="29" t="str">
        <f>IF(C458&lt;&gt;"",COUNT($B$2:B457)+1,"")</f>
        <v/>
      </c>
      <c r="C458" s="30"/>
      <c r="D458" s="31"/>
      <c r="E458" s="32"/>
      <c r="F458" s="31" t="str">
        <f>IFERROR(IF(E458&lt;&gt;"",VLOOKUP(E458,'تكويد الاصناف'!$B$3:$L$5500,3,FALSE),""),"تأكد من الكود")</f>
        <v/>
      </c>
      <c r="G458" s="31" t="str">
        <f>IFERROR(IF(E458&lt;&gt;"",VLOOKUP(E458,'تكويد الاصناف'!$B$3:$L$5500,4,FALSE),""),"تأكد من الوحدة")</f>
        <v/>
      </c>
      <c r="H458" s="31" t="str">
        <f>IFERROR(IF(E458&lt;&gt;"",VLOOKUP(E458,'تكويد الاصناف'!$B$3:$L$5500,9,FALSE),""),"تأكد من السعر")</f>
        <v/>
      </c>
      <c r="I458" s="31"/>
      <c r="J458" s="33" t="str">
        <f t="shared" si="7"/>
        <v/>
      </c>
      <c r="K458" s="33"/>
      <c r="L458" s="31"/>
      <c r="M458" s="31"/>
    </row>
    <row r="459" spans="2:13" x14ac:dyDescent="0.2">
      <c r="B459" s="29" t="str">
        <f>IF(C459&lt;&gt;"",COUNT($B$2:B458)+1,"")</f>
        <v/>
      </c>
      <c r="C459" s="30"/>
      <c r="D459" s="31"/>
      <c r="E459" s="32"/>
      <c r="F459" s="31" t="str">
        <f>IFERROR(IF(E459&lt;&gt;"",VLOOKUP(E459,'تكويد الاصناف'!$B$3:$L$5500,3,FALSE),""),"تأكد من الكود")</f>
        <v/>
      </c>
      <c r="G459" s="31" t="str">
        <f>IFERROR(IF(E459&lt;&gt;"",VLOOKUP(E459,'تكويد الاصناف'!$B$3:$L$5500,4,FALSE),""),"تأكد من الوحدة")</f>
        <v/>
      </c>
      <c r="H459" s="31" t="str">
        <f>IFERROR(IF(E459&lt;&gt;"",VLOOKUP(E459,'تكويد الاصناف'!$B$3:$L$5500,9,FALSE),""),"تأكد من السعر")</f>
        <v/>
      </c>
      <c r="I459" s="31"/>
      <c r="J459" s="33" t="str">
        <f t="shared" si="7"/>
        <v/>
      </c>
      <c r="K459" s="33"/>
      <c r="L459" s="31"/>
      <c r="M459" s="31"/>
    </row>
    <row r="460" spans="2:13" x14ac:dyDescent="0.2">
      <c r="B460" s="29" t="str">
        <f>IF(C460&lt;&gt;"",COUNT($B$2:B459)+1,"")</f>
        <v/>
      </c>
      <c r="C460" s="30"/>
      <c r="D460" s="31"/>
      <c r="E460" s="32"/>
      <c r="F460" s="31" t="str">
        <f>IFERROR(IF(E460&lt;&gt;"",VLOOKUP(E460,'تكويد الاصناف'!$B$3:$L$5500,3,FALSE),""),"تأكد من الكود")</f>
        <v/>
      </c>
      <c r="G460" s="31" t="str">
        <f>IFERROR(IF(E460&lt;&gt;"",VLOOKUP(E460,'تكويد الاصناف'!$B$3:$L$5500,4,FALSE),""),"تأكد من الوحدة")</f>
        <v/>
      </c>
      <c r="H460" s="31" t="str">
        <f>IFERROR(IF(E460&lt;&gt;"",VLOOKUP(E460,'تكويد الاصناف'!$B$3:$L$5500,9,FALSE),""),"تأكد من السعر")</f>
        <v/>
      </c>
      <c r="I460" s="31"/>
      <c r="J460" s="33" t="str">
        <f t="shared" si="7"/>
        <v/>
      </c>
      <c r="K460" s="33"/>
      <c r="L460" s="31"/>
      <c r="M460" s="31"/>
    </row>
    <row r="461" spans="2:13" x14ac:dyDescent="0.2">
      <c r="B461" s="29" t="str">
        <f>IF(C461&lt;&gt;"",COUNT($B$2:B460)+1,"")</f>
        <v/>
      </c>
      <c r="C461" s="30"/>
      <c r="D461" s="31"/>
      <c r="E461" s="32"/>
      <c r="F461" s="31" t="str">
        <f>IFERROR(IF(E461&lt;&gt;"",VLOOKUP(E461,'تكويد الاصناف'!$B$3:$L$5500,3,FALSE),""),"تأكد من الكود")</f>
        <v/>
      </c>
      <c r="G461" s="31" t="str">
        <f>IFERROR(IF(E461&lt;&gt;"",VLOOKUP(E461,'تكويد الاصناف'!$B$3:$L$5500,4,FALSE),""),"تأكد من الوحدة")</f>
        <v/>
      </c>
      <c r="H461" s="31" t="str">
        <f>IFERROR(IF(E461&lt;&gt;"",VLOOKUP(E461,'تكويد الاصناف'!$B$3:$L$5500,9,FALSE),""),"تأكد من السعر")</f>
        <v/>
      </c>
      <c r="I461" s="31"/>
      <c r="J461" s="33" t="str">
        <f t="shared" si="7"/>
        <v/>
      </c>
      <c r="K461" s="33"/>
      <c r="L461" s="31"/>
      <c r="M461" s="31"/>
    </row>
    <row r="462" spans="2:13" x14ac:dyDescent="0.2">
      <c r="B462" s="29" t="str">
        <f>IF(C462&lt;&gt;"",COUNT($B$2:B461)+1,"")</f>
        <v/>
      </c>
      <c r="C462" s="30"/>
      <c r="D462" s="31"/>
      <c r="E462" s="32"/>
      <c r="F462" s="31" t="str">
        <f>IFERROR(IF(E462&lt;&gt;"",VLOOKUP(E462,'تكويد الاصناف'!$B$3:$L$5500,3,FALSE),""),"تأكد من الكود")</f>
        <v/>
      </c>
      <c r="G462" s="31" t="str">
        <f>IFERROR(IF(E462&lt;&gt;"",VLOOKUP(E462,'تكويد الاصناف'!$B$3:$L$5500,4,FALSE),""),"تأكد من الوحدة")</f>
        <v/>
      </c>
      <c r="H462" s="31" t="str">
        <f>IFERROR(IF(E462&lt;&gt;"",VLOOKUP(E462,'تكويد الاصناف'!$B$3:$L$5500,9,FALSE),""),"تأكد من السعر")</f>
        <v/>
      </c>
      <c r="I462" s="31"/>
      <c r="J462" s="33" t="str">
        <f t="shared" si="7"/>
        <v/>
      </c>
      <c r="K462" s="33"/>
      <c r="L462" s="31"/>
      <c r="M462" s="31"/>
    </row>
    <row r="463" spans="2:13" x14ac:dyDescent="0.2">
      <c r="B463" s="29" t="str">
        <f>IF(C463&lt;&gt;"",COUNT($B$2:B462)+1,"")</f>
        <v/>
      </c>
      <c r="C463" s="30"/>
      <c r="D463" s="31"/>
      <c r="E463" s="32"/>
      <c r="F463" s="31" t="str">
        <f>IFERROR(IF(E463&lt;&gt;"",VLOOKUP(E463,'تكويد الاصناف'!$B$3:$L$5500,3,FALSE),""),"تأكد من الكود")</f>
        <v/>
      </c>
      <c r="G463" s="31" t="str">
        <f>IFERROR(IF(E463&lt;&gt;"",VLOOKUP(E463,'تكويد الاصناف'!$B$3:$L$5500,4,FALSE),""),"تأكد من الوحدة")</f>
        <v/>
      </c>
      <c r="H463" s="31" t="str">
        <f>IFERROR(IF(E463&lt;&gt;"",VLOOKUP(E463,'تكويد الاصناف'!$B$3:$L$5500,9,FALSE),""),"تأكد من السعر")</f>
        <v/>
      </c>
      <c r="I463" s="31"/>
      <c r="J463" s="33" t="str">
        <f t="shared" si="7"/>
        <v/>
      </c>
      <c r="K463" s="33"/>
      <c r="L463" s="31"/>
      <c r="M463" s="31"/>
    </row>
    <row r="464" spans="2:13" x14ac:dyDescent="0.2">
      <c r="B464" s="29" t="str">
        <f>IF(C464&lt;&gt;"",COUNT($B$2:B463)+1,"")</f>
        <v/>
      </c>
      <c r="C464" s="30"/>
      <c r="D464" s="31"/>
      <c r="E464" s="32"/>
      <c r="F464" s="31" t="str">
        <f>IFERROR(IF(E464&lt;&gt;"",VLOOKUP(E464,'تكويد الاصناف'!$B$3:$L$5500,3,FALSE),""),"تأكد من الكود")</f>
        <v/>
      </c>
      <c r="G464" s="31" t="str">
        <f>IFERROR(IF(E464&lt;&gt;"",VLOOKUP(E464,'تكويد الاصناف'!$B$3:$L$5500,4,FALSE),""),"تأكد من الوحدة")</f>
        <v/>
      </c>
      <c r="H464" s="31" t="str">
        <f>IFERROR(IF(E464&lt;&gt;"",VLOOKUP(E464,'تكويد الاصناف'!$B$3:$L$5500,9,FALSE),""),"تأكد من السعر")</f>
        <v/>
      </c>
      <c r="I464" s="31"/>
      <c r="J464" s="33" t="str">
        <f t="shared" si="7"/>
        <v/>
      </c>
      <c r="K464" s="33"/>
      <c r="L464" s="31"/>
      <c r="M464" s="31"/>
    </row>
    <row r="465" spans="2:13" x14ac:dyDescent="0.2">
      <c r="B465" s="29" t="str">
        <f>IF(C465&lt;&gt;"",COUNT($B$2:B464)+1,"")</f>
        <v/>
      </c>
      <c r="C465" s="30"/>
      <c r="D465" s="31"/>
      <c r="E465" s="32"/>
      <c r="F465" s="31" t="str">
        <f>IFERROR(IF(E465&lt;&gt;"",VLOOKUP(E465,'تكويد الاصناف'!$B$3:$L$5500,3,FALSE),""),"تأكد من الكود")</f>
        <v/>
      </c>
      <c r="G465" s="31" t="str">
        <f>IFERROR(IF(E465&lt;&gt;"",VLOOKUP(E465,'تكويد الاصناف'!$B$3:$L$5500,4,FALSE),""),"تأكد من الوحدة")</f>
        <v/>
      </c>
      <c r="H465" s="31" t="str">
        <f>IFERROR(IF(E465&lt;&gt;"",VLOOKUP(E465,'تكويد الاصناف'!$B$3:$L$5500,9,FALSE),""),"تأكد من السعر")</f>
        <v/>
      </c>
      <c r="I465" s="31"/>
      <c r="J465" s="33" t="str">
        <f t="shared" si="7"/>
        <v/>
      </c>
      <c r="K465" s="33"/>
      <c r="L465" s="31"/>
      <c r="M465" s="31"/>
    </row>
    <row r="466" spans="2:13" x14ac:dyDescent="0.2">
      <c r="B466" s="29" t="str">
        <f>IF(C466&lt;&gt;"",COUNT($B$2:B465)+1,"")</f>
        <v/>
      </c>
      <c r="C466" s="30"/>
      <c r="D466" s="31"/>
      <c r="E466" s="32"/>
      <c r="F466" s="31" t="str">
        <f>IFERROR(IF(E466&lt;&gt;"",VLOOKUP(E466,'تكويد الاصناف'!$B$3:$L$5500,3,FALSE),""),"تأكد من الكود")</f>
        <v/>
      </c>
      <c r="G466" s="31" t="str">
        <f>IFERROR(IF(E466&lt;&gt;"",VLOOKUP(E466,'تكويد الاصناف'!$B$3:$L$5500,4,FALSE),""),"تأكد من الوحدة")</f>
        <v/>
      </c>
      <c r="H466" s="31" t="str">
        <f>IFERROR(IF(E466&lt;&gt;"",VLOOKUP(E466,'تكويد الاصناف'!$B$3:$L$5500,9,FALSE),""),"تأكد من السعر")</f>
        <v/>
      </c>
      <c r="I466" s="31"/>
      <c r="J466" s="33" t="str">
        <f t="shared" si="7"/>
        <v/>
      </c>
      <c r="K466" s="33"/>
      <c r="L466" s="31"/>
      <c r="M466" s="31"/>
    </row>
    <row r="467" spans="2:13" x14ac:dyDescent="0.2">
      <c r="B467" s="29" t="str">
        <f>IF(C467&lt;&gt;"",COUNT($B$2:B466)+1,"")</f>
        <v/>
      </c>
      <c r="C467" s="30"/>
      <c r="D467" s="31"/>
      <c r="E467" s="32"/>
      <c r="F467" s="31" t="str">
        <f>IFERROR(IF(E467&lt;&gt;"",VLOOKUP(E467,'تكويد الاصناف'!$B$3:$L$5500,3,FALSE),""),"تأكد من الكود")</f>
        <v/>
      </c>
      <c r="G467" s="31" t="str">
        <f>IFERROR(IF(E467&lt;&gt;"",VLOOKUP(E467,'تكويد الاصناف'!$B$3:$L$5500,4,FALSE),""),"تأكد من الوحدة")</f>
        <v/>
      </c>
      <c r="H467" s="31" t="str">
        <f>IFERROR(IF(E467&lt;&gt;"",VLOOKUP(E467,'تكويد الاصناف'!$B$3:$L$5500,9,FALSE),""),"تأكد من السعر")</f>
        <v/>
      </c>
      <c r="I467" s="31"/>
      <c r="J467" s="33" t="str">
        <f t="shared" si="7"/>
        <v/>
      </c>
      <c r="K467" s="33"/>
      <c r="L467" s="31"/>
      <c r="M467" s="31"/>
    </row>
    <row r="468" spans="2:13" x14ac:dyDescent="0.2">
      <c r="B468" s="29" t="str">
        <f>IF(C468&lt;&gt;"",COUNT($B$2:B467)+1,"")</f>
        <v/>
      </c>
      <c r="C468" s="30"/>
      <c r="D468" s="31"/>
      <c r="E468" s="32"/>
      <c r="F468" s="31" t="str">
        <f>IFERROR(IF(E468&lt;&gt;"",VLOOKUP(E468,'تكويد الاصناف'!$B$3:$L$5500,3,FALSE),""),"تأكد من الكود")</f>
        <v/>
      </c>
      <c r="G468" s="31" t="str">
        <f>IFERROR(IF(E468&lt;&gt;"",VLOOKUP(E468,'تكويد الاصناف'!$B$3:$L$5500,4,FALSE),""),"تأكد من الوحدة")</f>
        <v/>
      </c>
      <c r="H468" s="31" t="str">
        <f>IFERROR(IF(E468&lt;&gt;"",VLOOKUP(E468,'تكويد الاصناف'!$B$3:$L$5500,9,FALSE),""),"تأكد من السعر")</f>
        <v/>
      </c>
      <c r="I468" s="31"/>
      <c r="J468" s="33" t="str">
        <f t="shared" si="7"/>
        <v/>
      </c>
      <c r="K468" s="33"/>
      <c r="L468" s="31"/>
      <c r="M468" s="31"/>
    </row>
    <row r="469" spans="2:13" x14ac:dyDescent="0.2">
      <c r="B469" s="29" t="str">
        <f>IF(C469&lt;&gt;"",COUNT($B$2:B468)+1,"")</f>
        <v/>
      </c>
      <c r="C469" s="30"/>
      <c r="D469" s="31"/>
      <c r="E469" s="32"/>
      <c r="F469" s="31" t="str">
        <f>IFERROR(IF(E469&lt;&gt;"",VLOOKUP(E469,'تكويد الاصناف'!$B$3:$L$5500,3,FALSE),""),"تأكد من الكود")</f>
        <v/>
      </c>
      <c r="G469" s="31" t="str">
        <f>IFERROR(IF(E469&lt;&gt;"",VLOOKUP(E469,'تكويد الاصناف'!$B$3:$L$5500,4,FALSE),""),"تأكد من الوحدة")</f>
        <v/>
      </c>
      <c r="H469" s="31" t="str">
        <f>IFERROR(IF(E469&lt;&gt;"",VLOOKUP(E469,'تكويد الاصناف'!$B$3:$L$5500,9,FALSE),""),"تأكد من السعر")</f>
        <v/>
      </c>
      <c r="I469" s="31"/>
      <c r="J469" s="33" t="str">
        <f t="shared" si="7"/>
        <v/>
      </c>
      <c r="K469" s="33"/>
      <c r="L469" s="31"/>
      <c r="M469" s="31"/>
    </row>
    <row r="470" spans="2:13" x14ac:dyDescent="0.2">
      <c r="B470" s="29" t="str">
        <f>IF(C470&lt;&gt;"",COUNT($B$2:B469)+1,"")</f>
        <v/>
      </c>
      <c r="C470" s="30"/>
      <c r="D470" s="31"/>
      <c r="E470" s="32"/>
      <c r="F470" s="31" t="str">
        <f>IFERROR(IF(E470&lt;&gt;"",VLOOKUP(E470,'تكويد الاصناف'!$B$3:$L$5500,3,FALSE),""),"تأكد من الكود")</f>
        <v/>
      </c>
      <c r="G470" s="31" t="str">
        <f>IFERROR(IF(E470&lt;&gt;"",VLOOKUP(E470,'تكويد الاصناف'!$B$3:$L$5500,4,FALSE),""),"تأكد من الوحدة")</f>
        <v/>
      </c>
      <c r="H470" s="31" t="str">
        <f>IFERROR(IF(E470&lt;&gt;"",VLOOKUP(E470,'تكويد الاصناف'!$B$3:$L$5500,9,FALSE),""),"تأكد من السعر")</f>
        <v/>
      </c>
      <c r="I470" s="31"/>
      <c r="J470" s="33" t="str">
        <f t="shared" si="7"/>
        <v/>
      </c>
      <c r="K470" s="33"/>
      <c r="L470" s="31"/>
      <c r="M470" s="31"/>
    </row>
    <row r="471" spans="2:13" x14ac:dyDescent="0.2">
      <c r="B471" s="29" t="str">
        <f>IF(C471&lt;&gt;"",COUNT($B$2:B470)+1,"")</f>
        <v/>
      </c>
      <c r="C471" s="30"/>
      <c r="D471" s="31"/>
      <c r="E471" s="32"/>
      <c r="F471" s="31" t="str">
        <f>IFERROR(IF(E471&lt;&gt;"",VLOOKUP(E471,'تكويد الاصناف'!$B$3:$L$5500,3,FALSE),""),"تأكد من الكود")</f>
        <v/>
      </c>
      <c r="G471" s="31" t="str">
        <f>IFERROR(IF(E471&lt;&gt;"",VLOOKUP(E471,'تكويد الاصناف'!$B$3:$L$5500,4,FALSE),""),"تأكد من الوحدة")</f>
        <v/>
      </c>
      <c r="H471" s="31" t="str">
        <f>IFERROR(IF(E471&lt;&gt;"",VLOOKUP(E471,'تكويد الاصناف'!$B$3:$L$5500,9,FALSE),""),"تأكد من السعر")</f>
        <v/>
      </c>
      <c r="I471" s="31"/>
      <c r="J471" s="33" t="str">
        <f t="shared" si="7"/>
        <v/>
      </c>
      <c r="K471" s="33"/>
      <c r="L471" s="31"/>
      <c r="M471" s="31"/>
    </row>
    <row r="472" spans="2:13" x14ac:dyDescent="0.2">
      <c r="B472" s="29" t="str">
        <f>IF(C472&lt;&gt;"",COUNT($B$2:B471)+1,"")</f>
        <v/>
      </c>
      <c r="C472" s="30"/>
      <c r="D472" s="31"/>
      <c r="E472" s="32"/>
      <c r="F472" s="31" t="str">
        <f>IFERROR(IF(E472&lt;&gt;"",VLOOKUP(E472,'تكويد الاصناف'!$B$3:$L$5500,3,FALSE),""),"تأكد من الكود")</f>
        <v/>
      </c>
      <c r="G472" s="31" t="str">
        <f>IFERROR(IF(E472&lt;&gt;"",VLOOKUP(E472,'تكويد الاصناف'!$B$3:$L$5500,4,FALSE),""),"تأكد من الوحدة")</f>
        <v/>
      </c>
      <c r="H472" s="31" t="str">
        <f>IFERROR(IF(E472&lt;&gt;"",VLOOKUP(E472,'تكويد الاصناف'!$B$3:$L$5500,9,FALSE),""),"تأكد من السعر")</f>
        <v/>
      </c>
      <c r="I472" s="31"/>
      <c r="J472" s="33" t="str">
        <f t="shared" si="7"/>
        <v/>
      </c>
      <c r="K472" s="33"/>
      <c r="L472" s="31"/>
      <c r="M472" s="31"/>
    </row>
    <row r="473" spans="2:13" x14ac:dyDescent="0.2">
      <c r="B473" s="29" t="str">
        <f>IF(C473&lt;&gt;"",COUNT($B$2:B472)+1,"")</f>
        <v/>
      </c>
      <c r="C473" s="30"/>
      <c r="D473" s="31"/>
      <c r="E473" s="32"/>
      <c r="F473" s="31" t="str">
        <f>IFERROR(IF(E473&lt;&gt;"",VLOOKUP(E473,'تكويد الاصناف'!$B$3:$L$5500,3,FALSE),""),"تأكد من الكود")</f>
        <v/>
      </c>
      <c r="G473" s="31" t="str">
        <f>IFERROR(IF(E473&lt;&gt;"",VLOOKUP(E473,'تكويد الاصناف'!$B$3:$L$5500,4,FALSE),""),"تأكد من الوحدة")</f>
        <v/>
      </c>
      <c r="H473" s="31" t="str">
        <f>IFERROR(IF(E473&lt;&gt;"",VLOOKUP(E473,'تكويد الاصناف'!$B$3:$L$5500,9,FALSE),""),"تأكد من السعر")</f>
        <v/>
      </c>
      <c r="I473" s="31"/>
      <c r="J473" s="33" t="str">
        <f t="shared" si="7"/>
        <v/>
      </c>
      <c r="K473" s="33"/>
      <c r="L473" s="31"/>
      <c r="M473" s="31"/>
    </row>
    <row r="474" spans="2:13" x14ac:dyDescent="0.2">
      <c r="B474" s="29" t="str">
        <f>IF(C474&lt;&gt;"",COUNT($B$2:B473)+1,"")</f>
        <v/>
      </c>
      <c r="C474" s="30"/>
      <c r="D474" s="31"/>
      <c r="E474" s="32"/>
      <c r="F474" s="31" t="str">
        <f>IFERROR(IF(E474&lt;&gt;"",VLOOKUP(E474,'تكويد الاصناف'!$B$3:$L$5500,3,FALSE),""),"تأكد من الكود")</f>
        <v/>
      </c>
      <c r="G474" s="31" t="str">
        <f>IFERROR(IF(E474&lt;&gt;"",VLOOKUP(E474,'تكويد الاصناف'!$B$3:$L$5500,4,FALSE),""),"تأكد من الوحدة")</f>
        <v/>
      </c>
      <c r="H474" s="31" t="str">
        <f>IFERROR(IF(E474&lt;&gt;"",VLOOKUP(E474,'تكويد الاصناف'!$B$3:$L$5500,9,FALSE),""),"تأكد من السعر")</f>
        <v/>
      </c>
      <c r="I474" s="31"/>
      <c r="J474" s="33" t="str">
        <f t="shared" si="7"/>
        <v/>
      </c>
      <c r="K474" s="33"/>
      <c r="L474" s="31"/>
      <c r="M474" s="31"/>
    </row>
    <row r="475" spans="2:13" x14ac:dyDescent="0.2">
      <c r="B475" s="29" t="str">
        <f>IF(C475&lt;&gt;"",COUNT($B$2:B474)+1,"")</f>
        <v/>
      </c>
      <c r="C475" s="30"/>
      <c r="D475" s="31"/>
      <c r="E475" s="32"/>
      <c r="F475" s="31" t="str">
        <f>IFERROR(IF(E475&lt;&gt;"",VLOOKUP(E475,'تكويد الاصناف'!$B$3:$L$5500,3,FALSE),""),"تأكد من الكود")</f>
        <v/>
      </c>
      <c r="G475" s="31" t="str">
        <f>IFERROR(IF(E475&lt;&gt;"",VLOOKUP(E475,'تكويد الاصناف'!$B$3:$L$5500,4,FALSE),""),"تأكد من الوحدة")</f>
        <v/>
      </c>
      <c r="H475" s="31" t="str">
        <f>IFERROR(IF(E475&lt;&gt;"",VLOOKUP(E475,'تكويد الاصناف'!$B$3:$L$5500,9,FALSE),""),"تأكد من السعر")</f>
        <v/>
      </c>
      <c r="I475" s="31"/>
      <c r="J475" s="33" t="str">
        <f t="shared" si="7"/>
        <v/>
      </c>
      <c r="K475" s="33"/>
      <c r="L475" s="31"/>
      <c r="M475" s="31"/>
    </row>
    <row r="476" spans="2:13" x14ac:dyDescent="0.2">
      <c r="B476" s="29" t="str">
        <f>IF(C476&lt;&gt;"",COUNT($B$2:B475)+1,"")</f>
        <v/>
      </c>
      <c r="C476" s="30"/>
      <c r="D476" s="31"/>
      <c r="E476" s="32"/>
      <c r="F476" s="31" t="str">
        <f>IFERROR(IF(E476&lt;&gt;"",VLOOKUP(E476,'تكويد الاصناف'!$B$3:$L$5500,3,FALSE),""),"تأكد من الكود")</f>
        <v/>
      </c>
      <c r="G476" s="31" t="str">
        <f>IFERROR(IF(E476&lt;&gt;"",VLOOKUP(E476,'تكويد الاصناف'!$B$3:$L$5500,4,FALSE),""),"تأكد من الوحدة")</f>
        <v/>
      </c>
      <c r="H476" s="31" t="str">
        <f>IFERROR(IF(E476&lt;&gt;"",VLOOKUP(E476,'تكويد الاصناف'!$B$3:$L$5500,9,FALSE),""),"تأكد من السعر")</f>
        <v/>
      </c>
      <c r="I476" s="31"/>
      <c r="J476" s="33" t="str">
        <f t="shared" si="7"/>
        <v/>
      </c>
      <c r="K476" s="33"/>
      <c r="L476" s="31"/>
      <c r="M476" s="31"/>
    </row>
    <row r="477" spans="2:13" x14ac:dyDescent="0.2">
      <c r="B477" s="29" t="str">
        <f>IF(C477&lt;&gt;"",COUNT($B$2:B476)+1,"")</f>
        <v/>
      </c>
      <c r="C477" s="30"/>
      <c r="D477" s="31"/>
      <c r="E477" s="32"/>
      <c r="F477" s="31" t="str">
        <f>IFERROR(IF(E477&lt;&gt;"",VLOOKUP(E477,'تكويد الاصناف'!$B$3:$L$5500,3,FALSE),""),"تأكد من الكود")</f>
        <v/>
      </c>
      <c r="G477" s="31" t="str">
        <f>IFERROR(IF(E477&lt;&gt;"",VLOOKUP(E477,'تكويد الاصناف'!$B$3:$L$5500,4,FALSE),""),"تأكد من الوحدة")</f>
        <v/>
      </c>
      <c r="H477" s="31" t="str">
        <f>IFERROR(IF(E477&lt;&gt;"",VLOOKUP(E477,'تكويد الاصناف'!$B$3:$L$5500,9,FALSE),""),"تأكد من السعر")</f>
        <v/>
      </c>
      <c r="I477" s="31"/>
      <c r="J477" s="33" t="str">
        <f t="shared" si="7"/>
        <v/>
      </c>
      <c r="K477" s="33"/>
      <c r="L477" s="31"/>
      <c r="M477" s="31"/>
    </row>
    <row r="478" spans="2:13" x14ac:dyDescent="0.2">
      <c r="B478" s="29" t="str">
        <f>IF(C478&lt;&gt;"",COUNT($B$2:B477)+1,"")</f>
        <v/>
      </c>
      <c r="C478" s="30"/>
      <c r="D478" s="31"/>
      <c r="E478" s="32"/>
      <c r="F478" s="31" t="str">
        <f>IFERROR(IF(E478&lt;&gt;"",VLOOKUP(E478,'تكويد الاصناف'!$B$3:$L$5500,3,FALSE),""),"تأكد من الكود")</f>
        <v/>
      </c>
      <c r="G478" s="31" t="str">
        <f>IFERROR(IF(E478&lt;&gt;"",VLOOKUP(E478,'تكويد الاصناف'!$B$3:$L$5500,4,FALSE),""),"تأكد من الوحدة")</f>
        <v/>
      </c>
      <c r="H478" s="31" t="str">
        <f>IFERROR(IF(E478&lt;&gt;"",VLOOKUP(E478,'تكويد الاصناف'!$B$3:$L$5500,9,FALSE),""),"تأكد من السعر")</f>
        <v/>
      </c>
      <c r="I478" s="31"/>
      <c r="J478" s="33" t="str">
        <f t="shared" si="7"/>
        <v/>
      </c>
      <c r="K478" s="33"/>
      <c r="L478" s="31"/>
      <c r="M478" s="31"/>
    </row>
    <row r="479" spans="2:13" x14ac:dyDescent="0.2">
      <c r="B479" s="29" t="str">
        <f>IF(C479&lt;&gt;"",COUNT($B$2:B478)+1,"")</f>
        <v/>
      </c>
      <c r="C479" s="30"/>
      <c r="D479" s="31"/>
      <c r="E479" s="32"/>
      <c r="F479" s="31" t="str">
        <f>IFERROR(IF(E479&lt;&gt;"",VLOOKUP(E479,'تكويد الاصناف'!$B$3:$L$5500,3,FALSE),""),"تأكد من الكود")</f>
        <v/>
      </c>
      <c r="G479" s="31" t="str">
        <f>IFERROR(IF(E479&lt;&gt;"",VLOOKUP(E479,'تكويد الاصناف'!$B$3:$L$5500,4,FALSE),""),"تأكد من الوحدة")</f>
        <v/>
      </c>
      <c r="H479" s="31" t="str">
        <f>IFERROR(IF(E479&lt;&gt;"",VLOOKUP(E479,'تكويد الاصناف'!$B$3:$L$5500,9,FALSE),""),"تأكد من السعر")</f>
        <v/>
      </c>
      <c r="I479" s="31"/>
      <c r="J479" s="33" t="str">
        <f t="shared" si="7"/>
        <v/>
      </c>
      <c r="K479" s="33"/>
      <c r="L479" s="31"/>
      <c r="M479" s="31"/>
    </row>
    <row r="480" spans="2:13" x14ac:dyDescent="0.2">
      <c r="B480" s="29" t="str">
        <f>IF(C480&lt;&gt;"",COUNT($B$2:B479)+1,"")</f>
        <v/>
      </c>
      <c r="C480" s="30"/>
      <c r="D480" s="31"/>
      <c r="E480" s="32"/>
      <c r="F480" s="31" t="str">
        <f>IFERROR(IF(E480&lt;&gt;"",VLOOKUP(E480,'تكويد الاصناف'!$B$3:$L$5500,3,FALSE),""),"تأكد من الكود")</f>
        <v/>
      </c>
      <c r="G480" s="31" t="str">
        <f>IFERROR(IF(E480&lt;&gt;"",VLOOKUP(E480,'تكويد الاصناف'!$B$3:$L$5500,4,FALSE),""),"تأكد من الوحدة")</f>
        <v/>
      </c>
      <c r="H480" s="31" t="str">
        <f>IFERROR(IF(E480&lt;&gt;"",VLOOKUP(E480,'تكويد الاصناف'!$B$3:$L$5500,9,FALSE),""),"تأكد من السعر")</f>
        <v/>
      </c>
      <c r="I480" s="31"/>
      <c r="J480" s="33" t="str">
        <f t="shared" si="7"/>
        <v/>
      </c>
      <c r="K480" s="33"/>
      <c r="L480" s="31"/>
      <c r="M480" s="31"/>
    </row>
    <row r="481" spans="2:13" x14ac:dyDescent="0.2">
      <c r="B481" s="29" t="str">
        <f>IF(C481&lt;&gt;"",COUNT($B$2:B480)+1,"")</f>
        <v/>
      </c>
      <c r="C481" s="30"/>
      <c r="D481" s="31"/>
      <c r="E481" s="32"/>
      <c r="F481" s="31" t="str">
        <f>IFERROR(IF(E481&lt;&gt;"",VLOOKUP(E481,'تكويد الاصناف'!$B$3:$L$5500,3,FALSE),""),"تأكد من الكود")</f>
        <v/>
      </c>
      <c r="G481" s="31" t="str">
        <f>IFERROR(IF(E481&lt;&gt;"",VLOOKUP(E481,'تكويد الاصناف'!$B$3:$L$5500,4,FALSE),""),"تأكد من الوحدة")</f>
        <v/>
      </c>
      <c r="H481" s="31" t="str">
        <f>IFERROR(IF(E481&lt;&gt;"",VLOOKUP(E481,'تكويد الاصناف'!$B$3:$L$5500,9,FALSE),""),"تأكد من السعر")</f>
        <v/>
      </c>
      <c r="I481" s="31"/>
      <c r="J481" s="33" t="str">
        <f t="shared" si="7"/>
        <v/>
      </c>
      <c r="K481" s="33"/>
      <c r="L481" s="31"/>
      <c r="M481" s="31"/>
    </row>
    <row r="482" spans="2:13" x14ac:dyDescent="0.2">
      <c r="B482" s="29" t="str">
        <f>IF(C482&lt;&gt;"",COUNT($B$2:B481)+1,"")</f>
        <v/>
      </c>
      <c r="C482" s="30"/>
      <c r="D482" s="31"/>
      <c r="E482" s="32"/>
      <c r="F482" s="31" t="str">
        <f>IFERROR(IF(E482&lt;&gt;"",VLOOKUP(E482,'تكويد الاصناف'!$B$3:$L$5500,3,FALSE),""),"تأكد من الكود")</f>
        <v/>
      </c>
      <c r="G482" s="31" t="str">
        <f>IFERROR(IF(E482&lt;&gt;"",VLOOKUP(E482,'تكويد الاصناف'!$B$3:$L$5500,4,FALSE),""),"تأكد من الوحدة")</f>
        <v/>
      </c>
      <c r="H482" s="31" t="str">
        <f>IFERROR(IF(E482&lt;&gt;"",VLOOKUP(E482,'تكويد الاصناف'!$B$3:$L$5500,9,FALSE),""),"تأكد من السعر")</f>
        <v/>
      </c>
      <c r="I482" s="31"/>
      <c r="J482" s="33" t="str">
        <f t="shared" si="7"/>
        <v/>
      </c>
      <c r="K482" s="33"/>
      <c r="L482" s="31"/>
      <c r="M482" s="31"/>
    </row>
    <row r="483" spans="2:13" x14ac:dyDescent="0.2">
      <c r="B483" s="29" t="str">
        <f>IF(C483&lt;&gt;"",COUNT($B$2:B482)+1,"")</f>
        <v/>
      </c>
      <c r="C483" s="30"/>
      <c r="D483" s="31"/>
      <c r="E483" s="32"/>
      <c r="F483" s="31" t="str">
        <f>IFERROR(IF(E483&lt;&gt;"",VLOOKUP(E483,'تكويد الاصناف'!$B$3:$L$5500,3,FALSE),""),"تأكد من الكود")</f>
        <v/>
      </c>
      <c r="G483" s="31" t="str">
        <f>IFERROR(IF(E483&lt;&gt;"",VLOOKUP(E483,'تكويد الاصناف'!$B$3:$L$5500,4,FALSE),""),"تأكد من الوحدة")</f>
        <v/>
      </c>
      <c r="H483" s="31" t="str">
        <f>IFERROR(IF(E483&lt;&gt;"",VLOOKUP(E483,'تكويد الاصناف'!$B$3:$L$5500,9,FALSE),""),"تأكد من السعر")</f>
        <v/>
      </c>
      <c r="I483" s="31"/>
      <c r="J483" s="33" t="str">
        <f t="shared" si="7"/>
        <v/>
      </c>
      <c r="K483" s="33"/>
      <c r="L483" s="31"/>
      <c r="M483" s="31"/>
    </row>
    <row r="484" spans="2:13" x14ac:dyDescent="0.2">
      <c r="B484" s="29" t="str">
        <f>IF(C484&lt;&gt;"",COUNT($B$2:B483)+1,"")</f>
        <v/>
      </c>
      <c r="C484" s="30"/>
      <c r="D484" s="31"/>
      <c r="E484" s="32"/>
      <c r="F484" s="31" t="str">
        <f>IFERROR(IF(E484&lt;&gt;"",VLOOKUP(E484,'تكويد الاصناف'!$B$3:$L$5500,3,FALSE),""),"تأكد من الكود")</f>
        <v/>
      </c>
      <c r="G484" s="31" t="str">
        <f>IFERROR(IF(E484&lt;&gt;"",VLOOKUP(E484,'تكويد الاصناف'!$B$3:$L$5500,4,FALSE),""),"تأكد من الوحدة")</f>
        <v/>
      </c>
      <c r="H484" s="31" t="str">
        <f>IFERROR(IF(E484&lt;&gt;"",VLOOKUP(E484,'تكويد الاصناف'!$B$3:$L$5500,9,FALSE),""),"تأكد من السعر")</f>
        <v/>
      </c>
      <c r="I484" s="31"/>
      <c r="J484" s="33" t="str">
        <f t="shared" si="7"/>
        <v/>
      </c>
      <c r="K484" s="33"/>
      <c r="L484" s="31"/>
      <c r="M484" s="31"/>
    </row>
    <row r="485" spans="2:13" x14ac:dyDescent="0.2">
      <c r="B485" s="29" t="str">
        <f>IF(C485&lt;&gt;"",COUNT($B$2:B484)+1,"")</f>
        <v/>
      </c>
      <c r="C485" s="30"/>
      <c r="D485" s="31"/>
      <c r="E485" s="32"/>
      <c r="F485" s="31" t="str">
        <f>IFERROR(IF(E485&lt;&gt;"",VLOOKUP(E485,'تكويد الاصناف'!$B$3:$L$5500,3,FALSE),""),"تأكد من الكود")</f>
        <v/>
      </c>
      <c r="G485" s="31" t="str">
        <f>IFERROR(IF(E485&lt;&gt;"",VLOOKUP(E485,'تكويد الاصناف'!$B$3:$L$5500,4,FALSE),""),"تأكد من الوحدة")</f>
        <v/>
      </c>
      <c r="H485" s="31" t="str">
        <f>IFERROR(IF(E485&lt;&gt;"",VLOOKUP(E485,'تكويد الاصناف'!$B$3:$L$5500,9,FALSE),""),"تأكد من السعر")</f>
        <v/>
      </c>
      <c r="I485" s="31"/>
      <c r="J485" s="33" t="str">
        <f t="shared" si="7"/>
        <v/>
      </c>
      <c r="K485" s="33"/>
      <c r="L485" s="31"/>
      <c r="M485" s="31"/>
    </row>
    <row r="486" spans="2:13" x14ac:dyDescent="0.2">
      <c r="B486" s="29" t="str">
        <f>IF(C486&lt;&gt;"",COUNT($B$2:B485)+1,"")</f>
        <v/>
      </c>
      <c r="C486" s="30"/>
      <c r="D486" s="31"/>
      <c r="E486" s="32"/>
      <c r="F486" s="31" t="str">
        <f>IFERROR(IF(E486&lt;&gt;"",VLOOKUP(E486,'تكويد الاصناف'!$B$3:$L$5500,3,FALSE),""),"تأكد من الكود")</f>
        <v/>
      </c>
      <c r="G486" s="31" t="str">
        <f>IFERROR(IF(E486&lt;&gt;"",VLOOKUP(E486,'تكويد الاصناف'!$B$3:$L$5500,4,FALSE),""),"تأكد من الوحدة")</f>
        <v/>
      </c>
      <c r="H486" s="31" t="str">
        <f>IFERROR(IF(E486&lt;&gt;"",VLOOKUP(E486,'تكويد الاصناف'!$B$3:$L$5500,9,FALSE),""),"تأكد من السعر")</f>
        <v/>
      </c>
      <c r="I486" s="31"/>
      <c r="J486" s="33" t="str">
        <f t="shared" si="7"/>
        <v/>
      </c>
      <c r="K486" s="33"/>
      <c r="L486" s="31"/>
      <c r="M486" s="31"/>
    </row>
    <row r="487" spans="2:13" x14ac:dyDescent="0.2">
      <c r="B487" s="29" t="str">
        <f>IF(C487&lt;&gt;"",COUNT($B$2:B486)+1,"")</f>
        <v/>
      </c>
      <c r="C487" s="30"/>
      <c r="D487" s="31"/>
      <c r="E487" s="32"/>
      <c r="F487" s="31" t="str">
        <f>IFERROR(IF(E487&lt;&gt;"",VLOOKUP(E487,'تكويد الاصناف'!$B$3:$L$5500,3,FALSE),""),"تأكد من الكود")</f>
        <v/>
      </c>
      <c r="G487" s="31" t="str">
        <f>IFERROR(IF(E487&lt;&gt;"",VLOOKUP(E487,'تكويد الاصناف'!$B$3:$L$5500,4,FALSE),""),"تأكد من الوحدة")</f>
        <v/>
      </c>
      <c r="H487" s="31" t="str">
        <f>IFERROR(IF(E487&lt;&gt;"",VLOOKUP(E487,'تكويد الاصناف'!$B$3:$L$5500,9,FALSE),""),"تأكد من السعر")</f>
        <v/>
      </c>
      <c r="I487" s="31"/>
      <c r="J487" s="33" t="str">
        <f t="shared" si="7"/>
        <v/>
      </c>
      <c r="K487" s="33"/>
      <c r="L487" s="31"/>
      <c r="M487" s="31"/>
    </row>
    <row r="488" spans="2:13" x14ac:dyDescent="0.2">
      <c r="B488" s="29" t="str">
        <f>IF(C488&lt;&gt;"",COUNT($B$2:B487)+1,"")</f>
        <v/>
      </c>
      <c r="C488" s="30"/>
      <c r="D488" s="31"/>
      <c r="E488" s="32"/>
      <c r="F488" s="31" t="str">
        <f>IFERROR(IF(E488&lt;&gt;"",VLOOKUP(E488,'تكويد الاصناف'!$B$3:$L$5500,3,FALSE),""),"تأكد من الكود")</f>
        <v/>
      </c>
      <c r="G488" s="31" t="str">
        <f>IFERROR(IF(E488&lt;&gt;"",VLOOKUP(E488,'تكويد الاصناف'!$B$3:$L$5500,4,FALSE),""),"تأكد من الوحدة")</f>
        <v/>
      </c>
      <c r="H488" s="31" t="str">
        <f>IFERROR(IF(E488&lt;&gt;"",VLOOKUP(E488,'تكويد الاصناف'!$B$3:$L$5500,9,FALSE),""),"تأكد من السعر")</f>
        <v/>
      </c>
      <c r="I488" s="31"/>
      <c r="J488" s="33" t="str">
        <f t="shared" si="7"/>
        <v/>
      </c>
      <c r="K488" s="33"/>
      <c r="L488" s="31"/>
      <c r="M488" s="31"/>
    </row>
    <row r="489" spans="2:13" x14ac:dyDescent="0.2">
      <c r="B489" s="29" t="str">
        <f>IF(C489&lt;&gt;"",COUNT($B$2:B488)+1,"")</f>
        <v/>
      </c>
      <c r="C489" s="30"/>
      <c r="D489" s="31"/>
      <c r="E489" s="32"/>
      <c r="F489" s="31" t="str">
        <f>IFERROR(IF(E489&lt;&gt;"",VLOOKUP(E489,'تكويد الاصناف'!$B$3:$L$5500,3,FALSE),""),"تأكد من الكود")</f>
        <v/>
      </c>
      <c r="G489" s="31" t="str">
        <f>IFERROR(IF(E489&lt;&gt;"",VLOOKUP(E489,'تكويد الاصناف'!$B$3:$L$5500,4,FALSE),""),"تأكد من الوحدة")</f>
        <v/>
      </c>
      <c r="H489" s="31" t="str">
        <f>IFERROR(IF(E489&lt;&gt;"",VLOOKUP(E489,'تكويد الاصناف'!$B$3:$L$5500,9,FALSE),""),"تأكد من السعر")</f>
        <v/>
      </c>
      <c r="I489" s="31"/>
      <c r="J489" s="33" t="str">
        <f t="shared" si="7"/>
        <v/>
      </c>
      <c r="K489" s="33"/>
      <c r="L489" s="31"/>
      <c r="M489" s="31"/>
    </row>
    <row r="490" spans="2:13" x14ac:dyDescent="0.2">
      <c r="B490" s="29" t="str">
        <f>IF(C490&lt;&gt;"",COUNT($B$2:B489)+1,"")</f>
        <v/>
      </c>
      <c r="C490" s="30"/>
      <c r="D490" s="31"/>
      <c r="E490" s="32"/>
      <c r="F490" s="31" t="str">
        <f>IFERROR(IF(E490&lt;&gt;"",VLOOKUP(E490,'تكويد الاصناف'!$B$3:$L$5500,3,FALSE),""),"تأكد من الكود")</f>
        <v/>
      </c>
      <c r="G490" s="31" t="str">
        <f>IFERROR(IF(E490&lt;&gt;"",VLOOKUP(E490,'تكويد الاصناف'!$B$3:$L$5500,4,FALSE),""),"تأكد من الوحدة")</f>
        <v/>
      </c>
      <c r="H490" s="31" t="str">
        <f>IFERROR(IF(E490&lt;&gt;"",VLOOKUP(E490,'تكويد الاصناف'!$B$3:$L$5500,9,FALSE),""),"تأكد من السعر")</f>
        <v/>
      </c>
      <c r="I490" s="31"/>
      <c r="J490" s="33" t="str">
        <f t="shared" si="7"/>
        <v/>
      </c>
      <c r="K490" s="33"/>
      <c r="L490" s="31"/>
      <c r="M490" s="31"/>
    </row>
    <row r="491" spans="2:13" x14ac:dyDescent="0.2">
      <c r="B491" s="29" t="str">
        <f>IF(C491&lt;&gt;"",COUNT($B$2:B490)+1,"")</f>
        <v/>
      </c>
      <c r="C491" s="30"/>
      <c r="D491" s="31"/>
      <c r="E491" s="32"/>
      <c r="F491" s="31" t="str">
        <f>IFERROR(IF(E491&lt;&gt;"",VLOOKUP(E491,'تكويد الاصناف'!$B$3:$L$5500,3,FALSE),""),"تأكد من الكود")</f>
        <v/>
      </c>
      <c r="G491" s="31" t="str">
        <f>IFERROR(IF(E491&lt;&gt;"",VLOOKUP(E491,'تكويد الاصناف'!$B$3:$L$5500,4,FALSE),""),"تأكد من الوحدة")</f>
        <v/>
      </c>
      <c r="H491" s="31" t="str">
        <f>IFERROR(IF(E491&lt;&gt;"",VLOOKUP(E491,'تكويد الاصناف'!$B$3:$L$5500,9,FALSE),""),"تأكد من السعر")</f>
        <v/>
      </c>
      <c r="I491" s="31"/>
      <c r="J491" s="33" t="str">
        <f t="shared" si="7"/>
        <v/>
      </c>
      <c r="K491" s="33"/>
      <c r="L491" s="31"/>
      <c r="M491" s="31"/>
    </row>
    <row r="492" spans="2:13" x14ac:dyDescent="0.2">
      <c r="B492" s="29" t="str">
        <f>IF(C492&lt;&gt;"",COUNT($B$2:B491)+1,"")</f>
        <v/>
      </c>
      <c r="C492" s="30"/>
      <c r="D492" s="31"/>
      <c r="E492" s="32"/>
      <c r="F492" s="31" t="str">
        <f>IFERROR(IF(E492&lt;&gt;"",VLOOKUP(E492,'تكويد الاصناف'!$B$3:$L$5500,3,FALSE),""),"تأكد من الكود")</f>
        <v/>
      </c>
      <c r="G492" s="31" t="str">
        <f>IFERROR(IF(E492&lt;&gt;"",VLOOKUP(E492,'تكويد الاصناف'!$B$3:$L$5500,4,FALSE),""),"تأكد من الوحدة")</f>
        <v/>
      </c>
      <c r="H492" s="31" t="str">
        <f>IFERROR(IF(E492&lt;&gt;"",VLOOKUP(E492,'تكويد الاصناف'!$B$3:$L$5500,9,FALSE),""),"تأكد من السعر")</f>
        <v/>
      </c>
      <c r="I492" s="31"/>
      <c r="J492" s="33" t="str">
        <f t="shared" si="7"/>
        <v/>
      </c>
      <c r="K492" s="33"/>
      <c r="L492" s="31"/>
      <c r="M492" s="31"/>
    </row>
    <row r="493" spans="2:13" x14ac:dyDescent="0.2">
      <c r="B493" s="29" t="str">
        <f>IF(C493&lt;&gt;"",COUNT($B$2:B492)+1,"")</f>
        <v/>
      </c>
      <c r="C493" s="30"/>
      <c r="D493" s="31"/>
      <c r="E493" s="32"/>
      <c r="F493" s="31" t="str">
        <f>IFERROR(IF(E493&lt;&gt;"",VLOOKUP(E493,'تكويد الاصناف'!$B$3:$L$5500,3,FALSE),""),"تأكد من الكود")</f>
        <v/>
      </c>
      <c r="G493" s="31" t="str">
        <f>IFERROR(IF(E493&lt;&gt;"",VLOOKUP(E493,'تكويد الاصناف'!$B$3:$L$5500,4,FALSE),""),"تأكد من الوحدة")</f>
        <v/>
      </c>
      <c r="H493" s="31" t="str">
        <f>IFERROR(IF(E493&lt;&gt;"",VLOOKUP(E493,'تكويد الاصناف'!$B$3:$L$5500,9,FALSE),""),"تأكد من السعر")</f>
        <v/>
      </c>
      <c r="I493" s="31"/>
      <c r="J493" s="33" t="str">
        <f t="shared" si="7"/>
        <v/>
      </c>
      <c r="K493" s="33"/>
      <c r="L493" s="31"/>
      <c r="M493" s="31"/>
    </row>
    <row r="494" spans="2:13" x14ac:dyDescent="0.2">
      <c r="B494" s="29" t="str">
        <f>IF(C494&lt;&gt;"",COUNT($B$2:B493)+1,"")</f>
        <v/>
      </c>
      <c r="C494" s="30"/>
      <c r="D494" s="31"/>
      <c r="E494" s="32"/>
      <c r="F494" s="31" t="str">
        <f>IFERROR(IF(E494&lt;&gt;"",VLOOKUP(E494,'تكويد الاصناف'!$B$3:$L$5500,3,FALSE),""),"تأكد من الكود")</f>
        <v/>
      </c>
      <c r="G494" s="31" t="str">
        <f>IFERROR(IF(E494&lt;&gt;"",VLOOKUP(E494,'تكويد الاصناف'!$B$3:$L$5500,4,FALSE),""),"تأكد من الوحدة")</f>
        <v/>
      </c>
      <c r="H494" s="31" t="str">
        <f>IFERROR(IF(E494&lt;&gt;"",VLOOKUP(E494,'تكويد الاصناف'!$B$3:$L$5500,9,FALSE),""),"تأكد من السعر")</f>
        <v/>
      </c>
      <c r="I494" s="31"/>
      <c r="J494" s="33" t="str">
        <f t="shared" si="7"/>
        <v/>
      </c>
      <c r="K494" s="33"/>
      <c r="L494" s="31"/>
      <c r="M494" s="31"/>
    </row>
    <row r="495" spans="2:13" x14ac:dyDescent="0.2">
      <c r="B495" s="29" t="str">
        <f>IF(C495&lt;&gt;"",COUNT($B$2:B494)+1,"")</f>
        <v/>
      </c>
      <c r="C495" s="30"/>
      <c r="D495" s="31"/>
      <c r="E495" s="32"/>
      <c r="F495" s="31" t="str">
        <f>IFERROR(IF(E495&lt;&gt;"",VLOOKUP(E495,'تكويد الاصناف'!$B$3:$L$5500,3,FALSE),""),"تأكد من الكود")</f>
        <v/>
      </c>
      <c r="G495" s="31" t="str">
        <f>IFERROR(IF(E495&lt;&gt;"",VLOOKUP(E495,'تكويد الاصناف'!$B$3:$L$5500,4,FALSE),""),"تأكد من الوحدة")</f>
        <v/>
      </c>
      <c r="H495" s="31" t="str">
        <f>IFERROR(IF(E495&lt;&gt;"",VLOOKUP(E495,'تكويد الاصناف'!$B$3:$L$5500,9,FALSE),""),"تأكد من السعر")</f>
        <v/>
      </c>
      <c r="I495" s="31"/>
      <c r="J495" s="33" t="str">
        <f t="shared" si="7"/>
        <v/>
      </c>
      <c r="K495" s="33"/>
      <c r="L495" s="31"/>
      <c r="M495" s="31"/>
    </row>
    <row r="496" spans="2:13" x14ac:dyDescent="0.2">
      <c r="B496" s="29" t="str">
        <f>IF(C496&lt;&gt;"",COUNT($B$2:B495)+1,"")</f>
        <v/>
      </c>
      <c r="C496" s="30"/>
      <c r="D496" s="31"/>
      <c r="E496" s="32"/>
      <c r="F496" s="31" t="str">
        <f>IFERROR(IF(E496&lt;&gt;"",VLOOKUP(E496,'تكويد الاصناف'!$B$3:$L$5500,3,FALSE),""),"تأكد من الكود")</f>
        <v/>
      </c>
      <c r="G496" s="31" t="str">
        <f>IFERROR(IF(E496&lt;&gt;"",VLOOKUP(E496,'تكويد الاصناف'!$B$3:$L$5500,4,FALSE),""),"تأكد من الوحدة")</f>
        <v/>
      </c>
      <c r="H496" s="31" t="str">
        <f>IFERROR(IF(E496&lt;&gt;"",VLOOKUP(E496,'تكويد الاصناف'!$B$3:$L$5500,9,FALSE),""),"تأكد من السعر")</f>
        <v/>
      </c>
      <c r="I496" s="31"/>
      <c r="J496" s="33" t="str">
        <f t="shared" si="7"/>
        <v/>
      </c>
      <c r="K496" s="33"/>
      <c r="L496" s="31"/>
      <c r="M496" s="31"/>
    </row>
    <row r="497" spans="2:13" x14ac:dyDescent="0.2">
      <c r="B497" s="29" t="str">
        <f>IF(C497&lt;&gt;"",COUNT($B$2:B496)+1,"")</f>
        <v/>
      </c>
      <c r="C497" s="30"/>
      <c r="D497" s="31"/>
      <c r="E497" s="32"/>
      <c r="F497" s="31" t="str">
        <f>IFERROR(IF(E497&lt;&gt;"",VLOOKUP(E497,'تكويد الاصناف'!$B$3:$L$5500,3,FALSE),""),"تأكد من الكود")</f>
        <v/>
      </c>
      <c r="G497" s="31" t="str">
        <f>IFERROR(IF(E497&lt;&gt;"",VLOOKUP(E497,'تكويد الاصناف'!$B$3:$L$5500,4,FALSE),""),"تأكد من الوحدة")</f>
        <v/>
      </c>
      <c r="H497" s="31" t="str">
        <f>IFERROR(IF(E497&lt;&gt;"",VLOOKUP(E497,'تكويد الاصناف'!$B$3:$L$5500,9,FALSE),""),"تأكد من السعر")</f>
        <v/>
      </c>
      <c r="I497" s="31"/>
      <c r="J497" s="33" t="str">
        <f t="shared" si="7"/>
        <v/>
      </c>
      <c r="K497" s="33"/>
      <c r="L497" s="31"/>
      <c r="M497" s="31"/>
    </row>
    <row r="498" spans="2:13" x14ac:dyDescent="0.2">
      <c r="B498" s="29" t="str">
        <f>IF(C498&lt;&gt;"",COUNT($B$2:B497)+1,"")</f>
        <v/>
      </c>
      <c r="C498" s="30"/>
      <c r="D498" s="31"/>
      <c r="E498" s="32"/>
      <c r="F498" s="31" t="str">
        <f>IFERROR(IF(E498&lt;&gt;"",VLOOKUP(E498,'تكويد الاصناف'!$B$3:$L$5500,3,FALSE),""),"تأكد من الكود")</f>
        <v/>
      </c>
      <c r="G498" s="31" t="str">
        <f>IFERROR(IF(E498&lt;&gt;"",VLOOKUP(E498,'تكويد الاصناف'!$B$3:$L$5500,4,FALSE),""),"تأكد من الوحدة")</f>
        <v/>
      </c>
      <c r="H498" s="31" t="str">
        <f>IFERROR(IF(E498&lt;&gt;"",VLOOKUP(E498,'تكويد الاصناف'!$B$3:$L$5500,9,FALSE),""),"تأكد من السعر")</f>
        <v/>
      </c>
      <c r="I498" s="31"/>
      <c r="J498" s="33" t="str">
        <f t="shared" si="7"/>
        <v/>
      </c>
      <c r="K498" s="33"/>
      <c r="L498" s="31"/>
      <c r="M498" s="31"/>
    </row>
    <row r="499" spans="2:13" x14ac:dyDescent="0.2">
      <c r="B499" s="29" t="str">
        <f>IF(C499&lt;&gt;"",COUNT($B$2:B498)+1,"")</f>
        <v/>
      </c>
      <c r="C499" s="30"/>
      <c r="D499" s="31"/>
      <c r="E499" s="32"/>
      <c r="F499" s="31" t="str">
        <f>IFERROR(IF(E499&lt;&gt;"",VLOOKUP(E499,'تكويد الاصناف'!$B$3:$L$5500,3,FALSE),""),"تأكد من الكود")</f>
        <v/>
      </c>
      <c r="G499" s="31" t="str">
        <f>IFERROR(IF(E499&lt;&gt;"",VLOOKUP(E499,'تكويد الاصناف'!$B$3:$L$5500,4,FALSE),""),"تأكد من الوحدة")</f>
        <v/>
      </c>
      <c r="H499" s="31" t="str">
        <f>IFERROR(IF(E499&lt;&gt;"",VLOOKUP(E499,'تكويد الاصناف'!$B$3:$L$5500,9,FALSE),""),"تأكد من السعر")</f>
        <v/>
      </c>
      <c r="I499" s="31"/>
      <c r="J499" s="33" t="str">
        <f t="shared" si="7"/>
        <v/>
      </c>
      <c r="K499" s="33"/>
      <c r="L499" s="31"/>
      <c r="M499" s="31"/>
    </row>
    <row r="500" spans="2:13" x14ac:dyDescent="0.2">
      <c r="B500" s="29" t="str">
        <f>IF(C500&lt;&gt;"",COUNT($B$2:B499)+1,"")</f>
        <v/>
      </c>
      <c r="C500" s="30"/>
      <c r="D500" s="31"/>
      <c r="E500" s="32"/>
      <c r="F500" s="31" t="str">
        <f>IFERROR(IF(E500&lt;&gt;"",VLOOKUP(E500,'تكويد الاصناف'!$B$3:$L$5500,3,FALSE),""),"تأكد من الكود")</f>
        <v/>
      </c>
      <c r="G500" s="31" t="str">
        <f>IFERROR(IF(E500&lt;&gt;"",VLOOKUP(E500,'تكويد الاصناف'!$B$3:$L$5500,4,FALSE),""),"تأكد من الوحدة")</f>
        <v/>
      </c>
      <c r="H500" s="31" t="str">
        <f>IFERROR(IF(E500&lt;&gt;"",VLOOKUP(E500,'تكويد الاصناف'!$B$3:$L$5500,9,FALSE),""),"تأكد من السعر")</f>
        <v/>
      </c>
      <c r="I500" s="31"/>
      <c r="J500" s="33" t="str">
        <f t="shared" si="7"/>
        <v/>
      </c>
      <c r="K500" s="33"/>
      <c r="L500" s="31"/>
      <c r="M500" s="31"/>
    </row>
    <row r="501" spans="2:13" x14ac:dyDescent="0.2">
      <c r="B501" s="29" t="str">
        <f>IF(C501&lt;&gt;"",COUNT($B$2:B500)+1,"")</f>
        <v/>
      </c>
      <c r="C501" s="30"/>
      <c r="D501" s="31"/>
      <c r="E501" s="32"/>
      <c r="F501" s="31" t="str">
        <f>IFERROR(IF(E501&lt;&gt;"",VLOOKUP(E501,'تكويد الاصناف'!$B$3:$L$5500,3,FALSE),""),"تأكد من الكود")</f>
        <v/>
      </c>
      <c r="G501" s="31" t="str">
        <f>IFERROR(IF(E501&lt;&gt;"",VLOOKUP(E501,'تكويد الاصناف'!$B$3:$L$5500,4,FALSE),""),"تأكد من الوحدة")</f>
        <v/>
      </c>
      <c r="H501" s="31" t="str">
        <f>IFERROR(IF(E501&lt;&gt;"",VLOOKUP(E501,'تكويد الاصناف'!$B$3:$L$5500,9,FALSE),""),"تأكد من السعر")</f>
        <v/>
      </c>
      <c r="I501" s="31"/>
      <c r="J501" s="33" t="str">
        <f t="shared" si="7"/>
        <v/>
      </c>
      <c r="K501" s="33"/>
      <c r="L501" s="31"/>
      <c r="M501" s="31"/>
    </row>
    <row r="502" spans="2:13" x14ac:dyDescent="0.2">
      <c r="B502" s="29" t="str">
        <f>IF(C502&lt;&gt;"",COUNT($B$2:B501)+1,"")</f>
        <v/>
      </c>
      <c r="C502" s="30"/>
      <c r="D502" s="31"/>
      <c r="E502" s="32"/>
      <c r="F502" s="31" t="str">
        <f>IFERROR(IF(E502&lt;&gt;"",VLOOKUP(E502,'تكويد الاصناف'!$B$3:$L$5500,3,FALSE),""),"تأكد من الكود")</f>
        <v/>
      </c>
      <c r="G502" s="31" t="str">
        <f>IFERROR(IF(E502&lt;&gt;"",VLOOKUP(E502,'تكويد الاصناف'!$B$3:$L$5500,4,FALSE),""),"تأكد من الوحدة")</f>
        <v/>
      </c>
      <c r="H502" s="31" t="str">
        <f>IFERROR(IF(E502&lt;&gt;"",VLOOKUP(E502,'تكويد الاصناف'!$B$3:$L$5500,9,FALSE),""),"تأكد من السعر")</f>
        <v/>
      </c>
      <c r="I502" s="31"/>
      <c r="J502" s="33" t="str">
        <f t="shared" si="7"/>
        <v/>
      </c>
      <c r="K502" s="33"/>
      <c r="L502" s="31"/>
      <c r="M502" s="31"/>
    </row>
    <row r="503" spans="2:13" x14ac:dyDescent="0.2">
      <c r="B503" s="29" t="str">
        <f>IF(C503&lt;&gt;"",COUNT($B$2:B502)+1,"")</f>
        <v/>
      </c>
      <c r="C503" s="30"/>
      <c r="D503" s="31"/>
      <c r="E503" s="32"/>
      <c r="F503" s="31" t="str">
        <f>IFERROR(IF(E503&lt;&gt;"",VLOOKUP(E503,'تكويد الاصناف'!$B$3:$L$5500,3,FALSE),""),"تأكد من الكود")</f>
        <v/>
      </c>
      <c r="G503" s="31" t="str">
        <f>IFERROR(IF(E503&lt;&gt;"",VLOOKUP(E503,'تكويد الاصناف'!$B$3:$L$5500,4,FALSE),""),"تأكد من الوحدة")</f>
        <v/>
      </c>
      <c r="H503" s="31" t="str">
        <f>IFERROR(IF(E503&lt;&gt;"",VLOOKUP(E503,'تكويد الاصناف'!$B$3:$L$5500,9,FALSE),""),"تأكد من السعر")</f>
        <v/>
      </c>
      <c r="I503" s="31"/>
      <c r="J503" s="33" t="str">
        <f t="shared" si="7"/>
        <v/>
      </c>
      <c r="K503" s="33"/>
      <c r="L503" s="31"/>
      <c r="M503" s="31"/>
    </row>
    <row r="504" spans="2:13" x14ac:dyDescent="0.2">
      <c r="B504" s="29" t="str">
        <f>IF(C504&lt;&gt;"",COUNT($B$2:B503)+1,"")</f>
        <v/>
      </c>
      <c r="C504" s="30"/>
      <c r="D504" s="31"/>
      <c r="E504" s="32"/>
      <c r="F504" s="31" t="str">
        <f>IFERROR(IF(E504&lt;&gt;"",VLOOKUP(E504,'تكويد الاصناف'!$B$3:$L$5500,3,FALSE),""),"تأكد من الكود")</f>
        <v/>
      </c>
      <c r="G504" s="31" t="str">
        <f>IFERROR(IF(E504&lt;&gt;"",VLOOKUP(E504,'تكويد الاصناف'!$B$3:$L$5500,4,FALSE),""),"تأكد من الوحدة")</f>
        <v/>
      </c>
      <c r="H504" s="31" t="str">
        <f>IFERROR(IF(E504&lt;&gt;"",VLOOKUP(E504,'تكويد الاصناف'!$B$3:$L$5500,9,FALSE),""),"تأكد من السعر")</f>
        <v/>
      </c>
      <c r="I504" s="31"/>
      <c r="J504" s="33" t="str">
        <f t="shared" si="7"/>
        <v/>
      </c>
      <c r="K504" s="33"/>
      <c r="L504" s="31"/>
      <c r="M504" s="31"/>
    </row>
    <row r="505" spans="2:13" x14ac:dyDescent="0.2">
      <c r="B505" s="29" t="str">
        <f>IF(C505&lt;&gt;"",COUNT($B$2:B504)+1,"")</f>
        <v/>
      </c>
      <c r="C505" s="30"/>
      <c r="D505" s="31"/>
      <c r="E505" s="32"/>
      <c r="F505" s="31" t="str">
        <f>IFERROR(IF(E505&lt;&gt;"",VLOOKUP(E505,'تكويد الاصناف'!$B$3:$L$5500,3,FALSE),""),"تأكد من الكود")</f>
        <v/>
      </c>
      <c r="G505" s="31" t="str">
        <f>IFERROR(IF(E505&lt;&gt;"",VLOOKUP(E505,'تكويد الاصناف'!$B$3:$L$5500,4,FALSE),""),"تأكد من الوحدة")</f>
        <v/>
      </c>
      <c r="H505" s="31" t="str">
        <f>IFERROR(IF(E505&lt;&gt;"",VLOOKUP(E505,'تكويد الاصناف'!$B$3:$L$5500,9,FALSE),""),"تأكد من السعر")</f>
        <v/>
      </c>
      <c r="I505" s="31"/>
      <c r="J505" s="33" t="str">
        <f t="shared" si="7"/>
        <v/>
      </c>
      <c r="K505" s="33"/>
      <c r="L505" s="31"/>
      <c r="M505" s="31"/>
    </row>
    <row r="506" spans="2:13" x14ac:dyDescent="0.2">
      <c r="B506" s="29" t="str">
        <f>IF(C506&lt;&gt;"",COUNT($B$2:B505)+1,"")</f>
        <v/>
      </c>
      <c r="C506" s="30"/>
      <c r="D506" s="31"/>
      <c r="E506" s="32"/>
      <c r="F506" s="31" t="str">
        <f>IFERROR(IF(E506&lt;&gt;"",VLOOKUP(E506,'تكويد الاصناف'!$B$3:$L$5500,3,FALSE),""),"تأكد من الكود")</f>
        <v/>
      </c>
      <c r="G506" s="31" t="str">
        <f>IFERROR(IF(E506&lt;&gt;"",VLOOKUP(E506,'تكويد الاصناف'!$B$3:$L$5500,4,FALSE),""),"تأكد من الوحدة")</f>
        <v/>
      </c>
      <c r="H506" s="31" t="str">
        <f>IFERROR(IF(E506&lt;&gt;"",VLOOKUP(E506,'تكويد الاصناف'!$B$3:$L$5500,9,FALSE),""),"تأكد من السعر")</f>
        <v/>
      </c>
      <c r="I506" s="31"/>
      <c r="J506" s="33" t="str">
        <f t="shared" si="7"/>
        <v/>
      </c>
      <c r="K506" s="33"/>
      <c r="L506" s="31"/>
      <c r="M506" s="31"/>
    </row>
    <row r="507" spans="2:13" x14ac:dyDescent="0.2">
      <c r="B507" s="29" t="str">
        <f>IF(C507&lt;&gt;"",COUNT($B$2:B506)+1,"")</f>
        <v/>
      </c>
      <c r="C507" s="30"/>
      <c r="D507" s="31"/>
      <c r="E507" s="32"/>
      <c r="F507" s="31" t="str">
        <f>IFERROR(IF(E507&lt;&gt;"",VLOOKUP(E507,'تكويد الاصناف'!$B$3:$L$5500,3,FALSE),""),"تأكد من الكود")</f>
        <v/>
      </c>
      <c r="G507" s="31" t="str">
        <f>IFERROR(IF(E507&lt;&gt;"",VLOOKUP(E507,'تكويد الاصناف'!$B$3:$L$5500,4,FALSE),""),"تأكد من الوحدة")</f>
        <v/>
      </c>
      <c r="H507" s="31" t="str">
        <f>IFERROR(IF(E507&lt;&gt;"",VLOOKUP(E507,'تكويد الاصناف'!$B$3:$L$5500,9,FALSE),""),"تأكد من السعر")</f>
        <v/>
      </c>
      <c r="I507" s="31"/>
      <c r="J507" s="33" t="str">
        <f t="shared" si="7"/>
        <v/>
      </c>
      <c r="K507" s="33"/>
      <c r="L507" s="31"/>
      <c r="M507" s="31"/>
    </row>
    <row r="508" spans="2:13" x14ac:dyDescent="0.2">
      <c r="B508" s="29" t="str">
        <f>IF(C508&lt;&gt;"",COUNT($B$2:B507)+1,"")</f>
        <v/>
      </c>
      <c r="C508" s="30"/>
      <c r="D508" s="31"/>
      <c r="E508" s="32"/>
      <c r="F508" s="31" t="str">
        <f>IFERROR(IF(E508&lt;&gt;"",VLOOKUP(E508,'تكويد الاصناف'!$B$3:$L$5500,3,FALSE),""),"تأكد من الكود")</f>
        <v/>
      </c>
      <c r="G508" s="31" t="str">
        <f>IFERROR(IF(E508&lt;&gt;"",VLOOKUP(E508,'تكويد الاصناف'!$B$3:$L$5500,4,FALSE),""),"تأكد من الوحدة")</f>
        <v/>
      </c>
      <c r="H508" s="31" t="str">
        <f>IFERROR(IF(E508&lt;&gt;"",VLOOKUP(E508,'تكويد الاصناف'!$B$3:$L$5500,9,FALSE),""),"تأكد من السعر")</f>
        <v/>
      </c>
      <c r="I508" s="31"/>
      <c r="J508" s="33" t="str">
        <f t="shared" si="7"/>
        <v/>
      </c>
      <c r="K508" s="33"/>
      <c r="L508" s="31"/>
      <c r="M508" s="31"/>
    </row>
    <row r="509" spans="2:13" x14ac:dyDescent="0.2">
      <c r="B509" s="29" t="str">
        <f>IF(C509&lt;&gt;"",COUNT($B$2:B508)+1,"")</f>
        <v/>
      </c>
      <c r="C509" s="30"/>
      <c r="D509" s="31"/>
      <c r="E509" s="32"/>
      <c r="F509" s="31" t="str">
        <f>IFERROR(IF(E509&lt;&gt;"",VLOOKUP(E509,'تكويد الاصناف'!$B$3:$L$5500,3,FALSE),""),"تأكد من الكود")</f>
        <v/>
      </c>
      <c r="G509" s="31" t="str">
        <f>IFERROR(IF(E509&lt;&gt;"",VLOOKUP(E509,'تكويد الاصناف'!$B$3:$L$5500,4,FALSE),""),"تأكد من الوحدة")</f>
        <v/>
      </c>
      <c r="H509" s="31" t="str">
        <f>IFERROR(IF(E509&lt;&gt;"",VLOOKUP(E509,'تكويد الاصناف'!$B$3:$L$5500,9,FALSE),""),"تأكد من السعر")</f>
        <v/>
      </c>
      <c r="I509" s="31"/>
      <c r="J509" s="33" t="str">
        <f t="shared" si="7"/>
        <v/>
      </c>
      <c r="K509" s="33"/>
      <c r="L509" s="31"/>
      <c r="M509" s="31"/>
    </row>
    <row r="510" spans="2:13" x14ac:dyDescent="0.2">
      <c r="B510" s="29" t="str">
        <f>IF(C510&lt;&gt;"",COUNT($B$2:B509)+1,"")</f>
        <v/>
      </c>
      <c r="C510" s="30"/>
      <c r="D510" s="31"/>
      <c r="E510" s="32"/>
      <c r="F510" s="31" t="str">
        <f>IFERROR(IF(E510&lt;&gt;"",VLOOKUP(E510,'تكويد الاصناف'!$B$3:$L$5500,3,FALSE),""),"تأكد من الكود")</f>
        <v/>
      </c>
      <c r="G510" s="31" t="str">
        <f>IFERROR(IF(E510&lt;&gt;"",VLOOKUP(E510,'تكويد الاصناف'!$B$3:$L$5500,4,FALSE),""),"تأكد من الوحدة")</f>
        <v/>
      </c>
      <c r="H510" s="31" t="str">
        <f>IFERROR(IF(E510&lt;&gt;"",VLOOKUP(E510,'تكويد الاصناف'!$B$3:$L$5500,9,FALSE),""),"تأكد من السعر")</f>
        <v/>
      </c>
      <c r="I510" s="31"/>
      <c r="J510" s="33" t="str">
        <f t="shared" si="7"/>
        <v/>
      </c>
      <c r="K510" s="33"/>
      <c r="L510" s="31"/>
      <c r="M510" s="31"/>
    </row>
    <row r="511" spans="2:13" x14ac:dyDescent="0.2">
      <c r="B511" s="29" t="str">
        <f>IF(C511&lt;&gt;"",COUNT($B$2:B510)+1,"")</f>
        <v/>
      </c>
      <c r="C511" s="30"/>
      <c r="D511" s="31"/>
      <c r="E511" s="32"/>
      <c r="F511" s="31" t="str">
        <f>IFERROR(IF(E511&lt;&gt;"",VLOOKUP(E511,'تكويد الاصناف'!$B$3:$L$5500,3,FALSE),""),"تأكد من الكود")</f>
        <v/>
      </c>
      <c r="G511" s="31" t="str">
        <f>IFERROR(IF(E511&lt;&gt;"",VLOOKUP(E511,'تكويد الاصناف'!$B$3:$L$5500,4,FALSE),""),"تأكد من الوحدة")</f>
        <v/>
      </c>
      <c r="H511" s="31" t="str">
        <f>IFERROR(IF(E511&lt;&gt;"",VLOOKUP(E511,'تكويد الاصناف'!$B$3:$L$5500,9,FALSE),""),"تأكد من السعر")</f>
        <v/>
      </c>
      <c r="I511" s="31"/>
      <c r="J511" s="33" t="str">
        <f t="shared" si="7"/>
        <v/>
      </c>
      <c r="K511" s="33"/>
      <c r="L511" s="31"/>
      <c r="M511" s="31"/>
    </row>
    <row r="512" spans="2:13" x14ac:dyDescent="0.2">
      <c r="B512" s="29" t="str">
        <f>IF(C512&lt;&gt;"",COUNT($B$2:B511)+1,"")</f>
        <v/>
      </c>
      <c r="C512" s="30"/>
      <c r="D512" s="31"/>
      <c r="E512" s="32"/>
      <c r="F512" s="31" t="str">
        <f>IFERROR(IF(E512&lt;&gt;"",VLOOKUP(E512,'تكويد الاصناف'!$B$3:$L$5500,3,FALSE),""),"تأكد من الكود")</f>
        <v/>
      </c>
      <c r="G512" s="31" t="str">
        <f>IFERROR(IF(E512&lt;&gt;"",VLOOKUP(E512,'تكويد الاصناف'!$B$3:$L$5500,4,FALSE),""),"تأكد من الوحدة")</f>
        <v/>
      </c>
      <c r="H512" s="31" t="str">
        <f>IFERROR(IF(E512&lt;&gt;"",VLOOKUP(E512,'تكويد الاصناف'!$B$3:$L$5500,9,FALSE),""),"تأكد من السعر")</f>
        <v/>
      </c>
      <c r="I512" s="31"/>
      <c r="J512" s="33" t="str">
        <f t="shared" si="7"/>
        <v/>
      </c>
      <c r="K512" s="33"/>
      <c r="L512" s="31"/>
      <c r="M512" s="31"/>
    </row>
    <row r="513" spans="2:13" x14ac:dyDescent="0.2">
      <c r="B513" s="29" t="str">
        <f>IF(C513&lt;&gt;"",COUNT($B$2:B512)+1,"")</f>
        <v/>
      </c>
      <c r="C513" s="30"/>
      <c r="D513" s="31"/>
      <c r="E513" s="32"/>
      <c r="F513" s="31" t="str">
        <f>IFERROR(IF(E513&lt;&gt;"",VLOOKUP(E513,'تكويد الاصناف'!$B$3:$L$5500,3,FALSE),""),"تأكد من الكود")</f>
        <v/>
      </c>
      <c r="G513" s="31" t="str">
        <f>IFERROR(IF(E513&lt;&gt;"",VLOOKUP(E513,'تكويد الاصناف'!$B$3:$L$5500,4,FALSE),""),"تأكد من الوحدة")</f>
        <v/>
      </c>
      <c r="H513" s="31" t="str">
        <f>IFERROR(IF(E513&lt;&gt;"",VLOOKUP(E513,'تكويد الاصناف'!$B$3:$L$5500,9,FALSE),""),"تأكد من السعر")</f>
        <v/>
      </c>
      <c r="I513" s="31"/>
      <c r="J513" s="33" t="str">
        <f t="shared" si="7"/>
        <v/>
      </c>
      <c r="K513" s="33"/>
      <c r="L513" s="31"/>
      <c r="M513" s="31"/>
    </row>
    <row r="514" spans="2:13" x14ac:dyDescent="0.2">
      <c r="B514" s="29" t="str">
        <f>IF(C514&lt;&gt;"",COUNT($B$2:B513)+1,"")</f>
        <v/>
      </c>
      <c r="C514" s="30"/>
      <c r="D514" s="31"/>
      <c r="E514" s="32"/>
      <c r="F514" s="31" t="str">
        <f>IFERROR(IF(E514&lt;&gt;"",VLOOKUP(E514,'تكويد الاصناف'!$B$3:$L$5500,3,FALSE),""),"تأكد من الكود")</f>
        <v/>
      </c>
      <c r="G514" s="31" t="str">
        <f>IFERROR(IF(E514&lt;&gt;"",VLOOKUP(E514,'تكويد الاصناف'!$B$3:$L$5500,4,FALSE),""),"تأكد من الوحدة")</f>
        <v/>
      </c>
      <c r="H514" s="31" t="str">
        <f>IFERROR(IF(E514&lt;&gt;"",VLOOKUP(E514,'تكويد الاصناف'!$B$3:$L$5500,9,FALSE),""),"تأكد من السعر")</f>
        <v/>
      </c>
      <c r="I514" s="31"/>
      <c r="J514" s="33" t="str">
        <f t="shared" si="7"/>
        <v/>
      </c>
      <c r="K514" s="33"/>
      <c r="L514" s="31"/>
      <c r="M514" s="31"/>
    </row>
    <row r="515" spans="2:13" x14ac:dyDescent="0.2">
      <c r="B515" s="29" t="str">
        <f>IF(C515&lt;&gt;"",COUNT($B$2:B514)+1,"")</f>
        <v/>
      </c>
      <c r="C515" s="30"/>
      <c r="D515" s="31"/>
      <c r="E515" s="32"/>
      <c r="F515" s="31" t="str">
        <f>IFERROR(IF(E515&lt;&gt;"",VLOOKUP(E515,'تكويد الاصناف'!$B$3:$L$5500,3,FALSE),""),"تأكد من الكود")</f>
        <v/>
      </c>
      <c r="G515" s="31" t="str">
        <f>IFERROR(IF(E515&lt;&gt;"",VLOOKUP(E515,'تكويد الاصناف'!$B$3:$L$5500,4,FALSE),""),"تأكد من الوحدة")</f>
        <v/>
      </c>
      <c r="H515" s="31" t="str">
        <f>IFERROR(IF(E515&lt;&gt;"",VLOOKUP(E515,'تكويد الاصناف'!$B$3:$L$5500,9,FALSE),""),"تأكد من السعر")</f>
        <v/>
      </c>
      <c r="I515" s="31"/>
      <c r="J515" s="33" t="str">
        <f t="shared" ref="J515:J578" si="8">IFERROR(I515*H515,"")</f>
        <v/>
      </c>
      <c r="K515" s="33"/>
      <c r="L515" s="31"/>
      <c r="M515" s="31"/>
    </row>
    <row r="516" spans="2:13" x14ac:dyDescent="0.2">
      <c r="B516" s="29" t="str">
        <f>IF(C516&lt;&gt;"",COUNT($B$2:B515)+1,"")</f>
        <v/>
      </c>
      <c r="C516" s="30"/>
      <c r="D516" s="31"/>
      <c r="E516" s="32"/>
      <c r="F516" s="31" t="str">
        <f>IFERROR(IF(E516&lt;&gt;"",VLOOKUP(E516,'تكويد الاصناف'!$B$3:$L$5500,3,FALSE),""),"تأكد من الكود")</f>
        <v/>
      </c>
      <c r="G516" s="31" t="str">
        <f>IFERROR(IF(E516&lt;&gt;"",VLOOKUP(E516,'تكويد الاصناف'!$B$3:$L$5500,4,FALSE),""),"تأكد من الوحدة")</f>
        <v/>
      </c>
      <c r="H516" s="31" t="str">
        <f>IFERROR(IF(E516&lt;&gt;"",VLOOKUP(E516,'تكويد الاصناف'!$B$3:$L$5500,9,FALSE),""),"تأكد من السعر")</f>
        <v/>
      </c>
      <c r="I516" s="31"/>
      <c r="J516" s="33" t="str">
        <f t="shared" si="8"/>
        <v/>
      </c>
      <c r="K516" s="33"/>
      <c r="L516" s="31"/>
      <c r="M516" s="31"/>
    </row>
    <row r="517" spans="2:13" x14ac:dyDescent="0.2">
      <c r="B517" s="29" t="str">
        <f>IF(C517&lt;&gt;"",COUNT($B$2:B516)+1,"")</f>
        <v/>
      </c>
      <c r="C517" s="30"/>
      <c r="D517" s="31"/>
      <c r="E517" s="32"/>
      <c r="F517" s="31" t="str">
        <f>IFERROR(IF(E517&lt;&gt;"",VLOOKUP(E517,'تكويد الاصناف'!$B$3:$L$5500,3,FALSE),""),"تأكد من الكود")</f>
        <v/>
      </c>
      <c r="G517" s="31" t="str">
        <f>IFERROR(IF(E517&lt;&gt;"",VLOOKUP(E517,'تكويد الاصناف'!$B$3:$L$5500,4,FALSE),""),"تأكد من الوحدة")</f>
        <v/>
      </c>
      <c r="H517" s="31" t="str">
        <f>IFERROR(IF(E517&lt;&gt;"",VLOOKUP(E517,'تكويد الاصناف'!$B$3:$L$5500,9,FALSE),""),"تأكد من السعر")</f>
        <v/>
      </c>
      <c r="I517" s="31"/>
      <c r="J517" s="33" t="str">
        <f t="shared" si="8"/>
        <v/>
      </c>
      <c r="K517" s="33"/>
      <c r="L517" s="31"/>
      <c r="M517" s="31"/>
    </row>
    <row r="518" spans="2:13" x14ac:dyDescent="0.2">
      <c r="B518" s="29" t="str">
        <f>IF(C518&lt;&gt;"",COUNT($B$2:B517)+1,"")</f>
        <v/>
      </c>
      <c r="C518" s="30"/>
      <c r="D518" s="31"/>
      <c r="E518" s="32"/>
      <c r="F518" s="31" t="str">
        <f>IFERROR(IF(E518&lt;&gt;"",VLOOKUP(E518,'تكويد الاصناف'!$B$3:$L$5500,3,FALSE),""),"تأكد من الكود")</f>
        <v/>
      </c>
      <c r="G518" s="31" t="str">
        <f>IFERROR(IF(E518&lt;&gt;"",VLOOKUP(E518,'تكويد الاصناف'!$B$3:$L$5500,4,FALSE),""),"تأكد من الوحدة")</f>
        <v/>
      </c>
      <c r="H518" s="31" t="str">
        <f>IFERROR(IF(E518&lt;&gt;"",VLOOKUP(E518,'تكويد الاصناف'!$B$3:$L$5500,9,FALSE),""),"تأكد من السعر")</f>
        <v/>
      </c>
      <c r="I518" s="31"/>
      <c r="J518" s="33" t="str">
        <f t="shared" si="8"/>
        <v/>
      </c>
      <c r="K518" s="33"/>
      <c r="L518" s="31"/>
      <c r="M518" s="31"/>
    </row>
    <row r="519" spans="2:13" x14ac:dyDescent="0.2">
      <c r="B519" s="29" t="str">
        <f>IF(C519&lt;&gt;"",COUNT($B$2:B518)+1,"")</f>
        <v/>
      </c>
      <c r="C519" s="30"/>
      <c r="D519" s="31"/>
      <c r="E519" s="32"/>
      <c r="F519" s="31" t="str">
        <f>IFERROR(IF(E519&lt;&gt;"",VLOOKUP(E519,'تكويد الاصناف'!$B$3:$L$5500,3,FALSE),""),"تأكد من الكود")</f>
        <v/>
      </c>
      <c r="G519" s="31" t="str">
        <f>IFERROR(IF(E519&lt;&gt;"",VLOOKUP(E519,'تكويد الاصناف'!$B$3:$L$5500,4,FALSE),""),"تأكد من الوحدة")</f>
        <v/>
      </c>
      <c r="H519" s="31" t="str">
        <f>IFERROR(IF(E519&lt;&gt;"",VLOOKUP(E519,'تكويد الاصناف'!$B$3:$L$5500,9,FALSE),""),"تأكد من السعر")</f>
        <v/>
      </c>
      <c r="I519" s="31"/>
      <c r="J519" s="33" t="str">
        <f t="shared" si="8"/>
        <v/>
      </c>
      <c r="K519" s="33"/>
      <c r="L519" s="31"/>
      <c r="M519" s="31"/>
    </row>
    <row r="520" spans="2:13" x14ac:dyDescent="0.2">
      <c r="B520" s="29" t="str">
        <f>IF(C520&lt;&gt;"",COUNT($B$2:B519)+1,"")</f>
        <v/>
      </c>
      <c r="C520" s="30"/>
      <c r="D520" s="31"/>
      <c r="E520" s="32"/>
      <c r="F520" s="31" t="str">
        <f>IFERROR(IF(E520&lt;&gt;"",VLOOKUP(E520,'تكويد الاصناف'!$B$3:$L$5500,3,FALSE),""),"تأكد من الكود")</f>
        <v/>
      </c>
      <c r="G520" s="31" t="str">
        <f>IFERROR(IF(E520&lt;&gt;"",VLOOKUP(E520,'تكويد الاصناف'!$B$3:$L$5500,4,FALSE),""),"تأكد من الوحدة")</f>
        <v/>
      </c>
      <c r="H520" s="31" t="str">
        <f>IFERROR(IF(E520&lt;&gt;"",VLOOKUP(E520,'تكويد الاصناف'!$B$3:$L$5500,9,FALSE),""),"تأكد من السعر")</f>
        <v/>
      </c>
      <c r="I520" s="31"/>
      <c r="J520" s="33" t="str">
        <f t="shared" si="8"/>
        <v/>
      </c>
      <c r="K520" s="33"/>
      <c r="L520" s="31"/>
      <c r="M520" s="31"/>
    </row>
    <row r="521" spans="2:13" x14ac:dyDescent="0.2">
      <c r="B521" s="29" t="str">
        <f>IF(C521&lt;&gt;"",COUNT($B$2:B520)+1,"")</f>
        <v/>
      </c>
      <c r="C521" s="30"/>
      <c r="D521" s="31"/>
      <c r="E521" s="32"/>
      <c r="F521" s="31" t="str">
        <f>IFERROR(IF(E521&lt;&gt;"",VLOOKUP(E521,'تكويد الاصناف'!$B$3:$L$5500,3,FALSE),""),"تأكد من الكود")</f>
        <v/>
      </c>
      <c r="G521" s="31" t="str">
        <f>IFERROR(IF(E521&lt;&gt;"",VLOOKUP(E521,'تكويد الاصناف'!$B$3:$L$5500,4,FALSE),""),"تأكد من الوحدة")</f>
        <v/>
      </c>
      <c r="H521" s="31" t="str">
        <f>IFERROR(IF(E521&lt;&gt;"",VLOOKUP(E521,'تكويد الاصناف'!$B$3:$L$5500,9,FALSE),""),"تأكد من السعر")</f>
        <v/>
      </c>
      <c r="I521" s="31"/>
      <c r="J521" s="33" t="str">
        <f t="shared" si="8"/>
        <v/>
      </c>
      <c r="K521" s="33"/>
      <c r="L521" s="31"/>
      <c r="M521" s="31"/>
    </row>
    <row r="522" spans="2:13" x14ac:dyDescent="0.2">
      <c r="B522" s="29" t="str">
        <f>IF(C522&lt;&gt;"",COUNT($B$2:B521)+1,"")</f>
        <v/>
      </c>
      <c r="C522" s="30"/>
      <c r="D522" s="31"/>
      <c r="E522" s="32"/>
      <c r="F522" s="31" t="str">
        <f>IFERROR(IF(E522&lt;&gt;"",VLOOKUP(E522,'تكويد الاصناف'!$B$3:$L$5500,3,FALSE),""),"تأكد من الكود")</f>
        <v/>
      </c>
      <c r="G522" s="31" t="str">
        <f>IFERROR(IF(E522&lt;&gt;"",VLOOKUP(E522,'تكويد الاصناف'!$B$3:$L$5500,4,FALSE),""),"تأكد من الوحدة")</f>
        <v/>
      </c>
      <c r="H522" s="31" t="str">
        <f>IFERROR(IF(E522&lt;&gt;"",VLOOKUP(E522,'تكويد الاصناف'!$B$3:$L$5500,9,FALSE),""),"تأكد من السعر")</f>
        <v/>
      </c>
      <c r="I522" s="31"/>
      <c r="J522" s="33" t="str">
        <f t="shared" si="8"/>
        <v/>
      </c>
      <c r="K522" s="33"/>
      <c r="L522" s="31"/>
      <c r="M522" s="31"/>
    </row>
    <row r="523" spans="2:13" x14ac:dyDescent="0.2">
      <c r="B523" s="29" t="str">
        <f>IF(C523&lt;&gt;"",COUNT($B$2:B522)+1,"")</f>
        <v/>
      </c>
      <c r="C523" s="30"/>
      <c r="D523" s="31"/>
      <c r="E523" s="32"/>
      <c r="F523" s="31" t="str">
        <f>IFERROR(IF(E523&lt;&gt;"",VLOOKUP(E523,'تكويد الاصناف'!$B$3:$L$5500,3,FALSE),""),"تأكد من الكود")</f>
        <v/>
      </c>
      <c r="G523" s="31" t="str">
        <f>IFERROR(IF(E523&lt;&gt;"",VLOOKUP(E523,'تكويد الاصناف'!$B$3:$L$5500,4,FALSE),""),"تأكد من الوحدة")</f>
        <v/>
      </c>
      <c r="H523" s="31" t="str">
        <f>IFERROR(IF(E523&lt;&gt;"",VLOOKUP(E523,'تكويد الاصناف'!$B$3:$L$5500,9,FALSE),""),"تأكد من السعر")</f>
        <v/>
      </c>
      <c r="I523" s="31"/>
      <c r="J523" s="33" t="str">
        <f t="shared" si="8"/>
        <v/>
      </c>
      <c r="K523" s="33"/>
      <c r="L523" s="31"/>
      <c r="M523" s="31"/>
    </row>
    <row r="524" spans="2:13" x14ac:dyDescent="0.2">
      <c r="B524" s="29" t="str">
        <f>IF(C524&lt;&gt;"",COUNT($B$2:B523)+1,"")</f>
        <v/>
      </c>
      <c r="C524" s="30"/>
      <c r="D524" s="31"/>
      <c r="E524" s="32"/>
      <c r="F524" s="31" t="str">
        <f>IFERROR(IF(E524&lt;&gt;"",VLOOKUP(E524,'تكويد الاصناف'!$B$3:$L$5500,3,FALSE),""),"تأكد من الكود")</f>
        <v/>
      </c>
      <c r="G524" s="31" t="str">
        <f>IFERROR(IF(E524&lt;&gt;"",VLOOKUP(E524,'تكويد الاصناف'!$B$3:$L$5500,4,FALSE),""),"تأكد من الوحدة")</f>
        <v/>
      </c>
      <c r="H524" s="31" t="str">
        <f>IFERROR(IF(E524&lt;&gt;"",VLOOKUP(E524,'تكويد الاصناف'!$B$3:$L$5500,9,FALSE),""),"تأكد من السعر")</f>
        <v/>
      </c>
      <c r="I524" s="31"/>
      <c r="J524" s="33" t="str">
        <f t="shared" si="8"/>
        <v/>
      </c>
      <c r="K524" s="33"/>
      <c r="L524" s="31"/>
      <c r="M524" s="31"/>
    </row>
    <row r="525" spans="2:13" x14ac:dyDescent="0.2">
      <c r="B525" s="29" t="str">
        <f>IF(C525&lt;&gt;"",COUNT($B$2:B524)+1,"")</f>
        <v/>
      </c>
      <c r="C525" s="30"/>
      <c r="D525" s="31"/>
      <c r="E525" s="32"/>
      <c r="F525" s="31" t="str">
        <f>IFERROR(IF(E525&lt;&gt;"",VLOOKUP(E525,'تكويد الاصناف'!$B$3:$L$5500,3,FALSE),""),"تأكد من الكود")</f>
        <v/>
      </c>
      <c r="G525" s="31" t="str">
        <f>IFERROR(IF(E525&lt;&gt;"",VLOOKUP(E525,'تكويد الاصناف'!$B$3:$L$5500,4,FALSE),""),"تأكد من الوحدة")</f>
        <v/>
      </c>
      <c r="H525" s="31" t="str">
        <f>IFERROR(IF(E525&lt;&gt;"",VLOOKUP(E525,'تكويد الاصناف'!$B$3:$L$5500,9,FALSE),""),"تأكد من السعر")</f>
        <v/>
      </c>
      <c r="I525" s="31"/>
      <c r="J525" s="33" t="str">
        <f t="shared" si="8"/>
        <v/>
      </c>
      <c r="K525" s="33"/>
      <c r="L525" s="31"/>
      <c r="M525" s="31"/>
    </row>
    <row r="526" spans="2:13" x14ac:dyDescent="0.2">
      <c r="B526" s="29" t="str">
        <f>IF(C526&lt;&gt;"",COUNT($B$2:B525)+1,"")</f>
        <v/>
      </c>
      <c r="C526" s="30"/>
      <c r="D526" s="31"/>
      <c r="E526" s="32"/>
      <c r="F526" s="31" t="str">
        <f>IFERROR(IF(E526&lt;&gt;"",VLOOKUP(E526,'تكويد الاصناف'!$B$3:$L$5500,3,FALSE),""),"تأكد من الكود")</f>
        <v/>
      </c>
      <c r="G526" s="31" t="str">
        <f>IFERROR(IF(E526&lt;&gt;"",VLOOKUP(E526,'تكويد الاصناف'!$B$3:$L$5500,4,FALSE),""),"تأكد من الوحدة")</f>
        <v/>
      </c>
      <c r="H526" s="31" t="str">
        <f>IFERROR(IF(E526&lt;&gt;"",VLOOKUP(E526,'تكويد الاصناف'!$B$3:$L$5500,9,FALSE),""),"تأكد من السعر")</f>
        <v/>
      </c>
      <c r="I526" s="31"/>
      <c r="J526" s="33" t="str">
        <f t="shared" si="8"/>
        <v/>
      </c>
      <c r="K526" s="33"/>
      <c r="L526" s="31"/>
      <c r="M526" s="31"/>
    </row>
    <row r="527" spans="2:13" x14ac:dyDescent="0.2">
      <c r="B527" s="29" t="str">
        <f>IF(C527&lt;&gt;"",COUNT($B$2:B526)+1,"")</f>
        <v/>
      </c>
      <c r="C527" s="30"/>
      <c r="D527" s="31"/>
      <c r="E527" s="32"/>
      <c r="F527" s="31" t="str">
        <f>IFERROR(IF(E527&lt;&gt;"",VLOOKUP(E527,'تكويد الاصناف'!$B$3:$L$5500,3,FALSE),""),"تأكد من الكود")</f>
        <v/>
      </c>
      <c r="G527" s="31" t="str">
        <f>IFERROR(IF(E527&lt;&gt;"",VLOOKUP(E527,'تكويد الاصناف'!$B$3:$L$5500,4,FALSE),""),"تأكد من الوحدة")</f>
        <v/>
      </c>
      <c r="H527" s="31" t="str">
        <f>IFERROR(IF(E527&lt;&gt;"",VLOOKUP(E527,'تكويد الاصناف'!$B$3:$L$5500,9,FALSE),""),"تأكد من السعر")</f>
        <v/>
      </c>
      <c r="I527" s="31"/>
      <c r="J527" s="33" t="str">
        <f t="shared" si="8"/>
        <v/>
      </c>
      <c r="K527" s="33"/>
      <c r="L527" s="31"/>
      <c r="M527" s="31"/>
    </row>
    <row r="528" spans="2:13" x14ac:dyDescent="0.2">
      <c r="B528" s="29" t="str">
        <f>IF(C528&lt;&gt;"",COUNT($B$2:B527)+1,"")</f>
        <v/>
      </c>
      <c r="C528" s="30"/>
      <c r="D528" s="31"/>
      <c r="E528" s="32"/>
      <c r="F528" s="31" t="str">
        <f>IFERROR(IF(E528&lt;&gt;"",VLOOKUP(E528,'تكويد الاصناف'!$B$3:$L$5500,3,FALSE),""),"تأكد من الكود")</f>
        <v/>
      </c>
      <c r="G528" s="31" t="str">
        <f>IFERROR(IF(E528&lt;&gt;"",VLOOKUP(E528,'تكويد الاصناف'!$B$3:$L$5500,4,FALSE),""),"تأكد من الوحدة")</f>
        <v/>
      </c>
      <c r="H528" s="31" t="str">
        <f>IFERROR(IF(E528&lt;&gt;"",VLOOKUP(E528,'تكويد الاصناف'!$B$3:$L$5500,9,FALSE),""),"تأكد من السعر")</f>
        <v/>
      </c>
      <c r="I528" s="31"/>
      <c r="J528" s="33" t="str">
        <f t="shared" si="8"/>
        <v/>
      </c>
      <c r="K528" s="33"/>
      <c r="L528" s="31"/>
      <c r="M528" s="31"/>
    </row>
    <row r="529" spans="2:13" x14ac:dyDescent="0.2">
      <c r="B529" s="29" t="str">
        <f>IF(C529&lt;&gt;"",COUNT($B$2:B528)+1,"")</f>
        <v/>
      </c>
      <c r="C529" s="30"/>
      <c r="D529" s="31"/>
      <c r="E529" s="32"/>
      <c r="F529" s="31" t="str">
        <f>IFERROR(IF(E529&lt;&gt;"",VLOOKUP(E529,'تكويد الاصناف'!$B$3:$L$5500,3,FALSE),""),"تأكد من الكود")</f>
        <v/>
      </c>
      <c r="G529" s="31" t="str">
        <f>IFERROR(IF(E529&lt;&gt;"",VLOOKUP(E529,'تكويد الاصناف'!$B$3:$L$5500,4,FALSE),""),"تأكد من الوحدة")</f>
        <v/>
      </c>
      <c r="H529" s="31" t="str">
        <f>IFERROR(IF(E529&lt;&gt;"",VLOOKUP(E529,'تكويد الاصناف'!$B$3:$L$5500,9,FALSE),""),"تأكد من السعر")</f>
        <v/>
      </c>
      <c r="I529" s="31"/>
      <c r="J529" s="33" t="str">
        <f t="shared" si="8"/>
        <v/>
      </c>
      <c r="K529" s="33"/>
      <c r="L529" s="31"/>
      <c r="M529" s="31"/>
    </row>
    <row r="530" spans="2:13" x14ac:dyDescent="0.2">
      <c r="B530" s="29" t="str">
        <f>IF(C530&lt;&gt;"",COUNT($B$2:B529)+1,"")</f>
        <v/>
      </c>
      <c r="C530" s="30"/>
      <c r="D530" s="31"/>
      <c r="E530" s="32"/>
      <c r="F530" s="31" t="str">
        <f>IFERROR(IF(E530&lt;&gt;"",VLOOKUP(E530,'تكويد الاصناف'!$B$3:$L$5500,3,FALSE),""),"تأكد من الكود")</f>
        <v/>
      </c>
      <c r="G530" s="31" t="str">
        <f>IFERROR(IF(E530&lt;&gt;"",VLOOKUP(E530,'تكويد الاصناف'!$B$3:$L$5500,4,FALSE),""),"تأكد من الوحدة")</f>
        <v/>
      </c>
      <c r="H530" s="31" t="str">
        <f>IFERROR(IF(E530&lt;&gt;"",VLOOKUP(E530,'تكويد الاصناف'!$B$3:$L$5500,9,FALSE),""),"تأكد من السعر")</f>
        <v/>
      </c>
      <c r="I530" s="31"/>
      <c r="J530" s="33" t="str">
        <f t="shared" si="8"/>
        <v/>
      </c>
      <c r="K530" s="33"/>
      <c r="L530" s="31"/>
      <c r="M530" s="31"/>
    </row>
    <row r="531" spans="2:13" x14ac:dyDescent="0.2">
      <c r="B531" s="29" t="str">
        <f>IF(C531&lt;&gt;"",COUNT($B$2:B530)+1,"")</f>
        <v/>
      </c>
      <c r="C531" s="30"/>
      <c r="D531" s="31"/>
      <c r="E531" s="32"/>
      <c r="F531" s="31" t="str">
        <f>IFERROR(IF(E531&lt;&gt;"",VLOOKUP(E531,'تكويد الاصناف'!$B$3:$L$5500,3,FALSE),""),"تأكد من الكود")</f>
        <v/>
      </c>
      <c r="G531" s="31" t="str">
        <f>IFERROR(IF(E531&lt;&gt;"",VLOOKUP(E531,'تكويد الاصناف'!$B$3:$L$5500,4,FALSE),""),"تأكد من الوحدة")</f>
        <v/>
      </c>
      <c r="H531" s="31" t="str">
        <f>IFERROR(IF(E531&lt;&gt;"",VLOOKUP(E531,'تكويد الاصناف'!$B$3:$L$5500,9,FALSE),""),"تأكد من السعر")</f>
        <v/>
      </c>
      <c r="I531" s="31"/>
      <c r="J531" s="33" t="str">
        <f t="shared" si="8"/>
        <v/>
      </c>
      <c r="K531" s="33"/>
      <c r="L531" s="31"/>
      <c r="M531" s="31"/>
    </row>
    <row r="532" spans="2:13" x14ac:dyDescent="0.2">
      <c r="B532" s="29" t="str">
        <f>IF(C532&lt;&gt;"",COUNT($B$2:B531)+1,"")</f>
        <v/>
      </c>
      <c r="C532" s="30"/>
      <c r="D532" s="31"/>
      <c r="E532" s="32"/>
      <c r="F532" s="31" t="str">
        <f>IFERROR(IF(E532&lt;&gt;"",VLOOKUP(E532,'تكويد الاصناف'!$B$3:$L$5500,3,FALSE),""),"تأكد من الكود")</f>
        <v/>
      </c>
      <c r="G532" s="31" t="str">
        <f>IFERROR(IF(E532&lt;&gt;"",VLOOKUP(E532,'تكويد الاصناف'!$B$3:$L$5500,4,FALSE),""),"تأكد من الوحدة")</f>
        <v/>
      </c>
      <c r="H532" s="31" t="str">
        <f>IFERROR(IF(E532&lt;&gt;"",VLOOKUP(E532,'تكويد الاصناف'!$B$3:$L$5500,9,FALSE),""),"تأكد من السعر")</f>
        <v/>
      </c>
      <c r="I532" s="31"/>
      <c r="J532" s="33" t="str">
        <f t="shared" si="8"/>
        <v/>
      </c>
      <c r="K532" s="33"/>
      <c r="L532" s="31"/>
      <c r="M532" s="31"/>
    </row>
    <row r="533" spans="2:13" x14ac:dyDescent="0.2">
      <c r="B533" s="29" t="str">
        <f>IF(C533&lt;&gt;"",COUNT($B$2:B532)+1,"")</f>
        <v/>
      </c>
      <c r="C533" s="30"/>
      <c r="D533" s="31"/>
      <c r="E533" s="32"/>
      <c r="F533" s="31" t="str">
        <f>IFERROR(IF(E533&lt;&gt;"",VLOOKUP(E533,'تكويد الاصناف'!$B$3:$L$5500,3,FALSE),""),"تأكد من الكود")</f>
        <v/>
      </c>
      <c r="G533" s="31" t="str">
        <f>IFERROR(IF(E533&lt;&gt;"",VLOOKUP(E533,'تكويد الاصناف'!$B$3:$L$5500,4,FALSE),""),"تأكد من الوحدة")</f>
        <v/>
      </c>
      <c r="H533" s="31" t="str">
        <f>IFERROR(IF(E533&lt;&gt;"",VLOOKUP(E533,'تكويد الاصناف'!$B$3:$L$5500,9,FALSE),""),"تأكد من السعر")</f>
        <v/>
      </c>
      <c r="I533" s="31"/>
      <c r="J533" s="33" t="str">
        <f t="shared" si="8"/>
        <v/>
      </c>
      <c r="K533" s="33"/>
      <c r="L533" s="31"/>
      <c r="M533" s="31"/>
    </row>
    <row r="534" spans="2:13" x14ac:dyDescent="0.2">
      <c r="B534" s="29" t="str">
        <f>IF(C534&lt;&gt;"",COUNT($B$2:B533)+1,"")</f>
        <v/>
      </c>
      <c r="C534" s="30"/>
      <c r="D534" s="31"/>
      <c r="E534" s="32"/>
      <c r="F534" s="31" t="str">
        <f>IFERROR(IF(E534&lt;&gt;"",VLOOKUP(E534,'تكويد الاصناف'!$B$3:$L$5500,3,FALSE),""),"تأكد من الكود")</f>
        <v/>
      </c>
      <c r="G534" s="31" t="str">
        <f>IFERROR(IF(E534&lt;&gt;"",VLOOKUP(E534,'تكويد الاصناف'!$B$3:$L$5500,4,FALSE),""),"تأكد من الوحدة")</f>
        <v/>
      </c>
      <c r="H534" s="31" t="str">
        <f>IFERROR(IF(E534&lt;&gt;"",VLOOKUP(E534,'تكويد الاصناف'!$B$3:$L$5500,9,FALSE),""),"تأكد من السعر")</f>
        <v/>
      </c>
      <c r="I534" s="31"/>
      <c r="J534" s="33" t="str">
        <f t="shared" si="8"/>
        <v/>
      </c>
      <c r="K534" s="33"/>
      <c r="L534" s="31"/>
      <c r="M534" s="31"/>
    </row>
    <row r="535" spans="2:13" x14ac:dyDescent="0.2">
      <c r="B535" s="29" t="str">
        <f>IF(C535&lt;&gt;"",COUNT($B$2:B534)+1,"")</f>
        <v/>
      </c>
      <c r="C535" s="30"/>
      <c r="D535" s="31"/>
      <c r="E535" s="32"/>
      <c r="F535" s="31" t="str">
        <f>IFERROR(IF(E535&lt;&gt;"",VLOOKUP(E535,'تكويد الاصناف'!$B$3:$L$5500,3,FALSE),""),"تأكد من الكود")</f>
        <v/>
      </c>
      <c r="G535" s="31" t="str">
        <f>IFERROR(IF(E535&lt;&gt;"",VLOOKUP(E535,'تكويد الاصناف'!$B$3:$L$5500,4,FALSE),""),"تأكد من الوحدة")</f>
        <v/>
      </c>
      <c r="H535" s="31" t="str">
        <f>IFERROR(IF(E535&lt;&gt;"",VLOOKUP(E535,'تكويد الاصناف'!$B$3:$L$5500,9,FALSE),""),"تأكد من السعر")</f>
        <v/>
      </c>
      <c r="I535" s="31"/>
      <c r="J535" s="33" t="str">
        <f t="shared" si="8"/>
        <v/>
      </c>
      <c r="K535" s="33"/>
      <c r="L535" s="31"/>
      <c r="M535" s="31"/>
    </row>
    <row r="536" spans="2:13" x14ac:dyDescent="0.2">
      <c r="B536" s="29" t="str">
        <f>IF(C536&lt;&gt;"",COUNT($B$2:B535)+1,"")</f>
        <v/>
      </c>
      <c r="C536" s="30"/>
      <c r="D536" s="31"/>
      <c r="E536" s="32"/>
      <c r="F536" s="31" t="str">
        <f>IFERROR(IF(E536&lt;&gt;"",VLOOKUP(E536,'تكويد الاصناف'!$B$3:$L$5500,3,FALSE),""),"تأكد من الكود")</f>
        <v/>
      </c>
      <c r="G536" s="31" t="str">
        <f>IFERROR(IF(E536&lt;&gt;"",VLOOKUP(E536,'تكويد الاصناف'!$B$3:$L$5500,4,FALSE),""),"تأكد من الوحدة")</f>
        <v/>
      </c>
      <c r="H536" s="31" t="str">
        <f>IFERROR(IF(E536&lt;&gt;"",VLOOKUP(E536,'تكويد الاصناف'!$B$3:$L$5500,9,FALSE),""),"تأكد من السعر")</f>
        <v/>
      </c>
      <c r="I536" s="31"/>
      <c r="J536" s="33" t="str">
        <f t="shared" si="8"/>
        <v/>
      </c>
      <c r="K536" s="33"/>
      <c r="L536" s="31"/>
      <c r="M536" s="31"/>
    </row>
    <row r="537" spans="2:13" x14ac:dyDescent="0.2">
      <c r="B537" s="29" t="str">
        <f>IF(C537&lt;&gt;"",COUNT($B$2:B536)+1,"")</f>
        <v/>
      </c>
      <c r="C537" s="30"/>
      <c r="D537" s="31"/>
      <c r="E537" s="32"/>
      <c r="F537" s="31" t="str">
        <f>IFERROR(IF(E537&lt;&gt;"",VLOOKUP(E537,'تكويد الاصناف'!$B$3:$L$5500,3,FALSE),""),"تأكد من الكود")</f>
        <v/>
      </c>
      <c r="G537" s="31" t="str">
        <f>IFERROR(IF(E537&lt;&gt;"",VLOOKUP(E537,'تكويد الاصناف'!$B$3:$L$5500,4,FALSE),""),"تأكد من الوحدة")</f>
        <v/>
      </c>
      <c r="H537" s="31" t="str">
        <f>IFERROR(IF(E537&lt;&gt;"",VLOOKUP(E537,'تكويد الاصناف'!$B$3:$L$5500,9,FALSE),""),"تأكد من السعر")</f>
        <v/>
      </c>
      <c r="I537" s="31"/>
      <c r="J537" s="33" t="str">
        <f t="shared" si="8"/>
        <v/>
      </c>
      <c r="K537" s="33"/>
      <c r="L537" s="31"/>
      <c r="M537" s="31"/>
    </row>
    <row r="538" spans="2:13" x14ac:dyDescent="0.2">
      <c r="B538" s="29" t="str">
        <f>IF(C538&lt;&gt;"",COUNT($B$2:B537)+1,"")</f>
        <v/>
      </c>
      <c r="C538" s="30"/>
      <c r="D538" s="31"/>
      <c r="E538" s="32"/>
      <c r="F538" s="31" t="str">
        <f>IFERROR(IF(E538&lt;&gt;"",VLOOKUP(E538,'تكويد الاصناف'!$B$3:$L$5500,3,FALSE),""),"تأكد من الكود")</f>
        <v/>
      </c>
      <c r="G538" s="31" t="str">
        <f>IFERROR(IF(E538&lt;&gt;"",VLOOKUP(E538,'تكويد الاصناف'!$B$3:$L$5500,4,FALSE),""),"تأكد من الوحدة")</f>
        <v/>
      </c>
      <c r="H538" s="31" t="str">
        <f>IFERROR(IF(E538&lt;&gt;"",VLOOKUP(E538,'تكويد الاصناف'!$B$3:$L$5500,9,FALSE),""),"تأكد من السعر")</f>
        <v/>
      </c>
      <c r="I538" s="31"/>
      <c r="J538" s="33" t="str">
        <f t="shared" si="8"/>
        <v/>
      </c>
      <c r="K538" s="33"/>
      <c r="L538" s="31"/>
      <c r="M538" s="31"/>
    </row>
    <row r="539" spans="2:13" x14ac:dyDescent="0.2">
      <c r="B539" s="29" t="str">
        <f>IF(C539&lt;&gt;"",COUNT($B$2:B538)+1,"")</f>
        <v/>
      </c>
      <c r="C539" s="30"/>
      <c r="D539" s="31"/>
      <c r="E539" s="32"/>
      <c r="F539" s="31" t="str">
        <f>IFERROR(IF(E539&lt;&gt;"",VLOOKUP(E539,'تكويد الاصناف'!$B$3:$L$5500,3,FALSE),""),"تأكد من الكود")</f>
        <v/>
      </c>
      <c r="G539" s="31" t="str">
        <f>IFERROR(IF(E539&lt;&gt;"",VLOOKUP(E539,'تكويد الاصناف'!$B$3:$L$5500,4,FALSE),""),"تأكد من الوحدة")</f>
        <v/>
      </c>
      <c r="H539" s="31" t="str">
        <f>IFERROR(IF(E539&lt;&gt;"",VLOOKUP(E539,'تكويد الاصناف'!$B$3:$L$5500,9,FALSE),""),"تأكد من السعر")</f>
        <v/>
      </c>
      <c r="I539" s="31"/>
      <c r="J539" s="33" t="str">
        <f t="shared" si="8"/>
        <v/>
      </c>
      <c r="K539" s="33"/>
      <c r="L539" s="31"/>
      <c r="M539" s="31"/>
    </row>
    <row r="540" spans="2:13" x14ac:dyDescent="0.2">
      <c r="B540" s="29" t="str">
        <f>IF(C540&lt;&gt;"",COUNT($B$2:B539)+1,"")</f>
        <v/>
      </c>
      <c r="C540" s="30"/>
      <c r="D540" s="31"/>
      <c r="E540" s="32"/>
      <c r="F540" s="31" t="str">
        <f>IFERROR(IF(E540&lt;&gt;"",VLOOKUP(E540,'تكويد الاصناف'!$B$3:$L$5500,3,FALSE),""),"تأكد من الكود")</f>
        <v/>
      </c>
      <c r="G540" s="31" t="str">
        <f>IFERROR(IF(E540&lt;&gt;"",VLOOKUP(E540,'تكويد الاصناف'!$B$3:$L$5500,4,FALSE),""),"تأكد من الوحدة")</f>
        <v/>
      </c>
      <c r="H540" s="31" t="str">
        <f>IFERROR(IF(E540&lt;&gt;"",VLOOKUP(E540,'تكويد الاصناف'!$B$3:$L$5500,9,FALSE),""),"تأكد من السعر")</f>
        <v/>
      </c>
      <c r="I540" s="31"/>
      <c r="J540" s="33" t="str">
        <f t="shared" si="8"/>
        <v/>
      </c>
      <c r="K540" s="33"/>
      <c r="L540" s="31"/>
      <c r="M540" s="31"/>
    </row>
    <row r="541" spans="2:13" x14ac:dyDescent="0.2">
      <c r="B541" s="29" t="str">
        <f>IF(C541&lt;&gt;"",COUNT($B$2:B540)+1,"")</f>
        <v/>
      </c>
      <c r="C541" s="30"/>
      <c r="D541" s="31"/>
      <c r="E541" s="32"/>
      <c r="F541" s="31" t="str">
        <f>IFERROR(IF(E541&lt;&gt;"",VLOOKUP(E541,'تكويد الاصناف'!$B$3:$L$5500,3,FALSE),""),"تأكد من الكود")</f>
        <v/>
      </c>
      <c r="G541" s="31" t="str">
        <f>IFERROR(IF(E541&lt;&gt;"",VLOOKUP(E541,'تكويد الاصناف'!$B$3:$L$5500,4,FALSE),""),"تأكد من الوحدة")</f>
        <v/>
      </c>
      <c r="H541" s="31" t="str">
        <f>IFERROR(IF(E541&lt;&gt;"",VLOOKUP(E541,'تكويد الاصناف'!$B$3:$L$5500,9,FALSE),""),"تأكد من السعر")</f>
        <v/>
      </c>
      <c r="I541" s="31"/>
      <c r="J541" s="33" t="str">
        <f t="shared" si="8"/>
        <v/>
      </c>
      <c r="K541" s="33"/>
      <c r="L541" s="31"/>
      <c r="M541" s="31"/>
    </row>
    <row r="542" spans="2:13" x14ac:dyDescent="0.2">
      <c r="B542" s="29" t="str">
        <f>IF(C542&lt;&gt;"",COUNT($B$2:B541)+1,"")</f>
        <v/>
      </c>
      <c r="C542" s="30"/>
      <c r="D542" s="31"/>
      <c r="E542" s="32"/>
      <c r="F542" s="31" t="str">
        <f>IFERROR(IF(E542&lt;&gt;"",VLOOKUP(E542,'تكويد الاصناف'!$B$3:$L$5500,3,FALSE),""),"تأكد من الكود")</f>
        <v/>
      </c>
      <c r="G542" s="31" t="str">
        <f>IFERROR(IF(E542&lt;&gt;"",VLOOKUP(E542,'تكويد الاصناف'!$B$3:$L$5500,4,FALSE),""),"تأكد من الوحدة")</f>
        <v/>
      </c>
      <c r="H542" s="31" t="str">
        <f>IFERROR(IF(E542&lt;&gt;"",VLOOKUP(E542,'تكويد الاصناف'!$B$3:$L$5500,9,FALSE),""),"تأكد من السعر")</f>
        <v/>
      </c>
      <c r="I542" s="31"/>
      <c r="J542" s="33" t="str">
        <f t="shared" si="8"/>
        <v/>
      </c>
      <c r="K542" s="33"/>
      <c r="L542" s="31"/>
      <c r="M542" s="31"/>
    </row>
    <row r="543" spans="2:13" x14ac:dyDescent="0.2">
      <c r="B543" s="29" t="str">
        <f>IF(C543&lt;&gt;"",COUNT($B$2:B542)+1,"")</f>
        <v/>
      </c>
      <c r="C543" s="30"/>
      <c r="D543" s="31"/>
      <c r="E543" s="32"/>
      <c r="F543" s="31" t="str">
        <f>IFERROR(IF(E543&lt;&gt;"",VLOOKUP(E543,'تكويد الاصناف'!$B$3:$L$5500,3,FALSE),""),"تأكد من الكود")</f>
        <v/>
      </c>
      <c r="G543" s="31" t="str">
        <f>IFERROR(IF(E543&lt;&gt;"",VLOOKUP(E543,'تكويد الاصناف'!$B$3:$L$5500,4,FALSE),""),"تأكد من الوحدة")</f>
        <v/>
      </c>
      <c r="H543" s="31" t="str">
        <f>IFERROR(IF(E543&lt;&gt;"",VLOOKUP(E543,'تكويد الاصناف'!$B$3:$L$5500,9,FALSE),""),"تأكد من السعر")</f>
        <v/>
      </c>
      <c r="I543" s="31"/>
      <c r="J543" s="33" t="str">
        <f t="shared" si="8"/>
        <v/>
      </c>
      <c r="K543" s="33"/>
      <c r="L543" s="31"/>
      <c r="M543" s="31"/>
    </row>
    <row r="544" spans="2:13" x14ac:dyDescent="0.2">
      <c r="B544" s="29" t="str">
        <f>IF(C544&lt;&gt;"",COUNT($B$2:B543)+1,"")</f>
        <v/>
      </c>
      <c r="C544" s="30"/>
      <c r="D544" s="31"/>
      <c r="E544" s="32"/>
      <c r="F544" s="31" t="str">
        <f>IFERROR(IF(E544&lt;&gt;"",VLOOKUP(E544,'تكويد الاصناف'!$B$3:$L$5500,3,FALSE),""),"تأكد من الكود")</f>
        <v/>
      </c>
      <c r="G544" s="31" t="str">
        <f>IFERROR(IF(E544&lt;&gt;"",VLOOKUP(E544,'تكويد الاصناف'!$B$3:$L$5500,4,FALSE),""),"تأكد من الوحدة")</f>
        <v/>
      </c>
      <c r="H544" s="31" t="str">
        <f>IFERROR(IF(E544&lt;&gt;"",VLOOKUP(E544,'تكويد الاصناف'!$B$3:$L$5500,9,FALSE),""),"تأكد من السعر")</f>
        <v/>
      </c>
      <c r="I544" s="31"/>
      <c r="J544" s="33" t="str">
        <f t="shared" si="8"/>
        <v/>
      </c>
      <c r="K544" s="33"/>
      <c r="L544" s="31"/>
      <c r="M544" s="31"/>
    </row>
    <row r="545" spans="2:13" x14ac:dyDescent="0.2">
      <c r="B545" s="29" t="str">
        <f>IF(C545&lt;&gt;"",COUNT($B$2:B544)+1,"")</f>
        <v/>
      </c>
      <c r="C545" s="30"/>
      <c r="D545" s="31"/>
      <c r="E545" s="32"/>
      <c r="F545" s="31" t="str">
        <f>IFERROR(IF(E545&lt;&gt;"",VLOOKUP(E545,'تكويد الاصناف'!$B$3:$L$5500,3,FALSE),""),"تأكد من الكود")</f>
        <v/>
      </c>
      <c r="G545" s="31" t="str">
        <f>IFERROR(IF(E545&lt;&gt;"",VLOOKUP(E545,'تكويد الاصناف'!$B$3:$L$5500,4,FALSE),""),"تأكد من الوحدة")</f>
        <v/>
      </c>
      <c r="H545" s="31" t="str">
        <f>IFERROR(IF(E545&lt;&gt;"",VLOOKUP(E545,'تكويد الاصناف'!$B$3:$L$5500,9,FALSE),""),"تأكد من السعر")</f>
        <v/>
      </c>
      <c r="I545" s="31"/>
      <c r="J545" s="33" t="str">
        <f t="shared" si="8"/>
        <v/>
      </c>
      <c r="K545" s="33"/>
      <c r="L545" s="31"/>
      <c r="M545" s="31"/>
    </row>
    <row r="546" spans="2:13" x14ac:dyDescent="0.2">
      <c r="B546" s="29" t="str">
        <f>IF(C546&lt;&gt;"",COUNT($B$2:B545)+1,"")</f>
        <v/>
      </c>
      <c r="C546" s="30"/>
      <c r="D546" s="31"/>
      <c r="E546" s="32"/>
      <c r="F546" s="31" t="str">
        <f>IFERROR(IF(E546&lt;&gt;"",VLOOKUP(E546,'تكويد الاصناف'!$B$3:$L$5500,3,FALSE),""),"تأكد من الكود")</f>
        <v/>
      </c>
      <c r="G546" s="31" t="str">
        <f>IFERROR(IF(E546&lt;&gt;"",VLOOKUP(E546,'تكويد الاصناف'!$B$3:$L$5500,4,FALSE),""),"تأكد من الوحدة")</f>
        <v/>
      </c>
      <c r="H546" s="31" t="str">
        <f>IFERROR(IF(E546&lt;&gt;"",VLOOKUP(E546,'تكويد الاصناف'!$B$3:$L$5500,9,FALSE),""),"تأكد من السعر")</f>
        <v/>
      </c>
      <c r="I546" s="31"/>
      <c r="J546" s="33" t="str">
        <f t="shared" si="8"/>
        <v/>
      </c>
      <c r="K546" s="33"/>
      <c r="L546" s="31"/>
      <c r="M546" s="31"/>
    </row>
    <row r="547" spans="2:13" x14ac:dyDescent="0.2">
      <c r="B547" s="29" t="str">
        <f>IF(C547&lt;&gt;"",COUNT($B$2:B546)+1,"")</f>
        <v/>
      </c>
      <c r="C547" s="30"/>
      <c r="D547" s="31"/>
      <c r="E547" s="32"/>
      <c r="F547" s="31" t="str">
        <f>IFERROR(IF(E547&lt;&gt;"",VLOOKUP(E547,'تكويد الاصناف'!$B$3:$L$5500,3,FALSE),""),"تأكد من الكود")</f>
        <v/>
      </c>
      <c r="G547" s="31" t="str">
        <f>IFERROR(IF(E547&lt;&gt;"",VLOOKUP(E547,'تكويد الاصناف'!$B$3:$L$5500,4,FALSE),""),"تأكد من الوحدة")</f>
        <v/>
      </c>
      <c r="H547" s="31" t="str">
        <f>IFERROR(IF(E547&lt;&gt;"",VLOOKUP(E547,'تكويد الاصناف'!$B$3:$L$5500,9,FALSE),""),"تأكد من السعر")</f>
        <v/>
      </c>
      <c r="I547" s="31"/>
      <c r="J547" s="33" t="str">
        <f t="shared" si="8"/>
        <v/>
      </c>
      <c r="K547" s="33"/>
      <c r="L547" s="31"/>
      <c r="M547" s="31"/>
    </row>
    <row r="548" spans="2:13" x14ac:dyDescent="0.2">
      <c r="B548" s="29" t="str">
        <f>IF(C548&lt;&gt;"",COUNT($B$2:B547)+1,"")</f>
        <v/>
      </c>
      <c r="C548" s="30"/>
      <c r="D548" s="31"/>
      <c r="E548" s="32"/>
      <c r="F548" s="31" t="str">
        <f>IFERROR(IF(E548&lt;&gt;"",VLOOKUP(E548,'تكويد الاصناف'!$B$3:$L$5500,3,FALSE),""),"تأكد من الكود")</f>
        <v/>
      </c>
      <c r="G548" s="31" t="str">
        <f>IFERROR(IF(E548&lt;&gt;"",VLOOKUP(E548,'تكويد الاصناف'!$B$3:$L$5500,4,FALSE),""),"تأكد من الوحدة")</f>
        <v/>
      </c>
      <c r="H548" s="31" t="str">
        <f>IFERROR(IF(E548&lt;&gt;"",VLOOKUP(E548,'تكويد الاصناف'!$B$3:$L$5500,9,FALSE),""),"تأكد من السعر")</f>
        <v/>
      </c>
      <c r="I548" s="31"/>
      <c r="J548" s="33" t="str">
        <f t="shared" si="8"/>
        <v/>
      </c>
      <c r="K548" s="33"/>
      <c r="L548" s="31"/>
      <c r="M548" s="31"/>
    </row>
    <row r="549" spans="2:13" x14ac:dyDescent="0.2">
      <c r="B549" s="29" t="str">
        <f>IF(C549&lt;&gt;"",COUNT($B$2:B548)+1,"")</f>
        <v/>
      </c>
      <c r="C549" s="30"/>
      <c r="D549" s="31"/>
      <c r="E549" s="32"/>
      <c r="F549" s="31" t="str">
        <f>IFERROR(IF(E549&lt;&gt;"",VLOOKUP(E549,'تكويد الاصناف'!$B$3:$L$5500,3,FALSE),""),"تأكد من الكود")</f>
        <v/>
      </c>
      <c r="G549" s="31" t="str">
        <f>IFERROR(IF(E549&lt;&gt;"",VLOOKUP(E549,'تكويد الاصناف'!$B$3:$L$5500,4,FALSE),""),"تأكد من الوحدة")</f>
        <v/>
      </c>
      <c r="H549" s="31" t="str">
        <f>IFERROR(IF(E549&lt;&gt;"",VLOOKUP(E549,'تكويد الاصناف'!$B$3:$L$5500,9,FALSE),""),"تأكد من السعر")</f>
        <v/>
      </c>
      <c r="I549" s="31"/>
      <c r="J549" s="33" t="str">
        <f t="shared" si="8"/>
        <v/>
      </c>
      <c r="K549" s="33"/>
      <c r="L549" s="31"/>
      <c r="M549" s="31"/>
    </row>
    <row r="550" spans="2:13" x14ac:dyDescent="0.2">
      <c r="B550" s="29" t="str">
        <f>IF(C550&lt;&gt;"",COUNT($B$2:B549)+1,"")</f>
        <v/>
      </c>
      <c r="C550" s="30"/>
      <c r="D550" s="31"/>
      <c r="E550" s="32"/>
      <c r="F550" s="31" t="str">
        <f>IFERROR(IF(E550&lt;&gt;"",VLOOKUP(E550,'تكويد الاصناف'!$B$3:$L$5500,3,FALSE),""),"تأكد من الكود")</f>
        <v/>
      </c>
      <c r="G550" s="31" t="str">
        <f>IFERROR(IF(E550&lt;&gt;"",VLOOKUP(E550,'تكويد الاصناف'!$B$3:$L$5500,4,FALSE),""),"تأكد من الوحدة")</f>
        <v/>
      </c>
      <c r="H550" s="31" t="str">
        <f>IFERROR(IF(E550&lt;&gt;"",VLOOKUP(E550,'تكويد الاصناف'!$B$3:$L$5500,9,FALSE),""),"تأكد من السعر")</f>
        <v/>
      </c>
      <c r="I550" s="31"/>
      <c r="J550" s="33" t="str">
        <f t="shared" si="8"/>
        <v/>
      </c>
      <c r="K550" s="33"/>
      <c r="L550" s="31"/>
      <c r="M550" s="31"/>
    </row>
    <row r="551" spans="2:13" x14ac:dyDescent="0.2">
      <c r="B551" s="29" t="str">
        <f>IF(C551&lt;&gt;"",COUNT($B$2:B550)+1,"")</f>
        <v/>
      </c>
      <c r="C551" s="30"/>
      <c r="D551" s="31"/>
      <c r="E551" s="32"/>
      <c r="F551" s="31" t="str">
        <f>IFERROR(IF(E551&lt;&gt;"",VLOOKUP(E551,'تكويد الاصناف'!$B$3:$L$5500,3,FALSE),""),"تأكد من الكود")</f>
        <v/>
      </c>
      <c r="G551" s="31" t="str">
        <f>IFERROR(IF(E551&lt;&gt;"",VLOOKUP(E551,'تكويد الاصناف'!$B$3:$L$5500,4,FALSE),""),"تأكد من الوحدة")</f>
        <v/>
      </c>
      <c r="H551" s="31" t="str">
        <f>IFERROR(IF(E551&lt;&gt;"",VLOOKUP(E551,'تكويد الاصناف'!$B$3:$L$5500,9,FALSE),""),"تأكد من السعر")</f>
        <v/>
      </c>
      <c r="I551" s="31"/>
      <c r="J551" s="33" t="str">
        <f t="shared" si="8"/>
        <v/>
      </c>
      <c r="K551" s="33"/>
      <c r="L551" s="31"/>
      <c r="M551" s="31"/>
    </row>
    <row r="552" spans="2:13" x14ac:dyDescent="0.2">
      <c r="B552" s="29" t="str">
        <f>IF(C552&lt;&gt;"",COUNT($B$2:B551)+1,"")</f>
        <v/>
      </c>
      <c r="C552" s="30"/>
      <c r="D552" s="31"/>
      <c r="E552" s="32"/>
      <c r="F552" s="31" t="str">
        <f>IFERROR(IF(E552&lt;&gt;"",VLOOKUP(E552,'تكويد الاصناف'!$B$3:$L$5500,3,FALSE),""),"تأكد من الكود")</f>
        <v/>
      </c>
      <c r="G552" s="31" t="str">
        <f>IFERROR(IF(E552&lt;&gt;"",VLOOKUP(E552,'تكويد الاصناف'!$B$3:$L$5500,4,FALSE),""),"تأكد من الوحدة")</f>
        <v/>
      </c>
      <c r="H552" s="31" t="str">
        <f>IFERROR(IF(E552&lt;&gt;"",VLOOKUP(E552,'تكويد الاصناف'!$B$3:$L$5500,9,FALSE),""),"تأكد من السعر")</f>
        <v/>
      </c>
      <c r="I552" s="31"/>
      <c r="J552" s="33" t="str">
        <f t="shared" si="8"/>
        <v/>
      </c>
      <c r="K552" s="33"/>
      <c r="L552" s="31"/>
      <c r="M552" s="31"/>
    </row>
    <row r="553" spans="2:13" x14ac:dyDescent="0.2">
      <c r="B553" s="29" t="str">
        <f>IF(C553&lt;&gt;"",COUNT($B$2:B552)+1,"")</f>
        <v/>
      </c>
      <c r="C553" s="30"/>
      <c r="D553" s="31"/>
      <c r="E553" s="32"/>
      <c r="F553" s="31" t="str">
        <f>IFERROR(IF(E553&lt;&gt;"",VLOOKUP(E553,'تكويد الاصناف'!$B$3:$L$5500,3,FALSE),""),"تأكد من الكود")</f>
        <v/>
      </c>
      <c r="G553" s="31" t="str">
        <f>IFERROR(IF(E553&lt;&gt;"",VLOOKUP(E553,'تكويد الاصناف'!$B$3:$L$5500,4,FALSE),""),"تأكد من الوحدة")</f>
        <v/>
      </c>
      <c r="H553" s="31" t="str">
        <f>IFERROR(IF(E553&lt;&gt;"",VLOOKUP(E553,'تكويد الاصناف'!$B$3:$L$5500,9,FALSE),""),"تأكد من السعر")</f>
        <v/>
      </c>
      <c r="I553" s="31"/>
      <c r="J553" s="33" t="str">
        <f t="shared" si="8"/>
        <v/>
      </c>
      <c r="K553" s="33"/>
      <c r="L553" s="31"/>
      <c r="M553" s="31"/>
    </row>
    <row r="554" spans="2:13" x14ac:dyDescent="0.2">
      <c r="B554" s="29" t="str">
        <f>IF(C554&lt;&gt;"",COUNT($B$2:B553)+1,"")</f>
        <v/>
      </c>
      <c r="C554" s="30"/>
      <c r="D554" s="31"/>
      <c r="E554" s="32"/>
      <c r="F554" s="31" t="str">
        <f>IFERROR(IF(E554&lt;&gt;"",VLOOKUP(E554,'تكويد الاصناف'!$B$3:$L$5500,3,FALSE),""),"تأكد من الكود")</f>
        <v/>
      </c>
      <c r="G554" s="31" t="str">
        <f>IFERROR(IF(E554&lt;&gt;"",VLOOKUP(E554,'تكويد الاصناف'!$B$3:$L$5500,4,FALSE),""),"تأكد من الوحدة")</f>
        <v/>
      </c>
      <c r="H554" s="31" t="str">
        <f>IFERROR(IF(E554&lt;&gt;"",VLOOKUP(E554,'تكويد الاصناف'!$B$3:$L$5500,9,FALSE),""),"تأكد من السعر")</f>
        <v/>
      </c>
      <c r="I554" s="31"/>
      <c r="J554" s="33" t="str">
        <f t="shared" si="8"/>
        <v/>
      </c>
      <c r="K554" s="33"/>
      <c r="L554" s="31"/>
      <c r="M554" s="31"/>
    </row>
    <row r="555" spans="2:13" x14ac:dyDescent="0.2">
      <c r="B555" s="29" t="str">
        <f>IF(C555&lt;&gt;"",COUNT($B$2:B554)+1,"")</f>
        <v/>
      </c>
      <c r="C555" s="30"/>
      <c r="D555" s="31"/>
      <c r="E555" s="32"/>
      <c r="F555" s="31" t="str">
        <f>IFERROR(IF(E555&lt;&gt;"",VLOOKUP(E555,'تكويد الاصناف'!$B$3:$L$5500,3,FALSE),""),"تأكد من الكود")</f>
        <v/>
      </c>
      <c r="G555" s="31" t="str">
        <f>IFERROR(IF(E555&lt;&gt;"",VLOOKUP(E555,'تكويد الاصناف'!$B$3:$L$5500,4,FALSE),""),"تأكد من الوحدة")</f>
        <v/>
      </c>
      <c r="H555" s="31" t="str">
        <f>IFERROR(IF(E555&lt;&gt;"",VLOOKUP(E555,'تكويد الاصناف'!$B$3:$L$5500,9,FALSE),""),"تأكد من السعر")</f>
        <v/>
      </c>
      <c r="I555" s="31"/>
      <c r="J555" s="33" t="str">
        <f t="shared" si="8"/>
        <v/>
      </c>
      <c r="K555" s="33"/>
      <c r="L555" s="31"/>
      <c r="M555" s="31"/>
    </row>
    <row r="556" spans="2:13" x14ac:dyDescent="0.2">
      <c r="B556" s="29" t="str">
        <f>IF(C556&lt;&gt;"",COUNT($B$2:B555)+1,"")</f>
        <v/>
      </c>
      <c r="C556" s="30"/>
      <c r="D556" s="31"/>
      <c r="E556" s="32"/>
      <c r="F556" s="31" t="str">
        <f>IFERROR(IF(E556&lt;&gt;"",VLOOKUP(E556,'تكويد الاصناف'!$B$3:$L$5500,3,FALSE),""),"تأكد من الكود")</f>
        <v/>
      </c>
      <c r="G556" s="31" t="str">
        <f>IFERROR(IF(E556&lt;&gt;"",VLOOKUP(E556,'تكويد الاصناف'!$B$3:$L$5500,4,FALSE),""),"تأكد من الوحدة")</f>
        <v/>
      </c>
      <c r="H556" s="31" t="str">
        <f>IFERROR(IF(E556&lt;&gt;"",VLOOKUP(E556,'تكويد الاصناف'!$B$3:$L$5500,9,FALSE),""),"تأكد من السعر")</f>
        <v/>
      </c>
      <c r="I556" s="31"/>
      <c r="J556" s="33" t="str">
        <f t="shared" si="8"/>
        <v/>
      </c>
      <c r="K556" s="33"/>
      <c r="L556" s="31"/>
      <c r="M556" s="31"/>
    </row>
    <row r="557" spans="2:13" x14ac:dyDescent="0.2">
      <c r="B557" s="29" t="str">
        <f>IF(C557&lt;&gt;"",COUNT($B$2:B556)+1,"")</f>
        <v/>
      </c>
      <c r="C557" s="30"/>
      <c r="D557" s="31"/>
      <c r="E557" s="32"/>
      <c r="F557" s="31" t="str">
        <f>IFERROR(IF(E557&lt;&gt;"",VLOOKUP(E557,'تكويد الاصناف'!$B$3:$L$5500,3,FALSE),""),"تأكد من الكود")</f>
        <v/>
      </c>
      <c r="G557" s="31" t="str">
        <f>IFERROR(IF(E557&lt;&gt;"",VLOOKUP(E557,'تكويد الاصناف'!$B$3:$L$5500,4,FALSE),""),"تأكد من الوحدة")</f>
        <v/>
      </c>
      <c r="H557" s="31" t="str">
        <f>IFERROR(IF(E557&lt;&gt;"",VLOOKUP(E557,'تكويد الاصناف'!$B$3:$L$5500,9,FALSE),""),"تأكد من السعر")</f>
        <v/>
      </c>
      <c r="I557" s="31"/>
      <c r="J557" s="33" t="str">
        <f t="shared" si="8"/>
        <v/>
      </c>
      <c r="K557" s="33"/>
      <c r="L557" s="31"/>
      <c r="M557" s="31"/>
    </row>
    <row r="558" spans="2:13" x14ac:dyDescent="0.2">
      <c r="B558" s="29" t="str">
        <f>IF(C558&lt;&gt;"",COUNT($B$2:B557)+1,"")</f>
        <v/>
      </c>
      <c r="C558" s="30"/>
      <c r="D558" s="31"/>
      <c r="E558" s="32"/>
      <c r="F558" s="31" t="str">
        <f>IFERROR(IF(E558&lt;&gt;"",VLOOKUP(E558,'تكويد الاصناف'!$B$3:$L$5500,3,FALSE),""),"تأكد من الكود")</f>
        <v/>
      </c>
      <c r="G558" s="31" t="str">
        <f>IFERROR(IF(E558&lt;&gt;"",VLOOKUP(E558,'تكويد الاصناف'!$B$3:$L$5500,4,FALSE),""),"تأكد من الوحدة")</f>
        <v/>
      </c>
      <c r="H558" s="31" t="str">
        <f>IFERROR(IF(E558&lt;&gt;"",VLOOKUP(E558,'تكويد الاصناف'!$B$3:$L$5500,9,FALSE),""),"تأكد من السعر")</f>
        <v/>
      </c>
      <c r="I558" s="31"/>
      <c r="J558" s="33" t="str">
        <f t="shared" si="8"/>
        <v/>
      </c>
      <c r="K558" s="33"/>
      <c r="L558" s="31"/>
      <c r="M558" s="31"/>
    </row>
    <row r="559" spans="2:13" x14ac:dyDescent="0.2">
      <c r="B559" s="29" t="str">
        <f>IF(C559&lt;&gt;"",COUNT($B$2:B558)+1,"")</f>
        <v/>
      </c>
      <c r="C559" s="30"/>
      <c r="D559" s="31"/>
      <c r="E559" s="32"/>
      <c r="F559" s="31" t="str">
        <f>IFERROR(IF(E559&lt;&gt;"",VLOOKUP(E559,'تكويد الاصناف'!$B$3:$L$5500,3,FALSE),""),"تأكد من الكود")</f>
        <v/>
      </c>
      <c r="G559" s="31" t="str">
        <f>IFERROR(IF(E559&lt;&gt;"",VLOOKUP(E559,'تكويد الاصناف'!$B$3:$L$5500,4,FALSE),""),"تأكد من الوحدة")</f>
        <v/>
      </c>
      <c r="H559" s="31" t="str">
        <f>IFERROR(IF(E559&lt;&gt;"",VLOOKUP(E559,'تكويد الاصناف'!$B$3:$L$5500,9,FALSE),""),"تأكد من السعر")</f>
        <v/>
      </c>
      <c r="I559" s="31"/>
      <c r="J559" s="33" t="str">
        <f t="shared" si="8"/>
        <v/>
      </c>
      <c r="K559" s="33"/>
      <c r="L559" s="31"/>
      <c r="M559" s="31"/>
    </row>
    <row r="560" spans="2:13" x14ac:dyDescent="0.2">
      <c r="B560" s="29" t="str">
        <f>IF(C560&lt;&gt;"",COUNT($B$2:B559)+1,"")</f>
        <v/>
      </c>
      <c r="C560" s="30"/>
      <c r="D560" s="31"/>
      <c r="E560" s="32"/>
      <c r="F560" s="31" t="str">
        <f>IFERROR(IF(E560&lt;&gt;"",VLOOKUP(E560,'تكويد الاصناف'!$B$3:$L$5500,3,FALSE),""),"تأكد من الكود")</f>
        <v/>
      </c>
      <c r="G560" s="31" t="str">
        <f>IFERROR(IF(E560&lt;&gt;"",VLOOKUP(E560,'تكويد الاصناف'!$B$3:$L$5500,4,FALSE),""),"تأكد من الوحدة")</f>
        <v/>
      </c>
      <c r="H560" s="31" t="str">
        <f>IFERROR(IF(E560&lt;&gt;"",VLOOKUP(E560,'تكويد الاصناف'!$B$3:$L$5500,9,FALSE),""),"تأكد من السعر")</f>
        <v/>
      </c>
      <c r="I560" s="31"/>
      <c r="J560" s="33" t="str">
        <f t="shared" si="8"/>
        <v/>
      </c>
      <c r="K560" s="33"/>
      <c r="L560" s="31"/>
      <c r="M560" s="31"/>
    </row>
    <row r="561" spans="2:13" x14ac:dyDescent="0.2">
      <c r="B561" s="29" t="str">
        <f>IF(C561&lt;&gt;"",COUNT($B$2:B560)+1,"")</f>
        <v/>
      </c>
      <c r="C561" s="30"/>
      <c r="D561" s="31"/>
      <c r="E561" s="32"/>
      <c r="F561" s="31" t="str">
        <f>IFERROR(IF(E561&lt;&gt;"",VLOOKUP(E561,'تكويد الاصناف'!$B$3:$L$5500,3,FALSE),""),"تأكد من الكود")</f>
        <v/>
      </c>
      <c r="G561" s="31" t="str">
        <f>IFERROR(IF(E561&lt;&gt;"",VLOOKUP(E561,'تكويد الاصناف'!$B$3:$L$5500,4,FALSE),""),"تأكد من الوحدة")</f>
        <v/>
      </c>
      <c r="H561" s="31" t="str">
        <f>IFERROR(IF(E561&lt;&gt;"",VLOOKUP(E561,'تكويد الاصناف'!$B$3:$L$5500,9,FALSE),""),"تأكد من السعر")</f>
        <v/>
      </c>
      <c r="I561" s="31"/>
      <c r="J561" s="33" t="str">
        <f t="shared" si="8"/>
        <v/>
      </c>
      <c r="K561" s="33"/>
      <c r="L561" s="31"/>
      <c r="M561" s="31"/>
    </row>
    <row r="562" spans="2:13" x14ac:dyDescent="0.2">
      <c r="B562" s="29" t="str">
        <f>IF(C562&lt;&gt;"",COUNT($B$2:B561)+1,"")</f>
        <v/>
      </c>
      <c r="C562" s="30"/>
      <c r="D562" s="31"/>
      <c r="E562" s="32"/>
      <c r="F562" s="31" t="str">
        <f>IFERROR(IF(E562&lt;&gt;"",VLOOKUP(E562,'تكويد الاصناف'!$B$3:$L$5500,3,FALSE),""),"تأكد من الكود")</f>
        <v/>
      </c>
      <c r="G562" s="31" t="str">
        <f>IFERROR(IF(E562&lt;&gt;"",VLOOKUP(E562,'تكويد الاصناف'!$B$3:$L$5500,4,FALSE),""),"تأكد من الوحدة")</f>
        <v/>
      </c>
      <c r="H562" s="31" t="str">
        <f>IFERROR(IF(E562&lt;&gt;"",VLOOKUP(E562,'تكويد الاصناف'!$B$3:$L$5500,9,FALSE),""),"تأكد من السعر")</f>
        <v/>
      </c>
      <c r="I562" s="31"/>
      <c r="J562" s="33" t="str">
        <f t="shared" si="8"/>
        <v/>
      </c>
      <c r="K562" s="33"/>
      <c r="L562" s="31"/>
      <c r="M562" s="31"/>
    </row>
    <row r="563" spans="2:13" x14ac:dyDescent="0.2">
      <c r="B563" s="29" t="str">
        <f>IF(C563&lt;&gt;"",COUNT($B$2:B562)+1,"")</f>
        <v/>
      </c>
      <c r="C563" s="30"/>
      <c r="D563" s="31"/>
      <c r="E563" s="32"/>
      <c r="F563" s="31" t="str">
        <f>IFERROR(IF(E563&lt;&gt;"",VLOOKUP(E563,'تكويد الاصناف'!$B$3:$L$5500,3,FALSE),""),"تأكد من الكود")</f>
        <v/>
      </c>
      <c r="G563" s="31" t="str">
        <f>IFERROR(IF(E563&lt;&gt;"",VLOOKUP(E563,'تكويد الاصناف'!$B$3:$L$5500,4,FALSE),""),"تأكد من الوحدة")</f>
        <v/>
      </c>
      <c r="H563" s="31" t="str">
        <f>IFERROR(IF(E563&lt;&gt;"",VLOOKUP(E563,'تكويد الاصناف'!$B$3:$L$5500,9,FALSE),""),"تأكد من السعر")</f>
        <v/>
      </c>
      <c r="I563" s="31"/>
      <c r="J563" s="33" t="str">
        <f t="shared" si="8"/>
        <v/>
      </c>
      <c r="K563" s="33"/>
      <c r="L563" s="31"/>
      <c r="M563" s="31"/>
    </row>
    <row r="564" spans="2:13" x14ac:dyDescent="0.2">
      <c r="B564" s="29" t="str">
        <f>IF(C564&lt;&gt;"",COUNT($B$2:B563)+1,"")</f>
        <v/>
      </c>
      <c r="C564" s="30"/>
      <c r="D564" s="31"/>
      <c r="E564" s="32"/>
      <c r="F564" s="31" t="str">
        <f>IFERROR(IF(E564&lt;&gt;"",VLOOKUP(E564,'تكويد الاصناف'!$B$3:$L$5500,3,FALSE),""),"تأكد من الكود")</f>
        <v/>
      </c>
      <c r="G564" s="31" t="str">
        <f>IFERROR(IF(E564&lt;&gt;"",VLOOKUP(E564,'تكويد الاصناف'!$B$3:$L$5500,4,FALSE),""),"تأكد من الوحدة")</f>
        <v/>
      </c>
      <c r="H564" s="31" t="str">
        <f>IFERROR(IF(E564&lt;&gt;"",VLOOKUP(E564,'تكويد الاصناف'!$B$3:$L$5500,9,FALSE),""),"تأكد من السعر")</f>
        <v/>
      </c>
      <c r="I564" s="31"/>
      <c r="J564" s="33" t="str">
        <f t="shared" si="8"/>
        <v/>
      </c>
      <c r="K564" s="33"/>
      <c r="L564" s="31"/>
      <c r="M564" s="31"/>
    </row>
    <row r="565" spans="2:13" x14ac:dyDescent="0.2">
      <c r="B565" s="29" t="str">
        <f>IF(C565&lt;&gt;"",COUNT($B$2:B564)+1,"")</f>
        <v/>
      </c>
      <c r="C565" s="30"/>
      <c r="D565" s="31"/>
      <c r="E565" s="32"/>
      <c r="F565" s="31" t="str">
        <f>IFERROR(IF(E565&lt;&gt;"",VLOOKUP(E565,'تكويد الاصناف'!$B$3:$L$5500,3,FALSE),""),"تأكد من الكود")</f>
        <v/>
      </c>
      <c r="G565" s="31" t="str">
        <f>IFERROR(IF(E565&lt;&gt;"",VLOOKUP(E565,'تكويد الاصناف'!$B$3:$L$5500,4,FALSE),""),"تأكد من الوحدة")</f>
        <v/>
      </c>
      <c r="H565" s="31" t="str">
        <f>IFERROR(IF(E565&lt;&gt;"",VLOOKUP(E565,'تكويد الاصناف'!$B$3:$L$5500,9,FALSE),""),"تأكد من السعر")</f>
        <v/>
      </c>
      <c r="I565" s="31"/>
      <c r="J565" s="33" t="str">
        <f t="shared" si="8"/>
        <v/>
      </c>
      <c r="K565" s="33"/>
      <c r="L565" s="31"/>
      <c r="M565" s="31"/>
    </row>
    <row r="566" spans="2:13" x14ac:dyDescent="0.2">
      <c r="B566" s="29" t="str">
        <f>IF(C566&lt;&gt;"",COUNT($B$2:B565)+1,"")</f>
        <v/>
      </c>
      <c r="C566" s="30"/>
      <c r="D566" s="31"/>
      <c r="E566" s="32"/>
      <c r="F566" s="31" t="str">
        <f>IFERROR(IF(E566&lt;&gt;"",VLOOKUP(E566,'تكويد الاصناف'!$B$3:$L$5500,3,FALSE),""),"تأكد من الكود")</f>
        <v/>
      </c>
      <c r="G566" s="31" t="str">
        <f>IFERROR(IF(E566&lt;&gt;"",VLOOKUP(E566,'تكويد الاصناف'!$B$3:$L$5500,4,FALSE),""),"تأكد من الوحدة")</f>
        <v/>
      </c>
      <c r="H566" s="31" t="str">
        <f>IFERROR(IF(E566&lt;&gt;"",VLOOKUP(E566,'تكويد الاصناف'!$B$3:$L$5500,9,FALSE),""),"تأكد من السعر")</f>
        <v/>
      </c>
      <c r="I566" s="31"/>
      <c r="J566" s="33" t="str">
        <f t="shared" si="8"/>
        <v/>
      </c>
      <c r="K566" s="33"/>
      <c r="L566" s="31"/>
      <c r="M566" s="31"/>
    </row>
    <row r="567" spans="2:13" x14ac:dyDescent="0.2">
      <c r="B567" s="29" t="str">
        <f>IF(C567&lt;&gt;"",COUNT($B$2:B566)+1,"")</f>
        <v/>
      </c>
      <c r="C567" s="30"/>
      <c r="D567" s="31"/>
      <c r="E567" s="32"/>
      <c r="F567" s="31" t="str">
        <f>IFERROR(IF(E567&lt;&gt;"",VLOOKUP(E567,'تكويد الاصناف'!$B$3:$L$5500,3,FALSE),""),"تأكد من الكود")</f>
        <v/>
      </c>
      <c r="G567" s="31" t="str">
        <f>IFERROR(IF(E567&lt;&gt;"",VLOOKUP(E567,'تكويد الاصناف'!$B$3:$L$5500,4,FALSE),""),"تأكد من الوحدة")</f>
        <v/>
      </c>
      <c r="H567" s="31" t="str">
        <f>IFERROR(IF(E567&lt;&gt;"",VLOOKUP(E567,'تكويد الاصناف'!$B$3:$L$5500,9,FALSE),""),"تأكد من السعر")</f>
        <v/>
      </c>
      <c r="I567" s="31"/>
      <c r="J567" s="33" t="str">
        <f t="shared" si="8"/>
        <v/>
      </c>
      <c r="K567" s="33"/>
      <c r="L567" s="31"/>
      <c r="M567" s="31"/>
    </row>
    <row r="568" spans="2:13" x14ac:dyDescent="0.2">
      <c r="B568" s="29" t="str">
        <f>IF(C568&lt;&gt;"",COUNT($B$2:B567)+1,"")</f>
        <v/>
      </c>
      <c r="C568" s="30"/>
      <c r="D568" s="31"/>
      <c r="E568" s="32"/>
      <c r="F568" s="31" t="str">
        <f>IFERROR(IF(E568&lt;&gt;"",VLOOKUP(E568,'تكويد الاصناف'!$B$3:$L$5500,3,FALSE),""),"تأكد من الكود")</f>
        <v/>
      </c>
      <c r="G568" s="31" t="str">
        <f>IFERROR(IF(E568&lt;&gt;"",VLOOKUP(E568,'تكويد الاصناف'!$B$3:$L$5500,4,FALSE),""),"تأكد من الوحدة")</f>
        <v/>
      </c>
      <c r="H568" s="31" t="str">
        <f>IFERROR(IF(E568&lt;&gt;"",VLOOKUP(E568,'تكويد الاصناف'!$B$3:$L$5500,9,FALSE),""),"تأكد من السعر")</f>
        <v/>
      </c>
      <c r="I568" s="31"/>
      <c r="J568" s="33" t="str">
        <f t="shared" si="8"/>
        <v/>
      </c>
      <c r="K568" s="33"/>
      <c r="L568" s="31"/>
      <c r="M568" s="31"/>
    </row>
    <row r="569" spans="2:13" x14ac:dyDescent="0.2">
      <c r="B569" s="29" t="str">
        <f>IF(C569&lt;&gt;"",COUNT($B$2:B568)+1,"")</f>
        <v/>
      </c>
      <c r="C569" s="30"/>
      <c r="D569" s="31"/>
      <c r="E569" s="32"/>
      <c r="F569" s="31" t="str">
        <f>IFERROR(IF(E569&lt;&gt;"",VLOOKUP(E569,'تكويد الاصناف'!$B$3:$L$5500,3,FALSE),""),"تأكد من الكود")</f>
        <v/>
      </c>
      <c r="G569" s="31" t="str">
        <f>IFERROR(IF(E569&lt;&gt;"",VLOOKUP(E569,'تكويد الاصناف'!$B$3:$L$5500,4,FALSE),""),"تأكد من الوحدة")</f>
        <v/>
      </c>
      <c r="H569" s="31" t="str">
        <f>IFERROR(IF(E569&lt;&gt;"",VLOOKUP(E569,'تكويد الاصناف'!$B$3:$L$5500,9,FALSE),""),"تأكد من السعر")</f>
        <v/>
      </c>
      <c r="I569" s="31"/>
      <c r="J569" s="33" t="str">
        <f t="shared" si="8"/>
        <v/>
      </c>
      <c r="K569" s="33"/>
      <c r="L569" s="31"/>
      <c r="M569" s="31"/>
    </row>
    <row r="570" spans="2:13" x14ac:dyDescent="0.2">
      <c r="B570" s="29" t="str">
        <f>IF(C570&lt;&gt;"",COUNT($B$2:B569)+1,"")</f>
        <v/>
      </c>
      <c r="C570" s="30"/>
      <c r="D570" s="31"/>
      <c r="E570" s="32"/>
      <c r="F570" s="31" t="str">
        <f>IFERROR(IF(E570&lt;&gt;"",VLOOKUP(E570,'تكويد الاصناف'!$B$3:$L$5500,3,FALSE),""),"تأكد من الكود")</f>
        <v/>
      </c>
      <c r="G570" s="31" t="str">
        <f>IFERROR(IF(E570&lt;&gt;"",VLOOKUP(E570,'تكويد الاصناف'!$B$3:$L$5500,4,FALSE),""),"تأكد من الوحدة")</f>
        <v/>
      </c>
      <c r="H570" s="31" t="str">
        <f>IFERROR(IF(E570&lt;&gt;"",VLOOKUP(E570,'تكويد الاصناف'!$B$3:$L$5500,9,FALSE),""),"تأكد من السعر")</f>
        <v/>
      </c>
      <c r="I570" s="31"/>
      <c r="J570" s="33" t="str">
        <f t="shared" si="8"/>
        <v/>
      </c>
      <c r="K570" s="33"/>
      <c r="L570" s="31"/>
      <c r="M570" s="31"/>
    </row>
    <row r="571" spans="2:13" x14ac:dyDescent="0.2">
      <c r="B571" s="29" t="str">
        <f>IF(C571&lt;&gt;"",COUNT($B$2:B570)+1,"")</f>
        <v/>
      </c>
      <c r="C571" s="30"/>
      <c r="D571" s="31"/>
      <c r="E571" s="32"/>
      <c r="F571" s="31" t="str">
        <f>IFERROR(IF(E571&lt;&gt;"",VLOOKUP(E571,'تكويد الاصناف'!$B$3:$L$5500,3,FALSE),""),"تأكد من الكود")</f>
        <v/>
      </c>
      <c r="G571" s="31" t="str">
        <f>IFERROR(IF(E571&lt;&gt;"",VLOOKUP(E571,'تكويد الاصناف'!$B$3:$L$5500,4,FALSE),""),"تأكد من الوحدة")</f>
        <v/>
      </c>
      <c r="H571" s="31" t="str">
        <f>IFERROR(IF(E571&lt;&gt;"",VLOOKUP(E571,'تكويد الاصناف'!$B$3:$L$5500,9,FALSE),""),"تأكد من السعر")</f>
        <v/>
      </c>
      <c r="I571" s="31"/>
      <c r="J571" s="33" t="str">
        <f t="shared" si="8"/>
        <v/>
      </c>
      <c r="K571" s="33"/>
      <c r="L571" s="31"/>
      <c r="M571" s="31"/>
    </row>
    <row r="572" spans="2:13" x14ac:dyDescent="0.2">
      <c r="B572" s="29" t="str">
        <f>IF(C572&lt;&gt;"",COUNT($B$2:B571)+1,"")</f>
        <v/>
      </c>
      <c r="C572" s="30"/>
      <c r="D572" s="31"/>
      <c r="E572" s="32"/>
      <c r="F572" s="31" t="str">
        <f>IFERROR(IF(E572&lt;&gt;"",VLOOKUP(E572,'تكويد الاصناف'!$B$3:$L$5500,3,FALSE),""),"تأكد من الكود")</f>
        <v/>
      </c>
      <c r="G572" s="31" t="str">
        <f>IFERROR(IF(E572&lt;&gt;"",VLOOKUP(E572,'تكويد الاصناف'!$B$3:$L$5500,4,FALSE),""),"تأكد من الوحدة")</f>
        <v/>
      </c>
      <c r="H572" s="31" t="str">
        <f>IFERROR(IF(E572&lt;&gt;"",VLOOKUP(E572,'تكويد الاصناف'!$B$3:$L$5500,9,FALSE),""),"تأكد من السعر")</f>
        <v/>
      </c>
      <c r="I572" s="31"/>
      <c r="J572" s="33" t="str">
        <f t="shared" si="8"/>
        <v/>
      </c>
      <c r="K572" s="33"/>
      <c r="L572" s="31"/>
      <c r="M572" s="31"/>
    </row>
    <row r="573" spans="2:13" x14ac:dyDescent="0.2">
      <c r="B573" s="29" t="str">
        <f>IF(C573&lt;&gt;"",COUNT($B$2:B572)+1,"")</f>
        <v/>
      </c>
      <c r="C573" s="30"/>
      <c r="D573" s="31"/>
      <c r="E573" s="32"/>
      <c r="F573" s="31" t="str">
        <f>IFERROR(IF(E573&lt;&gt;"",VLOOKUP(E573,'تكويد الاصناف'!$B$3:$L$5500,3,FALSE),""),"تأكد من الكود")</f>
        <v/>
      </c>
      <c r="G573" s="31" t="str">
        <f>IFERROR(IF(E573&lt;&gt;"",VLOOKUP(E573,'تكويد الاصناف'!$B$3:$L$5500,4,FALSE),""),"تأكد من الوحدة")</f>
        <v/>
      </c>
      <c r="H573" s="31" t="str">
        <f>IFERROR(IF(E573&lt;&gt;"",VLOOKUP(E573,'تكويد الاصناف'!$B$3:$L$5500,9,FALSE),""),"تأكد من السعر")</f>
        <v/>
      </c>
      <c r="I573" s="31"/>
      <c r="J573" s="33" t="str">
        <f t="shared" si="8"/>
        <v/>
      </c>
      <c r="K573" s="33"/>
      <c r="L573" s="31"/>
      <c r="M573" s="31"/>
    </row>
    <row r="574" spans="2:13" x14ac:dyDescent="0.2">
      <c r="B574" s="29" t="str">
        <f>IF(C574&lt;&gt;"",COUNT($B$2:B573)+1,"")</f>
        <v/>
      </c>
      <c r="C574" s="30"/>
      <c r="D574" s="31"/>
      <c r="E574" s="32"/>
      <c r="F574" s="31" t="str">
        <f>IFERROR(IF(E574&lt;&gt;"",VLOOKUP(E574,'تكويد الاصناف'!$B$3:$L$5500,3,FALSE),""),"تأكد من الكود")</f>
        <v/>
      </c>
      <c r="G574" s="31" t="str">
        <f>IFERROR(IF(E574&lt;&gt;"",VLOOKUP(E574,'تكويد الاصناف'!$B$3:$L$5500,4,FALSE),""),"تأكد من الوحدة")</f>
        <v/>
      </c>
      <c r="H574" s="31" t="str">
        <f>IFERROR(IF(E574&lt;&gt;"",VLOOKUP(E574,'تكويد الاصناف'!$B$3:$L$5500,9,FALSE),""),"تأكد من السعر")</f>
        <v/>
      </c>
      <c r="I574" s="31"/>
      <c r="J574" s="33" t="str">
        <f t="shared" si="8"/>
        <v/>
      </c>
      <c r="K574" s="33"/>
      <c r="L574" s="31"/>
      <c r="M574" s="31"/>
    </row>
    <row r="575" spans="2:13" x14ac:dyDescent="0.2">
      <c r="B575" s="29" t="str">
        <f>IF(C575&lt;&gt;"",COUNT($B$2:B574)+1,"")</f>
        <v/>
      </c>
      <c r="C575" s="30"/>
      <c r="D575" s="31"/>
      <c r="E575" s="32"/>
      <c r="F575" s="31" t="str">
        <f>IFERROR(IF(E575&lt;&gt;"",VLOOKUP(E575,'تكويد الاصناف'!$B$3:$L$5500,3,FALSE),""),"تأكد من الكود")</f>
        <v/>
      </c>
      <c r="G575" s="31" t="str">
        <f>IFERROR(IF(E575&lt;&gt;"",VLOOKUP(E575,'تكويد الاصناف'!$B$3:$L$5500,4,FALSE),""),"تأكد من الوحدة")</f>
        <v/>
      </c>
      <c r="H575" s="31" t="str">
        <f>IFERROR(IF(E575&lt;&gt;"",VLOOKUP(E575,'تكويد الاصناف'!$B$3:$L$5500,9,FALSE),""),"تأكد من السعر")</f>
        <v/>
      </c>
      <c r="I575" s="31"/>
      <c r="J575" s="33" t="str">
        <f t="shared" si="8"/>
        <v/>
      </c>
      <c r="K575" s="33"/>
      <c r="L575" s="31"/>
      <c r="M575" s="31"/>
    </row>
    <row r="576" spans="2:13" x14ac:dyDescent="0.2">
      <c r="B576" s="29" t="str">
        <f>IF(C576&lt;&gt;"",COUNT($B$2:B575)+1,"")</f>
        <v/>
      </c>
      <c r="C576" s="30"/>
      <c r="D576" s="31"/>
      <c r="E576" s="32"/>
      <c r="F576" s="31" t="str">
        <f>IFERROR(IF(E576&lt;&gt;"",VLOOKUP(E576,'تكويد الاصناف'!$B$3:$L$5500,3,FALSE),""),"تأكد من الكود")</f>
        <v/>
      </c>
      <c r="G576" s="31" t="str">
        <f>IFERROR(IF(E576&lt;&gt;"",VLOOKUP(E576,'تكويد الاصناف'!$B$3:$L$5500,4,FALSE),""),"تأكد من الوحدة")</f>
        <v/>
      </c>
      <c r="H576" s="31" t="str">
        <f>IFERROR(IF(E576&lt;&gt;"",VLOOKUP(E576,'تكويد الاصناف'!$B$3:$L$5500,9,FALSE),""),"تأكد من السعر")</f>
        <v/>
      </c>
      <c r="I576" s="31"/>
      <c r="J576" s="33" t="str">
        <f t="shared" si="8"/>
        <v/>
      </c>
      <c r="K576" s="33"/>
      <c r="L576" s="31"/>
      <c r="M576" s="31"/>
    </row>
    <row r="577" spans="2:13" x14ac:dyDescent="0.2">
      <c r="B577" s="29" t="str">
        <f>IF(C577&lt;&gt;"",COUNT($B$2:B576)+1,"")</f>
        <v/>
      </c>
      <c r="C577" s="30"/>
      <c r="D577" s="31"/>
      <c r="E577" s="32"/>
      <c r="F577" s="31" t="str">
        <f>IFERROR(IF(E577&lt;&gt;"",VLOOKUP(E577,'تكويد الاصناف'!$B$3:$L$5500,3,FALSE),""),"تأكد من الكود")</f>
        <v/>
      </c>
      <c r="G577" s="31" t="str">
        <f>IFERROR(IF(E577&lt;&gt;"",VLOOKUP(E577,'تكويد الاصناف'!$B$3:$L$5500,4,FALSE),""),"تأكد من الوحدة")</f>
        <v/>
      </c>
      <c r="H577" s="31" t="str">
        <f>IFERROR(IF(E577&lt;&gt;"",VLOOKUP(E577,'تكويد الاصناف'!$B$3:$L$5500,9,FALSE),""),"تأكد من السعر")</f>
        <v/>
      </c>
      <c r="I577" s="31"/>
      <c r="J577" s="33" t="str">
        <f t="shared" si="8"/>
        <v/>
      </c>
      <c r="K577" s="33"/>
      <c r="L577" s="31"/>
      <c r="M577" s="31"/>
    </row>
    <row r="578" spans="2:13" x14ac:dyDescent="0.2">
      <c r="B578" s="29" t="str">
        <f>IF(C578&lt;&gt;"",COUNT($B$2:B577)+1,"")</f>
        <v/>
      </c>
      <c r="C578" s="30"/>
      <c r="D578" s="31"/>
      <c r="E578" s="32"/>
      <c r="F578" s="31" t="str">
        <f>IFERROR(IF(E578&lt;&gt;"",VLOOKUP(E578,'تكويد الاصناف'!$B$3:$L$5500,3,FALSE),""),"تأكد من الكود")</f>
        <v/>
      </c>
      <c r="G578" s="31" t="str">
        <f>IFERROR(IF(E578&lt;&gt;"",VLOOKUP(E578,'تكويد الاصناف'!$B$3:$L$5500,4,FALSE),""),"تأكد من الوحدة")</f>
        <v/>
      </c>
      <c r="H578" s="31" t="str">
        <f>IFERROR(IF(E578&lt;&gt;"",VLOOKUP(E578,'تكويد الاصناف'!$B$3:$L$5500,9,FALSE),""),"تأكد من السعر")</f>
        <v/>
      </c>
      <c r="I578" s="31"/>
      <c r="J578" s="33" t="str">
        <f t="shared" si="8"/>
        <v/>
      </c>
      <c r="K578" s="33"/>
      <c r="L578" s="31"/>
      <c r="M578" s="31"/>
    </row>
    <row r="579" spans="2:13" x14ac:dyDescent="0.2">
      <c r="B579" s="29" t="str">
        <f>IF(C579&lt;&gt;"",COUNT($B$2:B578)+1,"")</f>
        <v/>
      </c>
      <c r="C579" s="30"/>
      <c r="D579" s="31"/>
      <c r="E579" s="32"/>
      <c r="F579" s="31" t="str">
        <f>IFERROR(IF(E579&lt;&gt;"",VLOOKUP(E579,'تكويد الاصناف'!$B$3:$L$5500,3,FALSE),""),"تأكد من الكود")</f>
        <v/>
      </c>
      <c r="G579" s="31" t="str">
        <f>IFERROR(IF(E579&lt;&gt;"",VLOOKUP(E579,'تكويد الاصناف'!$B$3:$L$5500,4,FALSE),""),"تأكد من الوحدة")</f>
        <v/>
      </c>
      <c r="H579" s="31" t="str">
        <f>IFERROR(IF(E579&lt;&gt;"",VLOOKUP(E579,'تكويد الاصناف'!$B$3:$L$5500,9,FALSE),""),"تأكد من السعر")</f>
        <v/>
      </c>
      <c r="I579" s="31"/>
      <c r="J579" s="33" t="str">
        <f t="shared" ref="J579:J642" si="9">IFERROR(I579*H579,"")</f>
        <v/>
      </c>
      <c r="K579" s="33"/>
      <c r="L579" s="31"/>
      <c r="M579" s="31"/>
    </row>
    <row r="580" spans="2:13" x14ac:dyDescent="0.2">
      <c r="B580" s="29" t="str">
        <f>IF(C580&lt;&gt;"",COUNT($B$2:B579)+1,"")</f>
        <v/>
      </c>
      <c r="C580" s="30"/>
      <c r="D580" s="31"/>
      <c r="E580" s="32"/>
      <c r="F580" s="31" t="str">
        <f>IFERROR(IF(E580&lt;&gt;"",VLOOKUP(E580,'تكويد الاصناف'!$B$3:$L$5500,3,FALSE),""),"تأكد من الكود")</f>
        <v/>
      </c>
      <c r="G580" s="31" t="str">
        <f>IFERROR(IF(E580&lt;&gt;"",VLOOKUP(E580,'تكويد الاصناف'!$B$3:$L$5500,4,FALSE),""),"تأكد من الوحدة")</f>
        <v/>
      </c>
      <c r="H580" s="31" t="str">
        <f>IFERROR(IF(E580&lt;&gt;"",VLOOKUP(E580,'تكويد الاصناف'!$B$3:$L$5500,9,FALSE),""),"تأكد من السعر")</f>
        <v/>
      </c>
      <c r="I580" s="31"/>
      <c r="J580" s="33" t="str">
        <f t="shared" si="9"/>
        <v/>
      </c>
      <c r="K580" s="33"/>
      <c r="L580" s="31"/>
      <c r="M580" s="31"/>
    </row>
    <row r="581" spans="2:13" x14ac:dyDescent="0.2">
      <c r="B581" s="29" t="str">
        <f>IF(C581&lt;&gt;"",COUNT($B$2:B580)+1,"")</f>
        <v/>
      </c>
      <c r="C581" s="30"/>
      <c r="D581" s="31"/>
      <c r="E581" s="32"/>
      <c r="F581" s="31" t="str">
        <f>IFERROR(IF(E581&lt;&gt;"",VLOOKUP(E581,'تكويد الاصناف'!$B$3:$L$5500,3,FALSE),""),"تأكد من الكود")</f>
        <v/>
      </c>
      <c r="G581" s="31" t="str">
        <f>IFERROR(IF(E581&lt;&gt;"",VLOOKUP(E581,'تكويد الاصناف'!$B$3:$L$5500,4,FALSE),""),"تأكد من الوحدة")</f>
        <v/>
      </c>
      <c r="H581" s="31" t="str">
        <f>IFERROR(IF(E581&lt;&gt;"",VLOOKUP(E581,'تكويد الاصناف'!$B$3:$L$5500,9,FALSE),""),"تأكد من السعر")</f>
        <v/>
      </c>
      <c r="I581" s="31"/>
      <c r="J581" s="33" t="str">
        <f t="shared" si="9"/>
        <v/>
      </c>
      <c r="K581" s="33"/>
      <c r="L581" s="31"/>
      <c r="M581" s="31"/>
    </row>
    <row r="582" spans="2:13" x14ac:dyDescent="0.2">
      <c r="B582" s="29" t="str">
        <f>IF(C582&lt;&gt;"",COUNT($B$2:B581)+1,"")</f>
        <v/>
      </c>
      <c r="C582" s="30"/>
      <c r="D582" s="31"/>
      <c r="E582" s="32"/>
      <c r="F582" s="31" t="str">
        <f>IFERROR(IF(E582&lt;&gt;"",VLOOKUP(E582,'تكويد الاصناف'!$B$3:$L$5500,3,FALSE),""),"تأكد من الكود")</f>
        <v/>
      </c>
      <c r="G582" s="31" t="str">
        <f>IFERROR(IF(E582&lt;&gt;"",VLOOKUP(E582,'تكويد الاصناف'!$B$3:$L$5500,4,FALSE),""),"تأكد من الوحدة")</f>
        <v/>
      </c>
      <c r="H582" s="31" t="str">
        <f>IFERROR(IF(E582&lt;&gt;"",VLOOKUP(E582,'تكويد الاصناف'!$B$3:$L$5500,9,FALSE),""),"تأكد من السعر")</f>
        <v/>
      </c>
      <c r="I582" s="31"/>
      <c r="J582" s="33" t="str">
        <f t="shared" si="9"/>
        <v/>
      </c>
      <c r="K582" s="33"/>
      <c r="L582" s="31"/>
      <c r="M582" s="31"/>
    </row>
    <row r="583" spans="2:13" x14ac:dyDescent="0.2">
      <c r="B583" s="29" t="str">
        <f>IF(C583&lt;&gt;"",COUNT($B$2:B582)+1,"")</f>
        <v/>
      </c>
      <c r="C583" s="30"/>
      <c r="D583" s="31"/>
      <c r="E583" s="32"/>
      <c r="F583" s="31" t="str">
        <f>IFERROR(IF(E583&lt;&gt;"",VLOOKUP(E583,'تكويد الاصناف'!$B$3:$L$5500,3,FALSE),""),"تأكد من الكود")</f>
        <v/>
      </c>
      <c r="G583" s="31" t="str">
        <f>IFERROR(IF(E583&lt;&gt;"",VLOOKUP(E583,'تكويد الاصناف'!$B$3:$L$5500,4,FALSE),""),"تأكد من الوحدة")</f>
        <v/>
      </c>
      <c r="H583" s="31" t="str">
        <f>IFERROR(IF(E583&lt;&gt;"",VLOOKUP(E583,'تكويد الاصناف'!$B$3:$L$5500,9,FALSE),""),"تأكد من السعر")</f>
        <v/>
      </c>
      <c r="I583" s="31"/>
      <c r="J583" s="33" t="str">
        <f t="shared" si="9"/>
        <v/>
      </c>
      <c r="K583" s="33"/>
      <c r="L583" s="31"/>
      <c r="M583" s="31"/>
    </row>
    <row r="584" spans="2:13" x14ac:dyDescent="0.2">
      <c r="B584" s="29" t="str">
        <f>IF(C584&lt;&gt;"",COUNT($B$2:B583)+1,"")</f>
        <v/>
      </c>
      <c r="C584" s="30"/>
      <c r="D584" s="31"/>
      <c r="E584" s="32"/>
      <c r="F584" s="31" t="str">
        <f>IFERROR(IF(E584&lt;&gt;"",VLOOKUP(E584,'تكويد الاصناف'!$B$3:$L$5500,3,FALSE),""),"تأكد من الكود")</f>
        <v/>
      </c>
      <c r="G584" s="31" t="str">
        <f>IFERROR(IF(E584&lt;&gt;"",VLOOKUP(E584,'تكويد الاصناف'!$B$3:$L$5500,4,FALSE),""),"تأكد من الوحدة")</f>
        <v/>
      </c>
      <c r="H584" s="31" t="str">
        <f>IFERROR(IF(E584&lt;&gt;"",VLOOKUP(E584,'تكويد الاصناف'!$B$3:$L$5500,9,FALSE),""),"تأكد من السعر")</f>
        <v/>
      </c>
      <c r="I584" s="31"/>
      <c r="J584" s="33" t="str">
        <f t="shared" si="9"/>
        <v/>
      </c>
      <c r="K584" s="33"/>
      <c r="L584" s="31"/>
      <c r="M584" s="31"/>
    </row>
    <row r="585" spans="2:13" x14ac:dyDescent="0.2">
      <c r="B585" s="29" t="str">
        <f>IF(C585&lt;&gt;"",COUNT($B$2:B584)+1,"")</f>
        <v/>
      </c>
      <c r="C585" s="30"/>
      <c r="D585" s="31"/>
      <c r="E585" s="32"/>
      <c r="F585" s="31" t="str">
        <f>IFERROR(IF(E585&lt;&gt;"",VLOOKUP(E585,'تكويد الاصناف'!$B$3:$L$5500,3,FALSE),""),"تأكد من الكود")</f>
        <v/>
      </c>
      <c r="G585" s="31" t="str">
        <f>IFERROR(IF(E585&lt;&gt;"",VLOOKUP(E585,'تكويد الاصناف'!$B$3:$L$5500,4,FALSE),""),"تأكد من الوحدة")</f>
        <v/>
      </c>
      <c r="H585" s="31" t="str">
        <f>IFERROR(IF(E585&lt;&gt;"",VLOOKUP(E585,'تكويد الاصناف'!$B$3:$L$5500,9,FALSE),""),"تأكد من السعر")</f>
        <v/>
      </c>
      <c r="I585" s="31"/>
      <c r="J585" s="33" t="str">
        <f t="shared" si="9"/>
        <v/>
      </c>
      <c r="K585" s="33"/>
      <c r="L585" s="31"/>
      <c r="M585" s="31"/>
    </row>
    <row r="586" spans="2:13" x14ac:dyDescent="0.2">
      <c r="B586" s="29" t="str">
        <f>IF(C586&lt;&gt;"",COUNT($B$2:B585)+1,"")</f>
        <v/>
      </c>
      <c r="C586" s="30"/>
      <c r="D586" s="31"/>
      <c r="E586" s="32"/>
      <c r="F586" s="31" t="str">
        <f>IFERROR(IF(E586&lt;&gt;"",VLOOKUP(E586,'تكويد الاصناف'!$B$3:$L$5500,3,FALSE),""),"تأكد من الكود")</f>
        <v/>
      </c>
      <c r="G586" s="31" t="str">
        <f>IFERROR(IF(E586&lt;&gt;"",VLOOKUP(E586,'تكويد الاصناف'!$B$3:$L$5500,4,FALSE),""),"تأكد من الوحدة")</f>
        <v/>
      </c>
      <c r="H586" s="31" t="str">
        <f>IFERROR(IF(E586&lt;&gt;"",VLOOKUP(E586,'تكويد الاصناف'!$B$3:$L$5500,9,FALSE),""),"تأكد من السعر")</f>
        <v/>
      </c>
      <c r="I586" s="31"/>
      <c r="J586" s="33" t="str">
        <f t="shared" si="9"/>
        <v/>
      </c>
      <c r="K586" s="33"/>
      <c r="L586" s="31"/>
      <c r="M586" s="31"/>
    </row>
    <row r="587" spans="2:13" x14ac:dyDescent="0.2">
      <c r="B587" s="29" t="str">
        <f>IF(C587&lt;&gt;"",COUNT($B$2:B586)+1,"")</f>
        <v/>
      </c>
      <c r="C587" s="30"/>
      <c r="D587" s="31"/>
      <c r="E587" s="32"/>
      <c r="F587" s="31" t="str">
        <f>IFERROR(IF(E587&lt;&gt;"",VLOOKUP(E587,'تكويد الاصناف'!$B$3:$L$5500,3,FALSE),""),"تأكد من الكود")</f>
        <v/>
      </c>
      <c r="G587" s="31" t="str">
        <f>IFERROR(IF(E587&lt;&gt;"",VLOOKUP(E587,'تكويد الاصناف'!$B$3:$L$5500,4,FALSE),""),"تأكد من الوحدة")</f>
        <v/>
      </c>
      <c r="H587" s="31" t="str">
        <f>IFERROR(IF(E587&lt;&gt;"",VLOOKUP(E587,'تكويد الاصناف'!$B$3:$L$5500,9,FALSE),""),"تأكد من السعر")</f>
        <v/>
      </c>
      <c r="I587" s="31"/>
      <c r="J587" s="33" t="str">
        <f t="shared" si="9"/>
        <v/>
      </c>
      <c r="K587" s="33"/>
      <c r="L587" s="31"/>
      <c r="M587" s="31"/>
    </row>
    <row r="588" spans="2:13" x14ac:dyDescent="0.2">
      <c r="B588" s="29" t="str">
        <f>IF(C588&lt;&gt;"",COUNT($B$2:B587)+1,"")</f>
        <v/>
      </c>
      <c r="C588" s="30"/>
      <c r="D588" s="31"/>
      <c r="E588" s="32"/>
      <c r="F588" s="31" t="str">
        <f>IFERROR(IF(E588&lt;&gt;"",VLOOKUP(E588,'تكويد الاصناف'!$B$3:$L$5500,3,FALSE),""),"تأكد من الكود")</f>
        <v/>
      </c>
      <c r="G588" s="31" t="str">
        <f>IFERROR(IF(E588&lt;&gt;"",VLOOKUP(E588,'تكويد الاصناف'!$B$3:$L$5500,4,FALSE),""),"تأكد من الوحدة")</f>
        <v/>
      </c>
      <c r="H588" s="31" t="str">
        <f>IFERROR(IF(E588&lt;&gt;"",VLOOKUP(E588,'تكويد الاصناف'!$B$3:$L$5500,9,FALSE),""),"تأكد من السعر")</f>
        <v/>
      </c>
      <c r="I588" s="31"/>
      <c r="J588" s="33" t="str">
        <f t="shared" si="9"/>
        <v/>
      </c>
      <c r="K588" s="33"/>
      <c r="L588" s="31"/>
      <c r="M588" s="31"/>
    </row>
    <row r="589" spans="2:13" x14ac:dyDescent="0.2">
      <c r="B589" s="29" t="str">
        <f>IF(C589&lt;&gt;"",COUNT($B$2:B588)+1,"")</f>
        <v/>
      </c>
      <c r="C589" s="30"/>
      <c r="D589" s="31"/>
      <c r="E589" s="32"/>
      <c r="F589" s="31" t="str">
        <f>IFERROR(IF(E589&lt;&gt;"",VLOOKUP(E589,'تكويد الاصناف'!$B$3:$L$5500,3,FALSE),""),"تأكد من الكود")</f>
        <v/>
      </c>
      <c r="G589" s="31" t="str">
        <f>IFERROR(IF(E589&lt;&gt;"",VLOOKUP(E589,'تكويد الاصناف'!$B$3:$L$5500,4,FALSE),""),"تأكد من الوحدة")</f>
        <v/>
      </c>
      <c r="H589" s="31" t="str">
        <f>IFERROR(IF(E589&lt;&gt;"",VLOOKUP(E589,'تكويد الاصناف'!$B$3:$L$5500,9,FALSE),""),"تأكد من السعر")</f>
        <v/>
      </c>
      <c r="I589" s="31"/>
      <c r="J589" s="33" t="str">
        <f t="shared" si="9"/>
        <v/>
      </c>
      <c r="K589" s="33"/>
      <c r="L589" s="31"/>
      <c r="M589" s="31"/>
    </row>
    <row r="590" spans="2:13" x14ac:dyDescent="0.2">
      <c r="B590" s="29" t="str">
        <f>IF(C590&lt;&gt;"",COUNT($B$2:B589)+1,"")</f>
        <v/>
      </c>
      <c r="C590" s="30"/>
      <c r="D590" s="31"/>
      <c r="E590" s="32"/>
      <c r="F590" s="31" t="str">
        <f>IFERROR(IF(E590&lt;&gt;"",VLOOKUP(E590,'تكويد الاصناف'!$B$3:$L$5500,3,FALSE),""),"تأكد من الكود")</f>
        <v/>
      </c>
      <c r="G590" s="31" t="str">
        <f>IFERROR(IF(E590&lt;&gt;"",VLOOKUP(E590,'تكويد الاصناف'!$B$3:$L$5500,4,FALSE),""),"تأكد من الوحدة")</f>
        <v/>
      </c>
      <c r="H590" s="31" t="str">
        <f>IFERROR(IF(E590&lt;&gt;"",VLOOKUP(E590,'تكويد الاصناف'!$B$3:$L$5500,9,FALSE),""),"تأكد من السعر")</f>
        <v/>
      </c>
      <c r="I590" s="31"/>
      <c r="J590" s="33" t="str">
        <f t="shared" si="9"/>
        <v/>
      </c>
      <c r="K590" s="33"/>
      <c r="L590" s="31"/>
      <c r="M590" s="31"/>
    </row>
    <row r="591" spans="2:13" x14ac:dyDescent="0.2">
      <c r="B591" s="29" t="str">
        <f>IF(C591&lt;&gt;"",COUNT($B$2:B590)+1,"")</f>
        <v/>
      </c>
      <c r="C591" s="30"/>
      <c r="D591" s="31"/>
      <c r="E591" s="32"/>
      <c r="F591" s="31" t="str">
        <f>IFERROR(IF(E591&lt;&gt;"",VLOOKUP(E591,'تكويد الاصناف'!$B$3:$L$5500,3,FALSE),""),"تأكد من الكود")</f>
        <v/>
      </c>
      <c r="G591" s="31" t="str">
        <f>IFERROR(IF(E591&lt;&gt;"",VLOOKUP(E591,'تكويد الاصناف'!$B$3:$L$5500,4,FALSE),""),"تأكد من الوحدة")</f>
        <v/>
      </c>
      <c r="H591" s="31" t="str">
        <f>IFERROR(IF(E591&lt;&gt;"",VLOOKUP(E591,'تكويد الاصناف'!$B$3:$L$5500,9,FALSE),""),"تأكد من السعر")</f>
        <v/>
      </c>
      <c r="I591" s="31"/>
      <c r="J591" s="33" t="str">
        <f t="shared" si="9"/>
        <v/>
      </c>
      <c r="K591" s="33"/>
      <c r="L591" s="31"/>
      <c r="M591" s="31"/>
    </row>
    <row r="592" spans="2:13" x14ac:dyDescent="0.2">
      <c r="B592" s="29" t="str">
        <f>IF(C592&lt;&gt;"",COUNT($B$2:B591)+1,"")</f>
        <v/>
      </c>
      <c r="C592" s="30"/>
      <c r="D592" s="31"/>
      <c r="E592" s="32"/>
      <c r="F592" s="31" t="str">
        <f>IFERROR(IF(E592&lt;&gt;"",VLOOKUP(E592,'تكويد الاصناف'!$B$3:$L$5500,3,FALSE),""),"تأكد من الكود")</f>
        <v/>
      </c>
      <c r="G592" s="31" t="str">
        <f>IFERROR(IF(E592&lt;&gt;"",VLOOKUP(E592,'تكويد الاصناف'!$B$3:$L$5500,4,FALSE),""),"تأكد من الوحدة")</f>
        <v/>
      </c>
      <c r="H592" s="31" t="str">
        <f>IFERROR(IF(E592&lt;&gt;"",VLOOKUP(E592,'تكويد الاصناف'!$B$3:$L$5500,9,FALSE),""),"تأكد من السعر")</f>
        <v/>
      </c>
      <c r="I592" s="31"/>
      <c r="J592" s="33" t="str">
        <f t="shared" si="9"/>
        <v/>
      </c>
      <c r="K592" s="33"/>
      <c r="L592" s="31"/>
      <c r="M592" s="31"/>
    </row>
    <row r="593" spans="2:13" x14ac:dyDescent="0.2">
      <c r="B593" s="29" t="str">
        <f>IF(C593&lt;&gt;"",COUNT($B$2:B592)+1,"")</f>
        <v/>
      </c>
      <c r="C593" s="30"/>
      <c r="D593" s="31"/>
      <c r="E593" s="32"/>
      <c r="F593" s="31" t="str">
        <f>IFERROR(IF(E593&lt;&gt;"",VLOOKUP(E593,'تكويد الاصناف'!$B$3:$L$5500,3,FALSE),""),"تأكد من الكود")</f>
        <v/>
      </c>
      <c r="G593" s="31" t="str">
        <f>IFERROR(IF(E593&lt;&gt;"",VLOOKUP(E593,'تكويد الاصناف'!$B$3:$L$5500,4,FALSE),""),"تأكد من الوحدة")</f>
        <v/>
      </c>
      <c r="H593" s="31" t="str">
        <f>IFERROR(IF(E593&lt;&gt;"",VLOOKUP(E593,'تكويد الاصناف'!$B$3:$L$5500,9,FALSE),""),"تأكد من السعر")</f>
        <v/>
      </c>
      <c r="I593" s="31"/>
      <c r="J593" s="33" t="str">
        <f t="shared" si="9"/>
        <v/>
      </c>
      <c r="K593" s="33"/>
      <c r="L593" s="31"/>
      <c r="M593" s="31"/>
    </row>
    <row r="594" spans="2:13" x14ac:dyDescent="0.2">
      <c r="B594" s="29" t="str">
        <f>IF(C594&lt;&gt;"",COUNT($B$2:B593)+1,"")</f>
        <v/>
      </c>
      <c r="C594" s="30"/>
      <c r="D594" s="31"/>
      <c r="E594" s="32"/>
      <c r="F594" s="31" t="str">
        <f>IFERROR(IF(E594&lt;&gt;"",VLOOKUP(E594,'تكويد الاصناف'!$B$3:$L$5500,3,FALSE),""),"تأكد من الكود")</f>
        <v/>
      </c>
      <c r="G594" s="31" t="str">
        <f>IFERROR(IF(E594&lt;&gt;"",VLOOKUP(E594,'تكويد الاصناف'!$B$3:$L$5500,4,FALSE),""),"تأكد من الوحدة")</f>
        <v/>
      </c>
      <c r="H594" s="31" t="str">
        <f>IFERROR(IF(E594&lt;&gt;"",VLOOKUP(E594,'تكويد الاصناف'!$B$3:$L$5500,9,FALSE),""),"تأكد من السعر")</f>
        <v/>
      </c>
      <c r="I594" s="31"/>
      <c r="J594" s="33" t="str">
        <f t="shared" si="9"/>
        <v/>
      </c>
      <c r="K594" s="33"/>
      <c r="L594" s="31"/>
      <c r="M594" s="31"/>
    </row>
    <row r="595" spans="2:13" x14ac:dyDescent="0.2">
      <c r="B595" s="29" t="str">
        <f>IF(C595&lt;&gt;"",COUNT($B$2:B594)+1,"")</f>
        <v/>
      </c>
      <c r="C595" s="30"/>
      <c r="D595" s="31"/>
      <c r="E595" s="32"/>
      <c r="F595" s="31" t="str">
        <f>IFERROR(IF(E595&lt;&gt;"",VLOOKUP(E595,'تكويد الاصناف'!$B$3:$L$5500,3,FALSE),""),"تأكد من الكود")</f>
        <v/>
      </c>
      <c r="G595" s="31" t="str">
        <f>IFERROR(IF(E595&lt;&gt;"",VLOOKUP(E595,'تكويد الاصناف'!$B$3:$L$5500,4,FALSE),""),"تأكد من الوحدة")</f>
        <v/>
      </c>
      <c r="H595" s="31" t="str">
        <f>IFERROR(IF(E595&lt;&gt;"",VLOOKUP(E595,'تكويد الاصناف'!$B$3:$L$5500,9,FALSE),""),"تأكد من السعر")</f>
        <v/>
      </c>
      <c r="I595" s="31"/>
      <c r="J595" s="33" t="str">
        <f t="shared" si="9"/>
        <v/>
      </c>
      <c r="K595" s="33"/>
      <c r="L595" s="31"/>
      <c r="M595" s="31"/>
    </row>
    <row r="596" spans="2:13" x14ac:dyDescent="0.2">
      <c r="B596" s="29" t="str">
        <f>IF(C596&lt;&gt;"",COUNT($B$2:B595)+1,"")</f>
        <v/>
      </c>
      <c r="C596" s="30"/>
      <c r="D596" s="31"/>
      <c r="E596" s="32"/>
      <c r="F596" s="31" t="str">
        <f>IFERROR(IF(E596&lt;&gt;"",VLOOKUP(E596,'تكويد الاصناف'!$B$3:$L$5500,3,FALSE),""),"تأكد من الكود")</f>
        <v/>
      </c>
      <c r="G596" s="31" t="str">
        <f>IFERROR(IF(E596&lt;&gt;"",VLOOKUP(E596,'تكويد الاصناف'!$B$3:$L$5500,4,FALSE),""),"تأكد من الوحدة")</f>
        <v/>
      </c>
      <c r="H596" s="31" t="str">
        <f>IFERROR(IF(E596&lt;&gt;"",VLOOKUP(E596,'تكويد الاصناف'!$B$3:$L$5500,9,FALSE),""),"تأكد من السعر")</f>
        <v/>
      </c>
      <c r="I596" s="31"/>
      <c r="J596" s="33" t="str">
        <f t="shared" si="9"/>
        <v/>
      </c>
      <c r="K596" s="33"/>
      <c r="L596" s="31"/>
      <c r="M596" s="31"/>
    </row>
    <row r="597" spans="2:13" x14ac:dyDescent="0.2">
      <c r="B597" s="29" t="str">
        <f>IF(C597&lt;&gt;"",COUNT($B$2:B596)+1,"")</f>
        <v/>
      </c>
      <c r="C597" s="30"/>
      <c r="D597" s="31"/>
      <c r="E597" s="32"/>
      <c r="F597" s="31" t="str">
        <f>IFERROR(IF(E597&lt;&gt;"",VLOOKUP(E597,'تكويد الاصناف'!$B$3:$L$5500,3,FALSE),""),"تأكد من الكود")</f>
        <v/>
      </c>
      <c r="G597" s="31" t="str">
        <f>IFERROR(IF(E597&lt;&gt;"",VLOOKUP(E597,'تكويد الاصناف'!$B$3:$L$5500,4,FALSE),""),"تأكد من الوحدة")</f>
        <v/>
      </c>
      <c r="H597" s="31" t="str">
        <f>IFERROR(IF(E597&lt;&gt;"",VLOOKUP(E597,'تكويد الاصناف'!$B$3:$L$5500,9,FALSE),""),"تأكد من السعر")</f>
        <v/>
      </c>
      <c r="I597" s="31"/>
      <c r="J597" s="33" t="str">
        <f t="shared" si="9"/>
        <v/>
      </c>
      <c r="K597" s="33"/>
      <c r="L597" s="31"/>
      <c r="M597" s="31"/>
    </row>
    <row r="598" spans="2:13" x14ac:dyDescent="0.2">
      <c r="B598" s="29" t="str">
        <f>IF(C598&lt;&gt;"",COUNT($B$2:B597)+1,"")</f>
        <v/>
      </c>
      <c r="C598" s="30"/>
      <c r="D598" s="31"/>
      <c r="E598" s="32"/>
      <c r="F598" s="31" t="str">
        <f>IFERROR(IF(E598&lt;&gt;"",VLOOKUP(E598,'تكويد الاصناف'!$B$3:$L$5500,3,FALSE),""),"تأكد من الكود")</f>
        <v/>
      </c>
      <c r="G598" s="31" t="str">
        <f>IFERROR(IF(E598&lt;&gt;"",VLOOKUP(E598,'تكويد الاصناف'!$B$3:$L$5500,4,FALSE),""),"تأكد من الوحدة")</f>
        <v/>
      </c>
      <c r="H598" s="31" t="str">
        <f>IFERROR(IF(E598&lt;&gt;"",VLOOKUP(E598,'تكويد الاصناف'!$B$3:$L$5500,9,FALSE),""),"تأكد من السعر")</f>
        <v/>
      </c>
      <c r="I598" s="31"/>
      <c r="J598" s="33" t="str">
        <f t="shared" si="9"/>
        <v/>
      </c>
      <c r="K598" s="33"/>
      <c r="L598" s="31"/>
      <c r="M598" s="31"/>
    </row>
    <row r="599" spans="2:13" x14ac:dyDescent="0.2">
      <c r="B599" s="29" t="str">
        <f>IF(C599&lt;&gt;"",COUNT($B$2:B598)+1,"")</f>
        <v/>
      </c>
      <c r="C599" s="30"/>
      <c r="D599" s="31"/>
      <c r="E599" s="32"/>
      <c r="F599" s="31" t="str">
        <f>IFERROR(IF(E599&lt;&gt;"",VLOOKUP(E599,'تكويد الاصناف'!$B$3:$L$5500,3,FALSE),""),"تأكد من الكود")</f>
        <v/>
      </c>
      <c r="G599" s="31" t="str">
        <f>IFERROR(IF(E599&lt;&gt;"",VLOOKUP(E599,'تكويد الاصناف'!$B$3:$L$5500,4,FALSE),""),"تأكد من الوحدة")</f>
        <v/>
      </c>
      <c r="H599" s="31" t="str">
        <f>IFERROR(IF(E599&lt;&gt;"",VLOOKUP(E599,'تكويد الاصناف'!$B$3:$L$5500,9,FALSE),""),"تأكد من السعر")</f>
        <v/>
      </c>
      <c r="I599" s="31"/>
      <c r="J599" s="33" t="str">
        <f t="shared" si="9"/>
        <v/>
      </c>
      <c r="K599" s="33"/>
      <c r="L599" s="31"/>
      <c r="M599" s="31"/>
    </row>
    <row r="600" spans="2:13" x14ac:dyDescent="0.2">
      <c r="B600" s="29" t="str">
        <f>IF(C600&lt;&gt;"",COUNT($B$2:B599)+1,"")</f>
        <v/>
      </c>
      <c r="C600" s="30"/>
      <c r="D600" s="31"/>
      <c r="E600" s="32"/>
      <c r="F600" s="31" t="str">
        <f>IFERROR(IF(E600&lt;&gt;"",VLOOKUP(E600,'تكويد الاصناف'!$B$3:$L$5500,3,FALSE),""),"تأكد من الكود")</f>
        <v/>
      </c>
      <c r="G600" s="31" t="str">
        <f>IFERROR(IF(E600&lt;&gt;"",VLOOKUP(E600,'تكويد الاصناف'!$B$3:$L$5500,4,FALSE),""),"تأكد من الوحدة")</f>
        <v/>
      </c>
      <c r="H600" s="31" t="str">
        <f>IFERROR(IF(E600&lt;&gt;"",VLOOKUP(E600,'تكويد الاصناف'!$B$3:$L$5500,9,FALSE),""),"تأكد من السعر")</f>
        <v/>
      </c>
      <c r="I600" s="31"/>
      <c r="J600" s="33" t="str">
        <f t="shared" si="9"/>
        <v/>
      </c>
      <c r="K600" s="33"/>
      <c r="L600" s="31"/>
      <c r="M600" s="31"/>
    </row>
    <row r="601" spans="2:13" x14ac:dyDescent="0.2">
      <c r="B601" s="29" t="str">
        <f>IF(C601&lt;&gt;"",COUNT($B$2:B600)+1,"")</f>
        <v/>
      </c>
      <c r="C601" s="30"/>
      <c r="D601" s="31"/>
      <c r="E601" s="32"/>
      <c r="F601" s="31" t="str">
        <f>IFERROR(IF(E601&lt;&gt;"",VLOOKUP(E601,'تكويد الاصناف'!$B$3:$L$5500,3,FALSE),""),"تأكد من الكود")</f>
        <v/>
      </c>
      <c r="G601" s="31" t="str">
        <f>IFERROR(IF(E601&lt;&gt;"",VLOOKUP(E601,'تكويد الاصناف'!$B$3:$L$5500,4,FALSE),""),"تأكد من الوحدة")</f>
        <v/>
      </c>
      <c r="H601" s="31" t="str">
        <f>IFERROR(IF(E601&lt;&gt;"",VLOOKUP(E601,'تكويد الاصناف'!$B$3:$L$5500,9,FALSE),""),"تأكد من السعر")</f>
        <v/>
      </c>
      <c r="I601" s="31"/>
      <c r="J601" s="33" t="str">
        <f t="shared" si="9"/>
        <v/>
      </c>
      <c r="K601" s="33"/>
      <c r="L601" s="31"/>
      <c r="M601" s="31"/>
    </row>
    <row r="602" spans="2:13" x14ac:dyDescent="0.2">
      <c r="B602" s="29" t="str">
        <f>IF(C602&lt;&gt;"",COUNT($B$2:B601)+1,"")</f>
        <v/>
      </c>
      <c r="C602" s="30"/>
      <c r="D602" s="31"/>
      <c r="E602" s="32"/>
      <c r="F602" s="31" t="str">
        <f>IFERROR(IF(E602&lt;&gt;"",VLOOKUP(E602,'تكويد الاصناف'!$B$3:$L$5500,3,FALSE),""),"تأكد من الكود")</f>
        <v/>
      </c>
      <c r="G602" s="31" t="str">
        <f>IFERROR(IF(E602&lt;&gt;"",VLOOKUP(E602,'تكويد الاصناف'!$B$3:$L$5500,4,FALSE),""),"تأكد من الوحدة")</f>
        <v/>
      </c>
      <c r="H602" s="31" t="str">
        <f>IFERROR(IF(E602&lt;&gt;"",VLOOKUP(E602,'تكويد الاصناف'!$B$3:$L$5500,9,FALSE),""),"تأكد من السعر")</f>
        <v/>
      </c>
      <c r="I602" s="31"/>
      <c r="J602" s="33" t="str">
        <f t="shared" si="9"/>
        <v/>
      </c>
      <c r="K602" s="33"/>
      <c r="L602" s="31"/>
      <c r="M602" s="31"/>
    </row>
    <row r="603" spans="2:13" x14ac:dyDescent="0.2">
      <c r="B603" s="29" t="str">
        <f>IF(C603&lt;&gt;"",COUNT($B$2:B602)+1,"")</f>
        <v/>
      </c>
      <c r="C603" s="30"/>
      <c r="D603" s="31"/>
      <c r="E603" s="32"/>
      <c r="F603" s="31" t="str">
        <f>IFERROR(IF(E603&lt;&gt;"",VLOOKUP(E603,'تكويد الاصناف'!$B$3:$L$5500,3,FALSE),""),"تأكد من الكود")</f>
        <v/>
      </c>
      <c r="G603" s="31" t="str">
        <f>IFERROR(IF(E603&lt;&gt;"",VLOOKUP(E603,'تكويد الاصناف'!$B$3:$L$5500,4,FALSE),""),"تأكد من الوحدة")</f>
        <v/>
      </c>
      <c r="H603" s="31" t="str">
        <f>IFERROR(IF(E603&lt;&gt;"",VLOOKUP(E603,'تكويد الاصناف'!$B$3:$L$5500,9,FALSE),""),"تأكد من السعر")</f>
        <v/>
      </c>
      <c r="I603" s="31"/>
      <c r="J603" s="33" t="str">
        <f t="shared" si="9"/>
        <v/>
      </c>
      <c r="K603" s="33"/>
      <c r="L603" s="31"/>
      <c r="M603" s="31"/>
    </row>
    <row r="604" spans="2:13" x14ac:dyDescent="0.2">
      <c r="B604" s="29" t="str">
        <f>IF(C604&lt;&gt;"",COUNT($B$2:B603)+1,"")</f>
        <v/>
      </c>
      <c r="C604" s="30"/>
      <c r="D604" s="31"/>
      <c r="E604" s="32"/>
      <c r="F604" s="31" t="str">
        <f>IFERROR(IF(E604&lt;&gt;"",VLOOKUP(E604,'تكويد الاصناف'!$B$3:$L$5500,3,FALSE),""),"تأكد من الكود")</f>
        <v/>
      </c>
      <c r="G604" s="31" t="str">
        <f>IFERROR(IF(E604&lt;&gt;"",VLOOKUP(E604,'تكويد الاصناف'!$B$3:$L$5500,4,FALSE),""),"تأكد من الوحدة")</f>
        <v/>
      </c>
      <c r="H604" s="31" t="str">
        <f>IFERROR(IF(E604&lt;&gt;"",VLOOKUP(E604,'تكويد الاصناف'!$B$3:$L$5500,9,FALSE),""),"تأكد من السعر")</f>
        <v/>
      </c>
      <c r="I604" s="31"/>
      <c r="J604" s="33" t="str">
        <f t="shared" si="9"/>
        <v/>
      </c>
      <c r="K604" s="33"/>
      <c r="L604" s="31"/>
      <c r="M604" s="31"/>
    </row>
    <row r="605" spans="2:13" x14ac:dyDescent="0.2">
      <c r="B605" s="29" t="str">
        <f>IF(C605&lt;&gt;"",COUNT($B$2:B604)+1,"")</f>
        <v/>
      </c>
      <c r="C605" s="30"/>
      <c r="D605" s="31"/>
      <c r="E605" s="32"/>
      <c r="F605" s="31" t="str">
        <f>IFERROR(IF(E605&lt;&gt;"",VLOOKUP(E605,'تكويد الاصناف'!$B$3:$L$5500,3,FALSE),""),"تأكد من الكود")</f>
        <v/>
      </c>
      <c r="G605" s="31" t="str">
        <f>IFERROR(IF(E605&lt;&gt;"",VLOOKUP(E605,'تكويد الاصناف'!$B$3:$L$5500,4,FALSE),""),"تأكد من الوحدة")</f>
        <v/>
      </c>
      <c r="H605" s="31" t="str">
        <f>IFERROR(IF(E605&lt;&gt;"",VLOOKUP(E605,'تكويد الاصناف'!$B$3:$L$5500,9,FALSE),""),"تأكد من السعر")</f>
        <v/>
      </c>
      <c r="I605" s="31"/>
      <c r="J605" s="33" t="str">
        <f t="shared" si="9"/>
        <v/>
      </c>
      <c r="K605" s="33"/>
      <c r="L605" s="31"/>
      <c r="M605" s="31"/>
    </row>
    <row r="606" spans="2:13" x14ac:dyDescent="0.2">
      <c r="B606" s="29" t="str">
        <f>IF(C606&lt;&gt;"",COUNT($B$2:B605)+1,"")</f>
        <v/>
      </c>
      <c r="C606" s="30"/>
      <c r="D606" s="31"/>
      <c r="E606" s="32"/>
      <c r="F606" s="31" t="str">
        <f>IFERROR(IF(E606&lt;&gt;"",VLOOKUP(E606,'تكويد الاصناف'!$B$3:$L$5500,3,FALSE),""),"تأكد من الكود")</f>
        <v/>
      </c>
      <c r="G606" s="31" t="str">
        <f>IFERROR(IF(E606&lt;&gt;"",VLOOKUP(E606,'تكويد الاصناف'!$B$3:$L$5500,4,FALSE),""),"تأكد من الوحدة")</f>
        <v/>
      </c>
      <c r="H606" s="31" t="str">
        <f>IFERROR(IF(E606&lt;&gt;"",VLOOKUP(E606,'تكويد الاصناف'!$B$3:$L$5500,9,FALSE),""),"تأكد من السعر")</f>
        <v/>
      </c>
      <c r="I606" s="31"/>
      <c r="J606" s="33" t="str">
        <f t="shared" si="9"/>
        <v/>
      </c>
      <c r="K606" s="33"/>
      <c r="L606" s="31"/>
      <c r="M606" s="31"/>
    </row>
    <row r="607" spans="2:13" x14ac:dyDescent="0.2">
      <c r="B607" s="29" t="str">
        <f>IF(C607&lt;&gt;"",COUNT($B$2:B606)+1,"")</f>
        <v/>
      </c>
      <c r="C607" s="30"/>
      <c r="D607" s="31"/>
      <c r="E607" s="32"/>
      <c r="F607" s="31" t="str">
        <f>IFERROR(IF(E607&lt;&gt;"",VLOOKUP(E607,'تكويد الاصناف'!$B$3:$L$5500,3,FALSE),""),"تأكد من الكود")</f>
        <v/>
      </c>
      <c r="G607" s="31" t="str">
        <f>IFERROR(IF(E607&lt;&gt;"",VLOOKUP(E607,'تكويد الاصناف'!$B$3:$L$5500,4,FALSE),""),"تأكد من الوحدة")</f>
        <v/>
      </c>
      <c r="H607" s="31" t="str">
        <f>IFERROR(IF(E607&lt;&gt;"",VLOOKUP(E607,'تكويد الاصناف'!$B$3:$L$5500,9,FALSE),""),"تأكد من السعر")</f>
        <v/>
      </c>
      <c r="I607" s="31"/>
      <c r="J607" s="33" t="str">
        <f t="shared" si="9"/>
        <v/>
      </c>
      <c r="K607" s="33"/>
      <c r="L607" s="31"/>
      <c r="M607" s="31"/>
    </row>
    <row r="608" spans="2:13" x14ac:dyDescent="0.2">
      <c r="B608" s="29" t="str">
        <f>IF(C608&lt;&gt;"",COUNT($B$2:B607)+1,"")</f>
        <v/>
      </c>
      <c r="C608" s="30"/>
      <c r="D608" s="31"/>
      <c r="E608" s="32"/>
      <c r="F608" s="31" t="str">
        <f>IFERROR(IF(E608&lt;&gt;"",VLOOKUP(E608,'تكويد الاصناف'!$B$3:$L$5500,3,FALSE),""),"تأكد من الكود")</f>
        <v/>
      </c>
      <c r="G608" s="31" t="str">
        <f>IFERROR(IF(E608&lt;&gt;"",VLOOKUP(E608,'تكويد الاصناف'!$B$3:$L$5500,4,FALSE),""),"تأكد من الوحدة")</f>
        <v/>
      </c>
      <c r="H608" s="31" t="str">
        <f>IFERROR(IF(E608&lt;&gt;"",VLOOKUP(E608,'تكويد الاصناف'!$B$3:$L$5500,9,FALSE),""),"تأكد من السعر")</f>
        <v/>
      </c>
      <c r="I608" s="31"/>
      <c r="J608" s="33" t="str">
        <f t="shared" si="9"/>
        <v/>
      </c>
      <c r="K608" s="33"/>
      <c r="L608" s="31"/>
      <c r="M608" s="31"/>
    </row>
    <row r="609" spans="2:13" x14ac:dyDescent="0.2">
      <c r="B609" s="29" t="str">
        <f>IF(C609&lt;&gt;"",COUNT($B$2:B608)+1,"")</f>
        <v/>
      </c>
      <c r="C609" s="30"/>
      <c r="D609" s="31"/>
      <c r="E609" s="32"/>
      <c r="F609" s="31" t="str">
        <f>IFERROR(IF(E609&lt;&gt;"",VLOOKUP(E609,'تكويد الاصناف'!$B$3:$L$5500,3,FALSE),""),"تأكد من الكود")</f>
        <v/>
      </c>
      <c r="G609" s="31" t="str">
        <f>IFERROR(IF(E609&lt;&gt;"",VLOOKUP(E609,'تكويد الاصناف'!$B$3:$L$5500,4,FALSE),""),"تأكد من الوحدة")</f>
        <v/>
      </c>
      <c r="H609" s="31" t="str">
        <f>IFERROR(IF(E609&lt;&gt;"",VLOOKUP(E609,'تكويد الاصناف'!$B$3:$L$5500,9,FALSE),""),"تأكد من السعر")</f>
        <v/>
      </c>
      <c r="I609" s="31"/>
      <c r="J609" s="33" t="str">
        <f t="shared" si="9"/>
        <v/>
      </c>
      <c r="K609" s="33"/>
      <c r="L609" s="31"/>
      <c r="M609" s="31"/>
    </row>
    <row r="610" spans="2:13" x14ac:dyDescent="0.2">
      <c r="B610" s="29" t="str">
        <f>IF(C610&lt;&gt;"",COUNT($B$2:B609)+1,"")</f>
        <v/>
      </c>
      <c r="C610" s="30"/>
      <c r="D610" s="31"/>
      <c r="E610" s="32"/>
      <c r="F610" s="31" t="str">
        <f>IFERROR(IF(E610&lt;&gt;"",VLOOKUP(E610,'تكويد الاصناف'!$B$3:$L$5500,3,FALSE),""),"تأكد من الكود")</f>
        <v/>
      </c>
      <c r="G610" s="31" t="str">
        <f>IFERROR(IF(E610&lt;&gt;"",VLOOKUP(E610,'تكويد الاصناف'!$B$3:$L$5500,4,FALSE),""),"تأكد من الوحدة")</f>
        <v/>
      </c>
      <c r="H610" s="31" t="str">
        <f>IFERROR(IF(E610&lt;&gt;"",VLOOKUP(E610,'تكويد الاصناف'!$B$3:$L$5500,9,FALSE),""),"تأكد من السعر")</f>
        <v/>
      </c>
      <c r="I610" s="31"/>
      <c r="J610" s="33" t="str">
        <f t="shared" si="9"/>
        <v/>
      </c>
      <c r="K610" s="33"/>
      <c r="L610" s="31"/>
      <c r="M610" s="31"/>
    </row>
    <row r="611" spans="2:13" x14ac:dyDescent="0.2">
      <c r="B611" s="29" t="str">
        <f>IF(C611&lt;&gt;"",COUNT($B$2:B610)+1,"")</f>
        <v/>
      </c>
      <c r="C611" s="30"/>
      <c r="D611" s="31"/>
      <c r="E611" s="32"/>
      <c r="F611" s="31" t="str">
        <f>IFERROR(IF(E611&lt;&gt;"",VLOOKUP(E611,'تكويد الاصناف'!$B$3:$L$5500,3,FALSE),""),"تأكد من الكود")</f>
        <v/>
      </c>
      <c r="G611" s="31" t="str">
        <f>IFERROR(IF(E611&lt;&gt;"",VLOOKUP(E611,'تكويد الاصناف'!$B$3:$L$5500,4,FALSE),""),"تأكد من الوحدة")</f>
        <v/>
      </c>
      <c r="H611" s="31" t="str">
        <f>IFERROR(IF(E611&lt;&gt;"",VLOOKUP(E611,'تكويد الاصناف'!$B$3:$L$5500,9,FALSE),""),"تأكد من السعر")</f>
        <v/>
      </c>
      <c r="I611" s="31"/>
      <c r="J611" s="33" t="str">
        <f t="shared" si="9"/>
        <v/>
      </c>
      <c r="K611" s="33"/>
      <c r="L611" s="31"/>
      <c r="M611" s="31"/>
    </row>
    <row r="612" spans="2:13" x14ac:dyDescent="0.2">
      <c r="B612" s="29" t="str">
        <f>IF(C612&lt;&gt;"",COUNT($B$2:B611)+1,"")</f>
        <v/>
      </c>
      <c r="C612" s="30"/>
      <c r="D612" s="31"/>
      <c r="E612" s="32"/>
      <c r="F612" s="31" t="str">
        <f>IFERROR(IF(E612&lt;&gt;"",VLOOKUP(E612,'تكويد الاصناف'!$B$3:$L$5500,3,FALSE),""),"تأكد من الكود")</f>
        <v/>
      </c>
      <c r="G612" s="31" t="str">
        <f>IFERROR(IF(E612&lt;&gt;"",VLOOKUP(E612,'تكويد الاصناف'!$B$3:$L$5500,4,FALSE),""),"تأكد من الوحدة")</f>
        <v/>
      </c>
      <c r="H612" s="31" t="str">
        <f>IFERROR(IF(E612&lt;&gt;"",VLOOKUP(E612,'تكويد الاصناف'!$B$3:$L$5500,9,FALSE),""),"تأكد من السعر")</f>
        <v/>
      </c>
      <c r="I612" s="31"/>
      <c r="J612" s="33" t="str">
        <f t="shared" si="9"/>
        <v/>
      </c>
      <c r="K612" s="33"/>
      <c r="L612" s="31"/>
      <c r="M612" s="31"/>
    </row>
    <row r="613" spans="2:13" x14ac:dyDescent="0.2">
      <c r="B613" s="29" t="str">
        <f>IF(C613&lt;&gt;"",COUNT($B$2:B612)+1,"")</f>
        <v/>
      </c>
      <c r="C613" s="30"/>
      <c r="D613" s="31"/>
      <c r="E613" s="32"/>
      <c r="F613" s="31" t="str">
        <f>IFERROR(IF(E613&lt;&gt;"",VLOOKUP(E613,'تكويد الاصناف'!$B$3:$L$5500,3,FALSE),""),"تأكد من الكود")</f>
        <v/>
      </c>
      <c r="G613" s="31" t="str">
        <f>IFERROR(IF(E613&lt;&gt;"",VLOOKUP(E613,'تكويد الاصناف'!$B$3:$L$5500,4,FALSE),""),"تأكد من الوحدة")</f>
        <v/>
      </c>
      <c r="H613" s="31" t="str">
        <f>IFERROR(IF(E613&lt;&gt;"",VLOOKUP(E613,'تكويد الاصناف'!$B$3:$L$5500,9,FALSE),""),"تأكد من السعر")</f>
        <v/>
      </c>
      <c r="I613" s="31"/>
      <c r="J613" s="33" t="str">
        <f t="shared" si="9"/>
        <v/>
      </c>
      <c r="K613" s="33"/>
      <c r="L613" s="31"/>
      <c r="M613" s="31"/>
    </row>
    <row r="614" spans="2:13" x14ac:dyDescent="0.2">
      <c r="B614" s="29" t="str">
        <f>IF(C614&lt;&gt;"",COUNT($B$2:B613)+1,"")</f>
        <v/>
      </c>
      <c r="C614" s="30"/>
      <c r="D614" s="31"/>
      <c r="E614" s="32"/>
      <c r="F614" s="31" t="str">
        <f>IFERROR(IF(E614&lt;&gt;"",VLOOKUP(E614,'تكويد الاصناف'!$B$3:$L$5500,3,FALSE),""),"تأكد من الكود")</f>
        <v/>
      </c>
      <c r="G614" s="31" t="str">
        <f>IFERROR(IF(E614&lt;&gt;"",VLOOKUP(E614,'تكويد الاصناف'!$B$3:$L$5500,4,FALSE),""),"تأكد من الوحدة")</f>
        <v/>
      </c>
      <c r="H614" s="31" t="str">
        <f>IFERROR(IF(E614&lt;&gt;"",VLOOKUP(E614,'تكويد الاصناف'!$B$3:$L$5500,9,FALSE),""),"تأكد من السعر")</f>
        <v/>
      </c>
      <c r="I614" s="31"/>
      <c r="J614" s="33" t="str">
        <f t="shared" si="9"/>
        <v/>
      </c>
      <c r="K614" s="33"/>
      <c r="L614" s="31"/>
      <c r="M614" s="31"/>
    </row>
    <row r="615" spans="2:13" x14ac:dyDescent="0.2">
      <c r="B615" s="29" t="str">
        <f>IF(C615&lt;&gt;"",COUNT($B$2:B614)+1,"")</f>
        <v/>
      </c>
      <c r="C615" s="30"/>
      <c r="D615" s="31"/>
      <c r="E615" s="32"/>
      <c r="F615" s="31" t="str">
        <f>IFERROR(IF(E615&lt;&gt;"",VLOOKUP(E615,'تكويد الاصناف'!$B$3:$L$5500,3,FALSE),""),"تأكد من الكود")</f>
        <v/>
      </c>
      <c r="G615" s="31" t="str">
        <f>IFERROR(IF(E615&lt;&gt;"",VLOOKUP(E615,'تكويد الاصناف'!$B$3:$L$5500,4,FALSE),""),"تأكد من الوحدة")</f>
        <v/>
      </c>
      <c r="H615" s="31" t="str">
        <f>IFERROR(IF(E615&lt;&gt;"",VLOOKUP(E615,'تكويد الاصناف'!$B$3:$L$5500,9,FALSE),""),"تأكد من السعر")</f>
        <v/>
      </c>
      <c r="I615" s="31"/>
      <c r="J615" s="33" t="str">
        <f t="shared" si="9"/>
        <v/>
      </c>
      <c r="K615" s="33"/>
      <c r="L615" s="31"/>
      <c r="M615" s="31"/>
    </row>
    <row r="616" spans="2:13" x14ac:dyDescent="0.2">
      <c r="B616" s="29" t="str">
        <f>IF(C616&lt;&gt;"",COUNT($B$2:B615)+1,"")</f>
        <v/>
      </c>
      <c r="C616" s="30"/>
      <c r="D616" s="31"/>
      <c r="E616" s="32"/>
      <c r="F616" s="31" t="str">
        <f>IFERROR(IF(E616&lt;&gt;"",VLOOKUP(E616,'تكويد الاصناف'!$B$3:$L$5500,3,FALSE),""),"تأكد من الكود")</f>
        <v/>
      </c>
      <c r="G616" s="31" t="str">
        <f>IFERROR(IF(E616&lt;&gt;"",VLOOKUP(E616,'تكويد الاصناف'!$B$3:$L$5500,4,FALSE),""),"تأكد من الوحدة")</f>
        <v/>
      </c>
      <c r="H616" s="31" t="str">
        <f>IFERROR(IF(E616&lt;&gt;"",VLOOKUP(E616,'تكويد الاصناف'!$B$3:$L$5500,9,FALSE),""),"تأكد من السعر")</f>
        <v/>
      </c>
      <c r="I616" s="31"/>
      <c r="J616" s="33" t="str">
        <f t="shared" si="9"/>
        <v/>
      </c>
      <c r="K616" s="33"/>
      <c r="L616" s="31"/>
      <c r="M616" s="31"/>
    </row>
    <row r="617" spans="2:13" x14ac:dyDescent="0.2">
      <c r="B617" s="29" t="str">
        <f>IF(C617&lt;&gt;"",COUNT($B$2:B616)+1,"")</f>
        <v/>
      </c>
      <c r="C617" s="30"/>
      <c r="D617" s="31"/>
      <c r="E617" s="32"/>
      <c r="F617" s="31" t="str">
        <f>IFERROR(IF(E617&lt;&gt;"",VLOOKUP(E617,'تكويد الاصناف'!$B$3:$L$5500,3,FALSE),""),"تأكد من الكود")</f>
        <v/>
      </c>
      <c r="G617" s="31" t="str">
        <f>IFERROR(IF(E617&lt;&gt;"",VLOOKUP(E617,'تكويد الاصناف'!$B$3:$L$5500,4,FALSE),""),"تأكد من الوحدة")</f>
        <v/>
      </c>
      <c r="H617" s="31" t="str">
        <f>IFERROR(IF(E617&lt;&gt;"",VLOOKUP(E617,'تكويد الاصناف'!$B$3:$L$5500,9,FALSE),""),"تأكد من السعر")</f>
        <v/>
      </c>
      <c r="I617" s="31"/>
      <c r="J617" s="33" t="str">
        <f t="shared" si="9"/>
        <v/>
      </c>
      <c r="K617" s="33"/>
      <c r="L617" s="31"/>
      <c r="M617" s="31"/>
    </row>
    <row r="618" spans="2:13" x14ac:dyDescent="0.2">
      <c r="B618" s="29" t="str">
        <f>IF(C618&lt;&gt;"",COUNT($B$2:B617)+1,"")</f>
        <v/>
      </c>
      <c r="C618" s="30"/>
      <c r="D618" s="31"/>
      <c r="E618" s="32"/>
      <c r="F618" s="31" t="str">
        <f>IFERROR(IF(E618&lt;&gt;"",VLOOKUP(E618,'تكويد الاصناف'!$B$3:$L$5500,3,FALSE),""),"تأكد من الكود")</f>
        <v/>
      </c>
      <c r="G618" s="31" t="str">
        <f>IFERROR(IF(E618&lt;&gt;"",VLOOKUP(E618,'تكويد الاصناف'!$B$3:$L$5500,4,FALSE),""),"تأكد من الوحدة")</f>
        <v/>
      </c>
      <c r="H618" s="31" t="str">
        <f>IFERROR(IF(E618&lt;&gt;"",VLOOKUP(E618,'تكويد الاصناف'!$B$3:$L$5500,9,FALSE),""),"تأكد من السعر")</f>
        <v/>
      </c>
      <c r="I618" s="31"/>
      <c r="J618" s="33" t="str">
        <f t="shared" si="9"/>
        <v/>
      </c>
      <c r="K618" s="33"/>
      <c r="L618" s="31"/>
      <c r="M618" s="31"/>
    </row>
    <row r="619" spans="2:13" x14ac:dyDescent="0.2">
      <c r="B619" s="29" t="str">
        <f>IF(C619&lt;&gt;"",COUNT($B$2:B618)+1,"")</f>
        <v/>
      </c>
      <c r="C619" s="30"/>
      <c r="D619" s="31"/>
      <c r="E619" s="32"/>
      <c r="F619" s="31" t="str">
        <f>IFERROR(IF(E619&lt;&gt;"",VLOOKUP(E619,'تكويد الاصناف'!$B$3:$L$5500,3,FALSE),""),"تأكد من الكود")</f>
        <v/>
      </c>
      <c r="G619" s="31" t="str">
        <f>IFERROR(IF(E619&lt;&gt;"",VLOOKUP(E619,'تكويد الاصناف'!$B$3:$L$5500,4,FALSE),""),"تأكد من الوحدة")</f>
        <v/>
      </c>
      <c r="H619" s="31" t="str">
        <f>IFERROR(IF(E619&lt;&gt;"",VLOOKUP(E619,'تكويد الاصناف'!$B$3:$L$5500,9,FALSE),""),"تأكد من السعر")</f>
        <v/>
      </c>
      <c r="I619" s="31"/>
      <c r="J619" s="33" t="str">
        <f t="shared" si="9"/>
        <v/>
      </c>
      <c r="K619" s="33"/>
      <c r="L619" s="31"/>
      <c r="M619" s="31"/>
    </row>
    <row r="620" spans="2:13" x14ac:dyDescent="0.2">
      <c r="B620" s="29" t="str">
        <f>IF(C620&lt;&gt;"",COUNT($B$2:B619)+1,"")</f>
        <v/>
      </c>
      <c r="C620" s="30"/>
      <c r="D620" s="31"/>
      <c r="E620" s="32"/>
      <c r="F620" s="31" t="str">
        <f>IFERROR(IF(E620&lt;&gt;"",VLOOKUP(E620,'تكويد الاصناف'!$B$3:$L$5500,3,FALSE),""),"تأكد من الكود")</f>
        <v/>
      </c>
      <c r="G620" s="31" t="str">
        <f>IFERROR(IF(E620&lt;&gt;"",VLOOKUP(E620,'تكويد الاصناف'!$B$3:$L$5500,4,FALSE),""),"تأكد من الوحدة")</f>
        <v/>
      </c>
      <c r="H620" s="31" t="str">
        <f>IFERROR(IF(E620&lt;&gt;"",VLOOKUP(E620,'تكويد الاصناف'!$B$3:$L$5500,9,FALSE),""),"تأكد من السعر")</f>
        <v/>
      </c>
      <c r="I620" s="31"/>
      <c r="J620" s="33" t="str">
        <f t="shared" si="9"/>
        <v/>
      </c>
      <c r="K620" s="33"/>
      <c r="L620" s="31"/>
      <c r="M620" s="31"/>
    </row>
    <row r="621" spans="2:13" x14ac:dyDescent="0.2">
      <c r="B621" s="29" t="str">
        <f>IF(C621&lt;&gt;"",COUNT($B$2:B620)+1,"")</f>
        <v/>
      </c>
      <c r="C621" s="30"/>
      <c r="D621" s="31"/>
      <c r="E621" s="32"/>
      <c r="F621" s="31" t="str">
        <f>IFERROR(IF(E621&lt;&gt;"",VLOOKUP(E621,'تكويد الاصناف'!$B$3:$L$5500,3,FALSE),""),"تأكد من الكود")</f>
        <v/>
      </c>
      <c r="G621" s="31" t="str">
        <f>IFERROR(IF(E621&lt;&gt;"",VLOOKUP(E621,'تكويد الاصناف'!$B$3:$L$5500,4,FALSE),""),"تأكد من الوحدة")</f>
        <v/>
      </c>
      <c r="H621" s="31" t="str">
        <f>IFERROR(IF(E621&lt;&gt;"",VLOOKUP(E621,'تكويد الاصناف'!$B$3:$L$5500,9,FALSE),""),"تأكد من السعر")</f>
        <v/>
      </c>
      <c r="I621" s="31"/>
      <c r="J621" s="33" t="str">
        <f t="shared" si="9"/>
        <v/>
      </c>
      <c r="K621" s="33"/>
      <c r="L621" s="31"/>
      <c r="M621" s="31"/>
    </row>
    <row r="622" spans="2:13" x14ac:dyDescent="0.2">
      <c r="B622" s="29" t="str">
        <f>IF(C622&lt;&gt;"",COUNT($B$2:B621)+1,"")</f>
        <v/>
      </c>
      <c r="C622" s="30"/>
      <c r="D622" s="31"/>
      <c r="E622" s="32"/>
      <c r="F622" s="31" t="str">
        <f>IFERROR(IF(E622&lt;&gt;"",VLOOKUP(E622,'تكويد الاصناف'!$B$3:$L$5500,3,FALSE),""),"تأكد من الكود")</f>
        <v/>
      </c>
      <c r="G622" s="31" t="str">
        <f>IFERROR(IF(E622&lt;&gt;"",VLOOKUP(E622,'تكويد الاصناف'!$B$3:$L$5500,4,FALSE),""),"تأكد من الوحدة")</f>
        <v/>
      </c>
      <c r="H622" s="31" t="str">
        <f>IFERROR(IF(E622&lt;&gt;"",VLOOKUP(E622,'تكويد الاصناف'!$B$3:$L$5500,9,FALSE),""),"تأكد من السعر")</f>
        <v/>
      </c>
      <c r="I622" s="31"/>
      <c r="J622" s="33" t="str">
        <f t="shared" si="9"/>
        <v/>
      </c>
      <c r="K622" s="33"/>
      <c r="L622" s="31"/>
      <c r="M622" s="31"/>
    </row>
    <row r="623" spans="2:13" x14ac:dyDescent="0.2">
      <c r="B623" s="29" t="str">
        <f>IF(C623&lt;&gt;"",COUNT($B$2:B622)+1,"")</f>
        <v/>
      </c>
      <c r="C623" s="30"/>
      <c r="D623" s="31"/>
      <c r="E623" s="32"/>
      <c r="F623" s="31" t="str">
        <f>IFERROR(IF(E623&lt;&gt;"",VLOOKUP(E623,'تكويد الاصناف'!$B$3:$L$5500,3,FALSE),""),"تأكد من الكود")</f>
        <v/>
      </c>
      <c r="G623" s="31" t="str">
        <f>IFERROR(IF(E623&lt;&gt;"",VLOOKUP(E623,'تكويد الاصناف'!$B$3:$L$5500,4,FALSE),""),"تأكد من الوحدة")</f>
        <v/>
      </c>
      <c r="H623" s="31" t="str">
        <f>IFERROR(IF(E623&lt;&gt;"",VLOOKUP(E623,'تكويد الاصناف'!$B$3:$L$5500,9,FALSE),""),"تأكد من السعر")</f>
        <v/>
      </c>
      <c r="I623" s="31"/>
      <c r="J623" s="33" t="str">
        <f t="shared" si="9"/>
        <v/>
      </c>
      <c r="K623" s="33"/>
      <c r="L623" s="31"/>
      <c r="M623" s="31"/>
    </row>
    <row r="624" spans="2:13" x14ac:dyDescent="0.2">
      <c r="B624" s="29" t="str">
        <f>IF(C624&lt;&gt;"",COUNT($B$2:B623)+1,"")</f>
        <v/>
      </c>
      <c r="C624" s="30"/>
      <c r="D624" s="31"/>
      <c r="E624" s="32"/>
      <c r="F624" s="31" t="str">
        <f>IFERROR(IF(E624&lt;&gt;"",VLOOKUP(E624,'تكويد الاصناف'!$B$3:$L$5500,3,FALSE),""),"تأكد من الكود")</f>
        <v/>
      </c>
      <c r="G624" s="31" t="str">
        <f>IFERROR(IF(E624&lt;&gt;"",VLOOKUP(E624,'تكويد الاصناف'!$B$3:$L$5500,4,FALSE),""),"تأكد من الوحدة")</f>
        <v/>
      </c>
      <c r="H624" s="31" t="str">
        <f>IFERROR(IF(E624&lt;&gt;"",VLOOKUP(E624,'تكويد الاصناف'!$B$3:$L$5500,9,FALSE),""),"تأكد من السعر")</f>
        <v/>
      </c>
      <c r="I624" s="31"/>
      <c r="J624" s="33" t="str">
        <f t="shared" si="9"/>
        <v/>
      </c>
      <c r="K624" s="33"/>
      <c r="L624" s="31"/>
      <c r="M624" s="31"/>
    </row>
    <row r="625" spans="2:13" x14ac:dyDescent="0.2">
      <c r="B625" s="29" t="str">
        <f>IF(C625&lt;&gt;"",COUNT($B$2:B624)+1,"")</f>
        <v/>
      </c>
      <c r="C625" s="30"/>
      <c r="D625" s="31"/>
      <c r="E625" s="32"/>
      <c r="F625" s="31" t="str">
        <f>IFERROR(IF(E625&lt;&gt;"",VLOOKUP(E625,'تكويد الاصناف'!$B$3:$L$5500,3,FALSE),""),"تأكد من الكود")</f>
        <v/>
      </c>
      <c r="G625" s="31" t="str">
        <f>IFERROR(IF(E625&lt;&gt;"",VLOOKUP(E625,'تكويد الاصناف'!$B$3:$L$5500,4,FALSE),""),"تأكد من الوحدة")</f>
        <v/>
      </c>
      <c r="H625" s="31" t="str">
        <f>IFERROR(IF(E625&lt;&gt;"",VLOOKUP(E625,'تكويد الاصناف'!$B$3:$L$5500,9,FALSE),""),"تأكد من السعر")</f>
        <v/>
      </c>
      <c r="I625" s="31"/>
      <c r="J625" s="33" t="str">
        <f t="shared" si="9"/>
        <v/>
      </c>
      <c r="K625" s="33"/>
      <c r="L625" s="31"/>
      <c r="M625" s="31"/>
    </row>
    <row r="626" spans="2:13" x14ac:dyDescent="0.2">
      <c r="B626" s="29" t="str">
        <f>IF(C626&lt;&gt;"",COUNT($B$2:B625)+1,"")</f>
        <v/>
      </c>
      <c r="C626" s="30"/>
      <c r="D626" s="31"/>
      <c r="E626" s="32"/>
      <c r="F626" s="31" t="str">
        <f>IFERROR(IF(E626&lt;&gt;"",VLOOKUP(E626,'تكويد الاصناف'!$B$3:$L$5500,3,FALSE),""),"تأكد من الكود")</f>
        <v/>
      </c>
      <c r="G626" s="31" t="str">
        <f>IFERROR(IF(E626&lt;&gt;"",VLOOKUP(E626,'تكويد الاصناف'!$B$3:$L$5500,4,FALSE),""),"تأكد من الوحدة")</f>
        <v/>
      </c>
      <c r="H626" s="31" t="str">
        <f>IFERROR(IF(E626&lt;&gt;"",VLOOKUP(E626,'تكويد الاصناف'!$B$3:$L$5500,9,FALSE),""),"تأكد من السعر")</f>
        <v/>
      </c>
      <c r="I626" s="31"/>
      <c r="J626" s="33" t="str">
        <f t="shared" si="9"/>
        <v/>
      </c>
      <c r="K626" s="33"/>
      <c r="L626" s="31"/>
      <c r="M626" s="31"/>
    </row>
    <row r="627" spans="2:13" x14ac:dyDescent="0.2">
      <c r="B627" s="29" t="str">
        <f>IF(C627&lt;&gt;"",COUNT($B$2:B626)+1,"")</f>
        <v/>
      </c>
      <c r="C627" s="30"/>
      <c r="D627" s="31"/>
      <c r="E627" s="32"/>
      <c r="F627" s="31" t="str">
        <f>IFERROR(IF(E627&lt;&gt;"",VLOOKUP(E627,'تكويد الاصناف'!$B$3:$L$5500,3,FALSE),""),"تأكد من الكود")</f>
        <v/>
      </c>
      <c r="G627" s="31" t="str">
        <f>IFERROR(IF(E627&lt;&gt;"",VLOOKUP(E627,'تكويد الاصناف'!$B$3:$L$5500,4,FALSE),""),"تأكد من الوحدة")</f>
        <v/>
      </c>
      <c r="H627" s="31" t="str">
        <f>IFERROR(IF(E627&lt;&gt;"",VLOOKUP(E627,'تكويد الاصناف'!$B$3:$L$5500,9,FALSE),""),"تأكد من السعر")</f>
        <v/>
      </c>
      <c r="I627" s="31"/>
      <c r="J627" s="33" t="str">
        <f t="shared" si="9"/>
        <v/>
      </c>
      <c r="K627" s="33"/>
      <c r="L627" s="31"/>
      <c r="M627" s="31"/>
    </row>
    <row r="628" spans="2:13" x14ac:dyDescent="0.2">
      <c r="B628" s="29" t="str">
        <f>IF(C628&lt;&gt;"",COUNT($B$2:B627)+1,"")</f>
        <v/>
      </c>
      <c r="C628" s="30"/>
      <c r="D628" s="31"/>
      <c r="E628" s="32"/>
      <c r="F628" s="31" t="str">
        <f>IFERROR(IF(E628&lt;&gt;"",VLOOKUP(E628,'تكويد الاصناف'!$B$3:$L$5500,3,FALSE),""),"تأكد من الكود")</f>
        <v/>
      </c>
      <c r="G628" s="31" t="str">
        <f>IFERROR(IF(E628&lt;&gt;"",VLOOKUP(E628,'تكويد الاصناف'!$B$3:$L$5500,4,FALSE),""),"تأكد من الوحدة")</f>
        <v/>
      </c>
      <c r="H628" s="31" t="str">
        <f>IFERROR(IF(E628&lt;&gt;"",VLOOKUP(E628,'تكويد الاصناف'!$B$3:$L$5500,9,FALSE),""),"تأكد من السعر")</f>
        <v/>
      </c>
      <c r="I628" s="31"/>
      <c r="J628" s="33" t="str">
        <f t="shared" si="9"/>
        <v/>
      </c>
      <c r="K628" s="33"/>
      <c r="L628" s="31"/>
      <c r="M628" s="31"/>
    </row>
    <row r="629" spans="2:13" x14ac:dyDescent="0.2">
      <c r="B629" s="29" t="str">
        <f>IF(C629&lt;&gt;"",COUNT($B$2:B628)+1,"")</f>
        <v/>
      </c>
      <c r="C629" s="30"/>
      <c r="D629" s="31"/>
      <c r="E629" s="32"/>
      <c r="F629" s="31" t="str">
        <f>IFERROR(IF(E629&lt;&gt;"",VLOOKUP(E629,'تكويد الاصناف'!$B$3:$L$5500,3,FALSE),""),"تأكد من الكود")</f>
        <v/>
      </c>
      <c r="G629" s="31" t="str">
        <f>IFERROR(IF(E629&lt;&gt;"",VLOOKUP(E629,'تكويد الاصناف'!$B$3:$L$5500,4,FALSE),""),"تأكد من الوحدة")</f>
        <v/>
      </c>
      <c r="H629" s="31" t="str">
        <f>IFERROR(IF(E629&lt;&gt;"",VLOOKUP(E629,'تكويد الاصناف'!$B$3:$L$5500,9,FALSE),""),"تأكد من السعر")</f>
        <v/>
      </c>
      <c r="I629" s="31"/>
      <c r="J629" s="33" t="str">
        <f t="shared" si="9"/>
        <v/>
      </c>
      <c r="K629" s="33"/>
      <c r="L629" s="31"/>
      <c r="M629" s="31"/>
    </row>
    <row r="630" spans="2:13" x14ac:dyDescent="0.2">
      <c r="B630" s="29" t="str">
        <f>IF(C630&lt;&gt;"",COUNT($B$2:B629)+1,"")</f>
        <v/>
      </c>
      <c r="C630" s="30"/>
      <c r="D630" s="31"/>
      <c r="E630" s="32"/>
      <c r="F630" s="31" t="str">
        <f>IFERROR(IF(E630&lt;&gt;"",VLOOKUP(E630,'تكويد الاصناف'!$B$3:$L$5500,3,FALSE),""),"تأكد من الكود")</f>
        <v/>
      </c>
      <c r="G630" s="31" t="str">
        <f>IFERROR(IF(E630&lt;&gt;"",VLOOKUP(E630,'تكويد الاصناف'!$B$3:$L$5500,4,FALSE),""),"تأكد من الوحدة")</f>
        <v/>
      </c>
      <c r="H630" s="31" t="str">
        <f>IFERROR(IF(E630&lt;&gt;"",VLOOKUP(E630,'تكويد الاصناف'!$B$3:$L$5500,9,FALSE),""),"تأكد من السعر")</f>
        <v/>
      </c>
      <c r="I630" s="31"/>
      <c r="J630" s="33" t="str">
        <f t="shared" si="9"/>
        <v/>
      </c>
      <c r="K630" s="33"/>
      <c r="L630" s="31"/>
      <c r="M630" s="31"/>
    </row>
    <row r="631" spans="2:13" x14ac:dyDescent="0.2">
      <c r="B631" s="29" t="str">
        <f>IF(C631&lt;&gt;"",COUNT($B$2:B630)+1,"")</f>
        <v/>
      </c>
      <c r="C631" s="30"/>
      <c r="D631" s="31"/>
      <c r="E631" s="32"/>
      <c r="F631" s="31" t="str">
        <f>IFERROR(IF(E631&lt;&gt;"",VLOOKUP(E631,'تكويد الاصناف'!$B$3:$L$5500,3,FALSE),""),"تأكد من الكود")</f>
        <v/>
      </c>
      <c r="G631" s="31" t="str">
        <f>IFERROR(IF(E631&lt;&gt;"",VLOOKUP(E631,'تكويد الاصناف'!$B$3:$L$5500,4,FALSE),""),"تأكد من الوحدة")</f>
        <v/>
      </c>
      <c r="H631" s="31" t="str">
        <f>IFERROR(IF(E631&lt;&gt;"",VLOOKUP(E631,'تكويد الاصناف'!$B$3:$L$5500,9,FALSE),""),"تأكد من السعر")</f>
        <v/>
      </c>
      <c r="I631" s="31"/>
      <c r="J631" s="33" t="str">
        <f t="shared" si="9"/>
        <v/>
      </c>
      <c r="K631" s="33"/>
      <c r="L631" s="31"/>
      <c r="M631" s="31"/>
    </row>
    <row r="632" spans="2:13" x14ac:dyDescent="0.2">
      <c r="B632" s="29" t="str">
        <f>IF(C632&lt;&gt;"",COUNT($B$2:B631)+1,"")</f>
        <v/>
      </c>
      <c r="C632" s="30"/>
      <c r="D632" s="31"/>
      <c r="E632" s="32"/>
      <c r="F632" s="31" t="str">
        <f>IFERROR(IF(E632&lt;&gt;"",VLOOKUP(E632,'تكويد الاصناف'!$B$3:$L$5500,3,FALSE),""),"تأكد من الكود")</f>
        <v/>
      </c>
      <c r="G632" s="31" t="str">
        <f>IFERROR(IF(E632&lt;&gt;"",VLOOKUP(E632,'تكويد الاصناف'!$B$3:$L$5500,4,FALSE),""),"تأكد من الوحدة")</f>
        <v/>
      </c>
      <c r="H632" s="31" t="str">
        <f>IFERROR(IF(E632&lt;&gt;"",VLOOKUP(E632,'تكويد الاصناف'!$B$3:$L$5500,9,FALSE),""),"تأكد من السعر")</f>
        <v/>
      </c>
      <c r="I632" s="31"/>
      <c r="J632" s="33" t="str">
        <f t="shared" si="9"/>
        <v/>
      </c>
      <c r="K632" s="33"/>
      <c r="L632" s="31"/>
      <c r="M632" s="31"/>
    </row>
    <row r="633" spans="2:13" x14ac:dyDescent="0.2">
      <c r="B633" s="29" t="str">
        <f>IF(C633&lt;&gt;"",COUNT($B$2:B632)+1,"")</f>
        <v/>
      </c>
      <c r="C633" s="30"/>
      <c r="D633" s="31"/>
      <c r="E633" s="32"/>
      <c r="F633" s="31" t="str">
        <f>IFERROR(IF(E633&lt;&gt;"",VLOOKUP(E633,'تكويد الاصناف'!$B$3:$L$5500,3,FALSE),""),"تأكد من الكود")</f>
        <v/>
      </c>
      <c r="G633" s="31" t="str">
        <f>IFERROR(IF(E633&lt;&gt;"",VLOOKUP(E633,'تكويد الاصناف'!$B$3:$L$5500,4,FALSE),""),"تأكد من الوحدة")</f>
        <v/>
      </c>
      <c r="H633" s="31" t="str">
        <f>IFERROR(IF(E633&lt;&gt;"",VLOOKUP(E633,'تكويد الاصناف'!$B$3:$L$5500,9,FALSE),""),"تأكد من السعر")</f>
        <v/>
      </c>
      <c r="I633" s="31"/>
      <c r="J633" s="33" t="str">
        <f t="shared" si="9"/>
        <v/>
      </c>
      <c r="K633" s="33"/>
      <c r="L633" s="31"/>
      <c r="M633" s="31"/>
    </row>
    <row r="634" spans="2:13" x14ac:dyDescent="0.2">
      <c r="B634" s="29" t="str">
        <f>IF(C634&lt;&gt;"",COUNT($B$2:B633)+1,"")</f>
        <v/>
      </c>
      <c r="C634" s="30"/>
      <c r="D634" s="31"/>
      <c r="E634" s="32"/>
      <c r="F634" s="31" t="str">
        <f>IFERROR(IF(E634&lt;&gt;"",VLOOKUP(E634,'تكويد الاصناف'!$B$3:$L$5500,3,FALSE),""),"تأكد من الكود")</f>
        <v/>
      </c>
      <c r="G634" s="31" t="str">
        <f>IFERROR(IF(E634&lt;&gt;"",VLOOKUP(E634,'تكويد الاصناف'!$B$3:$L$5500,4,FALSE),""),"تأكد من الوحدة")</f>
        <v/>
      </c>
      <c r="H634" s="31" t="str">
        <f>IFERROR(IF(E634&lt;&gt;"",VLOOKUP(E634,'تكويد الاصناف'!$B$3:$L$5500,9,FALSE),""),"تأكد من السعر")</f>
        <v/>
      </c>
      <c r="I634" s="31"/>
      <c r="J634" s="33" t="str">
        <f t="shared" si="9"/>
        <v/>
      </c>
      <c r="K634" s="33"/>
      <c r="L634" s="31"/>
      <c r="M634" s="31"/>
    </row>
    <row r="635" spans="2:13" x14ac:dyDescent="0.2">
      <c r="B635" s="29" t="str">
        <f>IF(C635&lt;&gt;"",COUNT($B$2:B634)+1,"")</f>
        <v/>
      </c>
      <c r="C635" s="30"/>
      <c r="D635" s="31"/>
      <c r="E635" s="32"/>
      <c r="F635" s="31" t="str">
        <f>IFERROR(IF(E635&lt;&gt;"",VLOOKUP(E635,'تكويد الاصناف'!$B$3:$L$5500,3,FALSE),""),"تأكد من الكود")</f>
        <v/>
      </c>
      <c r="G635" s="31" t="str">
        <f>IFERROR(IF(E635&lt;&gt;"",VLOOKUP(E635,'تكويد الاصناف'!$B$3:$L$5500,4,FALSE),""),"تأكد من الوحدة")</f>
        <v/>
      </c>
      <c r="H635" s="31" t="str">
        <f>IFERROR(IF(E635&lt;&gt;"",VLOOKUP(E635,'تكويد الاصناف'!$B$3:$L$5500,9,FALSE),""),"تأكد من السعر")</f>
        <v/>
      </c>
      <c r="I635" s="31"/>
      <c r="J635" s="33" t="str">
        <f t="shared" si="9"/>
        <v/>
      </c>
      <c r="K635" s="33"/>
      <c r="L635" s="31"/>
      <c r="M635" s="31"/>
    </row>
    <row r="636" spans="2:13" x14ac:dyDescent="0.2">
      <c r="B636" s="29" t="str">
        <f>IF(C636&lt;&gt;"",COUNT($B$2:B635)+1,"")</f>
        <v/>
      </c>
      <c r="C636" s="30"/>
      <c r="D636" s="31"/>
      <c r="E636" s="32"/>
      <c r="F636" s="31" t="str">
        <f>IFERROR(IF(E636&lt;&gt;"",VLOOKUP(E636,'تكويد الاصناف'!$B$3:$L$5500,3,FALSE),""),"تأكد من الكود")</f>
        <v/>
      </c>
      <c r="G636" s="31" t="str">
        <f>IFERROR(IF(E636&lt;&gt;"",VLOOKUP(E636,'تكويد الاصناف'!$B$3:$L$5500,4,FALSE),""),"تأكد من الوحدة")</f>
        <v/>
      </c>
      <c r="H636" s="31" t="str">
        <f>IFERROR(IF(E636&lt;&gt;"",VLOOKUP(E636,'تكويد الاصناف'!$B$3:$L$5500,9,FALSE),""),"تأكد من السعر")</f>
        <v/>
      </c>
      <c r="I636" s="31"/>
      <c r="J636" s="33" t="str">
        <f t="shared" si="9"/>
        <v/>
      </c>
      <c r="K636" s="33"/>
      <c r="L636" s="31"/>
      <c r="M636" s="31"/>
    </row>
    <row r="637" spans="2:13" x14ac:dyDescent="0.2">
      <c r="B637" s="29" t="str">
        <f>IF(C637&lt;&gt;"",COUNT($B$2:B636)+1,"")</f>
        <v/>
      </c>
      <c r="C637" s="30"/>
      <c r="D637" s="31"/>
      <c r="E637" s="32"/>
      <c r="F637" s="31" t="str">
        <f>IFERROR(IF(E637&lt;&gt;"",VLOOKUP(E637,'تكويد الاصناف'!$B$3:$L$5500,3,FALSE),""),"تأكد من الكود")</f>
        <v/>
      </c>
      <c r="G637" s="31" t="str">
        <f>IFERROR(IF(E637&lt;&gt;"",VLOOKUP(E637,'تكويد الاصناف'!$B$3:$L$5500,4,FALSE),""),"تأكد من الوحدة")</f>
        <v/>
      </c>
      <c r="H637" s="31" t="str">
        <f>IFERROR(IF(E637&lt;&gt;"",VLOOKUP(E637,'تكويد الاصناف'!$B$3:$L$5500,9,FALSE),""),"تأكد من السعر")</f>
        <v/>
      </c>
      <c r="I637" s="31"/>
      <c r="J637" s="33" t="str">
        <f t="shared" si="9"/>
        <v/>
      </c>
      <c r="K637" s="33"/>
      <c r="L637" s="31"/>
      <c r="M637" s="31"/>
    </row>
    <row r="638" spans="2:13" x14ac:dyDescent="0.2">
      <c r="B638" s="29" t="str">
        <f>IF(C638&lt;&gt;"",COUNT($B$2:B637)+1,"")</f>
        <v/>
      </c>
      <c r="C638" s="30"/>
      <c r="D638" s="31"/>
      <c r="E638" s="32"/>
      <c r="F638" s="31" t="str">
        <f>IFERROR(IF(E638&lt;&gt;"",VLOOKUP(E638,'تكويد الاصناف'!$B$3:$L$5500,3,FALSE),""),"تأكد من الكود")</f>
        <v/>
      </c>
      <c r="G638" s="31" t="str">
        <f>IFERROR(IF(E638&lt;&gt;"",VLOOKUP(E638,'تكويد الاصناف'!$B$3:$L$5500,4,FALSE),""),"تأكد من الوحدة")</f>
        <v/>
      </c>
      <c r="H638" s="31" t="str">
        <f>IFERROR(IF(E638&lt;&gt;"",VLOOKUP(E638,'تكويد الاصناف'!$B$3:$L$5500,9,FALSE),""),"تأكد من السعر")</f>
        <v/>
      </c>
      <c r="I638" s="31"/>
      <c r="J638" s="33" t="str">
        <f t="shared" si="9"/>
        <v/>
      </c>
      <c r="K638" s="33"/>
      <c r="L638" s="31"/>
      <c r="M638" s="31"/>
    </row>
    <row r="639" spans="2:13" x14ac:dyDescent="0.2">
      <c r="B639" s="29" t="str">
        <f>IF(C639&lt;&gt;"",COUNT($B$2:B638)+1,"")</f>
        <v/>
      </c>
      <c r="C639" s="30"/>
      <c r="D639" s="31"/>
      <c r="E639" s="32"/>
      <c r="F639" s="31" t="str">
        <f>IFERROR(IF(E639&lt;&gt;"",VLOOKUP(E639,'تكويد الاصناف'!$B$3:$L$5500,3,FALSE),""),"تأكد من الكود")</f>
        <v/>
      </c>
      <c r="G639" s="31" t="str">
        <f>IFERROR(IF(E639&lt;&gt;"",VLOOKUP(E639,'تكويد الاصناف'!$B$3:$L$5500,4,FALSE),""),"تأكد من الوحدة")</f>
        <v/>
      </c>
      <c r="H639" s="31" t="str">
        <f>IFERROR(IF(E639&lt;&gt;"",VLOOKUP(E639,'تكويد الاصناف'!$B$3:$L$5500,9,FALSE),""),"تأكد من السعر")</f>
        <v/>
      </c>
      <c r="I639" s="31"/>
      <c r="J639" s="33" t="str">
        <f t="shared" si="9"/>
        <v/>
      </c>
      <c r="K639" s="33"/>
      <c r="L639" s="31"/>
      <c r="M639" s="31"/>
    </row>
    <row r="640" spans="2:13" x14ac:dyDescent="0.2">
      <c r="B640" s="29" t="str">
        <f>IF(C640&lt;&gt;"",COUNT($B$2:B639)+1,"")</f>
        <v/>
      </c>
      <c r="C640" s="30"/>
      <c r="D640" s="31"/>
      <c r="E640" s="32"/>
      <c r="F640" s="31" t="str">
        <f>IFERROR(IF(E640&lt;&gt;"",VLOOKUP(E640,'تكويد الاصناف'!$B$3:$L$5500,3,FALSE),""),"تأكد من الكود")</f>
        <v/>
      </c>
      <c r="G640" s="31" t="str">
        <f>IFERROR(IF(E640&lt;&gt;"",VLOOKUP(E640,'تكويد الاصناف'!$B$3:$L$5500,4,FALSE),""),"تأكد من الوحدة")</f>
        <v/>
      </c>
      <c r="H640" s="31" t="str">
        <f>IFERROR(IF(E640&lt;&gt;"",VLOOKUP(E640,'تكويد الاصناف'!$B$3:$L$5500,9,FALSE),""),"تأكد من السعر")</f>
        <v/>
      </c>
      <c r="I640" s="31"/>
      <c r="J640" s="33" t="str">
        <f t="shared" si="9"/>
        <v/>
      </c>
      <c r="K640" s="33"/>
      <c r="L640" s="31"/>
      <c r="M640" s="31"/>
    </row>
    <row r="641" spans="2:13" x14ac:dyDescent="0.2">
      <c r="B641" s="29" t="str">
        <f>IF(C641&lt;&gt;"",COUNT($B$2:B640)+1,"")</f>
        <v/>
      </c>
      <c r="C641" s="30"/>
      <c r="D641" s="31"/>
      <c r="E641" s="32"/>
      <c r="F641" s="31" t="str">
        <f>IFERROR(IF(E641&lt;&gt;"",VLOOKUP(E641,'تكويد الاصناف'!$B$3:$L$5500,3,FALSE),""),"تأكد من الكود")</f>
        <v/>
      </c>
      <c r="G641" s="31" t="str">
        <f>IFERROR(IF(E641&lt;&gt;"",VLOOKUP(E641,'تكويد الاصناف'!$B$3:$L$5500,4,FALSE),""),"تأكد من الوحدة")</f>
        <v/>
      </c>
      <c r="H641" s="31" t="str">
        <f>IFERROR(IF(E641&lt;&gt;"",VLOOKUP(E641,'تكويد الاصناف'!$B$3:$L$5500,9,FALSE),""),"تأكد من السعر")</f>
        <v/>
      </c>
      <c r="I641" s="31"/>
      <c r="J641" s="33" t="str">
        <f t="shared" si="9"/>
        <v/>
      </c>
      <c r="K641" s="33"/>
      <c r="L641" s="31"/>
      <c r="M641" s="31"/>
    </row>
    <row r="642" spans="2:13" x14ac:dyDescent="0.2">
      <c r="B642" s="29" t="str">
        <f>IF(C642&lt;&gt;"",COUNT($B$2:B641)+1,"")</f>
        <v/>
      </c>
      <c r="C642" s="30"/>
      <c r="D642" s="31"/>
      <c r="E642" s="32"/>
      <c r="F642" s="31" t="str">
        <f>IFERROR(IF(E642&lt;&gt;"",VLOOKUP(E642,'تكويد الاصناف'!$B$3:$L$5500,3,FALSE),""),"تأكد من الكود")</f>
        <v/>
      </c>
      <c r="G642" s="31" t="str">
        <f>IFERROR(IF(E642&lt;&gt;"",VLOOKUP(E642,'تكويد الاصناف'!$B$3:$L$5500,4,FALSE),""),"تأكد من الوحدة")</f>
        <v/>
      </c>
      <c r="H642" s="31" t="str">
        <f>IFERROR(IF(E642&lt;&gt;"",VLOOKUP(E642,'تكويد الاصناف'!$B$3:$L$5500,9,FALSE),""),"تأكد من السعر")</f>
        <v/>
      </c>
      <c r="I642" s="31"/>
      <c r="J642" s="33" t="str">
        <f t="shared" si="9"/>
        <v/>
      </c>
      <c r="K642" s="33"/>
      <c r="L642" s="31"/>
      <c r="M642" s="31"/>
    </row>
    <row r="643" spans="2:13" x14ac:dyDescent="0.2">
      <c r="B643" s="29" t="str">
        <f>IF(C643&lt;&gt;"",COUNT($B$2:B642)+1,"")</f>
        <v/>
      </c>
      <c r="C643" s="30"/>
      <c r="D643" s="31"/>
      <c r="E643" s="32"/>
      <c r="F643" s="31" t="str">
        <f>IFERROR(IF(E643&lt;&gt;"",VLOOKUP(E643,'تكويد الاصناف'!$B$3:$L$5500,3,FALSE),""),"تأكد من الكود")</f>
        <v/>
      </c>
      <c r="G643" s="31" t="str">
        <f>IFERROR(IF(E643&lt;&gt;"",VLOOKUP(E643,'تكويد الاصناف'!$B$3:$L$5500,4,FALSE),""),"تأكد من الوحدة")</f>
        <v/>
      </c>
      <c r="H643" s="31" t="str">
        <f>IFERROR(IF(E643&lt;&gt;"",VLOOKUP(E643,'تكويد الاصناف'!$B$3:$L$5500,9,FALSE),""),"تأكد من السعر")</f>
        <v/>
      </c>
      <c r="I643" s="31"/>
      <c r="J643" s="33" t="str">
        <f t="shared" ref="J643:J706" si="10">IFERROR(I643*H643,"")</f>
        <v/>
      </c>
      <c r="K643" s="33"/>
      <c r="L643" s="31"/>
      <c r="M643" s="31"/>
    </row>
    <row r="644" spans="2:13" x14ac:dyDescent="0.2">
      <c r="B644" s="29" t="str">
        <f>IF(C644&lt;&gt;"",COUNT($B$2:B643)+1,"")</f>
        <v/>
      </c>
      <c r="C644" s="30"/>
      <c r="D644" s="31"/>
      <c r="E644" s="32"/>
      <c r="F644" s="31" t="str">
        <f>IFERROR(IF(E644&lt;&gt;"",VLOOKUP(E644,'تكويد الاصناف'!$B$3:$L$5500,3,FALSE),""),"تأكد من الكود")</f>
        <v/>
      </c>
      <c r="G644" s="31" t="str">
        <f>IFERROR(IF(E644&lt;&gt;"",VLOOKUP(E644,'تكويد الاصناف'!$B$3:$L$5500,4,FALSE),""),"تأكد من الوحدة")</f>
        <v/>
      </c>
      <c r="H644" s="31" t="str">
        <f>IFERROR(IF(E644&lt;&gt;"",VLOOKUP(E644,'تكويد الاصناف'!$B$3:$L$5500,9,FALSE),""),"تأكد من السعر")</f>
        <v/>
      </c>
      <c r="I644" s="31"/>
      <c r="J644" s="33" t="str">
        <f t="shared" si="10"/>
        <v/>
      </c>
      <c r="K644" s="33"/>
      <c r="L644" s="31"/>
      <c r="M644" s="31"/>
    </row>
    <row r="645" spans="2:13" x14ac:dyDescent="0.2">
      <c r="B645" s="29" t="str">
        <f>IF(C645&lt;&gt;"",COUNT($B$2:B644)+1,"")</f>
        <v/>
      </c>
      <c r="C645" s="30"/>
      <c r="D645" s="31"/>
      <c r="E645" s="32"/>
      <c r="F645" s="31" t="str">
        <f>IFERROR(IF(E645&lt;&gt;"",VLOOKUP(E645,'تكويد الاصناف'!$B$3:$L$5500,3,FALSE),""),"تأكد من الكود")</f>
        <v/>
      </c>
      <c r="G645" s="31" t="str">
        <f>IFERROR(IF(E645&lt;&gt;"",VLOOKUP(E645,'تكويد الاصناف'!$B$3:$L$5500,4,FALSE),""),"تأكد من الوحدة")</f>
        <v/>
      </c>
      <c r="H645" s="31" t="str">
        <f>IFERROR(IF(E645&lt;&gt;"",VLOOKUP(E645,'تكويد الاصناف'!$B$3:$L$5500,9,FALSE),""),"تأكد من السعر")</f>
        <v/>
      </c>
      <c r="I645" s="31"/>
      <c r="J645" s="33" t="str">
        <f t="shared" si="10"/>
        <v/>
      </c>
      <c r="K645" s="33"/>
      <c r="L645" s="31"/>
      <c r="M645" s="31"/>
    </row>
    <row r="646" spans="2:13" x14ac:dyDescent="0.2">
      <c r="B646" s="29" t="str">
        <f>IF(C646&lt;&gt;"",COUNT($B$2:B645)+1,"")</f>
        <v/>
      </c>
      <c r="C646" s="30"/>
      <c r="D646" s="31"/>
      <c r="E646" s="32"/>
      <c r="F646" s="31" t="str">
        <f>IFERROR(IF(E646&lt;&gt;"",VLOOKUP(E646,'تكويد الاصناف'!$B$3:$L$5500,3,FALSE),""),"تأكد من الكود")</f>
        <v/>
      </c>
      <c r="G646" s="31" t="str">
        <f>IFERROR(IF(E646&lt;&gt;"",VLOOKUP(E646,'تكويد الاصناف'!$B$3:$L$5500,4,FALSE),""),"تأكد من الوحدة")</f>
        <v/>
      </c>
      <c r="H646" s="31" t="str">
        <f>IFERROR(IF(E646&lt;&gt;"",VLOOKUP(E646,'تكويد الاصناف'!$B$3:$L$5500,9,FALSE),""),"تأكد من السعر")</f>
        <v/>
      </c>
      <c r="I646" s="31"/>
      <c r="J646" s="33" t="str">
        <f t="shared" si="10"/>
        <v/>
      </c>
      <c r="K646" s="33"/>
      <c r="L646" s="31"/>
      <c r="M646" s="31"/>
    </row>
    <row r="647" spans="2:13" x14ac:dyDescent="0.2">
      <c r="B647" s="29" t="str">
        <f>IF(C647&lt;&gt;"",COUNT($B$2:B646)+1,"")</f>
        <v/>
      </c>
      <c r="C647" s="30"/>
      <c r="D647" s="31"/>
      <c r="E647" s="32"/>
      <c r="F647" s="31" t="str">
        <f>IFERROR(IF(E647&lt;&gt;"",VLOOKUP(E647,'تكويد الاصناف'!$B$3:$L$5500,3,FALSE),""),"تأكد من الكود")</f>
        <v/>
      </c>
      <c r="G647" s="31" t="str">
        <f>IFERROR(IF(E647&lt;&gt;"",VLOOKUP(E647,'تكويد الاصناف'!$B$3:$L$5500,4,FALSE),""),"تأكد من الوحدة")</f>
        <v/>
      </c>
      <c r="H647" s="31" t="str">
        <f>IFERROR(IF(E647&lt;&gt;"",VLOOKUP(E647,'تكويد الاصناف'!$B$3:$L$5500,9,FALSE),""),"تأكد من السعر")</f>
        <v/>
      </c>
      <c r="I647" s="31"/>
      <c r="J647" s="33" t="str">
        <f t="shared" si="10"/>
        <v/>
      </c>
      <c r="K647" s="33"/>
      <c r="L647" s="31"/>
      <c r="M647" s="31"/>
    </row>
    <row r="648" spans="2:13" x14ac:dyDescent="0.2">
      <c r="B648" s="29" t="str">
        <f>IF(C648&lt;&gt;"",COUNT($B$2:B647)+1,"")</f>
        <v/>
      </c>
      <c r="C648" s="30"/>
      <c r="D648" s="31"/>
      <c r="E648" s="32"/>
      <c r="F648" s="31" t="str">
        <f>IFERROR(IF(E648&lt;&gt;"",VLOOKUP(E648,'تكويد الاصناف'!$B$3:$L$5500,3,FALSE),""),"تأكد من الكود")</f>
        <v/>
      </c>
      <c r="G648" s="31" t="str">
        <f>IFERROR(IF(E648&lt;&gt;"",VLOOKUP(E648,'تكويد الاصناف'!$B$3:$L$5500,4,FALSE),""),"تأكد من الوحدة")</f>
        <v/>
      </c>
      <c r="H648" s="31" t="str">
        <f>IFERROR(IF(E648&lt;&gt;"",VLOOKUP(E648,'تكويد الاصناف'!$B$3:$L$5500,9,FALSE),""),"تأكد من السعر")</f>
        <v/>
      </c>
      <c r="I648" s="31"/>
      <c r="J648" s="33" t="str">
        <f t="shared" si="10"/>
        <v/>
      </c>
      <c r="K648" s="33"/>
      <c r="L648" s="31"/>
      <c r="M648" s="31"/>
    </row>
    <row r="649" spans="2:13" x14ac:dyDescent="0.2">
      <c r="B649" s="29" t="str">
        <f>IF(C649&lt;&gt;"",COUNT($B$2:B648)+1,"")</f>
        <v/>
      </c>
      <c r="C649" s="30"/>
      <c r="D649" s="31"/>
      <c r="E649" s="32"/>
      <c r="F649" s="31" t="str">
        <f>IFERROR(IF(E649&lt;&gt;"",VLOOKUP(E649,'تكويد الاصناف'!$B$3:$L$5500,3,FALSE),""),"تأكد من الكود")</f>
        <v/>
      </c>
      <c r="G649" s="31" t="str">
        <f>IFERROR(IF(E649&lt;&gt;"",VLOOKUP(E649,'تكويد الاصناف'!$B$3:$L$5500,4,FALSE),""),"تأكد من الوحدة")</f>
        <v/>
      </c>
      <c r="H649" s="31" t="str">
        <f>IFERROR(IF(E649&lt;&gt;"",VLOOKUP(E649,'تكويد الاصناف'!$B$3:$L$5500,9,FALSE),""),"تأكد من السعر")</f>
        <v/>
      </c>
      <c r="I649" s="31"/>
      <c r="J649" s="33" t="str">
        <f t="shared" si="10"/>
        <v/>
      </c>
      <c r="K649" s="33"/>
      <c r="L649" s="31"/>
      <c r="M649" s="31"/>
    </row>
    <row r="650" spans="2:13" x14ac:dyDescent="0.2">
      <c r="B650" s="29" t="str">
        <f>IF(C650&lt;&gt;"",COUNT($B$2:B649)+1,"")</f>
        <v/>
      </c>
      <c r="C650" s="30"/>
      <c r="D650" s="31"/>
      <c r="E650" s="32"/>
      <c r="F650" s="31" t="str">
        <f>IFERROR(IF(E650&lt;&gt;"",VLOOKUP(E650,'تكويد الاصناف'!$B$3:$L$5500,3,FALSE),""),"تأكد من الكود")</f>
        <v/>
      </c>
      <c r="G650" s="31" t="str">
        <f>IFERROR(IF(E650&lt;&gt;"",VLOOKUP(E650,'تكويد الاصناف'!$B$3:$L$5500,4,FALSE),""),"تأكد من الوحدة")</f>
        <v/>
      </c>
      <c r="H650" s="31" t="str">
        <f>IFERROR(IF(E650&lt;&gt;"",VLOOKUP(E650,'تكويد الاصناف'!$B$3:$L$5500,9,FALSE),""),"تأكد من السعر")</f>
        <v/>
      </c>
      <c r="I650" s="31"/>
      <c r="J650" s="33" t="str">
        <f t="shared" si="10"/>
        <v/>
      </c>
      <c r="K650" s="33"/>
      <c r="L650" s="31"/>
      <c r="M650" s="31"/>
    </row>
    <row r="651" spans="2:13" x14ac:dyDescent="0.2">
      <c r="B651" s="29" t="str">
        <f>IF(C651&lt;&gt;"",COUNT($B$2:B650)+1,"")</f>
        <v/>
      </c>
      <c r="C651" s="30"/>
      <c r="D651" s="31"/>
      <c r="E651" s="32"/>
      <c r="F651" s="31" t="str">
        <f>IFERROR(IF(E651&lt;&gt;"",VLOOKUP(E651,'تكويد الاصناف'!$B$3:$L$5500,3,FALSE),""),"تأكد من الكود")</f>
        <v/>
      </c>
      <c r="G651" s="31" t="str">
        <f>IFERROR(IF(E651&lt;&gt;"",VLOOKUP(E651,'تكويد الاصناف'!$B$3:$L$5500,4,FALSE),""),"تأكد من الوحدة")</f>
        <v/>
      </c>
      <c r="H651" s="31" t="str">
        <f>IFERROR(IF(E651&lt;&gt;"",VLOOKUP(E651,'تكويد الاصناف'!$B$3:$L$5500,9,FALSE),""),"تأكد من السعر")</f>
        <v/>
      </c>
      <c r="I651" s="31"/>
      <c r="J651" s="33" t="str">
        <f t="shared" si="10"/>
        <v/>
      </c>
      <c r="K651" s="33"/>
      <c r="L651" s="31"/>
      <c r="M651" s="31"/>
    </row>
    <row r="652" spans="2:13" x14ac:dyDescent="0.2">
      <c r="B652" s="29" t="str">
        <f>IF(C652&lt;&gt;"",COUNT($B$2:B651)+1,"")</f>
        <v/>
      </c>
      <c r="C652" s="30"/>
      <c r="D652" s="31"/>
      <c r="E652" s="32"/>
      <c r="F652" s="31" t="str">
        <f>IFERROR(IF(E652&lt;&gt;"",VLOOKUP(E652,'تكويد الاصناف'!$B$3:$L$5500,3,FALSE),""),"تأكد من الكود")</f>
        <v/>
      </c>
      <c r="G652" s="31" t="str">
        <f>IFERROR(IF(E652&lt;&gt;"",VLOOKUP(E652,'تكويد الاصناف'!$B$3:$L$5500,4,FALSE),""),"تأكد من الوحدة")</f>
        <v/>
      </c>
      <c r="H652" s="31" t="str">
        <f>IFERROR(IF(E652&lt;&gt;"",VLOOKUP(E652,'تكويد الاصناف'!$B$3:$L$5500,9,FALSE),""),"تأكد من السعر")</f>
        <v/>
      </c>
      <c r="I652" s="31"/>
      <c r="J652" s="33" t="str">
        <f t="shared" si="10"/>
        <v/>
      </c>
      <c r="K652" s="33"/>
      <c r="L652" s="31"/>
      <c r="M652" s="31"/>
    </row>
    <row r="653" spans="2:13" x14ac:dyDescent="0.2">
      <c r="B653" s="29" t="str">
        <f>IF(C653&lt;&gt;"",COUNT($B$2:B652)+1,"")</f>
        <v/>
      </c>
      <c r="C653" s="30"/>
      <c r="D653" s="31"/>
      <c r="E653" s="32"/>
      <c r="F653" s="31" t="str">
        <f>IFERROR(IF(E653&lt;&gt;"",VLOOKUP(E653,'تكويد الاصناف'!$B$3:$L$5500,3,FALSE),""),"تأكد من الكود")</f>
        <v/>
      </c>
      <c r="G653" s="31" t="str">
        <f>IFERROR(IF(E653&lt;&gt;"",VLOOKUP(E653,'تكويد الاصناف'!$B$3:$L$5500,4,FALSE),""),"تأكد من الوحدة")</f>
        <v/>
      </c>
      <c r="H653" s="31" t="str">
        <f>IFERROR(IF(E653&lt;&gt;"",VLOOKUP(E653,'تكويد الاصناف'!$B$3:$L$5500,9,FALSE),""),"تأكد من السعر")</f>
        <v/>
      </c>
      <c r="I653" s="31"/>
      <c r="J653" s="33" t="str">
        <f t="shared" si="10"/>
        <v/>
      </c>
      <c r="K653" s="33"/>
      <c r="L653" s="31"/>
      <c r="M653" s="31"/>
    </row>
    <row r="654" spans="2:13" x14ac:dyDescent="0.2">
      <c r="B654" s="29" t="str">
        <f>IF(C654&lt;&gt;"",COUNT($B$2:B653)+1,"")</f>
        <v/>
      </c>
      <c r="C654" s="30"/>
      <c r="D654" s="31"/>
      <c r="E654" s="32"/>
      <c r="F654" s="31" t="str">
        <f>IFERROR(IF(E654&lt;&gt;"",VLOOKUP(E654,'تكويد الاصناف'!$B$3:$L$5500,3,FALSE),""),"تأكد من الكود")</f>
        <v/>
      </c>
      <c r="G654" s="31" t="str">
        <f>IFERROR(IF(E654&lt;&gt;"",VLOOKUP(E654,'تكويد الاصناف'!$B$3:$L$5500,4,FALSE),""),"تأكد من الوحدة")</f>
        <v/>
      </c>
      <c r="H654" s="31" t="str">
        <f>IFERROR(IF(E654&lt;&gt;"",VLOOKUP(E654,'تكويد الاصناف'!$B$3:$L$5500,9,FALSE),""),"تأكد من السعر")</f>
        <v/>
      </c>
      <c r="I654" s="31"/>
      <c r="J654" s="33" t="str">
        <f t="shared" si="10"/>
        <v/>
      </c>
      <c r="K654" s="33"/>
      <c r="L654" s="31"/>
      <c r="M654" s="31"/>
    </row>
    <row r="655" spans="2:13" x14ac:dyDescent="0.2">
      <c r="B655" s="29" t="str">
        <f>IF(C655&lt;&gt;"",COUNT($B$2:B654)+1,"")</f>
        <v/>
      </c>
      <c r="C655" s="30"/>
      <c r="D655" s="31"/>
      <c r="E655" s="32"/>
      <c r="F655" s="31" t="str">
        <f>IFERROR(IF(E655&lt;&gt;"",VLOOKUP(E655,'تكويد الاصناف'!$B$3:$L$5500,3,FALSE),""),"تأكد من الكود")</f>
        <v/>
      </c>
      <c r="G655" s="31" t="str">
        <f>IFERROR(IF(E655&lt;&gt;"",VLOOKUP(E655,'تكويد الاصناف'!$B$3:$L$5500,4,FALSE),""),"تأكد من الوحدة")</f>
        <v/>
      </c>
      <c r="H655" s="31" t="str">
        <f>IFERROR(IF(E655&lt;&gt;"",VLOOKUP(E655,'تكويد الاصناف'!$B$3:$L$5500,9,FALSE),""),"تأكد من السعر")</f>
        <v/>
      </c>
      <c r="I655" s="31"/>
      <c r="J655" s="33" t="str">
        <f t="shared" si="10"/>
        <v/>
      </c>
      <c r="K655" s="33"/>
      <c r="L655" s="31"/>
      <c r="M655" s="31"/>
    </row>
    <row r="656" spans="2:13" x14ac:dyDescent="0.2">
      <c r="B656" s="29" t="str">
        <f>IF(C656&lt;&gt;"",COUNT($B$2:B655)+1,"")</f>
        <v/>
      </c>
      <c r="C656" s="30"/>
      <c r="D656" s="31"/>
      <c r="E656" s="32"/>
      <c r="F656" s="31" t="str">
        <f>IFERROR(IF(E656&lt;&gt;"",VLOOKUP(E656,'تكويد الاصناف'!$B$3:$L$5500,3,FALSE),""),"تأكد من الكود")</f>
        <v/>
      </c>
      <c r="G656" s="31" t="str">
        <f>IFERROR(IF(E656&lt;&gt;"",VLOOKUP(E656,'تكويد الاصناف'!$B$3:$L$5500,4,FALSE),""),"تأكد من الوحدة")</f>
        <v/>
      </c>
      <c r="H656" s="31" t="str">
        <f>IFERROR(IF(E656&lt;&gt;"",VLOOKUP(E656,'تكويد الاصناف'!$B$3:$L$5500,9,FALSE),""),"تأكد من السعر")</f>
        <v/>
      </c>
      <c r="I656" s="31"/>
      <c r="J656" s="33" t="str">
        <f t="shared" si="10"/>
        <v/>
      </c>
      <c r="K656" s="33"/>
      <c r="L656" s="31"/>
      <c r="M656" s="31"/>
    </row>
    <row r="657" spans="2:13" x14ac:dyDescent="0.2">
      <c r="B657" s="29" t="str">
        <f>IF(C657&lt;&gt;"",COUNT($B$2:B656)+1,"")</f>
        <v/>
      </c>
      <c r="C657" s="30"/>
      <c r="D657" s="31"/>
      <c r="E657" s="32"/>
      <c r="F657" s="31" t="str">
        <f>IFERROR(IF(E657&lt;&gt;"",VLOOKUP(E657,'تكويد الاصناف'!$B$3:$L$5500,3,FALSE),""),"تأكد من الكود")</f>
        <v/>
      </c>
      <c r="G657" s="31" t="str">
        <f>IFERROR(IF(E657&lt;&gt;"",VLOOKUP(E657,'تكويد الاصناف'!$B$3:$L$5500,4,FALSE),""),"تأكد من الوحدة")</f>
        <v/>
      </c>
      <c r="H657" s="31" t="str">
        <f>IFERROR(IF(E657&lt;&gt;"",VLOOKUP(E657,'تكويد الاصناف'!$B$3:$L$5500,9,FALSE),""),"تأكد من السعر")</f>
        <v/>
      </c>
      <c r="I657" s="31"/>
      <c r="J657" s="33" t="str">
        <f t="shared" si="10"/>
        <v/>
      </c>
      <c r="K657" s="33"/>
      <c r="L657" s="31"/>
      <c r="M657" s="31"/>
    </row>
    <row r="658" spans="2:13" x14ac:dyDescent="0.2">
      <c r="B658" s="29" t="str">
        <f>IF(C658&lt;&gt;"",COUNT($B$2:B657)+1,"")</f>
        <v/>
      </c>
      <c r="C658" s="30"/>
      <c r="D658" s="31"/>
      <c r="E658" s="32"/>
      <c r="F658" s="31" t="str">
        <f>IFERROR(IF(E658&lt;&gt;"",VLOOKUP(E658,'تكويد الاصناف'!$B$3:$L$5500,3,FALSE),""),"تأكد من الكود")</f>
        <v/>
      </c>
      <c r="G658" s="31" t="str">
        <f>IFERROR(IF(E658&lt;&gt;"",VLOOKUP(E658,'تكويد الاصناف'!$B$3:$L$5500,4,FALSE),""),"تأكد من الوحدة")</f>
        <v/>
      </c>
      <c r="H658" s="31" t="str">
        <f>IFERROR(IF(E658&lt;&gt;"",VLOOKUP(E658,'تكويد الاصناف'!$B$3:$L$5500,9,FALSE),""),"تأكد من السعر")</f>
        <v/>
      </c>
      <c r="I658" s="31"/>
      <c r="J658" s="33" t="str">
        <f t="shared" si="10"/>
        <v/>
      </c>
      <c r="K658" s="33"/>
      <c r="L658" s="31"/>
      <c r="M658" s="31"/>
    </row>
    <row r="659" spans="2:13" x14ac:dyDescent="0.2">
      <c r="B659" s="29" t="str">
        <f>IF(C659&lt;&gt;"",COUNT($B$2:B658)+1,"")</f>
        <v/>
      </c>
      <c r="C659" s="30"/>
      <c r="D659" s="31"/>
      <c r="E659" s="32"/>
      <c r="F659" s="31" t="str">
        <f>IFERROR(IF(E659&lt;&gt;"",VLOOKUP(E659,'تكويد الاصناف'!$B$3:$L$5500,3,FALSE),""),"تأكد من الكود")</f>
        <v/>
      </c>
      <c r="G659" s="31" t="str">
        <f>IFERROR(IF(E659&lt;&gt;"",VLOOKUP(E659,'تكويد الاصناف'!$B$3:$L$5500,4,FALSE),""),"تأكد من الوحدة")</f>
        <v/>
      </c>
      <c r="H659" s="31" t="str">
        <f>IFERROR(IF(E659&lt;&gt;"",VLOOKUP(E659,'تكويد الاصناف'!$B$3:$L$5500,9,FALSE),""),"تأكد من السعر")</f>
        <v/>
      </c>
      <c r="I659" s="31"/>
      <c r="J659" s="33" t="str">
        <f t="shared" si="10"/>
        <v/>
      </c>
      <c r="K659" s="33"/>
      <c r="L659" s="31"/>
      <c r="M659" s="31"/>
    </row>
    <row r="660" spans="2:13" x14ac:dyDescent="0.2">
      <c r="B660" s="29" t="str">
        <f>IF(C660&lt;&gt;"",COUNT($B$2:B659)+1,"")</f>
        <v/>
      </c>
      <c r="C660" s="30"/>
      <c r="D660" s="31"/>
      <c r="E660" s="32"/>
      <c r="F660" s="31" t="str">
        <f>IFERROR(IF(E660&lt;&gt;"",VLOOKUP(E660,'تكويد الاصناف'!$B$3:$L$5500,3,FALSE),""),"تأكد من الكود")</f>
        <v/>
      </c>
      <c r="G660" s="31" t="str">
        <f>IFERROR(IF(E660&lt;&gt;"",VLOOKUP(E660,'تكويد الاصناف'!$B$3:$L$5500,4,FALSE),""),"تأكد من الوحدة")</f>
        <v/>
      </c>
      <c r="H660" s="31" t="str">
        <f>IFERROR(IF(E660&lt;&gt;"",VLOOKUP(E660,'تكويد الاصناف'!$B$3:$L$5500,9,FALSE),""),"تأكد من السعر")</f>
        <v/>
      </c>
      <c r="I660" s="31"/>
      <c r="J660" s="33" t="str">
        <f t="shared" si="10"/>
        <v/>
      </c>
      <c r="K660" s="33"/>
      <c r="L660" s="31"/>
      <c r="M660" s="31"/>
    </row>
    <row r="661" spans="2:13" x14ac:dyDescent="0.2">
      <c r="B661" s="29" t="str">
        <f>IF(C661&lt;&gt;"",COUNT($B$2:B660)+1,"")</f>
        <v/>
      </c>
      <c r="C661" s="30"/>
      <c r="D661" s="31"/>
      <c r="E661" s="32"/>
      <c r="F661" s="31" t="str">
        <f>IFERROR(IF(E661&lt;&gt;"",VLOOKUP(E661,'تكويد الاصناف'!$B$3:$L$5500,3,FALSE),""),"تأكد من الكود")</f>
        <v/>
      </c>
      <c r="G661" s="31" t="str">
        <f>IFERROR(IF(E661&lt;&gt;"",VLOOKUP(E661,'تكويد الاصناف'!$B$3:$L$5500,4,FALSE),""),"تأكد من الوحدة")</f>
        <v/>
      </c>
      <c r="H661" s="31" t="str">
        <f>IFERROR(IF(E661&lt;&gt;"",VLOOKUP(E661,'تكويد الاصناف'!$B$3:$L$5500,9,FALSE),""),"تأكد من السعر")</f>
        <v/>
      </c>
      <c r="I661" s="31"/>
      <c r="J661" s="33" t="str">
        <f t="shared" si="10"/>
        <v/>
      </c>
      <c r="K661" s="33"/>
      <c r="L661" s="31"/>
      <c r="M661" s="31"/>
    </row>
    <row r="662" spans="2:13" x14ac:dyDescent="0.2">
      <c r="B662" s="29" t="str">
        <f>IF(C662&lt;&gt;"",COUNT($B$2:B661)+1,"")</f>
        <v/>
      </c>
      <c r="C662" s="30"/>
      <c r="D662" s="31"/>
      <c r="E662" s="32"/>
      <c r="F662" s="31" t="str">
        <f>IFERROR(IF(E662&lt;&gt;"",VLOOKUP(E662,'تكويد الاصناف'!$B$3:$L$5500,3,FALSE),""),"تأكد من الكود")</f>
        <v/>
      </c>
      <c r="G662" s="31" t="str">
        <f>IFERROR(IF(E662&lt;&gt;"",VLOOKUP(E662,'تكويد الاصناف'!$B$3:$L$5500,4,FALSE),""),"تأكد من الوحدة")</f>
        <v/>
      </c>
      <c r="H662" s="31" t="str">
        <f>IFERROR(IF(E662&lt;&gt;"",VLOOKUP(E662,'تكويد الاصناف'!$B$3:$L$5500,9,FALSE),""),"تأكد من السعر")</f>
        <v/>
      </c>
      <c r="I662" s="31"/>
      <c r="J662" s="33" t="str">
        <f t="shared" si="10"/>
        <v/>
      </c>
      <c r="K662" s="33"/>
      <c r="L662" s="31"/>
      <c r="M662" s="31"/>
    </row>
    <row r="663" spans="2:13" x14ac:dyDescent="0.2">
      <c r="B663" s="29" t="str">
        <f>IF(C663&lt;&gt;"",COUNT($B$2:B662)+1,"")</f>
        <v/>
      </c>
      <c r="C663" s="30"/>
      <c r="D663" s="31"/>
      <c r="E663" s="32"/>
      <c r="F663" s="31" t="str">
        <f>IFERROR(IF(E663&lt;&gt;"",VLOOKUP(E663,'تكويد الاصناف'!$B$3:$L$5500,3,FALSE),""),"تأكد من الكود")</f>
        <v/>
      </c>
      <c r="G663" s="31" t="str">
        <f>IFERROR(IF(E663&lt;&gt;"",VLOOKUP(E663,'تكويد الاصناف'!$B$3:$L$5500,4,FALSE),""),"تأكد من الوحدة")</f>
        <v/>
      </c>
      <c r="H663" s="31" t="str">
        <f>IFERROR(IF(E663&lt;&gt;"",VLOOKUP(E663,'تكويد الاصناف'!$B$3:$L$5500,9,FALSE),""),"تأكد من السعر")</f>
        <v/>
      </c>
      <c r="I663" s="31"/>
      <c r="J663" s="33" t="str">
        <f t="shared" si="10"/>
        <v/>
      </c>
      <c r="K663" s="33"/>
      <c r="L663" s="31"/>
      <c r="M663" s="31"/>
    </row>
    <row r="664" spans="2:13" x14ac:dyDescent="0.2">
      <c r="B664" s="29" t="str">
        <f>IF(C664&lt;&gt;"",COUNT($B$2:B663)+1,"")</f>
        <v/>
      </c>
      <c r="C664" s="30"/>
      <c r="D664" s="31"/>
      <c r="E664" s="32"/>
      <c r="F664" s="31" t="str">
        <f>IFERROR(IF(E664&lt;&gt;"",VLOOKUP(E664,'تكويد الاصناف'!$B$3:$L$5500,3,FALSE),""),"تأكد من الكود")</f>
        <v/>
      </c>
      <c r="G664" s="31" t="str">
        <f>IFERROR(IF(E664&lt;&gt;"",VLOOKUP(E664,'تكويد الاصناف'!$B$3:$L$5500,4,FALSE),""),"تأكد من الوحدة")</f>
        <v/>
      </c>
      <c r="H664" s="31" t="str">
        <f>IFERROR(IF(E664&lt;&gt;"",VLOOKUP(E664,'تكويد الاصناف'!$B$3:$L$5500,9,FALSE),""),"تأكد من السعر")</f>
        <v/>
      </c>
      <c r="I664" s="31"/>
      <c r="J664" s="33" t="str">
        <f t="shared" si="10"/>
        <v/>
      </c>
      <c r="K664" s="33"/>
      <c r="L664" s="31"/>
      <c r="M664" s="31"/>
    </row>
    <row r="665" spans="2:13" x14ac:dyDescent="0.2">
      <c r="B665" s="29" t="str">
        <f>IF(C665&lt;&gt;"",COUNT($B$2:B664)+1,"")</f>
        <v/>
      </c>
      <c r="C665" s="30"/>
      <c r="D665" s="31"/>
      <c r="E665" s="32"/>
      <c r="F665" s="31" t="str">
        <f>IFERROR(IF(E665&lt;&gt;"",VLOOKUP(E665,'تكويد الاصناف'!$B$3:$L$5500,3,FALSE),""),"تأكد من الكود")</f>
        <v/>
      </c>
      <c r="G665" s="31" t="str">
        <f>IFERROR(IF(E665&lt;&gt;"",VLOOKUP(E665,'تكويد الاصناف'!$B$3:$L$5500,4,FALSE),""),"تأكد من الوحدة")</f>
        <v/>
      </c>
      <c r="H665" s="31" t="str">
        <f>IFERROR(IF(E665&lt;&gt;"",VLOOKUP(E665,'تكويد الاصناف'!$B$3:$L$5500,9,FALSE),""),"تأكد من السعر")</f>
        <v/>
      </c>
      <c r="I665" s="31"/>
      <c r="J665" s="33" t="str">
        <f t="shared" si="10"/>
        <v/>
      </c>
      <c r="K665" s="33"/>
      <c r="L665" s="31"/>
      <c r="M665" s="31"/>
    </row>
    <row r="666" spans="2:13" x14ac:dyDescent="0.2">
      <c r="B666" s="29" t="str">
        <f>IF(C666&lt;&gt;"",COUNT($B$2:B665)+1,"")</f>
        <v/>
      </c>
      <c r="C666" s="30"/>
      <c r="D666" s="31"/>
      <c r="E666" s="32"/>
      <c r="F666" s="31" t="str">
        <f>IFERROR(IF(E666&lt;&gt;"",VLOOKUP(E666,'تكويد الاصناف'!$B$3:$L$5500,3,FALSE),""),"تأكد من الكود")</f>
        <v/>
      </c>
      <c r="G666" s="31" t="str">
        <f>IFERROR(IF(E666&lt;&gt;"",VLOOKUP(E666,'تكويد الاصناف'!$B$3:$L$5500,4,FALSE),""),"تأكد من الوحدة")</f>
        <v/>
      </c>
      <c r="H666" s="31" t="str">
        <f>IFERROR(IF(E666&lt;&gt;"",VLOOKUP(E666,'تكويد الاصناف'!$B$3:$L$5500,9,FALSE),""),"تأكد من السعر")</f>
        <v/>
      </c>
      <c r="I666" s="31"/>
      <c r="J666" s="33" t="str">
        <f t="shared" si="10"/>
        <v/>
      </c>
      <c r="K666" s="33"/>
      <c r="L666" s="31"/>
      <c r="M666" s="31"/>
    </row>
    <row r="667" spans="2:13" x14ac:dyDescent="0.2">
      <c r="B667" s="29" t="str">
        <f>IF(C667&lt;&gt;"",COUNT($B$2:B666)+1,"")</f>
        <v/>
      </c>
      <c r="C667" s="30"/>
      <c r="D667" s="31"/>
      <c r="E667" s="32"/>
      <c r="F667" s="31" t="str">
        <f>IFERROR(IF(E667&lt;&gt;"",VLOOKUP(E667,'تكويد الاصناف'!$B$3:$L$5500,3,FALSE),""),"تأكد من الكود")</f>
        <v/>
      </c>
      <c r="G667" s="31" t="str">
        <f>IFERROR(IF(E667&lt;&gt;"",VLOOKUP(E667,'تكويد الاصناف'!$B$3:$L$5500,4,FALSE),""),"تأكد من الوحدة")</f>
        <v/>
      </c>
      <c r="H667" s="31" t="str">
        <f>IFERROR(IF(E667&lt;&gt;"",VLOOKUP(E667,'تكويد الاصناف'!$B$3:$L$5500,9,FALSE),""),"تأكد من السعر")</f>
        <v/>
      </c>
      <c r="I667" s="31"/>
      <c r="J667" s="33" t="str">
        <f t="shared" si="10"/>
        <v/>
      </c>
      <c r="K667" s="33"/>
      <c r="L667" s="31"/>
      <c r="M667" s="31"/>
    </row>
    <row r="668" spans="2:13" x14ac:dyDescent="0.2">
      <c r="B668" s="29" t="str">
        <f>IF(C668&lt;&gt;"",COUNT($B$2:B667)+1,"")</f>
        <v/>
      </c>
      <c r="C668" s="30"/>
      <c r="D668" s="31"/>
      <c r="E668" s="32"/>
      <c r="F668" s="31" t="str">
        <f>IFERROR(IF(E668&lt;&gt;"",VLOOKUP(E668,'تكويد الاصناف'!$B$3:$L$5500,3,FALSE),""),"تأكد من الكود")</f>
        <v/>
      </c>
      <c r="G668" s="31" t="str">
        <f>IFERROR(IF(E668&lt;&gt;"",VLOOKUP(E668,'تكويد الاصناف'!$B$3:$L$5500,4,FALSE),""),"تأكد من الوحدة")</f>
        <v/>
      </c>
      <c r="H668" s="31" t="str">
        <f>IFERROR(IF(E668&lt;&gt;"",VLOOKUP(E668,'تكويد الاصناف'!$B$3:$L$5500,9,FALSE),""),"تأكد من السعر")</f>
        <v/>
      </c>
      <c r="I668" s="31"/>
      <c r="J668" s="33" t="str">
        <f t="shared" si="10"/>
        <v/>
      </c>
      <c r="K668" s="33"/>
      <c r="L668" s="31"/>
      <c r="M668" s="31"/>
    </row>
    <row r="669" spans="2:13" x14ac:dyDescent="0.2">
      <c r="B669" s="29" t="str">
        <f>IF(C669&lt;&gt;"",COUNT($B$2:B668)+1,"")</f>
        <v/>
      </c>
      <c r="C669" s="30"/>
      <c r="D669" s="31"/>
      <c r="E669" s="32"/>
      <c r="F669" s="31" t="str">
        <f>IFERROR(IF(E669&lt;&gt;"",VLOOKUP(E669,'تكويد الاصناف'!$B$3:$L$5500,3,FALSE),""),"تأكد من الكود")</f>
        <v/>
      </c>
      <c r="G669" s="31" t="str">
        <f>IFERROR(IF(E669&lt;&gt;"",VLOOKUP(E669,'تكويد الاصناف'!$B$3:$L$5500,4,FALSE),""),"تأكد من الوحدة")</f>
        <v/>
      </c>
      <c r="H669" s="31" t="str">
        <f>IFERROR(IF(E669&lt;&gt;"",VLOOKUP(E669,'تكويد الاصناف'!$B$3:$L$5500,9,FALSE),""),"تأكد من السعر")</f>
        <v/>
      </c>
      <c r="I669" s="31"/>
      <c r="J669" s="33" t="str">
        <f t="shared" si="10"/>
        <v/>
      </c>
      <c r="K669" s="33"/>
      <c r="L669" s="31"/>
      <c r="M669" s="31"/>
    </row>
    <row r="670" spans="2:13" x14ac:dyDescent="0.2">
      <c r="B670" s="29" t="str">
        <f>IF(C670&lt;&gt;"",COUNT($B$2:B669)+1,"")</f>
        <v/>
      </c>
      <c r="C670" s="30"/>
      <c r="D670" s="31"/>
      <c r="E670" s="32"/>
      <c r="F670" s="31" t="str">
        <f>IFERROR(IF(E670&lt;&gt;"",VLOOKUP(E670,'تكويد الاصناف'!$B$3:$L$5500,3,FALSE),""),"تأكد من الكود")</f>
        <v/>
      </c>
      <c r="G670" s="31" t="str">
        <f>IFERROR(IF(E670&lt;&gt;"",VLOOKUP(E670,'تكويد الاصناف'!$B$3:$L$5500,4,FALSE),""),"تأكد من الوحدة")</f>
        <v/>
      </c>
      <c r="H670" s="31" t="str">
        <f>IFERROR(IF(E670&lt;&gt;"",VLOOKUP(E670,'تكويد الاصناف'!$B$3:$L$5500,9,FALSE),""),"تأكد من السعر")</f>
        <v/>
      </c>
      <c r="I670" s="31"/>
      <c r="J670" s="33" t="str">
        <f t="shared" si="10"/>
        <v/>
      </c>
      <c r="K670" s="33"/>
      <c r="L670" s="31"/>
      <c r="M670" s="31"/>
    </row>
    <row r="671" spans="2:13" x14ac:dyDescent="0.2">
      <c r="B671" s="29" t="str">
        <f>IF(C671&lt;&gt;"",COUNT($B$2:B670)+1,"")</f>
        <v/>
      </c>
      <c r="C671" s="30"/>
      <c r="D671" s="31"/>
      <c r="E671" s="32"/>
      <c r="F671" s="31" t="str">
        <f>IFERROR(IF(E671&lt;&gt;"",VLOOKUP(E671,'تكويد الاصناف'!$B$3:$L$5500,3,FALSE),""),"تأكد من الكود")</f>
        <v/>
      </c>
      <c r="G671" s="31" t="str">
        <f>IFERROR(IF(E671&lt;&gt;"",VLOOKUP(E671,'تكويد الاصناف'!$B$3:$L$5500,4,FALSE),""),"تأكد من الوحدة")</f>
        <v/>
      </c>
      <c r="H671" s="31" t="str">
        <f>IFERROR(IF(E671&lt;&gt;"",VLOOKUP(E671,'تكويد الاصناف'!$B$3:$L$5500,9,FALSE),""),"تأكد من السعر")</f>
        <v/>
      </c>
      <c r="I671" s="31"/>
      <c r="J671" s="33" t="str">
        <f t="shared" si="10"/>
        <v/>
      </c>
      <c r="K671" s="33"/>
      <c r="L671" s="31"/>
      <c r="M671" s="31"/>
    </row>
    <row r="672" spans="2:13" x14ac:dyDescent="0.2">
      <c r="B672" s="29" t="str">
        <f>IF(C672&lt;&gt;"",COUNT($B$2:B671)+1,"")</f>
        <v/>
      </c>
      <c r="C672" s="30"/>
      <c r="D672" s="31"/>
      <c r="E672" s="32"/>
      <c r="F672" s="31" t="str">
        <f>IFERROR(IF(E672&lt;&gt;"",VLOOKUP(E672,'تكويد الاصناف'!$B$3:$L$5500,3,FALSE),""),"تأكد من الكود")</f>
        <v/>
      </c>
      <c r="G672" s="31" t="str">
        <f>IFERROR(IF(E672&lt;&gt;"",VLOOKUP(E672,'تكويد الاصناف'!$B$3:$L$5500,4,FALSE),""),"تأكد من الوحدة")</f>
        <v/>
      </c>
      <c r="H672" s="31" t="str">
        <f>IFERROR(IF(E672&lt;&gt;"",VLOOKUP(E672,'تكويد الاصناف'!$B$3:$L$5500,9,FALSE),""),"تأكد من السعر")</f>
        <v/>
      </c>
      <c r="I672" s="31"/>
      <c r="J672" s="33" t="str">
        <f t="shared" si="10"/>
        <v/>
      </c>
      <c r="K672" s="33"/>
      <c r="L672" s="31"/>
      <c r="M672" s="31"/>
    </row>
    <row r="673" spans="2:13" x14ac:dyDescent="0.2">
      <c r="B673" s="29" t="str">
        <f>IF(C673&lt;&gt;"",COUNT($B$2:B672)+1,"")</f>
        <v/>
      </c>
      <c r="C673" s="30"/>
      <c r="D673" s="31"/>
      <c r="E673" s="32"/>
      <c r="F673" s="31" t="str">
        <f>IFERROR(IF(E673&lt;&gt;"",VLOOKUP(E673,'تكويد الاصناف'!$B$3:$L$5500,3,FALSE),""),"تأكد من الكود")</f>
        <v/>
      </c>
      <c r="G673" s="31" t="str">
        <f>IFERROR(IF(E673&lt;&gt;"",VLOOKUP(E673,'تكويد الاصناف'!$B$3:$L$5500,4,FALSE),""),"تأكد من الوحدة")</f>
        <v/>
      </c>
      <c r="H673" s="31" t="str">
        <f>IFERROR(IF(E673&lt;&gt;"",VLOOKUP(E673,'تكويد الاصناف'!$B$3:$L$5500,9,FALSE),""),"تأكد من السعر")</f>
        <v/>
      </c>
      <c r="I673" s="31"/>
      <c r="J673" s="33" t="str">
        <f t="shared" si="10"/>
        <v/>
      </c>
      <c r="K673" s="33"/>
      <c r="L673" s="31"/>
      <c r="M673" s="31"/>
    </row>
    <row r="674" spans="2:13" x14ac:dyDescent="0.2">
      <c r="B674" s="29" t="str">
        <f>IF(C674&lt;&gt;"",COUNT($B$2:B673)+1,"")</f>
        <v/>
      </c>
      <c r="C674" s="30"/>
      <c r="D674" s="31"/>
      <c r="E674" s="32"/>
      <c r="F674" s="31" t="str">
        <f>IFERROR(IF(E674&lt;&gt;"",VLOOKUP(E674,'تكويد الاصناف'!$B$3:$L$5500,3,FALSE),""),"تأكد من الكود")</f>
        <v/>
      </c>
      <c r="G674" s="31" t="str">
        <f>IFERROR(IF(E674&lt;&gt;"",VLOOKUP(E674,'تكويد الاصناف'!$B$3:$L$5500,4,FALSE),""),"تأكد من الوحدة")</f>
        <v/>
      </c>
      <c r="H674" s="31" t="str">
        <f>IFERROR(IF(E674&lt;&gt;"",VLOOKUP(E674,'تكويد الاصناف'!$B$3:$L$5500,9,FALSE),""),"تأكد من السعر")</f>
        <v/>
      </c>
      <c r="I674" s="31"/>
      <c r="J674" s="33" t="str">
        <f t="shared" si="10"/>
        <v/>
      </c>
      <c r="K674" s="33"/>
      <c r="L674" s="31"/>
      <c r="M674" s="31"/>
    </row>
    <row r="675" spans="2:13" x14ac:dyDescent="0.2">
      <c r="B675" s="29" t="str">
        <f>IF(C675&lt;&gt;"",COUNT($B$2:B674)+1,"")</f>
        <v/>
      </c>
      <c r="C675" s="30"/>
      <c r="D675" s="31"/>
      <c r="E675" s="32"/>
      <c r="F675" s="31" t="str">
        <f>IFERROR(IF(E675&lt;&gt;"",VLOOKUP(E675,'تكويد الاصناف'!$B$3:$L$5500,3,FALSE),""),"تأكد من الكود")</f>
        <v/>
      </c>
      <c r="G675" s="31" t="str">
        <f>IFERROR(IF(E675&lt;&gt;"",VLOOKUP(E675,'تكويد الاصناف'!$B$3:$L$5500,4,FALSE),""),"تأكد من الوحدة")</f>
        <v/>
      </c>
      <c r="H675" s="31" t="str">
        <f>IFERROR(IF(E675&lt;&gt;"",VLOOKUP(E675,'تكويد الاصناف'!$B$3:$L$5500,9,FALSE),""),"تأكد من السعر")</f>
        <v/>
      </c>
      <c r="I675" s="31"/>
      <c r="J675" s="33" t="str">
        <f t="shared" si="10"/>
        <v/>
      </c>
      <c r="K675" s="33"/>
      <c r="L675" s="31"/>
      <c r="M675" s="31"/>
    </row>
    <row r="676" spans="2:13" x14ac:dyDescent="0.2">
      <c r="B676" s="29" t="str">
        <f>IF(C676&lt;&gt;"",COUNT($B$2:B675)+1,"")</f>
        <v/>
      </c>
      <c r="C676" s="30"/>
      <c r="D676" s="31"/>
      <c r="E676" s="32"/>
      <c r="F676" s="31" t="str">
        <f>IFERROR(IF(E676&lt;&gt;"",VLOOKUP(E676,'تكويد الاصناف'!$B$3:$L$5500,3,FALSE),""),"تأكد من الكود")</f>
        <v/>
      </c>
      <c r="G676" s="31" t="str">
        <f>IFERROR(IF(E676&lt;&gt;"",VLOOKUP(E676,'تكويد الاصناف'!$B$3:$L$5500,4,FALSE),""),"تأكد من الوحدة")</f>
        <v/>
      </c>
      <c r="H676" s="31" t="str">
        <f>IFERROR(IF(E676&lt;&gt;"",VLOOKUP(E676,'تكويد الاصناف'!$B$3:$L$5500,9,FALSE),""),"تأكد من السعر")</f>
        <v/>
      </c>
      <c r="I676" s="31"/>
      <c r="J676" s="33" t="str">
        <f t="shared" si="10"/>
        <v/>
      </c>
      <c r="K676" s="33"/>
      <c r="L676" s="31"/>
      <c r="M676" s="31"/>
    </row>
    <row r="677" spans="2:13" x14ac:dyDescent="0.2">
      <c r="B677" s="29" t="str">
        <f>IF(C677&lt;&gt;"",COUNT($B$2:B676)+1,"")</f>
        <v/>
      </c>
      <c r="C677" s="30"/>
      <c r="D677" s="31"/>
      <c r="E677" s="32"/>
      <c r="F677" s="31" t="str">
        <f>IFERROR(IF(E677&lt;&gt;"",VLOOKUP(E677,'تكويد الاصناف'!$B$3:$L$5500,3,FALSE),""),"تأكد من الكود")</f>
        <v/>
      </c>
      <c r="G677" s="31" t="str">
        <f>IFERROR(IF(E677&lt;&gt;"",VLOOKUP(E677,'تكويد الاصناف'!$B$3:$L$5500,4,FALSE),""),"تأكد من الوحدة")</f>
        <v/>
      </c>
      <c r="H677" s="31" t="str">
        <f>IFERROR(IF(E677&lt;&gt;"",VLOOKUP(E677,'تكويد الاصناف'!$B$3:$L$5500,9,FALSE),""),"تأكد من السعر")</f>
        <v/>
      </c>
      <c r="I677" s="31"/>
      <c r="J677" s="33" t="str">
        <f t="shared" si="10"/>
        <v/>
      </c>
      <c r="K677" s="33"/>
      <c r="L677" s="31"/>
      <c r="M677" s="31"/>
    </row>
    <row r="678" spans="2:13" x14ac:dyDescent="0.2">
      <c r="B678" s="29" t="str">
        <f>IF(C678&lt;&gt;"",COUNT($B$2:B677)+1,"")</f>
        <v/>
      </c>
      <c r="C678" s="30"/>
      <c r="D678" s="31"/>
      <c r="E678" s="32"/>
      <c r="F678" s="31" t="str">
        <f>IFERROR(IF(E678&lt;&gt;"",VLOOKUP(E678,'تكويد الاصناف'!$B$3:$L$5500,3,FALSE),""),"تأكد من الكود")</f>
        <v/>
      </c>
      <c r="G678" s="31" t="str">
        <f>IFERROR(IF(E678&lt;&gt;"",VLOOKUP(E678,'تكويد الاصناف'!$B$3:$L$5500,4,FALSE),""),"تأكد من الوحدة")</f>
        <v/>
      </c>
      <c r="H678" s="31" t="str">
        <f>IFERROR(IF(E678&lt;&gt;"",VLOOKUP(E678,'تكويد الاصناف'!$B$3:$L$5500,9,FALSE),""),"تأكد من السعر")</f>
        <v/>
      </c>
      <c r="I678" s="31"/>
      <c r="J678" s="33" t="str">
        <f t="shared" si="10"/>
        <v/>
      </c>
      <c r="K678" s="33"/>
      <c r="L678" s="31"/>
      <c r="M678" s="31"/>
    </row>
    <row r="679" spans="2:13" x14ac:dyDescent="0.2">
      <c r="B679" s="29" t="str">
        <f>IF(C679&lt;&gt;"",COUNT($B$2:B678)+1,"")</f>
        <v/>
      </c>
      <c r="C679" s="30"/>
      <c r="D679" s="31"/>
      <c r="E679" s="32"/>
      <c r="F679" s="31" t="str">
        <f>IFERROR(IF(E679&lt;&gt;"",VLOOKUP(E679,'تكويد الاصناف'!$B$3:$L$5500,3,FALSE),""),"تأكد من الكود")</f>
        <v/>
      </c>
      <c r="G679" s="31" t="str">
        <f>IFERROR(IF(E679&lt;&gt;"",VLOOKUP(E679,'تكويد الاصناف'!$B$3:$L$5500,4,FALSE),""),"تأكد من الوحدة")</f>
        <v/>
      </c>
      <c r="H679" s="31" t="str">
        <f>IFERROR(IF(E679&lt;&gt;"",VLOOKUP(E679,'تكويد الاصناف'!$B$3:$L$5500,9,FALSE),""),"تأكد من السعر")</f>
        <v/>
      </c>
      <c r="I679" s="31"/>
      <c r="J679" s="33" t="str">
        <f t="shared" si="10"/>
        <v/>
      </c>
      <c r="K679" s="33"/>
      <c r="L679" s="31"/>
      <c r="M679" s="31"/>
    </row>
    <row r="680" spans="2:13" x14ac:dyDescent="0.2">
      <c r="B680" s="29" t="str">
        <f>IF(C680&lt;&gt;"",COUNT($B$2:B679)+1,"")</f>
        <v/>
      </c>
      <c r="C680" s="30"/>
      <c r="D680" s="31"/>
      <c r="E680" s="32"/>
      <c r="F680" s="31" t="str">
        <f>IFERROR(IF(E680&lt;&gt;"",VLOOKUP(E680,'تكويد الاصناف'!$B$3:$L$5500,3,FALSE),""),"تأكد من الكود")</f>
        <v/>
      </c>
      <c r="G680" s="31" t="str">
        <f>IFERROR(IF(E680&lt;&gt;"",VLOOKUP(E680,'تكويد الاصناف'!$B$3:$L$5500,4,FALSE),""),"تأكد من الوحدة")</f>
        <v/>
      </c>
      <c r="H680" s="31" t="str">
        <f>IFERROR(IF(E680&lt;&gt;"",VLOOKUP(E680,'تكويد الاصناف'!$B$3:$L$5500,9,FALSE),""),"تأكد من السعر")</f>
        <v/>
      </c>
      <c r="I680" s="31"/>
      <c r="J680" s="33" t="str">
        <f t="shared" si="10"/>
        <v/>
      </c>
      <c r="K680" s="33"/>
      <c r="L680" s="31"/>
      <c r="M680" s="31"/>
    </row>
    <row r="681" spans="2:13" x14ac:dyDescent="0.2">
      <c r="B681" s="29" t="str">
        <f>IF(C681&lt;&gt;"",COUNT($B$2:B680)+1,"")</f>
        <v/>
      </c>
      <c r="C681" s="30"/>
      <c r="D681" s="31"/>
      <c r="E681" s="32"/>
      <c r="F681" s="31" t="str">
        <f>IFERROR(IF(E681&lt;&gt;"",VLOOKUP(E681,'تكويد الاصناف'!$B$3:$L$5500,3,FALSE),""),"تأكد من الكود")</f>
        <v/>
      </c>
      <c r="G681" s="31" t="str">
        <f>IFERROR(IF(E681&lt;&gt;"",VLOOKUP(E681,'تكويد الاصناف'!$B$3:$L$5500,4,FALSE),""),"تأكد من الوحدة")</f>
        <v/>
      </c>
      <c r="H681" s="31" t="str">
        <f>IFERROR(IF(E681&lt;&gt;"",VLOOKUP(E681,'تكويد الاصناف'!$B$3:$L$5500,9,FALSE),""),"تأكد من السعر")</f>
        <v/>
      </c>
      <c r="I681" s="31"/>
      <c r="J681" s="33" t="str">
        <f t="shared" si="10"/>
        <v/>
      </c>
      <c r="K681" s="33"/>
      <c r="L681" s="31"/>
      <c r="M681" s="31"/>
    </row>
    <row r="682" spans="2:13" x14ac:dyDescent="0.2">
      <c r="B682" s="29" t="str">
        <f>IF(C682&lt;&gt;"",COUNT($B$2:B681)+1,"")</f>
        <v/>
      </c>
      <c r="C682" s="30"/>
      <c r="D682" s="31"/>
      <c r="E682" s="32"/>
      <c r="F682" s="31" t="str">
        <f>IFERROR(IF(E682&lt;&gt;"",VLOOKUP(E682,'تكويد الاصناف'!$B$3:$L$5500,3,FALSE),""),"تأكد من الكود")</f>
        <v/>
      </c>
      <c r="G682" s="31" t="str">
        <f>IFERROR(IF(E682&lt;&gt;"",VLOOKUP(E682,'تكويد الاصناف'!$B$3:$L$5500,4,FALSE),""),"تأكد من الوحدة")</f>
        <v/>
      </c>
      <c r="H682" s="31" t="str">
        <f>IFERROR(IF(E682&lt;&gt;"",VLOOKUP(E682,'تكويد الاصناف'!$B$3:$L$5500,9,FALSE),""),"تأكد من السعر")</f>
        <v/>
      </c>
      <c r="I682" s="31"/>
      <c r="J682" s="33" t="str">
        <f t="shared" si="10"/>
        <v/>
      </c>
      <c r="K682" s="33"/>
      <c r="L682" s="31"/>
      <c r="M682" s="31"/>
    </row>
    <row r="683" spans="2:13" x14ac:dyDescent="0.2">
      <c r="B683" s="29" t="str">
        <f>IF(C683&lt;&gt;"",COUNT($B$2:B682)+1,"")</f>
        <v/>
      </c>
      <c r="C683" s="30"/>
      <c r="D683" s="31"/>
      <c r="E683" s="32"/>
      <c r="F683" s="31" t="str">
        <f>IFERROR(IF(E683&lt;&gt;"",VLOOKUP(E683,'تكويد الاصناف'!$B$3:$L$5500,3,FALSE),""),"تأكد من الكود")</f>
        <v/>
      </c>
      <c r="G683" s="31" t="str">
        <f>IFERROR(IF(E683&lt;&gt;"",VLOOKUP(E683,'تكويد الاصناف'!$B$3:$L$5500,4,FALSE),""),"تأكد من الوحدة")</f>
        <v/>
      </c>
      <c r="H683" s="31" t="str">
        <f>IFERROR(IF(E683&lt;&gt;"",VLOOKUP(E683,'تكويد الاصناف'!$B$3:$L$5500,9,FALSE),""),"تأكد من السعر")</f>
        <v/>
      </c>
      <c r="I683" s="31"/>
      <c r="J683" s="33" t="str">
        <f t="shared" si="10"/>
        <v/>
      </c>
      <c r="K683" s="33"/>
      <c r="L683" s="31"/>
      <c r="M683" s="31"/>
    </row>
    <row r="684" spans="2:13" x14ac:dyDescent="0.2">
      <c r="B684" s="29" t="str">
        <f>IF(C684&lt;&gt;"",COUNT($B$2:B683)+1,"")</f>
        <v/>
      </c>
      <c r="C684" s="30"/>
      <c r="D684" s="31"/>
      <c r="E684" s="32"/>
      <c r="F684" s="31" t="str">
        <f>IFERROR(IF(E684&lt;&gt;"",VLOOKUP(E684,'تكويد الاصناف'!$B$3:$L$5500,3,FALSE),""),"تأكد من الكود")</f>
        <v/>
      </c>
      <c r="G684" s="31" t="str">
        <f>IFERROR(IF(E684&lt;&gt;"",VLOOKUP(E684,'تكويد الاصناف'!$B$3:$L$5500,4,FALSE),""),"تأكد من الوحدة")</f>
        <v/>
      </c>
      <c r="H684" s="31" t="str">
        <f>IFERROR(IF(E684&lt;&gt;"",VLOOKUP(E684,'تكويد الاصناف'!$B$3:$L$5500,9,FALSE),""),"تأكد من السعر")</f>
        <v/>
      </c>
      <c r="I684" s="31"/>
      <c r="J684" s="33" t="str">
        <f t="shared" si="10"/>
        <v/>
      </c>
      <c r="K684" s="33"/>
      <c r="L684" s="31"/>
      <c r="M684" s="31"/>
    </row>
    <row r="685" spans="2:13" x14ac:dyDescent="0.2">
      <c r="B685" s="29" t="str">
        <f>IF(C685&lt;&gt;"",COUNT($B$2:B684)+1,"")</f>
        <v/>
      </c>
      <c r="C685" s="30"/>
      <c r="D685" s="31"/>
      <c r="E685" s="32"/>
      <c r="F685" s="31" t="str">
        <f>IFERROR(IF(E685&lt;&gt;"",VLOOKUP(E685,'تكويد الاصناف'!$B$3:$L$5500,3,FALSE),""),"تأكد من الكود")</f>
        <v/>
      </c>
      <c r="G685" s="31" t="str">
        <f>IFERROR(IF(E685&lt;&gt;"",VLOOKUP(E685,'تكويد الاصناف'!$B$3:$L$5500,4,FALSE),""),"تأكد من الوحدة")</f>
        <v/>
      </c>
      <c r="H685" s="31" t="str">
        <f>IFERROR(IF(E685&lt;&gt;"",VLOOKUP(E685,'تكويد الاصناف'!$B$3:$L$5500,9,FALSE),""),"تأكد من السعر")</f>
        <v/>
      </c>
      <c r="I685" s="31"/>
      <c r="J685" s="33" t="str">
        <f t="shared" si="10"/>
        <v/>
      </c>
      <c r="K685" s="33"/>
      <c r="L685" s="31"/>
      <c r="M685" s="31"/>
    </row>
    <row r="686" spans="2:13" x14ac:dyDescent="0.2">
      <c r="B686" s="29" t="str">
        <f>IF(C686&lt;&gt;"",COUNT($B$2:B685)+1,"")</f>
        <v/>
      </c>
      <c r="C686" s="30"/>
      <c r="D686" s="31"/>
      <c r="E686" s="32"/>
      <c r="F686" s="31" t="str">
        <f>IFERROR(IF(E686&lt;&gt;"",VLOOKUP(E686,'تكويد الاصناف'!$B$3:$L$5500,3,FALSE),""),"تأكد من الكود")</f>
        <v/>
      </c>
      <c r="G686" s="31" t="str">
        <f>IFERROR(IF(E686&lt;&gt;"",VLOOKUP(E686,'تكويد الاصناف'!$B$3:$L$5500,4,FALSE),""),"تأكد من الوحدة")</f>
        <v/>
      </c>
      <c r="H686" s="31" t="str">
        <f>IFERROR(IF(E686&lt;&gt;"",VLOOKUP(E686,'تكويد الاصناف'!$B$3:$L$5500,9,FALSE),""),"تأكد من السعر")</f>
        <v/>
      </c>
      <c r="I686" s="31"/>
      <c r="J686" s="33" t="str">
        <f t="shared" si="10"/>
        <v/>
      </c>
      <c r="K686" s="33"/>
      <c r="L686" s="31"/>
      <c r="M686" s="31"/>
    </row>
    <row r="687" spans="2:13" x14ac:dyDescent="0.2">
      <c r="B687" s="29" t="str">
        <f>IF(C687&lt;&gt;"",COUNT($B$2:B686)+1,"")</f>
        <v/>
      </c>
      <c r="C687" s="30"/>
      <c r="D687" s="31"/>
      <c r="E687" s="32"/>
      <c r="F687" s="31" t="str">
        <f>IFERROR(IF(E687&lt;&gt;"",VLOOKUP(E687,'تكويد الاصناف'!$B$3:$L$5500,3,FALSE),""),"تأكد من الكود")</f>
        <v/>
      </c>
      <c r="G687" s="31" t="str">
        <f>IFERROR(IF(E687&lt;&gt;"",VLOOKUP(E687,'تكويد الاصناف'!$B$3:$L$5500,4,FALSE),""),"تأكد من الوحدة")</f>
        <v/>
      </c>
      <c r="H687" s="31" t="str">
        <f>IFERROR(IF(E687&lt;&gt;"",VLOOKUP(E687,'تكويد الاصناف'!$B$3:$L$5500,9,FALSE),""),"تأكد من السعر")</f>
        <v/>
      </c>
      <c r="I687" s="31"/>
      <c r="J687" s="33" t="str">
        <f t="shared" si="10"/>
        <v/>
      </c>
      <c r="K687" s="33"/>
      <c r="L687" s="31"/>
      <c r="M687" s="31"/>
    </row>
    <row r="688" spans="2:13" x14ac:dyDescent="0.2">
      <c r="B688" s="29" t="str">
        <f>IF(C688&lt;&gt;"",COUNT($B$2:B687)+1,"")</f>
        <v/>
      </c>
      <c r="C688" s="30"/>
      <c r="D688" s="31"/>
      <c r="E688" s="32"/>
      <c r="F688" s="31" t="str">
        <f>IFERROR(IF(E688&lt;&gt;"",VLOOKUP(E688,'تكويد الاصناف'!$B$3:$L$5500,3,FALSE),""),"تأكد من الكود")</f>
        <v/>
      </c>
      <c r="G688" s="31" t="str">
        <f>IFERROR(IF(E688&lt;&gt;"",VLOOKUP(E688,'تكويد الاصناف'!$B$3:$L$5500,4,FALSE),""),"تأكد من الوحدة")</f>
        <v/>
      </c>
      <c r="H688" s="31" t="str">
        <f>IFERROR(IF(E688&lt;&gt;"",VLOOKUP(E688,'تكويد الاصناف'!$B$3:$L$5500,9,FALSE),""),"تأكد من السعر")</f>
        <v/>
      </c>
      <c r="I688" s="31"/>
      <c r="J688" s="33" t="str">
        <f t="shared" si="10"/>
        <v/>
      </c>
      <c r="K688" s="33"/>
      <c r="L688" s="31"/>
      <c r="M688" s="31"/>
    </row>
    <row r="689" spans="2:13" x14ac:dyDescent="0.2">
      <c r="B689" s="29" t="str">
        <f>IF(C689&lt;&gt;"",COUNT($B$2:B688)+1,"")</f>
        <v/>
      </c>
      <c r="C689" s="30"/>
      <c r="D689" s="31"/>
      <c r="E689" s="32"/>
      <c r="F689" s="31" t="str">
        <f>IFERROR(IF(E689&lt;&gt;"",VLOOKUP(E689,'تكويد الاصناف'!$B$3:$L$5500,3,FALSE),""),"تأكد من الكود")</f>
        <v/>
      </c>
      <c r="G689" s="31" t="str">
        <f>IFERROR(IF(E689&lt;&gt;"",VLOOKUP(E689,'تكويد الاصناف'!$B$3:$L$5500,4,FALSE),""),"تأكد من الوحدة")</f>
        <v/>
      </c>
      <c r="H689" s="31" t="str">
        <f>IFERROR(IF(E689&lt;&gt;"",VLOOKUP(E689,'تكويد الاصناف'!$B$3:$L$5500,9,FALSE),""),"تأكد من السعر")</f>
        <v/>
      </c>
      <c r="I689" s="31"/>
      <c r="J689" s="33" t="str">
        <f t="shared" si="10"/>
        <v/>
      </c>
      <c r="K689" s="33"/>
      <c r="L689" s="31"/>
      <c r="M689" s="31"/>
    </row>
    <row r="690" spans="2:13" x14ac:dyDescent="0.2">
      <c r="B690" s="29" t="str">
        <f>IF(C690&lt;&gt;"",COUNT($B$2:B689)+1,"")</f>
        <v/>
      </c>
      <c r="C690" s="30"/>
      <c r="D690" s="31"/>
      <c r="E690" s="32"/>
      <c r="F690" s="31" t="str">
        <f>IFERROR(IF(E690&lt;&gt;"",VLOOKUP(E690,'تكويد الاصناف'!$B$3:$L$5500,3,FALSE),""),"تأكد من الكود")</f>
        <v/>
      </c>
      <c r="G690" s="31" t="str">
        <f>IFERROR(IF(E690&lt;&gt;"",VLOOKUP(E690,'تكويد الاصناف'!$B$3:$L$5500,4,FALSE),""),"تأكد من الوحدة")</f>
        <v/>
      </c>
      <c r="H690" s="31" t="str">
        <f>IFERROR(IF(E690&lt;&gt;"",VLOOKUP(E690,'تكويد الاصناف'!$B$3:$L$5500,9,FALSE),""),"تأكد من السعر")</f>
        <v/>
      </c>
      <c r="I690" s="31"/>
      <c r="J690" s="33" t="str">
        <f t="shared" si="10"/>
        <v/>
      </c>
      <c r="K690" s="33"/>
      <c r="L690" s="31"/>
      <c r="M690" s="31"/>
    </row>
    <row r="691" spans="2:13" x14ac:dyDescent="0.2">
      <c r="B691" s="29" t="str">
        <f>IF(C691&lt;&gt;"",COUNT($B$2:B690)+1,"")</f>
        <v/>
      </c>
      <c r="C691" s="30"/>
      <c r="D691" s="31"/>
      <c r="E691" s="32"/>
      <c r="F691" s="31" t="str">
        <f>IFERROR(IF(E691&lt;&gt;"",VLOOKUP(E691,'تكويد الاصناف'!$B$3:$L$5500,3,FALSE),""),"تأكد من الكود")</f>
        <v/>
      </c>
      <c r="G691" s="31" t="str">
        <f>IFERROR(IF(E691&lt;&gt;"",VLOOKUP(E691,'تكويد الاصناف'!$B$3:$L$5500,4,FALSE),""),"تأكد من الوحدة")</f>
        <v/>
      </c>
      <c r="H691" s="31" t="str">
        <f>IFERROR(IF(E691&lt;&gt;"",VLOOKUP(E691,'تكويد الاصناف'!$B$3:$L$5500,9,FALSE),""),"تأكد من السعر")</f>
        <v/>
      </c>
      <c r="I691" s="31"/>
      <c r="J691" s="33" t="str">
        <f t="shared" si="10"/>
        <v/>
      </c>
      <c r="K691" s="33"/>
      <c r="L691" s="31"/>
      <c r="M691" s="31"/>
    </row>
    <row r="692" spans="2:13" x14ac:dyDescent="0.2">
      <c r="B692" s="29" t="str">
        <f>IF(C692&lt;&gt;"",COUNT($B$2:B691)+1,"")</f>
        <v/>
      </c>
      <c r="C692" s="30"/>
      <c r="D692" s="31"/>
      <c r="E692" s="32"/>
      <c r="F692" s="31" t="str">
        <f>IFERROR(IF(E692&lt;&gt;"",VLOOKUP(E692,'تكويد الاصناف'!$B$3:$L$5500,3,FALSE),""),"تأكد من الكود")</f>
        <v/>
      </c>
      <c r="G692" s="31" t="str">
        <f>IFERROR(IF(E692&lt;&gt;"",VLOOKUP(E692,'تكويد الاصناف'!$B$3:$L$5500,4,FALSE),""),"تأكد من الوحدة")</f>
        <v/>
      </c>
      <c r="H692" s="31" t="str">
        <f>IFERROR(IF(E692&lt;&gt;"",VLOOKUP(E692,'تكويد الاصناف'!$B$3:$L$5500,9,FALSE),""),"تأكد من السعر")</f>
        <v/>
      </c>
      <c r="I692" s="31"/>
      <c r="J692" s="33" t="str">
        <f t="shared" si="10"/>
        <v/>
      </c>
      <c r="K692" s="33"/>
      <c r="L692" s="31"/>
      <c r="M692" s="31"/>
    </row>
    <row r="693" spans="2:13" x14ac:dyDescent="0.2">
      <c r="B693" s="29" t="str">
        <f>IF(C693&lt;&gt;"",COUNT($B$2:B692)+1,"")</f>
        <v/>
      </c>
      <c r="C693" s="30"/>
      <c r="D693" s="31"/>
      <c r="E693" s="32"/>
      <c r="F693" s="31" t="str">
        <f>IFERROR(IF(E693&lt;&gt;"",VLOOKUP(E693,'تكويد الاصناف'!$B$3:$L$5500,3,FALSE),""),"تأكد من الكود")</f>
        <v/>
      </c>
      <c r="G693" s="31" t="str">
        <f>IFERROR(IF(E693&lt;&gt;"",VLOOKUP(E693,'تكويد الاصناف'!$B$3:$L$5500,4,FALSE),""),"تأكد من الوحدة")</f>
        <v/>
      </c>
      <c r="H693" s="31" t="str">
        <f>IFERROR(IF(E693&lt;&gt;"",VLOOKUP(E693,'تكويد الاصناف'!$B$3:$L$5500,9,FALSE),""),"تأكد من السعر")</f>
        <v/>
      </c>
      <c r="I693" s="31"/>
      <c r="J693" s="33" t="str">
        <f t="shared" si="10"/>
        <v/>
      </c>
      <c r="K693" s="33"/>
      <c r="L693" s="31"/>
      <c r="M693" s="31"/>
    </row>
    <row r="694" spans="2:13" x14ac:dyDescent="0.2">
      <c r="B694" s="29" t="str">
        <f>IF(C694&lt;&gt;"",COUNT($B$2:B693)+1,"")</f>
        <v/>
      </c>
      <c r="C694" s="30"/>
      <c r="D694" s="31"/>
      <c r="E694" s="32"/>
      <c r="F694" s="31" t="str">
        <f>IFERROR(IF(E694&lt;&gt;"",VLOOKUP(E694,'تكويد الاصناف'!$B$3:$L$5500,3,FALSE),""),"تأكد من الكود")</f>
        <v/>
      </c>
      <c r="G694" s="31" t="str">
        <f>IFERROR(IF(E694&lt;&gt;"",VLOOKUP(E694,'تكويد الاصناف'!$B$3:$L$5500,4,FALSE),""),"تأكد من الوحدة")</f>
        <v/>
      </c>
      <c r="H694" s="31" t="str">
        <f>IFERROR(IF(E694&lt;&gt;"",VLOOKUP(E694,'تكويد الاصناف'!$B$3:$L$5500,9,FALSE),""),"تأكد من السعر")</f>
        <v/>
      </c>
      <c r="I694" s="31"/>
      <c r="J694" s="33" t="str">
        <f t="shared" si="10"/>
        <v/>
      </c>
      <c r="K694" s="33"/>
      <c r="L694" s="31"/>
      <c r="M694" s="31"/>
    </row>
    <row r="695" spans="2:13" x14ac:dyDescent="0.2">
      <c r="B695" s="29" t="str">
        <f>IF(C695&lt;&gt;"",COUNT($B$2:B694)+1,"")</f>
        <v/>
      </c>
      <c r="C695" s="30"/>
      <c r="D695" s="31"/>
      <c r="E695" s="32"/>
      <c r="F695" s="31" t="str">
        <f>IFERROR(IF(E695&lt;&gt;"",VLOOKUP(E695,'تكويد الاصناف'!$B$3:$L$5500,3,FALSE),""),"تأكد من الكود")</f>
        <v/>
      </c>
      <c r="G695" s="31" t="str">
        <f>IFERROR(IF(E695&lt;&gt;"",VLOOKUP(E695,'تكويد الاصناف'!$B$3:$L$5500,4,FALSE),""),"تأكد من الوحدة")</f>
        <v/>
      </c>
      <c r="H695" s="31" t="str">
        <f>IFERROR(IF(E695&lt;&gt;"",VLOOKUP(E695,'تكويد الاصناف'!$B$3:$L$5500,9,FALSE),""),"تأكد من السعر")</f>
        <v/>
      </c>
      <c r="I695" s="31"/>
      <c r="J695" s="33" t="str">
        <f t="shared" si="10"/>
        <v/>
      </c>
      <c r="K695" s="33"/>
      <c r="L695" s="31"/>
      <c r="M695" s="31"/>
    </row>
    <row r="696" spans="2:13" x14ac:dyDescent="0.2">
      <c r="B696" s="29" t="str">
        <f>IF(C696&lt;&gt;"",COUNT($B$2:B695)+1,"")</f>
        <v/>
      </c>
      <c r="C696" s="30"/>
      <c r="D696" s="31"/>
      <c r="E696" s="32"/>
      <c r="F696" s="31" t="str">
        <f>IFERROR(IF(E696&lt;&gt;"",VLOOKUP(E696,'تكويد الاصناف'!$B$3:$L$5500,3,FALSE),""),"تأكد من الكود")</f>
        <v/>
      </c>
      <c r="G696" s="31" t="str">
        <f>IFERROR(IF(E696&lt;&gt;"",VLOOKUP(E696,'تكويد الاصناف'!$B$3:$L$5500,4,FALSE),""),"تأكد من الوحدة")</f>
        <v/>
      </c>
      <c r="H696" s="31" t="str">
        <f>IFERROR(IF(E696&lt;&gt;"",VLOOKUP(E696,'تكويد الاصناف'!$B$3:$L$5500,9,FALSE),""),"تأكد من السعر")</f>
        <v/>
      </c>
      <c r="I696" s="31"/>
      <c r="J696" s="33" t="str">
        <f t="shared" si="10"/>
        <v/>
      </c>
      <c r="K696" s="33"/>
      <c r="L696" s="31"/>
      <c r="M696" s="31"/>
    </row>
    <row r="697" spans="2:13" x14ac:dyDescent="0.2">
      <c r="B697" s="29" t="str">
        <f>IF(C697&lt;&gt;"",COUNT($B$2:B696)+1,"")</f>
        <v/>
      </c>
      <c r="C697" s="30"/>
      <c r="D697" s="31"/>
      <c r="E697" s="32"/>
      <c r="F697" s="31" t="str">
        <f>IFERROR(IF(E697&lt;&gt;"",VLOOKUP(E697,'تكويد الاصناف'!$B$3:$L$5500,3,FALSE),""),"تأكد من الكود")</f>
        <v/>
      </c>
      <c r="G697" s="31" t="str">
        <f>IFERROR(IF(E697&lt;&gt;"",VLOOKUP(E697,'تكويد الاصناف'!$B$3:$L$5500,4,FALSE),""),"تأكد من الوحدة")</f>
        <v/>
      </c>
      <c r="H697" s="31" t="str">
        <f>IFERROR(IF(E697&lt;&gt;"",VLOOKUP(E697,'تكويد الاصناف'!$B$3:$L$5500,9,FALSE),""),"تأكد من السعر")</f>
        <v/>
      </c>
      <c r="I697" s="31"/>
      <c r="J697" s="33" t="str">
        <f t="shared" si="10"/>
        <v/>
      </c>
      <c r="K697" s="33"/>
      <c r="L697" s="31"/>
      <c r="M697" s="31"/>
    </row>
    <row r="698" spans="2:13" x14ac:dyDescent="0.2">
      <c r="B698" s="29" t="str">
        <f>IF(C698&lt;&gt;"",COUNT($B$2:B697)+1,"")</f>
        <v/>
      </c>
      <c r="C698" s="30"/>
      <c r="D698" s="31"/>
      <c r="E698" s="32"/>
      <c r="F698" s="31" t="str">
        <f>IFERROR(IF(E698&lt;&gt;"",VLOOKUP(E698,'تكويد الاصناف'!$B$3:$L$5500,3,FALSE),""),"تأكد من الكود")</f>
        <v/>
      </c>
      <c r="G698" s="31" t="str">
        <f>IFERROR(IF(E698&lt;&gt;"",VLOOKUP(E698,'تكويد الاصناف'!$B$3:$L$5500,4,FALSE),""),"تأكد من الوحدة")</f>
        <v/>
      </c>
      <c r="H698" s="31" t="str">
        <f>IFERROR(IF(E698&lt;&gt;"",VLOOKUP(E698,'تكويد الاصناف'!$B$3:$L$5500,9,FALSE),""),"تأكد من السعر")</f>
        <v/>
      </c>
      <c r="I698" s="31"/>
      <c r="J698" s="33" t="str">
        <f t="shared" si="10"/>
        <v/>
      </c>
      <c r="K698" s="33"/>
      <c r="L698" s="31"/>
      <c r="M698" s="31"/>
    </row>
    <row r="699" spans="2:13" x14ac:dyDescent="0.2">
      <c r="B699" s="29" t="str">
        <f>IF(C699&lt;&gt;"",COUNT($B$2:B698)+1,"")</f>
        <v/>
      </c>
      <c r="C699" s="30"/>
      <c r="D699" s="31"/>
      <c r="E699" s="32"/>
      <c r="F699" s="31" t="str">
        <f>IFERROR(IF(E699&lt;&gt;"",VLOOKUP(E699,'تكويد الاصناف'!$B$3:$L$5500,3,FALSE),""),"تأكد من الكود")</f>
        <v/>
      </c>
      <c r="G699" s="31" t="str">
        <f>IFERROR(IF(E699&lt;&gt;"",VLOOKUP(E699,'تكويد الاصناف'!$B$3:$L$5500,4,FALSE),""),"تأكد من الوحدة")</f>
        <v/>
      </c>
      <c r="H699" s="31" t="str">
        <f>IFERROR(IF(E699&lt;&gt;"",VLOOKUP(E699,'تكويد الاصناف'!$B$3:$L$5500,9,FALSE),""),"تأكد من السعر")</f>
        <v/>
      </c>
      <c r="I699" s="31"/>
      <c r="J699" s="33" t="str">
        <f t="shared" si="10"/>
        <v/>
      </c>
      <c r="K699" s="33"/>
      <c r="L699" s="31"/>
      <c r="M699" s="31"/>
    </row>
    <row r="700" spans="2:13" x14ac:dyDescent="0.2">
      <c r="B700" s="29" t="str">
        <f>IF(C700&lt;&gt;"",COUNT($B$2:B699)+1,"")</f>
        <v/>
      </c>
      <c r="C700" s="30"/>
      <c r="D700" s="31"/>
      <c r="E700" s="32"/>
      <c r="F700" s="31" t="str">
        <f>IFERROR(IF(E700&lt;&gt;"",VLOOKUP(E700,'تكويد الاصناف'!$B$3:$L$5500,3,FALSE),""),"تأكد من الكود")</f>
        <v/>
      </c>
      <c r="G700" s="31" t="str">
        <f>IFERROR(IF(E700&lt;&gt;"",VLOOKUP(E700,'تكويد الاصناف'!$B$3:$L$5500,4,FALSE),""),"تأكد من الوحدة")</f>
        <v/>
      </c>
      <c r="H700" s="31" t="str">
        <f>IFERROR(IF(E700&lt;&gt;"",VLOOKUP(E700,'تكويد الاصناف'!$B$3:$L$5500,9,FALSE),""),"تأكد من السعر")</f>
        <v/>
      </c>
      <c r="I700" s="31"/>
      <c r="J700" s="33" t="str">
        <f t="shared" si="10"/>
        <v/>
      </c>
      <c r="K700" s="33"/>
      <c r="L700" s="31"/>
      <c r="M700" s="31"/>
    </row>
    <row r="701" spans="2:13" x14ac:dyDescent="0.2">
      <c r="B701" s="29" t="str">
        <f>IF(C701&lt;&gt;"",COUNT($B$2:B700)+1,"")</f>
        <v/>
      </c>
      <c r="C701" s="30"/>
      <c r="D701" s="31"/>
      <c r="E701" s="32"/>
      <c r="F701" s="31" t="str">
        <f>IFERROR(IF(E701&lt;&gt;"",VLOOKUP(E701,'تكويد الاصناف'!$B$3:$L$5500,3,FALSE),""),"تأكد من الكود")</f>
        <v/>
      </c>
      <c r="G701" s="31" t="str">
        <f>IFERROR(IF(E701&lt;&gt;"",VLOOKUP(E701,'تكويد الاصناف'!$B$3:$L$5500,4,FALSE),""),"تأكد من الوحدة")</f>
        <v/>
      </c>
      <c r="H701" s="31" t="str">
        <f>IFERROR(IF(E701&lt;&gt;"",VLOOKUP(E701,'تكويد الاصناف'!$B$3:$L$5500,9,FALSE),""),"تأكد من السعر")</f>
        <v/>
      </c>
      <c r="I701" s="31"/>
      <c r="J701" s="33" t="str">
        <f t="shared" si="10"/>
        <v/>
      </c>
      <c r="K701" s="33"/>
      <c r="L701" s="31"/>
      <c r="M701" s="31"/>
    </row>
    <row r="702" spans="2:13" x14ac:dyDescent="0.2">
      <c r="B702" s="29" t="str">
        <f>IF(C702&lt;&gt;"",COUNT($B$2:B701)+1,"")</f>
        <v/>
      </c>
      <c r="C702" s="30"/>
      <c r="D702" s="31"/>
      <c r="E702" s="32"/>
      <c r="F702" s="31" t="str">
        <f>IFERROR(IF(E702&lt;&gt;"",VLOOKUP(E702,'تكويد الاصناف'!$B$3:$L$5500,3,FALSE),""),"تأكد من الكود")</f>
        <v/>
      </c>
      <c r="G702" s="31" t="str">
        <f>IFERROR(IF(E702&lt;&gt;"",VLOOKUP(E702,'تكويد الاصناف'!$B$3:$L$5500,4,FALSE),""),"تأكد من الوحدة")</f>
        <v/>
      </c>
      <c r="H702" s="31" t="str">
        <f>IFERROR(IF(E702&lt;&gt;"",VLOOKUP(E702,'تكويد الاصناف'!$B$3:$L$5500,9,FALSE),""),"تأكد من السعر")</f>
        <v/>
      </c>
      <c r="I702" s="31"/>
      <c r="J702" s="33" t="str">
        <f t="shared" si="10"/>
        <v/>
      </c>
      <c r="K702" s="33"/>
      <c r="L702" s="31"/>
      <c r="M702" s="31"/>
    </row>
    <row r="703" spans="2:13" x14ac:dyDescent="0.2">
      <c r="B703" s="29" t="str">
        <f>IF(C703&lt;&gt;"",COUNT($B$2:B702)+1,"")</f>
        <v/>
      </c>
      <c r="C703" s="30"/>
      <c r="D703" s="31"/>
      <c r="E703" s="32"/>
      <c r="F703" s="31" t="str">
        <f>IFERROR(IF(E703&lt;&gt;"",VLOOKUP(E703,'تكويد الاصناف'!$B$3:$L$5500,3,FALSE),""),"تأكد من الكود")</f>
        <v/>
      </c>
      <c r="G703" s="31" t="str">
        <f>IFERROR(IF(E703&lt;&gt;"",VLOOKUP(E703,'تكويد الاصناف'!$B$3:$L$5500,4,FALSE),""),"تأكد من الوحدة")</f>
        <v/>
      </c>
      <c r="H703" s="31" t="str">
        <f>IFERROR(IF(E703&lt;&gt;"",VLOOKUP(E703,'تكويد الاصناف'!$B$3:$L$5500,9,FALSE),""),"تأكد من السعر")</f>
        <v/>
      </c>
      <c r="I703" s="31"/>
      <c r="J703" s="33" t="str">
        <f t="shared" si="10"/>
        <v/>
      </c>
      <c r="K703" s="33"/>
      <c r="L703" s="31"/>
      <c r="M703" s="31"/>
    </row>
    <row r="704" spans="2:13" x14ac:dyDescent="0.2">
      <c r="B704" s="29" t="str">
        <f>IF(C704&lt;&gt;"",COUNT($B$2:B703)+1,"")</f>
        <v/>
      </c>
      <c r="C704" s="30"/>
      <c r="D704" s="31"/>
      <c r="E704" s="32"/>
      <c r="F704" s="31" t="str">
        <f>IFERROR(IF(E704&lt;&gt;"",VLOOKUP(E704,'تكويد الاصناف'!$B$3:$L$5500,3,FALSE),""),"تأكد من الكود")</f>
        <v/>
      </c>
      <c r="G704" s="31" t="str">
        <f>IFERROR(IF(E704&lt;&gt;"",VLOOKUP(E704,'تكويد الاصناف'!$B$3:$L$5500,4,FALSE),""),"تأكد من الوحدة")</f>
        <v/>
      </c>
      <c r="H704" s="31" t="str">
        <f>IFERROR(IF(E704&lt;&gt;"",VLOOKUP(E704,'تكويد الاصناف'!$B$3:$L$5500,9,FALSE),""),"تأكد من السعر")</f>
        <v/>
      </c>
      <c r="I704" s="31"/>
      <c r="J704" s="33" t="str">
        <f t="shared" si="10"/>
        <v/>
      </c>
      <c r="K704" s="33"/>
      <c r="L704" s="31"/>
      <c r="M704" s="31"/>
    </row>
    <row r="705" spans="2:13" x14ac:dyDescent="0.2">
      <c r="B705" s="29" t="str">
        <f>IF(C705&lt;&gt;"",COUNT($B$2:B704)+1,"")</f>
        <v/>
      </c>
      <c r="C705" s="30"/>
      <c r="D705" s="31"/>
      <c r="E705" s="32"/>
      <c r="F705" s="31" t="str">
        <f>IFERROR(IF(E705&lt;&gt;"",VLOOKUP(E705,'تكويد الاصناف'!$B$3:$L$5500,3,FALSE),""),"تأكد من الكود")</f>
        <v/>
      </c>
      <c r="G705" s="31" t="str">
        <f>IFERROR(IF(E705&lt;&gt;"",VLOOKUP(E705,'تكويد الاصناف'!$B$3:$L$5500,4,FALSE),""),"تأكد من الوحدة")</f>
        <v/>
      </c>
      <c r="H705" s="31" t="str">
        <f>IFERROR(IF(E705&lt;&gt;"",VLOOKUP(E705,'تكويد الاصناف'!$B$3:$L$5500,9,FALSE),""),"تأكد من السعر")</f>
        <v/>
      </c>
      <c r="I705" s="31"/>
      <c r="J705" s="33" t="str">
        <f t="shared" si="10"/>
        <v/>
      </c>
      <c r="K705" s="33"/>
      <c r="L705" s="31"/>
      <c r="M705" s="31"/>
    </row>
    <row r="706" spans="2:13" x14ac:dyDescent="0.2">
      <c r="B706" s="29" t="str">
        <f>IF(C706&lt;&gt;"",COUNT($B$2:B705)+1,"")</f>
        <v/>
      </c>
      <c r="C706" s="30"/>
      <c r="D706" s="31"/>
      <c r="E706" s="32"/>
      <c r="F706" s="31" t="str">
        <f>IFERROR(IF(E706&lt;&gt;"",VLOOKUP(E706,'تكويد الاصناف'!$B$3:$L$5500,3,FALSE),""),"تأكد من الكود")</f>
        <v/>
      </c>
      <c r="G706" s="31" t="str">
        <f>IFERROR(IF(E706&lt;&gt;"",VLOOKUP(E706,'تكويد الاصناف'!$B$3:$L$5500,4,FALSE),""),"تأكد من الوحدة")</f>
        <v/>
      </c>
      <c r="H706" s="31" t="str">
        <f>IFERROR(IF(E706&lt;&gt;"",VLOOKUP(E706,'تكويد الاصناف'!$B$3:$L$5500,9,FALSE),""),"تأكد من السعر")</f>
        <v/>
      </c>
      <c r="I706" s="31"/>
      <c r="J706" s="33" t="str">
        <f t="shared" si="10"/>
        <v/>
      </c>
      <c r="K706" s="33"/>
      <c r="L706" s="31"/>
      <c r="M706" s="31"/>
    </row>
    <row r="707" spans="2:13" x14ac:dyDescent="0.2">
      <c r="B707" s="29" t="str">
        <f>IF(C707&lt;&gt;"",COUNT($B$2:B706)+1,"")</f>
        <v/>
      </c>
      <c r="C707" s="30"/>
      <c r="D707" s="31"/>
      <c r="E707" s="32"/>
      <c r="F707" s="31" t="str">
        <f>IFERROR(IF(E707&lt;&gt;"",VLOOKUP(E707,'تكويد الاصناف'!$B$3:$L$5500,3,FALSE),""),"تأكد من الكود")</f>
        <v/>
      </c>
      <c r="G707" s="31" t="str">
        <f>IFERROR(IF(E707&lt;&gt;"",VLOOKUP(E707,'تكويد الاصناف'!$B$3:$L$5500,4,FALSE),""),"تأكد من الوحدة")</f>
        <v/>
      </c>
      <c r="H707" s="31" t="str">
        <f>IFERROR(IF(E707&lt;&gt;"",VLOOKUP(E707,'تكويد الاصناف'!$B$3:$L$5500,9,FALSE),""),"تأكد من السعر")</f>
        <v/>
      </c>
      <c r="I707" s="31"/>
      <c r="J707" s="33" t="str">
        <f t="shared" ref="J707:J770" si="11">IFERROR(I707*H707,"")</f>
        <v/>
      </c>
      <c r="K707" s="33"/>
      <c r="L707" s="31"/>
      <c r="M707" s="31"/>
    </row>
    <row r="708" spans="2:13" x14ac:dyDescent="0.2">
      <c r="B708" s="29" t="str">
        <f>IF(C708&lt;&gt;"",COUNT($B$2:B707)+1,"")</f>
        <v/>
      </c>
      <c r="C708" s="30"/>
      <c r="D708" s="31"/>
      <c r="E708" s="32"/>
      <c r="F708" s="31" t="str">
        <f>IFERROR(IF(E708&lt;&gt;"",VLOOKUP(E708,'تكويد الاصناف'!$B$3:$L$5500,3,FALSE),""),"تأكد من الكود")</f>
        <v/>
      </c>
      <c r="G708" s="31" t="str">
        <f>IFERROR(IF(E708&lt;&gt;"",VLOOKUP(E708,'تكويد الاصناف'!$B$3:$L$5500,4,FALSE),""),"تأكد من الوحدة")</f>
        <v/>
      </c>
      <c r="H708" s="31" t="str">
        <f>IFERROR(IF(E708&lt;&gt;"",VLOOKUP(E708,'تكويد الاصناف'!$B$3:$L$5500,9,FALSE),""),"تأكد من السعر")</f>
        <v/>
      </c>
      <c r="I708" s="31"/>
      <c r="J708" s="33" t="str">
        <f t="shared" si="11"/>
        <v/>
      </c>
      <c r="K708" s="33"/>
      <c r="L708" s="31"/>
      <c r="M708" s="31"/>
    </row>
    <row r="709" spans="2:13" x14ac:dyDescent="0.2">
      <c r="B709" s="29" t="str">
        <f>IF(C709&lt;&gt;"",COUNT($B$2:B708)+1,"")</f>
        <v/>
      </c>
      <c r="C709" s="30"/>
      <c r="D709" s="31"/>
      <c r="E709" s="32"/>
      <c r="F709" s="31" t="str">
        <f>IFERROR(IF(E709&lt;&gt;"",VLOOKUP(E709,'تكويد الاصناف'!$B$3:$L$5500,3,FALSE),""),"تأكد من الكود")</f>
        <v/>
      </c>
      <c r="G709" s="31" t="str">
        <f>IFERROR(IF(E709&lt;&gt;"",VLOOKUP(E709,'تكويد الاصناف'!$B$3:$L$5500,4,FALSE),""),"تأكد من الوحدة")</f>
        <v/>
      </c>
      <c r="H709" s="31" t="str">
        <f>IFERROR(IF(E709&lt;&gt;"",VLOOKUP(E709,'تكويد الاصناف'!$B$3:$L$5500,9,FALSE),""),"تأكد من السعر")</f>
        <v/>
      </c>
      <c r="I709" s="31"/>
      <c r="J709" s="33" t="str">
        <f t="shared" si="11"/>
        <v/>
      </c>
      <c r="K709" s="33"/>
      <c r="L709" s="31"/>
      <c r="M709" s="31"/>
    </row>
    <row r="710" spans="2:13" x14ac:dyDescent="0.2">
      <c r="B710" s="29" t="str">
        <f>IF(C710&lt;&gt;"",COUNT($B$2:B709)+1,"")</f>
        <v/>
      </c>
      <c r="C710" s="30"/>
      <c r="D710" s="31"/>
      <c r="E710" s="32"/>
      <c r="F710" s="31" t="str">
        <f>IFERROR(IF(E710&lt;&gt;"",VLOOKUP(E710,'تكويد الاصناف'!$B$3:$L$5500,3,FALSE),""),"تأكد من الكود")</f>
        <v/>
      </c>
      <c r="G710" s="31" t="str">
        <f>IFERROR(IF(E710&lt;&gt;"",VLOOKUP(E710,'تكويد الاصناف'!$B$3:$L$5500,4,FALSE),""),"تأكد من الوحدة")</f>
        <v/>
      </c>
      <c r="H710" s="31" t="str">
        <f>IFERROR(IF(E710&lt;&gt;"",VLOOKUP(E710,'تكويد الاصناف'!$B$3:$L$5500,9,FALSE),""),"تأكد من السعر")</f>
        <v/>
      </c>
      <c r="I710" s="31"/>
      <c r="J710" s="33" t="str">
        <f t="shared" si="11"/>
        <v/>
      </c>
      <c r="K710" s="33"/>
      <c r="L710" s="31"/>
      <c r="M710" s="31"/>
    </row>
    <row r="711" spans="2:13" x14ac:dyDescent="0.2">
      <c r="B711" s="29" t="str">
        <f>IF(C711&lt;&gt;"",COUNT($B$2:B710)+1,"")</f>
        <v/>
      </c>
      <c r="C711" s="30"/>
      <c r="D711" s="31"/>
      <c r="E711" s="32"/>
      <c r="F711" s="31" t="str">
        <f>IFERROR(IF(E711&lt;&gt;"",VLOOKUP(E711,'تكويد الاصناف'!$B$3:$L$5500,3,FALSE),""),"تأكد من الكود")</f>
        <v/>
      </c>
      <c r="G711" s="31" t="str">
        <f>IFERROR(IF(E711&lt;&gt;"",VLOOKUP(E711,'تكويد الاصناف'!$B$3:$L$5500,4,FALSE),""),"تأكد من الوحدة")</f>
        <v/>
      </c>
      <c r="H711" s="31" t="str">
        <f>IFERROR(IF(E711&lt;&gt;"",VLOOKUP(E711,'تكويد الاصناف'!$B$3:$L$5500,9,FALSE),""),"تأكد من السعر")</f>
        <v/>
      </c>
      <c r="I711" s="31"/>
      <c r="J711" s="33" t="str">
        <f t="shared" si="11"/>
        <v/>
      </c>
      <c r="K711" s="33"/>
      <c r="L711" s="31"/>
      <c r="M711" s="31"/>
    </row>
    <row r="712" spans="2:13" x14ac:dyDescent="0.2">
      <c r="B712" s="29" t="str">
        <f>IF(C712&lt;&gt;"",COUNT($B$2:B711)+1,"")</f>
        <v/>
      </c>
      <c r="C712" s="30"/>
      <c r="D712" s="31"/>
      <c r="E712" s="32"/>
      <c r="F712" s="31" t="str">
        <f>IFERROR(IF(E712&lt;&gt;"",VLOOKUP(E712,'تكويد الاصناف'!$B$3:$L$5500,3,FALSE),""),"تأكد من الكود")</f>
        <v/>
      </c>
      <c r="G712" s="31" t="str">
        <f>IFERROR(IF(E712&lt;&gt;"",VLOOKUP(E712,'تكويد الاصناف'!$B$3:$L$5500,4,FALSE),""),"تأكد من الوحدة")</f>
        <v/>
      </c>
      <c r="H712" s="31" t="str">
        <f>IFERROR(IF(E712&lt;&gt;"",VLOOKUP(E712,'تكويد الاصناف'!$B$3:$L$5500,9,FALSE),""),"تأكد من السعر")</f>
        <v/>
      </c>
      <c r="I712" s="31"/>
      <c r="J712" s="33" t="str">
        <f t="shared" si="11"/>
        <v/>
      </c>
      <c r="K712" s="33"/>
      <c r="L712" s="31"/>
      <c r="M712" s="31"/>
    </row>
    <row r="713" spans="2:13" x14ac:dyDescent="0.2">
      <c r="B713" s="29" t="str">
        <f>IF(C713&lt;&gt;"",COUNT($B$2:B712)+1,"")</f>
        <v/>
      </c>
      <c r="C713" s="30"/>
      <c r="D713" s="31"/>
      <c r="E713" s="32"/>
      <c r="F713" s="31" t="str">
        <f>IFERROR(IF(E713&lt;&gt;"",VLOOKUP(E713,'تكويد الاصناف'!$B$3:$L$5500,3,FALSE),""),"تأكد من الكود")</f>
        <v/>
      </c>
      <c r="G713" s="31" t="str">
        <f>IFERROR(IF(E713&lt;&gt;"",VLOOKUP(E713,'تكويد الاصناف'!$B$3:$L$5500,4,FALSE),""),"تأكد من الوحدة")</f>
        <v/>
      </c>
      <c r="H713" s="31" t="str">
        <f>IFERROR(IF(E713&lt;&gt;"",VLOOKUP(E713,'تكويد الاصناف'!$B$3:$L$5500,9,FALSE),""),"تأكد من السعر")</f>
        <v/>
      </c>
      <c r="I713" s="31"/>
      <c r="J713" s="33" t="str">
        <f t="shared" si="11"/>
        <v/>
      </c>
      <c r="K713" s="33"/>
      <c r="L713" s="31"/>
      <c r="M713" s="31"/>
    </row>
    <row r="714" spans="2:13" x14ac:dyDescent="0.2">
      <c r="B714" s="29" t="str">
        <f>IF(C714&lt;&gt;"",COUNT($B$2:B713)+1,"")</f>
        <v/>
      </c>
      <c r="C714" s="30"/>
      <c r="D714" s="31"/>
      <c r="E714" s="32"/>
      <c r="F714" s="31" t="str">
        <f>IFERROR(IF(E714&lt;&gt;"",VLOOKUP(E714,'تكويد الاصناف'!$B$3:$L$5500,3,FALSE),""),"تأكد من الكود")</f>
        <v/>
      </c>
      <c r="G714" s="31" t="str">
        <f>IFERROR(IF(E714&lt;&gt;"",VLOOKUP(E714,'تكويد الاصناف'!$B$3:$L$5500,4,FALSE),""),"تأكد من الوحدة")</f>
        <v/>
      </c>
      <c r="H714" s="31" t="str">
        <f>IFERROR(IF(E714&lt;&gt;"",VLOOKUP(E714,'تكويد الاصناف'!$B$3:$L$5500,9,FALSE),""),"تأكد من السعر")</f>
        <v/>
      </c>
      <c r="I714" s="31"/>
      <c r="J714" s="33" t="str">
        <f t="shared" si="11"/>
        <v/>
      </c>
      <c r="K714" s="33"/>
      <c r="L714" s="31"/>
      <c r="M714" s="31"/>
    </row>
    <row r="715" spans="2:13" x14ac:dyDescent="0.2">
      <c r="B715" s="29" t="str">
        <f>IF(C715&lt;&gt;"",COUNT($B$2:B714)+1,"")</f>
        <v/>
      </c>
      <c r="C715" s="30"/>
      <c r="D715" s="31"/>
      <c r="E715" s="32"/>
      <c r="F715" s="31" t="str">
        <f>IFERROR(IF(E715&lt;&gt;"",VLOOKUP(E715,'تكويد الاصناف'!$B$3:$L$5500,3,FALSE),""),"تأكد من الكود")</f>
        <v/>
      </c>
      <c r="G715" s="31" t="str">
        <f>IFERROR(IF(E715&lt;&gt;"",VLOOKUP(E715,'تكويد الاصناف'!$B$3:$L$5500,4,FALSE),""),"تأكد من الوحدة")</f>
        <v/>
      </c>
      <c r="H715" s="31" t="str">
        <f>IFERROR(IF(E715&lt;&gt;"",VLOOKUP(E715,'تكويد الاصناف'!$B$3:$L$5500,9,FALSE),""),"تأكد من السعر")</f>
        <v/>
      </c>
      <c r="I715" s="31"/>
      <c r="J715" s="33" t="str">
        <f t="shared" si="11"/>
        <v/>
      </c>
      <c r="K715" s="33"/>
      <c r="L715" s="31"/>
      <c r="M715" s="31"/>
    </row>
    <row r="716" spans="2:13" x14ac:dyDescent="0.2">
      <c r="B716" s="29" t="str">
        <f>IF(C716&lt;&gt;"",COUNT($B$2:B715)+1,"")</f>
        <v/>
      </c>
      <c r="C716" s="30"/>
      <c r="D716" s="31"/>
      <c r="E716" s="32"/>
      <c r="F716" s="31" t="str">
        <f>IFERROR(IF(E716&lt;&gt;"",VLOOKUP(E716,'تكويد الاصناف'!$B$3:$L$5500,3,FALSE),""),"تأكد من الكود")</f>
        <v/>
      </c>
      <c r="G716" s="31" t="str">
        <f>IFERROR(IF(E716&lt;&gt;"",VLOOKUP(E716,'تكويد الاصناف'!$B$3:$L$5500,4,FALSE),""),"تأكد من الوحدة")</f>
        <v/>
      </c>
      <c r="H716" s="31" t="str">
        <f>IFERROR(IF(E716&lt;&gt;"",VLOOKUP(E716,'تكويد الاصناف'!$B$3:$L$5500,9,FALSE),""),"تأكد من السعر")</f>
        <v/>
      </c>
      <c r="I716" s="31"/>
      <c r="J716" s="33" t="str">
        <f t="shared" si="11"/>
        <v/>
      </c>
      <c r="K716" s="33"/>
      <c r="L716" s="31"/>
      <c r="M716" s="31"/>
    </row>
    <row r="717" spans="2:13" x14ac:dyDescent="0.2">
      <c r="B717" s="29" t="str">
        <f>IF(C717&lt;&gt;"",COUNT($B$2:B716)+1,"")</f>
        <v/>
      </c>
      <c r="C717" s="30"/>
      <c r="D717" s="31"/>
      <c r="E717" s="32"/>
      <c r="F717" s="31" t="str">
        <f>IFERROR(IF(E717&lt;&gt;"",VLOOKUP(E717,'تكويد الاصناف'!$B$3:$L$5500,3,FALSE),""),"تأكد من الكود")</f>
        <v/>
      </c>
      <c r="G717" s="31" t="str">
        <f>IFERROR(IF(E717&lt;&gt;"",VLOOKUP(E717,'تكويد الاصناف'!$B$3:$L$5500,4,FALSE),""),"تأكد من الوحدة")</f>
        <v/>
      </c>
      <c r="H717" s="31" t="str">
        <f>IFERROR(IF(E717&lt;&gt;"",VLOOKUP(E717,'تكويد الاصناف'!$B$3:$L$5500,9,FALSE),""),"تأكد من السعر")</f>
        <v/>
      </c>
      <c r="I717" s="31"/>
      <c r="J717" s="33" t="str">
        <f t="shared" si="11"/>
        <v/>
      </c>
      <c r="K717" s="33"/>
      <c r="L717" s="31"/>
      <c r="M717" s="31"/>
    </row>
    <row r="718" spans="2:13" x14ac:dyDescent="0.2">
      <c r="B718" s="29" t="str">
        <f>IF(C718&lt;&gt;"",COUNT($B$2:B717)+1,"")</f>
        <v/>
      </c>
      <c r="C718" s="30"/>
      <c r="D718" s="31"/>
      <c r="E718" s="32"/>
      <c r="F718" s="31" t="str">
        <f>IFERROR(IF(E718&lt;&gt;"",VLOOKUP(E718,'تكويد الاصناف'!$B$3:$L$5500,3,FALSE),""),"تأكد من الكود")</f>
        <v/>
      </c>
      <c r="G718" s="31" t="str">
        <f>IFERROR(IF(E718&lt;&gt;"",VLOOKUP(E718,'تكويد الاصناف'!$B$3:$L$5500,4,FALSE),""),"تأكد من الوحدة")</f>
        <v/>
      </c>
      <c r="H718" s="31" t="str">
        <f>IFERROR(IF(E718&lt;&gt;"",VLOOKUP(E718,'تكويد الاصناف'!$B$3:$L$5500,9,FALSE),""),"تأكد من السعر")</f>
        <v/>
      </c>
      <c r="I718" s="31"/>
      <c r="J718" s="33" t="str">
        <f t="shared" si="11"/>
        <v/>
      </c>
      <c r="K718" s="33"/>
      <c r="L718" s="31"/>
      <c r="M718" s="31"/>
    </row>
    <row r="719" spans="2:13" x14ac:dyDescent="0.2">
      <c r="B719" s="29" t="str">
        <f>IF(C719&lt;&gt;"",COUNT($B$2:B718)+1,"")</f>
        <v/>
      </c>
      <c r="C719" s="30"/>
      <c r="D719" s="31"/>
      <c r="E719" s="32"/>
      <c r="F719" s="31" t="str">
        <f>IFERROR(IF(E719&lt;&gt;"",VLOOKUP(E719,'تكويد الاصناف'!$B$3:$L$5500,3,FALSE),""),"تأكد من الكود")</f>
        <v/>
      </c>
      <c r="G719" s="31" t="str">
        <f>IFERROR(IF(E719&lt;&gt;"",VLOOKUP(E719,'تكويد الاصناف'!$B$3:$L$5500,4,FALSE),""),"تأكد من الوحدة")</f>
        <v/>
      </c>
      <c r="H719" s="31" t="str">
        <f>IFERROR(IF(E719&lt;&gt;"",VLOOKUP(E719,'تكويد الاصناف'!$B$3:$L$5500,9,FALSE),""),"تأكد من السعر")</f>
        <v/>
      </c>
      <c r="I719" s="31"/>
      <c r="J719" s="33" t="str">
        <f t="shared" si="11"/>
        <v/>
      </c>
      <c r="K719" s="33"/>
      <c r="L719" s="31"/>
      <c r="M719" s="31"/>
    </row>
    <row r="720" spans="2:13" x14ac:dyDescent="0.2">
      <c r="B720" s="29" t="str">
        <f>IF(C720&lt;&gt;"",COUNT($B$2:B719)+1,"")</f>
        <v/>
      </c>
      <c r="C720" s="30"/>
      <c r="D720" s="31"/>
      <c r="E720" s="32"/>
      <c r="F720" s="31" t="str">
        <f>IFERROR(IF(E720&lt;&gt;"",VLOOKUP(E720,'تكويد الاصناف'!$B$3:$L$5500,3,FALSE),""),"تأكد من الكود")</f>
        <v/>
      </c>
      <c r="G720" s="31" t="str">
        <f>IFERROR(IF(E720&lt;&gt;"",VLOOKUP(E720,'تكويد الاصناف'!$B$3:$L$5500,4,FALSE),""),"تأكد من الوحدة")</f>
        <v/>
      </c>
      <c r="H720" s="31" t="str">
        <f>IFERROR(IF(E720&lt;&gt;"",VLOOKUP(E720,'تكويد الاصناف'!$B$3:$L$5500,9,FALSE),""),"تأكد من السعر")</f>
        <v/>
      </c>
      <c r="I720" s="31"/>
      <c r="J720" s="33" t="str">
        <f t="shared" si="11"/>
        <v/>
      </c>
      <c r="K720" s="33"/>
      <c r="L720" s="31"/>
      <c r="M720" s="31"/>
    </row>
    <row r="721" spans="2:13" x14ac:dyDescent="0.2">
      <c r="B721" s="29" t="str">
        <f>IF(C721&lt;&gt;"",COUNT($B$2:B720)+1,"")</f>
        <v/>
      </c>
      <c r="C721" s="30"/>
      <c r="D721" s="31"/>
      <c r="E721" s="32"/>
      <c r="F721" s="31" t="str">
        <f>IFERROR(IF(E721&lt;&gt;"",VLOOKUP(E721,'تكويد الاصناف'!$B$3:$L$5500,3,FALSE),""),"تأكد من الكود")</f>
        <v/>
      </c>
      <c r="G721" s="31" t="str">
        <f>IFERROR(IF(E721&lt;&gt;"",VLOOKUP(E721,'تكويد الاصناف'!$B$3:$L$5500,4,FALSE),""),"تأكد من الوحدة")</f>
        <v/>
      </c>
      <c r="H721" s="31" t="str">
        <f>IFERROR(IF(E721&lt;&gt;"",VLOOKUP(E721,'تكويد الاصناف'!$B$3:$L$5500,9,FALSE),""),"تأكد من السعر")</f>
        <v/>
      </c>
      <c r="I721" s="31"/>
      <c r="J721" s="33" t="str">
        <f t="shared" si="11"/>
        <v/>
      </c>
      <c r="K721" s="33"/>
      <c r="L721" s="31"/>
      <c r="M721" s="31"/>
    </row>
    <row r="722" spans="2:13" x14ac:dyDescent="0.2">
      <c r="B722" s="29" t="str">
        <f>IF(C722&lt;&gt;"",COUNT($B$2:B721)+1,"")</f>
        <v/>
      </c>
      <c r="C722" s="30"/>
      <c r="D722" s="31"/>
      <c r="E722" s="32"/>
      <c r="F722" s="31" t="str">
        <f>IFERROR(IF(E722&lt;&gt;"",VLOOKUP(E722,'تكويد الاصناف'!$B$3:$L$5500,3,FALSE),""),"تأكد من الكود")</f>
        <v/>
      </c>
      <c r="G722" s="31" t="str">
        <f>IFERROR(IF(E722&lt;&gt;"",VLOOKUP(E722,'تكويد الاصناف'!$B$3:$L$5500,4,FALSE),""),"تأكد من الوحدة")</f>
        <v/>
      </c>
      <c r="H722" s="31" t="str">
        <f>IFERROR(IF(E722&lt;&gt;"",VLOOKUP(E722,'تكويد الاصناف'!$B$3:$L$5500,9,FALSE),""),"تأكد من السعر")</f>
        <v/>
      </c>
      <c r="I722" s="31"/>
      <c r="J722" s="33" t="str">
        <f t="shared" si="11"/>
        <v/>
      </c>
      <c r="K722" s="33"/>
      <c r="L722" s="31"/>
      <c r="M722" s="31"/>
    </row>
    <row r="723" spans="2:13" x14ac:dyDescent="0.2">
      <c r="B723" s="29" t="str">
        <f>IF(C723&lt;&gt;"",COUNT($B$2:B722)+1,"")</f>
        <v/>
      </c>
      <c r="C723" s="30"/>
      <c r="D723" s="31"/>
      <c r="E723" s="32"/>
      <c r="F723" s="31" t="str">
        <f>IFERROR(IF(E723&lt;&gt;"",VLOOKUP(E723,'تكويد الاصناف'!$B$3:$L$5500,3,FALSE),""),"تأكد من الكود")</f>
        <v/>
      </c>
      <c r="G723" s="31" t="str">
        <f>IFERROR(IF(E723&lt;&gt;"",VLOOKUP(E723,'تكويد الاصناف'!$B$3:$L$5500,4,FALSE),""),"تأكد من الوحدة")</f>
        <v/>
      </c>
      <c r="H723" s="31" t="str">
        <f>IFERROR(IF(E723&lt;&gt;"",VLOOKUP(E723,'تكويد الاصناف'!$B$3:$L$5500,9,FALSE),""),"تأكد من السعر")</f>
        <v/>
      </c>
      <c r="I723" s="31"/>
      <c r="J723" s="33" t="str">
        <f t="shared" si="11"/>
        <v/>
      </c>
      <c r="K723" s="33"/>
      <c r="L723" s="31"/>
      <c r="M723" s="31"/>
    </row>
    <row r="724" spans="2:13" x14ac:dyDescent="0.2">
      <c r="B724" s="29" t="str">
        <f>IF(C724&lt;&gt;"",COUNT($B$2:B723)+1,"")</f>
        <v/>
      </c>
      <c r="C724" s="30"/>
      <c r="D724" s="31"/>
      <c r="E724" s="32"/>
      <c r="F724" s="31" t="str">
        <f>IFERROR(IF(E724&lt;&gt;"",VLOOKUP(E724,'تكويد الاصناف'!$B$3:$L$5500,3,FALSE),""),"تأكد من الكود")</f>
        <v/>
      </c>
      <c r="G724" s="31" t="str">
        <f>IFERROR(IF(E724&lt;&gt;"",VLOOKUP(E724,'تكويد الاصناف'!$B$3:$L$5500,4,FALSE),""),"تأكد من الوحدة")</f>
        <v/>
      </c>
      <c r="H724" s="31" t="str">
        <f>IFERROR(IF(E724&lt;&gt;"",VLOOKUP(E724,'تكويد الاصناف'!$B$3:$L$5500,9,FALSE),""),"تأكد من السعر")</f>
        <v/>
      </c>
      <c r="I724" s="31"/>
      <c r="J724" s="33" t="str">
        <f t="shared" si="11"/>
        <v/>
      </c>
      <c r="K724" s="33"/>
      <c r="L724" s="31"/>
      <c r="M724" s="31"/>
    </row>
    <row r="725" spans="2:13" x14ac:dyDescent="0.2">
      <c r="B725" s="29" t="str">
        <f>IF(C725&lt;&gt;"",COUNT($B$2:B724)+1,"")</f>
        <v/>
      </c>
      <c r="C725" s="30"/>
      <c r="D725" s="31"/>
      <c r="E725" s="32"/>
      <c r="F725" s="31" t="str">
        <f>IFERROR(IF(E725&lt;&gt;"",VLOOKUP(E725,'تكويد الاصناف'!$B$3:$L$5500,3,FALSE),""),"تأكد من الكود")</f>
        <v/>
      </c>
      <c r="G725" s="31" t="str">
        <f>IFERROR(IF(E725&lt;&gt;"",VLOOKUP(E725,'تكويد الاصناف'!$B$3:$L$5500,4,FALSE),""),"تأكد من الوحدة")</f>
        <v/>
      </c>
      <c r="H725" s="31" t="str">
        <f>IFERROR(IF(E725&lt;&gt;"",VLOOKUP(E725,'تكويد الاصناف'!$B$3:$L$5500,9,FALSE),""),"تأكد من السعر")</f>
        <v/>
      </c>
      <c r="I725" s="31"/>
      <c r="J725" s="33" t="str">
        <f t="shared" si="11"/>
        <v/>
      </c>
      <c r="K725" s="33"/>
      <c r="L725" s="31"/>
      <c r="M725" s="31"/>
    </row>
    <row r="726" spans="2:13" x14ac:dyDescent="0.2">
      <c r="B726" s="29" t="str">
        <f>IF(C726&lt;&gt;"",COUNT($B$2:B725)+1,"")</f>
        <v/>
      </c>
      <c r="C726" s="30"/>
      <c r="D726" s="31"/>
      <c r="E726" s="32"/>
      <c r="F726" s="31" t="str">
        <f>IFERROR(IF(E726&lt;&gt;"",VLOOKUP(E726,'تكويد الاصناف'!$B$3:$L$5500,3,FALSE),""),"تأكد من الكود")</f>
        <v/>
      </c>
      <c r="G726" s="31" t="str">
        <f>IFERROR(IF(E726&lt;&gt;"",VLOOKUP(E726,'تكويد الاصناف'!$B$3:$L$5500,4,FALSE),""),"تأكد من الوحدة")</f>
        <v/>
      </c>
      <c r="H726" s="31" t="str">
        <f>IFERROR(IF(E726&lt;&gt;"",VLOOKUP(E726,'تكويد الاصناف'!$B$3:$L$5500,9,FALSE),""),"تأكد من السعر")</f>
        <v/>
      </c>
      <c r="I726" s="31"/>
      <c r="J726" s="33" t="str">
        <f t="shared" si="11"/>
        <v/>
      </c>
      <c r="K726" s="33"/>
      <c r="L726" s="31"/>
      <c r="M726" s="31"/>
    </row>
    <row r="727" spans="2:13" x14ac:dyDescent="0.2">
      <c r="B727" s="29" t="str">
        <f>IF(C727&lt;&gt;"",COUNT($B$2:B726)+1,"")</f>
        <v/>
      </c>
      <c r="C727" s="30"/>
      <c r="D727" s="31"/>
      <c r="E727" s="32"/>
      <c r="F727" s="31" t="str">
        <f>IFERROR(IF(E727&lt;&gt;"",VLOOKUP(E727,'تكويد الاصناف'!$B$3:$L$5500,3,FALSE),""),"تأكد من الكود")</f>
        <v/>
      </c>
      <c r="G727" s="31" t="str">
        <f>IFERROR(IF(E727&lt;&gt;"",VLOOKUP(E727,'تكويد الاصناف'!$B$3:$L$5500,4,FALSE),""),"تأكد من الوحدة")</f>
        <v/>
      </c>
      <c r="H727" s="31" t="str">
        <f>IFERROR(IF(E727&lt;&gt;"",VLOOKUP(E727,'تكويد الاصناف'!$B$3:$L$5500,9,FALSE),""),"تأكد من السعر")</f>
        <v/>
      </c>
      <c r="I727" s="31"/>
      <c r="J727" s="33" t="str">
        <f t="shared" si="11"/>
        <v/>
      </c>
      <c r="K727" s="33"/>
      <c r="L727" s="31"/>
      <c r="M727" s="31"/>
    </row>
    <row r="728" spans="2:13" x14ac:dyDescent="0.2">
      <c r="B728" s="29" t="str">
        <f>IF(C728&lt;&gt;"",COUNT($B$2:B727)+1,"")</f>
        <v/>
      </c>
      <c r="C728" s="30"/>
      <c r="D728" s="31"/>
      <c r="E728" s="32"/>
      <c r="F728" s="31" t="str">
        <f>IFERROR(IF(E728&lt;&gt;"",VLOOKUP(E728,'تكويد الاصناف'!$B$3:$L$5500,3,FALSE),""),"تأكد من الكود")</f>
        <v/>
      </c>
      <c r="G728" s="31" t="str">
        <f>IFERROR(IF(E728&lt;&gt;"",VLOOKUP(E728,'تكويد الاصناف'!$B$3:$L$5500,4,FALSE),""),"تأكد من الوحدة")</f>
        <v/>
      </c>
      <c r="H728" s="31" t="str">
        <f>IFERROR(IF(E728&lt;&gt;"",VLOOKUP(E728,'تكويد الاصناف'!$B$3:$L$5500,9,FALSE),""),"تأكد من السعر")</f>
        <v/>
      </c>
      <c r="I728" s="31"/>
      <c r="J728" s="33" t="str">
        <f t="shared" si="11"/>
        <v/>
      </c>
      <c r="K728" s="33"/>
      <c r="L728" s="31"/>
      <c r="M728" s="31"/>
    </row>
    <row r="729" spans="2:13" x14ac:dyDescent="0.2">
      <c r="B729" s="29" t="str">
        <f>IF(C729&lt;&gt;"",COUNT($B$2:B728)+1,"")</f>
        <v/>
      </c>
      <c r="C729" s="30"/>
      <c r="D729" s="31"/>
      <c r="E729" s="32"/>
      <c r="F729" s="31" t="str">
        <f>IFERROR(IF(E729&lt;&gt;"",VLOOKUP(E729,'تكويد الاصناف'!$B$3:$L$5500,3,FALSE),""),"تأكد من الكود")</f>
        <v/>
      </c>
      <c r="G729" s="31" t="str">
        <f>IFERROR(IF(E729&lt;&gt;"",VLOOKUP(E729,'تكويد الاصناف'!$B$3:$L$5500,4,FALSE),""),"تأكد من الوحدة")</f>
        <v/>
      </c>
      <c r="H729" s="31" t="str">
        <f>IFERROR(IF(E729&lt;&gt;"",VLOOKUP(E729,'تكويد الاصناف'!$B$3:$L$5500,9,FALSE),""),"تأكد من السعر")</f>
        <v/>
      </c>
      <c r="I729" s="31"/>
      <c r="J729" s="33" t="str">
        <f t="shared" si="11"/>
        <v/>
      </c>
      <c r="K729" s="33"/>
      <c r="L729" s="31"/>
      <c r="M729" s="31"/>
    </row>
    <row r="730" spans="2:13" x14ac:dyDescent="0.2">
      <c r="B730" s="29" t="str">
        <f>IF(C730&lt;&gt;"",COUNT($B$2:B729)+1,"")</f>
        <v/>
      </c>
      <c r="C730" s="30"/>
      <c r="D730" s="31"/>
      <c r="E730" s="32"/>
      <c r="F730" s="31" t="str">
        <f>IFERROR(IF(E730&lt;&gt;"",VLOOKUP(E730,'تكويد الاصناف'!$B$3:$L$5500,3,FALSE),""),"تأكد من الكود")</f>
        <v/>
      </c>
      <c r="G730" s="31" t="str">
        <f>IFERROR(IF(E730&lt;&gt;"",VLOOKUP(E730,'تكويد الاصناف'!$B$3:$L$5500,4,FALSE),""),"تأكد من الوحدة")</f>
        <v/>
      </c>
      <c r="H730" s="31" t="str">
        <f>IFERROR(IF(E730&lt;&gt;"",VLOOKUP(E730,'تكويد الاصناف'!$B$3:$L$5500,9,FALSE),""),"تأكد من السعر")</f>
        <v/>
      </c>
      <c r="I730" s="31"/>
      <c r="J730" s="33" t="str">
        <f t="shared" si="11"/>
        <v/>
      </c>
      <c r="K730" s="33"/>
      <c r="L730" s="31"/>
      <c r="M730" s="31"/>
    </row>
    <row r="731" spans="2:13" x14ac:dyDescent="0.2">
      <c r="B731" s="29" t="str">
        <f>IF(C731&lt;&gt;"",COUNT($B$2:B730)+1,"")</f>
        <v/>
      </c>
      <c r="C731" s="30"/>
      <c r="D731" s="31"/>
      <c r="E731" s="32"/>
      <c r="F731" s="31" t="str">
        <f>IFERROR(IF(E731&lt;&gt;"",VLOOKUP(E731,'تكويد الاصناف'!$B$3:$L$5500,3,FALSE),""),"تأكد من الكود")</f>
        <v/>
      </c>
      <c r="G731" s="31" t="str">
        <f>IFERROR(IF(E731&lt;&gt;"",VLOOKUP(E731,'تكويد الاصناف'!$B$3:$L$5500,4,FALSE),""),"تأكد من الوحدة")</f>
        <v/>
      </c>
      <c r="H731" s="31" t="str">
        <f>IFERROR(IF(E731&lt;&gt;"",VLOOKUP(E731,'تكويد الاصناف'!$B$3:$L$5500,9,FALSE),""),"تأكد من السعر")</f>
        <v/>
      </c>
      <c r="I731" s="31"/>
      <c r="J731" s="33" t="str">
        <f t="shared" si="11"/>
        <v/>
      </c>
      <c r="K731" s="33"/>
      <c r="L731" s="31"/>
      <c r="M731" s="31"/>
    </row>
    <row r="732" spans="2:13" x14ac:dyDescent="0.2">
      <c r="B732" s="29" t="str">
        <f>IF(C732&lt;&gt;"",COUNT($B$2:B731)+1,"")</f>
        <v/>
      </c>
      <c r="C732" s="30"/>
      <c r="D732" s="31"/>
      <c r="E732" s="32"/>
      <c r="F732" s="31" t="str">
        <f>IFERROR(IF(E732&lt;&gt;"",VLOOKUP(E732,'تكويد الاصناف'!$B$3:$L$5500,3,FALSE),""),"تأكد من الكود")</f>
        <v/>
      </c>
      <c r="G732" s="31" t="str">
        <f>IFERROR(IF(E732&lt;&gt;"",VLOOKUP(E732,'تكويد الاصناف'!$B$3:$L$5500,4,FALSE),""),"تأكد من الوحدة")</f>
        <v/>
      </c>
      <c r="H732" s="31" t="str">
        <f>IFERROR(IF(E732&lt;&gt;"",VLOOKUP(E732,'تكويد الاصناف'!$B$3:$L$5500,9,FALSE),""),"تأكد من السعر")</f>
        <v/>
      </c>
      <c r="I732" s="31"/>
      <c r="J732" s="33" t="str">
        <f t="shared" si="11"/>
        <v/>
      </c>
      <c r="K732" s="33"/>
      <c r="L732" s="31"/>
      <c r="M732" s="31"/>
    </row>
    <row r="733" spans="2:13" x14ac:dyDescent="0.2">
      <c r="B733" s="29" t="str">
        <f>IF(C733&lt;&gt;"",COUNT($B$2:B732)+1,"")</f>
        <v/>
      </c>
      <c r="C733" s="30"/>
      <c r="D733" s="31"/>
      <c r="E733" s="32"/>
      <c r="F733" s="31" t="str">
        <f>IFERROR(IF(E733&lt;&gt;"",VLOOKUP(E733,'تكويد الاصناف'!$B$3:$L$5500,3,FALSE),""),"تأكد من الكود")</f>
        <v/>
      </c>
      <c r="G733" s="31" t="str">
        <f>IFERROR(IF(E733&lt;&gt;"",VLOOKUP(E733,'تكويد الاصناف'!$B$3:$L$5500,4,FALSE),""),"تأكد من الوحدة")</f>
        <v/>
      </c>
      <c r="H733" s="31" t="str">
        <f>IFERROR(IF(E733&lt;&gt;"",VLOOKUP(E733,'تكويد الاصناف'!$B$3:$L$5500,9,FALSE),""),"تأكد من السعر")</f>
        <v/>
      </c>
      <c r="I733" s="31"/>
      <c r="J733" s="33" t="str">
        <f t="shared" si="11"/>
        <v/>
      </c>
      <c r="K733" s="33"/>
      <c r="L733" s="31"/>
      <c r="M733" s="31"/>
    </row>
    <row r="734" spans="2:13" x14ac:dyDescent="0.2">
      <c r="B734" s="29" t="str">
        <f>IF(C734&lt;&gt;"",COUNT($B$2:B733)+1,"")</f>
        <v/>
      </c>
      <c r="C734" s="30"/>
      <c r="D734" s="31"/>
      <c r="E734" s="32"/>
      <c r="F734" s="31" t="str">
        <f>IFERROR(IF(E734&lt;&gt;"",VLOOKUP(E734,'تكويد الاصناف'!$B$3:$L$5500,3,FALSE),""),"تأكد من الكود")</f>
        <v/>
      </c>
      <c r="G734" s="31" t="str">
        <f>IFERROR(IF(E734&lt;&gt;"",VLOOKUP(E734,'تكويد الاصناف'!$B$3:$L$5500,4,FALSE),""),"تأكد من الوحدة")</f>
        <v/>
      </c>
      <c r="H734" s="31" t="str">
        <f>IFERROR(IF(E734&lt;&gt;"",VLOOKUP(E734,'تكويد الاصناف'!$B$3:$L$5500,9,FALSE),""),"تأكد من السعر")</f>
        <v/>
      </c>
      <c r="I734" s="31"/>
      <c r="J734" s="33" t="str">
        <f t="shared" si="11"/>
        <v/>
      </c>
      <c r="K734" s="33"/>
      <c r="L734" s="31"/>
      <c r="M734" s="31"/>
    </row>
    <row r="735" spans="2:13" x14ac:dyDescent="0.2">
      <c r="B735" s="29" t="str">
        <f>IF(C735&lt;&gt;"",COUNT($B$2:B734)+1,"")</f>
        <v/>
      </c>
      <c r="C735" s="30"/>
      <c r="D735" s="31"/>
      <c r="E735" s="32"/>
      <c r="F735" s="31" t="str">
        <f>IFERROR(IF(E735&lt;&gt;"",VLOOKUP(E735,'تكويد الاصناف'!$B$3:$L$5500,3,FALSE),""),"تأكد من الكود")</f>
        <v/>
      </c>
      <c r="G735" s="31" t="str">
        <f>IFERROR(IF(E735&lt;&gt;"",VLOOKUP(E735,'تكويد الاصناف'!$B$3:$L$5500,4,FALSE),""),"تأكد من الوحدة")</f>
        <v/>
      </c>
      <c r="H735" s="31" t="str">
        <f>IFERROR(IF(E735&lt;&gt;"",VLOOKUP(E735,'تكويد الاصناف'!$B$3:$L$5500,9,FALSE),""),"تأكد من السعر")</f>
        <v/>
      </c>
      <c r="I735" s="31"/>
      <c r="J735" s="33" t="str">
        <f t="shared" si="11"/>
        <v/>
      </c>
      <c r="K735" s="33"/>
      <c r="L735" s="31"/>
      <c r="M735" s="31"/>
    </row>
    <row r="736" spans="2:13" x14ac:dyDescent="0.2">
      <c r="B736" s="29" t="str">
        <f>IF(C736&lt;&gt;"",COUNT($B$2:B735)+1,"")</f>
        <v/>
      </c>
      <c r="C736" s="30"/>
      <c r="D736" s="31"/>
      <c r="E736" s="32"/>
      <c r="F736" s="31" t="str">
        <f>IFERROR(IF(E736&lt;&gt;"",VLOOKUP(E736,'تكويد الاصناف'!$B$3:$L$5500,3,FALSE),""),"تأكد من الكود")</f>
        <v/>
      </c>
      <c r="G736" s="31" t="str">
        <f>IFERROR(IF(E736&lt;&gt;"",VLOOKUP(E736,'تكويد الاصناف'!$B$3:$L$5500,4,FALSE),""),"تأكد من الوحدة")</f>
        <v/>
      </c>
      <c r="H736" s="31" t="str">
        <f>IFERROR(IF(E736&lt;&gt;"",VLOOKUP(E736,'تكويد الاصناف'!$B$3:$L$5500,9,FALSE),""),"تأكد من السعر")</f>
        <v/>
      </c>
      <c r="I736" s="31"/>
      <c r="J736" s="33" t="str">
        <f t="shared" si="11"/>
        <v/>
      </c>
      <c r="K736" s="33"/>
      <c r="L736" s="31"/>
      <c r="M736" s="31"/>
    </row>
    <row r="737" spans="2:13" x14ac:dyDescent="0.2">
      <c r="B737" s="29" t="str">
        <f>IF(C737&lt;&gt;"",COUNT($B$2:B736)+1,"")</f>
        <v/>
      </c>
      <c r="C737" s="30"/>
      <c r="D737" s="31"/>
      <c r="E737" s="32"/>
      <c r="F737" s="31" t="str">
        <f>IFERROR(IF(E737&lt;&gt;"",VLOOKUP(E737,'تكويد الاصناف'!$B$3:$L$5500,3,FALSE),""),"تأكد من الكود")</f>
        <v/>
      </c>
      <c r="G737" s="31" t="str">
        <f>IFERROR(IF(E737&lt;&gt;"",VLOOKUP(E737,'تكويد الاصناف'!$B$3:$L$5500,4,FALSE),""),"تأكد من الوحدة")</f>
        <v/>
      </c>
      <c r="H737" s="31" t="str">
        <f>IFERROR(IF(E737&lt;&gt;"",VLOOKUP(E737,'تكويد الاصناف'!$B$3:$L$5500,9,FALSE),""),"تأكد من السعر")</f>
        <v/>
      </c>
      <c r="I737" s="31"/>
      <c r="J737" s="33" t="str">
        <f t="shared" si="11"/>
        <v/>
      </c>
      <c r="K737" s="33"/>
      <c r="L737" s="31"/>
      <c r="M737" s="31"/>
    </row>
    <row r="738" spans="2:13" x14ac:dyDescent="0.2">
      <c r="B738" s="29" t="str">
        <f>IF(C738&lt;&gt;"",COUNT($B$2:B737)+1,"")</f>
        <v/>
      </c>
      <c r="C738" s="30"/>
      <c r="D738" s="31"/>
      <c r="E738" s="32"/>
      <c r="F738" s="31" t="str">
        <f>IFERROR(IF(E738&lt;&gt;"",VLOOKUP(E738,'تكويد الاصناف'!$B$3:$L$5500,3,FALSE),""),"تأكد من الكود")</f>
        <v/>
      </c>
      <c r="G738" s="31" t="str">
        <f>IFERROR(IF(E738&lt;&gt;"",VLOOKUP(E738,'تكويد الاصناف'!$B$3:$L$5500,4,FALSE),""),"تأكد من الوحدة")</f>
        <v/>
      </c>
      <c r="H738" s="31" t="str">
        <f>IFERROR(IF(E738&lt;&gt;"",VLOOKUP(E738,'تكويد الاصناف'!$B$3:$L$5500,9,FALSE),""),"تأكد من السعر")</f>
        <v/>
      </c>
      <c r="I738" s="31"/>
      <c r="J738" s="33" t="str">
        <f t="shared" si="11"/>
        <v/>
      </c>
      <c r="K738" s="33"/>
      <c r="L738" s="31"/>
      <c r="M738" s="31"/>
    </row>
    <row r="739" spans="2:13" x14ac:dyDescent="0.2">
      <c r="B739" s="29" t="str">
        <f>IF(C739&lt;&gt;"",COUNT($B$2:B738)+1,"")</f>
        <v/>
      </c>
      <c r="C739" s="30"/>
      <c r="D739" s="31"/>
      <c r="E739" s="32"/>
      <c r="F739" s="31" t="str">
        <f>IFERROR(IF(E739&lt;&gt;"",VLOOKUP(E739,'تكويد الاصناف'!$B$3:$L$5500,3,FALSE),""),"تأكد من الكود")</f>
        <v/>
      </c>
      <c r="G739" s="31" t="str">
        <f>IFERROR(IF(E739&lt;&gt;"",VLOOKUP(E739,'تكويد الاصناف'!$B$3:$L$5500,4,FALSE),""),"تأكد من الوحدة")</f>
        <v/>
      </c>
      <c r="H739" s="31" t="str">
        <f>IFERROR(IF(E739&lt;&gt;"",VLOOKUP(E739,'تكويد الاصناف'!$B$3:$L$5500,9,FALSE),""),"تأكد من السعر")</f>
        <v/>
      </c>
      <c r="I739" s="31"/>
      <c r="J739" s="33" t="str">
        <f t="shared" si="11"/>
        <v/>
      </c>
      <c r="K739" s="33"/>
      <c r="L739" s="31"/>
      <c r="M739" s="31"/>
    </row>
    <row r="740" spans="2:13" x14ac:dyDescent="0.2">
      <c r="B740" s="29" t="str">
        <f>IF(C740&lt;&gt;"",COUNT($B$2:B739)+1,"")</f>
        <v/>
      </c>
      <c r="C740" s="30"/>
      <c r="D740" s="31"/>
      <c r="E740" s="32"/>
      <c r="F740" s="31" t="str">
        <f>IFERROR(IF(E740&lt;&gt;"",VLOOKUP(E740,'تكويد الاصناف'!$B$3:$L$5500,3,FALSE),""),"تأكد من الكود")</f>
        <v/>
      </c>
      <c r="G740" s="31" t="str">
        <f>IFERROR(IF(E740&lt;&gt;"",VLOOKUP(E740,'تكويد الاصناف'!$B$3:$L$5500,4,FALSE),""),"تأكد من الوحدة")</f>
        <v/>
      </c>
      <c r="H740" s="31" t="str">
        <f>IFERROR(IF(E740&lt;&gt;"",VLOOKUP(E740,'تكويد الاصناف'!$B$3:$L$5500,9,FALSE),""),"تأكد من السعر")</f>
        <v/>
      </c>
      <c r="I740" s="31"/>
      <c r="J740" s="33" t="str">
        <f t="shared" si="11"/>
        <v/>
      </c>
      <c r="K740" s="33"/>
      <c r="L740" s="31"/>
      <c r="M740" s="31"/>
    </row>
    <row r="741" spans="2:13" x14ac:dyDescent="0.2">
      <c r="B741" s="29" t="str">
        <f>IF(C741&lt;&gt;"",COUNT($B$2:B740)+1,"")</f>
        <v/>
      </c>
      <c r="C741" s="30"/>
      <c r="D741" s="31"/>
      <c r="E741" s="32"/>
      <c r="F741" s="31" t="str">
        <f>IFERROR(IF(E741&lt;&gt;"",VLOOKUP(E741,'تكويد الاصناف'!$B$3:$L$5500,3,FALSE),""),"تأكد من الكود")</f>
        <v/>
      </c>
      <c r="G741" s="31" t="str">
        <f>IFERROR(IF(E741&lt;&gt;"",VLOOKUP(E741,'تكويد الاصناف'!$B$3:$L$5500,4,FALSE),""),"تأكد من الوحدة")</f>
        <v/>
      </c>
      <c r="H741" s="31" t="str">
        <f>IFERROR(IF(E741&lt;&gt;"",VLOOKUP(E741,'تكويد الاصناف'!$B$3:$L$5500,9,FALSE),""),"تأكد من السعر")</f>
        <v/>
      </c>
      <c r="I741" s="31"/>
      <c r="J741" s="33" t="str">
        <f t="shared" si="11"/>
        <v/>
      </c>
      <c r="K741" s="33"/>
      <c r="L741" s="31"/>
      <c r="M741" s="31"/>
    </row>
    <row r="742" spans="2:13" x14ac:dyDescent="0.2">
      <c r="B742" s="29" t="str">
        <f>IF(C742&lt;&gt;"",COUNT($B$2:B741)+1,"")</f>
        <v/>
      </c>
      <c r="C742" s="30"/>
      <c r="D742" s="31"/>
      <c r="E742" s="32"/>
      <c r="F742" s="31" t="str">
        <f>IFERROR(IF(E742&lt;&gt;"",VLOOKUP(E742,'تكويد الاصناف'!$B$3:$L$5500,3,FALSE),""),"تأكد من الكود")</f>
        <v/>
      </c>
      <c r="G742" s="31" t="str">
        <f>IFERROR(IF(E742&lt;&gt;"",VLOOKUP(E742,'تكويد الاصناف'!$B$3:$L$5500,4,FALSE),""),"تأكد من الوحدة")</f>
        <v/>
      </c>
      <c r="H742" s="31" t="str">
        <f>IFERROR(IF(E742&lt;&gt;"",VLOOKUP(E742,'تكويد الاصناف'!$B$3:$L$5500,9,FALSE),""),"تأكد من السعر")</f>
        <v/>
      </c>
      <c r="I742" s="31"/>
      <c r="J742" s="33" t="str">
        <f t="shared" si="11"/>
        <v/>
      </c>
      <c r="K742" s="33"/>
      <c r="L742" s="31"/>
      <c r="M742" s="31"/>
    </row>
    <row r="743" spans="2:13" x14ac:dyDescent="0.2">
      <c r="B743" s="29" t="str">
        <f>IF(C743&lt;&gt;"",COUNT($B$2:B742)+1,"")</f>
        <v/>
      </c>
      <c r="C743" s="30"/>
      <c r="D743" s="31"/>
      <c r="E743" s="32"/>
      <c r="F743" s="31" t="str">
        <f>IFERROR(IF(E743&lt;&gt;"",VLOOKUP(E743,'تكويد الاصناف'!$B$3:$L$5500,3,FALSE),""),"تأكد من الكود")</f>
        <v/>
      </c>
      <c r="G743" s="31" t="str">
        <f>IFERROR(IF(E743&lt;&gt;"",VLOOKUP(E743,'تكويد الاصناف'!$B$3:$L$5500,4,FALSE),""),"تأكد من الوحدة")</f>
        <v/>
      </c>
      <c r="H743" s="31" t="str">
        <f>IFERROR(IF(E743&lt;&gt;"",VLOOKUP(E743,'تكويد الاصناف'!$B$3:$L$5500,9,FALSE),""),"تأكد من السعر")</f>
        <v/>
      </c>
      <c r="I743" s="31"/>
      <c r="J743" s="33" t="str">
        <f t="shared" si="11"/>
        <v/>
      </c>
      <c r="K743" s="33"/>
      <c r="L743" s="31"/>
      <c r="M743" s="31"/>
    </row>
    <row r="744" spans="2:13" x14ac:dyDescent="0.2">
      <c r="B744" s="29" t="str">
        <f>IF(C744&lt;&gt;"",COUNT($B$2:B743)+1,"")</f>
        <v/>
      </c>
      <c r="C744" s="30"/>
      <c r="D744" s="31"/>
      <c r="E744" s="32"/>
      <c r="F744" s="31" t="str">
        <f>IFERROR(IF(E744&lt;&gt;"",VLOOKUP(E744,'تكويد الاصناف'!$B$3:$L$5500,3,FALSE),""),"تأكد من الكود")</f>
        <v/>
      </c>
      <c r="G744" s="31" t="str">
        <f>IFERROR(IF(E744&lt;&gt;"",VLOOKUP(E744,'تكويد الاصناف'!$B$3:$L$5500,4,FALSE),""),"تأكد من الوحدة")</f>
        <v/>
      </c>
      <c r="H744" s="31" t="str">
        <f>IFERROR(IF(E744&lt;&gt;"",VLOOKUP(E744,'تكويد الاصناف'!$B$3:$L$5500,9,FALSE),""),"تأكد من السعر")</f>
        <v/>
      </c>
      <c r="I744" s="31"/>
      <c r="J744" s="33" t="str">
        <f t="shared" si="11"/>
        <v/>
      </c>
      <c r="K744" s="33"/>
      <c r="L744" s="31"/>
      <c r="M744" s="31"/>
    </row>
    <row r="745" spans="2:13" x14ac:dyDescent="0.2">
      <c r="B745" s="29" t="str">
        <f>IF(C745&lt;&gt;"",COUNT($B$2:B744)+1,"")</f>
        <v/>
      </c>
      <c r="C745" s="30"/>
      <c r="D745" s="31"/>
      <c r="E745" s="32"/>
      <c r="F745" s="31" t="str">
        <f>IFERROR(IF(E745&lt;&gt;"",VLOOKUP(E745,'تكويد الاصناف'!$B$3:$L$5500,3,FALSE),""),"تأكد من الكود")</f>
        <v/>
      </c>
      <c r="G745" s="31" t="str">
        <f>IFERROR(IF(E745&lt;&gt;"",VLOOKUP(E745,'تكويد الاصناف'!$B$3:$L$5500,4,FALSE),""),"تأكد من الوحدة")</f>
        <v/>
      </c>
      <c r="H745" s="31" t="str">
        <f>IFERROR(IF(E745&lt;&gt;"",VLOOKUP(E745,'تكويد الاصناف'!$B$3:$L$5500,9,FALSE),""),"تأكد من السعر")</f>
        <v/>
      </c>
      <c r="I745" s="31"/>
      <c r="J745" s="33" t="str">
        <f t="shared" si="11"/>
        <v/>
      </c>
      <c r="K745" s="33"/>
      <c r="L745" s="31"/>
      <c r="M745" s="31"/>
    </row>
    <row r="746" spans="2:13" x14ac:dyDescent="0.2">
      <c r="B746" s="29" t="str">
        <f>IF(C746&lt;&gt;"",COUNT($B$2:B745)+1,"")</f>
        <v/>
      </c>
      <c r="C746" s="30"/>
      <c r="D746" s="31"/>
      <c r="E746" s="32"/>
      <c r="F746" s="31" t="str">
        <f>IFERROR(IF(E746&lt;&gt;"",VLOOKUP(E746,'تكويد الاصناف'!$B$3:$L$5500,3,FALSE),""),"تأكد من الكود")</f>
        <v/>
      </c>
      <c r="G746" s="31" t="str">
        <f>IFERROR(IF(E746&lt;&gt;"",VLOOKUP(E746,'تكويد الاصناف'!$B$3:$L$5500,4,FALSE),""),"تأكد من الوحدة")</f>
        <v/>
      </c>
      <c r="H746" s="31" t="str">
        <f>IFERROR(IF(E746&lt;&gt;"",VLOOKUP(E746,'تكويد الاصناف'!$B$3:$L$5500,9,FALSE),""),"تأكد من السعر")</f>
        <v/>
      </c>
      <c r="I746" s="31"/>
      <c r="J746" s="33" t="str">
        <f t="shared" si="11"/>
        <v/>
      </c>
      <c r="K746" s="33"/>
      <c r="L746" s="31"/>
      <c r="M746" s="31"/>
    </row>
    <row r="747" spans="2:13" x14ac:dyDescent="0.2">
      <c r="B747" s="29" t="str">
        <f>IF(C747&lt;&gt;"",COUNT($B$2:B746)+1,"")</f>
        <v/>
      </c>
      <c r="C747" s="30"/>
      <c r="D747" s="31"/>
      <c r="E747" s="32"/>
      <c r="F747" s="31" t="str">
        <f>IFERROR(IF(E747&lt;&gt;"",VLOOKUP(E747,'تكويد الاصناف'!$B$3:$L$5500,3,FALSE),""),"تأكد من الكود")</f>
        <v/>
      </c>
      <c r="G747" s="31" t="str">
        <f>IFERROR(IF(E747&lt;&gt;"",VLOOKUP(E747,'تكويد الاصناف'!$B$3:$L$5500,4,FALSE),""),"تأكد من الوحدة")</f>
        <v/>
      </c>
      <c r="H747" s="31" t="str">
        <f>IFERROR(IF(E747&lt;&gt;"",VLOOKUP(E747,'تكويد الاصناف'!$B$3:$L$5500,9,FALSE),""),"تأكد من السعر")</f>
        <v/>
      </c>
      <c r="I747" s="31"/>
      <c r="J747" s="33" t="str">
        <f t="shared" si="11"/>
        <v/>
      </c>
      <c r="K747" s="33"/>
      <c r="L747" s="31"/>
      <c r="M747" s="31"/>
    </row>
    <row r="748" spans="2:13" x14ac:dyDescent="0.2">
      <c r="B748" s="29" t="str">
        <f>IF(C748&lt;&gt;"",COUNT($B$2:B747)+1,"")</f>
        <v/>
      </c>
      <c r="C748" s="30"/>
      <c r="D748" s="31"/>
      <c r="E748" s="32"/>
      <c r="F748" s="31" t="str">
        <f>IFERROR(IF(E748&lt;&gt;"",VLOOKUP(E748,'تكويد الاصناف'!$B$3:$L$5500,3,FALSE),""),"تأكد من الكود")</f>
        <v/>
      </c>
      <c r="G748" s="31" t="str">
        <f>IFERROR(IF(E748&lt;&gt;"",VLOOKUP(E748,'تكويد الاصناف'!$B$3:$L$5500,4,FALSE),""),"تأكد من الوحدة")</f>
        <v/>
      </c>
      <c r="H748" s="31" t="str">
        <f>IFERROR(IF(E748&lt;&gt;"",VLOOKUP(E748,'تكويد الاصناف'!$B$3:$L$5500,9,FALSE),""),"تأكد من السعر")</f>
        <v/>
      </c>
      <c r="I748" s="31"/>
      <c r="J748" s="33" t="str">
        <f t="shared" si="11"/>
        <v/>
      </c>
      <c r="K748" s="33"/>
      <c r="L748" s="31"/>
      <c r="M748" s="31"/>
    </row>
    <row r="749" spans="2:13" x14ac:dyDescent="0.2">
      <c r="B749" s="29" t="str">
        <f>IF(C749&lt;&gt;"",COUNT($B$2:B748)+1,"")</f>
        <v/>
      </c>
      <c r="C749" s="30"/>
      <c r="D749" s="31"/>
      <c r="E749" s="32"/>
      <c r="F749" s="31" t="str">
        <f>IFERROR(IF(E749&lt;&gt;"",VLOOKUP(E749,'تكويد الاصناف'!$B$3:$L$5500,3,FALSE),""),"تأكد من الكود")</f>
        <v/>
      </c>
      <c r="G749" s="31" t="str">
        <f>IFERROR(IF(E749&lt;&gt;"",VLOOKUP(E749,'تكويد الاصناف'!$B$3:$L$5500,4,FALSE),""),"تأكد من الوحدة")</f>
        <v/>
      </c>
      <c r="H749" s="31" t="str">
        <f>IFERROR(IF(E749&lt;&gt;"",VLOOKUP(E749,'تكويد الاصناف'!$B$3:$L$5500,9,FALSE),""),"تأكد من السعر")</f>
        <v/>
      </c>
      <c r="I749" s="31"/>
      <c r="J749" s="33" t="str">
        <f t="shared" si="11"/>
        <v/>
      </c>
      <c r="K749" s="33"/>
      <c r="L749" s="31"/>
      <c r="M749" s="31"/>
    </row>
    <row r="750" spans="2:13" x14ac:dyDescent="0.2">
      <c r="B750" s="29" t="str">
        <f>IF(C750&lt;&gt;"",COUNT($B$2:B749)+1,"")</f>
        <v/>
      </c>
      <c r="C750" s="30"/>
      <c r="D750" s="31"/>
      <c r="E750" s="32"/>
      <c r="F750" s="31" t="str">
        <f>IFERROR(IF(E750&lt;&gt;"",VLOOKUP(E750,'تكويد الاصناف'!$B$3:$L$5500,3,FALSE),""),"تأكد من الكود")</f>
        <v/>
      </c>
      <c r="G750" s="31" t="str">
        <f>IFERROR(IF(E750&lt;&gt;"",VLOOKUP(E750,'تكويد الاصناف'!$B$3:$L$5500,4,FALSE),""),"تأكد من الوحدة")</f>
        <v/>
      </c>
      <c r="H750" s="31" t="str">
        <f>IFERROR(IF(E750&lt;&gt;"",VLOOKUP(E750,'تكويد الاصناف'!$B$3:$L$5500,9,FALSE),""),"تأكد من السعر")</f>
        <v/>
      </c>
      <c r="I750" s="31"/>
      <c r="J750" s="33" t="str">
        <f t="shared" si="11"/>
        <v/>
      </c>
      <c r="K750" s="33"/>
      <c r="L750" s="31"/>
      <c r="M750" s="31"/>
    </row>
    <row r="751" spans="2:13" x14ac:dyDescent="0.2">
      <c r="B751" s="29" t="str">
        <f>IF(C751&lt;&gt;"",COUNT($B$2:B750)+1,"")</f>
        <v/>
      </c>
      <c r="C751" s="30"/>
      <c r="D751" s="31"/>
      <c r="E751" s="32"/>
      <c r="F751" s="31" t="str">
        <f>IFERROR(IF(E751&lt;&gt;"",VLOOKUP(E751,'تكويد الاصناف'!$B$3:$L$5500,3,FALSE),""),"تأكد من الكود")</f>
        <v/>
      </c>
      <c r="G751" s="31" t="str">
        <f>IFERROR(IF(E751&lt;&gt;"",VLOOKUP(E751,'تكويد الاصناف'!$B$3:$L$5500,4,FALSE),""),"تأكد من الوحدة")</f>
        <v/>
      </c>
      <c r="H751" s="31" t="str">
        <f>IFERROR(IF(E751&lt;&gt;"",VLOOKUP(E751,'تكويد الاصناف'!$B$3:$L$5500,9,FALSE),""),"تأكد من السعر")</f>
        <v/>
      </c>
      <c r="I751" s="31"/>
      <c r="J751" s="33" t="str">
        <f t="shared" si="11"/>
        <v/>
      </c>
      <c r="K751" s="33"/>
      <c r="L751" s="31"/>
      <c r="M751" s="31"/>
    </row>
    <row r="752" spans="2:13" x14ac:dyDescent="0.2">
      <c r="B752" s="29" t="str">
        <f>IF(C752&lt;&gt;"",COUNT($B$2:B751)+1,"")</f>
        <v/>
      </c>
      <c r="C752" s="30"/>
      <c r="D752" s="31"/>
      <c r="E752" s="32"/>
      <c r="F752" s="31" t="str">
        <f>IFERROR(IF(E752&lt;&gt;"",VLOOKUP(E752,'تكويد الاصناف'!$B$3:$L$5500,3,FALSE),""),"تأكد من الكود")</f>
        <v/>
      </c>
      <c r="G752" s="31" t="str">
        <f>IFERROR(IF(E752&lt;&gt;"",VLOOKUP(E752,'تكويد الاصناف'!$B$3:$L$5500,4,FALSE),""),"تأكد من الوحدة")</f>
        <v/>
      </c>
      <c r="H752" s="31" t="str">
        <f>IFERROR(IF(E752&lt;&gt;"",VLOOKUP(E752,'تكويد الاصناف'!$B$3:$L$5500,9,FALSE),""),"تأكد من السعر")</f>
        <v/>
      </c>
      <c r="I752" s="31"/>
      <c r="J752" s="33" t="str">
        <f t="shared" si="11"/>
        <v/>
      </c>
      <c r="K752" s="33"/>
      <c r="L752" s="31"/>
      <c r="M752" s="31"/>
    </row>
    <row r="753" spans="2:13" x14ac:dyDescent="0.2">
      <c r="B753" s="29" t="str">
        <f>IF(C753&lt;&gt;"",COUNT($B$2:B752)+1,"")</f>
        <v/>
      </c>
      <c r="C753" s="30"/>
      <c r="D753" s="31"/>
      <c r="E753" s="32"/>
      <c r="F753" s="31" t="str">
        <f>IFERROR(IF(E753&lt;&gt;"",VLOOKUP(E753,'تكويد الاصناف'!$B$3:$L$5500,3,FALSE),""),"تأكد من الكود")</f>
        <v/>
      </c>
      <c r="G753" s="31" t="str">
        <f>IFERROR(IF(E753&lt;&gt;"",VLOOKUP(E753,'تكويد الاصناف'!$B$3:$L$5500,4,FALSE),""),"تأكد من الوحدة")</f>
        <v/>
      </c>
      <c r="H753" s="31" t="str">
        <f>IFERROR(IF(E753&lt;&gt;"",VLOOKUP(E753,'تكويد الاصناف'!$B$3:$L$5500,9,FALSE),""),"تأكد من السعر")</f>
        <v/>
      </c>
      <c r="I753" s="31"/>
      <c r="J753" s="33" t="str">
        <f t="shared" si="11"/>
        <v/>
      </c>
      <c r="K753" s="33"/>
      <c r="L753" s="31"/>
      <c r="M753" s="31"/>
    </row>
    <row r="754" spans="2:13" x14ac:dyDescent="0.2">
      <c r="B754" s="29" t="str">
        <f>IF(C754&lt;&gt;"",COUNT($B$2:B753)+1,"")</f>
        <v/>
      </c>
      <c r="C754" s="30"/>
      <c r="D754" s="31"/>
      <c r="E754" s="32"/>
      <c r="F754" s="31" t="str">
        <f>IFERROR(IF(E754&lt;&gt;"",VLOOKUP(E754,'تكويد الاصناف'!$B$3:$L$5500,3,FALSE),""),"تأكد من الكود")</f>
        <v/>
      </c>
      <c r="G754" s="31" t="str">
        <f>IFERROR(IF(E754&lt;&gt;"",VLOOKUP(E754,'تكويد الاصناف'!$B$3:$L$5500,4,FALSE),""),"تأكد من الوحدة")</f>
        <v/>
      </c>
      <c r="H754" s="31" t="str">
        <f>IFERROR(IF(E754&lt;&gt;"",VLOOKUP(E754,'تكويد الاصناف'!$B$3:$L$5500,9,FALSE),""),"تأكد من السعر")</f>
        <v/>
      </c>
      <c r="I754" s="31"/>
      <c r="J754" s="33" t="str">
        <f t="shared" si="11"/>
        <v/>
      </c>
      <c r="K754" s="33"/>
      <c r="L754" s="31"/>
      <c r="M754" s="31"/>
    </row>
    <row r="755" spans="2:13" x14ac:dyDescent="0.2">
      <c r="B755" s="29" t="str">
        <f>IF(C755&lt;&gt;"",COUNT($B$2:B754)+1,"")</f>
        <v/>
      </c>
      <c r="C755" s="30"/>
      <c r="D755" s="31"/>
      <c r="E755" s="32"/>
      <c r="F755" s="31" t="str">
        <f>IFERROR(IF(E755&lt;&gt;"",VLOOKUP(E755,'تكويد الاصناف'!$B$3:$L$5500,3,FALSE),""),"تأكد من الكود")</f>
        <v/>
      </c>
      <c r="G755" s="31" t="str">
        <f>IFERROR(IF(E755&lt;&gt;"",VLOOKUP(E755,'تكويد الاصناف'!$B$3:$L$5500,4,FALSE),""),"تأكد من الوحدة")</f>
        <v/>
      </c>
      <c r="H755" s="31" t="str">
        <f>IFERROR(IF(E755&lt;&gt;"",VLOOKUP(E755,'تكويد الاصناف'!$B$3:$L$5500,9,FALSE),""),"تأكد من السعر")</f>
        <v/>
      </c>
      <c r="I755" s="31"/>
      <c r="J755" s="33" t="str">
        <f t="shared" si="11"/>
        <v/>
      </c>
      <c r="K755" s="33"/>
      <c r="L755" s="31"/>
      <c r="M755" s="31"/>
    </row>
    <row r="756" spans="2:13" x14ac:dyDescent="0.2">
      <c r="B756" s="29" t="str">
        <f>IF(C756&lt;&gt;"",COUNT($B$2:B755)+1,"")</f>
        <v/>
      </c>
      <c r="C756" s="30"/>
      <c r="D756" s="31"/>
      <c r="E756" s="32"/>
      <c r="F756" s="31" t="str">
        <f>IFERROR(IF(E756&lt;&gt;"",VLOOKUP(E756,'تكويد الاصناف'!$B$3:$L$5500,3,FALSE),""),"تأكد من الكود")</f>
        <v/>
      </c>
      <c r="G756" s="31" t="str">
        <f>IFERROR(IF(E756&lt;&gt;"",VLOOKUP(E756,'تكويد الاصناف'!$B$3:$L$5500,4,FALSE),""),"تأكد من الوحدة")</f>
        <v/>
      </c>
      <c r="H756" s="31" t="str">
        <f>IFERROR(IF(E756&lt;&gt;"",VLOOKUP(E756,'تكويد الاصناف'!$B$3:$L$5500,9,FALSE),""),"تأكد من السعر")</f>
        <v/>
      </c>
      <c r="I756" s="31"/>
      <c r="J756" s="33" t="str">
        <f t="shared" si="11"/>
        <v/>
      </c>
      <c r="K756" s="33"/>
      <c r="L756" s="31"/>
      <c r="M756" s="31"/>
    </row>
    <row r="757" spans="2:13" x14ac:dyDescent="0.2">
      <c r="B757" s="29" t="str">
        <f>IF(C757&lt;&gt;"",COUNT($B$2:B756)+1,"")</f>
        <v/>
      </c>
      <c r="C757" s="30"/>
      <c r="D757" s="31"/>
      <c r="E757" s="32"/>
      <c r="F757" s="31" t="str">
        <f>IFERROR(IF(E757&lt;&gt;"",VLOOKUP(E757,'تكويد الاصناف'!$B$3:$L$5500,3,FALSE),""),"تأكد من الكود")</f>
        <v/>
      </c>
      <c r="G757" s="31" t="str">
        <f>IFERROR(IF(E757&lt;&gt;"",VLOOKUP(E757,'تكويد الاصناف'!$B$3:$L$5500,4,FALSE),""),"تأكد من الوحدة")</f>
        <v/>
      </c>
      <c r="H757" s="31" t="str">
        <f>IFERROR(IF(E757&lt;&gt;"",VLOOKUP(E757,'تكويد الاصناف'!$B$3:$L$5500,9,FALSE),""),"تأكد من السعر")</f>
        <v/>
      </c>
      <c r="I757" s="31"/>
      <c r="J757" s="33" t="str">
        <f t="shared" si="11"/>
        <v/>
      </c>
      <c r="K757" s="33"/>
      <c r="L757" s="31"/>
      <c r="M757" s="31"/>
    </row>
    <row r="758" spans="2:13" x14ac:dyDescent="0.2">
      <c r="B758" s="29" t="str">
        <f>IF(C758&lt;&gt;"",COUNT($B$2:B757)+1,"")</f>
        <v/>
      </c>
      <c r="C758" s="30"/>
      <c r="D758" s="31"/>
      <c r="E758" s="32"/>
      <c r="F758" s="31" t="str">
        <f>IFERROR(IF(E758&lt;&gt;"",VLOOKUP(E758,'تكويد الاصناف'!$B$3:$L$5500,3,FALSE),""),"تأكد من الكود")</f>
        <v/>
      </c>
      <c r="G758" s="31" t="str">
        <f>IFERROR(IF(E758&lt;&gt;"",VLOOKUP(E758,'تكويد الاصناف'!$B$3:$L$5500,4,FALSE),""),"تأكد من الوحدة")</f>
        <v/>
      </c>
      <c r="H758" s="31" t="str">
        <f>IFERROR(IF(E758&lt;&gt;"",VLOOKUP(E758,'تكويد الاصناف'!$B$3:$L$5500,9,FALSE),""),"تأكد من السعر")</f>
        <v/>
      </c>
      <c r="I758" s="31"/>
      <c r="J758" s="33" t="str">
        <f t="shared" si="11"/>
        <v/>
      </c>
      <c r="K758" s="33"/>
      <c r="L758" s="31"/>
      <c r="M758" s="31"/>
    </row>
    <row r="759" spans="2:13" x14ac:dyDescent="0.2">
      <c r="B759" s="29" t="str">
        <f>IF(C759&lt;&gt;"",COUNT($B$2:B758)+1,"")</f>
        <v/>
      </c>
      <c r="C759" s="30"/>
      <c r="D759" s="31"/>
      <c r="E759" s="32"/>
      <c r="F759" s="31" t="str">
        <f>IFERROR(IF(E759&lt;&gt;"",VLOOKUP(E759,'تكويد الاصناف'!$B$3:$L$5500,3,FALSE),""),"تأكد من الكود")</f>
        <v/>
      </c>
      <c r="G759" s="31" t="str">
        <f>IFERROR(IF(E759&lt;&gt;"",VLOOKUP(E759,'تكويد الاصناف'!$B$3:$L$5500,4,FALSE),""),"تأكد من الوحدة")</f>
        <v/>
      </c>
      <c r="H759" s="31" t="str">
        <f>IFERROR(IF(E759&lt;&gt;"",VLOOKUP(E759,'تكويد الاصناف'!$B$3:$L$5500,9,FALSE),""),"تأكد من السعر")</f>
        <v/>
      </c>
      <c r="I759" s="31"/>
      <c r="J759" s="33" t="str">
        <f t="shared" si="11"/>
        <v/>
      </c>
      <c r="K759" s="33"/>
      <c r="L759" s="31"/>
      <c r="M759" s="31"/>
    </row>
    <row r="760" spans="2:13" x14ac:dyDescent="0.2">
      <c r="B760" s="29" t="str">
        <f>IF(C760&lt;&gt;"",COUNT($B$2:B759)+1,"")</f>
        <v/>
      </c>
      <c r="C760" s="30"/>
      <c r="D760" s="31"/>
      <c r="E760" s="32"/>
      <c r="F760" s="31" t="str">
        <f>IFERROR(IF(E760&lt;&gt;"",VLOOKUP(E760,'تكويد الاصناف'!$B$3:$L$5500,3,FALSE),""),"تأكد من الكود")</f>
        <v/>
      </c>
      <c r="G760" s="31" t="str">
        <f>IFERROR(IF(E760&lt;&gt;"",VLOOKUP(E760,'تكويد الاصناف'!$B$3:$L$5500,4,FALSE),""),"تأكد من الوحدة")</f>
        <v/>
      </c>
      <c r="H760" s="31" t="str">
        <f>IFERROR(IF(E760&lt;&gt;"",VLOOKUP(E760,'تكويد الاصناف'!$B$3:$L$5500,9,FALSE),""),"تأكد من السعر")</f>
        <v/>
      </c>
      <c r="I760" s="31"/>
      <c r="J760" s="33" t="str">
        <f t="shared" si="11"/>
        <v/>
      </c>
      <c r="K760" s="33"/>
      <c r="L760" s="31"/>
      <c r="M760" s="31"/>
    </row>
    <row r="761" spans="2:13" x14ac:dyDescent="0.2">
      <c r="B761" s="29" t="str">
        <f>IF(C761&lt;&gt;"",COUNT($B$2:B760)+1,"")</f>
        <v/>
      </c>
      <c r="C761" s="30"/>
      <c r="D761" s="31"/>
      <c r="E761" s="32"/>
      <c r="F761" s="31" t="str">
        <f>IFERROR(IF(E761&lt;&gt;"",VLOOKUP(E761,'تكويد الاصناف'!$B$3:$L$5500,3,FALSE),""),"تأكد من الكود")</f>
        <v/>
      </c>
      <c r="G761" s="31" t="str">
        <f>IFERROR(IF(E761&lt;&gt;"",VLOOKUP(E761,'تكويد الاصناف'!$B$3:$L$5500,4,FALSE),""),"تأكد من الوحدة")</f>
        <v/>
      </c>
      <c r="H761" s="31" t="str">
        <f>IFERROR(IF(E761&lt;&gt;"",VLOOKUP(E761,'تكويد الاصناف'!$B$3:$L$5500,9,FALSE),""),"تأكد من السعر")</f>
        <v/>
      </c>
      <c r="I761" s="31"/>
      <c r="J761" s="33" t="str">
        <f t="shared" si="11"/>
        <v/>
      </c>
      <c r="K761" s="33"/>
      <c r="L761" s="31"/>
      <c r="M761" s="31"/>
    </row>
    <row r="762" spans="2:13" x14ac:dyDescent="0.2">
      <c r="B762" s="29" t="str">
        <f>IF(C762&lt;&gt;"",COUNT($B$2:B761)+1,"")</f>
        <v/>
      </c>
      <c r="C762" s="30"/>
      <c r="D762" s="31"/>
      <c r="E762" s="32"/>
      <c r="F762" s="31" t="str">
        <f>IFERROR(IF(E762&lt;&gt;"",VLOOKUP(E762,'تكويد الاصناف'!$B$3:$L$5500,3,FALSE),""),"تأكد من الكود")</f>
        <v/>
      </c>
      <c r="G762" s="31" t="str">
        <f>IFERROR(IF(E762&lt;&gt;"",VLOOKUP(E762,'تكويد الاصناف'!$B$3:$L$5500,4,FALSE),""),"تأكد من الوحدة")</f>
        <v/>
      </c>
      <c r="H762" s="31" t="str">
        <f>IFERROR(IF(E762&lt;&gt;"",VLOOKUP(E762,'تكويد الاصناف'!$B$3:$L$5500,9,FALSE),""),"تأكد من السعر")</f>
        <v/>
      </c>
      <c r="I762" s="31"/>
      <c r="J762" s="33" t="str">
        <f t="shared" si="11"/>
        <v/>
      </c>
      <c r="K762" s="33"/>
      <c r="L762" s="31"/>
      <c r="M762" s="31"/>
    </row>
    <row r="763" spans="2:13" x14ac:dyDescent="0.2">
      <c r="B763" s="29" t="str">
        <f>IF(C763&lt;&gt;"",COUNT($B$2:B762)+1,"")</f>
        <v/>
      </c>
      <c r="C763" s="30"/>
      <c r="D763" s="31"/>
      <c r="E763" s="32"/>
      <c r="F763" s="31" t="str">
        <f>IFERROR(IF(E763&lt;&gt;"",VLOOKUP(E763,'تكويد الاصناف'!$B$3:$L$5500,3,FALSE),""),"تأكد من الكود")</f>
        <v/>
      </c>
      <c r="G763" s="31" t="str">
        <f>IFERROR(IF(E763&lt;&gt;"",VLOOKUP(E763,'تكويد الاصناف'!$B$3:$L$5500,4,FALSE),""),"تأكد من الوحدة")</f>
        <v/>
      </c>
      <c r="H763" s="31" t="str">
        <f>IFERROR(IF(E763&lt;&gt;"",VLOOKUP(E763,'تكويد الاصناف'!$B$3:$L$5500,9,FALSE),""),"تأكد من السعر")</f>
        <v/>
      </c>
      <c r="I763" s="31"/>
      <c r="J763" s="33" t="str">
        <f t="shared" si="11"/>
        <v/>
      </c>
      <c r="K763" s="33"/>
      <c r="L763" s="31"/>
      <c r="M763" s="31"/>
    </row>
    <row r="764" spans="2:13" x14ac:dyDescent="0.2">
      <c r="B764" s="29" t="str">
        <f>IF(C764&lt;&gt;"",COUNT($B$2:B763)+1,"")</f>
        <v/>
      </c>
      <c r="C764" s="30"/>
      <c r="D764" s="31"/>
      <c r="E764" s="32"/>
      <c r="F764" s="31" t="str">
        <f>IFERROR(IF(E764&lt;&gt;"",VLOOKUP(E764,'تكويد الاصناف'!$B$3:$L$5500,3,FALSE),""),"تأكد من الكود")</f>
        <v/>
      </c>
      <c r="G764" s="31" t="str">
        <f>IFERROR(IF(E764&lt;&gt;"",VLOOKUP(E764,'تكويد الاصناف'!$B$3:$L$5500,4,FALSE),""),"تأكد من الوحدة")</f>
        <v/>
      </c>
      <c r="H764" s="31" t="str">
        <f>IFERROR(IF(E764&lt;&gt;"",VLOOKUP(E764,'تكويد الاصناف'!$B$3:$L$5500,9,FALSE),""),"تأكد من السعر")</f>
        <v/>
      </c>
      <c r="I764" s="31"/>
      <c r="J764" s="33" t="str">
        <f t="shared" si="11"/>
        <v/>
      </c>
      <c r="K764" s="33"/>
      <c r="L764" s="31"/>
      <c r="M764" s="31"/>
    </row>
    <row r="765" spans="2:13" x14ac:dyDescent="0.2">
      <c r="B765" s="29" t="str">
        <f>IF(C765&lt;&gt;"",COUNT($B$2:B764)+1,"")</f>
        <v/>
      </c>
      <c r="C765" s="30"/>
      <c r="D765" s="31"/>
      <c r="E765" s="32"/>
      <c r="F765" s="31" t="str">
        <f>IFERROR(IF(E765&lt;&gt;"",VLOOKUP(E765,'تكويد الاصناف'!$B$3:$L$5500,3,FALSE),""),"تأكد من الكود")</f>
        <v/>
      </c>
      <c r="G765" s="31" t="str">
        <f>IFERROR(IF(E765&lt;&gt;"",VLOOKUP(E765,'تكويد الاصناف'!$B$3:$L$5500,4,FALSE),""),"تأكد من الوحدة")</f>
        <v/>
      </c>
      <c r="H765" s="31" t="str">
        <f>IFERROR(IF(E765&lt;&gt;"",VLOOKUP(E765,'تكويد الاصناف'!$B$3:$L$5500,9,FALSE),""),"تأكد من السعر")</f>
        <v/>
      </c>
      <c r="I765" s="31"/>
      <c r="J765" s="33" t="str">
        <f t="shared" si="11"/>
        <v/>
      </c>
      <c r="K765" s="33"/>
      <c r="L765" s="31"/>
      <c r="M765" s="31"/>
    </row>
    <row r="766" spans="2:13" x14ac:dyDescent="0.2">
      <c r="B766" s="29" t="str">
        <f>IF(C766&lt;&gt;"",COUNT($B$2:B765)+1,"")</f>
        <v/>
      </c>
      <c r="C766" s="30"/>
      <c r="D766" s="31"/>
      <c r="E766" s="32"/>
      <c r="F766" s="31" t="str">
        <f>IFERROR(IF(E766&lt;&gt;"",VLOOKUP(E766,'تكويد الاصناف'!$B$3:$L$5500,3,FALSE),""),"تأكد من الكود")</f>
        <v/>
      </c>
      <c r="G766" s="31" t="str">
        <f>IFERROR(IF(E766&lt;&gt;"",VLOOKUP(E766,'تكويد الاصناف'!$B$3:$L$5500,4,FALSE),""),"تأكد من الوحدة")</f>
        <v/>
      </c>
      <c r="H766" s="31" t="str">
        <f>IFERROR(IF(E766&lt;&gt;"",VLOOKUP(E766,'تكويد الاصناف'!$B$3:$L$5500,9,FALSE),""),"تأكد من السعر")</f>
        <v/>
      </c>
      <c r="I766" s="31"/>
      <c r="J766" s="33" t="str">
        <f t="shared" si="11"/>
        <v/>
      </c>
      <c r="K766" s="33"/>
      <c r="L766" s="31"/>
      <c r="M766" s="31"/>
    </row>
    <row r="767" spans="2:13" x14ac:dyDescent="0.2">
      <c r="B767" s="29" t="str">
        <f>IF(C767&lt;&gt;"",COUNT($B$2:B766)+1,"")</f>
        <v/>
      </c>
      <c r="C767" s="30"/>
      <c r="D767" s="31"/>
      <c r="E767" s="32"/>
      <c r="F767" s="31" t="str">
        <f>IFERROR(IF(E767&lt;&gt;"",VLOOKUP(E767,'تكويد الاصناف'!$B$3:$L$5500,3,FALSE),""),"تأكد من الكود")</f>
        <v/>
      </c>
      <c r="G767" s="31" t="str">
        <f>IFERROR(IF(E767&lt;&gt;"",VLOOKUP(E767,'تكويد الاصناف'!$B$3:$L$5500,4,FALSE),""),"تأكد من الوحدة")</f>
        <v/>
      </c>
      <c r="H767" s="31" t="str">
        <f>IFERROR(IF(E767&lt;&gt;"",VLOOKUP(E767,'تكويد الاصناف'!$B$3:$L$5500,9,FALSE),""),"تأكد من السعر")</f>
        <v/>
      </c>
      <c r="I767" s="31"/>
      <c r="J767" s="33" t="str">
        <f t="shared" si="11"/>
        <v/>
      </c>
      <c r="K767" s="33"/>
      <c r="L767" s="31"/>
      <c r="M767" s="31"/>
    </row>
    <row r="768" spans="2:13" x14ac:dyDescent="0.2">
      <c r="B768" s="29" t="str">
        <f>IF(C768&lt;&gt;"",COUNT($B$2:B767)+1,"")</f>
        <v/>
      </c>
      <c r="C768" s="30"/>
      <c r="D768" s="31"/>
      <c r="E768" s="32"/>
      <c r="F768" s="31" t="str">
        <f>IFERROR(IF(E768&lt;&gt;"",VLOOKUP(E768,'تكويد الاصناف'!$B$3:$L$5500,3,FALSE),""),"تأكد من الكود")</f>
        <v/>
      </c>
      <c r="G768" s="31" t="str">
        <f>IFERROR(IF(E768&lt;&gt;"",VLOOKUP(E768,'تكويد الاصناف'!$B$3:$L$5500,4,FALSE),""),"تأكد من الوحدة")</f>
        <v/>
      </c>
      <c r="H768" s="31" t="str">
        <f>IFERROR(IF(E768&lt;&gt;"",VLOOKUP(E768,'تكويد الاصناف'!$B$3:$L$5500,9,FALSE),""),"تأكد من السعر")</f>
        <v/>
      </c>
      <c r="I768" s="31"/>
      <c r="J768" s="33" t="str">
        <f t="shared" si="11"/>
        <v/>
      </c>
      <c r="K768" s="33"/>
      <c r="L768" s="31"/>
      <c r="M768" s="31"/>
    </row>
    <row r="769" spans="2:13" x14ac:dyDescent="0.2">
      <c r="B769" s="29" t="str">
        <f>IF(C769&lt;&gt;"",COUNT($B$2:B768)+1,"")</f>
        <v/>
      </c>
      <c r="C769" s="30"/>
      <c r="D769" s="31"/>
      <c r="E769" s="32"/>
      <c r="F769" s="31" t="str">
        <f>IFERROR(IF(E769&lt;&gt;"",VLOOKUP(E769,'تكويد الاصناف'!$B$3:$L$5500,3,FALSE),""),"تأكد من الكود")</f>
        <v/>
      </c>
      <c r="G769" s="31" t="str">
        <f>IFERROR(IF(E769&lt;&gt;"",VLOOKUP(E769,'تكويد الاصناف'!$B$3:$L$5500,4,FALSE),""),"تأكد من الوحدة")</f>
        <v/>
      </c>
      <c r="H769" s="31" t="str">
        <f>IFERROR(IF(E769&lt;&gt;"",VLOOKUP(E769,'تكويد الاصناف'!$B$3:$L$5500,9,FALSE),""),"تأكد من السعر")</f>
        <v/>
      </c>
      <c r="I769" s="31"/>
      <c r="J769" s="33" t="str">
        <f t="shared" si="11"/>
        <v/>
      </c>
      <c r="K769" s="33"/>
      <c r="L769" s="31"/>
      <c r="M769" s="31"/>
    </row>
    <row r="770" spans="2:13" x14ac:dyDescent="0.2">
      <c r="B770" s="29" t="str">
        <f>IF(C770&lt;&gt;"",COUNT($B$2:B769)+1,"")</f>
        <v/>
      </c>
      <c r="C770" s="30"/>
      <c r="D770" s="31"/>
      <c r="E770" s="32"/>
      <c r="F770" s="31" t="str">
        <f>IFERROR(IF(E770&lt;&gt;"",VLOOKUP(E770,'تكويد الاصناف'!$B$3:$L$5500,3,FALSE),""),"تأكد من الكود")</f>
        <v/>
      </c>
      <c r="G770" s="31" t="str">
        <f>IFERROR(IF(E770&lt;&gt;"",VLOOKUP(E770,'تكويد الاصناف'!$B$3:$L$5500,4,FALSE),""),"تأكد من الوحدة")</f>
        <v/>
      </c>
      <c r="H770" s="31" t="str">
        <f>IFERROR(IF(E770&lt;&gt;"",VLOOKUP(E770,'تكويد الاصناف'!$B$3:$L$5500,9,FALSE),""),"تأكد من السعر")</f>
        <v/>
      </c>
      <c r="I770" s="31"/>
      <c r="J770" s="33" t="str">
        <f t="shared" si="11"/>
        <v/>
      </c>
      <c r="K770" s="33"/>
      <c r="L770" s="31"/>
      <c r="M770" s="31"/>
    </row>
    <row r="771" spans="2:13" x14ac:dyDescent="0.2">
      <c r="B771" s="29" t="str">
        <f>IF(C771&lt;&gt;"",COUNT($B$2:B770)+1,"")</f>
        <v/>
      </c>
      <c r="C771" s="30"/>
      <c r="D771" s="31"/>
      <c r="E771" s="32"/>
      <c r="F771" s="31" t="str">
        <f>IFERROR(IF(E771&lt;&gt;"",VLOOKUP(E771,'تكويد الاصناف'!$B$3:$L$5500,3,FALSE),""),"تأكد من الكود")</f>
        <v/>
      </c>
      <c r="G771" s="31" t="str">
        <f>IFERROR(IF(E771&lt;&gt;"",VLOOKUP(E771,'تكويد الاصناف'!$B$3:$L$5500,4,FALSE),""),"تأكد من الوحدة")</f>
        <v/>
      </c>
      <c r="H771" s="31" t="str">
        <f>IFERROR(IF(E771&lt;&gt;"",VLOOKUP(E771,'تكويد الاصناف'!$B$3:$L$5500,9,FALSE),""),"تأكد من السعر")</f>
        <v/>
      </c>
      <c r="I771" s="31"/>
      <c r="J771" s="33" t="str">
        <f t="shared" ref="J771:J834" si="12">IFERROR(I771*H771,"")</f>
        <v/>
      </c>
      <c r="K771" s="33"/>
      <c r="L771" s="31"/>
      <c r="M771" s="31"/>
    </row>
    <row r="772" spans="2:13" x14ac:dyDescent="0.2">
      <c r="B772" s="29" t="str">
        <f>IF(C772&lt;&gt;"",COUNT($B$2:B771)+1,"")</f>
        <v/>
      </c>
      <c r="C772" s="30"/>
      <c r="D772" s="31"/>
      <c r="E772" s="32"/>
      <c r="F772" s="31" t="str">
        <f>IFERROR(IF(E772&lt;&gt;"",VLOOKUP(E772,'تكويد الاصناف'!$B$3:$L$5500,3,FALSE),""),"تأكد من الكود")</f>
        <v/>
      </c>
      <c r="G772" s="31" t="str">
        <f>IFERROR(IF(E772&lt;&gt;"",VLOOKUP(E772,'تكويد الاصناف'!$B$3:$L$5500,4,FALSE),""),"تأكد من الوحدة")</f>
        <v/>
      </c>
      <c r="H772" s="31" t="str">
        <f>IFERROR(IF(E772&lt;&gt;"",VLOOKUP(E772,'تكويد الاصناف'!$B$3:$L$5500,9,FALSE),""),"تأكد من السعر")</f>
        <v/>
      </c>
      <c r="I772" s="31"/>
      <c r="J772" s="33" t="str">
        <f t="shared" si="12"/>
        <v/>
      </c>
      <c r="K772" s="33"/>
      <c r="L772" s="31"/>
      <c r="M772" s="31"/>
    </row>
    <row r="773" spans="2:13" x14ac:dyDescent="0.2">
      <c r="B773" s="29" t="str">
        <f>IF(C773&lt;&gt;"",COUNT($B$2:B772)+1,"")</f>
        <v/>
      </c>
      <c r="C773" s="30"/>
      <c r="D773" s="31"/>
      <c r="E773" s="32"/>
      <c r="F773" s="31" t="str">
        <f>IFERROR(IF(E773&lt;&gt;"",VLOOKUP(E773,'تكويد الاصناف'!$B$3:$L$5500,3,FALSE),""),"تأكد من الكود")</f>
        <v/>
      </c>
      <c r="G773" s="31" t="str">
        <f>IFERROR(IF(E773&lt;&gt;"",VLOOKUP(E773,'تكويد الاصناف'!$B$3:$L$5500,4,FALSE),""),"تأكد من الوحدة")</f>
        <v/>
      </c>
      <c r="H773" s="31" t="str">
        <f>IFERROR(IF(E773&lt;&gt;"",VLOOKUP(E773,'تكويد الاصناف'!$B$3:$L$5500,9,FALSE),""),"تأكد من السعر")</f>
        <v/>
      </c>
      <c r="I773" s="31"/>
      <c r="J773" s="33" t="str">
        <f t="shared" si="12"/>
        <v/>
      </c>
      <c r="K773" s="33"/>
      <c r="L773" s="31"/>
      <c r="M773" s="31"/>
    </row>
    <row r="774" spans="2:13" x14ac:dyDescent="0.2">
      <c r="B774" s="29" t="str">
        <f>IF(C774&lt;&gt;"",COUNT($B$2:B773)+1,"")</f>
        <v/>
      </c>
      <c r="C774" s="30"/>
      <c r="D774" s="31"/>
      <c r="E774" s="32"/>
      <c r="F774" s="31" t="str">
        <f>IFERROR(IF(E774&lt;&gt;"",VLOOKUP(E774,'تكويد الاصناف'!$B$3:$L$5500,3,FALSE),""),"تأكد من الكود")</f>
        <v/>
      </c>
      <c r="G774" s="31" t="str">
        <f>IFERROR(IF(E774&lt;&gt;"",VLOOKUP(E774,'تكويد الاصناف'!$B$3:$L$5500,4,FALSE),""),"تأكد من الوحدة")</f>
        <v/>
      </c>
      <c r="H774" s="31" t="str">
        <f>IFERROR(IF(E774&lt;&gt;"",VLOOKUP(E774,'تكويد الاصناف'!$B$3:$L$5500,9,FALSE),""),"تأكد من السعر")</f>
        <v/>
      </c>
      <c r="I774" s="31"/>
      <c r="J774" s="33" t="str">
        <f t="shared" si="12"/>
        <v/>
      </c>
      <c r="K774" s="33"/>
      <c r="L774" s="31"/>
      <c r="M774" s="31"/>
    </row>
    <row r="775" spans="2:13" x14ac:dyDescent="0.2">
      <c r="B775" s="29" t="str">
        <f>IF(C775&lt;&gt;"",COUNT($B$2:B774)+1,"")</f>
        <v/>
      </c>
      <c r="C775" s="30"/>
      <c r="D775" s="31"/>
      <c r="E775" s="32"/>
      <c r="F775" s="31" t="str">
        <f>IFERROR(IF(E775&lt;&gt;"",VLOOKUP(E775,'تكويد الاصناف'!$B$3:$L$5500,3,FALSE),""),"تأكد من الكود")</f>
        <v/>
      </c>
      <c r="G775" s="31" t="str">
        <f>IFERROR(IF(E775&lt;&gt;"",VLOOKUP(E775,'تكويد الاصناف'!$B$3:$L$5500,4,FALSE),""),"تأكد من الوحدة")</f>
        <v/>
      </c>
      <c r="H775" s="31" t="str">
        <f>IFERROR(IF(E775&lt;&gt;"",VLOOKUP(E775,'تكويد الاصناف'!$B$3:$L$5500,9,FALSE),""),"تأكد من السعر")</f>
        <v/>
      </c>
      <c r="I775" s="31"/>
      <c r="J775" s="33" t="str">
        <f t="shared" si="12"/>
        <v/>
      </c>
      <c r="K775" s="33"/>
      <c r="L775" s="31"/>
      <c r="M775" s="31"/>
    </row>
    <row r="776" spans="2:13" x14ac:dyDescent="0.2">
      <c r="B776" s="29" t="str">
        <f>IF(C776&lt;&gt;"",COUNT($B$2:B775)+1,"")</f>
        <v/>
      </c>
      <c r="C776" s="30"/>
      <c r="D776" s="31"/>
      <c r="E776" s="32"/>
      <c r="F776" s="31" t="str">
        <f>IFERROR(IF(E776&lt;&gt;"",VLOOKUP(E776,'تكويد الاصناف'!$B$3:$L$5500,3,FALSE),""),"تأكد من الكود")</f>
        <v/>
      </c>
      <c r="G776" s="31" t="str">
        <f>IFERROR(IF(E776&lt;&gt;"",VLOOKUP(E776,'تكويد الاصناف'!$B$3:$L$5500,4,FALSE),""),"تأكد من الوحدة")</f>
        <v/>
      </c>
      <c r="H776" s="31" t="str">
        <f>IFERROR(IF(E776&lt;&gt;"",VLOOKUP(E776,'تكويد الاصناف'!$B$3:$L$5500,9,FALSE),""),"تأكد من السعر")</f>
        <v/>
      </c>
      <c r="I776" s="31"/>
      <c r="J776" s="33" t="str">
        <f t="shared" si="12"/>
        <v/>
      </c>
      <c r="K776" s="33"/>
      <c r="L776" s="31"/>
      <c r="M776" s="31"/>
    </row>
    <row r="777" spans="2:13" x14ac:dyDescent="0.2">
      <c r="B777" s="29" t="str">
        <f>IF(C777&lt;&gt;"",COUNT($B$2:B776)+1,"")</f>
        <v/>
      </c>
      <c r="C777" s="30"/>
      <c r="D777" s="31"/>
      <c r="E777" s="32"/>
      <c r="F777" s="31" t="str">
        <f>IFERROR(IF(E777&lt;&gt;"",VLOOKUP(E777,'تكويد الاصناف'!$B$3:$L$5500,3,FALSE),""),"تأكد من الكود")</f>
        <v/>
      </c>
      <c r="G777" s="31" t="str">
        <f>IFERROR(IF(E777&lt;&gt;"",VLOOKUP(E777,'تكويد الاصناف'!$B$3:$L$5500,4,FALSE),""),"تأكد من الوحدة")</f>
        <v/>
      </c>
      <c r="H777" s="31" t="str">
        <f>IFERROR(IF(E777&lt;&gt;"",VLOOKUP(E777,'تكويد الاصناف'!$B$3:$L$5500,9,FALSE),""),"تأكد من السعر")</f>
        <v/>
      </c>
      <c r="I777" s="31"/>
      <c r="J777" s="33" t="str">
        <f t="shared" si="12"/>
        <v/>
      </c>
      <c r="K777" s="33"/>
      <c r="L777" s="31"/>
      <c r="M777" s="31"/>
    </row>
    <row r="778" spans="2:13" x14ac:dyDescent="0.2">
      <c r="B778" s="29" t="str">
        <f>IF(C778&lt;&gt;"",COUNT($B$2:B777)+1,"")</f>
        <v/>
      </c>
      <c r="C778" s="30"/>
      <c r="D778" s="31"/>
      <c r="E778" s="32"/>
      <c r="F778" s="31" t="str">
        <f>IFERROR(IF(E778&lt;&gt;"",VLOOKUP(E778,'تكويد الاصناف'!$B$3:$L$5500,3,FALSE),""),"تأكد من الكود")</f>
        <v/>
      </c>
      <c r="G778" s="31" t="str">
        <f>IFERROR(IF(E778&lt;&gt;"",VLOOKUP(E778,'تكويد الاصناف'!$B$3:$L$5500,4,FALSE),""),"تأكد من الوحدة")</f>
        <v/>
      </c>
      <c r="H778" s="31" t="str">
        <f>IFERROR(IF(E778&lt;&gt;"",VLOOKUP(E778,'تكويد الاصناف'!$B$3:$L$5500,9,FALSE),""),"تأكد من السعر")</f>
        <v/>
      </c>
      <c r="I778" s="31"/>
      <c r="J778" s="33" t="str">
        <f t="shared" si="12"/>
        <v/>
      </c>
      <c r="K778" s="33"/>
      <c r="L778" s="31"/>
      <c r="M778" s="31"/>
    </row>
    <row r="779" spans="2:13" x14ac:dyDescent="0.2">
      <c r="B779" s="29" t="str">
        <f>IF(C779&lt;&gt;"",COUNT($B$2:B778)+1,"")</f>
        <v/>
      </c>
      <c r="C779" s="30"/>
      <c r="D779" s="31"/>
      <c r="E779" s="32"/>
      <c r="F779" s="31" t="str">
        <f>IFERROR(IF(E779&lt;&gt;"",VLOOKUP(E779,'تكويد الاصناف'!$B$3:$L$5500,3,FALSE),""),"تأكد من الكود")</f>
        <v/>
      </c>
      <c r="G779" s="31" t="str">
        <f>IFERROR(IF(E779&lt;&gt;"",VLOOKUP(E779,'تكويد الاصناف'!$B$3:$L$5500,4,FALSE),""),"تأكد من الوحدة")</f>
        <v/>
      </c>
      <c r="H779" s="31" t="str">
        <f>IFERROR(IF(E779&lt;&gt;"",VLOOKUP(E779,'تكويد الاصناف'!$B$3:$L$5500,9,FALSE),""),"تأكد من السعر")</f>
        <v/>
      </c>
      <c r="I779" s="31"/>
      <c r="J779" s="33" t="str">
        <f t="shared" si="12"/>
        <v/>
      </c>
      <c r="K779" s="33"/>
      <c r="L779" s="31"/>
      <c r="M779" s="31"/>
    </row>
    <row r="780" spans="2:13" x14ac:dyDescent="0.2">
      <c r="B780" s="29" t="str">
        <f>IF(C780&lt;&gt;"",COUNT($B$2:B779)+1,"")</f>
        <v/>
      </c>
      <c r="C780" s="30"/>
      <c r="D780" s="31"/>
      <c r="E780" s="32"/>
      <c r="F780" s="31" t="str">
        <f>IFERROR(IF(E780&lt;&gt;"",VLOOKUP(E780,'تكويد الاصناف'!$B$3:$L$5500,3,FALSE),""),"تأكد من الكود")</f>
        <v/>
      </c>
      <c r="G780" s="31" t="str">
        <f>IFERROR(IF(E780&lt;&gt;"",VLOOKUP(E780,'تكويد الاصناف'!$B$3:$L$5500,4,FALSE),""),"تأكد من الوحدة")</f>
        <v/>
      </c>
      <c r="H780" s="31" t="str">
        <f>IFERROR(IF(E780&lt;&gt;"",VLOOKUP(E780,'تكويد الاصناف'!$B$3:$L$5500,9,FALSE),""),"تأكد من السعر")</f>
        <v/>
      </c>
      <c r="I780" s="31"/>
      <c r="J780" s="33" t="str">
        <f t="shared" si="12"/>
        <v/>
      </c>
      <c r="K780" s="33"/>
      <c r="L780" s="31"/>
      <c r="M780" s="31"/>
    </row>
    <row r="781" spans="2:13" x14ac:dyDescent="0.2">
      <c r="B781" s="29" t="str">
        <f>IF(C781&lt;&gt;"",COUNT($B$2:B780)+1,"")</f>
        <v/>
      </c>
      <c r="C781" s="30"/>
      <c r="D781" s="31"/>
      <c r="E781" s="32"/>
      <c r="F781" s="31" t="str">
        <f>IFERROR(IF(E781&lt;&gt;"",VLOOKUP(E781,'تكويد الاصناف'!$B$3:$L$5500,3,FALSE),""),"تأكد من الكود")</f>
        <v/>
      </c>
      <c r="G781" s="31" t="str">
        <f>IFERROR(IF(E781&lt;&gt;"",VLOOKUP(E781,'تكويد الاصناف'!$B$3:$L$5500,4,FALSE),""),"تأكد من الوحدة")</f>
        <v/>
      </c>
      <c r="H781" s="31" t="str">
        <f>IFERROR(IF(E781&lt;&gt;"",VLOOKUP(E781,'تكويد الاصناف'!$B$3:$L$5500,9,FALSE),""),"تأكد من السعر")</f>
        <v/>
      </c>
      <c r="I781" s="31"/>
      <c r="J781" s="33" t="str">
        <f t="shared" si="12"/>
        <v/>
      </c>
      <c r="K781" s="33"/>
      <c r="L781" s="31"/>
      <c r="M781" s="31"/>
    </row>
    <row r="782" spans="2:13" x14ac:dyDescent="0.2">
      <c r="B782" s="29" t="str">
        <f>IF(C782&lt;&gt;"",COUNT($B$2:B781)+1,"")</f>
        <v/>
      </c>
      <c r="C782" s="30"/>
      <c r="D782" s="31"/>
      <c r="E782" s="32"/>
      <c r="F782" s="31" t="str">
        <f>IFERROR(IF(E782&lt;&gt;"",VLOOKUP(E782,'تكويد الاصناف'!$B$3:$L$5500,3,FALSE),""),"تأكد من الكود")</f>
        <v/>
      </c>
      <c r="G782" s="31" t="str">
        <f>IFERROR(IF(E782&lt;&gt;"",VLOOKUP(E782,'تكويد الاصناف'!$B$3:$L$5500,4,FALSE),""),"تأكد من الوحدة")</f>
        <v/>
      </c>
      <c r="H782" s="31" t="str">
        <f>IFERROR(IF(E782&lt;&gt;"",VLOOKUP(E782,'تكويد الاصناف'!$B$3:$L$5500,9,FALSE),""),"تأكد من السعر")</f>
        <v/>
      </c>
      <c r="I782" s="31"/>
      <c r="J782" s="33" t="str">
        <f t="shared" si="12"/>
        <v/>
      </c>
      <c r="K782" s="33"/>
      <c r="L782" s="31"/>
      <c r="M782" s="31"/>
    </row>
    <row r="783" spans="2:13" x14ac:dyDescent="0.2">
      <c r="B783" s="29" t="str">
        <f>IF(C783&lt;&gt;"",COUNT($B$2:B782)+1,"")</f>
        <v/>
      </c>
      <c r="C783" s="30"/>
      <c r="D783" s="31"/>
      <c r="E783" s="32"/>
      <c r="F783" s="31" t="str">
        <f>IFERROR(IF(E783&lt;&gt;"",VLOOKUP(E783,'تكويد الاصناف'!$B$3:$L$5500,3,FALSE),""),"تأكد من الكود")</f>
        <v/>
      </c>
      <c r="G783" s="31" t="str">
        <f>IFERROR(IF(E783&lt;&gt;"",VLOOKUP(E783,'تكويد الاصناف'!$B$3:$L$5500,4,FALSE),""),"تأكد من الوحدة")</f>
        <v/>
      </c>
      <c r="H783" s="31" t="str">
        <f>IFERROR(IF(E783&lt;&gt;"",VLOOKUP(E783,'تكويد الاصناف'!$B$3:$L$5500,9,FALSE),""),"تأكد من السعر")</f>
        <v/>
      </c>
      <c r="I783" s="31"/>
      <c r="J783" s="33" t="str">
        <f t="shared" si="12"/>
        <v/>
      </c>
      <c r="K783" s="33"/>
      <c r="L783" s="31"/>
      <c r="M783" s="31"/>
    </row>
    <row r="784" spans="2:13" x14ac:dyDescent="0.2">
      <c r="B784" s="29" t="str">
        <f>IF(C784&lt;&gt;"",COUNT($B$2:B783)+1,"")</f>
        <v/>
      </c>
      <c r="C784" s="30"/>
      <c r="D784" s="31"/>
      <c r="E784" s="32"/>
      <c r="F784" s="31" t="str">
        <f>IFERROR(IF(E784&lt;&gt;"",VLOOKUP(E784,'تكويد الاصناف'!$B$3:$L$5500,3,FALSE),""),"تأكد من الكود")</f>
        <v/>
      </c>
      <c r="G784" s="31" t="str">
        <f>IFERROR(IF(E784&lt;&gt;"",VLOOKUP(E784,'تكويد الاصناف'!$B$3:$L$5500,4,FALSE),""),"تأكد من الوحدة")</f>
        <v/>
      </c>
      <c r="H784" s="31" t="str">
        <f>IFERROR(IF(E784&lt;&gt;"",VLOOKUP(E784,'تكويد الاصناف'!$B$3:$L$5500,9,FALSE),""),"تأكد من السعر")</f>
        <v/>
      </c>
      <c r="I784" s="31"/>
      <c r="J784" s="33" t="str">
        <f t="shared" si="12"/>
        <v/>
      </c>
      <c r="K784" s="33"/>
      <c r="L784" s="31"/>
      <c r="M784" s="31"/>
    </row>
    <row r="785" spans="2:13" x14ac:dyDescent="0.2">
      <c r="B785" s="29" t="str">
        <f>IF(C785&lt;&gt;"",COUNT($B$2:B784)+1,"")</f>
        <v/>
      </c>
      <c r="C785" s="30"/>
      <c r="D785" s="31"/>
      <c r="E785" s="32"/>
      <c r="F785" s="31" t="str">
        <f>IFERROR(IF(E785&lt;&gt;"",VLOOKUP(E785,'تكويد الاصناف'!$B$3:$L$5500,3,FALSE),""),"تأكد من الكود")</f>
        <v/>
      </c>
      <c r="G785" s="31" t="str">
        <f>IFERROR(IF(E785&lt;&gt;"",VLOOKUP(E785,'تكويد الاصناف'!$B$3:$L$5500,4,FALSE),""),"تأكد من الوحدة")</f>
        <v/>
      </c>
      <c r="H785" s="31" t="str">
        <f>IFERROR(IF(E785&lt;&gt;"",VLOOKUP(E785,'تكويد الاصناف'!$B$3:$L$5500,9,FALSE),""),"تأكد من السعر")</f>
        <v/>
      </c>
      <c r="I785" s="31"/>
      <c r="J785" s="33" t="str">
        <f t="shared" si="12"/>
        <v/>
      </c>
      <c r="K785" s="33"/>
      <c r="L785" s="31"/>
      <c r="M785" s="31"/>
    </row>
    <row r="786" spans="2:13" x14ac:dyDescent="0.2">
      <c r="B786" s="29" t="str">
        <f>IF(C786&lt;&gt;"",COUNT($B$2:B785)+1,"")</f>
        <v/>
      </c>
      <c r="C786" s="30"/>
      <c r="D786" s="31"/>
      <c r="E786" s="32"/>
      <c r="F786" s="31" t="str">
        <f>IFERROR(IF(E786&lt;&gt;"",VLOOKUP(E786,'تكويد الاصناف'!$B$3:$L$5500,3,FALSE),""),"تأكد من الكود")</f>
        <v/>
      </c>
      <c r="G786" s="31" t="str">
        <f>IFERROR(IF(E786&lt;&gt;"",VLOOKUP(E786,'تكويد الاصناف'!$B$3:$L$5500,4,FALSE),""),"تأكد من الوحدة")</f>
        <v/>
      </c>
      <c r="H786" s="31" t="str">
        <f>IFERROR(IF(E786&lt;&gt;"",VLOOKUP(E786,'تكويد الاصناف'!$B$3:$L$5500,9,FALSE),""),"تأكد من السعر")</f>
        <v/>
      </c>
      <c r="I786" s="31"/>
      <c r="J786" s="33" t="str">
        <f t="shared" si="12"/>
        <v/>
      </c>
      <c r="K786" s="33"/>
      <c r="L786" s="31"/>
      <c r="M786" s="31"/>
    </row>
    <row r="787" spans="2:13" x14ac:dyDescent="0.2">
      <c r="B787" s="29" t="str">
        <f>IF(C787&lt;&gt;"",COUNT($B$2:B786)+1,"")</f>
        <v/>
      </c>
      <c r="C787" s="30"/>
      <c r="D787" s="31"/>
      <c r="E787" s="32"/>
      <c r="F787" s="31" t="str">
        <f>IFERROR(IF(E787&lt;&gt;"",VLOOKUP(E787,'تكويد الاصناف'!$B$3:$L$5500,3,FALSE),""),"تأكد من الكود")</f>
        <v/>
      </c>
      <c r="G787" s="31" t="str">
        <f>IFERROR(IF(E787&lt;&gt;"",VLOOKUP(E787,'تكويد الاصناف'!$B$3:$L$5500,4,FALSE),""),"تأكد من الوحدة")</f>
        <v/>
      </c>
      <c r="H787" s="31" t="str">
        <f>IFERROR(IF(E787&lt;&gt;"",VLOOKUP(E787,'تكويد الاصناف'!$B$3:$L$5500,9,FALSE),""),"تأكد من السعر")</f>
        <v/>
      </c>
      <c r="I787" s="31"/>
      <c r="J787" s="33" t="str">
        <f t="shared" si="12"/>
        <v/>
      </c>
      <c r="K787" s="33"/>
      <c r="L787" s="31"/>
      <c r="M787" s="31"/>
    </row>
    <row r="788" spans="2:13" x14ac:dyDescent="0.2">
      <c r="B788" s="29" t="str">
        <f>IF(C788&lt;&gt;"",COUNT($B$2:B787)+1,"")</f>
        <v/>
      </c>
      <c r="C788" s="30"/>
      <c r="D788" s="31"/>
      <c r="E788" s="32"/>
      <c r="F788" s="31" t="str">
        <f>IFERROR(IF(E788&lt;&gt;"",VLOOKUP(E788,'تكويد الاصناف'!$B$3:$L$5500,3,FALSE),""),"تأكد من الكود")</f>
        <v/>
      </c>
      <c r="G788" s="31" t="str">
        <f>IFERROR(IF(E788&lt;&gt;"",VLOOKUP(E788,'تكويد الاصناف'!$B$3:$L$5500,4,FALSE),""),"تأكد من الوحدة")</f>
        <v/>
      </c>
      <c r="H788" s="31" t="str">
        <f>IFERROR(IF(E788&lt;&gt;"",VLOOKUP(E788,'تكويد الاصناف'!$B$3:$L$5500,9,FALSE),""),"تأكد من السعر")</f>
        <v/>
      </c>
      <c r="I788" s="31"/>
      <c r="J788" s="33" t="str">
        <f t="shared" si="12"/>
        <v/>
      </c>
      <c r="K788" s="33"/>
      <c r="L788" s="31"/>
      <c r="M788" s="31"/>
    </row>
    <row r="789" spans="2:13" x14ac:dyDescent="0.2">
      <c r="B789" s="29" t="str">
        <f>IF(C789&lt;&gt;"",COUNT($B$2:B788)+1,"")</f>
        <v/>
      </c>
      <c r="C789" s="30"/>
      <c r="D789" s="31"/>
      <c r="E789" s="32"/>
      <c r="F789" s="31" t="str">
        <f>IFERROR(IF(E789&lt;&gt;"",VLOOKUP(E789,'تكويد الاصناف'!$B$3:$L$5500,3,FALSE),""),"تأكد من الكود")</f>
        <v/>
      </c>
      <c r="G789" s="31" t="str">
        <f>IFERROR(IF(E789&lt;&gt;"",VLOOKUP(E789,'تكويد الاصناف'!$B$3:$L$5500,4,FALSE),""),"تأكد من الوحدة")</f>
        <v/>
      </c>
      <c r="H789" s="31" t="str">
        <f>IFERROR(IF(E789&lt;&gt;"",VLOOKUP(E789,'تكويد الاصناف'!$B$3:$L$5500,9,FALSE),""),"تأكد من السعر")</f>
        <v/>
      </c>
      <c r="I789" s="31"/>
      <c r="J789" s="33" t="str">
        <f t="shared" si="12"/>
        <v/>
      </c>
      <c r="K789" s="33"/>
      <c r="L789" s="31"/>
      <c r="M789" s="31"/>
    </row>
    <row r="790" spans="2:13" x14ac:dyDescent="0.2">
      <c r="B790" s="29" t="str">
        <f>IF(C790&lt;&gt;"",COUNT($B$2:B789)+1,"")</f>
        <v/>
      </c>
      <c r="C790" s="30"/>
      <c r="D790" s="31"/>
      <c r="E790" s="32"/>
      <c r="F790" s="31" t="str">
        <f>IFERROR(IF(E790&lt;&gt;"",VLOOKUP(E790,'تكويد الاصناف'!$B$3:$L$5500,3,FALSE),""),"تأكد من الكود")</f>
        <v/>
      </c>
      <c r="G790" s="31" t="str">
        <f>IFERROR(IF(E790&lt;&gt;"",VLOOKUP(E790,'تكويد الاصناف'!$B$3:$L$5500,4,FALSE),""),"تأكد من الوحدة")</f>
        <v/>
      </c>
      <c r="H790" s="31" t="str">
        <f>IFERROR(IF(E790&lt;&gt;"",VLOOKUP(E790,'تكويد الاصناف'!$B$3:$L$5500,9,FALSE),""),"تأكد من السعر")</f>
        <v/>
      </c>
      <c r="I790" s="31"/>
      <c r="J790" s="33" t="str">
        <f t="shared" si="12"/>
        <v/>
      </c>
      <c r="K790" s="33"/>
      <c r="L790" s="31"/>
      <c r="M790" s="31"/>
    </row>
    <row r="791" spans="2:13" x14ac:dyDescent="0.2">
      <c r="B791" s="29" t="str">
        <f>IF(C791&lt;&gt;"",COUNT($B$2:B790)+1,"")</f>
        <v/>
      </c>
      <c r="C791" s="30"/>
      <c r="D791" s="31"/>
      <c r="E791" s="32"/>
      <c r="F791" s="31" t="str">
        <f>IFERROR(IF(E791&lt;&gt;"",VLOOKUP(E791,'تكويد الاصناف'!$B$3:$L$5500,3,FALSE),""),"تأكد من الكود")</f>
        <v/>
      </c>
      <c r="G791" s="31" t="str">
        <f>IFERROR(IF(E791&lt;&gt;"",VLOOKUP(E791,'تكويد الاصناف'!$B$3:$L$5500,4,FALSE),""),"تأكد من الوحدة")</f>
        <v/>
      </c>
      <c r="H791" s="31" t="str">
        <f>IFERROR(IF(E791&lt;&gt;"",VLOOKUP(E791,'تكويد الاصناف'!$B$3:$L$5500,9,FALSE),""),"تأكد من السعر")</f>
        <v/>
      </c>
      <c r="I791" s="31"/>
      <c r="J791" s="33" t="str">
        <f t="shared" si="12"/>
        <v/>
      </c>
      <c r="K791" s="33"/>
      <c r="L791" s="31"/>
      <c r="M791" s="31"/>
    </row>
    <row r="792" spans="2:13" x14ac:dyDescent="0.2">
      <c r="B792" s="29" t="str">
        <f>IF(C792&lt;&gt;"",COUNT($B$2:B791)+1,"")</f>
        <v/>
      </c>
      <c r="C792" s="30"/>
      <c r="D792" s="31"/>
      <c r="E792" s="32"/>
      <c r="F792" s="31" t="str">
        <f>IFERROR(IF(E792&lt;&gt;"",VLOOKUP(E792,'تكويد الاصناف'!$B$3:$L$5500,3,FALSE),""),"تأكد من الكود")</f>
        <v/>
      </c>
      <c r="G792" s="31" t="str">
        <f>IFERROR(IF(E792&lt;&gt;"",VLOOKUP(E792,'تكويد الاصناف'!$B$3:$L$5500,4,FALSE),""),"تأكد من الوحدة")</f>
        <v/>
      </c>
      <c r="H792" s="31" t="str">
        <f>IFERROR(IF(E792&lt;&gt;"",VLOOKUP(E792,'تكويد الاصناف'!$B$3:$L$5500,9,FALSE),""),"تأكد من السعر")</f>
        <v/>
      </c>
      <c r="I792" s="31"/>
      <c r="J792" s="33" t="str">
        <f t="shared" si="12"/>
        <v/>
      </c>
      <c r="K792" s="33"/>
      <c r="L792" s="31"/>
      <c r="M792" s="31"/>
    </row>
    <row r="793" spans="2:13" x14ac:dyDescent="0.2">
      <c r="B793" s="29" t="str">
        <f>IF(C793&lt;&gt;"",COUNT($B$2:B792)+1,"")</f>
        <v/>
      </c>
      <c r="C793" s="30"/>
      <c r="D793" s="31"/>
      <c r="E793" s="32"/>
      <c r="F793" s="31" t="str">
        <f>IFERROR(IF(E793&lt;&gt;"",VLOOKUP(E793,'تكويد الاصناف'!$B$3:$L$5500,3,FALSE),""),"تأكد من الكود")</f>
        <v/>
      </c>
      <c r="G793" s="31" t="str">
        <f>IFERROR(IF(E793&lt;&gt;"",VLOOKUP(E793,'تكويد الاصناف'!$B$3:$L$5500,4,FALSE),""),"تأكد من الوحدة")</f>
        <v/>
      </c>
      <c r="H793" s="31" t="str">
        <f>IFERROR(IF(E793&lt;&gt;"",VLOOKUP(E793,'تكويد الاصناف'!$B$3:$L$5500,9,FALSE),""),"تأكد من السعر")</f>
        <v/>
      </c>
      <c r="I793" s="31"/>
      <c r="J793" s="33" t="str">
        <f t="shared" si="12"/>
        <v/>
      </c>
      <c r="K793" s="33"/>
      <c r="L793" s="31"/>
      <c r="M793" s="31"/>
    </row>
    <row r="794" spans="2:13" x14ac:dyDescent="0.2">
      <c r="B794" s="29" t="str">
        <f>IF(C794&lt;&gt;"",COUNT($B$2:B793)+1,"")</f>
        <v/>
      </c>
      <c r="C794" s="30"/>
      <c r="D794" s="31"/>
      <c r="E794" s="32"/>
      <c r="F794" s="31" t="str">
        <f>IFERROR(IF(E794&lt;&gt;"",VLOOKUP(E794,'تكويد الاصناف'!$B$3:$L$5500,3,FALSE),""),"تأكد من الكود")</f>
        <v/>
      </c>
      <c r="G794" s="31" t="str">
        <f>IFERROR(IF(E794&lt;&gt;"",VLOOKUP(E794,'تكويد الاصناف'!$B$3:$L$5500,4,FALSE),""),"تأكد من الوحدة")</f>
        <v/>
      </c>
      <c r="H794" s="31" t="str">
        <f>IFERROR(IF(E794&lt;&gt;"",VLOOKUP(E794,'تكويد الاصناف'!$B$3:$L$5500,9,FALSE),""),"تأكد من السعر")</f>
        <v/>
      </c>
      <c r="I794" s="31"/>
      <c r="J794" s="33" t="str">
        <f t="shared" si="12"/>
        <v/>
      </c>
      <c r="K794" s="33"/>
      <c r="L794" s="31"/>
      <c r="M794" s="31"/>
    </row>
    <row r="795" spans="2:13" x14ac:dyDescent="0.2">
      <c r="B795" s="29" t="str">
        <f>IF(C795&lt;&gt;"",COUNT($B$2:B794)+1,"")</f>
        <v/>
      </c>
      <c r="C795" s="30"/>
      <c r="D795" s="31"/>
      <c r="E795" s="32"/>
      <c r="F795" s="31" t="str">
        <f>IFERROR(IF(E795&lt;&gt;"",VLOOKUP(E795,'تكويد الاصناف'!$B$3:$L$5500,3,FALSE),""),"تأكد من الكود")</f>
        <v/>
      </c>
      <c r="G795" s="31" t="str">
        <f>IFERROR(IF(E795&lt;&gt;"",VLOOKUP(E795,'تكويد الاصناف'!$B$3:$L$5500,4,FALSE),""),"تأكد من الوحدة")</f>
        <v/>
      </c>
      <c r="H795" s="31" t="str">
        <f>IFERROR(IF(E795&lt;&gt;"",VLOOKUP(E795,'تكويد الاصناف'!$B$3:$L$5500,9,FALSE),""),"تأكد من السعر")</f>
        <v/>
      </c>
      <c r="I795" s="31"/>
      <c r="J795" s="33" t="str">
        <f t="shared" si="12"/>
        <v/>
      </c>
      <c r="K795" s="33"/>
      <c r="L795" s="31"/>
      <c r="M795" s="31"/>
    </row>
    <row r="796" spans="2:13" x14ac:dyDescent="0.2">
      <c r="B796" s="29" t="str">
        <f>IF(C796&lt;&gt;"",COUNT($B$2:B795)+1,"")</f>
        <v/>
      </c>
      <c r="C796" s="30"/>
      <c r="D796" s="31"/>
      <c r="E796" s="32"/>
      <c r="F796" s="31" t="str">
        <f>IFERROR(IF(E796&lt;&gt;"",VLOOKUP(E796,'تكويد الاصناف'!$B$3:$L$5500,3,FALSE),""),"تأكد من الكود")</f>
        <v/>
      </c>
      <c r="G796" s="31" t="str">
        <f>IFERROR(IF(E796&lt;&gt;"",VLOOKUP(E796,'تكويد الاصناف'!$B$3:$L$5500,4,FALSE),""),"تأكد من الوحدة")</f>
        <v/>
      </c>
      <c r="H796" s="31" t="str">
        <f>IFERROR(IF(E796&lt;&gt;"",VLOOKUP(E796,'تكويد الاصناف'!$B$3:$L$5500,9,FALSE),""),"تأكد من السعر")</f>
        <v/>
      </c>
      <c r="I796" s="31"/>
      <c r="J796" s="33" t="str">
        <f t="shared" si="12"/>
        <v/>
      </c>
      <c r="K796" s="33"/>
      <c r="L796" s="31"/>
      <c r="M796" s="31"/>
    </row>
    <row r="797" spans="2:13" x14ac:dyDescent="0.2">
      <c r="B797" s="29" t="str">
        <f>IF(C797&lt;&gt;"",COUNT($B$2:B796)+1,"")</f>
        <v/>
      </c>
      <c r="C797" s="30"/>
      <c r="D797" s="31"/>
      <c r="E797" s="32"/>
      <c r="F797" s="31" t="str">
        <f>IFERROR(IF(E797&lt;&gt;"",VLOOKUP(E797,'تكويد الاصناف'!$B$3:$L$5500,3,FALSE),""),"تأكد من الكود")</f>
        <v/>
      </c>
      <c r="G797" s="31" t="str">
        <f>IFERROR(IF(E797&lt;&gt;"",VLOOKUP(E797,'تكويد الاصناف'!$B$3:$L$5500,4,FALSE),""),"تأكد من الوحدة")</f>
        <v/>
      </c>
      <c r="H797" s="31" t="str">
        <f>IFERROR(IF(E797&lt;&gt;"",VLOOKUP(E797,'تكويد الاصناف'!$B$3:$L$5500,9,FALSE),""),"تأكد من السعر")</f>
        <v/>
      </c>
      <c r="I797" s="31"/>
      <c r="J797" s="33" t="str">
        <f t="shared" si="12"/>
        <v/>
      </c>
      <c r="K797" s="33"/>
      <c r="L797" s="31"/>
      <c r="M797" s="31"/>
    </row>
    <row r="798" spans="2:13" x14ac:dyDescent="0.2">
      <c r="B798" s="29" t="str">
        <f>IF(C798&lt;&gt;"",COUNT($B$2:B797)+1,"")</f>
        <v/>
      </c>
      <c r="C798" s="30"/>
      <c r="D798" s="31"/>
      <c r="E798" s="32"/>
      <c r="F798" s="31" t="str">
        <f>IFERROR(IF(E798&lt;&gt;"",VLOOKUP(E798,'تكويد الاصناف'!$B$3:$L$5500,3,FALSE),""),"تأكد من الكود")</f>
        <v/>
      </c>
      <c r="G798" s="31" t="str">
        <f>IFERROR(IF(E798&lt;&gt;"",VLOOKUP(E798,'تكويد الاصناف'!$B$3:$L$5500,4,FALSE),""),"تأكد من الوحدة")</f>
        <v/>
      </c>
      <c r="H798" s="31" t="str">
        <f>IFERROR(IF(E798&lt;&gt;"",VLOOKUP(E798,'تكويد الاصناف'!$B$3:$L$5500,9,FALSE),""),"تأكد من السعر")</f>
        <v/>
      </c>
      <c r="I798" s="31"/>
      <c r="J798" s="33" t="str">
        <f t="shared" si="12"/>
        <v/>
      </c>
      <c r="K798" s="33"/>
      <c r="L798" s="31"/>
      <c r="M798" s="31"/>
    </row>
    <row r="799" spans="2:13" x14ac:dyDescent="0.2">
      <c r="B799" s="29" t="str">
        <f>IF(C799&lt;&gt;"",COUNT($B$2:B798)+1,"")</f>
        <v/>
      </c>
      <c r="C799" s="30"/>
      <c r="D799" s="31"/>
      <c r="E799" s="32"/>
      <c r="F799" s="31" t="str">
        <f>IFERROR(IF(E799&lt;&gt;"",VLOOKUP(E799,'تكويد الاصناف'!$B$3:$L$5500,3,FALSE),""),"تأكد من الكود")</f>
        <v/>
      </c>
      <c r="G799" s="31" t="str">
        <f>IFERROR(IF(E799&lt;&gt;"",VLOOKUP(E799,'تكويد الاصناف'!$B$3:$L$5500,4,FALSE),""),"تأكد من الوحدة")</f>
        <v/>
      </c>
      <c r="H799" s="31" t="str">
        <f>IFERROR(IF(E799&lt;&gt;"",VLOOKUP(E799,'تكويد الاصناف'!$B$3:$L$5500,9,FALSE),""),"تأكد من السعر")</f>
        <v/>
      </c>
      <c r="I799" s="31"/>
      <c r="J799" s="33" t="str">
        <f t="shared" si="12"/>
        <v/>
      </c>
      <c r="K799" s="33"/>
      <c r="L799" s="31"/>
      <c r="M799" s="31"/>
    </row>
    <row r="800" spans="2:13" x14ac:dyDescent="0.2">
      <c r="B800" s="29" t="str">
        <f>IF(C800&lt;&gt;"",COUNT($B$2:B799)+1,"")</f>
        <v/>
      </c>
      <c r="C800" s="30"/>
      <c r="D800" s="31"/>
      <c r="E800" s="32"/>
      <c r="F800" s="31" t="str">
        <f>IFERROR(IF(E800&lt;&gt;"",VLOOKUP(E800,'تكويد الاصناف'!$B$3:$L$5500,3,FALSE),""),"تأكد من الكود")</f>
        <v/>
      </c>
      <c r="G800" s="31" t="str">
        <f>IFERROR(IF(E800&lt;&gt;"",VLOOKUP(E800,'تكويد الاصناف'!$B$3:$L$5500,4,FALSE),""),"تأكد من الوحدة")</f>
        <v/>
      </c>
      <c r="H800" s="31" t="str">
        <f>IFERROR(IF(E800&lt;&gt;"",VLOOKUP(E800,'تكويد الاصناف'!$B$3:$L$5500,9,FALSE),""),"تأكد من السعر")</f>
        <v/>
      </c>
      <c r="I800" s="31"/>
      <c r="J800" s="33" t="str">
        <f t="shared" si="12"/>
        <v/>
      </c>
      <c r="K800" s="33"/>
      <c r="L800" s="31"/>
      <c r="M800" s="31"/>
    </row>
    <row r="801" spans="2:13" x14ac:dyDescent="0.2">
      <c r="B801" s="29" t="str">
        <f>IF(C801&lt;&gt;"",COUNT($B$2:B800)+1,"")</f>
        <v/>
      </c>
      <c r="C801" s="30"/>
      <c r="D801" s="31"/>
      <c r="E801" s="32"/>
      <c r="F801" s="31" t="str">
        <f>IFERROR(IF(E801&lt;&gt;"",VLOOKUP(E801,'تكويد الاصناف'!$B$3:$L$5500,3,FALSE),""),"تأكد من الكود")</f>
        <v/>
      </c>
      <c r="G801" s="31" t="str">
        <f>IFERROR(IF(E801&lt;&gt;"",VLOOKUP(E801,'تكويد الاصناف'!$B$3:$L$5500,4,FALSE),""),"تأكد من الوحدة")</f>
        <v/>
      </c>
      <c r="H801" s="31" t="str">
        <f>IFERROR(IF(E801&lt;&gt;"",VLOOKUP(E801,'تكويد الاصناف'!$B$3:$L$5500,9,FALSE),""),"تأكد من السعر")</f>
        <v/>
      </c>
      <c r="I801" s="31"/>
      <c r="J801" s="33" t="str">
        <f t="shared" si="12"/>
        <v/>
      </c>
      <c r="K801" s="33"/>
      <c r="L801" s="31"/>
      <c r="M801" s="31"/>
    </row>
    <row r="802" spans="2:13" x14ac:dyDescent="0.2">
      <c r="B802" s="29" t="str">
        <f>IF(C802&lt;&gt;"",COUNT($B$2:B801)+1,"")</f>
        <v/>
      </c>
      <c r="C802" s="30"/>
      <c r="D802" s="31"/>
      <c r="E802" s="32"/>
      <c r="F802" s="31" t="str">
        <f>IFERROR(IF(E802&lt;&gt;"",VLOOKUP(E802,'تكويد الاصناف'!$B$3:$L$5500,3,FALSE),""),"تأكد من الكود")</f>
        <v/>
      </c>
      <c r="G802" s="31" t="str">
        <f>IFERROR(IF(E802&lt;&gt;"",VLOOKUP(E802,'تكويد الاصناف'!$B$3:$L$5500,4,FALSE),""),"تأكد من الوحدة")</f>
        <v/>
      </c>
      <c r="H802" s="31" t="str">
        <f>IFERROR(IF(E802&lt;&gt;"",VLOOKUP(E802,'تكويد الاصناف'!$B$3:$L$5500,9,FALSE),""),"تأكد من السعر")</f>
        <v/>
      </c>
      <c r="I802" s="31"/>
      <c r="J802" s="33" t="str">
        <f t="shared" si="12"/>
        <v/>
      </c>
      <c r="K802" s="33"/>
      <c r="L802" s="31"/>
      <c r="M802" s="31"/>
    </row>
    <row r="803" spans="2:13" x14ac:dyDescent="0.2">
      <c r="B803" s="29" t="str">
        <f>IF(C803&lt;&gt;"",COUNT($B$2:B802)+1,"")</f>
        <v/>
      </c>
      <c r="C803" s="30"/>
      <c r="D803" s="31"/>
      <c r="E803" s="32"/>
      <c r="F803" s="31" t="str">
        <f>IFERROR(IF(E803&lt;&gt;"",VLOOKUP(E803,'تكويد الاصناف'!$B$3:$L$5500,3,FALSE),""),"تأكد من الكود")</f>
        <v/>
      </c>
      <c r="G803" s="31" t="str">
        <f>IFERROR(IF(E803&lt;&gt;"",VLOOKUP(E803,'تكويد الاصناف'!$B$3:$L$5500,4,FALSE),""),"تأكد من الوحدة")</f>
        <v/>
      </c>
      <c r="H803" s="31" t="str">
        <f>IFERROR(IF(E803&lt;&gt;"",VLOOKUP(E803,'تكويد الاصناف'!$B$3:$L$5500,9,FALSE),""),"تأكد من السعر")</f>
        <v/>
      </c>
      <c r="I803" s="31"/>
      <c r="J803" s="33" t="str">
        <f t="shared" si="12"/>
        <v/>
      </c>
      <c r="K803" s="33"/>
      <c r="L803" s="31"/>
      <c r="M803" s="31"/>
    </row>
    <row r="804" spans="2:13" x14ac:dyDescent="0.2">
      <c r="B804" s="29" t="str">
        <f>IF(C804&lt;&gt;"",COUNT($B$2:B803)+1,"")</f>
        <v/>
      </c>
      <c r="C804" s="30"/>
      <c r="D804" s="31"/>
      <c r="E804" s="32"/>
      <c r="F804" s="31" t="str">
        <f>IFERROR(IF(E804&lt;&gt;"",VLOOKUP(E804,'تكويد الاصناف'!$B$3:$L$5500,3,FALSE),""),"تأكد من الكود")</f>
        <v/>
      </c>
      <c r="G804" s="31" t="str">
        <f>IFERROR(IF(E804&lt;&gt;"",VLOOKUP(E804,'تكويد الاصناف'!$B$3:$L$5500,4,FALSE),""),"تأكد من الوحدة")</f>
        <v/>
      </c>
      <c r="H804" s="31" t="str">
        <f>IFERROR(IF(E804&lt;&gt;"",VLOOKUP(E804,'تكويد الاصناف'!$B$3:$L$5500,9,FALSE),""),"تأكد من السعر")</f>
        <v/>
      </c>
      <c r="I804" s="31"/>
      <c r="J804" s="33" t="str">
        <f t="shared" si="12"/>
        <v/>
      </c>
      <c r="K804" s="33"/>
      <c r="L804" s="31"/>
      <c r="M804" s="31"/>
    </row>
    <row r="805" spans="2:13" x14ac:dyDescent="0.2">
      <c r="B805" s="29" t="str">
        <f>IF(C805&lt;&gt;"",COUNT($B$2:B804)+1,"")</f>
        <v/>
      </c>
      <c r="C805" s="30"/>
      <c r="D805" s="31"/>
      <c r="E805" s="32"/>
      <c r="F805" s="31" t="str">
        <f>IFERROR(IF(E805&lt;&gt;"",VLOOKUP(E805,'تكويد الاصناف'!$B$3:$L$5500,3,FALSE),""),"تأكد من الكود")</f>
        <v/>
      </c>
      <c r="G805" s="31" t="str">
        <f>IFERROR(IF(E805&lt;&gt;"",VLOOKUP(E805,'تكويد الاصناف'!$B$3:$L$5500,4,FALSE),""),"تأكد من الوحدة")</f>
        <v/>
      </c>
      <c r="H805" s="31" t="str">
        <f>IFERROR(IF(E805&lt;&gt;"",VLOOKUP(E805,'تكويد الاصناف'!$B$3:$L$5500,9,FALSE),""),"تأكد من السعر")</f>
        <v/>
      </c>
      <c r="I805" s="31"/>
      <c r="J805" s="33" t="str">
        <f t="shared" si="12"/>
        <v/>
      </c>
      <c r="K805" s="33"/>
      <c r="L805" s="31"/>
      <c r="M805" s="31"/>
    </row>
    <row r="806" spans="2:13" x14ac:dyDescent="0.2">
      <c r="B806" s="29" t="str">
        <f>IF(C806&lt;&gt;"",COUNT($B$2:B805)+1,"")</f>
        <v/>
      </c>
      <c r="C806" s="30"/>
      <c r="D806" s="31"/>
      <c r="E806" s="32"/>
      <c r="F806" s="31" t="str">
        <f>IFERROR(IF(E806&lt;&gt;"",VLOOKUP(E806,'تكويد الاصناف'!$B$3:$L$5500,3,FALSE),""),"تأكد من الكود")</f>
        <v/>
      </c>
      <c r="G806" s="31" t="str">
        <f>IFERROR(IF(E806&lt;&gt;"",VLOOKUP(E806,'تكويد الاصناف'!$B$3:$L$5500,4,FALSE),""),"تأكد من الوحدة")</f>
        <v/>
      </c>
      <c r="H806" s="31" t="str">
        <f>IFERROR(IF(E806&lt;&gt;"",VLOOKUP(E806,'تكويد الاصناف'!$B$3:$L$5500,9,FALSE),""),"تأكد من السعر")</f>
        <v/>
      </c>
      <c r="I806" s="31"/>
      <c r="J806" s="33" t="str">
        <f t="shared" si="12"/>
        <v/>
      </c>
      <c r="K806" s="33"/>
      <c r="L806" s="31"/>
      <c r="M806" s="31"/>
    </row>
    <row r="807" spans="2:13" x14ac:dyDescent="0.2">
      <c r="B807" s="29" t="str">
        <f>IF(C807&lt;&gt;"",COUNT($B$2:B806)+1,"")</f>
        <v/>
      </c>
      <c r="C807" s="30"/>
      <c r="D807" s="31"/>
      <c r="E807" s="32"/>
      <c r="F807" s="31" t="str">
        <f>IFERROR(IF(E807&lt;&gt;"",VLOOKUP(E807,'تكويد الاصناف'!$B$3:$L$5500,3,FALSE),""),"تأكد من الكود")</f>
        <v/>
      </c>
      <c r="G807" s="31" t="str">
        <f>IFERROR(IF(E807&lt;&gt;"",VLOOKUP(E807,'تكويد الاصناف'!$B$3:$L$5500,4,FALSE),""),"تأكد من الوحدة")</f>
        <v/>
      </c>
      <c r="H807" s="31" t="str">
        <f>IFERROR(IF(E807&lt;&gt;"",VLOOKUP(E807,'تكويد الاصناف'!$B$3:$L$5500,9,FALSE),""),"تأكد من السعر")</f>
        <v/>
      </c>
      <c r="I807" s="31"/>
      <c r="J807" s="33" t="str">
        <f t="shared" si="12"/>
        <v/>
      </c>
      <c r="K807" s="33"/>
      <c r="L807" s="31"/>
      <c r="M807" s="31"/>
    </row>
    <row r="808" spans="2:13" x14ac:dyDescent="0.2">
      <c r="B808" s="29" t="str">
        <f>IF(C808&lt;&gt;"",COUNT($B$2:B807)+1,"")</f>
        <v/>
      </c>
      <c r="C808" s="30"/>
      <c r="D808" s="31"/>
      <c r="E808" s="32"/>
      <c r="F808" s="31" t="str">
        <f>IFERROR(IF(E808&lt;&gt;"",VLOOKUP(E808,'تكويد الاصناف'!$B$3:$L$5500,3,FALSE),""),"تأكد من الكود")</f>
        <v/>
      </c>
      <c r="G808" s="31" t="str">
        <f>IFERROR(IF(E808&lt;&gt;"",VLOOKUP(E808,'تكويد الاصناف'!$B$3:$L$5500,4,FALSE),""),"تأكد من الوحدة")</f>
        <v/>
      </c>
      <c r="H808" s="31" t="str">
        <f>IFERROR(IF(E808&lt;&gt;"",VLOOKUP(E808,'تكويد الاصناف'!$B$3:$L$5500,9,FALSE),""),"تأكد من السعر")</f>
        <v/>
      </c>
      <c r="I808" s="31"/>
      <c r="J808" s="33" t="str">
        <f t="shared" si="12"/>
        <v/>
      </c>
      <c r="K808" s="33"/>
      <c r="L808" s="31"/>
      <c r="M808" s="31"/>
    </row>
    <row r="809" spans="2:13" x14ac:dyDescent="0.2">
      <c r="B809" s="29" t="str">
        <f>IF(C809&lt;&gt;"",COUNT($B$2:B808)+1,"")</f>
        <v/>
      </c>
      <c r="C809" s="30"/>
      <c r="D809" s="31"/>
      <c r="E809" s="32"/>
      <c r="F809" s="31" t="str">
        <f>IFERROR(IF(E809&lt;&gt;"",VLOOKUP(E809,'تكويد الاصناف'!$B$3:$L$5500,3,FALSE),""),"تأكد من الكود")</f>
        <v/>
      </c>
      <c r="G809" s="31" t="str">
        <f>IFERROR(IF(E809&lt;&gt;"",VLOOKUP(E809,'تكويد الاصناف'!$B$3:$L$5500,4,FALSE),""),"تأكد من الوحدة")</f>
        <v/>
      </c>
      <c r="H809" s="31" t="str">
        <f>IFERROR(IF(E809&lt;&gt;"",VLOOKUP(E809,'تكويد الاصناف'!$B$3:$L$5500,9,FALSE),""),"تأكد من السعر")</f>
        <v/>
      </c>
      <c r="I809" s="31"/>
      <c r="J809" s="33" t="str">
        <f t="shared" si="12"/>
        <v/>
      </c>
      <c r="K809" s="33"/>
      <c r="L809" s="31"/>
      <c r="M809" s="31"/>
    </row>
    <row r="810" spans="2:13" x14ac:dyDescent="0.2">
      <c r="B810" s="29" t="str">
        <f>IF(C810&lt;&gt;"",COUNT($B$2:B809)+1,"")</f>
        <v/>
      </c>
      <c r="C810" s="30"/>
      <c r="D810" s="31"/>
      <c r="E810" s="32"/>
      <c r="F810" s="31" t="str">
        <f>IFERROR(IF(E810&lt;&gt;"",VLOOKUP(E810,'تكويد الاصناف'!$B$3:$L$5500,3,FALSE),""),"تأكد من الكود")</f>
        <v/>
      </c>
      <c r="G810" s="31" t="str">
        <f>IFERROR(IF(E810&lt;&gt;"",VLOOKUP(E810,'تكويد الاصناف'!$B$3:$L$5500,4,FALSE),""),"تأكد من الوحدة")</f>
        <v/>
      </c>
      <c r="H810" s="31" t="str">
        <f>IFERROR(IF(E810&lt;&gt;"",VLOOKUP(E810,'تكويد الاصناف'!$B$3:$L$5500,9,FALSE),""),"تأكد من السعر")</f>
        <v/>
      </c>
      <c r="I810" s="31"/>
      <c r="J810" s="33" t="str">
        <f t="shared" si="12"/>
        <v/>
      </c>
      <c r="K810" s="33"/>
      <c r="L810" s="31"/>
      <c r="M810" s="31"/>
    </row>
    <row r="811" spans="2:13" x14ac:dyDescent="0.2">
      <c r="B811" s="29" t="str">
        <f>IF(C811&lt;&gt;"",COUNT($B$2:B810)+1,"")</f>
        <v/>
      </c>
      <c r="C811" s="30"/>
      <c r="D811" s="31"/>
      <c r="E811" s="32"/>
      <c r="F811" s="31" t="str">
        <f>IFERROR(IF(E811&lt;&gt;"",VLOOKUP(E811,'تكويد الاصناف'!$B$3:$L$5500,3,FALSE),""),"تأكد من الكود")</f>
        <v/>
      </c>
      <c r="G811" s="31" t="str">
        <f>IFERROR(IF(E811&lt;&gt;"",VLOOKUP(E811,'تكويد الاصناف'!$B$3:$L$5500,4,FALSE),""),"تأكد من الوحدة")</f>
        <v/>
      </c>
      <c r="H811" s="31" t="str">
        <f>IFERROR(IF(E811&lt;&gt;"",VLOOKUP(E811,'تكويد الاصناف'!$B$3:$L$5500,9,FALSE),""),"تأكد من السعر")</f>
        <v/>
      </c>
      <c r="I811" s="31"/>
      <c r="J811" s="33" t="str">
        <f t="shared" si="12"/>
        <v/>
      </c>
      <c r="K811" s="33"/>
      <c r="L811" s="31"/>
      <c r="M811" s="31"/>
    </row>
    <row r="812" spans="2:13" x14ac:dyDescent="0.2">
      <c r="B812" s="29" t="str">
        <f>IF(C812&lt;&gt;"",COUNT($B$2:B811)+1,"")</f>
        <v/>
      </c>
      <c r="C812" s="30"/>
      <c r="D812" s="31"/>
      <c r="E812" s="32"/>
      <c r="F812" s="31" t="str">
        <f>IFERROR(IF(E812&lt;&gt;"",VLOOKUP(E812,'تكويد الاصناف'!$B$3:$L$5500,3,FALSE),""),"تأكد من الكود")</f>
        <v/>
      </c>
      <c r="G812" s="31" t="str">
        <f>IFERROR(IF(E812&lt;&gt;"",VLOOKUP(E812,'تكويد الاصناف'!$B$3:$L$5500,4,FALSE),""),"تأكد من الوحدة")</f>
        <v/>
      </c>
      <c r="H812" s="31" t="str">
        <f>IFERROR(IF(E812&lt;&gt;"",VLOOKUP(E812,'تكويد الاصناف'!$B$3:$L$5500,9,FALSE),""),"تأكد من السعر")</f>
        <v/>
      </c>
      <c r="I812" s="31"/>
      <c r="J812" s="33" t="str">
        <f t="shared" si="12"/>
        <v/>
      </c>
      <c r="K812" s="33"/>
      <c r="L812" s="31"/>
      <c r="M812" s="31"/>
    </row>
    <row r="813" spans="2:13" x14ac:dyDescent="0.2">
      <c r="B813" s="29" t="str">
        <f>IF(C813&lt;&gt;"",COUNT($B$2:B812)+1,"")</f>
        <v/>
      </c>
      <c r="C813" s="30"/>
      <c r="D813" s="31"/>
      <c r="E813" s="32"/>
      <c r="F813" s="31" t="str">
        <f>IFERROR(IF(E813&lt;&gt;"",VLOOKUP(E813,'تكويد الاصناف'!$B$3:$L$5500,3,FALSE),""),"تأكد من الكود")</f>
        <v/>
      </c>
      <c r="G813" s="31" t="str">
        <f>IFERROR(IF(E813&lt;&gt;"",VLOOKUP(E813,'تكويد الاصناف'!$B$3:$L$5500,4,FALSE),""),"تأكد من الوحدة")</f>
        <v/>
      </c>
      <c r="H813" s="31" t="str">
        <f>IFERROR(IF(E813&lt;&gt;"",VLOOKUP(E813,'تكويد الاصناف'!$B$3:$L$5500,9,FALSE),""),"تأكد من السعر")</f>
        <v/>
      </c>
      <c r="I813" s="31"/>
      <c r="J813" s="33" t="str">
        <f t="shared" si="12"/>
        <v/>
      </c>
      <c r="K813" s="33"/>
      <c r="L813" s="31"/>
      <c r="M813" s="31"/>
    </row>
    <row r="814" spans="2:13" x14ac:dyDescent="0.2">
      <c r="B814" s="29" t="str">
        <f>IF(C814&lt;&gt;"",COUNT($B$2:B813)+1,"")</f>
        <v/>
      </c>
      <c r="C814" s="30"/>
      <c r="D814" s="31"/>
      <c r="E814" s="32"/>
      <c r="F814" s="31" t="str">
        <f>IFERROR(IF(E814&lt;&gt;"",VLOOKUP(E814,'تكويد الاصناف'!$B$3:$L$5500,3,FALSE),""),"تأكد من الكود")</f>
        <v/>
      </c>
      <c r="G814" s="31" t="str">
        <f>IFERROR(IF(E814&lt;&gt;"",VLOOKUP(E814,'تكويد الاصناف'!$B$3:$L$5500,4,FALSE),""),"تأكد من الوحدة")</f>
        <v/>
      </c>
      <c r="H814" s="31" t="str">
        <f>IFERROR(IF(E814&lt;&gt;"",VLOOKUP(E814,'تكويد الاصناف'!$B$3:$L$5500,9,FALSE),""),"تأكد من السعر")</f>
        <v/>
      </c>
      <c r="I814" s="31"/>
      <c r="J814" s="33" t="str">
        <f t="shared" si="12"/>
        <v/>
      </c>
      <c r="K814" s="33"/>
      <c r="L814" s="31"/>
      <c r="M814" s="31"/>
    </row>
    <row r="815" spans="2:13" x14ac:dyDescent="0.2">
      <c r="B815" s="29" t="str">
        <f>IF(C815&lt;&gt;"",COUNT($B$2:B814)+1,"")</f>
        <v/>
      </c>
      <c r="C815" s="30"/>
      <c r="D815" s="31"/>
      <c r="E815" s="32"/>
      <c r="F815" s="31" t="str">
        <f>IFERROR(IF(E815&lt;&gt;"",VLOOKUP(E815,'تكويد الاصناف'!$B$3:$L$5500,3,FALSE),""),"تأكد من الكود")</f>
        <v/>
      </c>
      <c r="G815" s="31" t="str">
        <f>IFERROR(IF(E815&lt;&gt;"",VLOOKUP(E815,'تكويد الاصناف'!$B$3:$L$5500,4,FALSE),""),"تأكد من الوحدة")</f>
        <v/>
      </c>
      <c r="H815" s="31" t="str">
        <f>IFERROR(IF(E815&lt;&gt;"",VLOOKUP(E815,'تكويد الاصناف'!$B$3:$L$5500,9,FALSE),""),"تأكد من السعر")</f>
        <v/>
      </c>
      <c r="I815" s="31"/>
      <c r="J815" s="33" t="str">
        <f t="shared" si="12"/>
        <v/>
      </c>
      <c r="K815" s="33"/>
      <c r="L815" s="31"/>
      <c r="M815" s="31"/>
    </row>
    <row r="816" spans="2:13" x14ac:dyDescent="0.2">
      <c r="B816" s="29" t="str">
        <f>IF(C816&lt;&gt;"",COUNT($B$2:B815)+1,"")</f>
        <v/>
      </c>
      <c r="C816" s="30"/>
      <c r="D816" s="31"/>
      <c r="E816" s="32"/>
      <c r="F816" s="31" t="str">
        <f>IFERROR(IF(E816&lt;&gt;"",VLOOKUP(E816,'تكويد الاصناف'!$B$3:$L$5500,3,FALSE),""),"تأكد من الكود")</f>
        <v/>
      </c>
      <c r="G816" s="31" t="str">
        <f>IFERROR(IF(E816&lt;&gt;"",VLOOKUP(E816,'تكويد الاصناف'!$B$3:$L$5500,4,FALSE),""),"تأكد من الوحدة")</f>
        <v/>
      </c>
      <c r="H816" s="31" t="str">
        <f>IFERROR(IF(E816&lt;&gt;"",VLOOKUP(E816,'تكويد الاصناف'!$B$3:$L$5500,9,FALSE),""),"تأكد من السعر")</f>
        <v/>
      </c>
      <c r="I816" s="31"/>
      <c r="J816" s="33" t="str">
        <f t="shared" si="12"/>
        <v/>
      </c>
      <c r="K816" s="33"/>
      <c r="L816" s="31"/>
      <c r="M816" s="31"/>
    </row>
    <row r="817" spans="2:13" x14ac:dyDescent="0.2">
      <c r="B817" s="29" t="str">
        <f>IF(C817&lt;&gt;"",COUNT($B$2:B816)+1,"")</f>
        <v/>
      </c>
      <c r="C817" s="30"/>
      <c r="D817" s="31"/>
      <c r="E817" s="32"/>
      <c r="F817" s="31" t="str">
        <f>IFERROR(IF(E817&lt;&gt;"",VLOOKUP(E817,'تكويد الاصناف'!$B$3:$L$5500,3,FALSE),""),"تأكد من الكود")</f>
        <v/>
      </c>
      <c r="G817" s="31" t="str">
        <f>IFERROR(IF(E817&lt;&gt;"",VLOOKUP(E817,'تكويد الاصناف'!$B$3:$L$5500,4,FALSE),""),"تأكد من الوحدة")</f>
        <v/>
      </c>
      <c r="H817" s="31" t="str">
        <f>IFERROR(IF(E817&lt;&gt;"",VLOOKUP(E817,'تكويد الاصناف'!$B$3:$L$5500,9,FALSE),""),"تأكد من السعر")</f>
        <v/>
      </c>
      <c r="I817" s="31"/>
      <c r="J817" s="33" t="str">
        <f t="shared" si="12"/>
        <v/>
      </c>
      <c r="K817" s="33"/>
      <c r="L817" s="31"/>
      <c r="M817" s="31"/>
    </row>
    <row r="818" spans="2:13" x14ac:dyDescent="0.2">
      <c r="B818" s="29" t="str">
        <f>IF(C818&lt;&gt;"",COUNT($B$2:B817)+1,"")</f>
        <v/>
      </c>
      <c r="C818" s="30"/>
      <c r="D818" s="31"/>
      <c r="E818" s="32"/>
      <c r="F818" s="31" t="str">
        <f>IFERROR(IF(E818&lt;&gt;"",VLOOKUP(E818,'تكويد الاصناف'!$B$3:$L$5500,3,FALSE),""),"تأكد من الكود")</f>
        <v/>
      </c>
      <c r="G818" s="31" t="str">
        <f>IFERROR(IF(E818&lt;&gt;"",VLOOKUP(E818,'تكويد الاصناف'!$B$3:$L$5500,4,FALSE),""),"تأكد من الوحدة")</f>
        <v/>
      </c>
      <c r="H818" s="31" t="str">
        <f>IFERROR(IF(E818&lt;&gt;"",VLOOKUP(E818,'تكويد الاصناف'!$B$3:$L$5500,9,FALSE),""),"تأكد من السعر")</f>
        <v/>
      </c>
      <c r="I818" s="31"/>
      <c r="J818" s="33" t="str">
        <f t="shared" si="12"/>
        <v/>
      </c>
      <c r="K818" s="33"/>
      <c r="L818" s="31"/>
      <c r="M818" s="31"/>
    </row>
    <row r="819" spans="2:13" x14ac:dyDescent="0.2">
      <c r="B819" s="29" t="str">
        <f>IF(C819&lt;&gt;"",COUNT($B$2:B818)+1,"")</f>
        <v/>
      </c>
      <c r="C819" s="30"/>
      <c r="D819" s="31"/>
      <c r="E819" s="32"/>
      <c r="F819" s="31" t="str">
        <f>IFERROR(IF(E819&lt;&gt;"",VLOOKUP(E819,'تكويد الاصناف'!$B$3:$L$5500,3,FALSE),""),"تأكد من الكود")</f>
        <v/>
      </c>
      <c r="G819" s="31" t="str">
        <f>IFERROR(IF(E819&lt;&gt;"",VLOOKUP(E819,'تكويد الاصناف'!$B$3:$L$5500,4,FALSE),""),"تأكد من الوحدة")</f>
        <v/>
      </c>
      <c r="H819" s="31" t="str">
        <f>IFERROR(IF(E819&lt;&gt;"",VLOOKUP(E819,'تكويد الاصناف'!$B$3:$L$5500,9,FALSE),""),"تأكد من السعر")</f>
        <v/>
      </c>
      <c r="I819" s="31"/>
      <c r="J819" s="33" t="str">
        <f t="shared" si="12"/>
        <v/>
      </c>
      <c r="K819" s="33"/>
      <c r="L819" s="31"/>
      <c r="M819" s="31"/>
    </row>
    <row r="820" spans="2:13" x14ac:dyDescent="0.2">
      <c r="B820" s="29" t="str">
        <f>IF(C820&lt;&gt;"",COUNT($B$2:B819)+1,"")</f>
        <v/>
      </c>
      <c r="C820" s="30"/>
      <c r="D820" s="31"/>
      <c r="E820" s="32"/>
      <c r="F820" s="31" t="str">
        <f>IFERROR(IF(E820&lt;&gt;"",VLOOKUP(E820,'تكويد الاصناف'!$B$3:$L$5500,3,FALSE),""),"تأكد من الكود")</f>
        <v/>
      </c>
      <c r="G820" s="31" t="str">
        <f>IFERROR(IF(E820&lt;&gt;"",VLOOKUP(E820,'تكويد الاصناف'!$B$3:$L$5500,4,FALSE),""),"تأكد من الوحدة")</f>
        <v/>
      </c>
      <c r="H820" s="31" t="str">
        <f>IFERROR(IF(E820&lt;&gt;"",VLOOKUP(E820,'تكويد الاصناف'!$B$3:$L$5500,9,FALSE),""),"تأكد من السعر")</f>
        <v/>
      </c>
      <c r="I820" s="31"/>
      <c r="J820" s="33" t="str">
        <f t="shared" si="12"/>
        <v/>
      </c>
      <c r="K820" s="33"/>
      <c r="L820" s="31"/>
      <c r="M820" s="31"/>
    </row>
    <row r="821" spans="2:13" x14ac:dyDescent="0.2">
      <c r="B821" s="29" t="str">
        <f>IF(C821&lt;&gt;"",COUNT($B$2:B820)+1,"")</f>
        <v/>
      </c>
      <c r="C821" s="30"/>
      <c r="D821" s="31"/>
      <c r="E821" s="32"/>
      <c r="F821" s="31" t="str">
        <f>IFERROR(IF(E821&lt;&gt;"",VLOOKUP(E821,'تكويد الاصناف'!$B$3:$L$5500,3,FALSE),""),"تأكد من الكود")</f>
        <v/>
      </c>
      <c r="G821" s="31" t="str">
        <f>IFERROR(IF(E821&lt;&gt;"",VLOOKUP(E821,'تكويد الاصناف'!$B$3:$L$5500,4,FALSE),""),"تأكد من الوحدة")</f>
        <v/>
      </c>
      <c r="H821" s="31" t="str">
        <f>IFERROR(IF(E821&lt;&gt;"",VLOOKUP(E821,'تكويد الاصناف'!$B$3:$L$5500,9,FALSE),""),"تأكد من السعر")</f>
        <v/>
      </c>
      <c r="I821" s="31"/>
      <c r="J821" s="33" t="str">
        <f t="shared" si="12"/>
        <v/>
      </c>
      <c r="K821" s="33"/>
      <c r="L821" s="31"/>
      <c r="M821" s="31"/>
    </row>
    <row r="822" spans="2:13" x14ac:dyDescent="0.2">
      <c r="B822" s="29" t="str">
        <f>IF(C822&lt;&gt;"",COUNT($B$2:B821)+1,"")</f>
        <v/>
      </c>
      <c r="C822" s="30"/>
      <c r="D822" s="31"/>
      <c r="E822" s="32"/>
      <c r="F822" s="31" t="str">
        <f>IFERROR(IF(E822&lt;&gt;"",VLOOKUP(E822,'تكويد الاصناف'!$B$3:$L$5500,3,FALSE),""),"تأكد من الكود")</f>
        <v/>
      </c>
      <c r="G822" s="31" t="str">
        <f>IFERROR(IF(E822&lt;&gt;"",VLOOKUP(E822,'تكويد الاصناف'!$B$3:$L$5500,4,FALSE),""),"تأكد من الوحدة")</f>
        <v/>
      </c>
      <c r="H822" s="31" t="str">
        <f>IFERROR(IF(E822&lt;&gt;"",VLOOKUP(E822,'تكويد الاصناف'!$B$3:$L$5500,9,FALSE),""),"تأكد من السعر")</f>
        <v/>
      </c>
      <c r="I822" s="31"/>
      <c r="J822" s="33" t="str">
        <f t="shared" si="12"/>
        <v/>
      </c>
      <c r="K822" s="33"/>
      <c r="L822" s="31"/>
      <c r="M822" s="31"/>
    </row>
    <row r="823" spans="2:13" x14ac:dyDescent="0.2">
      <c r="B823" s="29" t="str">
        <f>IF(C823&lt;&gt;"",COUNT($B$2:B822)+1,"")</f>
        <v/>
      </c>
      <c r="C823" s="30"/>
      <c r="D823" s="31"/>
      <c r="E823" s="32"/>
      <c r="F823" s="31" t="str">
        <f>IFERROR(IF(E823&lt;&gt;"",VLOOKUP(E823,'تكويد الاصناف'!$B$3:$L$5500,3,FALSE),""),"تأكد من الكود")</f>
        <v/>
      </c>
      <c r="G823" s="31" t="str">
        <f>IFERROR(IF(E823&lt;&gt;"",VLOOKUP(E823,'تكويد الاصناف'!$B$3:$L$5500,4,FALSE),""),"تأكد من الوحدة")</f>
        <v/>
      </c>
      <c r="H823" s="31" t="str">
        <f>IFERROR(IF(E823&lt;&gt;"",VLOOKUP(E823,'تكويد الاصناف'!$B$3:$L$5500,9,FALSE),""),"تأكد من السعر")</f>
        <v/>
      </c>
      <c r="I823" s="31"/>
      <c r="J823" s="33" t="str">
        <f t="shared" si="12"/>
        <v/>
      </c>
      <c r="K823" s="33"/>
      <c r="L823" s="31"/>
      <c r="M823" s="31"/>
    </row>
    <row r="824" spans="2:13" x14ac:dyDescent="0.2">
      <c r="B824" s="29" t="str">
        <f>IF(C824&lt;&gt;"",COUNT($B$2:B823)+1,"")</f>
        <v/>
      </c>
      <c r="C824" s="30"/>
      <c r="D824" s="31"/>
      <c r="E824" s="32"/>
      <c r="F824" s="31" t="str">
        <f>IFERROR(IF(E824&lt;&gt;"",VLOOKUP(E824,'تكويد الاصناف'!$B$3:$L$5500,3,FALSE),""),"تأكد من الكود")</f>
        <v/>
      </c>
      <c r="G824" s="31" t="str">
        <f>IFERROR(IF(E824&lt;&gt;"",VLOOKUP(E824,'تكويد الاصناف'!$B$3:$L$5500,4,FALSE),""),"تأكد من الوحدة")</f>
        <v/>
      </c>
      <c r="H824" s="31" t="str">
        <f>IFERROR(IF(E824&lt;&gt;"",VLOOKUP(E824,'تكويد الاصناف'!$B$3:$L$5500,9,FALSE),""),"تأكد من السعر")</f>
        <v/>
      </c>
      <c r="I824" s="31"/>
      <c r="J824" s="33" t="str">
        <f t="shared" si="12"/>
        <v/>
      </c>
      <c r="K824" s="33"/>
      <c r="L824" s="31"/>
      <c r="M824" s="31"/>
    </row>
    <row r="825" spans="2:13" x14ac:dyDescent="0.2">
      <c r="B825" s="29" t="str">
        <f>IF(C825&lt;&gt;"",COUNT($B$2:B824)+1,"")</f>
        <v/>
      </c>
      <c r="C825" s="30"/>
      <c r="D825" s="31"/>
      <c r="E825" s="32"/>
      <c r="F825" s="31" t="str">
        <f>IFERROR(IF(E825&lt;&gt;"",VLOOKUP(E825,'تكويد الاصناف'!$B$3:$L$5500,3,FALSE),""),"تأكد من الكود")</f>
        <v/>
      </c>
      <c r="G825" s="31" t="str">
        <f>IFERROR(IF(E825&lt;&gt;"",VLOOKUP(E825,'تكويد الاصناف'!$B$3:$L$5500,4,FALSE),""),"تأكد من الوحدة")</f>
        <v/>
      </c>
      <c r="H825" s="31" t="str">
        <f>IFERROR(IF(E825&lt;&gt;"",VLOOKUP(E825,'تكويد الاصناف'!$B$3:$L$5500,9,FALSE),""),"تأكد من السعر")</f>
        <v/>
      </c>
      <c r="I825" s="31"/>
      <c r="J825" s="33" t="str">
        <f t="shared" si="12"/>
        <v/>
      </c>
      <c r="K825" s="33"/>
      <c r="L825" s="31"/>
      <c r="M825" s="31"/>
    </row>
    <row r="826" spans="2:13" x14ac:dyDescent="0.2">
      <c r="B826" s="29" t="str">
        <f>IF(C826&lt;&gt;"",COUNT($B$2:B825)+1,"")</f>
        <v/>
      </c>
      <c r="C826" s="30"/>
      <c r="D826" s="31"/>
      <c r="E826" s="32"/>
      <c r="F826" s="31" t="str">
        <f>IFERROR(IF(E826&lt;&gt;"",VLOOKUP(E826,'تكويد الاصناف'!$B$3:$L$5500,3,FALSE),""),"تأكد من الكود")</f>
        <v/>
      </c>
      <c r="G826" s="31" t="str">
        <f>IFERROR(IF(E826&lt;&gt;"",VLOOKUP(E826,'تكويد الاصناف'!$B$3:$L$5500,4,FALSE),""),"تأكد من الوحدة")</f>
        <v/>
      </c>
      <c r="H826" s="31" t="str">
        <f>IFERROR(IF(E826&lt;&gt;"",VLOOKUP(E826,'تكويد الاصناف'!$B$3:$L$5500,9,FALSE),""),"تأكد من السعر")</f>
        <v/>
      </c>
      <c r="I826" s="31"/>
      <c r="J826" s="33" t="str">
        <f t="shared" si="12"/>
        <v/>
      </c>
      <c r="K826" s="33"/>
      <c r="L826" s="31"/>
      <c r="M826" s="31"/>
    </row>
    <row r="827" spans="2:13" x14ac:dyDescent="0.2">
      <c r="B827" s="29" t="str">
        <f>IF(C827&lt;&gt;"",COUNT($B$2:B826)+1,"")</f>
        <v/>
      </c>
      <c r="C827" s="30"/>
      <c r="D827" s="31"/>
      <c r="E827" s="32"/>
      <c r="F827" s="31" t="str">
        <f>IFERROR(IF(E827&lt;&gt;"",VLOOKUP(E827,'تكويد الاصناف'!$B$3:$L$5500,3,FALSE),""),"تأكد من الكود")</f>
        <v/>
      </c>
      <c r="G827" s="31" t="str">
        <f>IFERROR(IF(E827&lt;&gt;"",VLOOKUP(E827,'تكويد الاصناف'!$B$3:$L$5500,4,FALSE),""),"تأكد من الوحدة")</f>
        <v/>
      </c>
      <c r="H827" s="31" t="str">
        <f>IFERROR(IF(E827&lt;&gt;"",VLOOKUP(E827,'تكويد الاصناف'!$B$3:$L$5500,9,FALSE),""),"تأكد من السعر")</f>
        <v/>
      </c>
      <c r="I827" s="31"/>
      <c r="J827" s="33" t="str">
        <f t="shared" si="12"/>
        <v/>
      </c>
      <c r="K827" s="33"/>
      <c r="L827" s="31"/>
      <c r="M827" s="31"/>
    </row>
    <row r="828" spans="2:13" x14ac:dyDescent="0.2">
      <c r="B828" s="29" t="str">
        <f>IF(C828&lt;&gt;"",COUNT($B$2:B827)+1,"")</f>
        <v/>
      </c>
      <c r="C828" s="30"/>
      <c r="D828" s="31"/>
      <c r="E828" s="32"/>
      <c r="F828" s="31" t="str">
        <f>IFERROR(IF(E828&lt;&gt;"",VLOOKUP(E828,'تكويد الاصناف'!$B$3:$L$5500,3,FALSE),""),"تأكد من الكود")</f>
        <v/>
      </c>
      <c r="G828" s="31" t="str">
        <f>IFERROR(IF(E828&lt;&gt;"",VLOOKUP(E828,'تكويد الاصناف'!$B$3:$L$5500,4,FALSE),""),"تأكد من الوحدة")</f>
        <v/>
      </c>
      <c r="H828" s="31" t="str">
        <f>IFERROR(IF(E828&lt;&gt;"",VLOOKUP(E828,'تكويد الاصناف'!$B$3:$L$5500,9,FALSE),""),"تأكد من السعر")</f>
        <v/>
      </c>
      <c r="I828" s="31"/>
      <c r="J828" s="33" t="str">
        <f t="shared" si="12"/>
        <v/>
      </c>
      <c r="K828" s="33"/>
      <c r="L828" s="31"/>
      <c r="M828" s="31"/>
    </row>
    <row r="829" spans="2:13" x14ac:dyDescent="0.2">
      <c r="B829" s="29" t="str">
        <f>IF(C829&lt;&gt;"",COUNT($B$2:B828)+1,"")</f>
        <v/>
      </c>
      <c r="C829" s="30"/>
      <c r="D829" s="31"/>
      <c r="E829" s="32"/>
      <c r="F829" s="31" t="str">
        <f>IFERROR(IF(E829&lt;&gt;"",VLOOKUP(E829,'تكويد الاصناف'!$B$3:$L$5500,3,FALSE),""),"تأكد من الكود")</f>
        <v/>
      </c>
      <c r="G829" s="31" t="str">
        <f>IFERROR(IF(E829&lt;&gt;"",VLOOKUP(E829,'تكويد الاصناف'!$B$3:$L$5500,4,FALSE),""),"تأكد من الوحدة")</f>
        <v/>
      </c>
      <c r="H829" s="31" t="str">
        <f>IFERROR(IF(E829&lt;&gt;"",VLOOKUP(E829,'تكويد الاصناف'!$B$3:$L$5500,9,FALSE),""),"تأكد من السعر")</f>
        <v/>
      </c>
      <c r="I829" s="31"/>
      <c r="J829" s="33" t="str">
        <f t="shared" si="12"/>
        <v/>
      </c>
      <c r="K829" s="33"/>
      <c r="L829" s="31"/>
      <c r="M829" s="31"/>
    </row>
    <row r="830" spans="2:13" x14ac:dyDescent="0.2">
      <c r="B830" s="29" t="str">
        <f>IF(C830&lt;&gt;"",COUNT($B$2:B829)+1,"")</f>
        <v/>
      </c>
      <c r="C830" s="30"/>
      <c r="D830" s="31"/>
      <c r="E830" s="32"/>
      <c r="F830" s="31" t="str">
        <f>IFERROR(IF(E830&lt;&gt;"",VLOOKUP(E830,'تكويد الاصناف'!$B$3:$L$5500,3,FALSE),""),"تأكد من الكود")</f>
        <v/>
      </c>
      <c r="G830" s="31" t="str">
        <f>IFERROR(IF(E830&lt;&gt;"",VLOOKUP(E830,'تكويد الاصناف'!$B$3:$L$5500,4,FALSE),""),"تأكد من الوحدة")</f>
        <v/>
      </c>
      <c r="H830" s="31" t="str">
        <f>IFERROR(IF(E830&lt;&gt;"",VLOOKUP(E830,'تكويد الاصناف'!$B$3:$L$5500,9,FALSE),""),"تأكد من السعر")</f>
        <v/>
      </c>
      <c r="I830" s="31"/>
      <c r="J830" s="33" t="str">
        <f t="shared" si="12"/>
        <v/>
      </c>
      <c r="K830" s="33"/>
      <c r="L830" s="31"/>
      <c r="M830" s="31"/>
    </row>
    <row r="831" spans="2:13" x14ac:dyDescent="0.2">
      <c r="B831" s="29" t="str">
        <f>IF(C831&lt;&gt;"",COUNT($B$2:B830)+1,"")</f>
        <v/>
      </c>
      <c r="C831" s="30"/>
      <c r="D831" s="31"/>
      <c r="E831" s="32"/>
      <c r="F831" s="31" t="str">
        <f>IFERROR(IF(E831&lt;&gt;"",VLOOKUP(E831,'تكويد الاصناف'!$B$3:$L$5500,3,FALSE),""),"تأكد من الكود")</f>
        <v/>
      </c>
      <c r="G831" s="31" t="str">
        <f>IFERROR(IF(E831&lt;&gt;"",VLOOKUP(E831,'تكويد الاصناف'!$B$3:$L$5500,4,FALSE),""),"تأكد من الوحدة")</f>
        <v/>
      </c>
      <c r="H831" s="31" t="str">
        <f>IFERROR(IF(E831&lt;&gt;"",VLOOKUP(E831,'تكويد الاصناف'!$B$3:$L$5500,9,FALSE),""),"تأكد من السعر")</f>
        <v/>
      </c>
      <c r="I831" s="31"/>
      <c r="J831" s="33" t="str">
        <f t="shared" si="12"/>
        <v/>
      </c>
      <c r="K831" s="33"/>
      <c r="L831" s="31"/>
      <c r="M831" s="31"/>
    </row>
    <row r="832" spans="2:13" x14ac:dyDescent="0.2">
      <c r="B832" s="29" t="str">
        <f>IF(C832&lt;&gt;"",COUNT($B$2:B831)+1,"")</f>
        <v/>
      </c>
      <c r="C832" s="30"/>
      <c r="D832" s="31"/>
      <c r="E832" s="32"/>
      <c r="F832" s="31" t="str">
        <f>IFERROR(IF(E832&lt;&gt;"",VLOOKUP(E832,'تكويد الاصناف'!$B$3:$L$5500,3,FALSE),""),"تأكد من الكود")</f>
        <v/>
      </c>
      <c r="G832" s="31" t="str">
        <f>IFERROR(IF(E832&lt;&gt;"",VLOOKUP(E832,'تكويد الاصناف'!$B$3:$L$5500,4,FALSE),""),"تأكد من الوحدة")</f>
        <v/>
      </c>
      <c r="H832" s="31" t="str">
        <f>IFERROR(IF(E832&lt;&gt;"",VLOOKUP(E832,'تكويد الاصناف'!$B$3:$L$5500,9,FALSE),""),"تأكد من السعر")</f>
        <v/>
      </c>
      <c r="I832" s="31"/>
      <c r="J832" s="33" t="str">
        <f t="shared" si="12"/>
        <v/>
      </c>
      <c r="K832" s="33"/>
      <c r="L832" s="31"/>
      <c r="M832" s="31"/>
    </row>
    <row r="833" spans="2:13" x14ac:dyDescent="0.2">
      <c r="B833" s="29" t="str">
        <f>IF(C833&lt;&gt;"",COUNT($B$2:B832)+1,"")</f>
        <v/>
      </c>
      <c r="C833" s="30"/>
      <c r="D833" s="31"/>
      <c r="E833" s="32"/>
      <c r="F833" s="31" t="str">
        <f>IFERROR(IF(E833&lt;&gt;"",VLOOKUP(E833,'تكويد الاصناف'!$B$3:$L$5500,3,FALSE),""),"تأكد من الكود")</f>
        <v/>
      </c>
      <c r="G833" s="31" t="str">
        <f>IFERROR(IF(E833&lt;&gt;"",VLOOKUP(E833,'تكويد الاصناف'!$B$3:$L$5500,4,FALSE),""),"تأكد من الوحدة")</f>
        <v/>
      </c>
      <c r="H833" s="31" t="str">
        <f>IFERROR(IF(E833&lt;&gt;"",VLOOKUP(E833,'تكويد الاصناف'!$B$3:$L$5500,9,FALSE),""),"تأكد من السعر")</f>
        <v/>
      </c>
      <c r="I833" s="31"/>
      <c r="J833" s="33" t="str">
        <f t="shared" si="12"/>
        <v/>
      </c>
      <c r="K833" s="33"/>
      <c r="L833" s="31"/>
      <c r="M833" s="31"/>
    </row>
    <row r="834" spans="2:13" x14ac:dyDescent="0.2">
      <c r="B834" s="29" t="str">
        <f>IF(C834&lt;&gt;"",COUNT($B$2:B833)+1,"")</f>
        <v/>
      </c>
      <c r="C834" s="30"/>
      <c r="D834" s="31"/>
      <c r="E834" s="32"/>
      <c r="F834" s="31" t="str">
        <f>IFERROR(IF(E834&lt;&gt;"",VLOOKUP(E834,'تكويد الاصناف'!$B$3:$L$5500,3,FALSE),""),"تأكد من الكود")</f>
        <v/>
      </c>
      <c r="G834" s="31" t="str">
        <f>IFERROR(IF(E834&lt;&gt;"",VLOOKUP(E834,'تكويد الاصناف'!$B$3:$L$5500,4,FALSE),""),"تأكد من الوحدة")</f>
        <v/>
      </c>
      <c r="H834" s="31" t="str">
        <f>IFERROR(IF(E834&lt;&gt;"",VLOOKUP(E834,'تكويد الاصناف'!$B$3:$L$5500,9,FALSE),""),"تأكد من السعر")</f>
        <v/>
      </c>
      <c r="I834" s="31"/>
      <c r="J834" s="33" t="str">
        <f t="shared" si="12"/>
        <v/>
      </c>
      <c r="K834" s="33"/>
      <c r="L834" s="31"/>
      <c r="M834" s="31"/>
    </row>
    <row r="835" spans="2:13" x14ac:dyDescent="0.2">
      <c r="B835" s="29" t="str">
        <f>IF(C835&lt;&gt;"",COUNT($B$2:B834)+1,"")</f>
        <v/>
      </c>
      <c r="C835" s="30"/>
      <c r="D835" s="31"/>
      <c r="E835" s="32"/>
      <c r="F835" s="31" t="str">
        <f>IFERROR(IF(E835&lt;&gt;"",VLOOKUP(E835,'تكويد الاصناف'!$B$3:$L$5500,3,FALSE),""),"تأكد من الكود")</f>
        <v/>
      </c>
      <c r="G835" s="31" t="str">
        <f>IFERROR(IF(E835&lt;&gt;"",VLOOKUP(E835,'تكويد الاصناف'!$B$3:$L$5500,4,FALSE),""),"تأكد من الوحدة")</f>
        <v/>
      </c>
      <c r="H835" s="31" t="str">
        <f>IFERROR(IF(E835&lt;&gt;"",VLOOKUP(E835,'تكويد الاصناف'!$B$3:$L$5500,9,FALSE),""),"تأكد من السعر")</f>
        <v/>
      </c>
      <c r="I835" s="31"/>
      <c r="J835" s="33" t="str">
        <f t="shared" ref="J835:J898" si="13">IFERROR(I835*H835,"")</f>
        <v/>
      </c>
      <c r="K835" s="33"/>
      <c r="L835" s="31"/>
      <c r="M835" s="31"/>
    </row>
    <row r="836" spans="2:13" x14ac:dyDescent="0.2">
      <c r="B836" s="29" t="str">
        <f>IF(C836&lt;&gt;"",COUNT($B$2:B835)+1,"")</f>
        <v/>
      </c>
      <c r="C836" s="30"/>
      <c r="D836" s="31"/>
      <c r="E836" s="32"/>
      <c r="F836" s="31" t="str">
        <f>IFERROR(IF(E836&lt;&gt;"",VLOOKUP(E836,'تكويد الاصناف'!$B$3:$L$5500,3,FALSE),""),"تأكد من الكود")</f>
        <v/>
      </c>
      <c r="G836" s="31" t="str">
        <f>IFERROR(IF(E836&lt;&gt;"",VLOOKUP(E836,'تكويد الاصناف'!$B$3:$L$5500,4,FALSE),""),"تأكد من الوحدة")</f>
        <v/>
      </c>
      <c r="H836" s="31" t="str">
        <f>IFERROR(IF(E836&lt;&gt;"",VLOOKUP(E836,'تكويد الاصناف'!$B$3:$L$5500,9,FALSE),""),"تأكد من السعر")</f>
        <v/>
      </c>
      <c r="I836" s="31"/>
      <c r="J836" s="33" t="str">
        <f t="shared" si="13"/>
        <v/>
      </c>
      <c r="K836" s="33"/>
      <c r="L836" s="31"/>
      <c r="M836" s="31"/>
    </row>
    <row r="837" spans="2:13" x14ac:dyDescent="0.2">
      <c r="B837" s="29" t="str">
        <f>IF(C837&lt;&gt;"",COUNT($B$2:B836)+1,"")</f>
        <v/>
      </c>
      <c r="C837" s="30"/>
      <c r="D837" s="31"/>
      <c r="E837" s="32"/>
      <c r="F837" s="31" t="str">
        <f>IFERROR(IF(E837&lt;&gt;"",VLOOKUP(E837,'تكويد الاصناف'!$B$3:$L$5500,3,FALSE),""),"تأكد من الكود")</f>
        <v/>
      </c>
      <c r="G837" s="31" t="str">
        <f>IFERROR(IF(E837&lt;&gt;"",VLOOKUP(E837,'تكويد الاصناف'!$B$3:$L$5500,4,FALSE),""),"تأكد من الوحدة")</f>
        <v/>
      </c>
      <c r="H837" s="31" t="str">
        <f>IFERROR(IF(E837&lt;&gt;"",VLOOKUP(E837,'تكويد الاصناف'!$B$3:$L$5500,9,FALSE),""),"تأكد من السعر")</f>
        <v/>
      </c>
      <c r="I837" s="31"/>
      <c r="J837" s="33" t="str">
        <f t="shared" si="13"/>
        <v/>
      </c>
      <c r="K837" s="33"/>
      <c r="L837" s="31"/>
      <c r="M837" s="31"/>
    </row>
    <row r="838" spans="2:13" x14ac:dyDescent="0.2">
      <c r="B838" s="29" t="str">
        <f>IF(C838&lt;&gt;"",COUNT($B$2:B837)+1,"")</f>
        <v/>
      </c>
      <c r="C838" s="30"/>
      <c r="D838" s="31"/>
      <c r="E838" s="32"/>
      <c r="F838" s="31" t="str">
        <f>IFERROR(IF(E838&lt;&gt;"",VLOOKUP(E838,'تكويد الاصناف'!$B$3:$L$5500,3,FALSE),""),"تأكد من الكود")</f>
        <v/>
      </c>
      <c r="G838" s="31" t="str">
        <f>IFERROR(IF(E838&lt;&gt;"",VLOOKUP(E838,'تكويد الاصناف'!$B$3:$L$5500,4,FALSE),""),"تأكد من الوحدة")</f>
        <v/>
      </c>
      <c r="H838" s="31" t="str">
        <f>IFERROR(IF(E838&lt;&gt;"",VLOOKUP(E838,'تكويد الاصناف'!$B$3:$L$5500,9,FALSE),""),"تأكد من السعر")</f>
        <v/>
      </c>
      <c r="I838" s="31"/>
      <c r="J838" s="33" t="str">
        <f t="shared" si="13"/>
        <v/>
      </c>
      <c r="K838" s="33"/>
      <c r="L838" s="31"/>
      <c r="M838" s="31"/>
    </row>
    <row r="839" spans="2:13" x14ac:dyDescent="0.2">
      <c r="B839" s="29" t="str">
        <f>IF(C839&lt;&gt;"",COUNT($B$2:B838)+1,"")</f>
        <v/>
      </c>
      <c r="C839" s="30"/>
      <c r="D839" s="31"/>
      <c r="E839" s="32"/>
      <c r="F839" s="31" t="str">
        <f>IFERROR(IF(E839&lt;&gt;"",VLOOKUP(E839,'تكويد الاصناف'!$B$3:$L$5500,3,FALSE),""),"تأكد من الكود")</f>
        <v/>
      </c>
      <c r="G839" s="31" t="str">
        <f>IFERROR(IF(E839&lt;&gt;"",VLOOKUP(E839,'تكويد الاصناف'!$B$3:$L$5500,4,FALSE),""),"تأكد من الوحدة")</f>
        <v/>
      </c>
      <c r="H839" s="31" t="str">
        <f>IFERROR(IF(E839&lt;&gt;"",VLOOKUP(E839,'تكويد الاصناف'!$B$3:$L$5500,9,FALSE),""),"تأكد من السعر")</f>
        <v/>
      </c>
      <c r="I839" s="31"/>
      <c r="J839" s="33" t="str">
        <f t="shared" si="13"/>
        <v/>
      </c>
      <c r="K839" s="33"/>
      <c r="L839" s="31"/>
      <c r="M839" s="31"/>
    </row>
    <row r="840" spans="2:13" x14ac:dyDescent="0.2">
      <c r="B840" s="29" t="str">
        <f>IF(C840&lt;&gt;"",COUNT($B$2:B839)+1,"")</f>
        <v/>
      </c>
      <c r="C840" s="30"/>
      <c r="D840" s="31"/>
      <c r="E840" s="32"/>
      <c r="F840" s="31" t="str">
        <f>IFERROR(IF(E840&lt;&gt;"",VLOOKUP(E840,'تكويد الاصناف'!$B$3:$L$5500,3,FALSE),""),"تأكد من الكود")</f>
        <v/>
      </c>
      <c r="G840" s="31" t="str">
        <f>IFERROR(IF(E840&lt;&gt;"",VLOOKUP(E840,'تكويد الاصناف'!$B$3:$L$5500,4,FALSE),""),"تأكد من الوحدة")</f>
        <v/>
      </c>
      <c r="H840" s="31" t="str">
        <f>IFERROR(IF(E840&lt;&gt;"",VLOOKUP(E840,'تكويد الاصناف'!$B$3:$L$5500,9,FALSE),""),"تأكد من السعر")</f>
        <v/>
      </c>
      <c r="I840" s="31"/>
      <c r="J840" s="33" t="str">
        <f t="shared" si="13"/>
        <v/>
      </c>
      <c r="K840" s="33"/>
      <c r="L840" s="31"/>
      <c r="M840" s="31"/>
    </row>
    <row r="841" spans="2:13" x14ac:dyDescent="0.2">
      <c r="B841" s="29" t="str">
        <f>IF(C841&lt;&gt;"",COUNT($B$2:B840)+1,"")</f>
        <v/>
      </c>
      <c r="C841" s="30"/>
      <c r="D841" s="31"/>
      <c r="E841" s="32"/>
      <c r="F841" s="31" t="str">
        <f>IFERROR(IF(E841&lt;&gt;"",VLOOKUP(E841,'تكويد الاصناف'!$B$3:$L$5500,3,FALSE),""),"تأكد من الكود")</f>
        <v/>
      </c>
      <c r="G841" s="31" t="str">
        <f>IFERROR(IF(E841&lt;&gt;"",VLOOKUP(E841,'تكويد الاصناف'!$B$3:$L$5500,4,FALSE),""),"تأكد من الوحدة")</f>
        <v/>
      </c>
      <c r="H841" s="31" t="str">
        <f>IFERROR(IF(E841&lt;&gt;"",VLOOKUP(E841,'تكويد الاصناف'!$B$3:$L$5500,9,FALSE),""),"تأكد من السعر")</f>
        <v/>
      </c>
      <c r="I841" s="31"/>
      <c r="J841" s="33" t="str">
        <f t="shared" si="13"/>
        <v/>
      </c>
      <c r="K841" s="33"/>
      <c r="L841" s="31"/>
      <c r="M841" s="31"/>
    </row>
    <row r="842" spans="2:13" x14ac:dyDescent="0.2">
      <c r="B842" s="29" t="str">
        <f>IF(C842&lt;&gt;"",COUNT($B$2:B841)+1,"")</f>
        <v/>
      </c>
      <c r="C842" s="30"/>
      <c r="D842" s="31"/>
      <c r="E842" s="32"/>
      <c r="F842" s="31" t="str">
        <f>IFERROR(IF(E842&lt;&gt;"",VLOOKUP(E842,'تكويد الاصناف'!$B$3:$L$5500,3,FALSE),""),"تأكد من الكود")</f>
        <v/>
      </c>
      <c r="G842" s="31" t="str">
        <f>IFERROR(IF(E842&lt;&gt;"",VLOOKUP(E842,'تكويد الاصناف'!$B$3:$L$5500,4,FALSE),""),"تأكد من الوحدة")</f>
        <v/>
      </c>
      <c r="H842" s="31" t="str">
        <f>IFERROR(IF(E842&lt;&gt;"",VLOOKUP(E842,'تكويد الاصناف'!$B$3:$L$5500,9,FALSE),""),"تأكد من السعر")</f>
        <v/>
      </c>
      <c r="I842" s="31"/>
      <c r="J842" s="33" t="str">
        <f t="shared" si="13"/>
        <v/>
      </c>
      <c r="K842" s="33"/>
      <c r="L842" s="31"/>
      <c r="M842" s="31"/>
    </row>
    <row r="843" spans="2:13" x14ac:dyDescent="0.2">
      <c r="B843" s="29" t="str">
        <f>IF(C843&lt;&gt;"",COUNT($B$2:B842)+1,"")</f>
        <v/>
      </c>
      <c r="C843" s="30"/>
      <c r="D843" s="31"/>
      <c r="E843" s="32"/>
      <c r="F843" s="31" t="str">
        <f>IFERROR(IF(E843&lt;&gt;"",VLOOKUP(E843,'تكويد الاصناف'!$B$3:$L$5500,3,FALSE),""),"تأكد من الكود")</f>
        <v/>
      </c>
      <c r="G843" s="31" t="str">
        <f>IFERROR(IF(E843&lt;&gt;"",VLOOKUP(E843,'تكويد الاصناف'!$B$3:$L$5500,4,FALSE),""),"تأكد من الوحدة")</f>
        <v/>
      </c>
      <c r="H843" s="31" t="str">
        <f>IFERROR(IF(E843&lt;&gt;"",VLOOKUP(E843,'تكويد الاصناف'!$B$3:$L$5500,9,FALSE),""),"تأكد من السعر")</f>
        <v/>
      </c>
      <c r="I843" s="31"/>
      <c r="J843" s="33" t="str">
        <f t="shared" si="13"/>
        <v/>
      </c>
      <c r="K843" s="33"/>
      <c r="L843" s="31"/>
      <c r="M843" s="31"/>
    </row>
    <row r="844" spans="2:13" x14ac:dyDescent="0.2">
      <c r="B844" s="29" t="str">
        <f>IF(C844&lt;&gt;"",COUNT($B$2:B843)+1,"")</f>
        <v/>
      </c>
      <c r="C844" s="30"/>
      <c r="D844" s="31"/>
      <c r="E844" s="32"/>
      <c r="F844" s="31" t="str">
        <f>IFERROR(IF(E844&lt;&gt;"",VLOOKUP(E844,'تكويد الاصناف'!$B$3:$L$5500,3,FALSE),""),"تأكد من الكود")</f>
        <v/>
      </c>
      <c r="G844" s="31" t="str">
        <f>IFERROR(IF(E844&lt;&gt;"",VLOOKUP(E844,'تكويد الاصناف'!$B$3:$L$5500,4,FALSE),""),"تأكد من الوحدة")</f>
        <v/>
      </c>
      <c r="H844" s="31" t="str">
        <f>IFERROR(IF(E844&lt;&gt;"",VLOOKUP(E844,'تكويد الاصناف'!$B$3:$L$5500,9,FALSE),""),"تأكد من السعر")</f>
        <v/>
      </c>
      <c r="I844" s="31"/>
      <c r="J844" s="33" t="str">
        <f t="shared" si="13"/>
        <v/>
      </c>
      <c r="K844" s="33"/>
      <c r="L844" s="31"/>
      <c r="M844" s="31"/>
    </row>
    <row r="845" spans="2:13" x14ac:dyDescent="0.2">
      <c r="B845" s="29" t="str">
        <f>IF(C845&lt;&gt;"",COUNT($B$2:B844)+1,"")</f>
        <v/>
      </c>
      <c r="C845" s="30"/>
      <c r="D845" s="31"/>
      <c r="E845" s="32"/>
      <c r="F845" s="31" t="str">
        <f>IFERROR(IF(E845&lt;&gt;"",VLOOKUP(E845,'تكويد الاصناف'!$B$3:$L$5500,3,FALSE),""),"تأكد من الكود")</f>
        <v/>
      </c>
      <c r="G845" s="31" t="str">
        <f>IFERROR(IF(E845&lt;&gt;"",VLOOKUP(E845,'تكويد الاصناف'!$B$3:$L$5500,4,FALSE),""),"تأكد من الوحدة")</f>
        <v/>
      </c>
      <c r="H845" s="31" t="str">
        <f>IFERROR(IF(E845&lt;&gt;"",VLOOKUP(E845,'تكويد الاصناف'!$B$3:$L$5500,9,FALSE),""),"تأكد من السعر")</f>
        <v/>
      </c>
      <c r="I845" s="31"/>
      <c r="J845" s="33" t="str">
        <f t="shared" si="13"/>
        <v/>
      </c>
      <c r="K845" s="33"/>
      <c r="L845" s="31"/>
      <c r="M845" s="31"/>
    </row>
    <row r="846" spans="2:13" x14ac:dyDescent="0.2">
      <c r="B846" s="29" t="str">
        <f>IF(C846&lt;&gt;"",COUNT($B$2:B845)+1,"")</f>
        <v/>
      </c>
      <c r="C846" s="30"/>
      <c r="D846" s="31"/>
      <c r="E846" s="32"/>
      <c r="F846" s="31" t="str">
        <f>IFERROR(IF(E846&lt;&gt;"",VLOOKUP(E846,'تكويد الاصناف'!$B$3:$L$5500,3,FALSE),""),"تأكد من الكود")</f>
        <v/>
      </c>
      <c r="G846" s="31" t="str">
        <f>IFERROR(IF(E846&lt;&gt;"",VLOOKUP(E846,'تكويد الاصناف'!$B$3:$L$5500,4,FALSE),""),"تأكد من الوحدة")</f>
        <v/>
      </c>
      <c r="H846" s="31" t="str">
        <f>IFERROR(IF(E846&lt;&gt;"",VLOOKUP(E846,'تكويد الاصناف'!$B$3:$L$5500,9,FALSE),""),"تأكد من السعر")</f>
        <v/>
      </c>
      <c r="I846" s="31"/>
      <c r="J846" s="33" t="str">
        <f t="shared" si="13"/>
        <v/>
      </c>
      <c r="K846" s="33"/>
      <c r="L846" s="31"/>
      <c r="M846" s="31"/>
    </row>
    <row r="847" spans="2:13" x14ac:dyDescent="0.2">
      <c r="B847" s="29" t="str">
        <f>IF(C847&lt;&gt;"",COUNT($B$2:B846)+1,"")</f>
        <v/>
      </c>
      <c r="C847" s="30"/>
      <c r="D847" s="31"/>
      <c r="E847" s="32"/>
      <c r="F847" s="31" t="str">
        <f>IFERROR(IF(E847&lt;&gt;"",VLOOKUP(E847,'تكويد الاصناف'!$B$3:$L$5500,3,FALSE),""),"تأكد من الكود")</f>
        <v/>
      </c>
      <c r="G847" s="31" t="str">
        <f>IFERROR(IF(E847&lt;&gt;"",VLOOKUP(E847,'تكويد الاصناف'!$B$3:$L$5500,4,FALSE),""),"تأكد من الوحدة")</f>
        <v/>
      </c>
      <c r="H847" s="31" t="str">
        <f>IFERROR(IF(E847&lt;&gt;"",VLOOKUP(E847,'تكويد الاصناف'!$B$3:$L$5500,9,FALSE),""),"تأكد من السعر")</f>
        <v/>
      </c>
      <c r="I847" s="31"/>
      <c r="J847" s="33" t="str">
        <f t="shared" si="13"/>
        <v/>
      </c>
      <c r="K847" s="33"/>
      <c r="L847" s="31"/>
      <c r="M847" s="31"/>
    </row>
    <row r="848" spans="2:13" x14ac:dyDescent="0.2">
      <c r="B848" s="29" t="str">
        <f>IF(C848&lt;&gt;"",COUNT($B$2:B847)+1,"")</f>
        <v/>
      </c>
      <c r="C848" s="30"/>
      <c r="D848" s="31"/>
      <c r="E848" s="32"/>
      <c r="F848" s="31" t="str">
        <f>IFERROR(IF(E848&lt;&gt;"",VLOOKUP(E848,'تكويد الاصناف'!$B$3:$L$5500,3,FALSE),""),"تأكد من الكود")</f>
        <v/>
      </c>
      <c r="G848" s="31" t="str">
        <f>IFERROR(IF(E848&lt;&gt;"",VLOOKUP(E848,'تكويد الاصناف'!$B$3:$L$5500,4,FALSE),""),"تأكد من الوحدة")</f>
        <v/>
      </c>
      <c r="H848" s="31" t="str">
        <f>IFERROR(IF(E848&lt;&gt;"",VLOOKUP(E848,'تكويد الاصناف'!$B$3:$L$5500,9,FALSE),""),"تأكد من السعر")</f>
        <v/>
      </c>
      <c r="I848" s="31"/>
      <c r="J848" s="33" t="str">
        <f t="shared" si="13"/>
        <v/>
      </c>
      <c r="K848" s="33"/>
      <c r="L848" s="31"/>
      <c r="M848" s="31"/>
    </row>
    <row r="849" spans="2:13" x14ac:dyDescent="0.2">
      <c r="B849" s="29" t="str">
        <f>IF(C849&lt;&gt;"",COUNT($B$2:B848)+1,"")</f>
        <v/>
      </c>
      <c r="C849" s="30"/>
      <c r="D849" s="31"/>
      <c r="E849" s="32"/>
      <c r="F849" s="31" t="str">
        <f>IFERROR(IF(E849&lt;&gt;"",VLOOKUP(E849,'تكويد الاصناف'!$B$3:$L$5500,3,FALSE),""),"تأكد من الكود")</f>
        <v/>
      </c>
      <c r="G849" s="31" t="str">
        <f>IFERROR(IF(E849&lt;&gt;"",VLOOKUP(E849,'تكويد الاصناف'!$B$3:$L$5500,4,FALSE),""),"تأكد من الوحدة")</f>
        <v/>
      </c>
      <c r="H849" s="31" t="str">
        <f>IFERROR(IF(E849&lt;&gt;"",VLOOKUP(E849,'تكويد الاصناف'!$B$3:$L$5500,9,FALSE),""),"تأكد من السعر")</f>
        <v/>
      </c>
      <c r="I849" s="31"/>
      <c r="J849" s="33" t="str">
        <f t="shared" si="13"/>
        <v/>
      </c>
      <c r="K849" s="33"/>
      <c r="L849" s="31"/>
      <c r="M849" s="31"/>
    </row>
    <row r="850" spans="2:13" x14ac:dyDescent="0.2">
      <c r="B850" s="29" t="str">
        <f>IF(C850&lt;&gt;"",COUNT($B$2:B849)+1,"")</f>
        <v/>
      </c>
      <c r="C850" s="30"/>
      <c r="D850" s="31"/>
      <c r="E850" s="32"/>
      <c r="F850" s="31" t="str">
        <f>IFERROR(IF(E850&lt;&gt;"",VLOOKUP(E850,'تكويد الاصناف'!$B$3:$L$5500,3,FALSE),""),"تأكد من الكود")</f>
        <v/>
      </c>
      <c r="G850" s="31" t="str">
        <f>IFERROR(IF(E850&lt;&gt;"",VLOOKUP(E850,'تكويد الاصناف'!$B$3:$L$5500,4,FALSE),""),"تأكد من الوحدة")</f>
        <v/>
      </c>
      <c r="H850" s="31" t="str">
        <f>IFERROR(IF(E850&lt;&gt;"",VLOOKUP(E850,'تكويد الاصناف'!$B$3:$L$5500,9,FALSE),""),"تأكد من السعر")</f>
        <v/>
      </c>
      <c r="I850" s="31"/>
      <c r="J850" s="33" t="str">
        <f t="shared" si="13"/>
        <v/>
      </c>
      <c r="K850" s="33"/>
      <c r="L850" s="31"/>
      <c r="M850" s="31"/>
    </row>
    <row r="851" spans="2:13" x14ac:dyDescent="0.2">
      <c r="B851" s="29" t="str">
        <f>IF(C851&lt;&gt;"",COUNT($B$2:B850)+1,"")</f>
        <v/>
      </c>
      <c r="C851" s="30"/>
      <c r="D851" s="31"/>
      <c r="E851" s="32"/>
      <c r="F851" s="31" t="str">
        <f>IFERROR(IF(E851&lt;&gt;"",VLOOKUP(E851,'تكويد الاصناف'!$B$3:$L$5500,3,FALSE),""),"تأكد من الكود")</f>
        <v/>
      </c>
      <c r="G851" s="31" t="str">
        <f>IFERROR(IF(E851&lt;&gt;"",VLOOKUP(E851,'تكويد الاصناف'!$B$3:$L$5500,4,FALSE),""),"تأكد من الوحدة")</f>
        <v/>
      </c>
      <c r="H851" s="31" t="str">
        <f>IFERROR(IF(E851&lt;&gt;"",VLOOKUP(E851,'تكويد الاصناف'!$B$3:$L$5500,9,FALSE),""),"تأكد من السعر")</f>
        <v/>
      </c>
      <c r="I851" s="31"/>
      <c r="J851" s="33" t="str">
        <f t="shared" si="13"/>
        <v/>
      </c>
      <c r="K851" s="33"/>
      <c r="L851" s="31"/>
      <c r="M851" s="31"/>
    </row>
    <row r="852" spans="2:13" x14ac:dyDescent="0.2">
      <c r="B852" s="29" t="str">
        <f>IF(C852&lt;&gt;"",COUNT($B$2:B851)+1,"")</f>
        <v/>
      </c>
      <c r="C852" s="30"/>
      <c r="D852" s="31"/>
      <c r="E852" s="32"/>
      <c r="F852" s="31" t="str">
        <f>IFERROR(IF(E852&lt;&gt;"",VLOOKUP(E852,'تكويد الاصناف'!$B$3:$L$5500,3,FALSE),""),"تأكد من الكود")</f>
        <v/>
      </c>
      <c r="G852" s="31" t="str">
        <f>IFERROR(IF(E852&lt;&gt;"",VLOOKUP(E852,'تكويد الاصناف'!$B$3:$L$5500,4,FALSE),""),"تأكد من الوحدة")</f>
        <v/>
      </c>
      <c r="H852" s="31" t="str">
        <f>IFERROR(IF(E852&lt;&gt;"",VLOOKUP(E852,'تكويد الاصناف'!$B$3:$L$5500,9,FALSE),""),"تأكد من السعر")</f>
        <v/>
      </c>
      <c r="I852" s="31"/>
      <c r="J852" s="33" t="str">
        <f t="shared" si="13"/>
        <v/>
      </c>
      <c r="K852" s="33"/>
      <c r="L852" s="31"/>
      <c r="M852" s="31"/>
    </row>
    <row r="853" spans="2:13" x14ac:dyDescent="0.2">
      <c r="B853" s="29" t="str">
        <f>IF(C853&lt;&gt;"",COUNT($B$2:B852)+1,"")</f>
        <v/>
      </c>
      <c r="C853" s="30"/>
      <c r="D853" s="31"/>
      <c r="E853" s="32"/>
      <c r="F853" s="31" t="str">
        <f>IFERROR(IF(E853&lt;&gt;"",VLOOKUP(E853,'تكويد الاصناف'!$B$3:$L$5500,3,FALSE),""),"تأكد من الكود")</f>
        <v/>
      </c>
      <c r="G853" s="31" t="str">
        <f>IFERROR(IF(E853&lt;&gt;"",VLOOKUP(E853,'تكويد الاصناف'!$B$3:$L$5500,4,FALSE),""),"تأكد من الوحدة")</f>
        <v/>
      </c>
      <c r="H853" s="31" t="str">
        <f>IFERROR(IF(E853&lt;&gt;"",VLOOKUP(E853,'تكويد الاصناف'!$B$3:$L$5500,9,FALSE),""),"تأكد من السعر")</f>
        <v/>
      </c>
      <c r="I853" s="31"/>
      <c r="J853" s="33" t="str">
        <f t="shared" si="13"/>
        <v/>
      </c>
      <c r="K853" s="33"/>
      <c r="L853" s="31"/>
      <c r="M853" s="31"/>
    </row>
    <row r="854" spans="2:13" x14ac:dyDescent="0.2">
      <c r="B854" s="29" t="str">
        <f>IF(C854&lt;&gt;"",COUNT($B$2:B853)+1,"")</f>
        <v/>
      </c>
      <c r="C854" s="30"/>
      <c r="D854" s="31"/>
      <c r="E854" s="32"/>
      <c r="F854" s="31" t="str">
        <f>IFERROR(IF(E854&lt;&gt;"",VLOOKUP(E854,'تكويد الاصناف'!$B$3:$L$5500,3,FALSE),""),"تأكد من الكود")</f>
        <v/>
      </c>
      <c r="G854" s="31" t="str">
        <f>IFERROR(IF(E854&lt;&gt;"",VLOOKUP(E854,'تكويد الاصناف'!$B$3:$L$5500,4,FALSE),""),"تأكد من الوحدة")</f>
        <v/>
      </c>
      <c r="H854" s="31" t="str">
        <f>IFERROR(IF(E854&lt;&gt;"",VLOOKUP(E854,'تكويد الاصناف'!$B$3:$L$5500,9,FALSE),""),"تأكد من السعر")</f>
        <v/>
      </c>
      <c r="I854" s="31"/>
      <c r="J854" s="33" t="str">
        <f t="shared" si="13"/>
        <v/>
      </c>
      <c r="K854" s="33"/>
      <c r="L854" s="31"/>
      <c r="M854" s="31"/>
    </row>
    <row r="855" spans="2:13" x14ac:dyDescent="0.2">
      <c r="B855" s="29" t="str">
        <f>IF(C855&lt;&gt;"",COUNT($B$2:B854)+1,"")</f>
        <v/>
      </c>
      <c r="C855" s="30"/>
      <c r="D855" s="31"/>
      <c r="E855" s="32"/>
      <c r="F855" s="31" t="str">
        <f>IFERROR(IF(E855&lt;&gt;"",VLOOKUP(E855,'تكويد الاصناف'!$B$3:$L$5500,3,FALSE),""),"تأكد من الكود")</f>
        <v/>
      </c>
      <c r="G855" s="31" t="str">
        <f>IFERROR(IF(E855&lt;&gt;"",VLOOKUP(E855,'تكويد الاصناف'!$B$3:$L$5500,4,FALSE),""),"تأكد من الوحدة")</f>
        <v/>
      </c>
      <c r="H855" s="31" t="str">
        <f>IFERROR(IF(E855&lt;&gt;"",VLOOKUP(E855,'تكويد الاصناف'!$B$3:$L$5500,9,FALSE),""),"تأكد من السعر")</f>
        <v/>
      </c>
      <c r="I855" s="31"/>
      <c r="J855" s="33" t="str">
        <f t="shared" si="13"/>
        <v/>
      </c>
      <c r="K855" s="33"/>
      <c r="L855" s="31"/>
      <c r="M855" s="31"/>
    </row>
    <row r="856" spans="2:13" x14ac:dyDescent="0.2">
      <c r="B856" s="29" t="str">
        <f>IF(C856&lt;&gt;"",COUNT($B$2:B855)+1,"")</f>
        <v/>
      </c>
      <c r="C856" s="30"/>
      <c r="D856" s="31"/>
      <c r="E856" s="32"/>
      <c r="F856" s="31" t="str">
        <f>IFERROR(IF(E856&lt;&gt;"",VLOOKUP(E856,'تكويد الاصناف'!$B$3:$L$5500,3,FALSE),""),"تأكد من الكود")</f>
        <v/>
      </c>
      <c r="G856" s="31" t="str">
        <f>IFERROR(IF(E856&lt;&gt;"",VLOOKUP(E856,'تكويد الاصناف'!$B$3:$L$5500,4,FALSE),""),"تأكد من الوحدة")</f>
        <v/>
      </c>
      <c r="H856" s="31" t="str">
        <f>IFERROR(IF(E856&lt;&gt;"",VLOOKUP(E856,'تكويد الاصناف'!$B$3:$L$5500,9,FALSE),""),"تأكد من السعر")</f>
        <v/>
      </c>
      <c r="I856" s="31"/>
      <c r="J856" s="33" t="str">
        <f t="shared" si="13"/>
        <v/>
      </c>
      <c r="K856" s="33"/>
      <c r="L856" s="31"/>
      <c r="M856" s="31"/>
    </row>
    <row r="857" spans="2:13" x14ac:dyDescent="0.2">
      <c r="B857" s="29" t="str">
        <f>IF(C857&lt;&gt;"",COUNT($B$2:B856)+1,"")</f>
        <v/>
      </c>
      <c r="C857" s="30"/>
      <c r="D857" s="31"/>
      <c r="E857" s="32"/>
      <c r="F857" s="31" t="str">
        <f>IFERROR(IF(E857&lt;&gt;"",VLOOKUP(E857,'تكويد الاصناف'!$B$3:$L$5500,3,FALSE),""),"تأكد من الكود")</f>
        <v/>
      </c>
      <c r="G857" s="31" t="str">
        <f>IFERROR(IF(E857&lt;&gt;"",VLOOKUP(E857,'تكويد الاصناف'!$B$3:$L$5500,4,FALSE),""),"تأكد من الوحدة")</f>
        <v/>
      </c>
      <c r="H857" s="31" t="str">
        <f>IFERROR(IF(E857&lt;&gt;"",VLOOKUP(E857,'تكويد الاصناف'!$B$3:$L$5500,9,FALSE),""),"تأكد من السعر")</f>
        <v/>
      </c>
      <c r="I857" s="31"/>
      <c r="J857" s="33" t="str">
        <f t="shared" si="13"/>
        <v/>
      </c>
      <c r="K857" s="33"/>
      <c r="L857" s="31"/>
      <c r="M857" s="31"/>
    </row>
    <row r="858" spans="2:13" x14ac:dyDescent="0.2">
      <c r="B858" s="29" t="str">
        <f>IF(C858&lt;&gt;"",COUNT($B$2:B857)+1,"")</f>
        <v/>
      </c>
      <c r="C858" s="30"/>
      <c r="D858" s="31"/>
      <c r="E858" s="32"/>
      <c r="F858" s="31" t="str">
        <f>IFERROR(IF(E858&lt;&gt;"",VLOOKUP(E858,'تكويد الاصناف'!$B$3:$L$5500,3,FALSE),""),"تأكد من الكود")</f>
        <v/>
      </c>
      <c r="G858" s="31" t="str">
        <f>IFERROR(IF(E858&lt;&gt;"",VLOOKUP(E858,'تكويد الاصناف'!$B$3:$L$5500,4,FALSE),""),"تأكد من الوحدة")</f>
        <v/>
      </c>
      <c r="H858" s="31" t="str">
        <f>IFERROR(IF(E858&lt;&gt;"",VLOOKUP(E858,'تكويد الاصناف'!$B$3:$L$5500,9,FALSE),""),"تأكد من السعر")</f>
        <v/>
      </c>
      <c r="I858" s="31"/>
      <c r="J858" s="33" t="str">
        <f t="shared" si="13"/>
        <v/>
      </c>
      <c r="K858" s="33"/>
      <c r="L858" s="31"/>
      <c r="M858" s="31"/>
    </row>
    <row r="859" spans="2:13" x14ac:dyDescent="0.2">
      <c r="B859" s="29" t="str">
        <f>IF(C859&lt;&gt;"",COUNT($B$2:B858)+1,"")</f>
        <v/>
      </c>
      <c r="C859" s="30"/>
      <c r="D859" s="31"/>
      <c r="E859" s="32"/>
      <c r="F859" s="31" t="str">
        <f>IFERROR(IF(E859&lt;&gt;"",VLOOKUP(E859,'تكويد الاصناف'!$B$3:$L$5500,3,FALSE),""),"تأكد من الكود")</f>
        <v/>
      </c>
      <c r="G859" s="31" t="str">
        <f>IFERROR(IF(E859&lt;&gt;"",VLOOKUP(E859,'تكويد الاصناف'!$B$3:$L$5500,4,FALSE),""),"تأكد من الوحدة")</f>
        <v/>
      </c>
      <c r="H859" s="31" t="str">
        <f>IFERROR(IF(E859&lt;&gt;"",VLOOKUP(E859,'تكويد الاصناف'!$B$3:$L$5500,9,FALSE),""),"تأكد من السعر")</f>
        <v/>
      </c>
      <c r="I859" s="31"/>
      <c r="J859" s="33" t="str">
        <f t="shared" si="13"/>
        <v/>
      </c>
      <c r="K859" s="33"/>
      <c r="L859" s="31"/>
      <c r="M859" s="31"/>
    </row>
    <row r="860" spans="2:13" x14ac:dyDescent="0.2">
      <c r="B860" s="29" t="str">
        <f>IF(C860&lt;&gt;"",COUNT($B$2:B859)+1,"")</f>
        <v/>
      </c>
      <c r="C860" s="30"/>
      <c r="D860" s="31"/>
      <c r="E860" s="32"/>
      <c r="F860" s="31" t="str">
        <f>IFERROR(IF(E860&lt;&gt;"",VLOOKUP(E860,'تكويد الاصناف'!$B$3:$L$5500,3,FALSE),""),"تأكد من الكود")</f>
        <v/>
      </c>
      <c r="G860" s="31" t="str">
        <f>IFERROR(IF(E860&lt;&gt;"",VLOOKUP(E860,'تكويد الاصناف'!$B$3:$L$5500,4,FALSE),""),"تأكد من الوحدة")</f>
        <v/>
      </c>
      <c r="H860" s="31" t="str">
        <f>IFERROR(IF(E860&lt;&gt;"",VLOOKUP(E860,'تكويد الاصناف'!$B$3:$L$5500,9,FALSE),""),"تأكد من السعر")</f>
        <v/>
      </c>
      <c r="I860" s="31"/>
      <c r="J860" s="33" t="str">
        <f t="shared" si="13"/>
        <v/>
      </c>
      <c r="K860" s="33"/>
      <c r="L860" s="31"/>
      <c r="M860" s="31"/>
    </row>
    <row r="861" spans="2:13" x14ac:dyDescent="0.2">
      <c r="B861" s="29" t="str">
        <f>IF(C861&lt;&gt;"",COUNT($B$2:B860)+1,"")</f>
        <v/>
      </c>
      <c r="C861" s="30"/>
      <c r="D861" s="31"/>
      <c r="E861" s="32"/>
      <c r="F861" s="31" t="str">
        <f>IFERROR(IF(E861&lt;&gt;"",VLOOKUP(E861,'تكويد الاصناف'!$B$3:$L$5500,3,FALSE),""),"تأكد من الكود")</f>
        <v/>
      </c>
      <c r="G861" s="31" t="str">
        <f>IFERROR(IF(E861&lt;&gt;"",VLOOKUP(E861,'تكويد الاصناف'!$B$3:$L$5500,4,FALSE),""),"تأكد من الوحدة")</f>
        <v/>
      </c>
      <c r="H861" s="31" t="str">
        <f>IFERROR(IF(E861&lt;&gt;"",VLOOKUP(E861,'تكويد الاصناف'!$B$3:$L$5500,9,FALSE),""),"تأكد من السعر")</f>
        <v/>
      </c>
      <c r="I861" s="31"/>
      <c r="J861" s="33" t="str">
        <f t="shared" si="13"/>
        <v/>
      </c>
      <c r="K861" s="33"/>
      <c r="L861" s="31"/>
      <c r="M861" s="31"/>
    </row>
    <row r="862" spans="2:13" x14ac:dyDescent="0.2">
      <c r="B862" s="29" t="str">
        <f>IF(C862&lt;&gt;"",COUNT($B$2:B861)+1,"")</f>
        <v/>
      </c>
      <c r="C862" s="30"/>
      <c r="D862" s="31"/>
      <c r="E862" s="32"/>
      <c r="F862" s="31" t="str">
        <f>IFERROR(IF(E862&lt;&gt;"",VLOOKUP(E862,'تكويد الاصناف'!$B$3:$L$5500,3,FALSE),""),"تأكد من الكود")</f>
        <v/>
      </c>
      <c r="G862" s="31" t="str">
        <f>IFERROR(IF(E862&lt;&gt;"",VLOOKUP(E862,'تكويد الاصناف'!$B$3:$L$5500,4,FALSE),""),"تأكد من الوحدة")</f>
        <v/>
      </c>
      <c r="H862" s="31" t="str">
        <f>IFERROR(IF(E862&lt;&gt;"",VLOOKUP(E862,'تكويد الاصناف'!$B$3:$L$5500,9,FALSE),""),"تأكد من السعر")</f>
        <v/>
      </c>
      <c r="I862" s="31"/>
      <c r="J862" s="33" t="str">
        <f t="shared" si="13"/>
        <v/>
      </c>
      <c r="K862" s="33"/>
      <c r="L862" s="31"/>
      <c r="M862" s="31"/>
    </row>
    <row r="863" spans="2:13" x14ac:dyDescent="0.2">
      <c r="B863" s="29" t="str">
        <f>IF(C863&lt;&gt;"",COUNT($B$2:B862)+1,"")</f>
        <v/>
      </c>
      <c r="C863" s="30"/>
      <c r="D863" s="31"/>
      <c r="E863" s="32"/>
      <c r="F863" s="31" t="str">
        <f>IFERROR(IF(E863&lt;&gt;"",VLOOKUP(E863,'تكويد الاصناف'!$B$3:$L$5500,3,FALSE),""),"تأكد من الكود")</f>
        <v/>
      </c>
      <c r="G863" s="31" t="str">
        <f>IFERROR(IF(E863&lt;&gt;"",VLOOKUP(E863,'تكويد الاصناف'!$B$3:$L$5500,4,FALSE),""),"تأكد من الوحدة")</f>
        <v/>
      </c>
      <c r="H863" s="31" t="str">
        <f>IFERROR(IF(E863&lt;&gt;"",VLOOKUP(E863,'تكويد الاصناف'!$B$3:$L$5500,9,FALSE),""),"تأكد من السعر")</f>
        <v/>
      </c>
      <c r="I863" s="31"/>
      <c r="J863" s="33" t="str">
        <f t="shared" si="13"/>
        <v/>
      </c>
      <c r="K863" s="33"/>
      <c r="L863" s="31"/>
      <c r="M863" s="31"/>
    </row>
    <row r="864" spans="2:13" x14ac:dyDescent="0.2">
      <c r="B864" s="29" t="str">
        <f>IF(C864&lt;&gt;"",COUNT($B$2:B863)+1,"")</f>
        <v/>
      </c>
      <c r="C864" s="30"/>
      <c r="D864" s="31"/>
      <c r="E864" s="32"/>
      <c r="F864" s="31" t="str">
        <f>IFERROR(IF(E864&lt;&gt;"",VLOOKUP(E864,'تكويد الاصناف'!$B$3:$L$5500,3,FALSE),""),"تأكد من الكود")</f>
        <v/>
      </c>
      <c r="G864" s="31" t="str">
        <f>IFERROR(IF(E864&lt;&gt;"",VLOOKUP(E864,'تكويد الاصناف'!$B$3:$L$5500,4,FALSE),""),"تأكد من الوحدة")</f>
        <v/>
      </c>
      <c r="H864" s="31" t="str">
        <f>IFERROR(IF(E864&lt;&gt;"",VLOOKUP(E864,'تكويد الاصناف'!$B$3:$L$5500,9,FALSE),""),"تأكد من السعر")</f>
        <v/>
      </c>
      <c r="I864" s="31"/>
      <c r="J864" s="33" t="str">
        <f t="shared" si="13"/>
        <v/>
      </c>
      <c r="K864" s="33"/>
      <c r="L864" s="31"/>
      <c r="M864" s="31"/>
    </row>
    <row r="865" spans="2:13" x14ac:dyDescent="0.2">
      <c r="B865" s="29" t="str">
        <f>IF(C865&lt;&gt;"",COUNT($B$2:B864)+1,"")</f>
        <v/>
      </c>
      <c r="C865" s="30"/>
      <c r="D865" s="31"/>
      <c r="E865" s="32"/>
      <c r="F865" s="31" t="str">
        <f>IFERROR(IF(E865&lt;&gt;"",VLOOKUP(E865,'تكويد الاصناف'!$B$3:$L$5500,3,FALSE),""),"تأكد من الكود")</f>
        <v/>
      </c>
      <c r="G865" s="31" t="str">
        <f>IFERROR(IF(E865&lt;&gt;"",VLOOKUP(E865,'تكويد الاصناف'!$B$3:$L$5500,4,FALSE),""),"تأكد من الوحدة")</f>
        <v/>
      </c>
      <c r="H865" s="31" t="str">
        <f>IFERROR(IF(E865&lt;&gt;"",VLOOKUP(E865,'تكويد الاصناف'!$B$3:$L$5500,9,FALSE),""),"تأكد من السعر")</f>
        <v/>
      </c>
      <c r="I865" s="31"/>
      <c r="J865" s="33" t="str">
        <f t="shared" si="13"/>
        <v/>
      </c>
      <c r="K865" s="33"/>
      <c r="L865" s="31"/>
      <c r="M865" s="31"/>
    </row>
    <row r="866" spans="2:13" x14ac:dyDescent="0.2">
      <c r="B866" s="29" t="str">
        <f>IF(C866&lt;&gt;"",COUNT($B$2:B865)+1,"")</f>
        <v/>
      </c>
      <c r="C866" s="30"/>
      <c r="D866" s="31"/>
      <c r="E866" s="32"/>
      <c r="F866" s="31" t="str">
        <f>IFERROR(IF(E866&lt;&gt;"",VLOOKUP(E866,'تكويد الاصناف'!$B$3:$L$5500,3,FALSE),""),"تأكد من الكود")</f>
        <v/>
      </c>
      <c r="G866" s="31" t="str">
        <f>IFERROR(IF(E866&lt;&gt;"",VLOOKUP(E866,'تكويد الاصناف'!$B$3:$L$5500,4,FALSE),""),"تأكد من الوحدة")</f>
        <v/>
      </c>
      <c r="H866" s="31" t="str">
        <f>IFERROR(IF(E866&lt;&gt;"",VLOOKUP(E866,'تكويد الاصناف'!$B$3:$L$5500,9,FALSE),""),"تأكد من السعر")</f>
        <v/>
      </c>
      <c r="I866" s="31"/>
      <c r="J866" s="33" t="str">
        <f t="shared" si="13"/>
        <v/>
      </c>
      <c r="K866" s="33"/>
      <c r="L866" s="31"/>
      <c r="M866" s="31"/>
    </row>
    <row r="867" spans="2:13" x14ac:dyDescent="0.2">
      <c r="B867" s="29" t="str">
        <f>IF(C867&lt;&gt;"",COUNT($B$2:B866)+1,"")</f>
        <v/>
      </c>
      <c r="C867" s="30"/>
      <c r="D867" s="31"/>
      <c r="E867" s="32"/>
      <c r="F867" s="31" t="str">
        <f>IFERROR(IF(E867&lt;&gt;"",VLOOKUP(E867,'تكويد الاصناف'!$B$3:$L$5500,3,FALSE),""),"تأكد من الكود")</f>
        <v/>
      </c>
      <c r="G867" s="31" t="str">
        <f>IFERROR(IF(E867&lt;&gt;"",VLOOKUP(E867,'تكويد الاصناف'!$B$3:$L$5500,4,FALSE),""),"تأكد من الوحدة")</f>
        <v/>
      </c>
      <c r="H867" s="31" t="str">
        <f>IFERROR(IF(E867&lt;&gt;"",VLOOKUP(E867,'تكويد الاصناف'!$B$3:$L$5500,9,FALSE),""),"تأكد من السعر")</f>
        <v/>
      </c>
      <c r="I867" s="31"/>
      <c r="J867" s="33" t="str">
        <f t="shared" si="13"/>
        <v/>
      </c>
      <c r="K867" s="33"/>
      <c r="L867" s="31"/>
      <c r="M867" s="31"/>
    </row>
    <row r="868" spans="2:13" x14ac:dyDescent="0.2">
      <c r="B868" s="29" t="str">
        <f>IF(C868&lt;&gt;"",COUNT($B$2:B867)+1,"")</f>
        <v/>
      </c>
      <c r="C868" s="30"/>
      <c r="D868" s="31"/>
      <c r="E868" s="32"/>
      <c r="F868" s="31" t="str">
        <f>IFERROR(IF(E868&lt;&gt;"",VLOOKUP(E868,'تكويد الاصناف'!$B$3:$L$5500,3,FALSE),""),"تأكد من الكود")</f>
        <v/>
      </c>
      <c r="G868" s="31" t="str">
        <f>IFERROR(IF(E868&lt;&gt;"",VLOOKUP(E868,'تكويد الاصناف'!$B$3:$L$5500,4,FALSE),""),"تأكد من الوحدة")</f>
        <v/>
      </c>
      <c r="H868" s="31" t="str">
        <f>IFERROR(IF(E868&lt;&gt;"",VLOOKUP(E868,'تكويد الاصناف'!$B$3:$L$5500,9,FALSE),""),"تأكد من السعر")</f>
        <v/>
      </c>
      <c r="I868" s="31"/>
      <c r="J868" s="33" t="str">
        <f t="shared" si="13"/>
        <v/>
      </c>
      <c r="K868" s="33"/>
      <c r="L868" s="31"/>
      <c r="M868" s="31"/>
    </row>
    <row r="869" spans="2:13" x14ac:dyDescent="0.2">
      <c r="B869" s="29" t="str">
        <f>IF(C869&lt;&gt;"",COUNT($B$2:B868)+1,"")</f>
        <v/>
      </c>
      <c r="C869" s="30"/>
      <c r="D869" s="31"/>
      <c r="E869" s="32"/>
      <c r="F869" s="31" t="str">
        <f>IFERROR(IF(E869&lt;&gt;"",VLOOKUP(E869,'تكويد الاصناف'!$B$3:$L$5500,3,FALSE),""),"تأكد من الكود")</f>
        <v/>
      </c>
      <c r="G869" s="31" t="str">
        <f>IFERROR(IF(E869&lt;&gt;"",VLOOKUP(E869,'تكويد الاصناف'!$B$3:$L$5500,4,FALSE),""),"تأكد من الوحدة")</f>
        <v/>
      </c>
      <c r="H869" s="31" t="str">
        <f>IFERROR(IF(E869&lt;&gt;"",VLOOKUP(E869,'تكويد الاصناف'!$B$3:$L$5500,9,FALSE),""),"تأكد من السعر")</f>
        <v/>
      </c>
      <c r="I869" s="31"/>
      <c r="J869" s="33" t="str">
        <f t="shared" si="13"/>
        <v/>
      </c>
      <c r="K869" s="33"/>
      <c r="L869" s="31"/>
      <c r="M869" s="31"/>
    </row>
    <row r="870" spans="2:13" x14ac:dyDescent="0.2">
      <c r="B870" s="29" t="str">
        <f>IF(C870&lt;&gt;"",COUNT($B$2:B869)+1,"")</f>
        <v/>
      </c>
      <c r="C870" s="30"/>
      <c r="D870" s="31"/>
      <c r="E870" s="32"/>
      <c r="F870" s="31" t="str">
        <f>IFERROR(IF(E870&lt;&gt;"",VLOOKUP(E870,'تكويد الاصناف'!$B$3:$L$5500,3,FALSE),""),"تأكد من الكود")</f>
        <v/>
      </c>
      <c r="G870" s="31" t="str">
        <f>IFERROR(IF(E870&lt;&gt;"",VLOOKUP(E870,'تكويد الاصناف'!$B$3:$L$5500,4,FALSE),""),"تأكد من الوحدة")</f>
        <v/>
      </c>
      <c r="H870" s="31" t="str">
        <f>IFERROR(IF(E870&lt;&gt;"",VLOOKUP(E870,'تكويد الاصناف'!$B$3:$L$5500,9,FALSE),""),"تأكد من السعر")</f>
        <v/>
      </c>
      <c r="I870" s="31"/>
      <c r="J870" s="33" t="str">
        <f t="shared" si="13"/>
        <v/>
      </c>
      <c r="K870" s="33"/>
      <c r="L870" s="31"/>
      <c r="M870" s="31"/>
    </row>
    <row r="871" spans="2:13" x14ac:dyDescent="0.2">
      <c r="B871" s="29" t="str">
        <f>IF(C871&lt;&gt;"",COUNT($B$2:B870)+1,"")</f>
        <v/>
      </c>
      <c r="C871" s="30"/>
      <c r="D871" s="31"/>
      <c r="E871" s="32"/>
      <c r="F871" s="31" t="str">
        <f>IFERROR(IF(E871&lt;&gt;"",VLOOKUP(E871,'تكويد الاصناف'!$B$3:$L$5500,3,FALSE),""),"تأكد من الكود")</f>
        <v/>
      </c>
      <c r="G871" s="31" t="str">
        <f>IFERROR(IF(E871&lt;&gt;"",VLOOKUP(E871,'تكويد الاصناف'!$B$3:$L$5500,4,FALSE),""),"تأكد من الوحدة")</f>
        <v/>
      </c>
      <c r="H871" s="31" t="str">
        <f>IFERROR(IF(E871&lt;&gt;"",VLOOKUP(E871,'تكويد الاصناف'!$B$3:$L$5500,9,FALSE),""),"تأكد من السعر")</f>
        <v/>
      </c>
      <c r="I871" s="31"/>
      <c r="J871" s="33" t="str">
        <f t="shared" si="13"/>
        <v/>
      </c>
      <c r="K871" s="33"/>
      <c r="L871" s="31"/>
      <c r="M871" s="31"/>
    </row>
    <row r="872" spans="2:13" x14ac:dyDescent="0.2">
      <c r="B872" s="29" t="str">
        <f>IF(C872&lt;&gt;"",COUNT($B$2:B871)+1,"")</f>
        <v/>
      </c>
      <c r="C872" s="30"/>
      <c r="D872" s="31"/>
      <c r="E872" s="32"/>
      <c r="F872" s="31" t="str">
        <f>IFERROR(IF(E872&lt;&gt;"",VLOOKUP(E872,'تكويد الاصناف'!$B$3:$L$5500,3,FALSE),""),"تأكد من الكود")</f>
        <v/>
      </c>
      <c r="G872" s="31" t="str">
        <f>IFERROR(IF(E872&lt;&gt;"",VLOOKUP(E872,'تكويد الاصناف'!$B$3:$L$5500,4,FALSE),""),"تأكد من الوحدة")</f>
        <v/>
      </c>
      <c r="H872" s="31" t="str">
        <f>IFERROR(IF(E872&lt;&gt;"",VLOOKUP(E872,'تكويد الاصناف'!$B$3:$L$5500,9,FALSE),""),"تأكد من السعر")</f>
        <v/>
      </c>
      <c r="I872" s="31"/>
      <c r="J872" s="33" t="str">
        <f t="shared" si="13"/>
        <v/>
      </c>
      <c r="K872" s="33"/>
      <c r="L872" s="31"/>
      <c r="M872" s="31"/>
    </row>
    <row r="873" spans="2:13" x14ac:dyDescent="0.2">
      <c r="B873" s="29" t="str">
        <f>IF(C873&lt;&gt;"",COUNT($B$2:B872)+1,"")</f>
        <v/>
      </c>
      <c r="C873" s="30"/>
      <c r="D873" s="31"/>
      <c r="E873" s="32"/>
      <c r="F873" s="31" t="str">
        <f>IFERROR(IF(E873&lt;&gt;"",VLOOKUP(E873,'تكويد الاصناف'!$B$3:$L$5500,3,FALSE),""),"تأكد من الكود")</f>
        <v/>
      </c>
      <c r="G873" s="31" t="str">
        <f>IFERROR(IF(E873&lt;&gt;"",VLOOKUP(E873,'تكويد الاصناف'!$B$3:$L$5500,4,FALSE),""),"تأكد من الوحدة")</f>
        <v/>
      </c>
      <c r="H873" s="31" t="str">
        <f>IFERROR(IF(E873&lt;&gt;"",VLOOKUP(E873,'تكويد الاصناف'!$B$3:$L$5500,9,FALSE),""),"تأكد من السعر")</f>
        <v/>
      </c>
      <c r="I873" s="31"/>
      <c r="J873" s="33" t="str">
        <f t="shared" si="13"/>
        <v/>
      </c>
      <c r="K873" s="33"/>
      <c r="L873" s="31"/>
      <c r="M873" s="31"/>
    </row>
    <row r="874" spans="2:13" x14ac:dyDescent="0.2">
      <c r="B874" s="29" t="str">
        <f>IF(C874&lt;&gt;"",COUNT($B$2:B873)+1,"")</f>
        <v/>
      </c>
      <c r="C874" s="30"/>
      <c r="D874" s="31"/>
      <c r="E874" s="32"/>
      <c r="F874" s="31" t="str">
        <f>IFERROR(IF(E874&lt;&gt;"",VLOOKUP(E874,'تكويد الاصناف'!$B$3:$L$5500,3,FALSE),""),"تأكد من الكود")</f>
        <v/>
      </c>
      <c r="G874" s="31" t="str">
        <f>IFERROR(IF(E874&lt;&gt;"",VLOOKUP(E874,'تكويد الاصناف'!$B$3:$L$5500,4,FALSE),""),"تأكد من الوحدة")</f>
        <v/>
      </c>
      <c r="H874" s="31" t="str">
        <f>IFERROR(IF(E874&lt;&gt;"",VLOOKUP(E874,'تكويد الاصناف'!$B$3:$L$5500,9,FALSE),""),"تأكد من السعر")</f>
        <v/>
      </c>
      <c r="I874" s="31"/>
      <c r="J874" s="33" t="str">
        <f t="shared" si="13"/>
        <v/>
      </c>
      <c r="K874" s="33"/>
      <c r="L874" s="31"/>
      <c r="M874" s="31"/>
    </row>
    <row r="875" spans="2:13" x14ac:dyDescent="0.2">
      <c r="B875" s="29" t="str">
        <f>IF(C875&lt;&gt;"",COUNT($B$2:B874)+1,"")</f>
        <v/>
      </c>
      <c r="C875" s="30"/>
      <c r="D875" s="31"/>
      <c r="E875" s="32"/>
      <c r="F875" s="31" t="str">
        <f>IFERROR(IF(E875&lt;&gt;"",VLOOKUP(E875,'تكويد الاصناف'!$B$3:$L$5500,3,FALSE),""),"تأكد من الكود")</f>
        <v/>
      </c>
      <c r="G875" s="31" t="str">
        <f>IFERROR(IF(E875&lt;&gt;"",VLOOKUP(E875,'تكويد الاصناف'!$B$3:$L$5500,4,FALSE),""),"تأكد من الوحدة")</f>
        <v/>
      </c>
      <c r="H875" s="31" t="str">
        <f>IFERROR(IF(E875&lt;&gt;"",VLOOKUP(E875,'تكويد الاصناف'!$B$3:$L$5500,9,FALSE),""),"تأكد من السعر")</f>
        <v/>
      </c>
      <c r="I875" s="31"/>
      <c r="J875" s="33" t="str">
        <f t="shared" si="13"/>
        <v/>
      </c>
      <c r="K875" s="33"/>
      <c r="L875" s="31"/>
      <c r="M875" s="31"/>
    </row>
    <row r="876" spans="2:13" x14ac:dyDescent="0.2">
      <c r="B876" s="29" t="str">
        <f>IF(C876&lt;&gt;"",COUNT($B$2:B875)+1,"")</f>
        <v/>
      </c>
      <c r="C876" s="30"/>
      <c r="D876" s="31"/>
      <c r="E876" s="32"/>
      <c r="F876" s="31" t="str">
        <f>IFERROR(IF(E876&lt;&gt;"",VLOOKUP(E876,'تكويد الاصناف'!$B$3:$L$5500,3,FALSE),""),"تأكد من الكود")</f>
        <v/>
      </c>
      <c r="G876" s="31" t="str">
        <f>IFERROR(IF(E876&lt;&gt;"",VLOOKUP(E876,'تكويد الاصناف'!$B$3:$L$5500,4,FALSE),""),"تأكد من الوحدة")</f>
        <v/>
      </c>
      <c r="H876" s="31" t="str">
        <f>IFERROR(IF(E876&lt;&gt;"",VLOOKUP(E876,'تكويد الاصناف'!$B$3:$L$5500,9,FALSE),""),"تأكد من السعر")</f>
        <v/>
      </c>
      <c r="I876" s="31"/>
      <c r="J876" s="33" t="str">
        <f t="shared" si="13"/>
        <v/>
      </c>
      <c r="K876" s="33"/>
      <c r="L876" s="31"/>
      <c r="M876" s="31"/>
    </row>
    <row r="877" spans="2:13" x14ac:dyDescent="0.2">
      <c r="B877" s="29" t="str">
        <f>IF(C877&lt;&gt;"",COUNT($B$2:B876)+1,"")</f>
        <v/>
      </c>
      <c r="C877" s="30"/>
      <c r="D877" s="31"/>
      <c r="E877" s="32"/>
      <c r="F877" s="31" t="str">
        <f>IFERROR(IF(E877&lt;&gt;"",VLOOKUP(E877,'تكويد الاصناف'!$B$3:$L$5500,3,FALSE),""),"تأكد من الكود")</f>
        <v/>
      </c>
      <c r="G877" s="31" t="str">
        <f>IFERROR(IF(E877&lt;&gt;"",VLOOKUP(E877,'تكويد الاصناف'!$B$3:$L$5500,4,FALSE),""),"تأكد من الوحدة")</f>
        <v/>
      </c>
      <c r="H877" s="31" t="str">
        <f>IFERROR(IF(E877&lt;&gt;"",VLOOKUP(E877,'تكويد الاصناف'!$B$3:$L$5500,9,FALSE),""),"تأكد من السعر")</f>
        <v/>
      </c>
      <c r="I877" s="31"/>
      <c r="J877" s="33" t="str">
        <f t="shared" si="13"/>
        <v/>
      </c>
      <c r="K877" s="33"/>
      <c r="L877" s="31"/>
      <c r="M877" s="31"/>
    </row>
    <row r="878" spans="2:13" x14ac:dyDescent="0.2">
      <c r="B878" s="29" t="str">
        <f>IF(C878&lt;&gt;"",COUNT($B$2:B877)+1,"")</f>
        <v/>
      </c>
      <c r="C878" s="30"/>
      <c r="D878" s="31"/>
      <c r="E878" s="32"/>
      <c r="F878" s="31" t="str">
        <f>IFERROR(IF(E878&lt;&gt;"",VLOOKUP(E878,'تكويد الاصناف'!$B$3:$L$5500,3,FALSE),""),"تأكد من الكود")</f>
        <v/>
      </c>
      <c r="G878" s="31" t="str">
        <f>IFERROR(IF(E878&lt;&gt;"",VLOOKUP(E878,'تكويد الاصناف'!$B$3:$L$5500,4,FALSE),""),"تأكد من الوحدة")</f>
        <v/>
      </c>
      <c r="H878" s="31" t="str">
        <f>IFERROR(IF(E878&lt;&gt;"",VLOOKUP(E878,'تكويد الاصناف'!$B$3:$L$5500,9,FALSE),""),"تأكد من السعر")</f>
        <v/>
      </c>
      <c r="I878" s="31"/>
      <c r="J878" s="33" t="str">
        <f t="shared" si="13"/>
        <v/>
      </c>
      <c r="K878" s="33"/>
      <c r="L878" s="31"/>
      <c r="M878" s="31"/>
    </row>
    <row r="879" spans="2:13" x14ac:dyDescent="0.2">
      <c r="B879" s="29" t="str">
        <f>IF(C879&lt;&gt;"",COUNT($B$2:B878)+1,"")</f>
        <v/>
      </c>
      <c r="C879" s="30"/>
      <c r="D879" s="31"/>
      <c r="E879" s="32"/>
      <c r="F879" s="31" t="str">
        <f>IFERROR(IF(E879&lt;&gt;"",VLOOKUP(E879,'تكويد الاصناف'!$B$3:$L$5500,3,FALSE),""),"تأكد من الكود")</f>
        <v/>
      </c>
      <c r="G879" s="31" t="str">
        <f>IFERROR(IF(E879&lt;&gt;"",VLOOKUP(E879,'تكويد الاصناف'!$B$3:$L$5500,4,FALSE),""),"تأكد من الوحدة")</f>
        <v/>
      </c>
      <c r="H879" s="31" t="str">
        <f>IFERROR(IF(E879&lt;&gt;"",VLOOKUP(E879,'تكويد الاصناف'!$B$3:$L$5500,9,FALSE),""),"تأكد من السعر")</f>
        <v/>
      </c>
      <c r="I879" s="31"/>
      <c r="J879" s="33" t="str">
        <f t="shared" si="13"/>
        <v/>
      </c>
      <c r="K879" s="33"/>
      <c r="L879" s="31"/>
      <c r="M879" s="31"/>
    </row>
    <row r="880" spans="2:13" x14ac:dyDescent="0.2">
      <c r="B880" s="29" t="str">
        <f>IF(C880&lt;&gt;"",COUNT($B$2:B879)+1,"")</f>
        <v/>
      </c>
      <c r="C880" s="30"/>
      <c r="D880" s="31"/>
      <c r="E880" s="32"/>
      <c r="F880" s="31" t="str">
        <f>IFERROR(IF(E880&lt;&gt;"",VLOOKUP(E880,'تكويد الاصناف'!$B$3:$L$5500,3,FALSE),""),"تأكد من الكود")</f>
        <v/>
      </c>
      <c r="G880" s="31" t="str">
        <f>IFERROR(IF(E880&lt;&gt;"",VLOOKUP(E880,'تكويد الاصناف'!$B$3:$L$5500,4,FALSE),""),"تأكد من الوحدة")</f>
        <v/>
      </c>
      <c r="H880" s="31" t="str">
        <f>IFERROR(IF(E880&lt;&gt;"",VLOOKUP(E880,'تكويد الاصناف'!$B$3:$L$5500,9,FALSE),""),"تأكد من السعر")</f>
        <v/>
      </c>
      <c r="I880" s="31"/>
      <c r="J880" s="33" t="str">
        <f t="shared" si="13"/>
        <v/>
      </c>
      <c r="K880" s="33"/>
      <c r="L880" s="31"/>
      <c r="M880" s="31"/>
    </row>
    <row r="881" spans="2:13" x14ac:dyDescent="0.2">
      <c r="B881" s="29" t="str">
        <f>IF(C881&lt;&gt;"",COUNT($B$2:B880)+1,"")</f>
        <v/>
      </c>
      <c r="C881" s="30"/>
      <c r="D881" s="31"/>
      <c r="E881" s="32"/>
      <c r="F881" s="31" t="str">
        <f>IFERROR(IF(E881&lt;&gt;"",VLOOKUP(E881,'تكويد الاصناف'!$B$3:$L$5500,3,FALSE),""),"تأكد من الكود")</f>
        <v/>
      </c>
      <c r="G881" s="31" t="str">
        <f>IFERROR(IF(E881&lt;&gt;"",VLOOKUP(E881,'تكويد الاصناف'!$B$3:$L$5500,4,FALSE),""),"تأكد من الوحدة")</f>
        <v/>
      </c>
      <c r="H881" s="31" t="str">
        <f>IFERROR(IF(E881&lt;&gt;"",VLOOKUP(E881,'تكويد الاصناف'!$B$3:$L$5500,9,FALSE),""),"تأكد من السعر")</f>
        <v/>
      </c>
      <c r="I881" s="31"/>
      <c r="J881" s="33" t="str">
        <f t="shared" si="13"/>
        <v/>
      </c>
      <c r="K881" s="33"/>
      <c r="L881" s="31"/>
      <c r="M881" s="31"/>
    </row>
    <row r="882" spans="2:13" x14ac:dyDescent="0.2">
      <c r="B882" s="29" t="str">
        <f>IF(C882&lt;&gt;"",COUNT($B$2:B881)+1,"")</f>
        <v/>
      </c>
      <c r="C882" s="30"/>
      <c r="D882" s="31"/>
      <c r="E882" s="32"/>
      <c r="F882" s="31" t="str">
        <f>IFERROR(IF(E882&lt;&gt;"",VLOOKUP(E882,'تكويد الاصناف'!$B$3:$L$5500,3,FALSE),""),"تأكد من الكود")</f>
        <v/>
      </c>
      <c r="G882" s="31" t="str">
        <f>IFERROR(IF(E882&lt;&gt;"",VLOOKUP(E882,'تكويد الاصناف'!$B$3:$L$5500,4,FALSE),""),"تأكد من الوحدة")</f>
        <v/>
      </c>
      <c r="H882" s="31" t="str">
        <f>IFERROR(IF(E882&lt;&gt;"",VLOOKUP(E882,'تكويد الاصناف'!$B$3:$L$5500,9,FALSE),""),"تأكد من السعر")</f>
        <v/>
      </c>
      <c r="I882" s="31"/>
      <c r="J882" s="33" t="str">
        <f t="shared" si="13"/>
        <v/>
      </c>
      <c r="K882" s="33"/>
      <c r="L882" s="31"/>
      <c r="M882" s="31"/>
    </row>
    <row r="883" spans="2:13" x14ac:dyDescent="0.2">
      <c r="B883" s="29" t="str">
        <f>IF(C883&lt;&gt;"",COUNT($B$2:B882)+1,"")</f>
        <v/>
      </c>
      <c r="C883" s="30"/>
      <c r="D883" s="31"/>
      <c r="E883" s="32"/>
      <c r="F883" s="31" t="str">
        <f>IFERROR(IF(E883&lt;&gt;"",VLOOKUP(E883,'تكويد الاصناف'!$B$3:$L$5500,3,FALSE),""),"تأكد من الكود")</f>
        <v/>
      </c>
      <c r="G883" s="31" t="str">
        <f>IFERROR(IF(E883&lt;&gt;"",VLOOKUP(E883,'تكويد الاصناف'!$B$3:$L$5500,4,FALSE),""),"تأكد من الوحدة")</f>
        <v/>
      </c>
      <c r="H883" s="31" t="str">
        <f>IFERROR(IF(E883&lt;&gt;"",VLOOKUP(E883,'تكويد الاصناف'!$B$3:$L$5500,9,FALSE),""),"تأكد من السعر")</f>
        <v/>
      </c>
      <c r="I883" s="31"/>
      <c r="J883" s="33" t="str">
        <f t="shared" si="13"/>
        <v/>
      </c>
      <c r="K883" s="33"/>
      <c r="L883" s="31"/>
      <c r="M883" s="31"/>
    </row>
    <row r="884" spans="2:13" x14ac:dyDescent="0.2">
      <c r="B884" s="29" t="str">
        <f>IF(C884&lt;&gt;"",COUNT($B$2:B883)+1,"")</f>
        <v/>
      </c>
      <c r="C884" s="30"/>
      <c r="D884" s="31"/>
      <c r="E884" s="32"/>
      <c r="F884" s="31" t="str">
        <f>IFERROR(IF(E884&lt;&gt;"",VLOOKUP(E884,'تكويد الاصناف'!$B$3:$L$5500,3,FALSE),""),"تأكد من الكود")</f>
        <v/>
      </c>
      <c r="G884" s="31" t="str">
        <f>IFERROR(IF(E884&lt;&gt;"",VLOOKUP(E884,'تكويد الاصناف'!$B$3:$L$5500,4,FALSE),""),"تأكد من الوحدة")</f>
        <v/>
      </c>
      <c r="H884" s="31" t="str">
        <f>IFERROR(IF(E884&lt;&gt;"",VLOOKUP(E884,'تكويد الاصناف'!$B$3:$L$5500,9,FALSE),""),"تأكد من السعر")</f>
        <v/>
      </c>
      <c r="I884" s="31"/>
      <c r="J884" s="33" t="str">
        <f t="shared" si="13"/>
        <v/>
      </c>
      <c r="K884" s="33"/>
      <c r="L884" s="31"/>
      <c r="M884" s="31"/>
    </row>
    <row r="885" spans="2:13" x14ac:dyDescent="0.2">
      <c r="B885" s="29" t="str">
        <f>IF(C885&lt;&gt;"",COUNT($B$2:B884)+1,"")</f>
        <v/>
      </c>
      <c r="C885" s="30"/>
      <c r="D885" s="31"/>
      <c r="E885" s="32"/>
      <c r="F885" s="31" t="str">
        <f>IFERROR(IF(E885&lt;&gt;"",VLOOKUP(E885,'تكويد الاصناف'!$B$3:$L$5500,3,FALSE),""),"تأكد من الكود")</f>
        <v/>
      </c>
      <c r="G885" s="31" t="str">
        <f>IFERROR(IF(E885&lt;&gt;"",VLOOKUP(E885,'تكويد الاصناف'!$B$3:$L$5500,4,FALSE),""),"تأكد من الوحدة")</f>
        <v/>
      </c>
      <c r="H885" s="31" t="str">
        <f>IFERROR(IF(E885&lt;&gt;"",VLOOKUP(E885,'تكويد الاصناف'!$B$3:$L$5500,9,FALSE),""),"تأكد من السعر")</f>
        <v/>
      </c>
      <c r="I885" s="31"/>
      <c r="J885" s="33" t="str">
        <f t="shared" si="13"/>
        <v/>
      </c>
      <c r="K885" s="33"/>
      <c r="L885" s="31"/>
      <c r="M885" s="31"/>
    </row>
    <row r="886" spans="2:13" x14ac:dyDescent="0.2">
      <c r="B886" s="29" t="str">
        <f>IF(C886&lt;&gt;"",COUNT($B$2:B885)+1,"")</f>
        <v/>
      </c>
      <c r="C886" s="30"/>
      <c r="D886" s="31"/>
      <c r="E886" s="32"/>
      <c r="F886" s="31" t="str">
        <f>IFERROR(IF(E886&lt;&gt;"",VLOOKUP(E886,'تكويد الاصناف'!$B$3:$L$5500,3,FALSE),""),"تأكد من الكود")</f>
        <v/>
      </c>
      <c r="G886" s="31" t="str">
        <f>IFERROR(IF(E886&lt;&gt;"",VLOOKUP(E886,'تكويد الاصناف'!$B$3:$L$5500,4,FALSE),""),"تأكد من الوحدة")</f>
        <v/>
      </c>
      <c r="H886" s="31" t="str">
        <f>IFERROR(IF(E886&lt;&gt;"",VLOOKUP(E886,'تكويد الاصناف'!$B$3:$L$5500,9,FALSE),""),"تأكد من السعر")</f>
        <v/>
      </c>
      <c r="I886" s="31"/>
      <c r="J886" s="33" t="str">
        <f t="shared" si="13"/>
        <v/>
      </c>
      <c r="K886" s="33"/>
      <c r="L886" s="31"/>
      <c r="M886" s="31"/>
    </row>
    <row r="887" spans="2:13" x14ac:dyDescent="0.2">
      <c r="B887" s="29" t="str">
        <f>IF(C887&lt;&gt;"",COUNT($B$2:B886)+1,"")</f>
        <v/>
      </c>
      <c r="C887" s="30"/>
      <c r="D887" s="31"/>
      <c r="E887" s="32"/>
      <c r="F887" s="31" t="str">
        <f>IFERROR(IF(E887&lt;&gt;"",VLOOKUP(E887,'تكويد الاصناف'!$B$3:$L$5500,3,FALSE),""),"تأكد من الكود")</f>
        <v/>
      </c>
      <c r="G887" s="31" t="str">
        <f>IFERROR(IF(E887&lt;&gt;"",VLOOKUP(E887,'تكويد الاصناف'!$B$3:$L$5500,4,FALSE),""),"تأكد من الوحدة")</f>
        <v/>
      </c>
      <c r="H887" s="31" t="str">
        <f>IFERROR(IF(E887&lt;&gt;"",VLOOKUP(E887,'تكويد الاصناف'!$B$3:$L$5500,9,FALSE),""),"تأكد من السعر")</f>
        <v/>
      </c>
      <c r="I887" s="31"/>
      <c r="J887" s="33" t="str">
        <f t="shared" si="13"/>
        <v/>
      </c>
      <c r="K887" s="33"/>
      <c r="L887" s="31"/>
      <c r="M887" s="31"/>
    </row>
    <row r="888" spans="2:13" x14ac:dyDescent="0.2">
      <c r="B888" s="29" t="str">
        <f>IF(C888&lt;&gt;"",COUNT($B$2:B887)+1,"")</f>
        <v/>
      </c>
      <c r="C888" s="30"/>
      <c r="D888" s="31"/>
      <c r="E888" s="32"/>
      <c r="F888" s="31" t="str">
        <f>IFERROR(IF(E888&lt;&gt;"",VLOOKUP(E888,'تكويد الاصناف'!$B$3:$L$5500,3,FALSE),""),"تأكد من الكود")</f>
        <v/>
      </c>
      <c r="G888" s="31" t="str">
        <f>IFERROR(IF(E888&lt;&gt;"",VLOOKUP(E888,'تكويد الاصناف'!$B$3:$L$5500,4,FALSE),""),"تأكد من الوحدة")</f>
        <v/>
      </c>
      <c r="H888" s="31" t="str">
        <f>IFERROR(IF(E888&lt;&gt;"",VLOOKUP(E888,'تكويد الاصناف'!$B$3:$L$5500,9,FALSE),""),"تأكد من السعر")</f>
        <v/>
      </c>
      <c r="I888" s="31"/>
      <c r="J888" s="33" t="str">
        <f t="shared" si="13"/>
        <v/>
      </c>
      <c r="K888" s="33"/>
      <c r="L888" s="31"/>
      <c r="M888" s="31"/>
    </row>
    <row r="889" spans="2:13" x14ac:dyDescent="0.2">
      <c r="B889" s="29" t="str">
        <f>IF(C889&lt;&gt;"",COUNT($B$2:B888)+1,"")</f>
        <v/>
      </c>
      <c r="C889" s="30"/>
      <c r="D889" s="31"/>
      <c r="E889" s="32"/>
      <c r="F889" s="31" t="str">
        <f>IFERROR(IF(E889&lt;&gt;"",VLOOKUP(E889,'تكويد الاصناف'!$B$3:$L$5500,3,FALSE),""),"تأكد من الكود")</f>
        <v/>
      </c>
      <c r="G889" s="31" t="str">
        <f>IFERROR(IF(E889&lt;&gt;"",VLOOKUP(E889,'تكويد الاصناف'!$B$3:$L$5500,4,FALSE),""),"تأكد من الوحدة")</f>
        <v/>
      </c>
      <c r="H889" s="31" t="str">
        <f>IFERROR(IF(E889&lt;&gt;"",VLOOKUP(E889,'تكويد الاصناف'!$B$3:$L$5500,9,FALSE),""),"تأكد من السعر")</f>
        <v/>
      </c>
      <c r="I889" s="31"/>
      <c r="J889" s="33" t="str">
        <f t="shared" si="13"/>
        <v/>
      </c>
      <c r="K889" s="33"/>
      <c r="L889" s="31"/>
      <c r="M889" s="31"/>
    </row>
    <row r="890" spans="2:13" x14ac:dyDescent="0.2">
      <c r="B890" s="29" t="str">
        <f>IF(C890&lt;&gt;"",COUNT($B$2:B889)+1,"")</f>
        <v/>
      </c>
      <c r="C890" s="30"/>
      <c r="D890" s="31"/>
      <c r="E890" s="32"/>
      <c r="F890" s="31" t="str">
        <f>IFERROR(IF(E890&lt;&gt;"",VLOOKUP(E890,'تكويد الاصناف'!$B$3:$L$5500,3,FALSE),""),"تأكد من الكود")</f>
        <v/>
      </c>
      <c r="G890" s="31" t="str">
        <f>IFERROR(IF(E890&lt;&gt;"",VLOOKUP(E890,'تكويد الاصناف'!$B$3:$L$5500,4,FALSE),""),"تأكد من الوحدة")</f>
        <v/>
      </c>
      <c r="H890" s="31" t="str">
        <f>IFERROR(IF(E890&lt;&gt;"",VLOOKUP(E890,'تكويد الاصناف'!$B$3:$L$5500,9,FALSE),""),"تأكد من السعر")</f>
        <v/>
      </c>
      <c r="I890" s="31"/>
      <c r="J890" s="33" t="str">
        <f t="shared" si="13"/>
        <v/>
      </c>
      <c r="K890" s="33"/>
      <c r="L890" s="31"/>
      <c r="M890" s="31"/>
    </row>
    <row r="891" spans="2:13" x14ac:dyDescent="0.2">
      <c r="B891" s="29" t="str">
        <f>IF(C891&lt;&gt;"",COUNT($B$2:B890)+1,"")</f>
        <v/>
      </c>
      <c r="C891" s="30"/>
      <c r="D891" s="31"/>
      <c r="E891" s="32"/>
      <c r="F891" s="31" t="str">
        <f>IFERROR(IF(E891&lt;&gt;"",VLOOKUP(E891,'تكويد الاصناف'!$B$3:$L$5500,3,FALSE),""),"تأكد من الكود")</f>
        <v/>
      </c>
      <c r="G891" s="31" t="str">
        <f>IFERROR(IF(E891&lt;&gt;"",VLOOKUP(E891,'تكويد الاصناف'!$B$3:$L$5500,4,FALSE),""),"تأكد من الوحدة")</f>
        <v/>
      </c>
      <c r="H891" s="31" t="str">
        <f>IFERROR(IF(E891&lt;&gt;"",VLOOKUP(E891,'تكويد الاصناف'!$B$3:$L$5500,9,FALSE),""),"تأكد من السعر")</f>
        <v/>
      </c>
      <c r="I891" s="31"/>
      <c r="J891" s="33" t="str">
        <f t="shared" si="13"/>
        <v/>
      </c>
      <c r="K891" s="33"/>
      <c r="L891" s="31"/>
      <c r="M891" s="31"/>
    </row>
    <row r="892" spans="2:13" x14ac:dyDescent="0.2">
      <c r="B892" s="29" t="str">
        <f>IF(C892&lt;&gt;"",COUNT($B$2:B891)+1,"")</f>
        <v/>
      </c>
      <c r="C892" s="30"/>
      <c r="D892" s="31"/>
      <c r="E892" s="32"/>
      <c r="F892" s="31" t="str">
        <f>IFERROR(IF(E892&lt;&gt;"",VLOOKUP(E892,'تكويد الاصناف'!$B$3:$L$5500,3,FALSE),""),"تأكد من الكود")</f>
        <v/>
      </c>
      <c r="G892" s="31" t="str">
        <f>IFERROR(IF(E892&lt;&gt;"",VLOOKUP(E892,'تكويد الاصناف'!$B$3:$L$5500,4,FALSE),""),"تأكد من الوحدة")</f>
        <v/>
      </c>
      <c r="H892" s="31" t="str">
        <f>IFERROR(IF(E892&lt;&gt;"",VLOOKUP(E892,'تكويد الاصناف'!$B$3:$L$5500,9,FALSE),""),"تأكد من السعر")</f>
        <v/>
      </c>
      <c r="I892" s="31"/>
      <c r="J892" s="33" t="str">
        <f t="shared" si="13"/>
        <v/>
      </c>
      <c r="K892" s="33"/>
      <c r="L892" s="31"/>
      <c r="M892" s="31"/>
    </row>
    <row r="893" spans="2:13" x14ac:dyDescent="0.2">
      <c r="B893" s="29" t="str">
        <f>IF(C893&lt;&gt;"",COUNT($B$2:B892)+1,"")</f>
        <v/>
      </c>
      <c r="C893" s="30"/>
      <c r="D893" s="31"/>
      <c r="E893" s="32"/>
      <c r="F893" s="31" t="str">
        <f>IFERROR(IF(E893&lt;&gt;"",VLOOKUP(E893,'تكويد الاصناف'!$B$3:$L$5500,3,FALSE),""),"تأكد من الكود")</f>
        <v/>
      </c>
      <c r="G893" s="31" t="str">
        <f>IFERROR(IF(E893&lt;&gt;"",VLOOKUP(E893,'تكويد الاصناف'!$B$3:$L$5500,4,FALSE),""),"تأكد من الوحدة")</f>
        <v/>
      </c>
      <c r="H893" s="31" t="str">
        <f>IFERROR(IF(E893&lt;&gt;"",VLOOKUP(E893,'تكويد الاصناف'!$B$3:$L$5500,9,FALSE),""),"تأكد من السعر")</f>
        <v/>
      </c>
      <c r="I893" s="31"/>
      <c r="J893" s="33" t="str">
        <f t="shared" si="13"/>
        <v/>
      </c>
      <c r="K893" s="33"/>
      <c r="L893" s="31"/>
      <c r="M893" s="31"/>
    </row>
    <row r="894" spans="2:13" x14ac:dyDescent="0.2">
      <c r="B894" s="29" t="str">
        <f>IF(C894&lt;&gt;"",COUNT($B$2:B893)+1,"")</f>
        <v/>
      </c>
      <c r="C894" s="30"/>
      <c r="D894" s="31"/>
      <c r="E894" s="32"/>
      <c r="F894" s="31" t="str">
        <f>IFERROR(IF(E894&lt;&gt;"",VLOOKUP(E894,'تكويد الاصناف'!$B$3:$L$5500,3,FALSE),""),"تأكد من الكود")</f>
        <v/>
      </c>
      <c r="G894" s="31" t="str">
        <f>IFERROR(IF(E894&lt;&gt;"",VLOOKUP(E894,'تكويد الاصناف'!$B$3:$L$5500,4,FALSE),""),"تأكد من الوحدة")</f>
        <v/>
      </c>
      <c r="H894" s="31" t="str">
        <f>IFERROR(IF(E894&lt;&gt;"",VLOOKUP(E894,'تكويد الاصناف'!$B$3:$L$5500,9,FALSE),""),"تأكد من السعر")</f>
        <v/>
      </c>
      <c r="I894" s="31"/>
      <c r="J894" s="33" t="str">
        <f t="shared" si="13"/>
        <v/>
      </c>
      <c r="K894" s="33"/>
      <c r="L894" s="31"/>
      <c r="M894" s="31"/>
    </row>
    <row r="895" spans="2:13" x14ac:dyDescent="0.2">
      <c r="B895" s="29" t="str">
        <f>IF(C895&lt;&gt;"",COUNT($B$2:B894)+1,"")</f>
        <v/>
      </c>
      <c r="C895" s="30"/>
      <c r="D895" s="31"/>
      <c r="E895" s="32"/>
      <c r="F895" s="31" t="str">
        <f>IFERROR(IF(E895&lt;&gt;"",VLOOKUP(E895,'تكويد الاصناف'!$B$3:$L$5500,3,FALSE),""),"تأكد من الكود")</f>
        <v/>
      </c>
      <c r="G895" s="31" t="str">
        <f>IFERROR(IF(E895&lt;&gt;"",VLOOKUP(E895,'تكويد الاصناف'!$B$3:$L$5500,4,FALSE),""),"تأكد من الوحدة")</f>
        <v/>
      </c>
      <c r="H895" s="31" t="str">
        <f>IFERROR(IF(E895&lt;&gt;"",VLOOKUP(E895,'تكويد الاصناف'!$B$3:$L$5500,9,FALSE),""),"تأكد من السعر")</f>
        <v/>
      </c>
      <c r="I895" s="31"/>
      <c r="J895" s="33" t="str">
        <f t="shared" si="13"/>
        <v/>
      </c>
      <c r="K895" s="33"/>
      <c r="L895" s="31"/>
      <c r="M895" s="31"/>
    </row>
    <row r="896" spans="2:13" x14ac:dyDescent="0.2">
      <c r="B896" s="29" t="str">
        <f>IF(C896&lt;&gt;"",COUNT($B$2:B895)+1,"")</f>
        <v/>
      </c>
      <c r="C896" s="30"/>
      <c r="D896" s="31"/>
      <c r="E896" s="32"/>
      <c r="F896" s="31" t="str">
        <f>IFERROR(IF(E896&lt;&gt;"",VLOOKUP(E896,'تكويد الاصناف'!$B$3:$L$5500,3,FALSE),""),"تأكد من الكود")</f>
        <v/>
      </c>
      <c r="G896" s="31" t="str">
        <f>IFERROR(IF(E896&lt;&gt;"",VLOOKUP(E896,'تكويد الاصناف'!$B$3:$L$5500,4,FALSE),""),"تأكد من الوحدة")</f>
        <v/>
      </c>
      <c r="H896" s="31" t="str">
        <f>IFERROR(IF(E896&lt;&gt;"",VLOOKUP(E896,'تكويد الاصناف'!$B$3:$L$5500,9,FALSE),""),"تأكد من السعر")</f>
        <v/>
      </c>
      <c r="I896" s="31"/>
      <c r="J896" s="33" t="str">
        <f t="shared" si="13"/>
        <v/>
      </c>
      <c r="K896" s="33"/>
      <c r="L896" s="31"/>
      <c r="M896" s="31"/>
    </row>
    <row r="897" spans="2:13" x14ac:dyDescent="0.2">
      <c r="B897" s="29" t="str">
        <f>IF(C897&lt;&gt;"",COUNT($B$2:B896)+1,"")</f>
        <v/>
      </c>
      <c r="C897" s="30"/>
      <c r="D897" s="31"/>
      <c r="E897" s="32"/>
      <c r="F897" s="31" t="str">
        <f>IFERROR(IF(E897&lt;&gt;"",VLOOKUP(E897,'تكويد الاصناف'!$B$3:$L$5500,3,FALSE),""),"تأكد من الكود")</f>
        <v/>
      </c>
      <c r="G897" s="31" t="str">
        <f>IFERROR(IF(E897&lt;&gt;"",VLOOKUP(E897,'تكويد الاصناف'!$B$3:$L$5500,4,FALSE),""),"تأكد من الوحدة")</f>
        <v/>
      </c>
      <c r="H897" s="31" t="str">
        <f>IFERROR(IF(E897&lt;&gt;"",VLOOKUP(E897,'تكويد الاصناف'!$B$3:$L$5500,9,FALSE),""),"تأكد من السعر")</f>
        <v/>
      </c>
      <c r="I897" s="31"/>
      <c r="J897" s="33" t="str">
        <f t="shared" si="13"/>
        <v/>
      </c>
      <c r="K897" s="33"/>
      <c r="L897" s="31"/>
      <c r="M897" s="31"/>
    </row>
    <row r="898" spans="2:13" x14ac:dyDescent="0.2">
      <c r="B898" s="29" t="str">
        <f>IF(C898&lt;&gt;"",COUNT($B$2:B897)+1,"")</f>
        <v/>
      </c>
      <c r="C898" s="30"/>
      <c r="D898" s="31"/>
      <c r="E898" s="32"/>
      <c r="F898" s="31" t="str">
        <f>IFERROR(IF(E898&lt;&gt;"",VLOOKUP(E898,'تكويد الاصناف'!$B$3:$L$5500,3,FALSE),""),"تأكد من الكود")</f>
        <v/>
      </c>
      <c r="G898" s="31" t="str">
        <f>IFERROR(IF(E898&lt;&gt;"",VLOOKUP(E898,'تكويد الاصناف'!$B$3:$L$5500,4,FALSE),""),"تأكد من الوحدة")</f>
        <v/>
      </c>
      <c r="H898" s="31" t="str">
        <f>IFERROR(IF(E898&lt;&gt;"",VLOOKUP(E898,'تكويد الاصناف'!$B$3:$L$5500,9,FALSE),""),"تأكد من السعر")</f>
        <v/>
      </c>
      <c r="I898" s="31"/>
      <c r="J898" s="33" t="str">
        <f t="shared" si="13"/>
        <v/>
      </c>
      <c r="K898" s="33"/>
      <c r="L898" s="31"/>
      <c r="M898" s="31"/>
    </row>
    <row r="899" spans="2:13" x14ac:dyDescent="0.2">
      <c r="B899" s="29" t="str">
        <f>IF(C899&lt;&gt;"",COUNT($B$2:B898)+1,"")</f>
        <v/>
      </c>
      <c r="C899" s="30"/>
      <c r="D899" s="31"/>
      <c r="E899" s="32"/>
      <c r="F899" s="31" t="str">
        <f>IFERROR(IF(E899&lt;&gt;"",VLOOKUP(E899,'تكويد الاصناف'!$B$3:$L$5500,3,FALSE),""),"تأكد من الكود")</f>
        <v/>
      </c>
      <c r="G899" s="31" t="str">
        <f>IFERROR(IF(E899&lt;&gt;"",VLOOKUP(E899,'تكويد الاصناف'!$B$3:$L$5500,4,FALSE),""),"تأكد من الوحدة")</f>
        <v/>
      </c>
      <c r="H899" s="31" t="str">
        <f>IFERROR(IF(E899&lt;&gt;"",VLOOKUP(E899,'تكويد الاصناف'!$B$3:$L$5500,9,FALSE),""),"تأكد من السعر")</f>
        <v/>
      </c>
      <c r="I899" s="31"/>
      <c r="J899" s="33" t="str">
        <f t="shared" ref="J899:J962" si="14">IFERROR(I899*H899,"")</f>
        <v/>
      </c>
      <c r="K899" s="33"/>
      <c r="L899" s="31"/>
      <c r="M899" s="31"/>
    </row>
    <row r="900" spans="2:13" x14ac:dyDescent="0.2">
      <c r="B900" s="29" t="str">
        <f>IF(C900&lt;&gt;"",COUNT($B$2:B899)+1,"")</f>
        <v/>
      </c>
      <c r="C900" s="30"/>
      <c r="D900" s="31"/>
      <c r="E900" s="32"/>
      <c r="F900" s="31" t="str">
        <f>IFERROR(IF(E900&lt;&gt;"",VLOOKUP(E900,'تكويد الاصناف'!$B$3:$L$5500,3,FALSE),""),"تأكد من الكود")</f>
        <v/>
      </c>
      <c r="G900" s="31" t="str">
        <f>IFERROR(IF(E900&lt;&gt;"",VLOOKUP(E900,'تكويد الاصناف'!$B$3:$L$5500,4,FALSE),""),"تأكد من الوحدة")</f>
        <v/>
      </c>
      <c r="H900" s="31" t="str">
        <f>IFERROR(IF(E900&lt;&gt;"",VLOOKUP(E900,'تكويد الاصناف'!$B$3:$L$5500,9,FALSE),""),"تأكد من السعر")</f>
        <v/>
      </c>
      <c r="I900" s="31"/>
      <c r="J900" s="33" t="str">
        <f t="shared" si="14"/>
        <v/>
      </c>
      <c r="K900" s="33"/>
      <c r="L900" s="31"/>
      <c r="M900" s="31"/>
    </row>
    <row r="901" spans="2:13" x14ac:dyDescent="0.2">
      <c r="B901" s="29" t="str">
        <f>IF(C901&lt;&gt;"",COUNT($B$2:B900)+1,"")</f>
        <v/>
      </c>
      <c r="C901" s="30"/>
      <c r="D901" s="31"/>
      <c r="E901" s="32"/>
      <c r="F901" s="31" t="str">
        <f>IFERROR(IF(E901&lt;&gt;"",VLOOKUP(E901,'تكويد الاصناف'!$B$3:$L$5500,3,FALSE),""),"تأكد من الكود")</f>
        <v/>
      </c>
      <c r="G901" s="31" t="str">
        <f>IFERROR(IF(E901&lt;&gt;"",VLOOKUP(E901,'تكويد الاصناف'!$B$3:$L$5500,4,FALSE),""),"تأكد من الوحدة")</f>
        <v/>
      </c>
      <c r="H901" s="31" t="str">
        <f>IFERROR(IF(E901&lt;&gt;"",VLOOKUP(E901,'تكويد الاصناف'!$B$3:$L$5500,9,FALSE),""),"تأكد من السعر")</f>
        <v/>
      </c>
      <c r="I901" s="31"/>
      <c r="J901" s="33" t="str">
        <f t="shared" si="14"/>
        <v/>
      </c>
      <c r="K901" s="33"/>
      <c r="L901" s="31"/>
      <c r="M901" s="31"/>
    </row>
    <row r="902" spans="2:13" x14ac:dyDescent="0.2">
      <c r="B902" s="29" t="str">
        <f>IF(C902&lt;&gt;"",COUNT($B$2:B901)+1,"")</f>
        <v/>
      </c>
      <c r="C902" s="30"/>
      <c r="D902" s="31"/>
      <c r="E902" s="32"/>
      <c r="F902" s="31" t="str">
        <f>IFERROR(IF(E902&lt;&gt;"",VLOOKUP(E902,'تكويد الاصناف'!$B$3:$L$5500,3,FALSE),""),"تأكد من الكود")</f>
        <v/>
      </c>
      <c r="G902" s="31" t="str">
        <f>IFERROR(IF(E902&lt;&gt;"",VLOOKUP(E902,'تكويد الاصناف'!$B$3:$L$5500,4,FALSE),""),"تأكد من الوحدة")</f>
        <v/>
      </c>
      <c r="H902" s="31" t="str">
        <f>IFERROR(IF(E902&lt;&gt;"",VLOOKUP(E902,'تكويد الاصناف'!$B$3:$L$5500,9,FALSE),""),"تأكد من السعر")</f>
        <v/>
      </c>
      <c r="I902" s="31"/>
      <c r="J902" s="33" t="str">
        <f t="shared" si="14"/>
        <v/>
      </c>
      <c r="K902" s="33"/>
      <c r="L902" s="31"/>
      <c r="M902" s="31"/>
    </row>
    <row r="903" spans="2:13" x14ac:dyDescent="0.2">
      <c r="B903" s="29" t="str">
        <f>IF(C903&lt;&gt;"",COUNT($B$2:B902)+1,"")</f>
        <v/>
      </c>
      <c r="C903" s="30"/>
      <c r="D903" s="31"/>
      <c r="E903" s="32"/>
      <c r="F903" s="31" t="str">
        <f>IFERROR(IF(E903&lt;&gt;"",VLOOKUP(E903,'تكويد الاصناف'!$B$3:$L$5500,3,FALSE),""),"تأكد من الكود")</f>
        <v/>
      </c>
      <c r="G903" s="31" t="str">
        <f>IFERROR(IF(E903&lt;&gt;"",VLOOKUP(E903,'تكويد الاصناف'!$B$3:$L$5500,4,FALSE),""),"تأكد من الوحدة")</f>
        <v/>
      </c>
      <c r="H903" s="31" t="str">
        <f>IFERROR(IF(E903&lt;&gt;"",VLOOKUP(E903,'تكويد الاصناف'!$B$3:$L$5500,9,FALSE),""),"تأكد من السعر")</f>
        <v/>
      </c>
      <c r="I903" s="31"/>
      <c r="J903" s="33" t="str">
        <f t="shared" si="14"/>
        <v/>
      </c>
      <c r="K903" s="33"/>
      <c r="L903" s="31"/>
      <c r="M903" s="31"/>
    </row>
    <row r="904" spans="2:13" x14ac:dyDescent="0.2">
      <c r="B904" s="29" t="str">
        <f>IF(C904&lt;&gt;"",COUNT($B$2:B903)+1,"")</f>
        <v/>
      </c>
      <c r="C904" s="30"/>
      <c r="D904" s="31"/>
      <c r="E904" s="32"/>
      <c r="F904" s="31" t="str">
        <f>IFERROR(IF(E904&lt;&gt;"",VLOOKUP(E904,'تكويد الاصناف'!$B$3:$L$5500,3,FALSE),""),"تأكد من الكود")</f>
        <v/>
      </c>
      <c r="G904" s="31" t="str">
        <f>IFERROR(IF(E904&lt;&gt;"",VLOOKUP(E904,'تكويد الاصناف'!$B$3:$L$5500,4,FALSE),""),"تأكد من الوحدة")</f>
        <v/>
      </c>
      <c r="H904" s="31" t="str">
        <f>IFERROR(IF(E904&lt;&gt;"",VLOOKUP(E904,'تكويد الاصناف'!$B$3:$L$5500,9,FALSE),""),"تأكد من السعر")</f>
        <v/>
      </c>
      <c r="I904" s="31"/>
      <c r="J904" s="33" t="str">
        <f t="shared" si="14"/>
        <v/>
      </c>
      <c r="K904" s="33"/>
      <c r="L904" s="31"/>
      <c r="M904" s="31"/>
    </row>
    <row r="905" spans="2:13" x14ac:dyDescent="0.2">
      <c r="B905" s="29" t="str">
        <f>IF(C905&lt;&gt;"",COUNT($B$2:B904)+1,"")</f>
        <v/>
      </c>
      <c r="C905" s="30"/>
      <c r="D905" s="31"/>
      <c r="E905" s="32"/>
      <c r="F905" s="31" t="str">
        <f>IFERROR(IF(E905&lt;&gt;"",VLOOKUP(E905,'تكويد الاصناف'!$B$3:$L$5500,3,FALSE),""),"تأكد من الكود")</f>
        <v/>
      </c>
      <c r="G905" s="31" t="str">
        <f>IFERROR(IF(E905&lt;&gt;"",VLOOKUP(E905,'تكويد الاصناف'!$B$3:$L$5500,4,FALSE),""),"تأكد من الوحدة")</f>
        <v/>
      </c>
      <c r="H905" s="31" t="str">
        <f>IFERROR(IF(E905&lt;&gt;"",VLOOKUP(E905,'تكويد الاصناف'!$B$3:$L$5500,9,FALSE),""),"تأكد من السعر")</f>
        <v/>
      </c>
      <c r="I905" s="31"/>
      <c r="J905" s="33" t="str">
        <f t="shared" si="14"/>
        <v/>
      </c>
      <c r="K905" s="33"/>
      <c r="L905" s="31"/>
      <c r="M905" s="31"/>
    </row>
    <row r="906" spans="2:13" x14ac:dyDescent="0.2">
      <c r="B906" s="29" t="str">
        <f>IF(C906&lt;&gt;"",COUNT($B$2:B905)+1,"")</f>
        <v/>
      </c>
      <c r="C906" s="30"/>
      <c r="D906" s="31"/>
      <c r="E906" s="32"/>
      <c r="F906" s="31" t="str">
        <f>IFERROR(IF(E906&lt;&gt;"",VLOOKUP(E906,'تكويد الاصناف'!$B$3:$L$5500,3,FALSE),""),"تأكد من الكود")</f>
        <v/>
      </c>
      <c r="G906" s="31" t="str">
        <f>IFERROR(IF(E906&lt;&gt;"",VLOOKUP(E906,'تكويد الاصناف'!$B$3:$L$5500,4,FALSE),""),"تأكد من الوحدة")</f>
        <v/>
      </c>
      <c r="H906" s="31" t="str">
        <f>IFERROR(IF(E906&lt;&gt;"",VLOOKUP(E906,'تكويد الاصناف'!$B$3:$L$5500,9,FALSE),""),"تأكد من السعر")</f>
        <v/>
      </c>
      <c r="I906" s="31"/>
      <c r="J906" s="33" t="str">
        <f t="shared" si="14"/>
        <v/>
      </c>
      <c r="K906" s="33"/>
      <c r="L906" s="31"/>
      <c r="M906" s="31"/>
    </row>
    <row r="907" spans="2:13" x14ac:dyDescent="0.2">
      <c r="B907" s="29" t="str">
        <f>IF(C907&lt;&gt;"",COUNT($B$2:B906)+1,"")</f>
        <v/>
      </c>
      <c r="C907" s="30"/>
      <c r="D907" s="31"/>
      <c r="E907" s="32"/>
      <c r="F907" s="31" t="str">
        <f>IFERROR(IF(E907&lt;&gt;"",VLOOKUP(E907,'تكويد الاصناف'!$B$3:$L$5500,3,FALSE),""),"تأكد من الكود")</f>
        <v/>
      </c>
      <c r="G907" s="31" t="str">
        <f>IFERROR(IF(E907&lt;&gt;"",VLOOKUP(E907,'تكويد الاصناف'!$B$3:$L$5500,4,FALSE),""),"تأكد من الوحدة")</f>
        <v/>
      </c>
      <c r="H907" s="31" t="str">
        <f>IFERROR(IF(E907&lt;&gt;"",VLOOKUP(E907,'تكويد الاصناف'!$B$3:$L$5500,9,FALSE),""),"تأكد من السعر")</f>
        <v/>
      </c>
      <c r="I907" s="31"/>
      <c r="J907" s="33" t="str">
        <f t="shared" si="14"/>
        <v/>
      </c>
      <c r="K907" s="33"/>
      <c r="L907" s="31"/>
      <c r="M907" s="31"/>
    </row>
    <row r="908" spans="2:13" x14ac:dyDescent="0.2">
      <c r="B908" s="29" t="str">
        <f>IF(C908&lt;&gt;"",COUNT($B$2:B907)+1,"")</f>
        <v/>
      </c>
      <c r="C908" s="30"/>
      <c r="D908" s="31"/>
      <c r="E908" s="32"/>
      <c r="F908" s="31" t="str">
        <f>IFERROR(IF(E908&lt;&gt;"",VLOOKUP(E908,'تكويد الاصناف'!$B$3:$L$5500,3,FALSE),""),"تأكد من الكود")</f>
        <v/>
      </c>
      <c r="G908" s="31" t="str">
        <f>IFERROR(IF(E908&lt;&gt;"",VLOOKUP(E908,'تكويد الاصناف'!$B$3:$L$5500,4,FALSE),""),"تأكد من الوحدة")</f>
        <v/>
      </c>
      <c r="H908" s="31" t="str">
        <f>IFERROR(IF(E908&lt;&gt;"",VLOOKUP(E908,'تكويد الاصناف'!$B$3:$L$5500,9,FALSE),""),"تأكد من السعر")</f>
        <v/>
      </c>
      <c r="I908" s="31"/>
      <c r="J908" s="33" t="str">
        <f t="shared" si="14"/>
        <v/>
      </c>
      <c r="K908" s="33"/>
      <c r="L908" s="31"/>
      <c r="M908" s="31"/>
    </row>
    <row r="909" spans="2:13" x14ac:dyDescent="0.2">
      <c r="B909" s="29" t="str">
        <f>IF(C909&lt;&gt;"",COUNT($B$2:B908)+1,"")</f>
        <v/>
      </c>
      <c r="C909" s="30"/>
      <c r="D909" s="31"/>
      <c r="E909" s="32"/>
      <c r="F909" s="31" t="str">
        <f>IFERROR(IF(E909&lt;&gt;"",VLOOKUP(E909,'تكويد الاصناف'!$B$3:$L$5500,3,FALSE),""),"تأكد من الكود")</f>
        <v/>
      </c>
      <c r="G909" s="31" t="str">
        <f>IFERROR(IF(E909&lt;&gt;"",VLOOKUP(E909,'تكويد الاصناف'!$B$3:$L$5500,4,FALSE),""),"تأكد من الوحدة")</f>
        <v/>
      </c>
      <c r="H909" s="31" t="str">
        <f>IFERROR(IF(E909&lt;&gt;"",VLOOKUP(E909,'تكويد الاصناف'!$B$3:$L$5500,9,FALSE),""),"تأكد من السعر")</f>
        <v/>
      </c>
      <c r="I909" s="31"/>
      <c r="J909" s="33" t="str">
        <f t="shared" si="14"/>
        <v/>
      </c>
      <c r="K909" s="33"/>
      <c r="L909" s="31"/>
      <c r="M909" s="31"/>
    </row>
    <row r="910" spans="2:13" x14ac:dyDescent="0.2">
      <c r="B910" s="29" t="str">
        <f>IF(C910&lt;&gt;"",COUNT($B$2:B909)+1,"")</f>
        <v/>
      </c>
      <c r="C910" s="30"/>
      <c r="D910" s="31"/>
      <c r="E910" s="32"/>
      <c r="F910" s="31" t="str">
        <f>IFERROR(IF(E910&lt;&gt;"",VLOOKUP(E910,'تكويد الاصناف'!$B$3:$L$5500,3,FALSE),""),"تأكد من الكود")</f>
        <v/>
      </c>
      <c r="G910" s="31" t="str">
        <f>IFERROR(IF(E910&lt;&gt;"",VLOOKUP(E910,'تكويد الاصناف'!$B$3:$L$5500,4,FALSE),""),"تأكد من الوحدة")</f>
        <v/>
      </c>
      <c r="H910" s="31" t="str">
        <f>IFERROR(IF(E910&lt;&gt;"",VLOOKUP(E910,'تكويد الاصناف'!$B$3:$L$5500,9,FALSE),""),"تأكد من السعر")</f>
        <v/>
      </c>
      <c r="I910" s="31"/>
      <c r="J910" s="33" t="str">
        <f t="shared" si="14"/>
        <v/>
      </c>
      <c r="K910" s="33"/>
      <c r="L910" s="31"/>
      <c r="M910" s="31"/>
    </row>
    <row r="911" spans="2:13" x14ac:dyDescent="0.2">
      <c r="B911" s="29" t="str">
        <f>IF(C911&lt;&gt;"",COUNT($B$2:B910)+1,"")</f>
        <v/>
      </c>
      <c r="C911" s="30"/>
      <c r="D911" s="31"/>
      <c r="E911" s="32"/>
      <c r="F911" s="31" t="str">
        <f>IFERROR(IF(E911&lt;&gt;"",VLOOKUP(E911,'تكويد الاصناف'!$B$3:$L$5500,3,FALSE),""),"تأكد من الكود")</f>
        <v/>
      </c>
      <c r="G911" s="31" t="str">
        <f>IFERROR(IF(E911&lt;&gt;"",VLOOKUP(E911,'تكويد الاصناف'!$B$3:$L$5500,4,FALSE),""),"تأكد من الوحدة")</f>
        <v/>
      </c>
      <c r="H911" s="31" t="str">
        <f>IFERROR(IF(E911&lt;&gt;"",VLOOKUP(E911,'تكويد الاصناف'!$B$3:$L$5500,9,FALSE),""),"تأكد من السعر")</f>
        <v/>
      </c>
      <c r="I911" s="31"/>
      <c r="J911" s="33" t="str">
        <f t="shared" si="14"/>
        <v/>
      </c>
      <c r="K911" s="33"/>
      <c r="L911" s="31"/>
      <c r="M911" s="31"/>
    </row>
    <row r="912" spans="2:13" x14ac:dyDescent="0.2">
      <c r="B912" s="29" t="str">
        <f>IF(C912&lt;&gt;"",COUNT($B$2:B911)+1,"")</f>
        <v/>
      </c>
      <c r="C912" s="30"/>
      <c r="D912" s="31"/>
      <c r="E912" s="32"/>
      <c r="F912" s="31" t="str">
        <f>IFERROR(IF(E912&lt;&gt;"",VLOOKUP(E912,'تكويد الاصناف'!$B$3:$L$5500,3,FALSE),""),"تأكد من الكود")</f>
        <v/>
      </c>
      <c r="G912" s="31" t="str">
        <f>IFERROR(IF(E912&lt;&gt;"",VLOOKUP(E912,'تكويد الاصناف'!$B$3:$L$5500,4,FALSE),""),"تأكد من الوحدة")</f>
        <v/>
      </c>
      <c r="H912" s="31" t="str">
        <f>IFERROR(IF(E912&lt;&gt;"",VLOOKUP(E912,'تكويد الاصناف'!$B$3:$L$5500,9,FALSE),""),"تأكد من السعر")</f>
        <v/>
      </c>
      <c r="I912" s="31"/>
      <c r="J912" s="33" t="str">
        <f t="shared" si="14"/>
        <v/>
      </c>
      <c r="K912" s="33"/>
      <c r="L912" s="31"/>
      <c r="M912" s="31"/>
    </row>
    <row r="913" spans="2:13" x14ac:dyDescent="0.2">
      <c r="B913" s="29" t="str">
        <f>IF(C913&lt;&gt;"",COUNT($B$2:B912)+1,"")</f>
        <v/>
      </c>
      <c r="C913" s="30"/>
      <c r="D913" s="31"/>
      <c r="E913" s="32"/>
      <c r="F913" s="31" t="str">
        <f>IFERROR(IF(E913&lt;&gt;"",VLOOKUP(E913,'تكويد الاصناف'!$B$3:$L$5500,3,FALSE),""),"تأكد من الكود")</f>
        <v/>
      </c>
      <c r="G913" s="31" t="str">
        <f>IFERROR(IF(E913&lt;&gt;"",VLOOKUP(E913,'تكويد الاصناف'!$B$3:$L$5500,4,FALSE),""),"تأكد من الوحدة")</f>
        <v/>
      </c>
      <c r="H913" s="31" t="str">
        <f>IFERROR(IF(E913&lt;&gt;"",VLOOKUP(E913,'تكويد الاصناف'!$B$3:$L$5500,9,FALSE),""),"تأكد من السعر")</f>
        <v/>
      </c>
      <c r="I913" s="31"/>
      <c r="J913" s="33" t="str">
        <f t="shared" si="14"/>
        <v/>
      </c>
      <c r="K913" s="33"/>
      <c r="L913" s="31"/>
      <c r="M913" s="31"/>
    </row>
    <row r="914" spans="2:13" x14ac:dyDescent="0.2">
      <c r="B914" s="29" t="str">
        <f>IF(C914&lt;&gt;"",COUNT($B$2:B913)+1,"")</f>
        <v/>
      </c>
      <c r="C914" s="30"/>
      <c r="D914" s="31"/>
      <c r="E914" s="32"/>
      <c r="F914" s="31" t="str">
        <f>IFERROR(IF(E914&lt;&gt;"",VLOOKUP(E914,'تكويد الاصناف'!$B$3:$L$5500,3,FALSE),""),"تأكد من الكود")</f>
        <v/>
      </c>
      <c r="G914" s="31" t="str">
        <f>IFERROR(IF(E914&lt;&gt;"",VLOOKUP(E914,'تكويد الاصناف'!$B$3:$L$5500,4,FALSE),""),"تأكد من الوحدة")</f>
        <v/>
      </c>
      <c r="H914" s="31" t="str">
        <f>IFERROR(IF(E914&lt;&gt;"",VLOOKUP(E914,'تكويد الاصناف'!$B$3:$L$5500,9,FALSE),""),"تأكد من السعر")</f>
        <v/>
      </c>
      <c r="I914" s="31"/>
      <c r="J914" s="33" t="str">
        <f t="shared" si="14"/>
        <v/>
      </c>
      <c r="K914" s="33"/>
      <c r="L914" s="31"/>
      <c r="M914" s="31"/>
    </row>
    <row r="915" spans="2:13" x14ac:dyDescent="0.2">
      <c r="B915" s="29" t="str">
        <f>IF(C915&lt;&gt;"",COUNT($B$2:B914)+1,"")</f>
        <v/>
      </c>
      <c r="C915" s="30"/>
      <c r="D915" s="31"/>
      <c r="E915" s="32"/>
      <c r="F915" s="31" t="str">
        <f>IFERROR(IF(E915&lt;&gt;"",VLOOKUP(E915,'تكويد الاصناف'!$B$3:$L$5500,3,FALSE),""),"تأكد من الكود")</f>
        <v/>
      </c>
      <c r="G915" s="31" t="str">
        <f>IFERROR(IF(E915&lt;&gt;"",VLOOKUP(E915,'تكويد الاصناف'!$B$3:$L$5500,4,FALSE),""),"تأكد من الوحدة")</f>
        <v/>
      </c>
      <c r="H915" s="31" t="str">
        <f>IFERROR(IF(E915&lt;&gt;"",VLOOKUP(E915,'تكويد الاصناف'!$B$3:$L$5500,9,FALSE),""),"تأكد من السعر")</f>
        <v/>
      </c>
      <c r="I915" s="31"/>
      <c r="J915" s="33" t="str">
        <f t="shared" si="14"/>
        <v/>
      </c>
      <c r="K915" s="33"/>
      <c r="L915" s="31"/>
      <c r="M915" s="31"/>
    </row>
    <row r="916" spans="2:13" x14ac:dyDescent="0.2">
      <c r="B916" s="29" t="str">
        <f>IF(C916&lt;&gt;"",COUNT($B$2:B915)+1,"")</f>
        <v/>
      </c>
      <c r="C916" s="30"/>
      <c r="D916" s="31"/>
      <c r="E916" s="32"/>
      <c r="F916" s="31" t="str">
        <f>IFERROR(IF(E916&lt;&gt;"",VLOOKUP(E916,'تكويد الاصناف'!$B$3:$L$5500,3,FALSE),""),"تأكد من الكود")</f>
        <v/>
      </c>
      <c r="G916" s="31" t="str">
        <f>IFERROR(IF(E916&lt;&gt;"",VLOOKUP(E916,'تكويد الاصناف'!$B$3:$L$5500,4,FALSE),""),"تأكد من الوحدة")</f>
        <v/>
      </c>
      <c r="H916" s="31" t="str">
        <f>IFERROR(IF(E916&lt;&gt;"",VLOOKUP(E916,'تكويد الاصناف'!$B$3:$L$5500,9,FALSE),""),"تأكد من السعر")</f>
        <v/>
      </c>
      <c r="I916" s="31"/>
      <c r="J916" s="33" t="str">
        <f t="shared" si="14"/>
        <v/>
      </c>
      <c r="K916" s="33"/>
      <c r="L916" s="31"/>
      <c r="M916" s="31"/>
    </row>
    <row r="917" spans="2:13" x14ac:dyDescent="0.2">
      <c r="B917" s="29" t="str">
        <f>IF(C917&lt;&gt;"",COUNT($B$2:B916)+1,"")</f>
        <v/>
      </c>
      <c r="C917" s="30"/>
      <c r="D917" s="31"/>
      <c r="E917" s="32"/>
      <c r="F917" s="31" t="str">
        <f>IFERROR(IF(E917&lt;&gt;"",VLOOKUP(E917,'تكويد الاصناف'!$B$3:$L$5500,3,FALSE),""),"تأكد من الكود")</f>
        <v/>
      </c>
      <c r="G917" s="31" t="str">
        <f>IFERROR(IF(E917&lt;&gt;"",VLOOKUP(E917,'تكويد الاصناف'!$B$3:$L$5500,4,FALSE),""),"تأكد من الوحدة")</f>
        <v/>
      </c>
      <c r="H917" s="31" t="str">
        <f>IFERROR(IF(E917&lt;&gt;"",VLOOKUP(E917,'تكويد الاصناف'!$B$3:$L$5500,9,FALSE),""),"تأكد من السعر")</f>
        <v/>
      </c>
      <c r="I917" s="31"/>
      <c r="J917" s="33" t="str">
        <f t="shared" si="14"/>
        <v/>
      </c>
      <c r="K917" s="33"/>
      <c r="L917" s="31"/>
      <c r="M917" s="31"/>
    </row>
    <row r="918" spans="2:13" x14ac:dyDescent="0.2">
      <c r="B918" s="29" t="str">
        <f>IF(C918&lt;&gt;"",COUNT($B$2:B917)+1,"")</f>
        <v/>
      </c>
      <c r="C918" s="30"/>
      <c r="D918" s="31"/>
      <c r="E918" s="32"/>
      <c r="F918" s="31" t="str">
        <f>IFERROR(IF(E918&lt;&gt;"",VLOOKUP(E918,'تكويد الاصناف'!$B$3:$L$5500,3,FALSE),""),"تأكد من الكود")</f>
        <v/>
      </c>
      <c r="G918" s="31" t="str">
        <f>IFERROR(IF(E918&lt;&gt;"",VLOOKUP(E918,'تكويد الاصناف'!$B$3:$L$5500,4,FALSE),""),"تأكد من الوحدة")</f>
        <v/>
      </c>
      <c r="H918" s="31" t="str">
        <f>IFERROR(IF(E918&lt;&gt;"",VLOOKUP(E918,'تكويد الاصناف'!$B$3:$L$5500,9,FALSE),""),"تأكد من السعر")</f>
        <v/>
      </c>
      <c r="I918" s="31"/>
      <c r="J918" s="33" t="str">
        <f t="shared" si="14"/>
        <v/>
      </c>
      <c r="K918" s="33"/>
      <c r="L918" s="31"/>
      <c r="M918" s="31"/>
    </row>
    <row r="919" spans="2:13" x14ac:dyDescent="0.2">
      <c r="B919" s="29" t="str">
        <f>IF(C919&lt;&gt;"",COUNT($B$2:B918)+1,"")</f>
        <v/>
      </c>
      <c r="C919" s="30"/>
      <c r="D919" s="31"/>
      <c r="E919" s="32"/>
      <c r="F919" s="31" t="str">
        <f>IFERROR(IF(E919&lt;&gt;"",VLOOKUP(E919,'تكويد الاصناف'!$B$3:$L$5500,3,FALSE),""),"تأكد من الكود")</f>
        <v/>
      </c>
      <c r="G919" s="31" t="str">
        <f>IFERROR(IF(E919&lt;&gt;"",VLOOKUP(E919,'تكويد الاصناف'!$B$3:$L$5500,4,FALSE),""),"تأكد من الوحدة")</f>
        <v/>
      </c>
      <c r="H919" s="31" t="str">
        <f>IFERROR(IF(E919&lt;&gt;"",VLOOKUP(E919,'تكويد الاصناف'!$B$3:$L$5500,9,FALSE),""),"تأكد من السعر")</f>
        <v/>
      </c>
      <c r="I919" s="31"/>
      <c r="J919" s="33" t="str">
        <f t="shared" si="14"/>
        <v/>
      </c>
      <c r="K919" s="33"/>
      <c r="L919" s="31"/>
      <c r="M919" s="31"/>
    </row>
    <row r="920" spans="2:13" x14ac:dyDescent="0.2">
      <c r="B920" s="29" t="str">
        <f>IF(C920&lt;&gt;"",COUNT($B$2:B919)+1,"")</f>
        <v/>
      </c>
      <c r="C920" s="30"/>
      <c r="D920" s="31"/>
      <c r="E920" s="32"/>
      <c r="F920" s="31" t="str">
        <f>IFERROR(IF(E920&lt;&gt;"",VLOOKUP(E920,'تكويد الاصناف'!$B$3:$L$5500,3,FALSE),""),"تأكد من الكود")</f>
        <v/>
      </c>
      <c r="G920" s="31" t="str">
        <f>IFERROR(IF(E920&lt;&gt;"",VLOOKUP(E920,'تكويد الاصناف'!$B$3:$L$5500,4,FALSE),""),"تأكد من الوحدة")</f>
        <v/>
      </c>
      <c r="H920" s="31" t="str">
        <f>IFERROR(IF(E920&lt;&gt;"",VLOOKUP(E920,'تكويد الاصناف'!$B$3:$L$5500,9,FALSE),""),"تأكد من السعر")</f>
        <v/>
      </c>
      <c r="I920" s="31"/>
      <c r="J920" s="33" t="str">
        <f t="shared" si="14"/>
        <v/>
      </c>
      <c r="K920" s="33"/>
      <c r="L920" s="31"/>
      <c r="M920" s="31"/>
    </row>
    <row r="921" spans="2:13" x14ac:dyDescent="0.2">
      <c r="B921" s="29" t="str">
        <f>IF(C921&lt;&gt;"",COUNT($B$2:B920)+1,"")</f>
        <v/>
      </c>
      <c r="C921" s="30"/>
      <c r="D921" s="31"/>
      <c r="E921" s="32"/>
      <c r="F921" s="31" t="str">
        <f>IFERROR(IF(E921&lt;&gt;"",VLOOKUP(E921,'تكويد الاصناف'!$B$3:$L$5500,3,FALSE),""),"تأكد من الكود")</f>
        <v/>
      </c>
      <c r="G921" s="31" t="str">
        <f>IFERROR(IF(E921&lt;&gt;"",VLOOKUP(E921,'تكويد الاصناف'!$B$3:$L$5500,4,FALSE),""),"تأكد من الوحدة")</f>
        <v/>
      </c>
      <c r="H921" s="31" t="str">
        <f>IFERROR(IF(E921&lt;&gt;"",VLOOKUP(E921,'تكويد الاصناف'!$B$3:$L$5500,9,FALSE),""),"تأكد من السعر")</f>
        <v/>
      </c>
      <c r="I921" s="31"/>
      <c r="J921" s="33" t="str">
        <f t="shared" si="14"/>
        <v/>
      </c>
      <c r="K921" s="33"/>
      <c r="L921" s="31"/>
      <c r="M921" s="31"/>
    </row>
    <row r="922" spans="2:13" x14ac:dyDescent="0.2">
      <c r="B922" s="29" t="str">
        <f>IF(C922&lt;&gt;"",COUNT($B$2:B921)+1,"")</f>
        <v/>
      </c>
      <c r="C922" s="30"/>
      <c r="D922" s="31"/>
      <c r="E922" s="32"/>
      <c r="F922" s="31" t="str">
        <f>IFERROR(IF(E922&lt;&gt;"",VLOOKUP(E922,'تكويد الاصناف'!$B$3:$L$5500,3,FALSE),""),"تأكد من الكود")</f>
        <v/>
      </c>
      <c r="G922" s="31" t="str">
        <f>IFERROR(IF(E922&lt;&gt;"",VLOOKUP(E922,'تكويد الاصناف'!$B$3:$L$5500,4,FALSE),""),"تأكد من الوحدة")</f>
        <v/>
      </c>
      <c r="H922" s="31" t="str">
        <f>IFERROR(IF(E922&lt;&gt;"",VLOOKUP(E922,'تكويد الاصناف'!$B$3:$L$5500,9,FALSE),""),"تأكد من السعر")</f>
        <v/>
      </c>
      <c r="I922" s="31"/>
      <c r="J922" s="33" t="str">
        <f t="shared" si="14"/>
        <v/>
      </c>
      <c r="K922" s="33"/>
      <c r="L922" s="31"/>
      <c r="M922" s="31"/>
    </row>
    <row r="923" spans="2:13" x14ac:dyDescent="0.2">
      <c r="B923" s="29" t="str">
        <f>IF(C923&lt;&gt;"",COUNT($B$2:B922)+1,"")</f>
        <v/>
      </c>
      <c r="C923" s="30"/>
      <c r="D923" s="31"/>
      <c r="E923" s="32"/>
      <c r="F923" s="31" t="str">
        <f>IFERROR(IF(E923&lt;&gt;"",VLOOKUP(E923,'تكويد الاصناف'!$B$3:$L$5500,3,FALSE),""),"تأكد من الكود")</f>
        <v/>
      </c>
      <c r="G923" s="31" t="str">
        <f>IFERROR(IF(E923&lt;&gt;"",VLOOKUP(E923,'تكويد الاصناف'!$B$3:$L$5500,4,FALSE),""),"تأكد من الوحدة")</f>
        <v/>
      </c>
      <c r="H923" s="31" t="str">
        <f>IFERROR(IF(E923&lt;&gt;"",VLOOKUP(E923,'تكويد الاصناف'!$B$3:$L$5500,9,FALSE),""),"تأكد من السعر")</f>
        <v/>
      </c>
      <c r="I923" s="31"/>
      <c r="J923" s="33" t="str">
        <f t="shared" si="14"/>
        <v/>
      </c>
      <c r="K923" s="33"/>
      <c r="L923" s="31"/>
      <c r="M923" s="31"/>
    </row>
    <row r="924" spans="2:13" x14ac:dyDescent="0.2">
      <c r="B924" s="29" t="str">
        <f>IF(C924&lt;&gt;"",COUNT($B$2:B923)+1,"")</f>
        <v/>
      </c>
      <c r="C924" s="30"/>
      <c r="D924" s="31"/>
      <c r="E924" s="32"/>
      <c r="F924" s="31" t="str">
        <f>IFERROR(IF(E924&lt;&gt;"",VLOOKUP(E924,'تكويد الاصناف'!$B$3:$L$5500,3,FALSE),""),"تأكد من الكود")</f>
        <v/>
      </c>
      <c r="G924" s="31" t="str">
        <f>IFERROR(IF(E924&lt;&gt;"",VLOOKUP(E924,'تكويد الاصناف'!$B$3:$L$5500,4,FALSE),""),"تأكد من الوحدة")</f>
        <v/>
      </c>
      <c r="H924" s="31" t="str">
        <f>IFERROR(IF(E924&lt;&gt;"",VLOOKUP(E924,'تكويد الاصناف'!$B$3:$L$5500,9,FALSE),""),"تأكد من السعر")</f>
        <v/>
      </c>
      <c r="I924" s="31"/>
      <c r="J924" s="33" t="str">
        <f t="shared" si="14"/>
        <v/>
      </c>
      <c r="K924" s="33"/>
      <c r="L924" s="31"/>
      <c r="M924" s="31"/>
    </row>
    <row r="925" spans="2:13" x14ac:dyDescent="0.2">
      <c r="B925" s="29" t="str">
        <f>IF(C925&lt;&gt;"",COUNT($B$2:B924)+1,"")</f>
        <v/>
      </c>
      <c r="C925" s="30"/>
      <c r="D925" s="31"/>
      <c r="E925" s="32"/>
      <c r="F925" s="31" t="str">
        <f>IFERROR(IF(E925&lt;&gt;"",VLOOKUP(E925,'تكويد الاصناف'!$B$3:$L$5500,3,FALSE),""),"تأكد من الكود")</f>
        <v/>
      </c>
      <c r="G925" s="31" t="str">
        <f>IFERROR(IF(E925&lt;&gt;"",VLOOKUP(E925,'تكويد الاصناف'!$B$3:$L$5500,4,FALSE),""),"تأكد من الوحدة")</f>
        <v/>
      </c>
      <c r="H925" s="31" t="str">
        <f>IFERROR(IF(E925&lt;&gt;"",VLOOKUP(E925,'تكويد الاصناف'!$B$3:$L$5500,9,FALSE),""),"تأكد من السعر")</f>
        <v/>
      </c>
      <c r="I925" s="31"/>
      <c r="J925" s="33" t="str">
        <f t="shared" si="14"/>
        <v/>
      </c>
      <c r="K925" s="33"/>
      <c r="L925" s="31"/>
      <c r="M925" s="31"/>
    </row>
    <row r="926" spans="2:13" x14ac:dyDescent="0.2">
      <c r="B926" s="29" t="str">
        <f>IF(C926&lt;&gt;"",COUNT($B$2:B925)+1,"")</f>
        <v/>
      </c>
      <c r="C926" s="30"/>
      <c r="D926" s="31"/>
      <c r="E926" s="32"/>
      <c r="F926" s="31" t="str">
        <f>IFERROR(IF(E926&lt;&gt;"",VLOOKUP(E926,'تكويد الاصناف'!$B$3:$L$5500,3,FALSE),""),"تأكد من الكود")</f>
        <v/>
      </c>
      <c r="G926" s="31" t="str">
        <f>IFERROR(IF(E926&lt;&gt;"",VLOOKUP(E926,'تكويد الاصناف'!$B$3:$L$5500,4,FALSE),""),"تأكد من الوحدة")</f>
        <v/>
      </c>
      <c r="H926" s="31" t="str">
        <f>IFERROR(IF(E926&lt;&gt;"",VLOOKUP(E926,'تكويد الاصناف'!$B$3:$L$5500,9,FALSE),""),"تأكد من السعر")</f>
        <v/>
      </c>
      <c r="I926" s="31"/>
      <c r="J926" s="33" t="str">
        <f t="shared" si="14"/>
        <v/>
      </c>
      <c r="K926" s="33"/>
      <c r="L926" s="31"/>
      <c r="M926" s="31"/>
    </row>
    <row r="927" spans="2:13" x14ac:dyDescent="0.2">
      <c r="B927" s="29" t="str">
        <f>IF(C927&lt;&gt;"",COUNT($B$2:B926)+1,"")</f>
        <v/>
      </c>
      <c r="C927" s="30"/>
      <c r="D927" s="31"/>
      <c r="E927" s="32"/>
      <c r="F927" s="31" t="str">
        <f>IFERROR(IF(E927&lt;&gt;"",VLOOKUP(E927,'تكويد الاصناف'!$B$3:$L$5500,3,FALSE),""),"تأكد من الكود")</f>
        <v/>
      </c>
      <c r="G927" s="31" t="str">
        <f>IFERROR(IF(E927&lt;&gt;"",VLOOKUP(E927,'تكويد الاصناف'!$B$3:$L$5500,4,FALSE),""),"تأكد من الوحدة")</f>
        <v/>
      </c>
      <c r="H927" s="31" t="str">
        <f>IFERROR(IF(E927&lt;&gt;"",VLOOKUP(E927,'تكويد الاصناف'!$B$3:$L$5500,9,FALSE),""),"تأكد من السعر")</f>
        <v/>
      </c>
      <c r="I927" s="31"/>
      <c r="J927" s="33" t="str">
        <f t="shared" si="14"/>
        <v/>
      </c>
      <c r="K927" s="33"/>
      <c r="L927" s="31"/>
      <c r="M927" s="31"/>
    </row>
    <row r="928" spans="2:13" x14ac:dyDescent="0.2">
      <c r="B928" s="29" t="str">
        <f>IF(C928&lt;&gt;"",COUNT($B$2:B927)+1,"")</f>
        <v/>
      </c>
      <c r="C928" s="30"/>
      <c r="D928" s="31"/>
      <c r="E928" s="32"/>
      <c r="F928" s="31" t="str">
        <f>IFERROR(IF(E928&lt;&gt;"",VLOOKUP(E928,'تكويد الاصناف'!$B$3:$L$5500,3,FALSE),""),"تأكد من الكود")</f>
        <v/>
      </c>
      <c r="G928" s="31" t="str">
        <f>IFERROR(IF(E928&lt;&gt;"",VLOOKUP(E928,'تكويد الاصناف'!$B$3:$L$5500,4,FALSE),""),"تأكد من الوحدة")</f>
        <v/>
      </c>
      <c r="H928" s="31" t="str">
        <f>IFERROR(IF(E928&lt;&gt;"",VLOOKUP(E928,'تكويد الاصناف'!$B$3:$L$5500,9,FALSE),""),"تأكد من السعر")</f>
        <v/>
      </c>
      <c r="I928" s="31"/>
      <c r="J928" s="33" t="str">
        <f t="shared" si="14"/>
        <v/>
      </c>
      <c r="K928" s="33"/>
      <c r="L928" s="31"/>
      <c r="M928" s="31"/>
    </row>
    <row r="929" spans="2:13" x14ac:dyDescent="0.2">
      <c r="B929" s="29" t="str">
        <f>IF(C929&lt;&gt;"",COUNT($B$2:B928)+1,"")</f>
        <v/>
      </c>
      <c r="C929" s="30"/>
      <c r="D929" s="31"/>
      <c r="E929" s="32"/>
      <c r="F929" s="31" t="str">
        <f>IFERROR(IF(E929&lt;&gt;"",VLOOKUP(E929,'تكويد الاصناف'!$B$3:$L$5500,3,FALSE),""),"تأكد من الكود")</f>
        <v/>
      </c>
      <c r="G929" s="31" t="str">
        <f>IFERROR(IF(E929&lt;&gt;"",VLOOKUP(E929,'تكويد الاصناف'!$B$3:$L$5500,4,FALSE),""),"تأكد من الوحدة")</f>
        <v/>
      </c>
      <c r="H929" s="31" t="str">
        <f>IFERROR(IF(E929&lt;&gt;"",VLOOKUP(E929,'تكويد الاصناف'!$B$3:$L$5500,9,FALSE),""),"تأكد من السعر")</f>
        <v/>
      </c>
      <c r="I929" s="31"/>
      <c r="J929" s="33" t="str">
        <f t="shared" si="14"/>
        <v/>
      </c>
      <c r="K929" s="33"/>
      <c r="L929" s="31"/>
      <c r="M929" s="31"/>
    </row>
    <row r="930" spans="2:13" x14ac:dyDescent="0.2">
      <c r="B930" s="29" t="str">
        <f>IF(C930&lt;&gt;"",COUNT($B$2:B929)+1,"")</f>
        <v/>
      </c>
      <c r="C930" s="30"/>
      <c r="D930" s="31"/>
      <c r="E930" s="32"/>
      <c r="F930" s="31" t="str">
        <f>IFERROR(IF(E930&lt;&gt;"",VLOOKUP(E930,'تكويد الاصناف'!$B$3:$L$5500,3,FALSE),""),"تأكد من الكود")</f>
        <v/>
      </c>
      <c r="G930" s="31" t="str">
        <f>IFERROR(IF(E930&lt;&gt;"",VLOOKUP(E930,'تكويد الاصناف'!$B$3:$L$5500,4,FALSE),""),"تأكد من الوحدة")</f>
        <v/>
      </c>
      <c r="H930" s="31" t="str">
        <f>IFERROR(IF(E930&lt;&gt;"",VLOOKUP(E930,'تكويد الاصناف'!$B$3:$L$5500,9,FALSE),""),"تأكد من السعر")</f>
        <v/>
      </c>
      <c r="I930" s="31"/>
      <c r="J930" s="33" t="str">
        <f t="shared" si="14"/>
        <v/>
      </c>
      <c r="K930" s="33"/>
      <c r="L930" s="31"/>
      <c r="M930" s="31"/>
    </row>
    <row r="931" spans="2:13" x14ac:dyDescent="0.2">
      <c r="B931" s="29" t="str">
        <f>IF(C931&lt;&gt;"",COUNT($B$2:B930)+1,"")</f>
        <v/>
      </c>
      <c r="C931" s="30"/>
      <c r="D931" s="31"/>
      <c r="E931" s="32"/>
      <c r="F931" s="31" t="str">
        <f>IFERROR(IF(E931&lt;&gt;"",VLOOKUP(E931,'تكويد الاصناف'!$B$3:$L$5500,3,FALSE),""),"تأكد من الكود")</f>
        <v/>
      </c>
      <c r="G931" s="31" t="str">
        <f>IFERROR(IF(E931&lt;&gt;"",VLOOKUP(E931,'تكويد الاصناف'!$B$3:$L$5500,4,FALSE),""),"تأكد من الوحدة")</f>
        <v/>
      </c>
      <c r="H931" s="31" t="str">
        <f>IFERROR(IF(E931&lt;&gt;"",VLOOKUP(E931,'تكويد الاصناف'!$B$3:$L$5500,9,FALSE),""),"تأكد من السعر")</f>
        <v/>
      </c>
      <c r="I931" s="31"/>
      <c r="J931" s="33" t="str">
        <f t="shared" si="14"/>
        <v/>
      </c>
      <c r="K931" s="33"/>
      <c r="L931" s="31"/>
      <c r="M931" s="31"/>
    </row>
    <row r="932" spans="2:13" x14ac:dyDescent="0.2">
      <c r="B932" s="29" t="str">
        <f>IF(C932&lt;&gt;"",COUNT($B$2:B931)+1,"")</f>
        <v/>
      </c>
      <c r="C932" s="30"/>
      <c r="D932" s="31"/>
      <c r="E932" s="32"/>
      <c r="F932" s="31" t="str">
        <f>IFERROR(IF(E932&lt;&gt;"",VLOOKUP(E932,'تكويد الاصناف'!$B$3:$L$5500,3,FALSE),""),"تأكد من الكود")</f>
        <v/>
      </c>
      <c r="G932" s="31" t="str">
        <f>IFERROR(IF(E932&lt;&gt;"",VLOOKUP(E932,'تكويد الاصناف'!$B$3:$L$5500,4,FALSE),""),"تأكد من الوحدة")</f>
        <v/>
      </c>
      <c r="H932" s="31" t="str">
        <f>IFERROR(IF(E932&lt;&gt;"",VLOOKUP(E932,'تكويد الاصناف'!$B$3:$L$5500,9,FALSE),""),"تأكد من السعر")</f>
        <v/>
      </c>
      <c r="I932" s="31"/>
      <c r="J932" s="33" t="str">
        <f t="shared" si="14"/>
        <v/>
      </c>
      <c r="K932" s="33"/>
      <c r="L932" s="31"/>
      <c r="M932" s="31"/>
    </row>
    <row r="933" spans="2:13" x14ac:dyDescent="0.2">
      <c r="B933" s="29" t="str">
        <f>IF(C933&lt;&gt;"",COUNT($B$2:B932)+1,"")</f>
        <v/>
      </c>
      <c r="C933" s="30"/>
      <c r="D933" s="31"/>
      <c r="E933" s="32"/>
      <c r="F933" s="31" t="str">
        <f>IFERROR(IF(E933&lt;&gt;"",VLOOKUP(E933,'تكويد الاصناف'!$B$3:$L$5500,3,FALSE),""),"تأكد من الكود")</f>
        <v/>
      </c>
      <c r="G933" s="31" t="str">
        <f>IFERROR(IF(E933&lt;&gt;"",VLOOKUP(E933,'تكويد الاصناف'!$B$3:$L$5500,4,FALSE),""),"تأكد من الوحدة")</f>
        <v/>
      </c>
      <c r="H933" s="31" t="str">
        <f>IFERROR(IF(E933&lt;&gt;"",VLOOKUP(E933,'تكويد الاصناف'!$B$3:$L$5500,9,FALSE),""),"تأكد من السعر")</f>
        <v/>
      </c>
      <c r="I933" s="31"/>
      <c r="J933" s="33" t="str">
        <f t="shared" si="14"/>
        <v/>
      </c>
      <c r="K933" s="33"/>
      <c r="L933" s="31"/>
      <c r="M933" s="31"/>
    </row>
    <row r="934" spans="2:13" x14ac:dyDescent="0.2">
      <c r="B934" s="29" t="str">
        <f>IF(C934&lt;&gt;"",COUNT($B$2:B933)+1,"")</f>
        <v/>
      </c>
      <c r="C934" s="30"/>
      <c r="D934" s="31"/>
      <c r="E934" s="32"/>
      <c r="F934" s="31" t="str">
        <f>IFERROR(IF(E934&lt;&gt;"",VLOOKUP(E934,'تكويد الاصناف'!$B$3:$L$5500,3,FALSE),""),"تأكد من الكود")</f>
        <v/>
      </c>
      <c r="G934" s="31" t="str">
        <f>IFERROR(IF(E934&lt;&gt;"",VLOOKUP(E934,'تكويد الاصناف'!$B$3:$L$5500,4,FALSE),""),"تأكد من الوحدة")</f>
        <v/>
      </c>
      <c r="H934" s="31" t="str">
        <f>IFERROR(IF(E934&lt;&gt;"",VLOOKUP(E934,'تكويد الاصناف'!$B$3:$L$5500,9,FALSE),""),"تأكد من السعر")</f>
        <v/>
      </c>
      <c r="I934" s="31"/>
      <c r="J934" s="33" t="str">
        <f t="shared" si="14"/>
        <v/>
      </c>
      <c r="K934" s="33"/>
      <c r="L934" s="31"/>
      <c r="M934" s="31"/>
    </row>
    <row r="935" spans="2:13" x14ac:dyDescent="0.2">
      <c r="B935" s="29" t="str">
        <f>IF(C935&lt;&gt;"",COUNT($B$2:B934)+1,"")</f>
        <v/>
      </c>
      <c r="C935" s="30"/>
      <c r="D935" s="31"/>
      <c r="E935" s="32"/>
      <c r="F935" s="31" t="str">
        <f>IFERROR(IF(E935&lt;&gt;"",VLOOKUP(E935,'تكويد الاصناف'!$B$3:$L$5500,3,FALSE),""),"تأكد من الكود")</f>
        <v/>
      </c>
      <c r="G935" s="31" t="str">
        <f>IFERROR(IF(E935&lt;&gt;"",VLOOKUP(E935,'تكويد الاصناف'!$B$3:$L$5500,4,FALSE),""),"تأكد من الوحدة")</f>
        <v/>
      </c>
      <c r="H935" s="31" t="str">
        <f>IFERROR(IF(E935&lt;&gt;"",VLOOKUP(E935,'تكويد الاصناف'!$B$3:$L$5500,9,FALSE),""),"تأكد من السعر")</f>
        <v/>
      </c>
      <c r="I935" s="31"/>
      <c r="J935" s="33" t="str">
        <f t="shared" si="14"/>
        <v/>
      </c>
      <c r="K935" s="33"/>
      <c r="L935" s="31"/>
      <c r="M935" s="31"/>
    </row>
    <row r="936" spans="2:13" x14ac:dyDescent="0.2">
      <c r="B936" s="29" t="str">
        <f>IF(C936&lt;&gt;"",COUNT($B$2:B935)+1,"")</f>
        <v/>
      </c>
      <c r="C936" s="30"/>
      <c r="D936" s="31"/>
      <c r="E936" s="32"/>
      <c r="F936" s="31" t="str">
        <f>IFERROR(IF(E936&lt;&gt;"",VLOOKUP(E936,'تكويد الاصناف'!$B$3:$L$5500,3,FALSE),""),"تأكد من الكود")</f>
        <v/>
      </c>
      <c r="G936" s="31" t="str">
        <f>IFERROR(IF(E936&lt;&gt;"",VLOOKUP(E936,'تكويد الاصناف'!$B$3:$L$5500,4,FALSE),""),"تأكد من الوحدة")</f>
        <v/>
      </c>
      <c r="H936" s="31" t="str">
        <f>IFERROR(IF(E936&lt;&gt;"",VLOOKUP(E936,'تكويد الاصناف'!$B$3:$L$5500,9,FALSE),""),"تأكد من السعر")</f>
        <v/>
      </c>
      <c r="I936" s="31"/>
      <c r="J936" s="33" t="str">
        <f t="shared" si="14"/>
        <v/>
      </c>
      <c r="K936" s="33"/>
      <c r="L936" s="31"/>
      <c r="M936" s="31"/>
    </row>
    <row r="937" spans="2:13" x14ac:dyDescent="0.2">
      <c r="B937" s="29" t="str">
        <f>IF(C937&lt;&gt;"",COUNT($B$2:B936)+1,"")</f>
        <v/>
      </c>
      <c r="C937" s="30"/>
      <c r="D937" s="31"/>
      <c r="E937" s="32"/>
      <c r="F937" s="31" t="str">
        <f>IFERROR(IF(E937&lt;&gt;"",VLOOKUP(E937,'تكويد الاصناف'!$B$3:$L$5500,3,FALSE),""),"تأكد من الكود")</f>
        <v/>
      </c>
      <c r="G937" s="31" t="str">
        <f>IFERROR(IF(E937&lt;&gt;"",VLOOKUP(E937,'تكويد الاصناف'!$B$3:$L$5500,4,FALSE),""),"تأكد من الوحدة")</f>
        <v/>
      </c>
      <c r="H937" s="31" t="str">
        <f>IFERROR(IF(E937&lt;&gt;"",VLOOKUP(E937,'تكويد الاصناف'!$B$3:$L$5500,9,FALSE),""),"تأكد من السعر")</f>
        <v/>
      </c>
      <c r="I937" s="31"/>
      <c r="J937" s="33" t="str">
        <f t="shared" si="14"/>
        <v/>
      </c>
      <c r="K937" s="33"/>
      <c r="L937" s="31"/>
      <c r="M937" s="31"/>
    </row>
    <row r="938" spans="2:13" x14ac:dyDescent="0.2">
      <c r="B938" s="29" t="str">
        <f>IF(C938&lt;&gt;"",COUNT($B$2:B937)+1,"")</f>
        <v/>
      </c>
      <c r="C938" s="30"/>
      <c r="D938" s="31"/>
      <c r="E938" s="32"/>
      <c r="F938" s="31" t="str">
        <f>IFERROR(IF(E938&lt;&gt;"",VLOOKUP(E938,'تكويد الاصناف'!$B$3:$L$5500,3,FALSE),""),"تأكد من الكود")</f>
        <v/>
      </c>
      <c r="G938" s="31" t="str">
        <f>IFERROR(IF(E938&lt;&gt;"",VLOOKUP(E938,'تكويد الاصناف'!$B$3:$L$5500,4,FALSE),""),"تأكد من الوحدة")</f>
        <v/>
      </c>
      <c r="H938" s="31" t="str">
        <f>IFERROR(IF(E938&lt;&gt;"",VLOOKUP(E938,'تكويد الاصناف'!$B$3:$L$5500,9,FALSE),""),"تأكد من السعر")</f>
        <v/>
      </c>
      <c r="I938" s="31"/>
      <c r="J938" s="33" t="str">
        <f t="shared" si="14"/>
        <v/>
      </c>
      <c r="K938" s="33"/>
      <c r="L938" s="31"/>
      <c r="M938" s="31"/>
    </row>
    <row r="939" spans="2:13" x14ac:dyDescent="0.2">
      <c r="B939" s="29" t="str">
        <f>IF(C939&lt;&gt;"",COUNT($B$2:B938)+1,"")</f>
        <v/>
      </c>
      <c r="C939" s="30"/>
      <c r="D939" s="31"/>
      <c r="E939" s="32"/>
      <c r="F939" s="31" t="str">
        <f>IFERROR(IF(E939&lt;&gt;"",VLOOKUP(E939,'تكويد الاصناف'!$B$3:$L$5500,3,FALSE),""),"تأكد من الكود")</f>
        <v/>
      </c>
      <c r="G939" s="31" t="str">
        <f>IFERROR(IF(E939&lt;&gt;"",VLOOKUP(E939,'تكويد الاصناف'!$B$3:$L$5500,4,FALSE),""),"تأكد من الوحدة")</f>
        <v/>
      </c>
      <c r="H939" s="31" t="str">
        <f>IFERROR(IF(E939&lt;&gt;"",VLOOKUP(E939,'تكويد الاصناف'!$B$3:$L$5500,9,FALSE),""),"تأكد من السعر")</f>
        <v/>
      </c>
      <c r="I939" s="31"/>
      <c r="J939" s="33" t="str">
        <f t="shared" si="14"/>
        <v/>
      </c>
      <c r="K939" s="33"/>
      <c r="L939" s="31"/>
      <c r="M939" s="31"/>
    </row>
    <row r="940" spans="2:13" x14ac:dyDescent="0.2">
      <c r="B940" s="29" t="str">
        <f>IF(C940&lt;&gt;"",COUNT($B$2:B939)+1,"")</f>
        <v/>
      </c>
      <c r="C940" s="30"/>
      <c r="D940" s="31"/>
      <c r="E940" s="32"/>
      <c r="F940" s="31" t="str">
        <f>IFERROR(IF(E940&lt;&gt;"",VLOOKUP(E940,'تكويد الاصناف'!$B$3:$L$5500,3,FALSE),""),"تأكد من الكود")</f>
        <v/>
      </c>
      <c r="G940" s="31" t="str">
        <f>IFERROR(IF(E940&lt;&gt;"",VLOOKUP(E940,'تكويد الاصناف'!$B$3:$L$5500,4,FALSE),""),"تأكد من الوحدة")</f>
        <v/>
      </c>
      <c r="H940" s="31" t="str">
        <f>IFERROR(IF(E940&lt;&gt;"",VLOOKUP(E940,'تكويد الاصناف'!$B$3:$L$5500,9,FALSE),""),"تأكد من السعر")</f>
        <v/>
      </c>
      <c r="I940" s="31"/>
      <c r="J940" s="33" t="str">
        <f t="shared" si="14"/>
        <v/>
      </c>
      <c r="K940" s="33"/>
      <c r="L940" s="31"/>
      <c r="M940" s="31"/>
    </row>
    <row r="941" spans="2:13" x14ac:dyDescent="0.2">
      <c r="B941" s="29" t="str">
        <f>IF(C941&lt;&gt;"",COUNT($B$2:B940)+1,"")</f>
        <v/>
      </c>
      <c r="C941" s="30"/>
      <c r="D941" s="31"/>
      <c r="E941" s="32"/>
      <c r="F941" s="31" t="str">
        <f>IFERROR(IF(E941&lt;&gt;"",VLOOKUP(E941,'تكويد الاصناف'!$B$3:$L$5500,3,FALSE),""),"تأكد من الكود")</f>
        <v/>
      </c>
      <c r="G941" s="31" t="str">
        <f>IFERROR(IF(E941&lt;&gt;"",VLOOKUP(E941,'تكويد الاصناف'!$B$3:$L$5500,4,FALSE),""),"تأكد من الوحدة")</f>
        <v/>
      </c>
      <c r="H941" s="31" t="str">
        <f>IFERROR(IF(E941&lt;&gt;"",VLOOKUP(E941,'تكويد الاصناف'!$B$3:$L$5500,9,FALSE),""),"تأكد من السعر")</f>
        <v/>
      </c>
      <c r="I941" s="31"/>
      <c r="J941" s="33" t="str">
        <f t="shared" si="14"/>
        <v/>
      </c>
      <c r="K941" s="33"/>
      <c r="L941" s="31"/>
      <c r="M941" s="31"/>
    </row>
    <row r="942" spans="2:13" x14ac:dyDescent="0.2">
      <c r="B942" s="29" t="str">
        <f>IF(C942&lt;&gt;"",COUNT($B$2:B941)+1,"")</f>
        <v/>
      </c>
      <c r="C942" s="30"/>
      <c r="D942" s="31"/>
      <c r="E942" s="32"/>
      <c r="F942" s="31" t="str">
        <f>IFERROR(IF(E942&lt;&gt;"",VLOOKUP(E942,'تكويد الاصناف'!$B$3:$L$5500,3,FALSE),""),"تأكد من الكود")</f>
        <v/>
      </c>
      <c r="G942" s="31" t="str">
        <f>IFERROR(IF(E942&lt;&gt;"",VLOOKUP(E942,'تكويد الاصناف'!$B$3:$L$5500,4,FALSE),""),"تأكد من الوحدة")</f>
        <v/>
      </c>
      <c r="H942" s="31" t="str">
        <f>IFERROR(IF(E942&lt;&gt;"",VLOOKUP(E942,'تكويد الاصناف'!$B$3:$L$5500,9,FALSE),""),"تأكد من السعر")</f>
        <v/>
      </c>
      <c r="I942" s="31"/>
      <c r="J942" s="33" t="str">
        <f t="shared" si="14"/>
        <v/>
      </c>
      <c r="K942" s="33"/>
      <c r="L942" s="31"/>
      <c r="M942" s="31"/>
    </row>
    <row r="943" spans="2:13" x14ac:dyDescent="0.2">
      <c r="B943" s="29" t="str">
        <f>IF(C943&lt;&gt;"",COUNT($B$2:B942)+1,"")</f>
        <v/>
      </c>
      <c r="C943" s="30"/>
      <c r="D943" s="31"/>
      <c r="E943" s="32"/>
      <c r="F943" s="31" t="str">
        <f>IFERROR(IF(E943&lt;&gt;"",VLOOKUP(E943,'تكويد الاصناف'!$B$3:$L$5500,3,FALSE),""),"تأكد من الكود")</f>
        <v/>
      </c>
      <c r="G943" s="31" t="str">
        <f>IFERROR(IF(E943&lt;&gt;"",VLOOKUP(E943,'تكويد الاصناف'!$B$3:$L$5500,4,FALSE),""),"تأكد من الوحدة")</f>
        <v/>
      </c>
      <c r="H943" s="31" t="str">
        <f>IFERROR(IF(E943&lt;&gt;"",VLOOKUP(E943,'تكويد الاصناف'!$B$3:$L$5500,9,FALSE),""),"تأكد من السعر")</f>
        <v/>
      </c>
      <c r="I943" s="31"/>
      <c r="J943" s="33" t="str">
        <f t="shared" si="14"/>
        <v/>
      </c>
      <c r="K943" s="33"/>
      <c r="L943" s="31"/>
      <c r="M943" s="31"/>
    </row>
    <row r="944" spans="2:13" x14ac:dyDescent="0.2">
      <c r="B944" s="29" t="str">
        <f>IF(C944&lt;&gt;"",COUNT($B$2:B943)+1,"")</f>
        <v/>
      </c>
      <c r="C944" s="30"/>
      <c r="D944" s="31"/>
      <c r="E944" s="32"/>
      <c r="F944" s="31" t="str">
        <f>IFERROR(IF(E944&lt;&gt;"",VLOOKUP(E944,'تكويد الاصناف'!$B$3:$L$5500,3,FALSE),""),"تأكد من الكود")</f>
        <v/>
      </c>
      <c r="G944" s="31" t="str">
        <f>IFERROR(IF(E944&lt;&gt;"",VLOOKUP(E944,'تكويد الاصناف'!$B$3:$L$5500,4,FALSE),""),"تأكد من الوحدة")</f>
        <v/>
      </c>
      <c r="H944" s="31" t="str">
        <f>IFERROR(IF(E944&lt;&gt;"",VLOOKUP(E944,'تكويد الاصناف'!$B$3:$L$5500,9,FALSE),""),"تأكد من السعر")</f>
        <v/>
      </c>
      <c r="I944" s="31"/>
      <c r="J944" s="33" t="str">
        <f t="shared" si="14"/>
        <v/>
      </c>
      <c r="K944" s="33"/>
      <c r="L944" s="31"/>
      <c r="M944" s="31"/>
    </row>
    <row r="945" spans="2:13" x14ac:dyDescent="0.2">
      <c r="B945" s="29" t="str">
        <f>IF(C945&lt;&gt;"",COUNT($B$2:B944)+1,"")</f>
        <v/>
      </c>
      <c r="C945" s="30"/>
      <c r="D945" s="31"/>
      <c r="E945" s="32"/>
      <c r="F945" s="31" t="str">
        <f>IFERROR(IF(E945&lt;&gt;"",VLOOKUP(E945,'تكويد الاصناف'!$B$3:$L$5500,3,FALSE),""),"تأكد من الكود")</f>
        <v/>
      </c>
      <c r="G945" s="31" t="str">
        <f>IFERROR(IF(E945&lt;&gt;"",VLOOKUP(E945,'تكويد الاصناف'!$B$3:$L$5500,4,FALSE),""),"تأكد من الوحدة")</f>
        <v/>
      </c>
      <c r="H945" s="31" t="str">
        <f>IFERROR(IF(E945&lt;&gt;"",VLOOKUP(E945,'تكويد الاصناف'!$B$3:$L$5500,9,FALSE),""),"تأكد من السعر")</f>
        <v/>
      </c>
      <c r="I945" s="31"/>
      <c r="J945" s="33" t="str">
        <f t="shared" si="14"/>
        <v/>
      </c>
      <c r="K945" s="33"/>
      <c r="L945" s="31"/>
      <c r="M945" s="31"/>
    </row>
    <row r="946" spans="2:13" x14ac:dyDescent="0.2">
      <c r="B946" s="29" t="str">
        <f>IF(C946&lt;&gt;"",COUNT($B$2:B945)+1,"")</f>
        <v/>
      </c>
      <c r="C946" s="30"/>
      <c r="D946" s="31"/>
      <c r="E946" s="32"/>
      <c r="F946" s="31" t="str">
        <f>IFERROR(IF(E946&lt;&gt;"",VLOOKUP(E946,'تكويد الاصناف'!$B$3:$L$5500,3,FALSE),""),"تأكد من الكود")</f>
        <v/>
      </c>
      <c r="G946" s="31" t="str">
        <f>IFERROR(IF(E946&lt;&gt;"",VLOOKUP(E946,'تكويد الاصناف'!$B$3:$L$5500,4,FALSE),""),"تأكد من الوحدة")</f>
        <v/>
      </c>
      <c r="H946" s="31" t="str">
        <f>IFERROR(IF(E946&lt;&gt;"",VLOOKUP(E946,'تكويد الاصناف'!$B$3:$L$5500,9,FALSE),""),"تأكد من السعر")</f>
        <v/>
      </c>
      <c r="I946" s="31"/>
      <c r="J946" s="33" t="str">
        <f t="shared" si="14"/>
        <v/>
      </c>
      <c r="K946" s="33"/>
      <c r="L946" s="31"/>
      <c r="M946" s="31"/>
    </row>
    <row r="947" spans="2:13" x14ac:dyDescent="0.2">
      <c r="B947" s="29" t="str">
        <f>IF(C947&lt;&gt;"",COUNT($B$2:B946)+1,"")</f>
        <v/>
      </c>
      <c r="C947" s="30"/>
      <c r="D947" s="31"/>
      <c r="E947" s="32"/>
      <c r="F947" s="31" t="str">
        <f>IFERROR(IF(E947&lt;&gt;"",VLOOKUP(E947,'تكويد الاصناف'!$B$3:$L$5500,3,FALSE),""),"تأكد من الكود")</f>
        <v/>
      </c>
      <c r="G947" s="31" t="str">
        <f>IFERROR(IF(E947&lt;&gt;"",VLOOKUP(E947,'تكويد الاصناف'!$B$3:$L$5500,4,FALSE),""),"تأكد من الوحدة")</f>
        <v/>
      </c>
      <c r="H947" s="31" t="str">
        <f>IFERROR(IF(E947&lt;&gt;"",VLOOKUP(E947,'تكويد الاصناف'!$B$3:$L$5500,9,FALSE),""),"تأكد من السعر")</f>
        <v/>
      </c>
      <c r="I947" s="31"/>
      <c r="J947" s="33" t="str">
        <f t="shared" si="14"/>
        <v/>
      </c>
      <c r="K947" s="33"/>
      <c r="L947" s="31"/>
      <c r="M947" s="31"/>
    </row>
    <row r="948" spans="2:13" x14ac:dyDescent="0.2">
      <c r="B948" s="29" t="str">
        <f>IF(C948&lt;&gt;"",COUNT($B$2:B947)+1,"")</f>
        <v/>
      </c>
      <c r="C948" s="30"/>
      <c r="D948" s="31"/>
      <c r="E948" s="32"/>
      <c r="F948" s="31" t="str">
        <f>IFERROR(IF(E948&lt;&gt;"",VLOOKUP(E948,'تكويد الاصناف'!$B$3:$L$5500,3,FALSE),""),"تأكد من الكود")</f>
        <v/>
      </c>
      <c r="G948" s="31" t="str">
        <f>IFERROR(IF(E948&lt;&gt;"",VLOOKUP(E948,'تكويد الاصناف'!$B$3:$L$5500,4,FALSE),""),"تأكد من الوحدة")</f>
        <v/>
      </c>
      <c r="H948" s="31" t="str">
        <f>IFERROR(IF(E948&lt;&gt;"",VLOOKUP(E948,'تكويد الاصناف'!$B$3:$L$5500,9,FALSE),""),"تأكد من السعر")</f>
        <v/>
      </c>
      <c r="I948" s="31"/>
      <c r="J948" s="33" t="str">
        <f t="shared" si="14"/>
        <v/>
      </c>
      <c r="K948" s="33"/>
      <c r="L948" s="31"/>
      <c r="M948" s="31"/>
    </row>
    <row r="949" spans="2:13" x14ac:dyDescent="0.2">
      <c r="B949" s="29" t="str">
        <f>IF(C949&lt;&gt;"",COUNT($B$2:B948)+1,"")</f>
        <v/>
      </c>
      <c r="C949" s="30"/>
      <c r="D949" s="31"/>
      <c r="E949" s="32"/>
      <c r="F949" s="31" t="str">
        <f>IFERROR(IF(E949&lt;&gt;"",VLOOKUP(E949,'تكويد الاصناف'!$B$3:$L$5500,3,FALSE),""),"تأكد من الكود")</f>
        <v/>
      </c>
      <c r="G949" s="31" t="str">
        <f>IFERROR(IF(E949&lt;&gt;"",VLOOKUP(E949,'تكويد الاصناف'!$B$3:$L$5500,4,FALSE),""),"تأكد من الوحدة")</f>
        <v/>
      </c>
      <c r="H949" s="31" t="str">
        <f>IFERROR(IF(E949&lt;&gt;"",VLOOKUP(E949,'تكويد الاصناف'!$B$3:$L$5500,9,FALSE),""),"تأكد من السعر")</f>
        <v/>
      </c>
      <c r="I949" s="31"/>
      <c r="J949" s="33" t="str">
        <f t="shared" si="14"/>
        <v/>
      </c>
      <c r="K949" s="33"/>
      <c r="L949" s="31"/>
      <c r="M949" s="31"/>
    </row>
    <row r="950" spans="2:13" x14ac:dyDescent="0.2">
      <c r="B950" s="29" t="str">
        <f>IF(C950&lt;&gt;"",COUNT($B$2:B949)+1,"")</f>
        <v/>
      </c>
      <c r="C950" s="30"/>
      <c r="D950" s="31"/>
      <c r="E950" s="32"/>
      <c r="F950" s="31" t="str">
        <f>IFERROR(IF(E950&lt;&gt;"",VLOOKUP(E950,'تكويد الاصناف'!$B$3:$L$5500,3,FALSE),""),"تأكد من الكود")</f>
        <v/>
      </c>
      <c r="G950" s="31" t="str">
        <f>IFERROR(IF(E950&lt;&gt;"",VLOOKUP(E950,'تكويد الاصناف'!$B$3:$L$5500,4,FALSE),""),"تأكد من الوحدة")</f>
        <v/>
      </c>
      <c r="H950" s="31" t="str">
        <f>IFERROR(IF(E950&lt;&gt;"",VLOOKUP(E950,'تكويد الاصناف'!$B$3:$L$5500,9,FALSE),""),"تأكد من السعر")</f>
        <v/>
      </c>
      <c r="I950" s="31"/>
      <c r="J950" s="33" t="str">
        <f t="shared" si="14"/>
        <v/>
      </c>
      <c r="K950" s="33"/>
      <c r="L950" s="31"/>
      <c r="M950" s="31"/>
    </row>
    <row r="951" spans="2:13" x14ac:dyDescent="0.2">
      <c r="B951" s="29" t="str">
        <f>IF(C951&lt;&gt;"",COUNT($B$2:B950)+1,"")</f>
        <v/>
      </c>
      <c r="C951" s="30"/>
      <c r="D951" s="31"/>
      <c r="E951" s="32"/>
      <c r="F951" s="31" t="str">
        <f>IFERROR(IF(E951&lt;&gt;"",VLOOKUP(E951,'تكويد الاصناف'!$B$3:$L$5500,3,FALSE),""),"تأكد من الكود")</f>
        <v/>
      </c>
      <c r="G951" s="31" t="str">
        <f>IFERROR(IF(E951&lt;&gt;"",VLOOKUP(E951,'تكويد الاصناف'!$B$3:$L$5500,4,FALSE),""),"تأكد من الوحدة")</f>
        <v/>
      </c>
      <c r="H951" s="31" t="str">
        <f>IFERROR(IF(E951&lt;&gt;"",VLOOKUP(E951,'تكويد الاصناف'!$B$3:$L$5500,9,FALSE),""),"تأكد من السعر")</f>
        <v/>
      </c>
      <c r="I951" s="31"/>
      <c r="J951" s="33" t="str">
        <f t="shared" si="14"/>
        <v/>
      </c>
      <c r="K951" s="33"/>
      <c r="L951" s="31"/>
      <c r="M951" s="31"/>
    </row>
    <row r="952" spans="2:13" x14ac:dyDescent="0.2">
      <c r="B952" s="29" t="str">
        <f>IF(C952&lt;&gt;"",COUNT($B$2:B951)+1,"")</f>
        <v/>
      </c>
      <c r="C952" s="30"/>
      <c r="D952" s="31"/>
      <c r="E952" s="32"/>
      <c r="F952" s="31" t="str">
        <f>IFERROR(IF(E952&lt;&gt;"",VLOOKUP(E952,'تكويد الاصناف'!$B$3:$L$5500,3,FALSE),""),"تأكد من الكود")</f>
        <v/>
      </c>
      <c r="G952" s="31" t="str">
        <f>IFERROR(IF(E952&lt;&gt;"",VLOOKUP(E952,'تكويد الاصناف'!$B$3:$L$5500,4,FALSE),""),"تأكد من الوحدة")</f>
        <v/>
      </c>
      <c r="H952" s="31" t="str">
        <f>IFERROR(IF(E952&lt;&gt;"",VLOOKUP(E952,'تكويد الاصناف'!$B$3:$L$5500,9,FALSE),""),"تأكد من السعر")</f>
        <v/>
      </c>
      <c r="I952" s="31"/>
      <c r="J952" s="33" t="str">
        <f t="shared" si="14"/>
        <v/>
      </c>
      <c r="K952" s="33"/>
      <c r="L952" s="31"/>
      <c r="M952" s="31"/>
    </row>
    <row r="953" spans="2:13" x14ac:dyDescent="0.2">
      <c r="B953" s="29" t="str">
        <f>IF(C953&lt;&gt;"",COUNT($B$2:B952)+1,"")</f>
        <v/>
      </c>
      <c r="C953" s="30"/>
      <c r="D953" s="31"/>
      <c r="E953" s="32"/>
      <c r="F953" s="31" t="str">
        <f>IFERROR(IF(E953&lt;&gt;"",VLOOKUP(E953,'تكويد الاصناف'!$B$3:$L$5500,3,FALSE),""),"تأكد من الكود")</f>
        <v/>
      </c>
      <c r="G953" s="31" t="str">
        <f>IFERROR(IF(E953&lt;&gt;"",VLOOKUP(E953,'تكويد الاصناف'!$B$3:$L$5500,4,FALSE),""),"تأكد من الوحدة")</f>
        <v/>
      </c>
      <c r="H953" s="31" t="str">
        <f>IFERROR(IF(E953&lt;&gt;"",VLOOKUP(E953,'تكويد الاصناف'!$B$3:$L$5500,9,FALSE),""),"تأكد من السعر")</f>
        <v/>
      </c>
      <c r="I953" s="31"/>
      <c r="J953" s="33" t="str">
        <f t="shared" si="14"/>
        <v/>
      </c>
      <c r="K953" s="33"/>
      <c r="L953" s="31"/>
      <c r="M953" s="31"/>
    </row>
    <row r="954" spans="2:13" x14ac:dyDescent="0.2">
      <c r="B954" s="29" t="str">
        <f>IF(C954&lt;&gt;"",COUNT($B$2:B953)+1,"")</f>
        <v/>
      </c>
      <c r="C954" s="30"/>
      <c r="D954" s="31"/>
      <c r="E954" s="32"/>
      <c r="F954" s="31" t="str">
        <f>IFERROR(IF(E954&lt;&gt;"",VLOOKUP(E954,'تكويد الاصناف'!$B$3:$L$5500,3,FALSE),""),"تأكد من الكود")</f>
        <v/>
      </c>
      <c r="G954" s="31" t="str">
        <f>IFERROR(IF(E954&lt;&gt;"",VLOOKUP(E954,'تكويد الاصناف'!$B$3:$L$5500,4,FALSE),""),"تأكد من الوحدة")</f>
        <v/>
      </c>
      <c r="H954" s="31" t="str">
        <f>IFERROR(IF(E954&lt;&gt;"",VLOOKUP(E954,'تكويد الاصناف'!$B$3:$L$5500,9,FALSE),""),"تأكد من السعر")</f>
        <v/>
      </c>
      <c r="I954" s="31"/>
      <c r="J954" s="33" t="str">
        <f t="shared" si="14"/>
        <v/>
      </c>
      <c r="K954" s="33"/>
      <c r="L954" s="31"/>
      <c r="M954" s="31"/>
    </row>
    <row r="955" spans="2:13" x14ac:dyDescent="0.2">
      <c r="B955" s="29" t="str">
        <f>IF(C955&lt;&gt;"",COUNT($B$2:B954)+1,"")</f>
        <v/>
      </c>
      <c r="C955" s="30"/>
      <c r="D955" s="31"/>
      <c r="E955" s="32"/>
      <c r="F955" s="31" t="str">
        <f>IFERROR(IF(E955&lt;&gt;"",VLOOKUP(E955,'تكويد الاصناف'!$B$3:$L$5500,3,FALSE),""),"تأكد من الكود")</f>
        <v/>
      </c>
      <c r="G955" s="31" t="str">
        <f>IFERROR(IF(E955&lt;&gt;"",VLOOKUP(E955,'تكويد الاصناف'!$B$3:$L$5500,4,FALSE),""),"تأكد من الوحدة")</f>
        <v/>
      </c>
      <c r="H955" s="31" t="str">
        <f>IFERROR(IF(E955&lt;&gt;"",VLOOKUP(E955,'تكويد الاصناف'!$B$3:$L$5500,9,FALSE),""),"تأكد من السعر")</f>
        <v/>
      </c>
      <c r="I955" s="31"/>
      <c r="J955" s="33" t="str">
        <f t="shared" si="14"/>
        <v/>
      </c>
      <c r="K955" s="33"/>
      <c r="L955" s="31"/>
      <c r="M955" s="31"/>
    </row>
    <row r="956" spans="2:13" x14ac:dyDescent="0.2">
      <c r="B956" s="29" t="str">
        <f>IF(C956&lt;&gt;"",COUNT($B$2:B955)+1,"")</f>
        <v/>
      </c>
      <c r="C956" s="30"/>
      <c r="D956" s="31"/>
      <c r="E956" s="32"/>
      <c r="F956" s="31" t="str">
        <f>IFERROR(IF(E956&lt;&gt;"",VLOOKUP(E956,'تكويد الاصناف'!$B$3:$L$5500,3,FALSE),""),"تأكد من الكود")</f>
        <v/>
      </c>
      <c r="G956" s="31" t="str">
        <f>IFERROR(IF(E956&lt;&gt;"",VLOOKUP(E956,'تكويد الاصناف'!$B$3:$L$5500,4,FALSE),""),"تأكد من الوحدة")</f>
        <v/>
      </c>
      <c r="H956" s="31" t="str">
        <f>IFERROR(IF(E956&lt;&gt;"",VLOOKUP(E956,'تكويد الاصناف'!$B$3:$L$5500,9,FALSE),""),"تأكد من السعر")</f>
        <v/>
      </c>
      <c r="I956" s="31"/>
      <c r="J956" s="33" t="str">
        <f t="shared" si="14"/>
        <v/>
      </c>
      <c r="K956" s="33"/>
      <c r="L956" s="31"/>
      <c r="M956" s="31"/>
    </row>
    <row r="957" spans="2:13" x14ac:dyDescent="0.2">
      <c r="B957" s="29" t="str">
        <f>IF(C957&lt;&gt;"",COUNT($B$2:B956)+1,"")</f>
        <v/>
      </c>
      <c r="C957" s="30"/>
      <c r="D957" s="31"/>
      <c r="E957" s="32"/>
      <c r="F957" s="31" t="str">
        <f>IFERROR(IF(E957&lt;&gt;"",VLOOKUP(E957,'تكويد الاصناف'!$B$3:$L$5500,3,FALSE),""),"تأكد من الكود")</f>
        <v/>
      </c>
      <c r="G957" s="31" t="str">
        <f>IFERROR(IF(E957&lt;&gt;"",VLOOKUP(E957,'تكويد الاصناف'!$B$3:$L$5500,4,FALSE),""),"تأكد من الوحدة")</f>
        <v/>
      </c>
      <c r="H957" s="31" t="str">
        <f>IFERROR(IF(E957&lt;&gt;"",VLOOKUP(E957,'تكويد الاصناف'!$B$3:$L$5500,9,FALSE),""),"تأكد من السعر")</f>
        <v/>
      </c>
      <c r="I957" s="31"/>
      <c r="J957" s="33" t="str">
        <f t="shared" si="14"/>
        <v/>
      </c>
      <c r="K957" s="33"/>
      <c r="L957" s="31"/>
      <c r="M957" s="31"/>
    </row>
    <row r="958" spans="2:13" x14ac:dyDescent="0.2">
      <c r="B958" s="29" t="str">
        <f>IF(C958&lt;&gt;"",COUNT($B$2:B957)+1,"")</f>
        <v/>
      </c>
      <c r="C958" s="30"/>
      <c r="D958" s="31"/>
      <c r="E958" s="32"/>
      <c r="F958" s="31" t="str">
        <f>IFERROR(IF(E958&lt;&gt;"",VLOOKUP(E958,'تكويد الاصناف'!$B$3:$L$5500,3,FALSE),""),"تأكد من الكود")</f>
        <v/>
      </c>
      <c r="G958" s="31" t="str">
        <f>IFERROR(IF(E958&lt;&gt;"",VLOOKUP(E958,'تكويد الاصناف'!$B$3:$L$5500,4,FALSE),""),"تأكد من الوحدة")</f>
        <v/>
      </c>
      <c r="H958" s="31" t="str">
        <f>IFERROR(IF(E958&lt;&gt;"",VLOOKUP(E958,'تكويد الاصناف'!$B$3:$L$5500,9,FALSE),""),"تأكد من السعر")</f>
        <v/>
      </c>
      <c r="I958" s="31"/>
      <c r="J958" s="33" t="str">
        <f t="shared" si="14"/>
        <v/>
      </c>
      <c r="K958" s="33"/>
      <c r="L958" s="31"/>
      <c r="M958" s="31"/>
    </row>
    <row r="959" spans="2:13" x14ac:dyDescent="0.2">
      <c r="B959" s="29" t="str">
        <f>IF(C959&lt;&gt;"",COUNT($B$2:B958)+1,"")</f>
        <v/>
      </c>
      <c r="C959" s="30"/>
      <c r="D959" s="31"/>
      <c r="E959" s="32"/>
      <c r="F959" s="31" t="str">
        <f>IFERROR(IF(E959&lt;&gt;"",VLOOKUP(E959,'تكويد الاصناف'!$B$3:$L$5500,3,FALSE),""),"تأكد من الكود")</f>
        <v/>
      </c>
      <c r="G959" s="31" t="str">
        <f>IFERROR(IF(E959&lt;&gt;"",VLOOKUP(E959,'تكويد الاصناف'!$B$3:$L$5500,4,FALSE),""),"تأكد من الوحدة")</f>
        <v/>
      </c>
      <c r="H959" s="31" t="str">
        <f>IFERROR(IF(E959&lt;&gt;"",VLOOKUP(E959,'تكويد الاصناف'!$B$3:$L$5500,9,FALSE),""),"تأكد من السعر")</f>
        <v/>
      </c>
      <c r="I959" s="31"/>
      <c r="J959" s="33" t="str">
        <f t="shared" si="14"/>
        <v/>
      </c>
      <c r="K959" s="33"/>
      <c r="L959" s="31"/>
      <c r="M959" s="31"/>
    </row>
    <row r="960" spans="2:13" x14ac:dyDescent="0.2">
      <c r="B960" s="29" t="str">
        <f>IF(C960&lt;&gt;"",COUNT($B$2:B959)+1,"")</f>
        <v/>
      </c>
      <c r="C960" s="30"/>
      <c r="D960" s="31"/>
      <c r="E960" s="32"/>
      <c r="F960" s="31" t="str">
        <f>IFERROR(IF(E960&lt;&gt;"",VLOOKUP(E960,'تكويد الاصناف'!$B$3:$L$5500,3,FALSE),""),"تأكد من الكود")</f>
        <v/>
      </c>
      <c r="G960" s="31" t="str">
        <f>IFERROR(IF(E960&lt;&gt;"",VLOOKUP(E960,'تكويد الاصناف'!$B$3:$L$5500,4,FALSE),""),"تأكد من الوحدة")</f>
        <v/>
      </c>
      <c r="H960" s="31" t="str">
        <f>IFERROR(IF(E960&lt;&gt;"",VLOOKUP(E960,'تكويد الاصناف'!$B$3:$L$5500,9,FALSE),""),"تأكد من السعر")</f>
        <v/>
      </c>
      <c r="I960" s="31"/>
      <c r="J960" s="33" t="str">
        <f t="shared" si="14"/>
        <v/>
      </c>
      <c r="K960" s="33"/>
      <c r="L960" s="31"/>
      <c r="M960" s="31"/>
    </row>
    <row r="961" spans="2:13" x14ac:dyDescent="0.2">
      <c r="B961" s="29" t="str">
        <f>IF(C961&lt;&gt;"",COUNT($B$2:B960)+1,"")</f>
        <v/>
      </c>
      <c r="C961" s="30"/>
      <c r="D961" s="31"/>
      <c r="E961" s="32"/>
      <c r="F961" s="31" t="str">
        <f>IFERROR(IF(E961&lt;&gt;"",VLOOKUP(E961,'تكويد الاصناف'!$B$3:$L$5500,3,FALSE),""),"تأكد من الكود")</f>
        <v/>
      </c>
      <c r="G961" s="31" t="str">
        <f>IFERROR(IF(E961&lt;&gt;"",VLOOKUP(E961,'تكويد الاصناف'!$B$3:$L$5500,4,FALSE),""),"تأكد من الوحدة")</f>
        <v/>
      </c>
      <c r="H961" s="31" t="str">
        <f>IFERROR(IF(E961&lt;&gt;"",VLOOKUP(E961,'تكويد الاصناف'!$B$3:$L$5500,9,FALSE),""),"تأكد من السعر")</f>
        <v/>
      </c>
      <c r="I961" s="31"/>
      <c r="J961" s="33" t="str">
        <f t="shared" si="14"/>
        <v/>
      </c>
      <c r="K961" s="33"/>
      <c r="L961" s="31"/>
      <c r="M961" s="31"/>
    </row>
    <row r="962" spans="2:13" x14ac:dyDescent="0.2">
      <c r="B962" s="29" t="str">
        <f>IF(C962&lt;&gt;"",COUNT($B$2:B961)+1,"")</f>
        <v/>
      </c>
      <c r="C962" s="30"/>
      <c r="D962" s="31"/>
      <c r="E962" s="32"/>
      <c r="F962" s="31" t="str">
        <f>IFERROR(IF(E962&lt;&gt;"",VLOOKUP(E962,'تكويد الاصناف'!$B$3:$L$5500,3,FALSE),""),"تأكد من الكود")</f>
        <v/>
      </c>
      <c r="G962" s="31" t="str">
        <f>IFERROR(IF(E962&lt;&gt;"",VLOOKUP(E962,'تكويد الاصناف'!$B$3:$L$5500,4,FALSE),""),"تأكد من الوحدة")</f>
        <v/>
      </c>
      <c r="H962" s="31" t="str">
        <f>IFERROR(IF(E962&lt;&gt;"",VLOOKUP(E962,'تكويد الاصناف'!$B$3:$L$5500,9,FALSE),""),"تأكد من السعر")</f>
        <v/>
      </c>
      <c r="I962" s="31"/>
      <c r="J962" s="33" t="str">
        <f t="shared" si="14"/>
        <v/>
      </c>
      <c r="K962" s="33"/>
      <c r="L962" s="31"/>
      <c r="M962" s="31"/>
    </row>
    <row r="963" spans="2:13" x14ac:dyDescent="0.2">
      <c r="B963" s="29" t="str">
        <f>IF(C963&lt;&gt;"",COUNT($B$2:B962)+1,"")</f>
        <v/>
      </c>
      <c r="C963" s="30"/>
      <c r="D963" s="31"/>
      <c r="E963" s="32"/>
      <c r="F963" s="31" t="str">
        <f>IFERROR(IF(E963&lt;&gt;"",VLOOKUP(E963,'تكويد الاصناف'!$B$3:$L$5500,3,FALSE),""),"تأكد من الكود")</f>
        <v/>
      </c>
      <c r="G963" s="31" t="str">
        <f>IFERROR(IF(E963&lt;&gt;"",VLOOKUP(E963,'تكويد الاصناف'!$B$3:$L$5500,4,FALSE),""),"تأكد من الوحدة")</f>
        <v/>
      </c>
      <c r="H963" s="31" t="str">
        <f>IFERROR(IF(E963&lt;&gt;"",VLOOKUP(E963,'تكويد الاصناف'!$B$3:$L$5500,9,FALSE),""),"تأكد من السعر")</f>
        <v/>
      </c>
      <c r="I963" s="31"/>
      <c r="J963" s="33" t="str">
        <f t="shared" ref="J963:J1026" si="15">IFERROR(I963*H963,"")</f>
        <v/>
      </c>
      <c r="K963" s="33"/>
      <c r="L963" s="31"/>
      <c r="M963" s="31"/>
    </row>
    <row r="964" spans="2:13" x14ac:dyDescent="0.2">
      <c r="B964" s="29" t="str">
        <f>IF(C964&lt;&gt;"",COUNT($B$2:B963)+1,"")</f>
        <v/>
      </c>
      <c r="C964" s="30"/>
      <c r="D964" s="31"/>
      <c r="E964" s="32"/>
      <c r="F964" s="31" t="str">
        <f>IFERROR(IF(E964&lt;&gt;"",VLOOKUP(E964,'تكويد الاصناف'!$B$3:$L$5500,3,FALSE),""),"تأكد من الكود")</f>
        <v/>
      </c>
      <c r="G964" s="31" t="str">
        <f>IFERROR(IF(E964&lt;&gt;"",VLOOKUP(E964,'تكويد الاصناف'!$B$3:$L$5500,4,FALSE),""),"تأكد من الوحدة")</f>
        <v/>
      </c>
      <c r="H964" s="31" t="str">
        <f>IFERROR(IF(E964&lt;&gt;"",VLOOKUP(E964,'تكويد الاصناف'!$B$3:$L$5500,9,FALSE),""),"تأكد من السعر")</f>
        <v/>
      </c>
      <c r="I964" s="31"/>
      <c r="J964" s="33" t="str">
        <f t="shared" si="15"/>
        <v/>
      </c>
      <c r="K964" s="33"/>
      <c r="L964" s="31"/>
      <c r="M964" s="31"/>
    </row>
    <row r="965" spans="2:13" x14ac:dyDescent="0.2">
      <c r="B965" s="29" t="str">
        <f>IF(C965&lt;&gt;"",COUNT($B$2:B964)+1,"")</f>
        <v/>
      </c>
      <c r="C965" s="30"/>
      <c r="D965" s="31"/>
      <c r="E965" s="32"/>
      <c r="F965" s="31" t="str">
        <f>IFERROR(IF(E965&lt;&gt;"",VLOOKUP(E965,'تكويد الاصناف'!$B$3:$L$5500,3,FALSE),""),"تأكد من الكود")</f>
        <v/>
      </c>
      <c r="G965" s="31" t="str">
        <f>IFERROR(IF(E965&lt;&gt;"",VLOOKUP(E965,'تكويد الاصناف'!$B$3:$L$5500,4,FALSE),""),"تأكد من الوحدة")</f>
        <v/>
      </c>
      <c r="H965" s="31" t="str">
        <f>IFERROR(IF(E965&lt;&gt;"",VLOOKUP(E965,'تكويد الاصناف'!$B$3:$L$5500,9,FALSE),""),"تأكد من السعر")</f>
        <v/>
      </c>
      <c r="I965" s="31"/>
      <c r="J965" s="33" t="str">
        <f t="shared" si="15"/>
        <v/>
      </c>
      <c r="K965" s="33"/>
      <c r="L965" s="31"/>
      <c r="M965" s="31"/>
    </row>
    <row r="966" spans="2:13" x14ac:dyDescent="0.2">
      <c r="B966" s="29" t="str">
        <f>IF(C966&lt;&gt;"",COUNT($B$2:B965)+1,"")</f>
        <v/>
      </c>
      <c r="C966" s="30"/>
      <c r="D966" s="31"/>
      <c r="E966" s="32"/>
      <c r="F966" s="31" t="str">
        <f>IFERROR(IF(E966&lt;&gt;"",VLOOKUP(E966,'تكويد الاصناف'!$B$3:$L$5500,3,FALSE),""),"تأكد من الكود")</f>
        <v/>
      </c>
      <c r="G966" s="31" t="str">
        <f>IFERROR(IF(E966&lt;&gt;"",VLOOKUP(E966,'تكويد الاصناف'!$B$3:$L$5500,4,FALSE),""),"تأكد من الوحدة")</f>
        <v/>
      </c>
      <c r="H966" s="31" t="str">
        <f>IFERROR(IF(E966&lt;&gt;"",VLOOKUP(E966,'تكويد الاصناف'!$B$3:$L$5500,9,FALSE),""),"تأكد من السعر")</f>
        <v/>
      </c>
      <c r="I966" s="31"/>
      <c r="J966" s="33" t="str">
        <f t="shared" si="15"/>
        <v/>
      </c>
      <c r="K966" s="33"/>
      <c r="L966" s="31"/>
      <c r="M966" s="31"/>
    </row>
    <row r="967" spans="2:13" x14ac:dyDescent="0.2">
      <c r="B967" s="29" t="str">
        <f>IF(C967&lt;&gt;"",COUNT($B$2:B966)+1,"")</f>
        <v/>
      </c>
      <c r="C967" s="30"/>
      <c r="D967" s="31"/>
      <c r="E967" s="32"/>
      <c r="F967" s="31" t="str">
        <f>IFERROR(IF(E967&lt;&gt;"",VLOOKUP(E967,'تكويد الاصناف'!$B$3:$L$5500,3,FALSE),""),"تأكد من الكود")</f>
        <v/>
      </c>
      <c r="G967" s="31" t="str">
        <f>IFERROR(IF(E967&lt;&gt;"",VLOOKUP(E967,'تكويد الاصناف'!$B$3:$L$5500,4,FALSE),""),"تأكد من الوحدة")</f>
        <v/>
      </c>
      <c r="H967" s="31" t="str">
        <f>IFERROR(IF(E967&lt;&gt;"",VLOOKUP(E967,'تكويد الاصناف'!$B$3:$L$5500,9,FALSE),""),"تأكد من السعر")</f>
        <v/>
      </c>
      <c r="I967" s="31"/>
      <c r="J967" s="33" t="str">
        <f t="shared" si="15"/>
        <v/>
      </c>
      <c r="K967" s="33"/>
      <c r="L967" s="31"/>
      <c r="M967" s="31"/>
    </row>
    <row r="968" spans="2:13" x14ac:dyDescent="0.2">
      <c r="B968" s="29" t="str">
        <f>IF(C968&lt;&gt;"",COUNT($B$2:B967)+1,"")</f>
        <v/>
      </c>
      <c r="C968" s="30"/>
      <c r="D968" s="31"/>
      <c r="E968" s="32"/>
      <c r="F968" s="31" t="str">
        <f>IFERROR(IF(E968&lt;&gt;"",VLOOKUP(E968,'تكويد الاصناف'!$B$3:$L$5500,3,FALSE),""),"تأكد من الكود")</f>
        <v/>
      </c>
      <c r="G968" s="31" t="str">
        <f>IFERROR(IF(E968&lt;&gt;"",VLOOKUP(E968,'تكويد الاصناف'!$B$3:$L$5500,4,FALSE),""),"تأكد من الوحدة")</f>
        <v/>
      </c>
      <c r="H968" s="31" t="str">
        <f>IFERROR(IF(E968&lt;&gt;"",VLOOKUP(E968,'تكويد الاصناف'!$B$3:$L$5500,9,FALSE),""),"تأكد من السعر")</f>
        <v/>
      </c>
      <c r="I968" s="31"/>
      <c r="J968" s="33" t="str">
        <f t="shared" si="15"/>
        <v/>
      </c>
      <c r="K968" s="33"/>
      <c r="L968" s="31"/>
      <c r="M968" s="31"/>
    </row>
    <row r="969" spans="2:13" x14ac:dyDescent="0.2">
      <c r="B969" s="29" t="str">
        <f>IF(C969&lt;&gt;"",COUNT($B$2:B968)+1,"")</f>
        <v/>
      </c>
      <c r="C969" s="30"/>
      <c r="D969" s="31"/>
      <c r="E969" s="32"/>
      <c r="F969" s="31" t="str">
        <f>IFERROR(IF(E969&lt;&gt;"",VLOOKUP(E969,'تكويد الاصناف'!$B$3:$L$5500,3,FALSE),""),"تأكد من الكود")</f>
        <v/>
      </c>
      <c r="G969" s="31" t="str">
        <f>IFERROR(IF(E969&lt;&gt;"",VLOOKUP(E969,'تكويد الاصناف'!$B$3:$L$5500,4,FALSE),""),"تأكد من الوحدة")</f>
        <v/>
      </c>
      <c r="H969" s="31" t="str">
        <f>IFERROR(IF(E969&lt;&gt;"",VLOOKUP(E969,'تكويد الاصناف'!$B$3:$L$5500,9,FALSE),""),"تأكد من السعر")</f>
        <v/>
      </c>
      <c r="I969" s="31"/>
      <c r="J969" s="33" t="str">
        <f t="shared" si="15"/>
        <v/>
      </c>
      <c r="K969" s="33"/>
      <c r="L969" s="31"/>
      <c r="M969" s="31"/>
    </row>
    <row r="970" spans="2:13" x14ac:dyDescent="0.2">
      <c r="B970" s="29" t="str">
        <f>IF(C970&lt;&gt;"",COUNT($B$2:B969)+1,"")</f>
        <v/>
      </c>
      <c r="C970" s="30"/>
      <c r="D970" s="31"/>
      <c r="E970" s="32"/>
      <c r="F970" s="31" t="str">
        <f>IFERROR(IF(E970&lt;&gt;"",VLOOKUP(E970,'تكويد الاصناف'!$B$3:$L$5500,3,FALSE),""),"تأكد من الكود")</f>
        <v/>
      </c>
      <c r="G970" s="31" t="str">
        <f>IFERROR(IF(E970&lt;&gt;"",VLOOKUP(E970,'تكويد الاصناف'!$B$3:$L$5500,4,FALSE),""),"تأكد من الوحدة")</f>
        <v/>
      </c>
      <c r="H970" s="31" t="str">
        <f>IFERROR(IF(E970&lt;&gt;"",VLOOKUP(E970,'تكويد الاصناف'!$B$3:$L$5500,9,FALSE),""),"تأكد من السعر")</f>
        <v/>
      </c>
      <c r="I970" s="31"/>
      <c r="J970" s="33" t="str">
        <f t="shared" si="15"/>
        <v/>
      </c>
      <c r="K970" s="33"/>
      <c r="L970" s="31"/>
      <c r="M970" s="31"/>
    </row>
    <row r="971" spans="2:13" x14ac:dyDescent="0.2">
      <c r="B971" s="29" t="str">
        <f>IF(C971&lt;&gt;"",COUNT($B$2:B970)+1,"")</f>
        <v/>
      </c>
      <c r="C971" s="30"/>
      <c r="D971" s="31"/>
      <c r="E971" s="32"/>
      <c r="F971" s="31" t="str">
        <f>IFERROR(IF(E971&lt;&gt;"",VLOOKUP(E971,'تكويد الاصناف'!$B$3:$L$5500,3,FALSE),""),"تأكد من الكود")</f>
        <v/>
      </c>
      <c r="G971" s="31" t="str">
        <f>IFERROR(IF(E971&lt;&gt;"",VLOOKUP(E971,'تكويد الاصناف'!$B$3:$L$5500,4,FALSE),""),"تأكد من الوحدة")</f>
        <v/>
      </c>
      <c r="H971" s="31" t="str">
        <f>IFERROR(IF(E971&lt;&gt;"",VLOOKUP(E971,'تكويد الاصناف'!$B$3:$L$5500,9,FALSE),""),"تأكد من السعر")</f>
        <v/>
      </c>
      <c r="I971" s="31"/>
      <c r="J971" s="33" t="str">
        <f t="shared" si="15"/>
        <v/>
      </c>
      <c r="K971" s="33"/>
      <c r="L971" s="31"/>
      <c r="M971" s="31"/>
    </row>
    <row r="972" spans="2:13" x14ac:dyDescent="0.2">
      <c r="B972" s="29" t="str">
        <f>IF(C972&lt;&gt;"",COUNT($B$2:B971)+1,"")</f>
        <v/>
      </c>
      <c r="C972" s="30"/>
      <c r="D972" s="31"/>
      <c r="E972" s="32"/>
      <c r="F972" s="31" t="str">
        <f>IFERROR(IF(E972&lt;&gt;"",VLOOKUP(E972,'تكويد الاصناف'!$B$3:$L$5500,3,FALSE),""),"تأكد من الكود")</f>
        <v/>
      </c>
      <c r="G972" s="31" t="str">
        <f>IFERROR(IF(E972&lt;&gt;"",VLOOKUP(E972,'تكويد الاصناف'!$B$3:$L$5500,4,FALSE),""),"تأكد من الوحدة")</f>
        <v/>
      </c>
      <c r="H972" s="31" t="str">
        <f>IFERROR(IF(E972&lt;&gt;"",VLOOKUP(E972,'تكويد الاصناف'!$B$3:$L$5500,9,FALSE),""),"تأكد من السعر")</f>
        <v/>
      </c>
      <c r="I972" s="31"/>
      <c r="J972" s="33" t="str">
        <f t="shared" si="15"/>
        <v/>
      </c>
      <c r="K972" s="33"/>
      <c r="L972" s="31"/>
      <c r="M972" s="31"/>
    </row>
    <row r="973" spans="2:13" x14ac:dyDescent="0.2">
      <c r="B973" s="29" t="str">
        <f>IF(C973&lt;&gt;"",COUNT($B$2:B972)+1,"")</f>
        <v/>
      </c>
      <c r="C973" s="30"/>
      <c r="D973" s="31"/>
      <c r="E973" s="32"/>
      <c r="F973" s="31" t="str">
        <f>IFERROR(IF(E973&lt;&gt;"",VLOOKUP(E973,'تكويد الاصناف'!$B$3:$L$5500,3,FALSE),""),"تأكد من الكود")</f>
        <v/>
      </c>
      <c r="G973" s="31" t="str">
        <f>IFERROR(IF(E973&lt;&gt;"",VLOOKUP(E973,'تكويد الاصناف'!$B$3:$L$5500,4,FALSE),""),"تأكد من الوحدة")</f>
        <v/>
      </c>
      <c r="H973" s="31" t="str">
        <f>IFERROR(IF(E973&lt;&gt;"",VLOOKUP(E973,'تكويد الاصناف'!$B$3:$L$5500,9,FALSE),""),"تأكد من السعر")</f>
        <v/>
      </c>
      <c r="I973" s="31"/>
      <c r="J973" s="33" t="str">
        <f t="shared" si="15"/>
        <v/>
      </c>
      <c r="K973" s="33"/>
      <c r="L973" s="31"/>
      <c r="M973" s="31"/>
    </row>
    <row r="974" spans="2:13" x14ac:dyDescent="0.2">
      <c r="B974" s="29" t="str">
        <f>IF(C974&lt;&gt;"",COUNT($B$2:B973)+1,"")</f>
        <v/>
      </c>
      <c r="C974" s="30"/>
      <c r="D974" s="31"/>
      <c r="E974" s="32"/>
      <c r="F974" s="31" t="str">
        <f>IFERROR(IF(E974&lt;&gt;"",VLOOKUP(E974,'تكويد الاصناف'!$B$3:$L$5500,3,FALSE),""),"تأكد من الكود")</f>
        <v/>
      </c>
      <c r="G974" s="31" t="str">
        <f>IFERROR(IF(E974&lt;&gt;"",VLOOKUP(E974,'تكويد الاصناف'!$B$3:$L$5500,4,FALSE),""),"تأكد من الوحدة")</f>
        <v/>
      </c>
      <c r="H974" s="31" t="str">
        <f>IFERROR(IF(E974&lt;&gt;"",VLOOKUP(E974,'تكويد الاصناف'!$B$3:$L$5500,9,FALSE),""),"تأكد من السعر")</f>
        <v/>
      </c>
      <c r="I974" s="31"/>
      <c r="J974" s="33" t="str">
        <f t="shared" si="15"/>
        <v/>
      </c>
      <c r="K974" s="33"/>
      <c r="L974" s="31"/>
      <c r="M974" s="31"/>
    </row>
    <row r="975" spans="2:13" x14ac:dyDescent="0.2">
      <c r="B975" s="29" t="str">
        <f>IF(C975&lt;&gt;"",COUNT($B$2:B974)+1,"")</f>
        <v/>
      </c>
      <c r="C975" s="30"/>
      <c r="D975" s="31"/>
      <c r="E975" s="32"/>
      <c r="F975" s="31" t="str">
        <f>IFERROR(IF(E975&lt;&gt;"",VLOOKUP(E975,'تكويد الاصناف'!$B$3:$L$5500,3,FALSE),""),"تأكد من الكود")</f>
        <v/>
      </c>
      <c r="G975" s="31" t="str">
        <f>IFERROR(IF(E975&lt;&gt;"",VLOOKUP(E975,'تكويد الاصناف'!$B$3:$L$5500,4,FALSE),""),"تأكد من الوحدة")</f>
        <v/>
      </c>
      <c r="H975" s="31" t="str">
        <f>IFERROR(IF(E975&lt;&gt;"",VLOOKUP(E975,'تكويد الاصناف'!$B$3:$L$5500,9,FALSE),""),"تأكد من السعر")</f>
        <v/>
      </c>
      <c r="I975" s="31"/>
      <c r="J975" s="33" t="str">
        <f t="shared" si="15"/>
        <v/>
      </c>
      <c r="K975" s="33"/>
      <c r="L975" s="31"/>
      <c r="M975" s="31"/>
    </row>
    <row r="976" spans="2:13" x14ac:dyDescent="0.2">
      <c r="B976" s="29" t="str">
        <f>IF(C976&lt;&gt;"",COUNT($B$2:B975)+1,"")</f>
        <v/>
      </c>
      <c r="C976" s="30"/>
      <c r="D976" s="31"/>
      <c r="E976" s="32"/>
      <c r="F976" s="31" t="str">
        <f>IFERROR(IF(E976&lt;&gt;"",VLOOKUP(E976,'تكويد الاصناف'!$B$3:$L$5500,3,FALSE),""),"تأكد من الكود")</f>
        <v/>
      </c>
      <c r="G976" s="31" t="str">
        <f>IFERROR(IF(E976&lt;&gt;"",VLOOKUP(E976,'تكويد الاصناف'!$B$3:$L$5500,4,FALSE),""),"تأكد من الوحدة")</f>
        <v/>
      </c>
      <c r="H976" s="31" t="str">
        <f>IFERROR(IF(E976&lt;&gt;"",VLOOKUP(E976,'تكويد الاصناف'!$B$3:$L$5500,9,FALSE),""),"تأكد من السعر")</f>
        <v/>
      </c>
      <c r="I976" s="31"/>
      <c r="J976" s="33" t="str">
        <f t="shared" si="15"/>
        <v/>
      </c>
      <c r="K976" s="33"/>
      <c r="L976" s="31"/>
      <c r="M976" s="31"/>
    </row>
    <row r="977" spans="2:13" x14ac:dyDescent="0.2">
      <c r="B977" s="29" t="str">
        <f>IF(C977&lt;&gt;"",COUNT($B$2:B976)+1,"")</f>
        <v/>
      </c>
      <c r="C977" s="30"/>
      <c r="D977" s="31"/>
      <c r="E977" s="32"/>
      <c r="F977" s="31" t="str">
        <f>IFERROR(IF(E977&lt;&gt;"",VLOOKUP(E977,'تكويد الاصناف'!$B$3:$L$5500,3,FALSE),""),"تأكد من الكود")</f>
        <v/>
      </c>
      <c r="G977" s="31" t="str">
        <f>IFERROR(IF(E977&lt;&gt;"",VLOOKUP(E977,'تكويد الاصناف'!$B$3:$L$5500,4,FALSE),""),"تأكد من الوحدة")</f>
        <v/>
      </c>
      <c r="H977" s="31" t="str">
        <f>IFERROR(IF(E977&lt;&gt;"",VLOOKUP(E977,'تكويد الاصناف'!$B$3:$L$5500,9,FALSE),""),"تأكد من السعر")</f>
        <v/>
      </c>
      <c r="I977" s="31"/>
      <c r="J977" s="33" t="str">
        <f t="shared" si="15"/>
        <v/>
      </c>
      <c r="K977" s="33"/>
      <c r="L977" s="31"/>
      <c r="M977" s="31"/>
    </row>
    <row r="978" spans="2:13" x14ac:dyDescent="0.2">
      <c r="B978" s="29" t="str">
        <f>IF(C978&lt;&gt;"",COUNT($B$2:B977)+1,"")</f>
        <v/>
      </c>
      <c r="C978" s="30"/>
      <c r="D978" s="31"/>
      <c r="E978" s="32"/>
      <c r="F978" s="31" t="str">
        <f>IFERROR(IF(E978&lt;&gt;"",VLOOKUP(E978,'تكويد الاصناف'!$B$3:$L$5500,3,FALSE),""),"تأكد من الكود")</f>
        <v/>
      </c>
      <c r="G978" s="31" t="str">
        <f>IFERROR(IF(E978&lt;&gt;"",VLOOKUP(E978,'تكويد الاصناف'!$B$3:$L$5500,4,FALSE),""),"تأكد من الوحدة")</f>
        <v/>
      </c>
      <c r="H978" s="31" t="str">
        <f>IFERROR(IF(E978&lt;&gt;"",VLOOKUP(E978,'تكويد الاصناف'!$B$3:$L$5500,9,FALSE),""),"تأكد من السعر")</f>
        <v/>
      </c>
      <c r="I978" s="31"/>
      <c r="J978" s="33" t="str">
        <f t="shared" si="15"/>
        <v/>
      </c>
      <c r="K978" s="33"/>
      <c r="L978" s="31"/>
      <c r="M978" s="31"/>
    </row>
    <row r="979" spans="2:13" x14ac:dyDescent="0.2">
      <c r="B979" s="29" t="str">
        <f>IF(C979&lt;&gt;"",COUNT($B$2:B978)+1,"")</f>
        <v/>
      </c>
      <c r="C979" s="30"/>
      <c r="D979" s="31"/>
      <c r="E979" s="32"/>
      <c r="F979" s="31" t="str">
        <f>IFERROR(IF(E979&lt;&gt;"",VLOOKUP(E979,'تكويد الاصناف'!$B$3:$L$5500,3,FALSE),""),"تأكد من الكود")</f>
        <v/>
      </c>
      <c r="G979" s="31" t="str">
        <f>IFERROR(IF(E979&lt;&gt;"",VLOOKUP(E979,'تكويد الاصناف'!$B$3:$L$5500,4,FALSE),""),"تأكد من الوحدة")</f>
        <v/>
      </c>
      <c r="H979" s="31" t="str">
        <f>IFERROR(IF(E979&lt;&gt;"",VLOOKUP(E979,'تكويد الاصناف'!$B$3:$L$5500,9,FALSE),""),"تأكد من السعر")</f>
        <v/>
      </c>
      <c r="I979" s="31"/>
      <c r="J979" s="33" t="str">
        <f t="shared" si="15"/>
        <v/>
      </c>
      <c r="K979" s="33"/>
      <c r="L979" s="31"/>
      <c r="M979" s="31"/>
    </row>
    <row r="980" spans="2:13" x14ac:dyDescent="0.2">
      <c r="B980" s="29" t="str">
        <f>IF(C980&lt;&gt;"",COUNT($B$2:B979)+1,"")</f>
        <v/>
      </c>
      <c r="C980" s="30"/>
      <c r="D980" s="31"/>
      <c r="E980" s="32"/>
      <c r="F980" s="31" t="str">
        <f>IFERROR(IF(E980&lt;&gt;"",VLOOKUP(E980,'تكويد الاصناف'!$B$3:$L$5500,3,FALSE),""),"تأكد من الكود")</f>
        <v/>
      </c>
      <c r="G980" s="31" t="str">
        <f>IFERROR(IF(E980&lt;&gt;"",VLOOKUP(E980,'تكويد الاصناف'!$B$3:$L$5500,4,FALSE),""),"تأكد من الوحدة")</f>
        <v/>
      </c>
      <c r="H980" s="31" t="str">
        <f>IFERROR(IF(E980&lt;&gt;"",VLOOKUP(E980,'تكويد الاصناف'!$B$3:$L$5500,9,FALSE),""),"تأكد من السعر")</f>
        <v/>
      </c>
      <c r="I980" s="31"/>
      <c r="J980" s="33" t="str">
        <f t="shared" si="15"/>
        <v/>
      </c>
      <c r="K980" s="33"/>
      <c r="L980" s="31"/>
      <c r="M980" s="31"/>
    </row>
    <row r="981" spans="2:13" x14ac:dyDescent="0.2">
      <c r="B981" s="29" t="str">
        <f>IF(C981&lt;&gt;"",COUNT($B$2:B980)+1,"")</f>
        <v/>
      </c>
      <c r="C981" s="30"/>
      <c r="D981" s="31"/>
      <c r="E981" s="32"/>
      <c r="F981" s="31" t="str">
        <f>IFERROR(IF(E981&lt;&gt;"",VLOOKUP(E981,'تكويد الاصناف'!$B$3:$L$5500,3,FALSE),""),"تأكد من الكود")</f>
        <v/>
      </c>
      <c r="G981" s="31" t="str">
        <f>IFERROR(IF(E981&lt;&gt;"",VLOOKUP(E981,'تكويد الاصناف'!$B$3:$L$5500,4,FALSE),""),"تأكد من الوحدة")</f>
        <v/>
      </c>
      <c r="H981" s="31" t="str">
        <f>IFERROR(IF(E981&lt;&gt;"",VLOOKUP(E981,'تكويد الاصناف'!$B$3:$L$5500,9,FALSE),""),"تأكد من السعر")</f>
        <v/>
      </c>
      <c r="I981" s="31"/>
      <c r="J981" s="33" t="str">
        <f t="shared" si="15"/>
        <v/>
      </c>
      <c r="K981" s="33"/>
      <c r="L981" s="31"/>
      <c r="M981" s="31"/>
    </row>
    <row r="982" spans="2:13" x14ac:dyDescent="0.2">
      <c r="B982" s="29" t="str">
        <f>IF(C982&lt;&gt;"",COUNT($B$2:B981)+1,"")</f>
        <v/>
      </c>
      <c r="C982" s="30"/>
      <c r="D982" s="31"/>
      <c r="E982" s="32"/>
      <c r="F982" s="31" t="str">
        <f>IFERROR(IF(E982&lt;&gt;"",VLOOKUP(E982,'تكويد الاصناف'!$B$3:$L$5500,3,FALSE),""),"تأكد من الكود")</f>
        <v/>
      </c>
      <c r="G982" s="31" t="str">
        <f>IFERROR(IF(E982&lt;&gt;"",VLOOKUP(E982,'تكويد الاصناف'!$B$3:$L$5500,4,FALSE),""),"تأكد من الوحدة")</f>
        <v/>
      </c>
      <c r="H982" s="31" t="str">
        <f>IFERROR(IF(E982&lt;&gt;"",VLOOKUP(E982,'تكويد الاصناف'!$B$3:$L$5500,9,FALSE),""),"تأكد من السعر")</f>
        <v/>
      </c>
      <c r="I982" s="31"/>
      <c r="J982" s="33" t="str">
        <f t="shared" si="15"/>
        <v/>
      </c>
      <c r="K982" s="33"/>
      <c r="L982" s="31"/>
      <c r="M982" s="31"/>
    </row>
    <row r="983" spans="2:13" x14ac:dyDescent="0.2">
      <c r="B983" s="29" t="str">
        <f>IF(C983&lt;&gt;"",COUNT($B$2:B982)+1,"")</f>
        <v/>
      </c>
      <c r="C983" s="30"/>
      <c r="D983" s="31"/>
      <c r="E983" s="32"/>
      <c r="F983" s="31" t="str">
        <f>IFERROR(IF(E983&lt;&gt;"",VLOOKUP(E983,'تكويد الاصناف'!$B$3:$L$5500,3,FALSE),""),"تأكد من الكود")</f>
        <v/>
      </c>
      <c r="G983" s="31" t="str">
        <f>IFERROR(IF(E983&lt;&gt;"",VLOOKUP(E983,'تكويد الاصناف'!$B$3:$L$5500,4,FALSE),""),"تأكد من الوحدة")</f>
        <v/>
      </c>
      <c r="H983" s="31" t="str">
        <f>IFERROR(IF(E983&lt;&gt;"",VLOOKUP(E983,'تكويد الاصناف'!$B$3:$L$5500,9,FALSE),""),"تأكد من السعر")</f>
        <v/>
      </c>
      <c r="I983" s="31"/>
      <c r="J983" s="33" t="str">
        <f t="shared" si="15"/>
        <v/>
      </c>
      <c r="K983" s="33"/>
      <c r="L983" s="31"/>
      <c r="M983" s="31"/>
    </row>
    <row r="984" spans="2:13" x14ac:dyDescent="0.2">
      <c r="B984" s="29" t="str">
        <f>IF(C984&lt;&gt;"",COUNT($B$2:B983)+1,"")</f>
        <v/>
      </c>
      <c r="C984" s="30"/>
      <c r="D984" s="31"/>
      <c r="E984" s="32"/>
      <c r="F984" s="31" t="str">
        <f>IFERROR(IF(E984&lt;&gt;"",VLOOKUP(E984,'تكويد الاصناف'!$B$3:$L$5500,3,FALSE),""),"تأكد من الكود")</f>
        <v/>
      </c>
      <c r="G984" s="31" t="str">
        <f>IFERROR(IF(E984&lt;&gt;"",VLOOKUP(E984,'تكويد الاصناف'!$B$3:$L$5500,4,FALSE),""),"تأكد من الوحدة")</f>
        <v/>
      </c>
      <c r="H984" s="31" t="str">
        <f>IFERROR(IF(E984&lt;&gt;"",VLOOKUP(E984,'تكويد الاصناف'!$B$3:$L$5500,9,FALSE),""),"تأكد من السعر")</f>
        <v/>
      </c>
      <c r="I984" s="31"/>
      <c r="J984" s="33" t="str">
        <f t="shared" si="15"/>
        <v/>
      </c>
      <c r="K984" s="33"/>
      <c r="L984" s="31"/>
      <c r="M984" s="31"/>
    </row>
    <row r="985" spans="2:13" x14ac:dyDescent="0.2">
      <c r="B985" s="29" t="str">
        <f>IF(C985&lt;&gt;"",COUNT($B$2:B984)+1,"")</f>
        <v/>
      </c>
      <c r="C985" s="30"/>
      <c r="D985" s="31"/>
      <c r="E985" s="32"/>
      <c r="F985" s="31" t="str">
        <f>IFERROR(IF(E985&lt;&gt;"",VLOOKUP(E985,'تكويد الاصناف'!$B$3:$L$5500,3,FALSE),""),"تأكد من الكود")</f>
        <v/>
      </c>
      <c r="G985" s="31" t="str">
        <f>IFERROR(IF(E985&lt;&gt;"",VLOOKUP(E985,'تكويد الاصناف'!$B$3:$L$5500,4,FALSE),""),"تأكد من الوحدة")</f>
        <v/>
      </c>
      <c r="H985" s="31" t="str">
        <f>IFERROR(IF(E985&lt;&gt;"",VLOOKUP(E985,'تكويد الاصناف'!$B$3:$L$5500,9,FALSE),""),"تأكد من السعر")</f>
        <v/>
      </c>
      <c r="I985" s="31"/>
      <c r="J985" s="33" t="str">
        <f t="shared" si="15"/>
        <v/>
      </c>
      <c r="K985" s="33"/>
      <c r="L985" s="31"/>
      <c r="M985" s="31"/>
    </row>
    <row r="986" spans="2:13" x14ac:dyDescent="0.2">
      <c r="B986" s="29" t="str">
        <f>IF(C986&lt;&gt;"",COUNT($B$2:B985)+1,"")</f>
        <v/>
      </c>
      <c r="C986" s="30"/>
      <c r="D986" s="31"/>
      <c r="E986" s="32"/>
      <c r="F986" s="31" t="str">
        <f>IFERROR(IF(E986&lt;&gt;"",VLOOKUP(E986,'تكويد الاصناف'!$B$3:$L$5500,3,FALSE),""),"تأكد من الكود")</f>
        <v/>
      </c>
      <c r="G986" s="31" t="str">
        <f>IFERROR(IF(E986&lt;&gt;"",VLOOKUP(E986,'تكويد الاصناف'!$B$3:$L$5500,4,FALSE),""),"تأكد من الوحدة")</f>
        <v/>
      </c>
      <c r="H986" s="31" t="str">
        <f>IFERROR(IF(E986&lt;&gt;"",VLOOKUP(E986,'تكويد الاصناف'!$B$3:$L$5500,9,FALSE),""),"تأكد من السعر")</f>
        <v/>
      </c>
      <c r="I986" s="31"/>
      <c r="J986" s="33" t="str">
        <f t="shared" si="15"/>
        <v/>
      </c>
      <c r="K986" s="33"/>
      <c r="L986" s="31"/>
      <c r="M986" s="31"/>
    </row>
    <row r="987" spans="2:13" x14ac:dyDescent="0.2">
      <c r="B987" s="29" t="str">
        <f>IF(C987&lt;&gt;"",COUNT($B$2:B986)+1,"")</f>
        <v/>
      </c>
      <c r="C987" s="30"/>
      <c r="D987" s="31"/>
      <c r="E987" s="32"/>
      <c r="F987" s="31" t="str">
        <f>IFERROR(IF(E987&lt;&gt;"",VLOOKUP(E987,'تكويد الاصناف'!$B$3:$L$5500,3,FALSE),""),"تأكد من الكود")</f>
        <v/>
      </c>
      <c r="G987" s="31" t="str">
        <f>IFERROR(IF(E987&lt;&gt;"",VLOOKUP(E987,'تكويد الاصناف'!$B$3:$L$5500,4,FALSE),""),"تأكد من الوحدة")</f>
        <v/>
      </c>
      <c r="H987" s="31" t="str">
        <f>IFERROR(IF(E987&lt;&gt;"",VLOOKUP(E987,'تكويد الاصناف'!$B$3:$L$5500,9,FALSE),""),"تأكد من السعر")</f>
        <v/>
      </c>
      <c r="I987" s="31"/>
      <c r="J987" s="33" t="str">
        <f t="shared" si="15"/>
        <v/>
      </c>
      <c r="K987" s="33"/>
      <c r="L987" s="31"/>
      <c r="M987" s="31"/>
    </row>
    <row r="988" spans="2:13" x14ac:dyDescent="0.2">
      <c r="B988" s="29" t="str">
        <f>IF(C988&lt;&gt;"",COUNT($B$2:B987)+1,"")</f>
        <v/>
      </c>
      <c r="C988" s="30"/>
      <c r="D988" s="31"/>
      <c r="E988" s="32"/>
      <c r="F988" s="31" t="str">
        <f>IFERROR(IF(E988&lt;&gt;"",VLOOKUP(E988,'تكويد الاصناف'!$B$3:$L$5500,3,FALSE),""),"تأكد من الكود")</f>
        <v/>
      </c>
      <c r="G988" s="31" t="str">
        <f>IFERROR(IF(E988&lt;&gt;"",VLOOKUP(E988,'تكويد الاصناف'!$B$3:$L$5500,4,FALSE),""),"تأكد من الوحدة")</f>
        <v/>
      </c>
      <c r="H988" s="31" t="str">
        <f>IFERROR(IF(E988&lt;&gt;"",VLOOKUP(E988,'تكويد الاصناف'!$B$3:$L$5500,9,FALSE),""),"تأكد من السعر")</f>
        <v/>
      </c>
      <c r="I988" s="31"/>
      <c r="J988" s="33" t="str">
        <f t="shared" si="15"/>
        <v/>
      </c>
      <c r="K988" s="33"/>
      <c r="L988" s="31"/>
      <c r="M988" s="31"/>
    </row>
    <row r="989" spans="2:13" x14ac:dyDescent="0.2">
      <c r="B989" s="29" t="str">
        <f>IF(C989&lt;&gt;"",COUNT($B$2:B988)+1,"")</f>
        <v/>
      </c>
      <c r="C989" s="30"/>
      <c r="D989" s="31"/>
      <c r="E989" s="32"/>
      <c r="F989" s="31" t="str">
        <f>IFERROR(IF(E989&lt;&gt;"",VLOOKUP(E989,'تكويد الاصناف'!$B$3:$L$5500,3,FALSE),""),"تأكد من الكود")</f>
        <v/>
      </c>
      <c r="G989" s="31" t="str">
        <f>IFERROR(IF(E989&lt;&gt;"",VLOOKUP(E989,'تكويد الاصناف'!$B$3:$L$5500,4,FALSE),""),"تأكد من الوحدة")</f>
        <v/>
      </c>
      <c r="H989" s="31" t="str">
        <f>IFERROR(IF(E989&lt;&gt;"",VLOOKUP(E989,'تكويد الاصناف'!$B$3:$L$5500,9,FALSE),""),"تأكد من السعر")</f>
        <v/>
      </c>
      <c r="I989" s="31"/>
      <c r="J989" s="33" t="str">
        <f t="shared" si="15"/>
        <v/>
      </c>
      <c r="K989" s="33"/>
      <c r="L989" s="31"/>
      <c r="M989" s="31"/>
    </row>
    <row r="990" spans="2:13" x14ac:dyDescent="0.2">
      <c r="B990" s="29" t="str">
        <f>IF(C990&lt;&gt;"",COUNT($B$2:B989)+1,"")</f>
        <v/>
      </c>
      <c r="C990" s="30"/>
      <c r="D990" s="31"/>
      <c r="E990" s="32"/>
      <c r="F990" s="31" t="str">
        <f>IFERROR(IF(E990&lt;&gt;"",VLOOKUP(E990,'تكويد الاصناف'!$B$3:$L$5500,3,FALSE),""),"تأكد من الكود")</f>
        <v/>
      </c>
      <c r="G990" s="31" t="str">
        <f>IFERROR(IF(E990&lt;&gt;"",VLOOKUP(E990,'تكويد الاصناف'!$B$3:$L$5500,4,FALSE),""),"تأكد من الوحدة")</f>
        <v/>
      </c>
      <c r="H990" s="31" t="str">
        <f>IFERROR(IF(E990&lt;&gt;"",VLOOKUP(E990,'تكويد الاصناف'!$B$3:$L$5500,9,FALSE),""),"تأكد من السعر")</f>
        <v/>
      </c>
      <c r="I990" s="31"/>
      <c r="J990" s="33" t="str">
        <f t="shared" si="15"/>
        <v/>
      </c>
      <c r="K990" s="33"/>
      <c r="L990" s="31"/>
      <c r="M990" s="31"/>
    </row>
    <row r="991" spans="2:13" x14ac:dyDescent="0.2">
      <c r="B991" s="29" t="str">
        <f>IF(C991&lt;&gt;"",COUNT($B$2:B990)+1,"")</f>
        <v/>
      </c>
      <c r="C991" s="30"/>
      <c r="D991" s="31"/>
      <c r="E991" s="32"/>
      <c r="F991" s="31" t="str">
        <f>IFERROR(IF(E991&lt;&gt;"",VLOOKUP(E991,'تكويد الاصناف'!$B$3:$L$5500,3,FALSE),""),"تأكد من الكود")</f>
        <v/>
      </c>
      <c r="G991" s="31" t="str">
        <f>IFERROR(IF(E991&lt;&gt;"",VLOOKUP(E991,'تكويد الاصناف'!$B$3:$L$5500,4,FALSE),""),"تأكد من الوحدة")</f>
        <v/>
      </c>
      <c r="H991" s="31" t="str">
        <f>IFERROR(IF(E991&lt;&gt;"",VLOOKUP(E991,'تكويد الاصناف'!$B$3:$L$5500,9,FALSE),""),"تأكد من السعر")</f>
        <v/>
      </c>
      <c r="I991" s="31"/>
      <c r="J991" s="33" t="str">
        <f t="shared" si="15"/>
        <v/>
      </c>
      <c r="K991" s="33"/>
      <c r="L991" s="31"/>
      <c r="M991" s="31"/>
    </row>
    <row r="992" spans="2:13" x14ac:dyDescent="0.2">
      <c r="B992" s="29" t="str">
        <f>IF(C992&lt;&gt;"",COUNT($B$2:B991)+1,"")</f>
        <v/>
      </c>
      <c r="C992" s="30"/>
      <c r="D992" s="31"/>
      <c r="E992" s="32"/>
      <c r="F992" s="31" t="str">
        <f>IFERROR(IF(E992&lt;&gt;"",VLOOKUP(E992,'تكويد الاصناف'!$B$3:$L$5500,3,FALSE),""),"تأكد من الكود")</f>
        <v/>
      </c>
      <c r="G992" s="31" t="str">
        <f>IFERROR(IF(E992&lt;&gt;"",VLOOKUP(E992,'تكويد الاصناف'!$B$3:$L$5500,4,FALSE),""),"تأكد من الوحدة")</f>
        <v/>
      </c>
      <c r="H992" s="31" t="str">
        <f>IFERROR(IF(E992&lt;&gt;"",VLOOKUP(E992,'تكويد الاصناف'!$B$3:$L$5500,9,FALSE),""),"تأكد من السعر")</f>
        <v/>
      </c>
      <c r="I992" s="31"/>
      <c r="J992" s="33" t="str">
        <f t="shared" si="15"/>
        <v/>
      </c>
      <c r="K992" s="33"/>
      <c r="L992" s="31"/>
      <c r="M992" s="31"/>
    </row>
    <row r="993" spans="2:13" x14ac:dyDescent="0.2">
      <c r="B993" s="29" t="str">
        <f>IF(C993&lt;&gt;"",COUNT($B$2:B992)+1,"")</f>
        <v/>
      </c>
      <c r="C993" s="30"/>
      <c r="D993" s="31"/>
      <c r="E993" s="32"/>
      <c r="F993" s="31" t="str">
        <f>IFERROR(IF(E993&lt;&gt;"",VLOOKUP(E993,'تكويد الاصناف'!$B$3:$L$5500,3,FALSE),""),"تأكد من الكود")</f>
        <v/>
      </c>
      <c r="G993" s="31" t="str">
        <f>IFERROR(IF(E993&lt;&gt;"",VLOOKUP(E993,'تكويد الاصناف'!$B$3:$L$5500,4,FALSE),""),"تأكد من الوحدة")</f>
        <v/>
      </c>
      <c r="H993" s="31" t="str">
        <f>IFERROR(IF(E993&lt;&gt;"",VLOOKUP(E993,'تكويد الاصناف'!$B$3:$L$5500,9,FALSE),""),"تأكد من السعر")</f>
        <v/>
      </c>
      <c r="I993" s="31"/>
      <c r="J993" s="33" t="str">
        <f t="shared" si="15"/>
        <v/>
      </c>
      <c r="K993" s="33"/>
      <c r="L993" s="31"/>
      <c r="M993" s="31"/>
    </row>
    <row r="994" spans="2:13" x14ac:dyDescent="0.2">
      <c r="B994" s="29" t="str">
        <f>IF(C994&lt;&gt;"",COUNT($B$2:B993)+1,"")</f>
        <v/>
      </c>
      <c r="C994" s="30"/>
      <c r="D994" s="31"/>
      <c r="E994" s="32"/>
      <c r="F994" s="31" t="str">
        <f>IFERROR(IF(E994&lt;&gt;"",VLOOKUP(E994,'تكويد الاصناف'!$B$3:$L$5500,3,FALSE),""),"تأكد من الكود")</f>
        <v/>
      </c>
      <c r="G994" s="31" t="str">
        <f>IFERROR(IF(E994&lt;&gt;"",VLOOKUP(E994,'تكويد الاصناف'!$B$3:$L$5500,4,FALSE),""),"تأكد من الوحدة")</f>
        <v/>
      </c>
      <c r="H994" s="31" t="str">
        <f>IFERROR(IF(E994&lt;&gt;"",VLOOKUP(E994,'تكويد الاصناف'!$B$3:$L$5500,9,FALSE),""),"تأكد من السعر")</f>
        <v/>
      </c>
      <c r="I994" s="31"/>
      <c r="J994" s="33" t="str">
        <f t="shared" si="15"/>
        <v/>
      </c>
      <c r="K994" s="33"/>
      <c r="L994" s="31"/>
      <c r="M994" s="31"/>
    </row>
    <row r="995" spans="2:13" x14ac:dyDescent="0.2">
      <c r="B995" s="29" t="str">
        <f>IF(C995&lt;&gt;"",COUNT($B$2:B994)+1,"")</f>
        <v/>
      </c>
      <c r="C995" s="30"/>
      <c r="D995" s="31"/>
      <c r="E995" s="32"/>
      <c r="F995" s="31" t="str">
        <f>IFERROR(IF(E995&lt;&gt;"",VLOOKUP(E995,'تكويد الاصناف'!$B$3:$L$5500,3,FALSE),""),"تأكد من الكود")</f>
        <v/>
      </c>
      <c r="G995" s="31" t="str">
        <f>IFERROR(IF(E995&lt;&gt;"",VLOOKUP(E995,'تكويد الاصناف'!$B$3:$L$5500,4,FALSE),""),"تأكد من الوحدة")</f>
        <v/>
      </c>
      <c r="H995" s="31" t="str">
        <f>IFERROR(IF(E995&lt;&gt;"",VLOOKUP(E995,'تكويد الاصناف'!$B$3:$L$5500,9,FALSE),""),"تأكد من السعر")</f>
        <v/>
      </c>
      <c r="I995" s="31"/>
      <c r="J995" s="33" t="str">
        <f t="shared" si="15"/>
        <v/>
      </c>
      <c r="K995" s="33"/>
      <c r="L995" s="31"/>
      <c r="M995" s="31"/>
    </row>
    <row r="996" spans="2:13" x14ac:dyDescent="0.2">
      <c r="B996" s="29" t="str">
        <f>IF(C996&lt;&gt;"",COUNT($B$2:B995)+1,"")</f>
        <v/>
      </c>
      <c r="C996" s="30"/>
      <c r="D996" s="31"/>
      <c r="E996" s="32"/>
      <c r="F996" s="31" t="str">
        <f>IFERROR(IF(E996&lt;&gt;"",VLOOKUP(E996,'تكويد الاصناف'!$B$3:$L$5500,3,FALSE),""),"تأكد من الكود")</f>
        <v/>
      </c>
      <c r="G996" s="31" t="str">
        <f>IFERROR(IF(E996&lt;&gt;"",VLOOKUP(E996,'تكويد الاصناف'!$B$3:$L$5500,4,FALSE),""),"تأكد من الوحدة")</f>
        <v/>
      </c>
      <c r="H996" s="31" t="str">
        <f>IFERROR(IF(E996&lt;&gt;"",VLOOKUP(E996,'تكويد الاصناف'!$B$3:$L$5500,9,FALSE),""),"تأكد من السعر")</f>
        <v/>
      </c>
      <c r="I996" s="31"/>
      <c r="J996" s="33" t="str">
        <f t="shared" si="15"/>
        <v/>
      </c>
      <c r="K996" s="33"/>
      <c r="L996" s="31"/>
      <c r="M996" s="31"/>
    </row>
    <row r="997" spans="2:13" x14ac:dyDescent="0.2">
      <c r="B997" s="29" t="str">
        <f>IF(C997&lt;&gt;"",COUNT($B$2:B996)+1,"")</f>
        <v/>
      </c>
      <c r="C997" s="30"/>
      <c r="D997" s="31"/>
      <c r="E997" s="32"/>
      <c r="F997" s="31" t="str">
        <f>IFERROR(IF(E997&lt;&gt;"",VLOOKUP(E997,'تكويد الاصناف'!$B$3:$L$5500,3,FALSE),""),"تأكد من الكود")</f>
        <v/>
      </c>
      <c r="G997" s="31" t="str">
        <f>IFERROR(IF(E997&lt;&gt;"",VLOOKUP(E997,'تكويد الاصناف'!$B$3:$L$5500,4,FALSE),""),"تأكد من الوحدة")</f>
        <v/>
      </c>
      <c r="H997" s="31" t="str">
        <f>IFERROR(IF(E997&lt;&gt;"",VLOOKUP(E997,'تكويد الاصناف'!$B$3:$L$5500,9,FALSE),""),"تأكد من السعر")</f>
        <v/>
      </c>
      <c r="I997" s="31"/>
      <c r="J997" s="33" t="str">
        <f t="shared" si="15"/>
        <v/>
      </c>
      <c r="K997" s="33"/>
      <c r="L997" s="31"/>
      <c r="M997" s="31"/>
    </row>
    <row r="998" spans="2:13" x14ac:dyDescent="0.2">
      <c r="B998" s="29" t="str">
        <f>IF(C998&lt;&gt;"",COUNT($B$2:B997)+1,"")</f>
        <v/>
      </c>
      <c r="C998" s="30"/>
      <c r="D998" s="31"/>
      <c r="E998" s="32"/>
      <c r="F998" s="31" t="str">
        <f>IFERROR(IF(E998&lt;&gt;"",VLOOKUP(E998,'تكويد الاصناف'!$B$3:$L$5500,3,FALSE),""),"تأكد من الكود")</f>
        <v/>
      </c>
      <c r="G998" s="31" t="str">
        <f>IFERROR(IF(E998&lt;&gt;"",VLOOKUP(E998,'تكويد الاصناف'!$B$3:$L$5500,4,FALSE),""),"تأكد من الوحدة")</f>
        <v/>
      </c>
      <c r="H998" s="31" t="str">
        <f>IFERROR(IF(E998&lt;&gt;"",VLOOKUP(E998,'تكويد الاصناف'!$B$3:$L$5500,9,FALSE),""),"تأكد من السعر")</f>
        <v/>
      </c>
      <c r="I998" s="31"/>
      <c r="J998" s="33" t="str">
        <f t="shared" si="15"/>
        <v/>
      </c>
      <c r="K998" s="33"/>
      <c r="L998" s="31"/>
      <c r="M998" s="31"/>
    </row>
    <row r="999" spans="2:13" x14ac:dyDescent="0.2">
      <c r="B999" s="29" t="str">
        <f>IF(C999&lt;&gt;"",COUNT($B$2:B998)+1,"")</f>
        <v/>
      </c>
      <c r="C999" s="30"/>
      <c r="D999" s="31"/>
      <c r="E999" s="32"/>
      <c r="F999" s="31" t="str">
        <f>IFERROR(IF(E999&lt;&gt;"",VLOOKUP(E999,'تكويد الاصناف'!$B$3:$L$5500,3,FALSE),""),"تأكد من الكود")</f>
        <v/>
      </c>
      <c r="G999" s="31" t="str">
        <f>IFERROR(IF(E999&lt;&gt;"",VLOOKUP(E999,'تكويد الاصناف'!$B$3:$L$5500,4,FALSE),""),"تأكد من الوحدة")</f>
        <v/>
      </c>
      <c r="H999" s="31" t="str">
        <f>IFERROR(IF(E999&lt;&gt;"",VLOOKUP(E999,'تكويد الاصناف'!$B$3:$L$5500,9,FALSE),""),"تأكد من السعر")</f>
        <v/>
      </c>
      <c r="I999" s="31"/>
      <c r="J999" s="33" t="str">
        <f t="shared" si="15"/>
        <v/>
      </c>
      <c r="K999" s="33"/>
      <c r="L999" s="31"/>
      <c r="M999" s="31"/>
    </row>
    <row r="1000" spans="2:13" x14ac:dyDescent="0.2">
      <c r="B1000" s="29" t="str">
        <f>IF(C1000&lt;&gt;"",COUNT($B$2:B999)+1,"")</f>
        <v/>
      </c>
      <c r="C1000" s="30"/>
      <c r="D1000" s="31"/>
      <c r="E1000" s="32"/>
      <c r="F1000" s="31" t="str">
        <f>IFERROR(IF(E1000&lt;&gt;"",VLOOKUP(E1000,'تكويد الاصناف'!$B$3:$L$5500,3,FALSE),""),"تأكد من الكود")</f>
        <v/>
      </c>
      <c r="G1000" s="31" t="str">
        <f>IFERROR(IF(E1000&lt;&gt;"",VLOOKUP(E1000,'تكويد الاصناف'!$B$3:$L$5500,4,FALSE),""),"تأكد من الوحدة")</f>
        <v/>
      </c>
      <c r="H1000" s="31" t="str">
        <f>IFERROR(IF(E1000&lt;&gt;"",VLOOKUP(E1000,'تكويد الاصناف'!$B$3:$L$5500,9,FALSE),""),"تأكد من السعر")</f>
        <v/>
      </c>
      <c r="I1000" s="31"/>
      <c r="J1000" s="33" t="str">
        <f t="shared" si="15"/>
        <v/>
      </c>
      <c r="K1000" s="33"/>
      <c r="L1000" s="31"/>
      <c r="M1000" s="31"/>
    </row>
    <row r="1001" spans="2:13" x14ac:dyDescent="0.2">
      <c r="B1001" s="29" t="str">
        <f>IF(C1001&lt;&gt;"",COUNT($B$2:B1000)+1,"")</f>
        <v/>
      </c>
      <c r="C1001" s="30"/>
      <c r="D1001" s="31"/>
      <c r="E1001" s="32"/>
      <c r="F1001" s="31" t="str">
        <f>IFERROR(IF(E1001&lt;&gt;"",VLOOKUP(E1001,'تكويد الاصناف'!$B$3:$L$5500,3,FALSE),""),"تأكد من الكود")</f>
        <v/>
      </c>
      <c r="G1001" s="31" t="str">
        <f>IFERROR(IF(E1001&lt;&gt;"",VLOOKUP(E1001,'تكويد الاصناف'!$B$3:$L$5500,4,FALSE),""),"تأكد من الوحدة")</f>
        <v/>
      </c>
      <c r="H1001" s="31" t="str">
        <f>IFERROR(IF(E1001&lt;&gt;"",VLOOKUP(E1001,'تكويد الاصناف'!$B$3:$L$5500,9,FALSE),""),"تأكد من السعر")</f>
        <v/>
      </c>
      <c r="I1001" s="31"/>
      <c r="J1001" s="33" t="str">
        <f t="shared" si="15"/>
        <v/>
      </c>
      <c r="K1001" s="33"/>
      <c r="L1001" s="31"/>
      <c r="M1001" s="31"/>
    </row>
    <row r="1002" spans="2:13" x14ac:dyDescent="0.2">
      <c r="B1002" s="29" t="str">
        <f>IF(C1002&lt;&gt;"",COUNT($B$2:B1001)+1,"")</f>
        <v/>
      </c>
      <c r="C1002" s="30"/>
      <c r="D1002" s="31"/>
      <c r="E1002" s="32"/>
      <c r="F1002" s="31" t="str">
        <f>IFERROR(IF(E1002&lt;&gt;"",VLOOKUP(E1002,'تكويد الاصناف'!$B$3:$L$5500,3,FALSE),""),"تأكد من الكود")</f>
        <v/>
      </c>
      <c r="G1002" s="31" t="str">
        <f>IFERROR(IF(E1002&lt;&gt;"",VLOOKUP(E1002,'تكويد الاصناف'!$B$3:$L$5500,4,FALSE),""),"تأكد من الوحدة")</f>
        <v/>
      </c>
      <c r="H1002" s="31" t="str">
        <f>IFERROR(IF(E1002&lt;&gt;"",VLOOKUP(E1002,'تكويد الاصناف'!$B$3:$L$5500,9,FALSE),""),"تأكد من السعر")</f>
        <v/>
      </c>
      <c r="I1002" s="31"/>
      <c r="J1002" s="33" t="str">
        <f t="shared" si="15"/>
        <v/>
      </c>
      <c r="K1002" s="33"/>
      <c r="L1002" s="31"/>
      <c r="M1002" s="31"/>
    </row>
    <row r="1003" spans="2:13" x14ac:dyDescent="0.2">
      <c r="B1003" s="29" t="str">
        <f>IF(C1003&lt;&gt;"",COUNT($B$2:B1002)+1,"")</f>
        <v/>
      </c>
      <c r="C1003" s="30"/>
      <c r="D1003" s="31"/>
      <c r="E1003" s="32"/>
      <c r="F1003" s="31" t="str">
        <f>IFERROR(IF(E1003&lt;&gt;"",VLOOKUP(E1003,'تكويد الاصناف'!$B$3:$L$5500,3,FALSE),""),"تأكد من الكود")</f>
        <v/>
      </c>
      <c r="G1003" s="31" t="str">
        <f>IFERROR(IF(E1003&lt;&gt;"",VLOOKUP(E1003,'تكويد الاصناف'!$B$3:$L$5500,4,FALSE),""),"تأكد من الوحدة")</f>
        <v/>
      </c>
      <c r="H1003" s="31" t="str">
        <f>IFERROR(IF(E1003&lt;&gt;"",VLOOKUP(E1003,'تكويد الاصناف'!$B$3:$L$5500,9,FALSE),""),"تأكد من السعر")</f>
        <v/>
      </c>
      <c r="I1003" s="31"/>
      <c r="J1003" s="33" t="str">
        <f t="shared" si="15"/>
        <v/>
      </c>
      <c r="K1003" s="33"/>
      <c r="L1003" s="31"/>
      <c r="M1003" s="31"/>
    </row>
    <row r="1004" spans="2:13" x14ac:dyDescent="0.2">
      <c r="B1004" s="29" t="str">
        <f>IF(C1004&lt;&gt;"",COUNT($B$2:B1003)+1,"")</f>
        <v/>
      </c>
      <c r="C1004" s="30"/>
      <c r="D1004" s="31"/>
      <c r="E1004" s="32"/>
      <c r="F1004" s="31" t="str">
        <f>IFERROR(IF(E1004&lt;&gt;"",VLOOKUP(E1004,'تكويد الاصناف'!$B$3:$L$5500,3,FALSE),""),"تأكد من الكود")</f>
        <v/>
      </c>
      <c r="G1004" s="31" t="str">
        <f>IFERROR(IF(E1004&lt;&gt;"",VLOOKUP(E1004,'تكويد الاصناف'!$B$3:$L$5500,4,FALSE),""),"تأكد من الوحدة")</f>
        <v/>
      </c>
      <c r="H1004" s="31" t="str">
        <f>IFERROR(IF(E1004&lt;&gt;"",VLOOKUP(E1004,'تكويد الاصناف'!$B$3:$L$5500,9,FALSE),""),"تأكد من السعر")</f>
        <v/>
      </c>
      <c r="I1004" s="31"/>
      <c r="J1004" s="33" t="str">
        <f t="shared" si="15"/>
        <v/>
      </c>
      <c r="K1004" s="33"/>
      <c r="L1004" s="31"/>
      <c r="M1004" s="31"/>
    </row>
    <row r="1005" spans="2:13" x14ac:dyDescent="0.2">
      <c r="B1005" s="29" t="str">
        <f>IF(C1005&lt;&gt;"",COUNT($B$2:B1004)+1,"")</f>
        <v/>
      </c>
      <c r="C1005" s="30"/>
      <c r="D1005" s="31"/>
      <c r="E1005" s="32"/>
      <c r="F1005" s="31" t="str">
        <f>IFERROR(IF(E1005&lt;&gt;"",VLOOKUP(E1005,'تكويد الاصناف'!$B$3:$L$5500,3,FALSE),""),"تأكد من الكود")</f>
        <v/>
      </c>
      <c r="G1005" s="31" t="str">
        <f>IFERROR(IF(E1005&lt;&gt;"",VLOOKUP(E1005,'تكويد الاصناف'!$B$3:$L$5500,4,FALSE),""),"تأكد من الوحدة")</f>
        <v/>
      </c>
      <c r="H1005" s="31" t="str">
        <f>IFERROR(IF(E1005&lt;&gt;"",VLOOKUP(E1005,'تكويد الاصناف'!$B$3:$L$5500,9,FALSE),""),"تأكد من السعر")</f>
        <v/>
      </c>
      <c r="I1005" s="31"/>
      <c r="J1005" s="33" t="str">
        <f t="shared" si="15"/>
        <v/>
      </c>
      <c r="K1005" s="33"/>
      <c r="L1005" s="31"/>
      <c r="M1005" s="31"/>
    </row>
    <row r="1006" spans="2:13" x14ac:dyDescent="0.2">
      <c r="B1006" s="29" t="str">
        <f>IF(C1006&lt;&gt;"",COUNT($B$2:B1005)+1,"")</f>
        <v/>
      </c>
      <c r="C1006" s="30"/>
      <c r="D1006" s="31"/>
      <c r="E1006" s="32"/>
      <c r="F1006" s="31" t="str">
        <f>IFERROR(IF(E1006&lt;&gt;"",VLOOKUP(E1006,'تكويد الاصناف'!$B$3:$L$5500,3,FALSE),""),"تأكد من الكود")</f>
        <v/>
      </c>
      <c r="G1006" s="31" t="str">
        <f>IFERROR(IF(E1006&lt;&gt;"",VLOOKUP(E1006,'تكويد الاصناف'!$B$3:$L$5500,4,FALSE),""),"تأكد من الوحدة")</f>
        <v/>
      </c>
      <c r="H1006" s="31" t="str">
        <f>IFERROR(IF(E1006&lt;&gt;"",VLOOKUP(E1006,'تكويد الاصناف'!$B$3:$L$5500,9,FALSE),""),"تأكد من السعر")</f>
        <v/>
      </c>
      <c r="I1006" s="31"/>
      <c r="J1006" s="33" t="str">
        <f t="shared" si="15"/>
        <v/>
      </c>
      <c r="K1006" s="33"/>
      <c r="L1006" s="31"/>
      <c r="M1006" s="31"/>
    </row>
    <row r="1007" spans="2:13" x14ac:dyDescent="0.2">
      <c r="B1007" s="29" t="str">
        <f>IF(C1007&lt;&gt;"",COUNT($B$2:B1006)+1,"")</f>
        <v/>
      </c>
      <c r="C1007" s="30"/>
      <c r="D1007" s="31"/>
      <c r="E1007" s="32"/>
      <c r="F1007" s="31" t="str">
        <f>IFERROR(IF(E1007&lt;&gt;"",VLOOKUP(E1007,'تكويد الاصناف'!$B$3:$L$5500,3,FALSE),""),"تأكد من الكود")</f>
        <v/>
      </c>
      <c r="G1007" s="31" t="str">
        <f>IFERROR(IF(E1007&lt;&gt;"",VLOOKUP(E1007,'تكويد الاصناف'!$B$3:$L$5500,4,FALSE),""),"تأكد من الوحدة")</f>
        <v/>
      </c>
      <c r="H1007" s="31" t="str">
        <f>IFERROR(IF(E1007&lt;&gt;"",VLOOKUP(E1007,'تكويد الاصناف'!$B$3:$L$5500,9,FALSE),""),"تأكد من السعر")</f>
        <v/>
      </c>
      <c r="I1007" s="31"/>
      <c r="J1007" s="33" t="str">
        <f t="shared" si="15"/>
        <v/>
      </c>
      <c r="K1007" s="33"/>
      <c r="L1007" s="31"/>
      <c r="M1007" s="31"/>
    </row>
    <row r="1008" spans="2:13" x14ac:dyDescent="0.2">
      <c r="B1008" s="29" t="str">
        <f>IF(C1008&lt;&gt;"",COUNT($B$2:B1007)+1,"")</f>
        <v/>
      </c>
      <c r="C1008" s="30"/>
      <c r="D1008" s="31"/>
      <c r="E1008" s="32"/>
      <c r="F1008" s="31" t="str">
        <f>IFERROR(IF(E1008&lt;&gt;"",VLOOKUP(E1008,'تكويد الاصناف'!$B$3:$L$5500,3,FALSE),""),"تأكد من الكود")</f>
        <v/>
      </c>
      <c r="G1008" s="31" t="str">
        <f>IFERROR(IF(E1008&lt;&gt;"",VLOOKUP(E1008,'تكويد الاصناف'!$B$3:$L$5500,4,FALSE),""),"تأكد من الوحدة")</f>
        <v/>
      </c>
      <c r="H1008" s="31" t="str">
        <f>IFERROR(IF(E1008&lt;&gt;"",VLOOKUP(E1008,'تكويد الاصناف'!$B$3:$L$5500,9,FALSE),""),"تأكد من السعر")</f>
        <v/>
      </c>
      <c r="I1008" s="31"/>
      <c r="J1008" s="33" t="str">
        <f t="shared" si="15"/>
        <v/>
      </c>
      <c r="K1008" s="33"/>
      <c r="L1008" s="31"/>
      <c r="M1008" s="31"/>
    </row>
    <row r="1009" spans="2:13" x14ac:dyDescent="0.2">
      <c r="B1009" s="29" t="str">
        <f>IF(C1009&lt;&gt;"",COUNT($B$2:B1008)+1,"")</f>
        <v/>
      </c>
      <c r="C1009" s="30"/>
      <c r="D1009" s="31"/>
      <c r="E1009" s="32"/>
      <c r="F1009" s="31" t="str">
        <f>IFERROR(IF(E1009&lt;&gt;"",VLOOKUP(E1009,'تكويد الاصناف'!$B$3:$L$5500,3,FALSE),""),"تأكد من الكود")</f>
        <v/>
      </c>
      <c r="G1009" s="31" t="str">
        <f>IFERROR(IF(E1009&lt;&gt;"",VLOOKUP(E1009,'تكويد الاصناف'!$B$3:$L$5500,4,FALSE),""),"تأكد من الوحدة")</f>
        <v/>
      </c>
      <c r="H1009" s="31" t="str">
        <f>IFERROR(IF(E1009&lt;&gt;"",VLOOKUP(E1009,'تكويد الاصناف'!$B$3:$L$5500,9,FALSE),""),"تأكد من السعر")</f>
        <v/>
      </c>
      <c r="I1009" s="31"/>
      <c r="J1009" s="33" t="str">
        <f t="shared" si="15"/>
        <v/>
      </c>
      <c r="K1009" s="33"/>
      <c r="L1009" s="31"/>
      <c r="M1009" s="31"/>
    </row>
    <row r="1010" spans="2:13" x14ac:dyDescent="0.2">
      <c r="B1010" s="29" t="str">
        <f>IF(C1010&lt;&gt;"",COUNT($B$2:B1009)+1,"")</f>
        <v/>
      </c>
      <c r="C1010" s="30"/>
      <c r="D1010" s="31"/>
      <c r="E1010" s="32"/>
      <c r="F1010" s="31" t="str">
        <f>IFERROR(IF(E1010&lt;&gt;"",VLOOKUP(E1010,'تكويد الاصناف'!$B$3:$L$5500,3,FALSE),""),"تأكد من الكود")</f>
        <v/>
      </c>
      <c r="G1010" s="31" t="str">
        <f>IFERROR(IF(E1010&lt;&gt;"",VLOOKUP(E1010,'تكويد الاصناف'!$B$3:$L$5500,4,FALSE),""),"تأكد من الوحدة")</f>
        <v/>
      </c>
      <c r="H1010" s="31" t="str">
        <f>IFERROR(IF(E1010&lt;&gt;"",VLOOKUP(E1010,'تكويد الاصناف'!$B$3:$L$5500,9,FALSE),""),"تأكد من السعر")</f>
        <v/>
      </c>
      <c r="I1010" s="31"/>
      <c r="J1010" s="33" t="str">
        <f t="shared" si="15"/>
        <v/>
      </c>
      <c r="K1010" s="33"/>
      <c r="L1010" s="31"/>
      <c r="M1010" s="31"/>
    </row>
    <row r="1011" spans="2:13" x14ac:dyDescent="0.2">
      <c r="B1011" s="29" t="str">
        <f>IF(C1011&lt;&gt;"",COUNT($B$2:B1010)+1,"")</f>
        <v/>
      </c>
      <c r="C1011" s="30"/>
      <c r="D1011" s="31"/>
      <c r="E1011" s="32"/>
      <c r="F1011" s="31" t="str">
        <f>IFERROR(IF(E1011&lt;&gt;"",VLOOKUP(E1011,'تكويد الاصناف'!$B$3:$L$5500,3,FALSE),""),"تأكد من الكود")</f>
        <v/>
      </c>
      <c r="G1011" s="31" t="str">
        <f>IFERROR(IF(E1011&lt;&gt;"",VLOOKUP(E1011,'تكويد الاصناف'!$B$3:$L$5500,4,FALSE),""),"تأكد من الوحدة")</f>
        <v/>
      </c>
      <c r="H1011" s="31" t="str">
        <f>IFERROR(IF(E1011&lt;&gt;"",VLOOKUP(E1011,'تكويد الاصناف'!$B$3:$L$5500,9,FALSE),""),"تأكد من السعر")</f>
        <v/>
      </c>
      <c r="I1011" s="31"/>
      <c r="J1011" s="33" t="str">
        <f t="shared" si="15"/>
        <v/>
      </c>
      <c r="K1011" s="33"/>
      <c r="L1011" s="31"/>
      <c r="M1011" s="31"/>
    </row>
    <row r="1012" spans="2:13" x14ac:dyDescent="0.2">
      <c r="B1012" s="29" t="str">
        <f>IF(C1012&lt;&gt;"",COUNT($B$2:B1011)+1,"")</f>
        <v/>
      </c>
      <c r="C1012" s="30"/>
      <c r="D1012" s="31"/>
      <c r="E1012" s="32"/>
      <c r="F1012" s="31" t="str">
        <f>IFERROR(IF(E1012&lt;&gt;"",VLOOKUP(E1012,'تكويد الاصناف'!$B$3:$L$5500,3,FALSE),""),"تأكد من الكود")</f>
        <v/>
      </c>
      <c r="G1012" s="31" t="str">
        <f>IFERROR(IF(E1012&lt;&gt;"",VLOOKUP(E1012,'تكويد الاصناف'!$B$3:$L$5500,4,FALSE),""),"تأكد من الوحدة")</f>
        <v/>
      </c>
      <c r="H1012" s="31" t="str">
        <f>IFERROR(IF(E1012&lt;&gt;"",VLOOKUP(E1012,'تكويد الاصناف'!$B$3:$L$5500,9,FALSE),""),"تأكد من السعر")</f>
        <v/>
      </c>
      <c r="I1012" s="31"/>
      <c r="J1012" s="33" t="str">
        <f t="shared" si="15"/>
        <v/>
      </c>
      <c r="K1012" s="33"/>
      <c r="L1012" s="31"/>
      <c r="M1012" s="31"/>
    </row>
    <row r="1013" spans="2:13" x14ac:dyDescent="0.2">
      <c r="B1013" s="29" t="str">
        <f>IF(C1013&lt;&gt;"",COUNT($B$2:B1012)+1,"")</f>
        <v/>
      </c>
      <c r="C1013" s="30"/>
      <c r="D1013" s="31"/>
      <c r="E1013" s="32"/>
      <c r="F1013" s="31" t="str">
        <f>IFERROR(IF(E1013&lt;&gt;"",VLOOKUP(E1013,'تكويد الاصناف'!$B$3:$L$5500,3,FALSE),""),"تأكد من الكود")</f>
        <v/>
      </c>
      <c r="G1013" s="31" t="str">
        <f>IFERROR(IF(E1013&lt;&gt;"",VLOOKUP(E1013,'تكويد الاصناف'!$B$3:$L$5500,4,FALSE),""),"تأكد من الوحدة")</f>
        <v/>
      </c>
      <c r="H1013" s="31" t="str">
        <f>IFERROR(IF(E1013&lt;&gt;"",VLOOKUP(E1013,'تكويد الاصناف'!$B$3:$L$5500,9,FALSE),""),"تأكد من السعر")</f>
        <v/>
      </c>
      <c r="I1013" s="31"/>
      <c r="J1013" s="33" t="str">
        <f t="shared" si="15"/>
        <v/>
      </c>
      <c r="K1013" s="33"/>
      <c r="L1013" s="31"/>
      <c r="M1013" s="31"/>
    </row>
    <row r="1014" spans="2:13" x14ac:dyDescent="0.2">
      <c r="B1014" s="29" t="str">
        <f>IF(C1014&lt;&gt;"",COUNT($B$2:B1013)+1,"")</f>
        <v/>
      </c>
      <c r="C1014" s="30"/>
      <c r="D1014" s="31"/>
      <c r="E1014" s="32"/>
      <c r="F1014" s="31" t="str">
        <f>IFERROR(IF(E1014&lt;&gt;"",VLOOKUP(E1014,'تكويد الاصناف'!$B$3:$L$5500,3,FALSE),""),"تأكد من الكود")</f>
        <v/>
      </c>
      <c r="G1014" s="31" t="str">
        <f>IFERROR(IF(E1014&lt;&gt;"",VLOOKUP(E1014,'تكويد الاصناف'!$B$3:$L$5500,4,FALSE),""),"تأكد من الوحدة")</f>
        <v/>
      </c>
      <c r="H1014" s="31" t="str">
        <f>IFERROR(IF(E1014&lt;&gt;"",VLOOKUP(E1014,'تكويد الاصناف'!$B$3:$L$5500,9,FALSE),""),"تأكد من السعر")</f>
        <v/>
      </c>
      <c r="I1014" s="31"/>
      <c r="J1014" s="33" t="str">
        <f t="shared" si="15"/>
        <v/>
      </c>
      <c r="K1014" s="33"/>
      <c r="L1014" s="31"/>
      <c r="M1014" s="31"/>
    </row>
    <row r="1015" spans="2:13" x14ac:dyDescent="0.2">
      <c r="B1015" s="29" t="str">
        <f>IF(C1015&lt;&gt;"",COUNT($B$2:B1014)+1,"")</f>
        <v/>
      </c>
      <c r="C1015" s="30"/>
      <c r="D1015" s="31"/>
      <c r="E1015" s="32"/>
      <c r="F1015" s="31" t="str">
        <f>IFERROR(IF(E1015&lt;&gt;"",VLOOKUP(E1015,'تكويد الاصناف'!$B$3:$L$5500,3,FALSE),""),"تأكد من الكود")</f>
        <v/>
      </c>
      <c r="G1015" s="31" t="str">
        <f>IFERROR(IF(E1015&lt;&gt;"",VLOOKUP(E1015,'تكويد الاصناف'!$B$3:$L$5500,4,FALSE),""),"تأكد من الوحدة")</f>
        <v/>
      </c>
      <c r="H1015" s="31" t="str">
        <f>IFERROR(IF(E1015&lt;&gt;"",VLOOKUP(E1015,'تكويد الاصناف'!$B$3:$L$5500,9,FALSE),""),"تأكد من السعر")</f>
        <v/>
      </c>
      <c r="I1015" s="31"/>
      <c r="J1015" s="33" t="str">
        <f t="shared" si="15"/>
        <v/>
      </c>
      <c r="K1015" s="33"/>
      <c r="L1015" s="31"/>
      <c r="M1015" s="31"/>
    </row>
    <row r="1016" spans="2:13" x14ac:dyDescent="0.2">
      <c r="B1016" s="29" t="str">
        <f>IF(C1016&lt;&gt;"",COUNT($B$2:B1015)+1,"")</f>
        <v/>
      </c>
      <c r="C1016" s="30"/>
      <c r="D1016" s="31"/>
      <c r="E1016" s="32"/>
      <c r="F1016" s="31" t="str">
        <f>IFERROR(IF(E1016&lt;&gt;"",VLOOKUP(E1016,'تكويد الاصناف'!$B$3:$L$5500,3,FALSE),""),"تأكد من الكود")</f>
        <v/>
      </c>
      <c r="G1016" s="31" t="str">
        <f>IFERROR(IF(E1016&lt;&gt;"",VLOOKUP(E1016,'تكويد الاصناف'!$B$3:$L$5500,4,FALSE),""),"تأكد من الوحدة")</f>
        <v/>
      </c>
      <c r="H1016" s="31" t="str">
        <f>IFERROR(IF(E1016&lt;&gt;"",VLOOKUP(E1016,'تكويد الاصناف'!$B$3:$L$5500,9,FALSE),""),"تأكد من السعر")</f>
        <v/>
      </c>
      <c r="I1016" s="31"/>
      <c r="J1016" s="33" t="str">
        <f t="shared" si="15"/>
        <v/>
      </c>
      <c r="K1016" s="33"/>
      <c r="L1016" s="31"/>
      <c r="M1016" s="31"/>
    </row>
    <row r="1017" spans="2:13" x14ac:dyDescent="0.2">
      <c r="B1017" s="29" t="str">
        <f>IF(C1017&lt;&gt;"",COUNT($B$2:B1016)+1,"")</f>
        <v/>
      </c>
      <c r="C1017" s="30"/>
      <c r="D1017" s="31"/>
      <c r="E1017" s="32"/>
      <c r="F1017" s="31" t="str">
        <f>IFERROR(IF(E1017&lt;&gt;"",VLOOKUP(E1017,'تكويد الاصناف'!$B$3:$L$5500,3,FALSE),""),"تأكد من الكود")</f>
        <v/>
      </c>
      <c r="G1017" s="31" t="str">
        <f>IFERROR(IF(E1017&lt;&gt;"",VLOOKUP(E1017,'تكويد الاصناف'!$B$3:$L$5500,4,FALSE),""),"تأكد من الوحدة")</f>
        <v/>
      </c>
      <c r="H1017" s="31" t="str">
        <f>IFERROR(IF(E1017&lt;&gt;"",VLOOKUP(E1017,'تكويد الاصناف'!$B$3:$L$5500,9,FALSE),""),"تأكد من السعر")</f>
        <v/>
      </c>
      <c r="I1017" s="31"/>
      <c r="J1017" s="33" t="str">
        <f t="shared" si="15"/>
        <v/>
      </c>
      <c r="K1017" s="33"/>
      <c r="L1017" s="31"/>
      <c r="M1017" s="31"/>
    </row>
    <row r="1018" spans="2:13" x14ac:dyDescent="0.2">
      <c r="B1018" s="29" t="str">
        <f>IF(C1018&lt;&gt;"",COUNT($B$2:B1017)+1,"")</f>
        <v/>
      </c>
      <c r="C1018" s="30"/>
      <c r="D1018" s="31"/>
      <c r="E1018" s="32"/>
      <c r="F1018" s="31" t="str">
        <f>IFERROR(IF(E1018&lt;&gt;"",VLOOKUP(E1018,'تكويد الاصناف'!$B$3:$L$5500,3,FALSE),""),"تأكد من الكود")</f>
        <v/>
      </c>
      <c r="G1018" s="31" t="str">
        <f>IFERROR(IF(E1018&lt;&gt;"",VLOOKUP(E1018,'تكويد الاصناف'!$B$3:$L$5500,4,FALSE),""),"تأكد من الوحدة")</f>
        <v/>
      </c>
      <c r="H1018" s="31" t="str">
        <f>IFERROR(IF(E1018&lt;&gt;"",VLOOKUP(E1018,'تكويد الاصناف'!$B$3:$L$5500,9,FALSE),""),"تأكد من السعر")</f>
        <v/>
      </c>
      <c r="I1018" s="31"/>
      <c r="J1018" s="33" t="str">
        <f t="shared" si="15"/>
        <v/>
      </c>
      <c r="K1018" s="33"/>
      <c r="L1018" s="31"/>
      <c r="M1018" s="31"/>
    </row>
    <row r="1019" spans="2:13" x14ac:dyDescent="0.2">
      <c r="B1019" s="29" t="str">
        <f>IF(C1019&lt;&gt;"",COUNT($B$2:B1018)+1,"")</f>
        <v/>
      </c>
      <c r="C1019" s="30"/>
      <c r="D1019" s="31"/>
      <c r="E1019" s="32"/>
      <c r="F1019" s="31" t="str">
        <f>IFERROR(IF(E1019&lt;&gt;"",VLOOKUP(E1019,'تكويد الاصناف'!$B$3:$L$5500,3,FALSE),""),"تأكد من الكود")</f>
        <v/>
      </c>
      <c r="G1019" s="31" t="str">
        <f>IFERROR(IF(E1019&lt;&gt;"",VLOOKUP(E1019,'تكويد الاصناف'!$B$3:$L$5500,4,FALSE),""),"تأكد من الوحدة")</f>
        <v/>
      </c>
      <c r="H1019" s="31" t="str">
        <f>IFERROR(IF(E1019&lt;&gt;"",VLOOKUP(E1019,'تكويد الاصناف'!$B$3:$L$5500,9,FALSE),""),"تأكد من السعر")</f>
        <v/>
      </c>
      <c r="I1019" s="31"/>
      <c r="J1019" s="33" t="str">
        <f t="shared" si="15"/>
        <v/>
      </c>
      <c r="K1019" s="33"/>
      <c r="L1019" s="31"/>
      <c r="M1019" s="31"/>
    </row>
    <row r="1020" spans="2:13" x14ac:dyDescent="0.2">
      <c r="B1020" s="29" t="str">
        <f>IF(C1020&lt;&gt;"",COUNT($B$2:B1019)+1,"")</f>
        <v/>
      </c>
      <c r="C1020" s="30"/>
      <c r="D1020" s="31"/>
      <c r="E1020" s="32"/>
      <c r="F1020" s="31" t="str">
        <f>IFERROR(IF(E1020&lt;&gt;"",VLOOKUP(E1020,'تكويد الاصناف'!$B$3:$L$5500,3,FALSE),""),"تأكد من الكود")</f>
        <v/>
      </c>
      <c r="G1020" s="31" t="str">
        <f>IFERROR(IF(E1020&lt;&gt;"",VLOOKUP(E1020,'تكويد الاصناف'!$B$3:$L$5500,4,FALSE),""),"تأكد من الوحدة")</f>
        <v/>
      </c>
      <c r="H1020" s="31" t="str">
        <f>IFERROR(IF(E1020&lt;&gt;"",VLOOKUP(E1020,'تكويد الاصناف'!$B$3:$L$5500,9,FALSE),""),"تأكد من السعر")</f>
        <v/>
      </c>
      <c r="I1020" s="31"/>
      <c r="J1020" s="33" t="str">
        <f t="shared" si="15"/>
        <v/>
      </c>
      <c r="K1020" s="33"/>
      <c r="L1020" s="31"/>
      <c r="M1020" s="31"/>
    </row>
    <row r="1021" spans="2:13" x14ac:dyDescent="0.2">
      <c r="B1021" s="29" t="str">
        <f>IF(C1021&lt;&gt;"",COUNT($B$2:B1020)+1,"")</f>
        <v/>
      </c>
      <c r="C1021" s="30"/>
      <c r="D1021" s="31"/>
      <c r="E1021" s="32"/>
      <c r="F1021" s="31" t="str">
        <f>IFERROR(IF(E1021&lt;&gt;"",VLOOKUP(E1021,'تكويد الاصناف'!$B$3:$L$5500,3,FALSE),""),"تأكد من الكود")</f>
        <v/>
      </c>
      <c r="G1021" s="31" t="str">
        <f>IFERROR(IF(E1021&lt;&gt;"",VLOOKUP(E1021,'تكويد الاصناف'!$B$3:$L$5500,4,FALSE),""),"تأكد من الوحدة")</f>
        <v/>
      </c>
      <c r="H1021" s="31" t="str">
        <f>IFERROR(IF(E1021&lt;&gt;"",VLOOKUP(E1021,'تكويد الاصناف'!$B$3:$L$5500,9,FALSE),""),"تأكد من السعر")</f>
        <v/>
      </c>
      <c r="I1021" s="31"/>
      <c r="J1021" s="33" t="str">
        <f t="shared" si="15"/>
        <v/>
      </c>
      <c r="K1021" s="33"/>
      <c r="L1021" s="31"/>
      <c r="M1021" s="31"/>
    </row>
    <row r="1022" spans="2:13" x14ac:dyDescent="0.2">
      <c r="B1022" s="29" t="str">
        <f>IF(C1022&lt;&gt;"",COUNT($B$2:B1021)+1,"")</f>
        <v/>
      </c>
      <c r="C1022" s="30"/>
      <c r="D1022" s="31"/>
      <c r="E1022" s="32"/>
      <c r="F1022" s="31" t="str">
        <f>IFERROR(IF(E1022&lt;&gt;"",VLOOKUP(E1022,'تكويد الاصناف'!$B$3:$L$5500,3,FALSE),""),"تأكد من الكود")</f>
        <v/>
      </c>
      <c r="G1022" s="31" t="str">
        <f>IFERROR(IF(E1022&lt;&gt;"",VLOOKUP(E1022,'تكويد الاصناف'!$B$3:$L$5500,4,FALSE),""),"تأكد من الوحدة")</f>
        <v/>
      </c>
      <c r="H1022" s="31" t="str">
        <f>IFERROR(IF(E1022&lt;&gt;"",VLOOKUP(E1022,'تكويد الاصناف'!$B$3:$L$5500,9,FALSE),""),"تأكد من السعر")</f>
        <v/>
      </c>
      <c r="I1022" s="31"/>
      <c r="J1022" s="33" t="str">
        <f t="shared" si="15"/>
        <v/>
      </c>
      <c r="K1022" s="33"/>
      <c r="L1022" s="31"/>
      <c r="M1022" s="31"/>
    </row>
    <row r="1023" spans="2:13" x14ac:dyDescent="0.2">
      <c r="B1023" s="29" t="str">
        <f>IF(C1023&lt;&gt;"",COUNT($B$2:B1022)+1,"")</f>
        <v/>
      </c>
      <c r="C1023" s="30"/>
      <c r="D1023" s="31"/>
      <c r="E1023" s="32"/>
      <c r="F1023" s="31" t="str">
        <f>IFERROR(IF(E1023&lt;&gt;"",VLOOKUP(E1023,'تكويد الاصناف'!$B$3:$L$5500,3,FALSE),""),"تأكد من الكود")</f>
        <v/>
      </c>
      <c r="G1023" s="31" t="str">
        <f>IFERROR(IF(E1023&lt;&gt;"",VLOOKUP(E1023,'تكويد الاصناف'!$B$3:$L$5500,4,FALSE),""),"تأكد من الوحدة")</f>
        <v/>
      </c>
      <c r="H1023" s="31" t="str">
        <f>IFERROR(IF(E1023&lt;&gt;"",VLOOKUP(E1023,'تكويد الاصناف'!$B$3:$L$5500,9,FALSE),""),"تأكد من السعر")</f>
        <v/>
      </c>
      <c r="I1023" s="31"/>
      <c r="J1023" s="33" t="str">
        <f t="shared" si="15"/>
        <v/>
      </c>
      <c r="K1023" s="33"/>
      <c r="L1023" s="31"/>
      <c r="M1023" s="31"/>
    </row>
    <row r="1024" spans="2:13" x14ac:dyDescent="0.2">
      <c r="B1024" s="29" t="str">
        <f>IF(C1024&lt;&gt;"",COUNT($B$2:B1023)+1,"")</f>
        <v/>
      </c>
      <c r="C1024" s="30"/>
      <c r="D1024" s="31"/>
      <c r="E1024" s="32"/>
      <c r="F1024" s="31" t="str">
        <f>IFERROR(IF(E1024&lt;&gt;"",VLOOKUP(E1024,'تكويد الاصناف'!$B$3:$L$5500,3,FALSE),""),"تأكد من الكود")</f>
        <v/>
      </c>
      <c r="G1024" s="31" t="str">
        <f>IFERROR(IF(E1024&lt;&gt;"",VLOOKUP(E1024,'تكويد الاصناف'!$B$3:$L$5500,4,FALSE),""),"تأكد من الوحدة")</f>
        <v/>
      </c>
      <c r="H1024" s="31" t="str">
        <f>IFERROR(IF(E1024&lt;&gt;"",VLOOKUP(E1024,'تكويد الاصناف'!$B$3:$L$5500,9,FALSE),""),"تأكد من السعر")</f>
        <v/>
      </c>
      <c r="I1024" s="31"/>
      <c r="J1024" s="33" t="str">
        <f t="shared" si="15"/>
        <v/>
      </c>
      <c r="K1024" s="33"/>
      <c r="L1024" s="31"/>
      <c r="M1024" s="31"/>
    </row>
    <row r="1025" spans="2:13" x14ac:dyDescent="0.2">
      <c r="B1025" s="29" t="str">
        <f>IF(C1025&lt;&gt;"",COUNT($B$2:B1024)+1,"")</f>
        <v/>
      </c>
      <c r="C1025" s="30"/>
      <c r="D1025" s="31"/>
      <c r="E1025" s="32"/>
      <c r="F1025" s="31" t="str">
        <f>IFERROR(IF(E1025&lt;&gt;"",VLOOKUP(E1025,'تكويد الاصناف'!$B$3:$L$5500,3,FALSE),""),"تأكد من الكود")</f>
        <v/>
      </c>
      <c r="G1025" s="31" t="str">
        <f>IFERROR(IF(E1025&lt;&gt;"",VLOOKUP(E1025,'تكويد الاصناف'!$B$3:$L$5500,4,FALSE),""),"تأكد من الوحدة")</f>
        <v/>
      </c>
      <c r="H1025" s="31" t="str">
        <f>IFERROR(IF(E1025&lt;&gt;"",VLOOKUP(E1025,'تكويد الاصناف'!$B$3:$L$5500,9,FALSE),""),"تأكد من السعر")</f>
        <v/>
      </c>
      <c r="I1025" s="31"/>
      <c r="J1025" s="33" t="str">
        <f t="shared" si="15"/>
        <v/>
      </c>
      <c r="K1025" s="33"/>
      <c r="L1025" s="31"/>
      <c r="M1025" s="31"/>
    </row>
    <row r="1026" spans="2:13" x14ac:dyDescent="0.2">
      <c r="B1026" s="29" t="str">
        <f>IF(C1026&lt;&gt;"",COUNT($B$2:B1025)+1,"")</f>
        <v/>
      </c>
      <c r="C1026" s="30"/>
      <c r="D1026" s="31"/>
      <c r="E1026" s="32"/>
      <c r="F1026" s="31" t="str">
        <f>IFERROR(IF(E1026&lt;&gt;"",VLOOKUP(E1026,'تكويد الاصناف'!$B$3:$L$5500,3,FALSE),""),"تأكد من الكود")</f>
        <v/>
      </c>
      <c r="G1026" s="31" t="str">
        <f>IFERROR(IF(E1026&lt;&gt;"",VLOOKUP(E1026,'تكويد الاصناف'!$B$3:$L$5500,4,FALSE),""),"تأكد من الوحدة")</f>
        <v/>
      </c>
      <c r="H1026" s="31" t="str">
        <f>IFERROR(IF(E1026&lt;&gt;"",VLOOKUP(E1026,'تكويد الاصناف'!$B$3:$L$5500,9,FALSE),""),"تأكد من السعر")</f>
        <v/>
      </c>
      <c r="I1026" s="31"/>
      <c r="J1026" s="33" t="str">
        <f t="shared" si="15"/>
        <v/>
      </c>
      <c r="K1026" s="33"/>
      <c r="L1026" s="31"/>
      <c r="M1026" s="31"/>
    </row>
    <row r="1027" spans="2:13" x14ac:dyDescent="0.2">
      <c r="B1027" s="29" t="str">
        <f>IF(C1027&lt;&gt;"",COUNT($B$2:B1026)+1,"")</f>
        <v/>
      </c>
      <c r="C1027" s="30"/>
      <c r="D1027" s="31"/>
      <c r="E1027" s="32"/>
      <c r="F1027" s="31" t="str">
        <f>IFERROR(IF(E1027&lt;&gt;"",VLOOKUP(E1027,'تكويد الاصناف'!$B$3:$L$5500,3,FALSE),""),"تأكد من الكود")</f>
        <v/>
      </c>
      <c r="G1027" s="31" t="str">
        <f>IFERROR(IF(E1027&lt;&gt;"",VLOOKUP(E1027,'تكويد الاصناف'!$B$3:$L$5500,4,FALSE),""),"تأكد من الوحدة")</f>
        <v/>
      </c>
      <c r="H1027" s="31" t="str">
        <f>IFERROR(IF(E1027&lt;&gt;"",VLOOKUP(E1027,'تكويد الاصناف'!$B$3:$L$5500,9,FALSE),""),"تأكد من السعر")</f>
        <v/>
      </c>
      <c r="I1027" s="31"/>
      <c r="J1027" s="33" t="str">
        <f t="shared" ref="J1027:J1090" si="16">IFERROR(I1027*H1027,"")</f>
        <v/>
      </c>
      <c r="K1027" s="33"/>
      <c r="L1027" s="31"/>
      <c r="M1027" s="31"/>
    </row>
    <row r="1028" spans="2:13" x14ac:dyDescent="0.2">
      <c r="B1028" s="29" t="str">
        <f>IF(C1028&lt;&gt;"",COUNT($B$2:B1027)+1,"")</f>
        <v/>
      </c>
      <c r="C1028" s="30"/>
      <c r="D1028" s="31"/>
      <c r="E1028" s="32"/>
      <c r="F1028" s="31" t="str">
        <f>IFERROR(IF(E1028&lt;&gt;"",VLOOKUP(E1028,'تكويد الاصناف'!$B$3:$L$5500,3,FALSE),""),"تأكد من الكود")</f>
        <v/>
      </c>
      <c r="G1028" s="31" t="str">
        <f>IFERROR(IF(E1028&lt;&gt;"",VLOOKUP(E1028,'تكويد الاصناف'!$B$3:$L$5500,4,FALSE),""),"تأكد من الوحدة")</f>
        <v/>
      </c>
      <c r="H1028" s="31" t="str">
        <f>IFERROR(IF(E1028&lt;&gt;"",VLOOKUP(E1028,'تكويد الاصناف'!$B$3:$L$5500,9,FALSE),""),"تأكد من السعر")</f>
        <v/>
      </c>
      <c r="I1028" s="31"/>
      <c r="J1028" s="33" t="str">
        <f t="shared" si="16"/>
        <v/>
      </c>
      <c r="K1028" s="33"/>
      <c r="L1028" s="31"/>
      <c r="M1028" s="31"/>
    </row>
    <row r="1029" spans="2:13" x14ac:dyDescent="0.2">
      <c r="B1029" s="29" t="str">
        <f>IF(C1029&lt;&gt;"",COUNT($B$2:B1028)+1,"")</f>
        <v/>
      </c>
      <c r="C1029" s="30"/>
      <c r="D1029" s="31"/>
      <c r="E1029" s="32"/>
      <c r="F1029" s="31" t="str">
        <f>IFERROR(IF(E1029&lt;&gt;"",VLOOKUP(E1029,'تكويد الاصناف'!$B$3:$L$5500,3,FALSE),""),"تأكد من الكود")</f>
        <v/>
      </c>
      <c r="G1029" s="31" t="str">
        <f>IFERROR(IF(E1029&lt;&gt;"",VLOOKUP(E1029,'تكويد الاصناف'!$B$3:$L$5500,4,FALSE),""),"تأكد من الوحدة")</f>
        <v/>
      </c>
      <c r="H1029" s="31" t="str">
        <f>IFERROR(IF(E1029&lt;&gt;"",VLOOKUP(E1029,'تكويد الاصناف'!$B$3:$L$5500,9,FALSE),""),"تأكد من السعر")</f>
        <v/>
      </c>
      <c r="I1029" s="31"/>
      <c r="J1029" s="33" t="str">
        <f t="shared" si="16"/>
        <v/>
      </c>
      <c r="K1029" s="33"/>
      <c r="L1029" s="31"/>
      <c r="M1029" s="31"/>
    </row>
    <row r="1030" spans="2:13" x14ac:dyDescent="0.2">
      <c r="B1030" s="29" t="str">
        <f>IF(C1030&lt;&gt;"",COUNT($B$2:B1029)+1,"")</f>
        <v/>
      </c>
      <c r="C1030" s="30"/>
      <c r="D1030" s="31"/>
      <c r="E1030" s="32"/>
      <c r="F1030" s="31" t="str">
        <f>IFERROR(IF(E1030&lt;&gt;"",VLOOKUP(E1030,'تكويد الاصناف'!$B$3:$L$5500,3,FALSE),""),"تأكد من الكود")</f>
        <v/>
      </c>
      <c r="G1030" s="31" t="str">
        <f>IFERROR(IF(E1030&lt;&gt;"",VLOOKUP(E1030,'تكويد الاصناف'!$B$3:$L$5500,4,FALSE),""),"تأكد من الوحدة")</f>
        <v/>
      </c>
      <c r="H1030" s="31" t="str">
        <f>IFERROR(IF(E1030&lt;&gt;"",VLOOKUP(E1030,'تكويد الاصناف'!$B$3:$L$5500,9,FALSE),""),"تأكد من السعر")</f>
        <v/>
      </c>
      <c r="I1030" s="31"/>
      <c r="J1030" s="33" t="str">
        <f t="shared" si="16"/>
        <v/>
      </c>
      <c r="K1030" s="33"/>
      <c r="L1030" s="31"/>
      <c r="M1030" s="31"/>
    </row>
    <row r="1031" spans="2:13" x14ac:dyDescent="0.2">
      <c r="B1031" s="29" t="str">
        <f>IF(C1031&lt;&gt;"",COUNT($B$2:B1030)+1,"")</f>
        <v/>
      </c>
      <c r="C1031" s="30"/>
      <c r="D1031" s="31"/>
      <c r="E1031" s="32"/>
      <c r="F1031" s="31" t="str">
        <f>IFERROR(IF(E1031&lt;&gt;"",VLOOKUP(E1031,'تكويد الاصناف'!$B$3:$L$5500,3,FALSE),""),"تأكد من الكود")</f>
        <v/>
      </c>
      <c r="G1031" s="31" t="str">
        <f>IFERROR(IF(E1031&lt;&gt;"",VLOOKUP(E1031,'تكويد الاصناف'!$B$3:$L$5500,4,FALSE),""),"تأكد من الوحدة")</f>
        <v/>
      </c>
      <c r="H1031" s="31" t="str">
        <f>IFERROR(IF(E1031&lt;&gt;"",VLOOKUP(E1031,'تكويد الاصناف'!$B$3:$L$5500,9,FALSE),""),"تأكد من السعر")</f>
        <v/>
      </c>
      <c r="I1031" s="31"/>
      <c r="J1031" s="33" t="str">
        <f t="shared" si="16"/>
        <v/>
      </c>
      <c r="K1031" s="33"/>
      <c r="L1031" s="31"/>
      <c r="M1031" s="31"/>
    </row>
    <row r="1032" spans="2:13" x14ac:dyDescent="0.2">
      <c r="B1032" s="29" t="str">
        <f>IF(C1032&lt;&gt;"",COUNT($B$2:B1031)+1,"")</f>
        <v/>
      </c>
      <c r="C1032" s="30"/>
      <c r="D1032" s="31"/>
      <c r="E1032" s="32"/>
      <c r="F1032" s="31" t="str">
        <f>IFERROR(IF(E1032&lt;&gt;"",VLOOKUP(E1032,'تكويد الاصناف'!$B$3:$L$5500,3,FALSE),""),"تأكد من الكود")</f>
        <v/>
      </c>
      <c r="G1032" s="31" t="str">
        <f>IFERROR(IF(E1032&lt;&gt;"",VLOOKUP(E1032,'تكويد الاصناف'!$B$3:$L$5500,4,FALSE),""),"تأكد من الوحدة")</f>
        <v/>
      </c>
      <c r="H1032" s="31" t="str">
        <f>IFERROR(IF(E1032&lt;&gt;"",VLOOKUP(E1032,'تكويد الاصناف'!$B$3:$L$5500,9,FALSE),""),"تأكد من السعر")</f>
        <v/>
      </c>
      <c r="I1032" s="31"/>
      <c r="J1032" s="33" t="str">
        <f t="shared" si="16"/>
        <v/>
      </c>
      <c r="K1032" s="33"/>
      <c r="L1032" s="31"/>
      <c r="M1032" s="31"/>
    </row>
    <row r="1033" spans="2:13" x14ac:dyDescent="0.2">
      <c r="B1033" s="29" t="str">
        <f>IF(C1033&lt;&gt;"",COUNT($B$2:B1032)+1,"")</f>
        <v/>
      </c>
      <c r="C1033" s="30"/>
      <c r="D1033" s="31"/>
      <c r="E1033" s="32"/>
      <c r="F1033" s="31" t="str">
        <f>IFERROR(IF(E1033&lt;&gt;"",VLOOKUP(E1033,'تكويد الاصناف'!$B$3:$L$5500,3,FALSE),""),"تأكد من الكود")</f>
        <v/>
      </c>
      <c r="G1033" s="31" t="str">
        <f>IFERROR(IF(E1033&lt;&gt;"",VLOOKUP(E1033,'تكويد الاصناف'!$B$3:$L$5500,4,FALSE),""),"تأكد من الوحدة")</f>
        <v/>
      </c>
      <c r="H1033" s="31" t="str">
        <f>IFERROR(IF(E1033&lt;&gt;"",VLOOKUP(E1033,'تكويد الاصناف'!$B$3:$L$5500,9,FALSE),""),"تأكد من السعر")</f>
        <v/>
      </c>
      <c r="I1033" s="31"/>
      <c r="J1033" s="33" t="str">
        <f t="shared" si="16"/>
        <v/>
      </c>
      <c r="K1033" s="33"/>
      <c r="L1033" s="31"/>
      <c r="M1033" s="31"/>
    </row>
    <row r="1034" spans="2:13" x14ac:dyDescent="0.2">
      <c r="B1034" s="29" t="str">
        <f>IF(C1034&lt;&gt;"",COUNT($B$2:B1033)+1,"")</f>
        <v/>
      </c>
      <c r="C1034" s="30"/>
      <c r="D1034" s="31"/>
      <c r="E1034" s="32"/>
      <c r="F1034" s="31" t="str">
        <f>IFERROR(IF(E1034&lt;&gt;"",VLOOKUP(E1034,'تكويد الاصناف'!$B$3:$L$5500,3,FALSE),""),"تأكد من الكود")</f>
        <v/>
      </c>
      <c r="G1034" s="31" t="str">
        <f>IFERROR(IF(E1034&lt;&gt;"",VLOOKUP(E1034,'تكويد الاصناف'!$B$3:$L$5500,4,FALSE),""),"تأكد من الوحدة")</f>
        <v/>
      </c>
      <c r="H1034" s="31" t="str">
        <f>IFERROR(IF(E1034&lt;&gt;"",VLOOKUP(E1034,'تكويد الاصناف'!$B$3:$L$5500,9,FALSE),""),"تأكد من السعر")</f>
        <v/>
      </c>
      <c r="I1034" s="31"/>
      <c r="J1034" s="33" t="str">
        <f t="shared" si="16"/>
        <v/>
      </c>
      <c r="K1034" s="33"/>
      <c r="L1034" s="31"/>
      <c r="M1034" s="31"/>
    </row>
    <row r="1035" spans="2:13" x14ac:dyDescent="0.2">
      <c r="B1035" s="29" t="str">
        <f>IF(C1035&lt;&gt;"",COUNT($B$2:B1034)+1,"")</f>
        <v/>
      </c>
      <c r="C1035" s="30"/>
      <c r="D1035" s="31"/>
      <c r="E1035" s="32"/>
      <c r="F1035" s="31" t="str">
        <f>IFERROR(IF(E1035&lt;&gt;"",VLOOKUP(E1035,'تكويد الاصناف'!$B$3:$L$5500,3,FALSE),""),"تأكد من الكود")</f>
        <v/>
      </c>
      <c r="G1035" s="31" t="str">
        <f>IFERROR(IF(E1035&lt;&gt;"",VLOOKUP(E1035,'تكويد الاصناف'!$B$3:$L$5500,4,FALSE),""),"تأكد من الوحدة")</f>
        <v/>
      </c>
      <c r="H1035" s="31" t="str">
        <f>IFERROR(IF(E1035&lt;&gt;"",VLOOKUP(E1035,'تكويد الاصناف'!$B$3:$L$5500,9,FALSE),""),"تأكد من السعر")</f>
        <v/>
      </c>
      <c r="I1035" s="31"/>
      <c r="J1035" s="33" t="str">
        <f t="shared" si="16"/>
        <v/>
      </c>
      <c r="K1035" s="33"/>
      <c r="L1035" s="31"/>
      <c r="M1035" s="31"/>
    </row>
    <row r="1036" spans="2:13" x14ac:dyDescent="0.2">
      <c r="B1036" s="29" t="str">
        <f>IF(C1036&lt;&gt;"",COUNT($B$2:B1035)+1,"")</f>
        <v/>
      </c>
      <c r="C1036" s="30"/>
      <c r="D1036" s="31"/>
      <c r="E1036" s="32"/>
      <c r="F1036" s="31" t="str">
        <f>IFERROR(IF(E1036&lt;&gt;"",VLOOKUP(E1036,'تكويد الاصناف'!$B$3:$L$5500,3,FALSE),""),"تأكد من الكود")</f>
        <v/>
      </c>
      <c r="G1036" s="31" t="str">
        <f>IFERROR(IF(E1036&lt;&gt;"",VLOOKUP(E1036,'تكويد الاصناف'!$B$3:$L$5500,4,FALSE),""),"تأكد من الوحدة")</f>
        <v/>
      </c>
      <c r="H1036" s="31" t="str">
        <f>IFERROR(IF(E1036&lt;&gt;"",VLOOKUP(E1036,'تكويد الاصناف'!$B$3:$L$5500,9,FALSE),""),"تأكد من السعر")</f>
        <v/>
      </c>
      <c r="I1036" s="31"/>
      <c r="J1036" s="33" t="str">
        <f t="shared" si="16"/>
        <v/>
      </c>
      <c r="K1036" s="33"/>
      <c r="L1036" s="31"/>
      <c r="M1036" s="31"/>
    </row>
    <row r="1037" spans="2:13" x14ac:dyDescent="0.2">
      <c r="B1037" s="29" t="str">
        <f>IF(C1037&lt;&gt;"",COUNT($B$2:B1036)+1,"")</f>
        <v/>
      </c>
      <c r="C1037" s="30"/>
      <c r="D1037" s="31"/>
      <c r="E1037" s="32"/>
      <c r="F1037" s="31" t="str">
        <f>IFERROR(IF(E1037&lt;&gt;"",VLOOKUP(E1037,'تكويد الاصناف'!$B$3:$L$5500,3,FALSE),""),"تأكد من الكود")</f>
        <v/>
      </c>
      <c r="G1037" s="31" t="str">
        <f>IFERROR(IF(E1037&lt;&gt;"",VLOOKUP(E1037,'تكويد الاصناف'!$B$3:$L$5500,4,FALSE),""),"تأكد من الوحدة")</f>
        <v/>
      </c>
      <c r="H1037" s="31" t="str">
        <f>IFERROR(IF(E1037&lt;&gt;"",VLOOKUP(E1037,'تكويد الاصناف'!$B$3:$L$5500,9,FALSE),""),"تأكد من السعر")</f>
        <v/>
      </c>
      <c r="I1037" s="31"/>
      <c r="J1037" s="33" t="str">
        <f t="shared" si="16"/>
        <v/>
      </c>
      <c r="K1037" s="33"/>
      <c r="L1037" s="31"/>
      <c r="M1037" s="31"/>
    </row>
    <row r="1038" spans="2:13" x14ac:dyDescent="0.2">
      <c r="B1038" s="29" t="str">
        <f>IF(C1038&lt;&gt;"",COUNT($B$2:B1037)+1,"")</f>
        <v/>
      </c>
      <c r="C1038" s="30"/>
      <c r="D1038" s="31"/>
      <c r="E1038" s="32"/>
      <c r="F1038" s="31" t="str">
        <f>IFERROR(IF(E1038&lt;&gt;"",VLOOKUP(E1038,'تكويد الاصناف'!$B$3:$L$5500,3,FALSE),""),"تأكد من الكود")</f>
        <v/>
      </c>
      <c r="G1038" s="31" t="str">
        <f>IFERROR(IF(E1038&lt;&gt;"",VLOOKUP(E1038,'تكويد الاصناف'!$B$3:$L$5500,4,FALSE),""),"تأكد من الوحدة")</f>
        <v/>
      </c>
      <c r="H1038" s="31" t="str">
        <f>IFERROR(IF(E1038&lt;&gt;"",VLOOKUP(E1038,'تكويد الاصناف'!$B$3:$L$5500,9,FALSE),""),"تأكد من السعر")</f>
        <v/>
      </c>
      <c r="I1038" s="31"/>
      <c r="J1038" s="33" t="str">
        <f t="shared" si="16"/>
        <v/>
      </c>
      <c r="K1038" s="33"/>
      <c r="L1038" s="31"/>
      <c r="M1038" s="31"/>
    </row>
    <row r="1039" spans="2:13" x14ac:dyDescent="0.2">
      <c r="B1039" s="29" t="str">
        <f>IF(C1039&lt;&gt;"",COUNT($B$2:B1038)+1,"")</f>
        <v/>
      </c>
      <c r="C1039" s="30"/>
      <c r="D1039" s="31"/>
      <c r="E1039" s="32"/>
      <c r="F1039" s="31" t="str">
        <f>IFERROR(IF(E1039&lt;&gt;"",VLOOKUP(E1039,'تكويد الاصناف'!$B$3:$L$5500,3,FALSE),""),"تأكد من الكود")</f>
        <v/>
      </c>
      <c r="G1039" s="31" t="str">
        <f>IFERROR(IF(E1039&lt;&gt;"",VLOOKUP(E1039,'تكويد الاصناف'!$B$3:$L$5500,4,FALSE),""),"تأكد من الوحدة")</f>
        <v/>
      </c>
      <c r="H1039" s="31" t="str">
        <f>IFERROR(IF(E1039&lt;&gt;"",VLOOKUP(E1039,'تكويد الاصناف'!$B$3:$L$5500,9,FALSE),""),"تأكد من السعر")</f>
        <v/>
      </c>
      <c r="I1039" s="31"/>
      <c r="J1039" s="33" t="str">
        <f t="shared" si="16"/>
        <v/>
      </c>
      <c r="K1039" s="33"/>
      <c r="L1039" s="31"/>
      <c r="M1039" s="31"/>
    </row>
    <row r="1040" spans="2:13" x14ac:dyDescent="0.2">
      <c r="B1040" s="29" t="str">
        <f>IF(C1040&lt;&gt;"",COUNT($B$2:B1039)+1,"")</f>
        <v/>
      </c>
      <c r="C1040" s="30"/>
      <c r="D1040" s="31"/>
      <c r="E1040" s="32"/>
      <c r="F1040" s="31" t="str">
        <f>IFERROR(IF(E1040&lt;&gt;"",VLOOKUP(E1040,'تكويد الاصناف'!$B$3:$L$5500,3,FALSE),""),"تأكد من الكود")</f>
        <v/>
      </c>
      <c r="G1040" s="31" t="str">
        <f>IFERROR(IF(E1040&lt;&gt;"",VLOOKUP(E1040,'تكويد الاصناف'!$B$3:$L$5500,4,FALSE),""),"تأكد من الوحدة")</f>
        <v/>
      </c>
      <c r="H1040" s="31" t="str">
        <f>IFERROR(IF(E1040&lt;&gt;"",VLOOKUP(E1040,'تكويد الاصناف'!$B$3:$L$5500,9,FALSE),""),"تأكد من السعر")</f>
        <v/>
      </c>
      <c r="I1040" s="31"/>
      <c r="J1040" s="33" t="str">
        <f t="shared" si="16"/>
        <v/>
      </c>
      <c r="K1040" s="33"/>
      <c r="L1040" s="31"/>
      <c r="M1040" s="31"/>
    </row>
    <row r="1041" spans="2:13" x14ac:dyDescent="0.2">
      <c r="B1041" s="29" t="str">
        <f>IF(C1041&lt;&gt;"",COUNT($B$2:B1040)+1,"")</f>
        <v/>
      </c>
      <c r="C1041" s="30"/>
      <c r="D1041" s="31"/>
      <c r="E1041" s="32"/>
      <c r="F1041" s="31" t="str">
        <f>IFERROR(IF(E1041&lt;&gt;"",VLOOKUP(E1041,'تكويد الاصناف'!$B$3:$L$5500,3,FALSE),""),"تأكد من الكود")</f>
        <v/>
      </c>
      <c r="G1041" s="31" t="str">
        <f>IFERROR(IF(E1041&lt;&gt;"",VLOOKUP(E1041,'تكويد الاصناف'!$B$3:$L$5500,4,FALSE),""),"تأكد من الوحدة")</f>
        <v/>
      </c>
      <c r="H1041" s="31" t="str">
        <f>IFERROR(IF(E1041&lt;&gt;"",VLOOKUP(E1041,'تكويد الاصناف'!$B$3:$L$5500,9,FALSE),""),"تأكد من السعر")</f>
        <v/>
      </c>
      <c r="I1041" s="31"/>
      <c r="J1041" s="33" t="str">
        <f t="shared" si="16"/>
        <v/>
      </c>
      <c r="K1041" s="33"/>
      <c r="L1041" s="31"/>
      <c r="M1041" s="31"/>
    </row>
    <row r="1042" spans="2:13" x14ac:dyDescent="0.2">
      <c r="B1042" s="29" t="str">
        <f>IF(C1042&lt;&gt;"",COUNT($B$2:B1041)+1,"")</f>
        <v/>
      </c>
      <c r="C1042" s="30"/>
      <c r="D1042" s="31"/>
      <c r="E1042" s="32"/>
      <c r="F1042" s="31" t="str">
        <f>IFERROR(IF(E1042&lt;&gt;"",VLOOKUP(E1042,'تكويد الاصناف'!$B$3:$L$5500,3,FALSE),""),"تأكد من الكود")</f>
        <v/>
      </c>
      <c r="G1042" s="31" t="str">
        <f>IFERROR(IF(E1042&lt;&gt;"",VLOOKUP(E1042,'تكويد الاصناف'!$B$3:$L$5500,4,FALSE),""),"تأكد من الوحدة")</f>
        <v/>
      </c>
      <c r="H1042" s="31" t="str">
        <f>IFERROR(IF(E1042&lt;&gt;"",VLOOKUP(E1042,'تكويد الاصناف'!$B$3:$L$5500,9,FALSE),""),"تأكد من السعر")</f>
        <v/>
      </c>
      <c r="I1042" s="31"/>
      <c r="J1042" s="33" t="str">
        <f t="shared" si="16"/>
        <v/>
      </c>
      <c r="K1042" s="33"/>
      <c r="L1042" s="31"/>
      <c r="M1042" s="31"/>
    </row>
    <row r="1043" spans="2:13" x14ac:dyDescent="0.2">
      <c r="B1043" s="29" t="str">
        <f>IF(C1043&lt;&gt;"",COUNT($B$2:B1042)+1,"")</f>
        <v/>
      </c>
      <c r="C1043" s="30"/>
      <c r="D1043" s="31"/>
      <c r="E1043" s="32"/>
      <c r="F1043" s="31" t="str">
        <f>IFERROR(IF(E1043&lt;&gt;"",VLOOKUP(E1043,'تكويد الاصناف'!$B$3:$L$5500,3,FALSE),""),"تأكد من الكود")</f>
        <v/>
      </c>
      <c r="G1043" s="31" t="str">
        <f>IFERROR(IF(E1043&lt;&gt;"",VLOOKUP(E1043,'تكويد الاصناف'!$B$3:$L$5500,4,FALSE),""),"تأكد من الوحدة")</f>
        <v/>
      </c>
      <c r="H1043" s="31" t="str">
        <f>IFERROR(IF(E1043&lt;&gt;"",VLOOKUP(E1043,'تكويد الاصناف'!$B$3:$L$5500,9,FALSE),""),"تأكد من السعر")</f>
        <v/>
      </c>
      <c r="I1043" s="31"/>
      <c r="J1043" s="33" t="str">
        <f t="shared" si="16"/>
        <v/>
      </c>
      <c r="K1043" s="33"/>
      <c r="L1043" s="31"/>
      <c r="M1043" s="31"/>
    </row>
    <row r="1044" spans="2:13" x14ac:dyDescent="0.2">
      <c r="B1044" s="29" t="str">
        <f>IF(C1044&lt;&gt;"",COUNT($B$2:B1043)+1,"")</f>
        <v/>
      </c>
      <c r="C1044" s="30"/>
      <c r="D1044" s="31"/>
      <c r="E1044" s="32"/>
      <c r="F1044" s="31" t="str">
        <f>IFERROR(IF(E1044&lt;&gt;"",VLOOKUP(E1044,'تكويد الاصناف'!$B$3:$L$5500,3,FALSE),""),"تأكد من الكود")</f>
        <v/>
      </c>
      <c r="G1044" s="31" t="str">
        <f>IFERROR(IF(E1044&lt;&gt;"",VLOOKUP(E1044,'تكويد الاصناف'!$B$3:$L$5500,4,FALSE),""),"تأكد من الوحدة")</f>
        <v/>
      </c>
      <c r="H1044" s="31" t="str">
        <f>IFERROR(IF(E1044&lt;&gt;"",VLOOKUP(E1044,'تكويد الاصناف'!$B$3:$L$5500,9,FALSE),""),"تأكد من السعر")</f>
        <v/>
      </c>
      <c r="I1044" s="31"/>
      <c r="J1044" s="33" t="str">
        <f t="shared" si="16"/>
        <v/>
      </c>
      <c r="K1044" s="33"/>
      <c r="L1044" s="31"/>
      <c r="M1044" s="31"/>
    </row>
    <row r="1045" spans="2:13" x14ac:dyDescent="0.2">
      <c r="B1045" s="29" t="str">
        <f>IF(C1045&lt;&gt;"",COUNT($B$2:B1044)+1,"")</f>
        <v/>
      </c>
      <c r="C1045" s="30"/>
      <c r="D1045" s="31"/>
      <c r="E1045" s="32"/>
      <c r="F1045" s="31" t="str">
        <f>IFERROR(IF(E1045&lt;&gt;"",VLOOKUP(E1045,'تكويد الاصناف'!$B$3:$L$5500,3,FALSE),""),"تأكد من الكود")</f>
        <v/>
      </c>
      <c r="G1045" s="31" t="str">
        <f>IFERROR(IF(E1045&lt;&gt;"",VLOOKUP(E1045,'تكويد الاصناف'!$B$3:$L$5500,4,FALSE),""),"تأكد من الوحدة")</f>
        <v/>
      </c>
      <c r="H1045" s="31" t="str">
        <f>IFERROR(IF(E1045&lt;&gt;"",VLOOKUP(E1045,'تكويد الاصناف'!$B$3:$L$5500,9,FALSE),""),"تأكد من السعر")</f>
        <v/>
      </c>
      <c r="I1045" s="31"/>
      <c r="J1045" s="33" t="str">
        <f t="shared" si="16"/>
        <v/>
      </c>
      <c r="K1045" s="33"/>
      <c r="L1045" s="31"/>
      <c r="M1045" s="31"/>
    </row>
    <row r="1046" spans="2:13" x14ac:dyDescent="0.2">
      <c r="B1046" s="29" t="str">
        <f>IF(C1046&lt;&gt;"",COUNT($B$2:B1045)+1,"")</f>
        <v/>
      </c>
      <c r="C1046" s="30"/>
      <c r="D1046" s="31"/>
      <c r="E1046" s="32"/>
      <c r="F1046" s="31" t="str">
        <f>IFERROR(IF(E1046&lt;&gt;"",VLOOKUP(E1046,'تكويد الاصناف'!$B$3:$L$5500,3,FALSE),""),"تأكد من الكود")</f>
        <v/>
      </c>
      <c r="G1046" s="31" t="str">
        <f>IFERROR(IF(E1046&lt;&gt;"",VLOOKUP(E1046,'تكويد الاصناف'!$B$3:$L$5500,4,FALSE),""),"تأكد من الوحدة")</f>
        <v/>
      </c>
      <c r="H1046" s="31" t="str">
        <f>IFERROR(IF(E1046&lt;&gt;"",VLOOKUP(E1046,'تكويد الاصناف'!$B$3:$L$5500,9,FALSE),""),"تأكد من السعر")</f>
        <v/>
      </c>
      <c r="I1046" s="31"/>
      <c r="J1046" s="33" t="str">
        <f t="shared" si="16"/>
        <v/>
      </c>
      <c r="K1046" s="33"/>
      <c r="L1046" s="31"/>
      <c r="M1046" s="31"/>
    </row>
    <row r="1047" spans="2:13" x14ac:dyDescent="0.2">
      <c r="B1047" s="29" t="str">
        <f>IF(C1047&lt;&gt;"",COUNT($B$2:B1046)+1,"")</f>
        <v/>
      </c>
      <c r="C1047" s="30"/>
      <c r="D1047" s="31"/>
      <c r="E1047" s="32"/>
      <c r="F1047" s="31" t="str">
        <f>IFERROR(IF(E1047&lt;&gt;"",VLOOKUP(E1047,'تكويد الاصناف'!$B$3:$L$5500,3,FALSE),""),"تأكد من الكود")</f>
        <v/>
      </c>
      <c r="G1047" s="31" t="str">
        <f>IFERROR(IF(E1047&lt;&gt;"",VLOOKUP(E1047,'تكويد الاصناف'!$B$3:$L$5500,4,FALSE),""),"تأكد من الوحدة")</f>
        <v/>
      </c>
      <c r="H1047" s="31" t="str">
        <f>IFERROR(IF(E1047&lt;&gt;"",VLOOKUP(E1047,'تكويد الاصناف'!$B$3:$L$5500,9,FALSE),""),"تأكد من السعر")</f>
        <v/>
      </c>
      <c r="I1047" s="31"/>
      <c r="J1047" s="33" t="str">
        <f t="shared" si="16"/>
        <v/>
      </c>
      <c r="K1047" s="33"/>
      <c r="L1047" s="31"/>
      <c r="M1047" s="31"/>
    </row>
    <row r="1048" spans="2:13" x14ac:dyDescent="0.2">
      <c r="B1048" s="29" t="str">
        <f>IF(C1048&lt;&gt;"",COUNT($B$2:B1047)+1,"")</f>
        <v/>
      </c>
      <c r="C1048" s="30"/>
      <c r="D1048" s="31"/>
      <c r="E1048" s="32"/>
      <c r="F1048" s="31" t="str">
        <f>IFERROR(IF(E1048&lt;&gt;"",VLOOKUP(E1048,'تكويد الاصناف'!$B$3:$L$5500,3,FALSE),""),"تأكد من الكود")</f>
        <v/>
      </c>
      <c r="G1048" s="31" t="str">
        <f>IFERROR(IF(E1048&lt;&gt;"",VLOOKUP(E1048,'تكويد الاصناف'!$B$3:$L$5500,4,FALSE),""),"تأكد من الوحدة")</f>
        <v/>
      </c>
      <c r="H1048" s="31" t="str">
        <f>IFERROR(IF(E1048&lt;&gt;"",VLOOKUP(E1048,'تكويد الاصناف'!$B$3:$L$5500,9,FALSE),""),"تأكد من السعر")</f>
        <v/>
      </c>
      <c r="I1048" s="31"/>
      <c r="J1048" s="33" t="str">
        <f t="shared" si="16"/>
        <v/>
      </c>
      <c r="K1048" s="33"/>
      <c r="L1048" s="31"/>
      <c r="M1048" s="31"/>
    </row>
    <row r="1049" spans="2:13" x14ac:dyDescent="0.2">
      <c r="B1049" s="29" t="str">
        <f>IF(C1049&lt;&gt;"",COUNT($B$2:B1048)+1,"")</f>
        <v/>
      </c>
      <c r="C1049" s="30"/>
      <c r="D1049" s="31"/>
      <c r="E1049" s="32"/>
      <c r="F1049" s="31" t="str">
        <f>IFERROR(IF(E1049&lt;&gt;"",VLOOKUP(E1049,'تكويد الاصناف'!$B$3:$L$5500,3,FALSE),""),"تأكد من الكود")</f>
        <v/>
      </c>
      <c r="G1049" s="31" t="str">
        <f>IFERROR(IF(E1049&lt;&gt;"",VLOOKUP(E1049,'تكويد الاصناف'!$B$3:$L$5500,4,FALSE),""),"تأكد من الوحدة")</f>
        <v/>
      </c>
      <c r="H1049" s="31" t="str">
        <f>IFERROR(IF(E1049&lt;&gt;"",VLOOKUP(E1049,'تكويد الاصناف'!$B$3:$L$5500,9,FALSE),""),"تأكد من السعر")</f>
        <v/>
      </c>
      <c r="I1049" s="31"/>
      <c r="J1049" s="33" t="str">
        <f t="shared" si="16"/>
        <v/>
      </c>
      <c r="K1049" s="33"/>
      <c r="L1049" s="31"/>
      <c r="M1049" s="31"/>
    </row>
    <row r="1050" spans="2:13" x14ac:dyDescent="0.2">
      <c r="B1050" s="29" t="str">
        <f>IF(C1050&lt;&gt;"",COUNT($B$2:B1049)+1,"")</f>
        <v/>
      </c>
      <c r="C1050" s="30"/>
      <c r="D1050" s="31"/>
      <c r="E1050" s="32"/>
      <c r="F1050" s="31" t="str">
        <f>IFERROR(IF(E1050&lt;&gt;"",VLOOKUP(E1050,'تكويد الاصناف'!$B$3:$L$5500,3,FALSE),""),"تأكد من الكود")</f>
        <v/>
      </c>
      <c r="G1050" s="31" t="str">
        <f>IFERROR(IF(E1050&lt;&gt;"",VLOOKUP(E1050,'تكويد الاصناف'!$B$3:$L$5500,4,FALSE),""),"تأكد من الوحدة")</f>
        <v/>
      </c>
      <c r="H1050" s="31" t="str">
        <f>IFERROR(IF(E1050&lt;&gt;"",VLOOKUP(E1050,'تكويد الاصناف'!$B$3:$L$5500,9,FALSE),""),"تأكد من السعر")</f>
        <v/>
      </c>
      <c r="I1050" s="31"/>
      <c r="J1050" s="33" t="str">
        <f t="shared" si="16"/>
        <v/>
      </c>
      <c r="K1050" s="33"/>
      <c r="L1050" s="31"/>
      <c r="M1050" s="31"/>
    </row>
    <row r="1051" spans="2:13" x14ac:dyDescent="0.2">
      <c r="B1051" s="29" t="str">
        <f>IF(C1051&lt;&gt;"",COUNT($B$2:B1050)+1,"")</f>
        <v/>
      </c>
      <c r="C1051" s="30"/>
      <c r="D1051" s="31"/>
      <c r="E1051" s="32"/>
      <c r="F1051" s="31" t="str">
        <f>IFERROR(IF(E1051&lt;&gt;"",VLOOKUP(E1051,'تكويد الاصناف'!$B$3:$L$5500,3,FALSE),""),"تأكد من الكود")</f>
        <v/>
      </c>
      <c r="G1051" s="31" t="str">
        <f>IFERROR(IF(E1051&lt;&gt;"",VLOOKUP(E1051,'تكويد الاصناف'!$B$3:$L$5500,4,FALSE),""),"تأكد من الوحدة")</f>
        <v/>
      </c>
      <c r="H1051" s="31" t="str">
        <f>IFERROR(IF(E1051&lt;&gt;"",VLOOKUP(E1051,'تكويد الاصناف'!$B$3:$L$5500,9,FALSE),""),"تأكد من السعر")</f>
        <v/>
      </c>
      <c r="I1051" s="31"/>
      <c r="J1051" s="33" t="str">
        <f t="shared" si="16"/>
        <v/>
      </c>
      <c r="K1051" s="33"/>
      <c r="L1051" s="31"/>
      <c r="M1051" s="31"/>
    </row>
    <row r="1052" spans="2:13" x14ac:dyDescent="0.2">
      <c r="B1052" s="29" t="str">
        <f>IF(C1052&lt;&gt;"",COUNT($B$2:B1051)+1,"")</f>
        <v/>
      </c>
      <c r="C1052" s="30"/>
      <c r="D1052" s="31"/>
      <c r="E1052" s="32"/>
      <c r="F1052" s="31" t="str">
        <f>IFERROR(IF(E1052&lt;&gt;"",VLOOKUP(E1052,'تكويد الاصناف'!$B$3:$L$5500,3,FALSE),""),"تأكد من الكود")</f>
        <v/>
      </c>
      <c r="G1052" s="31" t="str">
        <f>IFERROR(IF(E1052&lt;&gt;"",VLOOKUP(E1052,'تكويد الاصناف'!$B$3:$L$5500,4,FALSE),""),"تأكد من الوحدة")</f>
        <v/>
      </c>
      <c r="H1052" s="31" t="str">
        <f>IFERROR(IF(E1052&lt;&gt;"",VLOOKUP(E1052,'تكويد الاصناف'!$B$3:$L$5500,9,FALSE),""),"تأكد من السعر")</f>
        <v/>
      </c>
      <c r="I1052" s="31"/>
      <c r="J1052" s="33" t="str">
        <f t="shared" si="16"/>
        <v/>
      </c>
      <c r="K1052" s="33"/>
      <c r="L1052" s="31"/>
      <c r="M1052" s="31"/>
    </row>
    <row r="1053" spans="2:13" x14ac:dyDescent="0.2">
      <c r="B1053" s="29" t="str">
        <f>IF(C1053&lt;&gt;"",COUNT($B$2:B1052)+1,"")</f>
        <v/>
      </c>
      <c r="C1053" s="30"/>
      <c r="D1053" s="31"/>
      <c r="E1053" s="32"/>
      <c r="F1053" s="31" t="str">
        <f>IFERROR(IF(E1053&lt;&gt;"",VLOOKUP(E1053,'تكويد الاصناف'!$B$3:$L$5500,3,FALSE),""),"تأكد من الكود")</f>
        <v/>
      </c>
      <c r="G1053" s="31" t="str">
        <f>IFERROR(IF(E1053&lt;&gt;"",VLOOKUP(E1053,'تكويد الاصناف'!$B$3:$L$5500,4,FALSE),""),"تأكد من الوحدة")</f>
        <v/>
      </c>
      <c r="H1053" s="31" t="str">
        <f>IFERROR(IF(E1053&lt;&gt;"",VLOOKUP(E1053,'تكويد الاصناف'!$B$3:$L$5500,9,FALSE),""),"تأكد من السعر")</f>
        <v/>
      </c>
      <c r="I1053" s="31"/>
      <c r="J1053" s="33" t="str">
        <f t="shared" si="16"/>
        <v/>
      </c>
      <c r="K1053" s="33"/>
      <c r="L1053" s="31"/>
      <c r="M1053" s="31"/>
    </row>
    <row r="1054" spans="2:13" x14ac:dyDescent="0.2">
      <c r="B1054" s="29" t="str">
        <f>IF(C1054&lt;&gt;"",COUNT($B$2:B1053)+1,"")</f>
        <v/>
      </c>
      <c r="C1054" s="30"/>
      <c r="D1054" s="31"/>
      <c r="E1054" s="32"/>
      <c r="F1054" s="31" t="str">
        <f>IFERROR(IF(E1054&lt;&gt;"",VLOOKUP(E1054,'تكويد الاصناف'!$B$3:$L$5500,3,FALSE),""),"تأكد من الكود")</f>
        <v/>
      </c>
      <c r="G1054" s="31" t="str">
        <f>IFERROR(IF(E1054&lt;&gt;"",VLOOKUP(E1054,'تكويد الاصناف'!$B$3:$L$5500,4,FALSE),""),"تأكد من الوحدة")</f>
        <v/>
      </c>
      <c r="H1054" s="31" t="str">
        <f>IFERROR(IF(E1054&lt;&gt;"",VLOOKUP(E1054,'تكويد الاصناف'!$B$3:$L$5500,9,FALSE),""),"تأكد من السعر")</f>
        <v/>
      </c>
      <c r="I1054" s="31"/>
      <c r="J1054" s="33" t="str">
        <f t="shared" si="16"/>
        <v/>
      </c>
      <c r="K1054" s="33"/>
      <c r="L1054" s="31"/>
      <c r="M1054" s="31"/>
    </row>
    <row r="1055" spans="2:13" x14ac:dyDescent="0.2">
      <c r="B1055" s="29" t="str">
        <f>IF(C1055&lt;&gt;"",COUNT($B$2:B1054)+1,"")</f>
        <v/>
      </c>
      <c r="C1055" s="30"/>
      <c r="D1055" s="31"/>
      <c r="E1055" s="32"/>
      <c r="F1055" s="31" t="str">
        <f>IFERROR(IF(E1055&lt;&gt;"",VLOOKUP(E1055,'تكويد الاصناف'!$B$3:$L$5500,3,FALSE),""),"تأكد من الكود")</f>
        <v/>
      </c>
      <c r="G1055" s="31" t="str">
        <f>IFERROR(IF(E1055&lt;&gt;"",VLOOKUP(E1055,'تكويد الاصناف'!$B$3:$L$5500,4,FALSE),""),"تأكد من الوحدة")</f>
        <v/>
      </c>
      <c r="H1055" s="31" t="str">
        <f>IFERROR(IF(E1055&lt;&gt;"",VLOOKUP(E1055,'تكويد الاصناف'!$B$3:$L$5500,9,FALSE),""),"تأكد من السعر")</f>
        <v/>
      </c>
      <c r="I1055" s="31"/>
      <c r="J1055" s="33" t="str">
        <f t="shared" si="16"/>
        <v/>
      </c>
      <c r="K1055" s="33"/>
      <c r="L1055" s="31"/>
      <c r="M1055" s="31"/>
    </row>
    <row r="1056" spans="2:13" x14ac:dyDescent="0.2">
      <c r="B1056" s="29" t="str">
        <f>IF(C1056&lt;&gt;"",COUNT($B$2:B1055)+1,"")</f>
        <v/>
      </c>
      <c r="C1056" s="30"/>
      <c r="D1056" s="31"/>
      <c r="E1056" s="32"/>
      <c r="F1056" s="31" t="str">
        <f>IFERROR(IF(E1056&lt;&gt;"",VLOOKUP(E1056,'تكويد الاصناف'!$B$3:$L$5500,3,FALSE),""),"تأكد من الكود")</f>
        <v/>
      </c>
      <c r="G1056" s="31" t="str">
        <f>IFERROR(IF(E1056&lt;&gt;"",VLOOKUP(E1056,'تكويد الاصناف'!$B$3:$L$5500,4,FALSE),""),"تأكد من الوحدة")</f>
        <v/>
      </c>
      <c r="H1056" s="31" t="str">
        <f>IFERROR(IF(E1056&lt;&gt;"",VLOOKUP(E1056,'تكويد الاصناف'!$B$3:$L$5500,9,FALSE),""),"تأكد من السعر")</f>
        <v/>
      </c>
      <c r="I1056" s="31"/>
      <c r="J1056" s="33" t="str">
        <f t="shared" si="16"/>
        <v/>
      </c>
      <c r="K1056" s="33"/>
      <c r="L1056" s="31"/>
      <c r="M1056" s="31"/>
    </row>
    <row r="1057" spans="2:13" x14ac:dyDescent="0.2">
      <c r="B1057" s="29" t="str">
        <f>IF(C1057&lt;&gt;"",COUNT($B$2:B1056)+1,"")</f>
        <v/>
      </c>
      <c r="C1057" s="30"/>
      <c r="D1057" s="31"/>
      <c r="E1057" s="32"/>
      <c r="F1057" s="31" t="str">
        <f>IFERROR(IF(E1057&lt;&gt;"",VLOOKUP(E1057,'تكويد الاصناف'!$B$3:$L$5500,3,FALSE),""),"تأكد من الكود")</f>
        <v/>
      </c>
      <c r="G1057" s="31" t="str">
        <f>IFERROR(IF(E1057&lt;&gt;"",VLOOKUP(E1057,'تكويد الاصناف'!$B$3:$L$5500,4,FALSE),""),"تأكد من الوحدة")</f>
        <v/>
      </c>
      <c r="H1057" s="31" t="str">
        <f>IFERROR(IF(E1057&lt;&gt;"",VLOOKUP(E1057,'تكويد الاصناف'!$B$3:$L$5500,9,FALSE),""),"تأكد من السعر")</f>
        <v/>
      </c>
      <c r="I1057" s="31"/>
      <c r="J1057" s="33" t="str">
        <f t="shared" si="16"/>
        <v/>
      </c>
      <c r="K1057" s="33"/>
      <c r="L1057" s="31"/>
      <c r="M1057" s="31"/>
    </row>
    <row r="1058" spans="2:13" x14ac:dyDescent="0.2">
      <c r="B1058" s="29" t="str">
        <f>IF(C1058&lt;&gt;"",COUNT($B$2:B1057)+1,"")</f>
        <v/>
      </c>
      <c r="C1058" s="30"/>
      <c r="D1058" s="31"/>
      <c r="E1058" s="32"/>
      <c r="F1058" s="31" t="str">
        <f>IFERROR(IF(E1058&lt;&gt;"",VLOOKUP(E1058,'تكويد الاصناف'!$B$3:$L$5500,3,FALSE),""),"تأكد من الكود")</f>
        <v/>
      </c>
      <c r="G1058" s="31" t="str">
        <f>IFERROR(IF(E1058&lt;&gt;"",VLOOKUP(E1058,'تكويد الاصناف'!$B$3:$L$5500,4,FALSE),""),"تأكد من الوحدة")</f>
        <v/>
      </c>
      <c r="H1058" s="31" t="str">
        <f>IFERROR(IF(E1058&lt;&gt;"",VLOOKUP(E1058,'تكويد الاصناف'!$B$3:$L$5500,9,FALSE),""),"تأكد من السعر")</f>
        <v/>
      </c>
      <c r="I1058" s="31"/>
      <c r="J1058" s="33" t="str">
        <f t="shared" si="16"/>
        <v/>
      </c>
      <c r="K1058" s="33"/>
      <c r="L1058" s="31"/>
      <c r="M1058" s="31"/>
    </row>
    <row r="1059" spans="2:13" x14ac:dyDescent="0.2">
      <c r="B1059" s="29" t="str">
        <f>IF(C1059&lt;&gt;"",COUNT($B$2:B1058)+1,"")</f>
        <v/>
      </c>
      <c r="C1059" s="30"/>
      <c r="D1059" s="31"/>
      <c r="E1059" s="32"/>
      <c r="F1059" s="31" t="str">
        <f>IFERROR(IF(E1059&lt;&gt;"",VLOOKUP(E1059,'تكويد الاصناف'!$B$3:$L$5500,3,FALSE),""),"تأكد من الكود")</f>
        <v/>
      </c>
      <c r="G1059" s="31" t="str">
        <f>IFERROR(IF(E1059&lt;&gt;"",VLOOKUP(E1059,'تكويد الاصناف'!$B$3:$L$5500,4,FALSE),""),"تأكد من الوحدة")</f>
        <v/>
      </c>
      <c r="H1059" s="31" t="str">
        <f>IFERROR(IF(E1059&lt;&gt;"",VLOOKUP(E1059,'تكويد الاصناف'!$B$3:$L$5500,9,FALSE),""),"تأكد من السعر")</f>
        <v/>
      </c>
      <c r="I1059" s="31"/>
      <c r="J1059" s="33" t="str">
        <f t="shared" si="16"/>
        <v/>
      </c>
      <c r="K1059" s="33"/>
      <c r="L1059" s="31"/>
      <c r="M1059" s="31"/>
    </row>
    <row r="1060" spans="2:13" x14ac:dyDescent="0.2">
      <c r="B1060" s="29" t="str">
        <f>IF(C1060&lt;&gt;"",COUNT($B$2:B1059)+1,"")</f>
        <v/>
      </c>
      <c r="C1060" s="30"/>
      <c r="D1060" s="31"/>
      <c r="E1060" s="32"/>
      <c r="F1060" s="31" t="str">
        <f>IFERROR(IF(E1060&lt;&gt;"",VLOOKUP(E1060,'تكويد الاصناف'!$B$3:$L$5500,3,FALSE),""),"تأكد من الكود")</f>
        <v/>
      </c>
      <c r="G1060" s="31" t="str">
        <f>IFERROR(IF(E1060&lt;&gt;"",VLOOKUP(E1060,'تكويد الاصناف'!$B$3:$L$5500,4,FALSE),""),"تأكد من الوحدة")</f>
        <v/>
      </c>
      <c r="H1060" s="31" t="str">
        <f>IFERROR(IF(E1060&lt;&gt;"",VLOOKUP(E1060,'تكويد الاصناف'!$B$3:$L$5500,9,FALSE),""),"تأكد من السعر")</f>
        <v/>
      </c>
      <c r="I1060" s="31"/>
      <c r="J1060" s="33" t="str">
        <f t="shared" si="16"/>
        <v/>
      </c>
      <c r="K1060" s="33"/>
      <c r="L1060" s="31"/>
      <c r="M1060" s="31"/>
    </row>
    <row r="1061" spans="2:13" x14ac:dyDescent="0.2">
      <c r="B1061" s="29" t="str">
        <f>IF(C1061&lt;&gt;"",COUNT($B$2:B1060)+1,"")</f>
        <v/>
      </c>
      <c r="C1061" s="30"/>
      <c r="D1061" s="31"/>
      <c r="E1061" s="32"/>
      <c r="F1061" s="31" t="str">
        <f>IFERROR(IF(E1061&lt;&gt;"",VLOOKUP(E1061,'تكويد الاصناف'!$B$3:$L$5500,3,FALSE),""),"تأكد من الكود")</f>
        <v/>
      </c>
      <c r="G1061" s="31" t="str">
        <f>IFERROR(IF(E1061&lt;&gt;"",VLOOKUP(E1061,'تكويد الاصناف'!$B$3:$L$5500,4,FALSE),""),"تأكد من الوحدة")</f>
        <v/>
      </c>
      <c r="H1061" s="31" t="str">
        <f>IFERROR(IF(E1061&lt;&gt;"",VLOOKUP(E1061,'تكويد الاصناف'!$B$3:$L$5500,9,FALSE),""),"تأكد من السعر")</f>
        <v/>
      </c>
      <c r="I1061" s="31"/>
      <c r="J1061" s="33" t="str">
        <f t="shared" si="16"/>
        <v/>
      </c>
      <c r="K1061" s="33"/>
      <c r="L1061" s="31"/>
      <c r="M1061" s="31"/>
    </row>
    <row r="1062" spans="2:13" x14ac:dyDescent="0.2">
      <c r="B1062" s="29" t="str">
        <f>IF(C1062&lt;&gt;"",COUNT($B$2:B1061)+1,"")</f>
        <v/>
      </c>
      <c r="C1062" s="30"/>
      <c r="D1062" s="31"/>
      <c r="E1062" s="32"/>
      <c r="F1062" s="31" t="str">
        <f>IFERROR(IF(E1062&lt;&gt;"",VLOOKUP(E1062,'تكويد الاصناف'!$B$3:$L$5500,3,FALSE),""),"تأكد من الكود")</f>
        <v/>
      </c>
      <c r="G1062" s="31" t="str">
        <f>IFERROR(IF(E1062&lt;&gt;"",VLOOKUP(E1062,'تكويد الاصناف'!$B$3:$L$5500,4,FALSE),""),"تأكد من الوحدة")</f>
        <v/>
      </c>
      <c r="H1062" s="31" t="str">
        <f>IFERROR(IF(E1062&lt;&gt;"",VLOOKUP(E1062,'تكويد الاصناف'!$B$3:$L$5500,9,FALSE),""),"تأكد من السعر")</f>
        <v/>
      </c>
      <c r="I1062" s="31"/>
      <c r="J1062" s="33" t="str">
        <f t="shared" si="16"/>
        <v/>
      </c>
      <c r="K1062" s="33"/>
      <c r="L1062" s="31"/>
      <c r="M1062" s="31"/>
    </row>
    <row r="1063" spans="2:13" x14ac:dyDescent="0.2">
      <c r="B1063" s="29" t="str">
        <f>IF(C1063&lt;&gt;"",COUNT($B$2:B1062)+1,"")</f>
        <v/>
      </c>
      <c r="C1063" s="30"/>
      <c r="D1063" s="31"/>
      <c r="E1063" s="32"/>
      <c r="F1063" s="31" t="str">
        <f>IFERROR(IF(E1063&lt;&gt;"",VLOOKUP(E1063,'تكويد الاصناف'!$B$3:$L$5500,3,FALSE),""),"تأكد من الكود")</f>
        <v/>
      </c>
      <c r="G1063" s="31" t="str">
        <f>IFERROR(IF(E1063&lt;&gt;"",VLOOKUP(E1063,'تكويد الاصناف'!$B$3:$L$5500,4,FALSE),""),"تأكد من الوحدة")</f>
        <v/>
      </c>
      <c r="H1063" s="31" t="str">
        <f>IFERROR(IF(E1063&lt;&gt;"",VLOOKUP(E1063,'تكويد الاصناف'!$B$3:$L$5500,9,FALSE),""),"تأكد من السعر")</f>
        <v/>
      </c>
      <c r="I1063" s="31"/>
      <c r="J1063" s="33" t="str">
        <f t="shared" si="16"/>
        <v/>
      </c>
      <c r="K1063" s="33"/>
      <c r="L1063" s="31"/>
      <c r="M1063" s="31"/>
    </row>
    <row r="1064" spans="2:13" x14ac:dyDescent="0.2">
      <c r="B1064" s="29" t="str">
        <f>IF(C1064&lt;&gt;"",COUNT($B$2:B1063)+1,"")</f>
        <v/>
      </c>
      <c r="C1064" s="30"/>
      <c r="D1064" s="31"/>
      <c r="E1064" s="32"/>
      <c r="F1064" s="31" t="str">
        <f>IFERROR(IF(E1064&lt;&gt;"",VLOOKUP(E1064,'تكويد الاصناف'!$B$3:$L$5500,3,FALSE),""),"تأكد من الكود")</f>
        <v/>
      </c>
      <c r="G1064" s="31" t="str">
        <f>IFERROR(IF(E1064&lt;&gt;"",VLOOKUP(E1064,'تكويد الاصناف'!$B$3:$L$5500,4,FALSE),""),"تأكد من الوحدة")</f>
        <v/>
      </c>
      <c r="H1064" s="31" t="str">
        <f>IFERROR(IF(E1064&lt;&gt;"",VLOOKUP(E1064,'تكويد الاصناف'!$B$3:$L$5500,9,FALSE),""),"تأكد من السعر")</f>
        <v/>
      </c>
      <c r="I1064" s="31"/>
      <c r="J1064" s="33" t="str">
        <f t="shared" si="16"/>
        <v/>
      </c>
      <c r="K1064" s="33"/>
      <c r="L1064" s="31"/>
      <c r="M1064" s="31"/>
    </row>
    <row r="1065" spans="2:13" x14ac:dyDescent="0.2">
      <c r="B1065" s="29" t="str">
        <f>IF(C1065&lt;&gt;"",COUNT($B$2:B1064)+1,"")</f>
        <v/>
      </c>
      <c r="C1065" s="30"/>
      <c r="D1065" s="31"/>
      <c r="E1065" s="32"/>
      <c r="F1065" s="31" t="str">
        <f>IFERROR(IF(E1065&lt;&gt;"",VLOOKUP(E1065,'تكويد الاصناف'!$B$3:$L$5500,3,FALSE),""),"تأكد من الكود")</f>
        <v/>
      </c>
      <c r="G1065" s="31" t="str">
        <f>IFERROR(IF(E1065&lt;&gt;"",VLOOKUP(E1065,'تكويد الاصناف'!$B$3:$L$5500,4,FALSE),""),"تأكد من الوحدة")</f>
        <v/>
      </c>
      <c r="H1065" s="31" t="str">
        <f>IFERROR(IF(E1065&lt;&gt;"",VLOOKUP(E1065,'تكويد الاصناف'!$B$3:$L$5500,9,FALSE),""),"تأكد من السعر")</f>
        <v/>
      </c>
      <c r="I1065" s="31"/>
      <c r="J1065" s="33" t="str">
        <f t="shared" si="16"/>
        <v/>
      </c>
      <c r="K1065" s="33"/>
      <c r="L1065" s="31"/>
      <c r="M1065" s="31"/>
    </row>
    <row r="1066" spans="2:13" x14ac:dyDescent="0.2">
      <c r="B1066" s="29" t="str">
        <f>IF(C1066&lt;&gt;"",COUNT($B$2:B1065)+1,"")</f>
        <v/>
      </c>
      <c r="C1066" s="30"/>
      <c r="D1066" s="31"/>
      <c r="E1066" s="32"/>
      <c r="F1066" s="31" t="str">
        <f>IFERROR(IF(E1066&lt;&gt;"",VLOOKUP(E1066,'تكويد الاصناف'!$B$3:$L$5500,3,FALSE),""),"تأكد من الكود")</f>
        <v/>
      </c>
      <c r="G1066" s="31" t="str">
        <f>IFERROR(IF(E1066&lt;&gt;"",VLOOKUP(E1066,'تكويد الاصناف'!$B$3:$L$5500,4,FALSE),""),"تأكد من الوحدة")</f>
        <v/>
      </c>
      <c r="H1066" s="31" t="str">
        <f>IFERROR(IF(E1066&lt;&gt;"",VLOOKUP(E1066,'تكويد الاصناف'!$B$3:$L$5500,9,FALSE),""),"تأكد من السعر")</f>
        <v/>
      </c>
      <c r="I1066" s="31"/>
      <c r="J1066" s="33" t="str">
        <f t="shared" si="16"/>
        <v/>
      </c>
      <c r="K1066" s="33"/>
      <c r="L1066" s="31"/>
      <c r="M1066" s="31"/>
    </row>
    <row r="1067" spans="2:13" x14ac:dyDescent="0.2">
      <c r="B1067" s="29" t="str">
        <f>IF(C1067&lt;&gt;"",COUNT($B$2:B1066)+1,"")</f>
        <v/>
      </c>
      <c r="C1067" s="30"/>
      <c r="D1067" s="31"/>
      <c r="E1067" s="32"/>
      <c r="F1067" s="31" t="str">
        <f>IFERROR(IF(E1067&lt;&gt;"",VLOOKUP(E1067,'تكويد الاصناف'!$B$3:$L$5500,3,FALSE),""),"تأكد من الكود")</f>
        <v/>
      </c>
      <c r="G1067" s="31" t="str">
        <f>IFERROR(IF(E1067&lt;&gt;"",VLOOKUP(E1067,'تكويد الاصناف'!$B$3:$L$5500,4,FALSE),""),"تأكد من الوحدة")</f>
        <v/>
      </c>
      <c r="H1067" s="31" t="str">
        <f>IFERROR(IF(E1067&lt;&gt;"",VLOOKUP(E1067,'تكويد الاصناف'!$B$3:$L$5500,9,FALSE),""),"تأكد من السعر")</f>
        <v/>
      </c>
      <c r="I1067" s="31"/>
      <c r="J1067" s="33" t="str">
        <f t="shared" si="16"/>
        <v/>
      </c>
      <c r="K1067" s="33"/>
      <c r="L1067" s="31"/>
      <c r="M1067" s="31"/>
    </row>
    <row r="1068" spans="2:13" x14ac:dyDescent="0.2">
      <c r="B1068" s="29" t="str">
        <f>IF(C1068&lt;&gt;"",COUNT($B$2:B1067)+1,"")</f>
        <v/>
      </c>
      <c r="C1068" s="30"/>
      <c r="D1068" s="31"/>
      <c r="E1068" s="32"/>
      <c r="F1068" s="31" t="str">
        <f>IFERROR(IF(E1068&lt;&gt;"",VLOOKUP(E1068,'تكويد الاصناف'!$B$3:$L$5500,3,FALSE),""),"تأكد من الكود")</f>
        <v/>
      </c>
      <c r="G1068" s="31" t="str">
        <f>IFERROR(IF(E1068&lt;&gt;"",VLOOKUP(E1068,'تكويد الاصناف'!$B$3:$L$5500,4,FALSE),""),"تأكد من الوحدة")</f>
        <v/>
      </c>
      <c r="H1068" s="31" t="str">
        <f>IFERROR(IF(E1068&lt;&gt;"",VLOOKUP(E1068,'تكويد الاصناف'!$B$3:$L$5500,9,FALSE),""),"تأكد من السعر")</f>
        <v/>
      </c>
      <c r="I1068" s="31"/>
      <c r="J1068" s="33" t="str">
        <f t="shared" si="16"/>
        <v/>
      </c>
      <c r="K1068" s="33"/>
      <c r="L1068" s="31"/>
      <c r="M1068" s="31"/>
    </row>
    <row r="1069" spans="2:13" x14ac:dyDescent="0.2">
      <c r="B1069" s="29" t="str">
        <f>IF(C1069&lt;&gt;"",COUNT($B$2:B1068)+1,"")</f>
        <v/>
      </c>
      <c r="C1069" s="30"/>
      <c r="D1069" s="31"/>
      <c r="E1069" s="32"/>
      <c r="F1069" s="31" t="str">
        <f>IFERROR(IF(E1069&lt;&gt;"",VLOOKUP(E1069,'تكويد الاصناف'!$B$3:$L$5500,3,FALSE),""),"تأكد من الكود")</f>
        <v/>
      </c>
      <c r="G1069" s="31" t="str">
        <f>IFERROR(IF(E1069&lt;&gt;"",VLOOKUP(E1069,'تكويد الاصناف'!$B$3:$L$5500,4,FALSE),""),"تأكد من الوحدة")</f>
        <v/>
      </c>
      <c r="H1069" s="31" t="str">
        <f>IFERROR(IF(E1069&lt;&gt;"",VLOOKUP(E1069,'تكويد الاصناف'!$B$3:$L$5500,9,FALSE),""),"تأكد من السعر")</f>
        <v/>
      </c>
      <c r="I1069" s="31"/>
      <c r="J1069" s="33" t="str">
        <f t="shared" si="16"/>
        <v/>
      </c>
      <c r="K1069" s="33"/>
      <c r="L1069" s="31"/>
      <c r="M1069" s="31"/>
    </row>
    <row r="1070" spans="2:13" x14ac:dyDescent="0.2">
      <c r="B1070" s="29" t="str">
        <f>IF(C1070&lt;&gt;"",COUNT($B$2:B1069)+1,"")</f>
        <v/>
      </c>
      <c r="C1070" s="30"/>
      <c r="D1070" s="31"/>
      <c r="E1070" s="32"/>
      <c r="F1070" s="31" t="str">
        <f>IFERROR(IF(E1070&lt;&gt;"",VLOOKUP(E1070,'تكويد الاصناف'!$B$3:$L$5500,3,FALSE),""),"تأكد من الكود")</f>
        <v/>
      </c>
      <c r="G1070" s="31" t="str">
        <f>IFERROR(IF(E1070&lt;&gt;"",VLOOKUP(E1070,'تكويد الاصناف'!$B$3:$L$5500,4,FALSE),""),"تأكد من الوحدة")</f>
        <v/>
      </c>
      <c r="H1070" s="31" t="str">
        <f>IFERROR(IF(E1070&lt;&gt;"",VLOOKUP(E1070,'تكويد الاصناف'!$B$3:$L$5500,9,FALSE),""),"تأكد من السعر")</f>
        <v/>
      </c>
      <c r="I1070" s="31"/>
      <c r="J1070" s="33" t="str">
        <f t="shared" si="16"/>
        <v/>
      </c>
      <c r="K1070" s="33"/>
      <c r="L1070" s="31"/>
      <c r="M1070" s="31"/>
    </row>
    <row r="1071" spans="2:13" x14ac:dyDescent="0.2">
      <c r="B1071" s="29" t="str">
        <f>IF(C1071&lt;&gt;"",COUNT($B$2:B1070)+1,"")</f>
        <v/>
      </c>
      <c r="C1071" s="30"/>
      <c r="D1071" s="31"/>
      <c r="E1071" s="32"/>
      <c r="F1071" s="31" t="str">
        <f>IFERROR(IF(E1071&lt;&gt;"",VLOOKUP(E1071,'تكويد الاصناف'!$B$3:$L$5500,3,FALSE),""),"تأكد من الكود")</f>
        <v/>
      </c>
      <c r="G1071" s="31" t="str">
        <f>IFERROR(IF(E1071&lt;&gt;"",VLOOKUP(E1071,'تكويد الاصناف'!$B$3:$L$5500,4,FALSE),""),"تأكد من الوحدة")</f>
        <v/>
      </c>
      <c r="H1071" s="31" t="str">
        <f>IFERROR(IF(E1071&lt;&gt;"",VLOOKUP(E1071,'تكويد الاصناف'!$B$3:$L$5500,9,FALSE),""),"تأكد من السعر")</f>
        <v/>
      </c>
      <c r="I1071" s="31"/>
      <c r="J1071" s="33" t="str">
        <f t="shared" si="16"/>
        <v/>
      </c>
      <c r="K1071" s="33"/>
      <c r="L1071" s="31"/>
      <c r="M1071" s="31"/>
    </row>
    <row r="1072" spans="2:13" x14ac:dyDescent="0.2">
      <c r="B1072" s="29" t="str">
        <f>IF(C1072&lt;&gt;"",COUNT($B$2:B1071)+1,"")</f>
        <v/>
      </c>
      <c r="C1072" s="30"/>
      <c r="D1072" s="31"/>
      <c r="E1072" s="32"/>
      <c r="F1072" s="31" t="str">
        <f>IFERROR(IF(E1072&lt;&gt;"",VLOOKUP(E1072,'تكويد الاصناف'!$B$3:$L$5500,3,FALSE),""),"تأكد من الكود")</f>
        <v/>
      </c>
      <c r="G1072" s="31" t="str">
        <f>IFERROR(IF(E1072&lt;&gt;"",VLOOKUP(E1072,'تكويد الاصناف'!$B$3:$L$5500,4,FALSE),""),"تأكد من الوحدة")</f>
        <v/>
      </c>
      <c r="H1072" s="31" t="str">
        <f>IFERROR(IF(E1072&lt;&gt;"",VLOOKUP(E1072,'تكويد الاصناف'!$B$3:$L$5500,9,FALSE),""),"تأكد من السعر")</f>
        <v/>
      </c>
      <c r="I1072" s="31"/>
      <c r="J1072" s="33" t="str">
        <f t="shared" si="16"/>
        <v/>
      </c>
      <c r="K1072" s="33"/>
      <c r="L1072" s="31"/>
      <c r="M1072" s="31"/>
    </row>
    <row r="1073" spans="2:13" x14ac:dyDescent="0.2">
      <c r="B1073" s="29" t="str">
        <f>IF(C1073&lt;&gt;"",COUNT($B$2:B1072)+1,"")</f>
        <v/>
      </c>
      <c r="C1073" s="30"/>
      <c r="D1073" s="31"/>
      <c r="E1073" s="32"/>
      <c r="F1073" s="31" t="str">
        <f>IFERROR(IF(E1073&lt;&gt;"",VLOOKUP(E1073,'تكويد الاصناف'!$B$3:$L$5500,3,FALSE),""),"تأكد من الكود")</f>
        <v/>
      </c>
      <c r="G1073" s="31" t="str">
        <f>IFERROR(IF(E1073&lt;&gt;"",VLOOKUP(E1073,'تكويد الاصناف'!$B$3:$L$5500,4,FALSE),""),"تأكد من الوحدة")</f>
        <v/>
      </c>
      <c r="H1073" s="31" t="str">
        <f>IFERROR(IF(E1073&lt;&gt;"",VLOOKUP(E1073,'تكويد الاصناف'!$B$3:$L$5500,9,FALSE),""),"تأكد من السعر")</f>
        <v/>
      </c>
      <c r="I1073" s="31"/>
      <c r="J1073" s="33" t="str">
        <f t="shared" si="16"/>
        <v/>
      </c>
      <c r="K1073" s="33"/>
      <c r="L1073" s="31"/>
      <c r="M1073" s="31"/>
    </row>
    <row r="1074" spans="2:13" x14ac:dyDescent="0.2">
      <c r="B1074" s="29" t="str">
        <f>IF(C1074&lt;&gt;"",COUNT($B$2:B1073)+1,"")</f>
        <v/>
      </c>
      <c r="C1074" s="30"/>
      <c r="D1074" s="31"/>
      <c r="E1074" s="32"/>
      <c r="F1074" s="31" t="str">
        <f>IFERROR(IF(E1074&lt;&gt;"",VLOOKUP(E1074,'تكويد الاصناف'!$B$3:$L$5500,3,FALSE),""),"تأكد من الكود")</f>
        <v/>
      </c>
      <c r="G1074" s="31" t="str">
        <f>IFERROR(IF(E1074&lt;&gt;"",VLOOKUP(E1074,'تكويد الاصناف'!$B$3:$L$5500,4,FALSE),""),"تأكد من الوحدة")</f>
        <v/>
      </c>
      <c r="H1074" s="31" t="str">
        <f>IFERROR(IF(E1074&lt;&gt;"",VLOOKUP(E1074,'تكويد الاصناف'!$B$3:$L$5500,9,FALSE),""),"تأكد من السعر")</f>
        <v/>
      </c>
      <c r="I1074" s="31"/>
      <c r="J1074" s="33" t="str">
        <f t="shared" si="16"/>
        <v/>
      </c>
      <c r="K1074" s="33"/>
      <c r="L1074" s="31"/>
      <c r="M1074" s="31"/>
    </row>
    <row r="1075" spans="2:13" x14ac:dyDescent="0.2">
      <c r="B1075" s="29" t="str">
        <f>IF(C1075&lt;&gt;"",COUNT($B$2:B1074)+1,"")</f>
        <v/>
      </c>
      <c r="C1075" s="30"/>
      <c r="D1075" s="31"/>
      <c r="E1075" s="32"/>
      <c r="F1075" s="31" t="str">
        <f>IFERROR(IF(E1075&lt;&gt;"",VLOOKUP(E1075,'تكويد الاصناف'!$B$3:$L$5500,3,FALSE),""),"تأكد من الكود")</f>
        <v/>
      </c>
      <c r="G1075" s="31" t="str">
        <f>IFERROR(IF(E1075&lt;&gt;"",VLOOKUP(E1075,'تكويد الاصناف'!$B$3:$L$5500,4,FALSE),""),"تأكد من الوحدة")</f>
        <v/>
      </c>
      <c r="H1075" s="31" t="str">
        <f>IFERROR(IF(E1075&lt;&gt;"",VLOOKUP(E1075,'تكويد الاصناف'!$B$3:$L$5500,9,FALSE),""),"تأكد من السعر")</f>
        <v/>
      </c>
      <c r="I1075" s="31"/>
      <c r="J1075" s="33" t="str">
        <f t="shared" si="16"/>
        <v/>
      </c>
      <c r="K1075" s="33"/>
      <c r="L1075" s="31"/>
      <c r="M1075" s="31"/>
    </row>
    <row r="1076" spans="2:13" x14ac:dyDescent="0.2">
      <c r="B1076" s="29" t="str">
        <f>IF(C1076&lt;&gt;"",COUNT($B$2:B1075)+1,"")</f>
        <v/>
      </c>
      <c r="C1076" s="30"/>
      <c r="D1076" s="31"/>
      <c r="E1076" s="32"/>
      <c r="F1076" s="31" t="str">
        <f>IFERROR(IF(E1076&lt;&gt;"",VLOOKUP(E1076,'تكويد الاصناف'!$B$3:$L$5500,3,FALSE),""),"تأكد من الكود")</f>
        <v/>
      </c>
      <c r="G1076" s="31" t="str">
        <f>IFERROR(IF(E1076&lt;&gt;"",VLOOKUP(E1076,'تكويد الاصناف'!$B$3:$L$5500,4,FALSE),""),"تأكد من الوحدة")</f>
        <v/>
      </c>
      <c r="H1076" s="31" t="str">
        <f>IFERROR(IF(E1076&lt;&gt;"",VLOOKUP(E1076,'تكويد الاصناف'!$B$3:$L$5500,9,FALSE),""),"تأكد من السعر")</f>
        <v/>
      </c>
      <c r="I1076" s="31"/>
      <c r="J1076" s="33" t="str">
        <f t="shared" si="16"/>
        <v/>
      </c>
      <c r="K1076" s="33"/>
      <c r="L1076" s="31"/>
      <c r="M1076" s="31"/>
    </row>
    <row r="1077" spans="2:13" x14ac:dyDescent="0.2">
      <c r="B1077" s="29" t="str">
        <f>IF(C1077&lt;&gt;"",COUNT($B$2:B1076)+1,"")</f>
        <v/>
      </c>
      <c r="C1077" s="30"/>
      <c r="D1077" s="31"/>
      <c r="E1077" s="32"/>
      <c r="F1077" s="31" t="str">
        <f>IFERROR(IF(E1077&lt;&gt;"",VLOOKUP(E1077,'تكويد الاصناف'!$B$3:$L$5500,3,FALSE),""),"تأكد من الكود")</f>
        <v/>
      </c>
      <c r="G1077" s="31" t="str">
        <f>IFERROR(IF(E1077&lt;&gt;"",VLOOKUP(E1077,'تكويد الاصناف'!$B$3:$L$5500,4,FALSE),""),"تأكد من الوحدة")</f>
        <v/>
      </c>
      <c r="H1077" s="31" t="str">
        <f>IFERROR(IF(E1077&lt;&gt;"",VLOOKUP(E1077,'تكويد الاصناف'!$B$3:$L$5500,9,FALSE),""),"تأكد من السعر")</f>
        <v/>
      </c>
      <c r="I1077" s="31"/>
      <c r="J1077" s="33" t="str">
        <f t="shared" si="16"/>
        <v/>
      </c>
      <c r="K1077" s="33"/>
      <c r="L1077" s="31"/>
      <c r="M1077" s="31"/>
    </row>
    <row r="1078" spans="2:13" x14ac:dyDescent="0.2">
      <c r="B1078" s="29" t="str">
        <f>IF(C1078&lt;&gt;"",COUNT($B$2:B1077)+1,"")</f>
        <v/>
      </c>
      <c r="C1078" s="30"/>
      <c r="D1078" s="31"/>
      <c r="E1078" s="32"/>
      <c r="F1078" s="31" t="str">
        <f>IFERROR(IF(E1078&lt;&gt;"",VLOOKUP(E1078,'تكويد الاصناف'!$B$3:$L$5500,3,FALSE),""),"تأكد من الكود")</f>
        <v/>
      </c>
      <c r="G1078" s="31" t="str">
        <f>IFERROR(IF(E1078&lt;&gt;"",VLOOKUP(E1078,'تكويد الاصناف'!$B$3:$L$5500,4,FALSE),""),"تأكد من الوحدة")</f>
        <v/>
      </c>
      <c r="H1078" s="31" t="str">
        <f>IFERROR(IF(E1078&lt;&gt;"",VLOOKUP(E1078,'تكويد الاصناف'!$B$3:$L$5500,9,FALSE),""),"تأكد من السعر")</f>
        <v/>
      </c>
      <c r="I1078" s="31"/>
      <c r="J1078" s="33" t="str">
        <f t="shared" si="16"/>
        <v/>
      </c>
      <c r="K1078" s="33"/>
      <c r="L1078" s="31"/>
      <c r="M1078" s="31"/>
    </row>
    <row r="1079" spans="2:13" x14ac:dyDescent="0.2">
      <c r="B1079" s="29" t="str">
        <f>IF(C1079&lt;&gt;"",COUNT($B$2:B1078)+1,"")</f>
        <v/>
      </c>
      <c r="C1079" s="30"/>
      <c r="D1079" s="31"/>
      <c r="E1079" s="32"/>
      <c r="F1079" s="31" t="str">
        <f>IFERROR(IF(E1079&lt;&gt;"",VLOOKUP(E1079,'تكويد الاصناف'!$B$3:$L$5500,3,FALSE),""),"تأكد من الكود")</f>
        <v/>
      </c>
      <c r="G1079" s="31" t="str">
        <f>IFERROR(IF(E1079&lt;&gt;"",VLOOKUP(E1079,'تكويد الاصناف'!$B$3:$L$5500,4,FALSE),""),"تأكد من الوحدة")</f>
        <v/>
      </c>
      <c r="H1079" s="31" t="str">
        <f>IFERROR(IF(E1079&lt;&gt;"",VLOOKUP(E1079,'تكويد الاصناف'!$B$3:$L$5500,9,FALSE),""),"تأكد من السعر")</f>
        <v/>
      </c>
      <c r="I1079" s="31"/>
      <c r="J1079" s="33" t="str">
        <f t="shared" si="16"/>
        <v/>
      </c>
      <c r="K1079" s="33"/>
      <c r="L1079" s="31"/>
      <c r="M1079" s="31"/>
    </row>
    <row r="1080" spans="2:13" x14ac:dyDescent="0.2">
      <c r="B1080" s="29" t="str">
        <f>IF(C1080&lt;&gt;"",COUNT($B$2:B1079)+1,"")</f>
        <v/>
      </c>
      <c r="C1080" s="30"/>
      <c r="D1080" s="31"/>
      <c r="E1080" s="32"/>
      <c r="F1080" s="31" t="str">
        <f>IFERROR(IF(E1080&lt;&gt;"",VLOOKUP(E1080,'تكويد الاصناف'!$B$3:$L$5500,3,FALSE),""),"تأكد من الكود")</f>
        <v/>
      </c>
      <c r="G1080" s="31" t="str">
        <f>IFERROR(IF(E1080&lt;&gt;"",VLOOKUP(E1080,'تكويد الاصناف'!$B$3:$L$5500,4,FALSE),""),"تأكد من الوحدة")</f>
        <v/>
      </c>
      <c r="H1080" s="31" t="str">
        <f>IFERROR(IF(E1080&lt;&gt;"",VLOOKUP(E1080,'تكويد الاصناف'!$B$3:$L$5500,9,FALSE),""),"تأكد من السعر")</f>
        <v/>
      </c>
      <c r="I1080" s="31"/>
      <c r="J1080" s="33" t="str">
        <f t="shared" si="16"/>
        <v/>
      </c>
      <c r="K1080" s="33"/>
      <c r="L1080" s="31"/>
      <c r="M1080" s="31"/>
    </row>
    <row r="1081" spans="2:13" x14ac:dyDescent="0.2">
      <c r="B1081" s="29" t="str">
        <f>IF(C1081&lt;&gt;"",COUNT($B$2:B1080)+1,"")</f>
        <v/>
      </c>
      <c r="C1081" s="30"/>
      <c r="D1081" s="31"/>
      <c r="E1081" s="32"/>
      <c r="F1081" s="31" t="str">
        <f>IFERROR(IF(E1081&lt;&gt;"",VLOOKUP(E1081,'تكويد الاصناف'!$B$3:$L$5500,3,FALSE),""),"تأكد من الكود")</f>
        <v/>
      </c>
      <c r="G1081" s="31" t="str">
        <f>IFERROR(IF(E1081&lt;&gt;"",VLOOKUP(E1081,'تكويد الاصناف'!$B$3:$L$5500,4,FALSE),""),"تأكد من الوحدة")</f>
        <v/>
      </c>
      <c r="H1081" s="31" t="str">
        <f>IFERROR(IF(E1081&lt;&gt;"",VLOOKUP(E1081,'تكويد الاصناف'!$B$3:$L$5500,9,FALSE),""),"تأكد من السعر")</f>
        <v/>
      </c>
      <c r="I1081" s="31"/>
      <c r="J1081" s="33" t="str">
        <f t="shared" si="16"/>
        <v/>
      </c>
      <c r="K1081" s="33"/>
      <c r="L1081" s="31"/>
      <c r="M1081" s="31"/>
    </row>
    <row r="1082" spans="2:13" x14ac:dyDescent="0.2">
      <c r="B1082" s="29" t="str">
        <f>IF(C1082&lt;&gt;"",COUNT($B$2:B1081)+1,"")</f>
        <v/>
      </c>
      <c r="C1082" s="30"/>
      <c r="D1082" s="31"/>
      <c r="E1082" s="32"/>
      <c r="F1082" s="31" t="str">
        <f>IFERROR(IF(E1082&lt;&gt;"",VLOOKUP(E1082,'تكويد الاصناف'!$B$3:$L$5500,3,FALSE),""),"تأكد من الكود")</f>
        <v/>
      </c>
      <c r="G1082" s="31" t="str">
        <f>IFERROR(IF(E1082&lt;&gt;"",VLOOKUP(E1082,'تكويد الاصناف'!$B$3:$L$5500,4,FALSE),""),"تأكد من الوحدة")</f>
        <v/>
      </c>
      <c r="H1082" s="31" t="str">
        <f>IFERROR(IF(E1082&lt;&gt;"",VLOOKUP(E1082,'تكويد الاصناف'!$B$3:$L$5500,9,FALSE),""),"تأكد من السعر")</f>
        <v/>
      </c>
      <c r="I1082" s="31"/>
      <c r="J1082" s="33" t="str">
        <f t="shared" si="16"/>
        <v/>
      </c>
      <c r="K1082" s="33"/>
      <c r="L1082" s="31"/>
      <c r="M1082" s="31"/>
    </row>
    <row r="1083" spans="2:13" x14ac:dyDescent="0.2">
      <c r="B1083" s="29" t="str">
        <f>IF(C1083&lt;&gt;"",COUNT($B$2:B1082)+1,"")</f>
        <v/>
      </c>
      <c r="C1083" s="30"/>
      <c r="D1083" s="31"/>
      <c r="E1083" s="32"/>
      <c r="F1083" s="31" t="str">
        <f>IFERROR(IF(E1083&lt;&gt;"",VLOOKUP(E1083,'تكويد الاصناف'!$B$3:$L$5500,3,FALSE),""),"تأكد من الكود")</f>
        <v/>
      </c>
      <c r="G1083" s="31" t="str">
        <f>IFERROR(IF(E1083&lt;&gt;"",VLOOKUP(E1083,'تكويد الاصناف'!$B$3:$L$5500,4,FALSE),""),"تأكد من الوحدة")</f>
        <v/>
      </c>
      <c r="H1083" s="31" t="str">
        <f>IFERROR(IF(E1083&lt;&gt;"",VLOOKUP(E1083,'تكويد الاصناف'!$B$3:$L$5500,9,FALSE),""),"تأكد من السعر")</f>
        <v/>
      </c>
      <c r="I1083" s="31"/>
      <c r="J1083" s="33" t="str">
        <f t="shared" si="16"/>
        <v/>
      </c>
      <c r="K1083" s="33"/>
      <c r="L1083" s="31"/>
      <c r="M1083" s="31"/>
    </row>
    <row r="1084" spans="2:13" x14ac:dyDescent="0.2">
      <c r="B1084" s="29" t="str">
        <f>IF(C1084&lt;&gt;"",COUNT($B$2:B1083)+1,"")</f>
        <v/>
      </c>
      <c r="C1084" s="30"/>
      <c r="D1084" s="31"/>
      <c r="E1084" s="32"/>
      <c r="F1084" s="31" t="str">
        <f>IFERROR(IF(E1084&lt;&gt;"",VLOOKUP(E1084,'تكويد الاصناف'!$B$3:$L$5500,3,FALSE),""),"تأكد من الكود")</f>
        <v/>
      </c>
      <c r="G1084" s="31" t="str">
        <f>IFERROR(IF(E1084&lt;&gt;"",VLOOKUP(E1084,'تكويد الاصناف'!$B$3:$L$5500,4,FALSE),""),"تأكد من الوحدة")</f>
        <v/>
      </c>
      <c r="H1084" s="31" t="str">
        <f>IFERROR(IF(E1084&lt;&gt;"",VLOOKUP(E1084,'تكويد الاصناف'!$B$3:$L$5500,9,FALSE),""),"تأكد من السعر")</f>
        <v/>
      </c>
      <c r="I1084" s="31"/>
      <c r="J1084" s="33" t="str">
        <f t="shared" si="16"/>
        <v/>
      </c>
      <c r="K1084" s="33"/>
      <c r="L1084" s="31"/>
      <c r="M1084" s="31"/>
    </row>
    <row r="1085" spans="2:13" x14ac:dyDescent="0.2">
      <c r="B1085" s="29" t="str">
        <f>IF(C1085&lt;&gt;"",COUNT($B$2:B1084)+1,"")</f>
        <v/>
      </c>
      <c r="C1085" s="30"/>
      <c r="D1085" s="31"/>
      <c r="E1085" s="32"/>
      <c r="F1085" s="31" t="str">
        <f>IFERROR(IF(E1085&lt;&gt;"",VLOOKUP(E1085,'تكويد الاصناف'!$B$3:$L$5500,3,FALSE),""),"تأكد من الكود")</f>
        <v/>
      </c>
      <c r="G1085" s="31" t="str">
        <f>IFERROR(IF(E1085&lt;&gt;"",VLOOKUP(E1085,'تكويد الاصناف'!$B$3:$L$5500,4,FALSE),""),"تأكد من الوحدة")</f>
        <v/>
      </c>
      <c r="H1085" s="31" t="str">
        <f>IFERROR(IF(E1085&lt;&gt;"",VLOOKUP(E1085,'تكويد الاصناف'!$B$3:$L$5500,9,FALSE),""),"تأكد من السعر")</f>
        <v/>
      </c>
      <c r="I1085" s="31"/>
      <c r="J1085" s="33" t="str">
        <f t="shared" si="16"/>
        <v/>
      </c>
      <c r="K1085" s="33"/>
      <c r="L1085" s="31"/>
      <c r="M1085" s="31"/>
    </row>
    <row r="1086" spans="2:13" x14ac:dyDescent="0.2">
      <c r="B1086" s="29" t="str">
        <f>IF(C1086&lt;&gt;"",COUNT($B$2:B1085)+1,"")</f>
        <v/>
      </c>
      <c r="C1086" s="30"/>
      <c r="D1086" s="31"/>
      <c r="E1086" s="32"/>
      <c r="F1086" s="31" t="str">
        <f>IFERROR(IF(E1086&lt;&gt;"",VLOOKUP(E1086,'تكويد الاصناف'!$B$3:$L$5500,3,FALSE),""),"تأكد من الكود")</f>
        <v/>
      </c>
      <c r="G1086" s="31" t="str">
        <f>IFERROR(IF(E1086&lt;&gt;"",VLOOKUP(E1086,'تكويد الاصناف'!$B$3:$L$5500,4,FALSE),""),"تأكد من الوحدة")</f>
        <v/>
      </c>
      <c r="H1086" s="31" t="str">
        <f>IFERROR(IF(E1086&lt;&gt;"",VLOOKUP(E1086,'تكويد الاصناف'!$B$3:$L$5500,9,FALSE),""),"تأكد من السعر")</f>
        <v/>
      </c>
      <c r="I1086" s="31"/>
      <c r="J1086" s="33" t="str">
        <f t="shared" si="16"/>
        <v/>
      </c>
      <c r="K1086" s="33"/>
      <c r="L1086" s="31"/>
      <c r="M1086" s="31"/>
    </row>
    <row r="1087" spans="2:13" x14ac:dyDescent="0.2">
      <c r="B1087" s="29" t="str">
        <f>IF(C1087&lt;&gt;"",COUNT($B$2:B1086)+1,"")</f>
        <v/>
      </c>
      <c r="C1087" s="30"/>
      <c r="D1087" s="31"/>
      <c r="E1087" s="32"/>
      <c r="F1087" s="31" t="str">
        <f>IFERROR(IF(E1087&lt;&gt;"",VLOOKUP(E1087,'تكويد الاصناف'!$B$3:$L$5500,3,FALSE),""),"تأكد من الكود")</f>
        <v/>
      </c>
      <c r="G1087" s="31" t="str">
        <f>IFERROR(IF(E1087&lt;&gt;"",VLOOKUP(E1087,'تكويد الاصناف'!$B$3:$L$5500,4,FALSE),""),"تأكد من الوحدة")</f>
        <v/>
      </c>
      <c r="H1087" s="31" t="str">
        <f>IFERROR(IF(E1087&lt;&gt;"",VLOOKUP(E1087,'تكويد الاصناف'!$B$3:$L$5500,9,FALSE),""),"تأكد من السعر")</f>
        <v/>
      </c>
      <c r="I1087" s="31"/>
      <c r="J1087" s="33" t="str">
        <f t="shared" si="16"/>
        <v/>
      </c>
      <c r="K1087" s="33"/>
      <c r="L1087" s="31"/>
      <c r="M1087" s="31"/>
    </row>
    <row r="1088" spans="2:13" x14ac:dyDescent="0.2">
      <c r="B1088" s="29" t="str">
        <f>IF(C1088&lt;&gt;"",COUNT($B$2:B1087)+1,"")</f>
        <v/>
      </c>
      <c r="C1088" s="30"/>
      <c r="D1088" s="31"/>
      <c r="E1088" s="32"/>
      <c r="F1088" s="31" t="str">
        <f>IFERROR(IF(E1088&lt;&gt;"",VLOOKUP(E1088,'تكويد الاصناف'!$B$3:$L$5500,3,FALSE),""),"تأكد من الكود")</f>
        <v/>
      </c>
      <c r="G1088" s="31" t="str">
        <f>IFERROR(IF(E1088&lt;&gt;"",VLOOKUP(E1088,'تكويد الاصناف'!$B$3:$L$5500,4,FALSE),""),"تأكد من الوحدة")</f>
        <v/>
      </c>
      <c r="H1088" s="31" t="str">
        <f>IFERROR(IF(E1088&lt;&gt;"",VLOOKUP(E1088,'تكويد الاصناف'!$B$3:$L$5500,9,FALSE),""),"تأكد من السعر")</f>
        <v/>
      </c>
      <c r="I1088" s="31"/>
      <c r="J1088" s="33" t="str">
        <f t="shared" si="16"/>
        <v/>
      </c>
      <c r="K1088" s="33"/>
      <c r="L1088" s="31"/>
      <c r="M1088" s="31"/>
    </row>
    <row r="1089" spans="2:13" x14ac:dyDescent="0.2">
      <c r="B1089" s="29" t="str">
        <f>IF(C1089&lt;&gt;"",COUNT($B$2:B1088)+1,"")</f>
        <v/>
      </c>
      <c r="C1089" s="30"/>
      <c r="D1089" s="31"/>
      <c r="E1089" s="32"/>
      <c r="F1089" s="31" t="str">
        <f>IFERROR(IF(E1089&lt;&gt;"",VLOOKUP(E1089,'تكويد الاصناف'!$B$3:$L$5500,3,FALSE),""),"تأكد من الكود")</f>
        <v/>
      </c>
      <c r="G1089" s="31" t="str">
        <f>IFERROR(IF(E1089&lt;&gt;"",VLOOKUP(E1089,'تكويد الاصناف'!$B$3:$L$5500,4,FALSE),""),"تأكد من الوحدة")</f>
        <v/>
      </c>
      <c r="H1089" s="31" t="str">
        <f>IFERROR(IF(E1089&lt;&gt;"",VLOOKUP(E1089,'تكويد الاصناف'!$B$3:$L$5500,9,FALSE),""),"تأكد من السعر")</f>
        <v/>
      </c>
      <c r="I1089" s="31"/>
      <c r="J1089" s="33" t="str">
        <f t="shared" si="16"/>
        <v/>
      </c>
      <c r="K1089" s="33"/>
      <c r="L1089" s="31"/>
      <c r="M1089" s="31"/>
    </row>
    <row r="1090" spans="2:13" x14ac:dyDescent="0.2">
      <c r="B1090" s="29" t="str">
        <f>IF(C1090&lt;&gt;"",COUNT($B$2:B1089)+1,"")</f>
        <v/>
      </c>
      <c r="C1090" s="30"/>
      <c r="D1090" s="31"/>
      <c r="E1090" s="32"/>
      <c r="F1090" s="31" t="str">
        <f>IFERROR(IF(E1090&lt;&gt;"",VLOOKUP(E1090,'تكويد الاصناف'!$B$3:$L$5500,3,FALSE),""),"تأكد من الكود")</f>
        <v/>
      </c>
      <c r="G1090" s="31" t="str">
        <f>IFERROR(IF(E1090&lt;&gt;"",VLOOKUP(E1090,'تكويد الاصناف'!$B$3:$L$5500,4,FALSE),""),"تأكد من الوحدة")</f>
        <v/>
      </c>
      <c r="H1090" s="31" t="str">
        <f>IFERROR(IF(E1090&lt;&gt;"",VLOOKUP(E1090,'تكويد الاصناف'!$B$3:$L$5500,9,FALSE),""),"تأكد من السعر")</f>
        <v/>
      </c>
      <c r="I1090" s="31"/>
      <c r="J1090" s="33" t="str">
        <f t="shared" si="16"/>
        <v/>
      </c>
      <c r="K1090" s="33"/>
      <c r="L1090" s="31"/>
      <c r="M1090" s="31"/>
    </row>
    <row r="1091" spans="2:13" x14ac:dyDescent="0.2">
      <c r="B1091" s="29" t="str">
        <f>IF(C1091&lt;&gt;"",COUNT($B$2:B1090)+1,"")</f>
        <v/>
      </c>
      <c r="C1091" s="30"/>
      <c r="D1091" s="31"/>
      <c r="E1091" s="32"/>
      <c r="F1091" s="31" t="str">
        <f>IFERROR(IF(E1091&lt;&gt;"",VLOOKUP(E1091,'تكويد الاصناف'!$B$3:$L$5500,3,FALSE),""),"تأكد من الكود")</f>
        <v/>
      </c>
      <c r="G1091" s="31" t="str">
        <f>IFERROR(IF(E1091&lt;&gt;"",VLOOKUP(E1091,'تكويد الاصناف'!$B$3:$L$5500,4,FALSE),""),"تأكد من الوحدة")</f>
        <v/>
      </c>
      <c r="H1091" s="31" t="str">
        <f>IFERROR(IF(E1091&lt;&gt;"",VLOOKUP(E1091,'تكويد الاصناف'!$B$3:$L$5500,9,FALSE),""),"تأكد من السعر")</f>
        <v/>
      </c>
      <c r="I1091" s="31"/>
      <c r="J1091" s="33" t="str">
        <f t="shared" ref="J1091:J1154" si="17">IFERROR(I1091*H1091,"")</f>
        <v/>
      </c>
      <c r="K1091" s="33"/>
      <c r="L1091" s="31"/>
      <c r="M1091" s="31"/>
    </row>
    <row r="1092" spans="2:13" x14ac:dyDescent="0.2">
      <c r="B1092" s="29" t="str">
        <f>IF(C1092&lt;&gt;"",COUNT($B$2:B1091)+1,"")</f>
        <v/>
      </c>
      <c r="C1092" s="30"/>
      <c r="D1092" s="31"/>
      <c r="E1092" s="32"/>
      <c r="F1092" s="31" t="str">
        <f>IFERROR(IF(E1092&lt;&gt;"",VLOOKUP(E1092,'تكويد الاصناف'!$B$3:$L$5500,3,FALSE),""),"تأكد من الكود")</f>
        <v/>
      </c>
      <c r="G1092" s="31" t="str">
        <f>IFERROR(IF(E1092&lt;&gt;"",VLOOKUP(E1092,'تكويد الاصناف'!$B$3:$L$5500,4,FALSE),""),"تأكد من الوحدة")</f>
        <v/>
      </c>
      <c r="H1092" s="31" t="str">
        <f>IFERROR(IF(E1092&lt;&gt;"",VLOOKUP(E1092,'تكويد الاصناف'!$B$3:$L$5500,9,FALSE),""),"تأكد من السعر")</f>
        <v/>
      </c>
      <c r="I1092" s="31"/>
      <c r="J1092" s="33" t="str">
        <f t="shared" si="17"/>
        <v/>
      </c>
      <c r="K1092" s="33"/>
      <c r="L1092" s="31"/>
      <c r="M1092" s="31"/>
    </row>
    <row r="1093" spans="2:13" x14ac:dyDescent="0.2">
      <c r="B1093" s="29" t="str">
        <f>IF(C1093&lt;&gt;"",COUNT($B$2:B1092)+1,"")</f>
        <v/>
      </c>
      <c r="C1093" s="30"/>
      <c r="D1093" s="31"/>
      <c r="E1093" s="32"/>
      <c r="F1093" s="31" t="str">
        <f>IFERROR(IF(E1093&lt;&gt;"",VLOOKUP(E1093,'تكويد الاصناف'!$B$3:$L$5500,3,FALSE),""),"تأكد من الكود")</f>
        <v/>
      </c>
      <c r="G1093" s="31" t="str">
        <f>IFERROR(IF(E1093&lt;&gt;"",VLOOKUP(E1093,'تكويد الاصناف'!$B$3:$L$5500,4,FALSE),""),"تأكد من الوحدة")</f>
        <v/>
      </c>
      <c r="H1093" s="31" t="str">
        <f>IFERROR(IF(E1093&lt;&gt;"",VLOOKUP(E1093,'تكويد الاصناف'!$B$3:$L$5500,9,FALSE),""),"تأكد من السعر")</f>
        <v/>
      </c>
      <c r="I1093" s="31"/>
      <c r="J1093" s="33" t="str">
        <f t="shared" si="17"/>
        <v/>
      </c>
      <c r="K1093" s="33"/>
      <c r="L1093" s="31"/>
      <c r="M1093" s="31"/>
    </row>
    <row r="1094" spans="2:13" x14ac:dyDescent="0.2">
      <c r="B1094" s="29" t="str">
        <f>IF(C1094&lt;&gt;"",COUNT($B$2:B1093)+1,"")</f>
        <v/>
      </c>
      <c r="C1094" s="30"/>
      <c r="D1094" s="31"/>
      <c r="E1094" s="32"/>
      <c r="F1094" s="31" t="str">
        <f>IFERROR(IF(E1094&lt;&gt;"",VLOOKUP(E1094,'تكويد الاصناف'!$B$3:$L$5500,3,FALSE),""),"تأكد من الكود")</f>
        <v/>
      </c>
      <c r="G1094" s="31" t="str">
        <f>IFERROR(IF(E1094&lt;&gt;"",VLOOKUP(E1094,'تكويد الاصناف'!$B$3:$L$5500,4,FALSE),""),"تأكد من الوحدة")</f>
        <v/>
      </c>
      <c r="H1094" s="31" t="str">
        <f>IFERROR(IF(E1094&lt;&gt;"",VLOOKUP(E1094,'تكويد الاصناف'!$B$3:$L$5500,9,FALSE),""),"تأكد من السعر")</f>
        <v/>
      </c>
      <c r="I1094" s="31"/>
      <c r="J1094" s="33" t="str">
        <f t="shared" si="17"/>
        <v/>
      </c>
      <c r="K1094" s="33"/>
      <c r="L1094" s="31"/>
      <c r="M1094" s="31"/>
    </row>
    <row r="1095" spans="2:13" x14ac:dyDescent="0.2">
      <c r="B1095" s="29" t="str">
        <f>IF(C1095&lt;&gt;"",COUNT($B$2:B1094)+1,"")</f>
        <v/>
      </c>
      <c r="C1095" s="30"/>
      <c r="D1095" s="31"/>
      <c r="E1095" s="32"/>
      <c r="F1095" s="31" t="str">
        <f>IFERROR(IF(E1095&lt;&gt;"",VLOOKUP(E1095,'تكويد الاصناف'!$B$3:$L$5500,3,FALSE),""),"تأكد من الكود")</f>
        <v/>
      </c>
      <c r="G1095" s="31" t="str">
        <f>IFERROR(IF(E1095&lt;&gt;"",VLOOKUP(E1095,'تكويد الاصناف'!$B$3:$L$5500,4,FALSE),""),"تأكد من الوحدة")</f>
        <v/>
      </c>
      <c r="H1095" s="31" t="str">
        <f>IFERROR(IF(E1095&lt;&gt;"",VLOOKUP(E1095,'تكويد الاصناف'!$B$3:$L$5500,9,FALSE),""),"تأكد من السعر")</f>
        <v/>
      </c>
      <c r="I1095" s="31"/>
      <c r="J1095" s="33" t="str">
        <f t="shared" si="17"/>
        <v/>
      </c>
      <c r="K1095" s="33"/>
      <c r="L1095" s="31"/>
      <c r="M1095" s="31"/>
    </row>
    <row r="1096" spans="2:13" x14ac:dyDescent="0.2">
      <c r="B1096" s="29" t="str">
        <f>IF(C1096&lt;&gt;"",COUNT($B$2:B1095)+1,"")</f>
        <v/>
      </c>
      <c r="C1096" s="30"/>
      <c r="D1096" s="31"/>
      <c r="E1096" s="32"/>
      <c r="F1096" s="31" t="str">
        <f>IFERROR(IF(E1096&lt;&gt;"",VLOOKUP(E1096,'تكويد الاصناف'!$B$3:$L$5500,3,FALSE),""),"تأكد من الكود")</f>
        <v/>
      </c>
      <c r="G1096" s="31" t="str">
        <f>IFERROR(IF(E1096&lt;&gt;"",VLOOKUP(E1096,'تكويد الاصناف'!$B$3:$L$5500,4,FALSE),""),"تأكد من الوحدة")</f>
        <v/>
      </c>
      <c r="H1096" s="31" t="str">
        <f>IFERROR(IF(E1096&lt;&gt;"",VLOOKUP(E1096,'تكويد الاصناف'!$B$3:$L$5500,9,FALSE),""),"تأكد من السعر")</f>
        <v/>
      </c>
      <c r="I1096" s="31"/>
      <c r="J1096" s="33" t="str">
        <f t="shared" si="17"/>
        <v/>
      </c>
      <c r="K1096" s="33"/>
      <c r="L1096" s="31"/>
      <c r="M1096" s="31"/>
    </row>
    <row r="1097" spans="2:13" x14ac:dyDescent="0.2">
      <c r="B1097" s="29" t="str">
        <f>IF(C1097&lt;&gt;"",COUNT($B$2:B1096)+1,"")</f>
        <v/>
      </c>
      <c r="C1097" s="30"/>
      <c r="D1097" s="31"/>
      <c r="E1097" s="32"/>
      <c r="F1097" s="31" t="str">
        <f>IFERROR(IF(E1097&lt;&gt;"",VLOOKUP(E1097,'تكويد الاصناف'!$B$3:$L$5500,3,FALSE),""),"تأكد من الكود")</f>
        <v/>
      </c>
      <c r="G1097" s="31" t="str">
        <f>IFERROR(IF(E1097&lt;&gt;"",VLOOKUP(E1097,'تكويد الاصناف'!$B$3:$L$5500,4,FALSE),""),"تأكد من الوحدة")</f>
        <v/>
      </c>
      <c r="H1097" s="31" t="str">
        <f>IFERROR(IF(E1097&lt;&gt;"",VLOOKUP(E1097,'تكويد الاصناف'!$B$3:$L$5500,9,FALSE),""),"تأكد من السعر")</f>
        <v/>
      </c>
      <c r="I1097" s="31"/>
      <c r="J1097" s="33" t="str">
        <f t="shared" si="17"/>
        <v/>
      </c>
      <c r="K1097" s="33"/>
      <c r="L1097" s="31"/>
      <c r="M1097" s="31"/>
    </row>
    <row r="1098" spans="2:13" x14ac:dyDescent="0.2">
      <c r="B1098" s="29" t="str">
        <f>IF(C1098&lt;&gt;"",COUNT($B$2:B1097)+1,"")</f>
        <v/>
      </c>
      <c r="C1098" s="30"/>
      <c r="D1098" s="31"/>
      <c r="E1098" s="32"/>
      <c r="F1098" s="31" t="str">
        <f>IFERROR(IF(E1098&lt;&gt;"",VLOOKUP(E1098,'تكويد الاصناف'!$B$3:$L$5500,3,FALSE),""),"تأكد من الكود")</f>
        <v/>
      </c>
      <c r="G1098" s="31" t="str">
        <f>IFERROR(IF(E1098&lt;&gt;"",VLOOKUP(E1098,'تكويد الاصناف'!$B$3:$L$5500,4,FALSE),""),"تأكد من الوحدة")</f>
        <v/>
      </c>
      <c r="H1098" s="31" t="str">
        <f>IFERROR(IF(E1098&lt;&gt;"",VLOOKUP(E1098,'تكويد الاصناف'!$B$3:$L$5500,9,FALSE),""),"تأكد من السعر")</f>
        <v/>
      </c>
      <c r="I1098" s="31"/>
      <c r="J1098" s="33" t="str">
        <f t="shared" si="17"/>
        <v/>
      </c>
      <c r="K1098" s="33"/>
      <c r="L1098" s="31"/>
      <c r="M1098" s="31"/>
    </row>
    <row r="1099" spans="2:13" x14ac:dyDescent="0.2">
      <c r="B1099" s="29" t="str">
        <f>IF(C1099&lt;&gt;"",COUNT($B$2:B1098)+1,"")</f>
        <v/>
      </c>
      <c r="C1099" s="30"/>
      <c r="D1099" s="31"/>
      <c r="E1099" s="32"/>
      <c r="F1099" s="31" t="str">
        <f>IFERROR(IF(E1099&lt;&gt;"",VLOOKUP(E1099,'تكويد الاصناف'!$B$3:$L$5500,3,FALSE),""),"تأكد من الكود")</f>
        <v/>
      </c>
      <c r="G1099" s="31" t="str">
        <f>IFERROR(IF(E1099&lt;&gt;"",VLOOKUP(E1099,'تكويد الاصناف'!$B$3:$L$5500,4,FALSE),""),"تأكد من الوحدة")</f>
        <v/>
      </c>
      <c r="H1099" s="31" t="str">
        <f>IFERROR(IF(E1099&lt;&gt;"",VLOOKUP(E1099,'تكويد الاصناف'!$B$3:$L$5500,9,FALSE),""),"تأكد من السعر")</f>
        <v/>
      </c>
      <c r="I1099" s="31"/>
      <c r="J1099" s="33" t="str">
        <f t="shared" si="17"/>
        <v/>
      </c>
      <c r="K1099" s="33"/>
      <c r="L1099" s="31"/>
      <c r="M1099" s="31"/>
    </row>
    <row r="1100" spans="2:13" x14ac:dyDescent="0.2">
      <c r="B1100" s="29" t="str">
        <f>IF(C1100&lt;&gt;"",COUNT($B$2:B1099)+1,"")</f>
        <v/>
      </c>
      <c r="C1100" s="30"/>
      <c r="D1100" s="31"/>
      <c r="E1100" s="32"/>
      <c r="F1100" s="31" t="str">
        <f>IFERROR(IF(E1100&lt;&gt;"",VLOOKUP(E1100,'تكويد الاصناف'!$B$3:$L$5500,3,FALSE),""),"تأكد من الكود")</f>
        <v/>
      </c>
      <c r="G1100" s="31" t="str">
        <f>IFERROR(IF(E1100&lt;&gt;"",VLOOKUP(E1100,'تكويد الاصناف'!$B$3:$L$5500,4,FALSE),""),"تأكد من الوحدة")</f>
        <v/>
      </c>
      <c r="H1100" s="31" t="str">
        <f>IFERROR(IF(E1100&lt;&gt;"",VLOOKUP(E1100,'تكويد الاصناف'!$B$3:$L$5500,9,FALSE),""),"تأكد من السعر")</f>
        <v/>
      </c>
      <c r="I1100" s="31"/>
      <c r="J1100" s="33" t="str">
        <f t="shared" si="17"/>
        <v/>
      </c>
      <c r="K1100" s="33"/>
      <c r="L1100" s="31"/>
      <c r="M1100" s="31"/>
    </row>
    <row r="1101" spans="2:13" x14ac:dyDescent="0.2">
      <c r="B1101" s="29" t="str">
        <f>IF(C1101&lt;&gt;"",COUNT($B$2:B1100)+1,"")</f>
        <v/>
      </c>
      <c r="C1101" s="30"/>
      <c r="D1101" s="31"/>
      <c r="E1101" s="32"/>
      <c r="F1101" s="31" t="str">
        <f>IFERROR(IF(E1101&lt;&gt;"",VLOOKUP(E1101,'تكويد الاصناف'!$B$3:$L$5500,3,FALSE),""),"تأكد من الكود")</f>
        <v/>
      </c>
      <c r="G1101" s="31" t="str">
        <f>IFERROR(IF(E1101&lt;&gt;"",VLOOKUP(E1101,'تكويد الاصناف'!$B$3:$L$5500,4,FALSE),""),"تأكد من الوحدة")</f>
        <v/>
      </c>
      <c r="H1101" s="31" t="str">
        <f>IFERROR(IF(E1101&lt;&gt;"",VLOOKUP(E1101,'تكويد الاصناف'!$B$3:$L$5500,9,FALSE),""),"تأكد من السعر")</f>
        <v/>
      </c>
      <c r="I1101" s="31"/>
      <c r="J1101" s="33" t="str">
        <f t="shared" si="17"/>
        <v/>
      </c>
      <c r="K1101" s="33"/>
      <c r="L1101" s="31"/>
      <c r="M1101" s="31"/>
    </row>
    <row r="1102" spans="2:13" x14ac:dyDescent="0.2">
      <c r="B1102" s="29" t="str">
        <f>IF(C1102&lt;&gt;"",COUNT($B$2:B1101)+1,"")</f>
        <v/>
      </c>
      <c r="C1102" s="30"/>
      <c r="D1102" s="31"/>
      <c r="E1102" s="32"/>
      <c r="F1102" s="31" t="str">
        <f>IFERROR(IF(E1102&lt;&gt;"",VLOOKUP(E1102,'تكويد الاصناف'!$B$3:$L$5500,3,FALSE),""),"تأكد من الكود")</f>
        <v/>
      </c>
      <c r="G1102" s="31" t="str">
        <f>IFERROR(IF(E1102&lt;&gt;"",VLOOKUP(E1102,'تكويد الاصناف'!$B$3:$L$5500,4,FALSE),""),"تأكد من الوحدة")</f>
        <v/>
      </c>
      <c r="H1102" s="31" t="str">
        <f>IFERROR(IF(E1102&lt;&gt;"",VLOOKUP(E1102,'تكويد الاصناف'!$B$3:$L$5500,9,FALSE),""),"تأكد من السعر")</f>
        <v/>
      </c>
      <c r="I1102" s="31"/>
      <c r="J1102" s="33" t="str">
        <f t="shared" si="17"/>
        <v/>
      </c>
      <c r="K1102" s="33"/>
      <c r="L1102" s="31"/>
      <c r="M1102" s="31"/>
    </row>
    <row r="1103" spans="2:13" x14ac:dyDescent="0.2">
      <c r="B1103" s="29" t="str">
        <f>IF(C1103&lt;&gt;"",COUNT($B$2:B1102)+1,"")</f>
        <v/>
      </c>
      <c r="C1103" s="30"/>
      <c r="D1103" s="31"/>
      <c r="E1103" s="32"/>
      <c r="F1103" s="31" t="str">
        <f>IFERROR(IF(E1103&lt;&gt;"",VLOOKUP(E1103,'تكويد الاصناف'!$B$3:$L$5500,3,FALSE),""),"تأكد من الكود")</f>
        <v/>
      </c>
      <c r="G1103" s="31" t="str">
        <f>IFERROR(IF(E1103&lt;&gt;"",VLOOKUP(E1103,'تكويد الاصناف'!$B$3:$L$5500,4,FALSE),""),"تأكد من الوحدة")</f>
        <v/>
      </c>
      <c r="H1103" s="31" t="str">
        <f>IFERROR(IF(E1103&lt;&gt;"",VLOOKUP(E1103,'تكويد الاصناف'!$B$3:$L$5500,9,FALSE),""),"تأكد من السعر")</f>
        <v/>
      </c>
      <c r="I1103" s="31"/>
      <c r="J1103" s="33" t="str">
        <f t="shared" si="17"/>
        <v/>
      </c>
      <c r="K1103" s="33"/>
      <c r="L1103" s="31"/>
      <c r="M1103" s="31"/>
    </row>
    <row r="1104" spans="2:13" x14ac:dyDescent="0.2">
      <c r="B1104" s="29" t="str">
        <f>IF(C1104&lt;&gt;"",COUNT($B$2:B1103)+1,"")</f>
        <v/>
      </c>
      <c r="C1104" s="30"/>
      <c r="D1104" s="31"/>
      <c r="E1104" s="32"/>
      <c r="F1104" s="31" t="str">
        <f>IFERROR(IF(E1104&lt;&gt;"",VLOOKUP(E1104,'تكويد الاصناف'!$B$3:$L$5500,3,FALSE),""),"تأكد من الكود")</f>
        <v/>
      </c>
      <c r="G1104" s="31" t="str">
        <f>IFERROR(IF(E1104&lt;&gt;"",VLOOKUP(E1104,'تكويد الاصناف'!$B$3:$L$5500,4,FALSE),""),"تأكد من الوحدة")</f>
        <v/>
      </c>
      <c r="H1104" s="31" t="str">
        <f>IFERROR(IF(E1104&lt;&gt;"",VLOOKUP(E1104,'تكويد الاصناف'!$B$3:$L$5500,9,FALSE),""),"تأكد من السعر")</f>
        <v/>
      </c>
      <c r="I1104" s="31"/>
      <c r="J1104" s="33" t="str">
        <f t="shared" si="17"/>
        <v/>
      </c>
      <c r="K1104" s="33"/>
      <c r="L1104" s="31"/>
      <c r="M1104" s="31"/>
    </row>
    <row r="1105" spans="2:13" x14ac:dyDescent="0.2">
      <c r="B1105" s="29" t="str">
        <f>IF(C1105&lt;&gt;"",COUNT($B$2:B1104)+1,"")</f>
        <v/>
      </c>
      <c r="C1105" s="30"/>
      <c r="D1105" s="31"/>
      <c r="E1105" s="32"/>
      <c r="F1105" s="31" t="str">
        <f>IFERROR(IF(E1105&lt;&gt;"",VLOOKUP(E1105,'تكويد الاصناف'!$B$3:$L$5500,3,FALSE),""),"تأكد من الكود")</f>
        <v/>
      </c>
      <c r="G1105" s="31" t="str">
        <f>IFERROR(IF(E1105&lt;&gt;"",VLOOKUP(E1105,'تكويد الاصناف'!$B$3:$L$5500,4,FALSE),""),"تأكد من الوحدة")</f>
        <v/>
      </c>
      <c r="H1105" s="31" t="str">
        <f>IFERROR(IF(E1105&lt;&gt;"",VLOOKUP(E1105,'تكويد الاصناف'!$B$3:$L$5500,9,FALSE),""),"تأكد من السعر")</f>
        <v/>
      </c>
      <c r="I1105" s="31"/>
      <c r="J1105" s="33" t="str">
        <f t="shared" si="17"/>
        <v/>
      </c>
      <c r="K1105" s="33"/>
      <c r="L1105" s="31"/>
      <c r="M1105" s="31"/>
    </row>
    <row r="1106" spans="2:13" x14ac:dyDescent="0.2">
      <c r="B1106" s="29" t="str">
        <f>IF(C1106&lt;&gt;"",COUNT($B$2:B1105)+1,"")</f>
        <v/>
      </c>
      <c r="C1106" s="30"/>
      <c r="D1106" s="31"/>
      <c r="E1106" s="32"/>
      <c r="F1106" s="31" t="str">
        <f>IFERROR(IF(E1106&lt;&gt;"",VLOOKUP(E1106,'تكويد الاصناف'!$B$3:$L$5500,3,FALSE),""),"تأكد من الكود")</f>
        <v/>
      </c>
      <c r="G1106" s="31" t="str">
        <f>IFERROR(IF(E1106&lt;&gt;"",VLOOKUP(E1106,'تكويد الاصناف'!$B$3:$L$5500,4,FALSE),""),"تأكد من الوحدة")</f>
        <v/>
      </c>
      <c r="H1106" s="31" t="str">
        <f>IFERROR(IF(E1106&lt;&gt;"",VLOOKUP(E1106,'تكويد الاصناف'!$B$3:$L$5500,9,FALSE),""),"تأكد من السعر")</f>
        <v/>
      </c>
      <c r="I1106" s="31"/>
      <c r="J1106" s="33" t="str">
        <f t="shared" si="17"/>
        <v/>
      </c>
      <c r="K1106" s="33"/>
      <c r="L1106" s="31"/>
      <c r="M1106" s="31"/>
    </row>
    <row r="1107" spans="2:13" x14ac:dyDescent="0.2">
      <c r="B1107" s="29" t="str">
        <f>IF(C1107&lt;&gt;"",COUNT($B$2:B1106)+1,"")</f>
        <v/>
      </c>
      <c r="C1107" s="30"/>
      <c r="D1107" s="31"/>
      <c r="E1107" s="32"/>
      <c r="F1107" s="31" t="str">
        <f>IFERROR(IF(E1107&lt;&gt;"",VLOOKUP(E1107,'تكويد الاصناف'!$B$3:$L$5500,3,FALSE),""),"تأكد من الكود")</f>
        <v/>
      </c>
      <c r="G1107" s="31" t="str">
        <f>IFERROR(IF(E1107&lt;&gt;"",VLOOKUP(E1107,'تكويد الاصناف'!$B$3:$L$5500,4,FALSE),""),"تأكد من الوحدة")</f>
        <v/>
      </c>
      <c r="H1107" s="31" t="str">
        <f>IFERROR(IF(E1107&lt;&gt;"",VLOOKUP(E1107,'تكويد الاصناف'!$B$3:$L$5500,9,FALSE),""),"تأكد من السعر")</f>
        <v/>
      </c>
      <c r="I1107" s="31"/>
      <c r="J1107" s="33" t="str">
        <f t="shared" si="17"/>
        <v/>
      </c>
      <c r="K1107" s="33"/>
      <c r="L1107" s="31"/>
      <c r="M1107" s="31"/>
    </row>
    <row r="1108" spans="2:13" x14ac:dyDescent="0.2">
      <c r="B1108" s="29" t="str">
        <f>IF(C1108&lt;&gt;"",COUNT($B$2:B1107)+1,"")</f>
        <v/>
      </c>
      <c r="C1108" s="30"/>
      <c r="D1108" s="31"/>
      <c r="E1108" s="32"/>
      <c r="F1108" s="31" t="str">
        <f>IFERROR(IF(E1108&lt;&gt;"",VLOOKUP(E1108,'تكويد الاصناف'!$B$3:$L$5500,3,FALSE),""),"تأكد من الكود")</f>
        <v/>
      </c>
      <c r="G1108" s="31" t="str">
        <f>IFERROR(IF(E1108&lt;&gt;"",VLOOKUP(E1108,'تكويد الاصناف'!$B$3:$L$5500,4,FALSE),""),"تأكد من الوحدة")</f>
        <v/>
      </c>
      <c r="H1108" s="31" t="str">
        <f>IFERROR(IF(E1108&lt;&gt;"",VLOOKUP(E1108,'تكويد الاصناف'!$B$3:$L$5500,9,FALSE),""),"تأكد من السعر")</f>
        <v/>
      </c>
      <c r="I1108" s="31"/>
      <c r="J1108" s="33" t="str">
        <f t="shared" si="17"/>
        <v/>
      </c>
      <c r="K1108" s="33"/>
      <c r="L1108" s="31"/>
      <c r="M1108" s="31"/>
    </row>
    <row r="1109" spans="2:13" x14ac:dyDescent="0.2">
      <c r="B1109" s="29" t="str">
        <f>IF(C1109&lt;&gt;"",COUNT($B$2:B1108)+1,"")</f>
        <v/>
      </c>
      <c r="C1109" s="30"/>
      <c r="D1109" s="31"/>
      <c r="E1109" s="32"/>
      <c r="F1109" s="31" t="str">
        <f>IFERROR(IF(E1109&lt;&gt;"",VLOOKUP(E1109,'تكويد الاصناف'!$B$3:$L$5500,3,FALSE),""),"تأكد من الكود")</f>
        <v/>
      </c>
      <c r="G1109" s="31" t="str">
        <f>IFERROR(IF(E1109&lt;&gt;"",VLOOKUP(E1109,'تكويد الاصناف'!$B$3:$L$5500,4,FALSE),""),"تأكد من الوحدة")</f>
        <v/>
      </c>
      <c r="H1109" s="31" t="str">
        <f>IFERROR(IF(E1109&lt;&gt;"",VLOOKUP(E1109,'تكويد الاصناف'!$B$3:$L$5500,9,FALSE),""),"تأكد من السعر")</f>
        <v/>
      </c>
      <c r="I1109" s="31"/>
      <c r="J1109" s="33" t="str">
        <f t="shared" si="17"/>
        <v/>
      </c>
      <c r="K1109" s="33"/>
      <c r="L1109" s="31"/>
      <c r="M1109" s="31"/>
    </row>
    <row r="1110" spans="2:13" x14ac:dyDescent="0.2">
      <c r="B1110" s="29" t="str">
        <f>IF(C1110&lt;&gt;"",COUNT($B$2:B1109)+1,"")</f>
        <v/>
      </c>
      <c r="C1110" s="30"/>
      <c r="D1110" s="31"/>
      <c r="E1110" s="32"/>
      <c r="F1110" s="31" t="str">
        <f>IFERROR(IF(E1110&lt;&gt;"",VLOOKUP(E1110,'تكويد الاصناف'!$B$3:$L$5500,3,FALSE),""),"تأكد من الكود")</f>
        <v/>
      </c>
      <c r="G1110" s="31" t="str">
        <f>IFERROR(IF(E1110&lt;&gt;"",VLOOKUP(E1110,'تكويد الاصناف'!$B$3:$L$5500,4,FALSE),""),"تأكد من الوحدة")</f>
        <v/>
      </c>
      <c r="H1110" s="31" t="str">
        <f>IFERROR(IF(E1110&lt;&gt;"",VLOOKUP(E1110,'تكويد الاصناف'!$B$3:$L$5500,9,FALSE),""),"تأكد من السعر")</f>
        <v/>
      </c>
      <c r="I1110" s="31"/>
      <c r="J1110" s="33" t="str">
        <f t="shared" si="17"/>
        <v/>
      </c>
      <c r="K1110" s="33"/>
      <c r="L1110" s="31"/>
      <c r="M1110" s="31"/>
    </row>
    <row r="1111" spans="2:13" x14ac:dyDescent="0.2">
      <c r="B1111" s="29" t="str">
        <f>IF(C1111&lt;&gt;"",COUNT($B$2:B1110)+1,"")</f>
        <v/>
      </c>
      <c r="C1111" s="30"/>
      <c r="D1111" s="31"/>
      <c r="E1111" s="32"/>
      <c r="F1111" s="31" t="str">
        <f>IFERROR(IF(E1111&lt;&gt;"",VLOOKUP(E1111,'تكويد الاصناف'!$B$3:$L$5500,3,FALSE),""),"تأكد من الكود")</f>
        <v/>
      </c>
      <c r="G1111" s="31" t="str">
        <f>IFERROR(IF(E1111&lt;&gt;"",VLOOKUP(E1111,'تكويد الاصناف'!$B$3:$L$5500,4,FALSE),""),"تأكد من الوحدة")</f>
        <v/>
      </c>
      <c r="H1111" s="31" t="str">
        <f>IFERROR(IF(E1111&lt;&gt;"",VLOOKUP(E1111,'تكويد الاصناف'!$B$3:$L$5500,9,FALSE),""),"تأكد من السعر")</f>
        <v/>
      </c>
      <c r="I1111" s="31"/>
      <c r="J1111" s="33" t="str">
        <f t="shared" si="17"/>
        <v/>
      </c>
      <c r="K1111" s="33"/>
      <c r="L1111" s="31"/>
      <c r="M1111" s="31"/>
    </row>
    <row r="1112" spans="2:13" x14ac:dyDescent="0.2">
      <c r="B1112" s="29" t="str">
        <f>IF(C1112&lt;&gt;"",COUNT($B$2:B1111)+1,"")</f>
        <v/>
      </c>
      <c r="C1112" s="30"/>
      <c r="D1112" s="31"/>
      <c r="E1112" s="32"/>
      <c r="F1112" s="31" t="str">
        <f>IFERROR(IF(E1112&lt;&gt;"",VLOOKUP(E1112,'تكويد الاصناف'!$B$3:$L$5500,3,FALSE),""),"تأكد من الكود")</f>
        <v/>
      </c>
      <c r="G1112" s="31" t="str">
        <f>IFERROR(IF(E1112&lt;&gt;"",VLOOKUP(E1112,'تكويد الاصناف'!$B$3:$L$5500,4,FALSE),""),"تأكد من الوحدة")</f>
        <v/>
      </c>
      <c r="H1112" s="31" t="str">
        <f>IFERROR(IF(E1112&lt;&gt;"",VLOOKUP(E1112,'تكويد الاصناف'!$B$3:$L$5500,9,FALSE),""),"تأكد من السعر")</f>
        <v/>
      </c>
      <c r="I1112" s="31"/>
      <c r="J1112" s="33" t="str">
        <f t="shared" si="17"/>
        <v/>
      </c>
      <c r="K1112" s="33"/>
      <c r="L1112" s="31"/>
      <c r="M1112" s="31"/>
    </row>
    <row r="1113" spans="2:13" x14ac:dyDescent="0.2">
      <c r="B1113" s="29" t="str">
        <f>IF(C1113&lt;&gt;"",COUNT($B$2:B1112)+1,"")</f>
        <v/>
      </c>
      <c r="C1113" s="30"/>
      <c r="D1113" s="31"/>
      <c r="E1113" s="32"/>
      <c r="F1113" s="31" t="str">
        <f>IFERROR(IF(E1113&lt;&gt;"",VLOOKUP(E1113,'تكويد الاصناف'!$B$3:$L$5500,3,FALSE),""),"تأكد من الكود")</f>
        <v/>
      </c>
      <c r="G1113" s="31" t="str">
        <f>IFERROR(IF(E1113&lt;&gt;"",VLOOKUP(E1113,'تكويد الاصناف'!$B$3:$L$5500,4,FALSE),""),"تأكد من الوحدة")</f>
        <v/>
      </c>
      <c r="H1113" s="31" t="str">
        <f>IFERROR(IF(E1113&lt;&gt;"",VLOOKUP(E1113,'تكويد الاصناف'!$B$3:$L$5500,9,FALSE),""),"تأكد من السعر")</f>
        <v/>
      </c>
      <c r="I1113" s="31"/>
      <c r="J1113" s="33" t="str">
        <f t="shared" si="17"/>
        <v/>
      </c>
      <c r="K1113" s="33"/>
      <c r="L1113" s="31"/>
      <c r="M1113" s="31"/>
    </row>
    <row r="1114" spans="2:13" x14ac:dyDescent="0.2">
      <c r="B1114" s="29" t="str">
        <f>IF(C1114&lt;&gt;"",COUNT($B$2:B1113)+1,"")</f>
        <v/>
      </c>
      <c r="C1114" s="30"/>
      <c r="D1114" s="31"/>
      <c r="E1114" s="32"/>
      <c r="F1114" s="31" t="str">
        <f>IFERROR(IF(E1114&lt;&gt;"",VLOOKUP(E1114,'تكويد الاصناف'!$B$3:$L$5500,3,FALSE),""),"تأكد من الكود")</f>
        <v/>
      </c>
      <c r="G1114" s="31" t="str">
        <f>IFERROR(IF(E1114&lt;&gt;"",VLOOKUP(E1114,'تكويد الاصناف'!$B$3:$L$5500,4,FALSE),""),"تأكد من الوحدة")</f>
        <v/>
      </c>
      <c r="H1114" s="31" t="str">
        <f>IFERROR(IF(E1114&lt;&gt;"",VLOOKUP(E1114,'تكويد الاصناف'!$B$3:$L$5500,9,FALSE),""),"تأكد من السعر")</f>
        <v/>
      </c>
      <c r="I1114" s="31"/>
      <c r="J1114" s="33" t="str">
        <f t="shared" si="17"/>
        <v/>
      </c>
      <c r="K1114" s="33"/>
      <c r="L1114" s="31"/>
      <c r="M1114" s="31"/>
    </row>
    <row r="1115" spans="2:13" x14ac:dyDescent="0.2">
      <c r="B1115" s="29" t="str">
        <f>IF(C1115&lt;&gt;"",COUNT($B$2:B1114)+1,"")</f>
        <v/>
      </c>
      <c r="C1115" s="30"/>
      <c r="D1115" s="31"/>
      <c r="E1115" s="32"/>
      <c r="F1115" s="31" t="str">
        <f>IFERROR(IF(E1115&lt;&gt;"",VLOOKUP(E1115,'تكويد الاصناف'!$B$3:$L$5500,3,FALSE),""),"تأكد من الكود")</f>
        <v/>
      </c>
      <c r="G1115" s="31" t="str">
        <f>IFERROR(IF(E1115&lt;&gt;"",VLOOKUP(E1115,'تكويد الاصناف'!$B$3:$L$5500,4,FALSE),""),"تأكد من الوحدة")</f>
        <v/>
      </c>
      <c r="H1115" s="31" t="str">
        <f>IFERROR(IF(E1115&lt;&gt;"",VLOOKUP(E1115,'تكويد الاصناف'!$B$3:$L$5500,9,FALSE),""),"تأكد من السعر")</f>
        <v/>
      </c>
      <c r="I1115" s="31"/>
      <c r="J1115" s="33" t="str">
        <f t="shared" si="17"/>
        <v/>
      </c>
      <c r="K1115" s="33"/>
      <c r="L1115" s="31"/>
      <c r="M1115" s="31"/>
    </row>
    <row r="1116" spans="2:13" x14ac:dyDescent="0.2">
      <c r="B1116" s="29" t="str">
        <f>IF(C1116&lt;&gt;"",COUNT($B$2:B1115)+1,"")</f>
        <v/>
      </c>
      <c r="C1116" s="30"/>
      <c r="D1116" s="31"/>
      <c r="E1116" s="32"/>
      <c r="F1116" s="31" t="str">
        <f>IFERROR(IF(E1116&lt;&gt;"",VLOOKUP(E1116,'تكويد الاصناف'!$B$3:$L$5500,3,FALSE),""),"تأكد من الكود")</f>
        <v/>
      </c>
      <c r="G1116" s="31" t="str">
        <f>IFERROR(IF(E1116&lt;&gt;"",VLOOKUP(E1116,'تكويد الاصناف'!$B$3:$L$5500,4,FALSE),""),"تأكد من الوحدة")</f>
        <v/>
      </c>
      <c r="H1116" s="31" t="str">
        <f>IFERROR(IF(E1116&lt;&gt;"",VLOOKUP(E1116,'تكويد الاصناف'!$B$3:$L$5500,9,FALSE),""),"تأكد من السعر")</f>
        <v/>
      </c>
      <c r="I1116" s="31"/>
      <c r="J1116" s="33" t="str">
        <f t="shared" si="17"/>
        <v/>
      </c>
      <c r="K1116" s="33"/>
      <c r="L1116" s="31"/>
      <c r="M1116" s="31"/>
    </row>
    <row r="1117" spans="2:13" x14ac:dyDescent="0.2">
      <c r="B1117" s="29" t="str">
        <f>IF(C1117&lt;&gt;"",COUNT($B$2:B1116)+1,"")</f>
        <v/>
      </c>
      <c r="C1117" s="30"/>
      <c r="D1117" s="31"/>
      <c r="E1117" s="32"/>
      <c r="F1117" s="31" t="str">
        <f>IFERROR(IF(E1117&lt;&gt;"",VLOOKUP(E1117,'تكويد الاصناف'!$B$3:$L$5500,3,FALSE),""),"تأكد من الكود")</f>
        <v/>
      </c>
      <c r="G1117" s="31" t="str">
        <f>IFERROR(IF(E1117&lt;&gt;"",VLOOKUP(E1117,'تكويد الاصناف'!$B$3:$L$5500,4,FALSE),""),"تأكد من الوحدة")</f>
        <v/>
      </c>
      <c r="H1117" s="31" t="str">
        <f>IFERROR(IF(E1117&lt;&gt;"",VLOOKUP(E1117,'تكويد الاصناف'!$B$3:$L$5500,9,FALSE),""),"تأكد من السعر")</f>
        <v/>
      </c>
      <c r="I1117" s="31"/>
      <c r="J1117" s="33" t="str">
        <f t="shared" si="17"/>
        <v/>
      </c>
      <c r="K1117" s="33"/>
      <c r="L1117" s="31"/>
      <c r="M1117" s="31"/>
    </row>
    <row r="1118" spans="2:13" x14ac:dyDescent="0.2">
      <c r="B1118" s="29" t="str">
        <f>IF(C1118&lt;&gt;"",COUNT($B$2:B1117)+1,"")</f>
        <v/>
      </c>
      <c r="C1118" s="30"/>
      <c r="D1118" s="31"/>
      <c r="E1118" s="32"/>
      <c r="F1118" s="31" t="str">
        <f>IFERROR(IF(E1118&lt;&gt;"",VLOOKUP(E1118,'تكويد الاصناف'!$B$3:$L$5500,3,FALSE),""),"تأكد من الكود")</f>
        <v/>
      </c>
      <c r="G1118" s="31" t="str">
        <f>IFERROR(IF(E1118&lt;&gt;"",VLOOKUP(E1118,'تكويد الاصناف'!$B$3:$L$5500,4,FALSE),""),"تأكد من الوحدة")</f>
        <v/>
      </c>
      <c r="H1118" s="31" t="str">
        <f>IFERROR(IF(E1118&lt;&gt;"",VLOOKUP(E1118,'تكويد الاصناف'!$B$3:$L$5500,9,FALSE),""),"تأكد من السعر")</f>
        <v/>
      </c>
      <c r="I1118" s="31"/>
      <c r="J1118" s="33" t="str">
        <f t="shared" si="17"/>
        <v/>
      </c>
      <c r="K1118" s="33"/>
      <c r="L1118" s="31"/>
      <c r="M1118" s="31"/>
    </row>
    <row r="1119" spans="2:13" x14ac:dyDescent="0.2">
      <c r="B1119" s="29" t="str">
        <f>IF(C1119&lt;&gt;"",COUNT($B$2:B1118)+1,"")</f>
        <v/>
      </c>
      <c r="C1119" s="30"/>
      <c r="D1119" s="31"/>
      <c r="E1119" s="32"/>
      <c r="F1119" s="31" t="str">
        <f>IFERROR(IF(E1119&lt;&gt;"",VLOOKUP(E1119,'تكويد الاصناف'!$B$3:$L$5500,3,FALSE),""),"تأكد من الكود")</f>
        <v/>
      </c>
      <c r="G1119" s="31" t="str">
        <f>IFERROR(IF(E1119&lt;&gt;"",VLOOKUP(E1119,'تكويد الاصناف'!$B$3:$L$5500,4,FALSE),""),"تأكد من الوحدة")</f>
        <v/>
      </c>
      <c r="H1119" s="31" t="str">
        <f>IFERROR(IF(E1119&lt;&gt;"",VLOOKUP(E1119,'تكويد الاصناف'!$B$3:$L$5500,9,FALSE),""),"تأكد من السعر")</f>
        <v/>
      </c>
      <c r="I1119" s="31"/>
      <c r="J1119" s="33" t="str">
        <f t="shared" si="17"/>
        <v/>
      </c>
      <c r="K1119" s="33"/>
      <c r="L1119" s="31"/>
      <c r="M1119" s="31"/>
    </row>
    <row r="1120" spans="2:13" x14ac:dyDescent="0.2">
      <c r="B1120" s="29" t="str">
        <f>IF(C1120&lt;&gt;"",COUNT($B$2:B1119)+1,"")</f>
        <v/>
      </c>
      <c r="C1120" s="30"/>
      <c r="D1120" s="31"/>
      <c r="E1120" s="32"/>
      <c r="F1120" s="31" t="str">
        <f>IFERROR(IF(E1120&lt;&gt;"",VLOOKUP(E1120,'تكويد الاصناف'!$B$3:$L$5500,3,FALSE),""),"تأكد من الكود")</f>
        <v/>
      </c>
      <c r="G1120" s="31" t="str">
        <f>IFERROR(IF(E1120&lt;&gt;"",VLOOKUP(E1120,'تكويد الاصناف'!$B$3:$L$5500,4,FALSE),""),"تأكد من الوحدة")</f>
        <v/>
      </c>
      <c r="H1120" s="31" t="str">
        <f>IFERROR(IF(E1120&lt;&gt;"",VLOOKUP(E1120,'تكويد الاصناف'!$B$3:$L$5500,9,FALSE),""),"تأكد من السعر")</f>
        <v/>
      </c>
      <c r="I1120" s="31"/>
      <c r="J1120" s="33" t="str">
        <f t="shared" si="17"/>
        <v/>
      </c>
      <c r="K1120" s="33"/>
      <c r="L1120" s="31"/>
      <c r="M1120" s="31"/>
    </row>
    <row r="1121" spans="2:13" x14ac:dyDescent="0.2">
      <c r="B1121" s="29" t="str">
        <f>IF(C1121&lt;&gt;"",COUNT($B$2:B1120)+1,"")</f>
        <v/>
      </c>
      <c r="C1121" s="30"/>
      <c r="D1121" s="31"/>
      <c r="E1121" s="32"/>
      <c r="F1121" s="31" t="str">
        <f>IFERROR(IF(E1121&lt;&gt;"",VLOOKUP(E1121,'تكويد الاصناف'!$B$3:$L$5500,3,FALSE),""),"تأكد من الكود")</f>
        <v/>
      </c>
      <c r="G1121" s="31" t="str">
        <f>IFERROR(IF(E1121&lt;&gt;"",VLOOKUP(E1121,'تكويد الاصناف'!$B$3:$L$5500,4,FALSE),""),"تأكد من الوحدة")</f>
        <v/>
      </c>
      <c r="H1121" s="31" t="str">
        <f>IFERROR(IF(E1121&lt;&gt;"",VLOOKUP(E1121,'تكويد الاصناف'!$B$3:$L$5500,9,FALSE),""),"تأكد من السعر")</f>
        <v/>
      </c>
      <c r="I1121" s="31"/>
      <c r="J1121" s="33" t="str">
        <f t="shared" si="17"/>
        <v/>
      </c>
      <c r="K1121" s="33"/>
      <c r="L1121" s="31"/>
      <c r="M1121" s="31"/>
    </row>
    <row r="1122" spans="2:13" x14ac:dyDescent="0.2">
      <c r="B1122" s="29" t="str">
        <f>IF(C1122&lt;&gt;"",COUNT($B$2:B1121)+1,"")</f>
        <v/>
      </c>
      <c r="C1122" s="30"/>
      <c r="D1122" s="31"/>
      <c r="E1122" s="32"/>
      <c r="F1122" s="31" t="str">
        <f>IFERROR(IF(E1122&lt;&gt;"",VLOOKUP(E1122,'تكويد الاصناف'!$B$3:$L$5500,3,FALSE),""),"تأكد من الكود")</f>
        <v/>
      </c>
      <c r="G1122" s="31" t="str">
        <f>IFERROR(IF(E1122&lt;&gt;"",VLOOKUP(E1122,'تكويد الاصناف'!$B$3:$L$5500,4,FALSE),""),"تأكد من الوحدة")</f>
        <v/>
      </c>
      <c r="H1122" s="31" t="str">
        <f>IFERROR(IF(E1122&lt;&gt;"",VLOOKUP(E1122,'تكويد الاصناف'!$B$3:$L$5500,9,FALSE),""),"تأكد من السعر")</f>
        <v/>
      </c>
      <c r="I1122" s="31"/>
      <c r="J1122" s="33" t="str">
        <f t="shared" si="17"/>
        <v/>
      </c>
      <c r="K1122" s="33"/>
      <c r="L1122" s="31"/>
      <c r="M1122" s="31"/>
    </row>
    <row r="1123" spans="2:13" x14ac:dyDescent="0.2">
      <c r="B1123" s="29" t="str">
        <f>IF(C1123&lt;&gt;"",COUNT($B$2:B1122)+1,"")</f>
        <v/>
      </c>
      <c r="C1123" s="30"/>
      <c r="D1123" s="31"/>
      <c r="E1123" s="32"/>
      <c r="F1123" s="31" t="str">
        <f>IFERROR(IF(E1123&lt;&gt;"",VLOOKUP(E1123,'تكويد الاصناف'!$B$3:$L$5500,3,FALSE),""),"تأكد من الكود")</f>
        <v/>
      </c>
      <c r="G1123" s="31" t="str">
        <f>IFERROR(IF(E1123&lt;&gt;"",VLOOKUP(E1123,'تكويد الاصناف'!$B$3:$L$5500,4,FALSE),""),"تأكد من الوحدة")</f>
        <v/>
      </c>
      <c r="H1123" s="31" t="str">
        <f>IFERROR(IF(E1123&lt;&gt;"",VLOOKUP(E1123,'تكويد الاصناف'!$B$3:$L$5500,9,FALSE),""),"تأكد من السعر")</f>
        <v/>
      </c>
      <c r="I1123" s="31"/>
      <c r="J1123" s="33" t="str">
        <f t="shared" si="17"/>
        <v/>
      </c>
      <c r="K1123" s="33"/>
      <c r="L1123" s="31"/>
      <c r="M1123" s="31"/>
    </row>
    <row r="1124" spans="2:13" x14ac:dyDescent="0.2">
      <c r="B1124" s="29" t="str">
        <f>IF(C1124&lt;&gt;"",COUNT($B$2:B1123)+1,"")</f>
        <v/>
      </c>
      <c r="C1124" s="30"/>
      <c r="D1124" s="31"/>
      <c r="E1124" s="32"/>
      <c r="F1124" s="31" t="str">
        <f>IFERROR(IF(E1124&lt;&gt;"",VLOOKUP(E1124,'تكويد الاصناف'!$B$3:$L$5500,3,FALSE),""),"تأكد من الكود")</f>
        <v/>
      </c>
      <c r="G1124" s="31" t="str">
        <f>IFERROR(IF(E1124&lt;&gt;"",VLOOKUP(E1124,'تكويد الاصناف'!$B$3:$L$5500,4,FALSE),""),"تأكد من الوحدة")</f>
        <v/>
      </c>
      <c r="H1124" s="31" t="str">
        <f>IFERROR(IF(E1124&lt;&gt;"",VLOOKUP(E1124,'تكويد الاصناف'!$B$3:$L$5500,9,FALSE),""),"تأكد من السعر")</f>
        <v/>
      </c>
      <c r="I1124" s="31"/>
      <c r="J1124" s="33" t="str">
        <f t="shared" si="17"/>
        <v/>
      </c>
      <c r="K1124" s="33"/>
      <c r="L1124" s="31"/>
      <c r="M1124" s="31"/>
    </row>
    <row r="1125" spans="2:13" x14ac:dyDescent="0.2">
      <c r="B1125" s="29" t="str">
        <f>IF(C1125&lt;&gt;"",COUNT($B$2:B1124)+1,"")</f>
        <v/>
      </c>
      <c r="C1125" s="30"/>
      <c r="D1125" s="31"/>
      <c r="E1125" s="32"/>
      <c r="F1125" s="31" t="str">
        <f>IFERROR(IF(E1125&lt;&gt;"",VLOOKUP(E1125,'تكويد الاصناف'!$B$3:$L$5500,3,FALSE),""),"تأكد من الكود")</f>
        <v/>
      </c>
      <c r="G1125" s="31" t="str">
        <f>IFERROR(IF(E1125&lt;&gt;"",VLOOKUP(E1125,'تكويد الاصناف'!$B$3:$L$5500,4,FALSE),""),"تأكد من الوحدة")</f>
        <v/>
      </c>
      <c r="H1125" s="31" t="str">
        <f>IFERROR(IF(E1125&lt;&gt;"",VLOOKUP(E1125,'تكويد الاصناف'!$B$3:$L$5500,9,FALSE),""),"تأكد من السعر")</f>
        <v/>
      </c>
      <c r="I1125" s="31"/>
      <c r="J1125" s="33" t="str">
        <f t="shared" si="17"/>
        <v/>
      </c>
      <c r="K1125" s="33"/>
      <c r="L1125" s="31"/>
      <c r="M1125" s="31"/>
    </row>
    <row r="1126" spans="2:13" x14ac:dyDescent="0.2">
      <c r="B1126" s="29" t="str">
        <f>IF(C1126&lt;&gt;"",COUNT($B$2:B1125)+1,"")</f>
        <v/>
      </c>
      <c r="C1126" s="30"/>
      <c r="D1126" s="31"/>
      <c r="E1126" s="32"/>
      <c r="F1126" s="31" t="str">
        <f>IFERROR(IF(E1126&lt;&gt;"",VLOOKUP(E1126,'تكويد الاصناف'!$B$3:$L$5500,3,FALSE),""),"تأكد من الكود")</f>
        <v/>
      </c>
      <c r="G1126" s="31" t="str">
        <f>IFERROR(IF(E1126&lt;&gt;"",VLOOKUP(E1126,'تكويد الاصناف'!$B$3:$L$5500,4,FALSE),""),"تأكد من الوحدة")</f>
        <v/>
      </c>
      <c r="H1126" s="31" t="str">
        <f>IFERROR(IF(E1126&lt;&gt;"",VLOOKUP(E1126,'تكويد الاصناف'!$B$3:$L$5500,9,FALSE),""),"تأكد من السعر")</f>
        <v/>
      </c>
      <c r="I1126" s="31"/>
      <c r="J1126" s="33" t="str">
        <f t="shared" si="17"/>
        <v/>
      </c>
      <c r="K1126" s="33"/>
      <c r="L1126" s="31"/>
      <c r="M1126" s="31"/>
    </row>
    <row r="1127" spans="2:13" x14ac:dyDescent="0.2">
      <c r="B1127" s="29" t="str">
        <f>IF(C1127&lt;&gt;"",COUNT($B$2:B1126)+1,"")</f>
        <v/>
      </c>
      <c r="C1127" s="30"/>
      <c r="D1127" s="31"/>
      <c r="E1127" s="32"/>
      <c r="F1127" s="31" t="str">
        <f>IFERROR(IF(E1127&lt;&gt;"",VLOOKUP(E1127,'تكويد الاصناف'!$B$3:$L$5500,3,FALSE),""),"تأكد من الكود")</f>
        <v/>
      </c>
      <c r="G1127" s="31" t="str">
        <f>IFERROR(IF(E1127&lt;&gt;"",VLOOKUP(E1127,'تكويد الاصناف'!$B$3:$L$5500,4,FALSE),""),"تأكد من الوحدة")</f>
        <v/>
      </c>
      <c r="H1127" s="31" t="str">
        <f>IFERROR(IF(E1127&lt;&gt;"",VLOOKUP(E1127,'تكويد الاصناف'!$B$3:$L$5500,9,FALSE),""),"تأكد من السعر")</f>
        <v/>
      </c>
      <c r="I1127" s="31"/>
      <c r="J1127" s="33" t="str">
        <f t="shared" si="17"/>
        <v/>
      </c>
      <c r="K1127" s="33"/>
      <c r="L1127" s="31"/>
      <c r="M1127" s="31"/>
    </row>
    <row r="1128" spans="2:13" x14ac:dyDescent="0.2">
      <c r="B1128" s="29" t="str">
        <f>IF(C1128&lt;&gt;"",COUNT($B$2:B1127)+1,"")</f>
        <v/>
      </c>
      <c r="C1128" s="30"/>
      <c r="D1128" s="31"/>
      <c r="E1128" s="32"/>
      <c r="F1128" s="31" t="str">
        <f>IFERROR(IF(E1128&lt;&gt;"",VLOOKUP(E1128,'تكويد الاصناف'!$B$3:$L$5500,3,FALSE),""),"تأكد من الكود")</f>
        <v/>
      </c>
      <c r="G1128" s="31" t="str">
        <f>IFERROR(IF(E1128&lt;&gt;"",VLOOKUP(E1128,'تكويد الاصناف'!$B$3:$L$5500,4,FALSE),""),"تأكد من الوحدة")</f>
        <v/>
      </c>
      <c r="H1128" s="31" t="str">
        <f>IFERROR(IF(E1128&lt;&gt;"",VLOOKUP(E1128,'تكويد الاصناف'!$B$3:$L$5500,9,FALSE),""),"تأكد من السعر")</f>
        <v/>
      </c>
      <c r="I1128" s="31"/>
      <c r="J1128" s="33" t="str">
        <f t="shared" si="17"/>
        <v/>
      </c>
      <c r="K1128" s="33"/>
      <c r="L1128" s="31"/>
      <c r="M1128" s="31"/>
    </row>
    <row r="1129" spans="2:13" x14ac:dyDescent="0.2">
      <c r="B1129" s="29" t="str">
        <f>IF(C1129&lt;&gt;"",COUNT($B$2:B1128)+1,"")</f>
        <v/>
      </c>
      <c r="C1129" s="30"/>
      <c r="D1129" s="31"/>
      <c r="E1129" s="32"/>
      <c r="F1129" s="31" t="str">
        <f>IFERROR(IF(E1129&lt;&gt;"",VLOOKUP(E1129,'تكويد الاصناف'!$B$3:$L$5500,3,FALSE),""),"تأكد من الكود")</f>
        <v/>
      </c>
      <c r="G1129" s="31" t="str">
        <f>IFERROR(IF(E1129&lt;&gt;"",VLOOKUP(E1129,'تكويد الاصناف'!$B$3:$L$5500,4,FALSE),""),"تأكد من الوحدة")</f>
        <v/>
      </c>
      <c r="H1129" s="31" t="str">
        <f>IFERROR(IF(E1129&lt;&gt;"",VLOOKUP(E1129,'تكويد الاصناف'!$B$3:$L$5500,9,FALSE),""),"تأكد من السعر")</f>
        <v/>
      </c>
      <c r="I1129" s="31"/>
      <c r="J1129" s="33" t="str">
        <f t="shared" si="17"/>
        <v/>
      </c>
      <c r="K1129" s="33"/>
      <c r="L1129" s="31"/>
      <c r="M1129" s="31"/>
    </row>
    <row r="1130" spans="2:13" x14ac:dyDescent="0.2">
      <c r="B1130" s="29" t="str">
        <f>IF(C1130&lt;&gt;"",COUNT($B$2:B1129)+1,"")</f>
        <v/>
      </c>
      <c r="C1130" s="30"/>
      <c r="D1130" s="31"/>
      <c r="E1130" s="32"/>
      <c r="F1130" s="31" t="str">
        <f>IFERROR(IF(E1130&lt;&gt;"",VLOOKUP(E1130,'تكويد الاصناف'!$B$3:$L$5500,3,FALSE),""),"تأكد من الكود")</f>
        <v/>
      </c>
      <c r="G1130" s="31" t="str">
        <f>IFERROR(IF(E1130&lt;&gt;"",VLOOKUP(E1130,'تكويد الاصناف'!$B$3:$L$5500,4,FALSE),""),"تأكد من الوحدة")</f>
        <v/>
      </c>
      <c r="H1130" s="31" t="str">
        <f>IFERROR(IF(E1130&lt;&gt;"",VLOOKUP(E1130,'تكويد الاصناف'!$B$3:$L$5500,9,FALSE),""),"تأكد من السعر")</f>
        <v/>
      </c>
      <c r="I1130" s="31"/>
      <c r="J1130" s="33" t="str">
        <f t="shared" si="17"/>
        <v/>
      </c>
      <c r="K1130" s="33"/>
      <c r="L1130" s="31"/>
      <c r="M1130" s="31"/>
    </row>
    <row r="1131" spans="2:13" x14ac:dyDescent="0.2">
      <c r="B1131" s="29" t="str">
        <f>IF(C1131&lt;&gt;"",COUNT($B$2:B1130)+1,"")</f>
        <v/>
      </c>
      <c r="C1131" s="30"/>
      <c r="D1131" s="31"/>
      <c r="E1131" s="32"/>
      <c r="F1131" s="31" t="str">
        <f>IFERROR(IF(E1131&lt;&gt;"",VLOOKUP(E1131,'تكويد الاصناف'!$B$3:$L$5500,3,FALSE),""),"تأكد من الكود")</f>
        <v/>
      </c>
      <c r="G1131" s="31" t="str">
        <f>IFERROR(IF(E1131&lt;&gt;"",VLOOKUP(E1131,'تكويد الاصناف'!$B$3:$L$5500,4,FALSE),""),"تأكد من الوحدة")</f>
        <v/>
      </c>
      <c r="H1131" s="31" t="str">
        <f>IFERROR(IF(E1131&lt;&gt;"",VLOOKUP(E1131,'تكويد الاصناف'!$B$3:$L$5500,9,FALSE),""),"تأكد من السعر")</f>
        <v/>
      </c>
      <c r="I1131" s="31"/>
      <c r="J1131" s="33" t="str">
        <f t="shared" si="17"/>
        <v/>
      </c>
      <c r="K1131" s="33"/>
      <c r="L1131" s="31"/>
      <c r="M1131" s="31"/>
    </row>
    <row r="1132" spans="2:13" x14ac:dyDescent="0.2">
      <c r="B1132" s="29" t="str">
        <f>IF(C1132&lt;&gt;"",COUNT($B$2:B1131)+1,"")</f>
        <v/>
      </c>
      <c r="C1132" s="30"/>
      <c r="D1132" s="31"/>
      <c r="E1132" s="32"/>
      <c r="F1132" s="31" t="str">
        <f>IFERROR(IF(E1132&lt;&gt;"",VLOOKUP(E1132,'تكويد الاصناف'!$B$3:$L$5500,3,FALSE),""),"تأكد من الكود")</f>
        <v/>
      </c>
      <c r="G1132" s="31" t="str">
        <f>IFERROR(IF(E1132&lt;&gt;"",VLOOKUP(E1132,'تكويد الاصناف'!$B$3:$L$5500,4,FALSE),""),"تأكد من الوحدة")</f>
        <v/>
      </c>
      <c r="H1132" s="31" t="str">
        <f>IFERROR(IF(E1132&lt;&gt;"",VLOOKUP(E1132,'تكويد الاصناف'!$B$3:$L$5500,9,FALSE),""),"تأكد من السعر")</f>
        <v/>
      </c>
      <c r="I1132" s="31"/>
      <c r="J1132" s="33" t="str">
        <f t="shared" si="17"/>
        <v/>
      </c>
      <c r="K1132" s="33"/>
      <c r="L1132" s="31"/>
      <c r="M1132" s="31"/>
    </row>
    <row r="1133" spans="2:13" x14ac:dyDescent="0.2">
      <c r="B1133" s="29" t="str">
        <f>IF(C1133&lt;&gt;"",COUNT($B$2:B1132)+1,"")</f>
        <v/>
      </c>
      <c r="C1133" s="30"/>
      <c r="D1133" s="31"/>
      <c r="E1133" s="32"/>
      <c r="F1133" s="31" t="str">
        <f>IFERROR(IF(E1133&lt;&gt;"",VLOOKUP(E1133,'تكويد الاصناف'!$B$3:$L$5500,3,FALSE),""),"تأكد من الكود")</f>
        <v/>
      </c>
      <c r="G1133" s="31" t="str">
        <f>IFERROR(IF(E1133&lt;&gt;"",VLOOKUP(E1133,'تكويد الاصناف'!$B$3:$L$5500,4,FALSE),""),"تأكد من الوحدة")</f>
        <v/>
      </c>
      <c r="H1133" s="31" t="str">
        <f>IFERROR(IF(E1133&lt;&gt;"",VLOOKUP(E1133,'تكويد الاصناف'!$B$3:$L$5500,9,FALSE),""),"تأكد من السعر")</f>
        <v/>
      </c>
      <c r="I1133" s="31"/>
      <c r="J1133" s="33" t="str">
        <f t="shared" si="17"/>
        <v/>
      </c>
      <c r="K1133" s="33"/>
      <c r="L1133" s="31"/>
      <c r="M1133" s="31"/>
    </row>
    <row r="1134" spans="2:13" x14ac:dyDescent="0.2">
      <c r="B1134" s="29" t="str">
        <f>IF(C1134&lt;&gt;"",COUNT($B$2:B1133)+1,"")</f>
        <v/>
      </c>
      <c r="C1134" s="30"/>
      <c r="D1134" s="31"/>
      <c r="E1134" s="32"/>
      <c r="F1134" s="31" t="str">
        <f>IFERROR(IF(E1134&lt;&gt;"",VLOOKUP(E1134,'تكويد الاصناف'!$B$3:$L$5500,3,FALSE),""),"تأكد من الكود")</f>
        <v/>
      </c>
      <c r="G1134" s="31" t="str">
        <f>IFERROR(IF(E1134&lt;&gt;"",VLOOKUP(E1134,'تكويد الاصناف'!$B$3:$L$5500,4,FALSE),""),"تأكد من الوحدة")</f>
        <v/>
      </c>
      <c r="H1134" s="31" t="str">
        <f>IFERROR(IF(E1134&lt;&gt;"",VLOOKUP(E1134,'تكويد الاصناف'!$B$3:$L$5500,9,FALSE),""),"تأكد من السعر")</f>
        <v/>
      </c>
      <c r="I1134" s="31"/>
      <c r="J1134" s="33" t="str">
        <f t="shared" si="17"/>
        <v/>
      </c>
      <c r="K1134" s="33"/>
      <c r="L1134" s="31"/>
      <c r="M1134" s="31"/>
    </row>
    <row r="1135" spans="2:13" x14ac:dyDescent="0.2">
      <c r="B1135" s="29" t="str">
        <f>IF(C1135&lt;&gt;"",COUNT($B$2:B1134)+1,"")</f>
        <v/>
      </c>
      <c r="C1135" s="30"/>
      <c r="D1135" s="31"/>
      <c r="E1135" s="32"/>
      <c r="F1135" s="31" t="str">
        <f>IFERROR(IF(E1135&lt;&gt;"",VLOOKUP(E1135,'تكويد الاصناف'!$B$3:$L$5500,3,FALSE),""),"تأكد من الكود")</f>
        <v/>
      </c>
      <c r="G1135" s="31" t="str">
        <f>IFERROR(IF(E1135&lt;&gt;"",VLOOKUP(E1135,'تكويد الاصناف'!$B$3:$L$5500,4,FALSE),""),"تأكد من الوحدة")</f>
        <v/>
      </c>
      <c r="H1135" s="31" t="str">
        <f>IFERROR(IF(E1135&lt;&gt;"",VLOOKUP(E1135,'تكويد الاصناف'!$B$3:$L$5500,9,FALSE),""),"تأكد من السعر")</f>
        <v/>
      </c>
      <c r="I1135" s="31"/>
      <c r="J1135" s="33" t="str">
        <f t="shared" si="17"/>
        <v/>
      </c>
      <c r="K1135" s="33"/>
      <c r="L1135" s="31"/>
      <c r="M1135" s="31"/>
    </row>
    <row r="1136" spans="2:13" x14ac:dyDescent="0.2">
      <c r="B1136" s="29" t="str">
        <f>IF(C1136&lt;&gt;"",COUNT($B$2:B1135)+1,"")</f>
        <v/>
      </c>
      <c r="C1136" s="30"/>
      <c r="D1136" s="31"/>
      <c r="E1136" s="32"/>
      <c r="F1136" s="31" t="str">
        <f>IFERROR(IF(E1136&lt;&gt;"",VLOOKUP(E1136,'تكويد الاصناف'!$B$3:$L$5500,3,FALSE),""),"تأكد من الكود")</f>
        <v/>
      </c>
      <c r="G1136" s="31" t="str">
        <f>IFERROR(IF(E1136&lt;&gt;"",VLOOKUP(E1136,'تكويد الاصناف'!$B$3:$L$5500,4,FALSE),""),"تأكد من الوحدة")</f>
        <v/>
      </c>
      <c r="H1136" s="31" t="str">
        <f>IFERROR(IF(E1136&lt;&gt;"",VLOOKUP(E1136,'تكويد الاصناف'!$B$3:$L$5500,9,FALSE),""),"تأكد من السعر")</f>
        <v/>
      </c>
      <c r="I1136" s="31"/>
      <c r="J1136" s="33" t="str">
        <f t="shared" si="17"/>
        <v/>
      </c>
      <c r="K1136" s="33"/>
      <c r="L1136" s="31"/>
      <c r="M1136" s="31"/>
    </row>
    <row r="1137" spans="2:13" x14ac:dyDescent="0.2">
      <c r="B1137" s="29" t="str">
        <f>IF(C1137&lt;&gt;"",COUNT($B$2:B1136)+1,"")</f>
        <v/>
      </c>
      <c r="C1137" s="30"/>
      <c r="D1137" s="31"/>
      <c r="E1137" s="32"/>
      <c r="F1137" s="31" t="str">
        <f>IFERROR(IF(E1137&lt;&gt;"",VLOOKUP(E1137,'تكويد الاصناف'!$B$3:$L$5500,3,FALSE),""),"تأكد من الكود")</f>
        <v/>
      </c>
      <c r="G1137" s="31" t="str">
        <f>IFERROR(IF(E1137&lt;&gt;"",VLOOKUP(E1137,'تكويد الاصناف'!$B$3:$L$5500,4,FALSE),""),"تأكد من الوحدة")</f>
        <v/>
      </c>
      <c r="H1137" s="31" t="str">
        <f>IFERROR(IF(E1137&lt;&gt;"",VLOOKUP(E1137,'تكويد الاصناف'!$B$3:$L$5500,9,FALSE),""),"تأكد من السعر")</f>
        <v/>
      </c>
      <c r="I1137" s="31"/>
      <c r="J1137" s="33" t="str">
        <f t="shared" si="17"/>
        <v/>
      </c>
      <c r="K1137" s="33"/>
      <c r="L1137" s="31"/>
      <c r="M1137" s="31"/>
    </row>
    <row r="1138" spans="2:13" x14ac:dyDescent="0.2">
      <c r="B1138" s="29" t="str">
        <f>IF(C1138&lt;&gt;"",COUNT($B$2:B1137)+1,"")</f>
        <v/>
      </c>
      <c r="C1138" s="30"/>
      <c r="D1138" s="31"/>
      <c r="E1138" s="32"/>
      <c r="F1138" s="31" t="str">
        <f>IFERROR(IF(E1138&lt;&gt;"",VLOOKUP(E1138,'تكويد الاصناف'!$B$3:$L$5500,3,FALSE),""),"تأكد من الكود")</f>
        <v/>
      </c>
      <c r="G1138" s="31" t="str">
        <f>IFERROR(IF(E1138&lt;&gt;"",VLOOKUP(E1138,'تكويد الاصناف'!$B$3:$L$5500,4,FALSE),""),"تأكد من الوحدة")</f>
        <v/>
      </c>
      <c r="H1138" s="31" t="str">
        <f>IFERROR(IF(E1138&lt;&gt;"",VLOOKUP(E1138,'تكويد الاصناف'!$B$3:$L$5500,9,FALSE),""),"تأكد من السعر")</f>
        <v/>
      </c>
      <c r="I1138" s="31"/>
      <c r="J1138" s="33" t="str">
        <f t="shared" si="17"/>
        <v/>
      </c>
      <c r="K1138" s="33"/>
      <c r="L1138" s="31"/>
      <c r="M1138" s="31"/>
    </row>
    <row r="1139" spans="2:13" x14ac:dyDescent="0.2">
      <c r="B1139" s="29" t="str">
        <f>IF(C1139&lt;&gt;"",COUNT($B$2:B1138)+1,"")</f>
        <v/>
      </c>
      <c r="C1139" s="30"/>
      <c r="D1139" s="31"/>
      <c r="E1139" s="32"/>
      <c r="F1139" s="31" t="str">
        <f>IFERROR(IF(E1139&lt;&gt;"",VLOOKUP(E1139,'تكويد الاصناف'!$B$3:$L$5500,3,FALSE),""),"تأكد من الكود")</f>
        <v/>
      </c>
      <c r="G1139" s="31" t="str">
        <f>IFERROR(IF(E1139&lt;&gt;"",VLOOKUP(E1139,'تكويد الاصناف'!$B$3:$L$5500,4,FALSE),""),"تأكد من الوحدة")</f>
        <v/>
      </c>
      <c r="H1139" s="31" t="str">
        <f>IFERROR(IF(E1139&lt;&gt;"",VLOOKUP(E1139,'تكويد الاصناف'!$B$3:$L$5500,9,FALSE),""),"تأكد من السعر")</f>
        <v/>
      </c>
      <c r="I1139" s="31"/>
      <c r="J1139" s="33" t="str">
        <f t="shared" si="17"/>
        <v/>
      </c>
      <c r="K1139" s="33"/>
      <c r="L1139" s="31"/>
      <c r="M1139" s="31"/>
    </row>
    <row r="1140" spans="2:13" x14ac:dyDescent="0.2">
      <c r="B1140" s="29" t="str">
        <f>IF(C1140&lt;&gt;"",COUNT($B$2:B1139)+1,"")</f>
        <v/>
      </c>
      <c r="C1140" s="30"/>
      <c r="D1140" s="31"/>
      <c r="E1140" s="32"/>
      <c r="F1140" s="31" t="str">
        <f>IFERROR(IF(E1140&lt;&gt;"",VLOOKUP(E1140,'تكويد الاصناف'!$B$3:$L$5500,3,FALSE),""),"تأكد من الكود")</f>
        <v/>
      </c>
      <c r="G1140" s="31" t="str">
        <f>IFERROR(IF(E1140&lt;&gt;"",VLOOKUP(E1140,'تكويد الاصناف'!$B$3:$L$5500,4,FALSE),""),"تأكد من الوحدة")</f>
        <v/>
      </c>
      <c r="H1140" s="31" t="str">
        <f>IFERROR(IF(E1140&lt;&gt;"",VLOOKUP(E1140,'تكويد الاصناف'!$B$3:$L$5500,9,FALSE),""),"تأكد من السعر")</f>
        <v/>
      </c>
      <c r="I1140" s="31"/>
      <c r="J1140" s="33" t="str">
        <f t="shared" si="17"/>
        <v/>
      </c>
      <c r="K1140" s="33"/>
      <c r="L1140" s="31"/>
      <c r="M1140" s="31"/>
    </row>
    <row r="1141" spans="2:13" x14ac:dyDescent="0.2">
      <c r="B1141" s="29" t="str">
        <f>IF(C1141&lt;&gt;"",COUNT($B$2:B1140)+1,"")</f>
        <v/>
      </c>
      <c r="C1141" s="30"/>
      <c r="D1141" s="31"/>
      <c r="E1141" s="32"/>
      <c r="F1141" s="31" t="str">
        <f>IFERROR(IF(E1141&lt;&gt;"",VLOOKUP(E1141,'تكويد الاصناف'!$B$3:$L$5500,3,FALSE),""),"تأكد من الكود")</f>
        <v/>
      </c>
      <c r="G1141" s="31" t="str">
        <f>IFERROR(IF(E1141&lt;&gt;"",VLOOKUP(E1141,'تكويد الاصناف'!$B$3:$L$5500,4,FALSE),""),"تأكد من الوحدة")</f>
        <v/>
      </c>
      <c r="H1141" s="31" t="str">
        <f>IFERROR(IF(E1141&lt;&gt;"",VLOOKUP(E1141,'تكويد الاصناف'!$B$3:$L$5500,9,FALSE),""),"تأكد من السعر")</f>
        <v/>
      </c>
      <c r="I1141" s="31"/>
      <c r="J1141" s="33" t="str">
        <f t="shared" si="17"/>
        <v/>
      </c>
      <c r="K1141" s="33"/>
      <c r="L1141" s="31"/>
      <c r="M1141" s="31"/>
    </row>
    <row r="1142" spans="2:13" x14ac:dyDescent="0.2">
      <c r="B1142" s="29" t="str">
        <f>IF(C1142&lt;&gt;"",COUNT($B$2:B1141)+1,"")</f>
        <v/>
      </c>
      <c r="C1142" s="30"/>
      <c r="D1142" s="31"/>
      <c r="E1142" s="32"/>
      <c r="F1142" s="31" t="str">
        <f>IFERROR(IF(E1142&lt;&gt;"",VLOOKUP(E1142,'تكويد الاصناف'!$B$3:$L$5500,3,FALSE),""),"تأكد من الكود")</f>
        <v/>
      </c>
      <c r="G1142" s="31" t="str">
        <f>IFERROR(IF(E1142&lt;&gt;"",VLOOKUP(E1142,'تكويد الاصناف'!$B$3:$L$5500,4,FALSE),""),"تأكد من الوحدة")</f>
        <v/>
      </c>
      <c r="H1142" s="31" t="str">
        <f>IFERROR(IF(E1142&lt;&gt;"",VLOOKUP(E1142,'تكويد الاصناف'!$B$3:$L$5500,9,FALSE),""),"تأكد من السعر")</f>
        <v/>
      </c>
      <c r="I1142" s="31"/>
      <c r="J1142" s="33" t="str">
        <f t="shared" si="17"/>
        <v/>
      </c>
      <c r="K1142" s="33"/>
      <c r="L1142" s="31"/>
      <c r="M1142" s="31"/>
    </row>
    <row r="1143" spans="2:13" x14ac:dyDescent="0.2">
      <c r="B1143" s="29" t="str">
        <f>IF(C1143&lt;&gt;"",COUNT($B$2:B1142)+1,"")</f>
        <v/>
      </c>
      <c r="C1143" s="30"/>
      <c r="D1143" s="31"/>
      <c r="E1143" s="32"/>
      <c r="F1143" s="31" t="str">
        <f>IFERROR(IF(E1143&lt;&gt;"",VLOOKUP(E1143,'تكويد الاصناف'!$B$3:$L$5500,3,FALSE),""),"تأكد من الكود")</f>
        <v/>
      </c>
      <c r="G1143" s="31" t="str">
        <f>IFERROR(IF(E1143&lt;&gt;"",VLOOKUP(E1143,'تكويد الاصناف'!$B$3:$L$5500,4,FALSE),""),"تأكد من الوحدة")</f>
        <v/>
      </c>
      <c r="H1143" s="31" t="str">
        <f>IFERROR(IF(E1143&lt;&gt;"",VLOOKUP(E1143,'تكويد الاصناف'!$B$3:$L$5500,9,FALSE),""),"تأكد من السعر")</f>
        <v/>
      </c>
      <c r="I1143" s="31"/>
      <c r="J1143" s="33" t="str">
        <f t="shared" si="17"/>
        <v/>
      </c>
      <c r="K1143" s="33"/>
      <c r="L1143" s="31"/>
      <c r="M1143" s="31"/>
    </row>
    <row r="1144" spans="2:13" x14ac:dyDescent="0.2">
      <c r="B1144" s="29" t="str">
        <f>IF(C1144&lt;&gt;"",COUNT($B$2:B1143)+1,"")</f>
        <v/>
      </c>
      <c r="C1144" s="30"/>
      <c r="D1144" s="31"/>
      <c r="E1144" s="32"/>
      <c r="F1144" s="31" t="str">
        <f>IFERROR(IF(E1144&lt;&gt;"",VLOOKUP(E1144,'تكويد الاصناف'!$B$3:$L$5500,3,FALSE),""),"تأكد من الكود")</f>
        <v/>
      </c>
      <c r="G1144" s="31" t="str">
        <f>IFERROR(IF(E1144&lt;&gt;"",VLOOKUP(E1144,'تكويد الاصناف'!$B$3:$L$5500,4,FALSE),""),"تأكد من الوحدة")</f>
        <v/>
      </c>
      <c r="H1144" s="31" t="str">
        <f>IFERROR(IF(E1144&lt;&gt;"",VLOOKUP(E1144,'تكويد الاصناف'!$B$3:$L$5500,9,FALSE),""),"تأكد من السعر")</f>
        <v/>
      </c>
      <c r="I1144" s="31"/>
      <c r="J1144" s="33" t="str">
        <f t="shared" si="17"/>
        <v/>
      </c>
      <c r="K1144" s="33"/>
      <c r="L1144" s="31"/>
      <c r="M1144" s="31"/>
    </row>
    <row r="1145" spans="2:13" x14ac:dyDescent="0.2">
      <c r="B1145" s="29" t="str">
        <f>IF(C1145&lt;&gt;"",COUNT($B$2:B1144)+1,"")</f>
        <v/>
      </c>
      <c r="C1145" s="30"/>
      <c r="D1145" s="31"/>
      <c r="E1145" s="32"/>
      <c r="F1145" s="31" t="str">
        <f>IFERROR(IF(E1145&lt;&gt;"",VLOOKUP(E1145,'تكويد الاصناف'!$B$3:$L$5500,3,FALSE),""),"تأكد من الكود")</f>
        <v/>
      </c>
      <c r="G1145" s="31" t="str">
        <f>IFERROR(IF(E1145&lt;&gt;"",VLOOKUP(E1145,'تكويد الاصناف'!$B$3:$L$5500,4,FALSE),""),"تأكد من الوحدة")</f>
        <v/>
      </c>
      <c r="H1145" s="31" t="str">
        <f>IFERROR(IF(E1145&lt;&gt;"",VLOOKUP(E1145,'تكويد الاصناف'!$B$3:$L$5500,9,FALSE),""),"تأكد من السعر")</f>
        <v/>
      </c>
      <c r="I1145" s="31"/>
      <c r="J1145" s="33" t="str">
        <f t="shared" si="17"/>
        <v/>
      </c>
      <c r="K1145" s="33"/>
      <c r="L1145" s="31"/>
      <c r="M1145" s="31"/>
    </row>
    <row r="1146" spans="2:13" x14ac:dyDescent="0.2">
      <c r="B1146" s="29" t="str">
        <f>IF(C1146&lt;&gt;"",COUNT($B$2:B1145)+1,"")</f>
        <v/>
      </c>
      <c r="C1146" s="30"/>
      <c r="D1146" s="31"/>
      <c r="E1146" s="32"/>
      <c r="F1146" s="31" t="str">
        <f>IFERROR(IF(E1146&lt;&gt;"",VLOOKUP(E1146,'تكويد الاصناف'!$B$3:$L$5500,3,FALSE),""),"تأكد من الكود")</f>
        <v/>
      </c>
      <c r="G1146" s="31" t="str">
        <f>IFERROR(IF(E1146&lt;&gt;"",VLOOKUP(E1146,'تكويد الاصناف'!$B$3:$L$5500,4,FALSE),""),"تأكد من الوحدة")</f>
        <v/>
      </c>
      <c r="H1146" s="31" t="str">
        <f>IFERROR(IF(E1146&lt;&gt;"",VLOOKUP(E1146,'تكويد الاصناف'!$B$3:$L$5500,9,FALSE),""),"تأكد من السعر")</f>
        <v/>
      </c>
      <c r="I1146" s="31"/>
      <c r="J1146" s="33" t="str">
        <f t="shared" si="17"/>
        <v/>
      </c>
      <c r="K1146" s="33"/>
      <c r="L1146" s="31"/>
      <c r="M1146" s="31"/>
    </row>
    <row r="1147" spans="2:13" x14ac:dyDescent="0.2">
      <c r="B1147" s="29" t="str">
        <f>IF(C1147&lt;&gt;"",COUNT($B$2:B1146)+1,"")</f>
        <v/>
      </c>
      <c r="C1147" s="30"/>
      <c r="D1147" s="31"/>
      <c r="E1147" s="32"/>
      <c r="F1147" s="31" t="str">
        <f>IFERROR(IF(E1147&lt;&gt;"",VLOOKUP(E1147,'تكويد الاصناف'!$B$3:$L$5500,3,FALSE),""),"تأكد من الكود")</f>
        <v/>
      </c>
      <c r="G1147" s="31" t="str">
        <f>IFERROR(IF(E1147&lt;&gt;"",VLOOKUP(E1147,'تكويد الاصناف'!$B$3:$L$5500,4,FALSE),""),"تأكد من الوحدة")</f>
        <v/>
      </c>
      <c r="H1147" s="31" t="str">
        <f>IFERROR(IF(E1147&lt;&gt;"",VLOOKUP(E1147,'تكويد الاصناف'!$B$3:$L$5500,9,FALSE),""),"تأكد من السعر")</f>
        <v/>
      </c>
      <c r="I1147" s="31"/>
      <c r="J1147" s="33" t="str">
        <f t="shared" si="17"/>
        <v/>
      </c>
      <c r="K1147" s="33"/>
      <c r="L1147" s="31"/>
      <c r="M1147" s="31"/>
    </row>
    <row r="1148" spans="2:13" x14ac:dyDescent="0.2">
      <c r="B1148" s="29" t="str">
        <f>IF(C1148&lt;&gt;"",COUNT($B$2:B1147)+1,"")</f>
        <v/>
      </c>
      <c r="C1148" s="30"/>
      <c r="D1148" s="31"/>
      <c r="E1148" s="32"/>
      <c r="F1148" s="31" t="str">
        <f>IFERROR(IF(E1148&lt;&gt;"",VLOOKUP(E1148,'تكويد الاصناف'!$B$3:$L$5500,3,FALSE),""),"تأكد من الكود")</f>
        <v/>
      </c>
      <c r="G1148" s="31" t="str">
        <f>IFERROR(IF(E1148&lt;&gt;"",VLOOKUP(E1148,'تكويد الاصناف'!$B$3:$L$5500,4,FALSE),""),"تأكد من الوحدة")</f>
        <v/>
      </c>
      <c r="H1148" s="31" t="str">
        <f>IFERROR(IF(E1148&lt;&gt;"",VLOOKUP(E1148,'تكويد الاصناف'!$B$3:$L$5500,9,FALSE),""),"تأكد من السعر")</f>
        <v/>
      </c>
      <c r="I1148" s="31"/>
      <c r="J1148" s="33" t="str">
        <f t="shared" si="17"/>
        <v/>
      </c>
      <c r="K1148" s="33"/>
      <c r="L1148" s="31"/>
      <c r="M1148" s="31"/>
    </row>
    <row r="1149" spans="2:13" x14ac:dyDescent="0.2">
      <c r="B1149" s="29" t="str">
        <f>IF(C1149&lt;&gt;"",COUNT($B$2:B1148)+1,"")</f>
        <v/>
      </c>
      <c r="C1149" s="30"/>
      <c r="D1149" s="31"/>
      <c r="E1149" s="32"/>
      <c r="F1149" s="31" t="str">
        <f>IFERROR(IF(E1149&lt;&gt;"",VLOOKUP(E1149,'تكويد الاصناف'!$B$3:$L$5500,3,FALSE),""),"تأكد من الكود")</f>
        <v/>
      </c>
      <c r="G1149" s="31" t="str">
        <f>IFERROR(IF(E1149&lt;&gt;"",VLOOKUP(E1149,'تكويد الاصناف'!$B$3:$L$5500,4,FALSE),""),"تأكد من الوحدة")</f>
        <v/>
      </c>
      <c r="H1149" s="31" t="str">
        <f>IFERROR(IF(E1149&lt;&gt;"",VLOOKUP(E1149,'تكويد الاصناف'!$B$3:$L$5500,9,FALSE),""),"تأكد من السعر")</f>
        <v/>
      </c>
      <c r="I1149" s="31"/>
      <c r="J1149" s="33" t="str">
        <f t="shared" si="17"/>
        <v/>
      </c>
      <c r="K1149" s="33"/>
      <c r="L1149" s="31"/>
      <c r="M1149" s="31"/>
    </row>
    <row r="1150" spans="2:13" x14ac:dyDescent="0.2">
      <c r="B1150" s="29" t="str">
        <f>IF(C1150&lt;&gt;"",COUNT($B$2:B1149)+1,"")</f>
        <v/>
      </c>
      <c r="C1150" s="30"/>
      <c r="D1150" s="31"/>
      <c r="E1150" s="32"/>
      <c r="F1150" s="31" t="str">
        <f>IFERROR(IF(E1150&lt;&gt;"",VLOOKUP(E1150,'تكويد الاصناف'!$B$3:$L$5500,3,FALSE),""),"تأكد من الكود")</f>
        <v/>
      </c>
      <c r="G1150" s="31" t="str">
        <f>IFERROR(IF(E1150&lt;&gt;"",VLOOKUP(E1150,'تكويد الاصناف'!$B$3:$L$5500,4,FALSE),""),"تأكد من الوحدة")</f>
        <v/>
      </c>
      <c r="H1150" s="31" t="str">
        <f>IFERROR(IF(E1150&lt;&gt;"",VLOOKUP(E1150,'تكويد الاصناف'!$B$3:$L$5500,9,FALSE),""),"تأكد من السعر")</f>
        <v/>
      </c>
      <c r="I1150" s="31"/>
      <c r="J1150" s="33" t="str">
        <f t="shared" si="17"/>
        <v/>
      </c>
      <c r="K1150" s="33"/>
      <c r="L1150" s="31"/>
      <c r="M1150" s="31"/>
    </row>
    <row r="1151" spans="2:13" x14ac:dyDescent="0.2">
      <c r="B1151" s="29" t="str">
        <f>IF(C1151&lt;&gt;"",COUNT($B$2:B1150)+1,"")</f>
        <v/>
      </c>
      <c r="C1151" s="30"/>
      <c r="D1151" s="31"/>
      <c r="E1151" s="32"/>
      <c r="F1151" s="31" t="str">
        <f>IFERROR(IF(E1151&lt;&gt;"",VLOOKUP(E1151,'تكويد الاصناف'!$B$3:$L$5500,3,FALSE),""),"تأكد من الكود")</f>
        <v/>
      </c>
      <c r="G1151" s="31" t="str">
        <f>IFERROR(IF(E1151&lt;&gt;"",VLOOKUP(E1151,'تكويد الاصناف'!$B$3:$L$5500,4,FALSE),""),"تأكد من الوحدة")</f>
        <v/>
      </c>
      <c r="H1151" s="31" t="str">
        <f>IFERROR(IF(E1151&lt;&gt;"",VLOOKUP(E1151,'تكويد الاصناف'!$B$3:$L$5500,9,FALSE),""),"تأكد من السعر")</f>
        <v/>
      </c>
      <c r="I1151" s="31"/>
      <c r="J1151" s="33" t="str">
        <f t="shared" si="17"/>
        <v/>
      </c>
      <c r="K1151" s="33"/>
      <c r="L1151" s="31"/>
      <c r="M1151" s="31"/>
    </row>
    <row r="1152" spans="2:13" x14ac:dyDescent="0.2">
      <c r="B1152" s="29" t="str">
        <f>IF(C1152&lt;&gt;"",COUNT($B$2:B1151)+1,"")</f>
        <v/>
      </c>
      <c r="C1152" s="30"/>
      <c r="D1152" s="31"/>
      <c r="E1152" s="32"/>
      <c r="F1152" s="31" t="str">
        <f>IFERROR(IF(E1152&lt;&gt;"",VLOOKUP(E1152,'تكويد الاصناف'!$B$3:$L$5500,3,FALSE),""),"تأكد من الكود")</f>
        <v/>
      </c>
      <c r="G1152" s="31" t="str">
        <f>IFERROR(IF(E1152&lt;&gt;"",VLOOKUP(E1152,'تكويد الاصناف'!$B$3:$L$5500,4,FALSE),""),"تأكد من الوحدة")</f>
        <v/>
      </c>
      <c r="H1152" s="31" t="str">
        <f>IFERROR(IF(E1152&lt;&gt;"",VLOOKUP(E1152,'تكويد الاصناف'!$B$3:$L$5500,9,FALSE),""),"تأكد من السعر")</f>
        <v/>
      </c>
      <c r="I1152" s="31"/>
      <c r="J1152" s="33" t="str">
        <f t="shared" si="17"/>
        <v/>
      </c>
      <c r="K1152" s="33"/>
      <c r="L1152" s="31"/>
      <c r="M1152" s="31"/>
    </row>
    <row r="1153" spans="2:13" x14ac:dyDescent="0.2">
      <c r="B1153" s="29" t="str">
        <f>IF(C1153&lt;&gt;"",COUNT($B$2:B1152)+1,"")</f>
        <v/>
      </c>
      <c r="C1153" s="30"/>
      <c r="D1153" s="31"/>
      <c r="E1153" s="32"/>
      <c r="F1153" s="31" t="str">
        <f>IFERROR(IF(E1153&lt;&gt;"",VLOOKUP(E1153,'تكويد الاصناف'!$B$3:$L$5500,3,FALSE),""),"تأكد من الكود")</f>
        <v/>
      </c>
      <c r="G1153" s="31" t="str">
        <f>IFERROR(IF(E1153&lt;&gt;"",VLOOKUP(E1153,'تكويد الاصناف'!$B$3:$L$5500,4,FALSE),""),"تأكد من الوحدة")</f>
        <v/>
      </c>
      <c r="H1153" s="31" t="str">
        <f>IFERROR(IF(E1153&lt;&gt;"",VLOOKUP(E1153,'تكويد الاصناف'!$B$3:$L$5500,9,FALSE),""),"تأكد من السعر")</f>
        <v/>
      </c>
      <c r="I1153" s="31"/>
      <c r="J1153" s="33" t="str">
        <f t="shared" si="17"/>
        <v/>
      </c>
      <c r="K1153" s="33"/>
      <c r="L1153" s="31"/>
      <c r="M1153" s="31"/>
    </row>
    <row r="1154" spans="2:13" x14ac:dyDescent="0.2">
      <c r="B1154" s="29" t="str">
        <f>IF(C1154&lt;&gt;"",COUNT($B$2:B1153)+1,"")</f>
        <v/>
      </c>
      <c r="C1154" s="30"/>
      <c r="D1154" s="31"/>
      <c r="E1154" s="32"/>
      <c r="F1154" s="31" t="str">
        <f>IFERROR(IF(E1154&lt;&gt;"",VLOOKUP(E1154,'تكويد الاصناف'!$B$3:$L$5500,3,FALSE),""),"تأكد من الكود")</f>
        <v/>
      </c>
      <c r="G1154" s="31" t="str">
        <f>IFERROR(IF(E1154&lt;&gt;"",VLOOKUP(E1154,'تكويد الاصناف'!$B$3:$L$5500,4,FALSE),""),"تأكد من الوحدة")</f>
        <v/>
      </c>
      <c r="H1154" s="31" t="str">
        <f>IFERROR(IF(E1154&lt;&gt;"",VLOOKUP(E1154,'تكويد الاصناف'!$B$3:$L$5500,9,FALSE),""),"تأكد من السعر")</f>
        <v/>
      </c>
      <c r="I1154" s="31"/>
      <c r="J1154" s="33" t="str">
        <f t="shared" si="17"/>
        <v/>
      </c>
      <c r="K1154" s="33"/>
      <c r="L1154" s="31"/>
      <c r="M1154" s="31"/>
    </row>
    <row r="1155" spans="2:13" x14ac:dyDescent="0.2">
      <c r="B1155" s="29" t="str">
        <f>IF(C1155&lt;&gt;"",COUNT($B$2:B1154)+1,"")</f>
        <v/>
      </c>
      <c r="C1155" s="30"/>
      <c r="D1155" s="31"/>
      <c r="E1155" s="32"/>
      <c r="F1155" s="31" t="str">
        <f>IFERROR(IF(E1155&lt;&gt;"",VLOOKUP(E1155,'تكويد الاصناف'!$B$3:$L$5500,3,FALSE),""),"تأكد من الكود")</f>
        <v/>
      </c>
      <c r="G1155" s="31" t="str">
        <f>IFERROR(IF(E1155&lt;&gt;"",VLOOKUP(E1155,'تكويد الاصناف'!$B$3:$L$5500,4,FALSE),""),"تأكد من الوحدة")</f>
        <v/>
      </c>
      <c r="H1155" s="31" t="str">
        <f>IFERROR(IF(E1155&lt;&gt;"",VLOOKUP(E1155,'تكويد الاصناف'!$B$3:$L$5500,9,FALSE),""),"تأكد من السعر")</f>
        <v/>
      </c>
      <c r="I1155" s="31"/>
      <c r="J1155" s="33" t="str">
        <f t="shared" ref="J1155:J1218" si="18">IFERROR(I1155*H1155,"")</f>
        <v/>
      </c>
      <c r="K1155" s="33"/>
      <c r="L1155" s="31"/>
      <c r="M1155" s="31"/>
    </row>
    <row r="1156" spans="2:13" x14ac:dyDescent="0.2">
      <c r="B1156" s="29" t="str">
        <f>IF(C1156&lt;&gt;"",COUNT($B$2:B1155)+1,"")</f>
        <v/>
      </c>
      <c r="C1156" s="30"/>
      <c r="D1156" s="31"/>
      <c r="E1156" s="32"/>
      <c r="F1156" s="31" t="str">
        <f>IFERROR(IF(E1156&lt;&gt;"",VLOOKUP(E1156,'تكويد الاصناف'!$B$3:$L$5500,3,FALSE),""),"تأكد من الكود")</f>
        <v/>
      </c>
      <c r="G1156" s="31" t="str">
        <f>IFERROR(IF(E1156&lt;&gt;"",VLOOKUP(E1156,'تكويد الاصناف'!$B$3:$L$5500,4,FALSE),""),"تأكد من الوحدة")</f>
        <v/>
      </c>
      <c r="H1156" s="31" t="str">
        <f>IFERROR(IF(E1156&lt;&gt;"",VLOOKUP(E1156,'تكويد الاصناف'!$B$3:$L$5500,9,FALSE),""),"تأكد من السعر")</f>
        <v/>
      </c>
      <c r="I1156" s="31"/>
      <c r="J1156" s="33" t="str">
        <f t="shared" si="18"/>
        <v/>
      </c>
      <c r="K1156" s="33"/>
      <c r="L1156" s="31"/>
      <c r="M1156" s="31"/>
    </row>
    <row r="1157" spans="2:13" x14ac:dyDescent="0.2">
      <c r="B1157" s="29" t="str">
        <f>IF(C1157&lt;&gt;"",COUNT($B$2:B1156)+1,"")</f>
        <v/>
      </c>
      <c r="C1157" s="30"/>
      <c r="D1157" s="31"/>
      <c r="E1157" s="32"/>
      <c r="F1157" s="31" t="str">
        <f>IFERROR(IF(E1157&lt;&gt;"",VLOOKUP(E1157,'تكويد الاصناف'!$B$3:$L$5500,3,FALSE),""),"تأكد من الكود")</f>
        <v/>
      </c>
      <c r="G1157" s="31" t="str">
        <f>IFERROR(IF(E1157&lt;&gt;"",VLOOKUP(E1157,'تكويد الاصناف'!$B$3:$L$5500,4,FALSE),""),"تأكد من الوحدة")</f>
        <v/>
      </c>
      <c r="H1157" s="31" t="str">
        <f>IFERROR(IF(E1157&lt;&gt;"",VLOOKUP(E1157,'تكويد الاصناف'!$B$3:$L$5500,9,FALSE),""),"تأكد من السعر")</f>
        <v/>
      </c>
      <c r="I1157" s="31"/>
      <c r="J1157" s="33" t="str">
        <f t="shared" si="18"/>
        <v/>
      </c>
      <c r="K1157" s="33"/>
      <c r="L1157" s="31"/>
      <c r="M1157" s="31"/>
    </row>
    <row r="1158" spans="2:13" x14ac:dyDescent="0.2">
      <c r="B1158" s="29" t="str">
        <f>IF(C1158&lt;&gt;"",COUNT($B$2:B1157)+1,"")</f>
        <v/>
      </c>
      <c r="C1158" s="30"/>
      <c r="D1158" s="31"/>
      <c r="E1158" s="32"/>
      <c r="F1158" s="31" t="str">
        <f>IFERROR(IF(E1158&lt;&gt;"",VLOOKUP(E1158,'تكويد الاصناف'!$B$3:$L$5500,3,FALSE),""),"تأكد من الكود")</f>
        <v/>
      </c>
      <c r="G1158" s="31" t="str">
        <f>IFERROR(IF(E1158&lt;&gt;"",VLOOKUP(E1158,'تكويد الاصناف'!$B$3:$L$5500,4,FALSE),""),"تأكد من الوحدة")</f>
        <v/>
      </c>
      <c r="H1158" s="31" t="str">
        <f>IFERROR(IF(E1158&lt;&gt;"",VLOOKUP(E1158,'تكويد الاصناف'!$B$3:$L$5500,9,FALSE),""),"تأكد من السعر")</f>
        <v/>
      </c>
      <c r="I1158" s="31"/>
      <c r="J1158" s="33" t="str">
        <f t="shared" si="18"/>
        <v/>
      </c>
      <c r="K1158" s="33"/>
      <c r="L1158" s="31"/>
      <c r="M1158" s="31"/>
    </row>
    <row r="1159" spans="2:13" x14ac:dyDescent="0.2">
      <c r="B1159" s="29" t="str">
        <f>IF(C1159&lt;&gt;"",COUNT($B$2:B1158)+1,"")</f>
        <v/>
      </c>
      <c r="C1159" s="30"/>
      <c r="D1159" s="31"/>
      <c r="E1159" s="32"/>
      <c r="F1159" s="31" t="str">
        <f>IFERROR(IF(E1159&lt;&gt;"",VLOOKUP(E1159,'تكويد الاصناف'!$B$3:$L$5500,3,FALSE),""),"تأكد من الكود")</f>
        <v/>
      </c>
      <c r="G1159" s="31" t="str">
        <f>IFERROR(IF(E1159&lt;&gt;"",VLOOKUP(E1159,'تكويد الاصناف'!$B$3:$L$5500,4,FALSE),""),"تأكد من الوحدة")</f>
        <v/>
      </c>
      <c r="H1159" s="31" t="str">
        <f>IFERROR(IF(E1159&lt;&gt;"",VLOOKUP(E1159,'تكويد الاصناف'!$B$3:$L$5500,9,FALSE),""),"تأكد من السعر")</f>
        <v/>
      </c>
      <c r="I1159" s="31"/>
      <c r="J1159" s="33" t="str">
        <f t="shared" si="18"/>
        <v/>
      </c>
      <c r="K1159" s="33"/>
      <c r="L1159" s="31"/>
      <c r="M1159" s="31"/>
    </row>
    <row r="1160" spans="2:13" x14ac:dyDescent="0.2">
      <c r="B1160" s="29" t="str">
        <f>IF(C1160&lt;&gt;"",COUNT($B$2:B1159)+1,"")</f>
        <v/>
      </c>
      <c r="C1160" s="30"/>
      <c r="D1160" s="31"/>
      <c r="E1160" s="32"/>
      <c r="F1160" s="31" t="str">
        <f>IFERROR(IF(E1160&lt;&gt;"",VLOOKUP(E1160,'تكويد الاصناف'!$B$3:$L$5500,3,FALSE),""),"تأكد من الكود")</f>
        <v/>
      </c>
      <c r="G1160" s="31" t="str">
        <f>IFERROR(IF(E1160&lt;&gt;"",VLOOKUP(E1160,'تكويد الاصناف'!$B$3:$L$5500,4,FALSE),""),"تأكد من الوحدة")</f>
        <v/>
      </c>
      <c r="H1160" s="31" t="str">
        <f>IFERROR(IF(E1160&lt;&gt;"",VLOOKUP(E1160,'تكويد الاصناف'!$B$3:$L$5500,9,FALSE),""),"تأكد من السعر")</f>
        <v/>
      </c>
      <c r="I1160" s="31"/>
      <c r="J1160" s="33" t="str">
        <f t="shared" si="18"/>
        <v/>
      </c>
      <c r="K1160" s="33"/>
      <c r="L1160" s="31"/>
      <c r="M1160" s="31"/>
    </row>
    <row r="1161" spans="2:13" x14ac:dyDescent="0.2">
      <c r="B1161" s="29" t="str">
        <f>IF(C1161&lt;&gt;"",COUNT($B$2:B1160)+1,"")</f>
        <v/>
      </c>
      <c r="C1161" s="30"/>
      <c r="D1161" s="31"/>
      <c r="E1161" s="32"/>
      <c r="F1161" s="31" t="str">
        <f>IFERROR(IF(E1161&lt;&gt;"",VLOOKUP(E1161,'تكويد الاصناف'!$B$3:$L$5500,3,FALSE),""),"تأكد من الكود")</f>
        <v/>
      </c>
      <c r="G1161" s="31" t="str">
        <f>IFERROR(IF(E1161&lt;&gt;"",VLOOKUP(E1161,'تكويد الاصناف'!$B$3:$L$5500,4,FALSE),""),"تأكد من الوحدة")</f>
        <v/>
      </c>
      <c r="H1161" s="31" t="str">
        <f>IFERROR(IF(E1161&lt;&gt;"",VLOOKUP(E1161,'تكويد الاصناف'!$B$3:$L$5500,9,FALSE),""),"تأكد من السعر")</f>
        <v/>
      </c>
      <c r="I1161" s="31"/>
      <c r="J1161" s="33" t="str">
        <f t="shared" si="18"/>
        <v/>
      </c>
      <c r="K1161" s="33"/>
      <c r="L1161" s="31"/>
      <c r="M1161" s="31"/>
    </row>
    <row r="1162" spans="2:13" x14ac:dyDescent="0.2">
      <c r="B1162" s="29" t="str">
        <f>IF(C1162&lt;&gt;"",COUNT($B$2:B1161)+1,"")</f>
        <v/>
      </c>
      <c r="C1162" s="30"/>
      <c r="D1162" s="31"/>
      <c r="E1162" s="32"/>
      <c r="F1162" s="31" t="str">
        <f>IFERROR(IF(E1162&lt;&gt;"",VLOOKUP(E1162,'تكويد الاصناف'!$B$3:$L$5500,3,FALSE),""),"تأكد من الكود")</f>
        <v/>
      </c>
      <c r="G1162" s="31" t="str">
        <f>IFERROR(IF(E1162&lt;&gt;"",VLOOKUP(E1162,'تكويد الاصناف'!$B$3:$L$5500,4,FALSE),""),"تأكد من الوحدة")</f>
        <v/>
      </c>
      <c r="H1162" s="31" t="str">
        <f>IFERROR(IF(E1162&lt;&gt;"",VLOOKUP(E1162,'تكويد الاصناف'!$B$3:$L$5500,9,FALSE),""),"تأكد من السعر")</f>
        <v/>
      </c>
      <c r="I1162" s="31"/>
      <c r="J1162" s="33" t="str">
        <f t="shared" si="18"/>
        <v/>
      </c>
      <c r="K1162" s="33"/>
      <c r="L1162" s="31"/>
      <c r="M1162" s="31"/>
    </row>
    <row r="1163" spans="2:13" x14ac:dyDescent="0.2">
      <c r="B1163" s="29" t="str">
        <f>IF(C1163&lt;&gt;"",COUNT($B$2:B1162)+1,"")</f>
        <v/>
      </c>
      <c r="C1163" s="30"/>
      <c r="D1163" s="31"/>
      <c r="E1163" s="32"/>
      <c r="F1163" s="31" t="str">
        <f>IFERROR(IF(E1163&lt;&gt;"",VLOOKUP(E1163,'تكويد الاصناف'!$B$3:$L$5500,3,FALSE),""),"تأكد من الكود")</f>
        <v/>
      </c>
      <c r="G1163" s="31" t="str">
        <f>IFERROR(IF(E1163&lt;&gt;"",VLOOKUP(E1163,'تكويد الاصناف'!$B$3:$L$5500,4,FALSE),""),"تأكد من الوحدة")</f>
        <v/>
      </c>
      <c r="H1163" s="31" t="str">
        <f>IFERROR(IF(E1163&lt;&gt;"",VLOOKUP(E1163,'تكويد الاصناف'!$B$3:$L$5500,9,FALSE),""),"تأكد من السعر")</f>
        <v/>
      </c>
      <c r="I1163" s="31"/>
      <c r="J1163" s="33" t="str">
        <f t="shared" si="18"/>
        <v/>
      </c>
      <c r="K1163" s="33"/>
      <c r="L1163" s="31"/>
      <c r="M1163" s="31"/>
    </row>
    <row r="1164" spans="2:13" x14ac:dyDescent="0.2">
      <c r="B1164" s="29" t="str">
        <f>IF(C1164&lt;&gt;"",COUNT($B$2:B1163)+1,"")</f>
        <v/>
      </c>
      <c r="C1164" s="30"/>
      <c r="D1164" s="31"/>
      <c r="E1164" s="32"/>
      <c r="F1164" s="31" t="str">
        <f>IFERROR(IF(E1164&lt;&gt;"",VLOOKUP(E1164,'تكويد الاصناف'!$B$3:$L$5500,3,FALSE),""),"تأكد من الكود")</f>
        <v/>
      </c>
      <c r="G1164" s="31" t="str">
        <f>IFERROR(IF(E1164&lt;&gt;"",VLOOKUP(E1164,'تكويد الاصناف'!$B$3:$L$5500,4,FALSE),""),"تأكد من الوحدة")</f>
        <v/>
      </c>
      <c r="H1164" s="31" t="str">
        <f>IFERROR(IF(E1164&lt;&gt;"",VLOOKUP(E1164,'تكويد الاصناف'!$B$3:$L$5500,9,FALSE),""),"تأكد من السعر")</f>
        <v/>
      </c>
      <c r="I1164" s="31"/>
      <c r="J1164" s="33" t="str">
        <f t="shared" si="18"/>
        <v/>
      </c>
      <c r="K1164" s="33"/>
      <c r="L1164" s="31"/>
      <c r="M1164" s="31"/>
    </row>
    <row r="1165" spans="2:13" x14ac:dyDescent="0.2">
      <c r="B1165" s="29" t="str">
        <f>IF(C1165&lt;&gt;"",COUNT($B$2:B1164)+1,"")</f>
        <v/>
      </c>
      <c r="C1165" s="30"/>
      <c r="D1165" s="31"/>
      <c r="E1165" s="32"/>
      <c r="F1165" s="31" t="str">
        <f>IFERROR(IF(E1165&lt;&gt;"",VLOOKUP(E1165,'تكويد الاصناف'!$B$3:$L$5500,3,FALSE),""),"تأكد من الكود")</f>
        <v/>
      </c>
      <c r="G1165" s="31" t="str">
        <f>IFERROR(IF(E1165&lt;&gt;"",VLOOKUP(E1165,'تكويد الاصناف'!$B$3:$L$5500,4,FALSE),""),"تأكد من الوحدة")</f>
        <v/>
      </c>
      <c r="H1165" s="31" t="str">
        <f>IFERROR(IF(E1165&lt;&gt;"",VLOOKUP(E1165,'تكويد الاصناف'!$B$3:$L$5500,9,FALSE),""),"تأكد من السعر")</f>
        <v/>
      </c>
      <c r="I1165" s="31"/>
      <c r="J1165" s="33" t="str">
        <f t="shared" si="18"/>
        <v/>
      </c>
      <c r="K1165" s="33"/>
      <c r="L1165" s="31"/>
      <c r="M1165" s="31"/>
    </row>
    <row r="1166" spans="2:13" x14ac:dyDescent="0.2">
      <c r="B1166" s="29" t="str">
        <f>IF(C1166&lt;&gt;"",COUNT($B$2:B1165)+1,"")</f>
        <v/>
      </c>
      <c r="C1166" s="30"/>
      <c r="D1166" s="31"/>
      <c r="E1166" s="32"/>
      <c r="F1166" s="31" t="str">
        <f>IFERROR(IF(E1166&lt;&gt;"",VLOOKUP(E1166,'تكويد الاصناف'!$B$3:$L$5500,3,FALSE),""),"تأكد من الكود")</f>
        <v/>
      </c>
      <c r="G1166" s="31" t="str">
        <f>IFERROR(IF(E1166&lt;&gt;"",VLOOKUP(E1166,'تكويد الاصناف'!$B$3:$L$5500,4,FALSE),""),"تأكد من الوحدة")</f>
        <v/>
      </c>
      <c r="H1166" s="31" t="str">
        <f>IFERROR(IF(E1166&lt;&gt;"",VLOOKUP(E1166,'تكويد الاصناف'!$B$3:$L$5500,9,FALSE),""),"تأكد من السعر")</f>
        <v/>
      </c>
      <c r="I1166" s="31"/>
      <c r="J1166" s="33" t="str">
        <f t="shared" si="18"/>
        <v/>
      </c>
      <c r="K1166" s="33"/>
      <c r="L1166" s="31"/>
      <c r="M1166" s="31"/>
    </row>
    <row r="1167" spans="2:13" x14ac:dyDescent="0.2">
      <c r="B1167" s="29" t="str">
        <f>IF(C1167&lt;&gt;"",COUNT($B$2:B1166)+1,"")</f>
        <v/>
      </c>
      <c r="C1167" s="30"/>
      <c r="D1167" s="31"/>
      <c r="E1167" s="32"/>
      <c r="F1167" s="31" t="str">
        <f>IFERROR(IF(E1167&lt;&gt;"",VLOOKUP(E1167,'تكويد الاصناف'!$B$3:$L$5500,3,FALSE),""),"تأكد من الكود")</f>
        <v/>
      </c>
      <c r="G1167" s="31" t="str">
        <f>IFERROR(IF(E1167&lt;&gt;"",VLOOKUP(E1167,'تكويد الاصناف'!$B$3:$L$5500,4,FALSE),""),"تأكد من الوحدة")</f>
        <v/>
      </c>
      <c r="H1167" s="31" t="str">
        <f>IFERROR(IF(E1167&lt;&gt;"",VLOOKUP(E1167,'تكويد الاصناف'!$B$3:$L$5500,9,FALSE),""),"تأكد من السعر")</f>
        <v/>
      </c>
      <c r="I1167" s="31"/>
      <c r="J1167" s="33" t="str">
        <f t="shared" si="18"/>
        <v/>
      </c>
      <c r="K1167" s="33"/>
      <c r="L1167" s="31"/>
      <c r="M1167" s="31"/>
    </row>
    <row r="1168" spans="2:13" x14ac:dyDescent="0.2">
      <c r="B1168" s="29" t="str">
        <f>IF(C1168&lt;&gt;"",COUNT($B$2:B1167)+1,"")</f>
        <v/>
      </c>
      <c r="C1168" s="30"/>
      <c r="D1168" s="31"/>
      <c r="E1168" s="32"/>
      <c r="F1168" s="31" t="str">
        <f>IFERROR(IF(E1168&lt;&gt;"",VLOOKUP(E1168,'تكويد الاصناف'!$B$3:$L$5500,3,FALSE),""),"تأكد من الكود")</f>
        <v/>
      </c>
      <c r="G1168" s="31" t="str">
        <f>IFERROR(IF(E1168&lt;&gt;"",VLOOKUP(E1168,'تكويد الاصناف'!$B$3:$L$5500,4,FALSE),""),"تأكد من الوحدة")</f>
        <v/>
      </c>
      <c r="H1168" s="31" t="str">
        <f>IFERROR(IF(E1168&lt;&gt;"",VLOOKUP(E1168,'تكويد الاصناف'!$B$3:$L$5500,9,FALSE),""),"تأكد من السعر")</f>
        <v/>
      </c>
      <c r="I1168" s="31"/>
      <c r="J1168" s="33" t="str">
        <f t="shared" si="18"/>
        <v/>
      </c>
      <c r="K1168" s="33"/>
      <c r="L1168" s="31"/>
      <c r="M1168" s="31"/>
    </row>
    <row r="1169" spans="2:13" x14ac:dyDescent="0.2">
      <c r="B1169" s="29" t="str">
        <f>IF(C1169&lt;&gt;"",COUNT($B$2:B1168)+1,"")</f>
        <v/>
      </c>
      <c r="C1169" s="30"/>
      <c r="D1169" s="31"/>
      <c r="E1169" s="32"/>
      <c r="F1169" s="31" t="str">
        <f>IFERROR(IF(E1169&lt;&gt;"",VLOOKUP(E1169,'تكويد الاصناف'!$B$3:$L$5500,3,FALSE),""),"تأكد من الكود")</f>
        <v/>
      </c>
      <c r="G1169" s="31" t="str">
        <f>IFERROR(IF(E1169&lt;&gt;"",VLOOKUP(E1169,'تكويد الاصناف'!$B$3:$L$5500,4,FALSE),""),"تأكد من الوحدة")</f>
        <v/>
      </c>
      <c r="H1169" s="31" t="str">
        <f>IFERROR(IF(E1169&lt;&gt;"",VLOOKUP(E1169,'تكويد الاصناف'!$B$3:$L$5500,9,FALSE),""),"تأكد من السعر")</f>
        <v/>
      </c>
      <c r="I1169" s="31"/>
      <c r="J1169" s="33" t="str">
        <f t="shared" si="18"/>
        <v/>
      </c>
      <c r="K1169" s="33"/>
      <c r="L1169" s="31"/>
      <c r="M1169" s="31"/>
    </row>
    <row r="1170" spans="2:13" x14ac:dyDescent="0.2">
      <c r="B1170" s="29" t="str">
        <f>IF(C1170&lt;&gt;"",COUNT($B$2:B1169)+1,"")</f>
        <v/>
      </c>
      <c r="C1170" s="30"/>
      <c r="D1170" s="31"/>
      <c r="E1170" s="32"/>
      <c r="F1170" s="31" t="str">
        <f>IFERROR(IF(E1170&lt;&gt;"",VLOOKUP(E1170,'تكويد الاصناف'!$B$3:$L$5500,3,FALSE),""),"تأكد من الكود")</f>
        <v/>
      </c>
      <c r="G1170" s="31" t="str">
        <f>IFERROR(IF(E1170&lt;&gt;"",VLOOKUP(E1170,'تكويد الاصناف'!$B$3:$L$5500,4,FALSE),""),"تأكد من الوحدة")</f>
        <v/>
      </c>
      <c r="H1170" s="31" t="str">
        <f>IFERROR(IF(E1170&lt;&gt;"",VLOOKUP(E1170,'تكويد الاصناف'!$B$3:$L$5500,9,FALSE),""),"تأكد من السعر")</f>
        <v/>
      </c>
      <c r="I1170" s="31"/>
      <c r="J1170" s="33" t="str">
        <f t="shared" si="18"/>
        <v/>
      </c>
      <c r="K1170" s="33"/>
      <c r="L1170" s="31"/>
      <c r="M1170" s="31"/>
    </row>
    <row r="1171" spans="2:13" x14ac:dyDescent="0.2">
      <c r="B1171" s="29" t="str">
        <f>IF(C1171&lt;&gt;"",COUNT($B$2:B1170)+1,"")</f>
        <v/>
      </c>
      <c r="C1171" s="30"/>
      <c r="D1171" s="31"/>
      <c r="E1171" s="32"/>
      <c r="F1171" s="31" t="str">
        <f>IFERROR(IF(E1171&lt;&gt;"",VLOOKUP(E1171,'تكويد الاصناف'!$B$3:$L$5500,3,FALSE),""),"تأكد من الكود")</f>
        <v/>
      </c>
      <c r="G1171" s="31" t="str">
        <f>IFERROR(IF(E1171&lt;&gt;"",VLOOKUP(E1171,'تكويد الاصناف'!$B$3:$L$5500,4,FALSE),""),"تأكد من الوحدة")</f>
        <v/>
      </c>
      <c r="H1171" s="31" t="str">
        <f>IFERROR(IF(E1171&lt;&gt;"",VLOOKUP(E1171,'تكويد الاصناف'!$B$3:$L$5500,9,FALSE),""),"تأكد من السعر")</f>
        <v/>
      </c>
      <c r="I1171" s="31"/>
      <c r="J1171" s="33" t="str">
        <f t="shared" si="18"/>
        <v/>
      </c>
      <c r="K1171" s="33"/>
      <c r="L1171" s="31"/>
      <c r="M1171" s="31"/>
    </row>
    <row r="1172" spans="2:13" x14ac:dyDescent="0.2">
      <c r="B1172" s="29" t="str">
        <f>IF(C1172&lt;&gt;"",COUNT($B$2:B1171)+1,"")</f>
        <v/>
      </c>
      <c r="C1172" s="30"/>
      <c r="D1172" s="31"/>
      <c r="E1172" s="32"/>
      <c r="F1172" s="31" t="str">
        <f>IFERROR(IF(E1172&lt;&gt;"",VLOOKUP(E1172,'تكويد الاصناف'!$B$3:$L$5500,3,FALSE),""),"تأكد من الكود")</f>
        <v/>
      </c>
      <c r="G1172" s="31" t="str">
        <f>IFERROR(IF(E1172&lt;&gt;"",VLOOKUP(E1172,'تكويد الاصناف'!$B$3:$L$5500,4,FALSE),""),"تأكد من الوحدة")</f>
        <v/>
      </c>
      <c r="H1172" s="31" t="str">
        <f>IFERROR(IF(E1172&lt;&gt;"",VLOOKUP(E1172,'تكويد الاصناف'!$B$3:$L$5500,9,FALSE),""),"تأكد من السعر")</f>
        <v/>
      </c>
      <c r="I1172" s="31"/>
      <c r="J1172" s="33" t="str">
        <f t="shared" si="18"/>
        <v/>
      </c>
      <c r="K1172" s="33"/>
      <c r="L1172" s="31"/>
      <c r="M1172" s="31"/>
    </row>
    <row r="1173" spans="2:13" x14ac:dyDescent="0.2">
      <c r="B1173" s="29" t="str">
        <f>IF(C1173&lt;&gt;"",COUNT($B$2:B1172)+1,"")</f>
        <v/>
      </c>
      <c r="C1173" s="30"/>
      <c r="D1173" s="31"/>
      <c r="E1173" s="32"/>
      <c r="F1173" s="31" t="str">
        <f>IFERROR(IF(E1173&lt;&gt;"",VLOOKUP(E1173,'تكويد الاصناف'!$B$3:$L$5500,3,FALSE),""),"تأكد من الكود")</f>
        <v/>
      </c>
      <c r="G1173" s="31" t="str">
        <f>IFERROR(IF(E1173&lt;&gt;"",VLOOKUP(E1173,'تكويد الاصناف'!$B$3:$L$5500,4,FALSE),""),"تأكد من الوحدة")</f>
        <v/>
      </c>
      <c r="H1173" s="31" t="str">
        <f>IFERROR(IF(E1173&lt;&gt;"",VLOOKUP(E1173,'تكويد الاصناف'!$B$3:$L$5500,9,FALSE),""),"تأكد من السعر")</f>
        <v/>
      </c>
      <c r="I1173" s="31"/>
      <c r="J1173" s="33" t="str">
        <f t="shared" si="18"/>
        <v/>
      </c>
      <c r="K1173" s="33"/>
      <c r="L1173" s="31"/>
      <c r="M1173" s="31"/>
    </row>
    <row r="1174" spans="2:13" x14ac:dyDescent="0.2">
      <c r="B1174" s="29" t="str">
        <f>IF(C1174&lt;&gt;"",COUNT($B$2:B1173)+1,"")</f>
        <v/>
      </c>
      <c r="C1174" s="30"/>
      <c r="D1174" s="31"/>
      <c r="E1174" s="32"/>
      <c r="F1174" s="31" t="str">
        <f>IFERROR(IF(E1174&lt;&gt;"",VLOOKUP(E1174,'تكويد الاصناف'!$B$3:$L$5500,3,FALSE),""),"تأكد من الكود")</f>
        <v/>
      </c>
      <c r="G1174" s="31" t="str">
        <f>IFERROR(IF(E1174&lt;&gt;"",VLOOKUP(E1174,'تكويد الاصناف'!$B$3:$L$5500,4,FALSE),""),"تأكد من الوحدة")</f>
        <v/>
      </c>
      <c r="H1174" s="31" t="str">
        <f>IFERROR(IF(E1174&lt;&gt;"",VLOOKUP(E1174,'تكويد الاصناف'!$B$3:$L$5500,9,FALSE),""),"تأكد من السعر")</f>
        <v/>
      </c>
      <c r="I1174" s="31"/>
      <c r="J1174" s="33" t="str">
        <f t="shared" si="18"/>
        <v/>
      </c>
      <c r="K1174" s="33"/>
      <c r="L1174" s="31"/>
      <c r="M1174" s="31"/>
    </row>
    <row r="1175" spans="2:13" x14ac:dyDescent="0.2">
      <c r="B1175" s="29" t="str">
        <f>IF(C1175&lt;&gt;"",COUNT($B$2:B1174)+1,"")</f>
        <v/>
      </c>
      <c r="C1175" s="30"/>
      <c r="D1175" s="31"/>
      <c r="E1175" s="32"/>
      <c r="F1175" s="31" t="str">
        <f>IFERROR(IF(E1175&lt;&gt;"",VLOOKUP(E1175,'تكويد الاصناف'!$B$3:$L$5500,3,FALSE),""),"تأكد من الكود")</f>
        <v/>
      </c>
      <c r="G1175" s="31" t="str">
        <f>IFERROR(IF(E1175&lt;&gt;"",VLOOKUP(E1175,'تكويد الاصناف'!$B$3:$L$5500,4,FALSE),""),"تأكد من الوحدة")</f>
        <v/>
      </c>
      <c r="H1175" s="31" t="str">
        <f>IFERROR(IF(E1175&lt;&gt;"",VLOOKUP(E1175,'تكويد الاصناف'!$B$3:$L$5500,9,FALSE),""),"تأكد من السعر")</f>
        <v/>
      </c>
      <c r="I1175" s="31"/>
      <c r="J1175" s="33" t="str">
        <f t="shared" si="18"/>
        <v/>
      </c>
      <c r="K1175" s="33"/>
      <c r="L1175" s="31"/>
      <c r="M1175" s="31"/>
    </row>
    <row r="1176" spans="2:13" x14ac:dyDescent="0.2">
      <c r="B1176" s="29" t="str">
        <f>IF(C1176&lt;&gt;"",COUNT($B$2:B1175)+1,"")</f>
        <v/>
      </c>
      <c r="C1176" s="30"/>
      <c r="D1176" s="31"/>
      <c r="E1176" s="32"/>
      <c r="F1176" s="31" t="str">
        <f>IFERROR(IF(E1176&lt;&gt;"",VLOOKUP(E1176,'تكويد الاصناف'!$B$3:$L$5500,3,FALSE),""),"تأكد من الكود")</f>
        <v/>
      </c>
      <c r="G1176" s="31" t="str">
        <f>IFERROR(IF(E1176&lt;&gt;"",VLOOKUP(E1176,'تكويد الاصناف'!$B$3:$L$5500,4,FALSE),""),"تأكد من الوحدة")</f>
        <v/>
      </c>
      <c r="H1176" s="31" t="str">
        <f>IFERROR(IF(E1176&lt;&gt;"",VLOOKUP(E1176,'تكويد الاصناف'!$B$3:$L$5500,9,FALSE),""),"تأكد من السعر")</f>
        <v/>
      </c>
      <c r="I1176" s="31"/>
      <c r="J1176" s="33" t="str">
        <f t="shared" si="18"/>
        <v/>
      </c>
      <c r="K1176" s="33"/>
      <c r="L1176" s="31"/>
      <c r="M1176" s="31"/>
    </row>
    <row r="1177" spans="2:13" x14ac:dyDescent="0.2">
      <c r="B1177" s="29" t="str">
        <f>IF(C1177&lt;&gt;"",COUNT($B$2:B1176)+1,"")</f>
        <v/>
      </c>
      <c r="C1177" s="30"/>
      <c r="D1177" s="31"/>
      <c r="E1177" s="32"/>
      <c r="F1177" s="31" t="str">
        <f>IFERROR(IF(E1177&lt;&gt;"",VLOOKUP(E1177,'تكويد الاصناف'!$B$3:$L$5500,3,FALSE),""),"تأكد من الكود")</f>
        <v/>
      </c>
      <c r="G1177" s="31" t="str">
        <f>IFERROR(IF(E1177&lt;&gt;"",VLOOKUP(E1177,'تكويد الاصناف'!$B$3:$L$5500,4,FALSE),""),"تأكد من الوحدة")</f>
        <v/>
      </c>
      <c r="H1177" s="31" t="str">
        <f>IFERROR(IF(E1177&lt;&gt;"",VLOOKUP(E1177,'تكويد الاصناف'!$B$3:$L$5500,9,FALSE),""),"تأكد من السعر")</f>
        <v/>
      </c>
      <c r="I1177" s="31"/>
      <c r="J1177" s="33" t="str">
        <f t="shared" si="18"/>
        <v/>
      </c>
      <c r="K1177" s="33"/>
      <c r="L1177" s="31"/>
      <c r="M1177" s="31"/>
    </row>
    <row r="1178" spans="2:13" x14ac:dyDescent="0.2">
      <c r="B1178" s="29" t="str">
        <f>IF(C1178&lt;&gt;"",COUNT($B$2:B1177)+1,"")</f>
        <v/>
      </c>
      <c r="C1178" s="30"/>
      <c r="D1178" s="31"/>
      <c r="E1178" s="32"/>
      <c r="F1178" s="31" t="str">
        <f>IFERROR(IF(E1178&lt;&gt;"",VLOOKUP(E1178,'تكويد الاصناف'!$B$3:$L$5500,3,FALSE),""),"تأكد من الكود")</f>
        <v/>
      </c>
      <c r="G1178" s="31" t="str">
        <f>IFERROR(IF(E1178&lt;&gt;"",VLOOKUP(E1178,'تكويد الاصناف'!$B$3:$L$5500,4,FALSE),""),"تأكد من الوحدة")</f>
        <v/>
      </c>
      <c r="H1178" s="31" t="str">
        <f>IFERROR(IF(E1178&lt;&gt;"",VLOOKUP(E1178,'تكويد الاصناف'!$B$3:$L$5500,9,FALSE),""),"تأكد من السعر")</f>
        <v/>
      </c>
      <c r="I1178" s="31"/>
      <c r="J1178" s="33" t="str">
        <f t="shared" si="18"/>
        <v/>
      </c>
      <c r="K1178" s="33"/>
      <c r="L1178" s="31"/>
      <c r="M1178" s="31"/>
    </row>
    <row r="1179" spans="2:13" x14ac:dyDescent="0.2">
      <c r="B1179" s="29" t="str">
        <f>IF(C1179&lt;&gt;"",COUNT($B$2:B1178)+1,"")</f>
        <v/>
      </c>
      <c r="C1179" s="30"/>
      <c r="D1179" s="31"/>
      <c r="E1179" s="32"/>
      <c r="F1179" s="31" t="str">
        <f>IFERROR(IF(E1179&lt;&gt;"",VLOOKUP(E1179,'تكويد الاصناف'!$B$3:$L$5500,3,FALSE),""),"تأكد من الكود")</f>
        <v/>
      </c>
      <c r="G1179" s="31" t="str">
        <f>IFERROR(IF(E1179&lt;&gt;"",VLOOKUP(E1179,'تكويد الاصناف'!$B$3:$L$5500,4,FALSE),""),"تأكد من الوحدة")</f>
        <v/>
      </c>
      <c r="H1179" s="31" t="str">
        <f>IFERROR(IF(E1179&lt;&gt;"",VLOOKUP(E1179,'تكويد الاصناف'!$B$3:$L$5500,9,FALSE),""),"تأكد من السعر")</f>
        <v/>
      </c>
      <c r="I1179" s="31"/>
      <c r="J1179" s="33" t="str">
        <f t="shared" si="18"/>
        <v/>
      </c>
      <c r="K1179" s="33"/>
      <c r="L1179" s="31"/>
      <c r="M1179" s="31"/>
    </row>
    <row r="1180" spans="2:13" x14ac:dyDescent="0.2">
      <c r="B1180" s="29" t="str">
        <f>IF(C1180&lt;&gt;"",COUNT($B$2:B1179)+1,"")</f>
        <v/>
      </c>
      <c r="C1180" s="30"/>
      <c r="D1180" s="31"/>
      <c r="E1180" s="32"/>
      <c r="F1180" s="31" t="str">
        <f>IFERROR(IF(E1180&lt;&gt;"",VLOOKUP(E1180,'تكويد الاصناف'!$B$3:$L$5500,3,FALSE),""),"تأكد من الكود")</f>
        <v/>
      </c>
      <c r="G1180" s="31" t="str">
        <f>IFERROR(IF(E1180&lt;&gt;"",VLOOKUP(E1180,'تكويد الاصناف'!$B$3:$L$5500,4,FALSE),""),"تأكد من الوحدة")</f>
        <v/>
      </c>
      <c r="H1180" s="31" t="str">
        <f>IFERROR(IF(E1180&lt;&gt;"",VLOOKUP(E1180,'تكويد الاصناف'!$B$3:$L$5500,9,FALSE),""),"تأكد من السعر")</f>
        <v/>
      </c>
      <c r="I1180" s="31"/>
      <c r="J1180" s="33" t="str">
        <f t="shared" si="18"/>
        <v/>
      </c>
      <c r="K1180" s="33"/>
      <c r="L1180" s="31"/>
      <c r="M1180" s="31"/>
    </row>
    <row r="1181" spans="2:13" x14ac:dyDescent="0.2">
      <c r="B1181" s="29" t="str">
        <f>IF(C1181&lt;&gt;"",COUNT($B$2:B1180)+1,"")</f>
        <v/>
      </c>
      <c r="C1181" s="30"/>
      <c r="D1181" s="31"/>
      <c r="E1181" s="32"/>
      <c r="F1181" s="31" t="str">
        <f>IFERROR(IF(E1181&lt;&gt;"",VLOOKUP(E1181,'تكويد الاصناف'!$B$3:$L$5500,3,FALSE),""),"تأكد من الكود")</f>
        <v/>
      </c>
      <c r="G1181" s="31" t="str">
        <f>IFERROR(IF(E1181&lt;&gt;"",VLOOKUP(E1181,'تكويد الاصناف'!$B$3:$L$5500,4,FALSE),""),"تأكد من الوحدة")</f>
        <v/>
      </c>
      <c r="H1181" s="31" t="str">
        <f>IFERROR(IF(E1181&lt;&gt;"",VLOOKUP(E1181,'تكويد الاصناف'!$B$3:$L$5500,9,FALSE),""),"تأكد من السعر")</f>
        <v/>
      </c>
      <c r="I1181" s="31"/>
      <c r="J1181" s="33" t="str">
        <f t="shared" si="18"/>
        <v/>
      </c>
      <c r="K1181" s="33"/>
      <c r="L1181" s="31"/>
      <c r="M1181" s="31"/>
    </row>
    <row r="1182" spans="2:13" x14ac:dyDescent="0.2">
      <c r="B1182" s="29" t="str">
        <f>IF(C1182&lt;&gt;"",COUNT($B$2:B1181)+1,"")</f>
        <v/>
      </c>
      <c r="C1182" s="30"/>
      <c r="D1182" s="31"/>
      <c r="E1182" s="32"/>
      <c r="F1182" s="31" t="str">
        <f>IFERROR(IF(E1182&lt;&gt;"",VLOOKUP(E1182,'تكويد الاصناف'!$B$3:$L$5500,3,FALSE),""),"تأكد من الكود")</f>
        <v/>
      </c>
      <c r="G1182" s="31" t="str">
        <f>IFERROR(IF(E1182&lt;&gt;"",VLOOKUP(E1182,'تكويد الاصناف'!$B$3:$L$5500,4,FALSE),""),"تأكد من الوحدة")</f>
        <v/>
      </c>
      <c r="H1182" s="31" t="str">
        <f>IFERROR(IF(E1182&lt;&gt;"",VLOOKUP(E1182,'تكويد الاصناف'!$B$3:$L$5500,9,FALSE),""),"تأكد من السعر")</f>
        <v/>
      </c>
      <c r="I1182" s="31"/>
      <c r="J1182" s="33" t="str">
        <f t="shared" si="18"/>
        <v/>
      </c>
      <c r="K1182" s="33"/>
      <c r="L1182" s="31"/>
      <c r="M1182" s="31"/>
    </row>
    <row r="1183" spans="2:13" x14ac:dyDescent="0.2">
      <c r="B1183" s="29" t="str">
        <f>IF(C1183&lt;&gt;"",COUNT($B$2:B1182)+1,"")</f>
        <v/>
      </c>
      <c r="C1183" s="30"/>
      <c r="D1183" s="31"/>
      <c r="E1183" s="32"/>
      <c r="F1183" s="31" t="str">
        <f>IFERROR(IF(E1183&lt;&gt;"",VLOOKUP(E1183,'تكويد الاصناف'!$B$3:$L$5500,3,FALSE),""),"تأكد من الكود")</f>
        <v/>
      </c>
      <c r="G1183" s="31" t="str">
        <f>IFERROR(IF(E1183&lt;&gt;"",VLOOKUP(E1183,'تكويد الاصناف'!$B$3:$L$5500,4,FALSE),""),"تأكد من الوحدة")</f>
        <v/>
      </c>
      <c r="H1183" s="31" t="str">
        <f>IFERROR(IF(E1183&lt;&gt;"",VLOOKUP(E1183,'تكويد الاصناف'!$B$3:$L$5500,9,FALSE),""),"تأكد من السعر")</f>
        <v/>
      </c>
      <c r="I1183" s="31"/>
      <c r="J1183" s="33" t="str">
        <f t="shared" si="18"/>
        <v/>
      </c>
      <c r="K1183" s="33"/>
      <c r="L1183" s="31"/>
      <c r="M1183" s="31"/>
    </row>
    <row r="1184" spans="2:13" x14ac:dyDescent="0.2">
      <c r="B1184" s="29" t="str">
        <f>IF(C1184&lt;&gt;"",COUNT($B$2:B1183)+1,"")</f>
        <v/>
      </c>
      <c r="C1184" s="30"/>
      <c r="D1184" s="31"/>
      <c r="E1184" s="32"/>
      <c r="F1184" s="31" t="str">
        <f>IFERROR(IF(E1184&lt;&gt;"",VLOOKUP(E1184,'تكويد الاصناف'!$B$3:$L$5500,3,FALSE),""),"تأكد من الكود")</f>
        <v/>
      </c>
      <c r="G1184" s="31" t="str">
        <f>IFERROR(IF(E1184&lt;&gt;"",VLOOKUP(E1184,'تكويد الاصناف'!$B$3:$L$5500,4,FALSE),""),"تأكد من الوحدة")</f>
        <v/>
      </c>
      <c r="H1184" s="31" t="str">
        <f>IFERROR(IF(E1184&lt;&gt;"",VLOOKUP(E1184,'تكويد الاصناف'!$B$3:$L$5500,9,FALSE),""),"تأكد من السعر")</f>
        <v/>
      </c>
      <c r="I1184" s="31"/>
      <c r="J1184" s="33" t="str">
        <f t="shared" si="18"/>
        <v/>
      </c>
      <c r="K1184" s="33"/>
      <c r="L1184" s="31"/>
      <c r="M1184" s="31"/>
    </row>
    <row r="1185" spans="2:13" x14ac:dyDescent="0.2">
      <c r="B1185" s="29" t="str">
        <f>IF(C1185&lt;&gt;"",COUNT($B$2:B1184)+1,"")</f>
        <v/>
      </c>
      <c r="C1185" s="30"/>
      <c r="D1185" s="31"/>
      <c r="E1185" s="32"/>
      <c r="F1185" s="31" t="str">
        <f>IFERROR(IF(E1185&lt;&gt;"",VLOOKUP(E1185,'تكويد الاصناف'!$B$3:$L$5500,3,FALSE),""),"تأكد من الكود")</f>
        <v/>
      </c>
      <c r="G1185" s="31" t="str">
        <f>IFERROR(IF(E1185&lt;&gt;"",VLOOKUP(E1185,'تكويد الاصناف'!$B$3:$L$5500,4,FALSE),""),"تأكد من الوحدة")</f>
        <v/>
      </c>
      <c r="H1185" s="31" t="str">
        <f>IFERROR(IF(E1185&lt;&gt;"",VLOOKUP(E1185,'تكويد الاصناف'!$B$3:$L$5500,9,FALSE),""),"تأكد من السعر")</f>
        <v/>
      </c>
      <c r="I1185" s="31"/>
      <c r="J1185" s="33" t="str">
        <f t="shared" si="18"/>
        <v/>
      </c>
      <c r="K1185" s="33"/>
      <c r="L1185" s="31"/>
      <c r="M1185" s="31"/>
    </row>
    <row r="1186" spans="2:13" x14ac:dyDescent="0.2">
      <c r="B1186" s="29" t="str">
        <f>IF(C1186&lt;&gt;"",COUNT($B$2:B1185)+1,"")</f>
        <v/>
      </c>
      <c r="C1186" s="30"/>
      <c r="D1186" s="31"/>
      <c r="E1186" s="32"/>
      <c r="F1186" s="31" t="str">
        <f>IFERROR(IF(E1186&lt;&gt;"",VLOOKUP(E1186,'تكويد الاصناف'!$B$3:$L$5500,3,FALSE),""),"تأكد من الكود")</f>
        <v/>
      </c>
      <c r="G1186" s="31" t="str">
        <f>IFERROR(IF(E1186&lt;&gt;"",VLOOKUP(E1186,'تكويد الاصناف'!$B$3:$L$5500,4,FALSE),""),"تأكد من الوحدة")</f>
        <v/>
      </c>
      <c r="H1186" s="31" t="str">
        <f>IFERROR(IF(E1186&lt;&gt;"",VLOOKUP(E1186,'تكويد الاصناف'!$B$3:$L$5500,9,FALSE),""),"تأكد من السعر")</f>
        <v/>
      </c>
      <c r="I1186" s="31"/>
      <c r="J1186" s="33" t="str">
        <f t="shared" si="18"/>
        <v/>
      </c>
      <c r="K1186" s="33"/>
      <c r="L1186" s="31"/>
      <c r="M1186" s="31"/>
    </row>
    <row r="1187" spans="2:13" x14ac:dyDescent="0.2">
      <c r="B1187" s="29" t="str">
        <f>IF(C1187&lt;&gt;"",COUNT($B$2:B1186)+1,"")</f>
        <v/>
      </c>
      <c r="C1187" s="30"/>
      <c r="D1187" s="31"/>
      <c r="E1187" s="32"/>
      <c r="F1187" s="31" t="str">
        <f>IFERROR(IF(E1187&lt;&gt;"",VLOOKUP(E1187,'تكويد الاصناف'!$B$3:$L$5500,3,FALSE),""),"تأكد من الكود")</f>
        <v/>
      </c>
      <c r="G1187" s="31" t="str">
        <f>IFERROR(IF(E1187&lt;&gt;"",VLOOKUP(E1187,'تكويد الاصناف'!$B$3:$L$5500,4,FALSE),""),"تأكد من الوحدة")</f>
        <v/>
      </c>
      <c r="H1187" s="31" t="str">
        <f>IFERROR(IF(E1187&lt;&gt;"",VLOOKUP(E1187,'تكويد الاصناف'!$B$3:$L$5500,9,FALSE),""),"تأكد من السعر")</f>
        <v/>
      </c>
      <c r="I1187" s="31"/>
      <c r="J1187" s="33" t="str">
        <f t="shared" si="18"/>
        <v/>
      </c>
      <c r="K1187" s="33"/>
      <c r="L1187" s="31"/>
      <c r="M1187" s="31"/>
    </row>
    <row r="1188" spans="2:13" x14ac:dyDescent="0.2">
      <c r="B1188" s="29" t="str">
        <f>IF(C1188&lt;&gt;"",COUNT($B$2:B1187)+1,"")</f>
        <v/>
      </c>
      <c r="C1188" s="30"/>
      <c r="D1188" s="31"/>
      <c r="E1188" s="32"/>
      <c r="F1188" s="31" t="str">
        <f>IFERROR(IF(E1188&lt;&gt;"",VLOOKUP(E1188,'تكويد الاصناف'!$B$3:$L$5500,3,FALSE),""),"تأكد من الكود")</f>
        <v/>
      </c>
      <c r="G1188" s="31" t="str">
        <f>IFERROR(IF(E1188&lt;&gt;"",VLOOKUP(E1188,'تكويد الاصناف'!$B$3:$L$5500,4,FALSE),""),"تأكد من الوحدة")</f>
        <v/>
      </c>
      <c r="H1188" s="31" t="str">
        <f>IFERROR(IF(E1188&lt;&gt;"",VLOOKUP(E1188,'تكويد الاصناف'!$B$3:$L$5500,9,FALSE),""),"تأكد من السعر")</f>
        <v/>
      </c>
      <c r="I1188" s="31"/>
      <c r="J1188" s="33" t="str">
        <f t="shared" si="18"/>
        <v/>
      </c>
      <c r="K1188" s="33"/>
      <c r="L1188" s="31"/>
      <c r="M1188" s="31"/>
    </row>
    <row r="1189" spans="2:13" x14ac:dyDescent="0.2">
      <c r="B1189" s="29" t="str">
        <f>IF(C1189&lt;&gt;"",COUNT($B$2:B1188)+1,"")</f>
        <v/>
      </c>
      <c r="C1189" s="30"/>
      <c r="D1189" s="31"/>
      <c r="E1189" s="32"/>
      <c r="F1189" s="31" t="str">
        <f>IFERROR(IF(E1189&lt;&gt;"",VLOOKUP(E1189,'تكويد الاصناف'!$B$3:$L$5500,3,FALSE),""),"تأكد من الكود")</f>
        <v/>
      </c>
      <c r="G1189" s="31" t="str">
        <f>IFERROR(IF(E1189&lt;&gt;"",VLOOKUP(E1189,'تكويد الاصناف'!$B$3:$L$5500,4,FALSE),""),"تأكد من الوحدة")</f>
        <v/>
      </c>
      <c r="H1189" s="31" t="str">
        <f>IFERROR(IF(E1189&lt;&gt;"",VLOOKUP(E1189,'تكويد الاصناف'!$B$3:$L$5500,9,FALSE),""),"تأكد من السعر")</f>
        <v/>
      </c>
      <c r="I1189" s="31"/>
      <c r="J1189" s="33" t="str">
        <f t="shared" si="18"/>
        <v/>
      </c>
      <c r="K1189" s="33"/>
      <c r="L1189" s="31"/>
      <c r="M1189" s="31"/>
    </row>
    <row r="1190" spans="2:13" x14ac:dyDescent="0.2">
      <c r="B1190" s="29" t="str">
        <f>IF(C1190&lt;&gt;"",COUNT($B$2:B1189)+1,"")</f>
        <v/>
      </c>
      <c r="C1190" s="30"/>
      <c r="D1190" s="31"/>
      <c r="E1190" s="32"/>
      <c r="F1190" s="31" t="str">
        <f>IFERROR(IF(E1190&lt;&gt;"",VLOOKUP(E1190,'تكويد الاصناف'!$B$3:$L$5500,3,FALSE),""),"تأكد من الكود")</f>
        <v/>
      </c>
      <c r="G1190" s="31" t="str">
        <f>IFERROR(IF(E1190&lt;&gt;"",VLOOKUP(E1190,'تكويد الاصناف'!$B$3:$L$5500,4,FALSE),""),"تأكد من الوحدة")</f>
        <v/>
      </c>
      <c r="H1190" s="31" t="str">
        <f>IFERROR(IF(E1190&lt;&gt;"",VLOOKUP(E1190,'تكويد الاصناف'!$B$3:$L$5500,9,FALSE),""),"تأكد من السعر")</f>
        <v/>
      </c>
      <c r="I1190" s="31"/>
      <c r="J1190" s="33" t="str">
        <f t="shared" si="18"/>
        <v/>
      </c>
      <c r="K1190" s="33"/>
      <c r="L1190" s="31"/>
      <c r="M1190" s="31"/>
    </row>
    <row r="1191" spans="2:13" x14ac:dyDescent="0.2">
      <c r="B1191" s="29" t="str">
        <f>IF(C1191&lt;&gt;"",COUNT($B$2:B1190)+1,"")</f>
        <v/>
      </c>
      <c r="C1191" s="30"/>
      <c r="D1191" s="31"/>
      <c r="E1191" s="32"/>
      <c r="F1191" s="31" t="str">
        <f>IFERROR(IF(E1191&lt;&gt;"",VLOOKUP(E1191,'تكويد الاصناف'!$B$3:$L$5500,3,FALSE),""),"تأكد من الكود")</f>
        <v/>
      </c>
      <c r="G1191" s="31" t="str">
        <f>IFERROR(IF(E1191&lt;&gt;"",VLOOKUP(E1191,'تكويد الاصناف'!$B$3:$L$5500,4,FALSE),""),"تأكد من الوحدة")</f>
        <v/>
      </c>
      <c r="H1191" s="31" t="str">
        <f>IFERROR(IF(E1191&lt;&gt;"",VLOOKUP(E1191,'تكويد الاصناف'!$B$3:$L$5500,9,FALSE),""),"تأكد من السعر")</f>
        <v/>
      </c>
      <c r="I1191" s="31"/>
      <c r="J1191" s="33" t="str">
        <f t="shared" si="18"/>
        <v/>
      </c>
      <c r="K1191" s="33"/>
      <c r="L1191" s="31"/>
      <c r="M1191" s="31"/>
    </row>
    <row r="1192" spans="2:13" x14ac:dyDescent="0.2">
      <c r="B1192" s="29" t="str">
        <f>IF(C1192&lt;&gt;"",COUNT($B$2:B1191)+1,"")</f>
        <v/>
      </c>
      <c r="C1192" s="30"/>
      <c r="D1192" s="31"/>
      <c r="E1192" s="32"/>
      <c r="F1192" s="31" t="str">
        <f>IFERROR(IF(E1192&lt;&gt;"",VLOOKUP(E1192,'تكويد الاصناف'!$B$3:$L$5500,3,FALSE),""),"تأكد من الكود")</f>
        <v/>
      </c>
      <c r="G1192" s="31" t="str">
        <f>IFERROR(IF(E1192&lt;&gt;"",VLOOKUP(E1192,'تكويد الاصناف'!$B$3:$L$5500,4,FALSE),""),"تأكد من الوحدة")</f>
        <v/>
      </c>
      <c r="H1192" s="31" t="str">
        <f>IFERROR(IF(E1192&lt;&gt;"",VLOOKUP(E1192,'تكويد الاصناف'!$B$3:$L$5500,9,FALSE),""),"تأكد من السعر")</f>
        <v/>
      </c>
      <c r="I1192" s="31"/>
      <c r="J1192" s="33" t="str">
        <f t="shared" si="18"/>
        <v/>
      </c>
      <c r="K1192" s="33"/>
      <c r="L1192" s="31"/>
      <c r="M1192" s="31"/>
    </row>
    <row r="1193" spans="2:13" x14ac:dyDescent="0.2">
      <c r="B1193" s="29" t="str">
        <f>IF(C1193&lt;&gt;"",COUNT($B$2:B1192)+1,"")</f>
        <v/>
      </c>
      <c r="C1193" s="30"/>
      <c r="D1193" s="31"/>
      <c r="E1193" s="32"/>
      <c r="F1193" s="31" t="str">
        <f>IFERROR(IF(E1193&lt;&gt;"",VLOOKUP(E1193,'تكويد الاصناف'!$B$3:$L$5500,3,FALSE),""),"تأكد من الكود")</f>
        <v/>
      </c>
      <c r="G1193" s="31" t="str">
        <f>IFERROR(IF(E1193&lt;&gt;"",VLOOKUP(E1193,'تكويد الاصناف'!$B$3:$L$5500,4,FALSE),""),"تأكد من الوحدة")</f>
        <v/>
      </c>
      <c r="H1193" s="31" t="str">
        <f>IFERROR(IF(E1193&lt;&gt;"",VLOOKUP(E1193,'تكويد الاصناف'!$B$3:$L$5500,9,FALSE),""),"تأكد من السعر")</f>
        <v/>
      </c>
      <c r="I1193" s="31"/>
      <c r="J1193" s="33" t="str">
        <f t="shared" si="18"/>
        <v/>
      </c>
      <c r="K1193" s="33"/>
      <c r="L1193" s="31"/>
      <c r="M1193" s="31"/>
    </row>
    <row r="1194" spans="2:13" x14ac:dyDescent="0.2">
      <c r="B1194" s="29" t="str">
        <f>IF(C1194&lt;&gt;"",COUNT($B$2:B1193)+1,"")</f>
        <v/>
      </c>
      <c r="C1194" s="30"/>
      <c r="D1194" s="31"/>
      <c r="E1194" s="32"/>
      <c r="F1194" s="31" t="str">
        <f>IFERROR(IF(E1194&lt;&gt;"",VLOOKUP(E1194,'تكويد الاصناف'!$B$3:$L$5500,3,FALSE),""),"تأكد من الكود")</f>
        <v/>
      </c>
      <c r="G1194" s="31" t="str">
        <f>IFERROR(IF(E1194&lt;&gt;"",VLOOKUP(E1194,'تكويد الاصناف'!$B$3:$L$5500,4,FALSE),""),"تأكد من الوحدة")</f>
        <v/>
      </c>
      <c r="H1194" s="31" t="str">
        <f>IFERROR(IF(E1194&lt;&gt;"",VLOOKUP(E1194,'تكويد الاصناف'!$B$3:$L$5500,9,FALSE),""),"تأكد من السعر")</f>
        <v/>
      </c>
      <c r="I1194" s="31"/>
      <c r="J1194" s="33" t="str">
        <f t="shared" si="18"/>
        <v/>
      </c>
      <c r="K1194" s="33"/>
      <c r="L1194" s="31"/>
      <c r="M1194" s="31"/>
    </row>
    <row r="1195" spans="2:13" x14ac:dyDescent="0.2">
      <c r="B1195" s="29" t="str">
        <f>IF(C1195&lt;&gt;"",COUNT($B$2:B1194)+1,"")</f>
        <v/>
      </c>
      <c r="C1195" s="30"/>
      <c r="D1195" s="31"/>
      <c r="E1195" s="32"/>
      <c r="F1195" s="31" t="str">
        <f>IFERROR(IF(E1195&lt;&gt;"",VLOOKUP(E1195,'تكويد الاصناف'!$B$3:$L$5500,3,FALSE),""),"تأكد من الكود")</f>
        <v/>
      </c>
      <c r="G1195" s="31" t="str">
        <f>IFERROR(IF(E1195&lt;&gt;"",VLOOKUP(E1195,'تكويد الاصناف'!$B$3:$L$5500,4,FALSE),""),"تأكد من الوحدة")</f>
        <v/>
      </c>
      <c r="H1195" s="31" t="str">
        <f>IFERROR(IF(E1195&lt;&gt;"",VLOOKUP(E1195,'تكويد الاصناف'!$B$3:$L$5500,9,FALSE),""),"تأكد من السعر")</f>
        <v/>
      </c>
      <c r="I1195" s="31"/>
      <c r="J1195" s="33" t="str">
        <f t="shared" si="18"/>
        <v/>
      </c>
      <c r="K1195" s="33"/>
      <c r="L1195" s="31"/>
      <c r="M1195" s="31"/>
    </row>
    <row r="1196" spans="2:13" x14ac:dyDescent="0.2">
      <c r="B1196" s="29" t="str">
        <f>IF(C1196&lt;&gt;"",COUNT($B$2:B1195)+1,"")</f>
        <v/>
      </c>
      <c r="C1196" s="30"/>
      <c r="D1196" s="31"/>
      <c r="E1196" s="32"/>
      <c r="F1196" s="31" t="str">
        <f>IFERROR(IF(E1196&lt;&gt;"",VLOOKUP(E1196,'تكويد الاصناف'!$B$3:$L$5500,3,FALSE),""),"تأكد من الكود")</f>
        <v/>
      </c>
      <c r="G1196" s="31" t="str">
        <f>IFERROR(IF(E1196&lt;&gt;"",VLOOKUP(E1196,'تكويد الاصناف'!$B$3:$L$5500,4,FALSE),""),"تأكد من الوحدة")</f>
        <v/>
      </c>
      <c r="H1196" s="31" t="str">
        <f>IFERROR(IF(E1196&lt;&gt;"",VLOOKUP(E1196,'تكويد الاصناف'!$B$3:$L$5500,9,FALSE),""),"تأكد من السعر")</f>
        <v/>
      </c>
      <c r="I1196" s="31"/>
      <c r="J1196" s="33" t="str">
        <f t="shared" si="18"/>
        <v/>
      </c>
      <c r="K1196" s="33"/>
      <c r="L1196" s="31"/>
      <c r="M1196" s="31"/>
    </row>
    <row r="1197" spans="2:13" x14ac:dyDescent="0.2">
      <c r="B1197" s="29" t="str">
        <f>IF(C1197&lt;&gt;"",COUNT($B$2:B1196)+1,"")</f>
        <v/>
      </c>
      <c r="C1197" s="30"/>
      <c r="D1197" s="31"/>
      <c r="E1197" s="32"/>
      <c r="F1197" s="31" t="str">
        <f>IFERROR(IF(E1197&lt;&gt;"",VLOOKUP(E1197,'تكويد الاصناف'!$B$3:$L$5500,3,FALSE),""),"تأكد من الكود")</f>
        <v/>
      </c>
      <c r="G1197" s="31" t="str">
        <f>IFERROR(IF(E1197&lt;&gt;"",VLOOKUP(E1197,'تكويد الاصناف'!$B$3:$L$5500,4,FALSE),""),"تأكد من الوحدة")</f>
        <v/>
      </c>
      <c r="H1197" s="31" t="str">
        <f>IFERROR(IF(E1197&lt;&gt;"",VLOOKUP(E1197,'تكويد الاصناف'!$B$3:$L$5500,9,FALSE),""),"تأكد من السعر")</f>
        <v/>
      </c>
      <c r="I1197" s="31"/>
      <c r="J1197" s="33" t="str">
        <f t="shared" si="18"/>
        <v/>
      </c>
      <c r="K1197" s="33"/>
      <c r="L1197" s="31"/>
      <c r="M1197" s="31"/>
    </row>
    <row r="1198" spans="2:13" x14ac:dyDescent="0.2">
      <c r="B1198" s="29" t="str">
        <f>IF(C1198&lt;&gt;"",COUNT($B$2:B1197)+1,"")</f>
        <v/>
      </c>
      <c r="C1198" s="30"/>
      <c r="D1198" s="31"/>
      <c r="E1198" s="32"/>
      <c r="F1198" s="31" t="str">
        <f>IFERROR(IF(E1198&lt;&gt;"",VLOOKUP(E1198,'تكويد الاصناف'!$B$3:$L$5500,3,FALSE),""),"تأكد من الكود")</f>
        <v/>
      </c>
      <c r="G1198" s="31" t="str">
        <f>IFERROR(IF(E1198&lt;&gt;"",VLOOKUP(E1198,'تكويد الاصناف'!$B$3:$L$5500,4,FALSE),""),"تأكد من الوحدة")</f>
        <v/>
      </c>
      <c r="H1198" s="31" t="str">
        <f>IFERROR(IF(E1198&lt;&gt;"",VLOOKUP(E1198,'تكويد الاصناف'!$B$3:$L$5500,9,FALSE),""),"تأكد من السعر")</f>
        <v/>
      </c>
      <c r="I1198" s="31"/>
      <c r="J1198" s="33" t="str">
        <f t="shared" si="18"/>
        <v/>
      </c>
      <c r="K1198" s="33"/>
      <c r="L1198" s="31"/>
      <c r="M1198" s="31"/>
    </row>
    <row r="1199" spans="2:13" x14ac:dyDescent="0.2">
      <c r="B1199" s="29" t="str">
        <f>IF(C1199&lt;&gt;"",COUNT($B$2:B1198)+1,"")</f>
        <v/>
      </c>
      <c r="C1199" s="30"/>
      <c r="D1199" s="31"/>
      <c r="E1199" s="32"/>
      <c r="F1199" s="31" t="str">
        <f>IFERROR(IF(E1199&lt;&gt;"",VLOOKUP(E1199,'تكويد الاصناف'!$B$3:$L$5500,3,FALSE),""),"تأكد من الكود")</f>
        <v/>
      </c>
      <c r="G1199" s="31" t="str">
        <f>IFERROR(IF(E1199&lt;&gt;"",VLOOKUP(E1199,'تكويد الاصناف'!$B$3:$L$5500,4,FALSE),""),"تأكد من الوحدة")</f>
        <v/>
      </c>
      <c r="H1199" s="31" t="str">
        <f>IFERROR(IF(E1199&lt;&gt;"",VLOOKUP(E1199,'تكويد الاصناف'!$B$3:$L$5500,9,FALSE),""),"تأكد من السعر")</f>
        <v/>
      </c>
      <c r="I1199" s="31"/>
      <c r="J1199" s="33" t="str">
        <f t="shared" si="18"/>
        <v/>
      </c>
      <c r="K1199" s="33"/>
      <c r="L1199" s="31"/>
      <c r="M1199" s="31"/>
    </row>
    <row r="1200" spans="2:13" x14ac:dyDescent="0.2">
      <c r="B1200" s="29" t="str">
        <f>IF(C1200&lt;&gt;"",COUNT($B$2:B1199)+1,"")</f>
        <v/>
      </c>
      <c r="C1200" s="30"/>
      <c r="D1200" s="31"/>
      <c r="E1200" s="32"/>
      <c r="F1200" s="31" t="str">
        <f>IFERROR(IF(E1200&lt;&gt;"",VLOOKUP(E1200,'تكويد الاصناف'!$B$3:$L$5500,3,FALSE),""),"تأكد من الكود")</f>
        <v/>
      </c>
      <c r="G1200" s="31" t="str">
        <f>IFERROR(IF(E1200&lt;&gt;"",VLOOKUP(E1200,'تكويد الاصناف'!$B$3:$L$5500,4,FALSE),""),"تأكد من الوحدة")</f>
        <v/>
      </c>
      <c r="H1200" s="31" t="str">
        <f>IFERROR(IF(E1200&lt;&gt;"",VLOOKUP(E1200,'تكويد الاصناف'!$B$3:$L$5500,9,FALSE),""),"تأكد من السعر")</f>
        <v/>
      </c>
      <c r="I1200" s="31"/>
      <c r="J1200" s="33" t="str">
        <f t="shared" si="18"/>
        <v/>
      </c>
      <c r="K1200" s="33"/>
      <c r="L1200" s="31"/>
      <c r="M1200" s="31"/>
    </row>
    <row r="1201" spans="2:13" x14ac:dyDescent="0.2">
      <c r="B1201" s="29" t="str">
        <f>IF(C1201&lt;&gt;"",COUNT($B$2:B1200)+1,"")</f>
        <v/>
      </c>
      <c r="C1201" s="30"/>
      <c r="D1201" s="31"/>
      <c r="E1201" s="32"/>
      <c r="F1201" s="31" t="str">
        <f>IFERROR(IF(E1201&lt;&gt;"",VLOOKUP(E1201,'تكويد الاصناف'!$B$3:$L$5500,3,FALSE),""),"تأكد من الكود")</f>
        <v/>
      </c>
      <c r="G1201" s="31" t="str">
        <f>IFERROR(IF(E1201&lt;&gt;"",VLOOKUP(E1201,'تكويد الاصناف'!$B$3:$L$5500,4,FALSE),""),"تأكد من الوحدة")</f>
        <v/>
      </c>
      <c r="H1201" s="31" t="str">
        <f>IFERROR(IF(E1201&lt;&gt;"",VLOOKUP(E1201,'تكويد الاصناف'!$B$3:$L$5500,9,FALSE),""),"تأكد من السعر")</f>
        <v/>
      </c>
      <c r="I1201" s="31"/>
      <c r="J1201" s="33" t="str">
        <f t="shared" si="18"/>
        <v/>
      </c>
      <c r="K1201" s="33"/>
      <c r="L1201" s="31"/>
      <c r="M1201" s="31"/>
    </row>
    <row r="1202" spans="2:13" x14ac:dyDescent="0.2">
      <c r="B1202" s="29" t="str">
        <f>IF(C1202&lt;&gt;"",COUNT($B$2:B1201)+1,"")</f>
        <v/>
      </c>
      <c r="C1202" s="30"/>
      <c r="D1202" s="31"/>
      <c r="E1202" s="32"/>
      <c r="F1202" s="31" t="str">
        <f>IFERROR(IF(E1202&lt;&gt;"",VLOOKUP(E1202,'تكويد الاصناف'!$B$3:$L$5500,3,FALSE),""),"تأكد من الكود")</f>
        <v/>
      </c>
      <c r="G1202" s="31" t="str">
        <f>IFERROR(IF(E1202&lt;&gt;"",VLOOKUP(E1202,'تكويد الاصناف'!$B$3:$L$5500,4,FALSE),""),"تأكد من الوحدة")</f>
        <v/>
      </c>
      <c r="H1202" s="31" t="str">
        <f>IFERROR(IF(E1202&lt;&gt;"",VLOOKUP(E1202,'تكويد الاصناف'!$B$3:$L$5500,9,FALSE),""),"تأكد من السعر")</f>
        <v/>
      </c>
      <c r="I1202" s="31"/>
      <c r="J1202" s="33" t="str">
        <f t="shared" si="18"/>
        <v/>
      </c>
      <c r="K1202" s="33"/>
      <c r="L1202" s="31"/>
      <c r="M1202" s="31"/>
    </row>
    <row r="1203" spans="2:13" x14ac:dyDescent="0.2">
      <c r="B1203" s="29" t="str">
        <f>IF(C1203&lt;&gt;"",COUNT($B$2:B1202)+1,"")</f>
        <v/>
      </c>
      <c r="C1203" s="30"/>
      <c r="D1203" s="31"/>
      <c r="E1203" s="32"/>
      <c r="F1203" s="31" t="str">
        <f>IFERROR(IF(E1203&lt;&gt;"",VLOOKUP(E1203,'تكويد الاصناف'!$B$3:$L$5500,3,FALSE),""),"تأكد من الكود")</f>
        <v/>
      </c>
      <c r="G1203" s="31" t="str">
        <f>IFERROR(IF(E1203&lt;&gt;"",VLOOKUP(E1203,'تكويد الاصناف'!$B$3:$L$5500,4,FALSE),""),"تأكد من الوحدة")</f>
        <v/>
      </c>
      <c r="H1203" s="31" t="str">
        <f>IFERROR(IF(E1203&lt;&gt;"",VLOOKUP(E1203,'تكويد الاصناف'!$B$3:$L$5500,9,FALSE),""),"تأكد من السعر")</f>
        <v/>
      </c>
      <c r="I1203" s="31"/>
      <c r="J1203" s="33" t="str">
        <f t="shared" si="18"/>
        <v/>
      </c>
      <c r="K1203" s="33"/>
      <c r="L1203" s="31"/>
      <c r="M1203" s="31"/>
    </row>
    <row r="1204" spans="2:13" x14ac:dyDescent="0.2">
      <c r="B1204" s="29" t="str">
        <f>IF(C1204&lt;&gt;"",COUNT($B$2:B1203)+1,"")</f>
        <v/>
      </c>
      <c r="C1204" s="30"/>
      <c r="D1204" s="31"/>
      <c r="E1204" s="32"/>
      <c r="F1204" s="31" t="str">
        <f>IFERROR(IF(E1204&lt;&gt;"",VLOOKUP(E1204,'تكويد الاصناف'!$B$3:$L$5500,3,FALSE),""),"تأكد من الكود")</f>
        <v/>
      </c>
      <c r="G1204" s="31" t="str">
        <f>IFERROR(IF(E1204&lt;&gt;"",VLOOKUP(E1204,'تكويد الاصناف'!$B$3:$L$5500,4,FALSE),""),"تأكد من الوحدة")</f>
        <v/>
      </c>
      <c r="H1204" s="31" t="str">
        <f>IFERROR(IF(E1204&lt;&gt;"",VLOOKUP(E1204,'تكويد الاصناف'!$B$3:$L$5500,9,FALSE),""),"تأكد من السعر")</f>
        <v/>
      </c>
      <c r="I1204" s="31"/>
      <c r="J1204" s="33" t="str">
        <f t="shared" si="18"/>
        <v/>
      </c>
      <c r="K1204" s="33"/>
      <c r="L1204" s="31"/>
      <c r="M1204" s="31"/>
    </row>
    <row r="1205" spans="2:13" x14ac:dyDescent="0.2">
      <c r="B1205" s="29" t="str">
        <f>IF(C1205&lt;&gt;"",COUNT($B$2:B1204)+1,"")</f>
        <v/>
      </c>
      <c r="C1205" s="30"/>
      <c r="D1205" s="31"/>
      <c r="E1205" s="32"/>
      <c r="F1205" s="31" t="str">
        <f>IFERROR(IF(E1205&lt;&gt;"",VLOOKUP(E1205,'تكويد الاصناف'!$B$3:$L$5500,3,FALSE),""),"تأكد من الكود")</f>
        <v/>
      </c>
      <c r="G1205" s="31" t="str">
        <f>IFERROR(IF(E1205&lt;&gt;"",VLOOKUP(E1205,'تكويد الاصناف'!$B$3:$L$5500,4,FALSE),""),"تأكد من الوحدة")</f>
        <v/>
      </c>
      <c r="H1205" s="31" t="str">
        <f>IFERROR(IF(E1205&lt;&gt;"",VLOOKUP(E1205,'تكويد الاصناف'!$B$3:$L$5500,9,FALSE),""),"تأكد من السعر")</f>
        <v/>
      </c>
      <c r="I1205" s="31"/>
      <c r="J1205" s="33" t="str">
        <f t="shared" si="18"/>
        <v/>
      </c>
      <c r="K1205" s="33"/>
      <c r="L1205" s="31"/>
      <c r="M1205" s="31"/>
    </row>
    <row r="1206" spans="2:13" x14ac:dyDescent="0.2">
      <c r="B1206" s="29" t="str">
        <f>IF(C1206&lt;&gt;"",COUNT($B$2:B1205)+1,"")</f>
        <v/>
      </c>
      <c r="C1206" s="30"/>
      <c r="D1206" s="31"/>
      <c r="E1206" s="32"/>
      <c r="F1206" s="31" t="str">
        <f>IFERROR(IF(E1206&lt;&gt;"",VLOOKUP(E1206,'تكويد الاصناف'!$B$3:$L$5500,3,FALSE),""),"تأكد من الكود")</f>
        <v/>
      </c>
      <c r="G1206" s="31" t="str">
        <f>IFERROR(IF(E1206&lt;&gt;"",VLOOKUP(E1206,'تكويد الاصناف'!$B$3:$L$5500,4,FALSE),""),"تأكد من الوحدة")</f>
        <v/>
      </c>
      <c r="H1206" s="31" t="str">
        <f>IFERROR(IF(E1206&lt;&gt;"",VLOOKUP(E1206,'تكويد الاصناف'!$B$3:$L$5500,9,FALSE),""),"تأكد من السعر")</f>
        <v/>
      </c>
      <c r="I1206" s="31"/>
      <c r="J1206" s="33" t="str">
        <f t="shared" si="18"/>
        <v/>
      </c>
      <c r="K1206" s="33"/>
      <c r="L1206" s="31"/>
      <c r="M1206" s="31"/>
    </row>
    <row r="1207" spans="2:13" x14ac:dyDescent="0.2">
      <c r="B1207" s="29" t="str">
        <f>IF(C1207&lt;&gt;"",COUNT($B$2:B1206)+1,"")</f>
        <v/>
      </c>
      <c r="C1207" s="30"/>
      <c r="D1207" s="31"/>
      <c r="E1207" s="32"/>
      <c r="F1207" s="31" t="str">
        <f>IFERROR(IF(E1207&lt;&gt;"",VLOOKUP(E1207,'تكويد الاصناف'!$B$3:$L$5500,3,FALSE),""),"تأكد من الكود")</f>
        <v/>
      </c>
      <c r="G1207" s="31" t="str">
        <f>IFERROR(IF(E1207&lt;&gt;"",VLOOKUP(E1207,'تكويد الاصناف'!$B$3:$L$5500,4,FALSE),""),"تأكد من الوحدة")</f>
        <v/>
      </c>
      <c r="H1207" s="31" t="str">
        <f>IFERROR(IF(E1207&lt;&gt;"",VLOOKUP(E1207,'تكويد الاصناف'!$B$3:$L$5500,9,FALSE),""),"تأكد من السعر")</f>
        <v/>
      </c>
      <c r="I1207" s="31"/>
      <c r="J1207" s="33" t="str">
        <f t="shared" si="18"/>
        <v/>
      </c>
      <c r="K1207" s="33"/>
      <c r="L1207" s="31"/>
      <c r="M1207" s="31"/>
    </row>
    <row r="1208" spans="2:13" x14ac:dyDescent="0.2">
      <c r="B1208" s="29" t="str">
        <f>IF(C1208&lt;&gt;"",COUNT($B$2:B1207)+1,"")</f>
        <v/>
      </c>
      <c r="C1208" s="30"/>
      <c r="D1208" s="31"/>
      <c r="E1208" s="32"/>
      <c r="F1208" s="31" t="str">
        <f>IFERROR(IF(E1208&lt;&gt;"",VLOOKUP(E1208,'تكويد الاصناف'!$B$3:$L$5500,3,FALSE),""),"تأكد من الكود")</f>
        <v/>
      </c>
      <c r="G1208" s="31" t="str">
        <f>IFERROR(IF(E1208&lt;&gt;"",VLOOKUP(E1208,'تكويد الاصناف'!$B$3:$L$5500,4,FALSE),""),"تأكد من الوحدة")</f>
        <v/>
      </c>
      <c r="H1208" s="31" t="str">
        <f>IFERROR(IF(E1208&lt;&gt;"",VLOOKUP(E1208,'تكويد الاصناف'!$B$3:$L$5500,9,FALSE),""),"تأكد من السعر")</f>
        <v/>
      </c>
      <c r="I1208" s="31"/>
      <c r="J1208" s="33" t="str">
        <f t="shared" si="18"/>
        <v/>
      </c>
      <c r="K1208" s="33"/>
      <c r="L1208" s="31"/>
      <c r="M1208" s="31"/>
    </row>
    <row r="1209" spans="2:13" x14ac:dyDescent="0.2">
      <c r="B1209" s="29" t="str">
        <f>IF(C1209&lt;&gt;"",COUNT($B$2:B1208)+1,"")</f>
        <v/>
      </c>
      <c r="C1209" s="30"/>
      <c r="D1209" s="31"/>
      <c r="E1209" s="32"/>
      <c r="F1209" s="31" t="str">
        <f>IFERROR(IF(E1209&lt;&gt;"",VLOOKUP(E1209,'تكويد الاصناف'!$B$3:$L$5500,3,FALSE),""),"تأكد من الكود")</f>
        <v/>
      </c>
      <c r="G1209" s="31" t="str">
        <f>IFERROR(IF(E1209&lt;&gt;"",VLOOKUP(E1209,'تكويد الاصناف'!$B$3:$L$5500,4,FALSE),""),"تأكد من الوحدة")</f>
        <v/>
      </c>
      <c r="H1209" s="31" t="str">
        <f>IFERROR(IF(E1209&lt;&gt;"",VLOOKUP(E1209,'تكويد الاصناف'!$B$3:$L$5500,9,FALSE),""),"تأكد من السعر")</f>
        <v/>
      </c>
      <c r="I1209" s="31"/>
      <c r="J1209" s="33" t="str">
        <f t="shared" si="18"/>
        <v/>
      </c>
      <c r="K1209" s="33"/>
      <c r="L1209" s="31"/>
      <c r="M1209" s="31"/>
    </row>
    <row r="1210" spans="2:13" x14ac:dyDescent="0.2">
      <c r="B1210" s="29" t="str">
        <f>IF(C1210&lt;&gt;"",COUNT($B$2:B1209)+1,"")</f>
        <v/>
      </c>
      <c r="C1210" s="30"/>
      <c r="D1210" s="31"/>
      <c r="E1210" s="32"/>
      <c r="F1210" s="31" t="str">
        <f>IFERROR(IF(E1210&lt;&gt;"",VLOOKUP(E1210,'تكويد الاصناف'!$B$3:$L$5500,3,FALSE),""),"تأكد من الكود")</f>
        <v/>
      </c>
      <c r="G1210" s="31" t="str">
        <f>IFERROR(IF(E1210&lt;&gt;"",VLOOKUP(E1210,'تكويد الاصناف'!$B$3:$L$5500,4,FALSE),""),"تأكد من الوحدة")</f>
        <v/>
      </c>
      <c r="H1210" s="31" t="str">
        <f>IFERROR(IF(E1210&lt;&gt;"",VLOOKUP(E1210,'تكويد الاصناف'!$B$3:$L$5500,9,FALSE),""),"تأكد من السعر")</f>
        <v/>
      </c>
      <c r="I1210" s="31"/>
      <c r="J1210" s="33" t="str">
        <f t="shared" si="18"/>
        <v/>
      </c>
      <c r="K1210" s="33"/>
      <c r="L1210" s="31"/>
      <c r="M1210" s="31"/>
    </row>
    <row r="1211" spans="2:13" x14ac:dyDescent="0.2">
      <c r="B1211" s="29" t="str">
        <f>IF(C1211&lt;&gt;"",COUNT($B$2:B1210)+1,"")</f>
        <v/>
      </c>
      <c r="C1211" s="30"/>
      <c r="D1211" s="31"/>
      <c r="E1211" s="32"/>
      <c r="F1211" s="31" t="str">
        <f>IFERROR(IF(E1211&lt;&gt;"",VLOOKUP(E1211,'تكويد الاصناف'!$B$3:$L$5500,3,FALSE),""),"تأكد من الكود")</f>
        <v/>
      </c>
      <c r="G1211" s="31" t="str">
        <f>IFERROR(IF(E1211&lt;&gt;"",VLOOKUP(E1211,'تكويد الاصناف'!$B$3:$L$5500,4,FALSE),""),"تأكد من الوحدة")</f>
        <v/>
      </c>
      <c r="H1211" s="31" t="str">
        <f>IFERROR(IF(E1211&lt;&gt;"",VLOOKUP(E1211,'تكويد الاصناف'!$B$3:$L$5500,9,FALSE),""),"تأكد من السعر")</f>
        <v/>
      </c>
      <c r="I1211" s="31"/>
      <c r="J1211" s="33" t="str">
        <f t="shared" si="18"/>
        <v/>
      </c>
      <c r="K1211" s="33"/>
      <c r="L1211" s="31"/>
      <c r="M1211" s="31"/>
    </row>
    <row r="1212" spans="2:13" x14ac:dyDescent="0.2">
      <c r="B1212" s="29" t="str">
        <f>IF(C1212&lt;&gt;"",COUNT($B$2:B1211)+1,"")</f>
        <v/>
      </c>
      <c r="C1212" s="30"/>
      <c r="D1212" s="31"/>
      <c r="E1212" s="32"/>
      <c r="F1212" s="31" t="str">
        <f>IFERROR(IF(E1212&lt;&gt;"",VLOOKUP(E1212,'تكويد الاصناف'!$B$3:$L$5500,3,FALSE),""),"تأكد من الكود")</f>
        <v/>
      </c>
      <c r="G1212" s="31" t="str">
        <f>IFERROR(IF(E1212&lt;&gt;"",VLOOKUP(E1212,'تكويد الاصناف'!$B$3:$L$5500,4,FALSE),""),"تأكد من الوحدة")</f>
        <v/>
      </c>
      <c r="H1212" s="31" t="str">
        <f>IFERROR(IF(E1212&lt;&gt;"",VLOOKUP(E1212,'تكويد الاصناف'!$B$3:$L$5500,9,FALSE),""),"تأكد من السعر")</f>
        <v/>
      </c>
      <c r="I1212" s="31"/>
      <c r="J1212" s="33" t="str">
        <f t="shared" si="18"/>
        <v/>
      </c>
      <c r="K1212" s="33"/>
      <c r="L1212" s="31"/>
      <c r="M1212" s="31"/>
    </row>
    <row r="1213" spans="2:13" x14ac:dyDescent="0.2">
      <c r="B1213" s="29" t="str">
        <f>IF(C1213&lt;&gt;"",COUNT($B$2:B1212)+1,"")</f>
        <v/>
      </c>
      <c r="C1213" s="30"/>
      <c r="D1213" s="31"/>
      <c r="E1213" s="32"/>
      <c r="F1213" s="31" t="str">
        <f>IFERROR(IF(E1213&lt;&gt;"",VLOOKUP(E1213,'تكويد الاصناف'!$B$3:$L$5500,3,FALSE),""),"تأكد من الكود")</f>
        <v/>
      </c>
      <c r="G1213" s="31" t="str">
        <f>IFERROR(IF(E1213&lt;&gt;"",VLOOKUP(E1213,'تكويد الاصناف'!$B$3:$L$5500,4,FALSE),""),"تأكد من الوحدة")</f>
        <v/>
      </c>
      <c r="H1213" s="31" t="str">
        <f>IFERROR(IF(E1213&lt;&gt;"",VLOOKUP(E1213,'تكويد الاصناف'!$B$3:$L$5500,9,FALSE),""),"تأكد من السعر")</f>
        <v/>
      </c>
      <c r="I1213" s="31"/>
      <c r="J1213" s="33" t="str">
        <f t="shared" si="18"/>
        <v/>
      </c>
      <c r="K1213" s="33"/>
      <c r="L1213" s="31"/>
      <c r="M1213" s="31"/>
    </row>
    <row r="1214" spans="2:13" x14ac:dyDescent="0.2">
      <c r="B1214" s="29" t="str">
        <f>IF(C1214&lt;&gt;"",COUNT($B$2:B1213)+1,"")</f>
        <v/>
      </c>
      <c r="C1214" s="30"/>
      <c r="D1214" s="31"/>
      <c r="E1214" s="32"/>
      <c r="F1214" s="31" t="str">
        <f>IFERROR(IF(E1214&lt;&gt;"",VLOOKUP(E1214,'تكويد الاصناف'!$B$3:$L$5500,3,FALSE),""),"تأكد من الكود")</f>
        <v/>
      </c>
      <c r="G1214" s="31" t="str">
        <f>IFERROR(IF(E1214&lt;&gt;"",VLOOKUP(E1214,'تكويد الاصناف'!$B$3:$L$5500,4,FALSE),""),"تأكد من الوحدة")</f>
        <v/>
      </c>
      <c r="H1214" s="31" t="str">
        <f>IFERROR(IF(E1214&lt;&gt;"",VLOOKUP(E1214,'تكويد الاصناف'!$B$3:$L$5500,9,FALSE),""),"تأكد من السعر")</f>
        <v/>
      </c>
      <c r="I1214" s="31"/>
      <c r="J1214" s="33" t="str">
        <f t="shared" si="18"/>
        <v/>
      </c>
      <c r="K1214" s="33"/>
      <c r="L1214" s="31"/>
      <c r="M1214" s="31"/>
    </row>
    <row r="1215" spans="2:13" x14ac:dyDescent="0.2">
      <c r="B1215" s="29" t="str">
        <f>IF(C1215&lt;&gt;"",COUNT($B$2:B1214)+1,"")</f>
        <v/>
      </c>
      <c r="C1215" s="30"/>
      <c r="D1215" s="31"/>
      <c r="E1215" s="32"/>
      <c r="F1215" s="31" t="str">
        <f>IFERROR(IF(E1215&lt;&gt;"",VLOOKUP(E1215,'تكويد الاصناف'!$B$3:$L$5500,3,FALSE),""),"تأكد من الكود")</f>
        <v/>
      </c>
      <c r="G1215" s="31" t="str">
        <f>IFERROR(IF(E1215&lt;&gt;"",VLOOKUP(E1215,'تكويد الاصناف'!$B$3:$L$5500,4,FALSE),""),"تأكد من الوحدة")</f>
        <v/>
      </c>
      <c r="H1215" s="31" t="str">
        <f>IFERROR(IF(E1215&lt;&gt;"",VLOOKUP(E1215,'تكويد الاصناف'!$B$3:$L$5500,9,FALSE),""),"تأكد من السعر")</f>
        <v/>
      </c>
      <c r="I1215" s="31"/>
      <c r="J1215" s="33" t="str">
        <f t="shared" si="18"/>
        <v/>
      </c>
      <c r="K1215" s="33"/>
      <c r="L1215" s="31"/>
      <c r="M1215" s="31"/>
    </row>
    <row r="1216" spans="2:13" x14ac:dyDescent="0.2">
      <c r="B1216" s="29" t="str">
        <f>IF(C1216&lt;&gt;"",COUNT($B$2:B1215)+1,"")</f>
        <v/>
      </c>
      <c r="C1216" s="30"/>
      <c r="D1216" s="31"/>
      <c r="E1216" s="32"/>
      <c r="F1216" s="31" t="str">
        <f>IFERROR(IF(E1216&lt;&gt;"",VLOOKUP(E1216,'تكويد الاصناف'!$B$3:$L$5500,3,FALSE),""),"تأكد من الكود")</f>
        <v/>
      </c>
      <c r="G1216" s="31" t="str">
        <f>IFERROR(IF(E1216&lt;&gt;"",VLOOKUP(E1216,'تكويد الاصناف'!$B$3:$L$5500,4,FALSE),""),"تأكد من الوحدة")</f>
        <v/>
      </c>
      <c r="H1216" s="31" t="str">
        <f>IFERROR(IF(E1216&lt;&gt;"",VLOOKUP(E1216,'تكويد الاصناف'!$B$3:$L$5500,9,FALSE),""),"تأكد من السعر")</f>
        <v/>
      </c>
      <c r="I1216" s="31"/>
      <c r="J1216" s="33" t="str">
        <f t="shared" si="18"/>
        <v/>
      </c>
      <c r="K1216" s="33"/>
      <c r="L1216" s="31"/>
      <c r="M1216" s="31"/>
    </row>
    <row r="1217" spans="2:13" x14ac:dyDescent="0.2">
      <c r="B1217" s="29" t="str">
        <f>IF(C1217&lt;&gt;"",COUNT($B$2:B1216)+1,"")</f>
        <v/>
      </c>
      <c r="C1217" s="30"/>
      <c r="D1217" s="31"/>
      <c r="E1217" s="32"/>
      <c r="F1217" s="31" t="str">
        <f>IFERROR(IF(E1217&lt;&gt;"",VLOOKUP(E1217,'تكويد الاصناف'!$B$3:$L$5500,3,FALSE),""),"تأكد من الكود")</f>
        <v/>
      </c>
      <c r="G1217" s="31" t="str">
        <f>IFERROR(IF(E1217&lt;&gt;"",VLOOKUP(E1217,'تكويد الاصناف'!$B$3:$L$5500,4,FALSE),""),"تأكد من الوحدة")</f>
        <v/>
      </c>
      <c r="H1217" s="31" t="str">
        <f>IFERROR(IF(E1217&lt;&gt;"",VLOOKUP(E1217,'تكويد الاصناف'!$B$3:$L$5500,9,FALSE),""),"تأكد من السعر")</f>
        <v/>
      </c>
      <c r="I1217" s="31"/>
      <c r="J1217" s="33" t="str">
        <f t="shared" si="18"/>
        <v/>
      </c>
      <c r="K1217" s="33"/>
      <c r="L1217" s="31"/>
      <c r="M1217" s="31"/>
    </row>
    <row r="1218" spans="2:13" x14ac:dyDescent="0.2">
      <c r="B1218" s="29" t="str">
        <f>IF(C1218&lt;&gt;"",COUNT($B$2:B1217)+1,"")</f>
        <v/>
      </c>
      <c r="C1218" s="30"/>
      <c r="D1218" s="31"/>
      <c r="E1218" s="32"/>
      <c r="F1218" s="31" t="str">
        <f>IFERROR(IF(E1218&lt;&gt;"",VLOOKUP(E1218,'تكويد الاصناف'!$B$3:$L$5500,3,FALSE),""),"تأكد من الكود")</f>
        <v/>
      </c>
      <c r="G1218" s="31" t="str">
        <f>IFERROR(IF(E1218&lt;&gt;"",VLOOKUP(E1218,'تكويد الاصناف'!$B$3:$L$5500,4,FALSE),""),"تأكد من الوحدة")</f>
        <v/>
      </c>
      <c r="H1218" s="31" t="str">
        <f>IFERROR(IF(E1218&lt;&gt;"",VLOOKUP(E1218,'تكويد الاصناف'!$B$3:$L$5500,9,FALSE),""),"تأكد من السعر")</f>
        <v/>
      </c>
      <c r="I1218" s="31"/>
      <c r="J1218" s="33" t="str">
        <f t="shared" si="18"/>
        <v/>
      </c>
      <c r="K1218" s="33"/>
      <c r="L1218" s="31"/>
      <c r="M1218" s="31"/>
    </row>
    <row r="1219" spans="2:13" x14ac:dyDescent="0.2">
      <c r="B1219" s="29" t="str">
        <f>IF(C1219&lt;&gt;"",COUNT($B$2:B1218)+1,"")</f>
        <v/>
      </c>
      <c r="C1219" s="30"/>
      <c r="D1219" s="31"/>
      <c r="E1219" s="32"/>
      <c r="F1219" s="31" t="str">
        <f>IFERROR(IF(E1219&lt;&gt;"",VLOOKUP(E1219,'تكويد الاصناف'!$B$3:$L$5500,3,FALSE),""),"تأكد من الكود")</f>
        <v/>
      </c>
      <c r="G1219" s="31" t="str">
        <f>IFERROR(IF(E1219&lt;&gt;"",VLOOKUP(E1219,'تكويد الاصناف'!$B$3:$L$5500,4,FALSE),""),"تأكد من الوحدة")</f>
        <v/>
      </c>
      <c r="H1219" s="31" t="str">
        <f>IFERROR(IF(E1219&lt;&gt;"",VLOOKUP(E1219,'تكويد الاصناف'!$B$3:$L$5500,9,FALSE),""),"تأكد من السعر")</f>
        <v/>
      </c>
      <c r="I1219" s="31"/>
      <c r="J1219" s="33" t="str">
        <f t="shared" ref="J1219:J1282" si="19">IFERROR(I1219*H1219,"")</f>
        <v/>
      </c>
      <c r="K1219" s="33"/>
      <c r="L1219" s="31"/>
      <c r="M1219" s="31"/>
    </row>
    <row r="1220" spans="2:13" x14ac:dyDescent="0.2">
      <c r="B1220" s="29" t="str">
        <f>IF(C1220&lt;&gt;"",COUNT($B$2:B1219)+1,"")</f>
        <v/>
      </c>
      <c r="C1220" s="30"/>
      <c r="D1220" s="31"/>
      <c r="E1220" s="32"/>
      <c r="F1220" s="31" t="str">
        <f>IFERROR(IF(E1220&lt;&gt;"",VLOOKUP(E1220,'تكويد الاصناف'!$B$3:$L$5500,3,FALSE),""),"تأكد من الكود")</f>
        <v/>
      </c>
      <c r="G1220" s="31" t="str">
        <f>IFERROR(IF(E1220&lt;&gt;"",VLOOKUP(E1220,'تكويد الاصناف'!$B$3:$L$5500,4,FALSE),""),"تأكد من الوحدة")</f>
        <v/>
      </c>
      <c r="H1220" s="31" t="str">
        <f>IFERROR(IF(E1220&lt;&gt;"",VLOOKUP(E1220,'تكويد الاصناف'!$B$3:$L$5500,9,FALSE),""),"تأكد من السعر")</f>
        <v/>
      </c>
      <c r="I1220" s="31"/>
      <c r="J1220" s="33" t="str">
        <f t="shared" si="19"/>
        <v/>
      </c>
      <c r="K1220" s="33"/>
      <c r="L1220" s="31"/>
      <c r="M1220" s="31"/>
    </row>
    <row r="1221" spans="2:13" x14ac:dyDescent="0.2">
      <c r="B1221" s="29" t="str">
        <f>IF(C1221&lt;&gt;"",COUNT($B$2:B1220)+1,"")</f>
        <v/>
      </c>
      <c r="C1221" s="30"/>
      <c r="D1221" s="31"/>
      <c r="E1221" s="32"/>
      <c r="F1221" s="31" t="str">
        <f>IFERROR(IF(E1221&lt;&gt;"",VLOOKUP(E1221,'تكويد الاصناف'!$B$3:$L$5500,3,FALSE),""),"تأكد من الكود")</f>
        <v/>
      </c>
      <c r="G1221" s="31" t="str">
        <f>IFERROR(IF(E1221&lt;&gt;"",VLOOKUP(E1221,'تكويد الاصناف'!$B$3:$L$5500,4,FALSE),""),"تأكد من الوحدة")</f>
        <v/>
      </c>
      <c r="H1221" s="31" t="str">
        <f>IFERROR(IF(E1221&lt;&gt;"",VLOOKUP(E1221,'تكويد الاصناف'!$B$3:$L$5500,9,FALSE),""),"تأكد من السعر")</f>
        <v/>
      </c>
      <c r="I1221" s="31"/>
      <c r="J1221" s="33" t="str">
        <f t="shared" si="19"/>
        <v/>
      </c>
      <c r="K1221" s="33"/>
      <c r="L1221" s="31"/>
      <c r="M1221" s="31"/>
    </row>
    <row r="1222" spans="2:13" x14ac:dyDescent="0.2">
      <c r="B1222" s="29" t="str">
        <f>IF(C1222&lt;&gt;"",COUNT($B$2:B1221)+1,"")</f>
        <v/>
      </c>
      <c r="C1222" s="30"/>
      <c r="D1222" s="31"/>
      <c r="E1222" s="32"/>
      <c r="F1222" s="31" t="str">
        <f>IFERROR(IF(E1222&lt;&gt;"",VLOOKUP(E1222,'تكويد الاصناف'!$B$3:$L$5500,3,FALSE),""),"تأكد من الكود")</f>
        <v/>
      </c>
      <c r="G1222" s="31" t="str">
        <f>IFERROR(IF(E1222&lt;&gt;"",VLOOKUP(E1222,'تكويد الاصناف'!$B$3:$L$5500,4,FALSE),""),"تأكد من الوحدة")</f>
        <v/>
      </c>
      <c r="H1222" s="31" t="str">
        <f>IFERROR(IF(E1222&lt;&gt;"",VLOOKUP(E1222,'تكويد الاصناف'!$B$3:$L$5500,9,FALSE),""),"تأكد من السعر")</f>
        <v/>
      </c>
      <c r="I1222" s="31"/>
      <c r="J1222" s="33" t="str">
        <f t="shared" si="19"/>
        <v/>
      </c>
      <c r="K1222" s="33"/>
      <c r="L1222" s="31"/>
      <c r="M1222" s="31"/>
    </row>
    <row r="1223" spans="2:13" x14ac:dyDescent="0.2">
      <c r="B1223" s="29" t="str">
        <f>IF(C1223&lt;&gt;"",COUNT($B$2:B1222)+1,"")</f>
        <v/>
      </c>
      <c r="C1223" s="30"/>
      <c r="D1223" s="31"/>
      <c r="E1223" s="32"/>
      <c r="F1223" s="31" t="str">
        <f>IFERROR(IF(E1223&lt;&gt;"",VLOOKUP(E1223,'تكويد الاصناف'!$B$3:$L$5500,3,FALSE),""),"تأكد من الكود")</f>
        <v/>
      </c>
      <c r="G1223" s="31" t="str">
        <f>IFERROR(IF(E1223&lt;&gt;"",VLOOKUP(E1223,'تكويد الاصناف'!$B$3:$L$5500,4,FALSE),""),"تأكد من الوحدة")</f>
        <v/>
      </c>
      <c r="H1223" s="31" t="str">
        <f>IFERROR(IF(E1223&lt;&gt;"",VLOOKUP(E1223,'تكويد الاصناف'!$B$3:$L$5500,9,FALSE),""),"تأكد من السعر")</f>
        <v/>
      </c>
      <c r="I1223" s="31"/>
      <c r="J1223" s="33" t="str">
        <f t="shared" si="19"/>
        <v/>
      </c>
      <c r="K1223" s="33"/>
      <c r="L1223" s="31"/>
      <c r="M1223" s="31"/>
    </row>
    <row r="1224" spans="2:13" x14ac:dyDescent="0.2">
      <c r="B1224" s="29" t="str">
        <f>IF(C1224&lt;&gt;"",COUNT($B$2:B1223)+1,"")</f>
        <v/>
      </c>
      <c r="C1224" s="30"/>
      <c r="D1224" s="31"/>
      <c r="E1224" s="32"/>
      <c r="F1224" s="31" t="str">
        <f>IFERROR(IF(E1224&lt;&gt;"",VLOOKUP(E1224,'تكويد الاصناف'!$B$3:$L$5500,3,FALSE),""),"تأكد من الكود")</f>
        <v/>
      </c>
      <c r="G1224" s="31" t="str">
        <f>IFERROR(IF(E1224&lt;&gt;"",VLOOKUP(E1224,'تكويد الاصناف'!$B$3:$L$5500,4,FALSE),""),"تأكد من الوحدة")</f>
        <v/>
      </c>
      <c r="H1224" s="31" t="str">
        <f>IFERROR(IF(E1224&lt;&gt;"",VLOOKUP(E1224,'تكويد الاصناف'!$B$3:$L$5500,9,FALSE),""),"تأكد من السعر")</f>
        <v/>
      </c>
      <c r="I1224" s="31"/>
      <c r="J1224" s="33" t="str">
        <f t="shared" si="19"/>
        <v/>
      </c>
      <c r="K1224" s="33"/>
      <c r="L1224" s="31"/>
      <c r="M1224" s="31"/>
    </row>
    <row r="1225" spans="2:13" x14ac:dyDescent="0.2">
      <c r="B1225" s="29" t="str">
        <f>IF(C1225&lt;&gt;"",COUNT($B$2:B1224)+1,"")</f>
        <v/>
      </c>
      <c r="C1225" s="30"/>
      <c r="D1225" s="31"/>
      <c r="E1225" s="32"/>
      <c r="F1225" s="31" t="str">
        <f>IFERROR(IF(E1225&lt;&gt;"",VLOOKUP(E1225,'تكويد الاصناف'!$B$3:$L$5500,3,FALSE),""),"تأكد من الكود")</f>
        <v/>
      </c>
      <c r="G1225" s="31" t="str">
        <f>IFERROR(IF(E1225&lt;&gt;"",VLOOKUP(E1225,'تكويد الاصناف'!$B$3:$L$5500,4,FALSE),""),"تأكد من الوحدة")</f>
        <v/>
      </c>
      <c r="H1225" s="31" t="str">
        <f>IFERROR(IF(E1225&lt;&gt;"",VLOOKUP(E1225,'تكويد الاصناف'!$B$3:$L$5500,9,FALSE),""),"تأكد من السعر")</f>
        <v/>
      </c>
      <c r="I1225" s="31"/>
      <c r="J1225" s="33" t="str">
        <f t="shared" si="19"/>
        <v/>
      </c>
      <c r="K1225" s="33"/>
      <c r="L1225" s="31"/>
      <c r="M1225" s="31"/>
    </row>
    <row r="1226" spans="2:13" x14ac:dyDescent="0.2">
      <c r="B1226" s="29" t="str">
        <f>IF(C1226&lt;&gt;"",COUNT($B$2:B1225)+1,"")</f>
        <v/>
      </c>
      <c r="C1226" s="30"/>
      <c r="D1226" s="31"/>
      <c r="E1226" s="32"/>
      <c r="F1226" s="31" t="str">
        <f>IFERROR(IF(E1226&lt;&gt;"",VLOOKUP(E1226,'تكويد الاصناف'!$B$3:$L$5500,3,FALSE),""),"تأكد من الكود")</f>
        <v/>
      </c>
      <c r="G1226" s="31" t="str">
        <f>IFERROR(IF(E1226&lt;&gt;"",VLOOKUP(E1226,'تكويد الاصناف'!$B$3:$L$5500,4,FALSE),""),"تأكد من الوحدة")</f>
        <v/>
      </c>
      <c r="H1226" s="31" t="str">
        <f>IFERROR(IF(E1226&lt;&gt;"",VLOOKUP(E1226,'تكويد الاصناف'!$B$3:$L$5500,9,FALSE),""),"تأكد من السعر")</f>
        <v/>
      </c>
      <c r="I1226" s="31"/>
      <c r="J1226" s="33" t="str">
        <f t="shared" si="19"/>
        <v/>
      </c>
      <c r="K1226" s="33"/>
      <c r="L1226" s="31"/>
      <c r="M1226" s="31"/>
    </row>
    <row r="1227" spans="2:13" x14ac:dyDescent="0.2">
      <c r="B1227" s="29" t="str">
        <f>IF(C1227&lt;&gt;"",COUNT($B$2:B1226)+1,"")</f>
        <v/>
      </c>
      <c r="C1227" s="30"/>
      <c r="D1227" s="31"/>
      <c r="E1227" s="32"/>
      <c r="F1227" s="31" t="str">
        <f>IFERROR(IF(E1227&lt;&gt;"",VLOOKUP(E1227,'تكويد الاصناف'!$B$3:$L$5500,3,FALSE),""),"تأكد من الكود")</f>
        <v/>
      </c>
      <c r="G1227" s="31" t="str">
        <f>IFERROR(IF(E1227&lt;&gt;"",VLOOKUP(E1227,'تكويد الاصناف'!$B$3:$L$5500,4,FALSE),""),"تأكد من الوحدة")</f>
        <v/>
      </c>
      <c r="H1227" s="31" t="str">
        <f>IFERROR(IF(E1227&lt;&gt;"",VLOOKUP(E1227,'تكويد الاصناف'!$B$3:$L$5500,9,FALSE),""),"تأكد من السعر")</f>
        <v/>
      </c>
      <c r="I1227" s="31"/>
      <c r="J1227" s="33" t="str">
        <f t="shared" si="19"/>
        <v/>
      </c>
      <c r="K1227" s="33"/>
      <c r="L1227" s="31"/>
      <c r="M1227" s="31"/>
    </row>
    <row r="1228" spans="2:13" x14ac:dyDescent="0.2">
      <c r="B1228" s="29" t="str">
        <f>IF(C1228&lt;&gt;"",COUNT($B$2:B1227)+1,"")</f>
        <v/>
      </c>
      <c r="C1228" s="30"/>
      <c r="D1228" s="31"/>
      <c r="E1228" s="32"/>
      <c r="F1228" s="31" t="str">
        <f>IFERROR(IF(E1228&lt;&gt;"",VLOOKUP(E1228,'تكويد الاصناف'!$B$3:$L$5500,3,FALSE),""),"تأكد من الكود")</f>
        <v/>
      </c>
      <c r="G1228" s="31" t="str">
        <f>IFERROR(IF(E1228&lt;&gt;"",VLOOKUP(E1228,'تكويد الاصناف'!$B$3:$L$5500,4,FALSE),""),"تأكد من الوحدة")</f>
        <v/>
      </c>
      <c r="H1228" s="31" t="str">
        <f>IFERROR(IF(E1228&lt;&gt;"",VLOOKUP(E1228,'تكويد الاصناف'!$B$3:$L$5500,9,FALSE),""),"تأكد من السعر")</f>
        <v/>
      </c>
      <c r="I1228" s="31"/>
      <c r="J1228" s="33" t="str">
        <f t="shared" si="19"/>
        <v/>
      </c>
      <c r="K1228" s="33"/>
      <c r="L1228" s="31"/>
      <c r="M1228" s="31"/>
    </row>
    <row r="1229" spans="2:13" x14ac:dyDescent="0.2">
      <c r="B1229" s="29" t="str">
        <f>IF(C1229&lt;&gt;"",COUNT($B$2:B1228)+1,"")</f>
        <v/>
      </c>
      <c r="C1229" s="30"/>
      <c r="D1229" s="31"/>
      <c r="E1229" s="32"/>
      <c r="F1229" s="31" t="str">
        <f>IFERROR(IF(E1229&lt;&gt;"",VLOOKUP(E1229,'تكويد الاصناف'!$B$3:$L$5500,3,FALSE),""),"تأكد من الكود")</f>
        <v/>
      </c>
      <c r="G1229" s="31" t="str">
        <f>IFERROR(IF(E1229&lt;&gt;"",VLOOKUP(E1229,'تكويد الاصناف'!$B$3:$L$5500,4,FALSE),""),"تأكد من الوحدة")</f>
        <v/>
      </c>
      <c r="H1229" s="31" t="str">
        <f>IFERROR(IF(E1229&lt;&gt;"",VLOOKUP(E1229,'تكويد الاصناف'!$B$3:$L$5500,9,FALSE),""),"تأكد من السعر")</f>
        <v/>
      </c>
      <c r="I1229" s="31"/>
      <c r="J1229" s="33" t="str">
        <f t="shared" si="19"/>
        <v/>
      </c>
      <c r="K1229" s="33"/>
      <c r="L1229" s="31"/>
      <c r="M1229" s="31"/>
    </row>
    <row r="1230" spans="2:13" x14ac:dyDescent="0.2">
      <c r="B1230" s="29" t="str">
        <f>IF(C1230&lt;&gt;"",COUNT($B$2:B1229)+1,"")</f>
        <v/>
      </c>
      <c r="C1230" s="30"/>
      <c r="D1230" s="31"/>
      <c r="E1230" s="32"/>
      <c r="F1230" s="31" t="str">
        <f>IFERROR(IF(E1230&lt;&gt;"",VLOOKUP(E1230,'تكويد الاصناف'!$B$3:$L$5500,3,FALSE),""),"تأكد من الكود")</f>
        <v/>
      </c>
      <c r="G1230" s="31" t="str">
        <f>IFERROR(IF(E1230&lt;&gt;"",VLOOKUP(E1230,'تكويد الاصناف'!$B$3:$L$5500,4,FALSE),""),"تأكد من الوحدة")</f>
        <v/>
      </c>
      <c r="H1230" s="31" t="str">
        <f>IFERROR(IF(E1230&lt;&gt;"",VLOOKUP(E1230,'تكويد الاصناف'!$B$3:$L$5500,9,FALSE),""),"تأكد من السعر")</f>
        <v/>
      </c>
      <c r="I1230" s="31"/>
      <c r="J1230" s="33" t="str">
        <f t="shared" si="19"/>
        <v/>
      </c>
      <c r="K1230" s="33"/>
      <c r="L1230" s="31"/>
      <c r="M1230" s="31"/>
    </row>
    <row r="1231" spans="2:13" x14ac:dyDescent="0.2">
      <c r="B1231" s="29" t="str">
        <f>IF(C1231&lt;&gt;"",COUNT($B$2:B1230)+1,"")</f>
        <v/>
      </c>
      <c r="C1231" s="30"/>
      <c r="D1231" s="31"/>
      <c r="E1231" s="32"/>
      <c r="F1231" s="31" t="str">
        <f>IFERROR(IF(E1231&lt;&gt;"",VLOOKUP(E1231,'تكويد الاصناف'!$B$3:$L$5500,3,FALSE),""),"تأكد من الكود")</f>
        <v/>
      </c>
      <c r="G1231" s="31" t="str">
        <f>IFERROR(IF(E1231&lt;&gt;"",VLOOKUP(E1231,'تكويد الاصناف'!$B$3:$L$5500,4,FALSE),""),"تأكد من الوحدة")</f>
        <v/>
      </c>
      <c r="H1231" s="31" t="str">
        <f>IFERROR(IF(E1231&lt;&gt;"",VLOOKUP(E1231,'تكويد الاصناف'!$B$3:$L$5500,9,FALSE),""),"تأكد من السعر")</f>
        <v/>
      </c>
      <c r="I1231" s="31"/>
      <c r="J1231" s="33" t="str">
        <f t="shared" si="19"/>
        <v/>
      </c>
      <c r="K1231" s="33"/>
      <c r="L1231" s="31"/>
      <c r="M1231" s="31"/>
    </row>
    <row r="1232" spans="2:13" x14ac:dyDescent="0.2">
      <c r="B1232" s="29" t="str">
        <f>IF(C1232&lt;&gt;"",COUNT($B$2:B1231)+1,"")</f>
        <v/>
      </c>
      <c r="C1232" s="30"/>
      <c r="D1232" s="31"/>
      <c r="E1232" s="32"/>
      <c r="F1232" s="31" t="str">
        <f>IFERROR(IF(E1232&lt;&gt;"",VLOOKUP(E1232,'تكويد الاصناف'!$B$3:$L$5500,3,FALSE),""),"تأكد من الكود")</f>
        <v/>
      </c>
      <c r="G1232" s="31" t="str">
        <f>IFERROR(IF(E1232&lt;&gt;"",VLOOKUP(E1232,'تكويد الاصناف'!$B$3:$L$5500,4,FALSE),""),"تأكد من الوحدة")</f>
        <v/>
      </c>
      <c r="H1232" s="31" t="str">
        <f>IFERROR(IF(E1232&lt;&gt;"",VLOOKUP(E1232,'تكويد الاصناف'!$B$3:$L$5500,9,FALSE),""),"تأكد من السعر")</f>
        <v/>
      </c>
      <c r="I1232" s="31"/>
      <c r="J1232" s="33" t="str">
        <f t="shared" si="19"/>
        <v/>
      </c>
      <c r="K1232" s="33"/>
      <c r="L1232" s="31"/>
      <c r="M1232" s="31"/>
    </row>
    <row r="1233" spans="2:13" x14ac:dyDescent="0.2">
      <c r="B1233" s="29" t="str">
        <f>IF(C1233&lt;&gt;"",COUNT($B$2:B1232)+1,"")</f>
        <v/>
      </c>
      <c r="C1233" s="30"/>
      <c r="D1233" s="31"/>
      <c r="E1233" s="32"/>
      <c r="F1233" s="31" t="str">
        <f>IFERROR(IF(E1233&lt;&gt;"",VLOOKUP(E1233,'تكويد الاصناف'!$B$3:$L$5500,3,FALSE),""),"تأكد من الكود")</f>
        <v/>
      </c>
      <c r="G1233" s="31" t="str">
        <f>IFERROR(IF(E1233&lt;&gt;"",VLOOKUP(E1233,'تكويد الاصناف'!$B$3:$L$5500,4,FALSE),""),"تأكد من الوحدة")</f>
        <v/>
      </c>
      <c r="H1233" s="31" t="str">
        <f>IFERROR(IF(E1233&lt;&gt;"",VLOOKUP(E1233,'تكويد الاصناف'!$B$3:$L$5500,9,FALSE),""),"تأكد من السعر")</f>
        <v/>
      </c>
      <c r="I1233" s="31"/>
      <c r="J1233" s="33" t="str">
        <f t="shared" si="19"/>
        <v/>
      </c>
      <c r="K1233" s="33"/>
      <c r="L1233" s="31"/>
      <c r="M1233" s="31"/>
    </row>
    <row r="1234" spans="2:13" x14ac:dyDescent="0.2">
      <c r="B1234" s="29" t="str">
        <f>IF(C1234&lt;&gt;"",COUNT($B$2:B1233)+1,"")</f>
        <v/>
      </c>
      <c r="C1234" s="30"/>
      <c r="D1234" s="31"/>
      <c r="E1234" s="32"/>
      <c r="F1234" s="31" t="str">
        <f>IFERROR(IF(E1234&lt;&gt;"",VLOOKUP(E1234,'تكويد الاصناف'!$B$3:$L$5500,3,FALSE),""),"تأكد من الكود")</f>
        <v/>
      </c>
      <c r="G1234" s="31" t="str">
        <f>IFERROR(IF(E1234&lt;&gt;"",VLOOKUP(E1234,'تكويد الاصناف'!$B$3:$L$5500,4,FALSE),""),"تأكد من الوحدة")</f>
        <v/>
      </c>
      <c r="H1234" s="31" t="str">
        <f>IFERROR(IF(E1234&lt;&gt;"",VLOOKUP(E1234,'تكويد الاصناف'!$B$3:$L$5500,9,FALSE),""),"تأكد من السعر")</f>
        <v/>
      </c>
      <c r="I1234" s="31"/>
      <c r="J1234" s="33" t="str">
        <f t="shared" si="19"/>
        <v/>
      </c>
      <c r="K1234" s="33"/>
      <c r="L1234" s="31"/>
      <c r="M1234" s="31"/>
    </row>
    <row r="1235" spans="2:13" x14ac:dyDescent="0.2">
      <c r="B1235" s="29" t="str">
        <f>IF(C1235&lt;&gt;"",COUNT($B$2:B1234)+1,"")</f>
        <v/>
      </c>
      <c r="C1235" s="30"/>
      <c r="D1235" s="31"/>
      <c r="E1235" s="32"/>
      <c r="F1235" s="31" t="str">
        <f>IFERROR(IF(E1235&lt;&gt;"",VLOOKUP(E1235,'تكويد الاصناف'!$B$3:$L$5500,3,FALSE),""),"تأكد من الكود")</f>
        <v/>
      </c>
      <c r="G1235" s="31" t="str">
        <f>IFERROR(IF(E1235&lt;&gt;"",VLOOKUP(E1235,'تكويد الاصناف'!$B$3:$L$5500,4,FALSE),""),"تأكد من الوحدة")</f>
        <v/>
      </c>
      <c r="H1235" s="31" t="str">
        <f>IFERROR(IF(E1235&lt;&gt;"",VLOOKUP(E1235,'تكويد الاصناف'!$B$3:$L$5500,9,FALSE),""),"تأكد من السعر")</f>
        <v/>
      </c>
      <c r="I1235" s="31"/>
      <c r="J1235" s="33" t="str">
        <f t="shared" si="19"/>
        <v/>
      </c>
      <c r="K1235" s="33"/>
      <c r="L1235" s="31"/>
      <c r="M1235" s="31"/>
    </row>
    <row r="1236" spans="2:13" x14ac:dyDescent="0.2">
      <c r="B1236" s="29" t="str">
        <f>IF(C1236&lt;&gt;"",COUNT($B$2:B1235)+1,"")</f>
        <v/>
      </c>
      <c r="C1236" s="30"/>
      <c r="D1236" s="31"/>
      <c r="E1236" s="32"/>
      <c r="F1236" s="31" t="str">
        <f>IFERROR(IF(E1236&lt;&gt;"",VLOOKUP(E1236,'تكويد الاصناف'!$B$3:$L$5500,3,FALSE),""),"تأكد من الكود")</f>
        <v/>
      </c>
      <c r="G1236" s="31" t="str">
        <f>IFERROR(IF(E1236&lt;&gt;"",VLOOKUP(E1236,'تكويد الاصناف'!$B$3:$L$5500,4,FALSE),""),"تأكد من الوحدة")</f>
        <v/>
      </c>
      <c r="H1236" s="31" t="str">
        <f>IFERROR(IF(E1236&lt;&gt;"",VLOOKUP(E1236,'تكويد الاصناف'!$B$3:$L$5500,9,FALSE),""),"تأكد من السعر")</f>
        <v/>
      </c>
      <c r="I1236" s="31"/>
      <c r="J1236" s="33" t="str">
        <f t="shared" si="19"/>
        <v/>
      </c>
      <c r="K1236" s="33"/>
      <c r="L1236" s="31"/>
      <c r="M1236" s="31"/>
    </row>
    <row r="1237" spans="2:13" x14ac:dyDescent="0.2">
      <c r="B1237" s="29" t="str">
        <f>IF(C1237&lt;&gt;"",COUNT($B$2:B1236)+1,"")</f>
        <v/>
      </c>
      <c r="C1237" s="30"/>
      <c r="D1237" s="31"/>
      <c r="E1237" s="32"/>
      <c r="F1237" s="31" t="str">
        <f>IFERROR(IF(E1237&lt;&gt;"",VLOOKUP(E1237,'تكويد الاصناف'!$B$3:$L$5500,3,FALSE),""),"تأكد من الكود")</f>
        <v/>
      </c>
      <c r="G1237" s="31" t="str">
        <f>IFERROR(IF(E1237&lt;&gt;"",VLOOKUP(E1237,'تكويد الاصناف'!$B$3:$L$5500,4,FALSE),""),"تأكد من الوحدة")</f>
        <v/>
      </c>
      <c r="H1237" s="31" t="str">
        <f>IFERROR(IF(E1237&lt;&gt;"",VLOOKUP(E1237,'تكويد الاصناف'!$B$3:$L$5500,9,FALSE),""),"تأكد من السعر")</f>
        <v/>
      </c>
      <c r="I1237" s="31"/>
      <c r="J1237" s="33" t="str">
        <f t="shared" si="19"/>
        <v/>
      </c>
      <c r="K1237" s="33"/>
      <c r="L1237" s="31"/>
      <c r="M1237" s="31"/>
    </row>
    <row r="1238" spans="2:13" x14ac:dyDescent="0.2">
      <c r="B1238" s="29" t="str">
        <f>IF(C1238&lt;&gt;"",COUNT($B$2:B1237)+1,"")</f>
        <v/>
      </c>
      <c r="C1238" s="30"/>
      <c r="D1238" s="31"/>
      <c r="E1238" s="32"/>
      <c r="F1238" s="31" t="str">
        <f>IFERROR(IF(E1238&lt;&gt;"",VLOOKUP(E1238,'تكويد الاصناف'!$B$3:$L$5500,3,FALSE),""),"تأكد من الكود")</f>
        <v/>
      </c>
      <c r="G1238" s="31" t="str">
        <f>IFERROR(IF(E1238&lt;&gt;"",VLOOKUP(E1238,'تكويد الاصناف'!$B$3:$L$5500,4,FALSE),""),"تأكد من الوحدة")</f>
        <v/>
      </c>
      <c r="H1238" s="31" t="str">
        <f>IFERROR(IF(E1238&lt;&gt;"",VLOOKUP(E1238,'تكويد الاصناف'!$B$3:$L$5500,9,FALSE),""),"تأكد من السعر")</f>
        <v/>
      </c>
      <c r="I1238" s="31"/>
      <c r="J1238" s="33" t="str">
        <f t="shared" si="19"/>
        <v/>
      </c>
      <c r="K1238" s="33"/>
      <c r="L1238" s="31"/>
      <c r="M1238" s="31"/>
    </row>
    <row r="1239" spans="2:13" x14ac:dyDescent="0.2">
      <c r="B1239" s="29" t="str">
        <f>IF(C1239&lt;&gt;"",COUNT($B$2:B1238)+1,"")</f>
        <v/>
      </c>
      <c r="C1239" s="30"/>
      <c r="D1239" s="31"/>
      <c r="E1239" s="32"/>
      <c r="F1239" s="31" t="str">
        <f>IFERROR(IF(E1239&lt;&gt;"",VLOOKUP(E1239,'تكويد الاصناف'!$B$3:$L$5500,3,FALSE),""),"تأكد من الكود")</f>
        <v/>
      </c>
      <c r="G1239" s="31" t="str">
        <f>IFERROR(IF(E1239&lt;&gt;"",VLOOKUP(E1239,'تكويد الاصناف'!$B$3:$L$5500,4,FALSE),""),"تأكد من الوحدة")</f>
        <v/>
      </c>
      <c r="H1239" s="31" t="str">
        <f>IFERROR(IF(E1239&lt;&gt;"",VLOOKUP(E1239,'تكويد الاصناف'!$B$3:$L$5500,9,FALSE),""),"تأكد من السعر")</f>
        <v/>
      </c>
      <c r="I1239" s="31"/>
      <c r="J1239" s="33" t="str">
        <f t="shared" si="19"/>
        <v/>
      </c>
      <c r="K1239" s="33"/>
      <c r="L1239" s="31"/>
      <c r="M1239" s="31"/>
    </row>
    <row r="1240" spans="2:13" x14ac:dyDescent="0.2">
      <c r="B1240" s="29" t="str">
        <f>IF(C1240&lt;&gt;"",COUNT($B$2:B1239)+1,"")</f>
        <v/>
      </c>
      <c r="C1240" s="30"/>
      <c r="D1240" s="31"/>
      <c r="E1240" s="32"/>
      <c r="F1240" s="31" t="str">
        <f>IFERROR(IF(E1240&lt;&gt;"",VLOOKUP(E1240,'تكويد الاصناف'!$B$3:$L$5500,3,FALSE),""),"تأكد من الكود")</f>
        <v/>
      </c>
      <c r="G1240" s="31" t="str">
        <f>IFERROR(IF(E1240&lt;&gt;"",VLOOKUP(E1240,'تكويد الاصناف'!$B$3:$L$5500,4,FALSE),""),"تأكد من الوحدة")</f>
        <v/>
      </c>
      <c r="H1240" s="31" t="str">
        <f>IFERROR(IF(E1240&lt;&gt;"",VLOOKUP(E1240,'تكويد الاصناف'!$B$3:$L$5500,9,FALSE),""),"تأكد من السعر")</f>
        <v/>
      </c>
      <c r="I1240" s="31"/>
      <c r="J1240" s="33" t="str">
        <f t="shared" si="19"/>
        <v/>
      </c>
      <c r="K1240" s="33"/>
      <c r="L1240" s="31"/>
      <c r="M1240" s="31"/>
    </row>
    <row r="1241" spans="2:13" x14ac:dyDescent="0.2">
      <c r="B1241" s="29" t="str">
        <f>IF(C1241&lt;&gt;"",COUNT($B$2:B1240)+1,"")</f>
        <v/>
      </c>
      <c r="C1241" s="30"/>
      <c r="D1241" s="31"/>
      <c r="E1241" s="32"/>
      <c r="F1241" s="31" t="str">
        <f>IFERROR(IF(E1241&lt;&gt;"",VLOOKUP(E1241,'تكويد الاصناف'!$B$3:$L$5500,3,FALSE),""),"تأكد من الكود")</f>
        <v/>
      </c>
      <c r="G1241" s="31" t="str">
        <f>IFERROR(IF(E1241&lt;&gt;"",VLOOKUP(E1241,'تكويد الاصناف'!$B$3:$L$5500,4,FALSE),""),"تأكد من الوحدة")</f>
        <v/>
      </c>
      <c r="H1241" s="31" t="str">
        <f>IFERROR(IF(E1241&lt;&gt;"",VLOOKUP(E1241,'تكويد الاصناف'!$B$3:$L$5500,9,FALSE),""),"تأكد من السعر")</f>
        <v/>
      </c>
      <c r="I1241" s="31"/>
      <c r="J1241" s="33" t="str">
        <f t="shared" si="19"/>
        <v/>
      </c>
      <c r="K1241" s="33"/>
      <c r="L1241" s="31"/>
      <c r="M1241" s="31"/>
    </row>
    <row r="1242" spans="2:13" x14ac:dyDescent="0.2">
      <c r="B1242" s="29" t="str">
        <f>IF(C1242&lt;&gt;"",COUNT($B$2:B1241)+1,"")</f>
        <v/>
      </c>
      <c r="C1242" s="30"/>
      <c r="D1242" s="31"/>
      <c r="E1242" s="32"/>
      <c r="F1242" s="31" t="str">
        <f>IFERROR(IF(E1242&lt;&gt;"",VLOOKUP(E1242,'تكويد الاصناف'!$B$3:$L$5500,3,FALSE),""),"تأكد من الكود")</f>
        <v/>
      </c>
      <c r="G1242" s="31" t="str">
        <f>IFERROR(IF(E1242&lt;&gt;"",VLOOKUP(E1242,'تكويد الاصناف'!$B$3:$L$5500,4,FALSE),""),"تأكد من الوحدة")</f>
        <v/>
      </c>
      <c r="H1242" s="31" t="str">
        <f>IFERROR(IF(E1242&lt;&gt;"",VLOOKUP(E1242,'تكويد الاصناف'!$B$3:$L$5500,9,FALSE),""),"تأكد من السعر")</f>
        <v/>
      </c>
      <c r="I1242" s="31"/>
      <c r="J1242" s="33" t="str">
        <f t="shared" si="19"/>
        <v/>
      </c>
      <c r="K1242" s="33"/>
      <c r="L1242" s="31"/>
      <c r="M1242" s="31"/>
    </row>
    <row r="1243" spans="2:13" x14ac:dyDescent="0.2">
      <c r="B1243" s="29" t="str">
        <f>IF(C1243&lt;&gt;"",COUNT($B$2:B1242)+1,"")</f>
        <v/>
      </c>
      <c r="C1243" s="30"/>
      <c r="D1243" s="31"/>
      <c r="E1243" s="32"/>
      <c r="F1243" s="31" t="str">
        <f>IFERROR(IF(E1243&lt;&gt;"",VLOOKUP(E1243,'تكويد الاصناف'!$B$3:$L$5500,3,FALSE),""),"تأكد من الكود")</f>
        <v/>
      </c>
      <c r="G1243" s="31" t="str">
        <f>IFERROR(IF(E1243&lt;&gt;"",VLOOKUP(E1243,'تكويد الاصناف'!$B$3:$L$5500,4,FALSE),""),"تأكد من الوحدة")</f>
        <v/>
      </c>
      <c r="H1243" s="31" t="str">
        <f>IFERROR(IF(E1243&lt;&gt;"",VLOOKUP(E1243,'تكويد الاصناف'!$B$3:$L$5500,9,FALSE),""),"تأكد من السعر")</f>
        <v/>
      </c>
      <c r="I1243" s="31"/>
      <c r="J1243" s="33" t="str">
        <f t="shared" si="19"/>
        <v/>
      </c>
      <c r="K1243" s="33"/>
      <c r="L1243" s="31"/>
      <c r="M1243" s="31"/>
    </row>
    <row r="1244" spans="2:13" x14ac:dyDescent="0.2">
      <c r="B1244" s="29" t="str">
        <f>IF(C1244&lt;&gt;"",COUNT($B$2:B1243)+1,"")</f>
        <v/>
      </c>
      <c r="C1244" s="30"/>
      <c r="D1244" s="31"/>
      <c r="E1244" s="32"/>
      <c r="F1244" s="31" t="str">
        <f>IFERROR(IF(E1244&lt;&gt;"",VLOOKUP(E1244,'تكويد الاصناف'!$B$3:$L$5500,3,FALSE),""),"تأكد من الكود")</f>
        <v/>
      </c>
      <c r="G1244" s="31" t="str">
        <f>IFERROR(IF(E1244&lt;&gt;"",VLOOKUP(E1244,'تكويد الاصناف'!$B$3:$L$5500,4,FALSE),""),"تأكد من الوحدة")</f>
        <v/>
      </c>
      <c r="H1244" s="31" t="str">
        <f>IFERROR(IF(E1244&lt;&gt;"",VLOOKUP(E1244,'تكويد الاصناف'!$B$3:$L$5500,9,FALSE),""),"تأكد من السعر")</f>
        <v/>
      </c>
      <c r="I1244" s="31"/>
      <c r="J1244" s="33" t="str">
        <f t="shared" si="19"/>
        <v/>
      </c>
      <c r="K1244" s="33"/>
      <c r="L1244" s="31"/>
      <c r="M1244" s="31"/>
    </row>
    <row r="1245" spans="2:13" x14ac:dyDescent="0.2">
      <c r="B1245" s="29" t="str">
        <f>IF(C1245&lt;&gt;"",COUNT($B$2:B1244)+1,"")</f>
        <v/>
      </c>
      <c r="C1245" s="30"/>
      <c r="D1245" s="31"/>
      <c r="E1245" s="32"/>
      <c r="F1245" s="31" t="str">
        <f>IFERROR(IF(E1245&lt;&gt;"",VLOOKUP(E1245,'تكويد الاصناف'!$B$3:$L$5500,3,FALSE),""),"تأكد من الكود")</f>
        <v/>
      </c>
      <c r="G1245" s="31" t="str">
        <f>IFERROR(IF(E1245&lt;&gt;"",VLOOKUP(E1245,'تكويد الاصناف'!$B$3:$L$5500,4,FALSE),""),"تأكد من الوحدة")</f>
        <v/>
      </c>
      <c r="H1245" s="31" t="str">
        <f>IFERROR(IF(E1245&lt;&gt;"",VLOOKUP(E1245,'تكويد الاصناف'!$B$3:$L$5500,9,FALSE),""),"تأكد من السعر")</f>
        <v/>
      </c>
      <c r="I1245" s="31"/>
      <c r="J1245" s="33" t="str">
        <f t="shared" si="19"/>
        <v/>
      </c>
      <c r="K1245" s="33"/>
      <c r="L1245" s="31"/>
      <c r="M1245" s="31"/>
    </row>
    <row r="1246" spans="2:13" x14ac:dyDescent="0.2">
      <c r="B1246" s="29" t="str">
        <f>IF(C1246&lt;&gt;"",COUNT($B$2:B1245)+1,"")</f>
        <v/>
      </c>
      <c r="C1246" s="30"/>
      <c r="D1246" s="31"/>
      <c r="E1246" s="32"/>
      <c r="F1246" s="31" t="str">
        <f>IFERROR(IF(E1246&lt;&gt;"",VLOOKUP(E1246,'تكويد الاصناف'!$B$3:$L$5500,3,FALSE),""),"تأكد من الكود")</f>
        <v/>
      </c>
      <c r="G1246" s="31" t="str">
        <f>IFERROR(IF(E1246&lt;&gt;"",VLOOKUP(E1246,'تكويد الاصناف'!$B$3:$L$5500,4,FALSE),""),"تأكد من الوحدة")</f>
        <v/>
      </c>
      <c r="H1246" s="31" t="str">
        <f>IFERROR(IF(E1246&lt;&gt;"",VLOOKUP(E1246,'تكويد الاصناف'!$B$3:$L$5500,9,FALSE),""),"تأكد من السعر")</f>
        <v/>
      </c>
      <c r="I1246" s="31"/>
      <c r="J1246" s="33" t="str">
        <f t="shared" si="19"/>
        <v/>
      </c>
      <c r="K1246" s="33"/>
      <c r="L1246" s="31"/>
      <c r="M1246" s="31"/>
    </row>
    <row r="1247" spans="2:13" x14ac:dyDescent="0.2">
      <c r="B1247" s="29" t="str">
        <f>IF(C1247&lt;&gt;"",COUNT($B$2:B1246)+1,"")</f>
        <v/>
      </c>
      <c r="C1247" s="30"/>
      <c r="D1247" s="31"/>
      <c r="E1247" s="32"/>
      <c r="F1247" s="31" t="str">
        <f>IFERROR(IF(E1247&lt;&gt;"",VLOOKUP(E1247,'تكويد الاصناف'!$B$3:$L$5500,3,FALSE),""),"تأكد من الكود")</f>
        <v/>
      </c>
      <c r="G1247" s="31" t="str">
        <f>IFERROR(IF(E1247&lt;&gt;"",VLOOKUP(E1247,'تكويد الاصناف'!$B$3:$L$5500,4,FALSE),""),"تأكد من الوحدة")</f>
        <v/>
      </c>
      <c r="H1247" s="31" t="str">
        <f>IFERROR(IF(E1247&lt;&gt;"",VLOOKUP(E1247,'تكويد الاصناف'!$B$3:$L$5500,9,FALSE),""),"تأكد من السعر")</f>
        <v/>
      </c>
      <c r="I1247" s="31"/>
      <c r="J1247" s="33" t="str">
        <f t="shared" si="19"/>
        <v/>
      </c>
      <c r="K1247" s="33"/>
      <c r="L1247" s="31"/>
      <c r="M1247" s="31"/>
    </row>
    <row r="1248" spans="2:13" x14ac:dyDescent="0.2">
      <c r="B1248" s="29" t="str">
        <f>IF(C1248&lt;&gt;"",COUNT($B$2:B1247)+1,"")</f>
        <v/>
      </c>
      <c r="C1248" s="30"/>
      <c r="D1248" s="31"/>
      <c r="E1248" s="32"/>
      <c r="F1248" s="31" t="str">
        <f>IFERROR(IF(E1248&lt;&gt;"",VLOOKUP(E1248,'تكويد الاصناف'!$B$3:$L$5500,3,FALSE),""),"تأكد من الكود")</f>
        <v/>
      </c>
      <c r="G1248" s="31" t="str">
        <f>IFERROR(IF(E1248&lt;&gt;"",VLOOKUP(E1248,'تكويد الاصناف'!$B$3:$L$5500,4,FALSE),""),"تأكد من الوحدة")</f>
        <v/>
      </c>
      <c r="H1248" s="31" t="str">
        <f>IFERROR(IF(E1248&lt;&gt;"",VLOOKUP(E1248,'تكويد الاصناف'!$B$3:$L$5500,9,FALSE),""),"تأكد من السعر")</f>
        <v/>
      </c>
      <c r="I1248" s="31"/>
      <c r="J1248" s="33" t="str">
        <f t="shared" si="19"/>
        <v/>
      </c>
      <c r="K1248" s="33"/>
      <c r="L1248" s="31"/>
      <c r="M1248" s="31"/>
    </row>
    <row r="1249" spans="2:13" x14ac:dyDescent="0.2">
      <c r="B1249" s="29" t="str">
        <f>IF(C1249&lt;&gt;"",COUNT($B$2:B1248)+1,"")</f>
        <v/>
      </c>
      <c r="C1249" s="30"/>
      <c r="D1249" s="31"/>
      <c r="E1249" s="32"/>
      <c r="F1249" s="31" t="str">
        <f>IFERROR(IF(E1249&lt;&gt;"",VLOOKUP(E1249,'تكويد الاصناف'!$B$3:$L$5500,3,FALSE),""),"تأكد من الكود")</f>
        <v/>
      </c>
      <c r="G1249" s="31" t="str">
        <f>IFERROR(IF(E1249&lt;&gt;"",VLOOKUP(E1249,'تكويد الاصناف'!$B$3:$L$5500,4,FALSE),""),"تأكد من الوحدة")</f>
        <v/>
      </c>
      <c r="H1249" s="31" t="str">
        <f>IFERROR(IF(E1249&lt;&gt;"",VLOOKUP(E1249,'تكويد الاصناف'!$B$3:$L$5500,9,FALSE),""),"تأكد من السعر")</f>
        <v/>
      </c>
      <c r="I1249" s="31"/>
      <c r="J1249" s="33" t="str">
        <f t="shared" si="19"/>
        <v/>
      </c>
      <c r="K1249" s="33"/>
      <c r="L1249" s="31"/>
      <c r="M1249" s="31"/>
    </row>
    <row r="1250" spans="2:13" x14ac:dyDescent="0.2">
      <c r="B1250" s="29" t="str">
        <f>IF(C1250&lt;&gt;"",COUNT($B$2:B1249)+1,"")</f>
        <v/>
      </c>
      <c r="C1250" s="30"/>
      <c r="D1250" s="31"/>
      <c r="E1250" s="32"/>
      <c r="F1250" s="31" t="str">
        <f>IFERROR(IF(E1250&lt;&gt;"",VLOOKUP(E1250,'تكويد الاصناف'!$B$3:$L$5500,3,FALSE),""),"تأكد من الكود")</f>
        <v/>
      </c>
      <c r="G1250" s="31" t="str">
        <f>IFERROR(IF(E1250&lt;&gt;"",VLOOKUP(E1250,'تكويد الاصناف'!$B$3:$L$5500,4,FALSE),""),"تأكد من الوحدة")</f>
        <v/>
      </c>
      <c r="H1250" s="31" t="str">
        <f>IFERROR(IF(E1250&lt;&gt;"",VLOOKUP(E1250,'تكويد الاصناف'!$B$3:$L$5500,9,FALSE),""),"تأكد من السعر")</f>
        <v/>
      </c>
      <c r="I1250" s="31"/>
      <c r="J1250" s="33" t="str">
        <f t="shared" si="19"/>
        <v/>
      </c>
      <c r="K1250" s="33"/>
      <c r="L1250" s="31"/>
      <c r="M1250" s="31"/>
    </row>
    <row r="1251" spans="2:13" x14ac:dyDescent="0.2">
      <c r="B1251" s="29" t="str">
        <f>IF(C1251&lt;&gt;"",COUNT($B$2:B1250)+1,"")</f>
        <v/>
      </c>
      <c r="C1251" s="30"/>
      <c r="D1251" s="31"/>
      <c r="E1251" s="32"/>
      <c r="F1251" s="31" t="str">
        <f>IFERROR(IF(E1251&lt;&gt;"",VLOOKUP(E1251,'تكويد الاصناف'!$B$3:$L$5500,3,FALSE),""),"تأكد من الكود")</f>
        <v/>
      </c>
      <c r="G1251" s="31" t="str">
        <f>IFERROR(IF(E1251&lt;&gt;"",VLOOKUP(E1251,'تكويد الاصناف'!$B$3:$L$5500,4,FALSE),""),"تأكد من الوحدة")</f>
        <v/>
      </c>
      <c r="H1251" s="31" t="str">
        <f>IFERROR(IF(E1251&lt;&gt;"",VLOOKUP(E1251,'تكويد الاصناف'!$B$3:$L$5500,9,FALSE),""),"تأكد من السعر")</f>
        <v/>
      </c>
      <c r="I1251" s="31"/>
      <c r="J1251" s="33" t="str">
        <f t="shared" si="19"/>
        <v/>
      </c>
      <c r="K1251" s="33"/>
      <c r="L1251" s="31"/>
      <c r="M1251" s="31"/>
    </row>
    <row r="1252" spans="2:13" x14ac:dyDescent="0.2">
      <c r="B1252" s="29" t="str">
        <f>IF(C1252&lt;&gt;"",COUNT($B$2:B1251)+1,"")</f>
        <v/>
      </c>
      <c r="C1252" s="30"/>
      <c r="D1252" s="31"/>
      <c r="E1252" s="32"/>
      <c r="F1252" s="31" t="str">
        <f>IFERROR(IF(E1252&lt;&gt;"",VLOOKUP(E1252,'تكويد الاصناف'!$B$3:$L$5500,3,FALSE),""),"تأكد من الكود")</f>
        <v/>
      </c>
      <c r="G1252" s="31" t="str">
        <f>IFERROR(IF(E1252&lt;&gt;"",VLOOKUP(E1252,'تكويد الاصناف'!$B$3:$L$5500,4,FALSE),""),"تأكد من الوحدة")</f>
        <v/>
      </c>
      <c r="H1252" s="31" t="str">
        <f>IFERROR(IF(E1252&lt;&gt;"",VLOOKUP(E1252,'تكويد الاصناف'!$B$3:$L$5500,9,FALSE),""),"تأكد من السعر")</f>
        <v/>
      </c>
      <c r="I1252" s="31"/>
      <c r="J1252" s="33" t="str">
        <f t="shared" si="19"/>
        <v/>
      </c>
      <c r="K1252" s="33"/>
      <c r="L1252" s="31"/>
      <c r="M1252" s="31"/>
    </row>
    <row r="1253" spans="2:13" x14ac:dyDescent="0.2">
      <c r="B1253" s="29" t="str">
        <f>IF(C1253&lt;&gt;"",COUNT($B$2:B1252)+1,"")</f>
        <v/>
      </c>
      <c r="C1253" s="30"/>
      <c r="D1253" s="31"/>
      <c r="E1253" s="32"/>
      <c r="F1253" s="31" t="str">
        <f>IFERROR(IF(E1253&lt;&gt;"",VLOOKUP(E1253,'تكويد الاصناف'!$B$3:$L$5500,3,FALSE),""),"تأكد من الكود")</f>
        <v/>
      </c>
      <c r="G1253" s="31" t="str">
        <f>IFERROR(IF(E1253&lt;&gt;"",VLOOKUP(E1253,'تكويد الاصناف'!$B$3:$L$5500,4,FALSE),""),"تأكد من الوحدة")</f>
        <v/>
      </c>
      <c r="H1253" s="31" t="str">
        <f>IFERROR(IF(E1253&lt;&gt;"",VLOOKUP(E1253,'تكويد الاصناف'!$B$3:$L$5500,9,FALSE),""),"تأكد من السعر")</f>
        <v/>
      </c>
      <c r="I1253" s="31"/>
      <c r="J1253" s="33" t="str">
        <f t="shared" si="19"/>
        <v/>
      </c>
      <c r="K1253" s="33"/>
      <c r="L1253" s="31"/>
      <c r="M1253" s="31"/>
    </row>
    <row r="1254" spans="2:13" x14ac:dyDescent="0.2">
      <c r="B1254" s="29" t="str">
        <f>IF(C1254&lt;&gt;"",COUNT($B$2:B1253)+1,"")</f>
        <v/>
      </c>
      <c r="C1254" s="30"/>
      <c r="D1254" s="31"/>
      <c r="E1254" s="32"/>
      <c r="F1254" s="31" t="str">
        <f>IFERROR(IF(E1254&lt;&gt;"",VLOOKUP(E1254,'تكويد الاصناف'!$B$3:$L$5500,3,FALSE),""),"تأكد من الكود")</f>
        <v/>
      </c>
      <c r="G1254" s="31" t="str">
        <f>IFERROR(IF(E1254&lt;&gt;"",VLOOKUP(E1254,'تكويد الاصناف'!$B$3:$L$5500,4,FALSE),""),"تأكد من الوحدة")</f>
        <v/>
      </c>
      <c r="H1254" s="31" t="str">
        <f>IFERROR(IF(E1254&lt;&gt;"",VLOOKUP(E1254,'تكويد الاصناف'!$B$3:$L$5500,9,FALSE),""),"تأكد من السعر")</f>
        <v/>
      </c>
      <c r="I1254" s="31"/>
      <c r="J1254" s="33" t="str">
        <f t="shared" si="19"/>
        <v/>
      </c>
      <c r="K1254" s="33"/>
      <c r="L1254" s="31"/>
      <c r="M1254" s="31"/>
    </row>
    <row r="1255" spans="2:13" x14ac:dyDescent="0.2">
      <c r="B1255" s="29" t="str">
        <f>IF(C1255&lt;&gt;"",COUNT($B$2:B1254)+1,"")</f>
        <v/>
      </c>
      <c r="C1255" s="30"/>
      <c r="D1255" s="31"/>
      <c r="E1255" s="32"/>
      <c r="F1255" s="31" t="str">
        <f>IFERROR(IF(E1255&lt;&gt;"",VLOOKUP(E1255,'تكويد الاصناف'!$B$3:$L$5500,3,FALSE),""),"تأكد من الكود")</f>
        <v/>
      </c>
      <c r="G1255" s="31" t="str">
        <f>IFERROR(IF(E1255&lt;&gt;"",VLOOKUP(E1255,'تكويد الاصناف'!$B$3:$L$5500,4,FALSE),""),"تأكد من الوحدة")</f>
        <v/>
      </c>
      <c r="H1255" s="31" t="str">
        <f>IFERROR(IF(E1255&lt;&gt;"",VLOOKUP(E1255,'تكويد الاصناف'!$B$3:$L$5500,9,FALSE),""),"تأكد من السعر")</f>
        <v/>
      </c>
      <c r="I1255" s="31"/>
      <c r="J1255" s="33" t="str">
        <f t="shared" si="19"/>
        <v/>
      </c>
      <c r="K1255" s="33"/>
      <c r="L1255" s="31"/>
      <c r="M1255" s="31"/>
    </row>
    <row r="1256" spans="2:13" x14ac:dyDescent="0.2">
      <c r="B1256" s="29" t="str">
        <f>IF(C1256&lt;&gt;"",COUNT($B$2:B1255)+1,"")</f>
        <v/>
      </c>
      <c r="C1256" s="30"/>
      <c r="D1256" s="31"/>
      <c r="E1256" s="32"/>
      <c r="F1256" s="31" t="str">
        <f>IFERROR(IF(E1256&lt;&gt;"",VLOOKUP(E1256,'تكويد الاصناف'!$B$3:$L$5500,3,FALSE),""),"تأكد من الكود")</f>
        <v/>
      </c>
      <c r="G1256" s="31" t="str">
        <f>IFERROR(IF(E1256&lt;&gt;"",VLOOKUP(E1256,'تكويد الاصناف'!$B$3:$L$5500,4,FALSE),""),"تأكد من الوحدة")</f>
        <v/>
      </c>
      <c r="H1256" s="31" t="str">
        <f>IFERROR(IF(E1256&lt;&gt;"",VLOOKUP(E1256,'تكويد الاصناف'!$B$3:$L$5500,9,FALSE),""),"تأكد من السعر")</f>
        <v/>
      </c>
      <c r="I1256" s="31"/>
      <c r="J1256" s="33" t="str">
        <f t="shared" si="19"/>
        <v/>
      </c>
      <c r="K1256" s="33"/>
      <c r="L1256" s="31"/>
      <c r="M1256" s="31"/>
    </row>
    <row r="1257" spans="2:13" x14ac:dyDescent="0.2">
      <c r="B1257" s="29" t="str">
        <f>IF(C1257&lt;&gt;"",COUNT($B$2:B1256)+1,"")</f>
        <v/>
      </c>
      <c r="C1257" s="30"/>
      <c r="D1257" s="31"/>
      <c r="E1257" s="32"/>
      <c r="F1257" s="31" t="str">
        <f>IFERROR(IF(E1257&lt;&gt;"",VLOOKUP(E1257,'تكويد الاصناف'!$B$3:$L$5500,3,FALSE),""),"تأكد من الكود")</f>
        <v/>
      </c>
      <c r="G1257" s="31" t="str">
        <f>IFERROR(IF(E1257&lt;&gt;"",VLOOKUP(E1257,'تكويد الاصناف'!$B$3:$L$5500,4,FALSE),""),"تأكد من الوحدة")</f>
        <v/>
      </c>
      <c r="H1257" s="31" t="str">
        <f>IFERROR(IF(E1257&lt;&gt;"",VLOOKUP(E1257,'تكويد الاصناف'!$B$3:$L$5500,9,FALSE),""),"تأكد من السعر")</f>
        <v/>
      </c>
      <c r="I1257" s="31"/>
      <c r="J1257" s="33" t="str">
        <f t="shared" si="19"/>
        <v/>
      </c>
      <c r="K1257" s="33"/>
      <c r="L1257" s="31"/>
      <c r="M1257" s="31"/>
    </row>
    <row r="1258" spans="2:13" x14ac:dyDescent="0.2">
      <c r="B1258" s="29" t="str">
        <f>IF(C1258&lt;&gt;"",COUNT($B$2:B1257)+1,"")</f>
        <v/>
      </c>
      <c r="C1258" s="30"/>
      <c r="D1258" s="31"/>
      <c r="E1258" s="32"/>
      <c r="F1258" s="31" t="str">
        <f>IFERROR(IF(E1258&lt;&gt;"",VLOOKUP(E1258,'تكويد الاصناف'!$B$3:$L$5500,3,FALSE),""),"تأكد من الكود")</f>
        <v/>
      </c>
      <c r="G1258" s="31" t="str">
        <f>IFERROR(IF(E1258&lt;&gt;"",VLOOKUP(E1258,'تكويد الاصناف'!$B$3:$L$5500,4,FALSE),""),"تأكد من الوحدة")</f>
        <v/>
      </c>
      <c r="H1258" s="31" t="str">
        <f>IFERROR(IF(E1258&lt;&gt;"",VLOOKUP(E1258,'تكويد الاصناف'!$B$3:$L$5500,9,FALSE),""),"تأكد من السعر")</f>
        <v/>
      </c>
      <c r="I1258" s="31"/>
      <c r="J1258" s="33" t="str">
        <f t="shared" si="19"/>
        <v/>
      </c>
      <c r="K1258" s="33"/>
      <c r="L1258" s="31"/>
      <c r="M1258" s="31"/>
    </row>
    <row r="1259" spans="2:13" x14ac:dyDescent="0.2">
      <c r="B1259" s="29" t="str">
        <f>IF(C1259&lt;&gt;"",COUNT($B$2:B1258)+1,"")</f>
        <v/>
      </c>
      <c r="C1259" s="30"/>
      <c r="D1259" s="31"/>
      <c r="E1259" s="32"/>
      <c r="F1259" s="31" t="str">
        <f>IFERROR(IF(E1259&lt;&gt;"",VLOOKUP(E1259,'تكويد الاصناف'!$B$3:$L$5500,3,FALSE),""),"تأكد من الكود")</f>
        <v/>
      </c>
      <c r="G1259" s="31" t="str">
        <f>IFERROR(IF(E1259&lt;&gt;"",VLOOKUP(E1259,'تكويد الاصناف'!$B$3:$L$5500,4,FALSE),""),"تأكد من الوحدة")</f>
        <v/>
      </c>
      <c r="H1259" s="31" t="str">
        <f>IFERROR(IF(E1259&lt;&gt;"",VLOOKUP(E1259,'تكويد الاصناف'!$B$3:$L$5500,9,FALSE),""),"تأكد من السعر")</f>
        <v/>
      </c>
      <c r="I1259" s="31"/>
      <c r="J1259" s="33" t="str">
        <f t="shared" si="19"/>
        <v/>
      </c>
      <c r="K1259" s="33"/>
      <c r="L1259" s="31"/>
      <c r="M1259" s="31"/>
    </row>
    <row r="1260" spans="2:13" x14ac:dyDescent="0.2">
      <c r="B1260" s="29" t="str">
        <f>IF(C1260&lt;&gt;"",COUNT($B$2:B1259)+1,"")</f>
        <v/>
      </c>
      <c r="C1260" s="30"/>
      <c r="D1260" s="31"/>
      <c r="E1260" s="32"/>
      <c r="F1260" s="31" t="str">
        <f>IFERROR(IF(E1260&lt;&gt;"",VLOOKUP(E1260,'تكويد الاصناف'!$B$3:$L$5500,3,FALSE),""),"تأكد من الكود")</f>
        <v/>
      </c>
      <c r="G1260" s="31" t="str">
        <f>IFERROR(IF(E1260&lt;&gt;"",VLOOKUP(E1260,'تكويد الاصناف'!$B$3:$L$5500,4,FALSE),""),"تأكد من الوحدة")</f>
        <v/>
      </c>
      <c r="H1260" s="31" t="str">
        <f>IFERROR(IF(E1260&lt;&gt;"",VLOOKUP(E1260,'تكويد الاصناف'!$B$3:$L$5500,9,FALSE),""),"تأكد من السعر")</f>
        <v/>
      </c>
      <c r="I1260" s="31"/>
      <c r="J1260" s="33" t="str">
        <f t="shared" si="19"/>
        <v/>
      </c>
      <c r="K1260" s="33"/>
      <c r="L1260" s="31"/>
      <c r="M1260" s="31"/>
    </row>
    <row r="1261" spans="2:13" x14ac:dyDescent="0.2">
      <c r="B1261" s="29" t="str">
        <f>IF(C1261&lt;&gt;"",COUNT($B$2:B1260)+1,"")</f>
        <v/>
      </c>
      <c r="C1261" s="30"/>
      <c r="D1261" s="31"/>
      <c r="E1261" s="32"/>
      <c r="F1261" s="31" t="str">
        <f>IFERROR(IF(E1261&lt;&gt;"",VLOOKUP(E1261,'تكويد الاصناف'!$B$3:$L$5500,3,FALSE),""),"تأكد من الكود")</f>
        <v/>
      </c>
      <c r="G1261" s="31" t="str">
        <f>IFERROR(IF(E1261&lt;&gt;"",VLOOKUP(E1261,'تكويد الاصناف'!$B$3:$L$5500,4,FALSE),""),"تأكد من الوحدة")</f>
        <v/>
      </c>
      <c r="H1261" s="31" t="str">
        <f>IFERROR(IF(E1261&lt;&gt;"",VLOOKUP(E1261,'تكويد الاصناف'!$B$3:$L$5500,9,FALSE),""),"تأكد من السعر")</f>
        <v/>
      </c>
      <c r="I1261" s="31"/>
      <c r="J1261" s="33" t="str">
        <f t="shared" si="19"/>
        <v/>
      </c>
      <c r="K1261" s="33"/>
      <c r="L1261" s="31"/>
      <c r="M1261" s="31"/>
    </row>
    <row r="1262" spans="2:13" x14ac:dyDescent="0.2">
      <c r="B1262" s="29" t="str">
        <f>IF(C1262&lt;&gt;"",COUNT($B$2:B1261)+1,"")</f>
        <v/>
      </c>
      <c r="C1262" s="30"/>
      <c r="D1262" s="31"/>
      <c r="E1262" s="32"/>
      <c r="F1262" s="31" t="str">
        <f>IFERROR(IF(E1262&lt;&gt;"",VLOOKUP(E1262,'تكويد الاصناف'!$B$3:$L$5500,3,FALSE),""),"تأكد من الكود")</f>
        <v/>
      </c>
      <c r="G1262" s="31" t="str">
        <f>IFERROR(IF(E1262&lt;&gt;"",VLOOKUP(E1262,'تكويد الاصناف'!$B$3:$L$5500,4,FALSE),""),"تأكد من الوحدة")</f>
        <v/>
      </c>
      <c r="H1262" s="31" t="str">
        <f>IFERROR(IF(E1262&lt;&gt;"",VLOOKUP(E1262,'تكويد الاصناف'!$B$3:$L$5500,9,FALSE),""),"تأكد من السعر")</f>
        <v/>
      </c>
      <c r="I1262" s="31"/>
      <c r="J1262" s="33" t="str">
        <f t="shared" si="19"/>
        <v/>
      </c>
      <c r="K1262" s="33"/>
      <c r="L1262" s="31"/>
      <c r="M1262" s="31"/>
    </row>
    <row r="1263" spans="2:13" x14ac:dyDescent="0.2">
      <c r="B1263" s="29" t="str">
        <f>IF(C1263&lt;&gt;"",COUNT($B$2:B1262)+1,"")</f>
        <v/>
      </c>
      <c r="C1263" s="30"/>
      <c r="D1263" s="31"/>
      <c r="E1263" s="32"/>
      <c r="F1263" s="31" t="str">
        <f>IFERROR(IF(E1263&lt;&gt;"",VLOOKUP(E1263,'تكويد الاصناف'!$B$3:$L$5500,3,FALSE),""),"تأكد من الكود")</f>
        <v/>
      </c>
      <c r="G1263" s="31" t="str">
        <f>IFERROR(IF(E1263&lt;&gt;"",VLOOKUP(E1263,'تكويد الاصناف'!$B$3:$L$5500,4,FALSE),""),"تأكد من الوحدة")</f>
        <v/>
      </c>
      <c r="H1263" s="31" t="str">
        <f>IFERROR(IF(E1263&lt;&gt;"",VLOOKUP(E1263,'تكويد الاصناف'!$B$3:$L$5500,9,FALSE),""),"تأكد من السعر")</f>
        <v/>
      </c>
      <c r="I1263" s="31"/>
      <c r="J1263" s="33" t="str">
        <f t="shared" si="19"/>
        <v/>
      </c>
      <c r="K1263" s="33"/>
      <c r="L1263" s="31"/>
      <c r="M1263" s="31"/>
    </row>
    <row r="1264" spans="2:13" x14ac:dyDescent="0.2">
      <c r="B1264" s="29" t="str">
        <f>IF(C1264&lt;&gt;"",COUNT($B$2:B1263)+1,"")</f>
        <v/>
      </c>
      <c r="C1264" s="30"/>
      <c r="D1264" s="31"/>
      <c r="E1264" s="32"/>
      <c r="F1264" s="31" t="str">
        <f>IFERROR(IF(E1264&lt;&gt;"",VLOOKUP(E1264,'تكويد الاصناف'!$B$3:$L$5500,3,FALSE),""),"تأكد من الكود")</f>
        <v/>
      </c>
      <c r="G1264" s="31" t="str">
        <f>IFERROR(IF(E1264&lt;&gt;"",VLOOKUP(E1264,'تكويد الاصناف'!$B$3:$L$5500,4,FALSE),""),"تأكد من الوحدة")</f>
        <v/>
      </c>
      <c r="H1264" s="31" t="str">
        <f>IFERROR(IF(E1264&lt;&gt;"",VLOOKUP(E1264,'تكويد الاصناف'!$B$3:$L$5500,9,FALSE),""),"تأكد من السعر")</f>
        <v/>
      </c>
      <c r="I1264" s="31"/>
      <c r="J1264" s="33" t="str">
        <f t="shared" si="19"/>
        <v/>
      </c>
      <c r="K1264" s="33"/>
      <c r="L1264" s="31"/>
      <c r="M1264" s="31"/>
    </row>
    <row r="1265" spans="2:13" x14ac:dyDescent="0.2">
      <c r="B1265" s="29" t="str">
        <f>IF(C1265&lt;&gt;"",COUNT($B$2:B1264)+1,"")</f>
        <v/>
      </c>
      <c r="C1265" s="30"/>
      <c r="D1265" s="31"/>
      <c r="E1265" s="32"/>
      <c r="F1265" s="31" t="str">
        <f>IFERROR(IF(E1265&lt;&gt;"",VLOOKUP(E1265,'تكويد الاصناف'!$B$3:$L$5500,3,FALSE),""),"تأكد من الكود")</f>
        <v/>
      </c>
      <c r="G1265" s="31" t="str">
        <f>IFERROR(IF(E1265&lt;&gt;"",VLOOKUP(E1265,'تكويد الاصناف'!$B$3:$L$5500,4,FALSE),""),"تأكد من الوحدة")</f>
        <v/>
      </c>
      <c r="H1265" s="31" t="str">
        <f>IFERROR(IF(E1265&lt;&gt;"",VLOOKUP(E1265,'تكويد الاصناف'!$B$3:$L$5500,9,FALSE),""),"تأكد من السعر")</f>
        <v/>
      </c>
      <c r="I1265" s="31"/>
      <c r="J1265" s="33" t="str">
        <f t="shared" si="19"/>
        <v/>
      </c>
      <c r="K1265" s="33"/>
      <c r="L1265" s="31"/>
      <c r="M1265" s="31"/>
    </row>
    <row r="1266" spans="2:13" x14ac:dyDescent="0.2">
      <c r="B1266" s="29" t="str">
        <f>IF(C1266&lt;&gt;"",COUNT($B$2:B1265)+1,"")</f>
        <v/>
      </c>
      <c r="C1266" s="30"/>
      <c r="D1266" s="31"/>
      <c r="E1266" s="32"/>
      <c r="F1266" s="31" t="str">
        <f>IFERROR(IF(E1266&lt;&gt;"",VLOOKUP(E1266,'تكويد الاصناف'!$B$3:$L$5500,3,FALSE),""),"تأكد من الكود")</f>
        <v/>
      </c>
      <c r="G1266" s="31" t="str">
        <f>IFERROR(IF(E1266&lt;&gt;"",VLOOKUP(E1266,'تكويد الاصناف'!$B$3:$L$5500,4,FALSE),""),"تأكد من الوحدة")</f>
        <v/>
      </c>
      <c r="H1266" s="31" t="str">
        <f>IFERROR(IF(E1266&lt;&gt;"",VLOOKUP(E1266,'تكويد الاصناف'!$B$3:$L$5500,9,FALSE),""),"تأكد من السعر")</f>
        <v/>
      </c>
      <c r="I1266" s="31"/>
      <c r="J1266" s="33" t="str">
        <f t="shared" si="19"/>
        <v/>
      </c>
      <c r="K1266" s="33"/>
      <c r="L1266" s="31"/>
      <c r="M1266" s="31"/>
    </row>
    <row r="1267" spans="2:13" x14ac:dyDescent="0.2">
      <c r="B1267" s="29" t="str">
        <f>IF(C1267&lt;&gt;"",COUNT($B$2:B1266)+1,"")</f>
        <v/>
      </c>
      <c r="C1267" s="30"/>
      <c r="D1267" s="31"/>
      <c r="E1267" s="32"/>
      <c r="F1267" s="31" t="str">
        <f>IFERROR(IF(E1267&lt;&gt;"",VLOOKUP(E1267,'تكويد الاصناف'!$B$3:$L$5500,3,FALSE),""),"تأكد من الكود")</f>
        <v/>
      </c>
      <c r="G1267" s="31" t="str">
        <f>IFERROR(IF(E1267&lt;&gt;"",VLOOKUP(E1267,'تكويد الاصناف'!$B$3:$L$5500,4,FALSE),""),"تأكد من الوحدة")</f>
        <v/>
      </c>
      <c r="H1267" s="31" t="str">
        <f>IFERROR(IF(E1267&lt;&gt;"",VLOOKUP(E1267,'تكويد الاصناف'!$B$3:$L$5500,9,FALSE),""),"تأكد من السعر")</f>
        <v/>
      </c>
      <c r="I1267" s="31"/>
      <c r="J1267" s="33" t="str">
        <f t="shared" si="19"/>
        <v/>
      </c>
      <c r="K1267" s="33"/>
      <c r="L1267" s="31"/>
      <c r="M1267" s="31"/>
    </row>
    <row r="1268" spans="2:13" x14ac:dyDescent="0.2">
      <c r="B1268" s="29" t="str">
        <f>IF(C1268&lt;&gt;"",COUNT($B$2:B1267)+1,"")</f>
        <v/>
      </c>
      <c r="C1268" s="30"/>
      <c r="D1268" s="31"/>
      <c r="E1268" s="32"/>
      <c r="F1268" s="31" t="str">
        <f>IFERROR(IF(E1268&lt;&gt;"",VLOOKUP(E1268,'تكويد الاصناف'!$B$3:$L$5500,3,FALSE),""),"تأكد من الكود")</f>
        <v/>
      </c>
      <c r="G1268" s="31" t="str">
        <f>IFERROR(IF(E1268&lt;&gt;"",VLOOKUP(E1268,'تكويد الاصناف'!$B$3:$L$5500,4,FALSE),""),"تأكد من الوحدة")</f>
        <v/>
      </c>
      <c r="H1268" s="31" t="str">
        <f>IFERROR(IF(E1268&lt;&gt;"",VLOOKUP(E1268,'تكويد الاصناف'!$B$3:$L$5500,9,FALSE),""),"تأكد من السعر")</f>
        <v/>
      </c>
      <c r="I1268" s="31"/>
      <c r="J1268" s="33" t="str">
        <f t="shared" si="19"/>
        <v/>
      </c>
      <c r="K1268" s="33"/>
      <c r="L1268" s="31"/>
      <c r="M1268" s="31"/>
    </row>
    <row r="1269" spans="2:13" x14ac:dyDescent="0.2">
      <c r="B1269" s="29" t="str">
        <f>IF(C1269&lt;&gt;"",COUNT($B$2:B1268)+1,"")</f>
        <v/>
      </c>
      <c r="C1269" s="30"/>
      <c r="D1269" s="31"/>
      <c r="E1269" s="32"/>
      <c r="F1269" s="31" t="str">
        <f>IFERROR(IF(E1269&lt;&gt;"",VLOOKUP(E1269,'تكويد الاصناف'!$B$3:$L$5500,3,FALSE),""),"تأكد من الكود")</f>
        <v/>
      </c>
      <c r="G1269" s="31" t="str">
        <f>IFERROR(IF(E1269&lt;&gt;"",VLOOKUP(E1269,'تكويد الاصناف'!$B$3:$L$5500,4,FALSE),""),"تأكد من الوحدة")</f>
        <v/>
      </c>
      <c r="H1269" s="31" t="str">
        <f>IFERROR(IF(E1269&lt;&gt;"",VLOOKUP(E1269,'تكويد الاصناف'!$B$3:$L$5500,9,FALSE),""),"تأكد من السعر")</f>
        <v/>
      </c>
      <c r="I1269" s="31"/>
      <c r="J1269" s="33" t="str">
        <f t="shared" si="19"/>
        <v/>
      </c>
      <c r="K1269" s="33"/>
      <c r="L1269" s="31"/>
      <c r="M1269" s="31"/>
    </row>
    <row r="1270" spans="2:13" x14ac:dyDescent="0.2">
      <c r="B1270" s="29" t="str">
        <f>IF(C1270&lt;&gt;"",COUNT($B$2:B1269)+1,"")</f>
        <v/>
      </c>
      <c r="C1270" s="30"/>
      <c r="D1270" s="31"/>
      <c r="E1270" s="32"/>
      <c r="F1270" s="31" t="str">
        <f>IFERROR(IF(E1270&lt;&gt;"",VLOOKUP(E1270,'تكويد الاصناف'!$B$3:$L$5500,3,FALSE),""),"تأكد من الكود")</f>
        <v/>
      </c>
      <c r="G1270" s="31" t="str">
        <f>IFERROR(IF(E1270&lt;&gt;"",VLOOKUP(E1270,'تكويد الاصناف'!$B$3:$L$5500,4,FALSE),""),"تأكد من الوحدة")</f>
        <v/>
      </c>
      <c r="H1270" s="31" t="str">
        <f>IFERROR(IF(E1270&lt;&gt;"",VLOOKUP(E1270,'تكويد الاصناف'!$B$3:$L$5500,9,FALSE),""),"تأكد من السعر")</f>
        <v/>
      </c>
      <c r="I1270" s="31"/>
      <c r="J1270" s="33" t="str">
        <f t="shared" si="19"/>
        <v/>
      </c>
      <c r="K1270" s="33"/>
      <c r="L1270" s="31"/>
      <c r="M1270" s="31"/>
    </row>
    <row r="1271" spans="2:13" x14ac:dyDescent="0.2">
      <c r="B1271" s="29" t="str">
        <f>IF(C1271&lt;&gt;"",COUNT($B$2:B1270)+1,"")</f>
        <v/>
      </c>
      <c r="C1271" s="30"/>
      <c r="D1271" s="31"/>
      <c r="E1271" s="32"/>
      <c r="F1271" s="31" t="str">
        <f>IFERROR(IF(E1271&lt;&gt;"",VLOOKUP(E1271,'تكويد الاصناف'!$B$3:$L$5500,3,FALSE),""),"تأكد من الكود")</f>
        <v/>
      </c>
      <c r="G1271" s="31" t="str">
        <f>IFERROR(IF(E1271&lt;&gt;"",VLOOKUP(E1271,'تكويد الاصناف'!$B$3:$L$5500,4,FALSE),""),"تأكد من الوحدة")</f>
        <v/>
      </c>
      <c r="H1271" s="31" t="str">
        <f>IFERROR(IF(E1271&lt;&gt;"",VLOOKUP(E1271,'تكويد الاصناف'!$B$3:$L$5500,9,FALSE),""),"تأكد من السعر")</f>
        <v/>
      </c>
      <c r="I1271" s="31"/>
      <c r="J1271" s="33" t="str">
        <f t="shared" si="19"/>
        <v/>
      </c>
      <c r="K1271" s="33"/>
      <c r="L1271" s="31"/>
      <c r="M1271" s="31"/>
    </row>
    <row r="1272" spans="2:13" x14ac:dyDescent="0.2">
      <c r="B1272" s="29" t="str">
        <f>IF(C1272&lt;&gt;"",COUNT($B$2:B1271)+1,"")</f>
        <v/>
      </c>
      <c r="C1272" s="30"/>
      <c r="D1272" s="31"/>
      <c r="E1272" s="32"/>
      <c r="F1272" s="31" t="str">
        <f>IFERROR(IF(E1272&lt;&gt;"",VLOOKUP(E1272,'تكويد الاصناف'!$B$3:$L$5500,3,FALSE),""),"تأكد من الكود")</f>
        <v/>
      </c>
      <c r="G1272" s="31" t="str">
        <f>IFERROR(IF(E1272&lt;&gt;"",VLOOKUP(E1272,'تكويد الاصناف'!$B$3:$L$5500,4,FALSE),""),"تأكد من الوحدة")</f>
        <v/>
      </c>
      <c r="H1272" s="31" t="str">
        <f>IFERROR(IF(E1272&lt;&gt;"",VLOOKUP(E1272,'تكويد الاصناف'!$B$3:$L$5500,9,FALSE),""),"تأكد من السعر")</f>
        <v/>
      </c>
      <c r="I1272" s="31"/>
      <c r="J1272" s="33" t="str">
        <f t="shared" si="19"/>
        <v/>
      </c>
      <c r="K1272" s="33"/>
      <c r="L1272" s="31"/>
      <c r="M1272" s="31"/>
    </row>
    <row r="1273" spans="2:13" x14ac:dyDescent="0.2">
      <c r="B1273" s="29" t="str">
        <f>IF(C1273&lt;&gt;"",COUNT($B$2:B1272)+1,"")</f>
        <v/>
      </c>
      <c r="C1273" s="30"/>
      <c r="D1273" s="31"/>
      <c r="E1273" s="32"/>
      <c r="F1273" s="31" t="str">
        <f>IFERROR(IF(E1273&lt;&gt;"",VLOOKUP(E1273,'تكويد الاصناف'!$B$3:$L$5500,3,FALSE),""),"تأكد من الكود")</f>
        <v/>
      </c>
      <c r="G1273" s="31" t="str">
        <f>IFERROR(IF(E1273&lt;&gt;"",VLOOKUP(E1273,'تكويد الاصناف'!$B$3:$L$5500,4,FALSE),""),"تأكد من الوحدة")</f>
        <v/>
      </c>
      <c r="H1273" s="31" t="str">
        <f>IFERROR(IF(E1273&lt;&gt;"",VLOOKUP(E1273,'تكويد الاصناف'!$B$3:$L$5500,9,FALSE),""),"تأكد من السعر")</f>
        <v/>
      </c>
      <c r="I1273" s="31"/>
      <c r="J1273" s="33" t="str">
        <f t="shared" si="19"/>
        <v/>
      </c>
      <c r="K1273" s="33"/>
      <c r="L1273" s="31"/>
      <c r="M1273" s="31"/>
    </row>
    <row r="1274" spans="2:13" x14ac:dyDescent="0.2">
      <c r="B1274" s="29" t="str">
        <f>IF(C1274&lt;&gt;"",COUNT($B$2:B1273)+1,"")</f>
        <v/>
      </c>
      <c r="C1274" s="30"/>
      <c r="D1274" s="31"/>
      <c r="E1274" s="32"/>
      <c r="F1274" s="31" t="str">
        <f>IFERROR(IF(E1274&lt;&gt;"",VLOOKUP(E1274,'تكويد الاصناف'!$B$3:$L$5500,3,FALSE),""),"تأكد من الكود")</f>
        <v/>
      </c>
      <c r="G1274" s="31" t="str">
        <f>IFERROR(IF(E1274&lt;&gt;"",VLOOKUP(E1274,'تكويد الاصناف'!$B$3:$L$5500,4,FALSE),""),"تأكد من الوحدة")</f>
        <v/>
      </c>
      <c r="H1274" s="31" t="str">
        <f>IFERROR(IF(E1274&lt;&gt;"",VLOOKUP(E1274,'تكويد الاصناف'!$B$3:$L$5500,9,FALSE),""),"تأكد من السعر")</f>
        <v/>
      </c>
      <c r="I1274" s="31"/>
      <c r="J1274" s="33" t="str">
        <f t="shared" si="19"/>
        <v/>
      </c>
      <c r="K1274" s="33"/>
      <c r="L1274" s="31"/>
      <c r="M1274" s="31"/>
    </row>
    <row r="1275" spans="2:13" x14ac:dyDescent="0.2">
      <c r="B1275" s="29" t="str">
        <f>IF(C1275&lt;&gt;"",COUNT($B$2:B1274)+1,"")</f>
        <v/>
      </c>
      <c r="C1275" s="30"/>
      <c r="D1275" s="31"/>
      <c r="E1275" s="32"/>
      <c r="F1275" s="31" t="str">
        <f>IFERROR(IF(E1275&lt;&gt;"",VLOOKUP(E1275,'تكويد الاصناف'!$B$3:$L$5500,3,FALSE),""),"تأكد من الكود")</f>
        <v/>
      </c>
      <c r="G1275" s="31" t="str">
        <f>IFERROR(IF(E1275&lt;&gt;"",VLOOKUP(E1275,'تكويد الاصناف'!$B$3:$L$5500,4,FALSE),""),"تأكد من الوحدة")</f>
        <v/>
      </c>
      <c r="H1275" s="31" t="str">
        <f>IFERROR(IF(E1275&lt;&gt;"",VLOOKUP(E1275,'تكويد الاصناف'!$B$3:$L$5500,9,FALSE),""),"تأكد من السعر")</f>
        <v/>
      </c>
      <c r="I1275" s="31"/>
      <c r="J1275" s="33" t="str">
        <f t="shared" si="19"/>
        <v/>
      </c>
      <c r="K1275" s="33"/>
      <c r="L1275" s="31"/>
      <c r="M1275" s="31"/>
    </row>
    <row r="1276" spans="2:13" x14ac:dyDescent="0.2">
      <c r="B1276" s="29" t="str">
        <f>IF(C1276&lt;&gt;"",COUNT($B$2:B1275)+1,"")</f>
        <v/>
      </c>
      <c r="C1276" s="30"/>
      <c r="D1276" s="31"/>
      <c r="E1276" s="32"/>
      <c r="F1276" s="31" t="str">
        <f>IFERROR(IF(E1276&lt;&gt;"",VLOOKUP(E1276,'تكويد الاصناف'!$B$3:$L$5500,3,FALSE),""),"تأكد من الكود")</f>
        <v/>
      </c>
      <c r="G1276" s="31" t="str">
        <f>IFERROR(IF(E1276&lt;&gt;"",VLOOKUP(E1276,'تكويد الاصناف'!$B$3:$L$5500,4,FALSE),""),"تأكد من الوحدة")</f>
        <v/>
      </c>
      <c r="H1276" s="31" t="str">
        <f>IFERROR(IF(E1276&lt;&gt;"",VLOOKUP(E1276,'تكويد الاصناف'!$B$3:$L$5500,9,FALSE),""),"تأكد من السعر")</f>
        <v/>
      </c>
      <c r="I1276" s="31"/>
      <c r="J1276" s="33" t="str">
        <f t="shared" si="19"/>
        <v/>
      </c>
      <c r="K1276" s="33"/>
      <c r="L1276" s="31"/>
      <c r="M1276" s="31"/>
    </row>
    <row r="1277" spans="2:13" x14ac:dyDescent="0.2">
      <c r="B1277" s="29" t="str">
        <f>IF(C1277&lt;&gt;"",COUNT($B$2:B1276)+1,"")</f>
        <v/>
      </c>
      <c r="C1277" s="30"/>
      <c r="D1277" s="31"/>
      <c r="E1277" s="32"/>
      <c r="F1277" s="31" t="str">
        <f>IFERROR(IF(E1277&lt;&gt;"",VLOOKUP(E1277,'تكويد الاصناف'!$B$3:$L$5500,3,FALSE),""),"تأكد من الكود")</f>
        <v/>
      </c>
      <c r="G1277" s="31" t="str">
        <f>IFERROR(IF(E1277&lt;&gt;"",VLOOKUP(E1277,'تكويد الاصناف'!$B$3:$L$5500,4,FALSE),""),"تأكد من الوحدة")</f>
        <v/>
      </c>
      <c r="H1277" s="31" t="str">
        <f>IFERROR(IF(E1277&lt;&gt;"",VLOOKUP(E1277,'تكويد الاصناف'!$B$3:$L$5500,9,FALSE),""),"تأكد من السعر")</f>
        <v/>
      </c>
      <c r="I1277" s="31"/>
      <c r="J1277" s="33" t="str">
        <f t="shared" si="19"/>
        <v/>
      </c>
      <c r="K1277" s="33"/>
      <c r="L1277" s="31"/>
      <c r="M1277" s="31"/>
    </row>
    <row r="1278" spans="2:13" x14ac:dyDescent="0.2">
      <c r="B1278" s="29" t="str">
        <f>IF(C1278&lt;&gt;"",COUNT($B$2:B1277)+1,"")</f>
        <v/>
      </c>
      <c r="C1278" s="30"/>
      <c r="D1278" s="31"/>
      <c r="E1278" s="32"/>
      <c r="F1278" s="31" t="str">
        <f>IFERROR(IF(E1278&lt;&gt;"",VLOOKUP(E1278,'تكويد الاصناف'!$B$3:$L$5500,3,FALSE),""),"تأكد من الكود")</f>
        <v/>
      </c>
      <c r="G1278" s="31" t="str">
        <f>IFERROR(IF(E1278&lt;&gt;"",VLOOKUP(E1278,'تكويد الاصناف'!$B$3:$L$5500,4,FALSE),""),"تأكد من الوحدة")</f>
        <v/>
      </c>
      <c r="H1278" s="31" t="str">
        <f>IFERROR(IF(E1278&lt;&gt;"",VLOOKUP(E1278,'تكويد الاصناف'!$B$3:$L$5500,9,FALSE),""),"تأكد من السعر")</f>
        <v/>
      </c>
      <c r="I1278" s="31"/>
      <c r="J1278" s="33" t="str">
        <f t="shared" si="19"/>
        <v/>
      </c>
      <c r="K1278" s="33"/>
      <c r="L1278" s="31"/>
      <c r="M1278" s="31"/>
    </row>
    <row r="1279" spans="2:13" x14ac:dyDescent="0.2">
      <c r="B1279" s="29" t="str">
        <f>IF(C1279&lt;&gt;"",COUNT($B$2:B1278)+1,"")</f>
        <v/>
      </c>
      <c r="C1279" s="30"/>
      <c r="D1279" s="31"/>
      <c r="E1279" s="32"/>
      <c r="F1279" s="31" t="str">
        <f>IFERROR(IF(E1279&lt;&gt;"",VLOOKUP(E1279,'تكويد الاصناف'!$B$3:$L$5500,3,FALSE),""),"تأكد من الكود")</f>
        <v/>
      </c>
      <c r="G1279" s="31" t="str">
        <f>IFERROR(IF(E1279&lt;&gt;"",VLOOKUP(E1279,'تكويد الاصناف'!$B$3:$L$5500,4,FALSE),""),"تأكد من الوحدة")</f>
        <v/>
      </c>
      <c r="H1279" s="31" t="str">
        <f>IFERROR(IF(E1279&lt;&gt;"",VLOOKUP(E1279,'تكويد الاصناف'!$B$3:$L$5500,9,FALSE),""),"تأكد من السعر")</f>
        <v/>
      </c>
      <c r="I1279" s="31"/>
      <c r="J1279" s="33" t="str">
        <f t="shared" si="19"/>
        <v/>
      </c>
      <c r="K1279" s="33"/>
      <c r="L1279" s="31"/>
      <c r="M1279" s="31"/>
    </row>
    <row r="1280" spans="2:13" x14ac:dyDescent="0.2">
      <c r="B1280" s="29" t="str">
        <f>IF(C1280&lt;&gt;"",COUNT($B$2:B1279)+1,"")</f>
        <v/>
      </c>
      <c r="C1280" s="30"/>
      <c r="D1280" s="31"/>
      <c r="E1280" s="32"/>
      <c r="F1280" s="31" t="str">
        <f>IFERROR(IF(E1280&lt;&gt;"",VLOOKUP(E1280,'تكويد الاصناف'!$B$3:$L$5500,3,FALSE),""),"تأكد من الكود")</f>
        <v/>
      </c>
      <c r="G1280" s="31" t="str">
        <f>IFERROR(IF(E1280&lt;&gt;"",VLOOKUP(E1280,'تكويد الاصناف'!$B$3:$L$5500,4,FALSE),""),"تأكد من الوحدة")</f>
        <v/>
      </c>
      <c r="H1280" s="31" t="str">
        <f>IFERROR(IF(E1280&lt;&gt;"",VLOOKUP(E1280,'تكويد الاصناف'!$B$3:$L$5500,9,FALSE),""),"تأكد من السعر")</f>
        <v/>
      </c>
      <c r="I1280" s="31"/>
      <c r="J1280" s="33" t="str">
        <f t="shared" si="19"/>
        <v/>
      </c>
      <c r="K1280" s="33"/>
      <c r="L1280" s="31"/>
      <c r="M1280" s="31"/>
    </row>
    <row r="1281" spans="2:13" x14ac:dyDescent="0.2">
      <c r="B1281" s="29" t="str">
        <f>IF(C1281&lt;&gt;"",COUNT($B$2:B1280)+1,"")</f>
        <v/>
      </c>
      <c r="C1281" s="30"/>
      <c r="D1281" s="31"/>
      <c r="E1281" s="32"/>
      <c r="F1281" s="31" t="str">
        <f>IFERROR(IF(E1281&lt;&gt;"",VLOOKUP(E1281,'تكويد الاصناف'!$B$3:$L$5500,3,FALSE),""),"تأكد من الكود")</f>
        <v/>
      </c>
      <c r="G1281" s="31" t="str">
        <f>IFERROR(IF(E1281&lt;&gt;"",VLOOKUP(E1281,'تكويد الاصناف'!$B$3:$L$5500,4,FALSE),""),"تأكد من الوحدة")</f>
        <v/>
      </c>
      <c r="H1281" s="31" t="str">
        <f>IFERROR(IF(E1281&lt;&gt;"",VLOOKUP(E1281,'تكويد الاصناف'!$B$3:$L$5500,9,FALSE),""),"تأكد من السعر")</f>
        <v/>
      </c>
      <c r="I1281" s="31"/>
      <c r="J1281" s="33" t="str">
        <f t="shared" si="19"/>
        <v/>
      </c>
      <c r="K1281" s="33"/>
      <c r="L1281" s="31"/>
      <c r="M1281" s="31"/>
    </row>
    <row r="1282" spans="2:13" x14ac:dyDescent="0.2">
      <c r="B1282" s="29" t="str">
        <f>IF(C1282&lt;&gt;"",COUNT($B$2:B1281)+1,"")</f>
        <v/>
      </c>
      <c r="C1282" s="30"/>
      <c r="D1282" s="31"/>
      <c r="E1282" s="32"/>
      <c r="F1282" s="31" t="str">
        <f>IFERROR(IF(E1282&lt;&gt;"",VLOOKUP(E1282,'تكويد الاصناف'!$B$3:$L$5500,3,FALSE),""),"تأكد من الكود")</f>
        <v/>
      </c>
      <c r="G1282" s="31" t="str">
        <f>IFERROR(IF(E1282&lt;&gt;"",VLOOKUP(E1282,'تكويد الاصناف'!$B$3:$L$5500,4,FALSE),""),"تأكد من الوحدة")</f>
        <v/>
      </c>
      <c r="H1282" s="31" t="str">
        <f>IFERROR(IF(E1282&lt;&gt;"",VLOOKUP(E1282,'تكويد الاصناف'!$B$3:$L$5500,9,FALSE),""),"تأكد من السعر")</f>
        <v/>
      </c>
      <c r="I1282" s="31"/>
      <c r="J1282" s="33" t="str">
        <f t="shared" si="19"/>
        <v/>
      </c>
      <c r="K1282" s="33"/>
      <c r="L1282" s="31"/>
      <c r="M1282" s="31"/>
    </row>
    <row r="1283" spans="2:13" x14ac:dyDescent="0.2">
      <c r="B1283" s="29" t="str">
        <f>IF(C1283&lt;&gt;"",COUNT($B$2:B1282)+1,"")</f>
        <v/>
      </c>
      <c r="C1283" s="30"/>
      <c r="D1283" s="31"/>
      <c r="E1283" s="32"/>
      <c r="F1283" s="31" t="str">
        <f>IFERROR(IF(E1283&lt;&gt;"",VLOOKUP(E1283,'تكويد الاصناف'!$B$3:$L$5500,3,FALSE),""),"تأكد من الكود")</f>
        <v/>
      </c>
      <c r="G1283" s="31" t="str">
        <f>IFERROR(IF(E1283&lt;&gt;"",VLOOKUP(E1283,'تكويد الاصناف'!$B$3:$L$5500,4,FALSE),""),"تأكد من الوحدة")</f>
        <v/>
      </c>
      <c r="H1283" s="31" t="str">
        <f>IFERROR(IF(E1283&lt;&gt;"",VLOOKUP(E1283,'تكويد الاصناف'!$B$3:$L$5500,9,FALSE),""),"تأكد من السعر")</f>
        <v/>
      </c>
      <c r="I1283" s="31"/>
      <c r="J1283" s="33" t="str">
        <f t="shared" ref="J1283:J1346" si="20">IFERROR(I1283*H1283,"")</f>
        <v/>
      </c>
      <c r="K1283" s="33"/>
      <c r="L1283" s="31"/>
      <c r="M1283" s="31"/>
    </row>
    <row r="1284" spans="2:13" x14ac:dyDescent="0.2">
      <c r="B1284" s="29" t="str">
        <f>IF(C1284&lt;&gt;"",COUNT($B$2:B1283)+1,"")</f>
        <v/>
      </c>
      <c r="C1284" s="30"/>
      <c r="D1284" s="31"/>
      <c r="E1284" s="32"/>
      <c r="F1284" s="31" t="str">
        <f>IFERROR(IF(E1284&lt;&gt;"",VLOOKUP(E1284,'تكويد الاصناف'!$B$3:$L$5500,3,FALSE),""),"تأكد من الكود")</f>
        <v/>
      </c>
      <c r="G1284" s="31" t="str">
        <f>IFERROR(IF(E1284&lt;&gt;"",VLOOKUP(E1284,'تكويد الاصناف'!$B$3:$L$5500,4,FALSE),""),"تأكد من الوحدة")</f>
        <v/>
      </c>
      <c r="H1284" s="31" t="str">
        <f>IFERROR(IF(E1284&lt;&gt;"",VLOOKUP(E1284,'تكويد الاصناف'!$B$3:$L$5500,9,FALSE),""),"تأكد من السعر")</f>
        <v/>
      </c>
      <c r="I1284" s="31"/>
      <c r="J1284" s="33" t="str">
        <f t="shared" si="20"/>
        <v/>
      </c>
      <c r="K1284" s="33"/>
      <c r="L1284" s="31"/>
      <c r="M1284" s="31"/>
    </row>
    <row r="1285" spans="2:13" x14ac:dyDescent="0.2">
      <c r="B1285" s="29" t="str">
        <f>IF(C1285&lt;&gt;"",COUNT($B$2:B1284)+1,"")</f>
        <v/>
      </c>
      <c r="C1285" s="30"/>
      <c r="D1285" s="31"/>
      <c r="E1285" s="32"/>
      <c r="F1285" s="31" t="str">
        <f>IFERROR(IF(E1285&lt;&gt;"",VLOOKUP(E1285,'تكويد الاصناف'!$B$3:$L$5500,3,FALSE),""),"تأكد من الكود")</f>
        <v/>
      </c>
      <c r="G1285" s="31" t="str">
        <f>IFERROR(IF(E1285&lt;&gt;"",VLOOKUP(E1285,'تكويد الاصناف'!$B$3:$L$5500,4,FALSE),""),"تأكد من الوحدة")</f>
        <v/>
      </c>
      <c r="H1285" s="31" t="str">
        <f>IFERROR(IF(E1285&lt;&gt;"",VLOOKUP(E1285,'تكويد الاصناف'!$B$3:$L$5500,9,FALSE),""),"تأكد من السعر")</f>
        <v/>
      </c>
      <c r="I1285" s="31"/>
      <c r="J1285" s="33" t="str">
        <f t="shared" si="20"/>
        <v/>
      </c>
      <c r="K1285" s="33"/>
      <c r="L1285" s="31"/>
      <c r="M1285" s="31"/>
    </row>
    <row r="1286" spans="2:13" x14ac:dyDescent="0.2">
      <c r="B1286" s="29" t="str">
        <f>IF(C1286&lt;&gt;"",COUNT($B$2:B1285)+1,"")</f>
        <v/>
      </c>
      <c r="C1286" s="30"/>
      <c r="D1286" s="31"/>
      <c r="E1286" s="32"/>
      <c r="F1286" s="31" t="str">
        <f>IFERROR(IF(E1286&lt;&gt;"",VLOOKUP(E1286,'تكويد الاصناف'!$B$3:$L$5500,3,FALSE),""),"تأكد من الكود")</f>
        <v/>
      </c>
      <c r="G1286" s="31" t="str">
        <f>IFERROR(IF(E1286&lt;&gt;"",VLOOKUP(E1286,'تكويد الاصناف'!$B$3:$L$5500,4,FALSE),""),"تأكد من الوحدة")</f>
        <v/>
      </c>
      <c r="H1286" s="31" t="str">
        <f>IFERROR(IF(E1286&lt;&gt;"",VLOOKUP(E1286,'تكويد الاصناف'!$B$3:$L$5500,9,FALSE),""),"تأكد من السعر")</f>
        <v/>
      </c>
      <c r="I1286" s="31"/>
      <c r="J1286" s="33" t="str">
        <f t="shared" si="20"/>
        <v/>
      </c>
      <c r="K1286" s="33"/>
      <c r="L1286" s="31"/>
      <c r="M1286" s="31"/>
    </row>
    <row r="1287" spans="2:13" x14ac:dyDescent="0.2">
      <c r="B1287" s="29" t="str">
        <f>IF(C1287&lt;&gt;"",COUNT($B$2:B1286)+1,"")</f>
        <v/>
      </c>
      <c r="C1287" s="30"/>
      <c r="D1287" s="31"/>
      <c r="E1287" s="32"/>
      <c r="F1287" s="31" t="str">
        <f>IFERROR(IF(E1287&lt;&gt;"",VLOOKUP(E1287,'تكويد الاصناف'!$B$3:$L$5500,3,FALSE),""),"تأكد من الكود")</f>
        <v/>
      </c>
      <c r="G1287" s="31" t="str">
        <f>IFERROR(IF(E1287&lt;&gt;"",VLOOKUP(E1287,'تكويد الاصناف'!$B$3:$L$5500,4,FALSE),""),"تأكد من الوحدة")</f>
        <v/>
      </c>
      <c r="H1287" s="31" t="str">
        <f>IFERROR(IF(E1287&lt;&gt;"",VLOOKUP(E1287,'تكويد الاصناف'!$B$3:$L$5500,9,FALSE),""),"تأكد من السعر")</f>
        <v/>
      </c>
      <c r="I1287" s="31"/>
      <c r="J1287" s="33" t="str">
        <f t="shared" si="20"/>
        <v/>
      </c>
      <c r="K1287" s="33"/>
      <c r="L1287" s="31"/>
      <c r="M1287" s="31"/>
    </row>
    <row r="1288" spans="2:13" x14ac:dyDescent="0.2">
      <c r="B1288" s="29" t="str">
        <f>IF(C1288&lt;&gt;"",COUNT($B$2:B1287)+1,"")</f>
        <v/>
      </c>
      <c r="C1288" s="30"/>
      <c r="D1288" s="31"/>
      <c r="E1288" s="32"/>
      <c r="F1288" s="31" t="str">
        <f>IFERROR(IF(E1288&lt;&gt;"",VLOOKUP(E1288,'تكويد الاصناف'!$B$3:$L$5500,3,FALSE),""),"تأكد من الكود")</f>
        <v/>
      </c>
      <c r="G1288" s="31" t="str">
        <f>IFERROR(IF(E1288&lt;&gt;"",VLOOKUP(E1288,'تكويد الاصناف'!$B$3:$L$5500,4,FALSE),""),"تأكد من الوحدة")</f>
        <v/>
      </c>
      <c r="H1288" s="31" t="str">
        <f>IFERROR(IF(E1288&lt;&gt;"",VLOOKUP(E1288,'تكويد الاصناف'!$B$3:$L$5500,9,FALSE),""),"تأكد من السعر")</f>
        <v/>
      </c>
      <c r="I1288" s="31"/>
      <c r="J1288" s="33" t="str">
        <f t="shared" si="20"/>
        <v/>
      </c>
      <c r="K1288" s="33"/>
      <c r="L1288" s="31"/>
      <c r="M1288" s="31"/>
    </row>
    <row r="1289" spans="2:13" x14ac:dyDescent="0.2">
      <c r="B1289" s="29" t="str">
        <f>IF(C1289&lt;&gt;"",COUNT($B$2:B1288)+1,"")</f>
        <v/>
      </c>
      <c r="C1289" s="30"/>
      <c r="D1289" s="31"/>
      <c r="E1289" s="32"/>
      <c r="F1289" s="31" t="str">
        <f>IFERROR(IF(E1289&lt;&gt;"",VLOOKUP(E1289,'تكويد الاصناف'!$B$3:$L$5500,3,FALSE),""),"تأكد من الكود")</f>
        <v/>
      </c>
      <c r="G1289" s="31" t="str">
        <f>IFERROR(IF(E1289&lt;&gt;"",VLOOKUP(E1289,'تكويد الاصناف'!$B$3:$L$5500,4,FALSE),""),"تأكد من الوحدة")</f>
        <v/>
      </c>
      <c r="H1289" s="31" t="str">
        <f>IFERROR(IF(E1289&lt;&gt;"",VLOOKUP(E1289,'تكويد الاصناف'!$B$3:$L$5500,9,FALSE),""),"تأكد من السعر")</f>
        <v/>
      </c>
      <c r="I1289" s="31"/>
      <c r="J1289" s="33" t="str">
        <f t="shared" si="20"/>
        <v/>
      </c>
      <c r="K1289" s="33"/>
      <c r="L1289" s="31"/>
      <c r="M1289" s="31"/>
    </row>
    <row r="1290" spans="2:13" x14ac:dyDescent="0.2">
      <c r="B1290" s="29" t="str">
        <f>IF(C1290&lt;&gt;"",COUNT($B$2:B1289)+1,"")</f>
        <v/>
      </c>
      <c r="C1290" s="30"/>
      <c r="D1290" s="31"/>
      <c r="E1290" s="32"/>
      <c r="F1290" s="31" t="str">
        <f>IFERROR(IF(E1290&lt;&gt;"",VLOOKUP(E1290,'تكويد الاصناف'!$B$3:$L$5500,3,FALSE),""),"تأكد من الكود")</f>
        <v/>
      </c>
      <c r="G1290" s="31" t="str">
        <f>IFERROR(IF(E1290&lt;&gt;"",VLOOKUP(E1290,'تكويد الاصناف'!$B$3:$L$5500,4,FALSE),""),"تأكد من الوحدة")</f>
        <v/>
      </c>
      <c r="H1290" s="31" t="str">
        <f>IFERROR(IF(E1290&lt;&gt;"",VLOOKUP(E1290,'تكويد الاصناف'!$B$3:$L$5500,9,FALSE),""),"تأكد من السعر")</f>
        <v/>
      </c>
      <c r="I1290" s="31"/>
      <c r="J1290" s="33" t="str">
        <f t="shared" si="20"/>
        <v/>
      </c>
      <c r="K1290" s="33"/>
      <c r="L1290" s="31"/>
      <c r="M1290" s="31"/>
    </row>
    <row r="1291" spans="2:13" x14ac:dyDescent="0.2">
      <c r="B1291" s="29" t="str">
        <f>IF(C1291&lt;&gt;"",COUNT($B$2:B1290)+1,"")</f>
        <v/>
      </c>
      <c r="C1291" s="30"/>
      <c r="D1291" s="31"/>
      <c r="E1291" s="32"/>
      <c r="F1291" s="31" t="str">
        <f>IFERROR(IF(E1291&lt;&gt;"",VLOOKUP(E1291,'تكويد الاصناف'!$B$3:$L$5500,3,FALSE),""),"تأكد من الكود")</f>
        <v/>
      </c>
      <c r="G1291" s="31" t="str">
        <f>IFERROR(IF(E1291&lt;&gt;"",VLOOKUP(E1291,'تكويد الاصناف'!$B$3:$L$5500,4,FALSE),""),"تأكد من الوحدة")</f>
        <v/>
      </c>
      <c r="H1291" s="31" t="str">
        <f>IFERROR(IF(E1291&lt;&gt;"",VLOOKUP(E1291,'تكويد الاصناف'!$B$3:$L$5500,9,FALSE),""),"تأكد من السعر")</f>
        <v/>
      </c>
      <c r="I1291" s="31"/>
      <c r="J1291" s="33" t="str">
        <f t="shared" si="20"/>
        <v/>
      </c>
      <c r="K1291" s="33"/>
      <c r="L1291" s="31"/>
      <c r="M1291" s="31"/>
    </row>
    <row r="1292" spans="2:13" x14ac:dyDescent="0.2">
      <c r="B1292" s="29" t="str">
        <f>IF(C1292&lt;&gt;"",COUNT($B$2:B1291)+1,"")</f>
        <v/>
      </c>
      <c r="C1292" s="30"/>
      <c r="D1292" s="31"/>
      <c r="E1292" s="32"/>
      <c r="F1292" s="31" t="str">
        <f>IFERROR(IF(E1292&lt;&gt;"",VLOOKUP(E1292,'تكويد الاصناف'!$B$3:$L$5500,3,FALSE),""),"تأكد من الكود")</f>
        <v/>
      </c>
      <c r="G1292" s="31" t="str">
        <f>IFERROR(IF(E1292&lt;&gt;"",VLOOKUP(E1292,'تكويد الاصناف'!$B$3:$L$5500,4,FALSE),""),"تأكد من الوحدة")</f>
        <v/>
      </c>
      <c r="H1292" s="31" t="str">
        <f>IFERROR(IF(E1292&lt;&gt;"",VLOOKUP(E1292,'تكويد الاصناف'!$B$3:$L$5500,9,FALSE),""),"تأكد من السعر")</f>
        <v/>
      </c>
      <c r="I1292" s="31"/>
      <c r="J1292" s="33" t="str">
        <f t="shared" si="20"/>
        <v/>
      </c>
      <c r="K1292" s="33"/>
      <c r="L1292" s="31"/>
      <c r="M1292" s="31"/>
    </row>
    <row r="1293" spans="2:13" x14ac:dyDescent="0.2">
      <c r="B1293" s="29" t="str">
        <f>IF(C1293&lt;&gt;"",COUNT($B$2:B1292)+1,"")</f>
        <v/>
      </c>
      <c r="C1293" s="30"/>
      <c r="D1293" s="31"/>
      <c r="E1293" s="32"/>
      <c r="F1293" s="31" t="str">
        <f>IFERROR(IF(E1293&lt;&gt;"",VLOOKUP(E1293,'تكويد الاصناف'!$B$3:$L$5500,3,FALSE),""),"تأكد من الكود")</f>
        <v/>
      </c>
      <c r="G1293" s="31" t="str">
        <f>IFERROR(IF(E1293&lt;&gt;"",VLOOKUP(E1293,'تكويد الاصناف'!$B$3:$L$5500,4,FALSE),""),"تأكد من الوحدة")</f>
        <v/>
      </c>
      <c r="H1293" s="31" t="str">
        <f>IFERROR(IF(E1293&lt;&gt;"",VLOOKUP(E1293,'تكويد الاصناف'!$B$3:$L$5500,9,FALSE),""),"تأكد من السعر")</f>
        <v/>
      </c>
      <c r="I1293" s="31"/>
      <c r="J1293" s="33" t="str">
        <f t="shared" si="20"/>
        <v/>
      </c>
      <c r="K1293" s="33"/>
      <c r="L1293" s="31"/>
      <c r="M1293" s="31"/>
    </row>
    <row r="1294" spans="2:13" x14ac:dyDescent="0.2">
      <c r="B1294" s="29" t="str">
        <f>IF(C1294&lt;&gt;"",COUNT($B$2:B1293)+1,"")</f>
        <v/>
      </c>
      <c r="C1294" s="30"/>
      <c r="D1294" s="31"/>
      <c r="E1294" s="32"/>
      <c r="F1294" s="31" t="str">
        <f>IFERROR(IF(E1294&lt;&gt;"",VLOOKUP(E1294,'تكويد الاصناف'!$B$3:$L$5500,3,FALSE),""),"تأكد من الكود")</f>
        <v/>
      </c>
      <c r="G1294" s="31" t="str">
        <f>IFERROR(IF(E1294&lt;&gt;"",VLOOKUP(E1294,'تكويد الاصناف'!$B$3:$L$5500,4,FALSE),""),"تأكد من الوحدة")</f>
        <v/>
      </c>
      <c r="H1294" s="31" t="str">
        <f>IFERROR(IF(E1294&lt;&gt;"",VLOOKUP(E1294,'تكويد الاصناف'!$B$3:$L$5500,9,FALSE),""),"تأكد من السعر")</f>
        <v/>
      </c>
      <c r="I1294" s="31"/>
      <c r="J1294" s="33" t="str">
        <f t="shared" si="20"/>
        <v/>
      </c>
      <c r="K1294" s="33"/>
      <c r="L1294" s="31"/>
      <c r="M1294" s="31"/>
    </row>
    <row r="1295" spans="2:13" x14ac:dyDescent="0.2">
      <c r="B1295" s="29" t="str">
        <f>IF(C1295&lt;&gt;"",COUNT($B$2:B1294)+1,"")</f>
        <v/>
      </c>
      <c r="C1295" s="30"/>
      <c r="D1295" s="31"/>
      <c r="E1295" s="32"/>
      <c r="F1295" s="31" t="str">
        <f>IFERROR(IF(E1295&lt;&gt;"",VLOOKUP(E1295,'تكويد الاصناف'!$B$3:$L$5500,3,FALSE),""),"تأكد من الكود")</f>
        <v/>
      </c>
      <c r="G1295" s="31" t="str">
        <f>IFERROR(IF(E1295&lt;&gt;"",VLOOKUP(E1295,'تكويد الاصناف'!$B$3:$L$5500,4,FALSE),""),"تأكد من الوحدة")</f>
        <v/>
      </c>
      <c r="H1295" s="31" t="str">
        <f>IFERROR(IF(E1295&lt;&gt;"",VLOOKUP(E1295,'تكويد الاصناف'!$B$3:$L$5500,9,FALSE),""),"تأكد من السعر")</f>
        <v/>
      </c>
      <c r="I1295" s="31"/>
      <c r="J1295" s="33" t="str">
        <f t="shared" si="20"/>
        <v/>
      </c>
      <c r="K1295" s="33"/>
      <c r="L1295" s="31"/>
      <c r="M1295" s="31"/>
    </row>
    <row r="1296" spans="2:13" x14ac:dyDescent="0.2">
      <c r="B1296" s="29" t="str">
        <f>IF(C1296&lt;&gt;"",COUNT($B$2:B1295)+1,"")</f>
        <v/>
      </c>
      <c r="C1296" s="30"/>
      <c r="D1296" s="31"/>
      <c r="E1296" s="32"/>
      <c r="F1296" s="31" t="str">
        <f>IFERROR(IF(E1296&lt;&gt;"",VLOOKUP(E1296,'تكويد الاصناف'!$B$3:$L$5500,3,FALSE),""),"تأكد من الكود")</f>
        <v/>
      </c>
      <c r="G1296" s="31" t="str">
        <f>IFERROR(IF(E1296&lt;&gt;"",VLOOKUP(E1296,'تكويد الاصناف'!$B$3:$L$5500,4,FALSE),""),"تأكد من الوحدة")</f>
        <v/>
      </c>
      <c r="H1296" s="31" t="str">
        <f>IFERROR(IF(E1296&lt;&gt;"",VLOOKUP(E1296,'تكويد الاصناف'!$B$3:$L$5500,9,FALSE),""),"تأكد من السعر")</f>
        <v/>
      </c>
      <c r="I1296" s="31"/>
      <c r="J1296" s="33" t="str">
        <f t="shared" si="20"/>
        <v/>
      </c>
      <c r="K1296" s="33"/>
      <c r="L1296" s="31"/>
      <c r="M1296" s="31"/>
    </row>
    <row r="1297" spans="2:13" x14ac:dyDescent="0.2">
      <c r="B1297" s="29" t="str">
        <f>IF(C1297&lt;&gt;"",COUNT($B$2:B1296)+1,"")</f>
        <v/>
      </c>
      <c r="C1297" s="30"/>
      <c r="D1297" s="31"/>
      <c r="E1297" s="32"/>
      <c r="F1297" s="31" t="str">
        <f>IFERROR(IF(E1297&lt;&gt;"",VLOOKUP(E1297,'تكويد الاصناف'!$B$3:$L$5500,3,FALSE),""),"تأكد من الكود")</f>
        <v/>
      </c>
      <c r="G1297" s="31" t="str">
        <f>IFERROR(IF(E1297&lt;&gt;"",VLOOKUP(E1297,'تكويد الاصناف'!$B$3:$L$5500,4,FALSE),""),"تأكد من الوحدة")</f>
        <v/>
      </c>
      <c r="H1297" s="31" t="str">
        <f>IFERROR(IF(E1297&lt;&gt;"",VLOOKUP(E1297,'تكويد الاصناف'!$B$3:$L$5500,9,FALSE),""),"تأكد من السعر")</f>
        <v/>
      </c>
      <c r="I1297" s="31"/>
      <c r="J1297" s="33" t="str">
        <f t="shared" si="20"/>
        <v/>
      </c>
      <c r="K1297" s="33"/>
      <c r="L1297" s="31"/>
      <c r="M1297" s="31"/>
    </row>
    <row r="1298" spans="2:13" x14ac:dyDescent="0.2">
      <c r="B1298" s="29" t="str">
        <f>IF(C1298&lt;&gt;"",COUNT($B$2:B1297)+1,"")</f>
        <v/>
      </c>
      <c r="C1298" s="30"/>
      <c r="D1298" s="31"/>
      <c r="E1298" s="32"/>
      <c r="F1298" s="31" t="str">
        <f>IFERROR(IF(E1298&lt;&gt;"",VLOOKUP(E1298,'تكويد الاصناف'!$B$3:$L$5500,3,FALSE),""),"تأكد من الكود")</f>
        <v/>
      </c>
      <c r="G1298" s="31" t="str">
        <f>IFERROR(IF(E1298&lt;&gt;"",VLOOKUP(E1298,'تكويد الاصناف'!$B$3:$L$5500,4,FALSE),""),"تأكد من الوحدة")</f>
        <v/>
      </c>
      <c r="H1298" s="31" t="str">
        <f>IFERROR(IF(E1298&lt;&gt;"",VLOOKUP(E1298,'تكويد الاصناف'!$B$3:$L$5500,9,FALSE),""),"تأكد من السعر")</f>
        <v/>
      </c>
      <c r="I1298" s="31"/>
      <c r="J1298" s="33" t="str">
        <f t="shared" si="20"/>
        <v/>
      </c>
      <c r="K1298" s="33"/>
      <c r="L1298" s="31"/>
      <c r="M1298" s="31"/>
    </row>
    <row r="1299" spans="2:13" x14ac:dyDescent="0.2">
      <c r="B1299" s="29" t="str">
        <f>IF(C1299&lt;&gt;"",COUNT($B$2:B1298)+1,"")</f>
        <v/>
      </c>
      <c r="C1299" s="30"/>
      <c r="D1299" s="31"/>
      <c r="E1299" s="32"/>
      <c r="F1299" s="31" t="str">
        <f>IFERROR(IF(E1299&lt;&gt;"",VLOOKUP(E1299,'تكويد الاصناف'!$B$3:$L$5500,3,FALSE),""),"تأكد من الكود")</f>
        <v/>
      </c>
      <c r="G1299" s="31" t="str">
        <f>IFERROR(IF(E1299&lt;&gt;"",VLOOKUP(E1299,'تكويد الاصناف'!$B$3:$L$5500,4,FALSE),""),"تأكد من الوحدة")</f>
        <v/>
      </c>
      <c r="H1299" s="31" t="str">
        <f>IFERROR(IF(E1299&lt;&gt;"",VLOOKUP(E1299,'تكويد الاصناف'!$B$3:$L$5500,9,FALSE),""),"تأكد من السعر")</f>
        <v/>
      </c>
      <c r="I1299" s="31"/>
      <c r="J1299" s="33" t="str">
        <f t="shared" si="20"/>
        <v/>
      </c>
      <c r="K1299" s="33"/>
      <c r="L1299" s="31"/>
      <c r="M1299" s="31"/>
    </row>
    <row r="1300" spans="2:13" x14ac:dyDescent="0.2">
      <c r="B1300" s="29" t="str">
        <f>IF(C1300&lt;&gt;"",COUNT($B$2:B1299)+1,"")</f>
        <v/>
      </c>
      <c r="C1300" s="30"/>
      <c r="D1300" s="31"/>
      <c r="E1300" s="32"/>
      <c r="F1300" s="31" t="str">
        <f>IFERROR(IF(E1300&lt;&gt;"",VLOOKUP(E1300,'تكويد الاصناف'!$B$3:$L$5500,3,FALSE),""),"تأكد من الكود")</f>
        <v/>
      </c>
      <c r="G1300" s="31" t="str">
        <f>IFERROR(IF(E1300&lt;&gt;"",VLOOKUP(E1300,'تكويد الاصناف'!$B$3:$L$5500,4,FALSE),""),"تأكد من الوحدة")</f>
        <v/>
      </c>
      <c r="H1300" s="31" t="str">
        <f>IFERROR(IF(E1300&lt;&gt;"",VLOOKUP(E1300,'تكويد الاصناف'!$B$3:$L$5500,9,FALSE),""),"تأكد من السعر")</f>
        <v/>
      </c>
      <c r="I1300" s="31"/>
      <c r="J1300" s="33" t="str">
        <f t="shared" si="20"/>
        <v/>
      </c>
      <c r="K1300" s="33"/>
      <c r="L1300" s="31"/>
      <c r="M1300" s="31"/>
    </row>
    <row r="1301" spans="2:13" x14ac:dyDescent="0.2">
      <c r="B1301" s="29" t="str">
        <f>IF(C1301&lt;&gt;"",COUNT($B$2:B1300)+1,"")</f>
        <v/>
      </c>
      <c r="C1301" s="30"/>
      <c r="D1301" s="31"/>
      <c r="E1301" s="32"/>
      <c r="F1301" s="31" t="str">
        <f>IFERROR(IF(E1301&lt;&gt;"",VLOOKUP(E1301,'تكويد الاصناف'!$B$3:$L$5500,3,FALSE),""),"تأكد من الكود")</f>
        <v/>
      </c>
      <c r="G1301" s="31" t="str">
        <f>IFERROR(IF(E1301&lt;&gt;"",VLOOKUP(E1301,'تكويد الاصناف'!$B$3:$L$5500,4,FALSE),""),"تأكد من الوحدة")</f>
        <v/>
      </c>
      <c r="H1301" s="31" t="str">
        <f>IFERROR(IF(E1301&lt;&gt;"",VLOOKUP(E1301,'تكويد الاصناف'!$B$3:$L$5500,9,FALSE),""),"تأكد من السعر")</f>
        <v/>
      </c>
      <c r="I1301" s="31"/>
      <c r="J1301" s="33" t="str">
        <f t="shared" si="20"/>
        <v/>
      </c>
      <c r="K1301" s="33"/>
      <c r="L1301" s="31"/>
      <c r="M1301" s="31"/>
    </row>
    <row r="1302" spans="2:13" x14ac:dyDescent="0.2">
      <c r="B1302" s="29" t="str">
        <f>IF(C1302&lt;&gt;"",COUNT($B$2:B1301)+1,"")</f>
        <v/>
      </c>
      <c r="C1302" s="30"/>
      <c r="D1302" s="31"/>
      <c r="E1302" s="32"/>
      <c r="F1302" s="31" t="str">
        <f>IFERROR(IF(E1302&lt;&gt;"",VLOOKUP(E1302,'تكويد الاصناف'!$B$3:$L$5500,3,FALSE),""),"تأكد من الكود")</f>
        <v/>
      </c>
      <c r="G1302" s="31" t="str">
        <f>IFERROR(IF(E1302&lt;&gt;"",VLOOKUP(E1302,'تكويد الاصناف'!$B$3:$L$5500,4,FALSE),""),"تأكد من الوحدة")</f>
        <v/>
      </c>
      <c r="H1302" s="31" t="str">
        <f>IFERROR(IF(E1302&lt;&gt;"",VLOOKUP(E1302,'تكويد الاصناف'!$B$3:$L$5500,9,FALSE),""),"تأكد من السعر")</f>
        <v/>
      </c>
      <c r="I1302" s="31"/>
      <c r="J1302" s="33" t="str">
        <f t="shared" si="20"/>
        <v/>
      </c>
      <c r="K1302" s="33"/>
      <c r="L1302" s="31"/>
      <c r="M1302" s="31"/>
    </row>
    <row r="1303" spans="2:13" x14ac:dyDescent="0.2">
      <c r="B1303" s="29" t="str">
        <f>IF(C1303&lt;&gt;"",COUNT($B$2:B1302)+1,"")</f>
        <v/>
      </c>
      <c r="C1303" s="30"/>
      <c r="D1303" s="31"/>
      <c r="E1303" s="32"/>
      <c r="F1303" s="31" t="str">
        <f>IFERROR(IF(E1303&lt;&gt;"",VLOOKUP(E1303,'تكويد الاصناف'!$B$3:$L$5500,3,FALSE),""),"تأكد من الكود")</f>
        <v/>
      </c>
      <c r="G1303" s="31" t="str">
        <f>IFERROR(IF(E1303&lt;&gt;"",VLOOKUP(E1303,'تكويد الاصناف'!$B$3:$L$5500,4,FALSE),""),"تأكد من الوحدة")</f>
        <v/>
      </c>
      <c r="H1303" s="31" t="str">
        <f>IFERROR(IF(E1303&lt;&gt;"",VLOOKUP(E1303,'تكويد الاصناف'!$B$3:$L$5500,9,FALSE),""),"تأكد من السعر")</f>
        <v/>
      </c>
      <c r="I1303" s="31"/>
      <c r="J1303" s="33" t="str">
        <f t="shared" si="20"/>
        <v/>
      </c>
      <c r="K1303" s="33"/>
      <c r="L1303" s="31"/>
      <c r="M1303" s="31"/>
    </row>
    <row r="1304" spans="2:13" x14ac:dyDescent="0.2">
      <c r="B1304" s="29" t="str">
        <f>IF(C1304&lt;&gt;"",COUNT($B$2:B1303)+1,"")</f>
        <v/>
      </c>
      <c r="C1304" s="30"/>
      <c r="D1304" s="31"/>
      <c r="E1304" s="32"/>
      <c r="F1304" s="31" t="str">
        <f>IFERROR(IF(E1304&lt;&gt;"",VLOOKUP(E1304,'تكويد الاصناف'!$B$3:$L$5500,3,FALSE),""),"تأكد من الكود")</f>
        <v/>
      </c>
      <c r="G1304" s="31" t="str">
        <f>IFERROR(IF(E1304&lt;&gt;"",VLOOKUP(E1304,'تكويد الاصناف'!$B$3:$L$5500,4,FALSE),""),"تأكد من الوحدة")</f>
        <v/>
      </c>
      <c r="H1304" s="31" t="str">
        <f>IFERROR(IF(E1304&lt;&gt;"",VLOOKUP(E1304,'تكويد الاصناف'!$B$3:$L$5500,9,FALSE),""),"تأكد من السعر")</f>
        <v/>
      </c>
      <c r="I1304" s="31"/>
      <c r="J1304" s="33" t="str">
        <f t="shared" si="20"/>
        <v/>
      </c>
      <c r="K1304" s="33"/>
      <c r="L1304" s="31"/>
      <c r="M1304" s="31"/>
    </row>
    <row r="1305" spans="2:13" x14ac:dyDescent="0.2">
      <c r="B1305" s="29" t="str">
        <f>IF(C1305&lt;&gt;"",COUNT($B$2:B1304)+1,"")</f>
        <v/>
      </c>
      <c r="C1305" s="30"/>
      <c r="D1305" s="31"/>
      <c r="E1305" s="32"/>
      <c r="F1305" s="31" t="str">
        <f>IFERROR(IF(E1305&lt;&gt;"",VLOOKUP(E1305,'تكويد الاصناف'!$B$3:$L$5500,3,FALSE),""),"تأكد من الكود")</f>
        <v/>
      </c>
      <c r="G1305" s="31" t="str">
        <f>IFERROR(IF(E1305&lt;&gt;"",VLOOKUP(E1305,'تكويد الاصناف'!$B$3:$L$5500,4,FALSE),""),"تأكد من الوحدة")</f>
        <v/>
      </c>
      <c r="H1305" s="31" t="str">
        <f>IFERROR(IF(E1305&lt;&gt;"",VLOOKUP(E1305,'تكويد الاصناف'!$B$3:$L$5500,9,FALSE),""),"تأكد من السعر")</f>
        <v/>
      </c>
      <c r="I1305" s="31"/>
      <c r="J1305" s="33" t="str">
        <f t="shared" si="20"/>
        <v/>
      </c>
      <c r="K1305" s="33"/>
      <c r="L1305" s="31"/>
      <c r="M1305" s="31"/>
    </row>
    <row r="1306" spans="2:13" x14ac:dyDescent="0.2">
      <c r="B1306" s="29" t="str">
        <f>IF(C1306&lt;&gt;"",COUNT($B$2:B1305)+1,"")</f>
        <v/>
      </c>
      <c r="C1306" s="30"/>
      <c r="D1306" s="31"/>
      <c r="E1306" s="32"/>
      <c r="F1306" s="31" t="str">
        <f>IFERROR(IF(E1306&lt;&gt;"",VLOOKUP(E1306,'تكويد الاصناف'!$B$3:$L$5500,3,FALSE),""),"تأكد من الكود")</f>
        <v/>
      </c>
      <c r="G1306" s="31" t="str">
        <f>IFERROR(IF(E1306&lt;&gt;"",VLOOKUP(E1306,'تكويد الاصناف'!$B$3:$L$5500,4,FALSE),""),"تأكد من الوحدة")</f>
        <v/>
      </c>
      <c r="H1306" s="31" t="str">
        <f>IFERROR(IF(E1306&lt;&gt;"",VLOOKUP(E1306,'تكويد الاصناف'!$B$3:$L$5500,9,FALSE),""),"تأكد من السعر")</f>
        <v/>
      </c>
      <c r="I1306" s="31"/>
      <c r="J1306" s="33" t="str">
        <f t="shared" si="20"/>
        <v/>
      </c>
      <c r="K1306" s="33"/>
      <c r="L1306" s="31"/>
      <c r="M1306" s="31"/>
    </row>
    <row r="1307" spans="2:13" x14ac:dyDescent="0.2">
      <c r="B1307" s="29" t="str">
        <f>IF(C1307&lt;&gt;"",COUNT($B$2:B1306)+1,"")</f>
        <v/>
      </c>
      <c r="C1307" s="30"/>
      <c r="D1307" s="31"/>
      <c r="E1307" s="32"/>
      <c r="F1307" s="31" t="str">
        <f>IFERROR(IF(E1307&lt;&gt;"",VLOOKUP(E1307,'تكويد الاصناف'!$B$3:$L$5500,3,FALSE),""),"تأكد من الكود")</f>
        <v/>
      </c>
      <c r="G1307" s="31" t="str">
        <f>IFERROR(IF(E1307&lt;&gt;"",VLOOKUP(E1307,'تكويد الاصناف'!$B$3:$L$5500,4,FALSE),""),"تأكد من الوحدة")</f>
        <v/>
      </c>
      <c r="H1307" s="31" t="str">
        <f>IFERROR(IF(E1307&lt;&gt;"",VLOOKUP(E1307,'تكويد الاصناف'!$B$3:$L$5500,9,FALSE),""),"تأكد من السعر")</f>
        <v/>
      </c>
      <c r="I1307" s="31"/>
      <c r="J1307" s="33" t="str">
        <f t="shared" si="20"/>
        <v/>
      </c>
      <c r="K1307" s="33"/>
      <c r="L1307" s="31"/>
      <c r="M1307" s="31"/>
    </row>
    <row r="1308" spans="2:13" x14ac:dyDescent="0.2">
      <c r="B1308" s="29" t="str">
        <f>IF(C1308&lt;&gt;"",COUNT($B$2:B1307)+1,"")</f>
        <v/>
      </c>
      <c r="C1308" s="30"/>
      <c r="D1308" s="31"/>
      <c r="E1308" s="32"/>
      <c r="F1308" s="31" t="str">
        <f>IFERROR(IF(E1308&lt;&gt;"",VLOOKUP(E1308,'تكويد الاصناف'!$B$3:$L$5500,3,FALSE),""),"تأكد من الكود")</f>
        <v/>
      </c>
      <c r="G1308" s="31" t="str">
        <f>IFERROR(IF(E1308&lt;&gt;"",VLOOKUP(E1308,'تكويد الاصناف'!$B$3:$L$5500,4,FALSE),""),"تأكد من الوحدة")</f>
        <v/>
      </c>
      <c r="H1308" s="31" t="str">
        <f>IFERROR(IF(E1308&lt;&gt;"",VLOOKUP(E1308,'تكويد الاصناف'!$B$3:$L$5500,9,FALSE),""),"تأكد من السعر")</f>
        <v/>
      </c>
      <c r="I1308" s="31"/>
      <c r="J1308" s="33" t="str">
        <f t="shared" si="20"/>
        <v/>
      </c>
      <c r="K1308" s="33"/>
      <c r="L1308" s="31"/>
      <c r="M1308" s="31"/>
    </row>
    <row r="1309" spans="2:13" x14ac:dyDescent="0.2">
      <c r="B1309" s="29" t="str">
        <f>IF(C1309&lt;&gt;"",COUNT($B$2:B1308)+1,"")</f>
        <v/>
      </c>
      <c r="C1309" s="30"/>
      <c r="D1309" s="31"/>
      <c r="E1309" s="32"/>
      <c r="F1309" s="31" t="str">
        <f>IFERROR(IF(E1309&lt;&gt;"",VLOOKUP(E1309,'تكويد الاصناف'!$B$3:$L$5500,3,FALSE),""),"تأكد من الكود")</f>
        <v/>
      </c>
      <c r="G1309" s="31" t="str">
        <f>IFERROR(IF(E1309&lt;&gt;"",VLOOKUP(E1309,'تكويد الاصناف'!$B$3:$L$5500,4,FALSE),""),"تأكد من الوحدة")</f>
        <v/>
      </c>
      <c r="H1309" s="31" t="str">
        <f>IFERROR(IF(E1309&lt;&gt;"",VLOOKUP(E1309,'تكويد الاصناف'!$B$3:$L$5500,9,FALSE),""),"تأكد من السعر")</f>
        <v/>
      </c>
      <c r="I1309" s="31"/>
      <c r="J1309" s="33" t="str">
        <f t="shared" si="20"/>
        <v/>
      </c>
      <c r="K1309" s="33"/>
      <c r="L1309" s="31"/>
      <c r="M1309" s="31"/>
    </row>
    <row r="1310" spans="2:13" x14ac:dyDescent="0.2">
      <c r="B1310" s="29" t="str">
        <f>IF(C1310&lt;&gt;"",COUNT($B$2:B1309)+1,"")</f>
        <v/>
      </c>
      <c r="C1310" s="30"/>
      <c r="D1310" s="31"/>
      <c r="E1310" s="32"/>
      <c r="F1310" s="31" t="str">
        <f>IFERROR(IF(E1310&lt;&gt;"",VLOOKUP(E1310,'تكويد الاصناف'!$B$3:$L$5500,3,FALSE),""),"تأكد من الكود")</f>
        <v/>
      </c>
      <c r="G1310" s="31" t="str">
        <f>IFERROR(IF(E1310&lt;&gt;"",VLOOKUP(E1310,'تكويد الاصناف'!$B$3:$L$5500,4,FALSE),""),"تأكد من الوحدة")</f>
        <v/>
      </c>
      <c r="H1310" s="31" t="str">
        <f>IFERROR(IF(E1310&lt;&gt;"",VLOOKUP(E1310,'تكويد الاصناف'!$B$3:$L$5500,9,FALSE),""),"تأكد من السعر")</f>
        <v/>
      </c>
      <c r="I1310" s="31"/>
      <c r="J1310" s="33" t="str">
        <f t="shared" si="20"/>
        <v/>
      </c>
      <c r="K1310" s="33"/>
      <c r="L1310" s="31"/>
      <c r="M1310" s="31"/>
    </row>
    <row r="1311" spans="2:13" x14ac:dyDescent="0.2">
      <c r="B1311" s="29" t="str">
        <f>IF(C1311&lt;&gt;"",COUNT($B$2:B1310)+1,"")</f>
        <v/>
      </c>
      <c r="C1311" s="30"/>
      <c r="D1311" s="31"/>
      <c r="E1311" s="32"/>
      <c r="F1311" s="31" t="str">
        <f>IFERROR(IF(E1311&lt;&gt;"",VLOOKUP(E1311,'تكويد الاصناف'!$B$3:$L$5500,3,FALSE),""),"تأكد من الكود")</f>
        <v/>
      </c>
      <c r="G1311" s="31" t="str">
        <f>IFERROR(IF(E1311&lt;&gt;"",VLOOKUP(E1311,'تكويد الاصناف'!$B$3:$L$5500,4,FALSE),""),"تأكد من الوحدة")</f>
        <v/>
      </c>
      <c r="H1311" s="31" t="str">
        <f>IFERROR(IF(E1311&lt;&gt;"",VLOOKUP(E1311,'تكويد الاصناف'!$B$3:$L$5500,9,FALSE),""),"تأكد من السعر")</f>
        <v/>
      </c>
      <c r="I1311" s="31"/>
      <c r="J1311" s="33" t="str">
        <f t="shared" si="20"/>
        <v/>
      </c>
      <c r="K1311" s="33"/>
      <c r="L1311" s="31"/>
      <c r="M1311" s="31"/>
    </row>
    <row r="1312" spans="2:13" x14ac:dyDescent="0.2">
      <c r="B1312" s="29" t="str">
        <f>IF(C1312&lt;&gt;"",COUNT($B$2:B1311)+1,"")</f>
        <v/>
      </c>
      <c r="C1312" s="30"/>
      <c r="D1312" s="31"/>
      <c r="E1312" s="32"/>
      <c r="F1312" s="31" t="str">
        <f>IFERROR(IF(E1312&lt;&gt;"",VLOOKUP(E1312,'تكويد الاصناف'!$B$3:$L$5500,3,FALSE),""),"تأكد من الكود")</f>
        <v/>
      </c>
      <c r="G1312" s="31" t="str">
        <f>IFERROR(IF(E1312&lt;&gt;"",VLOOKUP(E1312,'تكويد الاصناف'!$B$3:$L$5500,4,FALSE),""),"تأكد من الوحدة")</f>
        <v/>
      </c>
      <c r="H1312" s="31" t="str">
        <f>IFERROR(IF(E1312&lt;&gt;"",VLOOKUP(E1312,'تكويد الاصناف'!$B$3:$L$5500,9,FALSE),""),"تأكد من السعر")</f>
        <v/>
      </c>
      <c r="I1312" s="31"/>
      <c r="J1312" s="33" t="str">
        <f t="shared" si="20"/>
        <v/>
      </c>
      <c r="K1312" s="33"/>
      <c r="L1312" s="31"/>
      <c r="M1312" s="31"/>
    </row>
    <row r="1313" spans="2:13" x14ac:dyDescent="0.2">
      <c r="B1313" s="29" t="str">
        <f>IF(C1313&lt;&gt;"",COUNT($B$2:B1312)+1,"")</f>
        <v/>
      </c>
      <c r="C1313" s="30"/>
      <c r="D1313" s="31"/>
      <c r="E1313" s="32"/>
      <c r="F1313" s="31" t="str">
        <f>IFERROR(IF(E1313&lt;&gt;"",VLOOKUP(E1313,'تكويد الاصناف'!$B$3:$L$5500,3,FALSE),""),"تأكد من الكود")</f>
        <v/>
      </c>
      <c r="G1313" s="31" t="str">
        <f>IFERROR(IF(E1313&lt;&gt;"",VLOOKUP(E1313,'تكويد الاصناف'!$B$3:$L$5500,4,FALSE),""),"تأكد من الوحدة")</f>
        <v/>
      </c>
      <c r="H1313" s="31" t="str">
        <f>IFERROR(IF(E1313&lt;&gt;"",VLOOKUP(E1313,'تكويد الاصناف'!$B$3:$L$5500,9,FALSE),""),"تأكد من السعر")</f>
        <v/>
      </c>
      <c r="I1313" s="31"/>
      <c r="J1313" s="33" t="str">
        <f t="shared" si="20"/>
        <v/>
      </c>
      <c r="K1313" s="33"/>
      <c r="L1313" s="31"/>
      <c r="M1313" s="31"/>
    </row>
    <row r="1314" spans="2:13" x14ac:dyDescent="0.2">
      <c r="B1314" s="29" t="str">
        <f>IF(C1314&lt;&gt;"",COUNT($B$2:B1313)+1,"")</f>
        <v/>
      </c>
      <c r="C1314" s="30"/>
      <c r="D1314" s="31"/>
      <c r="E1314" s="32"/>
      <c r="F1314" s="31" t="str">
        <f>IFERROR(IF(E1314&lt;&gt;"",VLOOKUP(E1314,'تكويد الاصناف'!$B$3:$L$5500,3,FALSE),""),"تأكد من الكود")</f>
        <v/>
      </c>
      <c r="G1314" s="31" t="str">
        <f>IFERROR(IF(E1314&lt;&gt;"",VLOOKUP(E1314,'تكويد الاصناف'!$B$3:$L$5500,4,FALSE),""),"تأكد من الوحدة")</f>
        <v/>
      </c>
      <c r="H1314" s="31" t="str">
        <f>IFERROR(IF(E1314&lt;&gt;"",VLOOKUP(E1314,'تكويد الاصناف'!$B$3:$L$5500,9,FALSE),""),"تأكد من السعر")</f>
        <v/>
      </c>
      <c r="I1314" s="31"/>
      <c r="J1314" s="33" t="str">
        <f t="shared" si="20"/>
        <v/>
      </c>
      <c r="K1314" s="33"/>
      <c r="L1314" s="31"/>
      <c r="M1314" s="31"/>
    </row>
    <row r="1315" spans="2:13" x14ac:dyDescent="0.2">
      <c r="B1315" s="29" t="str">
        <f>IF(C1315&lt;&gt;"",COUNT($B$2:B1314)+1,"")</f>
        <v/>
      </c>
      <c r="C1315" s="30"/>
      <c r="D1315" s="31"/>
      <c r="E1315" s="32"/>
      <c r="F1315" s="31" t="str">
        <f>IFERROR(IF(E1315&lt;&gt;"",VLOOKUP(E1315,'تكويد الاصناف'!$B$3:$L$5500,3,FALSE),""),"تأكد من الكود")</f>
        <v/>
      </c>
      <c r="G1315" s="31" t="str">
        <f>IFERROR(IF(E1315&lt;&gt;"",VLOOKUP(E1315,'تكويد الاصناف'!$B$3:$L$5500,4,FALSE),""),"تأكد من الوحدة")</f>
        <v/>
      </c>
      <c r="H1315" s="31" t="str">
        <f>IFERROR(IF(E1315&lt;&gt;"",VLOOKUP(E1315,'تكويد الاصناف'!$B$3:$L$5500,9,FALSE),""),"تأكد من السعر")</f>
        <v/>
      </c>
      <c r="I1315" s="31"/>
      <c r="J1315" s="33" t="str">
        <f t="shared" si="20"/>
        <v/>
      </c>
      <c r="K1315" s="33"/>
      <c r="L1315" s="31"/>
      <c r="M1315" s="31"/>
    </row>
    <row r="1316" spans="2:13" x14ac:dyDescent="0.2">
      <c r="B1316" s="29" t="str">
        <f>IF(C1316&lt;&gt;"",COUNT($B$2:B1315)+1,"")</f>
        <v/>
      </c>
      <c r="C1316" s="30"/>
      <c r="D1316" s="31"/>
      <c r="E1316" s="32"/>
      <c r="F1316" s="31" t="str">
        <f>IFERROR(IF(E1316&lt;&gt;"",VLOOKUP(E1316,'تكويد الاصناف'!$B$3:$L$5500,3,FALSE),""),"تأكد من الكود")</f>
        <v/>
      </c>
      <c r="G1316" s="31" t="str">
        <f>IFERROR(IF(E1316&lt;&gt;"",VLOOKUP(E1316,'تكويد الاصناف'!$B$3:$L$5500,4,FALSE),""),"تأكد من الوحدة")</f>
        <v/>
      </c>
      <c r="H1316" s="31" t="str">
        <f>IFERROR(IF(E1316&lt;&gt;"",VLOOKUP(E1316,'تكويد الاصناف'!$B$3:$L$5500,9,FALSE),""),"تأكد من السعر")</f>
        <v/>
      </c>
      <c r="I1316" s="31"/>
      <c r="J1316" s="33" t="str">
        <f t="shared" si="20"/>
        <v/>
      </c>
      <c r="K1316" s="33"/>
      <c r="L1316" s="31"/>
      <c r="M1316" s="31"/>
    </row>
    <row r="1317" spans="2:13" x14ac:dyDescent="0.2">
      <c r="B1317" s="29" t="str">
        <f>IF(C1317&lt;&gt;"",COUNT($B$2:B1316)+1,"")</f>
        <v/>
      </c>
      <c r="C1317" s="30"/>
      <c r="D1317" s="31"/>
      <c r="E1317" s="32"/>
      <c r="F1317" s="31" t="str">
        <f>IFERROR(IF(E1317&lt;&gt;"",VLOOKUP(E1317,'تكويد الاصناف'!$B$3:$L$5500,3,FALSE),""),"تأكد من الكود")</f>
        <v/>
      </c>
      <c r="G1317" s="31" t="str">
        <f>IFERROR(IF(E1317&lt;&gt;"",VLOOKUP(E1317,'تكويد الاصناف'!$B$3:$L$5500,4,FALSE),""),"تأكد من الوحدة")</f>
        <v/>
      </c>
      <c r="H1317" s="31" t="str">
        <f>IFERROR(IF(E1317&lt;&gt;"",VLOOKUP(E1317,'تكويد الاصناف'!$B$3:$L$5500,9,FALSE),""),"تأكد من السعر")</f>
        <v/>
      </c>
      <c r="I1317" s="31"/>
      <c r="J1317" s="33" t="str">
        <f t="shared" si="20"/>
        <v/>
      </c>
      <c r="K1317" s="33"/>
      <c r="L1317" s="31"/>
      <c r="M1317" s="31"/>
    </row>
    <row r="1318" spans="2:13" x14ac:dyDescent="0.2">
      <c r="B1318" s="29" t="str">
        <f>IF(C1318&lt;&gt;"",COUNT($B$2:B1317)+1,"")</f>
        <v/>
      </c>
      <c r="C1318" s="30"/>
      <c r="D1318" s="31"/>
      <c r="E1318" s="32"/>
      <c r="F1318" s="31" t="str">
        <f>IFERROR(IF(E1318&lt;&gt;"",VLOOKUP(E1318,'تكويد الاصناف'!$B$3:$L$5500,3,FALSE),""),"تأكد من الكود")</f>
        <v/>
      </c>
      <c r="G1318" s="31" t="str">
        <f>IFERROR(IF(E1318&lt;&gt;"",VLOOKUP(E1318,'تكويد الاصناف'!$B$3:$L$5500,4,FALSE),""),"تأكد من الوحدة")</f>
        <v/>
      </c>
      <c r="H1318" s="31" t="str">
        <f>IFERROR(IF(E1318&lt;&gt;"",VLOOKUP(E1318,'تكويد الاصناف'!$B$3:$L$5500,9,FALSE),""),"تأكد من السعر")</f>
        <v/>
      </c>
      <c r="I1318" s="31"/>
      <c r="J1318" s="33" t="str">
        <f t="shared" si="20"/>
        <v/>
      </c>
      <c r="K1318" s="33"/>
      <c r="L1318" s="31"/>
      <c r="M1318" s="31"/>
    </row>
    <row r="1319" spans="2:13" x14ac:dyDescent="0.2">
      <c r="B1319" s="29" t="str">
        <f>IF(C1319&lt;&gt;"",COUNT($B$2:B1318)+1,"")</f>
        <v/>
      </c>
      <c r="C1319" s="30"/>
      <c r="D1319" s="31"/>
      <c r="E1319" s="32"/>
      <c r="F1319" s="31" t="str">
        <f>IFERROR(IF(E1319&lt;&gt;"",VLOOKUP(E1319,'تكويد الاصناف'!$B$3:$L$5500,3,FALSE),""),"تأكد من الكود")</f>
        <v/>
      </c>
      <c r="G1319" s="31" t="str">
        <f>IFERROR(IF(E1319&lt;&gt;"",VLOOKUP(E1319,'تكويد الاصناف'!$B$3:$L$5500,4,FALSE),""),"تأكد من الوحدة")</f>
        <v/>
      </c>
      <c r="H1319" s="31" t="str">
        <f>IFERROR(IF(E1319&lt;&gt;"",VLOOKUP(E1319,'تكويد الاصناف'!$B$3:$L$5500,9,FALSE),""),"تأكد من السعر")</f>
        <v/>
      </c>
      <c r="I1319" s="31"/>
      <c r="J1319" s="33" t="str">
        <f t="shared" si="20"/>
        <v/>
      </c>
      <c r="K1319" s="33"/>
      <c r="L1319" s="31"/>
      <c r="M1319" s="31"/>
    </row>
    <row r="1320" spans="2:13" x14ac:dyDescent="0.2">
      <c r="B1320" s="29" t="str">
        <f>IF(C1320&lt;&gt;"",COUNT($B$2:B1319)+1,"")</f>
        <v/>
      </c>
      <c r="C1320" s="30"/>
      <c r="D1320" s="31"/>
      <c r="E1320" s="32"/>
      <c r="F1320" s="31" t="str">
        <f>IFERROR(IF(E1320&lt;&gt;"",VLOOKUP(E1320,'تكويد الاصناف'!$B$3:$L$5500,3,FALSE),""),"تأكد من الكود")</f>
        <v/>
      </c>
      <c r="G1320" s="31" t="str">
        <f>IFERROR(IF(E1320&lt;&gt;"",VLOOKUP(E1320,'تكويد الاصناف'!$B$3:$L$5500,4,FALSE),""),"تأكد من الوحدة")</f>
        <v/>
      </c>
      <c r="H1320" s="31" t="str">
        <f>IFERROR(IF(E1320&lt;&gt;"",VLOOKUP(E1320,'تكويد الاصناف'!$B$3:$L$5500,9,FALSE),""),"تأكد من السعر")</f>
        <v/>
      </c>
      <c r="I1320" s="31"/>
      <c r="J1320" s="33" t="str">
        <f t="shared" si="20"/>
        <v/>
      </c>
      <c r="K1320" s="33"/>
      <c r="L1320" s="31"/>
      <c r="M1320" s="31"/>
    </row>
    <row r="1321" spans="2:13" x14ac:dyDescent="0.2">
      <c r="B1321" s="29" t="str">
        <f>IF(C1321&lt;&gt;"",COUNT($B$2:B1320)+1,"")</f>
        <v/>
      </c>
      <c r="C1321" s="30"/>
      <c r="D1321" s="31"/>
      <c r="E1321" s="32"/>
      <c r="F1321" s="31" t="str">
        <f>IFERROR(IF(E1321&lt;&gt;"",VLOOKUP(E1321,'تكويد الاصناف'!$B$3:$L$5500,3,FALSE),""),"تأكد من الكود")</f>
        <v/>
      </c>
      <c r="G1321" s="31" t="str">
        <f>IFERROR(IF(E1321&lt;&gt;"",VLOOKUP(E1321,'تكويد الاصناف'!$B$3:$L$5500,4,FALSE),""),"تأكد من الوحدة")</f>
        <v/>
      </c>
      <c r="H1321" s="31" t="str">
        <f>IFERROR(IF(E1321&lt;&gt;"",VLOOKUP(E1321,'تكويد الاصناف'!$B$3:$L$5500,9,FALSE),""),"تأكد من السعر")</f>
        <v/>
      </c>
      <c r="I1321" s="31"/>
      <c r="J1321" s="33" t="str">
        <f t="shared" si="20"/>
        <v/>
      </c>
      <c r="K1321" s="33"/>
      <c r="L1321" s="31"/>
      <c r="M1321" s="31"/>
    </row>
    <row r="1322" spans="2:13" x14ac:dyDescent="0.2">
      <c r="B1322" s="29" t="str">
        <f>IF(C1322&lt;&gt;"",COUNT($B$2:B1321)+1,"")</f>
        <v/>
      </c>
      <c r="C1322" s="30"/>
      <c r="D1322" s="31"/>
      <c r="E1322" s="32"/>
      <c r="F1322" s="31" t="str">
        <f>IFERROR(IF(E1322&lt;&gt;"",VLOOKUP(E1322,'تكويد الاصناف'!$B$3:$L$5500,3,FALSE),""),"تأكد من الكود")</f>
        <v/>
      </c>
      <c r="G1322" s="31" t="str">
        <f>IFERROR(IF(E1322&lt;&gt;"",VLOOKUP(E1322,'تكويد الاصناف'!$B$3:$L$5500,4,FALSE),""),"تأكد من الوحدة")</f>
        <v/>
      </c>
      <c r="H1322" s="31" t="str">
        <f>IFERROR(IF(E1322&lt;&gt;"",VLOOKUP(E1322,'تكويد الاصناف'!$B$3:$L$5500,9,FALSE),""),"تأكد من السعر")</f>
        <v/>
      </c>
      <c r="I1322" s="31"/>
      <c r="J1322" s="33" t="str">
        <f t="shared" si="20"/>
        <v/>
      </c>
      <c r="K1322" s="33"/>
      <c r="L1322" s="31"/>
      <c r="M1322" s="31"/>
    </row>
    <row r="1323" spans="2:13" x14ac:dyDescent="0.2">
      <c r="B1323" s="29" t="str">
        <f>IF(C1323&lt;&gt;"",COUNT($B$2:B1322)+1,"")</f>
        <v/>
      </c>
      <c r="C1323" s="30"/>
      <c r="D1323" s="31"/>
      <c r="E1323" s="32"/>
      <c r="F1323" s="31" t="str">
        <f>IFERROR(IF(E1323&lt;&gt;"",VLOOKUP(E1323,'تكويد الاصناف'!$B$3:$L$5500,3,FALSE),""),"تأكد من الكود")</f>
        <v/>
      </c>
      <c r="G1323" s="31" t="str">
        <f>IFERROR(IF(E1323&lt;&gt;"",VLOOKUP(E1323,'تكويد الاصناف'!$B$3:$L$5500,4,FALSE),""),"تأكد من الوحدة")</f>
        <v/>
      </c>
      <c r="H1323" s="31" t="str">
        <f>IFERROR(IF(E1323&lt;&gt;"",VLOOKUP(E1323,'تكويد الاصناف'!$B$3:$L$5500,9,FALSE),""),"تأكد من السعر")</f>
        <v/>
      </c>
      <c r="I1323" s="31"/>
      <c r="J1323" s="33" t="str">
        <f t="shared" si="20"/>
        <v/>
      </c>
      <c r="K1323" s="33"/>
      <c r="L1323" s="31"/>
      <c r="M1323" s="31"/>
    </row>
    <row r="1324" spans="2:13" x14ac:dyDescent="0.2">
      <c r="B1324" s="29" t="str">
        <f>IF(C1324&lt;&gt;"",COUNT($B$2:B1323)+1,"")</f>
        <v/>
      </c>
      <c r="C1324" s="30"/>
      <c r="D1324" s="31"/>
      <c r="E1324" s="32"/>
      <c r="F1324" s="31" t="str">
        <f>IFERROR(IF(E1324&lt;&gt;"",VLOOKUP(E1324,'تكويد الاصناف'!$B$3:$L$5500,3,FALSE),""),"تأكد من الكود")</f>
        <v/>
      </c>
      <c r="G1324" s="31" t="str">
        <f>IFERROR(IF(E1324&lt;&gt;"",VLOOKUP(E1324,'تكويد الاصناف'!$B$3:$L$5500,4,FALSE),""),"تأكد من الوحدة")</f>
        <v/>
      </c>
      <c r="H1324" s="31" t="str">
        <f>IFERROR(IF(E1324&lt;&gt;"",VLOOKUP(E1324,'تكويد الاصناف'!$B$3:$L$5500,9,FALSE),""),"تأكد من السعر")</f>
        <v/>
      </c>
      <c r="I1324" s="31"/>
      <c r="J1324" s="33" t="str">
        <f t="shared" si="20"/>
        <v/>
      </c>
      <c r="K1324" s="33"/>
      <c r="L1324" s="31"/>
      <c r="M1324" s="31"/>
    </row>
    <row r="1325" spans="2:13" x14ac:dyDescent="0.2">
      <c r="B1325" s="29" t="str">
        <f>IF(C1325&lt;&gt;"",COUNT($B$2:B1324)+1,"")</f>
        <v/>
      </c>
      <c r="C1325" s="30"/>
      <c r="D1325" s="31"/>
      <c r="E1325" s="32"/>
      <c r="F1325" s="31" t="str">
        <f>IFERROR(IF(E1325&lt;&gt;"",VLOOKUP(E1325,'تكويد الاصناف'!$B$3:$L$5500,3,FALSE),""),"تأكد من الكود")</f>
        <v/>
      </c>
      <c r="G1325" s="31" t="str">
        <f>IFERROR(IF(E1325&lt;&gt;"",VLOOKUP(E1325,'تكويد الاصناف'!$B$3:$L$5500,4,FALSE),""),"تأكد من الوحدة")</f>
        <v/>
      </c>
      <c r="H1325" s="31" t="str">
        <f>IFERROR(IF(E1325&lt;&gt;"",VLOOKUP(E1325,'تكويد الاصناف'!$B$3:$L$5500,9,FALSE),""),"تأكد من السعر")</f>
        <v/>
      </c>
      <c r="I1325" s="31"/>
      <c r="J1325" s="33" t="str">
        <f t="shared" si="20"/>
        <v/>
      </c>
      <c r="K1325" s="33"/>
      <c r="L1325" s="31"/>
      <c r="M1325" s="31"/>
    </row>
    <row r="1326" spans="2:13" x14ac:dyDescent="0.2">
      <c r="B1326" s="29" t="str">
        <f>IF(C1326&lt;&gt;"",COUNT($B$2:B1325)+1,"")</f>
        <v/>
      </c>
      <c r="C1326" s="30"/>
      <c r="D1326" s="31"/>
      <c r="E1326" s="32"/>
      <c r="F1326" s="31" t="str">
        <f>IFERROR(IF(E1326&lt;&gt;"",VLOOKUP(E1326,'تكويد الاصناف'!$B$3:$L$5500,3,FALSE),""),"تأكد من الكود")</f>
        <v/>
      </c>
      <c r="G1326" s="31" t="str">
        <f>IFERROR(IF(E1326&lt;&gt;"",VLOOKUP(E1326,'تكويد الاصناف'!$B$3:$L$5500,4,FALSE),""),"تأكد من الوحدة")</f>
        <v/>
      </c>
      <c r="H1326" s="31" t="str">
        <f>IFERROR(IF(E1326&lt;&gt;"",VLOOKUP(E1326,'تكويد الاصناف'!$B$3:$L$5500,9,FALSE),""),"تأكد من السعر")</f>
        <v/>
      </c>
      <c r="I1326" s="31"/>
      <c r="J1326" s="33" t="str">
        <f t="shared" si="20"/>
        <v/>
      </c>
      <c r="K1326" s="33"/>
      <c r="L1326" s="31"/>
      <c r="M1326" s="31"/>
    </row>
    <row r="1327" spans="2:13" x14ac:dyDescent="0.2">
      <c r="B1327" s="29" t="str">
        <f>IF(C1327&lt;&gt;"",COUNT($B$2:B1326)+1,"")</f>
        <v/>
      </c>
      <c r="C1327" s="30"/>
      <c r="D1327" s="31"/>
      <c r="E1327" s="32"/>
      <c r="F1327" s="31" t="str">
        <f>IFERROR(IF(E1327&lt;&gt;"",VLOOKUP(E1327,'تكويد الاصناف'!$B$3:$L$5500,3,FALSE),""),"تأكد من الكود")</f>
        <v/>
      </c>
      <c r="G1327" s="31" t="str">
        <f>IFERROR(IF(E1327&lt;&gt;"",VLOOKUP(E1327,'تكويد الاصناف'!$B$3:$L$5500,4,FALSE),""),"تأكد من الوحدة")</f>
        <v/>
      </c>
      <c r="H1327" s="31" t="str">
        <f>IFERROR(IF(E1327&lt;&gt;"",VLOOKUP(E1327,'تكويد الاصناف'!$B$3:$L$5500,9,FALSE),""),"تأكد من السعر")</f>
        <v/>
      </c>
      <c r="I1327" s="31"/>
      <c r="J1327" s="33" t="str">
        <f t="shared" si="20"/>
        <v/>
      </c>
      <c r="K1327" s="33"/>
      <c r="L1327" s="31"/>
      <c r="M1327" s="31"/>
    </row>
    <row r="1328" spans="2:13" x14ac:dyDescent="0.2">
      <c r="B1328" s="29" t="str">
        <f>IF(C1328&lt;&gt;"",COUNT($B$2:B1327)+1,"")</f>
        <v/>
      </c>
      <c r="C1328" s="30"/>
      <c r="D1328" s="31"/>
      <c r="E1328" s="32"/>
      <c r="F1328" s="31" t="str">
        <f>IFERROR(IF(E1328&lt;&gt;"",VLOOKUP(E1328,'تكويد الاصناف'!$B$3:$L$5500,3,FALSE),""),"تأكد من الكود")</f>
        <v/>
      </c>
      <c r="G1328" s="31" t="str">
        <f>IFERROR(IF(E1328&lt;&gt;"",VLOOKUP(E1328,'تكويد الاصناف'!$B$3:$L$5500,4,FALSE),""),"تأكد من الوحدة")</f>
        <v/>
      </c>
      <c r="H1328" s="31" t="str">
        <f>IFERROR(IF(E1328&lt;&gt;"",VLOOKUP(E1328,'تكويد الاصناف'!$B$3:$L$5500,9,FALSE),""),"تأكد من السعر")</f>
        <v/>
      </c>
      <c r="I1328" s="31"/>
      <c r="J1328" s="33" t="str">
        <f t="shared" si="20"/>
        <v/>
      </c>
      <c r="K1328" s="33"/>
      <c r="L1328" s="31"/>
      <c r="M1328" s="31"/>
    </row>
    <row r="1329" spans="2:13" x14ac:dyDescent="0.2">
      <c r="B1329" s="29" t="str">
        <f>IF(C1329&lt;&gt;"",COUNT($B$2:B1328)+1,"")</f>
        <v/>
      </c>
      <c r="C1329" s="30"/>
      <c r="D1329" s="31"/>
      <c r="E1329" s="32"/>
      <c r="F1329" s="31" t="str">
        <f>IFERROR(IF(E1329&lt;&gt;"",VLOOKUP(E1329,'تكويد الاصناف'!$B$3:$L$5500,3,FALSE),""),"تأكد من الكود")</f>
        <v/>
      </c>
      <c r="G1329" s="31" t="str">
        <f>IFERROR(IF(E1329&lt;&gt;"",VLOOKUP(E1329,'تكويد الاصناف'!$B$3:$L$5500,4,FALSE),""),"تأكد من الوحدة")</f>
        <v/>
      </c>
      <c r="H1329" s="31" t="str">
        <f>IFERROR(IF(E1329&lt;&gt;"",VLOOKUP(E1329,'تكويد الاصناف'!$B$3:$L$5500,9,FALSE),""),"تأكد من السعر")</f>
        <v/>
      </c>
      <c r="I1329" s="31"/>
      <c r="J1329" s="33" t="str">
        <f t="shared" si="20"/>
        <v/>
      </c>
      <c r="K1329" s="33"/>
      <c r="L1329" s="31"/>
      <c r="M1329" s="31"/>
    </row>
    <row r="1330" spans="2:13" x14ac:dyDescent="0.2">
      <c r="B1330" s="29" t="str">
        <f>IF(C1330&lt;&gt;"",COUNT($B$2:B1329)+1,"")</f>
        <v/>
      </c>
      <c r="C1330" s="30"/>
      <c r="D1330" s="31"/>
      <c r="E1330" s="32"/>
      <c r="F1330" s="31" t="str">
        <f>IFERROR(IF(E1330&lt;&gt;"",VLOOKUP(E1330,'تكويد الاصناف'!$B$3:$L$5500,3,FALSE),""),"تأكد من الكود")</f>
        <v/>
      </c>
      <c r="G1330" s="31" t="str">
        <f>IFERROR(IF(E1330&lt;&gt;"",VLOOKUP(E1330,'تكويد الاصناف'!$B$3:$L$5500,4,FALSE),""),"تأكد من الوحدة")</f>
        <v/>
      </c>
      <c r="H1330" s="31" t="str">
        <f>IFERROR(IF(E1330&lt;&gt;"",VLOOKUP(E1330,'تكويد الاصناف'!$B$3:$L$5500,9,FALSE),""),"تأكد من السعر")</f>
        <v/>
      </c>
      <c r="I1330" s="31"/>
      <c r="J1330" s="33" t="str">
        <f t="shared" si="20"/>
        <v/>
      </c>
      <c r="K1330" s="33"/>
      <c r="L1330" s="31"/>
      <c r="M1330" s="31"/>
    </row>
    <row r="1331" spans="2:13" x14ac:dyDescent="0.2">
      <c r="B1331" s="29" t="str">
        <f>IF(C1331&lt;&gt;"",COUNT($B$2:B1330)+1,"")</f>
        <v/>
      </c>
      <c r="C1331" s="30"/>
      <c r="D1331" s="31"/>
      <c r="E1331" s="32"/>
      <c r="F1331" s="31" t="str">
        <f>IFERROR(IF(E1331&lt;&gt;"",VLOOKUP(E1331,'تكويد الاصناف'!$B$3:$L$5500,3,FALSE),""),"تأكد من الكود")</f>
        <v/>
      </c>
      <c r="G1331" s="31" t="str">
        <f>IFERROR(IF(E1331&lt;&gt;"",VLOOKUP(E1331,'تكويد الاصناف'!$B$3:$L$5500,4,FALSE),""),"تأكد من الوحدة")</f>
        <v/>
      </c>
      <c r="H1331" s="31" t="str">
        <f>IFERROR(IF(E1331&lt;&gt;"",VLOOKUP(E1331,'تكويد الاصناف'!$B$3:$L$5500,9,FALSE),""),"تأكد من السعر")</f>
        <v/>
      </c>
      <c r="I1331" s="31"/>
      <c r="J1331" s="33" t="str">
        <f t="shared" si="20"/>
        <v/>
      </c>
      <c r="K1331" s="33"/>
      <c r="L1331" s="31"/>
      <c r="M1331" s="31"/>
    </row>
    <row r="1332" spans="2:13" x14ac:dyDescent="0.2">
      <c r="B1332" s="29" t="str">
        <f>IF(C1332&lt;&gt;"",COUNT($B$2:B1331)+1,"")</f>
        <v/>
      </c>
      <c r="C1332" s="30"/>
      <c r="D1332" s="31"/>
      <c r="E1332" s="32"/>
      <c r="F1332" s="31" t="str">
        <f>IFERROR(IF(E1332&lt;&gt;"",VLOOKUP(E1332,'تكويد الاصناف'!$B$3:$L$5500,3,FALSE),""),"تأكد من الكود")</f>
        <v/>
      </c>
      <c r="G1332" s="31" t="str">
        <f>IFERROR(IF(E1332&lt;&gt;"",VLOOKUP(E1332,'تكويد الاصناف'!$B$3:$L$5500,4,FALSE),""),"تأكد من الوحدة")</f>
        <v/>
      </c>
      <c r="H1332" s="31" t="str">
        <f>IFERROR(IF(E1332&lt;&gt;"",VLOOKUP(E1332,'تكويد الاصناف'!$B$3:$L$5500,9,FALSE),""),"تأكد من السعر")</f>
        <v/>
      </c>
      <c r="I1332" s="31"/>
      <c r="J1332" s="33" t="str">
        <f t="shared" si="20"/>
        <v/>
      </c>
      <c r="K1332" s="33"/>
      <c r="L1332" s="31"/>
      <c r="M1332" s="31"/>
    </row>
    <row r="1333" spans="2:13" x14ac:dyDescent="0.2">
      <c r="B1333" s="29" t="str">
        <f>IF(C1333&lt;&gt;"",COUNT($B$2:B1332)+1,"")</f>
        <v/>
      </c>
      <c r="C1333" s="30"/>
      <c r="D1333" s="31"/>
      <c r="E1333" s="32"/>
      <c r="F1333" s="31" t="str">
        <f>IFERROR(IF(E1333&lt;&gt;"",VLOOKUP(E1333,'تكويد الاصناف'!$B$3:$L$5500,3,FALSE),""),"تأكد من الكود")</f>
        <v/>
      </c>
      <c r="G1333" s="31" t="str">
        <f>IFERROR(IF(E1333&lt;&gt;"",VLOOKUP(E1333,'تكويد الاصناف'!$B$3:$L$5500,4,FALSE),""),"تأكد من الوحدة")</f>
        <v/>
      </c>
      <c r="H1333" s="31" t="str">
        <f>IFERROR(IF(E1333&lt;&gt;"",VLOOKUP(E1333,'تكويد الاصناف'!$B$3:$L$5500,9,FALSE),""),"تأكد من السعر")</f>
        <v/>
      </c>
      <c r="I1333" s="31"/>
      <c r="J1333" s="33" t="str">
        <f t="shared" si="20"/>
        <v/>
      </c>
      <c r="K1333" s="33"/>
      <c r="L1333" s="31"/>
      <c r="M1333" s="31"/>
    </row>
    <row r="1334" spans="2:13" x14ac:dyDescent="0.2">
      <c r="B1334" s="29" t="str">
        <f>IF(C1334&lt;&gt;"",COUNT($B$2:B1333)+1,"")</f>
        <v/>
      </c>
      <c r="C1334" s="30"/>
      <c r="D1334" s="31"/>
      <c r="E1334" s="32"/>
      <c r="F1334" s="31" t="str">
        <f>IFERROR(IF(E1334&lt;&gt;"",VLOOKUP(E1334,'تكويد الاصناف'!$B$3:$L$5500,3,FALSE),""),"تأكد من الكود")</f>
        <v/>
      </c>
      <c r="G1334" s="31" t="str">
        <f>IFERROR(IF(E1334&lt;&gt;"",VLOOKUP(E1334,'تكويد الاصناف'!$B$3:$L$5500,4,FALSE),""),"تأكد من الوحدة")</f>
        <v/>
      </c>
      <c r="H1334" s="31" t="str">
        <f>IFERROR(IF(E1334&lt;&gt;"",VLOOKUP(E1334,'تكويد الاصناف'!$B$3:$L$5500,9,FALSE),""),"تأكد من السعر")</f>
        <v/>
      </c>
      <c r="I1334" s="31"/>
      <c r="J1334" s="33" t="str">
        <f t="shared" si="20"/>
        <v/>
      </c>
      <c r="K1334" s="33"/>
      <c r="L1334" s="31"/>
      <c r="M1334" s="31"/>
    </row>
    <row r="1335" spans="2:13" x14ac:dyDescent="0.2">
      <c r="B1335" s="29" t="str">
        <f>IF(C1335&lt;&gt;"",COUNT($B$2:B1334)+1,"")</f>
        <v/>
      </c>
      <c r="C1335" s="30"/>
      <c r="D1335" s="31"/>
      <c r="E1335" s="32"/>
      <c r="F1335" s="31" t="str">
        <f>IFERROR(IF(E1335&lt;&gt;"",VLOOKUP(E1335,'تكويد الاصناف'!$B$3:$L$5500,3,FALSE),""),"تأكد من الكود")</f>
        <v/>
      </c>
      <c r="G1335" s="31" t="str">
        <f>IFERROR(IF(E1335&lt;&gt;"",VLOOKUP(E1335,'تكويد الاصناف'!$B$3:$L$5500,4,FALSE),""),"تأكد من الوحدة")</f>
        <v/>
      </c>
      <c r="H1335" s="31" t="str">
        <f>IFERROR(IF(E1335&lt;&gt;"",VLOOKUP(E1335,'تكويد الاصناف'!$B$3:$L$5500,9,FALSE),""),"تأكد من السعر")</f>
        <v/>
      </c>
      <c r="I1335" s="31"/>
      <c r="J1335" s="33" t="str">
        <f t="shared" si="20"/>
        <v/>
      </c>
      <c r="K1335" s="33"/>
      <c r="L1335" s="31"/>
      <c r="M1335" s="31"/>
    </row>
    <row r="1336" spans="2:13" x14ac:dyDescent="0.2">
      <c r="B1336" s="29" t="str">
        <f>IF(C1336&lt;&gt;"",COUNT($B$2:B1335)+1,"")</f>
        <v/>
      </c>
      <c r="C1336" s="30"/>
      <c r="D1336" s="31"/>
      <c r="E1336" s="32"/>
      <c r="F1336" s="31" t="str">
        <f>IFERROR(IF(E1336&lt;&gt;"",VLOOKUP(E1336,'تكويد الاصناف'!$B$3:$L$5500,3,FALSE),""),"تأكد من الكود")</f>
        <v/>
      </c>
      <c r="G1336" s="31" t="str">
        <f>IFERROR(IF(E1336&lt;&gt;"",VLOOKUP(E1336,'تكويد الاصناف'!$B$3:$L$5500,4,FALSE),""),"تأكد من الوحدة")</f>
        <v/>
      </c>
      <c r="H1336" s="31" t="str">
        <f>IFERROR(IF(E1336&lt;&gt;"",VLOOKUP(E1336,'تكويد الاصناف'!$B$3:$L$5500,9,FALSE),""),"تأكد من السعر")</f>
        <v/>
      </c>
      <c r="I1336" s="31"/>
      <c r="J1336" s="33" t="str">
        <f t="shared" si="20"/>
        <v/>
      </c>
      <c r="K1336" s="33"/>
      <c r="L1336" s="31"/>
      <c r="M1336" s="31"/>
    </row>
    <row r="1337" spans="2:13" x14ac:dyDescent="0.2">
      <c r="B1337" s="29" t="str">
        <f>IF(C1337&lt;&gt;"",COUNT($B$2:B1336)+1,"")</f>
        <v/>
      </c>
      <c r="C1337" s="30"/>
      <c r="D1337" s="31"/>
      <c r="E1337" s="32"/>
      <c r="F1337" s="31" t="str">
        <f>IFERROR(IF(E1337&lt;&gt;"",VLOOKUP(E1337,'تكويد الاصناف'!$B$3:$L$5500,3,FALSE),""),"تأكد من الكود")</f>
        <v/>
      </c>
      <c r="G1337" s="31" t="str">
        <f>IFERROR(IF(E1337&lt;&gt;"",VLOOKUP(E1337,'تكويد الاصناف'!$B$3:$L$5500,4,FALSE),""),"تأكد من الوحدة")</f>
        <v/>
      </c>
      <c r="H1337" s="31" t="str">
        <f>IFERROR(IF(E1337&lt;&gt;"",VLOOKUP(E1337,'تكويد الاصناف'!$B$3:$L$5500,9,FALSE),""),"تأكد من السعر")</f>
        <v/>
      </c>
      <c r="I1337" s="31"/>
      <c r="J1337" s="33" t="str">
        <f t="shared" si="20"/>
        <v/>
      </c>
      <c r="K1337" s="33"/>
      <c r="L1337" s="31"/>
      <c r="M1337" s="31"/>
    </row>
    <row r="1338" spans="2:13" x14ac:dyDescent="0.2">
      <c r="B1338" s="29" t="str">
        <f>IF(C1338&lt;&gt;"",COUNT($B$2:B1337)+1,"")</f>
        <v/>
      </c>
      <c r="C1338" s="30"/>
      <c r="D1338" s="31"/>
      <c r="E1338" s="32"/>
      <c r="F1338" s="31" t="str">
        <f>IFERROR(IF(E1338&lt;&gt;"",VLOOKUP(E1338,'تكويد الاصناف'!$B$3:$L$5500,3,FALSE),""),"تأكد من الكود")</f>
        <v/>
      </c>
      <c r="G1338" s="31" t="str">
        <f>IFERROR(IF(E1338&lt;&gt;"",VLOOKUP(E1338,'تكويد الاصناف'!$B$3:$L$5500,4,FALSE),""),"تأكد من الوحدة")</f>
        <v/>
      </c>
      <c r="H1338" s="31" t="str">
        <f>IFERROR(IF(E1338&lt;&gt;"",VLOOKUP(E1338,'تكويد الاصناف'!$B$3:$L$5500,9,FALSE),""),"تأكد من السعر")</f>
        <v/>
      </c>
      <c r="I1338" s="31"/>
      <c r="J1338" s="33" t="str">
        <f t="shared" si="20"/>
        <v/>
      </c>
      <c r="K1338" s="33"/>
      <c r="L1338" s="31"/>
      <c r="M1338" s="31"/>
    </row>
    <row r="1339" spans="2:13" x14ac:dyDescent="0.2">
      <c r="B1339" s="29" t="str">
        <f>IF(C1339&lt;&gt;"",COUNT($B$2:B1338)+1,"")</f>
        <v/>
      </c>
      <c r="C1339" s="30"/>
      <c r="D1339" s="31"/>
      <c r="E1339" s="32"/>
      <c r="F1339" s="31" t="str">
        <f>IFERROR(IF(E1339&lt;&gt;"",VLOOKUP(E1339,'تكويد الاصناف'!$B$3:$L$5500,3,FALSE),""),"تأكد من الكود")</f>
        <v/>
      </c>
      <c r="G1339" s="31" t="str">
        <f>IFERROR(IF(E1339&lt;&gt;"",VLOOKUP(E1339,'تكويد الاصناف'!$B$3:$L$5500,4,FALSE),""),"تأكد من الوحدة")</f>
        <v/>
      </c>
      <c r="H1339" s="31" t="str">
        <f>IFERROR(IF(E1339&lt;&gt;"",VLOOKUP(E1339,'تكويد الاصناف'!$B$3:$L$5500,9,FALSE),""),"تأكد من السعر")</f>
        <v/>
      </c>
      <c r="I1339" s="31"/>
      <c r="J1339" s="33" t="str">
        <f t="shared" si="20"/>
        <v/>
      </c>
      <c r="K1339" s="33"/>
      <c r="L1339" s="31"/>
      <c r="M1339" s="31"/>
    </row>
    <row r="1340" spans="2:13" x14ac:dyDescent="0.2">
      <c r="B1340" s="29" t="str">
        <f>IF(C1340&lt;&gt;"",COUNT($B$2:B1339)+1,"")</f>
        <v/>
      </c>
      <c r="C1340" s="30"/>
      <c r="D1340" s="31"/>
      <c r="E1340" s="32"/>
      <c r="F1340" s="31" t="str">
        <f>IFERROR(IF(E1340&lt;&gt;"",VLOOKUP(E1340,'تكويد الاصناف'!$B$3:$L$5500,3,FALSE),""),"تأكد من الكود")</f>
        <v/>
      </c>
      <c r="G1340" s="31" t="str">
        <f>IFERROR(IF(E1340&lt;&gt;"",VLOOKUP(E1340,'تكويد الاصناف'!$B$3:$L$5500,4,FALSE),""),"تأكد من الوحدة")</f>
        <v/>
      </c>
      <c r="H1340" s="31" t="str">
        <f>IFERROR(IF(E1340&lt;&gt;"",VLOOKUP(E1340,'تكويد الاصناف'!$B$3:$L$5500,9,FALSE),""),"تأكد من السعر")</f>
        <v/>
      </c>
      <c r="I1340" s="31"/>
      <c r="J1340" s="33" t="str">
        <f t="shared" si="20"/>
        <v/>
      </c>
      <c r="K1340" s="33"/>
      <c r="L1340" s="31"/>
      <c r="M1340" s="31"/>
    </row>
    <row r="1341" spans="2:13" x14ac:dyDescent="0.2">
      <c r="B1341" s="29" t="str">
        <f>IF(C1341&lt;&gt;"",COUNT($B$2:B1340)+1,"")</f>
        <v/>
      </c>
      <c r="C1341" s="30"/>
      <c r="D1341" s="31"/>
      <c r="E1341" s="32"/>
      <c r="F1341" s="31" t="str">
        <f>IFERROR(IF(E1341&lt;&gt;"",VLOOKUP(E1341,'تكويد الاصناف'!$B$3:$L$5500,3,FALSE),""),"تأكد من الكود")</f>
        <v/>
      </c>
      <c r="G1341" s="31" t="str">
        <f>IFERROR(IF(E1341&lt;&gt;"",VLOOKUP(E1341,'تكويد الاصناف'!$B$3:$L$5500,4,FALSE),""),"تأكد من الوحدة")</f>
        <v/>
      </c>
      <c r="H1341" s="31" t="str">
        <f>IFERROR(IF(E1341&lt;&gt;"",VLOOKUP(E1341,'تكويد الاصناف'!$B$3:$L$5500,9,FALSE),""),"تأكد من السعر")</f>
        <v/>
      </c>
      <c r="I1341" s="31"/>
      <c r="J1341" s="33" t="str">
        <f t="shared" si="20"/>
        <v/>
      </c>
      <c r="K1341" s="33"/>
      <c r="L1341" s="31"/>
      <c r="M1341" s="31"/>
    </row>
    <row r="1342" spans="2:13" x14ac:dyDescent="0.2">
      <c r="B1342" s="29" t="str">
        <f>IF(C1342&lt;&gt;"",COUNT($B$2:B1341)+1,"")</f>
        <v/>
      </c>
      <c r="C1342" s="30"/>
      <c r="D1342" s="31"/>
      <c r="E1342" s="32"/>
      <c r="F1342" s="31" t="str">
        <f>IFERROR(IF(E1342&lt;&gt;"",VLOOKUP(E1342,'تكويد الاصناف'!$B$3:$L$5500,3,FALSE),""),"تأكد من الكود")</f>
        <v/>
      </c>
      <c r="G1342" s="31" t="str">
        <f>IFERROR(IF(E1342&lt;&gt;"",VLOOKUP(E1342,'تكويد الاصناف'!$B$3:$L$5500,4,FALSE),""),"تأكد من الوحدة")</f>
        <v/>
      </c>
      <c r="H1342" s="31" t="str">
        <f>IFERROR(IF(E1342&lt;&gt;"",VLOOKUP(E1342,'تكويد الاصناف'!$B$3:$L$5500,9,FALSE),""),"تأكد من السعر")</f>
        <v/>
      </c>
      <c r="I1342" s="31"/>
      <c r="J1342" s="33" t="str">
        <f t="shared" si="20"/>
        <v/>
      </c>
      <c r="K1342" s="33"/>
      <c r="L1342" s="31"/>
      <c r="M1342" s="31"/>
    </row>
    <row r="1343" spans="2:13" x14ac:dyDescent="0.2">
      <c r="B1343" s="29" t="str">
        <f>IF(C1343&lt;&gt;"",COUNT($B$2:B1342)+1,"")</f>
        <v/>
      </c>
      <c r="C1343" s="30"/>
      <c r="D1343" s="31"/>
      <c r="E1343" s="32"/>
      <c r="F1343" s="31" t="str">
        <f>IFERROR(IF(E1343&lt;&gt;"",VLOOKUP(E1343,'تكويد الاصناف'!$B$3:$L$5500,3,FALSE),""),"تأكد من الكود")</f>
        <v/>
      </c>
      <c r="G1343" s="31" t="str">
        <f>IFERROR(IF(E1343&lt;&gt;"",VLOOKUP(E1343,'تكويد الاصناف'!$B$3:$L$5500,4,FALSE),""),"تأكد من الوحدة")</f>
        <v/>
      </c>
      <c r="H1343" s="31" t="str">
        <f>IFERROR(IF(E1343&lt;&gt;"",VLOOKUP(E1343,'تكويد الاصناف'!$B$3:$L$5500,9,FALSE),""),"تأكد من السعر")</f>
        <v/>
      </c>
      <c r="I1343" s="31"/>
      <c r="J1343" s="33" t="str">
        <f t="shared" si="20"/>
        <v/>
      </c>
      <c r="K1343" s="33"/>
      <c r="L1343" s="31"/>
      <c r="M1343" s="31"/>
    </row>
    <row r="1344" spans="2:13" x14ac:dyDescent="0.2">
      <c r="B1344" s="29" t="str">
        <f>IF(C1344&lt;&gt;"",COUNT($B$2:B1343)+1,"")</f>
        <v/>
      </c>
      <c r="C1344" s="30"/>
      <c r="D1344" s="31"/>
      <c r="E1344" s="32"/>
      <c r="F1344" s="31" t="str">
        <f>IFERROR(IF(E1344&lt;&gt;"",VLOOKUP(E1344,'تكويد الاصناف'!$B$3:$L$5500,3,FALSE),""),"تأكد من الكود")</f>
        <v/>
      </c>
      <c r="G1344" s="31" t="str">
        <f>IFERROR(IF(E1344&lt;&gt;"",VLOOKUP(E1344,'تكويد الاصناف'!$B$3:$L$5500,4,FALSE),""),"تأكد من الوحدة")</f>
        <v/>
      </c>
      <c r="H1344" s="31" t="str">
        <f>IFERROR(IF(E1344&lt;&gt;"",VLOOKUP(E1344,'تكويد الاصناف'!$B$3:$L$5500,9,FALSE),""),"تأكد من السعر")</f>
        <v/>
      </c>
      <c r="I1344" s="31"/>
      <c r="J1344" s="33" t="str">
        <f t="shared" si="20"/>
        <v/>
      </c>
      <c r="K1344" s="33"/>
      <c r="L1344" s="31"/>
      <c r="M1344" s="31"/>
    </row>
    <row r="1345" spans="2:13" x14ac:dyDescent="0.2">
      <c r="B1345" s="29" t="str">
        <f>IF(C1345&lt;&gt;"",COUNT($B$2:B1344)+1,"")</f>
        <v/>
      </c>
      <c r="C1345" s="30"/>
      <c r="D1345" s="31"/>
      <c r="E1345" s="32"/>
      <c r="F1345" s="31" t="str">
        <f>IFERROR(IF(E1345&lt;&gt;"",VLOOKUP(E1345,'تكويد الاصناف'!$B$3:$L$5500,3,FALSE),""),"تأكد من الكود")</f>
        <v/>
      </c>
      <c r="G1345" s="31" t="str">
        <f>IFERROR(IF(E1345&lt;&gt;"",VLOOKUP(E1345,'تكويد الاصناف'!$B$3:$L$5500,4,FALSE),""),"تأكد من الوحدة")</f>
        <v/>
      </c>
      <c r="H1345" s="31" t="str">
        <f>IFERROR(IF(E1345&lt;&gt;"",VLOOKUP(E1345,'تكويد الاصناف'!$B$3:$L$5500,9,FALSE),""),"تأكد من السعر")</f>
        <v/>
      </c>
      <c r="I1345" s="31"/>
      <c r="J1345" s="33" t="str">
        <f t="shared" si="20"/>
        <v/>
      </c>
      <c r="K1345" s="33"/>
      <c r="L1345" s="31"/>
      <c r="M1345" s="31"/>
    </row>
    <row r="1346" spans="2:13" x14ac:dyDescent="0.2">
      <c r="B1346" s="29" t="str">
        <f>IF(C1346&lt;&gt;"",COUNT($B$2:B1345)+1,"")</f>
        <v/>
      </c>
      <c r="C1346" s="30"/>
      <c r="D1346" s="31"/>
      <c r="E1346" s="32"/>
      <c r="F1346" s="31" t="str">
        <f>IFERROR(IF(E1346&lt;&gt;"",VLOOKUP(E1346,'تكويد الاصناف'!$B$3:$L$5500,3,FALSE),""),"تأكد من الكود")</f>
        <v/>
      </c>
      <c r="G1346" s="31" t="str">
        <f>IFERROR(IF(E1346&lt;&gt;"",VLOOKUP(E1346,'تكويد الاصناف'!$B$3:$L$5500,4,FALSE),""),"تأكد من الوحدة")</f>
        <v/>
      </c>
      <c r="H1346" s="31" t="str">
        <f>IFERROR(IF(E1346&lt;&gt;"",VLOOKUP(E1346,'تكويد الاصناف'!$B$3:$L$5500,9,FALSE),""),"تأكد من السعر")</f>
        <v/>
      </c>
      <c r="I1346" s="31"/>
      <c r="J1346" s="33" t="str">
        <f t="shared" si="20"/>
        <v/>
      </c>
      <c r="K1346" s="33"/>
      <c r="L1346" s="31"/>
      <c r="M1346" s="31"/>
    </row>
    <row r="1347" spans="2:13" x14ac:dyDescent="0.2">
      <c r="B1347" s="29" t="str">
        <f>IF(C1347&lt;&gt;"",COUNT($B$2:B1346)+1,"")</f>
        <v/>
      </c>
      <c r="C1347" s="30"/>
      <c r="D1347" s="31"/>
      <c r="E1347" s="32"/>
      <c r="F1347" s="31" t="str">
        <f>IFERROR(IF(E1347&lt;&gt;"",VLOOKUP(E1347,'تكويد الاصناف'!$B$3:$L$5500,3,FALSE),""),"تأكد من الكود")</f>
        <v/>
      </c>
      <c r="G1347" s="31" t="str">
        <f>IFERROR(IF(E1347&lt;&gt;"",VLOOKUP(E1347,'تكويد الاصناف'!$B$3:$L$5500,4,FALSE),""),"تأكد من الوحدة")</f>
        <v/>
      </c>
      <c r="H1347" s="31" t="str">
        <f>IFERROR(IF(E1347&lt;&gt;"",VLOOKUP(E1347,'تكويد الاصناف'!$B$3:$L$5500,9,FALSE),""),"تأكد من السعر")</f>
        <v/>
      </c>
      <c r="I1347" s="31"/>
      <c r="J1347" s="33" t="str">
        <f t="shared" ref="J1347:J1410" si="21">IFERROR(I1347*H1347,"")</f>
        <v/>
      </c>
      <c r="K1347" s="33"/>
      <c r="L1347" s="31"/>
      <c r="M1347" s="31"/>
    </row>
    <row r="1348" spans="2:13" x14ac:dyDescent="0.2">
      <c r="B1348" s="29" t="str">
        <f>IF(C1348&lt;&gt;"",COUNT($B$2:B1347)+1,"")</f>
        <v/>
      </c>
      <c r="C1348" s="30"/>
      <c r="D1348" s="31"/>
      <c r="E1348" s="32"/>
      <c r="F1348" s="31" t="str">
        <f>IFERROR(IF(E1348&lt;&gt;"",VLOOKUP(E1348,'تكويد الاصناف'!$B$3:$L$5500,3,FALSE),""),"تأكد من الكود")</f>
        <v/>
      </c>
      <c r="G1348" s="31" t="str">
        <f>IFERROR(IF(E1348&lt;&gt;"",VLOOKUP(E1348,'تكويد الاصناف'!$B$3:$L$5500,4,FALSE),""),"تأكد من الوحدة")</f>
        <v/>
      </c>
      <c r="H1348" s="31" t="str">
        <f>IFERROR(IF(E1348&lt;&gt;"",VLOOKUP(E1348,'تكويد الاصناف'!$B$3:$L$5500,9,FALSE),""),"تأكد من السعر")</f>
        <v/>
      </c>
      <c r="I1348" s="31"/>
      <c r="J1348" s="33" t="str">
        <f t="shared" si="21"/>
        <v/>
      </c>
      <c r="K1348" s="33"/>
      <c r="L1348" s="31"/>
      <c r="M1348" s="31"/>
    </row>
    <row r="1349" spans="2:13" x14ac:dyDescent="0.2">
      <c r="B1349" s="29" t="str">
        <f>IF(C1349&lt;&gt;"",COUNT($B$2:B1348)+1,"")</f>
        <v/>
      </c>
      <c r="C1349" s="30"/>
      <c r="D1349" s="31"/>
      <c r="E1349" s="32"/>
      <c r="F1349" s="31" t="str">
        <f>IFERROR(IF(E1349&lt;&gt;"",VLOOKUP(E1349,'تكويد الاصناف'!$B$3:$L$5500,3,FALSE),""),"تأكد من الكود")</f>
        <v/>
      </c>
      <c r="G1349" s="31" t="str">
        <f>IFERROR(IF(E1349&lt;&gt;"",VLOOKUP(E1349,'تكويد الاصناف'!$B$3:$L$5500,4,FALSE),""),"تأكد من الوحدة")</f>
        <v/>
      </c>
      <c r="H1349" s="31" t="str">
        <f>IFERROR(IF(E1349&lt;&gt;"",VLOOKUP(E1349,'تكويد الاصناف'!$B$3:$L$5500,9,FALSE),""),"تأكد من السعر")</f>
        <v/>
      </c>
      <c r="I1349" s="31"/>
      <c r="J1349" s="33" t="str">
        <f t="shared" si="21"/>
        <v/>
      </c>
      <c r="K1349" s="33"/>
      <c r="L1349" s="31"/>
      <c r="M1349" s="31"/>
    </row>
    <row r="1350" spans="2:13" x14ac:dyDescent="0.2">
      <c r="B1350" s="29" t="str">
        <f>IF(C1350&lt;&gt;"",COUNT($B$2:B1349)+1,"")</f>
        <v/>
      </c>
      <c r="C1350" s="30"/>
      <c r="D1350" s="31"/>
      <c r="E1350" s="32"/>
      <c r="F1350" s="31" t="str">
        <f>IFERROR(IF(E1350&lt;&gt;"",VLOOKUP(E1350,'تكويد الاصناف'!$B$3:$L$5500,3,FALSE),""),"تأكد من الكود")</f>
        <v/>
      </c>
      <c r="G1350" s="31" t="str">
        <f>IFERROR(IF(E1350&lt;&gt;"",VLOOKUP(E1350,'تكويد الاصناف'!$B$3:$L$5500,4,FALSE),""),"تأكد من الوحدة")</f>
        <v/>
      </c>
      <c r="H1350" s="31" t="str">
        <f>IFERROR(IF(E1350&lt;&gt;"",VLOOKUP(E1350,'تكويد الاصناف'!$B$3:$L$5500,9,FALSE),""),"تأكد من السعر")</f>
        <v/>
      </c>
      <c r="I1350" s="31"/>
      <c r="J1350" s="33" t="str">
        <f t="shared" si="21"/>
        <v/>
      </c>
      <c r="K1350" s="33"/>
      <c r="L1350" s="31"/>
      <c r="M1350" s="31"/>
    </row>
    <row r="1351" spans="2:13" x14ac:dyDescent="0.2">
      <c r="B1351" s="29" t="str">
        <f>IF(C1351&lt;&gt;"",COUNT($B$2:B1350)+1,"")</f>
        <v/>
      </c>
      <c r="C1351" s="30"/>
      <c r="D1351" s="31"/>
      <c r="E1351" s="32"/>
      <c r="F1351" s="31" t="str">
        <f>IFERROR(IF(E1351&lt;&gt;"",VLOOKUP(E1351,'تكويد الاصناف'!$B$3:$L$5500,3,FALSE),""),"تأكد من الكود")</f>
        <v/>
      </c>
      <c r="G1351" s="31" t="str">
        <f>IFERROR(IF(E1351&lt;&gt;"",VLOOKUP(E1351,'تكويد الاصناف'!$B$3:$L$5500,4,FALSE),""),"تأكد من الوحدة")</f>
        <v/>
      </c>
      <c r="H1351" s="31" t="str">
        <f>IFERROR(IF(E1351&lt;&gt;"",VLOOKUP(E1351,'تكويد الاصناف'!$B$3:$L$5500,9,FALSE),""),"تأكد من السعر")</f>
        <v/>
      </c>
      <c r="I1351" s="31"/>
      <c r="J1351" s="33" t="str">
        <f t="shared" si="21"/>
        <v/>
      </c>
      <c r="K1351" s="33"/>
      <c r="L1351" s="31"/>
      <c r="M1351" s="31"/>
    </row>
    <row r="1352" spans="2:13" x14ac:dyDescent="0.2">
      <c r="B1352" s="29" t="str">
        <f>IF(C1352&lt;&gt;"",COUNT($B$2:B1351)+1,"")</f>
        <v/>
      </c>
      <c r="C1352" s="30"/>
      <c r="D1352" s="31"/>
      <c r="E1352" s="32"/>
      <c r="F1352" s="31" t="str">
        <f>IFERROR(IF(E1352&lt;&gt;"",VLOOKUP(E1352,'تكويد الاصناف'!$B$3:$L$5500,3,FALSE),""),"تأكد من الكود")</f>
        <v/>
      </c>
      <c r="G1352" s="31" t="str">
        <f>IFERROR(IF(E1352&lt;&gt;"",VLOOKUP(E1352,'تكويد الاصناف'!$B$3:$L$5500,4,FALSE),""),"تأكد من الوحدة")</f>
        <v/>
      </c>
      <c r="H1352" s="31" t="str">
        <f>IFERROR(IF(E1352&lt;&gt;"",VLOOKUP(E1352,'تكويد الاصناف'!$B$3:$L$5500,9,FALSE),""),"تأكد من السعر")</f>
        <v/>
      </c>
      <c r="I1352" s="31"/>
      <c r="J1352" s="33" t="str">
        <f t="shared" si="21"/>
        <v/>
      </c>
      <c r="K1352" s="33"/>
      <c r="L1352" s="31"/>
      <c r="M1352" s="31"/>
    </row>
    <row r="1353" spans="2:13" x14ac:dyDescent="0.2">
      <c r="B1353" s="29" t="str">
        <f>IF(C1353&lt;&gt;"",COUNT($B$2:B1352)+1,"")</f>
        <v/>
      </c>
      <c r="C1353" s="30"/>
      <c r="D1353" s="31"/>
      <c r="E1353" s="32"/>
      <c r="F1353" s="31" t="str">
        <f>IFERROR(IF(E1353&lt;&gt;"",VLOOKUP(E1353,'تكويد الاصناف'!$B$3:$L$5500,3,FALSE),""),"تأكد من الكود")</f>
        <v/>
      </c>
      <c r="G1353" s="31" t="str">
        <f>IFERROR(IF(E1353&lt;&gt;"",VLOOKUP(E1353,'تكويد الاصناف'!$B$3:$L$5500,4,FALSE),""),"تأكد من الوحدة")</f>
        <v/>
      </c>
      <c r="H1353" s="31" t="str">
        <f>IFERROR(IF(E1353&lt;&gt;"",VLOOKUP(E1353,'تكويد الاصناف'!$B$3:$L$5500,9,FALSE),""),"تأكد من السعر")</f>
        <v/>
      </c>
      <c r="I1353" s="31"/>
      <c r="J1353" s="33" t="str">
        <f t="shared" si="21"/>
        <v/>
      </c>
      <c r="K1353" s="33"/>
      <c r="L1353" s="31"/>
      <c r="M1353" s="31"/>
    </row>
    <row r="1354" spans="2:13" x14ac:dyDescent="0.2">
      <c r="B1354" s="29" t="str">
        <f>IF(C1354&lt;&gt;"",COUNT($B$2:B1353)+1,"")</f>
        <v/>
      </c>
      <c r="C1354" s="30"/>
      <c r="D1354" s="31"/>
      <c r="E1354" s="32"/>
      <c r="F1354" s="31" t="str">
        <f>IFERROR(IF(E1354&lt;&gt;"",VLOOKUP(E1354,'تكويد الاصناف'!$B$3:$L$5500,3,FALSE),""),"تأكد من الكود")</f>
        <v/>
      </c>
      <c r="G1354" s="31" t="str">
        <f>IFERROR(IF(E1354&lt;&gt;"",VLOOKUP(E1354,'تكويد الاصناف'!$B$3:$L$5500,4,FALSE),""),"تأكد من الوحدة")</f>
        <v/>
      </c>
      <c r="H1354" s="31" t="str">
        <f>IFERROR(IF(E1354&lt;&gt;"",VLOOKUP(E1354,'تكويد الاصناف'!$B$3:$L$5500,9,FALSE),""),"تأكد من السعر")</f>
        <v/>
      </c>
      <c r="I1354" s="31"/>
      <c r="J1354" s="33" t="str">
        <f t="shared" si="21"/>
        <v/>
      </c>
      <c r="K1354" s="33"/>
      <c r="L1354" s="31"/>
      <c r="M1354" s="31"/>
    </row>
    <row r="1355" spans="2:13" x14ac:dyDescent="0.2">
      <c r="B1355" s="29" t="str">
        <f>IF(C1355&lt;&gt;"",COUNT($B$2:B1354)+1,"")</f>
        <v/>
      </c>
      <c r="C1355" s="30"/>
      <c r="D1355" s="31"/>
      <c r="E1355" s="32"/>
      <c r="F1355" s="31" t="str">
        <f>IFERROR(IF(E1355&lt;&gt;"",VLOOKUP(E1355,'تكويد الاصناف'!$B$3:$L$5500,3,FALSE),""),"تأكد من الكود")</f>
        <v/>
      </c>
      <c r="G1355" s="31" t="str">
        <f>IFERROR(IF(E1355&lt;&gt;"",VLOOKUP(E1355,'تكويد الاصناف'!$B$3:$L$5500,4,FALSE),""),"تأكد من الوحدة")</f>
        <v/>
      </c>
      <c r="H1355" s="31" t="str">
        <f>IFERROR(IF(E1355&lt;&gt;"",VLOOKUP(E1355,'تكويد الاصناف'!$B$3:$L$5500,9,FALSE),""),"تأكد من السعر")</f>
        <v/>
      </c>
      <c r="I1355" s="31"/>
      <c r="J1355" s="33" t="str">
        <f t="shared" si="21"/>
        <v/>
      </c>
      <c r="K1355" s="33"/>
      <c r="L1355" s="31"/>
      <c r="M1355" s="31"/>
    </row>
    <row r="1356" spans="2:13" x14ac:dyDescent="0.2">
      <c r="B1356" s="29" t="str">
        <f>IF(C1356&lt;&gt;"",COUNT($B$2:B1355)+1,"")</f>
        <v/>
      </c>
      <c r="C1356" s="30"/>
      <c r="D1356" s="31"/>
      <c r="E1356" s="32"/>
      <c r="F1356" s="31" t="str">
        <f>IFERROR(IF(E1356&lt;&gt;"",VLOOKUP(E1356,'تكويد الاصناف'!$B$3:$L$5500,3,FALSE),""),"تأكد من الكود")</f>
        <v/>
      </c>
      <c r="G1356" s="31" t="str">
        <f>IFERROR(IF(E1356&lt;&gt;"",VLOOKUP(E1356,'تكويد الاصناف'!$B$3:$L$5500,4,FALSE),""),"تأكد من الوحدة")</f>
        <v/>
      </c>
      <c r="H1356" s="31" t="str">
        <f>IFERROR(IF(E1356&lt;&gt;"",VLOOKUP(E1356,'تكويد الاصناف'!$B$3:$L$5500,9,FALSE),""),"تأكد من السعر")</f>
        <v/>
      </c>
      <c r="I1356" s="31"/>
      <c r="J1356" s="33" t="str">
        <f t="shared" si="21"/>
        <v/>
      </c>
      <c r="K1356" s="33"/>
      <c r="L1356" s="31"/>
      <c r="M1356" s="31"/>
    </row>
    <row r="1357" spans="2:13" x14ac:dyDescent="0.2">
      <c r="B1357" s="29" t="str">
        <f>IF(C1357&lt;&gt;"",COUNT($B$2:B1356)+1,"")</f>
        <v/>
      </c>
      <c r="C1357" s="30"/>
      <c r="D1357" s="31"/>
      <c r="E1357" s="32"/>
      <c r="F1357" s="31" t="str">
        <f>IFERROR(IF(E1357&lt;&gt;"",VLOOKUP(E1357,'تكويد الاصناف'!$B$3:$L$5500,3,FALSE),""),"تأكد من الكود")</f>
        <v/>
      </c>
      <c r="G1357" s="31" t="str">
        <f>IFERROR(IF(E1357&lt;&gt;"",VLOOKUP(E1357,'تكويد الاصناف'!$B$3:$L$5500,4,FALSE),""),"تأكد من الوحدة")</f>
        <v/>
      </c>
      <c r="H1357" s="31" t="str">
        <f>IFERROR(IF(E1357&lt;&gt;"",VLOOKUP(E1357,'تكويد الاصناف'!$B$3:$L$5500,9,FALSE),""),"تأكد من السعر")</f>
        <v/>
      </c>
      <c r="I1357" s="31"/>
      <c r="J1357" s="33" t="str">
        <f t="shared" si="21"/>
        <v/>
      </c>
      <c r="K1357" s="33"/>
      <c r="L1357" s="31"/>
      <c r="M1357" s="31"/>
    </row>
    <row r="1358" spans="2:13" x14ac:dyDescent="0.2">
      <c r="B1358" s="29" t="str">
        <f>IF(C1358&lt;&gt;"",COUNT($B$2:B1357)+1,"")</f>
        <v/>
      </c>
      <c r="C1358" s="30"/>
      <c r="D1358" s="31"/>
      <c r="E1358" s="32"/>
      <c r="F1358" s="31" t="str">
        <f>IFERROR(IF(E1358&lt;&gt;"",VLOOKUP(E1358,'تكويد الاصناف'!$B$3:$L$5500,3,FALSE),""),"تأكد من الكود")</f>
        <v/>
      </c>
      <c r="G1358" s="31" t="str">
        <f>IFERROR(IF(E1358&lt;&gt;"",VLOOKUP(E1358,'تكويد الاصناف'!$B$3:$L$5500,4,FALSE),""),"تأكد من الوحدة")</f>
        <v/>
      </c>
      <c r="H1358" s="31" t="str">
        <f>IFERROR(IF(E1358&lt;&gt;"",VLOOKUP(E1358,'تكويد الاصناف'!$B$3:$L$5500,9,FALSE),""),"تأكد من السعر")</f>
        <v/>
      </c>
      <c r="I1358" s="31"/>
      <c r="J1358" s="33" t="str">
        <f t="shared" si="21"/>
        <v/>
      </c>
      <c r="K1358" s="33"/>
      <c r="L1358" s="31"/>
      <c r="M1358" s="31"/>
    </row>
    <row r="1359" spans="2:13" x14ac:dyDescent="0.2">
      <c r="B1359" s="29" t="str">
        <f>IF(C1359&lt;&gt;"",COUNT($B$2:B1358)+1,"")</f>
        <v/>
      </c>
      <c r="C1359" s="30"/>
      <c r="D1359" s="31"/>
      <c r="E1359" s="32"/>
      <c r="F1359" s="31" t="str">
        <f>IFERROR(IF(E1359&lt;&gt;"",VLOOKUP(E1359,'تكويد الاصناف'!$B$3:$L$5500,3,FALSE),""),"تأكد من الكود")</f>
        <v/>
      </c>
      <c r="G1359" s="31" t="str">
        <f>IFERROR(IF(E1359&lt;&gt;"",VLOOKUP(E1359,'تكويد الاصناف'!$B$3:$L$5500,4,FALSE),""),"تأكد من الوحدة")</f>
        <v/>
      </c>
      <c r="H1359" s="31" t="str">
        <f>IFERROR(IF(E1359&lt;&gt;"",VLOOKUP(E1359,'تكويد الاصناف'!$B$3:$L$5500,9,FALSE),""),"تأكد من السعر")</f>
        <v/>
      </c>
      <c r="I1359" s="31"/>
      <c r="J1359" s="33" t="str">
        <f t="shared" si="21"/>
        <v/>
      </c>
      <c r="K1359" s="33"/>
      <c r="L1359" s="31"/>
      <c r="M1359" s="31"/>
    </row>
    <row r="1360" spans="2:13" x14ac:dyDescent="0.2">
      <c r="B1360" s="29" t="str">
        <f>IF(C1360&lt;&gt;"",COUNT($B$2:B1359)+1,"")</f>
        <v/>
      </c>
      <c r="C1360" s="30"/>
      <c r="D1360" s="31"/>
      <c r="E1360" s="32"/>
      <c r="F1360" s="31" t="str">
        <f>IFERROR(IF(E1360&lt;&gt;"",VLOOKUP(E1360,'تكويد الاصناف'!$B$3:$L$5500,3,FALSE),""),"تأكد من الكود")</f>
        <v/>
      </c>
      <c r="G1360" s="31" t="str">
        <f>IFERROR(IF(E1360&lt;&gt;"",VLOOKUP(E1360,'تكويد الاصناف'!$B$3:$L$5500,4,FALSE),""),"تأكد من الوحدة")</f>
        <v/>
      </c>
      <c r="H1360" s="31" t="str">
        <f>IFERROR(IF(E1360&lt;&gt;"",VLOOKUP(E1360,'تكويد الاصناف'!$B$3:$L$5500,9,FALSE),""),"تأكد من السعر")</f>
        <v/>
      </c>
      <c r="I1360" s="31"/>
      <c r="J1360" s="33" t="str">
        <f t="shared" si="21"/>
        <v/>
      </c>
      <c r="K1360" s="33"/>
      <c r="L1360" s="31"/>
      <c r="M1360" s="31"/>
    </row>
    <row r="1361" spans="2:13" x14ac:dyDescent="0.2">
      <c r="B1361" s="29" t="str">
        <f>IF(C1361&lt;&gt;"",COUNT($B$2:B1360)+1,"")</f>
        <v/>
      </c>
      <c r="C1361" s="30"/>
      <c r="D1361" s="31"/>
      <c r="E1361" s="32"/>
      <c r="F1361" s="31" t="str">
        <f>IFERROR(IF(E1361&lt;&gt;"",VLOOKUP(E1361,'تكويد الاصناف'!$B$3:$L$5500,3,FALSE),""),"تأكد من الكود")</f>
        <v/>
      </c>
      <c r="G1361" s="31" t="str">
        <f>IFERROR(IF(E1361&lt;&gt;"",VLOOKUP(E1361,'تكويد الاصناف'!$B$3:$L$5500,4,FALSE),""),"تأكد من الوحدة")</f>
        <v/>
      </c>
      <c r="H1361" s="31" t="str">
        <f>IFERROR(IF(E1361&lt;&gt;"",VLOOKUP(E1361,'تكويد الاصناف'!$B$3:$L$5500,9,FALSE),""),"تأكد من السعر")</f>
        <v/>
      </c>
      <c r="I1361" s="31"/>
      <c r="J1361" s="33" t="str">
        <f t="shared" si="21"/>
        <v/>
      </c>
      <c r="K1361" s="33"/>
      <c r="L1361" s="31"/>
      <c r="M1361" s="31"/>
    </row>
    <row r="1362" spans="2:13" x14ac:dyDescent="0.2">
      <c r="B1362" s="29" t="str">
        <f>IF(C1362&lt;&gt;"",COUNT($B$2:B1361)+1,"")</f>
        <v/>
      </c>
      <c r="C1362" s="30"/>
      <c r="D1362" s="31"/>
      <c r="E1362" s="32"/>
      <c r="F1362" s="31" t="str">
        <f>IFERROR(IF(E1362&lt;&gt;"",VLOOKUP(E1362,'تكويد الاصناف'!$B$3:$L$5500,3,FALSE),""),"تأكد من الكود")</f>
        <v/>
      </c>
      <c r="G1362" s="31" t="str">
        <f>IFERROR(IF(E1362&lt;&gt;"",VLOOKUP(E1362,'تكويد الاصناف'!$B$3:$L$5500,4,FALSE),""),"تأكد من الوحدة")</f>
        <v/>
      </c>
      <c r="H1362" s="31" t="str">
        <f>IFERROR(IF(E1362&lt;&gt;"",VLOOKUP(E1362,'تكويد الاصناف'!$B$3:$L$5500,9,FALSE),""),"تأكد من السعر")</f>
        <v/>
      </c>
      <c r="I1362" s="31"/>
      <c r="J1362" s="33" t="str">
        <f t="shared" si="21"/>
        <v/>
      </c>
      <c r="K1362" s="33"/>
      <c r="L1362" s="31"/>
      <c r="M1362" s="31"/>
    </row>
    <row r="1363" spans="2:13" x14ac:dyDescent="0.2">
      <c r="B1363" s="29" t="str">
        <f>IF(C1363&lt;&gt;"",COUNT($B$2:B1362)+1,"")</f>
        <v/>
      </c>
      <c r="C1363" s="30"/>
      <c r="D1363" s="31"/>
      <c r="E1363" s="32"/>
      <c r="F1363" s="31" t="str">
        <f>IFERROR(IF(E1363&lt;&gt;"",VLOOKUP(E1363,'تكويد الاصناف'!$B$3:$L$5500,3,FALSE),""),"تأكد من الكود")</f>
        <v/>
      </c>
      <c r="G1363" s="31" t="str">
        <f>IFERROR(IF(E1363&lt;&gt;"",VLOOKUP(E1363,'تكويد الاصناف'!$B$3:$L$5500,4,FALSE),""),"تأكد من الوحدة")</f>
        <v/>
      </c>
      <c r="H1363" s="31" t="str">
        <f>IFERROR(IF(E1363&lt;&gt;"",VLOOKUP(E1363,'تكويد الاصناف'!$B$3:$L$5500,9,FALSE),""),"تأكد من السعر")</f>
        <v/>
      </c>
      <c r="I1363" s="31"/>
      <c r="J1363" s="33" t="str">
        <f t="shared" si="21"/>
        <v/>
      </c>
      <c r="K1363" s="33"/>
      <c r="L1363" s="31"/>
      <c r="M1363" s="31"/>
    </row>
    <row r="1364" spans="2:13" x14ac:dyDescent="0.2">
      <c r="B1364" s="29" t="str">
        <f>IF(C1364&lt;&gt;"",COUNT($B$2:B1363)+1,"")</f>
        <v/>
      </c>
      <c r="C1364" s="30"/>
      <c r="D1364" s="31"/>
      <c r="E1364" s="32"/>
      <c r="F1364" s="31" t="str">
        <f>IFERROR(IF(E1364&lt;&gt;"",VLOOKUP(E1364,'تكويد الاصناف'!$B$3:$L$5500,3,FALSE),""),"تأكد من الكود")</f>
        <v/>
      </c>
      <c r="G1364" s="31" t="str">
        <f>IFERROR(IF(E1364&lt;&gt;"",VLOOKUP(E1364,'تكويد الاصناف'!$B$3:$L$5500,4,FALSE),""),"تأكد من الوحدة")</f>
        <v/>
      </c>
      <c r="H1364" s="31" t="str">
        <f>IFERROR(IF(E1364&lt;&gt;"",VLOOKUP(E1364,'تكويد الاصناف'!$B$3:$L$5500,9,FALSE),""),"تأكد من السعر")</f>
        <v/>
      </c>
      <c r="I1364" s="31"/>
      <c r="J1364" s="33" t="str">
        <f t="shared" si="21"/>
        <v/>
      </c>
      <c r="K1364" s="33"/>
      <c r="L1364" s="31"/>
      <c r="M1364" s="31"/>
    </row>
    <row r="1365" spans="2:13" x14ac:dyDescent="0.2">
      <c r="B1365" s="29" t="str">
        <f>IF(C1365&lt;&gt;"",COUNT($B$2:B1364)+1,"")</f>
        <v/>
      </c>
      <c r="C1365" s="30"/>
      <c r="D1365" s="31"/>
      <c r="E1365" s="32"/>
      <c r="F1365" s="31" t="str">
        <f>IFERROR(IF(E1365&lt;&gt;"",VLOOKUP(E1365,'تكويد الاصناف'!$B$3:$L$5500,3,FALSE),""),"تأكد من الكود")</f>
        <v/>
      </c>
      <c r="G1365" s="31" t="str">
        <f>IFERROR(IF(E1365&lt;&gt;"",VLOOKUP(E1365,'تكويد الاصناف'!$B$3:$L$5500,4,FALSE),""),"تأكد من الوحدة")</f>
        <v/>
      </c>
      <c r="H1365" s="31" t="str">
        <f>IFERROR(IF(E1365&lt;&gt;"",VLOOKUP(E1365,'تكويد الاصناف'!$B$3:$L$5500,9,FALSE),""),"تأكد من السعر")</f>
        <v/>
      </c>
      <c r="I1365" s="31"/>
      <c r="J1365" s="33" t="str">
        <f t="shared" si="21"/>
        <v/>
      </c>
      <c r="K1365" s="33"/>
      <c r="L1365" s="31"/>
      <c r="M1365" s="31"/>
    </row>
    <row r="1366" spans="2:13" x14ac:dyDescent="0.2">
      <c r="B1366" s="29" t="str">
        <f>IF(C1366&lt;&gt;"",COUNT($B$2:B1365)+1,"")</f>
        <v/>
      </c>
      <c r="C1366" s="30"/>
      <c r="D1366" s="31"/>
      <c r="E1366" s="32"/>
      <c r="F1366" s="31" t="str">
        <f>IFERROR(IF(E1366&lt;&gt;"",VLOOKUP(E1366,'تكويد الاصناف'!$B$3:$L$5500,3,FALSE),""),"تأكد من الكود")</f>
        <v/>
      </c>
      <c r="G1366" s="31" t="str">
        <f>IFERROR(IF(E1366&lt;&gt;"",VLOOKUP(E1366,'تكويد الاصناف'!$B$3:$L$5500,4,FALSE),""),"تأكد من الوحدة")</f>
        <v/>
      </c>
      <c r="H1366" s="31" t="str">
        <f>IFERROR(IF(E1366&lt;&gt;"",VLOOKUP(E1366,'تكويد الاصناف'!$B$3:$L$5500,9,FALSE),""),"تأكد من السعر")</f>
        <v/>
      </c>
      <c r="I1366" s="31"/>
      <c r="J1366" s="33" t="str">
        <f t="shared" si="21"/>
        <v/>
      </c>
      <c r="K1366" s="33"/>
      <c r="L1366" s="31"/>
      <c r="M1366" s="31"/>
    </row>
    <row r="1367" spans="2:13" x14ac:dyDescent="0.2">
      <c r="B1367" s="29" t="str">
        <f>IF(C1367&lt;&gt;"",COUNT($B$2:B1366)+1,"")</f>
        <v/>
      </c>
      <c r="C1367" s="30"/>
      <c r="D1367" s="31"/>
      <c r="E1367" s="32"/>
      <c r="F1367" s="31" t="str">
        <f>IFERROR(IF(E1367&lt;&gt;"",VLOOKUP(E1367,'تكويد الاصناف'!$B$3:$L$5500,3,FALSE),""),"تأكد من الكود")</f>
        <v/>
      </c>
      <c r="G1367" s="31" t="str">
        <f>IFERROR(IF(E1367&lt;&gt;"",VLOOKUP(E1367,'تكويد الاصناف'!$B$3:$L$5500,4,FALSE),""),"تأكد من الوحدة")</f>
        <v/>
      </c>
      <c r="H1367" s="31" t="str">
        <f>IFERROR(IF(E1367&lt;&gt;"",VLOOKUP(E1367,'تكويد الاصناف'!$B$3:$L$5500,9,FALSE),""),"تأكد من السعر")</f>
        <v/>
      </c>
      <c r="I1367" s="31"/>
      <c r="J1367" s="33" t="str">
        <f t="shared" si="21"/>
        <v/>
      </c>
      <c r="K1367" s="33"/>
      <c r="L1367" s="31"/>
      <c r="M1367" s="31"/>
    </row>
    <row r="1368" spans="2:13" x14ac:dyDescent="0.2">
      <c r="B1368" s="29" t="str">
        <f>IF(C1368&lt;&gt;"",COUNT($B$2:B1367)+1,"")</f>
        <v/>
      </c>
      <c r="C1368" s="30"/>
      <c r="D1368" s="31"/>
      <c r="E1368" s="32"/>
      <c r="F1368" s="31" t="str">
        <f>IFERROR(IF(E1368&lt;&gt;"",VLOOKUP(E1368,'تكويد الاصناف'!$B$3:$L$5500,3,FALSE),""),"تأكد من الكود")</f>
        <v/>
      </c>
      <c r="G1368" s="31" t="str">
        <f>IFERROR(IF(E1368&lt;&gt;"",VLOOKUP(E1368,'تكويد الاصناف'!$B$3:$L$5500,4,FALSE),""),"تأكد من الوحدة")</f>
        <v/>
      </c>
      <c r="H1368" s="31" t="str">
        <f>IFERROR(IF(E1368&lt;&gt;"",VLOOKUP(E1368,'تكويد الاصناف'!$B$3:$L$5500,9,FALSE),""),"تأكد من السعر")</f>
        <v/>
      </c>
      <c r="I1368" s="31"/>
      <c r="J1368" s="33" t="str">
        <f t="shared" si="21"/>
        <v/>
      </c>
      <c r="K1368" s="33"/>
      <c r="L1368" s="31"/>
      <c r="M1368" s="31"/>
    </row>
    <row r="1369" spans="2:13" x14ac:dyDescent="0.2">
      <c r="B1369" s="29" t="str">
        <f>IF(C1369&lt;&gt;"",COUNT($B$2:B1368)+1,"")</f>
        <v/>
      </c>
      <c r="C1369" s="30"/>
      <c r="D1369" s="31"/>
      <c r="E1369" s="32"/>
      <c r="F1369" s="31" t="str">
        <f>IFERROR(IF(E1369&lt;&gt;"",VLOOKUP(E1369,'تكويد الاصناف'!$B$3:$L$5500,3,FALSE),""),"تأكد من الكود")</f>
        <v/>
      </c>
      <c r="G1369" s="31" t="str">
        <f>IFERROR(IF(E1369&lt;&gt;"",VLOOKUP(E1369,'تكويد الاصناف'!$B$3:$L$5500,4,FALSE),""),"تأكد من الوحدة")</f>
        <v/>
      </c>
      <c r="H1369" s="31" t="str">
        <f>IFERROR(IF(E1369&lt;&gt;"",VLOOKUP(E1369,'تكويد الاصناف'!$B$3:$L$5500,9,FALSE),""),"تأكد من السعر")</f>
        <v/>
      </c>
      <c r="I1369" s="31"/>
      <c r="J1369" s="33" t="str">
        <f t="shared" si="21"/>
        <v/>
      </c>
      <c r="K1369" s="33"/>
      <c r="L1369" s="31"/>
      <c r="M1369" s="31"/>
    </row>
    <row r="1370" spans="2:13" x14ac:dyDescent="0.2">
      <c r="B1370" s="29" t="str">
        <f>IF(C1370&lt;&gt;"",COUNT($B$2:B1369)+1,"")</f>
        <v/>
      </c>
      <c r="C1370" s="30"/>
      <c r="D1370" s="31"/>
      <c r="E1370" s="32"/>
      <c r="F1370" s="31" t="str">
        <f>IFERROR(IF(E1370&lt;&gt;"",VLOOKUP(E1370,'تكويد الاصناف'!$B$3:$L$5500,3,FALSE),""),"تأكد من الكود")</f>
        <v/>
      </c>
      <c r="G1370" s="31" t="str">
        <f>IFERROR(IF(E1370&lt;&gt;"",VLOOKUP(E1370,'تكويد الاصناف'!$B$3:$L$5500,4,FALSE),""),"تأكد من الوحدة")</f>
        <v/>
      </c>
      <c r="H1370" s="31" t="str">
        <f>IFERROR(IF(E1370&lt;&gt;"",VLOOKUP(E1370,'تكويد الاصناف'!$B$3:$L$5500,9,FALSE),""),"تأكد من السعر")</f>
        <v/>
      </c>
      <c r="I1370" s="31"/>
      <c r="J1370" s="33" t="str">
        <f t="shared" si="21"/>
        <v/>
      </c>
      <c r="K1370" s="33"/>
      <c r="L1370" s="31"/>
      <c r="M1370" s="31"/>
    </row>
    <row r="1371" spans="2:13" x14ac:dyDescent="0.2">
      <c r="B1371" s="29" t="str">
        <f>IF(C1371&lt;&gt;"",COUNT($B$2:B1370)+1,"")</f>
        <v/>
      </c>
      <c r="C1371" s="30"/>
      <c r="D1371" s="31"/>
      <c r="E1371" s="32"/>
      <c r="F1371" s="31" t="str">
        <f>IFERROR(IF(E1371&lt;&gt;"",VLOOKUP(E1371,'تكويد الاصناف'!$B$3:$L$5500,3,FALSE),""),"تأكد من الكود")</f>
        <v/>
      </c>
      <c r="G1371" s="31" t="str">
        <f>IFERROR(IF(E1371&lt;&gt;"",VLOOKUP(E1371,'تكويد الاصناف'!$B$3:$L$5500,4,FALSE),""),"تأكد من الوحدة")</f>
        <v/>
      </c>
      <c r="H1371" s="31" t="str">
        <f>IFERROR(IF(E1371&lt;&gt;"",VLOOKUP(E1371,'تكويد الاصناف'!$B$3:$L$5500,9,FALSE),""),"تأكد من السعر")</f>
        <v/>
      </c>
      <c r="I1371" s="31"/>
      <c r="J1371" s="33" t="str">
        <f t="shared" si="21"/>
        <v/>
      </c>
      <c r="K1371" s="33"/>
      <c r="L1371" s="31"/>
      <c r="M1371" s="31"/>
    </row>
    <row r="1372" spans="2:13" x14ac:dyDescent="0.2">
      <c r="B1372" s="29" t="str">
        <f>IF(C1372&lt;&gt;"",COUNT($B$2:B1371)+1,"")</f>
        <v/>
      </c>
      <c r="C1372" s="30"/>
      <c r="D1372" s="31"/>
      <c r="E1372" s="32"/>
      <c r="F1372" s="31" t="str">
        <f>IFERROR(IF(E1372&lt;&gt;"",VLOOKUP(E1372,'تكويد الاصناف'!$B$3:$L$5500,3,FALSE),""),"تأكد من الكود")</f>
        <v/>
      </c>
      <c r="G1372" s="31" t="str">
        <f>IFERROR(IF(E1372&lt;&gt;"",VLOOKUP(E1372,'تكويد الاصناف'!$B$3:$L$5500,4,FALSE),""),"تأكد من الوحدة")</f>
        <v/>
      </c>
      <c r="H1372" s="31" t="str">
        <f>IFERROR(IF(E1372&lt;&gt;"",VLOOKUP(E1372,'تكويد الاصناف'!$B$3:$L$5500,9,FALSE),""),"تأكد من السعر")</f>
        <v/>
      </c>
      <c r="I1372" s="31"/>
      <c r="J1372" s="33" t="str">
        <f t="shared" si="21"/>
        <v/>
      </c>
      <c r="K1372" s="33"/>
      <c r="L1372" s="31"/>
      <c r="M1372" s="31"/>
    </row>
    <row r="1373" spans="2:13" x14ac:dyDescent="0.2">
      <c r="B1373" s="29" t="str">
        <f>IF(C1373&lt;&gt;"",COUNT($B$2:B1372)+1,"")</f>
        <v/>
      </c>
      <c r="C1373" s="30"/>
      <c r="D1373" s="31"/>
      <c r="E1373" s="32"/>
      <c r="F1373" s="31" t="str">
        <f>IFERROR(IF(E1373&lt;&gt;"",VLOOKUP(E1373,'تكويد الاصناف'!$B$3:$L$5500,3,FALSE),""),"تأكد من الكود")</f>
        <v/>
      </c>
      <c r="G1373" s="31" t="str">
        <f>IFERROR(IF(E1373&lt;&gt;"",VLOOKUP(E1373,'تكويد الاصناف'!$B$3:$L$5500,4,FALSE),""),"تأكد من الوحدة")</f>
        <v/>
      </c>
      <c r="H1373" s="31" t="str">
        <f>IFERROR(IF(E1373&lt;&gt;"",VLOOKUP(E1373,'تكويد الاصناف'!$B$3:$L$5500,9,FALSE),""),"تأكد من السعر")</f>
        <v/>
      </c>
      <c r="I1373" s="31"/>
      <c r="J1373" s="33" t="str">
        <f t="shared" si="21"/>
        <v/>
      </c>
      <c r="K1373" s="33"/>
      <c r="L1373" s="31"/>
      <c r="M1373" s="31"/>
    </row>
    <row r="1374" spans="2:13" x14ac:dyDescent="0.2">
      <c r="B1374" s="29" t="str">
        <f>IF(C1374&lt;&gt;"",COUNT($B$2:B1373)+1,"")</f>
        <v/>
      </c>
      <c r="C1374" s="30"/>
      <c r="D1374" s="31"/>
      <c r="E1374" s="32"/>
      <c r="F1374" s="31" t="str">
        <f>IFERROR(IF(E1374&lt;&gt;"",VLOOKUP(E1374,'تكويد الاصناف'!$B$3:$L$5500,3,FALSE),""),"تأكد من الكود")</f>
        <v/>
      </c>
      <c r="G1374" s="31" t="str">
        <f>IFERROR(IF(E1374&lt;&gt;"",VLOOKUP(E1374,'تكويد الاصناف'!$B$3:$L$5500,4,FALSE),""),"تأكد من الوحدة")</f>
        <v/>
      </c>
      <c r="H1374" s="31" t="str">
        <f>IFERROR(IF(E1374&lt;&gt;"",VLOOKUP(E1374,'تكويد الاصناف'!$B$3:$L$5500,9,FALSE),""),"تأكد من السعر")</f>
        <v/>
      </c>
      <c r="I1374" s="31"/>
      <c r="J1374" s="33" t="str">
        <f t="shared" si="21"/>
        <v/>
      </c>
      <c r="K1374" s="33"/>
      <c r="L1374" s="31"/>
      <c r="M1374" s="31"/>
    </row>
    <row r="1375" spans="2:13" x14ac:dyDescent="0.2">
      <c r="B1375" s="29" t="str">
        <f>IF(C1375&lt;&gt;"",COUNT($B$2:B1374)+1,"")</f>
        <v/>
      </c>
      <c r="C1375" s="30"/>
      <c r="D1375" s="31"/>
      <c r="E1375" s="32"/>
      <c r="F1375" s="31" t="str">
        <f>IFERROR(IF(E1375&lt;&gt;"",VLOOKUP(E1375,'تكويد الاصناف'!$B$3:$L$5500,3,FALSE),""),"تأكد من الكود")</f>
        <v/>
      </c>
      <c r="G1375" s="31" t="str">
        <f>IFERROR(IF(E1375&lt;&gt;"",VLOOKUP(E1375,'تكويد الاصناف'!$B$3:$L$5500,4,FALSE),""),"تأكد من الوحدة")</f>
        <v/>
      </c>
      <c r="H1375" s="31" t="str">
        <f>IFERROR(IF(E1375&lt;&gt;"",VLOOKUP(E1375,'تكويد الاصناف'!$B$3:$L$5500,9,FALSE),""),"تأكد من السعر")</f>
        <v/>
      </c>
      <c r="I1375" s="31"/>
      <c r="J1375" s="33" t="str">
        <f t="shared" si="21"/>
        <v/>
      </c>
      <c r="K1375" s="33"/>
      <c r="L1375" s="31"/>
      <c r="M1375" s="31"/>
    </row>
    <row r="1376" spans="2:13" x14ac:dyDescent="0.2">
      <c r="B1376" s="29" t="str">
        <f>IF(C1376&lt;&gt;"",COUNT($B$2:B1375)+1,"")</f>
        <v/>
      </c>
      <c r="C1376" s="30"/>
      <c r="D1376" s="31"/>
      <c r="E1376" s="32"/>
      <c r="F1376" s="31" t="str">
        <f>IFERROR(IF(E1376&lt;&gt;"",VLOOKUP(E1376,'تكويد الاصناف'!$B$3:$L$5500,3,FALSE),""),"تأكد من الكود")</f>
        <v/>
      </c>
      <c r="G1376" s="31" t="str">
        <f>IFERROR(IF(E1376&lt;&gt;"",VLOOKUP(E1376,'تكويد الاصناف'!$B$3:$L$5500,4,FALSE),""),"تأكد من الوحدة")</f>
        <v/>
      </c>
      <c r="H1376" s="31" t="str">
        <f>IFERROR(IF(E1376&lt;&gt;"",VLOOKUP(E1376,'تكويد الاصناف'!$B$3:$L$5500,9,FALSE),""),"تأكد من السعر")</f>
        <v/>
      </c>
      <c r="I1376" s="31"/>
      <c r="J1376" s="33" t="str">
        <f t="shared" si="21"/>
        <v/>
      </c>
      <c r="K1376" s="33"/>
      <c r="L1376" s="31"/>
      <c r="M1376" s="31"/>
    </row>
    <row r="1377" spans="2:13" x14ac:dyDescent="0.2">
      <c r="B1377" s="29" t="str">
        <f>IF(C1377&lt;&gt;"",COUNT($B$2:B1376)+1,"")</f>
        <v/>
      </c>
      <c r="C1377" s="30"/>
      <c r="D1377" s="31"/>
      <c r="E1377" s="32"/>
      <c r="F1377" s="31" t="str">
        <f>IFERROR(IF(E1377&lt;&gt;"",VLOOKUP(E1377,'تكويد الاصناف'!$B$3:$L$5500,3,FALSE),""),"تأكد من الكود")</f>
        <v/>
      </c>
      <c r="G1377" s="31" t="str">
        <f>IFERROR(IF(E1377&lt;&gt;"",VLOOKUP(E1377,'تكويد الاصناف'!$B$3:$L$5500,4,FALSE),""),"تأكد من الوحدة")</f>
        <v/>
      </c>
      <c r="H1377" s="31" t="str">
        <f>IFERROR(IF(E1377&lt;&gt;"",VLOOKUP(E1377,'تكويد الاصناف'!$B$3:$L$5500,9,FALSE),""),"تأكد من السعر")</f>
        <v/>
      </c>
      <c r="I1377" s="31"/>
      <c r="J1377" s="33" t="str">
        <f t="shared" si="21"/>
        <v/>
      </c>
      <c r="K1377" s="33"/>
      <c r="L1377" s="31"/>
      <c r="M1377" s="31"/>
    </row>
    <row r="1378" spans="2:13" x14ac:dyDescent="0.2">
      <c r="B1378" s="29" t="str">
        <f>IF(C1378&lt;&gt;"",COUNT($B$2:B1377)+1,"")</f>
        <v/>
      </c>
      <c r="C1378" s="30"/>
      <c r="D1378" s="31"/>
      <c r="E1378" s="32"/>
      <c r="F1378" s="31" t="str">
        <f>IFERROR(IF(E1378&lt;&gt;"",VLOOKUP(E1378,'تكويد الاصناف'!$B$3:$L$5500,3,FALSE),""),"تأكد من الكود")</f>
        <v/>
      </c>
      <c r="G1378" s="31" t="str">
        <f>IFERROR(IF(E1378&lt;&gt;"",VLOOKUP(E1378,'تكويد الاصناف'!$B$3:$L$5500,4,FALSE),""),"تأكد من الوحدة")</f>
        <v/>
      </c>
      <c r="H1378" s="31" t="str">
        <f>IFERROR(IF(E1378&lt;&gt;"",VLOOKUP(E1378,'تكويد الاصناف'!$B$3:$L$5500,9,FALSE),""),"تأكد من السعر")</f>
        <v/>
      </c>
      <c r="I1378" s="31"/>
      <c r="J1378" s="33" t="str">
        <f t="shared" si="21"/>
        <v/>
      </c>
      <c r="K1378" s="33"/>
      <c r="L1378" s="31"/>
      <c r="M1378" s="31"/>
    </row>
    <row r="1379" spans="2:13" x14ac:dyDescent="0.2">
      <c r="B1379" s="29" t="str">
        <f>IF(C1379&lt;&gt;"",COUNT($B$2:B1378)+1,"")</f>
        <v/>
      </c>
      <c r="C1379" s="30"/>
      <c r="D1379" s="31"/>
      <c r="E1379" s="32"/>
      <c r="F1379" s="31" t="str">
        <f>IFERROR(IF(E1379&lt;&gt;"",VLOOKUP(E1379,'تكويد الاصناف'!$B$3:$L$5500,3,FALSE),""),"تأكد من الكود")</f>
        <v/>
      </c>
      <c r="G1379" s="31" t="str">
        <f>IFERROR(IF(E1379&lt;&gt;"",VLOOKUP(E1379,'تكويد الاصناف'!$B$3:$L$5500,4,FALSE),""),"تأكد من الوحدة")</f>
        <v/>
      </c>
      <c r="H1379" s="31" t="str">
        <f>IFERROR(IF(E1379&lt;&gt;"",VLOOKUP(E1379,'تكويد الاصناف'!$B$3:$L$5500,9,FALSE),""),"تأكد من السعر")</f>
        <v/>
      </c>
      <c r="I1379" s="31"/>
      <c r="J1379" s="33" t="str">
        <f t="shared" si="21"/>
        <v/>
      </c>
      <c r="K1379" s="33"/>
      <c r="L1379" s="31"/>
      <c r="M1379" s="31"/>
    </row>
    <row r="1380" spans="2:13" x14ac:dyDescent="0.2">
      <c r="B1380" s="29" t="str">
        <f>IF(C1380&lt;&gt;"",COUNT($B$2:B1379)+1,"")</f>
        <v/>
      </c>
      <c r="C1380" s="30"/>
      <c r="D1380" s="31"/>
      <c r="E1380" s="32"/>
      <c r="F1380" s="31" t="str">
        <f>IFERROR(IF(E1380&lt;&gt;"",VLOOKUP(E1380,'تكويد الاصناف'!$B$3:$L$5500,3,FALSE),""),"تأكد من الكود")</f>
        <v/>
      </c>
      <c r="G1380" s="31" t="str">
        <f>IFERROR(IF(E1380&lt;&gt;"",VLOOKUP(E1380,'تكويد الاصناف'!$B$3:$L$5500,4,FALSE),""),"تأكد من الوحدة")</f>
        <v/>
      </c>
      <c r="H1380" s="31" t="str">
        <f>IFERROR(IF(E1380&lt;&gt;"",VLOOKUP(E1380,'تكويد الاصناف'!$B$3:$L$5500,9,FALSE),""),"تأكد من السعر")</f>
        <v/>
      </c>
      <c r="I1380" s="31"/>
      <c r="J1380" s="33" t="str">
        <f t="shared" si="21"/>
        <v/>
      </c>
      <c r="K1380" s="33"/>
      <c r="L1380" s="31"/>
      <c r="M1380" s="31"/>
    </row>
    <row r="1381" spans="2:13" x14ac:dyDescent="0.2">
      <c r="B1381" s="29" t="str">
        <f>IF(C1381&lt;&gt;"",COUNT($B$2:B1380)+1,"")</f>
        <v/>
      </c>
      <c r="C1381" s="30"/>
      <c r="D1381" s="31"/>
      <c r="E1381" s="32"/>
      <c r="F1381" s="31" t="str">
        <f>IFERROR(IF(E1381&lt;&gt;"",VLOOKUP(E1381,'تكويد الاصناف'!$B$3:$L$5500,3,FALSE),""),"تأكد من الكود")</f>
        <v/>
      </c>
      <c r="G1381" s="31" t="str">
        <f>IFERROR(IF(E1381&lt;&gt;"",VLOOKUP(E1381,'تكويد الاصناف'!$B$3:$L$5500,4,FALSE),""),"تأكد من الوحدة")</f>
        <v/>
      </c>
      <c r="H1381" s="31" t="str">
        <f>IFERROR(IF(E1381&lt;&gt;"",VLOOKUP(E1381,'تكويد الاصناف'!$B$3:$L$5500,9,FALSE),""),"تأكد من السعر")</f>
        <v/>
      </c>
      <c r="I1381" s="31"/>
      <c r="J1381" s="33" t="str">
        <f t="shared" si="21"/>
        <v/>
      </c>
      <c r="K1381" s="33"/>
      <c r="L1381" s="31"/>
      <c r="M1381" s="31"/>
    </row>
    <row r="1382" spans="2:13" x14ac:dyDescent="0.2">
      <c r="B1382" s="29" t="str">
        <f>IF(C1382&lt;&gt;"",COUNT($B$2:B1381)+1,"")</f>
        <v/>
      </c>
      <c r="C1382" s="30"/>
      <c r="D1382" s="31"/>
      <c r="E1382" s="32"/>
      <c r="F1382" s="31" t="str">
        <f>IFERROR(IF(E1382&lt;&gt;"",VLOOKUP(E1382,'تكويد الاصناف'!$B$3:$L$5500,3,FALSE),""),"تأكد من الكود")</f>
        <v/>
      </c>
      <c r="G1382" s="31" t="str">
        <f>IFERROR(IF(E1382&lt;&gt;"",VLOOKUP(E1382,'تكويد الاصناف'!$B$3:$L$5500,4,FALSE),""),"تأكد من الوحدة")</f>
        <v/>
      </c>
      <c r="H1382" s="31" t="str">
        <f>IFERROR(IF(E1382&lt;&gt;"",VLOOKUP(E1382,'تكويد الاصناف'!$B$3:$L$5500,9,FALSE),""),"تأكد من السعر")</f>
        <v/>
      </c>
      <c r="I1382" s="31"/>
      <c r="J1382" s="33" t="str">
        <f t="shared" si="21"/>
        <v/>
      </c>
      <c r="K1382" s="33"/>
      <c r="L1382" s="31"/>
      <c r="M1382" s="31"/>
    </row>
    <row r="1383" spans="2:13" x14ac:dyDescent="0.2">
      <c r="B1383" s="29" t="str">
        <f>IF(C1383&lt;&gt;"",COUNT($B$2:B1382)+1,"")</f>
        <v/>
      </c>
      <c r="C1383" s="30"/>
      <c r="D1383" s="31"/>
      <c r="E1383" s="32"/>
      <c r="F1383" s="31" t="str">
        <f>IFERROR(IF(E1383&lt;&gt;"",VLOOKUP(E1383,'تكويد الاصناف'!$B$3:$L$5500,3,FALSE),""),"تأكد من الكود")</f>
        <v/>
      </c>
      <c r="G1383" s="31" t="str">
        <f>IFERROR(IF(E1383&lt;&gt;"",VLOOKUP(E1383,'تكويد الاصناف'!$B$3:$L$5500,4,FALSE),""),"تأكد من الوحدة")</f>
        <v/>
      </c>
      <c r="H1383" s="31" t="str">
        <f>IFERROR(IF(E1383&lt;&gt;"",VLOOKUP(E1383,'تكويد الاصناف'!$B$3:$L$5500,9,FALSE),""),"تأكد من السعر")</f>
        <v/>
      </c>
      <c r="I1383" s="31"/>
      <c r="J1383" s="33" t="str">
        <f t="shared" si="21"/>
        <v/>
      </c>
      <c r="K1383" s="33"/>
      <c r="L1383" s="31"/>
      <c r="M1383" s="31"/>
    </row>
    <row r="1384" spans="2:13" x14ac:dyDescent="0.2">
      <c r="B1384" s="29" t="str">
        <f>IF(C1384&lt;&gt;"",COUNT($B$2:B1383)+1,"")</f>
        <v/>
      </c>
      <c r="C1384" s="30"/>
      <c r="D1384" s="31"/>
      <c r="E1384" s="32"/>
      <c r="F1384" s="31" t="str">
        <f>IFERROR(IF(E1384&lt;&gt;"",VLOOKUP(E1384,'تكويد الاصناف'!$B$3:$L$5500,3,FALSE),""),"تأكد من الكود")</f>
        <v/>
      </c>
      <c r="G1384" s="31" t="str">
        <f>IFERROR(IF(E1384&lt;&gt;"",VLOOKUP(E1384,'تكويد الاصناف'!$B$3:$L$5500,4,FALSE),""),"تأكد من الوحدة")</f>
        <v/>
      </c>
      <c r="H1384" s="31" t="str">
        <f>IFERROR(IF(E1384&lt;&gt;"",VLOOKUP(E1384,'تكويد الاصناف'!$B$3:$L$5500,9,FALSE),""),"تأكد من السعر")</f>
        <v/>
      </c>
      <c r="I1384" s="31"/>
      <c r="J1384" s="33" t="str">
        <f t="shared" si="21"/>
        <v/>
      </c>
      <c r="K1384" s="33"/>
      <c r="L1384" s="31"/>
      <c r="M1384" s="31"/>
    </row>
    <row r="1385" spans="2:13" x14ac:dyDescent="0.2">
      <c r="B1385" s="29" t="str">
        <f>IF(C1385&lt;&gt;"",COUNT($B$2:B1384)+1,"")</f>
        <v/>
      </c>
      <c r="C1385" s="30"/>
      <c r="D1385" s="31"/>
      <c r="E1385" s="32"/>
      <c r="F1385" s="31" t="str">
        <f>IFERROR(IF(E1385&lt;&gt;"",VLOOKUP(E1385,'تكويد الاصناف'!$B$3:$L$5500,3,FALSE),""),"تأكد من الكود")</f>
        <v/>
      </c>
      <c r="G1385" s="31" t="str">
        <f>IFERROR(IF(E1385&lt;&gt;"",VLOOKUP(E1385,'تكويد الاصناف'!$B$3:$L$5500,4,FALSE),""),"تأكد من الوحدة")</f>
        <v/>
      </c>
      <c r="H1385" s="31" t="str">
        <f>IFERROR(IF(E1385&lt;&gt;"",VLOOKUP(E1385,'تكويد الاصناف'!$B$3:$L$5500,9,FALSE),""),"تأكد من السعر")</f>
        <v/>
      </c>
      <c r="I1385" s="31"/>
      <c r="J1385" s="33" t="str">
        <f t="shared" si="21"/>
        <v/>
      </c>
      <c r="K1385" s="33"/>
      <c r="L1385" s="31"/>
      <c r="M1385" s="31"/>
    </row>
    <row r="1386" spans="2:13" x14ac:dyDescent="0.2">
      <c r="B1386" s="29" t="str">
        <f>IF(C1386&lt;&gt;"",COUNT($B$2:B1385)+1,"")</f>
        <v/>
      </c>
      <c r="C1386" s="30"/>
      <c r="D1386" s="31"/>
      <c r="E1386" s="32"/>
      <c r="F1386" s="31" t="str">
        <f>IFERROR(IF(E1386&lt;&gt;"",VLOOKUP(E1386,'تكويد الاصناف'!$B$3:$L$5500,3,FALSE),""),"تأكد من الكود")</f>
        <v/>
      </c>
      <c r="G1386" s="31" t="str">
        <f>IFERROR(IF(E1386&lt;&gt;"",VLOOKUP(E1386,'تكويد الاصناف'!$B$3:$L$5500,4,FALSE),""),"تأكد من الوحدة")</f>
        <v/>
      </c>
      <c r="H1386" s="31" t="str">
        <f>IFERROR(IF(E1386&lt;&gt;"",VLOOKUP(E1386,'تكويد الاصناف'!$B$3:$L$5500,9,FALSE),""),"تأكد من السعر")</f>
        <v/>
      </c>
      <c r="I1386" s="31"/>
      <c r="J1386" s="33" t="str">
        <f t="shared" si="21"/>
        <v/>
      </c>
      <c r="K1386" s="33"/>
      <c r="L1386" s="31"/>
      <c r="M1386" s="31"/>
    </row>
    <row r="1387" spans="2:13" x14ac:dyDescent="0.2">
      <c r="B1387" s="29" t="str">
        <f>IF(C1387&lt;&gt;"",COUNT($B$2:B1386)+1,"")</f>
        <v/>
      </c>
      <c r="C1387" s="30"/>
      <c r="D1387" s="31"/>
      <c r="E1387" s="32"/>
      <c r="F1387" s="31" t="str">
        <f>IFERROR(IF(E1387&lt;&gt;"",VLOOKUP(E1387,'تكويد الاصناف'!$B$3:$L$5500,3,FALSE),""),"تأكد من الكود")</f>
        <v/>
      </c>
      <c r="G1387" s="31" t="str">
        <f>IFERROR(IF(E1387&lt;&gt;"",VLOOKUP(E1387,'تكويد الاصناف'!$B$3:$L$5500,4,FALSE),""),"تأكد من الوحدة")</f>
        <v/>
      </c>
      <c r="H1387" s="31" t="str">
        <f>IFERROR(IF(E1387&lt;&gt;"",VLOOKUP(E1387,'تكويد الاصناف'!$B$3:$L$5500,9,FALSE),""),"تأكد من السعر")</f>
        <v/>
      </c>
      <c r="I1387" s="31"/>
      <c r="J1387" s="33" t="str">
        <f t="shared" si="21"/>
        <v/>
      </c>
      <c r="K1387" s="33"/>
      <c r="L1387" s="31"/>
      <c r="M1387" s="31"/>
    </row>
    <row r="1388" spans="2:13" x14ac:dyDescent="0.2">
      <c r="B1388" s="29" t="str">
        <f>IF(C1388&lt;&gt;"",COUNT($B$2:B1387)+1,"")</f>
        <v/>
      </c>
      <c r="C1388" s="30"/>
      <c r="D1388" s="31"/>
      <c r="E1388" s="32"/>
      <c r="F1388" s="31" t="str">
        <f>IFERROR(IF(E1388&lt;&gt;"",VLOOKUP(E1388,'تكويد الاصناف'!$B$3:$L$5500,3,FALSE),""),"تأكد من الكود")</f>
        <v/>
      </c>
      <c r="G1388" s="31" t="str">
        <f>IFERROR(IF(E1388&lt;&gt;"",VLOOKUP(E1388,'تكويد الاصناف'!$B$3:$L$5500,4,FALSE),""),"تأكد من الوحدة")</f>
        <v/>
      </c>
      <c r="H1388" s="31" t="str">
        <f>IFERROR(IF(E1388&lt;&gt;"",VLOOKUP(E1388,'تكويد الاصناف'!$B$3:$L$5500,9,FALSE),""),"تأكد من السعر")</f>
        <v/>
      </c>
      <c r="I1388" s="31"/>
      <c r="J1388" s="33" t="str">
        <f t="shared" si="21"/>
        <v/>
      </c>
      <c r="K1388" s="33"/>
      <c r="L1388" s="31"/>
      <c r="M1388" s="31"/>
    </row>
    <row r="1389" spans="2:13" x14ac:dyDescent="0.2">
      <c r="B1389" s="29" t="str">
        <f>IF(C1389&lt;&gt;"",COUNT($B$2:B1388)+1,"")</f>
        <v/>
      </c>
      <c r="C1389" s="30"/>
      <c r="D1389" s="31"/>
      <c r="E1389" s="32"/>
      <c r="F1389" s="31" t="str">
        <f>IFERROR(IF(E1389&lt;&gt;"",VLOOKUP(E1389,'تكويد الاصناف'!$B$3:$L$5500,3,FALSE),""),"تأكد من الكود")</f>
        <v/>
      </c>
      <c r="G1389" s="31" t="str">
        <f>IFERROR(IF(E1389&lt;&gt;"",VLOOKUP(E1389,'تكويد الاصناف'!$B$3:$L$5500,4,FALSE),""),"تأكد من الوحدة")</f>
        <v/>
      </c>
      <c r="H1389" s="31" t="str">
        <f>IFERROR(IF(E1389&lt;&gt;"",VLOOKUP(E1389,'تكويد الاصناف'!$B$3:$L$5500,9,FALSE),""),"تأكد من السعر")</f>
        <v/>
      </c>
      <c r="I1389" s="31"/>
      <c r="J1389" s="33" t="str">
        <f t="shared" si="21"/>
        <v/>
      </c>
      <c r="K1389" s="33"/>
      <c r="L1389" s="31"/>
      <c r="M1389" s="31"/>
    </row>
    <row r="1390" spans="2:13" x14ac:dyDescent="0.2">
      <c r="B1390" s="29" t="str">
        <f>IF(C1390&lt;&gt;"",COUNT($B$2:B1389)+1,"")</f>
        <v/>
      </c>
      <c r="C1390" s="30"/>
      <c r="D1390" s="31"/>
      <c r="E1390" s="32"/>
      <c r="F1390" s="31" t="str">
        <f>IFERROR(IF(E1390&lt;&gt;"",VLOOKUP(E1390,'تكويد الاصناف'!$B$3:$L$5500,3,FALSE),""),"تأكد من الكود")</f>
        <v/>
      </c>
      <c r="G1390" s="31" t="str">
        <f>IFERROR(IF(E1390&lt;&gt;"",VLOOKUP(E1390,'تكويد الاصناف'!$B$3:$L$5500,4,FALSE),""),"تأكد من الوحدة")</f>
        <v/>
      </c>
      <c r="H1390" s="31" t="str">
        <f>IFERROR(IF(E1390&lt;&gt;"",VLOOKUP(E1390,'تكويد الاصناف'!$B$3:$L$5500,9,FALSE),""),"تأكد من السعر")</f>
        <v/>
      </c>
      <c r="I1390" s="31"/>
      <c r="J1390" s="33" t="str">
        <f t="shared" si="21"/>
        <v/>
      </c>
      <c r="K1390" s="33"/>
      <c r="L1390" s="31"/>
      <c r="M1390" s="31"/>
    </row>
    <row r="1391" spans="2:13" x14ac:dyDescent="0.2">
      <c r="B1391" s="29" t="str">
        <f>IF(C1391&lt;&gt;"",COUNT($B$2:B1390)+1,"")</f>
        <v/>
      </c>
      <c r="C1391" s="30"/>
      <c r="D1391" s="31"/>
      <c r="E1391" s="32"/>
      <c r="F1391" s="31" t="str">
        <f>IFERROR(IF(E1391&lt;&gt;"",VLOOKUP(E1391,'تكويد الاصناف'!$B$3:$L$5500,3,FALSE),""),"تأكد من الكود")</f>
        <v/>
      </c>
      <c r="G1391" s="31" t="str">
        <f>IFERROR(IF(E1391&lt;&gt;"",VLOOKUP(E1391,'تكويد الاصناف'!$B$3:$L$5500,4,FALSE),""),"تأكد من الوحدة")</f>
        <v/>
      </c>
      <c r="H1391" s="31" t="str">
        <f>IFERROR(IF(E1391&lt;&gt;"",VLOOKUP(E1391,'تكويد الاصناف'!$B$3:$L$5500,9,FALSE),""),"تأكد من السعر")</f>
        <v/>
      </c>
      <c r="I1391" s="31"/>
      <c r="J1391" s="33" t="str">
        <f t="shared" si="21"/>
        <v/>
      </c>
      <c r="K1391" s="33"/>
      <c r="L1391" s="31"/>
      <c r="M1391" s="31"/>
    </row>
    <row r="1392" spans="2:13" x14ac:dyDescent="0.2">
      <c r="B1392" s="29" t="str">
        <f>IF(C1392&lt;&gt;"",COUNT($B$2:B1391)+1,"")</f>
        <v/>
      </c>
      <c r="C1392" s="30"/>
      <c r="D1392" s="31"/>
      <c r="E1392" s="32"/>
      <c r="F1392" s="31" t="str">
        <f>IFERROR(IF(E1392&lt;&gt;"",VLOOKUP(E1392,'تكويد الاصناف'!$B$3:$L$5500,3,FALSE),""),"تأكد من الكود")</f>
        <v/>
      </c>
      <c r="G1392" s="31" t="str">
        <f>IFERROR(IF(E1392&lt;&gt;"",VLOOKUP(E1392,'تكويد الاصناف'!$B$3:$L$5500,4,FALSE),""),"تأكد من الوحدة")</f>
        <v/>
      </c>
      <c r="H1392" s="31" t="str">
        <f>IFERROR(IF(E1392&lt;&gt;"",VLOOKUP(E1392,'تكويد الاصناف'!$B$3:$L$5500,9,FALSE),""),"تأكد من السعر")</f>
        <v/>
      </c>
      <c r="I1392" s="31"/>
      <c r="J1392" s="33" t="str">
        <f t="shared" si="21"/>
        <v/>
      </c>
      <c r="K1392" s="33"/>
      <c r="L1392" s="31"/>
      <c r="M1392" s="31"/>
    </row>
    <row r="1393" spans="2:13" x14ac:dyDescent="0.2">
      <c r="B1393" s="29" t="str">
        <f>IF(C1393&lt;&gt;"",COUNT($B$2:B1392)+1,"")</f>
        <v/>
      </c>
      <c r="C1393" s="30"/>
      <c r="D1393" s="31"/>
      <c r="E1393" s="32"/>
      <c r="F1393" s="31" t="str">
        <f>IFERROR(IF(E1393&lt;&gt;"",VLOOKUP(E1393,'تكويد الاصناف'!$B$3:$L$5500,3,FALSE),""),"تأكد من الكود")</f>
        <v/>
      </c>
      <c r="G1393" s="31" t="str">
        <f>IFERROR(IF(E1393&lt;&gt;"",VLOOKUP(E1393,'تكويد الاصناف'!$B$3:$L$5500,4,FALSE),""),"تأكد من الوحدة")</f>
        <v/>
      </c>
      <c r="H1393" s="31" t="str">
        <f>IFERROR(IF(E1393&lt;&gt;"",VLOOKUP(E1393,'تكويد الاصناف'!$B$3:$L$5500,9,FALSE),""),"تأكد من السعر")</f>
        <v/>
      </c>
      <c r="I1393" s="31"/>
      <c r="J1393" s="33" t="str">
        <f t="shared" si="21"/>
        <v/>
      </c>
      <c r="K1393" s="33"/>
      <c r="L1393" s="31"/>
      <c r="M1393" s="31"/>
    </row>
    <row r="1394" spans="2:13" x14ac:dyDescent="0.2">
      <c r="B1394" s="29" t="str">
        <f>IF(C1394&lt;&gt;"",COUNT($B$2:B1393)+1,"")</f>
        <v/>
      </c>
      <c r="C1394" s="30"/>
      <c r="D1394" s="31"/>
      <c r="E1394" s="32"/>
      <c r="F1394" s="31" t="str">
        <f>IFERROR(IF(E1394&lt;&gt;"",VLOOKUP(E1394,'تكويد الاصناف'!$B$3:$L$5500,3,FALSE),""),"تأكد من الكود")</f>
        <v/>
      </c>
      <c r="G1394" s="31" t="str">
        <f>IFERROR(IF(E1394&lt;&gt;"",VLOOKUP(E1394,'تكويد الاصناف'!$B$3:$L$5500,4,FALSE),""),"تأكد من الوحدة")</f>
        <v/>
      </c>
      <c r="H1394" s="31" t="str">
        <f>IFERROR(IF(E1394&lt;&gt;"",VLOOKUP(E1394,'تكويد الاصناف'!$B$3:$L$5500,9,FALSE),""),"تأكد من السعر")</f>
        <v/>
      </c>
      <c r="I1394" s="31"/>
      <c r="J1394" s="33" t="str">
        <f t="shared" si="21"/>
        <v/>
      </c>
      <c r="K1394" s="33"/>
      <c r="L1394" s="31"/>
      <c r="M1394" s="31"/>
    </row>
    <row r="1395" spans="2:13" x14ac:dyDescent="0.2">
      <c r="B1395" s="29" t="str">
        <f>IF(C1395&lt;&gt;"",COUNT($B$2:B1394)+1,"")</f>
        <v/>
      </c>
      <c r="C1395" s="30"/>
      <c r="D1395" s="31"/>
      <c r="E1395" s="32"/>
      <c r="F1395" s="31" t="str">
        <f>IFERROR(IF(E1395&lt;&gt;"",VLOOKUP(E1395,'تكويد الاصناف'!$B$3:$L$5500,3,FALSE),""),"تأكد من الكود")</f>
        <v/>
      </c>
      <c r="G1395" s="31" t="str">
        <f>IFERROR(IF(E1395&lt;&gt;"",VLOOKUP(E1395,'تكويد الاصناف'!$B$3:$L$5500,4,FALSE),""),"تأكد من الوحدة")</f>
        <v/>
      </c>
      <c r="H1395" s="31" t="str">
        <f>IFERROR(IF(E1395&lt;&gt;"",VLOOKUP(E1395,'تكويد الاصناف'!$B$3:$L$5500,9,FALSE),""),"تأكد من السعر")</f>
        <v/>
      </c>
      <c r="I1395" s="31"/>
      <c r="J1395" s="33" t="str">
        <f t="shared" si="21"/>
        <v/>
      </c>
      <c r="K1395" s="33"/>
      <c r="L1395" s="31"/>
      <c r="M1395" s="31"/>
    </row>
    <row r="1396" spans="2:13" x14ac:dyDescent="0.2">
      <c r="B1396" s="29" t="str">
        <f>IF(C1396&lt;&gt;"",COUNT($B$2:B1395)+1,"")</f>
        <v/>
      </c>
      <c r="C1396" s="30"/>
      <c r="D1396" s="31"/>
      <c r="E1396" s="32"/>
      <c r="F1396" s="31" t="str">
        <f>IFERROR(IF(E1396&lt;&gt;"",VLOOKUP(E1396,'تكويد الاصناف'!$B$3:$L$5500,3,FALSE),""),"تأكد من الكود")</f>
        <v/>
      </c>
      <c r="G1396" s="31" t="str">
        <f>IFERROR(IF(E1396&lt;&gt;"",VLOOKUP(E1396,'تكويد الاصناف'!$B$3:$L$5500,4,FALSE),""),"تأكد من الوحدة")</f>
        <v/>
      </c>
      <c r="H1396" s="31" t="str">
        <f>IFERROR(IF(E1396&lt;&gt;"",VLOOKUP(E1396,'تكويد الاصناف'!$B$3:$L$5500,9,FALSE),""),"تأكد من السعر")</f>
        <v/>
      </c>
      <c r="I1396" s="31"/>
      <c r="J1396" s="33" t="str">
        <f t="shared" si="21"/>
        <v/>
      </c>
      <c r="K1396" s="33"/>
      <c r="L1396" s="31"/>
      <c r="M1396" s="31"/>
    </row>
    <row r="1397" spans="2:13" x14ac:dyDescent="0.2">
      <c r="B1397" s="29" t="str">
        <f>IF(C1397&lt;&gt;"",COUNT($B$2:B1396)+1,"")</f>
        <v/>
      </c>
      <c r="C1397" s="30"/>
      <c r="D1397" s="31"/>
      <c r="E1397" s="32"/>
      <c r="F1397" s="31" t="str">
        <f>IFERROR(IF(E1397&lt;&gt;"",VLOOKUP(E1397,'تكويد الاصناف'!$B$3:$L$5500,3,FALSE),""),"تأكد من الكود")</f>
        <v/>
      </c>
      <c r="G1397" s="31" t="str">
        <f>IFERROR(IF(E1397&lt;&gt;"",VLOOKUP(E1397,'تكويد الاصناف'!$B$3:$L$5500,4,FALSE),""),"تأكد من الوحدة")</f>
        <v/>
      </c>
      <c r="H1397" s="31" t="str">
        <f>IFERROR(IF(E1397&lt;&gt;"",VLOOKUP(E1397,'تكويد الاصناف'!$B$3:$L$5500,9,FALSE),""),"تأكد من السعر")</f>
        <v/>
      </c>
      <c r="I1397" s="31"/>
      <c r="J1397" s="33" t="str">
        <f t="shared" si="21"/>
        <v/>
      </c>
      <c r="K1397" s="33"/>
      <c r="L1397" s="31"/>
      <c r="M1397" s="31"/>
    </row>
    <row r="1398" spans="2:13" x14ac:dyDescent="0.2">
      <c r="B1398" s="29" t="str">
        <f>IF(C1398&lt;&gt;"",COUNT($B$2:B1397)+1,"")</f>
        <v/>
      </c>
      <c r="C1398" s="30"/>
      <c r="D1398" s="31"/>
      <c r="E1398" s="32"/>
      <c r="F1398" s="31" t="str">
        <f>IFERROR(IF(E1398&lt;&gt;"",VLOOKUP(E1398,'تكويد الاصناف'!$B$3:$L$5500,3,FALSE),""),"تأكد من الكود")</f>
        <v/>
      </c>
      <c r="G1398" s="31" t="str">
        <f>IFERROR(IF(E1398&lt;&gt;"",VLOOKUP(E1398,'تكويد الاصناف'!$B$3:$L$5500,4,FALSE),""),"تأكد من الوحدة")</f>
        <v/>
      </c>
      <c r="H1398" s="31" t="str">
        <f>IFERROR(IF(E1398&lt;&gt;"",VLOOKUP(E1398,'تكويد الاصناف'!$B$3:$L$5500,9,FALSE),""),"تأكد من السعر")</f>
        <v/>
      </c>
      <c r="I1398" s="31"/>
      <c r="J1398" s="33" t="str">
        <f t="shared" si="21"/>
        <v/>
      </c>
      <c r="K1398" s="33"/>
      <c r="L1398" s="31"/>
      <c r="M1398" s="31"/>
    </row>
    <row r="1399" spans="2:13" x14ac:dyDescent="0.2">
      <c r="B1399" s="29" t="str">
        <f>IF(C1399&lt;&gt;"",COUNT($B$2:B1398)+1,"")</f>
        <v/>
      </c>
      <c r="C1399" s="30"/>
      <c r="D1399" s="31"/>
      <c r="E1399" s="32"/>
      <c r="F1399" s="31" t="str">
        <f>IFERROR(IF(E1399&lt;&gt;"",VLOOKUP(E1399,'تكويد الاصناف'!$B$3:$L$5500,3,FALSE),""),"تأكد من الكود")</f>
        <v/>
      </c>
      <c r="G1399" s="31" t="str">
        <f>IFERROR(IF(E1399&lt;&gt;"",VLOOKUP(E1399,'تكويد الاصناف'!$B$3:$L$5500,4,FALSE),""),"تأكد من الوحدة")</f>
        <v/>
      </c>
      <c r="H1399" s="31" t="str">
        <f>IFERROR(IF(E1399&lt;&gt;"",VLOOKUP(E1399,'تكويد الاصناف'!$B$3:$L$5500,9,FALSE),""),"تأكد من السعر")</f>
        <v/>
      </c>
      <c r="I1399" s="31"/>
      <c r="J1399" s="33" t="str">
        <f t="shared" si="21"/>
        <v/>
      </c>
      <c r="K1399" s="33"/>
      <c r="L1399" s="31"/>
      <c r="M1399" s="31"/>
    </row>
    <row r="1400" spans="2:13" x14ac:dyDescent="0.2">
      <c r="B1400" s="29" t="str">
        <f>IF(C1400&lt;&gt;"",COUNT($B$2:B1399)+1,"")</f>
        <v/>
      </c>
      <c r="C1400" s="30"/>
      <c r="D1400" s="31"/>
      <c r="E1400" s="32"/>
      <c r="F1400" s="31" t="str">
        <f>IFERROR(IF(E1400&lt;&gt;"",VLOOKUP(E1400,'تكويد الاصناف'!$B$3:$L$5500,3,FALSE),""),"تأكد من الكود")</f>
        <v/>
      </c>
      <c r="G1400" s="31" t="str">
        <f>IFERROR(IF(E1400&lt;&gt;"",VLOOKUP(E1400,'تكويد الاصناف'!$B$3:$L$5500,4,FALSE),""),"تأكد من الوحدة")</f>
        <v/>
      </c>
      <c r="H1400" s="31" t="str">
        <f>IFERROR(IF(E1400&lt;&gt;"",VLOOKUP(E1400,'تكويد الاصناف'!$B$3:$L$5500,9,FALSE),""),"تأكد من السعر")</f>
        <v/>
      </c>
      <c r="I1400" s="31"/>
      <c r="J1400" s="33" t="str">
        <f t="shared" si="21"/>
        <v/>
      </c>
      <c r="K1400" s="33"/>
      <c r="L1400" s="31"/>
      <c r="M1400" s="31"/>
    </row>
    <row r="1401" spans="2:13" x14ac:dyDescent="0.2">
      <c r="B1401" s="29" t="str">
        <f>IF(C1401&lt;&gt;"",COUNT($B$2:B1400)+1,"")</f>
        <v/>
      </c>
      <c r="C1401" s="30"/>
      <c r="D1401" s="31"/>
      <c r="E1401" s="32"/>
      <c r="F1401" s="31" t="str">
        <f>IFERROR(IF(E1401&lt;&gt;"",VLOOKUP(E1401,'تكويد الاصناف'!$B$3:$L$5500,3,FALSE),""),"تأكد من الكود")</f>
        <v/>
      </c>
      <c r="G1401" s="31" t="str">
        <f>IFERROR(IF(E1401&lt;&gt;"",VLOOKUP(E1401,'تكويد الاصناف'!$B$3:$L$5500,4,FALSE),""),"تأكد من الوحدة")</f>
        <v/>
      </c>
      <c r="H1401" s="31" t="str">
        <f>IFERROR(IF(E1401&lt;&gt;"",VLOOKUP(E1401,'تكويد الاصناف'!$B$3:$L$5500,9,FALSE),""),"تأكد من السعر")</f>
        <v/>
      </c>
      <c r="I1401" s="31"/>
      <c r="J1401" s="33" t="str">
        <f t="shared" si="21"/>
        <v/>
      </c>
      <c r="K1401" s="33"/>
      <c r="L1401" s="31"/>
      <c r="M1401" s="31"/>
    </row>
    <row r="1402" spans="2:13" x14ac:dyDescent="0.2">
      <c r="B1402" s="29" t="str">
        <f>IF(C1402&lt;&gt;"",COUNT($B$2:B1401)+1,"")</f>
        <v/>
      </c>
      <c r="C1402" s="30"/>
      <c r="D1402" s="31"/>
      <c r="E1402" s="32"/>
      <c r="F1402" s="31" t="str">
        <f>IFERROR(IF(E1402&lt;&gt;"",VLOOKUP(E1402,'تكويد الاصناف'!$B$3:$L$5500,3,FALSE),""),"تأكد من الكود")</f>
        <v/>
      </c>
      <c r="G1402" s="31" t="str">
        <f>IFERROR(IF(E1402&lt;&gt;"",VLOOKUP(E1402,'تكويد الاصناف'!$B$3:$L$5500,4,FALSE),""),"تأكد من الوحدة")</f>
        <v/>
      </c>
      <c r="H1402" s="31" t="str">
        <f>IFERROR(IF(E1402&lt;&gt;"",VLOOKUP(E1402,'تكويد الاصناف'!$B$3:$L$5500,9,FALSE),""),"تأكد من السعر")</f>
        <v/>
      </c>
      <c r="I1402" s="31"/>
      <c r="J1402" s="33" t="str">
        <f t="shared" si="21"/>
        <v/>
      </c>
      <c r="K1402" s="33"/>
      <c r="L1402" s="31"/>
      <c r="M1402" s="31"/>
    </row>
    <row r="1403" spans="2:13" x14ac:dyDescent="0.2">
      <c r="B1403" s="29" t="str">
        <f>IF(C1403&lt;&gt;"",COUNT($B$2:B1402)+1,"")</f>
        <v/>
      </c>
      <c r="C1403" s="30"/>
      <c r="D1403" s="31"/>
      <c r="E1403" s="32"/>
      <c r="F1403" s="31" t="str">
        <f>IFERROR(IF(E1403&lt;&gt;"",VLOOKUP(E1403,'تكويد الاصناف'!$B$3:$L$5500,3,FALSE),""),"تأكد من الكود")</f>
        <v/>
      </c>
      <c r="G1403" s="31" t="str">
        <f>IFERROR(IF(E1403&lt;&gt;"",VLOOKUP(E1403,'تكويد الاصناف'!$B$3:$L$5500,4,FALSE),""),"تأكد من الوحدة")</f>
        <v/>
      </c>
      <c r="H1403" s="31" t="str">
        <f>IFERROR(IF(E1403&lt;&gt;"",VLOOKUP(E1403,'تكويد الاصناف'!$B$3:$L$5500,9,FALSE),""),"تأكد من السعر")</f>
        <v/>
      </c>
      <c r="I1403" s="31"/>
      <c r="J1403" s="33" t="str">
        <f t="shared" si="21"/>
        <v/>
      </c>
      <c r="K1403" s="33"/>
      <c r="L1403" s="31"/>
      <c r="M1403" s="31"/>
    </row>
    <row r="1404" spans="2:13" x14ac:dyDescent="0.2">
      <c r="B1404" s="29" t="str">
        <f>IF(C1404&lt;&gt;"",COUNT($B$2:B1403)+1,"")</f>
        <v/>
      </c>
      <c r="C1404" s="30"/>
      <c r="D1404" s="31"/>
      <c r="E1404" s="32"/>
      <c r="F1404" s="31" t="str">
        <f>IFERROR(IF(E1404&lt;&gt;"",VLOOKUP(E1404,'تكويد الاصناف'!$B$3:$L$5500,3,FALSE),""),"تأكد من الكود")</f>
        <v/>
      </c>
      <c r="G1404" s="31" t="str">
        <f>IFERROR(IF(E1404&lt;&gt;"",VLOOKUP(E1404,'تكويد الاصناف'!$B$3:$L$5500,4,FALSE),""),"تأكد من الوحدة")</f>
        <v/>
      </c>
      <c r="H1404" s="31" t="str">
        <f>IFERROR(IF(E1404&lt;&gt;"",VLOOKUP(E1404,'تكويد الاصناف'!$B$3:$L$5500,9,FALSE),""),"تأكد من السعر")</f>
        <v/>
      </c>
      <c r="I1404" s="31"/>
      <c r="J1404" s="33" t="str">
        <f t="shared" si="21"/>
        <v/>
      </c>
      <c r="K1404" s="33"/>
      <c r="L1404" s="31"/>
      <c r="M1404" s="31"/>
    </row>
    <row r="1405" spans="2:13" x14ac:dyDescent="0.2">
      <c r="B1405" s="29" t="str">
        <f>IF(C1405&lt;&gt;"",COUNT($B$2:B1404)+1,"")</f>
        <v/>
      </c>
      <c r="C1405" s="30"/>
      <c r="D1405" s="31"/>
      <c r="E1405" s="32"/>
      <c r="F1405" s="31" t="str">
        <f>IFERROR(IF(E1405&lt;&gt;"",VLOOKUP(E1405,'تكويد الاصناف'!$B$3:$L$5500,3,FALSE),""),"تأكد من الكود")</f>
        <v/>
      </c>
      <c r="G1405" s="31" t="str">
        <f>IFERROR(IF(E1405&lt;&gt;"",VLOOKUP(E1405,'تكويد الاصناف'!$B$3:$L$5500,4,FALSE),""),"تأكد من الوحدة")</f>
        <v/>
      </c>
      <c r="H1405" s="31" t="str">
        <f>IFERROR(IF(E1405&lt;&gt;"",VLOOKUP(E1405,'تكويد الاصناف'!$B$3:$L$5500,9,FALSE),""),"تأكد من السعر")</f>
        <v/>
      </c>
      <c r="I1405" s="31"/>
      <c r="J1405" s="33" t="str">
        <f t="shared" si="21"/>
        <v/>
      </c>
      <c r="K1405" s="33"/>
      <c r="L1405" s="31"/>
      <c r="M1405" s="31"/>
    </row>
    <row r="1406" spans="2:13" x14ac:dyDescent="0.2">
      <c r="B1406" s="29" t="str">
        <f>IF(C1406&lt;&gt;"",COUNT($B$2:B1405)+1,"")</f>
        <v/>
      </c>
      <c r="C1406" s="30"/>
      <c r="D1406" s="31"/>
      <c r="E1406" s="32"/>
      <c r="F1406" s="31" t="str">
        <f>IFERROR(IF(E1406&lt;&gt;"",VLOOKUP(E1406,'تكويد الاصناف'!$B$3:$L$5500,3,FALSE),""),"تأكد من الكود")</f>
        <v/>
      </c>
      <c r="G1406" s="31" t="str">
        <f>IFERROR(IF(E1406&lt;&gt;"",VLOOKUP(E1406,'تكويد الاصناف'!$B$3:$L$5500,4,FALSE),""),"تأكد من الوحدة")</f>
        <v/>
      </c>
      <c r="H1406" s="31" t="str">
        <f>IFERROR(IF(E1406&lt;&gt;"",VLOOKUP(E1406,'تكويد الاصناف'!$B$3:$L$5500,9,FALSE),""),"تأكد من السعر")</f>
        <v/>
      </c>
      <c r="I1406" s="31"/>
      <c r="J1406" s="33" t="str">
        <f t="shared" si="21"/>
        <v/>
      </c>
      <c r="K1406" s="33"/>
      <c r="L1406" s="31"/>
      <c r="M1406" s="31"/>
    </row>
    <row r="1407" spans="2:13" x14ac:dyDescent="0.2">
      <c r="B1407" s="29" t="str">
        <f>IF(C1407&lt;&gt;"",COUNT($B$2:B1406)+1,"")</f>
        <v/>
      </c>
      <c r="C1407" s="30"/>
      <c r="D1407" s="31"/>
      <c r="E1407" s="32"/>
      <c r="F1407" s="31" t="str">
        <f>IFERROR(IF(E1407&lt;&gt;"",VLOOKUP(E1407,'تكويد الاصناف'!$B$3:$L$5500,3,FALSE),""),"تأكد من الكود")</f>
        <v/>
      </c>
      <c r="G1407" s="31" t="str">
        <f>IFERROR(IF(E1407&lt;&gt;"",VLOOKUP(E1407,'تكويد الاصناف'!$B$3:$L$5500,4,FALSE),""),"تأكد من الوحدة")</f>
        <v/>
      </c>
      <c r="H1407" s="31" t="str">
        <f>IFERROR(IF(E1407&lt;&gt;"",VLOOKUP(E1407,'تكويد الاصناف'!$B$3:$L$5500,9,FALSE),""),"تأكد من السعر")</f>
        <v/>
      </c>
      <c r="I1407" s="31"/>
      <c r="J1407" s="33" t="str">
        <f t="shared" si="21"/>
        <v/>
      </c>
      <c r="K1407" s="33"/>
      <c r="L1407" s="31"/>
      <c r="M1407" s="31"/>
    </row>
    <row r="1408" spans="2:13" x14ac:dyDescent="0.2">
      <c r="B1408" s="29" t="str">
        <f>IF(C1408&lt;&gt;"",COUNT($B$2:B1407)+1,"")</f>
        <v/>
      </c>
      <c r="C1408" s="30"/>
      <c r="D1408" s="31"/>
      <c r="E1408" s="32"/>
      <c r="F1408" s="31" t="str">
        <f>IFERROR(IF(E1408&lt;&gt;"",VLOOKUP(E1408,'تكويد الاصناف'!$B$3:$L$5500,3,FALSE),""),"تأكد من الكود")</f>
        <v/>
      </c>
      <c r="G1408" s="31" t="str">
        <f>IFERROR(IF(E1408&lt;&gt;"",VLOOKUP(E1408,'تكويد الاصناف'!$B$3:$L$5500,4,FALSE),""),"تأكد من الوحدة")</f>
        <v/>
      </c>
      <c r="H1408" s="31" t="str">
        <f>IFERROR(IF(E1408&lt;&gt;"",VLOOKUP(E1408,'تكويد الاصناف'!$B$3:$L$5500,9,FALSE),""),"تأكد من السعر")</f>
        <v/>
      </c>
      <c r="I1408" s="31"/>
      <c r="J1408" s="33" t="str">
        <f t="shared" si="21"/>
        <v/>
      </c>
      <c r="K1408" s="33"/>
      <c r="L1408" s="31"/>
      <c r="M1408" s="31"/>
    </row>
    <row r="1409" spans="2:13" x14ac:dyDescent="0.2">
      <c r="B1409" s="29" t="str">
        <f>IF(C1409&lt;&gt;"",COUNT($B$2:B1408)+1,"")</f>
        <v/>
      </c>
      <c r="C1409" s="30"/>
      <c r="D1409" s="31"/>
      <c r="E1409" s="32"/>
      <c r="F1409" s="31" t="str">
        <f>IFERROR(IF(E1409&lt;&gt;"",VLOOKUP(E1409,'تكويد الاصناف'!$B$3:$L$5500,3,FALSE),""),"تأكد من الكود")</f>
        <v/>
      </c>
      <c r="G1409" s="31" t="str">
        <f>IFERROR(IF(E1409&lt;&gt;"",VLOOKUP(E1409,'تكويد الاصناف'!$B$3:$L$5500,4,FALSE),""),"تأكد من الوحدة")</f>
        <v/>
      </c>
      <c r="H1409" s="31" t="str">
        <f>IFERROR(IF(E1409&lt;&gt;"",VLOOKUP(E1409,'تكويد الاصناف'!$B$3:$L$5500,9,FALSE),""),"تأكد من السعر")</f>
        <v/>
      </c>
      <c r="I1409" s="31"/>
      <c r="J1409" s="33" t="str">
        <f t="shared" si="21"/>
        <v/>
      </c>
      <c r="K1409" s="33"/>
      <c r="L1409" s="31"/>
      <c r="M1409" s="31"/>
    </row>
    <row r="1410" spans="2:13" x14ac:dyDescent="0.2">
      <c r="B1410" s="29" t="str">
        <f>IF(C1410&lt;&gt;"",COUNT($B$2:B1409)+1,"")</f>
        <v/>
      </c>
      <c r="C1410" s="30"/>
      <c r="D1410" s="31"/>
      <c r="E1410" s="32"/>
      <c r="F1410" s="31" t="str">
        <f>IFERROR(IF(E1410&lt;&gt;"",VLOOKUP(E1410,'تكويد الاصناف'!$B$3:$L$5500,3,FALSE),""),"تأكد من الكود")</f>
        <v/>
      </c>
      <c r="G1410" s="31" t="str">
        <f>IFERROR(IF(E1410&lt;&gt;"",VLOOKUP(E1410,'تكويد الاصناف'!$B$3:$L$5500,4,FALSE),""),"تأكد من الوحدة")</f>
        <v/>
      </c>
      <c r="H1410" s="31" t="str">
        <f>IFERROR(IF(E1410&lt;&gt;"",VLOOKUP(E1410,'تكويد الاصناف'!$B$3:$L$5500,9,FALSE),""),"تأكد من السعر")</f>
        <v/>
      </c>
      <c r="I1410" s="31"/>
      <c r="J1410" s="33" t="str">
        <f t="shared" si="21"/>
        <v/>
      </c>
      <c r="K1410" s="33"/>
      <c r="L1410" s="31"/>
      <c r="M1410" s="31"/>
    </row>
    <row r="1411" spans="2:13" x14ac:dyDescent="0.2">
      <c r="B1411" s="29" t="str">
        <f>IF(C1411&lt;&gt;"",COUNT($B$2:B1410)+1,"")</f>
        <v/>
      </c>
      <c r="C1411" s="30"/>
      <c r="D1411" s="31"/>
      <c r="E1411" s="32"/>
      <c r="F1411" s="31" t="str">
        <f>IFERROR(IF(E1411&lt;&gt;"",VLOOKUP(E1411,'تكويد الاصناف'!$B$3:$L$5500,3,FALSE),""),"تأكد من الكود")</f>
        <v/>
      </c>
      <c r="G1411" s="31" t="str">
        <f>IFERROR(IF(E1411&lt;&gt;"",VLOOKUP(E1411,'تكويد الاصناف'!$B$3:$L$5500,4,FALSE),""),"تأكد من الوحدة")</f>
        <v/>
      </c>
      <c r="H1411" s="31" t="str">
        <f>IFERROR(IF(E1411&lt;&gt;"",VLOOKUP(E1411,'تكويد الاصناف'!$B$3:$L$5500,9,FALSE),""),"تأكد من السعر")</f>
        <v/>
      </c>
      <c r="I1411" s="31"/>
      <c r="J1411" s="33" t="str">
        <f t="shared" ref="J1411:J1474" si="22">IFERROR(I1411*H1411,"")</f>
        <v/>
      </c>
      <c r="K1411" s="33"/>
      <c r="L1411" s="31"/>
      <c r="M1411" s="31"/>
    </row>
    <row r="1412" spans="2:13" x14ac:dyDescent="0.2">
      <c r="B1412" s="29" t="str">
        <f>IF(C1412&lt;&gt;"",COUNT($B$2:B1411)+1,"")</f>
        <v/>
      </c>
      <c r="C1412" s="30"/>
      <c r="D1412" s="31"/>
      <c r="E1412" s="32"/>
      <c r="F1412" s="31" t="str">
        <f>IFERROR(IF(E1412&lt;&gt;"",VLOOKUP(E1412,'تكويد الاصناف'!$B$3:$L$5500,3,FALSE),""),"تأكد من الكود")</f>
        <v/>
      </c>
      <c r="G1412" s="31" t="str">
        <f>IFERROR(IF(E1412&lt;&gt;"",VLOOKUP(E1412,'تكويد الاصناف'!$B$3:$L$5500,4,FALSE),""),"تأكد من الوحدة")</f>
        <v/>
      </c>
      <c r="H1412" s="31" t="str">
        <f>IFERROR(IF(E1412&lt;&gt;"",VLOOKUP(E1412,'تكويد الاصناف'!$B$3:$L$5500,9,FALSE),""),"تأكد من السعر")</f>
        <v/>
      </c>
      <c r="I1412" s="31"/>
      <c r="J1412" s="33" t="str">
        <f t="shared" si="22"/>
        <v/>
      </c>
      <c r="K1412" s="33"/>
      <c r="L1412" s="31"/>
      <c r="M1412" s="31"/>
    </row>
    <row r="1413" spans="2:13" x14ac:dyDescent="0.2">
      <c r="B1413" s="29" t="str">
        <f>IF(C1413&lt;&gt;"",COUNT($B$2:B1412)+1,"")</f>
        <v/>
      </c>
      <c r="C1413" s="30"/>
      <c r="D1413" s="31"/>
      <c r="E1413" s="32"/>
      <c r="F1413" s="31" t="str">
        <f>IFERROR(IF(E1413&lt;&gt;"",VLOOKUP(E1413,'تكويد الاصناف'!$B$3:$L$5500,3,FALSE),""),"تأكد من الكود")</f>
        <v/>
      </c>
      <c r="G1413" s="31" t="str">
        <f>IFERROR(IF(E1413&lt;&gt;"",VLOOKUP(E1413,'تكويد الاصناف'!$B$3:$L$5500,4,FALSE),""),"تأكد من الوحدة")</f>
        <v/>
      </c>
      <c r="H1413" s="31" t="str">
        <f>IFERROR(IF(E1413&lt;&gt;"",VLOOKUP(E1413,'تكويد الاصناف'!$B$3:$L$5500,9,FALSE),""),"تأكد من السعر")</f>
        <v/>
      </c>
      <c r="I1413" s="31"/>
      <c r="J1413" s="33" t="str">
        <f t="shared" si="22"/>
        <v/>
      </c>
      <c r="K1413" s="33"/>
      <c r="L1413" s="31"/>
      <c r="M1413" s="31"/>
    </row>
    <row r="1414" spans="2:13" x14ac:dyDescent="0.2">
      <c r="B1414" s="29" t="str">
        <f>IF(C1414&lt;&gt;"",COUNT($B$2:B1413)+1,"")</f>
        <v/>
      </c>
      <c r="C1414" s="30"/>
      <c r="D1414" s="31"/>
      <c r="E1414" s="32"/>
      <c r="F1414" s="31" t="str">
        <f>IFERROR(IF(E1414&lt;&gt;"",VLOOKUP(E1414,'تكويد الاصناف'!$B$3:$L$5500,3,FALSE),""),"تأكد من الكود")</f>
        <v/>
      </c>
      <c r="G1414" s="31" t="str">
        <f>IFERROR(IF(E1414&lt;&gt;"",VLOOKUP(E1414,'تكويد الاصناف'!$B$3:$L$5500,4,FALSE),""),"تأكد من الوحدة")</f>
        <v/>
      </c>
      <c r="H1414" s="31" t="str">
        <f>IFERROR(IF(E1414&lt;&gt;"",VLOOKUP(E1414,'تكويد الاصناف'!$B$3:$L$5500,9,FALSE),""),"تأكد من السعر")</f>
        <v/>
      </c>
      <c r="I1414" s="31"/>
      <c r="J1414" s="33" t="str">
        <f t="shared" si="22"/>
        <v/>
      </c>
      <c r="K1414" s="33"/>
      <c r="L1414" s="31"/>
      <c r="M1414" s="31"/>
    </row>
    <row r="1415" spans="2:13" x14ac:dyDescent="0.2">
      <c r="B1415" s="29" t="str">
        <f>IF(C1415&lt;&gt;"",COUNT($B$2:B1414)+1,"")</f>
        <v/>
      </c>
      <c r="C1415" s="30"/>
      <c r="D1415" s="31"/>
      <c r="E1415" s="32"/>
      <c r="F1415" s="31" t="str">
        <f>IFERROR(IF(E1415&lt;&gt;"",VLOOKUP(E1415,'تكويد الاصناف'!$B$3:$L$5500,3,FALSE),""),"تأكد من الكود")</f>
        <v/>
      </c>
      <c r="G1415" s="31" t="str">
        <f>IFERROR(IF(E1415&lt;&gt;"",VLOOKUP(E1415,'تكويد الاصناف'!$B$3:$L$5500,4,FALSE),""),"تأكد من الوحدة")</f>
        <v/>
      </c>
      <c r="H1415" s="31" t="str">
        <f>IFERROR(IF(E1415&lt;&gt;"",VLOOKUP(E1415,'تكويد الاصناف'!$B$3:$L$5500,9,FALSE),""),"تأكد من السعر")</f>
        <v/>
      </c>
      <c r="I1415" s="31"/>
      <c r="J1415" s="33" t="str">
        <f t="shared" si="22"/>
        <v/>
      </c>
      <c r="K1415" s="33"/>
      <c r="L1415" s="31"/>
      <c r="M1415" s="31"/>
    </row>
    <row r="1416" spans="2:13" x14ac:dyDescent="0.2">
      <c r="B1416" s="29" t="str">
        <f>IF(C1416&lt;&gt;"",COUNT($B$2:B1415)+1,"")</f>
        <v/>
      </c>
      <c r="C1416" s="30"/>
      <c r="D1416" s="31"/>
      <c r="E1416" s="32"/>
      <c r="F1416" s="31" t="str">
        <f>IFERROR(IF(E1416&lt;&gt;"",VLOOKUP(E1416,'تكويد الاصناف'!$B$3:$L$5500,3,FALSE),""),"تأكد من الكود")</f>
        <v/>
      </c>
      <c r="G1416" s="31" t="str">
        <f>IFERROR(IF(E1416&lt;&gt;"",VLOOKUP(E1416,'تكويد الاصناف'!$B$3:$L$5500,4,FALSE),""),"تأكد من الوحدة")</f>
        <v/>
      </c>
      <c r="H1416" s="31" t="str">
        <f>IFERROR(IF(E1416&lt;&gt;"",VLOOKUP(E1416,'تكويد الاصناف'!$B$3:$L$5500,9,FALSE),""),"تأكد من السعر")</f>
        <v/>
      </c>
      <c r="I1416" s="31"/>
      <c r="J1416" s="33" t="str">
        <f t="shared" si="22"/>
        <v/>
      </c>
      <c r="K1416" s="33"/>
      <c r="L1416" s="31"/>
      <c r="M1416" s="31"/>
    </row>
    <row r="1417" spans="2:13" x14ac:dyDescent="0.2">
      <c r="B1417" s="29" t="str">
        <f>IF(C1417&lt;&gt;"",COUNT($B$2:B1416)+1,"")</f>
        <v/>
      </c>
      <c r="C1417" s="30"/>
      <c r="D1417" s="31"/>
      <c r="E1417" s="32"/>
      <c r="F1417" s="31" t="str">
        <f>IFERROR(IF(E1417&lt;&gt;"",VLOOKUP(E1417,'تكويد الاصناف'!$B$3:$L$5500,3,FALSE),""),"تأكد من الكود")</f>
        <v/>
      </c>
      <c r="G1417" s="31" t="str">
        <f>IFERROR(IF(E1417&lt;&gt;"",VLOOKUP(E1417,'تكويد الاصناف'!$B$3:$L$5500,4,FALSE),""),"تأكد من الوحدة")</f>
        <v/>
      </c>
      <c r="H1417" s="31" t="str">
        <f>IFERROR(IF(E1417&lt;&gt;"",VLOOKUP(E1417,'تكويد الاصناف'!$B$3:$L$5500,9,FALSE),""),"تأكد من السعر")</f>
        <v/>
      </c>
      <c r="I1417" s="31"/>
      <c r="J1417" s="33" t="str">
        <f t="shared" si="22"/>
        <v/>
      </c>
      <c r="K1417" s="33"/>
      <c r="L1417" s="31"/>
      <c r="M1417" s="31"/>
    </row>
    <row r="1418" spans="2:13" x14ac:dyDescent="0.2">
      <c r="B1418" s="29" t="str">
        <f>IF(C1418&lt;&gt;"",COUNT($B$2:B1417)+1,"")</f>
        <v/>
      </c>
      <c r="C1418" s="30"/>
      <c r="D1418" s="31"/>
      <c r="E1418" s="32"/>
      <c r="F1418" s="31" t="str">
        <f>IFERROR(IF(E1418&lt;&gt;"",VLOOKUP(E1418,'تكويد الاصناف'!$B$3:$L$5500,3,FALSE),""),"تأكد من الكود")</f>
        <v/>
      </c>
      <c r="G1418" s="31" t="str">
        <f>IFERROR(IF(E1418&lt;&gt;"",VLOOKUP(E1418,'تكويد الاصناف'!$B$3:$L$5500,4,FALSE),""),"تأكد من الوحدة")</f>
        <v/>
      </c>
      <c r="H1418" s="31" t="str">
        <f>IFERROR(IF(E1418&lt;&gt;"",VLOOKUP(E1418,'تكويد الاصناف'!$B$3:$L$5500,9,FALSE),""),"تأكد من السعر")</f>
        <v/>
      </c>
      <c r="I1418" s="31"/>
      <c r="J1418" s="33" t="str">
        <f t="shared" si="22"/>
        <v/>
      </c>
      <c r="K1418" s="33"/>
      <c r="L1418" s="31"/>
      <c r="M1418" s="31"/>
    </row>
    <row r="1419" spans="2:13" x14ac:dyDescent="0.2">
      <c r="B1419" s="29" t="str">
        <f>IF(C1419&lt;&gt;"",COUNT($B$2:B1418)+1,"")</f>
        <v/>
      </c>
      <c r="C1419" s="30"/>
      <c r="D1419" s="31"/>
      <c r="E1419" s="32"/>
      <c r="F1419" s="31" t="str">
        <f>IFERROR(IF(E1419&lt;&gt;"",VLOOKUP(E1419,'تكويد الاصناف'!$B$3:$L$5500,3,FALSE),""),"تأكد من الكود")</f>
        <v/>
      </c>
      <c r="G1419" s="31" t="str">
        <f>IFERROR(IF(E1419&lt;&gt;"",VLOOKUP(E1419,'تكويد الاصناف'!$B$3:$L$5500,4,FALSE),""),"تأكد من الوحدة")</f>
        <v/>
      </c>
      <c r="H1419" s="31" t="str">
        <f>IFERROR(IF(E1419&lt;&gt;"",VLOOKUP(E1419,'تكويد الاصناف'!$B$3:$L$5500,9,FALSE),""),"تأكد من السعر")</f>
        <v/>
      </c>
      <c r="I1419" s="31"/>
      <c r="J1419" s="33" t="str">
        <f t="shared" si="22"/>
        <v/>
      </c>
      <c r="K1419" s="33"/>
      <c r="L1419" s="31"/>
      <c r="M1419" s="31"/>
    </row>
    <row r="1420" spans="2:13" x14ac:dyDescent="0.2">
      <c r="B1420" s="29" t="str">
        <f>IF(C1420&lt;&gt;"",COUNT($B$2:B1419)+1,"")</f>
        <v/>
      </c>
      <c r="C1420" s="30"/>
      <c r="D1420" s="31"/>
      <c r="E1420" s="32"/>
      <c r="F1420" s="31" t="str">
        <f>IFERROR(IF(E1420&lt;&gt;"",VLOOKUP(E1420,'تكويد الاصناف'!$B$3:$L$5500,3,FALSE),""),"تأكد من الكود")</f>
        <v/>
      </c>
      <c r="G1420" s="31" t="str">
        <f>IFERROR(IF(E1420&lt;&gt;"",VLOOKUP(E1420,'تكويد الاصناف'!$B$3:$L$5500,4,FALSE),""),"تأكد من الوحدة")</f>
        <v/>
      </c>
      <c r="H1420" s="31" t="str">
        <f>IFERROR(IF(E1420&lt;&gt;"",VLOOKUP(E1420,'تكويد الاصناف'!$B$3:$L$5500,9,FALSE),""),"تأكد من السعر")</f>
        <v/>
      </c>
      <c r="I1420" s="31"/>
      <c r="J1420" s="33" t="str">
        <f t="shared" si="22"/>
        <v/>
      </c>
      <c r="K1420" s="33"/>
      <c r="L1420" s="31"/>
      <c r="M1420" s="31"/>
    </row>
    <row r="1421" spans="2:13" x14ac:dyDescent="0.2">
      <c r="B1421" s="29" t="str">
        <f>IF(C1421&lt;&gt;"",COUNT($B$2:B1420)+1,"")</f>
        <v/>
      </c>
      <c r="C1421" s="30"/>
      <c r="D1421" s="31"/>
      <c r="E1421" s="32"/>
      <c r="F1421" s="31" t="str">
        <f>IFERROR(IF(E1421&lt;&gt;"",VLOOKUP(E1421,'تكويد الاصناف'!$B$3:$L$5500,3,FALSE),""),"تأكد من الكود")</f>
        <v/>
      </c>
      <c r="G1421" s="31" t="str">
        <f>IFERROR(IF(E1421&lt;&gt;"",VLOOKUP(E1421,'تكويد الاصناف'!$B$3:$L$5500,4,FALSE),""),"تأكد من الوحدة")</f>
        <v/>
      </c>
      <c r="H1421" s="31" t="str">
        <f>IFERROR(IF(E1421&lt;&gt;"",VLOOKUP(E1421,'تكويد الاصناف'!$B$3:$L$5500,9,FALSE),""),"تأكد من السعر")</f>
        <v/>
      </c>
      <c r="I1421" s="31"/>
      <c r="J1421" s="33" t="str">
        <f t="shared" si="22"/>
        <v/>
      </c>
      <c r="K1421" s="33"/>
      <c r="L1421" s="31"/>
      <c r="M1421" s="31"/>
    </row>
    <row r="1422" spans="2:13" x14ac:dyDescent="0.2">
      <c r="B1422" s="29" t="str">
        <f>IF(C1422&lt;&gt;"",COUNT($B$2:B1421)+1,"")</f>
        <v/>
      </c>
      <c r="C1422" s="30"/>
      <c r="D1422" s="31"/>
      <c r="E1422" s="32"/>
      <c r="F1422" s="31" t="str">
        <f>IFERROR(IF(E1422&lt;&gt;"",VLOOKUP(E1422,'تكويد الاصناف'!$B$3:$L$5500,3,FALSE),""),"تأكد من الكود")</f>
        <v/>
      </c>
      <c r="G1422" s="31" t="str">
        <f>IFERROR(IF(E1422&lt;&gt;"",VLOOKUP(E1422,'تكويد الاصناف'!$B$3:$L$5500,4,FALSE),""),"تأكد من الوحدة")</f>
        <v/>
      </c>
      <c r="H1422" s="31" t="str">
        <f>IFERROR(IF(E1422&lt;&gt;"",VLOOKUP(E1422,'تكويد الاصناف'!$B$3:$L$5500,9,FALSE),""),"تأكد من السعر")</f>
        <v/>
      </c>
      <c r="I1422" s="31"/>
      <c r="J1422" s="33" t="str">
        <f t="shared" si="22"/>
        <v/>
      </c>
      <c r="K1422" s="33"/>
      <c r="L1422" s="31"/>
      <c r="M1422" s="31"/>
    </row>
    <row r="1423" spans="2:13" x14ac:dyDescent="0.2">
      <c r="B1423" s="29" t="str">
        <f>IF(C1423&lt;&gt;"",COUNT($B$2:B1422)+1,"")</f>
        <v/>
      </c>
      <c r="C1423" s="30"/>
      <c r="D1423" s="31"/>
      <c r="E1423" s="32"/>
      <c r="F1423" s="31" t="str">
        <f>IFERROR(IF(E1423&lt;&gt;"",VLOOKUP(E1423,'تكويد الاصناف'!$B$3:$L$5500,3,FALSE),""),"تأكد من الكود")</f>
        <v/>
      </c>
      <c r="G1423" s="31" t="str">
        <f>IFERROR(IF(E1423&lt;&gt;"",VLOOKUP(E1423,'تكويد الاصناف'!$B$3:$L$5500,4,FALSE),""),"تأكد من الوحدة")</f>
        <v/>
      </c>
      <c r="H1423" s="31" t="str">
        <f>IFERROR(IF(E1423&lt;&gt;"",VLOOKUP(E1423,'تكويد الاصناف'!$B$3:$L$5500,9,FALSE),""),"تأكد من السعر")</f>
        <v/>
      </c>
      <c r="I1423" s="31"/>
      <c r="J1423" s="33" t="str">
        <f t="shared" si="22"/>
        <v/>
      </c>
      <c r="K1423" s="33"/>
      <c r="L1423" s="31"/>
      <c r="M1423" s="31"/>
    </row>
    <row r="1424" spans="2:13" x14ac:dyDescent="0.2">
      <c r="B1424" s="29" t="str">
        <f>IF(C1424&lt;&gt;"",COUNT($B$2:B1423)+1,"")</f>
        <v/>
      </c>
      <c r="C1424" s="30"/>
      <c r="D1424" s="31"/>
      <c r="E1424" s="32"/>
      <c r="F1424" s="31" t="str">
        <f>IFERROR(IF(E1424&lt;&gt;"",VLOOKUP(E1424,'تكويد الاصناف'!$B$3:$L$5500,3,FALSE),""),"تأكد من الكود")</f>
        <v/>
      </c>
      <c r="G1424" s="31" t="str">
        <f>IFERROR(IF(E1424&lt;&gt;"",VLOOKUP(E1424,'تكويد الاصناف'!$B$3:$L$5500,4,FALSE),""),"تأكد من الوحدة")</f>
        <v/>
      </c>
      <c r="H1424" s="31" t="str">
        <f>IFERROR(IF(E1424&lt;&gt;"",VLOOKUP(E1424,'تكويد الاصناف'!$B$3:$L$5500,9,FALSE),""),"تأكد من السعر")</f>
        <v/>
      </c>
      <c r="I1424" s="31"/>
      <c r="J1424" s="33" t="str">
        <f t="shared" si="22"/>
        <v/>
      </c>
      <c r="K1424" s="33"/>
      <c r="L1424" s="31"/>
      <c r="M1424" s="31"/>
    </row>
    <row r="1425" spans="2:13" x14ac:dyDescent="0.2">
      <c r="B1425" s="29" t="str">
        <f>IF(C1425&lt;&gt;"",COUNT($B$2:B1424)+1,"")</f>
        <v/>
      </c>
      <c r="C1425" s="30"/>
      <c r="D1425" s="31"/>
      <c r="E1425" s="32"/>
      <c r="F1425" s="31" t="str">
        <f>IFERROR(IF(E1425&lt;&gt;"",VLOOKUP(E1425,'تكويد الاصناف'!$B$3:$L$5500,3,FALSE),""),"تأكد من الكود")</f>
        <v/>
      </c>
      <c r="G1425" s="31" t="str">
        <f>IFERROR(IF(E1425&lt;&gt;"",VLOOKUP(E1425,'تكويد الاصناف'!$B$3:$L$5500,4,FALSE),""),"تأكد من الوحدة")</f>
        <v/>
      </c>
      <c r="H1425" s="31" t="str">
        <f>IFERROR(IF(E1425&lt;&gt;"",VLOOKUP(E1425,'تكويد الاصناف'!$B$3:$L$5500,9,FALSE),""),"تأكد من السعر")</f>
        <v/>
      </c>
      <c r="I1425" s="31"/>
      <c r="J1425" s="33" t="str">
        <f t="shared" si="22"/>
        <v/>
      </c>
      <c r="K1425" s="33"/>
      <c r="L1425" s="31"/>
      <c r="M1425" s="31"/>
    </row>
    <row r="1426" spans="2:13" x14ac:dyDescent="0.2">
      <c r="B1426" s="29" t="str">
        <f>IF(C1426&lt;&gt;"",COUNT($B$2:B1425)+1,"")</f>
        <v/>
      </c>
      <c r="C1426" s="30"/>
      <c r="D1426" s="31"/>
      <c r="E1426" s="32"/>
      <c r="F1426" s="31" t="str">
        <f>IFERROR(IF(E1426&lt;&gt;"",VLOOKUP(E1426,'تكويد الاصناف'!$B$3:$L$5500,3,FALSE),""),"تأكد من الكود")</f>
        <v/>
      </c>
      <c r="G1426" s="31" t="str">
        <f>IFERROR(IF(E1426&lt;&gt;"",VLOOKUP(E1426,'تكويد الاصناف'!$B$3:$L$5500,4,FALSE),""),"تأكد من الوحدة")</f>
        <v/>
      </c>
      <c r="H1426" s="31" t="str">
        <f>IFERROR(IF(E1426&lt;&gt;"",VLOOKUP(E1426,'تكويد الاصناف'!$B$3:$L$5500,9,FALSE),""),"تأكد من السعر")</f>
        <v/>
      </c>
      <c r="I1426" s="31"/>
      <c r="J1426" s="33" t="str">
        <f t="shared" si="22"/>
        <v/>
      </c>
      <c r="K1426" s="33"/>
      <c r="L1426" s="31"/>
      <c r="M1426" s="31"/>
    </row>
    <row r="1427" spans="2:13" x14ac:dyDescent="0.2">
      <c r="B1427" s="29" t="str">
        <f>IF(C1427&lt;&gt;"",COUNT($B$2:B1426)+1,"")</f>
        <v/>
      </c>
      <c r="C1427" s="30"/>
      <c r="D1427" s="31"/>
      <c r="E1427" s="32"/>
      <c r="F1427" s="31" t="str">
        <f>IFERROR(IF(E1427&lt;&gt;"",VLOOKUP(E1427,'تكويد الاصناف'!$B$3:$L$5500,3,FALSE),""),"تأكد من الكود")</f>
        <v/>
      </c>
      <c r="G1427" s="31" t="str">
        <f>IFERROR(IF(E1427&lt;&gt;"",VLOOKUP(E1427,'تكويد الاصناف'!$B$3:$L$5500,4,FALSE),""),"تأكد من الوحدة")</f>
        <v/>
      </c>
      <c r="H1427" s="31" t="str">
        <f>IFERROR(IF(E1427&lt;&gt;"",VLOOKUP(E1427,'تكويد الاصناف'!$B$3:$L$5500,9,FALSE),""),"تأكد من السعر")</f>
        <v/>
      </c>
      <c r="I1427" s="31"/>
      <c r="J1427" s="33" t="str">
        <f t="shared" si="22"/>
        <v/>
      </c>
      <c r="K1427" s="33"/>
      <c r="L1427" s="31"/>
      <c r="M1427" s="31"/>
    </row>
    <row r="1428" spans="2:13" x14ac:dyDescent="0.2">
      <c r="B1428" s="29" t="str">
        <f>IF(C1428&lt;&gt;"",COUNT($B$2:B1427)+1,"")</f>
        <v/>
      </c>
      <c r="C1428" s="30"/>
      <c r="D1428" s="31"/>
      <c r="E1428" s="32"/>
      <c r="F1428" s="31" t="str">
        <f>IFERROR(IF(E1428&lt;&gt;"",VLOOKUP(E1428,'تكويد الاصناف'!$B$3:$L$5500,3,FALSE),""),"تأكد من الكود")</f>
        <v/>
      </c>
      <c r="G1428" s="31" t="str">
        <f>IFERROR(IF(E1428&lt;&gt;"",VLOOKUP(E1428,'تكويد الاصناف'!$B$3:$L$5500,4,FALSE),""),"تأكد من الوحدة")</f>
        <v/>
      </c>
      <c r="H1428" s="31" t="str">
        <f>IFERROR(IF(E1428&lt;&gt;"",VLOOKUP(E1428,'تكويد الاصناف'!$B$3:$L$5500,9,FALSE),""),"تأكد من السعر")</f>
        <v/>
      </c>
      <c r="I1428" s="31"/>
      <c r="J1428" s="33" t="str">
        <f t="shared" si="22"/>
        <v/>
      </c>
      <c r="K1428" s="33"/>
      <c r="L1428" s="31"/>
      <c r="M1428" s="31"/>
    </row>
    <row r="1429" spans="2:13" x14ac:dyDescent="0.2">
      <c r="B1429" s="29" t="str">
        <f>IF(C1429&lt;&gt;"",COUNT($B$2:B1428)+1,"")</f>
        <v/>
      </c>
      <c r="C1429" s="30"/>
      <c r="D1429" s="31"/>
      <c r="E1429" s="32"/>
      <c r="F1429" s="31" t="str">
        <f>IFERROR(IF(E1429&lt;&gt;"",VLOOKUP(E1429,'تكويد الاصناف'!$B$3:$L$5500,3,FALSE),""),"تأكد من الكود")</f>
        <v/>
      </c>
      <c r="G1429" s="31" t="str">
        <f>IFERROR(IF(E1429&lt;&gt;"",VLOOKUP(E1429,'تكويد الاصناف'!$B$3:$L$5500,4,FALSE),""),"تأكد من الوحدة")</f>
        <v/>
      </c>
      <c r="H1429" s="31" t="str">
        <f>IFERROR(IF(E1429&lt;&gt;"",VLOOKUP(E1429,'تكويد الاصناف'!$B$3:$L$5500,9,FALSE),""),"تأكد من السعر")</f>
        <v/>
      </c>
      <c r="I1429" s="31"/>
      <c r="J1429" s="33" t="str">
        <f t="shared" si="22"/>
        <v/>
      </c>
      <c r="K1429" s="33"/>
      <c r="L1429" s="31"/>
      <c r="M1429" s="31"/>
    </row>
    <row r="1430" spans="2:13" x14ac:dyDescent="0.2">
      <c r="B1430" s="29" t="str">
        <f>IF(C1430&lt;&gt;"",COUNT($B$2:B1429)+1,"")</f>
        <v/>
      </c>
      <c r="C1430" s="30"/>
      <c r="D1430" s="31"/>
      <c r="E1430" s="32"/>
      <c r="F1430" s="31" t="str">
        <f>IFERROR(IF(E1430&lt;&gt;"",VLOOKUP(E1430,'تكويد الاصناف'!$B$3:$L$5500,3,FALSE),""),"تأكد من الكود")</f>
        <v/>
      </c>
      <c r="G1430" s="31" t="str">
        <f>IFERROR(IF(E1430&lt;&gt;"",VLOOKUP(E1430,'تكويد الاصناف'!$B$3:$L$5500,4,FALSE),""),"تأكد من الوحدة")</f>
        <v/>
      </c>
      <c r="H1430" s="31" t="str">
        <f>IFERROR(IF(E1430&lt;&gt;"",VLOOKUP(E1430,'تكويد الاصناف'!$B$3:$L$5500,9,FALSE),""),"تأكد من السعر")</f>
        <v/>
      </c>
      <c r="I1430" s="31"/>
      <c r="J1430" s="33" t="str">
        <f t="shared" si="22"/>
        <v/>
      </c>
      <c r="K1430" s="33"/>
      <c r="L1430" s="31"/>
      <c r="M1430" s="31"/>
    </row>
    <row r="1431" spans="2:13" x14ac:dyDescent="0.2">
      <c r="B1431" s="29" t="str">
        <f>IF(C1431&lt;&gt;"",COUNT($B$2:B1430)+1,"")</f>
        <v/>
      </c>
      <c r="C1431" s="30"/>
      <c r="D1431" s="31"/>
      <c r="E1431" s="32"/>
      <c r="F1431" s="31" t="str">
        <f>IFERROR(IF(E1431&lt;&gt;"",VLOOKUP(E1431,'تكويد الاصناف'!$B$3:$L$5500,3,FALSE),""),"تأكد من الكود")</f>
        <v/>
      </c>
      <c r="G1431" s="31" t="str">
        <f>IFERROR(IF(E1431&lt;&gt;"",VLOOKUP(E1431,'تكويد الاصناف'!$B$3:$L$5500,4,FALSE),""),"تأكد من الوحدة")</f>
        <v/>
      </c>
      <c r="H1431" s="31" t="str">
        <f>IFERROR(IF(E1431&lt;&gt;"",VLOOKUP(E1431,'تكويد الاصناف'!$B$3:$L$5500,9,FALSE),""),"تأكد من السعر")</f>
        <v/>
      </c>
      <c r="I1431" s="31"/>
      <c r="J1431" s="33" t="str">
        <f t="shared" si="22"/>
        <v/>
      </c>
      <c r="K1431" s="33"/>
      <c r="L1431" s="31"/>
      <c r="M1431" s="31"/>
    </row>
    <row r="1432" spans="2:13" x14ac:dyDescent="0.2">
      <c r="B1432" s="29" t="str">
        <f>IF(C1432&lt;&gt;"",COUNT($B$2:B1431)+1,"")</f>
        <v/>
      </c>
      <c r="C1432" s="30"/>
      <c r="D1432" s="31"/>
      <c r="E1432" s="32"/>
      <c r="F1432" s="31" t="str">
        <f>IFERROR(IF(E1432&lt;&gt;"",VLOOKUP(E1432,'تكويد الاصناف'!$B$3:$L$5500,3,FALSE),""),"تأكد من الكود")</f>
        <v/>
      </c>
      <c r="G1432" s="31" t="str">
        <f>IFERROR(IF(E1432&lt;&gt;"",VLOOKUP(E1432,'تكويد الاصناف'!$B$3:$L$5500,4,FALSE),""),"تأكد من الوحدة")</f>
        <v/>
      </c>
      <c r="H1432" s="31" t="str">
        <f>IFERROR(IF(E1432&lt;&gt;"",VLOOKUP(E1432,'تكويد الاصناف'!$B$3:$L$5500,9,FALSE),""),"تأكد من السعر")</f>
        <v/>
      </c>
      <c r="I1432" s="31"/>
      <c r="J1432" s="33" t="str">
        <f t="shared" si="22"/>
        <v/>
      </c>
      <c r="K1432" s="33"/>
      <c r="L1432" s="31"/>
      <c r="M1432" s="31"/>
    </row>
    <row r="1433" spans="2:13" x14ac:dyDescent="0.2">
      <c r="B1433" s="29" t="str">
        <f>IF(C1433&lt;&gt;"",COUNT($B$2:B1432)+1,"")</f>
        <v/>
      </c>
      <c r="C1433" s="30"/>
      <c r="D1433" s="31"/>
      <c r="E1433" s="32"/>
      <c r="F1433" s="31" t="str">
        <f>IFERROR(IF(E1433&lt;&gt;"",VLOOKUP(E1433,'تكويد الاصناف'!$B$3:$L$5500,3,FALSE),""),"تأكد من الكود")</f>
        <v/>
      </c>
      <c r="G1433" s="31" t="str">
        <f>IFERROR(IF(E1433&lt;&gt;"",VLOOKUP(E1433,'تكويد الاصناف'!$B$3:$L$5500,4,FALSE),""),"تأكد من الوحدة")</f>
        <v/>
      </c>
      <c r="H1433" s="31" t="str">
        <f>IFERROR(IF(E1433&lt;&gt;"",VLOOKUP(E1433,'تكويد الاصناف'!$B$3:$L$5500,9,FALSE),""),"تأكد من السعر")</f>
        <v/>
      </c>
      <c r="I1433" s="31"/>
      <c r="J1433" s="33" t="str">
        <f t="shared" si="22"/>
        <v/>
      </c>
      <c r="K1433" s="33"/>
      <c r="L1433" s="31"/>
      <c r="M1433" s="31"/>
    </row>
    <row r="1434" spans="2:13" x14ac:dyDescent="0.2">
      <c r="B1434" s="29" t="str">
        <f>IF(C1434&lt;&gt;"",COUNT($B$2:B1433)+1,"")</f>
        <v/>
      </c>
      <c r="C1434" s="30"/>
      <c r="D1434" s="31"/>
      <c r="E1434" s="32"/>
      <c r="F1434" s="31" t="str">
        <f>IFERROR(IF(E1434&lt;&gt;"",VLOOKUP(E1434,'تكويد الاصناف'!$B$3:$L$5500,3,FALSE),""),"تأكد من الكود")</f>
        <v/>
      </c>
      <c r="G1434" s="31" t="str">
        <f>IFERROR(IF(E1434&lt;&gt;"",VLOOKUP(E1434,'تكويد الاصناف'!$B$3:$L$5500,4,FALSE),""),"تأكد من الوحدة")</f>
        <v/>
      </c>
      <c r="H1434" s="31" t="str">
        <f>IFERROR(IF(E1434&lt;&gt;"",VLOOKUP(E1434,'تكويد الاصناف'!$B$3:$L$5500,9,FALSE),""),"تأكد من السعر")</f>
        <v/>
      </c>
      <c r="I1434" s="31"/>
      <c r="J1434" s="33" t="str">
        <f t="shared" si="22"/>
        <v/>
      </c>
      <c r="K1434" s="33"/>
      <c r="L1434" s="31"/>
      <c r="M1434" s="31"/>
    </row>
    <row r="1435" spans="2:13" x14ac:dyDescent="0.2">
      <c r="B1435" s="29" t="str">
        <f>IF(C1435&lt;&gt;"",COUNT($B$2:B1434)+1,"")</f>
        <v/>
      </c>
      <c r="C1435" s="30"/>
      <c r="D1435" s="31"/>
      <c r="E1435" s="32"/>
      <c r="F1435" s="31" t="str">
        <f>IFERROR(IF(E1435&lt;&gt;"",VLOOKUP(E1435,'تكويد الاصناف'!$B$3:$L$5500,3,FALSE),""),"تأكد من الكود")</f>
        <v/>
      </c>
      <c r="G1435" s="31" t="str">
        <f>IFERROR(IF(E1435&lt;&gt;"",VLOOKUP(E1435,'تكويد الاصناف'!$B$3:$L$5500,4,FALSE),""),"تأكد من الوحدة")</f>
        <v/>
      </c>
      <c r="H1435" s="31" t="str">
        <f>IFERROR(IF(E1435&lt;&gt;"",VLOOKUP(E1435,'تكويد الاصناف'!$B$3:$L$5500,9,FALSE),""),"تأكد من السعر")</f>
        <v/>
      </c>
      <c r="I1435" s="31"/>
      <c r="J1435" s="33" t="str">
        <f t="shared" si="22"/>
        <v/>
      </c>
      <c r="K1435" s="33"/>
      <c r="L1435" s="31"/>
      <c r="M1435" s="31"/>
    </row>
    <row r="1436" spans="2:13" x14ac:dyDescent="0.2">
      <c r="B1436" s="29" t="str">
        <f>IF(C1436&lt;&gt;"",COUNT($B$2:B1435)+1,"")</f>
        <v/>
      </c>
      <c r="C1436" s="30"/>
      <c r="D1436" s="31"/>
      <c r="E1436" s="32"/>
      <c r="F1436" s="31" t="str">
        <f>IFERROR(IF(E1436&lt;&gt;"",VLOOKUP(E1436,'تكويد الاصناف'!$B$3:$L$5500,3,FALSE),""),"تأكد من الكود")</f>
        <v/>
      </c>
      <c r="G1436" s="31" t="str">
        <f>IFERROR(IF(E1436&lt;&gt;"",VLOOKUP(E1436,'تكويد الاصناف'!$B$3:$L$5500,4,FALSE),""),"تأكد من الوحدة")</f>
        <v/>
      </c>
      <c r="H1436" s="31" t="str">
        <f>IFERROR(IF(E1436&lt;&gt;"",VLOOKUP(E1436,'تكويد الاصناف'!$B$3:$L$5500,9,FALSE),""),"تأكد من السعر")</f>
        <v/>
      </c>
      <c r="I1436" s="31"/>
      <c r="J1436" s="33" t="str">
        <f t="shared" si="22"/>
        <v/>
      </c>
      <c r="K1436" s="33"/>
      <c r="L1436" s="31"/>
      <c r="M1436" s="31"/>
    </row>
    <row r="1437" spans="2:13" x14ac:dyDescent="0.2">
      <c r="B1437" s="29" t="str">
        <f>IF(C1437&lt;&gt;"",COUNT($B$2:B1436)+1,"")</f>
        <v/>
      </c>
      <c r="C1437" s="30"/>
      <c r="D1437" s="31"/>
      <c r="E1437" s="32"/>
      <c r="F1437" s="31" t="str">
        <f>IFERROR(IF(E1437&lt;&gt;"",VLOOKUP(E1437,'تكويد الاصناف'!$B$3:$L$5500,3,FALSE),""),"تأكد من الكود")</f>
        <v/>
      </c>
      <c r="G1437" s="31" t="str">
        <f>IFERROR(IF(E1437&lt;&gt;"",VLOOKUP(E1437,'تكويد الاصناف'!$B$3:$L$5500,4,FALSE),""),"تأكد من الوحدة")</f>
        <v/>
      </c>
      <c r="H1437" s="31" t="str">
        <f>IFERROR(IF(E1437&lt;&gt;"",VLOOKUP(E1437,'تكويد الاصناف'!$B$3:$L$5500,9,FALSE),""),"تأكد من السعر")</f>
        <v/>
      </c>
      <c r="I1437" s="31"/>
      <c r="J1437" s="33" t="str">
        <f t="shared" si="22"/>
        <v/>
      </c>
      <c r="K1437" s="33"/>
      <c r="L1437" s="31"/>
      <c r="M1437" s="31"/>
    </row>
    <row r="1438" spans="2:13" x14ac:dyDescent="0.2">
      <c r="B1438" s="29" t="str">
        <f>IF(C1438&lt;&gt;"",COUNT($B$2:B1437)+1,"")</f>
        <v/>
      </c>
      <c r="C1438" s="30"/>
      <c r="D1438" s="31"/>
      <c r="E1438" s="32"/>
      <c r="F1438" s="31" t="str">
        <f>IFERROR(IF(E1438&lt;&gt;"",VLOOKUP(E1438,'تكويد الاصناف'!$B$3:$L$5500,3,FALSE),""),"تأكد من الكود")</f>
        <v/>
      </c>
      <c r="G1438" s="31" t="str">
        <f>IFERROR(IF(E1438&lt;&gt;"",VLOOKUP(E1438,'تكويد الاصناف'!$B$3:$L$5500,4,FALSE),""),"تأكد من الوحدة")</f>
        <v/>
      </c>
      <c r="H1438" s="31" t="str">
        <f>IFERROR(IF(E1438&lt;&gt;"",VLOOKUP(E1438,'تكويد الاصناف'!$B$3:$L$5500,9,FALSE),""),"تأكد من السعر")</f>
        <v/>
      </c>
      <c r="I1438" s="31"/>
      <c r="J1438" s="33" t="str">
        <f t="shared" si="22"/>
        <v/>
      </c>
      <c r="K1438" s="33"/>
      <c r="L1438" s="31"/>
      <c r="M1438" s="31"/>
    </row>
    <row r="1439" spans="2:13" x14ac:dyDescent="0.2">
      <c r="B1439" s="29" t="str">
        <f>IF(C1439&lt;&gt;"",COUNT($B$2:B1438)+1,"")</f>
        <v/>
      </c>
      <c r="C1439" s="30"/>
      <c r="D1439" s="31"/>
      <c r="E1439" s="32"/>
      <c r="F1439" s="31" t="str">
        <f>IFERROR(IF(E1439&lt;&gt;"",VLOOKUP(E1439,'تكويد الاصناف'!$B$3:$L$5500,3,FALSE),""),"تأكد من الكود")</f>
        <v/>
      </c>
      <c r="G1439" s="31" t="str">
        <f>IFERROR(IF(E1439&lt;&gt;"",VLOOKUP(E1439,'تكويد الاصناف'!$B$3:$L$5500,4,FALSE),""),"تأكد من الوحدة")</f>
        <v/>
      </c>
      <c r="H1439" s="31" t="str">
        <f>IFERROR(IF(E1439&lt;&gt;"",VLOOKUP(E1439,'تكويد الاصناف'!$B$3:$L$5500,9,FALSE),""),"تأكد من السعر")</f>
        <v/>
      </c>
      <c r="I1439" s="31"/>
      <c r="J1439" s="33" t="str">
        <f t="shared" si="22"/>
        <v/>
      </c>
      <c r="K1439" s="33"/>
      <c r="L1439" s="31"/>
      <c r="M1439" s="31"/>
    </row>
    <row r="1440" spans="2:13" x14ac:dyDescent="0.2">
      <c r="B1440" s="29" t="str">
        <f>IF(C1440&lt;&gt;"",COUNT($B$2:B1439)+1,"")</f>
        <v/>
      </c>
      <c r="C1440" s="30"/>
      <c r="D1440" s="31"/>
      <c r="E1440" s="32"/>
      <c r="F1440" s="31" t="str">
        <f>IFERROR(IF(E1440&lt;&gt;"",VLOOKUP(E1440,'تكويد الاصناف'!$B$3:$L$5500,3,FALSE),""),"تأكد من الكود")</f>
        <v/>
      </c>
      <c r="G1440" s="31" t="str">
        <f>IFERROR(IF(E1440&lt;&gt;"",VLOOKUP(E1440,'تكويد الاصناف'!$B$3:$L$5500,4,FALSE),""),"تأكد من الوحدة")</f>
        <v/>
      </c>
      <c r="H1440" s="31" t="str">
        <f>IFERROR(IF(E1440&lt;&gt;"",VLOOKUP(E1440,'تكويد الاصناف'!$B$3:$L$5500,9,FALSE),""),"تأكد من السعر")</f>
        <v/>
      </c>
      <c r="I1440" s="31"/>
      <c r="J1440" s="33" t="str">
        <f t="shared" si="22"/>
        <v/>
      </c>
      <c r="K1440" s="33"/>
      <c r="L1440" s="31"/>
      <c r="M1440" s="31"/>
    </row>
    <row r="1441" spans="2:13" x14ac:dyDescent="0.2">
      <c r="B1441" s="29" t="str">
        <f>IF(C1441&lt;&gt;"",COUNT($B$2:B1440)+1,"")</f>
        <v/>
      </c>
      <c r="C1441" s="30"/>
      <c r="D1441" s="31"/>
      <c r="E1441" s="32"/>
      <c r="F1441" s="31" t="str">
        <f>IFERROR(IF(E1441&lt;&gt;"",VLOOKUP(E1441,'تكويد الاصناف'!$B$3:$L$5500,3,FALSE),""),"تأكد من الكود")</f>
        <v/>
      </c>
      <c r="G1441" s="31" t="str">
        <f>IFERROR(IF(E1441&lt;&gt;"",VLOOKUP(E1441,'تكويد الاصناف'!$B$3:$L$5500,4,FALSE),""),"تأكد من الوحدة")</f>
        <v/>
      </c>
      <c r="H1441" s="31" t="str">
        <f>IFERROR(IF(E1441&lt;&gt;"",VLOOKUP(E1441,'تكويد الاصناف'!$B$3:$L$5500,9,FALSE),""),"تأكد من السعر")</f>
        <v/>
      </c>
      <c r="I1441" s="31"/>
      <c r="J1441" s="33" t="str">
        <f t="shared" si="22"/>
        <v/>
      </c>
      <c r="K1441" s="33"/>
      <c r="L1441" s="31"/>
      <c r="M1441" s="31"/>
    </row>
    <row r="1442" spans="2:13" x14ac:dyDescent="0.2">
      <c r="B1442" s="29" t="str">
        <f>IF(C1442&lt;&gt;"",COUNT($B$2:B1441)+1,"")</f>
        <v/>
      </c>
      <c r="C1442" s="30"/>
      <c r="D1442" s="31"/>
      <c r="E1442" s="32"/>
      <c r="F1442" s="31" t="str">
        <f>IFERROR(IF(E1442&lt;&gt;"",VLOOKUP(E1442,'تكويد الاصناف'!$B$3:$L$5500,3,FALSE),""),"تأكد من الكود")</f>
        <v/>
      </c>
      <c r="G1442" s="31" t="str">
        <f>IFERROR(IF(E1442&lt;&gt;"",VLOOKUP(E1442,'تكويد الاصناف'!$B$3:$L$5500,4,FALSE),""),"تأكد من الوحدة")</f>
        <v/>
      </c>
      <c r="H1442" s="31" t="str">
        <f>IFERROR(IF(E1442&lt;&gt;"",VLOOKUP(E1442,'تكويد الاصناف'!$B$3:$L$5500,9,FALSE),""),"تأكد من السعر")</f>
        <v/>
      </c>
      <c r="I1442" s="31"/>
      <c r="J1442" s="33" t="str">
        <f t="shared" si="22"/>
        <v/>
      </c>
      <c r="K1442" s="33"/>
      <c r="L1442" s="31"/>
      <c r="M1442" s="31"/>
    </row>
    <row r="1443" spans="2:13" x14ac:dyDescent="0.2">
      <c r="B1443" s="29" t="str">
        <f>IF(C1443&lt;&gt;"",COUNT($B$2:B1442)+1,"")</f>
        <v/>
      </c>
      <c r="C1443" s="30"/>
      <c r="D1443" s="31"/>
      <c r="E1443" s="32"/>
      <c r="F1443" s="31" t="str">
        <f>IFERROR(IF(E1443&lt;&gt;"",VLOOKUP(E1443,'تكويد الاصناف'!$B$3:$L$5500,3,FALSE),""),"تأكد من الكود")</f>
        <v/>
      </c>
      <c r="G1443" s="31" t="str">
        <f>IFERROR(IF(E1443&lt;&gt;"",VLOOKUP(E1443,'تكويد الاصناف'!$B$3:$L$5500,4,FALSE),""),"تأكد من الوحدة")</f>
        <v/>
      </c>
      <c r="H1443" s="31" t="str">
        <f>IFERROR(IF(E1443&lt;&gt;"",VLOOKUP(E1443,'تكويد الاصناف'!$B$3:$L$5500,9,FALSE),""),"تأكد من السعر")</f>
        <v/>
      </c>
      <c r="I1443" s="31"/>
      <c r="J1443" s="33" t="str">
        <f t="shared" si="22"/>
        <v/>
      </c>
      <c r="K1443" s="33"/>
      <c r="L1443" s="31"/>
      <c r="M1443" s="31"/>
    </row>
    <row r="1444" spans="2:13" x14ac:dyDescent="0.2">
      <c r="B1444" s="29" t="str">
        <f>IF(C1444&lt;&gt;"",COUNT($B$2:B1443)+1,"")</f>
        <v/>
      </c>
      <c r="C1444" s="30"/>
      <c r="D1444" s="31"/>
      <c r="E1444" s="32"/>
      <c r="F1444" s="31" t="str">
        <f>IFERROR(IF(E1444&lt;&gt;"",VLOOKUP(E1444,'تكويد الاصناف'!$B$3:$L$5500,3,FALSE),""),"تأكد من الكود")</f>
        <v/>
      </c>
      <c r="G1444" s="31" t="str">
        <f>IFERROR(IF(E1444&lt;&gt;"",VLOOKUP(E1444,'تكويد الاصناف'!$B$3:$L$5500,4,FALSE),""),"تأكد من الوحدة")</f>
        <v/>
      </c>
      <c r="H1444" s="31" t="str">
        <f>IFERROR(IF(E1444&lt;&gt;"",VLOOKUP(E1444,'تكويد الاصناف'!$B$3:$L$5500,9,FALSE),""),"تأكد من السعر")</f>
        <v/>
      </c>
      <c r="I1444" s="31"/>
      <c r="J1444" s="33" t="str">
        <f t="shared" si="22"/>
        <v/>
      </c>
      <c r="K1444" s="33"/>
      <c r="L1444" s="31"/>
      <c r="M1444" s="31"/>
    </row>
    <row r="1445" spans="2:13" x14ac:dyDescent="0.2">
      <c r="B1445" s="29" t="str">
        <f>IF(C1445&lt;&gt;"",COUNT($B$2:B1444)+1,"")</f>
        <v/>
      </c>
      <c r="C1445" s="30"/>
      <c r="D1445" s="31"/>
      <c r="E1445" s="32"/>
      <c r="F1445" s="31" t="str">
        <f>IFERROR(IF(E1445&lt;&gt;"",VLOOKUP(E1445,'تكويد الاصناف'!$B$3:$L$5500,3,FALSE),""),"تأكد من الكود")</f>
        <v/>
      </c>
      <c r="G1445" s="31" t="str">
        <f>IFERROR(IF(E1445&lt;&gt;"",VLOOKUP(E1445,'تكويد الاصناف'!$B$3:$L$5500,4,FALSE),""),"تأكد من الوحدة")</f>
        <v/>
      </c>
      <c r="H1445" s="31" t="str">
        <f>IFERROR(IF(E1445&lt;&gt;"",VLOOKUP(E1445,'تكويد الاصناف'!$B$3:$L$5500,9,FALSE),""),"تأكد من السعر")</f>
        <v/>
      </c>
      <c r="I1445" s="31"/>
      <c r="J1445" s="33" t="str">
        <f t="shared" si="22"/>
        <v/>
      </c>
      <c r="K1445" s="33"/>
      <c r="L1445" s="31"/>
      <c r="M1445" s="31"/>
    </row>
    <row r="1446" spans="2:13" x14ac:dyDescent="0.2">
      <c r="B1446" s="29" t="str">
        <f>IF(C1446&lt;&gt;"",COUNT($B$2:B1445)+1,"")</f>
        <v/>
      </c>
      <c r="C1446" s="30"/>
      <c r="D1446" s="31"/>
      <c r="E1446" s="32"/>
      <c r="F1446" s="31" t="str">
        <f>IFERROR(IF(E1446&lt;&gt;"",VLOOKUP(E1446,'تكويد الاصناف'!$B$3:$L$5500,3,FALSE),""),"تأكد من الكود")</f>
        <v/>
      </c>
      <c r="G1446" s="31" t="str">
        <f>IFERROR(IF(E1446&lt;&gt;"",VLOOKUP(E1446,'تكويد الاصناف'!$B$3:$L$5500,4,FALSE),""),"تأكد من الوحدة")</f>
        <v/>
      </c>
      <c r="H1446" s="31" t="str">
        <f>IFERROR(IF(E1446&lt;&gt;"",VLOOKUP(E1446,'تكويد الاصناف'!$B$3:$L$5500,9,FALSE),""),"تأكد من السعر")</f>
        <v/>
      </c>
      <c r="I1446" s="31"/>
      <c r="J1446" s="33" t="str">
        <f t="shared" si="22"/>
        <v/>
      </c>
      <c r="K1446" s="33"/>
      <c r="L1446" s="31"/>
      <c r="M1446" s="31"/>
    </row>
    <row r="1447" spans="2:13" x14ac:dyDescent="0.2">
      <c r="B1447" s="29" t="str">
        <f>IF(C1447&lt;&gt;"",COUNT($B$2:B1446)+1,"")</f>
        <v/>
      </c>
      <c r="C1447" s="30"/>
      <c r="D1447" s="31"/>
      <c r="E1447" s="32"/>
      <c r="F1447" s="31" t="str">
        <f>IFERROR(IF(E1447&lt;&gt;"",VLOOKUP(E1447,'تكويد الاصناف'!$B$3:$L$5500,3,FALSE),""),"تأكد من الكود")</f>
        <v/>
      </c>
      <c r="G1447" s="31" t="str">
        <f>IFERROR(IF(E1447&lt;&gt;"",VLOOKUP(E1447,'تكويد الاصناف'!$B$3:$L$5500,4,FALSE),""),"تأكد من الوحدة")</f>
        <v/>
      </c>
      <c r="H1447" s="31" t="str">
        <f>IFERROR(IF(E1447&lt;&gt;"",VLOOKUP(E1447,'تكويد الاصناف'!$B$3:$L$5500,9,FALSE),""),"تأكد من السعر")</f>
        <v/>
      </c>
      <c r="I1447" s="31"/>
      <c r="J1447" s="33" t="str">
        <f t="shared" si="22"/>
        <v/>
      </c>
      <c r="K1447" s="33"/>
      <c r="L1447" s="31"/>
      <c r="M1447" s="31"/>
    </row>
    <row r="1448" spans="2:13" x14ac:dyDescent="0.2">
      <c r="B1448" s="29" t="str">
        <f>IF(C1448&lt;&gt;"",COUNT($B$2:B1447)+1,"")</f>
        <v/>
      </c>
      <c r="C1448" s="30"/>
      <c r="D1448" s="31"/>
      <c r="E1448" s="32"/>
      <c r="F1448" s="31" t="str">
        <f>IFERROR(IF(E1448&lt;&gt;"",VLOOKUP(E1448,'تكويد الاصناف'!$B$3:$L$5500,3,FALSE),""),"تأكد من الكود")</f>
        <v/>
      </c>
      <c r="G1448" s="31" t="str">
        <f>IFERROR(IF(E1448&lt;&gt;"",VLOOKUP(E1448,'تكويد الاصناف'!$B$3:$L$5500,4,FALSE),""),"تأكد من الوحدة")</f>
        <v/>
      </c>
      <c r="H1448" s="31" t="str">
        <f>IFERROR(IF(E1448&lt;&gt;"",VLOOKUP(E1448,'تكويد الاصناف'!$B$3:$L$5500,9,FALSE),""),"تأكد من السعر")</f>
        <v/>
      </c>
      <c r="I1448" s="31"/>
      <c r="J1448" s="33" t="str">
        <f t="shared" si="22"/>
        <v/>
      </c>
      <c r="K1448" s="33"/>
      <c r="L1448" s="31"/>
      <c r="M1448" s="31"/>
    </row>
    <row r="1449" spans="2:13" x14ac:dyDescent="0.2">
      <c r="B1449" s="29" t="str">
        <f>IF(C1449&lt;&gt;"",COUNT($B$2:B1448)+1,"")</f>
        <v/>
      </c>
      <c r="C1449" s="30"/>
      <c r="D1449" s="31"/>
      <c r="E1449" s="32"/>
      <c r="F1449" s="31" t="str">
        <f>IFERROR(IF(E1449&lt;&gt;"",VLOOKUP(E1449,'تكويد الاصناف'!$B$3:$L$5500,3,FALSE),""),"تأكد من الكود")</f>
        <v/>
      </c>
      <c r="G1449" s="31" t="str">
        <f>IFERROR(IF(E1449&lt;&gt;"",VLOOKUP(E1449,'تكويد الاصناف'!$B$3:$L$5500,4,FALSE),""),"تأكد من الوحدة")</f>
        <v/>
      </c>
      <c r="H1449" s="31" t="str">
        <f>IFERROR(IF(E1449&lt;&gt;"",VLOOKUP(E1449,'تكويد الاصناف'!$B$3:$L$5500,9,FALSE),""),"تأكد من السعر")</f>
        <v/>
      </c>
      <c r="I1449" s="31"/>
      <c r="J1449" s="33" t="str">
        <f t="shared" si="22"/>
        <v/>
      </c>
      <c r="K1449" s="33"/>
      <c r="L1449" s="31"/>
      <c r="M1449" s="31"/>
    </row>
    <row r="1450" spans="2:13" x14ac:dyDescent="0.2">
      <c r="B1450" s="29" t="str">
        <f>IF(C1450&lt;&gt;"",COUNT($B$2:B1449)+1,"")</f>
        <v/>
      </c>
      <c r="C1450" s="30"/>
      <c r="D1450" s="31"/>
      <c r="E1450" s="32"/>
      <c r="F1450" s="31" t="str">
        <f>IFERROR(IF(E1450&lt;&gt;"",VLOOKUP(E1450,'تكويد الاصناف'!$B$3:$L$5500,3,FALSE),""),"تأكد من الكود")</f>
        <v/>
      </c>
      <c r="G1450" s="31" t="str">
        <f>IFERROR(IF(E1450&lt;&gt;"",VLOOKUP(E1450,'تكويد الاصناف'!$B$3:$L$5500,4,FALSE),""),"تأكد من الوحدة")</f>
        <v/>
      </c>
      <c r="H1450" s="31" t="str">
        <f>IFERROR(IF(E1450&lt;&gt;"",VLOOKUP(E1450,'تكويد الاصناف'!$B$3:$L$5500,9,FALSE),""),"تأكد من السعر")</f>
        <v/>
      </c>
      <c r="I1450" s="31"/>
      <c r="J1450" s="33" t="str">
        <f t="shared" si="22"/>
        <v/>
      </c>
      <c r="K1450" s="33"/>
      <c r="L1450" s="31"/>
      <c r="M1450" s="31"/>
    </row>
    <row r="1451" spans="2:13" x14ac:dyDescent="0.2">
      <c r="B1451" s="29" t="str">
        <f>IF(C1451&lt;&gt;"",COUNT($B$2:B1450)+1,"")</f>
        <v/>
      </c>
      <c r="C1451" s="30"/>
      <c r="D1451" s="31"/>
      <c r="E1451" s="32"/>
      <c r="F1451" s="31" t="str">
        <f>IFERROR(IF(E1451&lt;&gt;"",VLOOKUP(E1451,'تكويد الاصناف'!$B$3:$L$5500,3,FALSE),""),"تأكد من الكود")</f>
        <v/>
      </c>
      <c r="G1451" s="31" t="str">
        <f>IFERROR(IF(E1451&lt;&gt;"",VLOOKUP(E1451,'تكويد الاصناف'!$B$3:$L$5500,4,FALSE),""),"تأكد من الوحدة")</f>
        <v/>
      </c>
      <c r="H1451" s="31" t="str">
        <f>IFERROR(IF(E1451&lt;&gt;"",VLOOKUP(E1451,'تكويد الاصناف'!$B$3:$L$5500,9,FALSE),""),"تأكد من السعر")</f>
        <v/>
      </c>
      <c r="I1451" s="31"/>
      <c r="J1451" s="33" t="str">
        <f t="shared" si="22"/>
        <v/>
      </c>
      <c r="K1451" s="33"/>
      <c r="L1451" s="31"/>
      <c r="M1451" s="31"/>
    </row>
    <row r="1452" spans="2:13" x14ac:dyDescent="0.2">
      <c r="B1452" s="29" t="str">
        <f>IF(C1452&lt;&gt;"",COUNT($B$2:B1451)+1,"")</f>
        <v/>
      </c>
      <c r="C1452" s="30"/>
      <c r="D1452" s="31"/>
      <c r="E1452" s="32"/>
      <c r="F1452" s="31" t="str">
        <f>IFERROR(IF(E1452&lt;&gt;"",VLOOKUP(E1452,'تكويد الاصناف'!$B$3:$L$5500,3,FALSE),""),"تأكد من الكود")</f>
        <v/>
      </c>
      <c r="G1452" s="31" t="str">
        <f>IFERROR(IF(E1452&lt;&gt;"",VLOOKUP(E1452,'تكويد الاصناف'!$B$3:$L$5500,4,FALSE),""),"تأكد من الوحدة")</f>
        <v/>
      </c>
      <c r="H1452" s="31" t="str">
        <f>IFERROR(IF(E1452&lt;&gt;"",VLOOKUP(E1452,'تكويد الاصناف'!$B$3:$L$5500,9,FALSE),""),"تأكد من السعر")</f>
        <v/>
      </c>
      <c r="I1452" s="31"/>
      <c r="J1452" s="33" t="str">
        <f t="shared" si="22"/>
        <v/>
      </c>
      <c r="K1452" s="33"/>
      <c r="L1452" s="31"/>
      <c r="M1452" s="31"/>
    </row>
    <row r="1453" spans="2:13" x14ac:dyDescent="0.2">
      <c r="B1453" s="29" t="str">
        <f>IF(C1453&lt;&gt;"",COUNT($B$2:B1452)+1,"")</f>
        <v/>
      </c>
      <c r="C1453" s="30"/>
      <c r="D1453" s="31"/>
      <c r="E1453" s="32"/>
      <c r="F1453" s="31" t="str">
        <f>IFERROR(IF(E1453&lt;&gt;"",VLOOKUP(E1453,'تكويد الاصناف'!$B$3:$L$5500,3,FALSE),""),"تأكد من الكود")</f>
        <v/>
      </c>
      <c r="G1453" s="31" t="str">
        <f>IFERROR(IF(E1453&lt;&gt;"",VLOOKUP(E1453,'تكويد الاصناف'!$B$3:$L$5500,4,FALSE),""),"تأكد من الوحدة")</f>
        <v/>
      </c>
      <c r="H1453" s="31" t="str">
        <f>IFERROR(IF(E1453&lt;&gt;"",VLOOKUP(E1453,'تكويد الاصناف'!$B$3:$L$5500,9,FALSE),""),"تأكد من السعر")</f>
        <v/>
      </c>
      <c r="I1453" s="31"/>
      <c r="J1453" s="33" t="str">
        <f t="shared" si="22"/>
        <v/>
      </c>
      <c r="K1453" s="33"/>
      <c r="L1453" s="31"/>
      <c r="M1453" s="31"/>
    </row>
    <row r="1454" spans="2:13" x14ac:dyDescent="0.2">
      <c r="B1454" s="29" t="str">
        <f>IF(C1454&lt;&gt;"",COUNT($B$2:B1453)+1,"")</f>
        <v/>
      </c>
      <c r="C1454" s="30"/>
      <c r="D1454" s="31"/>
      <c r="E1454" s="32"/>
      <c r="F1454" s="31" t="str">
        <f>IFERROR(IF(E1454&lt;&gt;"",VLOOKUP(E1454,'تكويد الاصناف'!$B$3:$L$5500,3,FALSE),""),"تأكد من الكود")</f>
        <v/>
      </c>
      <c r="G1454" s="31" t="str">
        <f>IFERROR(IF(E1454&lt;&gt;"",VLOOKUP(E1454,'تكويد الاصناف'!$B$3:$L$5500,4,FALSE),""),"تأكد من الوحدة")</f>
        <v/>
      </c>
      <c r="H1454" s="31" t="str">
        <f>IFERROR(IF(E1454&lt;&gt;"",VLOOKUP(E1454,'تكويد الاصناف'!$B$3:$L$5500,9,FALSE),""),"تأكد من السعر")</f>
        <v/>
      </c>
      <c r="I1454" s="31"/>
      <c r="J1454" s="33" t="str">
        <f t="shared" si="22"/>
        <v/>
      </c>
      <c r="K1454" s="33"/>
      <c r="L1454" s="31"/>
      <c r="M1454" s="31"/>
    </row>
    <row r="1455" spans="2:13" x14ac:dyDescent="0.2">
      <c r="B1455" s="29" t="str">
        <f>IF(C1455&lt;&gt;"",COUNT($B$2:B1454)+1,"")</f>
        <v/>
      </c>
      <c r="C1455" s="30"/>
      <c r="D1455" s="31"/>
      <c r="E1455" s="32"/>
      <c r="F1455" s="31" t="str">
        <f>IFERROR(IF(E1455&lt;&gt;"",VLOOKUP(E1455,'تكويد الاصناف'!$B$3:$L$5500,3,FALSE),""),"تأكد من الكود")</f>
        <v/>
      </c>
      <c r="G1455" s="31" t="str">
        <f>IFERROR(IF(E1455&lt;&gt;"",VLOOKUP(E1455,'تكويد الاصناف'!$B$3:$L$5500,4,FALSE),""),"تأكد من الوحدة")</f>
        <v/>
      </c>
      <c r="H1455" s="31" t="str">
        <f>IFERROR(IF(E1455&lt;&gt;"",VLOOKUP(E1455,'تكويد الاصناف'!$B$3:$L$5500,9,FALSE),""),"تأكد من السعر")</f>
        <v/>
      </c>
      <c r="I1455" s="31"/>
      <c r="J1455" s="33" t="str">
        <f t="shared" si="22"/>
        <v/>
      </c>
      <c r="K1455" s="33"/>
      <c r="L1455" s="31"/>
      <c r="M1455" s="31"/>
    </row>
    <row r="1456" spans="2:13" x14ac:dyDescent="0.2">
      <c r="B1456" s="29" t="str">
        <f>IF(C1456&lt;&gt;"",COUNT($B$2:B1455)+1,"")</f>
        <v/>
      </c>
      <c r="C1456" s="30"/>
      <c r="D1456" s="31"/>
      <c r="E1456" s="32"/>
      <c r="F1456" s="31" t="str">
        <f>IFERROR(IF(E1456&lt;&gt;"",VLOOKUP(E1456,'تكويد الاصناف'!$B$3:$L$5500,3,FALSE),""),"تأكد من الكود")</f>
        <v/>
      </c>
      <c r="G1456" s="31" t="str">
        <f>IFERROR(IF(E1456&lt;&gt;"",VLOOKUP(E1456,'تكويد الاصناف'!$B$3:$L$5500,4,FALSE),""),"تأكد من الوحدة")</f>
        <v/>
      </c>
      <c r="H1456" s="31" t="str">
        <f>IFERROR(IF(E1456&lt;&gt;"",VLOOKUP(E1456,'تكويد الاصناف'!$B$3:$L$5500,9,FALSE),""),"تأكد من السعر")</f>
        <v/>
      </c>
      <c r="I1456" s="31"/>
      <c r="J1456" s="33" t="str">
        <f t="shared" si="22"/>
        <v/>
      </c>
      <c r="K1456" s="33"/>
      <c r="L1456" s="31"/>
      <c r="M1456" s="31"/>
    </row>
    <row r="1457" spans="2:13" x14ac:dyDescent="0.2">
      <c r="B1457" s="29" t="str">
        <f>IF(C1457&lt;&gt;"",COUNT($B$2:B1456)+1,"")</f>
        <v/>
      </c>
      <c r="C1457" s="30"/>
      <c r="D1457" s="31"/>
      <c r="E1457" s="32"/>
      <c r="F1457" s="31" t="str">
        <f>IFERROR(IF(E1457&lt;&gt;"",VLOOKUP(E1457,'تكويد الاصناف'!$B$3:$L$5500,3,FALSE),""),"تأكد من الكود")</f>
        <v/>
      </c>
      <c r="G1457" s="31" t="str">
        <f>IFERROR(IF(E1457&lt;&gt;"",VLOOKUP(E1457,'تكويد الاصناف'!$B$3:$L$5500,4,FALSE),""),"تأكد من الوحدة")</f>
        <v/>
      </c>
      <c r="H1457" s="31" t="str">
        <f>IFERROR(IF(E1457&lt;&gt;"",VLOOKUP(E1457,'تكويد الاصناف'!$B$3:$L$5500,9,FALSE),""),"تأكد من السعر")</f>
        <v/>
      </c>
      <c r="I1457" s="31"/>
      <c r="J1457" s="33" t="str">
        <f t="shared" si="22"/>
        <v/>
      </c>
      <c r="K1457" s="33"/>
      <c r="L1457" s="31"/>
      <c r="M1457" s="31"/>
    </row>
    <row r="1458" spans="2:13" x14ac:dyDescent="0.2">
      <c r="B1458" s="29" t="str">
        <f>IF(C1458&lt;&gt;"",COUNT($B$2:B1457)+1,"")</f>
        <v/>
      </c>
      <c r="C1458" s="30"/>
      <c r="D1458" s="31"/>
      <c r="E1458" s="32"/>
      <c r="F1458" s="31" t="str">
        <f>IFERROR(IF(E1458&lt;&gt;"",VLOOKUP(E1458,'تكويد الاصناف'!$B$3:$L$5500,3,FALSE),""),"تأكد من الكود")</f>
        <v/>
      </c>
      <c r="G1458" s="31" t="str">
        <f>IFERROR(IF(E1458&lt;&gt;"",VLOOKUP(E1458,'تكويد الاصناف'!$B$3:$L$5500,4,FALSE),""),"تأكد من الوحدة")</f>
        <v/>
      </c>
      <c r="H1458" s="31" t="str">
        <f>IFERROR(IF(E1458&lt;&gt;"",VLOOKUP(E1458,'تكويد الاصناف'!$B$3:$L$5500,9,FALSE),""),"تأكد من السعر")</f>
        <v/>
      </c>
      <c r="I1458" s="31"/>
      <c r="J1458" s="33" t="str">
        <f t="shared" si="22"/>
        <v/>
      </c>
      <c r="K1458" s="33"/>
      <c r="L1458" s="31"/>
      <c r="M1458" s="31"/>
    </row>
    <row r="1459" spans="2:13" x14ac:dyDescent="0.2">
      <c r="B1459" s="29" t="str">
        <f>IF(C1459&lt;&gt;"",COUNT($B$2:B1458)+1,"")</f>
        <v/>
      </c>
      <c r="C1459" s="30"/>
      <c r="D1459" s="31"/>
      <c r="E1459" s="32"/>
      <c r="F1459" s="31" t="str">
        <f>IFERROR(IF(E1459&lt;&gt;"",VLOOKUP(E1459,'تكويد الاصناف'!$B$3:$L$5500,3,FALSE),""),"تأكد من الكود")</f>
        <v/>
      </c>
      <c r="G1459" s="31" t="str">
        <f>IFERROR(IF(E1459&lt;&gt;"",VLOOKUP(E1459,'تكويد الاصناف'!$B$3:$L$5500,4,FALSE),""),"تأكد من الوحدة")</f>
        <v/>
      </c>
      <c r="H1459" s="31" t="str">
        <f>IFERROR(IF(E1459&lt;&gt;"",VLOOKUP(E1459,'تكويد الاصناف'!$B$3:$L$5500,9,FALSE),""),"تأكد من السعر")</f>
        <v/>
      </c>
      <c r="I1459" s="31"/>
      <c r="J1459" s="33" t="str">
        <f t="shared" si="22"/>
        <v/>
      </c>
      <c r="K1459" s="33"/>
      <c r="L1459" s="31"/>
      <c r="M1459" s="31"/>
    </row>
    <row r="1460" spans="2:13" x14ac:dyDescent="0.2">
      <c r="B1460" s="29" t="str">
        <f>IF(C1460&lt;&gt;"",COUNT($B$2:B1459)+1,"")</f>
        <v/>
      </c>
      <c r="C1460" s="30"/>
      <c r="D1460" s="31"/>
      <c r="E1460" s="32"/>
      <c r="F1460" s="31" t="str">
        <f>IFERROR(IF(E1460&lt;&gt;"",VLOOKUP(E1460,'تكويد الاصناف'!$B$3:$L$5500,3,FALSE),""),"تأكد من الكود")</f>
        <v/>
      </c>
      <c r="G1460" s="31" t="str">
        <f>IFERROR(IF(E1460&lt;&gt;"",VLOOKUP(E1460,'تكويد الاصناف'!$B$3:$L$5500,4,FALSE),""),"تأكد من الوحدة")</f>
        <v/>
      </c>
      <c r="H1460" s="31" t="str">
        <f>IFERROR(IF(E1460&lt;&gt;"",VLOOKUP(E1460,'تكويد الاصناف'!$B$3:$L$5500,9,FALSE),""),"تأكد من السعر")</f>
        <v/>
      </c>
      <c r="I1460" s="31"/>
      <c r="J1460" s="33" t="str">
        <f t="shared" si="22"/>
        <v/>
      </c>
      <c r="K1460" s="33"/>
      <c r="L1460" s="31"/>
      <c r="M1460" s="31"/>
    </row>
    <row r="1461" spans="2:13" x14ac:dyDescent="0.2">
      <c r="B1461" s="29" t="str">
        <f>IF(C1461&lt;&gt;"",COUNT($B$2:B1460)+1,"")</f>
        <v/>
      </c>
      <c r="C1461" s="30"/>
      <c r="D1461" s="31"/>
      <c r="E1461" s="32"/>
      <c r="F1461" s="31" t="str">
        <f>IFERROR(IF(E1461&lt;&gt;"",VLOOKUP(E1461,'تكويد الاصناف'!$B$3:$L$5500,3,FALSE),""),"تأكد من الكود")</f>
        <v/>
      </c>
      <c r="G1461" s="31" t="str">
        <f>IFERROR(IF(E1461&lt;&gt;"",VLOOKUP(E1461,'تكويد الاصناف'!$B$3:$L$5500,4,FALSE),""),"تأكد من الوحدة")</f>
        <v/>
      </c>
      <c r="H1461" s="31" t="str">
        <f>IFERROR(IF(E1461&lt;&gt;"",VLOOKUP(E1461,'تكويد الاصناف'!$B$3:$L$5500,9,FALSE),""),"تأكد من السعر")</f>
        <v/>
      </c>
      <c r="I1461" s="31"/>
      <c r="J1461" s="33" t="str">
        <f t="shared" si="22"/>
        <v/>
      </c>
      <c r="K1461" s="33"/>
      <c r="L1461" s="31"/>
      <c r="M1461" s="31"/>
    </row>
    <row r="1462" spans="2:13" x14ac:dyDescent="0.2">
      <c r="B1462" s="29" t="str">
        <f>IF(C1462&lt;&gt;"",COUNT($B$2:B1461)+1,"")</f>
        <v/>
      </c>
      <c r="C1462" s="30"/>
      <c r="D1462" s="31"/>
      <c r="E1462" s="32"/>
      <c r="F1462" s="31" t="str">
        <f>IFERROR(IF(E1462&lt;&gt;"",VLOOKUP(E1462,'تكويد الاصناف'!$B$3:$L$5500,3,FALSE),""),"تأكد من الكود")</f>
        <v/>
      </c>
      <c r="G1462" s="31" t="str">
        <f>IFERROR(IF(E1462&lt;&gt;"",VLOOKUP(E1462,'تكويد الاصناف'!$B$3:$L$5500,4,FALSE),""),"تأكد من الوحدة")</f>
        <v/>
      </c>
      <c r="H1462" s="31" t="str">
        <f>IFERROR(IF(E1462&lt;&gt;"",VLOOKUP(E1462,'تكويد الاصناف'!$B$3:$L$5500,9,FALSE),""),"تأكد من السعر")</f>
        <v/>
      </c>
      <c r="I1462" s="31"/>
      <c r="J1462" s="33" t="str">
        <f t="shared" si="22"/>
        <v/>
      </c>
      <c r="K1462" s="33"/>
      <c r="L1462" s="31"/>
      <c r="M1462" s="31"/>
    </row>
    <row r="1463" spans="2:13" x14ac:dyDescent="0.2">
      <c r="B1463" s="29" t="str">
        <f>IF(C1463&lt;&gt;"",COUNT($B$2:B1462)+1,"")</f>
        <v/>
      </c>
      <c r="C1463" s="30"/>
      <c r="D1463" s="31"/>
      <c r="E1463" s="32"/>
      <c r="F1463" s="31" t="str">
        <f>IFERROR(IF(E1463&lt;&gt;"",VLOOKUP(E1463,'تكويد الاصناف'!$B$3:$L$5500,3,FALSE),""),"تأكد من الكود")</f>
        <v/>
      </c>
      <c r="G1463" s="31" t="str">
        <f>IFERROR(IF(E1463&lt;&gt;"",VLOOKUP(E1463,'تكويد الاصناف'!$B$3:$L$5500,4,FALSE),""),"تأكد من الوحدة")</f>
        <v/>
      </c>
      <c r="H1463" s="31" t="str">
        <f>IFERROR(IF(E1463&lt;&gt;"",VLOOKUP(E1463,'تكويد الاصناف'!$B$3:$L$5500,9,FALSE),""),"تأكد من السعر")</f>
        <v/>
      </c>
      <c r="I1463" s="31"/>
      <c r="J1463" s="33" t="str">
        <f t="shared" si="22"/>
        <v/>
      </c>
      <c r="K1463" s="33"/>
      <c r="L1463" s="31"/>
      <c r="M1463" s="31"/>
    </row>
    <row r="1464" spans="2:13" x14ac:dyDescent="0.2">
      <c r="B1464" s="29" t="str">
        <f>IF(C1464&lt;&gt;"",COUNT($B$2:B1463)+1,"")</f>
        <v/>
      </c>
      <c r="C1464" s="30"/>
      <c r="D1464" s="31"/>
      <c r="E1464" s="32"/>
      <c r="F1464" s="31" t="str">
        <f>IFERROR(IF(E1464&lt;&gt;"",VLOOKUP(E1464,'تكويد الاصناف'!$B$3:$L$5500,3,FALSE),""),"تأكد من الكود")</f>
        <v/>
      </c>
      <c r="G1464" s="31" t="str">
        <f>IFERROR(IF(E1464&lt;&gt;"",VLOOKUP(E1464,'تكويد الاصناف'!$B$3:$L$5500,4,FALSE),""),"تأكد من الوحدة")</f>
        <v/>
      </c>
      <c r="H1464" s="31" t="str">
        <f>IFERROR(IF(E1464&lt;&gt;"",VLOOKUP(E1464,'تكويد الاصناف'!$B$3:$L$5500,9,FALSE),""),"تأكد من السعر")</f>
        <v/>
      </c>
      <c r="I1464" s="31"/>
      <c r="J1464" s="33" t="str">
        <f t="shared" si="22"/>
        <v/>
      </c>
      <c r="K1464" s="33"/>
      <c r="L1464" s="31"/>
      <c r="M1464" s="31"/>
    </row>
    <row r="1465" spans="2:13" x14ac:dyDescent="0.2">
      <c r="B1465" s="29" t="str">
        <f>IF(C1465&lt;&gt;"",COUNT($B$2:B1464)+1,"")</f>
        <v/>
      </c>
      <c r="C1465" s="30"/>
      <c r="D1465" s="31"/>
      <c r="E1465" s="32"/>
      <c r="F1465" s="31" t="str">
        <f>IFERROR(IF(E1465&lt;&gt;"",VLOOKUP(E1465,'تكويد الاصناف'!$B$3:$L$5500,3,FALSE),""),"تأكد من الكود")</f>
        <v/>
      </c>
      <c r="G1465" s="31" t="str">
        <f>IFERROR(IF(E1465&lt;&gt;"",VLOOKUP(E1465,'تكويد الاصناف'!$B$3:$L$5500,4,FALSE),""),"تأكد من الوحدة")</f>
        <v/>
      </c>
      <c r="H1465" s="31" t="str">
        <f>IFERROR(IF(E1465&lt;&gt;"",VLOOKUP(E1465,'تكويد الاصناف'!$B$3:$L$5500,9,FALSE),""),"تأكد من السعر")</f>
        <v/>
      </c>
      <c r="I1465" s="31"/>
      <c r="J1465" s="33" t="str">
        <f t="shared" si="22"/>
        <v/>
      </c>
      <c r="K1465" s="33"/>
      <c r="L1465" s="31"/>
      <c r="M1465" s="31"/>
    </row>
    <row r="1466" spans="2:13" x14ac:dyDescent="0.2">
      <c r="B1466" s="29" t="str">
        <f>IF(C1466&lt;&gt;"",COUNT($B$2:B1465)+1,"")</f>
        <v/>
      </c>
      <c r="C1466" s="30"/>
      <c r="D1466" s="31"/>
      <c r="E1466" s="32"/>
      <c r="F1466" s="31" t="str">
        <f>IFERROR(IF(E1466&lt;&gt;"",VLOOKUP(E1466,'تكويد الاصناف'!$B$3:$L$5500,3,FALSE),""),"تأكد من الكود")</f>
        <v/>
      </c>
      <c r="G1466" s="31" t="str">
        <f>IFERROR(IF(E1466&lt;&gt;"",VLOOKUP(E1466,'تكويد الاصناف'!$B$3:$L$5500,4,FALSE),""),"تأكد من الوحدة")</f>
        <v/>
      </c>
      <c r="H1466" s="31" t="str">
        <f>IFERROR(IF(E1466&lt;&gt;"",VLOOKUP(E1466,'تكويد الاصناف'!$B$3:$L$5500,9,FALSE),""),"تأكد من السعر")</f>
        <v/>
      </c>
      <c r="I1466" s="31"/>
      <c r="J1466" s="33" t="str">
        <f t="shared" si="22"/>
        <v/>
      </c>
      <c r="K1466" s="33"/>
      <c r="L1466" s="31"/>
      <c r="M1466" s="31"/>
    </row>
    <row r="1467" spans="2:13" x14ac:dyDescent="0.2">
      <c r="B1467" s="29" t="str">
        <f>IF(C1467&lt;&gt;"",COUNT($B$2:B1466)+1,"")</f>
        <v/>
      </c>
      <c r="C1467" s="30"/>
      <c r="D1467" s="31"/>
      <c r="E1467" s="32"/>
      <c r="F1467" s="31" t="str">
        <f>IFERROR(IF(E1467&lt;&gt;"",VLOOKUP(E1467,'تكويد الاصناف'!$B$3:$L$5500,3,FALSE),""),"تأكد من الكود")</f>
        <v/>
      </c>
      <c r="G1467" s="31" t="str">
        <f>IFERROR(IF(E1467&lt;&gt;"",VLOOKUP(E1467,'تكويد الاصناف'!$B$3:$L$5500,4,FALSE),""),"تأكد من الوحدة")</f>
        <v/>
      </c>
      <c r="H1467" s="31" t="str">
        <f>IFERROR(IF(E1467&lt;&gt;"",VLOOKUP(E1467,'تكويد الاصناف'!$B$3:$L$5500,9,FALSE),""),"تأكد من السعر")</f>
        <v/>
      </c>
      <c r="I1467" s="31"/>
      <c r="J1467" s="33" t="str">
        <f t="shared" si="22"/>
        <v/>
      </c>
      <c r="K1467" s="33"/>
      <c r="L1467" s="31"/>
      <c r="M1467" s="31"/>
    </row>
    <row r="1468" spans="2:13" x14ac:dyDescent="0.2">
      <c r="B1468" s="29" t="str">
        <f>IF(C1468&lt;&gt;"",COUNT($B$2:B1467)+1,"")</f>
        <v/>
      </c>
      <c r="C1468" s="30"/>
      <c r="D1468" s="31"/>
      <c r="E1468" s="32"/>
      <c r="F1468" s="31" t="str">
        <f>IFERROR(IF(E1468&lt;&gt;"",VLOOKUP(E1468,'تكويد الاصناف'!$B$3:$L$5500,3,FALSE),""),"تأكد من الكود")</f>
        <v/>
      </c>
      <c r="G1468" s="31" t="str">
        <f>IFERROR(IF(E1468&lt;&gt;"",VLOOKUP(E1468,'تكويد الاصناف'!$B$3:$L$5500,4,FALSE),""),"تأكد من الوحدة")</f>
        <v/>
      </c>
      <c r="H1468" s="31" t="str">
        <f>IFERROR(IF(E1468&lt;&gt;"",VLOOKUP(E1468,'تكويد الاصناف'!$B$3:$L$5500,9,FALSE),""),"تأكد من السعر")</f>
        <v/>
      </c>
      <c r="I1468" s="31"/>
      <c r="J1468" s="33" t="str">
        <f t="shared" si="22"/>
        <v/>
      </c>
      <c r="K1468" s="33"/>
      <c r="L1468" s="31"/>
      <c r="M1468" s="31"/>
    </row>
    <row r="1469" spans="2:13" x14ac:dyDescent="0.2">
      <c r="B1469" s="29" t="str">
        <f>IF(C1469&lt;&gt;"",COUNT($B$2:B1468)+1,"")</f>
        <v/>
      </c>
      <c r="C1469" s="30"/>
      <c r="D1469" s="31"/>
      <c r="E1469" s="32"/>
      <c r="F1469" s="31" t="str">
        <f>IFERROR(IF(E1469&lt;&gt;"",VLOOKUP(E1469,'تكويد الاصناف'!$B$3:$L$5500,3,FALSE),""),"تأكد من الكود")</f>
        <v/>
      </c>
      <c r="G1469" s="31" t="str">
        <f>IFERROR(IF(E1469&lt;&gt;"",VLOOKUP(E1469,'تكويد الاصناف'!$B$3:$L$5500,4,FALSE),""),"تأكد من الوحدة")</f>
        <v/>
      </c>
      <c r="H1469" s="31" t="str">
        <f>IFERROR(IF(E1469&lt;&gt;"",VLOOKUP(E1469,'تكويد الاصناف'!$B$3:$L$5500,9,FALSE),""),"تأكد من السعر")</f>
        <v/>
      </c>
      <c r="I1469" s="31"/>
      <c r="J1469" s="33" t="str">
        <f t="shared" si="22"/>
        <v/>
      </c>
      <c r="K1469" s="33"/>
      <c r="L1469" s="31"/>
      <c r="M1469" s="31"/>
    </row>
    <row r="1470" spans="2:13" x14ac:dyDescent="0.2">
      <c r="B1470" s="29" t="str">
        <f>IF(C1470&lt;&gt;"",COUNT($B$2:B1469)+1,"")</f>
        <v/>
      </c>
      <c r="C1470" s="30"/>
      <c r="D1470" s="31"/>
      <c r="E1470" s="32"/>
      <c r="F1470" s="31" t="str">
        <f>IFERROR(IF(E1470&lt;&gt;"",VLOOKUP(E1470,'تكويد الاصناف'!$B$3:$L$5500,3,FALSE),""),"تأكد من الكود")</f>
        <v/>
      </c>
      <c r="G1470" s="31" t="str">
        <f>IFERROR(IF(E1470&lt;&gt;"",VLOOKUP(E1470,'تكويد الاصناف'!$B$3:$L$5500,4,FALSE),""),"تأكد من الوحدة")</f>
        <v/>
      </c>
      <c r="H1470" s="31" t="str">
        <f>IFERROR(IF(E1470&lt;&gt;"",VLOOKUP(E1470,'تكويد الاصناف'!$B$3:$L$5500,9,FALSE),""),"تأكد من السعر")</f>
        <v/>
      </c>
      <c r="I1470" s="31"/>
      <c r="J1470" s="33" t="str">
        <f t="shared" si="22"/>
        <v/>
      </c>
      <c r="K1470" s="33"/>
      <c r="L1470" s="31"/>
      <c r="M1470" s="31"/>
    </row>
    <row r="1471" spans="2:13" x14ac:dyDescent="0.2">
      <c r="B1471" s="29" t="str">
        <f>IF(C1471&lt;&gt;"",COUNT($B$2:B1470)+1,"")</f>
        <v/>
      </c>
      <c r="C1471" s="30"/>
      <c r="D1471" s="31"/>
      <c r="E1471" s="32"/>
      <c r="F1471" s="31" t="str">
        <f>IFERROR(IF(E1471&lt;&gt;"",VLOOKUP(E1471,'تكويد الاصناف'!$B$3:$L$5500,3,FALSE),""),"تأكد من الكود")</f>
        <v/>
      </c>
      <c r="G1471" s="31" t="str">
        <f>IFERROR(IF(E1471&lt;&gt;"",VLOOKUP(E1471,'تكويد الاصناف'!$B$3:$L$5500,4,FALSE),""),"تأكد من الوحدة")</f>
        <v/>
      </c>
      <c r="H1471" s="31" t="str">
        <f>IFERROR(IF(E1471&lt;&gt;"",VLOOKUP(E1471,'تكويد الاصناف'!$B$3:$L$5500,9,FALSE),""),"تأكد من السعر")</f>
        <v/>
      </c>
      <c r="I1471" s="31"/>
      <c r="J1471" s="33" t="str">
        <f t="shared" si="22"/>
        <v/>
      </c>
      <c r="K1471" s="33"/>
      <c r="L1471" s="31"/>
      <c r="M1471" s="31"/>
    </row>
    <row r="1472" spans="2:13" x14ac:dyDescent="0.2">
      <c r="B1472" s="29" t="str">
        <f>IF(C1472&lt;&gt;"",COUNT($B$2:B1471)+1,"")</f>
        <v/>
      </c>
      <c r="C1472" s="30"/>
      <c r="D1472" s="31"/>
      <c r="E1472" s="32"/>
      <c r="F1472" s="31" t="str">
        <f>IFERROR(IF(E1472&lt;&gt;"",VLOOKUP(E1472,'تكويد الاصناف'!$B$3:$L$5500,3,FALSE),""),"تأكد من الكود")</f>
        <v/>
      </c>
      <c r="G1472" s="31" t="str">
        <f>IFERROR(IF(E1472&lt;&gt;"",VLOOKUP(E1472,'تكويد الاصناف'!$B$3:$L$5500,4,FALSE),""),"تأكد من الوحدة")</f>
        <v/>
      </c>
      <c r="H1472" s="31" t="str">
        <f>IFERROR(IF(E1472&lt;&gt;"",VLOOKUP(E1472,'تكويد الاصناف'!$B$3:$L$5500,9,FALSE),""),"تأكد من السعر")</f>
        <v/>
      </c>
      <c r="I1472" s="31"/>
      <c r="J1472" s="33" t="str">
        <f t="shared" si="22"/>
        <v/>
      </c>
      <c r="K1472" s="33"/>
      <c r="L1472" s="31"/>
      <c r="M1472" s="31"/>
    </row>
    <row r="1473" spans="2:13" x14ac:dyDescent="0.2">
      <c r="B1473" s="29" t="str">
        <f>IF(C1473&lt;&gt;"",COUNT($B$2:B1472)+1,"")</f>
        <v/>
      </c>
      <c r="C1473" s="30"/>
      <c r="D1473" s="31"/>
      <c r="E1473" s="32"/>
      <c r="F1473" s="31" t="str">
        <f>IFERROR(IF(E1473&lt;&gt;"",VLOOKUP(E1473,'تكويد الاصناف'!$B$3:$L$5500,3,FALSE),""),"تأكد من الكود")</f>
        <v/>
      </c>
      <c r="G1473" s="31" t="str">
        <f>IFERROR(IF(E1473&lt;&gt;"",VLOOKUP(E1473,'تكويد الاصناف'!$B$3:$L$5500,4,FALSE),""),"تأكد من الوحدة")</f>
        <v/>
      </c>
      <c r="H1473" s="31" t="str">
        <f>IFERROR(IF(E1473&lt;&gt;"",VLOOKUP(E1473,'تكويد الاصناف'!$B$3:$L$5500,9,FALSE),""),"تأكد من السعر")</f>
        <v/>
      </c>
      <c r="I1473" s="31"/>
      <c r="J1473" s="33" t="str">
        <f t="shared" si="22"/>
        <v/>
      </c>
      <c r="K1473" s="33"/>
      <c r="L1473" s="31"/>
      <c r="M1473" s="31"/>
    </row>
    <row r="1474" spans="2:13" x14ac:dyDescent="0.2">
      <c r="B1474" s="29" t="str">
        <f>IF(C1474&lt;&gt;"",COUNT($B$2:B1473)+1,"")</f>
        <v/>
      </c>
      <c r="C1474" s="30"/>
      <c r="D1474" s="31"/>
      <c r="E1474" s="32"/>
      <c r="F1474" s="31" t="str">
        <f>IFERROR(IF(E1474&lt;&gt;"",VLOOKUP(E1474,'تكويد الاصناف'!$B$3:$L$5500,3,FALSE),""),"تأكد من الكود")</f>
        <v/>
      </c>
      <c r="G1474" s="31" t="str">
        <f>IFERROR(IF(E1474&lt;&gt;"",VLOOKUP(E1474,'تكويد الاصناف'!$B$3:$L$5500,4,FALSE),""),"تأكد من الوحدة")</f>
        <v/>
      </c>
      <c r="H1474" s="31" t="str">
        <f>IFERROR(IF(E1474&lt;&gt;"",VLOOKUP(E1474,'تكويد الاصناف'!$B$3:$L$5500,9,FALSE),""),"تأكد من السعر")</f>
        <v/>
      </c>
      <c r="I1474" s="31"/>
      <c r="J1474" s="33" t="str">
        <f t="shared" si="22"/>
        <v/>
      </c>
      <c r="K1474" s="33"/>
      <c r="L1474" s="31"/>
      <c r="M1474" s="31"/>
    </row>
    <row r="1475" spans="2:13" x14ac:dyDescent="0.2">
      <c r="B1475" s="29" t="str">
        <f>IF(C1475&lt;&gt;"",COUNT($B$2:B1474)+1,"")</f>
        <v/>
      </c>
      <c r="C1475" s="30"/>
      <c r="D1475" s="31"/>
      <c r="E1475" s="32"/>
      <c r="F1475" s="31" t="str">
        <f>IFERROR(IF(E1475&lt;&gt;"",VLOOKUP(E1475,'تكويد الاصناف'!$B$3:$L$5500,3,FALSE),""),"تأكد من الكود")</f>
        <v/>
      </c>
      <c r="G1475" s="31" t="str">
        <f>IFERROR(IF(E1475&lt;&gt;"",VLOOKUP(E1475,'تكويد الاصناف'!$B$3:$L$5500,4,FALSE),""),"تأكد من الوحدة")</f>
        <v/>
      </c>
      <c r="H1475" s="31" t="str">
        <f>IFERROR(IF(E1475&lt;&gt;"",VLOOKUP(E1475,'تكويد الاصناف'!$B$3:$L$5500,9,FALSE),""),"تأكد من السعر")</f>
        <v/>
      </c>
      <c r="I1475" s="31"/>
      <c r="J1475" s="33" t="str">
        <f t="shared" ref="J1475:J1538" si="23">IFERROR(I1475*H1475,"")</f>
        <v/>
      </c>
      <c r="K1475" s="33"/>
      <c r="L1475" s="31"/>
      <c r="M1475" s="31"/>
    </row>
    <row r="1476" spans="2:13" x14ac:dyDescent="0.2">
      <c r="B1476" s="29" t="str">
        <f>IF(C1476&lt;&gt;"",COUNT($B$2:B1475)+1,"")</f>
        <v/>
      </c>
      <c r="C1476" s="30"/>
      <c r="D1476" s="31"/>
      <c r="E1476" s="32"/>
      <c r="F1476" s="31" t="str">
        <f>IFERROR(IF(E1476&lt;&gt;"",VLOOKUP(E1476,'تكويد الاصناف'!$B$3:$L$5500,3,FALSE),""),"تأكد من الكود")</f>
        <v/>
      </c>
      <c r="G1476" s="31" t="str">
        <f>IFERROR(IF(E1476&lt;&gt;"",VLOOKUP(E1476,'تكويد الاصناف'!$B$3:$L$5500,4,FALSE),""),"تأكد من الوحدة")</f>
        <v/>
      </c>
      <c r="H1476" s="31" t="str">
        <f>IFERROR(IF(E1476&lt;&gt;"",VLOOKUP(E1476,'تكويد الاصناف'!$B$3:$L$5500,9,FALSE),""),"تأكد من السعر")</f>
        <v/>
      </c>
      <c r="I1476" s="31"/>
      <c r="J1476" s="33" t="str">
        <f t="shared" si="23"/>
        <v/>
      </c>
      <c r="K1476" s="33"/>
      <c r="L1476" s="31"/>
      <c r="M1476" s="31"/>
    </row>
    <row r="1477" spans="2:13" x14ac:dyDescent="0.2">
      <c r="B1477" s="29" t="str">
        <f>IF(C1477&lt;&gt;"",COUNT($B$2:B1476)+1,"")</f>
        <v/>
      </c>
      <c r="C1477" s="30"/>
      <c r="D1477" s="31"/>
      <c r="E1477" s="32"/>
      <c r="F1477" s="31" t="str">
        <f>IFERROR(IF(E1477&lt;&gt;"",VLOOKUP(E1477,'تكويد الاصناف'!$B$3:$L$5500,3,FALSE),""),"تأكد من الكود")</f>
        <v/>
      </c>
      <c r="G1477" s="31" t="str">
        <f>IFERROR(IF(E1477&lt;&gt;"",VLOOKUP(E1477,'تكويد الاصناف'!$B$3:$L$5500,4,FALSE),""),"تأكد من الوحدة")</f>
        <v/>
      </c>
      <c r="H1477" s="31" t="str">
        <f>IFERROR(IF(E1477&lt;&gt;"",VLOOKUP(E1477,'تكويد الاصناف'!$B$3:$L$5500,9,FALSE),""),"تأكد من السعر")</f>
        <v/>
      </c>
      <c r="I1477" s="31"/>
      <c r="J1477" s="33" t="str">
        <f t="shared" si="23"/>
        <v/>
      </c>
      <c r="K1477" s="33"/>
      <c r="L1477" s="31"/>
      <c r="M1477" s="31"/>
    </row>
    <row r="1478" spans="2:13" x14ac:dyDescent="0.2">
      <c r="B1478" s="29" t="str">
        <f>IF(C1478&lt;&gt;"",COUNT($B$2:B1477)+1,"")</f>
        <v/>
      </c>
      <c r="C1478" s="30"/>
      <c r="D1478" s="31"/>
      <c r="E1478" s="32"/>
      <c r="F1478" s="31" t="str">
        <f>IFERROR(IF(E1478&lt;&gt;"",VLOOKUP(E1478,'تكويد الاصناف'!$B$3:$L$5500,3,FALSE),""),"تأكد من الكود")</f>
        <v/>
      </c>
      <c r="G1478" s="31" t="str">
        <f>IFERROR(IF(E1478&lt;&gt;"",VLOOKUP(E1478,'تكويد الاصناف'!$B$3:$L$5500,4,FALSE),""),"تأكد من الوحدة")</f>
        <v/>
      </c>
      <c r="H1478" s="31" t="str">
        <f>IFERROR(IF(E1478&lt;&gt;"",VLOOKUP(E1478,'تكويد الاصناف'!$B$3:$L$5500,9,FALSE),""),"تأكد من السعر")</f>
        <v/>
      </c>
      <c r="I1478" s="31"/>
      <c r="J1478" s="33" t="str">
        <f t="shared" si="23"/>
        <v/>
      </c>
      <c r="K1478" s="33"/>
      <c r="L1478" s="31"/>
      <c r="M1478" s="31"/>
    </row>
    <row r="1479" spans="2:13" x14ac:dyDescent="0.2">
      <c r="B1479" s="29" t="str">
        <f>IF(C1479&lt;&gt;"",COUNT($B$2:B1478)+1,"")</f>
        <v/>
      </c>
      <c r="C1479" s="30"/>
      <c r="D1479" s="31"/>
      <c r="E1479" s="32"/>
      <c r="F1479" s="31" t="str">
        <f>IFERROR(IF(E1479&lt;&gt;"",VLOOKUP(E1479,'تكويد الاصناف'!$B$3:$L$5500,3,FALSE),""),"تأكد من الكود")</f>
        <v/>
      </c>
      <c r="G1479" s="31" t="str">
        <f>IFERROR(IF(E1479&lt;&gt;"",VLOOKUP(E1479,'تكويد الاصناف'!$B$3:$L$5500,4,FALSE),""),"تأكد من الوحدة")</f>
        <v/>
      </c>
      <c r="H1479" s="31" t="str">
        <f>IFERROR(IF(E1479&lt;&gt;"",VLOOKUP(E1479,'تكويد الاصناف'!$B$3:$L$5500,9,FALSE),""),"تأكد من السعر")</f>
        <v/>
      </c>
      <c r="I1479" s="31"/>
      <c r="J1479" s="33" t="str">
        <f t="shared" si="23"/>
        <v/>
      </c>
      <c r="K1479" s="33"/>
      <c r="L1479" s="31"/>
      <c r="M1479" s="31"/>
    </row>
    <row r="1480" spans="2:13" x14ac:dyDescent="0.2">
      <c r="B1480" s="29" t="str">
        <f>IF(C1480&lt;&gt;"",COUNT($B$2:B1479)+1,"")</f>
        <v/>
      </c>
      <c r="C1480" s="30"/>
      <c r="D1480" s="31"/>
      <c r="E1480" s="32"/>
      <c r="F1480" s="31" t="str">
        <f>IFERROR(IF(E1480&lt;&gt;"",VLOOKUP(E1480,'تكويد الاصناف'!$B$3:$L$5500,3,FALSE),""),"تأكد من الكود")</f>
        <v/>
      </c>
      <c r="G1480" s="31" t="str">
        <f>IFERROR(IF(E1480&lt;&gt;"",VLOOKUP(E1480,'تكويد الاصناف'!$B$3:$L$5500,4,FALSE),""),"تأكد من الوحدة")</f>
        <v/>
      </c>
      <c r="H1480" s="31" t="str">
        <f>IFERROR(IF(E1480&lt;&gt;"",VLOOKUP(E1480,'تكويد الاصناف'!$B$3:$L$5500,9,FALSE),""),"تأكد من السعر")</f>
        <v/>
      </c>
      <c r="I1480" s="31"/>
      <c r="J1480" s="33" t="str">
        <f t="shared" si="23"/>
        <v/>
      </c>
      <c r="K1480" s="33"/>
      <c r="L1480" s="31"/>
      <c r="M1480" s="31"/>
    </row>
    <row r="1481" spans="2:13" x14ac:dyDescent="0.2">
      <c r="B1481" s="29" t="str">
        <f>IF(C1481&lt;&gt;"",COUNT($B$2:B1480)+1,"")</f>
        <v/>
      </c>
      <c r="C1481" s="30"/>
      <c r="D1481" s="31"/>
      <c r="E1481" s="32"/>
      <c r="F1481" s="31" t="str">
        <f>IFERROR(IF(E1481&lt;&gt;"",VLOOKUP(E1481,'تكويد الاصناف'!$B$3:$L$5500,3,FALSE),""),"تأكد من الكود")</f>
        <v/>
      </c>
      <c r="G1481" s="31" t="str">
        <f>IFERROR(IF(E1481&lt;&gt;"",VLOOKUP(E1481,'تكويد الاصناف'!$B$3:$L$5500,4,FALSE),""),"تأكد من الوحدة")</f>
        <v/>
      </c>
      <c r="H1481" s="31" t="str">
        <f>IFERROR(IF(E1481&lt;&gt;"",VLOOKUP(E1481,'تكويد الاصناف'!$B$3:$L$5500,9,FALSE),""),"تأكد من السعر")</f>
        <v/>
      </c>
      <c r="I1481" s="31"/>
      <c r="J1481" s="33" t="str">
        <f t="shared" si="23"/>
        <v/>
      </c>
      <c r="K1481" s="33"/>
      <c r="L1481" s="31"/>
      <c r="M1481" s="31"/>
    </row>
    <row r="1482" spans="2:13" x14ac:dyDescent="0.2">
      <c r="B1482" s="29" t="str">
        <f>IF(C1482&lt;&gt;"",COUNT($B$2:B1481)+1,"")</f>
        <v/>
      </c>
      <c r="C1482" s="30"/>
      <c r="D1482" s="31"/>
      <c r="E1482" s="32"/>
      <c r="F1482" s="31" t="str">
        <f>IFERROR(IF(E1482&lt;&gt;"",VLOOKUP(E1482,'تكويد الاصناف'!$B$3:$L$5500,3,FALSE),""),"تأكد من الكود")</f>
        <v/>
      </c>
      <c r="G1482" s="31" t="str">
        <f>IFERROR(IF(E1482&lt;&gt;"",VLOOKUP(E1482,'تكويد الاصناف'!$B$3:$L$5500,4,FALSE),""),"تأكد من الوحدة")</f>
        <v/>
      </c>
      <c r="H1482" s="31" t="str">
        <f>IFERROR(IF(E1482&lt;&gt;"",VLOOKUP(E1482,'تكويد الاصناف'!$B$3:$L$5500,9,FALSE),""),"تأكد من السعر")</f>
        <v/>
      </c>
      <c r="I1482" s="31"/>
      <c r="J1482" s="33" t="str">
        <f t="shared" si="23"/>
        <v/>
      </c>
      <c r="K1482" s="33"/>
      <c r="L1482" s="31"/>
      <c r="M1482" s="31"/>
    </row>
    <row r="1483" spans="2:13" x14ac:dyDescent="0.2">
      <c r="B1483" s="29" t="str">
        <f>IF(C1483&lt;&gt;"",COUNT($B$2:B1482)+1,"")</f>
        <v/>
      </c>
      <c r="C1483" s="30"/>
      <c r="D1483" s="31"/>
      <c r="E1483" s="32"/>
      <c r="F1483" s="31" t="str">
        <f>IFERROR(IF(E1483&lt;&gt;"",VLOOKUP(E1483,'تكويد الاصناف'!$B$3:$L$5500,3,FALSE),""),"تأكد من الكود")</f>
        <v/>
      </c>
      <c r="G1483" s="31" t="str">
        <f>IFERROR(IF(E1483&lt;&gt;"",VLOOKUP(E1483,'تكويد الاصناف'!$B$3:$L$5500,4,FALSE),""),"تأكد من الوحدة")</f>
        <v/>
      </c>
      <c r="H1483" s="31" t="str">
        <f>IFERROR(IF(E1483&lt;&gt;"",VLOOKUP(E1483,'تكويد الاصناف'!$B$3:$L$5500,9,FALSE),""),"تأكد من السعر")</f>
        <v/>
      </c>
      <c r="I1483" s="31"/>
      <c r="J1483" s="33" t="str">
        <f t="shared" si="23"/>
        <v/>
      </c>
      <c r="K1483" s="33"/>
      <c r="L1483" s="31"/>
      <c r="M1483" s="31"/>
    </row>
    <row r="1484" spans="2:13" x14ac:dyDescent="0.2">
      <c r="B1484" s="29" t="str">
        <f>IF(C1484&lt;&gt;"",COUNT($B$2:B1483)+1,"")</f>
        <v/>
      </c>
      <c r="C1484" s="30"/>
      <c r="D1484" s="31"/>
      <c r="E1484" s="32"/>
      <c r="F1484" s="31" t="str">
        <f>IFERROR(IF(E1484&lt;&gt;"",VLOOKUP(E1484,'تكويد الاصناف'!$B$3:$L$5500,3,FALSE),""),"تأكد من الكود")</f>
        <v/>
      </c>
      <c r="G1484" s="31" t="str">
        <f>IFERROR(IF(E1484&lt;&gt;"",VLOOKUP(E1484,'تكويد الاصناف'!$B$3:$L$5500,4,FALSE),""),"تأكد من الوحدة")</f>
        <v/>
      </c>
      <c r="H1484" s="31" t="str">
        <f>IFERROR(IF(E1484&lt;&gt;"",VLOOKUP(E1484,'تكويد الاصناف'!$B$3:$L$5500,9,FALSE),""),"تأكد من السعر")</f>
        <v/>
      </c>
      <c r="I1484" s="31"/>
      <c r="J1484" s="33" t="str">
        <f t="shared" si="23"/>
        <v/>
      </c>
      <c r="K1484" s="33"/>
      <c r="L1484" s="31"/>
      <c r="M1484" s="31"/>
    </row>
    <row r="1485" spans="2:13" x14ac:dyDescent="0.2">
      <c r="B1485" s="29" t="str">
        <f>IF(C1485&lt;&gt;"",COUNT($B$2:B1484)+1,"")</f>
        <v/>
      </c>
      <c r="C1485" s="30"/>
      <c r="D1485" s="31"/>
      <c r="E1485" s="32"/>
      <c r="F1485" s="31" t="str">
        <f>IFERROR(IF(E1485&lt;&gt;"",VLOOKUP(E1485,'تكويد الاصناف'!$B$3:$L$5500,3,FALSE),""),"تأكد من الكود")</f>
        <v/>
      </c>
      <c r="G1485" s="31" t="str">
        <f>IFERROR(IF(E1485&lt;&gt;"",VLOOKUP(E1485,'تكويد الاصناف'!$B$3:$L$5500,4,FALSE),""),"تأكد من الوحدة")</f>
        <v/>
      </c>
      <c r="H1485" s="31" t="str">
        <f>IFERROR(IF(E1485&lt;&gt;"",VLOOKUP(E1485,'تكويد الاصناف'!$B$3:$L$5500,9,FALSE),""),"تأكد من السعر")</f>
        <v/>
      </c>
      <c r="I1485" s="31"/>
      <c r="J1485" s="33" t="str">
        <f t="shared" si="23"/>
        <v/>
      </c>
      <c r="K1485" s="33"/>
      <c r="L1485" s="31"/>
      <c r="M1485" s="31"/>
    </row>
    <row r="1486" spans="2:13" x14ac:dyDescent="0.2">
      <c r="B1486" s="29" t="str">
        <f>IF(C1486&lt;&gt;"",COUNT($B$2:B1485)+1,"")</f>
        <v/>
      </c>
      <c r="C1486" s="30"/>
      <c r="D1486" s="31"/>
      <c r="E1486" s="32"/>
      <c r="F1486" s="31" t="str">
        <f>IFERROR(IF(E1486&lt;&gt;"",VLOOKUP(E1486,'تكويد الاصناف'!$B$3:$L$5500,3,FALSE),""),"تأكد من الكود")</f>
        <v/>
      </c>
      <c r="G1486" s="31" t="str">
        <f>IFERROR(IF(E1486&lt;&gt;"",VLOOKUP(E1486,'تكويد الاصناف'!$B$3:$L$5500,4,FALSE),""),"تأكد من الوحدة")</f>
        <v/>
      </c>
      <c r="H1486" s="31" t="str">
        <f>IFERROR(IF(E1486&lt;&gt;"",VLOOKUP(E1486,'تكويد الاصناف'!$B$3:$L$5500,9,FALSE),""),"تأكد من السعر")</f>
        <v/>
      </c>
      <c r="I1486" s="31"/>
      <c r="J1486" s="33" t="str">
        <f t="shared" si="23"/>
        <v/>
      </c>
      <c r="K1486" s="33"/>
      <c r="L1486" s="31"/>
      <c r="M1486" s="31"/>
    </row>
    <row r="1487" spans="2:13" x14ac:dyDescent="0.2">
      <c r="B1487" s="29" t="str">
        <f>IF(C1487&lt;&gt;"",COUNT($B$2:B1486)+1,"")</f>
        <v/>
      </c>
      <c r="C1487" s="30"/>
      <c r="D1487" s="31"/>
      <c r="E1487" s="32"/>
      <c r="F1487" s="31" t="str">
        <f>IFERROR(IF(E1487&lt;&gt;"",VLOOKUP(E1487,'تكويد الاصناف'!$B$3:$L$5500,3,FALSE),""),"تأكد من الكود")</f>
        <v/>
      </c>
      <c r="G1487" s="31" t="str">
        <f>IFERROR(IF(E1487&lt;&gt;"",VLOOKUP(E1487,'تكويد الاصناف'!$B$3:$L$5500,4,FALSE),""),"تأكد من الوحدة")</f>
        <v/>
      </c>
      <c r="H1487" s="31" t="str">
        <f>IFERROR(IF(E1487&lt;&gt;"",VLOOKUP(E1487,'تكويد الاصناف'!$B$3:$L$5500,9,FALSE),""),"تأكد من السعر")</f>
        <v/>
      </c>
      <c r="I1487" s="31"/>
      <c r="J1487" s="33" t="str">
        <f t="shared" si="23"/>
        <v/>
      </c>
      <c r="K1487" s="33"/>
      <c r="L1487" s="31"/>
      <c r="M1487" s="31"/>
    </row>
    <row r="1488" spans="2:13" x14ac:dyDescent="0.2">
      <c r="B1488" s="29" t="str">
        <f>IF(C1488&lt;&gt;"",COUNT($B$2:B1487)+1,"")</f>
        <v/>
      </c>
      <c r="C1488" s="30"/>
      <c r="D1488" s="31"/>
      <c r="E1488" s="32"/>
      <c r="F1488" s="31" t="str">
        <f>IFERROR(IF(E1488&lt;&gt;"",VLOOKUP(E1488,'تكويد الاصناف'!$B$3:$L$5500,3,FALSE),""),"تأكد من الكود")</f>
        <v/>
      </c>
      <c r="G1488" s="31" t="str">
        <f>IFERROR(IF(E1488&lt;&gt;"",VLOOKUP(E1488,'تكويد الاصناف'!$B$3:$L$5500,4,FALSE),""),"تأكد من الوحدة")</f>
        <v/>
      </c>
      <c r="H1488" s="31" t="str">
        <f>IFERROR(IF(E1488&lt;&gt;"",VLOOKUP(E1488,'تكويد الاصناف'!$B$3:$L$5500,9,FALSE),""),"تأكد من السعر")</f>
        <v/>
      </c>
      <c r="I1488" s="31"/>
      <c r="J1488" s="33" t="str">
        <f t="shared" si="23"/>
        <v/>
      </c>
      <c r="K1488" s="33"/>
      <c r="L1488" s="31"/>
      <c r="M1488" s="31"/>
    </row>
    <row r="1489" spans="2:13" x14ac:dyDescent="0.2">
      <c r="B1489" s="29" t="str">
        <f>IF(C1489&lt;&gt;"",COUNT($B$2:B1488)+1,"")</f>
        <v/>
      </c>
      <c r="C1489" s="30"/>
      <c r="D1489" s="31"/>
      <c r="E1489" s="32"/>
      <c r="F1489" s="31" t="str">
        <f>IFERROR(IF(E1489&lt;&gt;"",VLOOKUP(E1489,'تكويد الاصناف'!$B$3:$L$5500,3,FALSE),""),"تأكد من الكود")</f>
        <v/>
      </c>
      <c r="G1489" s="31" t="str">
        <f>IFERROR(IF(E1489&lt;&gt;"",VLOOKUP(E1489,'تكويد الاصناف'!$B$3:$L$5500,4,FALSE),""),"تأكد من الوحدة")</f>
        <v/>
      </c>
      <c r="H1489" s="31" t="str">
        <f>IFERROR(IF(E1489&lt;&gt;"",VLOOKUP(E1489,'تكويد الاصناف'!$B$3:$L$5500,9,FALSE),""),"تأكد من السعر")</f>
        <v/>
      </c>
      <c r="I1489" s="31"/>
      <c r="J1489" s="33" t="str">
        <f t="shared" si="23"/>
        <v/>
      </c>
      <c r="K1489" s="33"/>
      <c r="L1489" s="31"/>
      <c r="M1489" s="31"/>
    </row>
    <row r="1490" spans="2:13" x14ac:dyDescent="0.2">
      <c r="B1490" s="29" t="str">
        <f>IF(C1490&lt;&gt;"",COUNT($B$2:B1489)+1,"")</f>
        <v/>
      </c>
      <c r="C1490" s="30"/>
      <c r="D1490" s="31"/>
      <c r="E1490" s="32"/>
      <c r="F1490" s="31" t="str">
        <f>IFERROR(IF(E1490&lt;&gt;"",VLOOKUP(E1490,'تكويد الاصناف'!$B$3:$L$5500,3,FALSE),""),"تأكد من الكود")</f>
        <v/>
      </c>
      <c r="G1490" s="31" t="str">
        <f>IFERROR(IF(E1490&lt;&gt;"",VLOOKUP(E1490,'تكويد الاصناف'!$B$3:$L$5500,4,FALSE),""),"تأكد من الوحدة")</f>
        <v/>
      </c>
      <c r="H1490" s="31" t="str">
        <f>IFERROR(IF(E1490&lt;&gt;"",VLOOKUP(E1490,'تكويد الاصناف'!$B$3:$L$5500,9,FALSE),""),"تأكد من السعر")</f>
        <v/>
      </c>
      <c r="I1490" s="31"/>
      <c r="J1490" s="33" t="str">
        <f t="shared" si="23"/>
        <v/>
      </c>
      <c r="K1490" s="33"/>
      <c r="L1490" s="31"/>
      <c r="M1490" s="31"/>
    </row>
    <row r="1491" spans="2:13" x14ac:dyDescent="0.2">
      <c r="B1491" s="29" t="str">
        <f>IF(C1491&lt;&gt;"",COUNT($B$2:B1490)+1,"")</f>
        <v/>
      </c>
      <c r="C1491" s="30"/>
      <c r="D1491" s="31"/>
      <c r="E1491" s="32"/>
      <c r="F1491" s="31" t="str">
        <f>IFERROR(IF(E1491&lt;&gt;"",VLOOKUP(E1491,'تكويد الاصناف'!$B$3:$L$5500,3,FALSE),""),"تأكد من الكود")</f>
        <v/>
      </c>
      <c r="G1491" s="31" t="str">
        <f>IFERROR(IF(E1491&lt;&gt;"",VLOOKUP(E1491,'تكويد الاصناف'!$B$3:$L$5500,4,FALSE),""),"تأكد من الوحدة")</f>
        <v/>
      </c>
      <c r="H1491" s="31" t="str">
        <f>IFERROR(IF(E1491&lt;&gt;"",VLOOKUP(E1491,'تكويد الاصناف'!$B$3:$L$5500,9,FALSE),""),"تأكد من السعر")</f>
        <v/>
      </c>
      <c r="I1491" s="31"/>
      <c r="J1491" s="33" t="str">
        <f t="shared" si="23"/>
        <v/>
      </c>
      <c r="K1491" s="33"/>
      <c r="L1491" s="31"/>
      <c r="M1491" s="31"/>
    </row>
    <row r="1492" spans="2:13" x14ac:dyDescent="0.2">
      <c r="B1492" s="29" t="str">
        <f>IF(C1492&lt;&gt;"",COUNT($B$2:B1491)+1,"")</f>
        <v/>
      </c>
      <c r="C1492" s="30"/>
      <c r="D1492" s="31"/>
      <c r="E1492" s="32"/>
      <c r="F1492" s="31" t="str">
        <f>IFERROR(IF(E1492&lt;&gt;"",VLOOKUP(E1492,'تكويد الاصناف'!$B$3:$L$5500,3,FALSE),""),"تأكد من الكود")</f>
        <v/>
      </c>
      <c r="G1492" s="31" t="str">
        <f>IFERROR(IF(E1492&lt;&gt;"",VLOOKUP(E1492,'تكويد الاصناف'!$B$3:$L$5500,4,FALSE),""),"تأكد من الوحدة")</f>
        <v/>
      </c>
      <c r="H1492" s="31" t="str">
        <f>IFERROR(IF(E1492&lt;&gt;"",VLOOKUP(E1492,'تكويد الاصناف'!$B$3:$L$5500,9,FALSE),""),"تأكد من السعر")</f>
        <v/>
      </c>
      <c r="I1492" s="31"/>
      <c r="J1492" s="33" t="str">
        <f t="shared" si="23"/>
        <v/>
      </c>
      <c r="K1492" s="33"/>
      <c r="L1492" s="31"/>
      <c r="M1492" s="31"/>
    </row>
    <row r="1493" spans="2:13" x14ac:dyDescent="0.2">
      <c r="B1493" s="29" t="str">
        <f>IF(C1493&lt;&gt;"",COUNT($B$2:B1492)+1,"")</f>
        <v/>
      </c>
      <c r="C1493" s="30"/>
      <c r="D1493" s="31"/>
      <c r="E1493" s="32"/>
      <c r="F1493" s="31" t="str">
        <f>IFERROR(IF(E1493&lt;&gt;"",VLOOKUP(E1493,'تكويد الاصناف'!$B$3:$L$5500,3,FALSE),""),"تأكد من الكود")</f>
        <v/>
      </c>
      <c r="G1493" s="31" t="str">
        <f>IFERROR(IF(E1493&lt;&gt;"",VLOOKUP(E1493,'تكويد الاصناف'!$B$3:$L$5500,4,FALSE),""),"تأكد من الوحدة")</f>
        <v/>
      </c>
      <c r="H1493" s="31" t="str">
        <f>IFERROR(IF(E1493&lt;&gt;"",VLOOKUP(E1493,'تكويد الاصناف'!$B$3:$L$5500,9,FALSE),""),"تأكد من السعر")</f>
        <v/>
      </c>
      <c r="I1493" s="31"/>
      <c r="J1493" s="33" t="str">
        <f t="shared" si="23"/>
        <v/>
      </c>
      <c r="K1493" s="33"/>
      <c r="L1493" s="31"/>
      <c r="M1493" s="31"/>
    </row>
    <row r="1494" spans="2:13" x14ac:dyDescent="0.2">
      <c r="B1494" s="29" t="str">
        <f>IF(C1494&lt;&gt;"",COUNT($B$2:B1493)+1,"")</f>
        <v/>
      </c>
      <c r="C1494" s="30"/>
      <c r="D1494" s="31"/>
      <c r="E1494" s="32"/>
      <c r="F1494" s="31" t="str">
        <f>IFERROR(IF(E1494&lt;&gt;"",VLOOKUP(E1494,'تكويد الاصناف'!$B$3:$L$5500,3,FALSE),""),"تأكد من الكود")</f>
        <v/>
      </c>
      <c r="G1494" s="31" t="str">
        <f>IFERROR(IF(E1494&lt;&gt;"",VLOOKUP(E1494,'تكويد الاصناف'!$B$3:$L$5500,4,FALSE),""),"تأكد من الوحدة")</f>
        <v/>
      </c>
      <c r="H1494" s="31" t="str">
        <f>IFERROR(IF(E1494&lt;&gt;"",VLOOKUP(E1494,'تكويد الاصناف'!$B$3:$L$5500,9,FALSE),""),"تأكد من السعر")</f>
        <v/>
      </c>
      <c r="I1494" s="31"/>
      <c r="J1494" s="33" t="str">
        <f t="shared" si="23"/>
        <v/>
      </c>
      <c r="K1494" s="33"/>
      <c r="L1494" s="31"/>
      <c r="M1494" s="31"/>
    </row>
    <row r="1495" spans="2:13" x14ac:dyDescent="0.2">
      <c r="B1495" s="29" t="str">
        <f>IF(C1495&lt;&gt;"",COUNT($B$2:B1494)+1,"")</f>
        <v/>
      </c>
      <c r="C1495" s="30"/>
      <c r="D1495" s="31"/>
      <c r="E1495" s="32"/>
      <c r="F1495" s="31" t="str">
        <f>IFERROR(IF(E1495&lt;&gt;"",VLOOKUP(E1495,'تكويد الاصناف'!$B$3:$L$5500,3,FALSE),""),"تأكد من الكود")</f>
        <v/>
      </c>
      <c r="G1495" s="31" t="str">
        <f>IFERROR(IF(E1495&lt;&gt;"",VLOOKUP(E1495,'تكويد الاصناف'!$B$3:$L$5500,4,FALSE),""),"تأكد من الوحدة")</f>
        <v/>
      </c>
      <c r="H1495" s="31" t="str">
        <f>IFERROR(IF(E1495&lt;&gt;"",VLOOKUP(E1495,'تكويد الاصناف'!$B$3:$L$5500,9,FALSE),""),"تأكد من السعر")</f>
        <v/>
      </c>
      <c r="I1495" s="31"/>
      <c r="J1495" s="33" t="str">
        <f t="shared" si="23"/>
        <v/>
      </c>
      <c r="K1495" s="33"/>
      <c r="L1495" s="31"/>
      <c r="M1495" s="31"/>
    </row>
    <row r="1496" spans="2:13" x14ac:dyDescent="0.2">
      <c r="B1496" s="29" t="str">
        <f>IF(C1496&lt;&gt;"",COUNT($B$2:B1495)+1,"")</f>
        <v/>
      </c>
      <c r="C1496" s="30"/>
      <c r="D1496" s="31"/>
      <c r="E1496" s="32"/>
      <c r="F1496" s="31" t="str">
        <f>IFERROR(IF(E1496&lt;&gt;"",VLOOKUP(E1496,'تكويد الاصناف'!$B$3:$L$5500,3,FALSE),""),"تأكد من الكود")</f>
        <v/>
      </c>
      <c r="G1496" s="31" t="str">
        <f>IFERROR(IF(E1496&lt;&gt;"",VLOOKUP(E1496,'تكويد الاصناف'!$B$3:$L$5500,4,FALSE),""),"تأكد من الوحدة")</f>
        <v/>
      </c>
      <c r="H1496" s="31" t="str">
        <f>IFERROR(IF(E1496&lt;&gt;"",VLOOKUP(E1496,'تكويد الاصناف'!$B$3:$L$5500,9,FALSE),""),"تأكد من السعر")</f>
        <v/>
      </c>
      <c r="I1496" s="31"/>
      <c r="J1496" s="33" t="str">
        <f t="shared" si="23"/>
        <v/>
      </c>
      <c r="K1496" s="33"/>
      <c r="L1496" s="31"/>
      <c r="M1496" s="31"/>
    </row>
    <row r="1497" spans="2:13" x14ac:dyDescent="0.2">
      <c r="B1497" s="29" t="str">
        <f>IF(C1497&lt;&gt;"",COUNT($B$2:B1496)+1,"")</f>
        <v/>
      </c>
      <c r="C1497" s="30"/>
      <c r="D1497" s="31"/>
      <c r="E1497" s="32"/>
      <c r="F1497" s="31" t="str">
        <f>IFERROR(IF(E1497&lt;&gt;"",VLOOKUP(E1497,'تكويد الاصناف'!$B$3:$L$5500,3,FALSE),""),"تأكد من الكود")</f>
        <v/>
      </c>
      <c r="G1497" s="31" t="str">
        <f>IFERROR(IF(E1497&lt;&gt;"",VLOOKUP(E1497,'تكويد الاصناف'!$B$3:$L$5500,4,FALSE),""),"تأكد من الوحدة")</f>
        <v/>
      </c>
      <c r="H1497" s="31" t="str">
        <f>IFERROR(IF(E1497&lt;&gt;"",VLOOKUP(E1497,'تكويد الاصناف'!$B$3:$L$5500,9,FALSE),""),"تأكد من السعر")</f>
        <v/>
      </c>
      <c r="I1497" s="31"/>
      <c r="J1497" s="33" t="str">
        <f t="shared" si="23"/>
        <v/>
      </c>
      <c r="K1497" s="33"/>
      <c r="L1497" s="31"/>
      <c r="M1497" s="31"/>
    </row>
    <row r="1498" spans="2:13" x14ac:dyDescent="0.2">
      <c r="B1498" s="29" t="str">
        <f>IF(C1498&lt;&gt;"",COUNT($B$2:B1497)+1,"")</f>
        <v/>
      </c>
      <c r="C1498" s="30"/>
      <c r="D1498" s="31"/>
      <c r="E1498" s="32"/>
      <c r="F1498" s="31" t="str">
        <f>IFERROR(IF(E1498&lt;&gt;"",VLOOKUP(E1498,'تكويد الاصناف'!$B$3:$L$5500,3,FALSE),""),"تأكد من الكود")</f>
        <v/>
      </c>
      <c r="G1498" s="31" t="str">
        <f>IFERROR(IF(E1498&lt;&gt;"",VLOOKUP(E1498,'تكويد الاصناف'!$B$3:$L$5500,4,FALSE),""),"تأكد من الوحدة")</f>
        <v/>
      </c>
      <c r="H1498" s="31" t="str">
        <f>IFERROR(IF(E1498&lt;&gt;"",VLOOKUP(E1498,'تكويد الاصناف'!$B$3:$L$5500,9,FALSE),""),"تأكد من السعر")</f>
        <v/>
      </c>
      <c r="I1498" s="31"/>
      <c r="J1498" s="33" t="str">
        <f t="shared" si="23"/>
        <v/>
      </c>
      <c r="K1498" s="33"/>
      <c r="L1498" s="31"/>
      <c r="M1498" s="31"/>
    </row>
    <row r="1499" spans="2:13" x14ac:dyDescent="0.2">
      <c r="B1499" s="29" t="str">
        <f>IF(C1499&lt;&gt;"",COUNT($B$2:B1498)+1,"")</f>
        <v/>
      </c>
      <c r="C1499" s="30"/>
      <c r="D1499" s="31"/>
      <c r="E1499" s="32"/>
      <c r="F1499" s="31" t="str">
        <f>IFERROR(IF(E1499&lt;&gt;"",VLOOKUP(E1499,'تكويد الاصناف'!$B$3:$L$5500,3,FALSE),""),"تأكد من الكود")</f>
        <v/>
      </c>
      <c r="G1499" s="31" t="str">
        <f>IFERROR(IF(E1499&lt;&gt;"",VLOOKUP(E1499,'تكويد الاصناف'!$B$3:$L$5500,4,FALSE),""),"تأكد من الوحدة")</f>
        <v/>
      </c>
      <c r="H1499" s="31" t="str">
        <f>IFERROR(IF(E1499&lt;&gt;"",VLOOKUP(E1499,'تكويد الاصناف'!$B$3:$L$5500,9,FALSE),""),"تأكد من السعر")</f>
        <v/>
      </c>
      <c r="I1499" s="31"/>
      <c r="J1499" s="33" t="str">
        <f t="shared" si="23"/>
        <v/>
      </c>
      <c r="K1499" s="33"/>
      <c r="L1499" s="31"/>
      <c r="M1499" s="31"/>
    </row>
    <row r="1500" spans="2:13" x14ac:dyDescent="0.2">
      <c r="B1500" s="29" t="str">
        <f>IF(C1500&lt;&gt;"",COUNT($B$2:B1499)+1,"")</f>
        <v/>
      </c>
      <c r="C1500" s="30"/>
      <c r="D1500" s="31"/>
      <c r="E1500" s="32"/>
      <c r="F1500" s="31" t="str">
        <f>IFERROR(IF(E1500&lt;&gt;"",VLOOKUP(E1500,'تكويد الاصناف'!$B$3:$L$5500,3,FALSE),""),"تأكد من الكود")</f>
        <v/>
      </c>
      <c r="G1500" s="31" t="str">
        <f>IFERROR(IF(E1500&lt;&gt;"",VLOOKUP(E1500,'تكويد الاصناف'!$B$3:$L$5500,4,FALSE),""),"تأكد من الوحدة")</f>
        <v/>
      </c>
      <c r="H1500" s="31" t="str">
        <f>IFERROR(IF(E1500&lt;&gt;"",VLOOKUP(E1500,'تكويد الاصناف'!$B$3:$L$5500,9,FALSE),""),"تأكد من السعر")</f>
        <v/>
      </c>
      <c r="I1500" s="31"/>
      <c r="J1500" s="33" t="str">
        <f t="shared" si="23"/>
        <v/>
      </c>
      <c r="K1500" s="33"/>
      <c r="L1500" s="31"/>
      <c r="M1500" s="31"/>
    </row>
    <row r="1501" spans="2:13" x14ac:dyDescent="0.2">
      <c r="B1501" s="29" t="str">
        <f>IF(C1501&lt;&gt;"",COUNT($B$2:B1500)+1,"")</f>
        <v/>
      </c>
      <c r="C1501" s="30"/>
      <c r="D1501" s="31"/>
      <c r="E1501" s="32"/>
      <c r="F1501" s="31" t="str">
        <f>IFERROR(IF(E1501&lt;&gt;"",VLOOKUP(E1501,'تكويد الاصناف'!$B$3:$L$5500,3,FALSE),""),"تأكد من الكود")</f>
        <v/>
      </c>
      <c r="G1501" s="31" t="str">
        <f>IFERROR(IF(E1501&lt;&gt;"",VLOOKUP(E1501,'تكويد الاصناف'!$B$3:$L$5500,4,FALSE),""),"تأكد من الوحدة")</f>
        <v/>
      </c>
      <c r="H1501" s="31" t="str">
        <f>IFERROR(IF(E1501&lt;&gt;"",VLOOKUP(E1501,'تكويد الاصناف'!$B$3:$L$5500,9,FALSE),""),"تأكد من السعر")</f>
        <v/>
      </c>
      <c r="I1501" s="31"/>
      <c r="J1501" s="33" t="str">
        <f t="shared" si="23"/>
        <v/>
      </c>
      <c r="K1501" s="33"/>
      <c r="L1501" s="31"/>
      <c r="M1501" s="31"/>
    </row>
    <row r="1502" spans="2:13" x14ac:dyDescent="0.2">
      <c r="B1502" s="29" t="str">
        <f>IF(C1502&lt;&gt;"",COUNT($B$2:B1501)+1,"")</f>
        <v/>
      </c>
      <c r="C1502" s="30"/>
      <c r="D1502" s="31"/>
      <c r="E1502" s="32"/>
      <c r="F1502" s="31" t="str">
        <f>IFERROR(IF(E1502&lt;&gt;"",VLOOKUP(E1502,'تكويد الاصناف'!$B$3:$L$5500,3,FALSE),""),"تأكد من الكود")</f>
        <v/>
      </c>
      <c r="G1502" s="31" t="str">
        <f>IFERROR(IF(E1502&lt;&gt;"",VLOOKUP(E1502,'تكويد الاصناف'!$B$3:$L$5500,4,FALSE),""),"تأكد من الوحدة")</f>
        <v/>
      </c>
      <c r="H1502" s="31" t="str">
        <f>IFERROR(IF(E1502&lt;&gt;"",VLOOKUP(E1502,'تكويد الاصناف'!$B$3:$L$5500,9,FALSE),""),"تأكد من السعر")</f>
        <v/>
      </c>
      <c r="I1502" s="31"/>
      <c r="J1502" s="33" t="str">
        <f t="shared" si="23"/>
        <v/>
      </c>
      <c r="K1502" s="33"/>
      <c r="L1502" s="31"/>
      <c r="M1502" s="31"/>
    </row>
    <row r="1503" spans="2:13" x14ac:dyDescent="0.2">
      <c r="B1503" s="29" t="str">
        <f>IF(C1503&lt;&gt;"",COUNT($B$2:B1502)+1,"")</f>
        <v/>
      </c>
      <c r="C1503" s="30"/>
      <c r="D1503" s="31"/>
      <c r="E1503" s="32"/>
      <c r="F1503" s="31" t="str">
        <f>IFERROR(IF(E1503&lt;&gt;"",VLOOKUP(E1503,'تكويد الاصناف'!$B$3:$L$5500,3,FALSE),""),"تأكد من الكود")</f>
        <v/>
      </c>
      <c r="G1503" s="31" t="str">
        <f>IFERROR(IF(E1503&lt;&gt;"",VLOOKUP(E1503,'تكويد الاصناف'!$B$3:$L$5500,4,FALSE),""),"تأكد من الوحدة")</f>
        <v/>
      </c>
      <c r="H1503" s="31" t="str">
        <f>IFERROR(IF(E1503&lt;&gt;"",VLOOKUP(E1503,'تكويد الاصناف'!$B$3:$L$5500,9,FALSE),""),"تأكد من السعر")</f>
        <v/>
      </c>
      <c r="I1503" s="31"/>
      <c r="J1503" s="33" t="str">
        <f t="shared" si="23"/>
        <v/>
      </c>
      <c r="K1503" s="33"/>
      <c r="L1503" s="31"/>
      <c r="M1503" s="31"/>
    </row>
    <row r="1504" spans="2:13" x14ac:dyDescent="0.2">
      <c r="B1504" s="29" t="str">
        <f>IF(C1504&lt;&gt;"",COUNT($B$2:B1503)+1,"")</f>
        <v/>
      </c>
      <c r="C1504" s="30"/>
      <c r="D1504" s="31"/>
      <c r="E1504" s="32"/>
      <c r="F1504" s="31" t="str">
        <f>IFERROR(IF(E1504&lt;&gt;"",VLOOKUP(E1504,'تكويد الاصناف'!$B$3:$L$5500,3,FALSE),""),"تأكد من الكود")</f>
        <v/>
      </c>
      <c r="G1504" s="31" t="str">
        <f>IFERROR(IF(E1504&lt;&gt;"",VLOOKUP(E1504,'تكويد الاصناف'!$B$3:$L$5500,4,FALSE),""),"تأكد من الوحدة")</f>
        <v/>
      </c>
      <c r="H1504" s="31" t="str">
        <f>IFERROR(IF(E1504&lt;&gt;"",VLOOKUP(E1504,'تكويد الاصناف'!$B$3:$L$5500,9,FALSE),""),"تأكد من السعر")</f>
        <v/>
      </c>
      <c r="I1504" s="31"/>
      <c r="J1504" s="33" t="str">
        <f t="shared" si="23"/>
        <v/>
      </c>
      <c r="K1504" s="33"/>
      <c r="L1504" s="31"/>
      <c r="M1504" s="31"/>
    </row>
    <row r="1505" spans="2:13" x14ac:dyDescent="0.2">
      <c r="B1505" s="29" t="str">
        <f>IF(C1505&lt;&gt;"",COUNT($B$2:B1504)+1,"")</f>
        <v/>
      </c>
      <c r="C1505" s="30"/>
      <c r="D1505" s="31"/>
      <c r="E1505" s="32"/>
      <c r="F1505" s="31" t="str">
        <f>IFERROR(IF(E1505&lt;&gt;"",VLOOKUP(E1505,'تكويد الاصناف'!$B$3:$L$5500,3,FALSE),""),"تأكد من الكود")</f>
        <v/>
      </c>
      <c r="G1505" s="31" t="str">
        <f>IFERROR(IF(E1505&lt;&gt;"",VLOOKUP(E1505,'تكويد الاصناف'!$B$3:$L$5500,4,FALSE),""),"تأكد من الوحدة")</f>
        <v/>
      </c>
      <c r="H1505" s="31" t="str">
        <f>IFERROR(IF(E1505&lt;&gt;"",VLOOKUP(E1505,'تكويد الاصناف'!$B$3:$L$5500,9,FALSE),""),"تأكد من السعر")</f>
        <v/>
      </c>
      <c r="I1505" s="31"/>
      <c r="J1505" s="33" t="str">
        <f t="shared" si="23"/>
        <v/>
      </c>
      <c r="K1505" s="33"/>
      <c r="L1505" s="31"/>
      <c r="M1505" s="31"/>
    </row>
    <row r="1506" spans="2:13" x14ac:dyDescent="0.2">
      <c r="B1506" s="29" t="str">
        <f>IF(C1506&lt;&gt;"",COUNT($B$2:B1505)+1,"")</f>
        <v/>
      </c>
      <c r="C1506" s="30"/>
      <c r="D1506" s="31"/>
      <c r="E1506" s="32"/>
      <c r="F1506" s="31" t="str">
        <f>IFERROR(IF(E1506&lt;&gt;"",VLOOKUP(E1506,'تكويد الاصناف'!$B$3:$L$5500,3,FALSE),""),"تأكد من الكود")</f>
        <v/>
      </c>
      <c r="G1506" s="31" t="str">
        <f>IFERROR(IF(E1506&lt;&gt;"",VLOOKUP(E1506,'تكويد الاصناف'!$B$3:$L$5500,4,FALSE),""),"تأكد من الوحدة")</f>
        <v/>
      </c>
      <c r="H1506" s="31" t="str">
        <f>IFERROR(IF(E1506&lt;&gt;"",VLOOKUP(E1506,'تكويد الاصناف'!$B$3:$L$5500,9,FALSE),""),"تأكد من السعر")</f>
        <v/>
      </c>
      <c r="I1506" s="31"/>
      <c r="J1506" s="33" t="str">
        <f t="shared" si="23"/>
        <v/>
      </c>
      <c r="K1506" s="33"/>
      <c r="L1506" s="31"/>
      <c r="M1506" s="31"/>
    </row>
    <row r="1507" spans="2:13" x14ac:dyDescent="0.2">
      <c r="B1507" s="29" t="str">
        <f>IF(C1507&lt;&gt;"",COUNT($B$2:B1506)+1,"")</f>
        <v/>
      </c>
      <c r="C1507" s="30"/>
      <c r="D1507" s="31"/>
      <c r="E1507" s="32"/>
      <c r="F1507" s="31" t="str">
        <f>IFERROR(IF(E1507&lt;&gt;"",VLOOKUP(E1507,'تكويد الاصناف'!$B$3:$L$5500,3,FALSE),""),"تأكد من الكود")</f>
        <v/>
      </c>
      <c r="G1507" s="31" t="str">
        <f>IFERROR(IF(E1507&lt;&gt;"",VLOOKUP(E1507,'تكويد الاصناف'!$B$3:$L$5500,4,FALSE),""),"تأكد من الوحدة")</f>
        <v/>
      </c>
      <c r="H1507" s="31" t="str">
        <f>IFERROR(IF(E1507&lt;&gt;"",VLOOKUP(E1507,'تكويد الاصناف'!$B$3:$L$5500,9,FALSE),""),"تأكد من السعر")</f>
        <v/>
      </c>
      <c r="I1507" s="31"/>
      <c r="J1507" s="33" t="str">
        <f t="shared" si="23"/>
        <v/>
      </c>
      <c r="K1507" s="33"/>
      <c r="L1507" s="31"/>
      <c r="M1507" s="31"/>
    </row>
    <row r="1508" spans="2:13" x14ac:dyDescent="0.2">
      <c r="B1508" s="29" t="str">
        <f>IF(C1508&lt;&gt;"",COUNT($B$2:B1507)+1,"")</f>
        <v/>
      </c>
      <c r="C1508" s="30"/>
      <c r="D1508" s="31"/>
      <c r="E1508" s="32"/>
      <c r="F1508" s="31" t="str">
        <f>IFERROR(IF(E1508&lt;&gt;"",VLOOKUP(E1508,'تكويد الاصناف'!$B$3:$L$5500,3,FALSE),""),"تأكد من الكود")</f>
        <v/>
      </c>
      <c r="G1508" s="31" t="str">
        <f>IFERROR(IF(E1508&lt;&gt;"",VLOOKUP(E1508,'تكويد الاصناف'!$B$3:$L$5500,4,FALSE),""),"تأكد من الوحدة")</f>
        <v/>
      </c>
      <c r="H1508" s="31" t="str">
        <f>IFERROR(IF(E1508&lt;&gt;"",VLOOKUP(E1508,'تكويد الاصناف'!$B$3:$L$5500,9,FALSE),""),"تأكد من السعر")</f>
        <v/>
      </c>
      <c r="I1508" s="31"/>
      <c r="J1508" s="33" t="str">
        <f t="shared" si="23"/>
        <v/>
      </c>
      <c r="K1508" s="33"/>
      <c r="L1508" s="31"/>
      <c r="M1508" s="31"/>
    </row>
    <row r="1509" spans="2:13" x14ac:dyDescent="0.2">
      <c r="B1509" s="29" t="str">
        <f>IF(C1509&lt;&gt;"",COUNT($B$2:B1508)+1,"")</f>
        <v/>
      </c>
      <c r="C1509" s="30"/>
      <c r="D1509" s="31"/>
      <c r="E1509" s="32"/>
      <c r="F1509" s="31" t="str">
        <f>IFERROR(IF(E1509&lt;&gt;"",VLOOKUP(E1509,'تكويد الاصناف'!$B$3:$L$5500,3,FALSE),""),"تأكد من الكود")</f>
        <v/>
      </c>
      <c r="G1509" s="31" t="str">
        <f>IFERROR(IF(E1509&lt;&gt;"",VLOOKUP(E1509,'تكويد الاصناف'!$B$3:$L$5500,4,FALSE),""),"تأكد من الوحدة")</f>
        <v/>
      </c>
      <c r="H1509" s="31" t="str">
        <f>IFERROR(IF(E1509&lt;&gt;"",VLOOKUP(E1509,'تكويد الاصناف'!$B$3:$L$5500,9,FALSE),""),"تأكد من السعر")</f>
        <v/>
      </c>
      <c r="I1509" s="31"/>
      <c r="J1509" s="33" t="str">
        <f t="shared" si="23"/>
        <v/>
      </c>
      <c r="K1509" s="33"/>
      <c r="L1509" s="31"/>
      <c r="M1509" s="31"/>
    </row>
    <row r="1510" spans="2:13" x14ac:dyDescent="0.2">
      <c r="B1510" s="29" t="str">
        <f>IF(C1510&lt;&gt;"",COUNT($B$2:B1509)+1,"")</f>
        <v/>
      </c>
      <c r="C1510" s="30"/>
      <c r="D1510" s="31"/>
      <c r="E1510" s="32"/>
      <c r="F1510" s="31" t="str">
        <f>IFERROR(IF(E1510&lt;&gt;"",VLOOKUP(E1510,'تكويد الاصناف'!$B$3:$L$5500,3,FALSE),""),"تأكد من الكود")</f>
        <v/>
      </c>
      <c r="G1510" s="31" t="str">
        <f>IFERROR(IF(E1510&lt;&gt;"",VLOOKUP(E1510,'تكويد الاصناف'!$B$3:$L$5500,4,FALSE),""),"تأكد من الوحدة")</f>
        <v/>
      </c>
      <c r="H1510" s="31" t="str">
        <f>IFERROR(IF(E1510&lt;&gt;"",VLOOKUP(E1510,'تكويد الاصناف'!$B$3:$L$5500,9,FALSE),""),"تأكد من السعر")</f>
        <v/>
      </c>
      <c r="I1510" s="31"/>
      <c r="J1510" s="33" t="str">
        <f t="shared" si="23"/>
        <v/>
      </c>
      <c r="K1510" s="33"/>
      <c r="L1510" s="31"/>
      <c r="M1510" s="31"/>
    </row>
    <row r="1511" spans="2:13" x14ac:dyDescent="0.2">
      <c r="B1511" s="29" t="str">
        <f>IF(C1511&lt;&gt;"",COUNT($B$2:B1510)+1,"")</f>
        <v/>
      </c>
      <c r="C1511" s="30"/>
      <c r="D1511" s="31"/>
      <c r="E1511" s="32"/>
      <c r="F1511" s="31" t="str">
        <f>IFERROR(IF(E1511&lt;&gt;"",VLOOKUP(E1511,'تكويد الاصناف'!$B$3:$L$5500,3,FALSE),""),"تأكد من الكود")</f>
        <v/>
      </c>
      <c r="G1511" s="31" t="str">
        <f>IFERROR(IF(E1511&lt;&gt;"",VLOOKUP(E1511,'تكويد الاصناف'!$B$3:$L$5500,4,FALSE),""),"تأكد من الوحدة")</f>
        <v/>
      </c>
      <c r="H1511" s="31" t="str">
        <f>IFERROR(IF(E1511&lt;&gt;"",VLOOKUP(E1511,'تكويد الاصناف'!$B$3:$L$5500,9,FALSE),""),"تأكد من السعر")</f>
        <v/>
      </c>
      <c r="I1511" s="31"/>
      <c r="J1511" s="33" t="str">
        <f t="shared" si="23"/>
        <v/>
      </c>
      <c r="K1511" s="33"/>
      <c r="L1511" s="31"/>
      <c r="M1511" s="31"/>
    </row>
    <row r="1512" spans="2:13" x14ac:dyDescent="0.2">
      <c r="B1512" s="29" t="str">
        <f>IF(C1512&lt;&gt;"",COUNT($B$2:B1511)+1,"")</f>
        <v/>
      </c>
      <c r="C1512" s="30"/>
      <c r="D1512" s="31"/>
      <c r="E1512" s="32"/>
      <c r="F1512" s="31" t="str">
        <f>IFERROR(IF(E1512&lt;&gt;"",VLOOKUP(E1512,'تكويد الاصناف'!$B$3:$L$5500,3,FALSE),""),"تأكد من الكود")</f>
        <v/>
      </c>
      <c r="G1512" s="31" t="str">
        <f>IFERROR(IF(E1512&lt;&gt;"",VLOOKUP(E1512,'تكويد الاصناف'!$B$3:$L$5500,4,FALSE),""),"تأكد من الوحدة")</f>
        <v/>
      </c>
      <c r="H1512" s="31" t="str">
        <f>IFERROR(IF(E1512&lt;&gt;"",VLOOKUP(E1512,'تكويد الاصناف'!$B$3:$L$5500,9,FALSE),""),"تأكد من السعر")</f>
        <v/>
      </c>
      <c r="I1512" s="31"/>
      <c r="J1512" s="33" t="str">
        <f t="shared" si="23"/>
        <v/>
      </c>
      <c r="K1512" s="33"/>
      <c r="L1512" s="31"/>
      <c r="M1512" s="31"/>
    </row>
    <row r="1513" spans="2:13" x14ac:dyDescent="0.2">
      <c r="B1513" s="29" t="str">
        <f>IF(C1513&lt;&gt;"",COUNT($B$2:B1512)+1,"")</f>
        <v/>
      </c>
      <c r="C1513" s="30"/>
      <c r="D1513" s="31"/>
      <c r="E1513" s="32"/>
      <c r="F1513" s="31" t="str">
        <f>IFERROR(IF(E1513&lt;&gt;"",VLOOKUP(E1513,'تكويد الاصناف'!$B$3:$L$5500,3,FALSE),""),"تأكد من الكود")</f>
        <v/>
      </c>
      <c r="G1513" s="31" t="str">
        <f>IFERROR(IF(E1513&lt;&gt;"",VLOOKUP(E1513,'تكويد الاصناف'!$B$3:$L$5500,4,FALSE),""),"تأكد من الوحدة")</f>
        <v/>
      </c>
      <c r="H1513" s="31" t="str">
        <f>IFERROR(IF(E1513&lt;&gt;"",VLOOKUP(E1513,'تكويد الاصناف'!$B$3:$L$5500,9,FALSE),""),"تأكد من السعر")</f>
        <v/>
      </c>
      <c r="I1513" s="31"/>
      <c r="J1513" s="33" t="str">
        <f t="shared" si="23"/>
        <v/>
      </c>
      <c r="K1513" s="33"/>
      <c r="L1513" s="31"/>
      <c r="M1513" s="31"/>
    </row>
    <row r="1514" spans="2:13" x14ac:dyDescent="0.2">
      <c r="B1514" s="29" t="str">
        <f>IF(C1514&lt;&gt;"",COUNT($B$2:B1513)+1,"")</f>
        <v/>
      </c>
      <c r="C1514" s="30"/>
      <c r="D1514" s="31"/>
      <c r="E1514" s="32"/>
      <c r="F1514" s="31" t="str">
        <f>IFERROR(IF(E1514&lt;&gt;"",VLOOKUP(E1514,'تكويد الاصناف'!$B$3:$L$5500,3,FALSE),""),"تأكد من الكود")</f>
        <v/>
      </c>
      <c r="G1514" s="31" t="str">
        <f>IFERROR(IF(E1514&lt;&gt;"",VLOOKUP(E1514,'تكويد الاصناف'!$B$3:$L$5500,4,FALSE),""),"تأكد من الوحدة")</f>
        <v/>
      </c>
      <c r="H1514" s="31" t="str">
        <f>IFERROR(IF(E1514&lt;&gt;"",VLOOKUP(E1514,'تكويد الاصناف'!$B$3:$L$5500,9,FALSE),""),"تأكد من السعر")</f>
        <v/>
      </c>
      <c r="I1514" s="31"/>
      <c r="J1514" s="33" t="str">
        <f t="shared" si="23"/>
        <v/>
      </c>
      <c r="K1514" s="33"/>
      <c r="L1514" s="31"/>
      <c r="M1514" s="31"/>
    </row>
    <row r="1515" spans="2:13" x14ac:dyDescent="0.2">
      <c r="B1515" s="29" t="str">
        <f>IF(C1515&lt;&gt;"",COUNT($B$2:B1514)+1,"")</f>
        <v/>
      </c>
      <c r="C1515" s="30"/>
      <c r="D1515" s="31"/>
      <c r="E1515" s="32"/>
      <c r="F1515" s="31" t="str">
        <f>IFERROR(IF(E1515&lt;&gt;"",VLOOKUP(E1515,'تكويد الاصناف'!$B$3:$L$5500,3,FALSE),""),"تأكد من الكود")</f>
        <v/>
      </c>
      <c r="G1515" s="31" t="str">
        <f>IFERROR(IF(E1515&lt;&gt;"",VLOOKUP(E1515,'تكويد الاصناف'!$B$3:$L$5500,4,FALSE),""),"تأكد من الوحدة")</f>
        <v/>
      </c>
      <c r="H1515" s="31" t="str">
        <f>IFERROR(IF(E1515&lt;&gt;"",VLOOKUP(E1515,'تكويد الاصناف'!$B$3:$L$5500,9,FALSE),""),"تأكد من السعر")</f>
        <v/>
      </c>
      <c r="I1515" s="31"/>
      <c r="J1515" s="33" t="str">
        <f t="shared" si="23"/>
        <v/>
      </c>
      <c r="K1515" s="33"/>
      <c r="L1515" s="31"/>
      <c r="M1515" s="31"/>
    </row>
    <row r="1516" spans="2:13" x14ac:dyDescent="0.2">
      <c r="B1516" s="29" t="str">
        <f>IF(C1516&lt;&gt;"",COUNT($B$2:B1515)+1,"")</f>
        <v/>
      </c>
      <c r="C1516" s="30"/>
      <c r="D1516" s="31"/>
      <c r="E1516" s="32"/>
      <c r="F1516" s="31" t="str">
        <f>IFERROR(IF(E1516&lt;&gt;"",VLOOKUP(E1516,'تكويد الاصناف'!$B$3:$L$5500,3,FALSE),""),"تأكد من الكود")</f>
        <v/>
      </c>
      <c r="G1516" s="31" t="str">
        <f>IFERROR(IF(E1516&lt;&gt;"",VLOOKUP(E1516,'تكويد الاصناف'!$B$3:$L$5500,4,FALSE),""),"تأكد من الوحدة")</f>
        <v/>
      </c>
      <c r="H1516" s="31" t="str">
        <f>IFERROR(IF(E1516&lt;&gt;"",VLOOKUP(E1516,'تكويد الاصناف'!$B$3:$L$5500,9,FALSE),""),"تأكد من السعر")</f>
        <v/>
      </c>
      <c r="I1516" s="31"/>
      <c r="J1516" s="33" t="str">
        <f t="shared" si="23"/>
        <v/>
      </c>
      <c r="K1516" s="33"/>
      <c r="L1516" s="31"/>
      <c r="M1516" s="31"/>
    </row>
    <row r="1517" spans="2:13" x14ac:dyDescent="0.2">
      <c r="B1517" s="29" t="str">
        <f>IF(C1517&lt;&gt;"",COUNT($B$2:B1516)+1,"")</f>
        <v/>
      </c>
      <c r="C1517" s="30"/>
      <c r="D1517" s="31"/>
      <c r="E1517" s="32"/>
      <c r="F1517" s="31" t="str">
        <f>IFERROR(IF(E1517&lt;&gt;"",VLOOKUP(E1517,'تكويد الاصناف'!$B$3:$L$5500,3,FALSE),""),"تأكد من الكود")</f>
        <v/>
      </c>
      <c r="G1517" s="31" t="str">
        <f>IFERROR(IF(E1517&lt;&gt;"",VLOOKUP(E1517,'تكويد الاصناف'!$B$3:$L$5500,4,FALSE),""),"تأكد من الوحدة")</f>
        <v/>
      </c>
      <c r="H1517" s="31" t="str">
        <f>IFERROR(IF(E1517&lt;&gt;"",VLOOKUP(E1517,'تكويد الاصناف'!$B$3:$L$5500,9,FALSE),""),"تأكد من السعر")</f>
        <v/>
      </c>
      <c r="I1517" s="31"/>
      <c r="J1517" s="33" t="str">
        <f t="shared" si="23"/>
        <v/>
      </c>
      <c r="K1517" s="33"/>
      <c r="L1517" s="31"/>
      <c r="M1517" s="31"/>
    </row>
    <row r="1518" spans="2:13" x14ac:dyDescent="0.2">
      <c r="B1518" s="29" t="str">
        <f>IF(C1518&lt;&gt;"",COUNT($B$2:B1517)+1,"")</f>
        <v/>
      </c>
      <c r="C1518" s="30"/>
      <c r="D1518" s="31"/>
      <c r="E1518" s="32"/>
      <c r="F1518" s="31" t="str">
        <f>IFERROR(IF(E1518&lt;&gt;"",VLOOKUP(E1518,'تكويد الاصناف'!$B$3:$L$5500,3,FALSE),""),"تأكد من الكود")</f>
        <v/>
      </c>
      <c r="G1518" s="31" t="str">
        <f>IFERROR(IF(E1518&lt;&gt;"",VLOOKUP(E1518,'تكويد الاصناف'!$B$3:$L$5500,4,FALSE),""),"تأكد من الوحدة")</f>
        <v/>
      </c>
      <c r="H1518" s="31" t="str">
        <f>IFERROR(IF(E1518&lt;&gt;"",VLOOKUP(E1518,'تكويد الاصناف'!$B$3:$L$5500,9,FALSE),""),"تأكد من السعر")</f>
        <v/>
      </c>
      <c r="I1518" s="31"/>
      <c r="J1518" s="33" t="str">
        <f t="shared" si="23"/>
        <v/>
      </c>
      <c r="K1518" s="33"/>
      <c r="L1518" s="31"/>
      <c r="M1518" s="31"/>
    </row>
    <row r="1519" spans="2:13" x14ac:dyDescent="0.2">
      <c r="B1519" s="29" t="str">
        <f>IF(C1519&lt;&gt;"",COUNT($B$2:B1518)+1,"")</f>
        <v/>
      </c>
      <c r="C1519" s="30"/>
      <c r="D1519" s="31"/>
      <c r="E1519" s="32"/>
      <c r="F1519" s="31" t="str">
        <f>IFERROR(IF(E1519&lt;&gt;"",VLOOKUP(E1519,'تكويد الاصناف'!$B$3:$L$5500,3,FALSE),""),"تأكد من الكود")</f>
        <v/>
      </c>
      <c r="G1519" s="31" t="str">
        <f>IFERROR(IF(E1519&lt;&gt;"",VLOOKUP(E1519,'تكويد الاصناف'!$B$3:$L$5500,4,FALSE),""),"تأكد من الوحدة")</f>
        <v/>
      </c>
      <c r="H1519" s="31" t="str">
        <f>IFERROR(IF(E1519&lt;&gt;"",VLOOKUP(E1519,'تكويد الاصناف'!$B$3:$L$5500,9,FALSE),""),"تأكد من السعر")</f>
        <v/>
      </c>
      <c r="I1519" s="31"/>
      <c r="J1519" s="33" t="str">
        <f t="shared" si="23"/>
        <v/>
      </c>
      <c r="K1519" s="33"/>
      <c r="L1519" s="31"/>
      <c r="M1519" s="31"/>
    </row>
    <row r="1520" spans="2:13" x14ac:dyDescent="0.2">
      <c r="B1520" s="29" t="str">
        <f>IF(C1520&lt;&gt;"",COUNT($B$2:B1519)+1,"")</f>
        <v/>
      </c>
      <c r="C1520" s="30"/>
      <c r="D1520" s="31"/>
      <c r="E1520" s="32"/>
      <c r="F1520" s="31" t="str">
        <f>IFERROR(IF(E1520&lt;&gt;"",VLOOKUP(E1520,'تكويد الاصناف'!$B$3:$L$5500,3,FALSE),""),"تأكد من الكود")</f>
        <v/>
      </c>
      <c r="G1520" s="31" t="str">
        <f>IFERROR(IF(E1520&lt;&gt;"",VLOOKUP(E1520,'تكويد الاصناف'!$B$3:$L$5500,4,FALSE),""),"تأكد من الوحدة")</f>
        <v/>
      </c>
      <c r="H1520" s="31" t="str">
        <f>IFERROR(IF(E1520&lt;&gt;"",VLOOKUP(E1520,'تكويد الاصناف'!$B$3:$L$5500,9,FALSE),""),"تأكد من السعر")</f>
        <v/>
      </c>
      <c r="I1520" s="31"/>
      <c r="J1520" s="33" t="str">
        <f t="shared" si="23"/>
        <v/>
      </c>
      <c r="K1520" s="33"/>
      <c r="L1520" s="31"/>
      <c r="M1520" s="31"/>
    </row>
    <row r="1521" spans="2:13" x14ac:dyDescent="0.2">
      <c r="B1521" s="29" t="str">
        <f>IF(C1521&lt;&gt;"",COUNT($B$2:B1520)+1,"")</f>
        <v/>
      </c>
      <c r="C1521" s="30"/>
      <c r="D1521" s="31"/>
      <c r="E1521" s="32"/>
      <c r="F1521" s="31" t="str">
        <f>IFERROR(IF(E1521&lt;&gt;"",VLOOKUP(E1521,'تكويد الاصناف'!$B$3:$L$5500,3,FALSE),""),"تأكد من الكود")</f>
        <v/>
      </c>
      <c r="G1521" s="31" t="str">
        <f>IFERROR(IF(E1521&lt;&gt;"",VLOOKUP(E1521,'تكويد الاصناف'!$B$3:$L$5500,4,FALSE),""),"تأكد من الوحدة")</f>
        <v/>
      </c>
      <c r="H1521" s="31" t="str">
        <f>IFERROR(IF(E1521&lt;&gt;"",VLOOKUP(E1521,'تكويد الاصناف'!$B$3:$L$5500,9,FALSE),""),"تأكد من السعر")</f>
        <v/>
      </c>
      <c r="I1521" s="31"/>
      <c r="J1521" s="33" t="str">
        <f t="shared" si="23"/>
        <v/>
      </c>
      <c r="K1521" s="33"/>
      <c r="L1521" s="31"/>
      <c r="M1521" s="31"/>
    </row>
    <row r="1522" spans="2:13" x14ac:dyDescent="0.2">
      <c r="B1522" s="29" t="str">
        <f>IF(C1522&lt;&gt;"",COUNT($B$2:B1521)+1,"")</f>
        <v/>
      </c>
      <c r="C1522" s="30"/>
      <c r="D1522" s="31"/>
      <c r="E1522" s="32"/>
      <c r="F1522" s="31" t="str">
        <f>IFERROR(IF(E1522&lt;&gt;"",VLOOKUP(E1522,'تكويد الاصناف'!$B$3:$L$5500,3,FALSE),""),"تأكد من الكود")</f>
        <v/>
      </c>
      <c r="G1522" s="31" t="str">
        <f>IFERROR(IF(E1522&lt;&gt;"",VLOOKUP(E1522,'تكويد الاصناف'!$B$3:$L$5500,4,FALSE),""),"تأكد من الوحدة")</f>
        <v/>
      </c>
      <c r="H1522" s="31" t="str">
        <f>IFERROR(IF(E1522&lt;&gt;"",VLOOKUP(E1522,'تكويد الاصناف'!$B$3:$L$5500,9,FALSE),""),"تأكد من السعر")</f>
        <v/>
      </c>
      <c r="I1522" s="31"/>
      <c r="J1522" s="33" t="str">
        <f t="shared" si="23"/>
        <v/>
      </c>
      <c r="K1522" s="33"/>
      <c r="L1522" s="31"/>
      <c r="M1522" s="31"/>
    </row>
    <row r="1523" spans="2:13" x14ac:dyDescent="0.2">
      <c r="B1523" s="29" t="str">
        <f>IF(C1523&lt;&gt;"",COUNT($B$2:B1522)+1,"")</f>
        <v/>
      </c>
      <c r="C1523" s="30"/>
      <c r="D1523" s="31"/>
      <c r="E1523" s="32"/>
      <c r="F1523" s="31" t="str">
        <f>IFERROR(IF(E1523&lt;&gt;"",VLOOKUP(E1523,'تكويد الاصناف'!$B$3:$L$5500,3,FALSE),""),"تأكد من الكود")</f>
        <v/>
      </c>
      <c r="G1523" s="31" t="str">
        <f>IFERROR(IF(E1523&lt;&gt;"",VLOOKUP(E1523,'تكويد الاصناف'!$B$3:$L$5500,4,FALSE),""),"تأكد من الوحدة")</f>
        <v/>
      </c>
      <c r="H1523" s="31" t="str">
        <f>IFERROR(IF(E1523&lt;&gt;"",VLOOKUP(E1523,'تكويد الاصناف'!$B$3:$L$5500,9,FALSE),""),"تأكد من السعر")</f>
        <v/>
      </c>
      <c r="I1523" s="31"/>
      <c r="J1523" s="33" t="str">
        <f t="shared" si="23"/>
        <v/>
      </c>
      <c r="K1523" s="33"/>
      <c r="L1523" s="31"/>
      <c r="M1523" s="31"/>
    </row>
    <row r="1524" spans="2:13" x14ac:dyDescent="0.2">
      <c r="B1524" s="29" t="str">
        <f>IF(C1524&lt;&gt;"",COUNT($B$2:B1523)+1,"")</f>
        <v/>
      </c>
      <c r="C1524" s="30"/>
      <c r="D1524" s="31"/>
      <c r="E1524" s="32"/>
      <c r="F1524" s="31" t="str">
        <f>IFERROR(IF(E1524&lt;&gt;"",VLOOKUP(E1524,'تكويد الاصناف'!$B$3:$L$5500,3,FALSE),""),"تأكد من الكود")</f>
        <v/>
      </c>
      <c r="G1524" s="31" t="str">
        <f>IFERROR(IF(E1524&lt;&gt;"",VLOOKUP(E1524,'تكويد الاصناف'!$B$3:$L$5500,4,FALSE),""),"تأكد من الوحدة")</f>
        <v/>
      </c>
      <c r="H1524" s="31" t="str">
        <f>IFERROR(IF(E1524&lt;&gt;"",VLOOKUP(E1524,'تكويد الاصناف'!$B$3:$L$5500,9,FALSE),""),"تأكد من السعر")</f>
        <v/>
      </c>
      <c r="I1524" s="31"/>
      <c r="J1524" s="33" t="str">
        <f t="shared" si="23"/>
        <v/>
      </c>
      <c r="K1524" s="33"/>
      <c r="L1524" s="31"/>
      <c r="M1524" s="31"/>
    </row>
    <row r="1525" spans="2:13" x14ac:dyDescent="0.2">
      <c r="B1525" s="29" t="str">
        <f>IF(C1525&lt;&gt;"",COUNT($B$2:B1524)+1,"")</f>
        <v/>
      </c>
      <c r="C1525" s="30"/>
      <c r="D1525" s="31"/>
      <c r="E1525" s="32"/>
      <c r="F1525" s="31" t="str">
        <f>IFERROR(IF(E1525&lt;&gt;"",VLOOKUP(E1525,'تكويد الاصناف'!$B$3:$L$5500,3,FALSE),""),"تأكد من الكود")</f>
        <v/>
      </c>
      <c r="G1525" s="31" t="str">
        <f>IFERROR(IF(E1525&lt;&gt;"",VLOOKUP(E1525,'تكويد الاصناف'!$B$3:$L$5500,4,FALSE),""),"تأكد من الوحدة")</f>
        <v/>
      </c>
      <c r="H1525" s="31" t="str">
        <f>IFERROR(IF(E1525&lt;&gt;"",VLOOKUP(E1525,'تكويد الاصناف'!$B$3:$L$5500,9,FALSE),""),"تأكد من السعر")</f>
        <v/>
      </c>
      <c r="I1525" s="31"/>
      <c r="J1525" s="33" t="str">
        <f t="shared" si="23"/>
        <v/>
      </c>
      <c r="K1525" s="33"/>
      <c r="L1525" s="31"/>
      <c r="M1525" s="31"/>
    </row>
    <row r="1526" spans="2:13" x14ac:dyDescent="0.2">
      <c r="B1526" s="29" t="str">
        <f>IF(C1526&lt;&gt;"",COUNT($B$2:B1525)+1,"")</f>
        <v/>
      </c>
      <c r="C1526" s="30"/>
      <c r="D1526" s="31"/>
      <c r="E1526" s="32"/>
      <c r="F1526" s="31" t="str">
        <f>IFERROR(IF(E1526&lt;&gt;"",VLOOKUP(E1526,'تكويد الاصناف'!$B$3:$L$5500,3,FALSE),""),"تأكد من الكود")</f>
        <v/>
      </c>
      <c r="G1526" s="31" t="str">
        <f>IFERROR(IF(E1526&lt;&gt;"",VLOOKUP(E1526,'تكويد الاصناف'!$B$3:$L$5500,4,FALSE),""),"تأكد من الوحدة")</f>
        <v/>
      </c>
      <c r="H1526" s="31" t="str">
        <f>IFERROR(IF(E1526&lt;&gt;"",VLOOKUP(E1526,'تكويد الاصناف'!$B$3:$L$5500,9,FALSE),""),"تأكد من السعر")</f>
        <v/>
      </c>
      <c r="I1526" s="31"/>
      <c r="J1526" s="33" t="str">
        <f t="shared" si="23"/>
        <v/>
      </c>
      <c r="K1526" s="33"/>
      <c r="L1526" s="31"/>
      <c r="M1526" s="31"/>
    </row>
    <row r="1527" spans="2:13" x14ac:dyDescent="0.2">
      <c r="B1527" s="29" t="str">
        <f>IF(C1527&lt;&gt;"",COUNT($B$2:B1526)+1,"")</f>
        <v/>
      </c>
      <c r="C1527" s="30"/>
      <c r="D1527" s="31"/>
      <c r="E1527" s="32"/>
      <c r="F1527" s="31" t="str">
        <f>IFERROR(IF(E1527&lt;&gt;"",VLOOKUP(E1527,'تكويد الاصناف'!$B$3:$L$5500,3,FALSE),""),"تأكد من الكود")</f>
        <v/>
      </c>
      <c r="G1527" s="31" t="str">
        <f>IFERROR(IF(E1527&lt;&gt;"",VLOOKUP(E1527,'تكويد الاصناف'!$B$3:$L$5500,4,FALSE),""),"تأكد من الوحدة")</f>
        <v/>
      </c>
      <c r="H1527" s="31" t="str">
        <f>IFERROR(IF(E1527&lt;&gt;"",VLOOKUP(E1527,'تكويد الاصناف'!$B$3:$L$5500,9,FALSE),""),"تأكد من السعر")</f>
        <v/>
      </c>
      <c r="I1527" s="31"/>
      <c r="J1527" s="33" t="str">
        <f t="shared" si="23"/>
        <v/>
      </c>
      <c r="K1527" s="33"/>
      <c r="L1527" s="31"/>
      <c r="M1527" s="31"/>
    </row>
    <row r="1528" spans="2:13" x14ac:dyDescent="0.2">
      <c r="B1528" s="29" t="str">
        <f>IF(C1528&lt;&gt;"",COUNT($B$2:B1527)+1,"")</f>
        <v/>
      </c>
      <c r="C1528" s="30"/>
      <c r="D1528" s="31"/>
      <c r="E1528" s="32"/>
      <c r="F1528" s="31" t="str">
        <f>IFERROR(IF(E1528&lt;&gt;"",VLOOKUP(E1528,'تكويد الاصناف'!$B$3:$L$5500,3,FALSE),""),"تأكد من الكود")</f>
        <v/>
      </c>
      <c r="G1528" s="31" t="str">
        <f>IFERROR(IF(E1528&lt;&gt;"",VLOOKUP(E1528,'تكويد الاصناف'!$B$3:$L$5500,4,FALSE),""),"تأكد من الوحدة")</f>
        <v/>
      </c>
      <c r="H1528" s="31" t="str">
        <f>IFERROR(IF(E1528&lt;&gt;"",VLOOKUP(E1528,'تكويد الاصناف'!$B$3:$L$5500,9,FALSE),""),"تأكد من السعر")</f>
        <v/>
      </c>
      <c r="I1528" s="31"/>
      <c r="J1528" s="33" t="str">
        <f t="shared" si="23"/>
        <v/>
      </c>
      <c r="K1528" s="33"/>
      <c r="L1528" s="31"/>
      <c r="M1528" s="31"/>
    </row>
    <row r="1529" spans="2:13" x14ac:dyDescent="0.2">
      <c r="B1529" s="29" t="str">
        <f>IF(C1529&lt;&gt;"",COUNT($B$2:B1528)+1,"")</f>
        <v/>
      </c>
      <c r="C1529" s="30"/>
      <c r="D1529" s="31"/>
      <c r="E1529" s="32"/>
      <c r="F1529" s="31" t="str">
        <f>IFERROR(IF(E1529&lt;&gt;"",VLOOKUP(E1529,'تكويد الاصناف'!$B$3:$L$5500,3,FALSE),""),"تأكد من الكود")</f>
        <v/>
      </c>
      <c r="G1529" s="31" t="str">
        <f>IFERROR(IF(E1529&lt;&gt;"",VLOOKUP(E1529,'تكويد الاصناف'!$B$3:$L$5500,4,FALSE),""),"تأكد من الوحدة")</f>
        <v/>
      </c>
      <c r="H1529" s="31" t="str">
        <f>IFERROR(IF(E1529&lt;&gt;"",VLOOKUP(E1529,'تكويد الاصناف'!$B$3:$L$5500,9,FALSE),""),"تأكد من السعر")</f>
        <v/>
      </c>
      <c r="I1529" s="31"/>
      <c r="J1529" s="33" t="str">
        <f t="shared" si="23"/>
        <v/>
      </c>
      <c r="K1529" s="33"/>
      <c r="L1529" s="31"/>
      <c r="M1529" s="31"/>
    </row>
    <row r="1530" spans="2:13" x14ac:dyDescent="0.2">
      <c r="B1530" s="29" t="str">
        <f>IF(C1530&lt;&gt;"",COUNT($B$2:B1529)+1,"")</f>
        <v/>
      </c>
      <c r="C1530" s="30"/>
      <c r="D1530" s="31"/>
      <c r="E1530" s="32"/>
      <c r="F1530" s="31" t="str">
        <f>IFERROR(IF(E1530&lt;&gt;"",VLOOKUP(E1530,'تكويد الاصناف'!$B$3:$L$5500,3,FALSE),""),"تأكد من الكود")</f>
        <v/>
      </c>
      <c r="G1530" s="31" t="str">
        <f>IFERROR(IF(E1530&lt;&gt;"",VLOOKUP(E1530,'تكويد الاصناف'!$B$3:$L$5500,4,FALSE),""),"تأكد من الوحدة")</f>
        <v/>
      </c>
      <c r="H1530" s="31" t="str">
        <f>IFERROR(IF(E1530&lt;&gt;"",VLOOKUP(E1530,'تكويد الاصناف'!$B$3:$L$5500,9,FALSE),""),"تأكد من السعر")</f>
        <v/>
      </c>
      <c r="I1530" s="31"/>
      <c r="J1530" s="33" t="str">
        <f t="shared" si="23"/>
        <v/>
      </c>
      <c r="K1530" s="33"/>
      <c r="L1530" s="31"/>
      <c r="M1530" s="31"/>
    </row>
    <row r="1531" spans="2:13" x14ac:dyDescent="0.2">
      <c r="B1531" s="29" t="str">
        <f>IF(C1531&lt;&gt;"",COUNT($B$2:B1530)+1,"")</f>
        <v/>
      </c>
      <c r="C1531" s="30"/>
      <c r="D1531" s="31"/>
      <c r="E1531" s="32"/>
      <c r="F1531" s="31" t="str">
        <f>IFERROR(IF(E1531&lt;&gt;"",VLOOKUP(E1531,'تكويد الاصناف'!$B$3:$L$5500,3,FALSE),""),"تأكد من الكود")</f>
        <v/>
      </c>
      <c r="G1531" s="31" t="str">
        <f>IFERROR(IF(E1531&lt;&gt;"",VLOOKUP(E1531,'تكويد الاصناف'!$B$3:$L$5500,4,FALSE),""),"تأكد من الوحدة")</f>
        <v/>
      </c>
      <c r="H1531" s="31" t="str">
        <f>IFERROR(IF(E1531&lt;&gt;"",VLOOKUP(E1531,'تكويد الاصناف'!$B$3:$L$5500,9,FALSE),""),"تأكد من السعر")</f>
        <v/>
      </c>
      <c r="I1531" s="31"/>
      <c r="J1531" s="33" t="str">
        <f t="shared" si="23"/>
        <v/>
      </c>
      <c r="K1531" s="33"/>
      <c r="L1531" s="31"/>
      <c r="M1531" s="31"/>
    </row>
    <row r="1532" spans="2:13" x14ac:dyDescent="0.2">
      <c r="B1532" s="29" t="str">
        <f>IF(C1532&lt;&gt;"",COUNT($B$2:B1531)+1,"")</f>
        <v/>
      </c>
      <c r="C1532" s="30"/>
      <c r="D1532" s="31"/>
      <c r="E1532" s="32"/>
      <c r="F1532" s="31" t="str">
        <f>IFERROR(IF(E1532&lt;&gt;"",VLOOKUP(E1532,'تكويد الاصناف'!$B$3:$L$5500,3,FALSE),""),"تأكد من الكود")</f>
        <v/>
      </c>
      <c r="G1532" s="31" t="str">
        <f>IFERROR(IF(E1532&lt;&gt;"",VLOOKUP(E1532,'تكويد الاصناف'!$B$3:$L$5500,4,FALSE),""),"تأكد من الوحدة")</f>
        <v/>
      </c>
      <c r="H1532" s="31" t="str">
        <f>IFERROR(IF(E1532&lt;&gt;"",VLOOKUP(E1532,'تكويد الاصناف'!$B$3:$L$5500,9,FALSE),""),"تأكد من السعر")</f>
        <v/>
      </c>
      <c r="I1532" s="31"/>
      <c r="J1532" s="33" t="str">
        <f t="shared" si="23"/>
        <v/>
      </c>
      <c r="K1532" s="33"/>
      <c r="L1532" s="31"/>
      <c r="M1532" s="31"/>
    </row>
    <row r="1533" spans="2:13" x14ac:dyDescent="0.2">
      <c r="B1533" s="29" t="str">
        <f>IF(C1533&lt;&gt;"",COUNT($B$2:B1532)+1,"")</f>
        <v/>
      </c>
      <c r="C1533" s="30"/>
      <c r="D1533" s="31"/>
      <c r="E1533" s="32"/>
      <c r="F1533" s="31" t="str">
        <f>IFERROR(IF(E1533&lt;&gt;"",VLOOKUP(E1533,'تكويد الاصناف'!$B$3:$L$5500,3,FALSE),""),"تأكد من الكود")</f>
        <v/>
      </c>
      <c r="G1533" s="31" t="str">
        <f>IFERROR(IF(E1533&lt;&gt;"",VLOOKUP(E1533,'تكويد الاصناف'!$B$3:$L$5500,4,FALSE),""),"تأكد من الوحدة")</f>
        <v/>
      </c>
      <c r="H1533" s="31" t="str">
        <f>IFERROR(IF(E1533&lt;&gt;"",VLOOKUP(E1533,'تكويد الاصناف'!$B$3:$L$5500,9,FALSE),""),"تأكد من السعر")</f>
        <v/>
      </c>
      <c r="I1533" s="31"/>
      <c r="J1533" s="33" t="str">
        <f t="shared" si="23"/>
        <v/>
      </c>
      <c r="K1533" s="33"/>
      <c r="L1533" s="31"/>
      <c r="M1533" s="31"/>
    </row>
    <row r="1534" spans="2:13" x14ac:dyDescent="0.2">
      <c r="B1534" s="29" t="str">
        <f>IF(C1534&lt;&gt;"",COUNT($B$2:B1533)+1,"")</f>
        <v/>
      </c>
      <c r="C1534" s="30"/>
      <c r="D1534" s="31"/>
      <c r="E1534" s="32"/>
      <c r="F1534" s="31" t="str">
        <f>IFERROR(IF(E1534&lt;&gt;"",VLOOKUP(E1534,'تكويد الاصناف'!$B$3:$L$5500,3,FALSE),""),"تأكد من الكود")</f>
        <v/>
      </c>
      <c r="G1534" s="31" t="str">
        <f>IFERROR(IF(E1534&lt;&gt;"",VLOOKUP(E1534,'تكويد الاصناف'!$B$3:$L$5500,4,FALSE),""),"تأكد من الوحدة")</f>
        <v/>
      </c>
      <c r="H1534" s="31" t="str">
        <f>IFERROR(IF(E1534&lt;&gt;"",VLOOKUP(E1534,'تكويد الاصناف'!$B$3:$L$5500,9,FALSE),""),"تأكد من السعر")</f>
        <v/>
      </c>
      <c r="I1534" s="31"/>
      <c r="J1534" s="33" t="str">
        <f t="shared" si="23"/>
        <v/>
      </c>
      <c r="K1534" s="33"/>
      <c r="L1534" s="31"/>
      <c r="M1534" s="31"/>
    </row>
    <row r="1535" spans="2:13" x14ac:dyDescent="0.2">
      <c r="B1535" s="29" t="str">
        <f>IF(C1535&lt;&gt;"",COUNT($B$2:B1534)+1,"")</f>
        <v/>
      </c>
      <c r="C1535" s="30"/>
      <c r="D1535" s="31"/>
      <c r="E1535" s="32"/>
      <c r="F1535" s="31" t="str">
        <f>IFERROR(IF(E1535&lt;&gt;"",VLOOKUP(E1535,'تكويد الاصناف'!$B$3:$L$5500,3,FALSE),""),"تأكد من الكود")</f>
        <v/>
      </c>
      <c r="G1535" s="31" t="str">
        <f>IFERROR(IF(E1535&lt;&gt;"",VLOOKUP(E1535,'تكويد الاصناف'!$B$3:$L$5500,4,FALSE),""),"تأكد من الوحدة")</f>
        <v/>
      </c>
      <c r="H1535" s="31" t="str">
        <f>IFERROR(IF(E1535&lt;&gt;"",VLOOKUP(E1535,'تكويد الاصناف'!$B$3:$L$5500,9,FALSE),""),"تأكد من السعر")</f>
        <v/>
      </c>
      <c r="I1535" s="31"/>
      <c r="J1535" s="33" t="str">
        <f t="shared" si="23"/>
        <v/>
      </c>
      <c r="K1535" s="33"/>
      <c r="L1535" s="31"/>
      <c r="M1535" s="31"/>
    </row>
    <row r="1536" spans="2:13" x14ac:dyDescent="0.2">
      <c r="B1536" s="29" t="str">
        <f>IF(C1536&lt;&gt;"",COUNT($B$2:B1535)+1,"")</f>
        <v/>
      </c>
      <c r="C1536" s="30"/>
      <c r="D1536" s="31"/>
      <c r="E1536" s="32"/>
      <c r="F1536" s="31" t="str">
        <f>IFERROR(IF(E1536&lt;&gt;"",VLOOKUP(E1536,'تكويد الاصناف'!$B$3:$L$5500,3,FALSE),""),"تأكد من الكود")</f>
        <v/>
      </c>
      <c r="G1536" s="31" t="str">
        <f>IFERROR(IF(E1536&lt;&gt;"",VLOOKUP(E1536,'تكويد الاصناف'!$B$3:$L$5500,4,FALSE),""),"تأكد من الوحدة")</f>
        <v/>
      </c>
      <c r="H1536" s="31" t="str">
        <f>IFERROR(IF(E1536&lt;&gt;"",VLOOKUP(E1536,'تكويد الاصناف'!$B$3:$L$5500,9,FALSE),""),"تأكد من السعر")</f>
        <v/>
      </c>
      <c r="I1536" s="31"/>
      <c r="J1536" s="33" t="str">
        <f t="shared" si="23"/>
        <v/>
      </c>
      <c r="K1536" s="33"/>
      <c r="L1536" s="31"/>
      <c r="M1536" s="31"/>
    </row>
    <row r="1537" spans="2:13" x14ac:dyDescent="0.2">
      <c r="B1537" s="29" t="str">
        <f>IF(C1537&lt;&gt;"",COUNT($B$2:B1536)+1,"")</f>
        <v/>
      </c>
      <c r="C1537" s="30"/>
      <c r="D1537" s="31"/>
      <c r="E1537" s="32"/>
      <c r="F1537" s="31" t="str">
        <f>IFERROR(IF(E1537&lt;&gt;"",VLOOKUP(E1537,'تكويد الاصناف'!$B$3:$L$5500,3,FALSE),""),"تأكد من الكود")</f>
        <v/>
      </c>
      <c r="G1537" s="31" t="str">
        <f>IFERROR(IF(E1537&lt;&gt;"",VLOOKUP(E1537,'تكويد الاصناف'!$B$3:$L$5500,4,FALSE),""),"تأكد من الوحدة")</f>
        <v/>
      </c>
      <c r="H1537" s="31" t="str">
        <f>IFERROR(IF(E1537&lt;&gt;"",VLOOKUP(E1537,'تكويد الاصناف'!$B$3:$L$5500,9,FALSE),""),"تأكد من السعر")</f>
        <v/>
      </c>
      <c r="I1537" s="31"/>
      <c r="J1537" s="33" t="str">
        <f t="shared" si="23"/>
        <v/>
      </c>
      <c r="K1537" s="33"/>
      <c r="L1537" s="31"/>
      <c r="M1537" s="31"/>
    </row>
    <row r="1538" spans="2:13" x14ac:dyDescent="0.2">
      <c r="B1538" s="29" t="str">
        <f>IF(C1538&lt;&gt;"",COUNT($B$2:B1537)+1,"")</f>
        <v/>
      </c>
      <c r="C1538" s="30"/>
      <c r="D1538" s="31"/>
      <c r="E1538" s="32"/>
      <c r="F1538" s="31" t="str">
        <f>IFERROR(IF(E1538&lt;&gt;"",VLOOKUP(E1538,'تكويد الاصناف'!$B$3:$L$5500,3,FALSE),""),"تأكد من الكود")</f>
        <v/>
      </c>
      <c r="G1538" s="31" t="str">
        <f>IFERROR(IF(E1538&lt;&gt;"",VLOOKUP(E1538,'تكويد الاصناف'!$B$3:$L$5500,4,FALSE),""),"تأكد من الوحدة")</f>
        <v/>
      </c>
      <c r="H1538" s="31" t="str">
        <f>IFERROR(IF(E1538&lt;&gt;"",VLOOKUP(E1538,'تكويد الاصناف'!$B$3:$L$5500,9,FALSE),""),"تأكد من السعر")</f>
        <v/>
      </c>
      <c r="I1538" s="31"/>
      <c r="J1538" s="33" t="str">
        <f t="shared" si="23"/>
        <v/>
      </c>
      <c r="K1538" s="33"/>
      <c r="L1538" s="31"/>
      <c r="M1538" s="31"/>
    </row>
    <row r="1539" spans="2:13" x14ac:dyDescent="0.2">
      <c r="B1539" s="29" t="str">
        <f>IF(C1539&lt;&gt;"",COUNT($B$2:B1538)+1,"")</f>
        <v/>
      </c>
      <c r="C1539" s="30"/>
      <c r="D1539" s="31"/>
      <c r="E1539" s="32"/>
      <c r="F1539" s="31" t="str">
        <f>IFERROR(IF(E1539&lt;&gt;"",VLOOKUP(E1539,'تكويد الاصناف'!$B$3:$L$5500,3,FALSE),""),"تأكد من الكود")</f>
        <v/>
      </c>
      <c r="G1539" s="31" t="str">
        <f>IFERROR(IF(E1539&lt;&gt;"",VLOOKUP(E1539,'تكويد الاصناف'!$B$3:$L$5500,4,FALSE),""),"تأكد من الوحدة")</f>
        <v/>
      </c>
      <c r="H1539" s="31" t="str">
        <f>IFERROR(IF(E1539&lt;&gt;"",VLOOKUP(E1539,'تكويد الاصناف'!$B$3:$L$5500,9,FALSE),""),"تأكد من السعر")</f>
        <v/>
      </c>
      <c r="I1539" s="31"/>
      <c r="J1539" s="33" t="str">
        <f t="shared" ref="J1539:J1602" si="24">IFERROR(I1539*H1539,"")</f>
        <v/>
      </c>
      <c r="K1539" s="33"/>
      <c r="L1539" s="31"/>
      <c r="M1539" s="31"/>
    </row>
    <row r="1540" spans="2:13" x14ac:dyDescent="0.2">
      <c r="B1540" s="29" t="str">
        <f>IF(C1540&lt;&gt;"",COUNT($B$2:B1539)+1,"")</f>
        <v/>
      </c>
      <c r="C1540" s="30"/>
      <c r="D1540" s="31"/>
      <c r="E1540" s="32"/>
      <c r="F1540" s="31" t="str">
        <f>IFERROR(IF(E1540&lt;&gt;"",VLOOKUP(E1540,'تكويد الاصناف'!$B$3:$L$5500,3,FALSE),""),"تأكد من الكود")</f>
        <v/>
      </c>
      <c r="G1540" s="31" t="str">
        <f>IFERROR(IF(E1540&lt;&gt;"",VLOOKUP(E1540,'تكويد الاصناف'!$B$3:$L$5500,4,FALSE),""),"تأكد من الوحدة")</f>
        <v/>
      </c>
      <c r="H1540" s="31" t="str">
        <f>IFERROR(IF(E1540&lt;&gt;"",VLOOKUP(E1540,'تكويد الاصناف'!$B$3:$L$5500,9,FALSE),""),"تأكد من السعر")</f>
        <v/>
      </c>
      <c r="I1540" s="31"/>
      <c r="J1540" s="33" t="str">
        <f t="shared" si="24"/>
        <v/>
      </c>
      <c r="K1540" s="33"/>
      <c r="L1540" s="31"/>
      <c r="M1540" s="31"/>
    </row>
    <row r="1541" spans="2:13" x14ac:dyDescent="0.2">
      <c r="B1541" s="29" t="str">
        <f>IF(C1541&lt;&gt;"",COUNT($B$2:B1540)+1,"")</f>
        <v/>
      </c>
      <c r="C1541" s="30"/>
      <c r="D1541" s="31"/>
      <c r="E1541" s="32"/>
      <c r="F1541" s="31" t="str">
        <f>IFERROR(IF(E1541&lt;&gt;"",VLOOKUP(E1541,'تكويد الاصناف'!$B$3:$L$5500,3,FALSE),""),"تأكد من الكود")</f>
        <v/>
      </c>
      <c r="G1541" s="31" t="str">
        <f>IFERROR(IF(E1541&lt;&gt;"",VLOOKUP(E1541,'تكويد الاصناف'!$B$3:$L$5500,4,FALSE),""),"تأكد من الوحدة")</f>
        <v/>
      </c>
      <c r="H1541" s="31" t="str">
        <f>IFERROR(IF(E1541&lt;&gt;"",VLOOKUP(E1541,'تكويد الاصناف'!$B$3:$L$5500,9,FALSE),""),"تأكد من السعر")</f>
        <v/>
      </c>
      <c r="I1541" s="31"/>
      <c r="J1541" s="33" t="str">
        <f t="shared" si="24"/>
        <v/>
      </c>
      <c r="K1541" s="33"/>
      <c r="L1541" s="31"/>
      <c r="M1541" s="31"/>
    </row>
    <row r="1542" spans="2:13" x14ac:dyDescent="0.2">
      <c r="B1542" s="29" t="str">
        <f>IF(C1542&lt;&gt;"",COUNT($B$2:B1541)+1,"")</f>
        <v/>
      </c>
      <c r="C1542" s="30"/>
      <c r="D1542" s="31"/>
      <c r="E1542" s="32"/>
      <c r="F1542" s="31" t="str">
        <f>IFERROR(IF(E1542&lt;&gt;"",VLOOKUP(E1542,'تكويد الاصناف'!$B$3:$L$5500,3,FALSE),""),"تأكد من الكود")</f>
        <v/>
      </c>
      <c r="G1542" s="31" t="str">
        <f>IFERROR(IF(E1542&lt;&gt;"",VLOOKUP(E1542,'تكويد الاصناف'!$B$3:$L$5500,4,FALSE),""),"تأكد من الوحدة")</f>
        <v/>
      </c>
      <c r="H1542" s="31" t="str">
        <f>IFERROR(IF(E1542&lt;&gt;"",VLOOKUP(E1542,'تكويد الاصناف'!$B$3:$L$5500,9,FALSE),""),"تأكد من السعر")</f>
        <v/>
      </c>
      <c r="I1542" s="31"/>
      <c r="J1542" s="33" t="str">
        <f t="shared" si="24"/>
        <v/>
      </c>
      <c r="K1542" s="33"/>
      <c r="L1542" s="31"/>
      <c r="M1542" s="31"/>
    </row>
    <row r="1543" spans="2:13" x14ac:dyDescent="0.2">
      <c r="B1543" s="29" t="str">
        <f>IF(C1543&lt;&gt;"",COUNT($B$2:B1542)+1,"")</f>
        <v/>
      </c>
      <c r="C1543" s="30"/>
      <c r="D1543" s="31"/>
      <c r="E1543" s="32"/>
      <c r="F1543" s="31" t="str">
        <f>IFERROR(IF(E1543&lt;&gt;"",VLOOKUP(E1543,'تكويد الاصناف'!$B$3:$L$5500,3,FALSE),""),"تأكد من الكود")</f>
        <v/>
      </c>
      <c r="G1543" s="31" t="str">
        <f>IFERROR(IF(E1543&lt;&gt;"",VLOOKUP(E1543,'تكويد الاصناف'!$B$3:$L$5500,4,FALSE),""),"تأكد من الوحدة")</f>
        <v/>
      </c>
      <c r="H1543" s="31" t="str">
        <f>IFERROR(IF(E1543&lt;&gt;"",VLOOKUP(E1543,'تكويد الاصناف'!$B$3:$L$5500,9,FALSE),""),"تأكد من السعر")</f>
        <v/>
      </c>
      <c r="I1543" s="31"/>
      <c r="J1543" s="33" t="str">
        <f t="shared" si="24"/>
        <v/>
      </c>
      <c r="K1543" s="33"/>
      <c r="L1543" s="31"/>
      <c r="M1543" s="31"/>
    </row>
    <row r="1544" spans="2:13" x14ac:dyDescent="0.2">
      <c r="B1544" s="29" t="str">
        <f>IF(C1544&lt;&gt;"",COUNT($B$2:B1543)+1,"")</f>
        <v/>
      </c>
      <c r="C1544" s="30"/>
      <c r="D1544" s="31"/>
      <c r="E1544" s="32"/>
      <c r="F1544" s="31" t="str">
        <f>IFERROR(IF(E1544&lt;&gt;"",VLOOKUP(E1544,'تكويد الاصناف'!$B$3:$L$5500,3,FALSE),""),"تأكد من الكود")</f>
        <v/>
      </c>
      <c r="G1544" s="31" t="str">
        <f>IFERROR(IF(E1544&lt;&gt;"",VLOOKUP(E1544,'تكويد الاصناف'!$B$3:$L$5500,4,FALSE),""),"تأكد من الوحدة")</f>
        <v/>
      </c>
      <c r="H1544" s="31" t="str">
        <f>IFERROR(IF(E1544&lt;&gt;"",VLOOKUP(E1544,'تكويد الاصناف'!$B$3:$L$5500,9,FALSE),""),"تأكد من السعر")</f>
        <v/>
      </c>
      <c r="I1544" s="31"/>
      <c r="J1544" s="33" t="str">
        <f t="shared" si="24"/>
        <v/>
      </c>
      <c r="K1544" s="33"/>
      <c r="L1544" s="31"/>
      <c r="M1544" s="31"/>
    </row>
    <row r="1545" spans="2:13" x14ac:dyDescent="0.2">
      <c r="B1545" s="29" t="str">
        <f>IF(C1545&lt;&gt;"",COUNT($B$2:B1544)+1,"")</f>
        <v/>
      </c>
      <c r="C1545" s="30"/>
      <c r="D1545" s="31"/>
      <c r="E1545" s="32"/>
      <c r="F1545" s="31" t="str">
        <f>IFERROR(IF(E1545&lt;&gt;"",VLOOKUP(E1545,'تكويد الاصناف'!$B$3:$L$5500,3,FALSE),""),"تأكد من الكود")</f>
        <v/>
      </c>
      <c r="G1545" s="31" t="str">
        <f>IFERROR(IF(E1545&lt;&gt;"",VLOOKUP(E1545,'تكويد الاصناف'!$B$3:$L$5500,4,FALSE),""),"تأكد من الوحدة")</f>
        <v/>
      </c>
      <c r="H1545" s="31" t="str">
        <f>IFERROR(IF(E1545&lt;&gt;"",VLOOKUP(E1545,'تكويد الاصناف'!$B$3:$L$5500,9,FALSE),""),"تأكد من السعر")</f>
        <v/>
      </c>
      <c r="I1545" s="31"/>
      <c r="J1545" s="33" t="str">
        <f t="shared" si="24"/>
        <v/>
      </c>
      <c r="K1545" s="33"/>
      <c r="L1545" s="31"/>
      <c r="M1545" s="31"/>
    </row>
    <row r="1546" spans="2:13" x14ac:dyDescent="0.2">
      <c r="B1546" s="29" t="str">
        <f>IF(C1546&lt;&gt;"",COUNT($B$2:B1545)+1,"")</f>
        <v/>
      </c>
      <c r="C1546" s="30"/>
      <c r="D1546" s="31"/>
      <c r="E1546" s="32"/>
      <c r="F1546" s="31" t="str">
        <f>IFERROR(IF(E1546&lt;&gt;"",VLOOKUP(E1546,'تكويد الاصناف'!$B$3:$L$5500,3,FALSE),""),"تأكد من الكود")</f>
        <v/>
      </c>
      <c r="G1546" s="31" t="str">
        <f>IFERROR(IF(E1546&lt;&gt;"",VLOOKUP(E1546,'تكويد الاصناف'!$B$3:$L$5500,4,FALSE),""),"تأكد من الوحدة")</f>
        <v/>
      </c>
      <c r="H1546" s="31" t="str">
        <f>IFERROR(IF(E1546&lt;&gt;"",VLOOKUP(E1546,'تكويد الاصناف'!$B$3:$L$5500,9,FALSE),""),"تأكد من السعر")</f>
        <v/>
      </c>
      <c r="I1546" s="31"/>
      <c r="J1546" s="33" t="str">
        <f t="shared" si="24"/>
        <v/>
      </c>
      <c r="K1546" s="33"/>
      <c r="L1546" s="31"/>
      <c r="M1546" s="31"/>
    </row>
    <row r="1547" spans="2:13" x14ac:dyDescent="0.2">
      <c r="B1547" s="29" t="str">
        <f>IF(C1547&lt;&gt;"",COUNT($B$2:B1546)+1,"")</f>
        <v/>
      </c>
      <c r="C1547" s="30"/>
      <c r="D1547" s="31"/>
      <c r="E1547" s="32"/>
      <c r="F1547" s="31" t="str">
        <f>IFERROR(IF(E1547&lt;&gt;"",VLOOKUP(E1547,'تكويد الاصناف'!$B$3:$L$5500,3,FALSE),""),"تأكد من الكود")</f>
        <v/>
      </c>
      <c r="G1547" s="31" t="str">
        <f>IFERROR(IF(E1547&lt;&gt;"",VLOOKUP(E1547,'تكويد الاصناف'!$B$3:$L$5500,4,FALSE),""),"تأكد من الوحدة")</f>
        <v/>
      </c>
      <c r="H1547" s="31" t="str">
        <f>IFERROR(IF(E1547&lt;&gt;"",VLOOKUP(E1547,'تكويد الاصناف'!$B$3:$L$5500,9,FALSE),""),"تأكد من السعر")</f>
        <v/>
      </c>
      <c r="I1547" s="31"/>
      <c r="J1547" s="33" t="str">
        <f t="shared" si="24"/>
        <v/>
      </c>
      <c r="K1547" s="33"/>
      <c r="L1547" s="31"/>
      <c r="M1547" s="31"/>
    </row>
    <row r="1548" spans="2:13" x14ac:dyDescent="0.2">
      <c r="B1548" s="29" t="str">
        <f>IF(C1548&lt;&gt;"",COUNT($B$2:B1547)+1,"")</f>
        <v/>
      </c>
      <c r="C1548" s="30"/>
      <c r="D1548" s="31"/>
      <c r="E1548" s="32"/>
      <c r="F1548" s="31" t="str">
        <f>IFERROR(IF(E1548&lt;&gt;"",VLOOKUP(E1548,'تكويد الاصناف'!$B$3:$L$5500,3,FALSE),""),"تأكد من الكود")</f>
        <v/>
      </c>
      <c r="G1548" s="31" t="str">
        <f>IFERROR(IF(E1548&lt;&gt;"",VLOOKUP(E1548,'تكويد الاصناف'!$B$3:$L$5500,4,FALSE),""),"تأكد من الوحدة")</f>
        <v/>
      </c>
      <c r="H1548" s="31" t="str">
        <f>IFERROR(IF(E1548&lt;&gt;"",VLOOKUP(E1548,'تكويد الاصناف'!$B$3:$L$5500,9,FALSE),""),"تأكد من السعر")</f>
        <v/>
      </c>
      <c r="I1548" s="31"/>
      <c r="J1548" s="33" t="str">
        <f t="shared" si="24"/>
        <v/>
      </c>
      <c r="K1548" s="33"/>
      <c r="L1548" s="31"/>
      <c r="M1548" s="31"/>
    </row>
    <row r="1549" spans="2:13" x14ac:dyDescent="0.2">
      <c r="B1549" s="29" t="str">
        <f>IF(C1549&lt;&gt;"",COUNT($B$2:B1548)+1,"")</f>
        <v/>
      </c>
      <c r="C1549" s="30"/>
      <c r="D1549" s="31"/>
      <c r="E1549" s="32"/>
      <c r="F1549" s="31" t="str">
        <f>IFERROR(IF(E1549&lt;&gt;"",VLOOKUP(E1549,'تكويد الاصناف'!$B$3:$L$5500,3,FALSE),""),"تأكد من الكود")</f>
        <v/>
      </c>
      <c r="G1549" s="31" t="str">
        <f>IFERROR(IF(E1549&lt;&gt;"",VLOOKUP(E1549,'تكويد الاصناف'!$B$3:$L$5500,4,FALSE),""),"تأكد من الوحدة")</f>
        <v/>
      </c>
      <c r="H1549" s="31" t="str">
        <f>IFERROR(IF(E1549&lt;&gt;"",VLOOKUP(E1549,'تكويد الاصناف'!$B$3:$L$5500,9,FALSE),""),"تأكد من السعر")</f>
        <v/>
      </c>
      <c r="I1549" s="31"/>
      <c r="J1549" s="33" t="str">
        <f t="shared" si="24"/>
        <v/>
      </c>
      <c r="K1549" s="33"/>
      <c r="L1549" s="31"/>
      <c r="M1549" s="31"/>
    </row>
    <row r="1550" spans="2:13" x14ac:dyDescent="0.2">
      <c r="B1550" s="29" t="str">
        <f>IF(C1550&lt;&gt;"",COUNT($B$2:B1549)+1,"")</f>
        <v/>
      </c>
      <c r="C1550" s="30"/>
      <c r="D1550" s="31"/>
      <c r="E1550" s="32"/>
      <c r="F1550" s="31" t="str">
        <f>IFERROR(IF(E1550&lt;&gt;"",VLOOKUP(E1550,'تكويد الاصناف'!$B$3:$L$5500,3,FALSE),""),"تأكد من الكود")</f>
        <v/>
      </c>
      <c r="G1550" s="31" t="str">
        <f>IFERROR(IF(E1550&lt;&gt;"",VLOOKUP(E1550,'تكويد الاصناف'!$B$3:$L$5500,4,FALSE),""),"تأكد من الوحدة")</f>
        <v/>
      </c>
      <c r="H1550" s="31" t="str">
        <f>IFERROR(IF(E1550&lt;&gt;"",VLOOKUP(E1550,'تكويد الاصناف'!$B$3:$L$5500,9,FALSE),""),"تأكد من السعر")</f>
        <v/>
      </c>
      <c r="I1550" s="31"/>
      <c r="J1550" s="33" t="str">
        <f t="shared" si="24"/>
        <v/>
      </c>
      <c r="K1550" s="33"/>
      <c r="L1550" s="31"/>
      <c r="M1550" s="31"/>
    </row>
    <row r="1551" spans="2:13" x14ac:dyDescent="0.2">
      <c r="B1551" s="29" t="str">
        <f>IF(C1551&lt;&gt;"",COUNT($B$2:B1550)+1,"")</f>
        <v/>
      </c>
      <c r="C1551" s="30"/>
      <c r="D1551" s="31"/>
      <c r="E1551" s="32"/>
      <c r="F1551" s="31" t="str">
        <f>IFERROR(IF(E1551&lt;&gt;"",VLOOKUP(E1551,'تكويد الاصناف'!$B$3:$L$5500,3,FALSE),""),"تأكد من الكود")</f>
        <v/>
      </c>
      <c r="G1551" s="31" t="str">
        <f>IFERROR(IF(E1551&lt;&gt;"",VLOOKUP(E1551,'تكويد الاصناف'!$B$3:$L$5500,4,FALSE),""),"تأكد من الوحدة")</f>
        <v/>
      </c>
      <c r="H1551" s="31" t="str">
        <f>IFERROR(IF(E1551&lt;&gt;"",VLOOKUP(E1551,'تكويد الاصناف'!$B$3:$L$5500,9,FALSE),""),"تأكد من السعر")</f>
        <v/>
      </c>
      <c r="I1551" s="31"/>
      <c r="J1551" s="33" t="str">
        <f t="shared" si="24"/>
        <v/>
      </c>
      <c r="K1551" s="33"/>
      <c r="L1551" s="31"/>
      <c r="M1551" s="31"/>
    </row>
    <row r="1552" spans="2:13" x14ac:dyDescent="0.2">
      <c r="B1552" s="29" t="str">
        <f>IF(C1552&lt;&gt;"",COUNT($B$2:B1551)+1,"")</f>
        <v/>
      </c>
      <c r="C1552" s="30"/>
      <c r="D1552" s="31"/>
      <c r="E1552" s="32"/>
      <c r="F1552" s="31" t="str">
        <f>IFERROR(IF(E1552&lt;&gt;"",VLOOKUP(E1552,'تكويد الاصناف'!$B$3:$L$5500,3,FALSE),""),"تأكد من الكود")</f>
        <v/>
      </c>
      <c r="G1552" s="31" t="str">
        <f>IFERROR(IF(E1552&lt;&gt;"",VLOOKUP(E1552,'تكويد الاصناف'!$B$3:$L$5500,4,FALSE),""),"تأكد من الوحدة")</f>
        <v/>
      </c>
      <c r="H1552" s="31" t="str">
        <f>IFERROR(IF(E1552&lt;&gt;"",VLOOKUP(E1552,'تكويد الاصناف'!$B$3:$L$5500,9,FALSE),""),"تأكد من السعر")</f>
        <v/>
      </c>
      <c r="I1552" s="31"/>
      <c r="J1552" s="33" t="str">
        <f t="shared" si="24"/>
        <v/>
      </c>
      <c r="K1552" s="33"/>
      <c r="L1552" s="31"/>
      <c r="M1552" s="31"/>
    </row>
    <row r="1553" spans="2:13" x14ac:dyDescent="0.2">
      <c r="B1553" s="29" t="str">
        <f>IF(C1553&lt;&gt;"",COUNT($B$2:B1552)+1,"")</f>
        <v/>
      </c>
      <c r="C1553" s="30"/>
      <c r="D1553" s="31"/>
      <c r="E1553" s="32"/>
      <c r="F1553" s="31" t="str">
        <f>IFERROR(IF(E1553&lt;&gt;"",VLOOKUP(E1553,'تكويد الاصناف'!$B$3:$L$5500,3,FALSE),""),"تأكد من الكود")</f>
        <v/>
      </c>
      <c r="G1553" s="31" t="str">
        <f>IFERROR(IF(E1553&lt;&gt;"",VLOOKUP(E1553,'تكويد الاصناف'!$B$3:$L$5500,4,FALSE),""),"تأكد من الوحدة")</f>
        <v/>
      </c>
      <c r="H1553" s="31" t="str">
        <f>IFERROR(IF(E1553&lt;&gt;"",VLOOKUP(E1553,'تكويد الاصناف'!$B$3:$L$5500,9,FALSE),""),"تأكد من السعر")</f>
        <v/>
      </c>
      <c r="I1553" s="31"/>
      <c r="J1553" s="33" t="str">
        <f t="shared" si="24"/>
        <v/>
      </c>
      <c r="K1553" s="33"/>
      <c r="L1553" s="31"/>
      <c r="M1553" s="31"/>
    </row>
    <row r="1554" spans="2:13" x14ac:dyDescent="0.2">
      <c r="B1554" s="29" t="str">
        <f>IF(C1554&lt;&gt;"",COUNT($B$2:B1553)+1,"")</f>
        <v/>
      </c>
      <c r="C1554" s="30"/>
      <c r="D1554" s="31"/>
      <c r="E1554" s="32"/>
      <c r="F1554" s="31" t="str">
        <f>IFERROR(IF(E1554&lt;&gt;"",VLOOKUP(E1554,'تكويد الاصناف'!$B$3:$L$5500,3,FALSE),""),"تأكد من الكود")</f>
        <v/>
      </c>
      <c r="G1554" s="31" t="str">
        <f>IFERROR(IF(E1554&lt;&gt;"",VLOOKUP(E1554,'تكويد الاصناف'!$B$3:$L$5500,4,FALSE),""),"تأكد من الوحدة")</f>
        <v/>
      </c>
      <c r="H1554" s="31" t="str">
        <f>IFERROR(IF(E1554&lt;&gt;"",VLOOKUP(E1554,'تكويد الاصناف'!$B$3:$L$5500,9,FALSE),""),"تأكد من السعر")</f>
        <v/>
      </c>
      <c r="I1554" s="31"/>
      <c r="J1554" s="33" t="str">
        <f t="shared" si="24"/>
        <v/>
      </c>
      <c r="K1554" s="33"/>
      <c r="L1554" s="31"/>
      <c r="M1554" s="31"/>
    </row>
    <row r="1555" spans="2:13" x14ac:dyDescent="0.2">
      <c r="B1555" s="29" t="str">
        <f>IF(C1555&lt;&gt;"",COUNT($B$2:B1554)+1,"")</f>
        <v/>
      </c>
      <c r="C1555" s="30"/>
      <c r="D1555" s="31"/>
      <c r="E1555" s="32"/>
      <c r="F1555" s="31" t="str">
        <f>IFERROR(IF(E1555&lt;&gt;"",VLOOKUP(E1555,'تكويد الاصناف'!$B$3:$L$5500,3,FALSE),""),"تأكد من الكود")</f>
        <v/>
      </c>
      <c r="G1555" s="31" t="str">
        <f>IFERROR(IF(E1555&lt;&gt;"",VLOOKUP(E1555,'تكويد الاصناف'!$B$3:$L$5500,4,FALSE),""),"تأكد من الوحدة")</f>
        <v/>
      </c>
      <c r="H1555" s="31" t="str">
        <f>IFERROR(IF(E1555&lt;&gt;"",VLOOKUP(E1555,'تكويد الاصناف'!$B$3:$L$5500,9,FALSE),""),"تأكد من السعر")</f>
        <v/>
      </c>
      <c r="I1555" s="31"/>
      <c r="J1555" s="33" t="str">
        <f t="shared" si="24"/>
        <v/>
      </c>
      <c r="K1555" s="33"/>
      <c r="L1555" s="31"/>
      <c r="M1555" s="31"/>
    </row>
    <row r="1556" spans="2:13" x14ac:dyDescent="0.2">
      <c r="B1556" s="29" t="str">
        <f>IF(C1556&lt;&gt;"",COUNT($B$2:B1555)+1,"")</f>
        <v/>
      </c>
      <c r="C1556" s="30"/>
      <c r="D1556" s="31"/>
      <c r="E1556" s="32"/>
      <c r="F1556" s="31" t="str">
        <f>IFERROR(IF(E1556&lt;&gt;"",VLOOKUP(E1556,'تكويد الاصناف'!$B$3:$L$5500,3,FALSE),""),"تأكد من الكود")</f>
        <v/>
      </c>
      <c r="G1556" s="31" t="str">
        <f>IFERROR(IF(E1556&lt;&gt;"",VLOOKUP(E1556,'تكويد الاصناف'!$B$3:$L$5500,4,FALSE),""),"تأكد من الوحدة")</f>
        <v/>
      </c>
      <c r="H1556" s="31" t="str">
        <f>IFERROR(IF(E1556&lt;&gt;"",VLOOKUP(E1556,'تكويد الاصناف'!$B$3:$L$5500,9,FALSE),""),"تأكد من السعر")</f>
        <v/>
      </c>
      <c r="I1556" s="31"/>
      <c r="J1556" s="33" t="str">
        <f t="shared" si="24"/>
        <v/>
      </c>
      <c r="K1556" s="33"/>
      <c r="L1556" s="31"/>
      <c r="M1556" s="31"/>
    </row>
    <row r="1557" spans="2:13" x14ac:dyDescent="0.2">
      <c r="B1557" s="29" t="str">
        <f>IF(C1557&lt;&gt;"",COUNT($B$2:B1556)+1,"")</f>
        <v/>
      </c>
      <c r="C1557" s="30"/>
      <c r="D1557" s="31"/>
      <c r="E1557" s="32"/>
      <c r="F1557" s="31" t="str">
        <f>IFERROR(IF(E1557&lt;&gt;"",VLOOKUP(E1557,'تكويد الاصناف'!$B$3:$L$5500,3,FALSE),""),"تأكد من الكود")</f>
        <v/>
      </c>
      <c r="G1557" s="31" t="str">
        <f>IFERROR(IF(E1557&lt;&gt;"",VLOOKUP(E1557,'تكويد الاصناف'!$B$3:$L$5500,4,FALSE),""),"تأكد من الوحدة")</f>
        <v/>
      </c>
      <c r="H1557" s="31" t="str">
        <f>IFERROR(IF(E1557&lt;&gt;"",VLOOKUP(E1557,'تكويد الاصناف'!$B$3:$L$5500,9,FALSE),""),"تأكد من السعر")</f>
        <v/>
      </c>
      <c r="I1557" s="31"/>
      <c r="J1557" s="33" t="str">
        <f t="shared" si="24"/>
        <v/>
      </c>
      <c r="K1557" s="33"/>
      <c r="L1557" s="31"/>
      <c r="M1557" s="31"/>
    </row>
    <row r="1558" spans="2:13" x14ac:dyDescent="0.2">
      <c r="B1558" s="29" t="str">
        <f>IF(C1558&lt;&gt;"",COUNT($B$2:B1557)+1,"")</f>
        <v/>
      </c>
      <c r="C1558" s="30"/>
      <c r="D1558" s="31"/>
      <c r="E1558" s="32"/>
      <c r="F1558" s="31" t="str">
        <f>IFERROR(IF(E1558&lt;&gt;"",VLOOKUP(E1558,'تكويد الاصناف'!$B$3:$L$5500,3,FALSE),""),"تأكد من الكود")</f>
        <v/>
      </c>
      <c r="G1558" s="31" t="str">
        <f>IFERROR(IF(E1558&lt;&gt;"",VLOOKUP(E1558,'تكويد الاصناف'!$B$3:$L$5500,4,FALSE),""),"تأكد من الوحدة")</f>
        <v/>
      </c>
      <c r="H1558" s="31" t="str">
        <f>IFERROR(IF(E1558&lt;&gt;"",VLOOKUP(E1558,'تكويد الاصناف'!$B$3:$L$5500,9,FALSE),""),"تأكد من السعر")</f>
        <v/>
      </c>
      <c r="I1558" s="31"/>
      <c r="J1558" s="33" t="str">
        <f t="shared" si="24"/>
        <v/>
      </c>
      <c r="K1558" s="33"/>
      <c r="L1558" s="31"/>
      <c r="M1558" s="31"/>
    </row>
    <row r="1559" spans="2:13" x14ac:dyDescent="0.2">
      <c r="B1559" s="29" t="str">
        <f>IF(C1559&lt;&gt;"",COUNT($B$2:B1558)+1,"")</f>
        <v/>
      </c>
      <c r="C1559" s="30"/>
      <c r="D1559" s="31"/>
      <c r="E1559" s="32"/>
      <c r="F1559" s="31" t="str">
        <f>IFERROR(IF(E1559&lt;&gt;"",VLOOKUP(E1559,'تكويد الاصناف'!$B$3:$L$5500,3,FALSE),""),"تأكد من الكود")</f>
        <v/>
      </c>
      <c r="G1559" s="31" t="str">
        <f>IFERROR(IF(E1559&lt;&gt;"",VLOOKUP(E1559,'تكويد الاصناف'!$B$3:$L$5500,4,FALSE),""),"تأكد من الوحدة")</f>
        <v/>
      </c>
      <c r="H1559" s="31" t="str">
        <f>IFERROR(IF(E1559&lt;&gt;"",VLOOKUP(E1559,'تكويد الاصناف'!$B$3:$L$5500,9,FALSE),""),"تأكد من السعر")</f>
        <v/>
      </c>
      <c r="I1559" s="31"/>
      <c r="J1559" s="33" t="str">
        <f t="shared" si="24"/>
        <v/>
      </c>
      <c r="K1559" s="33"/>
      <c r="L1559" s="31"/>
      <c r="M1559" s="31"/>
    </row>
    <row r="1560" spans="2:13" x14ac:dyDescent="0.2">
      <c r="B1560" s="29" t="str">
        <f>IF(C1560&lt;&gt;"",COUNT($B$2:B1559)+1,"")</f>
        <v/>
      </c>
      <c r="C1560" s="30"/>
      <c r="D1560" s="31"/>
      <c r="E1560" s="32"/>
      <c r="F1560" s="31" t="str">
        <f>IFERROR(IF(E1560&lt;&gt;"",VLOOKUP(E1560,'تكويد الاصناف'!$B$3:$L$5500,3,FALSE),""),"تأكد من الكود")</f>
        <v/>
      </c>
      <c r="G1560" s="31" t="str">
        <f>IFERROR(IF(E1560&lt;&gt;"",VLOOKUP(E1560,'تكويد الاصناف'!$B$3:$L$5500,4,FALSE),""),"تأكد من الوحدة")</f>
        <v/>
      </c>
      <c r="H1560" s="31" t="str">
        <f>IFERROR(IF(E1560&lt;&gt;"",VLOOKUP(E1560,'تكويد الاصناف'!$B$3:$L$5500,9,FALSE),""),"تأكد من السعر")</f>
        <v/>
      </c>
      <c r="I1560" s="31"/>
      <c r="J1560" s="33" t="str">
        <f t="shared" si="24"/>
        <v/>
      </c>
      <c r="K1560" s="33"/>
      <c r="L1560" s="31"/>
      <c r="M1560" s="31"/>
    </row>
    <row r="1561" spans="2:13" x14ac:dyDescent="0.2">
      <c r="B1561" s="29" t="str">
        <f>IF(C1561&lt;&gt;"",COUNT($B$2:B1560)+1,"")</f>
        <v/>
      </c>
      <c r="C1561" s="30"/>
      <c r="D1561" s="31"/>
      <c r="E1561" s="32"/>
      <c r="F1561" s="31" t="str">
        <f>IFERROR(IF(E1561&lt;&gt;"",VLOOKUP(E1561,'تكويد الاصناف'!$B$3:$L$5500,3,FALSE),""),"تأكد من الكود")</f>
        <v/>
      </c>
      <c r="G1561" s="31" t="str">
        <f>IFERROR(IF(E1561&lt;&gt;"",VLOOKUP(E1561,'تكويد الاصناف'!$B$3:$L$5500,4,FALSE),""),"تأكد من الوحدة")</f>
        <v/>
      </c>
      <c r="H1561" s="31" t="str">
        <f>IFERROR(IF(E1561&lt;&gt;"",VLOOKUP(E1561,'تكويد الاصناف'!$B$3:$L$5500,9,FALSE),""),"تأكد من السعر")</f>
        <v/>
      </c>
      <c r="I1561" s="31"/>
      <c r="J1561" s="33" t="str">
        <f t="shared" si="24"/>
        <v/>
      </c>
      <c r="K1561" s="33"/>
      <c r="L1561" s="31"/>
      <c r="M1561" s="31"/>
    </row>
    <row r="1562" spans="2:13" x14ac:dyDescent="0.2">
      <c r="B1562" s="29" t="str">
        <f>IF(C1562&lt;&gt;"",COUNT($B$2:B1561)+1,"")</f>
        <v/>
      </c>
      <c r="C1562" s="30"/>
      <c r="D1562" s="31"/>
      <c r="E1562" s="32"/>
      <c r="F1562" s="31" t="str">
        <f>IFERROR(IF(E1562&lt;&gt;"",VLOOKUP(E1562,'تكويد الاصناف'!$B$3:$L$5500,3,FALSE),""),"تأكد من الكود")</f>
        <v/>
      </c>
      <c r="G1562" s="31" t="str">
        <f>IFERROR(IF(E1562&lt;&gt;"",VLOOKUP(E1562,'تكويد الاصناف'!$B$3:$L$5500,4,FALSE),""),"تأكد من الوحدة")</f>
        <v/>
      </c>
      <c r="H1562" s="31" t="str">
        <f>IFERROR(IF(E1562&lt;&gt;"",VLOOKUP(E1562,'تكويد الاصناف'!$B$3:$L$5500,9,FALSE),""),"تأكد من السعر")</f>
        <v/>
      </c>
      <c r="I1562" s="31"/>
      <c r="J1562" s="33" t="str">
        <f t="shared" si="24"/>
        <v/>
      </c>
      <c r="K1562" s="33"/>
      <c r="L1562" s="31"/>
      <c r="M1562" s="31"/>
    </row>
    <row r="1563" spans="2:13" x14ac:dyDescent="0.2">
      <c r="B1563" s="29" t="str">
        <f>IF(C1563&lt;&gt;"",COUNT($B$2:B1562)+1,"")</f>
        <v/>
      </c>
      <c r="C1563" s="30"/>
      <c r="D1563" s="31"/>
      <c r="E1563" s="32"/>
      <c r="F1563" s="31" t="str">
        <f>IFERROR(IF(E1563&lt;&gt;"",VLOOKUP(E1563,'تكويد الاصناف'!$B$3:$L$5500,3,FALSE),""),"تأكد من الكود")</f>
        <v/>
      </c>
      <c r="G1563" s="31" t="str">
        <f>IFERROR(IF(E1563&lt;&gt;"",VLOOKUP(E1563,'تكويد الاصناف'!$B$3:$L$5500,4,FALSE),""),"تأكد من الوحدة")</f>
        <v/>
      </c>
      <c r="H1563" s="31" t="str">
        <f>IFERROR(IF(E1563&lt;&gt;"",VLOOKUP(E1563,'تكويد الاصناف'!$B$3:$L$5500,9,FALSE),""),"تأكد من السعر")</f>
        <v/>
      </c>
      <c r="I1563" s="31"/>
      <c r="J1563" s="33" t="str">
        <f t="shared" si="24"/>
        <v/>
      </c>
      <c r="K1563" s="33"/>
      <c r="L1563" s="31"/>
      <c r="M1563" s="31"/>
    </row>
    <row r="1564" spans="2:13" x14ac:dyDescent="0.2">
      <c r="B1564" s="29" t="str">
        <f>IF(C1564&lt;&gt;"",COUNT($B$2:B1563)+1,"")</f>
        <v/>
      </c>
      <c r="C1564" s="30"/>
      <c r="D1564" s="31"/>
      <c r="E1564" s="32"/>
      <c r="F1564" s="31" t="str">
        <f>IFERROR(IF(E1564&lt;&gt;"",VLOOKUP(E1564,'تكويد الاصناف'!$B$3:$L$5500,3,FALSE),""),"تأكد من الكود")</f>
        <v/>
      </c>
      <c r="G1564" s="31" t="str">
        <f>IFERROR(IF(E1564&lt;&gt;"",VLOOKUP(E1564,'تكويد الاصناف'!$B$3:$L$5500,4,FALSE),""),"تأكد من الوحدة")</f>
        <v/>
      </c>
      <c r="H1564" s="31" t="str">
        <f>IFERROR(IF(E1564&lt;&gt;"",VLOOKUP(E1564,'تكويد الاصناف'!$B$3:$L$5500,9,FALSE),""),"تأكد من السعر")</f>
        <v/>
      </c>
      <c r="I1564" s="31"/>
      <c r="J1564" s="33" t="str">
        <f t="shared" si="24"/>
        <v/>
      </c>
      <c r="K1564" s="33"/>
      <c r="L1564" s="31"/>
      <c r="M1564" s="31"/>
    </row>
    <row r="1565" spans="2:13" x14ac:dyDescent="0.2">
      <c r="B1565" s="29" t="str">
        <f>IF(C1565&lt;&gt;"",COUNT($B$2:B1564)+1,"")</f>
        <v/>
      </c>
      <c r="C1565" s="30"/>
      <c r="D1565" s="31"/>
      <c r="E1565" s="32"/>
      <c r="F1565" s="31" t="str">
        <f>IFERROR(IF(E1565&lt;&gt;"",VLOOKUP(E1565,'تكويد الاصناف'!$B$3:$L$5500,3,FALSE),""),"تأكد من الكود")</f>
        <v/>
      </c>
      <c r="G1565" s="31" t="str">
        <f>IFERROR(IF(E1565&lt;&gt;"",VLOOKUP(E1565,'تكويد الاصناف'!$B$3:$L$5500,4,FALSE),""),"تأكد من الوحدة")</f>
        <v/>
      </c>
      <c r="H1565" s="31" t="str">
        <f>IFERROR(IF(E1565&lt;&gt;"",VLOOKUP(E1565,'تكويد الاصناف'!$B$3:$L$5500,9,FALSE),""),"تأكد من السعر")</f>
        <v/>
      </c>
      <c r="I1565" s="31"/>
      <c r="J1565" s="33" t="str">
        <f t="shared" si="24"/>
        <v/>
      </c>
      <c r="K1565" s="33"/>
      <c r="L1565" s="31"/>
      <c r="M1565" s="31"/>
    </row>
    <row r="1566" spans="2:13" x14ac:dyDescent="0.2">
      <c r="B1566" s="29" t="str">
        <f>IF(C1566&lt;&gt;"",COUNT($B$2:B1565)+1,"")</f>
        <v/>
      </c>
      <c r="C1566" s="30"/>
      <c r="D1566" s="31"/>
      <c r="E1566" s="32"/>
      <c r="F1566" s="31" t="str">
        <f>IFERROR(IF(E1566&lt;&gt;"",VLOOKUP(E1566,'تكويد الاصناف'!$B$3:$L$5500,3,FALSE),""),"تأكد من الكود")</f>
        <v/>
      </c>
      <c r="G1566" s="31" t="str">
        <f>IFERROR(IF(E1566&lt;&gt;"",VLOOKUP(E1566,'تكويد الاصناف'!$B$3:$L$5500,4,FALSE),""),"تأكد من الوحدة")</f>
        <v/>
      </c>
      <c r="H1566" s="31" t="str">
        <f>IFERROR(IF(E1566&lt;&gt;"",VLOOKUP(E1566,'تكويد الاصناف'!$B$3:$L$5500,9,FALSE),""),"تأكد من السعر")</f>
        <v/>
      </c>
      <c r="I1566" s="31"/>
      <c r="J1566" s="33" t="str">
        <f t="shared" si="24"/>
        <v/>
      </c>
      <c r="K1566" s="33"/>
      <c r="L1566" s="31"/>
      <c r="M1566" s="31"/>
    </row>
    <row r="1567" spans="2:13" x14ac:dyDescent="0.2">
      <c r="B1567" s="29" t="str">
        <f>IF(C1567&lt;&gt;"",COUNT($B$2:B1566)+1,"")</f>
        <v/>
      </c>
      <c r="C1567" s="30"/>
      <c r="D1567" s="31"/>
      <c r="E1567" s="32"/>
      <c r="F1567" s="31" t="str">
        <f>IFERROR(IF(E1567&lt;&gt;"",VLOOKUP(E1567,'تكويد الاصناف'!$B$3:$L$5500,3,FALSE),""),"تأكد من الكود")</f>
        <v/>
      </c>
      <c r="G1567" s="31" t="str">
        <f>IFERROR(IF(E1567&lt;&gt;"",VLOOKUP(E1567,'تكويد الاصناف'!$B$3:$L$5500,4,FALSE),""),"تأكد من الوحدة")</f>
        <v/>
      </c>
      <c r="H1567" s="31" t="str">
        <f>IFERROR(IF(E1567&lt;&gt;"",VLOOKUP(E1567,'تكويد الاصناف'!$B$3:$L$5500,9,FALSE),""),"تأكد من السعر")</f>
        <v/>
      </c>
      <c r="I1567" s="31"/>
      <c r="J1567" s="33" t="str">
        <f t="shared" si="24"/>
        <v/>
      </c>
      <c r="K1567" s="33"/>
      <c r="L1567" s="31"/>
      <c r="M1567" s="31"/>
    </row>
    <row r="1568" spans="2:13" x14ac:dyDescent="0.2">
      <c r="B1568" s="29" t="str">
        <f>IF(C1568&lt;&gt;"",COUNT($B$2:B1567)+1,"")</f>
        <v/>
      </c>
      <c r="C1568" s="30"/>
      <c r="D1568" s="31"/>
      <c r="E1568" s="32"/>
      <c r="F1568" s="31" t="str">
        <f>IFERROR(IF(E1568&lt;&gt;"",VLOOKUP(E1568,'تكويد الاصناف'!$B$3:$L$5500,3,FALSE),""),"تأكد من الكود")</f>
        <v/>
      </c>
      <c r="G1568" s="31" t="str">
        <f>IFERROR(IF(E1568&lt;&gt;"",VLOOKUP(E1568,'تكويد الاصناف'!$B$3:$L$5500,4,FALSE),""),"تأكد من الوحدة")</f>
        <v/>
      </c>
      <c r="H1568" s="31" t="str">
        <f>IFERROR(IF(E1568&lt;&gt;"",VLOOKUP(E1568,'تكويد الاصناف'!$B$3:$L$5500,9,FALSE),""),"تأكد من السعر")</f>
        <v/>
      </c>
      <c r="I1568" s="31"/>
      <c r="J1568" s="33" t="str">
        <f t="shared" si="24"/>
        <v/>
      </c>
      <c r="K1568" s="33"/>
      <c r="L1568" s="31"/>
      <c r="M1568" s="31"/>
    </row>
    <row r="1569" spans="2:13" x14ac:dyDescent="0.2">
      <c r="B1569" s="29" t="str">
        <f>IF(C1569&lt;&gt;"",COUNT($B$2:B1568)+1,"")</f>
        <v/>
      </c>
      <c r="C1569" s="30"/>
      <c r="D1569" s="31"/>
      <c r="E1569" s="32"/>
      <c r="F1569" s="31" t="str">
        <f>IFERROR(IF(E1569&lt;&gt;"",VLOOKUP(E1569,'تكويد الاصناف'!$B$3:$L$5500,3,FALSE),""),"تأكد من الكود")</f>
        <v/>
      </c>
      <c r="G1569" s="31" t="str">
        <f>IFERROR(IF(E1569&lt;&gt;"",VLOOKUP(E1569,'تكويد الاصناف'!$B$3:$L$5500,4,FALSE),""),"تأكد من الوحدة")</f>
        <v/>
      </c>
      <c r="H1569" s="31" t="str">
        <f>IFERROR(IF(E1569&lt;&gt;"",VLOOKUP(E1569,'تكويد الاصناف'!$B$3:$L$5500,9,FALSE),""),"تأكد من السعر")</f>
        <v/>
      </c>
      <c r="I1569" s="31"/>
      <c r="J1569" s="33" t="str">
        <f t="shared" si="24"/>
        <v/>
      </c>
      <c r="K1569" s="33"/>
      <c r="L1569" s="31"/>
      <c r="M1569" s="31"/>
    </row>
    <row r="1570" spans="2:13" x14ac:dyDescent="0.2">
      <c r="B1570" s="29" t="str">
        <f>IF(C1570&lt;&gt;"",COUNT($B$2:B1569)+1,"")</f>
        <v/>
      </c>
      <c r="C1570" s="30"/>
      <c r="D1570" s="31"/>
      <c r="E1570" s="32"/>
      <c r="F1570" s="31" t="str">
        <f>IFERROR(IF(E1570&lt;&gt;"",VLOOKUP(E1570,'تكويد الاصناف'!$B$3:$L$5500,3,FALSE),""),"تأكد من الكود")</f>
        <v/>
      </c>
      <c r="G1570" s="31" t="str">
        <f>IFERROR(IF(E1570&lt;&gt;"",VLOOKUP(E1570,'تكويد الاصناف'!$B$3:$L$5500,4,FALSE),""),"تأكد من الوحدة")</f>
        <v/>
      </c>
      <c r="H1570" s="31" t="str">
        <f>IFERROR(IF(E1570&lt;&gt;"",VLOOKUP(E1570,'تكويد الاصناف'!$B$3:$L$5500,9,FALSE),""),"تأكد من السعر")</f>
        <v/>
      </c>
      <c r="I1570" s="31"/>
      <c r="J1570" s="33" t="str">
        <f t="shared" si="24"/>
        <v/>
      </c>
      <c r="K1570" s="33"/>
      <c r="L1570" s="31"/>
      <c r="M1570" s="31"/>
    </row>
    <row r="1571" spans="2:13" x14ac:dyDescent="0.2">
      <c r="B1571" s="29" t="str">
        <f>IF(C1571&lt;&gt;"",COUNT($B$2:B1570)+1,"")</f>
        <v/>
      </c>
      <c r="C1571" s="30"/>
      <c r="D1571" s="31"/>
      <c r="E1571" s="32"/>
      <c r="F1571" s="31" t="str">
        <f>IFERROR(IF(E1571&lt;&gt;"",VLOOKUP(E1571,'تكويد الاصناف'!$B$3:$L$5500,3,FALSE),""),"تأكد من الكود")</f>
        <v/>
      </c>
      <c r="G1571" s="31" t="str">
        <f>IFERROR(IF(E1571&lt;&gt;"",VLOOKUP(E1571,'تكويد الاصناف'!$B$3:$L$5500,4,FALSE),""),"تأكد من الوحدة")</f>
        <v/>
      </c>
      <c r="H1571" s="31" t="str">
        <f>IFERROR(IF(E1571&lt;&gt;"",VLOOKUP(E1571,'تكويد الاصناف'!$B$3:$L$5500,9,FALSE),""),"تأكد من السعر")</f>
        <v/>
      </c>
      <c r="I1571" s="31"/>
      <c r="J1571" s="33" t="str">
        <f t="shared" si="24"/>
        <v/>
      </c>
      <c r="K1571" s="33"/>
      <c r="L1571" s="31"/>
      <c r="M1571" s="31"/>
    </row>
    <row r="1572" spans="2:13" x14ac:dyDescent="0.2">
      <c r="B1572" s="29" t="str">
        <f>IF(C1572&lt;&gt;"",COUNT($B$2:B1571)+1,"")</f>
        <v/>
      </c>
      <c r="C1572" s="30"/>
      <c r="D1572" s="31"/>
      <c r="E1572" s="32"/>
      <c r="F1572" s="31" t="str">
        <f>IFERROR(IF(E1572&lt;&gt;"",VLOOKUP(E1572,'تكويد الاصناف'!$B$3:$L$5500,3,FALSE),""),"تأكد من الكود")</f>
        <v/>
      </c>
      <c r="G1572" s="31" t="str">
        <f>IFERROR(IF(E1572&lt;&gt;"",VLOOKUP(E1572,'تكويد الاصناف'!$B$3:$L$5500,4,FALSE),""),"تأكد من الوحدة")</f>
        <v/>
      </c>
      <c r="H1572" s="31" t="str">
        <f>IFERROR(IF(E1572&lt;&gt;"",VLOOKUP(E1572,'تكويد الاصناف'!$B$3:$L$5500,9,FALSE),""),"تأكد من السعر")</f>
        <v/>
      </c>
      <c r="I1572" s="31"/>
      <c r="J1572" s="33" t="str">
        <f t="shared" si="24"/>
        <v/>
      </c>
      <c r="K1572" s="33"/>
      <c r="L1572" s="31"/>
      <c r="M1572" s="31"/>
    </row>
    <row r="1573" spans="2:13" x14ac:dyDescent="0.2">
      <c r="B1573" s="29" t="str">
        <f>IF(C1573&lt;&gt;"",COUNT($B$2:B1572)+1,"")</f>
        <v/>
      </c>
      <c r="C1573" s="30"/>
      <c r="D1573" s="31"/>
      <c r="E1573" s="32"/>
      <c r="F1573" s="31" t="str">
        <f>IFERROR(IF(E1573&lt;&gt;"",VLOOKUP(E1573,'تكويد الاصناف'!$B$3:$L$5500,3,FALSE),""),"تأكد من الكود")</f>
        <v/>
      </c>
      <c r="G1573" s="31" t="str">
        <f>IFERROR(IF(E1573&lt;&gt;"",VLOOKUP(E1573,'تكويد الاصناف'!$B$3:$L$5500,4,FALSE),""),"تأكد من الوحدة")</f>
        <v/>
      </c>
      <c r="H1573" s="31" t="str">
        <f>IFERROR(IF(E1573&lt;&gt;"",VLOOKUP(E1573,'تكويد الاصناف'!$B$3:$L$5500,9,FALSE),""),"تأكد من السعر")</f>
        <v/>
      </c>
      <c r="I1573" s="31"/>
      <c r="J1573" s="33" t="str">
        <f t="shared" si="24"/>
        <v/>
      </c>
      <c r="K1573" s="33"/>
      <c r="L1573" s="31"/>
      <c r="M1573" s="31"/>
    </row>
    <row r="1574" spans="2:13" x14ac:dyDescent="0.2">
      <c r="B1574" s="29" t="str">
        <f>IF(C1574&lt;&gt;"",COUNT($B$2:B1573)+1,"")</f>
        <v/>
      </c>
      <c r="C1574" s="30"/>
      <c r="D1574" s="31"/>
      <c r="E1574" s="32"/>
      <c r="F1574" s="31" t="str">
        <f>IFERROR(IF(E1574&lt;&gt;"",VLOOKUP(E1574,'تكويد الاصناف'!$B$3:$L$5500,3,FALSE),""),"تأكد من الكود")</f>
        <v/>
      </c>
      <c r="G1574" s="31" t="str">
        <f>IFERROR(IF(E1574&lt;&gt;"",VLOOKUP(E1574,'تكويد الاصناف'!$B$3:$L$5500,4,FALSE),""),"تأكد من الوحدة")</f>
        <v/>
      </c>
      <c r="H1574" s="31" t="str">
        <f>IFERROR(IF(E1574&lt;&gt;"",VLOOKUP(E1574,'تكويد الاصناف'!$B$3:$L$5500,9,FALSE),""),"تأكد من السعر")</f>
        <v/>
      </c>
      <c r="I1574" s="31"/>
      <c r="J1574" s="33" t="str">
        <f t="shared" si="24"/>
        <v/>
      </c>
      <c r="K1574" s="33"/>
      <c r="L1574" s="31"/>
      <c r="M1574" s="31"/>
    </row>
    <row r="1575" spans="2:13" x14ac:dyDescent="0.2">
      <c r="B1575" s="29" t="str">
        <f>IF(C1575&lt;&gt;"",COUNT($B$2:B1574)+1,"")</f>
        <v/>
      </c>
      <c r="C1575" s="30"/>
      <c r="D1575" s="31"/>
      <c r="E1575" s="32"/>
      <c r="F1575" s="31" t="str">
        <f>IFERROR(IF(E1575&lt;&gt;"",VLOOKUP(E1575,'تكويد الاصناف'!$B$3:$L$5500,3,FALSE),""),"تأكد من الكود")</f>
        <v/>
      </c>
      <c r="G1575" s="31" t="str">
        <f>IFERROR(IF(E1575&lt;&gt;"",VLOOKUP(E1575,'تكويد الاصناف'!$B$3:$L$5500,4,FALSE),""),"تأكد من الوحدة")</f>
        <v/>
      </c>
      <c r="H1575" s="31" t="str">
        <f>IFERROR(IF(E1575&lt;&gt;"",VLOOKUP(E1575,'تكويد الاصناف'!$B$3:$L$5500,9,FALSE),""),"تأكد من السعر")</f>
        <v/>
      </c>
      <c r="I1575" s="31"/>
      <c r="J1575" s="33" t="str">
        <f t="shared" si="24"/>
        <v/>
      </c>
      <c r="K1575" s="33"/>
      <c r="L1575" s="31"/>
      <c r="M1575" s="31"/>
    </row>
    <row r="1576" spans="2:13" x14ac:dyDescent="0.2">
      <c r="B1576" s="29" t="str">
        <f>IF(C1576&lt;&gt;"",COUNT($B$2:B1575)+1,"")</f>
        <v/>
      </c>
      <c r="C1576" s="30"/>
      <c r="D1576" s="31"/>
      <c r="E1576" s="32"/>
      <c r="F1576" s="31" t="str">
        <f>IFERROR(IF(E1576&lt;&gt;"",VLOOKUP(E1576,'تكويد الاصناف'!$B$3:$L$5500,3,FALSE),""),"تأكد من الكود")</f>
        <v/>
      </c>
      <c r="G1576" s="31" t="str">
        <f>IFERROR(IF(E1576&lt;&gt;"",VLOOKUP(E1576,'تكويد الاصناف'!$B$3:$L$5500,4,FALSE),""),"تأكد من الوحدة")</f>
        <v/>
      </c>
      <c r="H1576" s="31" t="str">
        <f>IFERROR(IF(E1576&lt;&gt;"",VLOOKUP(E1576,'تكويد الاصناف'!$B$3:$L$5500,9,FALSE),""),"تأكد من السعر")</f>
        <v/>
      </c>
      <c r="I1576" s="31"/>
      <c r="J1576" s="33" t="str">
        <f t="shared" si="24"/>
        <v/>
      </c>
      <c r="K1576" s="33"/>
      <c r="L1576" s="31"/>
      <c r="M1576" s="31"/>
    </row>
    <row r="1577" spans="2:13" x14ac:dyDescent="0.2">
      <c r="B1577" s="29" t="str">
        <f>IF(C1577&lt;&gt;"",COUNT($B$2:B1576)+1,"")</f>
        <v/>
      </c>
      <c r="C1577" s="30"/>
      <c r="D1577" s="31"/>
      <c r="E1577" s="32"/>
      <c r="F1577" s="31" t="str">
        <f>IFERROR(IF(E1577&lt;&gt;"",VLOOKUP(E1577,'تكويد الاصناف'!$B$3:$L$5500,3,FALSE),""),"تأكد من الكود")</f>
        <v/>
      </c>
      <c r="G1577" s="31" t="str">
        <f>IFERROR(IF(E1577&lt;&gt;"",VLOOKUP(E1577,'تكويد الاصناف'!$B$3:$L$5500,4,FALSE),""),"تأكد من الوحدة")</f>
        <v/>
      </c>
      <c r="H1577" s="31" t="str">
        <f>IFERROR(IF(E1577&lt;&gt;"",VLOOKUP(E1577,'تكويد الاصناف'!$B$3:$L$5500,9,FALSE),""),"تأكد من السعر")</f>
        <v/>
      </c>
      <c r="I1577" s="31"/>
      <c r="J1577" s="33" t="str">
        <f t="shared" si="24"/>
        <v/>
      </c>
      <c r="K1577" s="33"/>
      <c r="L1577" s="31"/>
      <c r="M1577" s="31"/>
    </row>
    <row r="1578" spans="2:13" x14ac:dyDescent="0.2">
      <c r="B1578" s="29" t="str">
        <f>IF(C1578&lt;&gt;"",COUNT($B$2:B1577)+1,"")</f>
        <v/>
      </c>
      <c r="C1578" s="30"/>
      <c r="D1578" s="31"/>
      <c r="E1578" s="32"/>
      <c r="F1578" s="31" t="str">
        <f>IFERROR(IF(E1578&lt;&gt;"",VLOOKUP(E1578,'تكويد الاصناف'!$B$3:$L$5500,3,FALSE),""),"تأكد من الكود")</f>
        <v/>
      </c>
      <c r="G1578" s="31" t="str">
        <f>IFERROR(IF(E1578&lt;&gt;"",VLOOKUP(E1578,'تكويد الاصناف'!$B$3:$L$5500,4,FALSE),""),"تأكد من الوحدة")</f>
        <v/>
      </c>
      <c r="H1578" s="31" t="str">
        <f>IFERROR(IF(E1578&lt;&gt;"",VLOOKUP(E1578,'تكويد الاصناف'!$B$3:$L$5500,9,FALSE),""),"تأكد من السعر")</f>
        <v/>
      </c>
      <c r="I1578" s="31"/>
      <c r="J1578" s="33" t="str">
        <f t="shared" si="24"/>
        <v/>
      </c>
      <c r="K1578" s="33"/>
      <c r="L1578" s="31"/>
      <c r="M1578" s="31"/>
    </row>
    <row r="1579" spans="2:13" x14ac:dyDescent="0.2">
      <c r="B1579" s="29" t="str">
        <f>IF(C1579&lt;&gt;"",COUNT($B$2:B1578)+1,"")</f>
        <v/>
      </c>
      <c r="C1579" s="30"/>
      <c r="D1579" s="31"/>
      <c r="E1579" s="32"/>
      <c r="F1579" s="31" t="str">
        <f>IFERROR(IF(E1579&lt;&gt;"",VLOOKUP(E1579,'تكويد الاصناف'!$B$3:$L$5500,3,FALSE),""),"تأكد من الكود")</f>
        <v/>
      </c>
      <c r="G1579" s="31" t="str">
        <f>IFERROR(IF(E1579&lt;&gt;"",VLOOKUP(E1579,'تكويد الاصناف'!$B$3:$L$5500,4,FALSE),""),"تأكد من الوحدة")</f>
        <v/>
      </c>
      <c r="H1579" s="31" t="str">
        <f>IFERROR(IF(E1579&lt;&gt;"",VLOOKUP(E1579,'تكويد الاصناف'!$B$3:$L$5500,9,FALSE),""),"تأكد من السعر")</f>
        <v/>
      </c>
      <c r="I1579" s="31"/>
      <c r="J1579" s="33" t="str">
        <f t="shared" si="24"/>
        <v/>
      </c>
      <c r="K1579" s="33"/>
      <c r="L1579" s="31"/>
      <c r="M1579" s="31"/>
    </row>
    <row r="1580" spans="2:13" x14ac:dyDescent="0.2">
      <c r="B1580" s="29" t="str">
        <f>IF(C1580&lt;&gt;"",COUNT($B$2:B1579)+1,"")</f>
        <v/>
      </c>
      <c r="C1580" s="30"/>
      <c r="D1580" s="31"/>
      <c r="E1580" s="32"/>
      <c r="F1580" s="31" t="str">
        <f>IFERROR(IF(E1580&lt;&gt;"",VLOOKUP(E1580,'تكويد الاصناف'!$B$3:$L$5500,3,FALSE),""),"تأكد من الكود")</f>
        <v/>
      </c>
      <c r="G1580" s="31" t="str">
        <f>IFERROR(IF(E1580&lt;&gt;"",VLOOKUP(E1580,'تكويد الاصناف'!$B$3:$L$5500,4,FALSE),""),"تأكد من الوحدة")</f>
        <v/>
      </c>
      <c r="H1580" s="31" t="str">
        <f>IFERROR(IF(E1580&lt;&gt;"",VLOOKUP(E1580,'تكويد الاصناف'!$B$3:$L$5500,9,FALSE),""),"تأكد من السعر")</f>
        <v/>
      </c>
      <c r="I1580" s="31"/>
      <c r="J1580" s="33" t="str">
        <f t="shared" si="24"/>
        <v/>
      </c>
      <c r="K1580" s="33"/>
      <c r="L1580" s="31"/>
      <c r="M1580" s="31"/>
    </row>
    <row r="1581" spans="2:13" x14ac:dyDescent="0.2">
      <c r="B1581" s="29" t="str">
        <f>IF(C1581&lt;&gt;"",COUNT($B$2:B1580)+1,"")</f>
        <v/>
      </c>
      <c r="C1581" s="30"/>
      <c r="D1581" s="31"/>
      <c r="E1581" s="32"/>
      <c r="F1581" s="31" t="str">
        <f>IFERROR(IF(E1581&lt;&gt;"",VLOOKUP(E1581,'تكويد الاصناف'!$B$3:$L$5500,3,FALSE),""),"تأكد من الكود")</f>
        <v/>
      </c>
      <c r="G1581" s="31" t="str">
        <f>IFERROR(IF(E1581&lt;&gt;"",VLOOKUP(E1581,'تكويد الاصناف'!$B$3:$L$5500,4,FALSE),""),"تأكد من الوحدة")</f>
        <v/>
      </c>
      <c r="H1581" s="31" t="str">
        <f>IFERROR(IF(E1581&lt;&gt;"",VLOOKUP(E1581,'تكويد الاصناف'!$B$3:$L$5500,9,FALSE),""),"تأكد من السعر")</f>
        <v/>
      </c>
      <c r="I1581" s="31"/>
      <c r="J1581" s="33" t="str">
        <f t="shared" si="24"/>
        <v/>
      </c>
      <c r="K1581" s="33"/>
      <c r="L1581" s="31"/>
      <c r="M1581" s="31"/>
    </row>
    <row r="1582" spans="2:13" x14ac:dyDescent="0.2">
      <c r="B1582" s="29" t="str">
        <f>IF(C1582&lt;&gt;"",COUNT($B$2:B1581)+1,"")</f>
        <v/>
      </c>
      <c r="C1582" s="30"/>
      <c r="D1582" s="31"/>
      <c r="E1582" s="32"/>
      <c r="F1582" s="31" t="str">
        <f>IFERROR(IF(E1582&lt;&gt;"",VLOOKUP(E1582,'تكويد الاصناف'!$B$3:$L$5500,3,FALSE),""),"تأكد من الكود")</f>
        <v/>
      </c>
      <c r="G1582" s="31" t="str">
        <f>IFERROR(IF(E1582&lt;&gt;"",VLOOKUP(E1582,'تكويد الاصناف'!$B$3:$L$5500,4,FALSE),""),"تأكد من الوحدة")</f>
        <v/>
      </c>
      <c r="H1582" s="31" t="str">
        <f>IFERROR(IF(E1582&lt;&gt;"",VLOOKUP(E1582,'تكويد الاصناف'!$B$3:$L$5500,9,FALSE),""),"تأكد من السعر")</f>
        <v/>
      </c>
      <c r="I1582" s="31"/>
      <c r="J1582" s="33" t="str">
        <f t="shared" si="24"/>
        <v/>
      </c>
      <c r="K1582" s="33"/>
      <c r="L1582" s="31"/>
      <c r="M1582" s="31"/>
    </row>
    <row r="1583" spans="2:13" x14ac:dyDescent="0.2">
      <c r="B1583" s="29" t="str">
        <f>IF(C1583&lt;&gt;"",COUNT($B$2:B1582)+1,"")</f>
        <v/>
      </c>
      <c r="C1583" s="30"/>
      <c r="D1583" s="31"/>
      <c r="E1583" s="32"/>
      <c r="F1583" s="31" t="str">
        <f>IFERROR(IF(E1583&lt;&gt;"",VLOOKUP(E1583,'تكويد الاصناف'!$B$3:$L$5500,3,FALSE),""),"تأكد من الكود")</f>
        <v/>
      </c>
      <c r="G1583" s="31" t="str">
        <f>IFERROR(IF(E1583&lt;&gt;"",VLOOKUP(E1583,'تكويد الاصناف'!$B$3:$L$5500,4,FALSE),""),"تأكد من الوحدة")</f>
        <v/>
      </c>
      <c r="H1583" s="31" t="str">
        <f>IFERROR(IF(E1583&lt;&gt;"",VLOOKUP(E1583,'تكويد الاصناف'!$B$3:$L$5500,9,FALSE),""),"تأكد من السعر")</f>
        <v/>
      </c>
      <c r="I1583" s="31"/>
      <c r="J1583" s="33" t="str">
        <f t="shared" si="24"/>
        <v/>
      </c>
      <c r="K1583" s="33"/>
      <c r="L1583" s="31"/>
      <c r="M1583" s="31"/>
    </row>
    <row r="1584" spans="2:13" x14ac:dyDescent="0.2">
      <c r="B1584" s="29" t="str">
        <f>IF(C1584&lt;&gt;"",COUNT($B$2:B1583)+1,"")</f>
        <v/>
      </c>
      <c r="C1584" s="30"/>
      <c r="D1584" s="31"/>
      <c r="E1584" s="32"/>
      <c r="F1584" s="31" t="str">
        <f>IFERROR(IF(E1584&lt;&gt;"",VLOOKUP(E1584,'تكويد الاصناف'!$B$3:$L$5500,3,FALSE),""),"تأكد من الكود")</f>
        <v/>
      </c>
      <c r="G1584" s="31" t="str">
        <f>IFERROR(IF(E1584&lt;&gt;"",VLOOKUP(E1584,'تكويد الاصناف'!$B$3:$L$5500,4,FALSE),""),"تأكد من الوحدة")</f>
        <v/>
      </c>
      <c r="H1584" s="31" t="str">
        <f>IFERROR(IF(E1584&lt;&gt;"",VLOOKUP(E1584,'تكويد الاصناف'!$B$3:$L$5500,9,FALSE),""),"تأكد من السعر")</f>
        <v/>
      </c>
      <c r="I1584" s="31"/>
      <c r="J1584" s="33" t="str">
        <f t="shared" si="24"/>
        <v/>
      </c>
      <c r="K1584" s="33"/>
      <c r="L1584" s="31"/>
      <c r="M1584" s="31"/>
    </row>
    <row r="1585" spans="2:13" x14ac:dyDescent="0.2">
      <c r="B1585" s="29" t="str">
        <f>IF(C1585&lt;&gt;"",COUNT($B$2:B1584)+1,"")</f>
        <v/>
      </c>
      <c r="C1585" s="30"/>
      <c r="D1585" s="31"/>
      <c r="E1585" s="32"/>
      <c r="F1585" s="31" t="str">
        <f>IFERROR(IF(E1585&lt;&gt;"",VLOOKUP(E1585,'تكويد الاصناف'!$B$3:$L$5500,3,FALSE),""),"تأكد من الكود")</f>
        <v/>
      </c>
      <c r="G1585" s="31" t="str">
        <f>IFERROR(IF(E1585&lt;&gt;"",VLOOKUP(E1585,'تكويد الاصناف'!$B$3:$L$5500,4,FALSE),""),"تأكد من الوحدة")</f>
        <v/>
      </c>
      <c r="H1585" s="31" t="str">
        <f>IFERROR(IF(E1585&lt;&gt;"",VLOOKUP(E1585,'تكويد الاصناف'!$B$3:$L$5500,9,FALSE),""),"تأكد من السعر")</f>
        <v/>
      </c>
      <c r="I1585" s="31"/>
      <c r="J1585" s="33" t="str">
        <f t="shared" si="24"/>
        <v/>
      </c>
      <c r="K1585" s="33"/>
      <c r="L1585" s="31"/>
      <c r="M1585" s="31"/>
    </row>
    <row r="1586" spans="2:13" x14ac:dyDescent="0.2">
      <c r="B1586" s="29" t="str">
        <f>IF(C1586&lt;&gt;"",COUNT($B$2:B1585)+1,"")</f>
        <v/>
      </c>
      <c r="C1586" s="30"/>
      <c r="D1586" s="31"/>
      <c r="E1586" s="32"/>
      <c r="F1586" s="31" t="str">
        <f>IFERROR(IF(E1586&lt;&gt;"",VLOOKUP(E1586,'تكويد الاصناف'!$B$3:$L$5500,3,FALSE),""),"تأكد من الكود")</f>
        <v/>
      </c>
      <c r="G1586" s="31" t="str">
        <f>IFERROR(IF(E1586&lt;&gt;"",VLOOKUP(E1586,'تكويد الاصناف'!$B$3:$L$5500,4,FALSE),""),"تأكد من الوحدة")</f>
        <v/>
      </c>
      <c r="H1586" s="31" t="str">
        <f>IFERROR(IF(E1586&lt;&gt;"",VLOOKUP(E1586,'تكويد الاصناف'!$B$3:$L$5500,9,FALSE),""),"تأكد من السعر")</f>
        <v/>
      </c>
      <c r="I1586" s="31"/>
      <c r="J1586" s="33" t="str">
        <f t="shared" si="24"/>
        <v/>
      </c>
      <c r="K1586" s="33"/>
      <c r="L1586" s="31"/>
      <c r="M1586" s="31"/>
    </row>
    <row r="1587" spans="2:13" x14ac:dyDescent="0.2">
      <c r="B1587" s="29" t="str">
        <f>IF(C1587&lt;&gt;"",COUNT($B$2:B1586)+1,"")</f>
        <v/>
      </c>
      <c r="C1587" s="30"/>
      <c r="D1587" s="31"/>
      <c r="E1587" s="32"/>
      <c r="F1587" s="31" t="str">
        <f>IFERROR(IF(E1587&lt;&gt;"",VLOOKUP(E1587,'تكويد الاصناف'!$B$3:$L$5500,3,FALSE),""),"تأكد من الكود")</f>
        <v/>
      </c>
      <c r="G1587" s="31" t="str">
        <f>IFERROR(IF(E1587&lt;&gt;"",VLOOKUP(E1587,'تكويد الاصناف'!$B$3:$L$5500,4,FALSE),""),"تأكد من الوحدة")</f>
        <v/>
      </c>
      <c r="H1587" s="31" t="str">
        <f>IFERROR(IF(E1587&lt;&gt;"",VLOOKUP(E1587,'تكويد الاصناف'!$B$3:$L$5500,9,FALSE),""),"تأكد من السعر")</f>
        <v/>
      </c>
      <c r="I1587" s="31"/>
      <c r="J1587" s="33" t="str">
        <f t="shared" si="24"/>
        <v/>
      </c>
      <c r="K1587" s="33"/>
      <c r="L1587" s="31"/>
      <c r="M1587" s="31"/>
    </row>
    <row r="1588" spans="2:13" x14ac:dyDescent="0.2">
      <c r="B1588" s="29" t="str">
        <f>IF(C1588&lt;&gt;"",COUNT($B$2:B1587)+1,"")</f>
        <v/>
      </c>
      <c r="C1588" s="30"/>
      <c r="D1588" s="31"/>
      <c r="E1588" s="32"/>
      <c r="F1588" s="31" t="str">
        <f>IFERROR(IF(E1588&lt;&gt;"",VLOOKUP(E1588,'تكويد الاصناف'!$B$3:$L$5500,3,FALSE),""),"تأكد من الكود")</f>
        <v/>
      </c>
      <c r="G1588" s="31" t="str">
        <f>IFERROR(IF(E1588&lt;&gt;"",VLOOKUP(E1588,'تكويد الاصناف'!$B$3:$L$5500,4,FALSE),""),"تأكد من الوحدة")</f>
        <v/>
      </c>
      <c r="H1588" s="31" t="str">
        <f>IFERROR(IF(E1588&lt;&gt;"",VLOOKUP(E1588,'تكويد الاصناف'!$B$3:$L$5500,9,FALSE),""),"تأكد من السعر")</f>
        <v/>
      </c>
      <c r="I1588" s="31"/>
      <c r="J1588" s="33" t="str">
        <f t="shared" si="24"/>
        <v/>
      </c>
      <c r="K1588" s="33"/>
      <c r="L1588" s="31"/>
      <c r="M1588" s="31"/>
    </row>
    <row r="1589" spans="2:13" x14ac:dyDescent="0.2">
      <c r="B1589" s="29" t="str">
        <f>IF(C1589&lt;&gt;"",COUNT($B$2:B1588)+1,"")</f>
        <v/>
      </c>
      <c r="C1589" s="30"/>
      <c r="D1589" s="31"/>
      <c r="E1589" s="32"/>
      <c r="F1589" s="31" t="str">
        <f>IFERROR(IF(E1589&lt;&gt;"",VLOOKUP(E1589,'تكويد الاصناف'!$B$3:$L$5500,3,FALSE),""),"تأكد من الكود")</f>
        <v/>
      </c>
      <c r="G1589" s="31" t="str">
        <f>IFERROR(IF(E1589&lt;&gt;"",VLOOKUP(E1589,'تكويد الاصناف'!$B$3:$L$5500,4,FALSE),""),"تأكد من الوحدة")</f>
        <v/>
      </c>
      <c r="H1589" s="31" t="str">
        <f>IFERROR(IF(E1589&lt;&gt;"",VLOOKUP(E1589,'تكويد الاصناف'!$B$3:$L$5500,9,FALSE),""),"تأكد من السعر")</f>
        <v/>
      </c>
      <c r="I1589" s="31"/>
      <c r="J1589" s="33" t="str">
        <f t="shared" si="24"/>
        <v/>
      </c>
      <c r="K1589" s="33"/>
      <c r="L1589" s="31"/>
      <c r="M1589" s="31"/>
    </row>
    <row r="1590" spans="2:13" x14ac:dyDescent="0.2">
      <c r="B1590" s="29" t="str">
        <f>IF(C1590&lt;&gt;"",COUNT($B$2:B1589)+1,"")</f>
        <v/>
      </c>
      <c r="C1590" s="30"/>
      <c r="D1590" s="31"/>
      <c r="E1590" s="32"/>
      <c r="F1590" s="31" t="str">
        <f>IFERROR(IF(E1590&lt;&gt;"",VLOOKUP(E1590,'تكويد الاصناف'!$B$3:$L$5500,3,FALSE),""),"تأكد من الكود")</f>
        <v/>
      </c>
      <c r="G1590" s="31" t="str">
        <f>IFERROR(IF(E1590&lt;&gt;"",VLOOKUP(E1590,'تكويد الاصناف'!$B$3:$L$5500,4,FALSE),""),"تأكد من الوحدة")</f>
        <v/>
      </c>
      <c r="H1590" s="31" t="str">
        <f>IFERROR(IF(E1590&lt;&gt;"",VLOOKUP(E1590,'تكويد الاصناف'!$B$3:$L$5500,9,FALSE),""),"تأكد من السعر")</f>
        <v/>
      </c>
      <c r="I1590" s="31"/>
      <c r="J1590" s="33" t="str">
        <f t="shared" si="24"/>
        <v/>
      </c>
      <c r="K1590" s="33"/>
      <c r="L1590" s="31"/>
      <c r="M1590" s="31"/>
    </row>
    <row r="1591" spans="2:13" x14ac:dyDescent="0.2">
      <c r="B1591" s="29" t="str">
        <f>IF(C1591&lt;&gt;"",COUNT($B$2:B1590)+1,"")</f>
        <v/>
      </c>
      <c r="C1591" s="30"/>
      <c r="D1591" s="31"/>
      <c r="E1591" s="32"/>
      <c r="F1591" s="31" t="str">
        <f>IFERROR(IF(E1591&lt;&gt;"",VLOOKUP(E1591,'تكويد الاصناف'!$B$3:$L$5500,3,FALSE),""),"تأكد من الكود")</f>
        <v/>
      </c>
      <c r="G1591" s="31" t="str">
        <f>IFERROR(IF(E1591&lt;&gt;"",VLOOKUP(E1591,'تكويد الاصناف'!$B$3:$L$5500,4,FALSE),""),"تأكد من الوحدة")</f>
        <v/>
      </c>
      <c r="H1591" s="31" t="str">
        <f>IFERROR(IF(E1591&lt;&gt;"",VLOOKUP(E1591,'تكويد الاصناف'!$B$3:$L$5500,9,FALSE),""),"تأكد من السعر")</f>
        <v/>
      </c>
      <c r="I1591" s="31"/>
      <c r="J1591" s="33" t="str">
        <f t="shared" si="24"/>
        <v/>
      </c>
      <c r="K1591" s="33"/>
      <c r="L1591" s="31"/>
      <c r="M1591" s="31"/>
    </row>
    <row r="1592" spans="2:13" x14ac:dyDescent="0.2">
      <c r="B1592" s="29" t="str">
        <f>IF(C1592&lt;&gt;"",COUNT($B$2:B1591)+1,"")</f>
        <v/>
      </c>
      <c r="C1592" s="30"/>
      <c r="D1592" s="31"/>
      <c r="E1592" s="32"/>
      <c r="F1592" s="31" t="str">
        <f>IFERROR(IF(E1592&lt;&gt;"",VLOOKUP(E1592,'تكويد الاصناف'!$B$3:$L$5500,3,FALSE),""),"تأكد من الكود")</f>
        <v/>
      </c>
      <c r="G1592" s="31" t="str">
        <f>IFERROR(IF(E1592&lt;&gt;"",VLOOKUP(E1592,'تكويد الاصناف'!$B$3:$L$5500,4,FALSE),""),"تأكد من الوحدة")</f>
        <v/>
      </c>
      <c r="H1592" s="31" t="str">
        <f>IFERROR(IF(E1592&lt;&gt;"",VLOOKUP(E1592,'تكويد الاصناف'!$B$3:$L$5500,9,FALSE),""),"تأكد من السعر")</f>
        <v/>
      </c>
      <c r="I1592" s="31"/>
      <c r="J1592" s="33" t="str">
        <f t="shared" si="24"/>
        <v/>
      </c>
      <c r="K1592" s="33"/>
      <c r="L1592" s="31"/>
      <c r="M1592" s="31"/>
    </row>
    <row r="1593" spans="2:13" x14ac:dyDescent="0.2">
      <c r="B1593" s="29" t="str">
        <f>IF(C1593&lt;&gt;"",COUNT($B$2:B1592)+1,"")</f>
        <v/>
      </c>
      <c r="C1593" s="30"/>
      <c r="D1593" s="31"/>
      <c r="E1593" s="32"/>
      <c r="F1593" s="31" t="str">
        <f>IFERROR(IF(E1593&lt;&gt;"",VLOOKUP(E1593,'تكويد الاصناف'!$B$3:$L$5500,3,FALSE),""),"تأكد من الكود")</f>
        <v/>
      </c>
      <c r="G1593" s="31" t="str">
        <f>IFERROR(IF(E1593&lt;&gt;"",VLOOKUP(E1593,'تكويد الاصناف'!$B$3:$L$5500,4,FALSE),""),"تأكد من الوحدة")</f>
        <v/>
      </c>
      <c r="H1593" s="31" t="str">
        <f>IFERROR(IF(E1593&lt;&gt;"",VLOOKUP(E1593,'تكويد الاصناف'!$B$3:$L$5500,9,FALSE),""),"تأكد من السعر")</f>
        <v/>
      </c>
      <c r="I1593" s="31"/>
      <c r="J1593" s="33" t="str">
        <f t="shared" si="24"/>
        <v/>
      </c>
      <c r="K1593" s="33"/>
      <c r="L1593" s="31"/>
      <c r="M1593" s="31"/>
    </row>
    <row r="1594" spans="2:13" x14ac:dyDescent="0.2">
      <c r="B1594" s="29" t="str">
        <f>IF(C1594&lt;&gt;"",COUNT($B$2:B1593)+1,"")</f>
        <v/>
      </c>
      <c r="C1594" s="30"/>
      <c r="D1594" s="31"/>
      <c r="E1594" s="32"/>
      <c r="F1594" s="31" t="str">
        <f>IFERROR(IF(E1594&lt;&gt;"",VLOOKUP(E1594,'تكويد الاصناف'!$B$3:$L$5500,3,FALSE),""),"تأكد من الكود")</f>
        <v/>
      </c>
      <c r="G1594" s="31" t="str">
        <f>IFERROR(IF(E1594&lt;&gt;"",VLOOKUP(E1594,'تكويد الاصناف'!$B$3:$L$5500,4,FALSE),""),"تأكد من الوحدة")</f>
        <v/>
      </c>
      <c r="H1594" s="31" t="str">
        <f>IFERROR(IF(E1594&lt;&gt;"",VLOOKUP(E1594,'تكويد الاصناف'!$B$3:$L$5500,9,FALSE),""),"تأكد من السعر")</f>
        <v/>
      </c>
      <c r="I1594" s="31"/>
      <c r="J1594" s="33" t="str">
        <f t="shared" si="24"/>
        <v/>
      </c>
      <c r="K1594" s="33"/>
      <c r="L1594" s="31"/>
      <c r="M1594" s="31"/>
    </row>
    <row r="1595" spans="2:13" x14ac:dyDescent="0.2">
      <c r="B1595" s="29" t="str">
        <f>IF(C1595&lt;&gt;"",COUNT($B$2:B1594)+1,"")</f>
        <v/>
      </c>
      <c r="C1595" s="30"/>
      <c r="D1595" s="31"/>
      <c r="E1595" s="32"/>
      <c r="F1595" s="31" t="str">
        <f>IFERROR(IF(E1595&lt;&gt;"",VLOOKUP(E1595,'تكويد الاصناف'!$B$3:$L$5500,3,FALSE),""),"تأكد من الكود")</f>
        <v/>
      </c>
      <c r="G1595" s="31" t="str">
        <f>IFERROR(IF(E1595&lt;&gt;"",VLOOKUP(E1595,'تكويد الاصناف'!$B$3:$L$5500,4,FALSE),""),"تأكد من الوحدة")</f>
        <v/>
      </c>
      <c r="H1595" s="31" t="str">
        <f>IFERROR(IF(E1595&lt;&gt;"",VLOOKUP(E1595,'تكويد الاصناف'!$B$3:$L$5500,9,FALSE),""),"تأكد من السعر")</f>
        <v/>
      </c>
      <c r="I1595" s="31"/>
      <c r="J1595" s="33" t="str">
        <f t="shared" si="24"/>
        <v/>
      </c>
      <c r="K1595" s="33"/>
      <c r="L1595" s="31"/>
      <c r="M1595" s="31"/>
    </row>
    <row r="1596" spans="2:13" x14ac:dyDescent="0.2">
      <c r="B1596" s="29" t="str">
        <f>IF(C1596&lt;&gt;"",COUNT($B$2:B1595)+1,"")</f>
        <v/>
      </c>
      <c r="C1596" s="30"/>
      <c r="D1596" s="31"/>
      <c r="E1596" s="32"/>
      <c r="F1596" s="31" t="str">
        <f>IFERROR(IF(E1596&lt;&gt;"",VLOOKUP(E1596,'تكويد الاصناف'!$B$3:$L$5500,3,FALSE),""),"تأكد من الكود")</f>
        <v/>
      </c>
      <c r="G1596" s="31" t="str">
        <f>IFERROR(IF(E1596&lt;&gt;"",VLOOKUP(E1596,'تكويد الاصناف'!$B$3:$L$5500,4,FALSE),""),"تأكد من الوحدة")</f>
        <v/>
      </c>
      <c r="H1596" s="31" t="str">
        <f>IFERROR(IF(E1596&lt;&gt;"",VLOOKUP(E1596,'تكويد الاصناف'!$B$3:$L$5500,9,FALSE),""),"تأكد من السعر")</f>
        <v/>
      </c>
      <c r="I1596" s="31"/>
      <c r="J1596" s="33" t="str">
        <f t="shared" si="24"/>
        <v/>
      </c>
      <c r="K1596" s="33"/>
      <c r="L1596" s="31"/>
      <c r="M1596" s="31"/>
    </row>
    <row r="1597" spans="2:13" x14ac:dyDescent="0.2">
      <c r="B1597" s="29" t="str">
        <f>IF(C1597&lt;&gt;"",COUNT($B$2:B1596)+1,"")</f>
        <v/>
      </c>
      <c r="C1597" s="30"/>
      <c r="D1597" s="31"/>
      <c r="E1597" s="32"/>
      <c r="F1597" s="31" t="str">
        <f>IFERROR(IF(E1597&lt;&gt;"",VLOOKUP(E1597,'تكويد الاصناف'!$B$3:$L$5500,3,FALSE),""),"تأكد من الكود")</f>
        <v/>
      </c>
      <c r="G1597" s="31" t="str">
        <f>IFERROR(IF(E1597&lt;&gt;"",VLOOKUP(E1597,'تكويد الاصناف'!$B$3:$L$5500,4,FALSE),""),"تأكد من الوحدة")</f>
        <v/>
      </c>
      <c r="H1597" s="31" t="str">
        <f>IFERROR(IF(E1597&lt;&gt;"",VLOOKUP(E1597,'تكويد الاصناف'!$B$3:$L$5500,9,FALSE),""),"تأكد من السعر")</f>
        <v/>
      </c>
      <c r="I1597" s="31"/>
      <c r="J1597" s="33" t="str">
        <f t="shared" si="24"/>
        <v/>
      </c>
      <c r="K1597" s="33"/>
      <c r="L1597" s="31"/>
      <c r="M1597" s="31"/>
    </row>
    <row r="1598" spans="2:13" x14ac:dyDescent="0.2">
      <c r="B1598" s="29" t="str">
        <f>IF(C1598&lt;&gt;"",COUNT($B$2:B1597)+1,"")</f>
        <v/>
      </c>
      <c r="C1598" s="30"/>
      <c r="D1598" s="31"/>
      <c r="E1598" s="32"/>
      <c r="F1598" s="31" t="str">
        <f>IFERROR(IF(E1598&lt;&gt;"",VLOOKUP(E1598,'تكويد الاصناف'!$B$3:$L$5500,3,FALSE),""),"تأكد من الكود")</f>
        <v/>
      </c>
      <c r="G1598" s="31" t="str">
        <f>IFERROR(IF(E1598&lt;&gt;"",VLOOKUP(E1598,'تكويد الاصناف'!$B$3:$L$5500,4,FALSE),""),"تأكد من الوحدة")</f>
        <v/>
      </c>
      <c r="H1598" s="31" t="str">
        <f>IFERROR(IF(E1598&lt;&gt;"",VLOOKUP(E1598,'تكويد الاصناف'!$B$3:$L$5500,9,FALSE),""),"تأكد من السعر")</f>
        <v/>
      </c>
      <c r="I1598" s="31"/>
      <c r="J1598" s="33" t="str">
        <f t="shared" si="24"/>
        <v/>
      </c>
      <c r="K1598" s="33"/>
      <c r="L1598" s="31"/>
      <c r="M1598" s="31"/>
    </row>
    <row r="1599" spans="2:13" x14ac:dyDescent="0.2">
      <c r="B1599" s="29" t="str">
        <f>IF(C1599&lt;&gt;"",COUNT($B$2:B1598)+1,"")</f>
        <v/>
      </c>
      <c r="C1599" s="30"/>
      <c r="D1599" s="31"/>
      <c r="E1599" s="32"/>
      <c r="F1599" s="31" t="str">
        <f>IFERROR(IF(E1599&lt;&gt;"",VLOOKUP(E1599,'تكويد الاصناف'!$B$3:$L$5500,3,FALSE),""),"تأكد من الكود")</f>
        <v/>
      </c>
      <c r="G1599" s="31" t="str">
        <f>IFERROR(IF(E1599&lt;&gt;"",VLOOKUP(E1599,'تكويد الاصناف'!$B$3:$L$5500,4,FALSE),""),"تأكد من الوحدة")</f>
        <v/>
      </c>
      <c r="H1599" s="31" t="str">
        <f>IFERROR(IF(E1599&lt;&gt;"",VLOOKUP(E1599,'تكويد الاصناف'!$B$3:$L$5500,9,FALSE),""),"تأكد من السعر")</f>
        <v/>
      </c>
      <c r="I1599" s="31"/>
      <c r="J1599" s="33" t="str">
        <f t="shared" si="24"/>
        <v/>
      </c>
      <c r="K1599" s="33"/>
      <c r="L1599" s="31"/>
      <c r="M1599" s="31"/>
    </row>
    <row r="1600" spans="2:13" x14ac:dyDescent="0.2">
      <c r="B1600" s="29" t="str">
        <f>IF(C1600&lt;&gt;"",COUNT($B$2:B1599)+1,"")</f>
        <v/>
      </c>
      <c r="C1600" s="30"/>
      <c r="D1600" s="31"/>
      <c r="E1600" s="32"/>
      <c r="F1600" s="31" t="str">
        <f>IFERROR(IF(E1600&lt;&gt;"",VLOOKUP(E1600,'تكويد الاصناف'!$B$3:$L$5500,3,FALSE),""),"تأكد من الكود")</f>
        <v/>
      </c>
      <c r="G1600" s="31" t="str">
        <f>IFERROR(IF(E1600&lt;&gt;"",VLOOKUP(E1600,'تكويد الاصناف'!$B$3:$L$5500,4,FALSE),""),"تأكد من الوحدة")</f>
        <v/>
      </c>
      <c r="H1600" s="31" t="str">
        <f>IFERROR(IF(E1600&lt;&gt;"",VLOOKUP(E1600,'تكويد الاصناف'!$B$3:$L$5500,9,FALSE),""),"تأكد من السعر")</f>
        <v/>
      </c>
      <c r="I1600" s="31"/>
      <c r="J1600" s="33" t="str">
        <f t="shared" si="24"/>
        <v/>
      </c>
      <c r="K1600" s="33"/>
      <c r="L1600" s="31"/>
      <c r="M1600" s="31"/>
    </row>
    <row r="1601" spans="2:13" x14ac:dyDescent="0.2">
      <c r="B1601" s="29" t="str">
        <f>IF(C1601&lt;&gt;"",COUNT($B$2:B1600)+1,"")</f>
        <v/>
      </c>
      <c r="C1601" s="30"/>
      <c r="D1601" s="31"/>
      <c r="E1601" s="32"/>
      <c r="F1601" s="31" t="str">
        <f>IFERROR(IF(E1601&lt;&gt;"",VLOOKUP(E1601,'تكويد الاصناف'!$B$3:$L$5500,3,FALSE),""),"تأكد من الكود")</f>
        <v/>
      </c>
      <c r="G1601" s="31" t="str">
        <f>IFERROR(IF(E1601&lt;&gt;"",VLOOKUP(E1601,'تكويد الاصناف'!$B$3:$L$5500,4,FALSE),""),"تأكد من الوحدة")</f>
        <v/>
      </c>
      <c r="H1601" s="31" t="str">
        <f>IFERROR(IF(E1601&lt;&gt;"",VLOOKUP(E1601,'تكويد الاصناف'!$B$3:$L$5500,9,FALSE),""),"تأكد من السعر")</f>
        <v/>
      </c>
      <c r="I1601" s="31"/>
      <c r="J1601" s="33" t="str">
        <f t="shared" si="24"/>
        <v/>
      </c>
      <c r="K1601" s="33"/>
      <c r="L1601" s="31"/>
      <c r="M1601" s="31"/>
    </row>
    <row r="1602" spans="2:13" x14ac:dyDescent="0.2">
      <c r="B1602" s="29" t="str">
        <f>IF(C1602&lt;&gt;"",COUNT($B$2:B1601)+1,"")</f>
        <v/>
      </c>
      <c r="C1602" s="30"/>
      <c r="D1602" s="31"/>
      <c r="E1602" s="32"/>
      <c r="F1602" s="31" t="str">
        <f>IFERROR(IF(E1602&lt;&gt;"",VLOOKUP(E1602,'تكويد الاصناف'!$B$3:$L$5500,3,FALSE),""),"تأكد من الكود")</f>
        <v/>
      </c>
      <c r="G1602" s="31" t="str">
        <f>IFERROR(IF(E1602&lt;&gt;"",VLOOKUP(E1602,'تكويد الاصناف'!$B$3:$L$5500,4,FALSE),""),"تأكد من الوحدة")</f>
        <v/>
      </c>
      <c r="H1602" s="31" t="str">
        <f>IFERROR(IF(E1602&lt;&gt;"",VLOOKUP(E1602,'تكويد الاصناف'!$B$3:$L$5500,9,FALSE),""),"تأكد من السعر")</f>
        <v/>
      </c>
      <c r="I1602" s="31"/>
      <c r="J1602" s="33" t="str">
        <f t="shared" si="24"/>
        <v/>
      </c>
      <c r="K1602" s="33"/>
      <c r="L1602" s="31"/>
      <c r="M1602" s="31"/>
    </row>
    <row r="1603" spans="2:13" x14ac:dyDescent="0.2">
      <c r="B1603" s="29" t="str">
        <f>IF(C1603&lt;&gt;"",COUNT($B$2:B1602)+1,"")</f>
        <v/>
      </c>
      <c r="C1603" s="30"/>
      <c r="D1603" s="31"/>
      <c r="E1603" s="32"/>
      <c r="F1603" s="31" t="str">
        <f>IFERROR(IF(E1603&lt;&gt;"",VLOOKUP(E1603,'تكويد الاصناف'!$B$3:$L$5500,3,FALSE),""),"تأكد من الكود")</f>
        <v/>
      </c>
      <c r="G1603" s="31" t="str">
        <f>IFERROR(IF(E1603&lt;&gt;"",VLOOKUP(E1603,'تكويد الاصناف'!$B$3:$L$5500,4,FALSE),""),"تأكد من الوحدة")</f>
        <v/>
      </c>
      <c r="H1603" s="31" t="str">
        <f>IFERROR(IF(E1603&lt;&gt;"",VLOOKUP(E1603,'تكويد الاصناف'!$B$3:$L$5500,9,FALSE),""),"تأكد من السعر")</f>
        <v/>
      </c>
      <c r="I1603" s="31"/>
      <c r="J1603" s="33" t="str">
        <f t="shared" ref="J1603:J1666" si="25">IFERROR(I1603*H1603,"")</f>
        <v/>
      </c>
      <c r="K1603" s="33"/>
      <c r="L1603" s="31"/>
      <c r="M1603" s="31"/>
    </row>
    <row r="1604" spans="2:13" x14ac:dyDescent="0.2">
      <c r="B1604" s="29" t="str">
        <f>IF(C1604&lt;&gt;"",COUNT($B$2:B1603)+1,"")</f>
        <v/>
      </c>
      <c r="C1604" s="30"/>
      <c r="D1604" s="31"/>
      <c r="E1604" s="32"/>
      <c r="F1604" s="31" t="str">
        <f>IFERROR(IF(E1604&lt;&gt;"",VLOOKUP(E1604,'تكويد الاصناف'!$B$3:$L$5500,3,FALSE),""),"تأكد من الكود")</f>
        <v/>
      </c>
      <c r="G1604" s="31" t="str">
        <f>IFERROR(IF(E1604&lt;&gt;"",VLOOKUP(E1604,'تكويد الاصناف'!$B$3:$L$5500,4,FALSE),""),"تأكد من الوحدة")</f>
        <v/>
      </c>
      <c r="H1604" s="31" t="str">
        <f>IFERROR(IF(E1604&lt;&gt;"",VLOOKUP(E1604,'تكويد الاصناف'!$B$3:$L$5500,9,FALSE),""),"تأكد من السعر")</f>
        <v/>
      </c>
      <c r="I1604" s="31"/>
      <c r="J1604" s="33" t="str">
        <f t="shared" si="25"/>
        <v/>
      </c>
      <c r="K1604" s="33"/>
      <c r="L1604" s="31"/>
      <c r="M1604" s="31"/>
    </row>
    <row r="1605" spans="2:13" x14ac:dyDescent="0.2">
      <c r="B1605" s="29" t="str">
        <f>IF(C1605&lt;&gt;"",COUNT($B$2:B1604)+1,"")</f>
        <v/>
      </c>
      <c r="C1605" s="30"/>
      <c r="D1605" s="31"/>
      <c r="E1605" s="32"/>
      <c r="F1605" s="31" t="str">
        <f>IFERROR(IF(E1605&lt;&gt;"",VLOOKUP(E1605,'تكويد الاصناف'!$B$3:$L$5500,3,FALSE),""),"تأكد من الكود")</f>
        <v/>
      </c>
      <c r="G1605" s="31" t="str">
        <f>IFERROR(IF(E1605&lt;&gt;"",VLOOKUP(E1605,'تكويد الاصناف'!$B$3:$L$5500,4,FALSE),""),"تأكد من الوحدة")</f>
        <v/>
      </c>
      <c r="H1605" s="31" t="str">
        <f>IFERROR(IF(E1605&lt;&gt;"",VLOOKUP(E1605,'تكويد الاصناف'!$B$3:$L$5500,9,FALSE),""),"تأكد من السعر")</f>
        <v/>
      </c>
      <c r="I1605" s="31"/>
      <c r="J1605" s="33" t="str">
        <f t="shared" si="25"/>
        <v/>
      </c>
      <c r="K1605" s="33"/>
      <c r="L1605" s="31"/>
      <c r="M1605" s="31"/>
    </row>
    <row r="1606" spans="2:13" x14ac:dyDescent="0.2">
      <c r="B1606" s="29" t="str">
        <f>IF(C1606&lt;&gt;"",COUNT($B$2:B1605)+1,"")</f>
        <v/>
      </c>
      <c r="C1606" s="30"/>
      <c r="D1606" s="31"/>
      <c r="E1606" s="32"/>
      <c r="F1606" s="31" t="str">
        <f>IFERROR(IF(E1606&lt;&gt;"",VLOOKUP(E1606,'تكويد الاصناف'!$B$3:$L$5500,3,FALSE),""),"تأكد من الكود")</f>
        <v/>
      </c>
      <c r="G1606" s="31" t="str">
        <f>IFERROR(IF(E1606&lt;&gt;"",VLOOKUP(E1606,'تكويد الاصناف'!$B$3:$L$5500,4,FALSE),""),"تأكد من الوحدة")</f>
        <v/>
      </c>
      <c r="H1606" s="31" t="str">
        <f>IFERROR(IF(E1606&lt;&gt;"",VLOOKUP(E1606,'تكويد الاصناف'!$B$3:$L$5500,9,FALSE),""),"تأكد من السعر")</f>
        <v/>
      </c>
      <c r="I1606" s="31"/>
      <c r="J1606" s="33" t="str">
        <f t="shared" si="25"/>
        <v/>
      </c>
      <c r="K1606" s="33"/>
      <c r="L1606" s="31"/>
      <c r="M1606" s="31"/>
    </row>
    <row r="1607" spans="2:13" x14ac:dyDescent="0.2">
      <c r="B1607" s="29" t="str">
        <f>IF(C1607&lt;&gt;"",COUNT($B$2:B1606)+1,"")</f>
        <v/>
      </c>
      <c r="C1607" s="30"/>
      <c r="D1607" s="31"/>
      <c r="E1607" s="32"/>
      <c r="F1607" s="31" t="str">
        <f>IFERROR(IF(E1607&lt;&gt;"",VLOOKUP(E1607,'تكويد الاصناف'!$B$3:$L$5500,3,FALSE),""),"تأكد من الكود")</f>
        <v/>
      </c>
      <c r="G1607" s="31" t="str">
        <f>IFERROR(IF(E1607&lt;&gt;"",VLOOKUP(E1607,'تكويد الاصناف'!$B$3:$L$5500,4,FALSE),""),"تأكد من الوحدة")</f>
        <v/>
      </c>
      <c r="H1607" s="31" t="str">
        <f>IFERROR(IF(E1607&lt;&gt;"",VLOOKUP(E1607,'تكويد الاصناف'!$B$3:$L$5500,9,FALSE),""),"تأكد من السعر")</f>
        <v/>
      </c>
      <c r="I1607" s="31"/>
      <c r="J1607" s="33" t="str">
        <f t="shared" si="25"/>
        <v/>
      </c>
      <c r="K1607" s="33"/>
      <c r="L1607" s="31"/>
      <c r="M1607" s="31"/>
    </row>
    <row r="1608" spans="2:13" x14ac:dyDescent="0.2">
      <c r="B1608" s="29" t="str">
        <f>IF(C1608&lt;&gt;"",COUNT($B$2:B1607)+1,"")</f>
        <v/>
      </c>
      <c r="C1608" s="30"/>
      <c r="D1608" s="31"/>
      <c r="E1608" s="32"/>
      <c r="F1608" s="31" t="str">
        <f>IFERROR(IF(E1608&lt;&gt;"",VLOOKUP(E1608,'تكويد الاصناف'!$B$3:$L$5500,3,FALSE),""),"تأكد من الكود")</f>
        <v/>
      </c>
      <c r="G1608" s="31" t="str">
        <f>IFERROR(IF(E1608&lt;&gt;"",VLOOKUP(E1608,'تكويد الاصناف'!$B$3:$L$5500,4,FALSE),""),"تأكد من الوحدة")</f>
        <v/>
      </c>
      <c r="H1608" s="31" t="str">
        <f>IFERROR(IF(E1608&lt;&gt;"",VLOOKUP(E1608,'تكويد الاصناف'!$B$3:$L$5500,9,FALSE),""),"تأكد من السعر")</f>
        <v/>
      </c>
      <c r="I1608" s="31"/>
      <c r="J1608" s="33" t="str">
        <f t="shared" si="25"/>
        <v/>
      </c>
      <c r="K1608" s="33"/>
      <c r="L1608" s="31"/>
      <c r="M1608" s="31"/>
    </row>
    <row r="1609" spans="2:13" x14ac:dyDescent="0.2">
      <c r="B1609" s="29" t="str">
        <f>IF(C1609&lt;&gt;"",COUNT($B$2:B1608)+1,"")</f>
        <v/>
      </c>
      <c r="C1609" s="30"/>
      <c r="D1609" s="31"/>
      <c r="E1609" s="32"/>
      <c r="F1609" s="31" t="str">
        <f>IFERROR(IF(E1609&lt;&gt;"",VLOOKUP(E1609,'تكويد الاصناف'!$B$3:$L$5500,3,FALSE),""),"تأكد من الكود")</f>
        <v/>
      </c>
      <c r="G1609" s="31" t="str">
        <f>IFERROR(IF(E1609&lt;&gt;"",VLOOKUP(E1609,'تكويد الاصناف'!$B$3:$L$5500,4,FALSE),""),"تأكد من الوحدة")</f>
        <v/>
      </c>
      <c r="H1609" s="31" t="str">
        <f>IFERROR(IF(E1609&lt;&gt;"",VLOOKUP(E1609,'تكويد الاصناف'!$B$3:$L$5500,9,FALSE),""),"تأكد من السعر")</f>
        <v/>
      </c>
      <c r="I1609" s="31"/>
      <c r="J1609" s="33" t="str">
        <f t="shared" si="25"/>
        <v/>
      </c>
      <c r="K1609" s="33"/>
      <c r="L1609" s="31"/>
      <c r="M1609" s="31"/>
    </row>
    <row r="1610" spans="2:13" x14ac:dyDescent="0.2">
      <c r="B1610" s="29" t="str">
        <f>IF(C1610&lt;&gt;"",COUNT($B$2:B1609)+1,"")</f>
        <v/>
      </c>
      <c r="C1610" s="30"/>
      <c r="D1610" s="31"/>
      <c r="E1610" s="32"/>
      <c r="F1610" s="31" t="str">
        <f>IFERROR(IF(E1610&lt;&gt;"",VLOOKUP(E1610,'تكويد الاصناف'!$B$3:$L$5500,3,FALSE),""),"تأكد من الكود")</f>
        <v/>
      </c>
      <c r="G1610" s="31" t="str">
        <f>IFERROR(IF(E1610&lt;&gt;"",VLOOKUP(E1610,'تكويد الاصناف'!$B$3:$L$5500,4,FALSE),""),"تأكد من الوحدة")</f>
        <v/>
      </c>
      <c r="H1610" s="31" t="str">
        <f>IFERROR(IF(E1610&lt;&gt;"",VLOOKUP(E1610,'تكويد الاصناف'!$B$3:$L$5500,9,FALSE),""),"تأكد من السعر")</f>
        <v/>
      </c>
      <c r="I1610" s="31"/>
      <c r="J1610" s="33" t="str">
        <f t="shared" si="25"/>
        <v/>
      </c>
      <c r="K1610" s="33"/>
      <c r="L1610" s="31"/>
      <c r="M1610" s="31"/>
    </row>
    <row r="1611" spans="2:13" x14ac:dyDescent="0.2">
      <c r="B1611" s="29" t="str">
        <f>IF(C1611&lt;&gt;"",COUNT($B$2:B1610)+1,"")</f>
        <v/>
      </c>
      <c r="C1611" s="30"/>
      <c r="D1611" s="31"/>
      <c r="E1611" s="32"/>
      <c r="F1611" s="31" t="str">
        <f>IFERROR(IF(E1611&lt;&gt;"",VLOOKUP(E1611,'تكويد الاصناف'!$B$3:$L$5500,3,FALSE),""),"تأكد من الكود")</f>
        <v/>
      </c>
      <c r="G1611" s="31" t="str">
        <f>IFERROR(IF(E1611&lt;&gt;"",VLOOKUP(E1611,'تكويد الاصناف'!$B$3:$L$5500,4,FALSE),""),"تأكد من الوحدة")</f>
        <v/>
      </c>
      <c r="H1611" s="31" t="str">
        <f>IFERROR(IF(E1611&lt;&gt;"",VLOOKUP(E1611,'تكويد الاصناف'!$B$3:$L$5500,9,FALSE),""),"تأكد من السعر")</f>
        <v/>
      </c>
      <c r="I1611" s="31"/>
      <c r="J1611" s="33" t="str">
        <f t="shared" si="25"/>
        <v/>
      </c>
      <c r="K1611" s="33"/>
      <c r="L1611" s="31"/>
      <c r="M1611" s="31"/>
    </row>
    <row r="1612" spans="2:13" x14ac:dyDescent="0.2">
      <c r="B1612" s="29" t="str">
        <f>IF(C1612&lt;&gt;"",COUNT($B$2:B1611)+1,"")</f>
        <v/>
      </c>
      <c r="C1612" s="30"/>
      <c r="D1612" s="31"/>
      <c r="E1612" s="32"/>
      <c r="F1612" s="31" t="str">
        <f>IFERROR(IF(E1612&lt;&gt;"",VLOOKUP(E1612,'تكويد الاصناف'!$B$3:$L$5500,3,FALSE),""),"تأكد من الكود")</f>
        <v/>
      </c>
      <c r="G1612" s="31" t="str">
        <f>IFERROR(IF(E1612&lt;&gt;"",VLOOKUP(E1612,'تكويد الاصناف'!$B$3:$L$5500,4,FALSE),""),"تأكد من الوحدة")</f>
        <v/>
      </c>
      <c r="H1612" s="31" t="str">
        <f>IFERROR(IF(E1612&lt;&gt;"",VLOOKUP(E1612,'تكويد الاصناف'!$B$3:$L$5500,9,FALSE),""),"تأكد من السعر")</f>
        <v/>
      </c>
      <c r="I1612" s="31"/>
      <c r="J1612" s="33" t="str">
        <f t="shared" si="25"/>
        <v/>
      </c>
      <c r="K1612" s="33"/>
      <c r="L1612" s="31"/>
      <c r="M1612" s="31"/>
    </row>
    <row r="1613" spans="2:13" x14ac:dyDescent="0.2">
      <c r="B1613" s="29" t="str">
        <f>IF(C1613&lt;&gt;"",COUNT($B$2:B1612)+1,"")</f>
        <v/>
      </c>
      <c r="C1613" s="30"/>
      <c r="D1613" s="31"/>
      <c r="E1613" s="32"/>
      <c r="F1613" s="31" t="str">
        <f>IFERROR(IF(E1613&lt;&gt;"",VLOOKUP(E1613,'تكويد الاصناف'!$B$3:$L$5500,3,FALSE),""),"تأكد من الكود")</f>
        <v/>
      </c>
      <c r="G1613" s="31" t="str">
        <f>IFERROR(IF(E1613&lt;&gt;"",VLOOKUP(E1613,'تكويد الاصناف'!$B$3:$L$5500,4,FALSE),""),"تأكد من الوحدة")</f>
        <v/>
      </c>
      <c r="H1613" s="31" t="str">
        <f>IFERROR(IF(E1613&lt;&gt;"",VLOOKUP(E1613,'تكويد الاصناف'!$B$3:$L$5500,9,FALSE),""),"تأكد من السعر")</f>
        <v/>
      </c>
      <c r="I1613" s="31"/>
      <c r="J1613" s="33" t="str">
        <f t="shared" si="25"/>
        <v/>
      </c>
      <c r="K1613" s="33"/>
      <c r="L1613" s="31"/>
      <c r="M1613" s="31"/>
    </row>
    <row r="1614" spans="2:13" x14ac:dyDescent="0.2">
      <c r="B1614" s="29" t="str">
        <f>IF(C1614&lt;&gt;"",COUNT($B$2:B1613)+1,"")</f>
        <v/>
      </c>
      <c r="C1614" s="30"/>
      <c r="D1614" s="31"/>
      <c r="E1614" s="32"/>
      <c r="F1614" s="31" t="str">
        <f>IFERROR(IF(E1614&lt;&gt;"",VLOOKUP(E1614,'تكويد الاصناف'!$B$3:$L$5500,3,FALSE),""),"تأكد من الكود")</f>
        <v/>
      </c>
      <c r="G1614" s="31" t="str">
        <f>IFERROR(IF(E1614&lt;&gt;"",VLOOKUP(E1614,'تكويد الاصناف'!$B$3:$L$5500,4,FALSE),""),"تأكد من الوحدة")</f>
        <v/>
      </c>
      <c r="H1614" s="31" t="str">
        <f>IFERROR(IF(E1614&lt;&gt;"",VLOOKUP(E1614,'تكويد الاصناف'!$B$3:$L$5500,9,FALSE),""),"تأكد من السعر")</f>
        <v/>
      </c>
      <c r="I1614" s="31"/>
      <c r="J1614" s="33" t="str">
        <f t="shared" si="25"/>
        <v/>
      </c>
      <c r="K1614" s="33"/>
      <c r="L1614" s="31"/>
      <c r="M1614" s="31"/>
    </row>
    <row r="1615" spans="2:13" x14ac:dyDescent="0.2">
      <c r="B1615" s="29" t="str">
        <f>IF(C1615&lt;&gt;"",COUNT($B$2:B1614)+1,"")</f>
        <v/>
      </c>
      <c r="C1615" s="30"/>
      <c r="D1615" s="31"/>
      <c r="E1615" s="32"/>
      <c r="F1615" s="31" t="str">
        <f>IFERROR(IF(E1615&lt;&gt;"",VLOOKUP(E1615,'تكويد الاصناف'!$B$3:$L$5500,3,FALSE),""),"تأكد من الكود")</f>
        <v/>
      </c>
      <c r="G1615" s="31" t="str">
        <f>IFERROR(IF(E1615&lt;&gt;"",VLOOKUP(E1615,'تكويد الاصناف'!$B$3:$L$5500,4,FALSE),""),"تأكد من الوحدة")</f>
        <v/>
      </c>
      <c r="H1615" s="31" t="str">
        <f>IFERROR(IF(E1615&lt;&gt;"",VLOOKUP(E1615,'تكويد الاصناف'!$B$3:$L$5500,9,FALSE),""),"تأكد من السعر")</f>
        <v/>
      </c>
      <c r="I1615" s="31"/>
      <c r="J1615" s="33" t="str">
        <f t="shared" si="25"/>
        <v/>
      </c>
      <c r="K1615" s="33"/>
      <c r="L1615" s="31"/>
      <c r="M1615" s="31"/>
    </row>
    <row r="1616" spans="2:13" x14ac:dyDescent="0.2">
      <c r="B1616" s="29" t="str">
        <f>IF(C1616&lt;&gt;"",COUNT($B$2:B1615)+1,"")</f>
        <v/>
      </c>
      <c r="C1616" s="30"/>
      <c r="D1616" s="31"/>
      <c r="E1616" s="32"/>
      <c r="F1616" s="31" t="str">
        <f>IFERROR(IF(E1616&lt;&gt;"",VLOOKUP(E1616,'تكويد الاصناف'!$B$3:$L$5500,3,FALSE),""),"تأكد من الكود")</f>
        <v/>
      </c>
      <c r="G1616" s="31" t="str">
        <f>IFERROR(IF(E1616&lt;&gt;"",VLOOKUP(E1616,'تكويد الاصناف'!$B$3:$L$5500,4,FALSE),""),"تأكد من الوحدة")</f>
        <v/>
      </c>
      <c r="H1616" s="31" t="str">
        <f>IFERROR(IF(E1616&lt;&gt;"",VLOOKUP(E1616,'تكويد الاصناف'!$B$3:$L$5500,9,FALSE),""),"تأكد من السعر")</f>
        <v/>
      </c>
      <c r="I1616" s="31"/>
      <c r="J1616" s="33" t="str">
        <f t="shared" si="25"/>
        <v/>
      </c>
      <c r="K1616" s="33"/>
      <c r="L1616" s="31"/>
      <c r="M1616" s="31"/>
    </row>
    <row r="1617" spans="2:13" x14ac:dyDescent="0.2">
      <c r="B1617" s="29" t="str">
        <f>IF(C1617&lt;&gt;"",COUNT($B$2:B1616)+1,"")</f>
        <v/>
      </c>
      <c r="C1617" s="30"/>
      <c r="D1617" s="31"/>
      <c r="E1617" s="32"/>
      <c r="F1617" s="31" t="str">
        <f>IFERROR(IF(E1617&lt;&gt;"",VLOOKUP(E1617,'تكويد الاصناف'!$B$3:$L$5500,3,FALSE),""),"تأكد من الكود")</f>
        <v/>
      </c>
      <c r="G1617" s="31" t="str">
        <f>IFERROR(IF(E1617&lt;&gt;"",VLOOKUP(E1617,'تكويد الاصناف'!$B$3:$L$5500,4,FALSE),""),"تأكد من الوحدة")</f>
        <v/>
      </c>
      <c r="H1617" s="31" t="str">
        <f>IFERROR(IF(E1617&lt;&gt;"",VLOOKUP(E1617,'تكويد الاصناف'!$B$3:$L$5500,9,FALSE),""),"تأكد من السعر")</f>
        <v/>
      </c>
      <c r="I1617" s="31"/>
      <c r="J1617" s="33" t="str">
        <f t="shared" si="25"/>
        <v/>
      </c>
      <c r="K1617" s="33"/>
      <c r="L1617" s="31"/>
      <c r="M1617" s="31"/>
    </row>
    <row r="1618" spans="2:13" x14ac:dyDescent="0.2">
      <c r="B1618" s="29" t="str">
        <f>IF(C1618&lt;&gt;"",COUNT($B$2:B1617)+1,"")</f>
        <v/>
      </c>
      <c r="C1618" s="30"/>
      <c r="D1618" s="31"/>
      <c r="E1618" s="32"/>
      <c r="F1618" s="31" t="str">
        <f>IFERROR(IF(E1618&lt;&gt;"",VLOOKUP(E1618,'تكويد الاصناف'!$B$3:$L$5500,3,FALSE),""),"تأكد من الكود")</f>
        <v/>
      </c>
      <c r="G1618" s="31" t="str">
        <f>IFERROR(IF(E1618&lt;&gt;"",VLOOKUP(E1618,'تكويد الاصناف'!$B$3:$L$5500,4,FALSE),""),"تأكد من الوحدة")</f>
        <v/>
      </c>
      <c r="H1618" s="31" t="str">
        <f>IFERROR(IF(E1618&lt;&gt;"",VLOOKUP(E1618,'تكويد الاصناف'!$B$3:$L$5500,9,FALSE),""),"تأكد من السعر")</f>
        <v/>
      </c>
      <c r="I1618" s="31"/>
      <c r="J1618" s="33" t="str">
        <f t="shared" si="25"/>
        <v/>
      </c>
      <c r="K1618" s="33"/>
      <c r="L1618" s="31"/>
      <c r="M1618" s="31"/>
    </row>
    <row r="1619" spans="2:13" x14ac:dyDescent="0.2">
      <c r="B1619" s="29" t="str">
        <f>IF(C1619&lt;&gt;"",COUNT($B$2:B1618)+1,"")</f>
        <v/>
      </c>
      <c r="C1619" s="30"/>
      <c r="D1619" s="31"/>
      <c r="E1619" s="32"/>
      <c r="F1619" s="31" t="str">
        <f>IFERROR(IF(E1619&lt;&gt;"",VLOOKUP(E1619,'تكويد الاصناف'!$B$3:$L$5500,3,FALSE),""),"تأكد من الكود")</f>
        <v/>
      </c>
      <c r="G1619" s="31" t="str">
        <f>IFERROR(IF(E1619&lt;&gt;"",VLOOKUP(E1619,'تكويد الاصناف'!$B$3:$L$5500,4,FALSE),""),"تأكد من الوحدة")</f>
        <v/>
      </c>
      <c r="H1619" s="31" t="str">
        <f>IFERROR(IF(E1619&lt;&gt;"",VLOOKUP(E1619,'تكويد الاصناف'!$B$3:$L$5500,9,FALSE),""),"تأكد من السعر")</f>
        <v/>
      </c>
      <c r="I1619" s="31"/>
      <c r="J1619" s="33" t="str">
        <f t="shared" si="25"/>
        <v/>
      </c>
      <c r="K1619" s="33"/>
      <c r="L1619" s="31"/>
      <c r="M1619" s="31"/>
    </row>
    <row r="1620" spans="2:13" x14ac:dyDescent="0.2">
      <c r="B1620" s="29" t="str">
        <f>IF(C1620&lt;&gt;"",COUNT($B$2:B1619)+1,"")</f>
        <v/>
      </c>
      <c r="C1620" s="30"/>
      <c r="D1620" s="31"/>
      <c r="E1620" s="32"/>
      <c r="F1620" s="31" t="str">
        <f>IFERROR(IF(E1620&lt;&gt;"",VLOOKUP(E1620,'تكويد الاصناف'!$B$3:$L$5500,3,FALSE),""),"تأكد من الكود")</f>
        <v/>
      </c>
      <c r="G1620" s="31" t="str">
        <f>IFERROR(IF(E1620&lt;&gt;"",VLOOKUP(E1620,'تكويد الاصناف'!$B$3:$L$5500,4,FALSE),""),"تأكد من الوحدة")</f>
        <v/>
      </c>
      <c r="H1620" s="31" t="str">
        <f>IFERROR(IF(E1620&lt;&gt;"",VLOOKUP(E1620,'تكويد الاصناف'!$B$3:$L$5500,9,FALSE),""),"تأكد من السعر")</f>
        <v/>
      </c>
      <c r="I1620" s="31"/>
      <c r="J1620" s="33" t="str">
        <f t="shared" si="25"/>
        <v/>
      </c>
      <c r="K1620" s="33"/>
      <c r="L1620" s="31"/>
      <c r="M1620" s="31"/>
    </row>
    <row r="1621" spans="2:13" x14ac:dyDescent="0.2">
      <c r="B1621" s="29" t="str">
        <f>IF(C1621&lt;&gt;"",COUNT($B$2:B1620)+1,"")</f>
        <v/>
      </c>
      <c r="C1621" s="30"/>
      <c r="D1621" s="31"/>
      <c r="E1621" s="32"/>
      <c r="F1621" s="31" t="str">
        <f>IFERROR(IF(E1621&lt;&gt;"",VLOOKUP(E1621,'تكويد الاصناف'!$B$3:$L$5500,3,FALSE),""),"تأكد من الكود")</f>
        <v/>
      </c>
      <c r="G1621" s="31" t="str">
        <f>IFERROR(IF(E1621&lt;&gt;"",VLOOKUP(E1621,'تكويد الاصناف'!$B$3:$L$5500,4,FALSE),""),"تأكد من الوحدة")</f>
        <v/>
      </c>
      <c r="H1621" s="31" t="str">
        <f>IFERROR(IF(E1621&lt;&gt;"",VLOOKUP(E1621,'تكويد الاصناف'!$B$3:$L$5500,9,FALSE),""),"تأكد من السعر")</f>
        <v/>
      </c>
      <c r="I1621" s="31"/>
      <c r="J1621" s="33" t="str">
        <f t="shared" si="25"/>
        <v/>
      </c>
      <c r="K1621" s="33"/>
      <c r="L1621" s="31"/>
      <c r="M1621" s="31"/>
    </row>
    <row r="1622" spans="2:13" x14ac:dyDescent="0.2">
      <c r="B1622" s="29" t="str">
        <f>IF(C1622&lt;&gt;"",COUNT($B$2:B1621)+1,"")</f>
        <v/>
      </c>
      <c r="C1622" s="30"/>
      <c r="D1622" s="31"/>
      <c r="E1622" s="32"/>
      <c r="F1622" s="31" t="str">
        <f>IFERROR(IF(E1622&lt;&gt;"",VLOOKUP(E1622,'تكويد الاصناف'!$B$3:$L$5500,3,FALSE),""),"تأكد من الكود")</f>
        <v/>
      </c>
      <c r="G1622" s="31" t="str">
        <f>IFERROR(IF(E1622&lt;&gt;"",VLOOKUP(E1622,'تكويد الاصناف'!$B$3:$L$5500,4,FALSE),""),"تأكد من الوحدة")</f>
        <v/>
      </c>
      <c r="H1622" s="31" t="str">
        <f>IFERROR(IF(E1622&lt;&gt;"",VLOOKUP(E1622,'تكويد الاصناف'!$B$3:$L$5500,9,FALSE),""),"تأكد من السعر")</f>
        <v/>
      </c>
      <c r="I1622" s="31"/>
      <c r="J1622" s="33" t="str">
        <f t="shared" si="25"/>
        <v/>
      </c>
      <c r="K1622" s="33"/>
      <c r="L1622" s="31"/>
      <c r="M1622" s="31"/>
    </row>
    <row r="1623" spans="2:13" x14ac:dyDescent="0.2">
      <c r="B1623" s="29" t="str">
        <f>IF(C1623&lt;&gt;"",COUNT($B$2:B1622)+1,"")</f>
        <v/>
      </c>
      <c r="C1623" s="30"/>
      <c r="D1623" s="31"/>
      <c r="E1623" s="32"/>
      <c r="F1623" s="31" t="str">
        <f>IFERROR(IF(E1623&lt;&gt;"",VLOOKUP(E1623,'تكويد الاصناف'!$B$3:$L$5500,3,FALSE),""),"تأكد من الكود")</f>
        <v/>
      </c>
      <c r="G1623" s="31" t="str">
        <f>IFERROR(IF(E1623&lt;&gt;"",VLOOKUP(E1623,'تكويد الاصناف'!$B$3:$L$5500,4,FALSE),""),"تأكد من الوحدة")</f>
        <v/>
      </c>
      <c r="H1623" s="31" t="str">
        <f>IFERROR(IF(E1623&lt;&gt;"",VLOOKUP(E1623,'تكويد الاصناف'!$B$3:$L$5500,9,FALSE),""),"تأكد من السعر")</f>
        <v/>
      </c>
      <c r="I1623" s="31"/>
      <c r="J1623" s="33" t="str">
        <f t="shared" si="25"/>
        <v/>
      </c>
      <c r="K1623" s="33"/>
      <c r="L1623" s="31"/>
      <c r="M1623" s="31"/>
    </row>
    <row r="1624" spans="2:13" x14ac:dyDescent="0.2">
      <c r="B1624" s="29" t="str">
        <f>IF(C1624&lt;&gt;"",COUNT($B$2:B1623)+1,"")</f>
        <v/>
      </c>
      <c r="C1624" s="30"/>
      <c r="D1624" s="31"/>
      <c r="E1624" s="32"/>
      <c r="F1624" s="31" t="str">
        <f>IFERROR(IF(E1624&lt;&gt;"",VLOOKUP(E1624,'تكويد الاصناف'!$B$3:$L$5500,3,FALSE),""),"تأكد من الكود")</f>
        <v/>
      </c>
      <c r="G1624" s="31" t="str">
        <f>IFERROR(IF(E1624&lt;&gt;"",VLOOKUP(E1624,'تكويد الاصناف'!$B$3:$L$5500,4,FALSE),""),"تأكد من الوحدة")</f>
        <v/>
      </c>
      <c r="H1624" s="31" t="str">
        <f>IFERROR(IF(E1624&lt;&gt;"",VLOOKUP(E1624,'تكويد الاصناف'!$B$3:$L$5500,9,FALSE),""),"تأكد من السعر")</f>
        <v/>
      </c>
      <c r="I1624" s="31"/>
      <c r="J1624" s="33" t="str">
        <f t="shared" si="25"/>
        <v/>
      </c>
      <c r="K1624" s="33"/>
      <c r="L1624" s="31"/>
      <c r="M1624" s="31"/>
    </row>
    <row r="1625" spans="2:13" x14ac:dyDescent="0.2">
      <c r="B1625" s="29" t="str">
        <f>IF(C1625&lt;&gt;"",COUNT($B$2:B1624)+1,"")</f>
        <v/>
      </c>
      <c r="C1625" s="30"/>
      <c r="D1625" s="31"/>
      <c r="E1625" s="32"/>
      <c r="F1625" s="31" t="str">
        <f>IFERROR(IF(E1625&lt;&gt;"",VLOOKUP(E1625,'تكويد الاصناف'!$B$3:$L$5500,3,FALSE),""),"تأكد من الكود")</f>
        <v/>
      </c>
      <c r="G1625" s="31" t="str">
        <f>IFERROR(IF(E1625&lt;&gt;"",VLOOKUP(E1625,'تكويد الاصناف'!$B$3:$L$5500,4,FALSE),""),"تأكد من الوحدة")</f>
        <v/>
      </c>
      <c r="H1625" s="31" t="str">
        <f>IFERROR(IF(E1625&lt;&gt;"",VLOOKUP(E1625,'تكويد الاصناف'!$B$3:$L$5500,9,FALSE),""),"تأكد من السعر")</f>
        <v/>
      </c>
      <c r="I1625" s="31"/>
      <c r="J1625" s="33" t="str">
        <f t="shared" si="25"/>
        <v/>
      </c>
      <c r="K1625" s="33"/>
      <c r="L1625" s="31"/>
      <c r="M1625" s="31"/>
    </row>
    <row r="1626" spans="2:13" x14ac:dyDescent="0.2">
      <c r="B1626" s="29" t="str">
        <f>IF(C1626&lt;&gt;"",COUNT($B$2:B1625)+1,"")</f>
        <v/>
      </c>
      <c r="C1626" s="30"/>
      <c r="D1626" s="31"/>
      <c r="E1626" s="32"/>
      <c r="F1626" s="31" t="str">
        <f>IFERROR(IF(E1626&lt;&gt;"",VLOOKUP(E1626,'تكويد الاصناف'!$B$3:$L$5500,3,FALSE),""),"تأكد من الكود")</f>
        <v/>
      </c>
      <c r="G1626" s="31" t="str">
        <f>IFERROR(IF(E1626&lt;&gt;"",VLOOKUP(E1626,'تكويد الاصناف'!$B$3:$L$5500,4,FALSE),""),"تأكد من الوحدة")</f>
        <v/>
      </c>
      <c r="H1626" s="31" t="str">
        <f>IFERROR(IF(E1626&lt;&gt;"",VLOOKUP(E1626,'تكويد الاصناف'!$B$3:$L$5500,9,FALSE),""),"تأكد من السعر")</f>
        <v/>
      </c>
      <c r="I1626" s="31"/>
      <c r="J1626" s="33" t="str">
        <f t="shared" si="25"/>
        <v/>
      </c>
      <c r="K1626" s="33"/>
      <c r="L1626" s="31"/>
      <c r="M1626" s="31"/>
    </row>
    <row r="1627" spans="2:13" x14ac:dyDescent="0.2">
      <c r="B1627" s="29" t="str">
        <f>IF(C1627&lt;&gt;"",COUNT($B$2:B1626)+1,"")</f>
        <v/>
      </c>
      <c r="C1627" s="30"/>
      <c r="D1627" s="31"/>
      <c r="E1627" s="32"/>
      <c r="F1627" s="31" t="str">
        <f>IFERROR(IF(E1627&lt;&gt;"",VLOOKUP(E1627,'تكويد الاصناف'!$B$3:$L$5500,3,FALSE),""),"تأكد من الكود")</f>
        <v/>
      </c>
      <c r="G1627" s="31" t="str">
        <f>IFERROR(IF(E1627&lt;&gt;"",VLOOKUP(E1627,'تكويد الاصناف'!$B$3:$L$5500,4,FALSE),""),"تأكد من الوحدة")</f>
        <v/>
      </c>
      <c r="H1627" s="31" t="str">
        <f>IFERROR(IF(E1627&lt;&gt;"",VLOOKUP(E1627,'تكويد الاصناف'!$B$3:$L$5500,9,FALSE),""),"تأكد من السعر")</f>
        <v/>
      </c>
      <c r="I1627" s="31"/>
      <c r="J1627" s="33" t="str">
        <f t="shared" si="25"/>
        <v/>
      </c>
      <c r="K1627" s="33"/>
      <c r="L1627" s="31"/>
      <c r="M1627" s="31"/>
    </row>
    <row r="1628" spans="2:13" x14ac:dyDescent="0.2">
      <c r="B1628" s="29" t="str">
        <f>IF(C1628&lt;&gt;"",COUNT($B$2:B1627)+1,"")</f>
        <v/>
      </c>
      <c r="C1628" s="30"/>
      <c r="D1628" s="31"/>
      <c r="E1628" s="32"/>
      <c r="F1628" s="31" t="str">
        <f>IFERROR(IF(E1628&lt;&gt;"",VLOOKUP(E1628,'تكويد الاصناف'!$B$3:$L$5500,3,FALSE),""),"تأكد من الكود")</f>
        <v/>
      </c>
      <c r="G1628" s="31" t="str">
        <f>IFERROR(IF(E1628&lt;&gt;"",VLOOKUP(E1628,'تكويد الاصناف'!$B$3:$L$5500,4,FALSE),""),"تأكد من الوحدة")</f>
        <v/>
      </c>
      <c r="H1628" s="31" t="str">
        <f>IFERROR(IF(E1628&lt;&gt;"",VLOOKUP(E1628,'تكويد الاصناف'!$B$3:$L$5500,9,FALSE),""),"تأكد من السعر")</f>
        <v/>
      </c>
      <c r="I1628" s="31"/>
      <c r="J1628" s="33" t="str">
        <f t="shared" si="25"/>
        <v/>
      </c>
      <c r="K1628" s="33"/>
      <c r="L1628" s="31"/>
      <c r="M1628" s="31"/>
    </row>
    <row r="1629" spans="2:13" x14ac:dyDescent="0.2">
      <c r="B1629" s="29" t="str">
        <f>IF(C1629&lt;&gt;"",COUNT($B$2:B1628)+1,"")</f>
        <v/>
      </c>
      <c r="C1629" s="30"/>
      <c r="D1629" s="31"/>
      <c r="E1629" s="32"/>
      <c r="F1629" s="31" t="str">
        <f>IFERROR(IF(E1629&lt;&gt;"",VLOOKUP(E1629,'تكويد الاصناف'!$B$3:$L$5500,3,FALSE),""),"تأكد من الكود")</f>
        <v/>
      </c>
      <c r="G1629" s="31" t="str">
        <f>IFERROR(IF(E1629&lt;&gt;"",VLOOKUP(E1629,'تكويد الاصناف'!$B$3:$L$5500,4,FALSE),""),"تأكد من الوحدة")</f>
        <v/>
      </c>
      <c r="H1629" s="31" t="str">
        <f>IFERROR(IF(E1629&lt;&gt;"",VLOOKUP(E1629,'تكويد الاصناف'!$B$3:$L$5500,9,FALSE),""),"تأكد من السعر")</f>
        <v/>
      </c>
      <c r="I1629" s="31"/>
      <c r="J1629" s="33" t="str">
        <f t="shared" si="25"/>
        <v/>
      </c>
      <c r="K1629" s="33"/>
      <c r="L1629" s="31"/>
      <c r="M1629" s="31"/>
    </row>
    <row r="1630" spans="2:13" x14ac:dyDescent="0.2">
      <c r="B1630" s="29" t="str">
        <f>IF(C1630&lt;&gt;"",COUNT($B$2:B1629)+1,"")</f>
        <v/>
      </c>
      <c r="C1630" s="30"/>
      <c r="D1630" s="31"/>
      <c r="E1630" s="32"/>
      <c r="F1630" s="31" t="str">
        <f>IFERROR(IF(E1630&lt;&gt;"",VLOOKUP(E1630,'تكويد الاصناف'!$B$3:$L$5500,3,FALSE),""),"تأكد من الكود")</f>
        <v/>
      </c>
      <c r="G1630" s="31" t="str">
        <f>IFERROR(IF(E1630&lt;&gt;"",VLOOKUP(E1630,'تكويد الاصناف'!$B$3:$L$5500,4,FALSE),""),"تأكد من الوحدة")</f>
        <v/>
      </c>
      <c r="H1630" s="31" t="str">
        <f>IFERROR(IF(E1630&lt;&gt;"",VLOOKUP(E1630,'تكويد الاصناف'!$B$3:$L$5500,9,FALSE),""),"تأكد من السعر")</f>
        <v/>
      </c>
      <c r="I1630" s="31"/>
      <c r="J1630" s="33" t="str">
        <f t="shared" si="25"/>
        <v/>
      </c>
      <c r="K1630" s="33"/>
      <c r="L1630" s="31"/>
      <c r="M1630" s="31"/>
    </row>
    <row r="1631" spans="2:13" x14ac:dyDescent="0.2">
      <c r="B1631" s="29" t="str">
        <f>IF(C1631&lt;&gt;"",COUNT($B$2:B1630)+1,"")</f>
        <v/>
      </c>
      <c r="C1631" s="30"/>
      <c r="D1631" s="31"/>
      <c r="E1631" s="32"/>
      <c r="F1631" s="31" t="str">
        <f>IFERROR(IF(E1631&lt;&gt;"",VLOOKUP(E1631,'تكويد الاصناف'!$B$3:$L$5500,3,FALSE),""),"تأكد من الكود")</f>
        <v/>
      </c>
      <c r="G1631" s="31" t="str">
        <f>IFERROR(IF(E1631&lt;&gt;"",VLOOKUP(E1631,'تكويد الاصناف'!$B$3:$L$5500,4,FALSE),""),"تأكد من الوحدة")</f>
        <v/>
      </c>
      <c r="H1631" s="31" t="str">
        <f>IFERROR(IF(E1631&lt;&gt;"",VLOOKUP(E1631,'تكويد الاصناف'!$B$3:$L$5500,9,FALSE),""),"تأكد من السعر")</f>
        <v/>
      </c>
      <c r="I1631" s="31"/>
      <c r="J1631" s="33" t="str">
        <f t="shared" si="25"/>
        <v/>
      </c>
      <c r="K1631" s="33"/>
      <c r="L1631" s="31"/>
      <c r="M1631" s="31"/>
    </row>
    <row r="1632" spans="2:13" x14ac:dyDescent="0.2">
      <c r="B1632" s="29" t="str">
        <f>IF(C1632&lt;&gt;"",COUNT($B$2:B1631)+1,"")</f>
        <v/>
      </c>
      <c r="C1632" s="30"/>
      <c r="D1632" s="31"/>
      <c r="E1632" s="32"/>
      <c r="F1632" s="31" t="str">
        <f>IFERROR(IF(E1632&lt;&gt;"",VLOOKUP(E1632,'تكويد الاصناف'!$B$3:$L$5500,3,FALSE),""),"تأكد من الكود")</f>
        <v/>
      </c>
      <c r="G1632" s="31" t="str">
        <f>IFERROR(IF(E1632&lt;&gt;"",VLOOKUP(E1632,'تكويد الاصناف'!$B$3:$L$5500,4,FALSE),""),"تأكد من الوحدة")</f>
        <v/>
      </c>
      <c r="H1632" s="31" t="str">
        <f>IFERROR(IF(E1632&lt;&gt;"",VLOOKUP(E1632,'تكويد الاصناف'!$B$3:$L$5500,9,FALSE),""),"تأكد من السعر")</f>
        <v/>
      </c>
      <c r="I1632" s="31"/>
      <c r="J1632" s="33" t="str">
        <f t="shared" si="25"/>
        <v/>
      </c>
      <c r="K1632" s="33"/>
      <c r="L1632" s="31"/>
      <c r="M1632" s="31"/>
    </row>
    <row r="1633" spans="2:13" x14ac:dyDescent="0.2">
      <c r="B1633" s="29" t="str">
        <f>IF(C1633&lt;&gt;"",COUNT($B$2:B1632)+1,"")</f>
        <v/>
      </c>
      <c r="C1633" s="30"/>
      <c r="D1633" s="31"/>
      <c r="E1633" s="32"/>
      <c r="F1633" s="31" t="str">
        <f>IFERROR(IF(E1633&lt;&gt;"",VLOOKUP(E1633,'تكويد الاصناف'!$B$3:$L$5500,3,FALSE),""),"تأكد من الكود")</f>
        <v/>
      </c>
      <c r="G1633" s="31" t="str">
        <f>IFERROR(IF(E1633&lt;&gt;"",VLOOKUP(E1633,'تكويد الاصناف'!$B$3:$L$5500,4,FALSE),""),"تأكد من الوحدة")</f>
        <v/>
      </c>
      <c r="H1633" s="31" t="str">
        <f>IFERROR(IF(E1633&lt;&gt;"",VLOOKUP(E1633,'تكويد الاصناف'!$B$3:$L$5500,9,FALSE),""),"تأكد من السعر")</f>
        <v/>
      </c>
      <c r="I1633" s="31"/>
      <c r="J1633" s="33" t="str">
        <f t="shared" si="25"/>
        <v/>
      </c>
      <c r="K1633" s="33"/>
      <c r="L1633" s="31"/>
      <c r="M1633" s="31"/>
    </row>
    <row r="1634" spans="2:13" x14ac:dyDescent="0.2">
      <c r="B1634" s="29" t="str">
        <f>IF(C1634&lt;&gt;"",COUNT($B$2:B1633)+1,"")</f>
        <v/>
      </c>
      <c r="C1634" s="30"/>
      <c r="D1634" s="31"/>
      <c r="E1634" s="32"/>
      <c r="F1634" s="31" t="str">
        <f>IFERROR(IF(E1634&lt;&gt;"",VLOOKUP(E1634,'تكويد الاصناف'!$B$3:$L$5500,3,FALSE),""),"تأكد من الكود")</f>
        <v/>
      </c>
      <c r="G1634" s="31" t="str">
        <f>IFERROR(IF(E1634&lt;&gt;"",VLOOKUP(E1634,'تكويد الاصناف'!$B$3:$L$5500,4,FALSE),""),"تأكد من الوحدة")</f>
        <v/>
      </c>
      <c r="H1634" s="31" t="str">
        <f>IFERROR(IF(E1634&lt;&gt;"",VLOOKUP(E1634,'تكويد الاصناف'!$B$3:$L$5500,9,FALSE),""),"تأكد من السعر")</f>
        <v/>
      </c>
      <c r="I1634" s="31"/>
      <c r="J1634" s="33" t="str">
        <f t="shared" si="25"/>
        <v/>
      </c>
      <c r="K1634" s="33"/>
      <c r="L1634" s="31"/>
      <c r="M1634" s="31"/>
    </row>
    <row r="1635" spans="2:13" x14ac:dyDescent="0.2">
      <c r="B1635" s="29" t="str">
        <f>IF(C1635&lt;&gt;"",COUNT($B$2:B1634)+1,"")</f>
        <v/>
      </c>
      <c r="C1635" s="30"/>
      <c r="D1635" s="31"/>
      <c r="E1635" s="32"/>
      <c r="F1635" s="31" t="str">
        <f>IFERROR(IF(E1635&lt;&gt;"",VLOOKUP(E1635,'تكويد الاصناف'!$B$3:$L$5500,3,FALSE),""),"تأكد من الكود")</f>
        <v/>
      </c>
      <c r="G1635" s="31" t="str">
        <f>IFERROR(IF(E1635&lt;&gt;"",VLOOKUP(E1635,'تكويد الاصناف'!$B$3:$L$5500,4,FALSE),""),"تأكد من الوحدة")</f>
        <v/>
      </c>
      <c r="H1635" s="31" t="str">
        <f>IFERROR(IF(E1635&lt;&gt;"",VLOOKUP(E1635,'تكويد الاصناف'!$B$3:$L$5500,9,FALSE),""),"تأكد من السعر")</f>
        <v/>
      </c>
      <c r="I1635" s="31"/>
      <c r="J1635" s="33" t="str">
        <f t="shared" si="25"/>
        <v/>
      </c>
      <c r="K1635" s="33"/>
      <c r="L1635" s="31"/>
      <c r="M1635" s="31"/>
    </row>
    <row r="1636" spans="2:13" x14ac:dyDescent="0.2">
      <c r="B1636" s="29" t="str">
        <f>IF(C1636&lt;&gt;"",COUNT($B$2:B1635)+1,"")</f>
        <v/>
      </c>
      <c r="C1636" s="30"/>
      <c r="D1636" s="31"/>
      <c r="E1636" s="32"/>
      <c r="F1636" s="31" t="str">
        <f>IFERROR(IF(E1636&lt;&gt;"",VLOOKUP(E1636,'تكويد الاصناف'!$B$3:$L$5500,3,FALSE),""),"تأكد من الكود")</f>
        <v/>
      </c>
      <c r="G1636" s="31" t="str">
        <f>IFERROR(IF(E1636&lt;&gt;"",VLOOKUP(E1636,'تكويد الاصناف'!$B$3:$L$5500,4,FALSE),""),"تأكد من الوحدة")</f>
        <v/>
      </c>
      <c r="H1636" s="31" t="str">
        <f>IFERROR(IF(E1636&lt;&gt;"",VLOOKUP(E1636,'تكويد الاصناف'!$B$3:$L$5500,9,FALSE),""),"تأكد من السعر")</f>
        <v/>
      </c>
      <c r="I1636" s="31"/>
      <c r="J1636" s="33" t="str">
        <f t="shared" si="25"/>
        <v/>
      </c>
      <c r="K1636" s="33"/>
      <c r="L1636" s="31"/>
      <c r="M1636" s="31"/>
    </row>
    <row r="1637" spans="2:13" x14ac:dyDescent="0.2">
      <c r="B1637" s="29" t="str">
        <f>IF(C1637&lt;&gt;"",COUNT($B$2:B1636)+1,"")</f>
        <v/>
      </c>
      <c r="C1637" s="30"/>
      <c r="D1637" s="31"/>
      <c r="E1637" s="32"/>
      <c r="F1637" s="31" t="str">
        <f>IFERROR(IF(E1637&lt;&gt;"",VLOOKUP(E1637,'تكويد الاصناف'!$B$3:$L$5500,3,FALSE),""),"تأكد من الكود")</f>
        <v/>
      </c>
      <c r="G1637" s="31" t="str">
        <f>IFERROR(IF(E1637&lt;&gt;"",VLOOKUP(E1637,'تكويد الاصناف'!$B$3:$L$5500,4,FALSE),""),"تأكد من الوحدة")</f>
        <v/>
      </c>
      <c r="H1637" s="31" t="str">
        <f>IFERROR(IF(E1637&lt;&gt;"",VLOOKUP(E1637,'تكويد الاصناف'!$B$3:$L$5500,9,FALSE),""),"تأكد من السعر")</f>
        <v/>
      </c>
      <c r="I1637" s="31"/>
      <c r="J1637" s="33" t="str">
        <f t="shared" si="25"/>
        <v/>
      </c>
      <c r="K1637" s="33"/>
      <c r="L1637" s="31"/>
      <c r="M1637" s="31"/>
    </row>
    <row r="1638" spans="2:13" x14ac:dyDescent="0.2">
      <c r="B1638" s="29" t="str">
        <f>IF(C1638&lt;&gt;"",COUNT($B$2:B1637)+1,"")</f>
        <v/>
      </c>
      <c r="C1638" s="30"/>
      <c r="D1638" s="31"/>
      <c r="E1638" s="32"/>
      <c r="F1638" s="31" t="str">
        <f>IFERROR(IF(E1638&lt;&gt;"",VLOOKUP(E1638,'تكويد الاصناف'!$B$3:$L$5500,3,FALSE),""),"تأكد من الكود")</f>
        <v/>
      </c>
      <c r="G1638" s="31" t="str">
        <f>IFERROR(IF(E1638&lt;&gt;"",VLOOKUP(E1638,'تكويد الاصناف'!$B$3:$L$5500,4,FALSE),""),"تأكد من الوحدة")</f>
        <v/>
      </c>
      <c r="H1638" s="31" t="str">
        <f>IFERROR(IF(E1638&lt;&gt;"",VLOOKUP(E1638,'تكويد الاصناف'!$B$3:$L$5500,9,FALSE),""),"تأكد من السعر")</f>
        <v/>
      </c>
      <c r="I1638" s="31"/>
      <c r="J1638" s="33" t="str">
        <f t="shared" si="25"/>
        <v/>
      </c>
      <c r="K1638" s="33"/>
      <c r="L1638" s="31"/>
      <c r="M1638" s="31"/>
    </row>
    <row r="1639" spans="2:13" x14ac:dyDescent="0.2">
      <c r="B1639" s="29" t="str">
        <f>IF(C1639&lt;&gt;"",COUNT($B$2:B1638)+1,"")</f>
        <v/>
      </c>
      <c r="C1639" s="30"/>
      <c r="D1639" s="31"/>
      <c r="E1639" s="32"/>
      <c r="F1639" s="31" t="str">
        <f>IFERROR(IF(E1639&lt;&gt;"",VLOOKUP(E1639,'تكويد الاصناف'!$B$3:$L$5500,3,FALSE),""),"تأكد من الكود")</f>
        <v/>
      </c>
      <c r="G1639" s="31" t="str">
        <f>IFERROR(IF(E1639&lt;&gt;"",VLOOKUP(E1639,'تكويد الاصناف'!$B$3:$L$5500,4,FALSE),""),"تأكد من الوحدة")</f>
        <v/>
      </c>
      <c r="H1639" s="31" t="str">
        <f>IFERROR(IF(E1639&lt;&gt;"",VLOOKUP(E1639,'تكويد الاصناف'!$B$3:$L$5500,9,FALSE),""),"تأكد من السعر")</f>
        <v/>
      </c>
      <c r="I1639" s="31"/>
      <c r="J1639" s="33" t="str">
        <f t="shared" si="25"/>
        <v/>
      </c>
      <c r="K1639" s="33"/>
      <c r="L1639" s="31"/>
      <c r="M1639" s="31"/>
    </row>
    <row r="1640" spans="2:13" x14ac:dyDescent="0.2">
      <c r="B1640" s="29" t="str">
        <f>IF(C1640&lt;&gt;"",COUNT($B$2:B1639)+1,"")</f>
        <v/>
      </c>
      <c r="C1640" s="30"/>
      <c r="D1640" s="31"/>
      <c r="E1640" s="32"/>
      <c r="F1640" s="31" t="str">
        <f>IFERROR(IF(E1640&lt;&gt;"",VLOOKUP(E1640,'تكويد الاصناف'!$B$3:$L$5500,3,FALSE),""),"تأكد من الكود")</f>
        <v/>
      </c>
      <c r="G1640" s="31" t="str">
        <f>IFERROR(IF(E1640&lt;&gt;"",VLOOKUP(E1640,'تكويد الاصناف'!$B$3:$L$5500,4,FALSE),""),"تأكد من الوحدة")</f>
        <v/>
      </c>
      <c r="H1640" s="31" t="str">
        <f>IFERROR(IF(E1640&lt;&gt;"",VLOOKUP(E1640,'تكويد الاصناف'!$B$3:$L$5500,9,FALSE),""),"تأكد من السعر")</f>
        <v/>
      </c>
      <c r="I1640" s="31"/>
      <c r="J1640" s="33" t="str">
        <f t="shared" si="25"/>
        <v/>
      </c>
      <c r="K1640" s="33"/>
      <c r="L1640" s="31"/>
      <c r="M1640" s="31"/>
    </row>
    <row r="1641" spans="2:13" x14ac:dyDescent="0.2">
      <c r="B1641" s="29" t="str">
        <f>IF(C1641&lt;&gt;"",COUNT($B$2:B1640)+1,"")</f>
        <v/>
      </c>
      <c r="C1641" s="30"/>
      <c r="D1641" s="31"/>
      <c r="E1641" s="32"/>
      <c r="F1641" s="31" t="str">
        <f>IFERROR(IF(E1641&lt;&gt;"",VLOOKUP(E1641,'تكويد الاصناف'!$B$3:$L$5500,3,FALSE),""),"تأكد من الكود")</f>
        <v/>
      </c>
      <c r="G1641" s="31" t="str">
        <f>IFERROR(IF(E1641&lt;&gt;"",VLOOKUP(E1641,'تكويد الاصناف'!$B$3:$L$5500,4,FALSE),""),"تأكد من الوحدة")</f>
        <v/>
      </c>
      <c r="H1641" s="31" t="str">
        <f>IFERROR(IF(E1641&lt;&gt;"",VLOOKUP(E1641,'تكويد الاصناف'!$B$3:$L$5500,9,FALSE),""),"تأكد من السعر")</f>
        <v/>
      </c>
      <c r="I1641" s="31"/>
      <c r="J1641" s="33" t="str">
        <f t="shared" si="25"/>
        <v/>
      </c>
      <c r="K1641" s="33"/>
      <c r="L1641" s="31"/>
      <c r="M1641" s="31"/>
    </row>
    <row r="1642" spans="2:13" x14ac:dyDescent="0.2">
      <c r="B1642" s="29" t="str">
        <f>IF(C1642&lt;&gt;"",COUNT($B$2:B1641)+1,"")</f>
        <v/>
      </c>
      <c r="C1642" s="30"/>
      <c r="D1642" s="31"/>
      <c r="E1642" s="32"/>
      <c r="F1642" s="31" t="str">
        <f>IFERROR(IF(E1642&lt;&gt;"",VLOOKUP(E1642,'تكويد الاصناف'!$B$3:$L$5500,3,FALSE),""),"تأكد من الكود")</f>
        <v/>
      </c>
      <c r="G1642" s="31" t="str">
        <f>IFERROR(IF(E1642&lt;&gt;"",VLOOKUP(E1642,'تكويد الاصناف'!$B$3:$L$5500,4,FALSE),""),"تأكد من الوحدة")</f>
        <v/>
      </c>
      <c r="H1642" s="31" t="str">
        <f>IFERROR(IF(E1642&lt;&gt;"",VLOOKUP(E1642,'تكويد الاصناف'!$B$3:$L$5500,9,FALSE),""),"تأكد من السعر")</f>
        <v/>
      </c>
      <c r="I1642" s="31"/>
      <c r="J1642" s="33" t="str">
        <f t="shared" si="25"/>
        <v/>
      </c>
      <c r="K1642" s="33"/>
      <c r="L1642" s="31"/>
      <c r="M1642" s="31"/>
    </row>
    <row r="1643" spans="2:13" x14ac:dyDescent="0.2">
      <c r="B1643" s="29" t="str">
        <f>IF(C1643&lt;&gt;"",COUNT($B$2:B1642)+1,"")</f>
        <v/>
      </c>
      <c r="C1643" s="30"/>
      <c r="D1643" s="31"/>
      <c r="E1643" s="32"/>
      <c r="F1643" s="31" t="str">
        <f>IFERROR(IF(E1643&lt;&gt;"",VLOOKUP(E1643,'تكويد الاصناف'!$B$3:$L$5500,3,FALSE),""),"تأكد من الكود")</f>
        <v/>
      </c>
      <c r="G1643" s="31" t="str">
        <f>IFERROR(IF(E1643&lt;&gt;"",VLOOKUP(E1643,'تكويد الاصناف'!$B$3:$L$5500,4,FALSE),""),"تأكد من الوحدة")</f>
        <v/>
      </c>
      <c r="H1643" s="31" t="str">
        <f>IFERROR(IF(E1643&lt;&gt;"",VLOOKUP(E1643,'تكويد الاصناف'!$B$3:$L$5500,9,FALSE),""),"تأكد من السعر")</f>
        <v/>
      </c>
      <c r="I1643" s="31"/>
      <c r="J1643" s="33" t="str">
        <f t="shared" si="25"/>
        <v/>
      </c>
      <c r="K1643" s="33"/>
      <c r="L1643" s="31"/>
      <c r="M1643" s="31"/>
    </row>
    <row r="1644" spans="2:13" x14ac:dyDescent="0.2">
      <c r="B1644" s="29" t="str">
        <f>IF(C1644&lt;&gt;"",COUNT($B$2:B1643)+1,"")</f>
        <v/>
      </c>
      <c r="C1644" s="30"/>
      <c r="D1644" s="31"/>
      <c r="E1644" s="32"/>
      <c r="F1644" s="31" t="str">
        <f>IFERROR(IF(E1644&lt;&gt;"",VLOOKUP(E1644,'تكويد الاصناف'!$B$3:$L$5500,3,FALSE),""),"تأكد من الكود")</f>
        <v/>
      </c>
      <c r="G1644" s="31" t="str">
        <f>IFERROR(IF(E1644&lt;&gt;"",VLOOKUP(E1644,'تكويد الاصناف'!$B$3:$L$5500,4,FALSE),""),"تأكد من الوحدة")</f>
        <v/>
      </c>
      <c r="H1644" s="31" t="str">
        <f>IFERROR(IF(E1644&lt;&gt;"",VLOOKUP(E1644,'تكويد الاصناف'!$B$3:$L$5500,9,FALSE),""),"تأكد من السعر")</f>
        <v/>
      </c>
      <c r="I1644" s="31"/>
      <c r="J1644" s="33" t="str">
        <f t="shared" si="25"/>
        <v/>
      </c>
      <c r="K1644" s="33"/>
      <c r="L1644" s="31"/>
      <c r="M1644" s="31"/>
    </row>
    <row r="1645" spans="2:13" x14ac:dyDescent="0.2">
      <c r="B1645" s="29" t="str">
        <f>IF(C1645&lt;&gt;"",COUNT($B$2:B1644)+1,"")</f>
        <v/>
      </c>
      <c r="C1645" s="30"/>
      <c r="D1645" s="31"/>
      <c r="E1645" s="32"/>
      <c r="F1645" s="31" t="str">
        <f>IFERROR(IF(E1645&lt;&gt;"",VLOOKUP(E1645,'تكويد الاصناف'!$B$3:$L$5500,3,FALSE),""),"تأكد من الكود")</f>
        <v/>
      </c>
      <c r="G1645" s="31" t="str">
        <f>IFERROR(IF(E1645&lt;&gt;"",VLOOKUP(E1645,'تكويد الاصناف'!$B$3:$L$5500,4,FALSE),""),"تأكد من الوحدة")</f>
        <v/>
      </c>
      <c r="H1645" s="31" t="str">
        <f>IFERROR(IF(E1645&lt;&gt;"",VLOOKUP(E1645,'تكويد الاصناف'!$B$3:$L$5500,9,FALSE),""),"تأكد من السعر")</f>
        <v/>
      </c>
      <c r="I1645" s="31"/>
      <c r="J1645" s="33" t="str">
        <f t="shared" si="25"/>
        <v/>
      </c>
      <c r="K1645" s="33"/>
      <c r="L1645" s="31"/>
      <c r="M1645" s="31"/>
    </row>
    <row r="1646" spans="2:13" x14ac:dyDescent="0.2">
      <c r="B1646" s="29" t="str">
        <f>IF(C1646&lt;&gt;"",COUNT($B$2:B1645)+1,"")</f>
        <v/>
      </c>
      <c r="C1646" s="30"/>
      <c r="D1646" s="31"/>
      <c r="E1646" s="32"/>
      <c r="F1646" s="31" t="str">
        <f>IFERROR(IF(E1646&lt;&gt;"",VLOOKUP(E1646,'تكويد الاصناف'!$B$3:$L$5500,3,FALSE),""),"تأكد من الكود")</f>
        <v/>
      </c>
      <c r="G1646" s="31" t="str">
        <f>IFERROR(IF(E1646&lt;&gt;"",VLOOKUP(E1646,'تكويد الاصناف'!$B$3:$L$5500,4,FALSE),""),"تأكد من الوحدة")</f>
        <v/>
      </c>
      <c r="H1646" s="31" t="str">
        <f>IFERROR(IF(E1646&lt;&gt;"",VLOOKUP(E1646,'تكويد الاصناف'!$B$3:$L$5500,9,FALSE),""),"تأكد من السعر")</f>
        <v/>
      </c>
      <c r="I1646" s="31"/>
      <c r="J1646" s="33" t="str">
        <f t="shared" si="25"/>
        <v/>
      </c>
      <c r="K1646" s="33"/>
      <c r="L1646" s="31"/>
      <c r="M1646" s="31"/>
    </row>
    <row r="1647" spans="2:13" x14ac:dyDescent="0.2">
      <c r="B1647" s="29" t="str">
        <f>IF(C1647&lt;&gt;"",COUNT($B$2:B1646)+1,"")</f>
        <v/>
      </c>
      <c r="C1647" s="30"/>
      <c r="D1647" s="31"/>
      <c r="E1647" s="32"/>
      <c r="F1647" s="31" t="str">
        <f>IFERROR(IF(E1647&lt;&gt;"",VLOOKUP(E1647,'تكويد الاصناف'!$B$3:$L$5500,3,FALSE),""),"تأكد من الكود")</f>
        <v/>
      </c>
      <c r="G1647" s="31" t="str">
        <f>IFERROR(IF(E1647&lt;&gt;"",VLOOKUP(E1647,'تكويد الاصناف'!$B$3:$L$5500,4,FALSE),""),"تأكد من الوحدة")</f>
        <v/>
      </c>
      <c r="H1647" s="31" t="str">
        <f>IFERROR(IF(E1647&lt;&gt;"",VLOOKUP(E1647,'تكويد الاصناف'!$B$3:$L$5500,9,FALSE),""),"تأكد من السعر")</f>
        <v/>
      </c>
      <c r="I1647" s="31"/>
      <c r="J1647" s="33" t="str">
        <f t="shared" si="25"/>
        <v/>
      </c>
      <c r="K1647" s="33"/>
      <c r="L1647" s="31"/>
      <c r="M1647" s="31"/>
    </row>
    <row r="1648" spans="2:13" x14ac:dyDescent="0.2">
      <c r="B1648" s="29" t="str">
        <f>IF(C1648&lt;&gt;"",COUNT($B$2:B1647)+1,"")</f>
        <v/>
      </c>
      <c r="C1648" s="30"/>
      <c r="D1648" s="31"/>
      <c r="E1648" s="32"/>
      <c r="F1648" s="31" t="str">
        <f>IFERROR(IF(E1648&lt;&gt;"",VLOOKUP(E1648,'تكويد الاصناف'!$B$3:$L$5500,3,FALSE),""),"تأكد من الكود")</f>
        <v/>
      </c>
      <c r="G1648" s="31" t="str">
        <f>IFERROR(IF(E1648&lt;&gt;"",VLOOKUP(E1648,'تكويد الاصناف'!$B$3:$L$5500,4,FALSE),""),"تأكد من الوحدة")</f>
        <v/>
      </c>
      <c r="H1648" s="31" t="str">
        <f>IFERROR(IF(E1648&lt;&gt;"",VLOOKUP(E1648,'تكويد الاصناف'!$B$3:$L$5500,9,FALSE),""),"تأكد من السعر")</f>
        <v/>
      </c>
      <c r="I1648" s="31"/>
      <c r="J1648" s="33" t="str">
        <f t="shared" si="25"/>
        <v/>
      </c>
      <c r="K1648" s="33"/>
      <c r="L1648" s="31"/>
      <c r="M1648" s="31"/>
    </row>
    <row r="1649" spans="2:13" x14ac:dyDescent="0.2">
      <c r="B1649" s="29" t="str">
        <f>IF(C1649&lt;&gt;"",COUNT($B$2:B1648)+1,"")</f>
        <v/>
      </c>
      <c r="C1649" s="30"/>
      <c r="D1649" s="31"/>
      <c r="E1649" s="32"/>
      <c r="F1649" s="31" t="str">
        <f>IFERROR(IF(E1649&lt;&gt;"",VLOOKUP(E1649,'تكويد الاصناف'!$B$3:$L$5500,3,FALSE),""),"تأكد من الكود")</f>
        <v/>
      </c>
      <c r="G1649" s="31" t="str">
        <f>IFERROR(IF(E1649&lt;&gt;"",VLOOKUP(E1649,'تكويد الاصناف'!$B$3:$L$5500,4,FALSE),""),"تأكد من الوحدة")</f>
        <v/>
      </c>
      <c r="H1649" s="31" t="str">
        <f>IFERROR(IF(E1649&lt;&gt;"",VLOOKUP(E1649,'تكويد الاصناف'!$B$3:$L$5500,9,FALSE),""),"تأكد من السعر")</f>
        <v/>
      </c>
      <c r="I1649" s="31"/>
      <c r="J1649" s="33" t="str">
        <f t="shared" si="25"/>
        <v/>
      </c>
      <c r="K1649" s="33"/>
      <c r="L1649" s="31"/>
      <c r="M1649" s="31"/>
    </row>
    <row r="1650" spans="2:13" x14ac:dyDescent="0.2">
      <c r="B1650" s="29" t="str">
        <f>IF(C1650&lt;&gt;"",COUNT($B$2:B1649)+1,"")</f>
        <v/>
      </c>
      <c r="C1650" s="30"/>
      <c r="D1650" s="31"/>
      <c r="E1650" s="32"/>
      <c r="F1650" s="31" t="str">
        <f>IFERROR(IF(E1650&lt;&gt;"",VLOOKUP(E1650,'تكويد الاصناف'!$B$3:$L$5500,3,FALSE),""),"تأكد من الكود")</f>
        <v/>
      </c>
      <c r="G1650" s="31" t="str">
        <f>IFERROR(IF(E1650&lt;&gt;"",VLOOKUP(E1650,'تكويد الاصناف'!$B$3:$L$5500,4,FALSE),""),"تأكد من الوحدة")</f>
        <v/>
      </c>
      <c r="H1650" s="31" t="str">
        <f>IFERROR(IF(E1650&lt;&gt;"",VLOOKUP(E1650,'تكويد الاصناف'!$B$3:$L$5500,9,FALSE),""),"تأكد من السعر")</f>
        <v/>
      </c>
      <c r="I1650" s="31"/>
      <c r="J1650" s="33" t="str">
        <f t="shared" si="25"/>
        <v/>
      </c>
      <c r="K1650" s="33"/>
      <c r="L1650" s="31"/>
      <c r="M1650" s="31"/>
    </row>
    <row r="1651" spans="2:13" x14ac:dyDescent="0.2">
      <c r="B1651" s="29" t="str">
        <f>IF(C1651&lt;&gt;"",COUNT($B$2:B1650)+1,"")</f>
        <v/>
      </c>
      <c r="C1651" s="30"/>
      <c r="D1651" s="31"/>
      <c r="E1651" s="32"/>
      <c r="F1651" s="31" t="str">
        <f>IFERROR(IF(E1651&lt;&gt;"",VLOOKUP(E1651,'تكويد الاصناف'!$B$3:$L$5500,3,FALSE),""),"تأكد من الكود")</f>
        <v/>
      </c>
      <c r="G1651" s="31" t="str">
        <f>IFERROR(IF(E1651&lt;&gt;"",VLOOKUP(E1651,'تكويد الاصناف'!$B$3:$L$5500,4,FALSE),""),"تأكد من الوحدة")</f>
        <v/>
      </c>
      <c r="H1651" s="31" t="str">
        <f>IFERROR(IF(E1651&lt;&gt;"",VLOOKUP(E1651,'تكويد الاصناف'!$B$3:$L$5500,9,FALSE),""),"تأكد من السعر")</f>
        <v/>
      </c>
      <c r="I1651" s="31"/>
      <c r="J1651" s="33" t="str">
        <f t="shared" si="25"/>
        <v/>
      </c>
      <c r="K1651" s="33"/>
      <c r="L1651" s="31"/>
      <c r="M1651" s="31"/>
    </row>
    <row r="1652" spans="2:13" x14ac:dyDescent="0.2">
      <c r="B1652" s="29" t="str">
        <f>IF(C1652&lt;&gt;"",COUNT($B$2:B1651)+1,"")</f>
        <v/>
      </c>
      <c r="C1652" s="30"/>
      <c r="D1652" s="31"/>
      <c r="E1652" s="32"/>
      <c r="F1652" s="31" t="str">
        <f>IFERROR(IF(E1652&lt;&gt;"",VLOOKUP(E1652,'تكويد الاصناف'!$B$3:$L$5500,3,FALSE),""),"تأكد من الكود")</f>
        <v/>
      </c>
      <c r="G1652" s="31" t="str">
        <f>IFERROR(IF(E1652&lt;&gt;"",VLOOKUP(E1652,'تكويد الاصناف'!$B$3:$L$5500,4,FALSE),""),"تأكد من الوحدة")</f>
        <v/>
      </c>
      <c r="H1652" s="31" t="str">
        <f>IFERROR(IF(E1652&lt;&gt;"",VLOOKUP(E1652,'تكويد الاصناف'!$B$3:$L$5500,9,FALSE),""),"تأكد من السعر")</f>
        <v/>
      </c>
      <c r="I1652" s="31"/>
      <c r="J1652" s="33" t="str">
        <f t="shared" si="25"/>
        <v/>
      </c>
      <c r="K1652" s="33"/>
      <c r="L1652" s="31"/>
      <c r="M1652" s="31"/>
    </row>
    <row r="1653" spans="2:13" x14ac:dyDescent="0.2">
      <c r="B1653" s="29" t="str">
        <f>IF(C1653&lt;&gt;"",COUNT($B$2:B1652)+1,"")</f>
        <v/>
      </c>
      <c r="C1653" s="30"/>
      <c r="D1653" s="31"/>
      <c r="E1653" s="32"/>
      <c r="F1653" s="31" t="str">
        <f>IFERROR(IF(E1653&lt;&gt;"",VLOOKUP(E1653,'تكويد الاصناف'!$B$3:$L$5500,3,FALSE),""),"تأكد من الكود")</f>
        <v/>
      </c>
      <c r="G1653" s="31" t="str">
        <f>IFERROR(IF(E1653&lt;&gt;"",VLOOKUP(E1653,'تكويد الاصناف'!$B$3:$L$5500,4,FALSE),""),"تأكد من الوحدة")</f>
        <v/>
      </c>
      <c r="H1653" s="31" t="str">
        <f>IFERROR(IF(E1653&lt;&gt;"",VLOOKUP(E1653,'تكويد الاصناف'!$B$3:$L$5500,9,FALSE),""),"تأكد من السعر")</f>
        <v/>
      </c>
      <c r="I1653" s="31"/>
      <c r="J1653" s="33" t="str">
        <f t="shared" si="25"/>
        <v/>
      </c>
      <c r="K1653" s="33"/>
      <c r="L1653" s="31"/>
      <c r="M1653" s="31"/>
    </row>
    <row r="1654" spans="2:13" x14ac:dyDescent="0.2">
      <c r="B1654" s="29" t="str">
        <f>IF(C1654&lt;&gt;"",COUNT($B$2:B1653)+1,"")</f>
        <v/>
      </c>
      <c r="C1654" s="30"/>
      <c r="D1654" s="31"/>
      <c r="E1654" s="32"/>
      <c r="F1654" s="31" t="str">
        <f>IFERROR(IF(E1654&lt;&gt;"",VLOOKUP(E1654,'تكويد الاصناف'!$B$3:$L$5500,3,FALSE),""),"تأكد من الكود")</f>
        <v/>
      </c>
      <c r="G1654" s="31" t="str">
        <f>IFERROR(IF(E1654&lt;&gt;"",VLOOKUP(E1654,'تكويد الاصناف'!$B$3:$L$5500,4,FALSE),""),"تأكد من الوحدة")</f>
        <v/>
      </c>
      <c r="H1654" s="31" t="str">
        <f>IFERROR(IF(E1654&lt;&gt;"",VLOOKUP(E1654,'تكويد الاصناف'!$B$3:$L$5500,9,FALSE),""),"تأكد من السعر")</f>
        <v/>
      </c>
      <c r="I1654" s="31"/>
      <c r="J1654" s="33" t="str">
        <f t="shared" si="25"/>
        <v/>
      </c>
      <c r="K1654" s="33"/>
      <c r="L1654" s="31"/>
      <c r="M1654" s="31"/>
    </row>
    <row r="1655" spans="2:13" x14ac:dyDescent="0.2">
      <c r="B1655" s="29" t="str">
        <f>IF(C1655&lt;&gt;"",COUNT($B$2:B1654)+1,"")</f>
        <v/>
      </c>
      <c r="C1655" s="30"/>
      <c r="D1655" s="31"/>
      <c r="E1655" s="32"/>
      <c r="F1655" s="31" t="str">
        <f>IFERROR(IF(E1655&lt;&gt;"",VLOOKUP(E1655,'تكويد الاصناف'!$B$3:$L$5500,3,FALSE),""),"تأكد من الكود")</f>
        <v/>
      </c>
      <c r="G1655" s="31" t="str">
        <f>IFERROR(IF(E1655&lt;&gt;"",VLOOKUP(E1655,'تكويد الاصناف'!$B$3:$L$5500,4,FALSE),""),"تأكد من الوحدة")</f>
        <v/>
      </c>
      <c r="H1655" s="31" t="str">
        <f>IFERROR(IF(E1655&lt;&gt;"",VLOOKUP(E1655,'تكويد الاصناف'!$B$3:$L$5500,9,FALSE),""),"تأكد من السعر")</f>
        <v/>
      </c>
      <c r="I1655" s="31"/>
      <c r="J1655" s="33" t="str">
        <f t="shared" si="25"/>
        <v/>
      </c>
      <c r="K1655" s="33"/>
      <c r="L1655" s="31"/>
      <c r="M1655" s="31"/>
    </row>
    <row r="1656" spans="2:13" x14ac:dyDescent="0.2">
      <c r="B1656" s="29" t="str">
        <f>IF(C1656&lt;&gt;"",COUNT($B$2:B1655)+1,"")</f>
        <v/>
      </c>
      <c r="C1656" s="30"/>
      <c r="D1656" s="31"/>
      <c r="E1656" s="32"/>
      <c r="F1656" s="31" t="str">
        <f>IFERROR(IF(E1656&lt;&gt;"",VLOOKUP(E1656,'تكويد الاصناف'!$B$3:$L$5500,3,FALSE),""),"تأكد من الكود")</f>
        <v/>
      </c>
      <c r="G1656" s="31" t="str">
        <f>IFERROR(IF(E1656&lt;&gt;"",VLOOKUP(E1656,'تكويد الاصناف'!$B$3:$L$5500,4,FALSE),""),"تأكد من الوحدة")</f>
        <v/>
      </c>
      <c r="H1656" s="31" t="str">
        <f>IFERROR(IF(E1656&lt;&gt;"",VLOOKUP(E1656,'تكويد الاصناف'!$B$3:$L$5500,9,FALSE),""),"تأكد من السعر")</f>
        <v/>
      </c>
      <c r="I1656" s="31"/>
      <c r="J1656" s="33" t="str">
        <f t="shared" si="25"/>
        <v/>
      </c>
      <c r="K1656" s="33"/>
      <c r="L1656" s="31"/>
      <c r="M1656" s="31"/>
    </row>
    <row r="1657" spans="2:13" x14ac:dyDescent="0.2">
      <c r="B1657" s="29" t="str">
        <f>IF(C1657&lt;&gt;"",COUNT($B$2:B1656)+1,"")</f>
        <v/>
      </c>
      <c r="C1657" s="30"/>
      <c r="D1657" s="31"/>
      <c r="E1657" s="32"/>
      <c r="F1657" s="31" t="str">
        <f>IFERROR(IF(E1657&lt;&gt;"",VLOOKUP(E1657,'تكويد الاصناف'!$B$3:$L$5500,3,FALSE),""),"تأكد من الكود")</f>
        <v/>
      </c>
      <c r="G1657" s="31" t="str">
        <f>IFERROR(IF(E1657&lt;&gt;"",VLOOKUP(E1657,'تكويد الاصناف'!$B$3:$L$5500,4,FALSE),""),"تأكد من الوحدة")</f>
        <v/>
      </c>
      <c r="H1657" s="31" t="str">
        <f>IFERROR(IF(E1657&lt;&gt;"",VLOOKUP(E1657,'تكويد الاصناف'!$B$3:$L$5500,9,FALSE),""),"تأكد من السعر")</f>
        <v/>
      </c>
      <c r="I1657" s="31"/>
      <c r="J1657" s="33" t="str">
        <f t="shared" si="25"/>
        <v/>
      </c>
      <c r="K1657" s="33"/>
      <c r="L1657" s="31"/>
      <c r="M1657" s="31"/>
    </row>
    <row r="1658" spans="2:13" x14ac:dyDescent="0.2">
      <c r="B1658" s="29" t="str">
        <f>IF(C1658&lt;&gt;"",COUNT($B$2:B1657)+1,"")</f>
        <v/>
      </c>
      <c r="C1658" s="30"/>
      <c r="D1658" s="31"/>
      <c r="E1658" s="32"/>
      <c r="F1658" s="31" t="str">
        <f>IFERROR(IF(E1658&lt;&gt;"",VLOOKUP(E1658,'تكويد الاصناف'!$B$3:$L$5500,3,FALSE),""),"تأكد من الكود")</f>
        <v/>
      </c>
      <c r="G1658" s="31" t="str">
        <f>IFERROR(IF(E1658&lt;&gt;"",VLOOKUP(E1658,'تكويد الاصناف'!$B$3:$L$5500,4,FALSE),""),"تأكد من الوحدة")</f>
        <v/>
      </c>
      <c r="H1658" s="31" t="str">
        <f>IFERROR(IF(E1658&lt;&gt;"",VLOOKUP(E1658,'تكويد الاصناف'!$B$3:$L$5500,9,FALSE),""),"تأكد من السعر")</f>
        <v/>
      </c>
      <c r="I1658" s="31"/>
      <c r="J1658" s="33" t="str">
        <f t="shared" si="25"/>
        <v/>
      </c>
      <c r="K1658" s="33"/>
      <c r="L1658" s="31"/>
      <c r="M1658" s="31"/>
    </row>
    <row r="1659" spans="2:13" x14ac:dyDescent="0.2">
      <c r="B1659" s="29" t="str">
        <f>IF(C1659&lt;&gt;"",COUNT($B$2:B1658)+1,"")</f>
        <v/>
      </c>
      <c r="C1659" s="30"/>
      <c r="D1659" s="31"/>
      <c r="E1659" s="32"/>
      <c r="F1659" s="31" t="str">
        <f>IFERROR(IF(E1659&lt;&gt;"",VLOOKUP(E1659,'تكويد الاصناف'!$B$3:$L$5500,3,FALSE),""),"تأكد من الكود")</f>
        <v/>
      </c>
      <c r="G1659" s="31" t="str">
        <f>IFERROR(IF(E1659&lt;&gt;"",VLOOKUP(E1659,'تكويد الاصناف'!$B$3:$L$5500,4,FALSE),""),"تأكد من الوحدة")</f>
        <v/>
      </c>
      <c r="H1659" s="31" t="str">
        <f>IFERROR(IF(E1659&lt;&gt;"",VLOOKUP(E1659,'تكويد الاصناف'!$B$3:$L$5500,9,FALSE),""),"تأكد من السعر")</f>
        <v/>
      </c>
      <c r="I1659" s="31"/>
      <c r="J1659" s="33" t="str">
        <f t="shared" si="25"/>
        <v/>
      </c>
      <c r="K1659" s="33"/>
      <c r="L1659" s="31"/>
      <c r="M1659" s="31"/>
    </row>
    <row r="1660" spans="2:13" x14ac:dyDescent="0.2">
      <c r="B1660" s="29" t="str">
        <f>IF(C1660&lt;&gt;"",COUNT($B$2:B1659)+1,"")</f>
        <v/>
      </c>
      <c r="C1660" s="30"/>
      <c r="D1660" s="31"/>
      <c r="E1660" s="32"/>
      <c r="F1660" s="31" t="str">
        <f>IFERROR(IF(E1660&lt;&gt;"",VLOOKUP(E1660,'تكويد الاصناف'!$B$3:$L$5500,3,FALSE),""),"تأكد من الكود")</f>
        <v/>
      </c>
      <c r="G1660" s="31" t="str">
        <f>IFERROR(IF(E1660&lt;&gt;"",VLOOKUP(E1660,'تكويد الاصناف'!$B$3:$L$5500,4,FALSE),""),"تأكد من الوحدة")</f>
        <v/>
      </c>
      <c r="H1660" s="31" t="str">
        <f>IFERROR(IF(E1660&lt;&gt;"",VLOOKUP(E1660,'تكويد الاصناف'!$B$3:$L$5500,9,FALSE),""),"تأكد من السعر")</f>
        <v/>
      </c>
      <c r="I1660" s="31"/>
      <c r="J1660" s="33" t="str">
        <f t="shared" si="25"/>
        <v/>
      </c>
      <c r="K1660" s="33"/>
      <c r="L1660" s="31"/>
      <c r="M1660" s="31"/>
    </row>
    <row r="1661" spans="2:13" x14ac:dyDescent="0.2">
      <c r="B1661" s="29" t="str">
        <f>IF(C1661&lt;&gt;"",COUNT($B$2:B1660)+1,"")</f>
        <v/>
      </c>
      <c r="C1661" s="30"/>
      <c r="D1661" s="31"/>
      <c r="E1661" s="32"/>
      <c r="F1661" s="31" t="str">
        <f>IFERROR(IF(E1661&lt;&gt;"",VLOOKUP(E1661,'تكويد الاصناف'!$B$3:$L$5500,3,FALSE),""),"تأكد من الكود")</f>
        <v/>
      </c>
      <c r="G1661" s="31" t="str">
        <f>IFERROR(IF(E1661&lt;&gt;"",VLOOKUP(E1661,'تكويد الاصناف'!$B$3:$L$5500,4,FALSE),""),"تأكد من الوحدة")</f>
        <v/>
      </c>
      <c r="H1661" s="31" t="str">
        <f>IFERROR(IF(E1661&lt;&gt;"",VLOOKUP(E1661,'تكويد الاصناف'!$B$3:$L$5500,9,FALSE),""),"تأكد من السعر")</f>
        <v/>
      </c>
      <c r="I1661" s="31"/>
      <c r="J1661" s="33" t="str">
        <f t="shared" si="25"/>
        <v/>
      </c>
      <c r="K1661" s="33"/>
      <c r="L1661" s="31"/>
      <c r="M1661" s="31"/>
    </row>
    <row r="1662" spans="2:13" x14ac:dyDescent="0.2">
      <c r="B1662" s="29" t="str">
        <f>IF(C1662&lt;&gt;"",COUNT($B$2:B1661)+1,"")</f>
        <v/>
      </c>
      <c r="C1662" s="30"/>
      <c r="D1662" s="31"/>
      <c r="E1662" s="32"/>
      <c r="F1662" s="31" t="str">
        <f>IFERROR(IF(E1662&lt;&gt;"",VLOOKUP(E1662,'تكويد الاصناف'!$B$3:$L$5500,3,FALSE),""),"تأكد من الكود")</f>
        <v/>
      </c>
      <c r="G1662" s="31" t="str">
        <f>IFERROR(IF(E1662&lt;&gt;"",VLOOKUP(E1662,'تكويد الاصناف'!$B$3:$L$5500,4,FALSE),""),"تأكد من الوحدة")</f>
        <v/>
      </c>
      <c r="H1662" s="31" t="str">
        <f>IFERROR(IF(E1662&lt;&gt;"",VLOOKUP(E1662,'تكويد الاصناف'!$B$3:$L$5500,9,FALSE),""),"تأكد من السعر")</f>
        <v/>
      </c>
      <c r="I1662" s="31"/>
      <c r="J1662" s="33" t="str">
        <f t="shared" si="25"/>
        <v/>
      </c>
      <c r="K1662" s="33"/>
      <c r="L1662" s="31"/>
      <c r="M1662" s="31"/>
    </row>
    <row r="1663" spans="2:13" x14ac:dyDescent="0.2">
      <c r="B1663" s="29" t="str">
        <f>IF(C1663&lt;&gt;"",COUNT($B$2:B1662)+1,"")</f>
        <v/>
      </c>
      <c r="C1663" s="30"/>
      <c r="D1663" s="31"/>
      <c r="E1663" s="32"/>
      <c r="F1663" s="31" t="str">
        <f>IFERROR(IF(E1663&lt;&gt;"",VLOOKUP(E1663,'تكويد الاصناف'!$B$3:$L$5500,3,FALSE),""),"تأكد من الكود")</f>
        <v/>
      </c>
      <c r="G1663" s="31" t="str">
        <f>IFERROR(IF(E1663&lt;&gt;"",VLOOKUP(E1663,'تكويد الاصناف'!$B$3:$L$5500,4,FALSE),""),"تأكد من الوحدة")</f>
        <v/>
      </c>
      <c r="H1663" s="31" t="str">
        <f>IFERROR(IF(E1663&lt;&gt;"",VLOOKUP(E1663,'تكويد الاصناف'!$B$3:$L$5500,9,FALSE),""),"تأكد من السعر")</f>
        <v/>
      </c>
      <c r="I1663" s="31"/>
      <c r="J1663" s="33" t="str">
        <f t="shared" si="25"/>
        <v/>
      </c>
      <c r="K1663" s="33"/>
      <c r="L1663" s="31"/>
      <c r="M1663" s="31"/>
    </row>
    <row r="1664" spans="2:13" x14ac:dyDescent="0.2">
      <c r="B1664" s="29" t="str">
        <f>IF(C1664&lt;&gt;"",COUNT($B$2:B1663)+1,"")</f>
        <v/>
      </c>
      <c r="C1664" s="30"/>
      <c r="D1664" s="31"/>
      <c r="E1664" s="32"/>
      <c r="F1664" s="31" t="str">
        <f>IFERROR(IF(E1664&lt;&gt;"",VLOOKUP(E1664,'تكويد الاصناف'!$B$3:$L$5500,3,FALSE),""),"تأكد من الكود")</f>
        <v/>
      </c>
      <c r="G1664" s="31" t="str">
        <f>IFERROR(IF(E1664&lt;&gt;"",VLOOKUP(E1664,'تكويد الاصناف'!$B$3:$L$5500,4,FALSE),""),"تأكد من الوحدة")</f>
        <v/>
      </c>
      <c r="H1664" s="31" t="str">
        <f>IFERROR(IF(E1664&lt;&gt;"",VLOOKUP(E1664,'تكويد الاصناف'!$B$3:$L$5500,9,FALSE),""),"تأكد من السعر")</f>
        <v/>
      </c>
      <c r="I1664" s="31"/>
      <c r="J1664" s="33" t="str">
        <f t="shared" si="25"/>
        <v/>
      </c>
      <c r="K1664" s="33"/>
      <c r="L1664" s="31"/>
      <c r="M1664" s="31"/>
    </row>
    <row r="1665" spans="2:13" x14ac:dyDescent="0.2">
      <c r="B1665" s="29" t="str">
        <f>IF(C1665&lt;&gt;"",COUNT($B$2:B1664)+1,"")</f>
        <v/>
      </c>
      <c r="C1665" s="30"/>
      <c r="D1665" s="31"/>
      <c r="E1665" s="32"/>
      <c r="F1665" s="31" t="str">
        <f>IFERROR(IF(E1665&lt;&gt;"",VLOOKUP(E1665,'تكويد الاصناف'!$B$3:$L$5500,3,FALSE),""),"تأكد من الكود")</f>
        <v/>
      </c>
      <c r="G1665" s="31" t="str">
        <f>IFERROR(IF(E1665&lt;&gt;"",VLOOKUP(E1665,'تكويد الاصناف'!$B$3:$L$5500,4,FALSE),""),"تأكد من الوحدة")</f>
        <v/>
      </c>
      <c r="H1665" s="31" t="str">
        <f>IFERROR(IF(E1665&lt;&gt;"",VLOOKUP(E1665,'تكويد الاصناف'!$B$3:$L$5500,9,FALSE),""),"تأكد من السعر")</f>
        <v/>
      </c>
      <c r="I1665" s="31"/>
      <c r="J1665" s="33" t="str">
        <f t="shared" si="25"/>
        <v/>
      </c>
      <c r="K1665" s="33"/>
      <c r="L1665" s="31"/>
      <c r="M1665" s="31"/>
    </row>
    <row r="1666" spans="2:13" x14ac:dyDescent="0.2">
      <c r="B1666" s="29" t="str">
        <f>IF(C1666&lt;&gt;"",COUNT($B$2:B1665)+1,"")</f>
        <v/>
      </c>
      <c r="C1666" s="30"/>
      <c r="D1666" s="31"/>
      <c r="E1666" s="32"/>
      <c r="F1666" s="31" t="str">
        <f>IFERROR(IF(E1666&lt;&gt;"",VLOOKUP(E1666,'تكويد الاصناف'!$B$3:$L$5500,3,FALSE),""),"تأكد من الكود")</f>
        <v/>
      </c>
      <c r="G1666" s="31" t="str">
        <f>IFERROR(IF(E1666&lt;&gt;"",VLOOKUP(E1666,'تكويد الاصناف'!$B$3:$L$5500,4,FALSE),""),"تأكد من الوحدة")</f>
        <v/>
      </c>
      <c r="H1666" s="31" t="str">
        <f>IFERROR(IF(E1666&lt;&gt;"",VLOOKUP(E1666,'تكويد الاصناف'!$B$3:$L$5500,9,FALSE),""),"تأكد من السعر")</f>
        <v/>
      </c>
      <c r="I1666" s="31"/>
      <c r="J1666" s="33" t="str">
        <f t="shared" si="25"/>
        <v/>
      </c>
      <c r="K1666" s="33"/>
      <c r="L1666" s="31"/>
      <c r="M1666" s="31"/>
    </row>
    <row r="1667" spans="2:13" x14ac:dyDescent="0.2">
      <c r="B1667" s="29" t="str">
        <f>IF(C1667&lt;&gt;"",COUNT($B$2:B1666)+1,"")</f>
        <v/>
      </c>
      <c r="C1667" s="30"/>
      <c r="D1667" s="31"/>
      <c r="E1667" s="32"/>
      <c r="F1667" s="31" t="str">
        <f>IFERROR(IF(E1667&lt;&gt;"",VLOOKUP(E1667,'تكويد الاصناف'!$B$3:$L$5500,3,FALSE),""),"تأكد من الكود")</f>
        <v/>
      </c>
      <c r="G1667" s="31" t="str">
        <f>IFERROR(IF(E1667&lt;&gt;"",VLOOKUP(E1667,'تكويد الاصناف'!$B$3:$L$5500,4,FALSE),""),"تأكد من الوحدة")</f>
        <v/>
      </c>
      <c r="H1667" s="31" t="str">
        <f>IFERROR(IF(E1667&lt;&gt;"",VLOOKUP(E1667,'تكويد الاصناف'!$B$3:$L$5500,9,FALSE),""),"تأكد من السعر")</f>
        <v/>
      </c>
      <c r="I1667" s="31"/>
      <c r="J1667" s="33" t="str">
        <f t="shared" ref="J1667:J1730" si="26">IFERROR(I1667*H1667,"")</f>
        <v/>
      </c>
      <c r="K1667" s="33"/>
      <c r="L1667" s="31"/>
      <c r="M1667" s="31"/>
    </row>
    <row r="1668" spans="2:13" x14ac:dyDescent="0.2">
      <c r="B1668" s="29" t="str">
        <f>IF(C1668&lt;&gt;"",COUNT($B$2:B1667)+1,"")</f>
        <v/>
      </c>
      <c r="C1668" s="30"/>
      <c r="D1668" s="31"/>
      <c r="E1668" s="32"/>
      <c r="F1668" s="31" t="str">
        <f>IFERROR(IF(E1668&lt;&gt;"",VLOOKUP(E1668,'تكويد الاصناف'!$B$3:$L$5500,3,FALSE),""),"تأكد من الكود")</f>
        <v/>
      </c>
      <c r="G1668" s="31" t="str">
        <f>IFERROR(IF(E1668&lt;&gt;"",VLOOKUP(E1668,'تكويد الاصناف'!$B$3:$L$5500,4,FALSE),""),"تأكد من الوحدة")</f>
        <v/>
      </c>
      <c r="H1668" s="31" t="str">
        <f>IFERROR(IF(E1668&lt;&gt;"",VLOOKUP(E1668,'تكويد الاصناف'!$B$3:$L$5500,9,FALSE),""),"تأكد من السعر")</f>
        <v/>
      </c>
      <c r="I1668" s="31"/>
      <c r="J1668" s="33" t="str">
        <f t="shared" si="26"/>
        <v/>
      </c>
      <c r="K1668" s="33"/>
      <c r="L1668" s="31"/>
      <c r="M1668" s="31"/>
    </row>
    <row r="1669" spans="2:13" x14ac:dyDescent="0.2">
      <c r="B1669" s="29" t="str">
        <f>IF(C1669&lt;&gt;"",COUNT($B$2:B1668)+1,"")</f>
        <v/>
      </c>
      <c r="C1669" s="30"/>
      <c r="D1669" s="31"/>
      <c r="E1669" s="32"/>
      <c r="F1669" s="31" t="str">
        <f>IFERROR(IF(E1669&lt;&gt;"",VLOOKUP(E1669,'تكويد الاصناف'!$B$3:$L$5500,3,FALSE),""),"تأكد من الكود")</f>
        <v/>
      </c>
      <c r="G1669" s="31" t="str">
        <f>IFERROR(IF(E1669&lt;&gt;"",VLOOKUP(E1669,'تكويد الاصناف'!$B$3:$L$5500,4,FALSE),""),"تأكد من الوحدة")</f>
        <v/>
      </c>
      <c r="H1669" s="31" t="str">
        <f>IFERROR(IF(E1669&lt;&gt;"",VLOOKUP(E1669,'تكويد الاصناف'!$B$3:$L$5500,9,FALSE),""),"تأكد من السعر")</f>
        <v/>
      </c>
      <c r="I1669" s="31"/>
      <c r="J1669" s="33" t="str">
        <f t="shared" si="26"/>
        <v/>
      </c>
      <c r="K1669" s="33"/>
      <c r="L1669" s="31"/>
      <c r="M1669" s="31"/>
    </row>
    <row r="1670" spans="2:13" x14ac:dyDescent="0.2">
      <c r="B1670" s="29" t="str">
        <f>IF(C1670&lt;&gt;"",COUNT($B$2:B1669)+1,"")</f>
        <v/>
      </c>
      <c r="C1670" s="30"/>
      <c r="D1670" s="31"/>
      <c r="E1670" s="32"/>
      <c r="F1670" s="31" t="str">
        <f>IFERROR(IF(E1670&lt;&gt;"",VLOOKUP(E1670,'تكويد الاصناف'!$B$3:$L$5500,3,FALSE),""),"تأكد من الكود")</f>
        <v/>
      </c>
      <c r="G1670" s="31" t="str">
        <f>IFERROR(IF(E1670&lt;&gt;"",VLOOKUP(E1670,'تكويد الاصناف'!$B$3:$L$5500,4,FALSE),""),"تأكد من الوحدة")</f>
        <v/>
      </c>
      <c r="H1670" s="31" t="str">
        <f>IFERROR(IF(E1670&lt;&gt;"",VLOOKUP(E1670,'تكويد الاصناف'!$B$3:$L$5500,9,FALSE),""),"تأكد من السعر")</f>
        <v/>
      </c>
      <c r="I1670" s="31"/>
      <c r="J1670" s="33" t="str">
        <f t="shared" si="26"/>
        <v/>
      </c>
      <c r="K1670" s="33"/>
      <c r="L1670" s="31"/>
      <c r="M1670" s="31"/>
    </row>
    <row r="1671" spans="2:13" x14ac:dyDescent="0.2">
      <c r="B1671" s="29" t="str">
        <f>IF(C1671&lt;&gt;"",COUNT($B$2:B1670)+1,"")</f>
        <v/>
      </c>
      <c r="C1671" s="30"/>
      <c r="D1671" s="31"/>
      <c r="E1671" s="32"/>
      <c r="F1671" s="31" t="str">
        <f>IFERROR(IF(E1671&lt;&gt;"",VLOOKUP(E1671,'تكويد الاصناف'!$B$3:$L$5500,3,FALSE),""),"تأكد من الكود")</f>
        <v/>
      </c>
      <c r="G1671" s="31" t="str">
        <f>IFERROR(IF(E1671&lt;&gt;"",VLOOKUP(E1671,'تكويد الاصناف'!$B$3:$L$5500,4,FALSE),""),"تأكد من الوحدة")</f>
        <v/>
      </c>
      <c r="H1671" s="31" t="str">
        <f>IFERROR(IF(E1671&lt;&gt;"",VLOOKUP(E1671,'تكويد الاصناف'!$B$3:$L$5500,9,FALSE),""),"تأكد من السعر")</f>
        <v/>
      </c>
      <c r="I1671" s="31"/>
      <c r="J1671" s="33" t="str">
        <f t="shared" si="26"/>
        <v/>
      </c>
      <c r="K1671" s="33"/>
      <c r="L1671" s="31"/>
      <c r="M1671" s="31"/>
    </row>
    <row r="1672" spans="2:13" x14ac:dyDescent="0.2">
      <c r="B1672" s="29" t="str">
        <f>IF(C1672&lt;&gt;"",COUNT($B$2:B1671)+1,"")</f>
        <v/>
      </c>
      <c r="C1672" s="30"/>
      <c r="D1672" s="31"/>
      <c r="E1672" s="32"/>
      <c r="F1672" s="31" t="str">
        <f>IFERROR(IF(E1672&lt;&gt;"",VLOOKUP(E1672,'تكويد الاصناف'!$B$3:$L$5500,3,FALSE),""),"تأكد من الكود")</f>
        <v/>
      </c>
      <c r="G1672" s="31" t="str">
        <f>IFERROR(IF(E1672&lt;&gt;"",VLOOKUP(E1672,'تكويد الاصناف'!$B$3:$L$5500,4,FALSE),""),"تأكد من الوحدة")</f>
        <v/>
      </c>
      <c r="H1672" s="31" t="str">
        <f>IFERROR(IF(E1672&lt;&gt;"",VLOOKUP(E1672,'تكويد الاصناف'!$B$3:$L$5500,9,FALSE),""),"تأكد من السعر")</f>
        <v/>
      </c>
      <c r="I1672" s="31"/>
      <c r="J1672" s="33" t="str">
        <f t="shared" si="26"/>
        <v/>
      </c>
      <c r="K1672" s="33"/>
      <c r="L1672" s="31"/>
      <c r="M1672" s="31"/>
    </row>
    <row r="1673" spans="2:13" x14ac:dyDescent="0.2">
      <c r="B1673" s="29" t="str">
        <f>IF(C1673&lt;&gt;"",COUNT($B$2:B1672)+1,"")</f>
        <v/>
      </c>
      <c r="C1673" s="30"/>
      <c r="D1673" s="31"/>
      <c r="E1673" s="32"/>
      <c r="F1673" s="31" t="str">
        <f>IFERROR(IF(E1673&lt;&gt;"",VLOOKUP(E1673,'تكويد الاصناف'!$B$3:$L$5500,3,FALSE),""),"تأكد من الكود")</f>
        <v/>
      </c>
      <c r="G1673" s="31" t="str">
        <f>IFERROR(IF(E1673&lt;&gt;"",VLOOKUP(E1673,'تكويد الاصناف'!$B$3:$L$5500,4,FALSE),""),"تأكد من الوحدة")</f>
        <v/>
      </c>
      <c r="H1673" s="31" t="str">
        <f>IFERROR(IF(E1673&lt;&gt;"",VLOOKUP(E1673,'تكويد الاصناف'!$B$3:$L$5500,9,FALSE),""),"تأكد من السعر")</f>
        <v/>
      </c>
      <c r="I1673" s="31"/>
      <c r="J1673" s="33" t="str">
        <f t="shared" si="26"/>
        <v/>
      </c>
      <c r="K1673" s="33"/>
      <c r="L1673" s="31"/>
      <c r="M1673" s="31"/>
    </row>
    <row r="1674" spans="2:13" x14ac:dyDescent="0.2">
      <c r="B1674" s="29" t="str">
        <f>IF(C1674&lt;&gt;"",COUNT($B$2:B1673)+1,"")</f>
        <v/>
      </c>
      <c r="C1674" s="30"/>
      <c r="D1674" s="31"/>
      <c r="E1674" s="32"/>
      <c r="F1674" s="31" t="str">
        <f>IFERROR(IF(E1674&lt;&gt;"",VLOOKUP(E1674,'تكويد الاصناف'!$B$3:$L$5500,3,FALSE),""),"تأكد من الكود")</f>
        <v/>
      </c>
      <c r="G1674" s="31" t="str">
        <f>IFERROR(IF(E1674&lt;&gt;"",VLOOKUP(E1674,'تكويد الاصناف'!$B$3:$L$5500,4,FALSE),""),"تأكد من الوحدة")</f>
        <v/>
      </c>
      <c r="H1674" s="31" t="str">
        <f>IFERROR(IF(E1674&lt;&gt;"",VLOOKUP(E1674,'تكويد الاصناف'!$B$3:$L$5500,9,FALSE),""),"تأكد من السعر")</f>
        <v/>
      </c>
      <c r="I1674" s="31"/>
      <c r="J1674" s="33" t="str">
        <f t="shared" si="26"/>
        <v/>
      </c>
      <c r="K1674" s="33"/>
      <c r="L1674" s="31"/>
      <c r="M1674" s="31"/>
    </row>
    <row r="1675" spans="2:13" x14ac:dyDescent="0.2">
      <c r="B1675" s="29" t="str">
        <f>IF(C1675&lt;&gt;"",COUNT($B$2:B1674)+1,"")</f>
        <v/>
      </c>
      <c r="C1675" s="30"/>
      <c r="D1675" s="31"/>
      <c r="E1675" s="32"/>
      <c r="F1675" s="31" t="str">
        <f>IFERROR(IF(E1675&lt;&gt;"",VLOOKUP(E1675,'تكويد الاصناف'!$B$3:$L$5500,3,FALSE),""),"تأكد من الكود")</f>
        <v/>
      </c>
      <c r="G1675" s="31" t="str">
        <f>IFERROR(IF(E1675&lt;&gt;"",VLOOKUP(E1675,'تكويد الاصناف'!$B$3:$L$5500,4,FALSE),""),"تأكد من الوحدة")</f>
        <v/>
      </c>
      <c r="H1675" s="31" t="str">
        <f>IFERROR(IF(E1675&lt;&gt;"",VLOOKUP(E1675,'تكويد الاصناف'!$B$3:$L$5500,9,FALSE),""),"تأكد من السعر")</f>
        <v/>
      </c>
      <c r="I1675" s="31"/>
      <c r="J1675" s="33" t="str">
        <f t="shared" si="26"/>
        <v/>
      </c>
      <c r="K1675" s="33"/>
      <c r="L1675" s="31"/>
      <c r="M1675" s="31"/>
    </row>
    <row r="1676" spans="2:13" x14ac:dyDescent="0.2">
      <c r="B1676" s="29" t="str">
        <f>IF(C1676&lt;&gt;"",COUNT($B$2:B1675)+1,"")</f>
        <v/>
      </c>
      <c r="C1676" s="30"/>
      <c r="D1676" s="31"/>
      <c r="E1676" s="32"/>
      <c r="F1676" s="31" t="str">
        <f>IFERROR(IF(E1676&lt;&gt;"",VLOOKUP(E1676,'تكويد الاصناف'!$B$3:$L$5500,3,FALSE),""),"تأكد من الكود")</f>
        <v/>
      </c>
      <c r="G1676" s="31" t="str">
        <f>IFERROR(IF(E1676&lt;&gt;"",VLOOKUP(E1676,'تكويد الاصناف'!$B$3:$L$5500,4,FALSE),""),"تأكد من الوحدة")</f>
        <v/>
      </c>
      <c r="H1676" s="31" t="str">
        <f>IFERROR(IF(E1676&lt;&gt;"",VLOOKUP(E1676,'تكويد الاصناف'!$B$3:$L$5500,9,FALSE),""),"تأكد من السعر")</f>
        <v/>
      </c>
      <c r="I1676" s="31"/>
      <c r="J1676" s="33" t="str">
        <f t="shared" si="26"/>
        <v/>
      </c>
      <c r="K1676" s="33"/>
      <c r="L1676" s="31"/>
      <c r="M1676" s="31"/>
    </row>
    <row r="1677" spans="2:13" x14ac:dyDescent="0.2">
      <c r="B1677" s="29" t="str">
        <f>IF(C1677&lt;&gt;"",COUNT($B$2:B1676)+1,"")</f>
        <v/>
      </c>
      <c r="C1677" s="30"/>
      <c r="D1677" s="31"/>
      <c r="E1677" s="32"/>
      <c r="F1677" s="31" t="str">
        <f>IFERROR(IF(E1677&lt;&gt;"",VLOOKUP(E1677,'تكويد الاصناف'!$B$3:$L$5500,3,FALSE),""),"تأكد من الكود")</f>
        <v/>
      </c>
      <c r="G1677" s="31" t="str">
        <f>IFERROR(IF(E1677&lt;&gt;"",VLOOKUP(E1677,'تكويد الاصناف'!$B$3:$L$5500,4,FALSE),""),"تأكد من الوحدة")</f>
        <v/>
      </c>
      <c r="H1677" s="31" t="str">
        <f>IFERROR(IF(E1677&lt;&gt;"",VLOOKUP(E1677,'تكويد الاصناف'!$B$3:$L$5500,9,FALSE),""),"تأكد من السعر")</f>
        <v/>
      </c>
      <c r="I1677" s="31"/>
      <c r="J1677" s="33" t="str">
        <f t="shared" si="26"/>
        <v/>
      </c>
      <c r="K1677" s="33"/>
      <c r="L1677" s="31"/>
      <c r="M1677" s="31"/>
    </row>
    <row r="1678" spans="2:13" x14ac:dyDescent="0.2">
      <c r="B1678" s="29" t="str">
        <f>IF(C1678&lt;&gt;"",COUNT($B$2:B1677)+1,"")</f>
        <v/>
      </c>
      <c r="C1678" s="30"/>
      <c r="D1678" s="31"/>
      <c r="E1678" s="32"/>
      <c r="F1678" s="31" t="str">
        <f>IFERROR(IF(E1678&lt;&gt;"",VLOOKUP(E1678,'تكويد الاصناف'!$B$3:$L$5500,3,FALSE),""),"تأكد من الكود")</f>
        <v/>
      </c>
      <c r="G1678" s="31" t="str">
        <f>IFERROR(IF(E1678&lt;&gt;"",VLOOKUP(E1678,'تكويد الاصناف'!$B$3:$L$5500,4,FALSE),""),"تأكد من الوحدة")</f>
        <v/>
      </c>
      <c r="H1678" s="31" t="str">
        <f>IFERROR(IF(E1678&lt;&gt;"",VLOOKUP(E1678,'تكويد الاصناف'!$B$3:$L$5500,9,FALSE),""),"تأكد من السعر")</f>
        <v/>
      </c>
      <c r="I1678" s="31"/>
      <c r="J1678" s="33" t="str">
        <f t="shared" si="26"/>
        <v/>
      </c>
      <c r="K1678" s="33"/>
      <c r="L1678" s="31"/>
      <c r="M1678" s="31"/>
    </row>
    <row r="1679" spans="2:13" x14ac:dyDescent="0.2">
      <c r="B1679" s="29" t="str">
        <f>IF(C1679&lt;&gt;"",COUNT($B$2:B1678)+1,"")</f>
        <v/>
      </c>
      <c r="C1679" s="30"/>
      <c r="D1679" s="31"/>
      <c r="E1679" s="32"/>
      <c r="F1679" s="31" t="str">
        <f>IFERROR(IF(E1679&lt;&gt;"",VLOOKUP(E1679,'تكويد الاصناف'!$B$3:$L$5500,3,FALSE),""),"تأكد من الكود")</f>
        <v/>
      </c>
      <c r="G1679" s="31" t="str">
        <f>IFERROR(IF(E1679&lt;&gt;"",VLOOKUP(E1679,'تكويد الاصناف'!$B$3:$L$5500,4,FALSE),""),"تأكد من الوحدة")</f>
        <v/>
      </c>
      <c r="H1679" s="31" t="str">
        <f>IFERROR(IF(E1679&lt;&gt;"",VLOOKUP(E1679,'تكويد الاصناف'!$B$3:$L$5500,9,FALSE),""),"تأكد من السعر")</f>
        <v/>
      </c>
      <c r="I1679" s="31"/>
      <c r="J1679" s="33" t="str">
        <f t="shared" si="26"/>
        <v/>
      </c>
      <c r="K1679" s="33"/>
      <c r="L1679" s="31"/>
      <c r="M1679" s="31"/>
    </row>
    <row r="1680" spans="2:13" x14ac:dyDescent="0.2">
      <c r="B1680" s="29" t="str">
        <f>IF(C1680&lt;&gt;"",COUNT($B$2:B1679)+1,"")</f>
        <v/>
      </c>
      <c r="C1680" s="30"/>
      <c r="D1680" s="31"/>
      <c r="E1680" s="32"/>
      <c r="F1680" s="31" t="str">
        <f>IFERROR(IF(E1680&lt;&gt;"",VLOOKUP(E1680,'تكويد الاصناف'!$B$3:$L$5500,3,FALSE),""),"تأكد من الكود")</f>
        <v/>
      </c>
      <c r="G1680" s="31" t="str">
        <f>IFERROR(IF(E1680&lt;&gt;"",VLOOKUP(E1680,'تكويد الاصناف'!$B$3:$L$5500,4,FALSE),""),"تأكد من الوحدة")</f>
        <v/>
      </c>
      <c r="H1680" s="31" t="str">
        <f>IFERROR(IF(E1680&lt;&gt;"",VLOOKUP(E1680,'تكويد الاصناف'!$B$3:$L$5500,9,FALSE),""),"تأكد من السعر")</f>
        <v/>
      </c>
      <c r="I1680" s="31"/>
      <c r="J1680" s="33" t="str">
        <f t="shared" si="26"/>
        <v/>
      </c>
      <c r="K1680" s="33"/>
      <c r="L1680" s="31"/>
      <c r="M1680" s="31"/>
    </row>
    <row r="1681" spans="2:13" x14ac:dyDescent="0.2">
      <c r="B1681" s="29" t="str">
        <f>IF(C1681&lt;&gt;"",COUNT($B$2:B1680)+1,"")</f>
        <v/>
      </c>
      <c r="C1681" s="30"/>
      <c r="D1681" s="31"/>
      <c r="E1681" s="32"/>
      <c r="F1681" s="31" t="str">
        <f>IFERROR(IF(E1681&lt;&gt;"",VLOOKUP(E1681,'تكويد الاصناف'!$B$3:$L$5500,3,FALSE),""),"تأكد من الكود")</f>
        <v/>
      </c>
      <c r="G1681" s="31" t="str">
        <f>IFERROR(IF(E1681&lt;&gt;"",VLOOKUP(E1681,'تكويد الاصناف'!$B$3:$L$5500,4,FALSE),""),"تأكد من الوحدة")</f>
        <v/>
      </c>
      <c r="H1681" s="31" t="str">
        <f>IFERROR(IF(E1681&lt;&gt;"",VLOOKUP(E1681,'تكويد الاصناف'!$B$3:$L$5500,9,FALSE),""),"تأكد من السعر")</f>
        <v/>
      </c>
      <c r="I1681" s="31"/>
      <c r="J1681" s="33" t="str">
        <f t="shared" si="26"/>
        <v/>
      </c>
      <c r="K1681" s="33"/>
      <c r="L1681" s="31"/>
      <c r="M1681" s="31"/>
    </row>
    <row r="1682" spans="2:13" x14ac:dyDescent="0.2">
      <c r="B1682" s="29" t="str">
        <f>IF(C1682&lt;&gt;"",COUNT($B$2:B1681)+1,"")</f>
        <v/>
      </c>
      <c r="C1682" s="30"/>
      <c r="D1682" s="31"/>
      <c r="E1682" s="32"/>
      <c r="F1682" s="31" t="str">
        <f>IFERROR(IF(E1682&lt;&gt;"",VLOOKUP(E1682,'تكويد الاصناف'!$B$3:$L$5500,3,FALSE),""),"تأكد من الكود")</f>
        <v/>
      </c>
      <c r="G1682" s="31" t="str">
        <f>IFERROR(IF(E1682&lt;&gt;"",VLOOKUP(E1682,'تكويد الاصناف'!$B$3:$L$5500,4,FALSE),""),"تأكد من الوحدة")</f>
        <v/>
      </c>
      <c r="H1682" s="31" t="str">
        <f>IFERROR(IF(E1682&lt;&gt;"",VLOOKUP(E1682,'تكويد الاصناف'!$B$3:$L$5500,9,FALSE),""),"تأكد من السعر")</f>
        <v/>
      </c>
      <c r="I1682" s="31"/>
      <c r="J1682" s="33" t="str">
        <f t="shared" si="26"/>
        <v/>
      </c>
      <c r="K1682" s="33"/>
      <c r="L1682" s="31"/>
      <c r="M1682" s="31"/>
    </row>
    <row r="1683" spans="2:13" x14ac:dyDescent="0.2">
      <c r="B1683" s="29" t="str">
        <f>IF(C1683&lt;&gt;"",COUNT($B$2:B1682)+1,"")</f>
        <v/>
      </c>
      <c r="C1683" s="30"/>
      <c r="D1683" s="31"/>
      <c r="E1683" s="32"/>
      <c r="F1683" s="31" t="str">
        <f>IFERROR(IF(E1683&lt;&gt;"",VLOOKUP(E1683,'تكويد الاصناف'!$B$3:$L$5500,3,FALSE),""),"تأكد من الكود")</f>
        <v/>
      </c>
      <c r="G1683" s="31" t="str">
        <f>IFERROR(IF(E1683&lt;&gt;"",VLOOKUP(E1683,'تكويد الاصناف'!$B$3:$L$5500,4,FALSE),""),"تأكد من الوحدة")</f>
        <v/>
      </c>
      <c r="H1683" s="31" t="str">
        <f>IFERROR(IF(E1683&lt;&gt;"",VLOOKUP(E1683,'تكويد الاصناف'!$B$3:$L$5500,9,FALSE),""),"تأكد من السعر")</f>
        <v/>
      </c>
      <c r="I1683" s="31"/>
      <c r="J1683" s="33" t="str">
        <f t="shared" si="26"/>
        <v/>
      </c>
      <c r="K1683" s="33"/>
      <c r="L1683" s="31"/>
      <c r="M1683" s="31"/>
    </row>
    <row r="1684" spans="2:13" x14ac:dyDescent="0.2">
      <c r="B1684" s="29" t="str">
        <f>IF(C1684&lt;&gt;"",COUNT($B$2:B1683)+1,"")</f>
        <v/>
      </c>
      <c r="C1684" s="30"/>
      <c r="D1684" s="31"/>
      <c r="E1684" s="32"/>
      <c r="F1684" s="31" t="str">
        <f>IFERROR(IF(E1684&lt;&gt;"",VLOOKUP(E1684,'تكويد الاصناف'!$B$3:$L$5500,3,FALSE),""),"تأكد من الكود")</f>
        <v/>
      </c>
      <c r="G1684" s="31" t="str">
        <f>IFERROR(IF(E1684&lt;&gt;"",VLOOKUP(E1684,'تكويد الاصناف'!$B$3:$L$5500,4,FALSE),""),"تأكد من الوحدة")</f>
        <v/>
      </c>
      <c r="H1684" s="31" t="str">
        <f>IFERROR(IF(E1684&lt;&gt;"",VLOOKUP(E1684,'تكويد الاصناف'!$B$3:$L$5500,9,FALSE),""),"تأكد من السعر")</f>
        <v/>
      </c>
      <c r="I1684" s="31"/>
      <c r="J1684" s="33" t="str">
        <f t="shared" si="26"/>
        <v/>
      </c>
      <c r="K1684" s="33"/>
      <c r="L1684" s="31"/>
      <c r="M1684" s="31"/>
    </row>
    <row r="1685" spans="2:13" x14ac:dyDescent="0.2">
      <c r="B1685" s="29" t="str">
        <f>IF(C1685&lt;&gt;"",COUNT($B$2:B1684)+1,"")</f>
        <v/>
      </c>
      <c r="C1685" s="30"/>
      <c r="D1685" s="31"/>
      <c r="E1685" s="32"/>
      <c r="F1685" s="31" t="str">
        <f>IFERROR(IF(E1685&lt;&gt;"",VLOOKUP(E1685,'تكويد الاصناف'!$B$3:$L$5500,3,FALSE),""),"تأكد من الكود")</f>
        <v/>
      </c>
      <c r="G1685" s="31" t="str">
        <f>IFERROR(IF(E1685&lt;&gt;"",VLOOKUP(E1685,'تكويد الاصناف'!$B$3:$L$5500,4,FALSE),""),"تأكد من الوحدة")</f>
        <v/>
      </c>
      <c r="H1685" s="31" t="str">
        <f>IFERROR(IF(E1685&lt;&gt;"",VLOOKUP(E1685,'تكويد الاصناف'!$B$3:$L$5500,9,FALSE),""),"تأكد من السعر")</f>
        <v/>
      </c>
      <c r="I1685" s="31"/>
      <c r="J1685" s="33" t="str">
        <f t="shared" si="26"/>
        <v/>
      </c>
      <c r="K1685" s="33"/>
      <c r="L1685" s="31"/>
      <c r="M1685" s="31"/>
    </row>
    <row r="1686" spans="2:13" x14ac:dyDescent="0.2">
      <c r="B1686" s="29" t="str">
        <f>IF(C1686&lt;&gt;"",COUNT($B$2:B1685)+1,"")</f>
        <v/>
      </c>
      <c r="C1686" s="30"/>
      <c r="D1686" s="31"/>
      <c r="E1686" s="32"/>
      <c r="F1686" s="31" t="str">
        <f>IFERROR(IF(E1686&lt;&gt;"",VLOOKUP(E1686,'تكويد الاصناف'!$B$3:$L$5500,3,FALSE),""),"تأكد من الكود")</f>
        <v/>
      </c>
      <c r="G1686" s="31" t="str">
        <f>IFERROR(IF(E1686&lt;&gt;"",VLOOKUP(E1686,'تكويد الاصناف'!$B$3:$L$5500,4,FALSE),""),"تأكد من الوحدة")</f>
        <v/>
      </c>
      <c r="H1686" s="31" t="str">
        <f>IFERROR(IF(E1686&lt;&gt;"",VLOOKUP(E1686,'تكويد الاصناف'!$B$3:$L$5500,9,FALSE),""),"تأكد من السعر")</f>
        <v/>
      </c>
      <c r="I1686" s="31"/>
      <c r="J1686" s="33" t="str">
        <f t="shared" si="26"/>
        <v/>
      </c>
      <c r="K1686" s="33"/>
      <c r="L1686" s="31"/>
      <c r="M1686" s="31"/>
    </row>
    <row r="1687" spans="2:13" x14ac:dyDescent="0.2">
      <c r="B1687" s="29" t="str">
        <f>IF(C1687&lt;&gt;"",COUNT($B$2:B1686)+1,"")</f>
        <v/>
      </c>
      <c r="C1687" s="30"/>
      <c r="D1687" s="31"/>
      <c r="E1687" s="32"/>
      <c r="F1687" s="31" t="str">
        <f>IFERROR(IF(E1687&lt;&gt;"",VLOOKUP(E1687,'تكويد الاصناف'!$B$3:$L$5500,3,FALSE),""),"تأكد من الكود")</f>
        <v/>
      </c>
      <c r="G1687" s="31" t="str">
        <f>IFERROR(IF(E1687&lt;&gt;"",VLOOKUP(E1687,'تكويد الاصناف'!$B$3:$L$5500,4,FALSE),""),"تأكد من الوحدة")</f>
        <v/>
      </c>
      <c r="H1687" s="31" t="str">
        <f>IFERROR(IF(E1687&lt;&gt;"",VLOOKUP(E1687,'تكويد الاصناف'!$B$3:$L$5500,9,FALSE),""),"تأكد من السعر")</f>
        <v/>
      </c>
      <c r="I1687" s="31"/>
      <c r="J1687" s="33" t="str">
        <f t="shared" si="26"/>
        <v/>
      </c>
      <c r="K1687" s="33"/>
      <c r="L1687" s="31"/>
      <c r="M1687" s="31"/>
    </row>
    <row r="1688" spans="2:13" x14ac:dyDescent="0.2">
      <c r="B1688" s="29" t="str">
        <f>IF(C1688&lt;&gt;"",COUNT($B$2:B1687)+1,"")</f>
        <v/>
      </c>
      <c r="C1688" s="30"/>
      <c r="D1688" s="31"/>
      <c r="E1688" s="32"/>
      <c r="F1688" s="31" t="str">
        <f>IFERROR(IF(E1688&lt;&gt;"",VLOOKUP(E1688,'تكويد الاصناف'!$B$3:$L$5500,3,FALSE),""),"تأكد من الكود")</f>
        <v/>
      </c>
      <c r="G1688" s="31" t="str">
        <f>IFERROR(IF(E1688&lt;&gt;"",VLOOKUP(E1688,'تكويد الاصناف'!$B$3:$L$5500,4,FALSE),""),"تأكد من الوحدة")</f>
        <v/>
      </c>
      <c r="H1688" s="31" t="str">
        <f>IFERROR(IF(E1688&lt;&gt;"",VLOOKUP(E1688,'تكويد الاصناف'!$B$3:$L$5500,9,FALSE),""),"تأكد من السعر")</f>
        <v/>
      </c>
      <c r="I1688" s="31"/>
      <c r="J1688" s="33" t="str">
        <f t="shared" si="26"/>
        <v/>
      </c>
      <c r="K1688" s="33"/>
      <c r="L1688" s="31"/>
      <c r="M1688" s="31"/>
    </row>
    <row r="1689" spans="2:13" x14ac:dyDescent="0.2">
      <c r="B1689" s="29" t="str">
        <f>IF(C1689&lt;&gt;"",COUNT($B$2:B1688)+1,"")</f>
        <v/>
      </c>
      <c r="C1689" s="30"/>
      <c r="D1689" s="31"/>
      <c r="E1689" s="32"/>
      <c r="F1689" s="31" t="str">
        <f>IFERROR(IF(E1689&lt;&gt;"",VLOOKUP(E1689,'تكويد الاصناف'!$B$3:$L$5500,3,FALSE),""),"تأكد من الكود")</f>
        <v/>
      </c>
      <c r="G1689" s="31" t="str">
        <f>IFERROR(IF(E1689&lt;&gt;"",VLOOKUP(E1689,'تكويد الاصناف'!$B$3:$L$5500,4,FALSE),""),"تأكد من الوحدة")</f>
        <v/>
      </c>
      <c r="H1689" s="31" t="str">
        <f>IFERROR(IF(E1689&lt;&gt;"",VLOOKUP(E1689,'تكويد الاصناف'!$B$3:$L$5500,9,FALSE),""),"تأكد من السعر")</f>
        <v/>
      </c>
      <c r="I1689" s="31"/>
      <c r="J1689" s="33" t="str">
        <f t="shared" si="26"/>
        <v/>
      </c>
      <c r="K1689" s="33"/>
      <c r="L1689" s="31"/>
      <c r="M1689" s="31"/>
    </row>
    <row r="1690" spans="2:13" x14ac:dyDescent="0.2">
      <c r="B1690" s="29" t="str">
        <f>IF(C1690&lt;&gt;"",COUNT($B$2:B1689)+1,"")</f>
        <v/>
      </c>
      <c r="C1690" s="30"/>
      <c r="D1690" s="31"/>
      <c r="E1690" s="32"/>
      <c r="F1690" s="31" t="str">
        <f>IFERROR(IF(E1690&lt;&gt;"",VLOOKUP(E1690,'تكويد الاصناف'!$B$3:$L$5500,3,FALSE),""),"تأكد من الكود")</f>
        <v/>
      </c>
      <c r="G1690" s="31" t="str">
        <f>IFERROR(IF(E1690&lt;&gt;"",VLOOKUP(E1690,'تكويد الاصناف'!$B$3:$L$5500,4,FALSE),""),"تأكد من الوحدة")</f>
        <v/>
      </c>
      <c r="H1690" s="31" t="str">
        <f>IFERROR(IF(E1690&lt;&gt;"",VLOOKUP(E1690,'تكويد الاصناف'!$B$3:$L$5500,9,FALSE),""),"تأكد من السعر")</f>
        <v/>
      </c>
      <c r="I1690" s="31"/>
      <c r="J1690" s="33" t="str">
        <f t="shared" si="26"/>
        <v/>
      </c>
      <c r="K1690" s="33"/>
      <c r="L1690" s="31"/>
      <c r="M1690" s="31"/>
    </row>
    <row r="1691" spans="2:13" x14ac:dyDescent="0.2">
      <c r="B1691" s="29" t="str">
        <f>IF(C1691&lt;&gt;"",COUNT($B$2:B1690)+1,"")</f>
        <v/>
      </c>
      <c r="C1691" s="30"/>
      <c r="D1691" s="31"/>
      <c r="E1691" s="32"/>
      <c r="F1691" s="31" t="str">
        <f>IFERROR(IF(E1691&lt;&gt;"",VLOOKUP(E1691,'تكويد الاصناف'!$B$3:$L$5500,3,FALSE),""),"تأكد من الكود")</f>
        <v/>
      </c>
      <c r="G1691" s="31" t="str">
        <f>IFERROR(IF(E1691&lt;&gt;"",VLOOKUP(E1691,'تكويد الاصناف'!$B$3:$L$5500,4,FALSE),""),"تأكد من الوحدة")</f>
        <v/>
      </c>
      <c r="H1691" s="31" t="str">
        <f>IFERROR(IF(E1691&lt;&gt;"",VLOOKUP(E1691,'تكويد الاصناف'!$B$3:$L$5500,9,FALSE),""),"تأكد من السعر")</f>
        <v/>
      </c>
      <c r="I1691" s="31"/>
      <c r="J1691" s="33" t="str">
        <f t="shared" si="26"/>
        <v/>
      </c>
      <c r="K1691" s="33"/>
      <c r="L1691" s="31"/>
      <c r="M1691" s="31"/>
    </row>
    <row r="1692" spans="2:13" x14ac:dyDescent="0.2">
      <c r="B1692" s="29" t="str">
        <f>IF(C1692&lt;&gt;"",COUNT($B$2:B1691)+1,"")</f>
        <v/>
      </c>
      <c r="C1692" s="30"/>
      <c r="D1692" s="31"/>
      <c r="E1692" s="32"/>
      <c r="F1692" s="31" t="str">
        <f>IFERROR(IF(E1692&lt;&gt;"",VLOOKUP(E1692,'تكويد الاصناف'!$B$3:$L$5500,3,FALSE),""),"تأكد من الكود")</f>
        <v/>
      </c>
      <c r="G1692" s="31" t="str">
        <f>IFERROR(IF(E1692&lt;&gt;"",VLOOKUP(E1692,'تكويد الاصناف'!$B$3:$L$5500,4,FALSE),""),"تأكد من الوحدة")</f>
        <v/>
      </c>
      <c r="H1692" s="31" t="str">
        <f>IFERROR(IF(E1692&lt;&gt;"",VLOOKUP(E1692,'تكويد الاصناف'!$B$3:$L$5500,9,FALSE),""),"تأكد من السعر")</f>
        <v/>
      </c>
      <c r="I1692" s="31"/>
      <c r="J1692" s="33" t="str">
        <f t="shared" si="26"/>
        <v/>
      </c>
      <c r="K1692" s="33"/>
      <c r="L1692" s="31"/>
      <c r="M1692" s="31"/>
    </row>
    <row r="1693" spans="2:13" x14ac:dyDescent="0.2">
      <c r="B1693" s="29" t="str">
        <f>IF(C1693&lt;&gt;"",COUNT($B$2:B1692)+1,"")</f>
        <v/>
      </c>
      <c r="C1693" s="30"/>
      <c r="D1693" s="31"/>
      <c r="E1693" s="32"/>
      <c r="F1693" s="31" t="str">
        <f>IFERROR(IF(E1693&lt;&gt;"",VLOOKUP(E1693,'تكويد الاصناف'!$B$3:$L$5500,3,FALSE),""),"تأكد من الكود")</f>
        <v/>
      </c>
      <c r="G1693" s="31" t="str">
        <f>IFERROR(IF(E1693&lt;&gt;"",VLOOKUP(E1693,'تكويد الاصناف'!$B$3:$L$5500,4,FALSE),""),"تأكد من الوحدة")</f>
        <v/>
      </c>
      <c r="H1693" s="31" t="str">
        <f>IFERROR(IF(E1693&lt;&gt;"",VLOOKUP(E1693,'تكويد الاصناف'!$B$3:$L$5500,9,FALSE),""),"تأكد من السعر")</f>
        <v/>
      </c>
      <c r="I1693" s="31"/>
      <c r="J1693" s="33" t="str">
        <f t="shared" si="26"/>
        <v/>
      </c>
      <c r="K1693" s="33"/>
      <c r="L1693" s="31"/>
      <c r="M1693" s="31"/>
    </row>
    <row r="1694" spans="2:13" x14ac:dyDescent="0.2">
      <c r="B1694" s="29" t="str">
        <f>IF(C1694&lt;&gt;"",COUNT($B$2:B1693)+1,"")</f>
        <v/>
      </c>
      <c r="C1694" s="30"/>
      <c r="D1694" s="31"/>
      <c r="E1694" s="32"/>
      <c r="F1694" s="31" t="str">
        <f>IFERROR(IF(E1694&lt;&gt;"",VLOOKUP(E1694,'تكويد الاصناف'!$B$3:$L$5500,3,FALSE),""),"تأكد من الكود")</f>
        <v/>
      </c>
      <c r="G1694" s="31" t="str">
        <f>IFERROR(IF(E1694&lt;&gt;"",VLOOKUP(E1694,'تكويد الاصناف'!$B$3:$L$5500,4,FALSE),""),"تأكد من الوحدة")</f>
        <v/>
      </c>
      <c r="H1694" s="31" t="str">
        <f>IFERROR(IF(E1694&lt;&gt;"",VLOOKUP(E1694,'تكويد الاصناف'!$B$3:$L$5500,9,FALSE),""),"تأكد من السعر")</f>
        <v/>
      </c>
      <c r="I1694" s="31"/>
      <c r="J1694" s="33" t="str">
        <f t="shared" si="26"/>
        <v/>
      </c>
      <c r="K1694" s="33"/>
      <c r="L1694" s="31"/>
      <c r="M1694" s="31"/>
    </row>
    <row r="1695" spans="2:13" x14ac:dyDescent="0.2">
      <c r="B1695" s="29" t="str">
        <f>IF(C1695&lt;&gt;"",COUNT($B$2:B1694)+1,"")</f>
        <v/>
      </c>
      <c r="C1695" s="30"/>
      <c r="D1695" s="31"/>
      <c r="E1695" s="32"/>
      <c r="F1695" s="31" t="str">
        <f>IFERROR(IF(E1695&lt;&gt;"",VLOOKUP(E1695,'تكويد الاصناف'!$B$3:$L$5500,3,FALSE),""),"تأكد من الكود")</f>
        <v/>
      </c>
      <c r="G1695" s="31" t="str">
        <f>IFERROR(IF(E1695&lt;&gt;"",VLOOKUP(E1695,'تكويد الاصناف'!$B$3:$L$5500,4,FALSE),""),"تأكد من الوحدة")</f>
        <v/>
      </c>
      <c r="H1695" s="31" t="str">
        <f>IFERROR(IF(E1695&lt;&gt;"",VLOOKUP(E1695,'تكويد الاصناف'!$B$3:$L$5500,9,FALSE),""),"تأكد من السعر")</f>
        <v/>
      </c>
      <c r="I1695" s="31"/>
      <c r="J1695" s="33" t="str">
        <f t="shared" si="26"/>
        <v/>
      </c>
      <c r="K1695" s="33"/>
      <c r="L1695" s="31"/>
      <c r="M1695" s="31"/>
    </row>
    <row r="1696" spans="2:13" x14ac:dyDescent="0.2">
      <c r="B1696" s="29" t="str">
        <f>IF(C1696&lt;&gt;"",COUNT($B$2:B1695)+1,"")</f>
        <v/>
      </c>
      <c r="C1696" s="30"/>
      <c r="D1696" s="31"/>
      <c r="E1696" s="32"/>
      <c r="F1696" s="31" t="str">
        <f>IFERROR(IF(E1696&lt;&gt;"",VLOOKUP(E1696,'تكويد الاصناف'!$B$3:$L$5500,3,FALSE),""),"تأكد من الكود")</f>
        <v/>
      </c>
      <c r="G1696" s="31" t="str">
        <f>IFERROR(IF(E1696&lt;&gt;"",VLOOKUP(E1696,'تكويد الاصناف'!$B$3:$L$5500,4,FALSE),""),"تأكد من الوحدة")</f>
        <v/>
      </c>
      <c r="H1696" s="31" t="str">
        <f>IFERROR(IF(E1696&lt;&gt;"",VLOOKUP(E1696,'تكويد الاصناف'!$B$3:$L$5500,9,FALSE),""),"تأكد من السعر")</f>
        <v/>
      </c>
      <c r="I1696" s="31"/>
      <c r="J1696" s="33" t="str">
        <f t="shared" si="26"/>
        <v/>
      </c>
      <c r="K1696" s="33"/>
      <c r="L1696" s="31"/>
      <c r="M1696" s="31"/>
    </row>
    <row r="1697" spans="2:13" x14ac:dyDescent="0.2">
      <c r="B1697" s="29" t="str">
        <f>IF(C1697&lt;&gt;"",COUNT($B$2:B1696)+1,"")</f>
        <v/>
      </c>
      <c r="C1697" s="30"/>
      <c r="D1697" s="31"/>
      <c r="E1697" s="32"/>
      <c r="F1697" s="31" t="str">
        <f>IFERROR(IF(E1697&lt;&gt;"",VLOOKUP(E1697,'تكويد الاصناف'!$B$3:$L$5500,3,FALSE),""),"تأكد من الكود")</f>
        <v/>
      </c>
      <c r="G1697" s="31" t="str">
        <f>IFERROR(IF(E1697&lt;&gt;"",VLOOKUP(E1697,'تكويد الاصناف'!$B$3:$L$5500,4,FALSE),""),"تأكد من الوحدة")</f>
        <v/>
      </c>
      <c r="H1697" s="31" t="str">
        <f>IFERROR(IF(E1697&lt;&gt;"",VLOOKUP(E1697,'تكويد الاصناف'!$B$3:$L$5500,9,FALSE),""),"تأكد من السعر")</f>
        <v/>
      </c>
      <c r="I1697" s="31"/>
      <c r="J1697" s="33" t="str">
        <f t="shared" si="26"/>
        <v/>
      </c>
      <c r="K1697" s="33"/>
      <c r="L1697" s="31"/>
      <c r="M1697" s="31"/>
    </row>
    <row r="1698" spans="2:13" x14ac:dyDescent="0.2">
      <c r="B1698" s="29" t="str">
        <f>IF(C1698&lt;&gt;"",COUNT($B$2:B1697)+1,"")</f>
        <v/>
      </c>
      <c r="C1698" s="30"/>
      <c r="D1698" s="31"/>
      <c r="E1698" s="32"/>
      <c r="F1698" s="31" t="str">
        <f>IFERROR(IF(E1698&lt;&gt;"",VLOOKUP(E1698,'تكويد الاصناف'!$B$3:$L$5500,3,FALSE),""),"تأكد من الكود")</f>
        <v/>
      </c>
      <c r="G1698" s="31" t="str">
        <f>IFERROR(IF(E1698&lt;&gt;"",VLOOKUP(E1698,'تكويد الاصناف'!$B$3:$L$5500,4,FALSE),""),"تأكد من الوحدة")</f>
        <v/>
      </c>
      <c r="H1698" s="31" t="str">
        <f>IFERROR(IF(E1698&lt;&gt;"",VLOOKUP(E1698,'تكويد الاصناف'!$B$3:$L$5500,9,FALSE),""),"تأكد من السعر")</f>
        <v/>
      </c>
      <c r="I1698" s="31"/>
      <c r="J1698" s="33" t="str">
        <f t="shared" si="26"/>
        <v/>
      </c>
      <c r="K1698" s="33"/>
      <c r="L1698" s="31"/>
      <c r="M1698" s="31"/>
    </row>
    <row r="1699" spans="2:13" x14ac:dyDescent="0.2">
      <c r="B1699" s="29" t="str">
        <f>IF(C1699&lt;&gt;"",COUNT($B$2:B1698)+1,"")</f>
        <v/>
      </c>
      <c r="C1699" s="30"/>
      <c r="D1699" s="31"/>
      <c r="E1699" s="32"/>
      <c r="F1699" s="31" t="str">
        <f>IFERROR(IF(E1699&lt;&gt;"",VLOOKUP(E1699,'تكويد الاصناف'!$B$3:$L$5500,3,FALSE),""),"تأكد من الكود")</f>
        <v/>
      </c>
      <c r="G1699" s="31" t="str">
        <f>IFERROR(IF(E1699&lt;&gt;"",VLOOKUP(E1699,'تكويد الاصناف'!$B$3:$L$5500,4,FALSE),""),"تأكد من الوحدة")</f>
        <v/>
      </c>
      <c r="H1699" s="31" t="str">
        <f>IFERROR(IF(E1699&lt;&gt;"",VLOOKUP(E1699,'تكويد الاصناف'!$B$3:$L$5500,9,FALSE),""),"تأكد من السعر")</f>
        <v/>
      </c>
      <c r="I1699" s="31"/>
      <c r="J1699" s="33" t="str">
        <f t="shared" si="26"/>
        <v/>
      </c>
      <c r="K1699" s="33"/>
      <c r="L1699" s="31"/>
      <c r="M1699" s="31"/>
    </row>
    <row r="1700" spans="2:13" x14ac:dyDescent="0.2">
      <c r="B1700" s="29" t="str">
        <f>IF(C1700&lt;&gt;"",COUNT($B$2:B1699)+1,"")</f>
        <v/>
      </c>
      <c r="C1700" s="30"/>
      <c r="D1700" s="31"/>
      <c r="E1700" s="32"/>
      <c r="F1700" s="31" t="str">
        <f>IFERROR(IF(E1700&lt;&gt;"",VLOOKUP(E1700,'تكويد الاصناف'!$B$3:$L$5500,3,FALSE),""),"تأكد من الكود")</f>
        <v/>
      </c>
      <c r="G1700" s="31" t="str">
        <f>IFERROR(IF(E1700&lt;&gt;"",VLOOKUP(E1700,'تكويد الاصناف'!$B$3:$L$5500,4,FALSE),""),"تأكد من الوحدة")</f>
        <v/>
      </c>
      <c r="H1700" s="31" t="str">
        <f>IFERROR(IF(E1700&lt;&gt;"",VLOOKUP(E1700,'تكويد الاصناف'!$B$3:$L$5500,9,FALSE),""),"تأكد من السعر")</f>
        <v/>
      </c>
      <c r="I1700" s="31"/>
      <c r="J1700" s="33" t="str">
        <f t="shared" si="26"/>
        <v/>
      </c>
      <c r="K1700" s="33"/>
      <c r="L1700" s="31"/>
      <c r="M1700" s="31"/>
    </row>
    <row r="1701" spans="2:13" x14ac:dyDescent="0.2">
      <c r="B1701" s="29" t="str">
        <f>IF(C1701&lt;&gt;"",COUNT($B$2:B1700)+1,"")</f>
        <v/>
      </c>
      <c r="C1701" s="30"/>
      <c r="D1701" s="31"/>
      <c r="E1701" s="32"/>
      <c r="F1701" s="31" t="str">
        <f>IFERROR(IF(E1701&lt;&gt;"",VLOOKUP(E1701,'تكويد الاصناف'!$B$3:$L$5500,3,FALSE),""),"تأكد من الكود")</f>
        <v/>
      </c>
      <c r="G1701" s="31" t="str">
        <f>IFERROR(IF(E1701&lt;&gt;"",VLOOKUP(E1701,'تكويد الاصناف'!$B$3:$L$5500,4,FALSE),""),"تأكد من الوحدة")</f>
        <v/>
      </c>
      <c r="H1701" s="31" t="str">
        <f>IFERROR(IF(E1701&lt;&gt;"",VLOOKUP(E1701,'تكويد الاصناف'!$B$3:$L$5500,9,FALSE),""),"تأكد من السعر")</f>
        <v/>
      </c>
      <c r="I1701" s="31"/>
      <c r="J1701" s="33" t="str">
        <f t="shared" si="26"/>
        <v/>
      </c>
      <c r="K1701" s="33"/>
      <c r="L1701" s="31"/>
      <c r="M1701" s="31"/>
    </row>
    <row r="1702" spans="2:13" x14ac:dyDescent="0.2">
      <c r="B1702" s="29" t="str">
        <f>IF(C1702&lt;&gt;"",COUNT($B$2:B1701)+1,"")</f>
        <v/>
      </c>
      <c r="C1702" s="30"/>
      <c r="D1702" s="31"/>
      <c r="E1702" s="32"/>
      <c r="F1702" s="31" t="str">
        <f>IFERROR(IF(E1702&lt;&gt;"",VLOOKUP(E1702,'تكويد الاصناف'!$B$3:$L$5500,3,FALSE),""),"تأكد من الكود")</f>
        <v/>
      </c>
      <c r="G1702" s="31" t="str">
        <f>IFERROR(IF(E1702&lt;&gt;"",VLOOKUP(E1702,'تكويد الاصناف'!$B$3:$L$5500,4,FALSE),""),"تأكد من الوحدة")</f>
        <v/>
      </c>
      <c r="H1702" s="31" t="str">
        <f>IFERROR(IF(E1702&lt;&gt;"",VLOOKUP(E1702,'تكويد الاصناف'!$B$3:$L$5500,9,FALSE),""),"تأكد من السعر")</f>
        <v/>
      </c>
      <c r="I1702" s="31"/>
      <c r="J1702" s="33" t="str">
        <f t="shared" si="26"/>
        <v/>
      </c>
      <c r="K1702" s="33"/>
      <c r="L1702" s="31"/>
      <c r="M1702" s="31"/>
    </row>
    <row r="1703" spans="2:13" x14ac:dyDescent="0.2">
      <c r="B1703" s="29" t="str">
        <f>IF(C1703&lt;&gt;"",COUNT($B$2:B1702)+1,"")</f>
        <v/>
      </c>
      <c r="C1703" s="30"/>
      <c r="D1703" s="31"/>
      <c r="E1703" s="32"/>
      <c r="F1703" s="31" t="str">
        <f>IFERROR(IF(E1703&lt;&gt;"",VLOOKUP(E1703,'تكويد الاصناف'!$B$3:$L$5500,3,FALSE),""),"تأكد من الكود")</f>
        <v/>
      </c>
      <c r="G1703" s="31" t="str">
        <f>IFERROR(IF(E1703&lt;&gt;"",VLOOKUP(E1703,'تكويد الاصناف'!$B$3:$L$5500,4,FALSE),""),"تأكد من الوحدة")</f>
        <v/>
      </c>
      <c r="H1703" s="31" t="str">
        <f>IFERROR(IF(E1703&lt;&gt;"",VLOOKUP(E1703,'تكويد الاصناف'!$B$3:$L$5500,9,FALSE),""),"تأكد من السعر")</f>
        <v/>
      </c>
      <c r="I1703" s="31"/>
      <c r="J1703" s="33" t="str">
        <f t="shared" si="26"/>
        <v/>
      </c>
      <c r="K1703" s="33"/>
      <c r="L1703" s="31"/>
      <c r="M1703" s="31"/>
    </row>
    <row r="1704" spans="2:13" x14ac:dyDescent="0.2">
      <c r="B1704" s="29" t="str">
        <f>IF(C1704&lt;&gt;"",COUNT($B$2:B1703)+1,"")</f>
        <v/>
      </c>
      <c r="C1704" s="30"/>
      <c r="D1704" s="31"/>
      <c r="E1704" s="32"/>
      <c r="F1704" s="31" t="str">
        <f>IFERROR(IF(E1704&lt;&gt;"",VLOOKUP(E1704,'تكويد الاصناف'!$B$3:$L$5500,3,FALSE),""),"تأكد من الكود")</f>
        <v/>
      </c>
      <c r="G1704" s="31" t="str">
        <f>IFERROR(IF(E1704&lt;&gt;"",VLOOKUP(E1704,'تكويد الاصناف'!$B$3:$L$5500,4,FALSE),""),"تأكد من الوحدة")</f>
        <v/>
      </c>
      <c r="H1704" s="31" t="str">
        <f>IFERROR(IF(E1704&lt;&gt;"",VLOOKUP(E1704,'تكويد الاصناف'!$B$3:$L$5500,9,FALSE),""),"تأكد من السعر")</f>
        <v/>
      </c>
      <c r="I1704" s="31"/>
      <c r="J1704" s="33" t="str">
        <f t="shared" si="26"/>
        <v/>
      </c>
      <c r="K1704" s="33"/>
      <c r="L1704" s="31"/>
      <c r="M1704" s="31"/>
    </row>
    <row r="1705" spans="2:13" x14ac:dyDescent="0.2">
      <c r="B1705" s="29" t="str">
        <f>IF(C1705&lt;&gt;"",COUNT($B$2:B1704)+1,"")</f>
        <v/>
      </c>
      <c r="C1705" s="30"/>
      <c r="D1705" s="31"/>
      <c r="E1705" s="32"/>
      <c r="F1705" s="31" t="str">
        <f>IFERROR(IF(E1705&lt;&gt;"",VLOOKUP(E1705,'تكويد الاصناف'!$B$3:$L$5500,3,FALSE),""),"تأكد من الكود")</f>
        <v/>
      </c>
      <c r="G1705" s="31" t="str">
        <f>IFERROR(IF(E1705&lt;&gt;"",VLOOKUP(E1705,'تكويد الاصناف'!$B$3:$L$5500,4,FALSE),""),"تأكد من الوحدة")</f>
        <v/>
      </c>
      <c r="H1705" s="31" t="str">
        <f>IFERROR(IF(E1705&lt;&gt;"",VLOOKUP(E1705,'تكويد الاصناف'!$B$3:$L$5500,9,FALSE),""),"تأكد من السعر")</f>
        <v/>
      </c>
      <c r="I1705" s="31"/>
      <c r="J1705" s="33" t="str">
        <f t="shared" si="26"/>
        <v/>
      </c>
      <c r="K1705" s="33"/>
      <c r="L1705" s="31"/>
      <c r="M1705" s="31"/>
    </row>
    <row r="1706" spans="2:13" x14ac:dyDescent="0.2">
      <c r="B1706" s="29" t="str">
        <f>IF(C1706&lt;&gt;"",COUNT($B$2:B1705)+1,"")</f>
        <v/>
      </c>
      <c r="C1706" s="30"/>
      <c r="D1706" s="31"/>
      <c r="E1706" s="32"/>
      <c r="F1706" s="31" t="str">
        <f>IFERROR(IF(E1706&lt;&gt;"",VLOOKUP(E1706,'تكويد الاصناف'!$B$3:$L$5500,3,FALSE),""),"تأكد من الكود")</f>
        <v/>
      </c>
      <c r="G1706" s="31" t="str">
        <f>IFERROR(IF(E1706&lt;&gt;"",VLOOKUP(E1706,'تكويد الاصناف'!$B$3:$L$5500,4,FALSE),""),"تأكد من الوحدة")</f>
        <v/>
      </c>
      <c r="H1706" s="31" t="str">
        <f>IFERROR(IF(E1706&lt;&gt;"",VLOOKUP(E1706,'تكويد الاصناف'!$B$3:$L$5500,9,FALSE),""),"تأكد من السعر")</f>
        <v/>
      </c>
      <c r="I1706" s="31"/>
      <c r="J1706" s="33" t="str">
        <f t="shared" si="26"/>
        <v/>
      </c>
      <c r="K1706" s="33"/>
      <c r="L1706" s="31"/>
      <c r="M1706" s="31"/>
    </row>
    <row r="1707" spans="2:13" x14ac:dyDescent="0.2">
      <c r="B1707" s="29" t="str">
        <f>IF(C1707&lt;&gt;"",COUNT($B$2:B1706)+1,"")</f>
        <v/>
      </c>
      <c r="C1707" s="30"/>
      <c r="D1707" s="31"/>
      <c r="E1707" s="32"/>
      <c r="F1707" s="31" t="str">
        <f>IFERROR(IF(E1707&lt;&gt;"",VLOOKUP(E1707,'تكويد الاصناف'!$B$3:$L$5500,3,FALSE),""),"تأكد من الكود")</f>
        <v/>
      </c>
      <c r="G1707" s="31" t="str">
        <f>IFERROR(IF(E1707&lt;&gt;"",VLOOKUP(E1707,'تكويد الاصناف'!$B$3:$L$5500,4,FALSE),""),"تأكد من الوحدة")</f>
        <v/>
      </c>
      <c r="H1707" s="31" t="str">
        <f>IFERROR(IF(E1707&lt;&gt;"",VLOOKUP(E1707,'تكويد الاصناف'!$B$3:$L$5500,9,FALSE),""),"تأكد من السعر")</f>
        <v/>
      </c>
      <c r="I1707" s="31"/>
      <c r="J1707" s="33" t="str">
        <f t="shared" si="26"/>
        <v/>
      </c>
      <c r="K1707" s="33"/>
      <c r="L1707" s="31"/>
      <c r="M1707" s="31"/>
    </row>
    <row r="1708" spans="2:13" x14ac:dyDescent="0.2">
      <c r="B1708" s="29" t="str">
        <f>IF(C1708&lt;&gt;"",COUNT($B$2:B1707)+1,"")</f>
        <v/>
      </c>
      <c r="C1708" s="30"/>
      <c r="D1708" s="31"/>
      <c r="E1708" s="32"/>
      <c r="F1708" s="31" t="str">
        <f>IFERROR(IF(E1708&lt;&gt;"",VLOOKUP(E1708,'تكويد الاصناف'!$B$3:$L$5500,3,FALSE),""),"تأكد من الكود")</f>
        <v/>
      </c>
      <c r="G1708" s="31" t="str">
        <f>IFERROR(IF(E1708&lt;&gt;"",VLOOKUP(E1708,'تكويد الاصناف'!$B$3:$L$5500,4,FALSE),""),"تأكد من الوحدة")</f>
        <v/>
      </c>
      <c r="H1708" s="31" t="str">
        <f>IFERROR(IF(E1708&lt;&gt;"",VLOOKUP(E1708,'تكويد الاصناف'!$B$3:$L$5500,9,FALSE),""),"تأكد من السعر")</f>
        <v/>
      </c>
      <c r="I1708" s="31"/>
      <c r="J1708" s="33" t="str">
        <f t="shared" si="26"/>
        <v/>
      </c>
      <c r="K1708" s="33"/>
      <c r="L1708" s="31"/>
      <c r="M1708" s="31"/>
    </row>
    <row r="1709" spans="2:13" x14ac:dyDescent="0.2">
      <c r="B1709" s="29" t="str">
        <f>IF(C1709&lt;&gt;"",COUNT($B$2:B1708)+1,"")</f>
        <v/>
      </c>
      <c r="C1709" s="30"/>
      <c r="D1709" s="31"/>
      <c r="E1709" s="32"/>
      <c r="F1709" s="31" t="str">
        <f>IFERROR(IF(E1709&lt;&gt;"",VLOOKUP(E1709,'تكويد الاصناف'!$B$3:$L$5500,3,FALSE),""),"تأكد من الكود")</f>
        <v/>
      </c>
      <c r="G1709" s="31" t="str">
        <f>IFERROR(IF(E1709&lt;&gt;"",VLOOKUP(E1709,'تكويد الاصناف'!$B$3:$L$5500,4,FALSE),""),"تأكد من الوحدة")</f>
        <v/>
      </c>
      <c r="H1709" s="31" t="str">
        <f>IFERROR(IF(E1709&lt;&gt;"",VLOOKUP(E1709,'تكويد الاصناف'!$B$3:$L$5500,9,FALSE),""),"تأكد من السعر")</f>
        <v/>
      </c>
      <c r="I1709" s="31"/>
      <c r="J1709" s="33" t="str">
        <f t="shared" si="26"/>
        <v/>
      </c>
      <c r="K1709" s="33"/>
      <c r="L1709" s="31"/>
      <c r="M1709" s="31"/>
    </row>
    <row r="1710" spans="2:13" x14ac:dyDescent="0.2">
      <c r="B1710" s="29" t="str">
        <f>IF(C1710&lt;&gt;"",COUNT($B$2:B1709)+1,"")</f>
        <v/>
      </c>
      <c r="C1710" s="30"/>
      <c r="D1710" s="31"/>
      <c r="E1710" s="32"/>
      <c r="F1710" s="31" t="str">
        <f>IFERROR(IF(E1710&lt;&gt;"",VLOOKUP(E1710,'تكويد الاصناف'!$B$3:$L$5500,3,FALSE),""),"تأكد من الكود")</f>
        <v/>
      </c>
      <c r="G1710" s="31" t="str">
        <f>IFERROR(IF(E1710&lt;&gt;"",VLOOKUP(E1710,'تكويد الاصناف'!$B$3:$L$5500,4,FALSE),""),"تأكد من الوحدة")</f>
        <v/>
      </c>
      <c r="H1710" s="31" t="str">
        <f>IFERROR(IF(E1710&lt;&gt;"",VLOOKUP(E1710,'تكويد الاصناف'!$B$3:$L$5500,9,FALSE),""),"تأكد من السعر")</f>
        <v/>
      </c>
      <c r="I1710" s="31"/>
      <c r="J1710" s="33" t="str">
        <f t="shared" si="26"/>
        <v/>
      </c>
      <c r="K1710" s="33"/>
      <c r="L1710" s="31"/>
      <c r="M1710" s="31"/>
    </row>
    <row r="1711" spans="2:13" x14ac:dyDescent="0.2">
      <c r="B1711" s="29" t="str">
        <f>IF(C1711&lt;&gt;"",COUNT($B$2:B1710)+1,"")</f>
        <v/>
      </c>
      <c r="C1711" s="30"/>
      <c r="D1711" s="31"/>
      <c r="E1711" s="32"/>
      <c r="F1711" s="31" t="str">
        <f>IFERROR(IF(E1711&lt;&gt;"",VLOOKUP(E1711,'تكويد الاصناف'!$B$3:$L$5500,3,FALSE),""),"تأكد من الكود")</f>
        <v/>
      </c>
      <c r="G1711" s="31" t="str">
        <f>IFERROR(IF(E1711&lt;&gt;"",VLOOKUP(E1711,'تكويد الاصناف'!$B$3:$L$5500,4,FALSE),""),"تأكد من الوحدة")</f>
        <v/>
      </c>
      <c r="H1711" s="31" t="str">
        <f>IFERROR(IF(E1711&lt;&gt;"",VLOOKUP(E1711,'تكويد الاصناف'!$B$3:$L$5500,9,FALSE),""),"تأكد من السعر")</f>
        <v/>
      </c>
      <c r="I1711" s="31"/>
      <c r="J1711" s="33" t="str">
        <f t="shared" si="26"/>
        <v/>
      </c>
      <c r="K1711" s="33"/>
      <c r="L1711" s="31"/>
      <c r="M1711" s="31"/>
    </row>
    <row r="1712" spans="2:13" x14ac:dyDescent="0.2">
      <c r="B1712" s="29" t="str">
        <f>IF(C1712&lt;&gt;"",COUNT($B$2:B1711)+1,"")</f>
        <v/>
      </c>
      <c r="C1712" s="30"/>
      <c r="D1712" s="31"/>
      <c r="E1712" s="32"/>
      <c r="F1712" s="31" t="str">
        <f>IFERROR(IF(E1712&lt;&gt;"",VLOOKUP(E1712,'تكويد الاصناف'!$B$3:$L$5500,3,FALSE),""),"تأكد من الكود")</f>
        <v/>
      </c>
      <c r="G1712" s="31" t="str">
        <f>IFERROR(IF(E1712&lt;&gt;"",VLOOKUP(E1712,'تكويد الاصناف'!$B$3:$L$5500,4,FALSE),""),"تأكد من الوحدة")</f>
        <v/>
      </c>
      <c r="H1712" s="31" t="str">
        <f>IFERROR(IF(E1712&lt;&gt;"",VLOOKUP(E1712,'تكويد الاصناف'!$B$3:$L$5500,9,FALSE),""),"تأكد من السعر")</f>
        <v/>
      </c>
      <c r="I1712" s="31"/>
      <c r="J1712" s="33" t="str">
        <f t="shared" si="26"/>
        <v/>
      </c>
      <c r="K1712" s="33"/>
      <c r="L1712" s="31"/>
      <c r="M1712" s="31"/>
    </row>
    <row r="1713" spans="2:13" x14ac:dyDescent="0.2">
      <c r="B1713" s="29" t="str">
        <f>IF(C1713&lt;&gt;"",COUNT($B$2:B1712)+1,"")</f>
        <v/>
      </c>
      <c r="C1713" s="30"/>
      <c r="D1713" s="31"/>
      <c r="E1713" s="32"/>
      <c r="F1713" s="31" t="str">
        <f>IFERROR(IF(E1713&lt;&gt;"",VLOOKUP(E1713,'تكويد الاصناف'!$B$3:$L$5500,3,FALSE),""),"تأكد من الكود")</f>
        <v/>
      </c>
      <c r="G1713" s="31" t="str">
        <f>IFERROR(IF(E1713&lt;&gt;"",VLOOKUP(E1713,'تكويد الاصناف'!$B$3:$L$5500,4,FALSE),""),"تأكد من الوحدة")</f>
        <v/>
      </c>
      <c r="H1713" s="31" t="str">
        <f>IFERROR(IF(E1713&lt;&gt;"",VLOOKUP(E1713,'تكويد الاصناف'!$B$3:$L$5500,9,FALSE),""),"تأكد من السعر")</f>
        <v/>
      </c>
      <c r="I1713" s="31"/>
      <c r="J1713" s="33" t="str">
        <f t="shared" si="26"/>
        <v/>
      </c>
      <c r="K1713" s="33"/>
      <c r="L1713" s="31"/>
      <c r="M1713" s="31"/>
    </row>
    <row r="1714" spans="2:13" x14ac:dyDescent="0.2">
      <c r="B1714" s="29" t="str">
        <f>IF(C1714&lt;&gt;"",COUNT($B$2:B1713)+1,"")</f>
        <v/>
      </c>
      <c r="C1714" s="30"/>
      <c r="D1714" s="31"/>
      <c r="E1714" s="32"/>
      <c r="F1714" s="31" t="str">
        <f>IFERROR(IF(E1714&lt;&gt;"",VLOOKUP(E1714,'تكويد الاصناف'!$B$3:$L$5500,3,FALSE),""),"تأكد من الكود")</f>
        <v/>
      </c>
      <c r="G1714" s="31" t="str">
        <f>IFERROR(IF(E1714&lt;&gt;"",VLOOKUP(E1714,'تكويد الاصناف'!$B$3:$L$5500,4,FALSE),""),"تأكد من الوحدة")</f>
        <v/>
      </c>
      <c r="H1714" s="31" t="str">
        <f>IFERROR(IF(E1714&lt;&gt;"",VLOOKUP(E1714,'تكويد الاصناف'!$B$3:$L$5500,9,FALSE),""),"تأكد من السعر")</f>
        <v/>
      </c>
      <c r="I1714" s="31"/>
      <c r="J1714" s="33" t="str">
        <f t="shared" si="26"/>
        <v/>
      </c>
      <c r="K1714" s="33"/>
      <c r="L1714" s="31"/>
      <c r="M1714" s="31"/>
    </row>
    <row r="1715" spans="2:13" x14ac:dyDescent="0.2">
      <c r="B1715" s="29" t="str">
        <f>IF(C1715&lt;&gt;"",COUNT($B$2:B1714)+1,"")</f>
        <v/>
      </c>
      <c r="C1715" s="30"/>
      <c r="D1715" s="31"/>
      <c r="E1715" s="32"/>
      <c r="F1715" s="31" t="str">
        <f>IFERROR(IF(E1715&lt;&gt;"",VLOOKUP(E1715,'تكويد الاصناف'!$B$3:$L$5500,3,FALSE),""),"تأكد من الكود")</f>
        <v/>
      </c>
      <c r="G1715" s="31" t="str">
        <f>IFERROR(IF(E1715&lt;&gt;"",VLOOKUP(E1715,'تكويد الاصناف'!$B$3:$L$5500,4,FALSE),""),"تأكد من الوحدة")</f>
        <v/>
      </c>
      <c r="H1715" s="31" t="str">
        <f>IFERROR(IF(E1715&lt;&gt;"",VLOOKUP(E1715,'تكويد الاصناف'!$B$3:$L$5500,9,FALSE),""),"تأكد من السعر")</f>
        <v/>
      </c>
      <c r="I1715" s="31"/>
      <c r="J1715" s="33" t="str">
        <f t="shared" si="26"/>
        <v/>
      </c>
      <c r="K1715" s="33"/>
      <c r="L1715" s="31"/>
      <c r="M1715" s="31"/>
    </row>
    <row r="1716" spans="2:13" x14ac:dyDescent="0.2">
      <c r="B1716" s="29" t="str">
        <f>IF(C1716&lt;&gt;"",COUNT($B$2:B1715)+1,"")</f>
        <v/>
      </c>
      <c r="C1716" s="30"/>
      <c r="D1716" s="31"/>
      <c r="E1716" s="32"/>
      <c r="F1716" s="31" t="str">
        <f>IFERROR(IF(E1716&lt;&gt;"",VLOOKUP(E1716,'تكويد الاصناف'!$B$3:$L$5500,3,FALSE),""),"تأكد من الكود")</f>
        <v/>
      </c>
      <c r="G1716" s="31" t="str">
        <f>IFERROR(IF(E1716&lt;&gt;"",VLOOKUP(E1716,'تكويد الاصناف'!$B$3:$L$5500,4,FALSE),""),"تأكد من الوحدة")</f>
        <v/>
      </c>
      <c r="H1716" s="31" t="str">
        <f>IFERROR(IF(E1716&lt;&gt;"",VLOOKUP(E1716,'تكويد الاصناف'!$B$3:$L$5500,9,FALSE),""),"تأكد من السعر")</f>
        <v/>
      </c>
      <c r="I1716" s="31"/>
      <c r="J1716" s="33" t="str">
        <f t="shared" si="26"/>
        <v/>
      </c>
      <c r="K1716" s="33"/>
      <c r="L1716" s="31"/>
      <c r="M1716" s="31"/>
    </row>
    <row r="1717" spans="2:13" x14ac:dyDescent="0.2">
      <c r="B1717" s="29" t="str">
        <f>IF(C1717&lt;&gt;"",COUNT($B$2:B1716)+1,"")</f>
        <v/>
      </c>
      <c r="C1717" s="30"/>
      <c r="D1717" s="31"/>
      <c r="E1717" s="32"/>
      <c r="F1717" s="31" t="str">
        <f>IFERROR(IF(E1717&lt;&gt;"",VLOOKUP(E1717,'تكويد الاصناف'!$B$3:$L$5500,3,FALSE),""),"تأكد من الكود")</f>
        <v/>
      </c>
      <c r="G1717" s="31" t="str">
        <f>IFERROR(IF(E1717&lt;&gt;"",VLOOKUP(E1717,'تكويد الاصناف'!$B$3:$L$5500,4,FALSE),""),"تأكد من الوحدة")</f>
        <v/>
      </c>
      <c r="H1717" s="31" t="str">
        <f>IFERROR(IF(E1717&lt;&gt;"",VLOOKUP(E1717,'تكويد الاصناف'!$B$3:$L$5500,9,FALSE),""),"تأكد من السعر")</f>
        <v/>
      </c>
      <c r="I1717" s="31"/>
      <c r="J1717" s="33" t="str">
        <f t="shared" si="26"/>
        <v/>
      </c>
      <c r="K1717" s="33"/>
      <c r="L1717" s="31"/>
      <c r="M1717" s="31"/>
    </row>
    <row r="1718" spans="2:13" x14ac:dyDescent="0.2">
      <c r="B1718" s="29" t="str">
        <f>IF(C1718&lt;&gt;"",COUNT($B$2:B1717)+1,"")</f>
        <v/>
      </c>
      <c r="C1718" s="30"/>
      <c r="D1718" s="31"/>
      <c r="E1718" s="32"/>
      <c r="F1718" s="31" t="str">
        <f>IFERROR(IF(E1718&lt;&gt;"",VLOOKUP(E1718,'تكويد الاصناف'!$B$3:$L$5500,3,FALSE),""),"تأكد من الكود")</f>
        <v/>
      </c>
      <c r="G1718" s="31" t="str">
        <f>IFERROR(IF(E1718&lt;&gt;"",VLOOKUP(E1718,'تكويد الاصناف'!$B$3:$L$5500,4,FALSE),""),"تأكد من الوحدة")</f>
        <v/>
      </c>
      <c r="H1718" s="31" t="str">
        <f>IFERROR(IF(E1718&lt;&gt;"",VLOOKUP(E1718,'تكويد الاصناف'!$B$3:$L$5500,9,FALSE),""),"تأكد من السعر")</f>
        <v/>
      </c>
      <c r="I1718" s="31"/>
      <c r="J1718" s="33" t="str">
        <f t="shared" si="26"/>
        <v/>
      </c>
      <c r="K1718" s="33"/>
      <c r="L1718" s="31"/>
      <c r="M1718" s="31"/>
    </row>
    <row r="1719" spans="2:13" x14ac:dyDescent="0.2">
      <c r="B1719" s="29" t="str">
        <f>IF(C1719&lt;&gt;"",COUNT($B$2:B1718)+1,"")</f>
        <v/>
      </c>
      <c r="C1719" s="30"/>
      <c r="D1719" s="31"/>
      <c r="E1719" s="32"/>
      <c r="F1719" s="31" t="str">
        <f>IFERROR(IF(E1719&lt;&gt;"",VLOOKUP(E1719,'تكويد الاصناف'!$B$3:$L$5500,3,FALSE),""),"تأكد من الكود")</f>
        <v/>
      </c>
      <c r="G1719" s="31" t="str">
        <f>IFERROR(IF(E1719&lt;&gt;"",VLOOKUP(E1719,'تكويد الاصناف'!$B$3:$L$5500,4,FALSE),""),"تأكد من الوحدة")</f>
        <v/>
      </c>
      <c r="H1719" s="31" t="str">
        <f>IFERROR(IF(E1719&lt;&gt;"",VLOOKUP(E1719,'تكويد الاصناف'!$B$3:$L$5500,9,FALSE),""),"تأكد من السعر")</f>
        <v/>
      </c>
      <c r="I1719" s="31"/>
      <c r="J1719" s="33" t="str">
        <f t="shared" si="26"/>
        <v/>
      </c>
      <c r="K1719" s="33"/>
      <c r="L1719" s="31"/>
      <c r="M1719" s="31"/>
    </row>
    <row r="1720" spans="2:13" x14ac:dyDescent="0.2">
      <c r="B1720" s="29" t="str">
        <f>IF(C1720&lt;&gt;"",COUNT($B$2:B1719)+1,"")</f>
        <v/>
      </c>
      <c r="C1720" s="30"/>
      <c r="D1720" s="31"/>
      <c r="E1720" s="32"/>
      <c r="F1720" s="31" t="str">
        <f>IFERROR(IF(E1720&lt;&gt;"",VLOOKUP(E1720,'تكويد الاصناف'!$B$3:$L$5500,3,FALSE),""),"تأكد من الكود")</f>
        <v/>
      </c>
      <c r="G1720" s="31" t="str">
        <f>IFERROR(IF(E1720&lt;&gt;"",VLOOKUP(E1720,'تكويد الاصناف'!$B$3:$L$5500,4,FALSE),""),"تأكد من الوحدة")</f>
        <v/>
      </c>
      <c r="H1720" s="31" t="str">
        <f>IFERROR(IF(E1720&lt;&gt;"",VLOOKUP(E1720,'تكويد الاصناف'!$B$3:$L$5500,9,FALSE),""),"تأكد من السعر")</f>
        <v/>
      </c>
      <c r="I1720" s="31"/>
      <c r="J1720" s="33" t="str">
        <f t="shared" si="26"/>
        <v/>
      </c>
      <c r="K1720" s="33"/>
      <c r="L1720" s="31"/>
      <c r="M1720" s="31"/>
    </row>
    <row r="1721" spans="2:13" x14ac:dyDescent="0.2">
      <c r="B1721" s="29" t="str">
        <f>IF(C1721&lt;&gt;"",COUNT($B$2:B1720)+1,"")</f>
        <v/>
      </c>
      <c r="C1721" s="30"/>
      <c r="D1721" s="31"/>
      <c r="E1721" s="32"/>
      <c r="F1721" s="31" t="str">
        <f>IFERROR(IF(E1721&lt;&gt;"",VLOOKUP(E1721,'تكويد الاصناف'!$B$3:$L$5500,3,FALSE),""),"تأكد من الكود")</f>
        <v/>
      </c>
      <c r="G1721" s="31" t="str">
        <f>IFERROR(IF(E1721&lt;&gt;"",VLOOKUP(E1721,'تكويد الاصناف'!$B$3:$L$5500,4,FALSE),""),"تأكد من الوحدة")</f>
        <v/>
      </c>
      <c r="H1721" s="31" t="str">
        <f>IFERROR(IF(E1721&lt;&gt;"",VLOOKUP(E1721,'تكويد الاصناف'!$B$3:$L$5500,9,FALSE),""),"تأكد من السعر")</f>
        <v/>
      </c>
      <c r="I1721" s="31"/>
      <c r="J1721" s="33" t="str">
        <f t="shared" si="26"/>
        <v/>
      </c>
      <c r="K1721" s="33"/>
      <c r="L1721" s="31"/>
      <c r="M1721" s="31"/>
    </row>
    <row r="1722" spans="2:13" x14ac:dyDescent="0.2">
      <c r="B1722" s="29" t="str">
        <f>IF(C1722&lt;&gt;"",COUNT($B$2:B1721)+1,"")</f>
        <v/>
      </c>
      <c r="C1722" s="30"/>
      <c r="D1722" s="31"/>
      <c r="E1722" s="32"/>
      <c r="F1722" s="31" t="str">
        <f>IFERROR(IF(E1722&lt;&gt;"",VLOOKUP(E1722,'تكويد الاصناف'!$B$3:$L$5500,3,FALSE),""),"تأكد من الكود")</f>
        <v/>
      </c>
      <c r="G1722" s="31" t="str">
        <f>IFERROR(IF(E1722&lt;&gt;"",VLOOKUP(E1722,'تكويد الاصناف'!$B$3:$L$5500,4,FALSE),""),"تأكد من الوحدة")</f>
        <v/>
      </c>
      <c r="H1722" s="31" t="str">
        <f>IFERROR(IF(E1722&lt;&gt;"",VLOOKUP(E1722,'تكويد الاصناف'!$B$3:$L$5500,9,FALSE),""),"تأكد من السعر")</f>
        <v/>
      </c>
      <c r="I1722" s="31"/>
      <c r="J1722" s="33" t="str">
        <f t="shared" si="26"/>
        <v/>
      </c>
      <c r="K1722" s="33"/>
      <c r="L1722" s="31"/>
      <c r="M1722" s="31"/>
    </row>
    <row r="1723" spans="2:13" x14ac:dyDescent="0.2">
      <c r="B1723" s="29" t="str">
        <f>IF(C1723&lt;&gt;"",COUNT($B$2:B1722)+1,"")</f>
        <v/>
      </c>
      <c r="C1723" s="30"/>
      <c r="D1723" s="31"/>
      <c r="E1723" s="32"/>
      <c r="F1723" s="31" t="str">
        <f>IFERROR(IF(E1723&lt;&gt;"",VLOOKUP(E1723,'تكويد الاصناف'!$B$3:$L$5500,3,FALSE),""),"تأكد من الكود")</f>
        <v/>
      </c>
      <c r="G1723" s="31" t="str">
        <f>IFERROR(IF(E1723&lt;&gt;"",VLOOKUP(E1723,'تكويد الاصناف'!$B$3:$L$5500,4,FALSE),""),"تأكد من الوحدة")</f>
        <v/>
      </c>
      <c r="H1723" s="31" t="str">
        <f>IFERROR(IF(E1723&lt;&gt;"",VLOOKUP(E1723,'تكويد الاصناف'!$B$3:$L$5500,9,FALSE),""),"تأكد من السعر")</f>
        <v/>
      </c>
      <c r="I1723" s="31"/>
      <c r="J1723" s="33" t="str">
        <f t="shared" si="26"/>
        <v/>
      </c>
      <c r="K1723" s="33"/>
      <c r="L1723" s="31"/>
      <c r="M1723" s="31"/>
    </row>
    <row r="1724" spans="2:13" x14ac:dyDescent="0.2">
      <c r="B1724" s="29" t="str">
        <f>IF(C1724&lt;&gt;"",COUNT($B$2:B1723)+1,"")</f>
        <v/>
      </c>
      <c r="C1724" s="30"/>
      <c r="D1724" s="31"/>
      <c r="E1724" s="32"/>
      <c r="F1724" s="31" t="str">
        <f>IFERROR(IF(E1724&lt;&gt;"",VLOOKUP(E1724,'تكويد الاصناف'!$B$3:$L$5500,3,FALSE),""),"تأكد من الكود")</f>
        <v/>
      </c>
      <c r="G1724" s="31" t="str">
        <f>IFERROR(IF(E1724&lt;&gt;"",VLOOKUP(E1724,'تكويد الاصناف'!$B$3:$L$5500,4,FALSE),""),"تأكد من الوحدة")</f>
        <v/>
      </c>
      <c r="H1724" s="31" t="str">
        <f>IFERROR(IF(E1724&lt;&gt;"",VLOOKUP(E1724,'تكويد الاصناف'!$B$3:$L$5500,9,FALSE),""),"تأكد من السعر")</f>
        <v/>
      </c>
      <c r="I1724" s="31"/>
      <c r="J1724" s="33" t="str">
        <f t="shared" si="26"/>
        <v/>
      </c>
      <c r="K1724" s="33"/>
      <c r="L1724" s="31"/>
      <c r="M1724" s="31"/>
    </row>
    <row r="1725" spans="2:13" x14ac:dyDescent="0.2">
      <c r="B1725" s="29" t="str">
        <f>IF(C1725&lt;&gt;"",COUNT($B$2:B1724)+1,"")</f>
        <v/>
      </c>
      <c r="C1725" s="30"/>
      <c r="D1725" s="31"/>
      <c r="E1725" s="32"/>
      <c r="F1725" s="31" t="str">
        <f>IFERROR(IF(E1725&lt;&gt;"",VLOOKUP(E1725,'تكويد الاصناف'!$B$3:$L$5500,3,FALSE),""),"تأكد من الكود")</f>
        <v/>
      </c>
      <c r="G1725" s="31" t="str">
        <f>IFERROR(IF(E1725&lt;&gt;"",VLOOKUP(E1725,'تكويد الاصناف'!$B$3:$L$5500,4,FALSE),""),"تأكد من الوحدة")</f>
        <v/>
      </c>
      <c r="H1725" s="31" t="str">
        <f>IFERROR(IF(E1725&lt;&gt;"",VLOOKUP(E1725,'تكويد الاصناف'!$B$3:$L$5500,9,FALSE),""),"تأكد من السعر")</f>
        <v/>
      </c>
      <c r="I1725" s="31"/>
      <c r="J1725" s="33" t="str">
        <f t="shared" si="26"/>
        <v/>
      </c>
      <c r="K1725" s="33"/>
      <c r="L1725" s="31"/>
      <c r="M1725" s="31"/>
    </row>
    <row r="1726" spans="2:13" x14ac:dyDescent="0.2">
      <c r="B1726" s="29" t="str">
        <f>IF(C1726&lt;&gt;"",COUNT($B$2:B1725)+1,"")</f>
        <v/>
      </c>
      <c r="C1726" s="30"/>
      <c r="D1726" s="31"/>
      <c r="E1726" s="32"/>
      <c r="F1726" s="31" t="str">
        <f>IFERROR(IF(E1726&lt;&gt;"",VLOOKUP(E1726,'تكويد الاصناف'!$B$3:$L$5500,3,FALSE),""),"تأكد من الكود")</f>
        <v/>
      </c>
      <c r="G1726" s="31" t="str">
        <f>IFERROR(IF(E1726&lt;&gt;"",VLOOKUP(E1726,'تكويد الاصناف'!$B$3:$L$5500,4,FALSE),""),"تأكد من الوحدة")</f>
        <v/>
      </c>
      <c r="H1726" s="31" t="str">
        <f>IFERROR(IF(E1726&lt;&gt;"",VLOOKUP(E1726,'تكويد الاصناف'!$B$3:$L$5500,9,FALSE),""),"تأكد من السعر")</f>
        <v/>
      </c>
      <c r="I1726" s="31"/>
      <c r="J1726" s="33" t="str">
        <f t="shared" si="26"/>
        <v/>
      </c>
      <c r="K1726" s="33"/>
      <c r="L1726" s="31"/>
      <c r="M1726" s="31"/>
    </row>
    <row r="1727" spans="2:13" x14ac:dyDescent="0.2">
      <c r="B1727" s="29" t="str">
        <f>IF(C1727&lt;&gt;"",COUNT($B$2:B1726)+1,"")</f>
        <v/>
      </c>
      <c r="C1727" s="30"/>
      <c r="D1727" s="31"/>
      <c r="E1727" s="32"/>
      <c r="F1727" s="31" t="str">
        <f>IFERROR(IF(E1727&lt;&gt;"",VLOOKUP(E1727,'تكويد الاصناف'!$B$3:$L$5500,3,FALSE),""),"تأكد من الكود")</f>
        <v/>
      </c>
      <c r="G1727" s="31" t="str">
        <f>IFERROR(IF(E1727&lt;&gt;"",VLOOKUP(E1727,'تكويد الاصناف'!$B$3:$L$5500,4,FALSE),""),"تأكد من الوحدة")</f>
        <v/>
      </c>
      <c r="H1727" s="31" t="str">
        <f>IFERROR(IF(E1727&lt;&gt;"",VLOOKUP(E1727,'تكويد الاصناف'!$B$3:$L$5500,9,FALSE),""),"تأكد من السعر")</f>
        <v/>
      </c>
      <c r="I1727" s="31"/>
      <c r="J1727" s="33" t="str">
        <f t="shared" si="26"/>
        <v/>
      </c>
      <c r="K1727" s="33"/>
      <c r="L1727" s="31"/>
      <c r="M1727" s="31"/>
    </row>
    <row r="1728" spans="2:13" x14ac:dyDescent="0.2">
      <c r="B1728" s="29" t="str">
        <f>IF(C1728&lt;&gt;"",COUNT($B$2:B1727)+1,"")</f>
        <v/>
      </c>
      <c r="C1728" s="30"/>
      <c r="D1728" s="31"/>
      <c r="E1728" s="32"/>
      <c r="F1728" s="31" t="str">
        <f>IFERROR(IF(E1728&lt;&gt;"",VLOOKUP(E1728,'تكويد الاصناف'!$B$3:$L$5500,3,FALSE),""),"تأكد من الكود")</f>
        <v/>
      </c>
      <c r="G1728" s="31" t="str">
        <f>IFERROR(IF(E1728&lt;&gt;"",VLOOKUP(E1728,'تكويد الاصناف'!$B$3:$L$5500,4,FALSE),""),"تأكد من الوحدة")</f>
        <v/>
      </c>
      <c r="H1728" s="31" t="str">
        <f>IFERROR(IF(E1728&lt;&gt;"",VLOOKUP(E1728,'تكويد الاصناف'!$B$3:$L$5500,9,FALSE),""),"تأكد من السعر")</f>
        <v/>
      </c>
      <c r="I1728" s="31"/>
      <c r="J1728" s="33" t="str">
        <f t="shared" si="26"/>
        <v/>
      </c>
      <c r="K1728" s="33"/>
      <c r="L1728" s="31"/>
      <c r="M1728" s="31"/>
    </row>
    <row r="1729" spans="2:13" x14ac:dyDescent="0.2">
      <c r="B1729" s="29" t="str">
        <f>IF(C1729&lt;&gt;"",COUNT($B$2:B1728)+1,"")</f>
        <v/>
      </c>
      <c r="C1729" s="30"/>
      <c r="D1729" s="31"/>
      <c r="E1729" s="32"/>
      <c r="F1729" s="31" t="str">
        <f>IFERROR(IF(E1729&lt;&gt;"",VLOOKUP(E1729,'تكويد الاصناف'!$B$3:$L$5500,3,FALSE),""),"تأكد من الكود")</f>
        <v/>
      </c>
      <c r="G1729" s="31" t="str">
        <f>IFERROR(IF(E1729&lt;&gt;"",VLOOKUP(E1729,'تكويد الاصناف'!$B$3:$L$5500,4,FALSE),""),"تأكد من الوحدة")</f>
        <v/>
      </c>
      <c r="H1729" s="31" t="str">
        <f>IFERROR(IF(E1729&lt;&gt;"",VLOOKUP(E1729,'تكويد الاصناف'!$B$3:$L$5500,9,FALSE),""),"تأكد من السعر")</f>
        <v/>
      </c>
      <c r="I1729" s="31"/>
      <c r="J1729" s="33" t="str">
        <f t="shared" si="26"/>
        <v/>
      </c>
      <c r="K1729" s="33"/>
      <c r="L1729" s="31"/>
      <c r="M1729" s="31"/>
    </row>
    <row r="1730" spans="2:13" x14ac:dyDescent="0.2">
      <c r="B1730" s="29" t="str">
        <f>IF(C1730&lt;&gt;"",COUNT($B$2:B1729)+1,"")</f>
        <v/>
      </c>
      <c r="C1730" s="30"/>
      <c r="D1730" s="31"/>
      <c r="E1730" s="32"/>
      <c r="F1730" s="31" t="str">
        <f>IFERROR(IF(E1730&lt;&gt;"",VLOOKUP(E1730,'تكويد الاصناف'!$B$3:$L$5500,3,FALSE),""),"تأكد من الكود")</f>
        <v/>
      </c>
      <c r="G1730" s="31" t="str">
        <f>IFERROR(IF(E1730&lt;&gt;"",VLOOKUP(E1730,'تكويد الاصناف'!$B$3:$L$5500,4,FALSE),""),"تأكد من الوحدة")</f>
        <v/>
      </c>
      <c r="H1730" s="31" t="str">
        <f>IFERROR(IF(E1730&lt;&gt;"",VLOOKUP(E1730,'تكويد الاصناف'!$B$3:$L$5500,9,FALSE),""),"تأكد من السعر")</f>
        <v/>
      </c>
      <c r="I1730" s="31"/>
      <c r="J1730" s="33" t="str">
        <f t="shared" si="26"/>
        <v/>
      </c>
      <c r="K1730" s="33"/>
      <c r="L1730" s="31"/>
      <c r="M1730" s="31"/>
    </row>
    <row r="1731" spans="2:13" x14ac:dyDescent="0.2">
      <c r="B1731" s="29" t="str">
        <f>IF(C1731&lt;&gt;"",COUNT($B$2:B1730)+1,"")</f>
        <v/>
      </c>
      <c r="C1731" s="30"/>
      <c r="D1731" s="31"/>
      <c r="E1731" s="32"/>
      <c r="F1731" s="31" t="str">
        <f>IFERROR(IF(E1731&lt;&gt;"",VLOOKUP(E1731,'تكويد الاصناف'!$B$3:$L$5500,3,FALSE),""),"تأكد من الكود")</f>
        <v/>
      </c>
      <c r="G1731" s="31" t="str">
        <f>IFERROR(IF(E1731&lt;&gt;"",VLOOKUP(E1731,'تكويد الاصناف'!$B$3:$L$5500,4,FALSE),""),"تأكد من الوحدة")</f>
        <v/>
      </c>
      <c r="H1731" s="31" t="str">
        <f>IFERROR(IF(E1731&lt;&gt;"",VLOOKUP(E1731,'تكويد الاصناف'!$B$3:$L$5500,9,FALSE),""),"تأكد من السعر")</f>
        <v/>
      </c>
      <c r="I1731" s="31"/>
      <c r="J1731" s="33" t="str">
        <f t="shared" ref="J1731:J1794" si="27">IFERROR(I1731*H1731,"")</f>
        <v/>
      </c>
      <c r="K1731" s="33"/>
      <c r="L1731" s="31"/>
      <c r="M1731" s="31"/>
    </row>
    <row r="1732" spans="2:13" x14ac:dyDescent="0.2">
      <c r="B1732" s="29" t="str">
        <f>IF(C1732&lt;&gt;"",COUNT($B$2:B1731)+1,"")</f>
        <v/>
      </c>
      <c r="C1732" s="30"/>
      <c r="D1732" s="31"/>
      <c r="E1732" s="32"/>
      <c r="F1732" s="31" t="str">
        <f>IFERROR(IF(E1732&lt;&gt;"",VLOOKUP(E1732,'تكويد الاصناف'!$B$3:$L$5500,3,FALSE),""),"تأكد من الكود")</f>
        <v/>
      </c>
      <c r="G1732" s="31" t="str">
        <f>IFERROR(IF(E1732&lt;&gt;"",VLOOKUP(E1732,'تكويد الاصناف'!$B$3:$L$5500,4,FALSE),""),"تأكد من الوحدة")</f>
        <v/>
      </c>
      <c r="H1732" s="31" t="str">
        <f>IFERROR(IF(E1732&lt;&gt;"",VLOOKUP(E1732,'تكويد الاصناف'!$B$3:$L$5500,9,FALSE),""),"تأكد من السعر")</f>
        <v/>
      </c>
      <c r="I1732" s="31"/>
      <c r="J1732" s="33" t="str">
        <f t="shared" si="27"/>
        <v/>
      </c>
      <c r="K1732" s="33"/>
      <c r="L1732" s="31"/>
      <c r="M1732" s="31"/>
    </row>
    <row r="1733" spans="2:13" x14ac:dyDescent="0.2">
      <c r="B1733" s="29" t="str">
        <f>IF(C1733&lt;&gt;"",COUNT($B$2:B1732)+1,"")</f>
        <v/>
      </c>
      <c r="C1733" s="30"/>
      <c r="D1733" s="31"/>
      <c r="E1733" s="32"/>
      <c r="F1733" s="31" t="str">
        <f>IFERROR(IF(E1733&lt;&gt;"",VLOOKUP(E1733,'تكويد الاصناف'!$B$3:$L$5500,3,FALSE),""),"تأكد من الكود")</f>
        <v/>
      </c>
      <c r="G1733" s="31" t="str">
        <f>IFERROR(IF(E1733&lt;&gt;"",VLOOKUP(E1733,'تكويد الاصناف'!$B$3:$L$5500,4,FALSE),""),"تأكد من الوحدة")</f>
        <v/>
      </c>
      <c r="H1733" s="31" t="str">
        <f>IFERROR(IF(E1733&lt;&gt;"",VLOOKUP(E1733,'تكويد الاصناف'!$B$3:$L$5500,9,FALSE),""),"تأكد من السعر")</f>
        <v/>
      </c>
      <c r="I1733" s="31"/>
      <c r="J1733" s="33" t="str">
        <f t="shared" si="27"/>
        <v/>
      </c>
      <c r="K1733" s="33"/>
      <c r="L1733" s="31"/>
      <c r="M1733" s="31"/>
    </row>
    <row r="1734" spans="2:13" x14ac:dyDescent="0.2">
      <c r="B1734" s="29" t="str">
        <f>IF(C1734&lt;&gt;"",COUNT($B$2:B1733)+1,"")</f>
        <v/>
      </c>
      <c r="C1734" s="30"/>
      <c r="D1734" s="31"/>
      <c r="E1734" s="32"/>
      <c r="F1734" s="31" t="str">
        <f>IFERROR(IF(E1734&lt;&gt;"",VLOOKUP(E1734,'تكويد الاصناف'!$B$3:$L$5500,3,FALSE),""),"تأكد من الكود")</f>
        <v/>
      </c>
      <c r="G1734" s="31" t="str">
        <f>IFERROR(IF(E1734&lt;&gt;"",VLOOKUP(E1734,'تكويد الاصناف'!$B$3:$L$5500,4,FALSE),""),"تأكد من الوحدة")</f>
        <v/>
      </c>
      <c r="H1734" s="31" t="str">
        <f>IFERROR(IF(E1734&lt;&gt;"",VLOOKUP(E1734,'تكويد الاصناف'!$B$3:$L$5500,9,FALSE),""),"تأكد من السعر")</f>
        <v/>
      </c>
      <c r="I1734" s="31"/>
      <c r="J1734" s="33" t="str">
        <f t="shared" si="27"/>
        <v/>
      </c>
      <c r="K1734" s="33"/>
      <c r="L1734" s="31"/>
      <c r="M1734" s="31"/>
    </row>
    <row r="1735" spans="2:13" x14ac:dyDescent="0.2">
      <c r="B1735" s="29" t="str">
        <f>IF(C1735&lt;&gt;"",COUNT($B$2:B1734)+1,"")</f>
        <v/>
      </c>
      <c r="C1735" s="30"/>
      <c r="D1735" s="31"/>
      <c r="E1735" s="32"/>
      <c r="F1735" s="31" t="str">
        <f>IFERROR(IF(E1735&lt;&gt;"",VLOOKUP(E1735,'تكويد الاصناف'!$B$3:$L$5500,3,FALSE),""),"تأكد من الكود")</f>
        <v/>
      </c>
      <c r="G1735" s="31" t="str">
        <f>IFERROR(IF(E1735&lt;&gt;"",VLOOKUP(E1735,'تكويد الاصناف'!$B$3:$L$5500,4,FALSE),""),"تأكد من الوحدة")</f>
        <v/>
      </c>
      <c r="H1735" s="31" t="str">
        <f>IFERROR(IF(E1735&lt;&gt;"",VLOOKUP(E1735,'تكويد الاصناف'!$B$3:$L$5500,9,FALSE),""),"تأكد من السعر")</f>
        <v/>
      </c>
      <c r="I1735" s="31"/>
      <c r="J1735" s="33" t="str">
        <f t="shared" si="27"/>
        <v/>
      </c>
      <c r="K1735" s="33"/>
      <c r="L1735" s="31"/>
      <c r="M1735" s="31"/>
    </row>
    <row r="1736" spans="2:13" x14ac:dyDescent="0.2">
      <c r="B1736" s="29" t="str">
        <f>IF(C1736&lt;&gt;"",COUNT($B$2:B1735)+1,"")</f>
        <v/>
      </c>
      <c r="C1736" s="30"/>
      <c r="D1736" s="31"/>
      <c r="E1736" s="32"/>
      <c r="F1736" s="31" t="str">
        <f>IFERROR(IF(E1736&lt;&gt;"",VLOOKUP(E1736,'تكويد الاصناف'!$B$3:$L$5500,3,FALSE),""),"تأكد من الكود")</f>
        <v/>
      </c>
      <c r="G1736" s="31" t="str">
        <f>IFERROR(IF(E1736&lt;&gt;"",VLOOKUP(E1736,'تكويد الاصناف'!$B$3:$L$5500,4,FALSE),""),"تأكد من الوحدة")</f>
        <v/>
      </c>
      <c r="H1736" s="31" t="str">
        <f>IFERROR(IF(E1736&lt;&gt;"",VLOOKUP(E1736,'تكويد الاصناف'!$B$3:$L$5500,9,FALSE),""),"تأكد من السعر")</f>
        <v/>
      </c>
      <c r="I1736" s="31"/>
      <c r="J1736" s="33" t="str">
        <f t="shared" si="27"/>
        <v/>
      </c>
      <c r="K1736" s="33"/>
      <c r="L1736" s="31"/>
      <c r="M1736" s="31"/>
    </row>
    <row r="1737" spans="2:13" x14ac:dyDescent="0.2">
      <c r="B1737" s="29" t="str">
        <f>IF(C1737&lt;&gt;"",COUNT($B$2:B1736)+1,"")</f>
        <v/>
      </c>
      <c r="C1737" s="30"/>
      <c r="D1737" s="31"/>
      <c r="E1737" s="32"/>
      <c r="F1737" s="31" t="str">
        <f>IFERROR(IF(E1737&lt;&gt;"",VLOOKUP(E1737,'تكويد الاصناف'!$B$3:$L$5500,3,FALSE),""),"تأكد من الكود")</f>
        <v/>
      </c>
      <c r="G1737" s="31" t="str">
        <f>IFERROR(IF(E1737&lt;&gt;"",VLOOKUP(E1737,'تكويد الاصناف'!$B$3:$L$5500,4,FALSE),""),"تأكد من الوحدة")</f>
        <v/>
      </c>
      <c r="H1737" s="31" t="str">
        <f>IFERROR(IF(E1737&lt;&gt;"",VLOOKUP(E1737,'تكويد الاصناف'!$B$3:$L$5500,9,FALSE),""),"تأكد من السعر")</f>
        <v/>
      </c>
      <c r="I1737" s="31"/>
      <c r="J1737" s="33" t="str">
        <f t="shared" si="27"/>
        <v/>
      </c>
      <c r="K1737" s="33"/>
      <c r="L1737" s="31"/>
      <c r="M1737" s="31"/>
    </row>
    <row r="1738" spans="2:13" x14ac:dyDescent="0.2">
      <c r="B1738" s="29" t="str">
        <f>IF(C1738&lt;&gt;"",COUNT($B$2:B1737)+1,"")</f>
        <v/>
      </c>
      <c r="C1738" s="30"/>
      <c r="D1738" s="31"/>
      <c r="E1738" s="32"/>
      <c r="F1738" s="31" t="str">
        <f>IFERROR(IF(E1738&lt;&gt;"",VLOOKUP(E1738,'تكويد الاصناف'!$B$3:$L$5500,3,FALSE),""),"تأكد من الكود")</f>
        <v/>
      </c>
      <c r="G1738" s="31" t="str">
        <f>IFERROR(IF(E1738&lt;&gt;"",VLOOKUP(E1738,'تكويد الاصناف'!$B$3:$L$5500,4,FALSE),""),"تأكد من الوحدة")</f>
        <v/>
      </c>
      <c r="H1738" s="31" t="str">
        <f>IFERROR(IF(E1738&lt;&gt;"",VLOOKUP(E1738,'تكويد الاصناف'!$B$3:$L$5500,9,FALSE),""),"تأكد من السعر")</f>
        <v/>
      </c>
      <c r="I1738" s="31"/>
      <c r="J1738" s="33" t="str">
        <f t="shared" si="27"/>
        <v/>
      </c>
      <c r="K1738" s="33"/>
      <c r="L1738" s="31"/>
      <c r="M1738" s="31"/>
    </row>
    <row r="1739" spans="2:13" x14ac:dyDescent="0.2">
      <c r="B1739" s="29" t="str">
        <f>IF(C1739&lt;&gt;"",COUNT($B$2:B1738)+1,"")</f>
        <v/>
      </c>
      <c r="C1739" s="30"/>
      <c r="D1739" s="31"/>
      <c r="E1739" s="32"/>
      <c r="F1739" s="31" t="str">
        <f>IFERROR(IF(E1739&lt;&gt;"",VLOOKUP(E1739,'تكويد الاصناف'!$B$3:$L$5500,3,FALSE),""),"تأكد من الكود")</f>
        <v/>
      </c>
      <c r="G1739" s="31" t="str">
        <f>IFERROR(IF(E1739&lt;&gt;"",VLOOKUP(E1739,'تكويد الاصناف'!$B$3:$L$5500,4,FALSE),""),"تأكد من الوحدة")</f>
        <v/>
      </c>
      <c r="H1739" s="31" t="str">
        <f>IFERROR(IF(E1739&lt;&gt;"",VLOOKUP(E1739,'تكويد الاصناف'!$B$3:$L$5500,9,FALSE),""),"تأكد من السعر")</f>
        <v/>
      </c>
      <c r="I1739" s="31"/>
      <c r="J1739" s="33" t="str">
        <f t="shared" si="27"/>
        <v/>
      </c>
      <c r="K1739" s="33"/>
      <c r="L1739" s="31"/>
      <c r="M1739" s="31"/>
    </row>
    <row r="1740" spans="2:13" x14ac:dyDescent="0.2">
      <c r="B1740" s="29" t="str">
        <f>IF(C1740&lt;&gt;"",COUNT($B$2:B1739)+1,"")</f>
        <v/>
      </c>
      <c r="C1740" s="30"/>
      <c r="D1740" s="31"/>
      <c r="E1740" s="32"/>
      <c r="F1740" s="31" t="str">
        <f>IFERROR(IF(E1740&lt;&gt;"",VLOOKUP(E1740,'تكويد الاصناف'!$B$3:$L$5500,3,FALSE),""),"تأكد من الكود")</f>
        <v/>
      </c>
      <c r="G1740" s="31" t="str">
        <f>IFERROR(IF(E1740&lt;&gt;"",VLOOKUP(E1740,'تكويد الاصناف'!$B$3:$L$5500,4,FALSE),""),"تأكد من الوحدة")</f>
        <v/>
      </c>
      <c r="H1740" s="31" t="str">
        <f>IFERROR(IF(E1740&lt;&gt;"",VLOOKUP(E1740,'تكويد الاصناف'!$B$3:$L$5500,9,FALSE),""),"تأكد من السعر")</f>
        <v/>
      </c>
      <c r="I1740" s="31"/>
      <c r="J1740" s="33" t="str">
        <f t="shared" si="27"/>
        <v/>
      </c>
      <c r="K1740" s="33"/>
      <c r="L1740" s="31"/>
      <c r="M1740" s="31"/>
    </row>
    <row r="1741" spans="2:13" x14ac:dyDescent="0.2">
      <c r="B1741" s="29" t="str">
        <f>IF(C1741&lt;&gt;"",COUNT($B$2:B1740)+1,"")</f>
        <v/>
      </c>
      <c r="C1741" s="30"/>
      <c r="D1741" s="31"/>
      <c r="E1741" s="32"/>
      <c r="F1741" s="31" t="str">
        <f>IFERROR(IF(E1741&lt;&gt;"",VLOOKUP(E1741,'تكويد الاصناف'!$B$3:$L$5500,3,FALSE),""),"تأكد من الكود")</f>
        <v/>
      </c>
      <c r="G1741" s="31" t="str">
        <f>IFERROR(IF(E1741&lt;&gt;"",VLOOKUP(E1741,'تكويد الاصناف'!$B$3:$L$5500,4,FALSE),""),"تأكد من الوحدة")</f>
        <v/>
      </c>
      <c r="H1741" s="31" t="str">
        <f>IFERROR(IF(E1741&lt;&gt;"",VLOOKUP(E1741,'تكويد الاصناف'!$B$3:$L$5500,9,FALSE),""),"تأكد من السعر")</f>
        <v/>
      </c>
      <c r="I1741" s="31"/>
      <c r="J1741" s="33" t="str">
        <f t="shared" si="27"/>
        <v/>
      </c>
      <c r="K1741" s="33"/>
      <c r="L1741" s="31"/>
      <c r="M1741" s="31"/>
    </row>
    <row r="1742" spans="2:13" x14ac:dyDescent="0.2">
      <c r="B1742" s="29" t="str">
        <f>IF(C1742&lt;&gt;"",COUNT($B$2:B1741)+1,"")</f>
        <v/>
      </c>
      <c r="C1742" s="30"/>
      <c r="D1742" s="31"/>
      <c r="E1742" s="32"/>
      <c r="F1742" s="31" t="str">
        <f>IFERROR(IF(E1742&lt;&gt;"",VLOOKUP(E1742,'تكويد الاصناف'!$B$3:$L$5500,3,FALSE),""),"تأكد من الكود")</f>
        <v/>
      </c>
      <c r="G1742" s="31" t="str">
        <f>IFERROR(IF(E1742&lt;&gt;"",VLOOKUP(E1742,'تكويد الاصناف'!$B$3:$L$5500,4,FALSE),""),"تأكد من الوحدة")</f>
        <v/>
      </c>
      <c r="H1742" s="31" t="str">
        <f>IFERROR(IF(E1742&lt;&gt;"",VLOOKUP(E1742,'تكويد الاصناف'!$B$3:$L$5500,9,FALSE),""),"تأكد من السعر")</f>
        <v/>
      </c>
      <c r="I1742" s="31"/>
      <c r="J1742" s="33" t="str">
        <f t="shared" si="27"/>
        <v/>
      </c>
      <c r="K1742" s="33"/>
      <c r="L1742" s="31"/>
      <c r="M1742" s="31"/>
    </row>
    <row r="1743" spans="2:13" x14ac:dyDescent="0.2">
      <c r="B1743" s="29" t="str">
        <f>IF(C1743&lt;&gt;"",COUNT($B$2:B1742)+1,"")</f>
        <v/>
      </c>
      <c r="C1743" s="30"/>
      <c r="D1743" s="31"/>
      <c r="E1743" s="32"/>
      <c r="F1743" s="31" t="str">
        <f>IFERROR(IF(E1743&lt;&gt;"",VLOOKUP(E1743,'تكويد الاصناف'!$B$3:$L$5500,3,FALSE),""),"تأكد من الكود")</f>
        <v/>
      </c>
      <c r="G1743" s="31" t="str">
        <f>IFERROR(IF(E1743&lt;&gt;"",VLOOKUP(E1743,'تكويد الاصناف'!$B$3:$L$5500,4,FALSE),""),"تأكد من الوحدة")</f>
        <v/>
      </c>
      <c r="H1743" s="31" t="str">
        <f>IFERROR(IF(E1743&lt;&gt;"",VLOOKUP(E1743,'تكويد الاصناف'!$B$3:$L$5500,9,FALSE),""),"تأكد من السعر")</f>
        <v/>
      </c>
      <c r="I1743" s="31"/>
      <c r="J1743" s="33" t="str">
        <f t="shared" si="27"/>
        <v/>
      </c>
      <c r="K1743" s="33"/>
      <c r="L1743" s="31"/>
      <c r="M1743" s="31"/>
    </row>
    <row r="1744" spans="2:13" x14ac:dyDescent="0.2">
      <c r="B1744" s="29" t="str">
        <f>IF(C1744&lt;&gt;"",COUNT($B$2:B1743)+1,"")</f>
        <v/>
      </c>
      <c r="C1744" s="30"/>
      <c r="D1744" s="31"/>
      <c r="E1744" s="32"/>
      <c r="F1744" s="31" t="str">
        <f>IFERROR(IF(E1744&lt;&gt;"",VLOOKUP(E1744,'تكويد الاصناف'!$B$3:$L$5500,3,FALSE),""),"تأكد من الكود")</f>
        <v/>
      </c>
      <c r="G1744" s="31" t="str">
        <f>IFERROR(IF(E1744&lt;&gt;"",VLOOKUP(E1744,'تكويد الاصناف'!$B$3:$L$5500,4,FALSE),""),"تأكد من الوحدة")</f>
        <v/>
      </c>
      <c r="H1744" s="31" t="str">
        <f>IFERROR(IF(E1744&lt;&gt;"",VLOOKUP(E1744,'تكويد الاصناف'!$B$3:$L$5500,9,FALSE),""),"تأكد من السعر")</f>
        <v/>
      </c>
      <c r="I1744" s="31"/>
      <c r="J1744" s="33" t="str">
        <f t="shared" si="27"/>
        <v/>
      </c>
      <c r="K1744" s="33"/>
      <c r="L1744" s="31"/>
      <c r="M1744" s="31"/>
    </row>
    <row r="1745" spans="2:13" x14ac:dyDescent="0.2">
      <c r="B1745" s="29" t="str">
        <f>IF(C1745&lt;&gt;"",COUNT($B$2:B1744)+1,"")</f>
        <v/>
      </c>
      <c r="C1745" s="30"/>
      <c r="D1745" s="31"/>
      <c r="E1745" s="32"/>
      <c r="F1745" s="31" t="str">
        <f>IFERROR(IF(E1745&lt;&gt;"",VLOOKUP(E1745,'تكويد الاصناف'!$B$3:$L$5500,3,FALSE),""),"تأكد من الكود")</f>
        <v/>
      </c>
      <c r="G1745" s="31" t="str">
        <f>IFERROR(IF(E1745&lt;&gt;"",VLOOKUP(E1745,'تكويد الاصناف'!$B$3:$L$5500,4,FALSE),""),"تأكد من الوحدة")</f>
        <v/>
      </c>
      <c r="H1745" s="31" t="str">
        <f>IFERROR(IF(E1745&lt;&gt;"",VLOOKUP(E1745,'تكويد الاصناف'!$B$3:$L$5500,9,FALSE),""),"تأكد من السعر")</f>
        <v/>
      </c>
      <c r="I1745" s="31"/>
      <c r="J1745" s="33" t="str">
        <f t="shared" si="27"/>
        <v/>
      </c>
      <c r="K1745" s="33"/>
      <c r="L1745" s="31"/>
      <c r="M1745" s="31"/>
    </row>
    <row r="1746" spans="2:13" x14ac:dyDescent="0.2">
      <c r="B1746" s="29" t="str">
        <f>IF(C1746&lt;&gt;"",COUNT($B$2:B1745)+1,"")</f>
        <v/>
      </c>
      <c r="C1746" s="30"/>
      <c r="D1746" s="31"/>
      <c r="E1746" s="32"/>
      <c r="F1746" s="31" t="str">
        <f>IFERROR(IF(E1746&lt;&gt;"",VLOOKUP(E1746,'تكويد الاصناف'!$B$3:$L$5500,3,FALSE),""),"تأكد من الكود")</f>
        <v/>
      </c>
      <c r="G1746" s="31" t="str">
        <f>IFERROR(IF(E1746&lt;&gt;"",VLOOKUP(E1746,'تكويد الاصناف'!$B$3:$L$5500,4,FALSE),""),"تأكد من الوحدة")</f>
        <v/>
      </c>
      <c r="H1746" s="31" t="str">
        <f>IFERROR(IF(E1746&lt;&gt;"",VLOOKUP(E1746,'تكويد الاصناف'!$B$3:$L$5500,9,FALSE),""),"تأكد من السعر")</f>
        <v/>
      </c>
      <c r="I1746" s="31"/>
      <c r="J1746" s="33" t="str">
        <f t="shared" si="27"/>
        <v/>
      </c>
      <c r="K1746" s="33"/>
      <c r="L1746" s="31"/>
      <c r="M1746" s="31"/>
    </row>
    <row r="1747" spans="2:13" x14ac:dyDescent="0.2">
      <c r="B1747" s="29" t="str">
        <f>IF(C1747&lt;&gt;"",COUNT($B$2:B1746)+1,"")</f>
        <v/>
      </c>
      <c r="C1747" s="30"/>
      <c r="D1747" s="31"/>
      <c r="E1747" s="32"/>
      <c r="F1747" s="31" t="str">
        <f>IFERROR(IF(E1747&lt;&gt;"",VLOOKUP(E1747,'تكويد الاصناف'!$B$3:$L$5500,3,FALSE),""),"تأكد من الكود")</f>
        <v/>
      </c>
      <c r="G1747" s="31" t="str">
        <f>IFERROR(IF(E1747&lt;&gt;"",VLOOKUP(E1747,'تكويد الاصناف'!$B$3:$L$5500,4,FALSE),""),"تأكد من الوحدة")</f>
        <v/>
      </c>
      <c r="H1747" s="31" t="str">
        <f>IFERROR(IF(E1747&lt;&gt;"",VLOOKUP(E1747,'تكويد الاصناف'!$B$3:$L$5500,9,FALSE),""),"تأكد من السعر")</f>
        <v/>
      </c>
      <c r="I1747" s="31"/>
      <c r="J1747" s="33" t="str">
        <f t="shared" si="27"/>
        <v/>
      </c>
      <c r="K1747" s="33"/>
      <c r="L1747" s="31"/>
      <c r="M1747" s="31"/>
    </row>
    <row r="1748" spans="2:13" x14ac:dyDescent="0.2">
      <c r="B1748" s="29" t="str">
        <f>IF(C1748&lt;&gt;"",COUNT($B$2:B1747)+1,"")</f>
        <v/>
      </c>
      <c r="C1748" s="30"/>
      <c r="D1748" s="31"/>
      <c r="E1748" s="32"/>
      <c r="F1748" s="31" t="str">
        <f>IFERROR(IF(E1748&lt;&gt;"",VLOOKUP(E1748,'تكويد الاصناف'!$B$3:$L$5500,3,FALSE),""),"تأكد من الكود")</f>
        <v/>
      </c>
      <c r="G1748" s="31" t="str">
        <f>IFERROR(IF(E1748&lt;&gt;"",VLOOKUP(E1748,'تكويد الاصناف'!$B$3:$L$5500,4,FALSE),""),"تأكد من الوحدة")</f>
        <v/>
      </c>
      <c r="H1748" s="31" t="str">
        <f>IFERROR(IF(E1748&lt;&gt;"",VLOOKUP(E1748,'تكويد الاصناف'!$B$3:$L$5500,9,FALSE),""),"تأكد من السعر")</f>
        <v/>
      </c>
      <c r="I1748" s="31"/>
      <c r="J1748" s="33" t="str">
        <f t="shared" si="27"/>
        <v/>
      </c>
      <c r="K1748" s="33"/>
      <c r="L1748" s="31"/>
      <c r="M1748" s="31"/>
    </row>
    <row r="1749" spans="2:13" x14ac:dyDescent="0.2">
      <c r="B1749" s="29" t="str">
        <f>IF(C1749&lt;&gt;"",COUNT($B$2:B1748)+1,"")</f>
        <v/>
      </c>
      <c r="C1749" s="30"/>
      <c r="D1749" s="31"/>
      <c r="E1749" s="32"/>
      <c r="F1749" s="31" t="str">
        <f>IFERROR(IF(E1749&lt;&gt;"",VLOOKUP(E1749,'تكويد الاصناف'!$B$3:$L$5500,3,FALSE),""),"تأكد من الكود")</f>
        <v/>
      </c>
      <c r="G1749" s="31" t="str">
        <f>IFERROR(IF(E1749&lt;&gt;"",VLOOKUP(E1749,'تكويد الاصناف'!$B$3:$L$5500,4,FALSE),""),"تأكد من الوحدة")</f>
        <v/>
      </c>
      <c r="H1749" s="31" t="str">
        <f>IFERROR(IF(E1749&lt;&gt;"",VLOOKUP(E1749,'تكويد الاصناف'!$B$3:$L$5500,9,FALSE),""),"تأكد من السعر")</f>
        <v/>
      </c>
      <c r="I1749" s="31"/>
      <c r="J1749" s="33" t="str">
        <f t="shared" si="27"/>
        <v/>
      </c>
      <c r="K1749" s="33"/>
      <c r="L1749" s="31"/>
      <c r="M1749" s="31"/>
    </row>
    <row r="1750" spans="2:13" x14ac:dyDescent="0.2">
      <c r="B1750" s="29" t="str">
        <f>IF(C1750&lt;&gt;"",COUNT($B$2:B1749)+1,"")</f>
        <v/>
      </c>
      <c r="C1750" s="30"/>
      <c r="D1750" s="31"/>
      <c r="E1750" s="32"/>
      <c r="F1750" s="31" t="str">
        <f>IFERROR(IF(E1750&lt;&gt;"",VLOOKUP(E1750,'تكويد الاصناف'!$B$3:$L$5500,3,FALSE),""),"تأكد من الكود")</f>
        <v/>
      </c>
      <c r="G1750" s="31" t="str">
        <f>IFERROR(IF(E1750&lt;&gt;"",VLOOKUP(E1750,'تكويد الاصناف'!$B$3:$L$5500,4,FALSE),""),"تأكد من الوحدة")</f>
        <v/>
      </c>
      <c r="H1750" s="31" t="str">
        <f>IFERROR(IF(E1750&lt;&gt;"",VLOOKUP(E1750,'تكويد الاصناف'!$B$3:$L$5500,9,FALSE),""),"تأكد من السعر")</f>
        <v/>
      </c>
      <c r="I1750" s="31"/>
      <c r="J1750" s="33" t="str">
        <f t="shared" si="27"/>
        <v/>
      </c>
      <c r="K1750" s="33"/>
      <c r="L1750" s="31"/>
      <c r="M1750" s="31"/>
    </row>
    <row r="1751" spans="2:13" x14ac:dyDescent="0.2">
      <c r="B1751" s="29" t="str">
        <f>IF(C1751&lt;&gt;"",COUNT($B$2:B1750)+1,"")</f>
        <v/>
      </c>
      <c r="C1751" s="30"/>
      <c r="D1751" s="31"/>
      <c r="E1751" s="32"/>
      <c r="F1751" s="31" t="str">
        <f>IFERROR(IF(E1751&lt;&gt;"",VLOOKUP(E1751,'تكويد الاصناف'!$B$3:$L$5500,3,FALSE),""),"تأكد من الكود")</f>
        <v/>
      </c>
      <c r="G1751" s="31" t="str">
        <f>IFERROR(IF(E1751&lt;&gt;"",VLOOKUP(E1751,'تكويد الاصناف'!$B$3:$L$5500,4,FALSE),""),"تأكد من الوحدة")</f>
        <v/>
      </c>
      <c r="H1751" s="31" t="str">
        <f>IFERROR(IF(E1751&lt;&gt;"",VLOOKUP(E1751,'تكويد الاصناف'!$B$3:$L$5500,9,FALSE),""),"تأكد من السعر")</f>
        <v/>
      </c>
      <c r="I1751" s="31"/>
      <c r="J1751" s="33" t="str">
        <f t="shared" si="27"/>
        <v/>
      </c>
      <c r="K1751" s="33"/>
      <c r="L1751" s="31"/>
      <c r="M1751" s="31"/>
    </row>
    <row r="1752" spans="2:13" x14ac:dyDescent="0.2">
      <c r="B1752" s="29" t="str">
        <f>IF(C1752&lt;&gt;"",COUNT($B$2:B1751)+1,"")</f>
        <v/>
      </c>
      <c r="C1752" s="30"/>
      <c r="D1752" s="31"/>
      <c r="E1752" s="32"/>
      <c r="F1752" s="31" t="str">
        <f>IFERROR(IF(E1752&lt;&gt;"",VLOOKUP(E1752,'تكويد الاصناف'!$B$3:$L$5500,3,FALSE),""),"تأكد من الكود")</f>
        <v/>
      </c>
      <c r="G1752" s="31" t="str">
        <f>IFERROR(IF(E1752&lt;&gt;"",VLOOKUP(E1752,'تكويد الاصناف'!$B$3:$L$5500,4,FALSE),""),"تأكد من الوحدة")</f>
        <v/>
      </c>
      <c r="H1752" s="31" t="str">
        <f>IFERROR(IF(E1752&lt;&gt;"",VLOOKUP(E1752,'تكويد الاصناف'!$B$3:$L$5500,9,FALSE),""),"تأكد من السعر")</f>
        <v/>
      </c>
      <c r="I1752" s="31"/>
      <c r="J1752" s="33" t="str">
        <f t="shared" si="27"/>
        <v/>
      </c>
      <c r="K1752" s="33"/>
      <c r="L1752" s="31"/>
      <c r="M1752" s="31"/>
    </row>
    <row r="1753" spans="2:13" x14ac:dyDescent="0.2">
      <c r="B1753" s="29" t="str">
        <f>IF(C1753&lt;&gt;"",COUNT($B$2:B1752)+1,"")</f>
        <v/>
      </c>
      <c r="C1753" s="30"/>
      <c r="D1753" s="31"/>
      <c r="E1753" s="32"/>
      <c r="F1753" s="31" t="str">
        <f>IFERROR(IF(E1753&lt;&gt;"",VLOOKUP(E1753,'تكويد الاصناف'!$B$3:$L$5500,3,FALSE),""),"تأكد من الكود")</f>
        <v/>
      </c>
      <c r="G1753" s="31" t="str">
        <f>IFERROR(IF(E1753&lt;&gt;"",VLOOKUP(E1753,'تكويد الاصناف'!$B$3:$L$5500,4,FALSE),""),"تأكد من الوحدة")</f>
        <v/>
      </c>
      <c r="H1753" s="31" t="str">
        <f>IFERROR(IF(E1753&lt;&gt;"",VLOOKUP(E1753,'تكويد الاصناف'!$B$3:$L$5500,9,FALSE),""),"تأكد من السعر")</f>
        <v/>
      </c>
      <c r="I1753" s="31"/>
      <c r="J1753" s="33" t="str">
        <f t="shared" si="27"/>
        <v/>
      </c>
      <c r="K1753" s="33"/>
      <c r="L1753" s="31"/>
      <c r="M1753" s="31"/>
    </row>
    <row r="1754" spans="2:13" x14ac:dyDescent="0.2">
      <c r="B1754" s="29" t="str">
        <f>IF(C1754&lt;&gt;"",COUNT($B$2:B1753)+1,"")</f>
        <v/>
      </c>
      <c r="C1754" s="30"/>
      <c r="D1754" s="31"/>
      <c r="E1754" s="32"/>
      <c r="F1754" s="31" t="str">
        <f>IFERROR(IF(E1754&lt;&gt;"",VLOOKUP(E1754,'تكويد الاصناف'!$B$3:$L$5500,3,FALSE),""),"تأكد من الكود")</f>
        <v/>
      </c>
      <c r="G1754" s="31" t="str">
        <f>IFERROR(IF(E1754&lt;&gt;"",VLOOKUP(E1754,'تكويد الاصناف'!$B$3:$L$5500,4,FALSE),""),"تأكد من الوحدة")</f>
        <v/>
      </c>
      <c r="H1754" s="31" t="str">
        <f>IFERROR(IF(E1754&lt;&gt;"",VLOOKUP(E1754,'تكويد الاصناف'!$B$3:$L$5500,9,FALSE),""),"تأكد من السعر")</f>
        <v/>
      </c>
      <c r="I1754" s="31"/>
      <c r="J1754" s="33" t="str">
        <f t="shared" si="27"/>
        <v/>
      </c>
      <c r="K1754" s="33"/>
      <c r="L1754" s="31"/>
      <c r="M1754" s="31"/>
    </row>
    <row r="1755" spans="2:13" x14ac:dyDescent="0.2">
      <c r="B1755" s="29" t="str">
        <f>IF(C1755&lt;&gt;"",COUNT($B$2:B1754)+1,"")</f>
        <v/>
      </c>
      <c r="C1755" s="30"/>
      <c r="D1755" s="31"/>
      <c r="E1755" s="32"/>
      <c r="F1755" s="31" t="str">
        <f>IFERROR(IF(E1755&lt;&gt;"",VLOOKUP(E1755,'تكويد الاصناف'!$B$3:$L$5500,3,FALSE),""),"تأكد من الكود")</f>
        <v/>
      </c>
      <c r="G1755" s="31" t="str">
        <f>IFERROR(IF(E1755&lt;&gt;"",VLOOKUP(E1755,'تكويد الاصناف'!$B$3:$L$5500,4,FALSE),""),"تأكد من الوحدة")</f>
        <v/>
      </c>
      <c r="H1755" s="31" t="str">
        <f>IFERROR(IF(E1755&lt;&gt;"",VLOOKUP(E1755,'تكويد الاصناف'!$B$3:$L$5500,9,FALSE),""),"تأكد من السعر")</f>
        <v/>
      </c>
      <c r="I1755" s="31"/>
      <c r="J1755" s="33" t="str">
        <f t="shared" si="27"/>
        <v/>
      </c>
      <c r="K1755" s="33"/>
      <c r="L1755" s="31"/>
      <c r="M1755" s="31"/>
    </row>
    <row r="1756" spans="2:13" x14ac:dyDescent="0.2">
      <c r="B1756" s="29" t="str">
        <f>IF(C1756&lt;&gt;"",COUNT($B$2:B1755)+1,"")</f>
        <v/>
      </c>
      <c r="C1756" s="30"/>
      <c r="D1756" s="31"/>
      <c r="E1756" s="32"/>
      <c r="F1756" s="31" t="str">
        <f>IFERROR(IF(E1756&lt;&gt;"",VLOOKUP(E1756,'تكويد الاصناف'!$B$3:$L$5500,3,FALSE),""),"تأكد من الكود")</f>
        <v/>
      </c>
      <c r="G1756" s="31" t="str">
        <f>IFERROR(IF(E1756&lt;&gt;"",VLOOKUP(E1756,'تكويد الاصناف'!$B$3:$L$5500,4,FALSE),""),"تأكد من الوحدة")</f>
        <v/>
      </c>
      <c r="H1756" s="31" t="str">
        <f>IFERROR(IF(E1756&lt;&gt;"",VLOOKUP(E1756,'تكويد الاصناف'!$B$3:$L$5500,9,FALSE),""),"تأكد من السعر")</f>
        <v/>
      </c>
      <c r="I1756" s="31"/>
      <c r="J1756" s="33" t="str">
        <f t="shared" si="27"/>
        <v/>
      </c>
      <c r="K1756" s="33"/>
      <c r="L1756" s="31"/>
      <c r="M1756" s="31"/>
    </row>
    <row r="1757" spans="2:13" x14ac:dyDescent="0.2">
      <c r="B1757" s="29" t="str">
        <f>IF(C1757&lt;&gt;"",COUNT($B$2:B1756)+1,"")</f>
        <v/>
      </c>
      <c r="C1757" s="30"/>
      <c r="D1757" s="31"/>
      <c r="E1757" s="32"/>
      <c r="F1757" s="31" t="str">
        <f>IFERROR(IF(E1757&lt;&gt;"",VLOOKUP(E1757,'تكويد الاصناف'!$B$3:$L$5500,3,FALSE),""),"تأكد من الكود")</f>
        <v/>
      </c>
      <c r="G1757" s="31" t="str">
        <f>IFERROR(IF(E1757&lt;&gt;"",VLOOKUP(E1757,'تكويد الاصناف'!$B$3:$L$5500,4,FALSE),""),"تأكد من الوحدة")</f>
        <v/>
      </c>
      <c r="H1757" s="31" t="str">
        <f>IFERROR(IF(E1757&lt;&gt;"",VLOOKUP(E1757,'تكويد الاصناف'!$B$3:$L$5500,9,FALSE),""),"تأكد من السعر")</f>
        <v/>
      </c>
      <c r="I1757" s="31"/>
      <c r="J1757" s="33" t="str">
        <f t="shared" si="27"/>
        <v/>
      </c>
      <c r="K1757" s="33"/>
      <c r="L1757" s="31"/>
      <c r="M1757" s="31"/>
    </row>
    <row r="1758" spans="2:13" x14ac:dyDescent="0.2">
      <c r="B1758" s="29" t="str">
        <f>IF(C1758&lt;&gt;"",COUNT($B$2:B1757)+1,"")</f>
        <v/>
      </c>
      <c r="C1758" s="30"/>
      <c r="D1758" s="31"/>
      <c r="E1758" s="32"/>
      <c r="F1758" s="31" t="str">
        <f>IFERROR(IF(E1758&lt;&gt;"",VLOOKUP(E1758,'تكويد الاصناف'!$B$3:$L$5500,3,FALSE),""),"تأكد من الكود")</f>
        <v/>
      </c>
      <c r="G1758" s="31" t="str">
        <f>IFERROR(IF(E1758&lt;&gt;"",VLOOKUP(E1758,'تكويد الاصناف'!$B$3:$L$5500,4,FALSE),""),"تأكد من الوحدة")</f>
        <v/>
      </c>
      <c r="H1758" s="31" t="str">
        <f>IFERROR(IF(E1758&lt;&gt;"",VLOOKUP(E1758,'تكويد الاصناف'!$B$3:$L$5500,9,FALSE),""),"تأكد من السعر")</f>
        <v/>
      </c>
      <c r="I1758" s="31"/>
      <c r="J1758" s="33" t="str">
        <f t="shared" si="27"/>
        <v/>
      </c>
      <c r="K1758" s="33"/>
      <c r="L1758" s="31"/>
      <c r="M1758" s="31"/>
    </row>
    <row r="1759" spans="2:13" x14ac:dyDescent="0.2">
      <c r="B1759" s="29" t="str">
        <f>IF(C1759&lt;&gt;"",COUNT($B$2:B1758)+1,"")</f>
        <v/>
      </c>
      <c r="C1759" s="30"/>
      <c r="D1759" s="31"/>
      <c r="E1759" s="32"/>
      <c r="F1759" s="31" t="str">
        <f>IFERROR(IF(E1759&lt;&gt;"",VLOOKUP(E1759,'تكويد الاصناف'!$B$3:$L$5500,3,FALSE),""),"تأكد من الكود")</f>
        <v/>
      </c>
      <c r="G1759" s="31" t="str">
        <f>IFERROR(IF(E1759&lt;&gt;"",VLOOKUP(E1759,'تكويد الاصناف'!$B$3:$L$5500,4,FALSE),""),"تأكد من الوحدة")</f>
        <v/>
      </c>
      <c r="H1759" s="31" t="str">
        <f>IFERROR(IF(E1759&lt;&gt;"",VLOOKUP(E1759,'تكويد الاصناف'!$B$3:$L$5500,9,FALSE),""),"تأكد من السعر")</f>
        <v/>
      </c>
      <c r="I1759" s="31"/>
      <c r="J1759" s="33" t="str">
        <f t="shared" si="27"/>
        <v/>
      </c>
      <c r="K1759" s="33"/>
      <c r="L1759" s="31"/>
      <c r="M1759" s="31"/>
    </row>
    <row r="1760" spans="2:13" x14ac:dyDescent="0.2">
      <c r="B1760" s="29" t="str">
        <f>IF(C1760&lt;&gt;"",COUNT($B$2:B1759)+1,"")</f>
        <v/>
      </c>
      <c r="C1760" s="30"/>
      <c r="D1760" s="31"/>
      <c r="E1760" s="32"/>
      <c r="F1760" s="31" t="str">
        <f>IFERROR(IF(E1760&lt;&gt;"",VLOOKUP(E1760,'تكويد الاصناف'!$B$3:$L$5500,3,FALSE),""),"تأكد من الكود")</f>
        <v/>
      </c>
      <c r="G1760" s="31" t="str">
        <f>IFERROR(IF(E1760&lt;&gt;"",VLOOKUP(E1760,'تكويد الاصناف'!$B$3:$L$5500,4,FALSE),""),"تأكد من الوحدة")</f>
        <v/>
      </c>
      <c r="H1760" s="31" t="str">
        <f>IFERROR(IF(E1760&lt;&gt;"",VLOOKUP(E1760,'تكويد الاصناف'!$B$3:$L$5500,9,FALSE),""),"تأكد من السعر")</f>
        <v/>
      </c>
      <c r="I1760" s="31"/>
      <c r="J1760" s="33" t="str">
        <f t="shared" si="27"/>
        <v/>
      </c>
      <c r="K1760" s="33"/>
      <c r="L1760" s="31"/>
      <c r="M1760" s="31"/>
    </row>
    <row r="1761" spans="2:13" x14ac:dyDescent="0.2">
      <c r="B1761" s="29" t="str">
        <f>IF(C1761&lt;&gt;"",COUNT($B$2:B1760)+1,"")</f>
        <v/>
      </c>
      <c r="C1761" s="30"/>
      <c r="D1761" s="31"/>
      <c r="E1761" s="32"/>
      <c r="F1761" s="31" t="str">
        <f>IFERROR(IF(E1761&lt;&gt;"",VLOOKUP(E1761,'تكويد الاصناف'!$B$3:$L$5500,3,FALSE),""),"تأكد من الكود")</f>
        <v/>
      </c>
      <c r="G1761" s="31" t="str">
        <f>IFERROR(IF(E1761&lt;&gt;"",VLOOKUP(E1761,'تكويد الاصناف'!$B$3:$L$5500,4,FALSE),""),"تأكد من الوحدة")</f>
        <v/>
      </c>
      <c r="H1761" s="31" t="str">
        <f>IFERROR(IF(E1761&lt;&gt;"",VLOOKUP(E1761,'تكويد الاصناف'!$B$3:$L$5500,9,FALSE),""),"تأكد من السعر")</f>
        <v/>
      </c>
      <c r="I1761" s="31"/>
      <c r="J1761" s="33" t="str">
        <f t="shared" si="27"/>
        <v/>
      </c>
      <c r="K1761" s="33"/>
      <c r="L1761" s="31"/>
      <c r="M1761" s="31"/>
    </row>
    <row r="1762" spans="2:13" x14ac:dyDescent="0.2">
      <c r="B1762" s="29" t="str">
        <f>IF(C1762&lt;&gt;"",COUNT($B$2:B1761)+1,"")</f>
        <v/>
      </c>
      <c r="C1762" s="30"/>
      <c r="D1762" s="31"/>
      <c r="E1762" s="32"/>
      <c r="F1762" s="31" t="str">
        <f>IFERROR(IF(E1762&lt;&gt;"",VLOOKUP(E1762,'تكويد الاصناف'!$B$3:$L$5500,3,FALSE),""),"تأكد من الكود")</f>
        <v/>
      </c>
      <c r="G1762" s="31" t="str">
        <f>IFERROR(IF(E1762&lt;&gt;"",VLOOKUP(E1762,'تكويد الاصناف'!$B$3:$L$5500,4,FALSE),""),"تأكد من الوحدة")</f>
        <v/>
      </c>
      <c r="H1762" s="31" t="str">
        <f>IFERROR(IF(E1762&lt;&gt;"",VLOOKUP(E1762,'تكويد الاصناف'!$B$3:$L$5500,9,FALSE),""),"تأكد من السعر")</f>
        <v/>
      </c>
      <c r="I1762" s="31"/>
      <c r="J1762" s="33" t="str">
        <f t="shared" si="27"/>
        <v/>
      </c>
      <c r="K1762" s="33"/>
      <c r="L1762" s="31"/>
      <c r="M1762" s="31"/>
    </row>
    <row r="1763" spans="2:13" x14ac:dyDescent="0.2">
      <c r="B1763" s="29" t="str">
        <f>IF(C1763&lt;&gt;"",COUNT($B$2:B1762)+1,"")</f>
        <v/>
      </c>
      <c r="C1763" s="30"/>
      <c r="D1763" s="31"/>
      <c r="E1763" s="32"/>
      <c r="F1763" s="31" t="str">
        <f>IFERROR(IF(E1763&lt;&gt;"",VLOOKUP(E1763,'تكويد الاصناف'!$B$3:$L$5500,3,FALSE),""),"تأكد من الكود")</f>
        <v/>
      </c>
      <c r="G1763" s="31" t="str">
        <f>IFERROR(IF(E1763&lt;&gt;"",VLOOKUP(E1763,'تكويد الاصناف'!$B$3:$L$5500,4,FALSE),""),"تأكد من الوحدة")</f>
        <v/>
      </c>
      <c r="H1763" s="31" t="str">
        <f>IFERROR(IF(E1763&lt;&gt;"",VLOOKUP(E1763,'تكويد الاصناف'!$B$3:$L$5500,9,FALSE),""),"تأكد من السعر")</f>
        <v/>
      </c>
      <c r="I1763" s="31"/>
      <c r="J1763" s="33" t="str">
        <f t="shared" si="27"/>
        <v/>
      </c>
      <c r="K1763" s="33"/>
      <c r="L1763" s="31"/>
      <c r="M1763" s="31"/>
    </row>
    <row r="1764" spans="2:13" x14ac:dyDescent="0.2">
      <c r="B1764" s="29" t="str">
        <f>IF(C1764&lt;&gt;"",COUNT($B$2:B1763)+1,"")</f>
        <v/>
      </c>
      <c r="C1764" s="30"/>
      <c r="D1764" s="31"/>
      <c r="E1764" s="32"/>
      <c r="F1764" s="31" t="str">
        <f>IFERROR(IF(E1764&lt;&gt;"",VLOOKUP(E1764,'تكويد الاصناف'!$B$3:$L$5500,3,FALSE),""),"تأكد من الكود")</f>
        <v/>
      </c>
      <c r="G1764" s="31" t="str">
        <f>IFERROR(IF(E1764&lt;&gt;"",VLOOKUP(E1764,'تكويد الاصناف'!$B$3:$L$5500,4,FALSE),""),"تأكد من الوحدة")</f>
        <v/>
      </c>
      <c r="H1764" s="31" t="str">
        <f>IFERROR(IF(E1764&lt;&gt;"",VLOOKUP(E1764,'تكويد الاصناف'!$B$3:$L$5500,9,FALSE),""),"تأكد من السعر")</f>
        <v/>
      </c>
      <c r="I1764" s="31"/>
      <c r="J1764" s="33" t="str">
        <f t="shared" si="27"/>
        <v/>
      </c>
      <c r="K1764" s="33"/>
      <c r="L1764" s="31"/>
      <c r="M1764" s="31"/>
    </row>
    <row r="1765" spans="2:13" x14ac:dyDescent="0.2">
      <c r="B1765" s="29" t="str">
        <f>IF(C1765&lt;&gt;"",COUNT($B$2:B1764)+1,"")</f>
        <v/>
      </c>
      <c r="C1765" s="30"/>
      <c r="D1765" s="31"/>
      <c r="E1765" s="32"/>
      <c r="F1765" s="31" t="str">
        <f>IFERROR(IF(E1765&lt;&gt;"",VLOOKUP(E1765,'تكويد الاصناف'!$B$3:$L$5500,3,FALSE),""),"تأكد من الكود")</f>
        <v/>
      </c>
      <c r="G1765" s="31" t="str">
        <f>IFERROR(IF(E1765&lt;&gt;"",VLOOKUP(E1765,'تكويد الاصناف'!$B$3:$L$5500,4,FALSE),""),"تأكد من الوحدة")</f>
        <v/>
      </c>
      <c r="H1765" s="31" t="str">
        <f>IFERROR(IF(E1765&lt;&gt;"",VLOOKUP(E1765,'تكويد الاصناف'!$B$3:$L$5500,9,FALSE),""),"تأكد من السعر")</f>
        <v/>
      </c>
      <c r="I1765" s="31"/>
      <c r="J1765" s="33" t="str">
        <f t="shared" si="27"/>
        <v/>
      </c>
      <c r="K1765" s="33"/>
      <c r="L1765" s="31"/>
      <c r="M1765" s="31"/>
    </row>
    <row r="1766" spans="2:13" x14ac:dyDescent="0.2">
      <c r="B1766" s="29" t="str">
        <f>IF(C1766&lt;&gt;"",COUNT($B$2:B1765)+1,"")</f>
        <v/>
      </c>
      <c r="C1766" s="30"/>
      <c r="D1766" s="31"/>
      <c r="E1766" s="32"/>
      <c r="F1766" s="31" t="str">
        <f>IFERROR(IF(E1766&lt;&gt;"",VLOOKUP(E1766,'تكويد الاصناف'!$B$3:$L$5500,3,FALSE),""),"تأكد من الكود")</f>
        <v/>
      </c>
      <c r="G1766" s="31" t="str">
        <f>IFERROR(IF(E1766&lt;&gt;"",VLOOKUP(E1766,'تكويد الاصناف'!$B$3:$L$5500,4,FALSE),""),"تأكد من الوحدة")</f>
        <v/>
      </c>
      <c r="H1766" s="31" t="str">
        <f>IFERROR(IF(E1766&lt;&gt;"",VLOOKUP(E1766,'تكويد الاصناف'!$B$3:$L$5500,9,FALSE),""),"تأكد من السعر")</f>
        <v/>
      </c>
      <c r="I1766" s="31"/>
      <c r="J1766" s="33" t="str">
        <f t="shared" si="27"/>
        <v/>
      </c>
      <c r="K1766" s="33"/>
      <c r="L1766" s="31"/>
      <c r="M1766" s="31"/>
    </row>
    <row r="1767" spans="2:13" x14ac:dyDescent="0.2">
      <c r="B1767" s="29" t="str">
        <f>IF(C1767&lt;&gt;"",COUNT($B$2:B1766)+1,"")</f>
        <v/>
      </c>
      <c r="C1767" s="30"/>
      <c r="D1767" s="31"/>
      <c r="E1767" s="32"/>
      <c r="F1767" s="31" t="str">
        <f>IFERROR(IF(E1767&lt;&gt;"",VLOOKUP(E1767,'تكويد الاصناف'!$B$3:$L$5500,3,FALSE),""),"تأكد من الكود")</f>
        <v/>
      </c>
      <c r="G1767" s="31" t="str">
        <f>IFERROR(IF(E1767&lt;&gt;"",VLOOKUP(E1767,'تكويد الاصناف'!$B$3:$L$5500,4,FALSE),""),"تأكد من الوحدة")</f>
        <v/>
      </c>
      <c r="H1767" s="31" t="str">
        <f>IFERROR(IF(E1767&lt;&gt;"",VLOOKUP(E1767,'تكويد الاصناف'!$B$3:$L$5500,9,FALSE),""),"تأكد من السعر")</f>
        <v/>
      </c>
      <c r="I1767" s="31"/>
      <c r="J1767" s="33" t="str">
        <f t="shared" si="27"/>
        <v/>
      </c>
      <c r="K1767" s="33"/>
      <c r="L1767" s="31"/>
      <c r="M1767" s="31"/>
    </row>
    <row r="1768" spans="2:13" x14ac:dyDescent="0.2">
      <c r="B1768" s="29" t="str">
        <f>IF(C1768&lt;&gt;"",COUNT($B$2:B1767)+1,"")</f>
        <v/>
      </c>
      <c r="C1768" s="30"/>
      <c r="D1768" s="31"/>
      <c r="E1768" s="32"/>
      <c r="F1768" s="31" t="str">
        <f>IFERROR(IF(E1768&lt;&gt;"",VLOOKUP(E1768,'تكويد الاصناف'!$B$3:$L$5500,3,FALSE),""),"تأكد من الكود")</f>
        <v/>
      </c>
      <c r="G1768" s="31" t="str">
        <f>IFERROR(IF(E1768&lt;&gt;"",VLOOKUP(E1768,'تكويد الاصناف'!$B$3:$L$5500,4,FALSE),""),"تأكد من الوحدة")</f>
        <v/>
      </c>
      <c r="H1768" s="31" t="str">
        <f>IFERROR(IF(E1768&lt;&gt;"",VLOOKUP(E1768,'تكويد الاصناف'!$B$3:$L$5500,9,FALSE),""),"تأكد من السعر")</f>
        <v/>
      </c>
      <c r="I1768" s="31"/>
      <c r="J1768" s="33" t="str">
        <f t="shared" si="27"/>
        <v/>
      </c>
      <c r="K1768" s="33"/>
      <c r="L1768" s="31"/>
      <c r="M1768" s="31"/>
    </row>
    <row r="1769" spans="2:13" x14ac:dyDescent="0.2">
      <c r="B1769" s="29" t="str">
        <f>IF(C1769&lt;&gt;"",COUNT($B$2:B1768)+1,"")</f>
        <v/>
      </c>
      <c r="C1769" s="30"/>
      <c r="D1769" s="31"/>
      <c r="E1769" s="32"/>
      <c r="F1769" s="31" t="str">
        <f>IFERROR(IF(E1769&lt;&gt;"",VLOOKUP(E1769,'تكويد الاصناف'!$B$3:$L$5500,3,FALSE),""),"تأكد من الكود")</f>
        <v/>
      </c>
      <c r="G1769" s="31" t="str">
        <f>IFERROR(IF(E1769&lt;&gt;"",VLOOKUP(E1769,'تكويد الاصناف'!$B$3:$L$5500,4,FALSE),""),"تأكد من الوحدة")</f>
        <v/>
      </c>
      <c r="H1769" s="31" t="str">
        <f>IFERROR(IF(E1769&lt;&gt;"",VLOOKUP(E1769,'تكويد الاصناف'!$B$3:$L$5500,9,FALSE),""),"تأكد من السعر")</f>
        <v/>
      </c>
      <c r="I1769" s="31"/>
      <c r="J1769" s="33" t="str">
        <f t="shared" si="27"/>
        <v/>
      </c>
      <c r="K1769" s="33"/>
      <c r="L1769" s="31"/>
      <c r="M1769" s="31"/>
    </row>
    <row r="1770" spans="2:13" x14ac:dyDescent="0.2">
      <c r="B1770" s="29" t="str">
        <f>IF(C1770&lt;&gt;"",COUNT($B$2:B1769)+1,"")</f>
        <v/>
      </c>
      <c r="C1770" s="30"/>
      <c r="D1770" s="31"/>
      <c r="E1770" s="32"/>
      <c r="F1770" s="31" t="str">
        <f>IFERROR(IF(E1770&lt;&gt;"",VLOOKUP(E1770,'تكويد الاصناف'!$B$3:$L$5500,3,FALSE),""),"تأكد من الكود")</f>
        <v/>
      </c>
      <c r="G1770" s="31" t="str">
        <f>IFERROR(IF(E1770&lt;&gt;"",VLOOKUP(E1770,'تكويد الاصناف'!$B$3:$L$5500,4,FALSE),""),"تأكد من الوحدة")</f>
        <v/>
      </c>
      <c r="H1770" s="31" t="str">
        <f>IFERROR(IF(E1770&lt;&gt;"",VLOOKUP(E1770,'تكويد الاصناف'!$B$3:$L$5500,9,FALSE),""),"تأكد من السعر")</f>
        <v/>
      </c>
      <c r="I1770" s="31"/>
      <c r="J1770" s="33" t="str">
        <f t="shared" si="27"/>
        <v/>
      </c>
      <c r="K1770" s="33"/>
      <c r="L1770" s="31"/>
      <c r="M1770" s="31"/>
    </row>
    <row r="1771" spans="2:13" x14ac:dyDescent="0.2">
      <c r="B1771" s="29" t="str">
        <f>IF(C1771&lt;&gt;"",COUNT($B$2:B1770)+1,"")</f>
        <v/>
      </c>
      <c r="C1771" s="30"/>
      <c r="D1771" s="31"/>
      <c r="E1771" s="32"/>
      <c r="F1771" s="31" t="str">
        <f>IFERROR(IF(E1771&lt;&gt;"",VLOOKUP(E1771,'تكويد الاصناف'!$B$3:$L$5500,3,FALSE),""),"تأكد من الكود")</f>
        <v/>
      </c>
      <c r="G1771" s="31" t="str">
        <f>IFERROR(IF(E1771&lt;&gt;"",VLOOKUP(E1771,'تكويد الاصناف'!$B$3:$L$5500,4,FALSE),""),"تأكد من الوحدة")</f>
        <v/>
      </c>
      <c r="H1771" s="31" t="str">
        <f>IFERROR(IF(E1771&lt;&gt;"",VLOOKUP(E1771,'تكويد الاصناف'!$B$3:$L$5500,9,FALSE),""),"تأكد من السعر")</f>
        <v/>
      </c>
      <c r="I1771" s="31"/>
      <c r="J1771" s="33" t="str">
        <f t="shared" si="27"/>
        <v/>
      </c>
      <c r="K1771" s="33"/>
      <c r="L1771" s="31"/>
      <c r="M1771" s="31"/>
    </row>
    <row r="1772" spans="2:13" x14ac:dyDescent="0.2">
      <c r="B1772" s="29" t="str">
        <f>IF(C1772&lt;&gt;"",COUNT($B$2:B1771)+1,"")</f>
        <v/>
      </c>
      <c r="C1772" s="30"/>
      <c r="D1772" s="31"/>
      <c r="E1772" s="32"/>
      <c r="F1772" s="31" t="str">
        <f>IFERROR(IF(E1772&lt;&gt;"",VLOOKUP(E1772,'تكويد الاصناف'!$B$3:$L$5500,3,FALSE),""),"تأكد من الكود")</f>
        <v/>
      </c>
      <c r="G1772" s="31" t="str">
        <f>IFERROR(IF(E1772&lt;&gt;"",VLOOKUP(E1772,'تكويد الاصناف'!$B$3:$L$5500,4,FALSE),""),"تأكد من الوحدة")</f>
        <v/>
      </c>
      <c r="H1772" s="31" t="str">
        <f>IFERROR(IF(E1772&lt;&gt;"",VLOOKUP(E1772,'تكويد الاصناف'!$B$3:$L$5500,9,FALSE),""),"تأكد من السعر")</f>
        <v/>
      </c>
      <c r="I1772" s="31"/>
      <c r="J1772" s="33" t="str">
        <f t="shared" si="27"/>
        <v/>
      </c>
      <c r="K1772" s="33"/>
      <c r="L1772" s="31"/>
      <c r="M1772" s="31"/>
    </row>
    <row r="1773" spans="2:13" x14ac:dyDescent="0.2">
      <c r="B1773" s="29" t="str">
        <f>IF(C1773&lt;&gt;"",COUNT($B$2:B1772)+1,"")</f>
        <v/>
      </c>
      <c r="C1773" s="30"/>
      <c r="D1773" s="31"/>
      <c r="E1773" s="32"/>
      <c r="F1773" s="31" t="str">
        <f>IFERROR(IF(E1773&lt;&gt;"",VLOOKUP(E1773,'تكويد الاصناف'!$B$3:$L$5500,3,FALSE),""),"تأكد من الكود")</f>
        <v/>
      </c>
      <c r="G1773" s="31" t="str">
        <f>IFERROR(IF(E1773&lt;&gt;"",VLOOKUP(E1773,'تكويد الاصناف'!$B$3:$L$5500,4,FALSE),""),"تأكد من الوحدة")</f>
        <v/>
      </c>
      <c r="H1773" s="31" t="str">
        <f>IFERROR(IF(E1773&lt;&gt;"",VLOOKUP(E1773,'تكويد الاصناف'!$B$3:$L$5500,9,FALSE),""),"تأكد من السعر")</f>
        <v/>
      </c>
      <c r="I1773" s="31"/>
      <c r="J1773" s="33" t="str">
        <f t="shared" si="27"/>
        <v/>
      </c>
      <c r="K1773" s="33"/>
      <c r="L1773" s="31"/>
      <c r="M1773" s="31"/>
    </row>
    <row r="1774" spans="2:13" x14ac:dyDescent="0.2">
      <c r="B1774" s="29" t="str">
        <f>IF(C1774&lt;&gt;"",COUNT($B$2:B1773)+1,"")</f>
        <v/>
      </c>
      <c r="C1774" s="30"/>
      <c r="D1774" s="31"/>
      <c r="E1774" s="32"/>
      <c r="F1774" s="31" t="str">
        <f>IFERROR(IF(E1774&lt;&gt;"",VLOOKUP(E1774,'تكويد الاصناف'!$B$3:$L$5500,3,FALSE),""),"تأكد من الكود")</f>
        <v/>
      </c>
      <c r="G1774" s="31" t="str">
        <f>IFERROR(IF(E1774&lt;&gt;"",VLOOKUP(E1774,'تكويد الاصناف'!$B$3:$L$5500,4,FALSE),""),"تأكد من الوحدة")</f>
        <v/>
      </c>
      <c r="H1774" s="31" t="str">
        <f>IFERROR(IF(E1774&lt;&gt;"",VLOOKUP(E1774,'تكويد الاصناف'!$B$3:$L$5500,9,FALSE),""),"تأكد من السعر")</f>
        <v/>
      </c>
      <c r="I1774" s="31"/>
      <c r="J1774" s="33" t="str">
        <f t="shared" si="27"/>
        <v/>
      </c>
      <c r="K1774" s="33"/>
      <c r="L1774" s="31"/>
      <c r="M1774" s="31"/>
    </row>
    <row r="1775" spans="2:13" x14ac:dyDescent="0.2">
      <c r="B1775" s="29" t="str">
        <f>IF(C1775&lt;&gt;"",COUNT($B$2:B1774)+1,"")</f>
        <v/>
      </c>
      <c r="C1775" s="30"/>
      <c r="D1775" s="31"/>
      <c r="E1775" s="32"/>
      <c r="F1775" s="31" t="str">
        <f>IFERROR(IF(E1775&lt;&gt;"",VLOOKUP(E1775,'تكويد الاصناف'!$B$3:$L$5500,3,FALSE),""),"تأكد من الكود")</f>
        <v/>
      </c>
      <c r="G1775" s="31" t="str">
        <f>IFERROR(IF(E1775&lt;&gt;"",VLOOKUP(E1775,'تكويد الاصناف'!$B$3:$L$5500,4,FALSE),""),"تأكد من الوحدة")</f>
        <v/>
      </c>
      <c r="H1775" s="31" t="str">
        <f>IFERROR(IF(E1775&lt;&gt;"",VLOOKUP(E1775,'تكويد الاصناف'!$B$3:$L$5500,9,FALSE),""),"تأكد من السعر")</f>
        <v/>
      </c>
      <c r="I1775" s="31"/>
      <c r="J1775" s="33" t="str">
        <f t="shared" si="27"/>
        <v/>
      </c>
      <c r="K1775" s="33"/>
      <c r="L1775" s="31"/>
      <c r="M1775" s="31"/>
    </row>
    <row r="1776" spans="2:13" x14ac:dyDescent="0.2">
      <c r="B1776" s="29" t="str">
        <f>IF(C1776&lt;&gt;"",COUNT($B$2:B1775)+1,"")</f>
        <v/>
      </c>
      <c r="C1776" s="30"/>
      <c r="D1776" s="31"/>
      <c r="E1776" s="32"/>
      <c r="F1776" s="31" t="str">
        <f>IFERROR(IF(E1776&lt;&gt;"",VLOOKUP(E1776,'تكويد الاصناف'!$B$3:$L$5500,3,FALSE),""),"تأكد من الكود")</f>
        <v/>
      </c>
      <c r="G1776" s="31" t="str">
        <f>IFERROR(IF(E1776&lt;&gt;"",VLOOKUP(E1776,'تكويد الاصناف'!$B$3:$L$5500,4,FALSE),""),"تأكد من الوحدة")</f>
        <v/>
      </c>
      <c r="H1776" s="31" t="str">
        <f>IFERROR(IF(E1776&lt;&gt;"",VLOOKUP(E1776,'تكويد الاصناف'!$B$3:$L$5500,9,FALSE),""),"تأكد من السعر")</f>
        <v/>
      </c>
      <c r="I1776" s="31"/>
      <c r="J1776" s="33" t="str">
        <f t="shared" si="27"/>
        <v/>
      </c>
      <c r="K1776" s="33"/>
      <c r="L1776" s="31"/>
      <c r="M1776" s="31"/>
    </row>
    <row r="1777" spans="2:13" x14ac:dyDescent="0.2">
      <c r="B1777" s="29" t="str">
        <f>IF(C1777&lt;&gt;"",COUNT($B$2:B1776)+1,"")</f>
        <v/>
      </c>
      <c r="C1777" s="30"/>
      <c r="D1777" s="31"/>
      <c r="E1777" s="32"/>
      <c r="F1777" s="31" t="str">
        <f>IFERROR(IF(E1777&lt;&gt;"",VLOOKUP(E1777,'تكويد الاصناف'!$B$3:$L$5500,3,FALSE),""),"تأكد من الكود")</f>
        <v/>
      </c>
      <c r="G1777" s="31" t="str">
        <f>IFERROR(IF(E1777&lt;&gt;"",VLOOKUP(E1777,'تكويد الاصناف'!$B$3:$L$5500,4,FALSE),""),"تأكد من الوحدة")</f>
        <v/>
      </c>
      <c r="H1777" s="31" t="str">
        <f>IFERROR(IF(E1777&lt;&gt;"",VLOOKUP(E1777,'تكويد الاصناف'!$B$3:$L$5500,9,FALSE),""),"تأكد من السعر")</f>
        <v/>
      </c>
      <c r="I1777" s="31"/>
      <c r="J1777" s="33" t="str">
        <f t="shared" si="27"/>
        <v/>
      </c>
      <c r="K1777" s="33"/>
      <c r="L1777" s="31"/>
      <c r="M1777" s="31"/>
    </row>
    <row r="1778" spans="2:13" x14ac:dyDescent="0.2">
      <c r="B1778" s="29" t="str">
        <f>IF(C1778&lt;&gt;"",COUNT($B$2:B1777)+1,"")</f>
        <v/>
      </c>
      <c r="C1778" s="30"/>
      <c r="D1778" s="31"/>
      <c r="E1778" s="32"/>
      <c r="F1778" s="31" t="str">
        <f>IFERROR(IF(E1778&lt;&gt;"",VLOOKUP(E1778,'تكويد الاصناف'!$B$3:$L$5500,3,FALSE),""),"تأكد من الكود")</f>
        <v/>
      </c>
      <c r="G1778" s="31" t="str">
        <f>IFERROR(IF(E1778&lt;&gt;"",VLOOKUP(E1778,'تكويد الاصناف'!$B$3:$L$5500,4,FALSE),""),"تأكد من الوحدة")</f>
        <v/>
      </c>
      <c r="H1778" s="31" t="str">
        <f>IFERROR(IF(E1778&lt;&gt;"",VLOOKUP(E1778,'تكويد الاصناف'!$B$3:$L$5500,9,FALSE),""),"تأكد من السعر")</f>
        <v/>
      </c>
      <c r="I1778" s="31"/>
      <c r="J1778" s="33" t="str">
        <f t="shared" si="27"/>
        <v/>
      </c>
      <c r="K1778" s="33"/>
      <c r="L1778" s="31"/>
      <c r="M1778" s="31"/>
    </row>
    <row r="1779" spans="2:13" x14ac:dyDescent="0.2">
      <c r="B1779" s="29" t="str">
        <f>IF(C1779&lt;&gt;"",COUNT($B$2:B1778)+1,"")</f>
        <v/>
      </c>
      <c r="C1779" s="30"/>
      <c r="D1779" s="31"/>
      <c r="E1779" s="32"/>
      <c r="F1779" s="31" t="str">
        <f>IFERROR(IF(E1779&lt;&gt;"",VLOOKUP(E1779,'تكويد الاصناف'!$B$3:$L$5500,3,FALSE),""),"تأكد من الكود")</f>
        <v/>
      </c>
      <c r="G1779" s="31" t="str">
        <f>IFERROR(IF(E1779&lt;&gt;"",VLOOKUP(E1779,'تكويد الاصناف'!$B$3:$L$5500,4,FALSE),""),"تأكد من الوحدة")</f>
        <v/>
      </c>
      <c r="H1779" s="31" t="str">
        <f>IFERROR(IF(E1779&lt;&gt;"",VLOOKUP(E1779,'تكويد الاصناف'!$B$3:$L$5500,9,FALSE),""),"تأكد من السعر")</f>
        <v/>
      </c>
      <c r="I1779" s="31"/>
      <c r="J1779" s="33" t="str">
        <f t="shared" si="27"/>
        <v/>
      </c>
      <c r="K1779" s="33"/>
      <c r="L1779" s="31"/>
      <c r="M1779" s="31"/>
    </row>
    <row r="1780" spans="2:13" x14ac:dyDescent="0.2">
      <c r="B1780" s="29" t="str">
        <f>IF(C1780&lt;&gt;"",COUNT($B$2:B1779)+1,"")</f>
        <v/>
      </c>
      <c r="C1780" s="30"/>
      <c r="D1780" s="31"/>
      <c r="E1780" s="32"/>
      <c r="F1780" s="31" t="str">
        <f>IFERROR(IF(E1780&lt;&gt;"",VLOOKUP(E1780,'تكويد الاصناف'!$B$3:$L$5500,3,FALSE),""),"تأكد من الكود")</f>
        <v/>
      </c>
      <c r="G1780" s="31" t="str">
        <f>IFERROR(IF(E1780&lt;&gt;"",VLOOKUP(E1780,'تكويد الاصناف'!$B$3:$L$5500,4,FALSE),""),"تأكد من الوحدة")</f>
        <v/>
      </c>
      <c r="H1780" s="31" t="str">
        <f>IFERROR(IF(E1780&lt;&gt;"",VLOOKUP(E1780,'تكويد الاصناف'!$B$3:$L$5500,9,FALSE),""),"تأكد من السعر")</f>
        <v/>
      </c>
      <c r="I1780" s="31"/>
      <c r="J1780" s="33" t="str">
        <f t="shared" si="27"/>
        <v/>
      </c>
      <c r="K1780" s="33"/>
      <c r="L1780" s="31"/>
      <c r="M1780" s="31"/>
    </row>
    <row r="1781" spans="2:13" x14ac:dyDescent="0.2">
      <c r="B1781" s="29" t="str">
        <f>IF(C1781&lt;&gt;"",COUNT($B$2:B1780)+1,"")</f>
        <v/>
      </c>
      <c r="C1781" s="30"/>
      <c r="D1781" s="31"/>
      <c r="E1781" s="32"/>
      <c r="F1781" s="31" t="str">
        <f>IFERROR(IF(E1781&lt;&gt;"",VLOOKUP(E1781,'تكويد الاصناف'!$B$3:$L$5500,3,FALSE),""),"تأكد من الكود")</f>
        <v/>
      </c>
      <c r="G1781" s="31" t="str">
        <f>IFERROR(IF(E1781&lt;&gt;"",VLOOKUP(E1781,'تكويد الاصناف'!$B$3:$L$5500,4,FALSE),""),"تأكد من الوحدة")</f>
        <v/>
      </c>
      <c r="H1781" s="31" t="str">
        <f>IFERROR(IF(E1781&lt;&gt;"",VLOOKUP(E1781,'تكويد الاصناف'!$B$3:$L$5500,9,FALSE),""),"تأكد من السعر")</f>
        <v/>
      </c>
      <c r="I1781" s="31"/>
      <c r="J1781" s="33" t="str">
        <f t="shared" si="27"/>
        <v/>
      </c>
      <c r="K1781" s="33"/>
      <c r="L1781" s="31"/>
      <c r="M1781" s="31"/>
    </row>
    <row r="1782" spans="2:13" x14ac:dyDescent="0.2">
      <c r="B1782" s="29" t="str">
        <f>IF(C1782&lt;&gt;"",COUNT($B$2:B1781)+1,"")</f>
        <v/>
      </c>
      <c r="C1782" s="30"/>
      <c r="D1782" s="31"/>
      <c r="E1782" s="32"/>
      <c r="F1782" s="31" t="str">
        <f>IFERROR(IF(E1782&lt;&gt;"",VLOOKUP(E1782,'تكويد الاصناف'!$B$3:$L$5500,3,FALSE),""),"تأكد من الكود")</f>
        <v/>
      </c>
      <c r="G1782" s="31" t="str">
        <f>IFERROR(IF(E1782&lt;&gt;"",VLOOKUP(E1782,'تكويد الاصناف'!$B$3:$L$5500,4,FALSE),""),"تأكد من الوحدة")</f>
        <v/>
      </c>
      <c r="H1782" s="31" t="str">
        <f>IFERROR(IF(E1782&lt;&gt;"",VLOOKUP(E1782,'تكويد الاصناف'!$B$3:$L$5500,9,FALSE),""),"تأكد من السعر")</f>
        <v/>
      </c>
      <c r="I1782" s="31"/>
      <c r="J1782" s="33" t="str">
        <f t="shared" si="27"/>
        <v/>
      </c>
      <c r="K1782" s="33"/>
      <c r="L1782" s="31"/>
      <c r="M1782" s="31"/>
    </row>
    <row r="1783" spans="2:13" x14ac:dyDescent="0.2">
      <c r="B1783" s="29" t="str">
        <f>IF(C1783&lt;&gt;"",COUNT($B$2:B1782)+1,"")</f>
        <v/>
      </c>
      <c r="C1783" s="30"/>
      <c r="D1783" s="31"/>
      <c r="E1783" s="32"/>
      <c r="F1783" s="31" t="str">
        <f>IFERROR(IF(E1783&lt;&gt;"",VLOOKUP(E1783,'تكويد الاصناف'!$B$3:$L$5500,3,FALSE),""),"تأكد من الكود")</f>
        <v/>
      </c>
      <c r="G1783" s="31" t="str">
        <f>IFERROR(IF(E1783&lt;&gt;"",VLOOKUP(E1783,'تكويد الاصناف'!$B$3:$L$5500,4,FALSE),""),"تأكد من الوحدة")</f>
        <v/>
      </c>
      <c r="H1783" s="31" t="str">
        <f>IFERROR(IF(E1783&lt;&gt;"",VLOOKUP(E1783,'تكويد الاصناف'!$B$3:$L$5500,9,FALSE),""),"تأكد من السعر")</f>
        <v/>
      </c>
      <c r="I1783" s="31"/>
      <c r="J1783" s="33" t="str">
        <f t="shared" si="27"/>
        <v/>
      </c>
      <c r="K1783" s="33"/>
      <c r="L1783" s="31"/>
      <c r="M1783" s="31"/>
    </row>
    <row r="1784" spans="2:13" x14ac:dyDescent="0.2">
      <c r="B1784" s="29" t="str">
        <f>IF(C1784&lt;&gt;"",COUNT($B$2:B1783)+1,"")</f>
        <v/>
      </c>
      <c r="C1784" s="30"/>
      <c r="D1784" s="31"/>
      <c r="E1784" s="32"/>
      <c r="F1784" s="31" t="str">
        <f>IFERROR(IF(E1784&lt;&gt;"",VLOOKUP(E1784,'تكويد الاصناف'!$B$3:$L$5500,3,FALSE),""),"تأكد من الكود")</f>
        <v/>
      </c>
      <c r="G1784" s="31" t="str">
        <f>IFERROR(IF(E1784&lt;&gt;"",VLOOKUP(E1784,'تكويد الاصناف'!$B$3:$L$5500,4,FALSE),""),"تأكد من الوحدة")</f>
        <v/>
      </c>
      <c r="H1784" s="31" t="str">
        <f>IFERROR(IF(E1784&lt;&gt;"",VLOOKUP(E1784,'تكويد الاصناف'!$B$3:$L$5500,9,FALSE),""),"تأكد من السعر")</f>
        <v/>
      </c>
      <c r="I1784" s="31"/>
      <c r="J1784" s="33" t="str">
        <f t="shared" si="27"/>
        <v/>
      </c>
      <c r="K1784" s="33"/>
      <c r="L1784" s="31"/>
      <c r="M1784" s="31"/>
    </row>
    <row r="1785" spans="2:13" x14ac:dyDescent="0.2">
      <c r="B1785" s="29" t="str">
        <f>IF(C1785&lt;&gt;"",COUNT($B$2:B1784)+1,"")</f>
        <v/>
      </c>
      <c r="C1785" s="30"/>
      <c r="D1785" s="31"/>
      <c r="E1785" s="32"/>
      <c r="F1785" s="31" t="str">
        <f>IFERROR(IF(E1785&lt;&gt;"",VLOOKUP(E1785,'تكويد الاصناف'!$B$3:$L$5500,3,FALSE),""),"تأكد من الكود")</f>
        <v/>
      </c>
      <c r="G1785" s="31" t="str">
        <f>IFERROR(IF(E1785&lt;&gt;"",VLOOKUP(E1785,'تكويد الاصناف'!$B$3:$L$5500,4,FALSE),""),"تأكد من الوحدة")</f>
        <v/>
      </c>
      <c r="H1785" s="31" t="str">
        <f>IFERROR(IF(E1785&lt;&gt;"",VLOOKUP(E1785,'تكويد الاصناف'!$B$3:$L$5500,9,FALSE),""),"تأكد من السعر")</f>
        <v/>
      </c>
      <c r="I1785" s="31"/>
      <c r="J1785" s="33" t="str">
        <f t="shared" si="27"/>
        <v/>
      </c>
      <c r="K1785" s="33"/>
      <c r="L1785" s="31"/>
      <c r="M1785" s="31"/>
    </row>
    <row r="1786" spans="2:13" x14ac:dyDescent="0.2">
      <c r="B1786" s="29" t="str">
        <f>IF(C1786&lt;&gt;"",COUNT($B$2:B1785)+1,"")</f>
        <v/>
      </c>
      <c r="C1786" s="30"/>
      <c r="D1786" s="31"/>
      <c r="E1786" s="32"/>
      <c r="F1786" s="31" t="str">
        <f>IFERROR(IF(E1786&lt;&gt;"",VLOOKUP(E1786,'تكويد الاصناف'!$B$3:$L$5500,3,FALSE),""),"تأكد من الكود")</f>
        <v/>
      </c>
      <c r="G1786" s="31" t="str">
        <f>IFERROR(IF(E1786&lt;&gt;"",VLOOKUP(E1786,'تكويد الاصناف'!$B$3:$L$5500,4,FALSE),""),"تأكد من الوحدة")</f>
        <v/>
      </c>
      <c r="H1786" s="31" t="str">
        <f>IFERROR(IF(E1786&lt;&gt;"",VLOOKUP(E1786,'تكويد الاصناف'!$B$3:$L$5500,9,FALSE),""),"تأكد من السعر")</f>
        <v/>
      </c>
      <c r="I1786" s="31"/>
      <c r="J1786" s="33" t="str">
        <f t="shared" si="27"/>
        <v/>
      </c>
      <c r="K1786" s="33"/>
      <c r="L1786" s="31"/>
      <c r="M1786" s="31"/>
    </row>
    <row r="1787" spans="2:13" x14ac:dyDescent="0.2">
      <c r="B1787" s="29" t="str">
        <f>IF(C1787&lt;&gt;"",COUNT($B$2:B1786)+1,"")</f>
        <v/>
      </c>
      <c r="C1787" s="30"/>
      <c r="D1787" s="31"/>
      <c r="E1787" s="32"/>
      <c r="F1787" s="31" t="str">
        <f>IFERROR(IF(E1787&lt;&gt;"",VLOOKUP(E1787,'تكويد الاصناف'!$B$3:$L$5500,3,FALSE),""),"تأكد من الكود")</f>
        <v/>
      </c>
      <c r="G1787" s="31" t="str">
        <f>IFERROR(IF(E1787&lt;&gt;"",VLOOKUP(E1787,'تكويد الاصناف'!$B$3:$L$5500,4,FALSE),""),"تأكد من الوحدة")</f>
        <v/>
      </c>
      <c r="H1787" s="31" t="str">
        <f>IFERROR(IF(E1787&lt;&gt;"",VLOOKUP(E1787,'تكويد الاصناف'!$B$3:$L$5500,9,FALSE),""),"تأكد من السعر")</f>
        <v/>
      </c>
      <c r="I1787" s="31"/>
      <c r="J1787" s="33" t="str">
        <f t="shared" si="27"/>
        <v/>
      </c>
      <c r="K1787" s="33"/>
      <c r="L1787" s="31"/>
      <c r="M1787" s="31"/>
    </row>
    <row r="1788" spans="2:13" x14ac:dyDescent="0.2">
      <c r="B1788" s="29" t="str">
        <f>IF(C1788&lt;&gt;"",COUNT($B$2:B1787)+1,"")</f>
        <v/>
      </c>
      <c r="C1788" s="30"/>
      <c r="D1788" s="31"/>
      <c r="E1788" s="32"/>
      <c r="F1788" s="31" t="str">
        <f>IFERROR(IF(E1788&lt;&gt;"",VLOOKUP(E1788,'تكويد الاصناف'!$B$3:$L$5500,3,FALSE),""),"تأكد من الكود")</f>
        <v/>
      </c>
      <c r="G1788" s="31" t="str">
        <f>IFERROR(IF(E1788&lt;&gt;"",VLOOKUP(E1788,'تكويد الاصناف'!$B$3:$L$5500,4,FALSE),""),"تأكد من الوحدة")</f>
        <v/>
      </c>
      <c r="H1788" s="31" t="str">
        <f>IFERROR(IF(E1788&lt;&gt;"",VLOOKUP(E1788,'تكويد الاصناف'!$B$3:$L$5500,9,FALSE),""),"تأكد من السعر")</f>
        <v/>
      </c>
      <c r="I1788" s="31"/>
      <c r="J1788" s="33" t="str">
        <f t="shared" si="27"/>
        <v/>
      </c>
      <c r="K1788" s="33"/>
      <c r="L1788" s="31"/>
      <c r="M1788" s="31"/>
    </row>
    <row r="1789" spans="2:13" x14ac:dyDescent="0.2">
      <c r="B1789" s="29" t="str">
        <f>IF(C1789&lt;&gt;"",COUNT($B$2:B1788)+1,"")</f>
        <v/>
      </c>
      <c r="C1789" s="30"/>
      <c r="D1789" s="31"/>
      <c r="E1789" s="32"/>
      <c r="F1789" s="31" t="str">
        <f>IFERROR(IF(E1789&lt;&gt;"",VLOOKUP(E1789,'تكويد الاصناف'!$B$3:$L$5500,3,FALSE),""),"تأكد من الكود")</f>
        <v/>
      </c>
      <c r="G1789" s="31" t="str">
        <f>IFERROR(IF(E1789&lt;&gt;"",VLOOKUP(E1789,'تكويد الاصناف'!$B$3:$L$5500,4,FALSE),""),"تأكد من الوحدة")</f>
        <v/>
      </c>
      <c r="H1789" s="31" t="str">
        <f>IFERROR(IF(E1789&lt;&gt;"",VLOOKUP(E1789,'تكويد الاصناف'!$B$3:$L$5500,9,FALSE),""),"تأكد من السعر")</f>
        <v/>
      </c>
      <c r="I1789" s="31"/>
      <c r="J1789" s="33" t="str">
        <f t="shared" si="27"/>
        <v/>
      </c>
      <c r="K1789" s="33"/>
      <c r="L1789" s="31"/>
      <c r="M1789" s="31"/>
    </row>
    <row r="1790" spans="2:13" x14ac:dyDescent="0.2">
      <c r="B1790" s="29" t="str">
        <f>IF(C1790&lt;&gt;"",COUNT($B$2:B1789)+1,"")</f>
        <v/>
      </c>
      <c r="C1790" s="30"/>
      <c r="D1790" s="31"/>
      <c r="E1790" s="32"/>
      <c r="F1790" s="31" t="str">
        <f>IFERROR(IF(E1790&lt;&gt;"",VLOOKUP(E1790,'تكويد الاصناف'!$B$3:$L$5500,3,FALSE),""),"تأكد من الكود")</f>
        <v/>
      </c>
      <c r="G1790" s="31" t="str">
        <f>IFERROR(IF(E1790&lt;&gt;"",VLOOKUP(E1790,'تكويد الاصناف'!$B$3:$L$5500,4,FALSE),""),"تأكد من الوحدة")</f>
        <v/>
      </c>
      <c r="H1790" s="31" t="str">
        <f>IFERROR(IF(E1790&lt;&gt;"",VLOOKUP(E1790,'تكويد الاصناف'!$B$3:$L$5500,9,FALSE),""),"تأكد من السعر")</f>
        <v/>
      </c>
      <c r="I1790" s="31"/>
      <c r="J1790" s="33" t="str">
        <f t="shared" si="27"/>
        <v/>
      </c>
      <c r="K1790" s="33"/>
      <c r="L1790" s="31"/>
      <c r="M1790" s="31"/>
    </row>
    <row r="1791" spans="2:13" x14ac:dyDescent="0.2">
      <c r="B1791" s="29" t="str">
        <f>IF(C1791&lt;&gt;"",COUNT($B$2:B1790)+1,"")</f>
        <v/>
      </c>
      <c r="C1791" s="30"/>
      <c r="D1791" s="31"/>
      <c r="E1791" s="32"/>
      <c r="F1791" s="31" t="str">
        <f>IFERROR(IF(E1791&lt;&gt;"",VLOOKUP(E1791,'تكويد الاصناف'!$B$3:$L$5500,3,FALSE),""),"تأكد من الكود")</f>
        <v/>
      </c>
      <c r="G1791" s="31" t="str">
        <f>IFERROR(IF(E1791&lt;&gt;"",VLOOKUP(E1791,'تكويد الاصناف'!$B$3:$L$5500,4,FALSE),""),"تأكد من الوحدة")</f>
        <v/>
      </c>
      <c r="H1791" s="31" t="str">
        <f>IFERROR(IF(E1791&lt;&gt;"",VLOOKUP(E1791,'تكويد الاصناف'!$B$3:$L$5500,9,FALSE),""),"تأكد من السعر")</f>
        <v/>
      </c>
      <c r="I1791" s="31"/>
      <c r="J1791" s="33" t="str">
        <f t="shared" si="27"/>
        <v/>
      </c>
      <c r="K1791" s="33"/>
      <c r="L1791" s="31"/>
      <c r="M1791" s="31"/>
    </row>
    <row r="1792" spans="2:13" x14ac:dyDescent="0.2">
      <c r="B1792" s="29" t="str">
        <f>IF(C1792&lt;&gt;"",COUNT($B$2:B1791)+1,"")</f>
        <v/>
      </c>
      <c r="C1792" s="30"/>
      <c r="D1792" s="31"/>
      <c r="E1792" s="32"/>
      <c r="F1792" s="31" t="str">
        <f>IFERROR(IF(E1792&lt;&gt;"",VLOOKUP(E1792,'تكويد الاصناف'!$B$3:$L$5500,3,FALSE),""),"تأكد من الكود")</f>
        <v/>
      </c>
      <c r="G1792" s="31" t="str">
        <f>IFERROR(IF(E1792&lt;&gt;"",VLOOKUP(E1792,'تكويد الاصناف'!$B$3:$L$5500,4,FALSE),""),"تأكد من الوحدة")</f>
        <v/>
      </c>
      <c r="H1792" s="31" t="str">
        <f>IFERROR(IF(E1792&lt;&gt;"",VLOOKUP(E1792,'تكويد الاصناف'!$B$3:$L$5500,9,FALSE),""),"تأكد من السعر")</f>
        <v/>
      </c>
      <c r="I1792" s="31"/>
      <c r="J1792" s="33" t="str">
        <f t="shared" si="27"/>
        <v/>
      </c>
      <c r="K1792" s="33"/>
      <c r="L1792" s="31"/>
      <c r="M1792" s="31"/>
    </row>
    <row r="1793" spans="2:13" x14ac:dyDescent="0.2">
      <c r="B1793" s="29" t="str">
        <f>IF(C1793&lt;&gt;"",COUNT($B$2:B1792)+1,"")</f>
        <v/>
      </c>
      <c r="C1793" s="30"/>
      <c r="D1793" s="31"/>
      <c r="E1793" s="32"/>
      <c r="F1793" s="31" t="str">
        <f>IFERROR(IF(E1793&lt;&gt;"",VLOOKUP(E1793,'تكويد الاصناف'!$B$3:$L$5500,3,FALSE),""),"تأكد من الكود")</f>
        <v/>
      </c>
      <c r="G1793" s="31" t="str">
        <f>IFERROR(IF(E1793&lt;&gt;"",VLOOKUP(E1793,'تكويد الاصناف'!$B$3:$L$5500,4,FALSE),""),"تأكد من الوحدة")</f>
        <v/>
      </c>
      <c r="H1793" s="31" t="str">
        <f>IFERROR(IF(E1793&lt;&gt;"",VLOOKUP(E1793,'تكويد الاصناف'!$B$3:$L$5500,9,FALSE),""),"تأكد من السعر")</f>
        <v/>
      </c>
      <c r="I1793" s="31"/>
      <c r="J1793" s="33" t="str">
        <f t="shared" si="27"/>
        <v/>
      </c>
      <c r="K1793" s="33"/>
      <c r="L1793" s="31"/>
      <c r="M1793" s="31"/>
    </row>
    <row r="1794" spans="2:13" x14ac:dyDescent="0.2">
      <c r="B1794" s="29" t="str">
        <f>IF(C1794&lt;&gt;"",COUNT($B$2:B1793)+1,"")</f>
        <v/>
      </c>
      <c r="C1794" s="30"/>
      <c r="D1794" s="31"/>
      <c r="E1794" s="32"/>
      <c r="F1794" s="31" t="str">
        <f>IFERROR(IF(E1794&lt;&gt;"",VLOOKUP(E1794,'تكويد الاصناف'!$B$3:$L$5500,3,FALSE),""),"تأكد من الكود")</f>
        <v/>
      </c>
      <c r="G1794" s="31" t="str">
        <f>IFERROR(IF(E1794&lt;&gt;"",VLOOKUP(E1794,'تكويد الاصناف'!$B$3:$L$5500,4,FALSE),""),"تأكد من الوحدة")</f>
        <v/>
      </c>
      <c r="H1794" s="31" t="str">
        <f>IFERROR(IF(E1794&lt;&gt;"",VLOOKUP(E1794,'تكويد الاصناف'!$B$3:$L$5500,9,FALSE),""),"تأكد من السعر")</f>
        <v/>
      </c>
      <c r="I1794" s="31"/>
      <c r="J1794" s="33" t="str">
        <f t="shared" si="27"/>
        <v/>
      </c>
      <c r="K1794" s="33"/>
      <c r="L1794" s="31"/>
      <c r="M1794" s="31"/>
    </row>
    <row r="1795" spans="2:13" x14ac:dyDescent="0.2">
      <c r="B1795" s="29" t="str">
        <f>IF(C1795&lt;&gt;"",COUNT($B$2:B1794)+1,"")</f>
        <v/>
      </c>
      <c r="C1795" s="30"/>
      <c r="D1795" s="31"/>
      <c r="E1795" s="32"/>
      <c r="F1795" s="31" t="str">
        <f>IFERROR(IF(E1795&lt;&gt;"",VLOOKUP(E1795,'تكويد الاصناف'!$B$3:$L$5500,3,FALSE),""),"تأكد من الكود")</f>
        <v/>
      </c>
      <c r="G1795" s="31" t="str">
        <f>IFERROR(IF(E1795&lt;&gt;"",VLOOKUP(E1795,'تكويد الاصناف'!$B$3:$L$5500,4,FALSE),""),"تأكد من الوحدة")</f>
        <v/>
      </c>
      <c r="H1795" s="31" t="str">
        <f>IFERROR(IF(E1795&lt;&gt;"",VLOOKUP(E1795,'تكويد الاصناف'!$B$3:$L$5500,9,FALSE),""),"تأكد من السعر")</f>
        <v/>
      </c>
      <c r="I1795" s="31"/>
      <c r="J1795" s="33" t="str">
        <f t="shared" ref="J1795:J1858" si="28">IFERROR(I1795*H1795,"")</f>
        <v/>
      </c>
      <c r="K1795" s="33"/>
      <c r="L1795" s="31"/>
      <c r="M1795" s="31"/>
    </row>
    <row r="1796" spans="2:13" x14ac:dyDescent="0.2">
      <c r="B1796" s="29" t="str">
        <f>IF(C1796&lt;&gt;"",COUNT($B$2:B1795)+1,"")</f>
        <v/>
      </c>
      <c r="C1796" s="30"/>
      <c r="D1796" s="31"/>
      <c r="E1796" s="32"/>
      <c r="F1796" s="31" t="str">
        <f>IFERROR(IF(E1796&lt;&gt;"",VLOOKUP(E1796,'تكويد الاصناف'!$B$3:$L$5500,3,FALSE),""),"تأكد من الكود")</f>
        <v/>
      </c>
      <c r="G1796" s="31" t="str">
        <f>IFERROR(IF(E1796&lt;&gt;"",VLOOKUP(E1796,'تكويد الاصناف'!$B$3:$L$5500,4,FALSE),""),"تأكد من الوحدة")</f>
        <v/>
      </c>
      <c r="H1796" s="31" t="str">
        <f>IFERROR(IF(E1796&lt;&gt;"",VLOOKUP(E1796,'تكويد الاصناف'!$B$3:$L$5500,9,FALSE),""),"تأكد من السعر")</f>
        <v/>
      </c>
      <c r="I1796" s="31"/>
      <c r="J1796" s="33" t="str">
        <f t="shared" si="28"/>
        <v/>
      </c>
      <c r="K1796" s="33"/>
      <c r="L1796" s="31"/>
      <c r="M1796" s="31"/>
    </row>
    <row r="1797" spans="2:13" x14ac:dyDescent="0.2">
      <c r="B1797" s="29" t="str">
        <f>IF(C1797&lt;&gt;"",COUNT($B$2:B1796)+1,"")</f>
        <v/>
      </c>
      <c r="C1797" s="30"/>
      <c r="D1797" s="31"/>
      <c r="E1797" s="32"/>
      <c r="F1797" s="31" t="str">
        <f>IFERROR(IF(E1797&lt;&gt;"",VLOOKUP(E1797,'تكويد الاصناف'!$B$3:$L$5500,3,FALSE),""),"تأكد من الكود")</f>
        <v/>
      </c>
      <c r="G1797" s="31" t="str">
        <f>IFERROR(IF(E1797&lt;&gt;"",VLOOKUP(E1797,'تكويد الاصناف'!$B$3:$L$5500,4,FALSE),""),"تأكد من الوحدة")</f>
        <v/>
      </c>
      <c r="H1797" s="31" t="str">
        <f>IFERROR(IF(E1797&lt;&gt;"",VLOOKUP(E1797,'تكويد الاصناف'!$B$3:$L$5500,9,FALSE),""),"تأكد من السعر")</f>
        <v/>
      </c>
      <c r="I1797" s="31"/>
      <c r="J1797" s="33" t="str">
        <f t="shared" si="28"/>
        <v/>
      </c>
      <c r="K1797" s="33"/>
      <c r="L1797" s="31"/>
      <c r="M1797" s="31"/>
    </row>
    <row r="1798" spans="2:13" x14ac:dyDescent="0.2">
      <c r="B1798" s="29" t="str">
        <f>IF(C1798&lt;&gt;"",COUNT($B$2:B1797)+1,"")</f>
        <v/>
      </c>
      <c r="C1798" s="30"/>
      <c r="D1798" s="31"/>
      <c r="E1798" s="32"/>
      <c r="F1798" s="31" t="str">
        <f>IFERROR(IF(E1798&lt;&gt;"",VLOOKUP(E1798,'تكويد الاصناف'!$B$3:$L$5500,3,FALSE),""),"تأكد من الكود")</f>
        <v/>
      </c>
      <c r="G1798" s="31" t="str">
        <f>IFERROR(IF(E1798&lt;&gt;"",VLOOKUP(E1798,'تكويد الاصناف'!$B$3:$L$5500,4,FALSE),""),"تأكد من الوحدة")</f>
        <v/>
      </c>
      <c r="H1798" s="31" t="str">
        <f>IFERROR(IF(E1798&lt;&gt;"",VLOOKUP(E1798,'تكويد الاصناف'!$B$3:$L$5500,9,FALSE),""),"تأكد من السعر")</f>
        <v/>
      </c>
      <c r="I1798" s="31"/>
      <c r="J1798" s="33" t="str">
        <f t="shared" si="28"/>
        <v/>
      </c>
      <c r="K1798" s="33"/>
      <c r="L1798" s="31"/>
      <c r="M1798" s="31"/>
    </row>
    <row r="1799" spans="2:13" x14ac:dyDescent="0.2">
      <c r="B1799" s="29" t="str">
        <f>IF(C1799&lt;&gt;"",COUNT($B$2:B1798)+1,"")</f>
        <v/>
      </c>
      <c r="C1799" s="30"/>
      <c r="D1799" s="31"/>
      <c r="E1799" s="32"/>
      <c r="F1799" s="31" t="str">
        <f>IFERROR(IF(E1799&lt;&gt;"",VLOOKUP(E1799,'تكويد الاصناف'!$B$3:$L$5500,3,FALSE),""),"تأكد من الكود")</f>
        <v/>
      </c>
      <c r="G1799" s="31" t="str">
        <f>IFERROR(IF(E1799&lt;&gt;"",VLOOKUP(E1799,'تكويد الاصناف'!$B$3:$L$5500,4,FALSE),""),"تأكد من الوحدة")</f>
        <v/>
      </c>
      <c r="H1799" s="31" t="str">
        <f>IFERROR(IF(E1799&lt;&gt;"",VLOOKUP(E1799,'تكويد الاصناف'!$B$3:$L$5500,9,FALSE),""),"تأكد من السعر")</f>
        <v/>
      </c>
      <c r="I1799" s="31"/>
      <c r="J1799" s="33" t="str">
        <f t="shared" si="28"/>
        <v/>
      </c>
      <c r="K1799" s="33"/>
      <c r="L1799" s="31"/>
      <c r="M1799" s="31"/>
    </row>
    <row r="1800" spans="2:13" x14ac:dyDescent="0.2">
      <c r="B1800" s="29" t="str">
        <f>IF(C1800&lt;&gt;"",COUNT($B$2:B1799)+1,"")</f>
        <v/>
      </c>
      <c r="C1800" s="30"/>
      <c r="D1800" s="31"/>
      <c r="E1800" s="32"/>
      <c r="F1800" s="31" t="str">
        <f>IFERROR(IF(E1800&lt;&gt;"",VLOOKUP(E1800,'تكويد الاصناف'!$B$3:$L$5500,3,FALSE),""),"تأكد من الكود")</f>
        <v/>
      </c>
      <c r="G1800" s="31" t="str">
        <f>IFERROR(IF(E1800&lt;&gt;"",VLOOKUP(E1800,'تكويد الاصناف'!$B$3:$L$5500,4,FALSE),""),"تأكد من الوحدة")</f>
        <v/>
      </c>
      <c r="H1800" s="31" t="str">
        <f>IFERROR(IF(E1800&lt;&gt;"",VLOOKUP(E1800,'تكويد الاصناف'!$B$3:$L$5500,9,FALSE),""),"تأكد من السعر")</f>
        <v/>
      </c>
      <c r="I1800" s="31"/>
      <c r="J1800" s="33" t="str">
        <f t="shared" si="28"/>
        <v/>
      </c>
      <c r="K1800" s="33"/>
      <c r="L1800" s="31"/>
      <c r="M1800" s="31"/>
    </row>
    <row r="1801" spans="2:13" x14ac:dyDescent="0.2">
      <c r="B1801" s="29" t="str">
        <f>IF(C1801&lt;&gt;"",COUNT($B$2:B1800)+1,"")</f>
        <v/>
      </c>
      <c r="C1801" s="30"/>
      <c r="D1801" s="31"/>
      <c r="E1801" s="32"/>
      <c r="F1801" s="31" t="str">
        <f>IFERROR(IF(E1801&lt;&gt;"",VLOOKUP(E1801,'تكويد الاصناف'!$B$3:$L$5500,3,FALSE),""),"تأكد من الكود")</f>
        <v/>
      </c>
      <c r="G1801" s="31" t="str">
        <f>IFERROR(IF(E1801&lt;&gt;"",VLOOKUP(E1801,'تكويد الاصناف'!$B$3:$L$5500,4,FALSE),""),"تأكد من الوحدة")</f>
        <v/>
      </c>
      <c r="H1801" s="31" t="str">
        <f>IFERROR(IF(E1801&lt;&gt;"",VLOOKUP(E1801,'تكويد الاصناف'!$B$3:$L$5500,9,FALSE),""),"تأكد من السعر")</f>
        <v/>
      </c>
      <c r="I1801" s="31"/>
      <c r="J1801" s="33" t="str">
        <f t="shared" si="28"/>
        <v/>
      </c>
      <c r="K1801" s="33"/>
      <c r="L1801" s="31"/>
      <c r="M1801" s="31"/>
    </row>
    <row r="1802" spans="2:13" x14ac:dyDescent="0.2">
      <c r="B1802" s="29" t="str">
        <f>IF(C1802&lt;&gt;"",COUNT($B$2:B1801)+1,"")</f>
        <v/>
      </c>
      <c r="C1802" s="30"/>
      <c r="D1802" s="31"/>
      <c r="E1802" s="32"/>
      <c r="F1802" s="31" t="str">
        <f>IFERROR(IF(E1802&lt;&gt;"",VLOOKUP(E1802,'تكويد الاصناف'!$B$3:$L$5500,3,FALSE),""),"تأكد من الكود")</f>
        <v/>
      </c>
      <c r="G1802" s="31" t="str">
        <f>IFERROR(IF(E1802&lt;&gt;"",VLOOKUP(E1802,'تكويد الاصناف'!$B$3:$L$5500,4,FALSE),""),"تأكد من الوحدة")</f>
        <v/>
      </c>
      <c r="H1802" s="31" t="str">
        <f>IFERROR(IF(E1802&lt;&gt;"",VLOOKUP(E1802,'تكويد الاصناف'!$B$3:$L$5500,9,FALSE),""),"تأكد من السعر")</f>
        <v/>
      </c>
      <c r="I1802" s="31"/>
      <c r="J1802" s="33" t="str">
        <f t="shared" si="28"/>
        <v/>
      </c>
      <c r="K1802" s="33"/>
      <c r="L1802" s="31"/>
      <c r="M1802" s="31"/>
    </row>
    <row r="1803" spans="2:13" x14ac:dyDescent="0.2">
      <c r="B1803" s="29" t="str">
        <f>IF(C1803&lt;&gt;"",COUNT($B$2:B1802)+1,"")</f>
        <v/>
      </c>
      <c r="C1803" s="30"/>
      <c r="D1803" s="31"/>
      <c r="E1803" s="32"/>
      <c r="F1803" s="31" t="str">
        <f>IFERROR(IF(E1803&lt;&gt;"",VLOOKUP(E1803,'تكويد الاصناف'!$B$3:$L$5500,3,FALSE),""),"تأكد من الكود")</f>
        <v/>
      </c>
      <c r="G1803" s="31" t="str">
        <f>IFERROR(IF(E1803&lt;&gt;"",VLOOKUP(E1803,'تكويد الاصناف'!$B$3:$L$5500,4,FALSE),""),"تأكد من الوحدة")</f>
        <v/>
      </c>
      <c r="H1803" s="31" t="str">
        <f>IFERROR(IF(E1803&lt;&gt;"",VLOOKUP(E1803,'تكويد الاصناف'!$B$3:$L$5500,9,FALSE),""),"تأكد من السعر")</f>
        <v/>
      </c>
      <c r="I1803" s="31"/>
      <c r="J1803" s="33" t="str">
        <f t="shared" si="28"/>
        <v/>
      </c>
      <c r="K1803" s="33"/>
      <c r="L1803" s="31"/>
      <c r="M1803" s="31"/>
    </row>
    <row r="1804" spans="2:13" x14ac:dyDescent="0.2">
      <c r="B1804" s="29" t="str">
        <f>IF(C1804&lt;&gt;"",COUNT($B$2:B1803)+1,"")</f>
        <v/>
      </c>
      <c r="C1804" s="30"/>
      <c r="D1804" s="31"/>
      <c r="E1804" s="32"/>
      <c r="F1804" s="31" t="str">
        <f>IFERROR(IF(E1804&lt;&gt;"",VLOOKUP(E1804,'تكويد الاصناف'!$B$3:$L$5500,3,FALSE),""),"تأكد من الكود")</f>
        <v/>
      </c>
      <c r="G1804" s="31" t="str">
        <f>IFERROR(IF(E1804&lt;&gt;"",VLOOKUP(E1804,'تكويد الاصناف'!$B$3:$L$5500,4,FALSE),""),"تأكد من الوحدة")</f>
        <v/>
      </c>
      <c r="H1804" s="31" t="str">
        <f>IFERROR(IF(E1804&lt;&gt;"",VLOOKUP(E1804,'تكويد الاصناف'!$B$3:$L$5500,9,FALSE),""),"تأكد من السعر")</f>
        <v/>
      </c>
      <c r="I1804" s="31"/>
      <c r="J1804" s="33" t="str">
        <f t="shared" si="28"/>
        <v/>
      </c>
      <c r="K1804" s="33"/>
      <c r="L1804" s="31"/>
      <c r="M1804" s="31"/>
    </row>
    <row r="1805" spans="2:13" x14ac:dyDescent="0.2">
      <c r="B1805" s="29" t="str">
        <f>IF(C1805&lt;&gt;"",COUNT($B$2:B1804)+1,"")</f>
        <v/>
      </c>
      <c r="C1805" s="30"/>
      <c r="D1805" s="31"/>
      <c r="E1805" s="32"/>
      <c r="F1805" s="31" t="str">
        <f>IFERROR(IF(E1805&lt;&gt;"",VLOOKUP(E1805,'تكويد الاصناف'!$B$3:$L$5500,3,FALSE),""),"تأكد من الكود")</f>
        <v/>
      </c>
      <c r="G1805" s="31" t="str">
        <f>IFERROR(IF(E1805&lt;&gt;"",VLOOKUP(E1805,'تكويد الاصناف'!$B$3:$L$5500,4,FALSE),""),"تأكد من الوحدة")</f>
        <v/>
      </c>
      <c r="H1805" s="31" t="str">
        <f>IFERROR(IF(E1805&lt;&gt;"",VLOOKUP(E1805,'تكويد الاصناف'!$B$3:$L$5500,9,FALSE),""),"تأكد من السعر")</f>
        <v/>
      </c>
      <c r="I1805" s="31"/>
      <c r="J1805" s="33" t="str">
        <f t="shared" si="28"/>
        <v/>
      </c>
      <c r="K1805" s="33"/>
      <c r="L1805" s="31"/>
      <c r="M1805" s="31"/>
    </row>
    <row r="1806" spans="2:13" x14ac:dyDescent="0.2">
      <c r="B1806" s="29" t="str">
        <f>IF(C1806&lt;&gt;"",COUNT($B$2:B1805)+1,"")</f>
        <v/>
      </c>
      <c r="C1806" s="30"/>
      <c r="D1806" s="31"/>
      <c r="E1806" s="32"/>
      <c r="F1806" s="31" t="str">
        <f>IFERROR(IF(E1806&lt;&gt;"",VLOOKUP(E1806,'تكويد الاصناف'!$B$3:$L$5500,3,FALSE),""),"تأكد من الكود")</f>
        <v/>
      </c>
      <c r="G1806" s="31" t="str">
        <f>IFERROR(IF(E1806&lt;&gt;"",VLOOKUP(E1806,'تكويد الاصناف'!$B$3:$L$5500,4,FALSE),""),"تأكد من الوحدة")</f>
        <v/>
      </c>
      <c r="H1806" s="31" t="str">
        <f>IFERROR(IF(E1806&lt;&gt;"",VLOOKUP(E1806,'تكويد الاصناف'!$B$3:$L$5500,9,FALSE),""),"تأكد من السعر")</f>
        <v/>
      </c>
      <c r="I1806" s="31"/>
      <c r="J1806" s="33" t="str">
        <f t="shared" si="28"/>
        <v/>
      </c>
      <c r="K1806" s="33"/>
      <c r="L1806" s="31"/>
      <c r="M1806" s="31"/>
    </row>
    <row r="1807" spans="2:13" x14ac:dyDescent="0.2">
      <c r="B1807" s="29" t="str">
        <f>IF(C1807&lt;&gt;"",COUNT($B$2:B1806)+1,"")</f>
        <v/>
      </c>
      <c r="C1807" s="30"/>
      <c r="D1807" s="31"/>
      <c r="E1807" s="32"/>
      <c r="F1807" s="31" t="str">
        <f>IFERROR(IF(E1807&lt;&gt;"",VLOOKUP(E1807,'تكويد الاصناف'!$B$3:$L$5500,3,FALSE),""),"تأكد من الكود")</f>
        <v/>
      </c>
      <c r="G1807" s="31" t="str">
        <f>IFERROR(IF(E1807&lt;&gt;"",VLOOKUP(E1807,'تكويد الاصناف'!$B$3:$L$5500,4,FALSE),""),"تأكد من الوحدة")</f>
        <v/>
      </c>
      <c r="H1807" s="31" t="str">
        <f>IFERROR(IF(E1807&lt;&gt;"",VLOOKUP(E1807,'تكويد الاصناف'!$B$3:$L$5500,9,FALSE),""),"تأكد من السعر")</f>
        <v/>
      </c>
      <c r="I1807" s="31"/>
      <c r="J1807" s="33" t="str">
        <f t="shared" si="28"/>
        <v/>
      </c>
      <c r="K1807" s="33"/>
      <c r="L1807" s="31"/>
      <c r="M1807" s="31"/>
    </row>
    <row r="1808" spans="2:13" x14ac:dyDescent="0.2">
      <c r="B1808" s="29" t="str">
        <f>IF(C1808&lt;&gt;"",COUNT($B$2:B1807)+1,"")</f>
        <v/>
      </c>
      <c r="C1808" s="30"/>
      <c r="D1808" s="31"/>
      <c r="E1808" s="32"/>
      <c r="F1808" s="31" t="str">
        <f>IFERROR(IF(E1808&lt;&gt;"",VLOOKUP(E1808,'تكويد الاصناف'!$B$3:$L$5500,3,FALSE),""),"تأكد من الكود")</f>
        <v/>
      </c>
      <c r="G1808" s="31" t="str">
        <f>IFERROR(IF(E1808&lt;&gt;"",VLOOKUP(E1808,'تكويد الاصناف'!$B$3:$L$5500,4,FALSE),""),"تأكد من الوحدة")</f>
        <v/>
      </c>
      <c r="H1808" s="31" t="str">
        <f>IFERROR(IF(E1808&lt;&gt;"",VLOOKUP(E1808,'تكويد الاصناف'!$B$3:$L$5500,9,FALSE),""),"تأكد من السعر")</f>
        <v/>
      </c>
      <c r="I1808" s="31"/>
      <c r="J1808" s="33" t="str">
        <f t="shared" si="28"/>
        <v/>
      </c>
      <c r="K1808" s="33"/>
      <c r="L1808" s="31"/>
      <c r="M1808" s="31"/>
    </row>
    <row r="1809" spans="2:13" x14ac:dyDescent="0.2">
      <c r="B1809" s="29" t="str">
        <f>IF(C1809&lt;&gt;"",COUNT($B$2:B1808)+1,"")</f>
        <v/>
      </c>
      <c r="C1809" s="30"/>
      <c r="D1809" s="31"/>
      <c r="E1809" s="32"/>
      <c r="F1809" s="31" t="str">
        <f>IFERROR(IF(E1809&lt;&gt;"",VLOOKUP(E1809,'تكويد الاصناف'!$B$3:$L$5500,3,FALSE),""),"تأكد من الكود")</f>
        <v/>
      </c>
      <c r="G1809" s="31" t="str">
        <f>IFERROR(IF(E1809&lt;&gt;"",VLOOKUP(E1809,'تكويد الاصناف'!$B$3:$L$5500,4,FALSE),""),"تأكد من الوحدة")</f>
        <v/>
      </c>
      <c r="H1809" s="31" t="str">
        <f>IFERROR(IF(E1809&lt;&gt;"",VLOOKUP(E1809,'تكويد الاصناف'!$B$3:$L$5500,9,FALSE),""),"تأكد من السعر")</f>
        <v/>
      </c>
      <c r="I1809" s="31"/>
      <c r="J1809" s="33" t="str">
        <f t="shared" si="28"/>
        <v/>
      </c>
      <c r="K1809" s="33"/>
      <c r="L1809" s="31"/>
      <c r="M1809" s="31"/>
    </row>
    <row r="1810" spans="2:13" x14ac:dyDescent="0.2">
      <c r="B1810" s="29" t="str">
        <f>IF(C1810&lt;&gt;"",COUNT($B$2:B1809)+1,"")</f>
        <v/>
      </c>
      <c r="C1810" s="30"/>
      <c r="D1810" s="31"/>
      <c r="E1810" s="32"/>
      <c r="F1810" s="31" t="str">
        <f>IFERROR(IF(E1810&lt;&gt;"",VLOOKUP(E1810,'تكويد الاصناف'!$B$3:$L$5500,3,FALSE),""),"تأكد من الكود")</f>
        <v/>
      </c>
      <c r="G1810" s="31" t="str">
        <f>IFERROR(IF(E1810&lt;&gt;"",VLOOKUP(E1810,'تكويد الاصناف'!$B$3:$L$5500,4,FALSE),""),"تأكد من الوحدة")</f>
        <v/>
      </c>
      <c r="H1810" s="31" t="str">
        <f>IFERROR(IF(E1810&lt;&gt;"",VLOOKUP(E1810,'تكويد الاصناف'!$B$3:$L$5500,9,FALSE),""),"تأكد من السعر")</f>
        <v/>
      </c>
      <c r="I1810" s="31"/>
      <c r="J1810" s="33" t="str">
        <f t="shared" si="28"/>
        <v/>
      </c>
      <c r="K1810" s="33"/>
      <c r="L1810" s="31"/>
      <c r="M1810" s="31"/>
    </row>
    <row r="1811" spans="2:13" x14ac:dyDescent="0.2">
      <c r="B1811" s="29" t="str">
        <f>IF(C1811&lt;&gt;"",COUNT($B$2:B1810)+1,"")</f>
        <v/>
      </c>
      <c r="C1811" s="30"/>
      <c r="D1811" s="31"/>
      <c r="E1811" s="32"/>
      <c r="F1811" s="31" t="str">
        <f>IFERROR(IF(E1811&lt;&gt;"",VLOOKUP(E1811,'تكويد الاصناف'!$B$3:$L$5500,3,FALSE),""),"تأكد من الكود")</f>
        <v/>
      </c>
      <c r="G1811" s="31" t="str">
        <f>IFERROR(IF(E1811&lt;&gt;"",VLOOKUP(E1811,'تكويد الاصناف'!$B$3:$L$5500,4,FALSE),""),"تأكد من الوحدة")</f>
        <v/>
      </c>
      <c r="H1811" s="31" t="str">
        <f>IFERROR(IF(E1811&lt;&gt;"",VLOOKUP(E1811,'تكويد الاصناف'!$B$3:$L$5500,9,FALSE),""),"تأكد من السعر")</f>
        <v/>
      </c>
      <c r="I1811" s="31"/>
      <c r="J1811" s="33" t="str">
        <f t="shared" si="28"/>
        <v/>
      </c>
      <c r="K1811" s="33"/>
      <c r="L1811" s="31"/>
      <c r="M1811" s="31"/>
    </row>
    <row r="1812" spans="2:13" x14ac:dyDescent="0.2">
      <c r="B1812" s="29" t="str">
        <f>IF(C1812&lt;&gt;"",COUNT($B$2:B1811)+1,"")</f>
        <v/>
      </c>
      <c r="C1812" s="30"/>
      <c r="D1812" s="31"/>
      <c r="E1812" s="32"/>
      <c r="F1812" s="31" t="str">
        <f>IFERROR(IF(E1812&lt;&gt;"",VLOOKUP(E1812,'تكويد الاصناف'!$B$3:$L$5500,3,FALSE),""),"تأكد من الكود")</f>
        <v/>
      </c>
      <c r="G1812" s="31" t="str">
        <f>IFERROR(IF(E1812&lt;&gt;"",VLOOKUP(E1812,'تكويد الاصناف'!$B$3:$L$5500,4,FALSE),""),"تأكد من الوحدة")</f>
        <v/>
      </c>
      <c r="H1812" s="31" t="str">
        <f>IFERROR(IF(E1812&lt;&gt;"",VLOOKUP(E1812,'تكويد الاصناف'!$B$3:$L$5500,9,FALSE),""),"تأكد من السعر")</f>
        <v/>
      </c>
      <c r="I1812" s="31"/>
      <c r="J1812" s="33" t="str">
        <f t="shared" si="28"/>
        <v/>
      </c>
      <c r="K1812" s="33"/>
      <c r="L1812" s="31"/>
      <c r="M1812" s="31"/>
    </row>
    <row r="1813" spans="2:13" x14ac:dyDescent="0.2">
      <c r="B1813" s="29" t="str">
        <f>IF(C1813&lt;&gt;"",COUNT($B$2:B1812)+1,"")</f>
        <v/>
      </c>
      <c r="C1813" s="30"/>
      <c r="D1813" s="31"/>
      <c r="E1813" s="32"/>
      <c r="F1813" s="31" t="str">
        <f>IFERROR(IF(E1813&lt;&gt;"",VLOOKUP(E1813,'تكويد الاصناف'!$B$3:$L$5500,3,FALSE),""),"تأكد من الكود")</f>
        <v/>
      </c>
      <c r="G1813" s="31" t="str">
        <f>IFERROR(IF(E1813&lt;&gt;"",VLOOKUP(E1813,'تكويد الاصناف'!$B$3:$L$5500,4,FALSE),""),"تأكد من الوحدة")</f>
        <v/>
      </c>
      <c r="H1813" s="31" t="str">
        <f>IFERROR(IF(E1813&lt;&gt;"",VLOOKUP(E1813,'تكويد الاصناف'!$B$3:$L$5500,9,FALSE),""),"تأكد من السعر")</f>
        <v/>
      </c>
      <c r="I1813" s="31"/>
      <c r="J1813" s="33" t="str">
        <f t="shared" si="28"/>
        <v/>
      </c>
      <c r="K1813" s="33"/>
      <c r="L1813" s="31"/>
      <c r="M1813" s="31"/>
    </row>
    <row r="1814" spans="2:13" x14ac:dyDescent="0.2">
      <c r="B1814" s="29" t="str">
        <f>IF(C1814&lt;&gt;"",COUNT($B$2:B1813)+1,"")</f>
        <v/>
      </c>
      <c r="C1814" s="30"/>
      <c r="D1814" s="31"/>
      <c r="E1814" s="32"/>
      <c r="F1814" s="31" t="str">
        <f>IFERROR(IF(E1814&lt;&gt;"",VLOOKUP(E1814,'تكويد الاصناف'!$B$3:$L$5500,3,FALSE),""),"تأكد من الكود")</f>
        <v/>
      </c>
      <c r="G1814" s="31" t="str">
        <f>IFERROR(IF(E1814&lt;&gt;"",VLOOKUP(E1814,'تكويد الاصناف'!$B$3:$L$5500,4,FALSE),""),"تأكد من الوحدة")</f>
        <v/>
      </c>
      <c r="H1814" s="31" t="str">
        <f>IFERROR(IF(E1814&lt;&gt;"",VLOOKUP(E1814,'تكويد الاصناف'!$B$3:$L$5500,9,FALSE),""),"تأكد من السعر")</f>
        <v/>
      </c>
      <c r="I1814" s="31"/>
      <c r="J1814" s="33" t="str">
        <f t="shared" si="28"/>
        <v/>
      </c>
      <c r="K1814" s="33"/>
      <c r="L1814" s="31"/>
      <c r="M1814" s="31"/>
    </row>
    <row r="1815" spans="2:13" x14ac:dyDescent="0.2">
      <c r="B1815" s="29" t="str">
        <f>IF(C1815&lt;&gt;"",COUNT($B$2:B1814)+1,"")</f>
        <v/>
      </c>
      <c r="C1815" s="30"/>
      <c r="D1815" s="31"/>
      <c r="E1815" s="32"/>
      <c r="F1815" s="31" t="str">
        <f>IFERROR(IF(E1815&lt;&gt;"",VLOOKUP(E1815,'تكويد الاصناف'!$B$3:$L$5500,3,FALSE),""),"تأكد من الكود")</f>
        <v/>
      </c>
      <c r="G1815" s="31" t="str">
        <f>IFERROR(IF(E1815&lt;&gt;"",VLOOKUP(E1815,'تكويد الاصناف'!$B$3:$L$5500,4,FALSE),""),"تأكد من الوحدة")</f>
        <v/>
      </c>
      <c r="H1815" s="31" t="str">
        <f>IFERROR(IF(E1815&lt;&gt;"",VLOOKUP(E1815,'تكويد الاصناف'!$B$3:$L$5500,9,FALSE),""),"تأكد من السعر")</f>
        <v/>
      </c>
      <c r="I1815" s="31"/>
      <c r="J1815" s="33" t="str">
        <f t="shared" si="28"/>
        <v/>
      </c>
      <c r="K1815" s="33"/>
      <c r="L1815" s="31"/>
      <c r="M1815" s="31"/>
    </row>
    <row r="1816" spans="2:13" x14ac:dyDescent="0.2">
      <c r="B1816" s="29" t="str">
        <f>IF(C1816&lt;&gt;"",COUNT($B$2:B1815)+1,"")</f>
        <v/>
      </c>
      <c r="C1816" s="30"/>
      <c r="D1816" s="31"/>
      <c r="E1816" s="32"/>
      <c r="F1816" s="31" t="str">
        <f>IFERROR(IF(E1816&lt;&gt;"",VLOOKUP(E1816,'تكويد الاصناف'!$B$3:$L$5500,3,FALSE),""),"تأكد من الكود")</f>
        <v/>
      </c>
      <c r="G1816" s="31" t="str">
        <f>IFERROR(IF(E1816&lt;&gt;"",VLOOKUP(E1816,'تكويد الاصناف'!$B$3:$L$5500,4,FALSE),""),"تأكد من الوحدة")</f>
        <v/>
      </c>
      <c r="H1816" s="31" t="str">
        <f>IFERROR(IF(E1816&lt;&gt;"",VLOOKUP(E1816,'تكويد الاصناف'!$B$3:$L$5500,9,FALSE),""),"تأكد من السعر")</f>
        <v/>
      </c>
      <c r="I1816" s="31"/>
      <c r="J1816" s="33" t="str">
        <f t="shared" si="28"/>
        <v/>
      </c>
      <c r="K1816" s="33"/>
      <c r="L1816" s="31"/>
      <c r="M1816" s="31"/>
    </row>
    <row r="1817" spans="2:13" x14ac:dyDescent="0.2">
      <c r="B1817" s="29" t="str">
        <f>IF(C1817&lt;&gt;"",COUNT($B$2:B1816)+1,"")</f>
        <v/>
      </c>
      <c r="C1817" s="30"/>
      <c r="D1817" s="31"/>
      <c r="E1817" s="32"/>
      <c r="F1817" s="31" t="str">
        <f>IFERROR(IF(E1817&lt;&gt;"",VLOOKUP(E1817,'تكويد الاصناف'!$B$3:$L$5500,3,FALSE),""),"تأكد من الكود")</f>
        <v/>
      </c>
      <c r="G1817" s="31" t="str">
        <f>IFERROR(IF(E1817&lt;&gt;"",VLOOKUP(E1817,'تكويد الاصناف'!$B$3:$L$5500,4,FALSE),""),"تأكد من الوحدة")</f>
        <v/>
      </c>
      <c r="H1817" s="31" t="str">
        <f>IFERROR(IF(E1817&lt;&gt;"",VLOOKUP(E1817,'تكويد الاصناف'!$B$3:$L$5500,9,FALSE),""),"تأكد من السعر")</f>
        <v/>
      </c>
      <c r="I1817" s="31"/>
      <c r="J1817" s="33" t="str">
        <f t="shared" si="28"/>
        <v/>
      </c>
      <c r="K1817" s="33"/>
      <c r="L1817" s="31"/>
      <c r="M1817" s="31"/>
    </row>
    <row r="1818" spans="2:13" x14ac:dyDescent="0.2">
      <c r="B1818" s="29" t="str">
        <f>IF(C1818&lt;&gt;"",COUNT($B$2:B1817)+1,"")</f>
        <v/>
      </c>
      <c r="C1818" s="30"/>
      <c r="D1818" s="31"/>
      <c r="E1818" s="32"/>
      <c r="F1818" s="31" t="str">
        <f>IFERROR(IF(E1818&lt;&gt;"",VLOOKUP(E1818,'تكويد الاصناف'!$B$3:$L$5500,3,FALSE),""),"تأكد من الكود")</f>
        <v/>
      </c>
      <c r="G1818" s="31" t="str">
        <f>IFERROR(IF(E1818&lt;&gt;"",VLOOKUP(E1818,'تكويد الاصناف'!$B$3:$L$5500,4,FALSE),""),"تأكد من الوحدة")</f>
        <v/>
      </c>
      <c r="H1818" s="31" t="str">
        <f>IFERROR(IF(E1818&lt;&gt;"",VLOOKUP(E1818,'تكويد الاصناف'!$B$3:$L$5500,9,FALSE),""),"تأكد من السعر")</f>
        <v/>
      </c>
      <c r="I1818" s="31"/>
      <c r="J1818" s="33" t="str">
        <f t="shared" si="28"/>
        <v/>
      </c>
      <c r="K1818" s="33"/>
      <c r="L1818" s="31"/>
      <c r="M1818" s="31"/>
    </row>
    <row r="1819" spans="2:13" x14ac:dyDescent="0.2">
      <c r="B1819" s="29" t="str">
        <f>IF(C1819&lt;&gt;"",COUNT($B$2:B1818)+1,"")</f>
        <v/>
      </c>
      <c r="C1819" s="30"/>
      <c r="D1819" s="31"/>
      <c r="E1819" s="32"/>
      <c r="F1819" s="31" t="str">
        <f>IFERROR(IF(E1819&lt;&gt;"",VLOOKUP(E1819,'تكويد الاصناف'!$B$3:$L$5500,3,FALSE),""),"تأكد من الكود")</f>
        <v/>
      </c>
      <c r="G1819" s="31" t="str">
        <f>IFERROR(IF(E1819&lt;&gt;"",VLOOKUP(E1819,'تكويد الاصناف'!$B$3:$L$5500,4,FALSE),""),"تأكد من الوحدة")</f>
        <v/>
      </c>
      <c r="H1819" s="31" t="str">
        <f>IFERROR(IF(E1819&lt;&gt;"",VLOOKUP(E1819,'تكويد الاصناف'!$B$3:$L$5500,9,FALSE),""),"تأكد من السعر")</f>
        <v/>
      </c>
      <c r="I1819" s="31"/>
      <c r="J1819" s="33" t="str">
        <f t="shared" si="28"/>
        <v/>
      </c>
      <c r="K1819" s="33"/>
      <c r="L1819" s="31"/>
      <c r="M1819" s="31"/>
    </row>
    <row r="1820" spans="2:13" x14ac:dyDescent="0.2">
      <c r="B1820" s="29" t="str">
        <f>IF(C1820&lt;&gt;"",COUNT($B$2:B1819)+1,"")</f>
        <v/>
      </c>
      <c r="C1820" s="30"/>
      <c r="D1820" s="31"/>
      <c r="E1820" s="32"/>
      <c r="F1820" s="31" t="str">
        <f>IFERROR(IF(E1820&lt;&gt;"",VLOOKUP(E1820,'تكويد الاصناف'!$B$3:$L$5500,3,FALSE),""),"تأكد من الكود")</f>
        <v/>
      </c>
      <c r="G1820" s="31" t="str">
        <f>IFERROR(IF(E1820&lt;&gt;"",VLOOKUP(E1820,'تكويد الاصناف'!$B$3:$L$5500,4,FALSE),""),"تأكد من الوحدة")</f>
        <v/>
      </c>
      <c r="H1820" s="31" t="str">
        <f>IFERROR(IF(E1820&lt;&gt;"",VLOOKUP(E1820,'تكويد الاصناف'!$B$3:$L$5500,9,FALSE),""),"تأكد من السعر")</f>
        <v/>
      </c>
      <c r="I1820" s="31"/>
      <c r="J1820" s="33" t="str">
        <f t="shared" si="28"/>
        <v/>
      </c>
      <c r="K1820" s="33"/>
      <c r="L1820" s="31"/>
      <c r="M1820" s="31"/>
    </row>
    <row r="1821" spans="2:13" x14ac:dyDescent="0.2">
      <c r="B1821" s="29" t="str">
        <f>IF(C1821&lt;&gt;"",COUNT($B$2:B1820)+1,"")</f>
        <v/>
      </c>
      <c r="C1821" s="30"/>
      <c r="D1821" s="31"/>
      <c r="E1821" s="32"/>
      <c r="F1821" s="31" t="str">
        <f>IFERROR(IF(E1821&lt;&gt;"",VLOOKUP(E1821,'تكويد الاصناف'!$B$3:$L$5500,3,FALSE),""),"تأكد من الكود")</f>
        <v/>
      </c>
      <c r="G1821" s="31" t="str">
        <f>IFERROR(IF(E1821&lt;&gt;"",VLOOKUP(E1821,'تكويد الاصناف'!$B$3:$L$5500,4,FALSE),""),"تأكد من الوحدة")</f>
        <v/>
      </c>
      <c r="H1821" s="31" t="str">
        <f>IFERROR(IF(E1821&lt;&gt;"",VLOOKUP(E1821,'تكويد الاصناف'!$B$3:$L$5500,9,FALSE),""),"تأكد من السعر")</f>
        <v/>
      </c>
      <c r="I1821" s="31"/>
      <c r="J1821" s="33" t="str">
        <f t="shared" si="28"/>
        <v/>
      </c>
      <c r="K1821" s="33"/>
      <c r="L1821" s="31"/>
      <c r="M1821" s="31"/>
    </row>
    <row r="1822" spans="2:13" x14ac:dyDescent="0.2">
      <c r="B1822" s="29" t="str">
        <f>IF(C1822&lt;&gt;"",COUNT($B$2:B1821)+1,"")</f>
        <v/>
      </c>
      <c r="C1822" s="30"/>
      <c r="D1822" s="31"/>
      <c r="E1822" s="32"/>
      <c r="F1822" s="31" t="str">
        <f>IFERROR(IF(E1822&lt;&gt;"",VLOOKUP(E1822,'تكويد الاصناف'!$B$3:$L$5500,3,FALSE),""),"تأكد من الكود")</f>
        <v/>
      </c>
      <c r="G1822" s="31" t="str">
        <f>IFERROR(IF(E1822&lt;&gt;"",VLOOKUP(E1822,'تكويد الاصناف'!$B$3:$L$5500,4,FALSE),""),"تأكد من الوحدة")</f>
        <v/>
      </c>
      <c r="H1822" s="31" t="str">
        <f>IFERROR(IF(E1822&lt;&gt;"",VLOOKUP(E1822,'تكويد الاصناف'!$B$3:$L$5500,9,FALSE),""),"تأكد من السعر")</f>
        <v/>
      </c>
      <c r="I1822" s="31"/>
      <c r="J1822" s="33" t="str">
        <f t="shared" si="28"/>
        <v/>
      </c>
      <c r="K1822" s="33"/>
      <c r="L1822" s="31"/>
      <c r="M1822" s="31"/>
    </row>
    <row r="1823" spans="2:13" x14ac:dyDescent="0.2">
      <c r="B1823" s="29" t="str">
        <f>IF(C1823&lt;&gt;"",COUNT($B$2:B1822)+1,"")</f>
        <v/>
      </c>
      <c r="C1823" s="30"/>
      <c r="D1823" s="31"/>
      <c r="E1823" s="32"/>
      <c r="F1823" s="31" t="str">
        <f>IFERROR(IF(E1823&lt;&gt;"",VLOOKUP(E1823,'تكويد الاصناف'!$B$3:$L$5500,3,FALSE),""),"تأكد من الكود")</f>
        <v/>
      </c>
      <c r="G1823" s="31" t="str">
        <f>IFERROR(IF(E1823&lt;&gt;"",VLOOKUP(E1823,'تكويد الاصناف'!$B$3:$L$5500,4,FALSE),""),"تأكد من الوحدة")</f>
        <v/>
      </c>
      <c r="H1823" s="31" t="str">
        <f>IFERROR(IF(E1823&lt;&gt;"",VLOOKUP(E1823,'تكويد الاصناف'!$B$3:$L$5500,9,FALSE),""),"تأكد من السعر")</f>
        <v/>
      </c>
      <c r="I1823" s="31"/>
      <c r="J1823" s="33" t="str">
        <f t="shared" si="28"/>
        <v/>
      </c>
      <c r="K1823" s="33"/>
      <c r="L1823" s="31"/>
      <c r="M1823" s="31"/>
    </row>
    <row r="1824" spans="2:13" x14ac:dyDescent="0.2">
      <c r="B1824" s="29" t="str">
        <f>IF(C1824&lt;&gt;"",COUNT($B$2:B1823)+1,"")</f>
        <v/>
      </c>
      <c r="C1824" s="30"/>
      <c r="D1824" s="31"/>
      <c r="E1824" s="32"/>
      <c r="F1824" s="31" t="str">
        <f>IFERROR(IF(E1824&lt;&gt;"",VLOOKUP(E1824,'تكويد الاصناف'!$B$3:$L$5500,3,FALSE),""),"تأكد من الكود")</f>
        <v/>
      </c>
      <c r="G1824" s="31" t="str">
        <f>IFERROR(IF(E1824&lt;&gt;"",VLOOKUP(E1824,'تكويد الاصناف'!$B$3:$L$5500,4,FALSE),""),"تأكد من الوحدة")</f>
        <v/>
      </c>
      <c r="H1824" s="31" t="str">
        <f>IFERROR(IF(E1824&lt;&gt;"",VLOOKUP(E1824,'تكويد الاصناف'!$B$3:$L$5500,9,FALSE),""),"تأكد من السعر")</f>
        <v/>
      </c>
      <c r="I1824" s="31"/>
      <c r="J1824" s="33" t="str">
        <f t="shared" si="28"/>
        <v/>
      </c>
      <c r="K1824" s="33"/>
      <c r="L1824" s="31"/>
      <c r="M1824" s="31"/>
    </row>
    <row r="1825" spans="2:13" x14ac:dyDescent="0.2">
      <c r="B1825" s="29" t="str">
        <f>IF(C1825&lt;&gt;"",COUNT($B$2:B1824)+1,"")</f>
        <v/>
      </c>
      <c r="C1825" s="30"/>
      <c r="D1825" s="31"/>
      <c r="E1825" s="32"/>
      <c r="F1825" s="31" t="str">
        <f>IFERROR(IF(E1825&lt;&gt;"",VLOOKUP(E1825,'تكويد الاصناف'!$B$3:$L$5500,3,FALSE),""),"تأكد من الكود")</f>
        <v/>
      </c>
      <c r="G1825" s="31" t="str">
        <f>IFERROR(IF(E1825&lt;&gt;"",VLOOKUP(E1825,'تكويد الاصناف'!$B$3:$L$5500,4,FALSE),""),"تأكد من الوحدة")</f>
        <v/>
      </c>
      <c r="H1825" s="31" t="str">
        <f>IFERROR(IF(E1825&lt;&gt;"",VLOOKUP(E1825,'تكويد الاصناف'!$B$3:$L$5500,9,FALSE),""),"تأكد من السعر")</f>
        <v/>
      </c>
      <c r="I1825" s="31"/>
      <c r="J1825" s="33" t="str">
        <f t="shared" si="28"/>
        <v/>
      </c>
      <c r="K1825" s="33"/>
      <c r="L1825" s="31"/>
      <c r="M1825" s="31"/>
    </row>
    <row r="1826" spans="2:13" x14ac:dyDescent="0.2">
      <c r="B1826" s="29" t="str">
        <f>IF(C1826&lt;&gt;"",COUNT($B$2:B1825)+1,"")</f>
        <v/>
      </c>
      <c r="C1826" s="30"/>
      <c r="D1826" s="31"/>
      <c r="E1826" s="32"/>
      <c r="F1826" s="31" t="str">
        <f>IFERROR(IF(E1826&lt;&gt;"",VLOOKUP(E1826,'تكويد الاصناف'!$B$3:$L$5500,3,FALSE),""),"تأكد من الكود")</f>
        <v/>
      </c>
      <c r="G1826" s="31" t="str">
        <f>IFERROR(IF(E1826&lt;&gt;"",VLOOKUP(E1826,'تكويد الاصناف'!$B$3:$L$5500,4,FALSE),""),"تأكد من الوحدة")</f>
        <v/>
      </c>
      <c r="H1826" s="31" t="str">
        <f>IFERROR(IF(E1826&lt;&gt;"",VLOOKUP(E1826,'تكويد الاصناف'!$B$3:$L$5500,9,FALSE),""),"تأكد من السعر")</f>
        <v/>
      </c>
      <c r="I1826" s="31"/>
      <c r="J1826" s="33" t="str">
        <f t="shared" si="28"/>
        <v/>
      </c>
      <c r="K1826" s="33"/>
      <c r="L1826" s="31"/>
      <c r="M1826" s="31"/>
    </row>
    <row r="1827" spans="2:13" x14ac:dyDescent="0.2">
      <c r="B1827" s="29" t="str">
        <f>IF(C1827&lt;&gt;"",COUNT($B$2:B1826)+1,"")</f>
        <v/>
      </c>
      <c r="C1827" s="30"/>
      <c r="D1827" s="31"/>
      <c r="E1827" s="32"/>
      <c r="F1827" s="31" t="str">
        <f>IFERROR(IF(E1827&lt;&gt;"",VLOOKUP(E1827,'تكويد الاصناف'!$B$3:$L$5500,3,FALSE),""),"تأكد من الكود")</f>
        <v/>
      </c>
      <c r="G1827" s="31" t="str">
        <f>IFERROR(IF(E1827&lt;&gt;"",VLOOKUP(E1827,'تكويد الاصناف'!$B$3:$L$5500,4,FALSE),""),"تأكد من الوحدة")</f>
        <v/>
      </c>
      <c r="H1827" s="31" t="str">
        <f>IFERROR(IF(E1827&lt;&gt;"",VLOOKUP(E1827,'تكويد الاصناف'!$B$3:$L$5500,9,FALSE),""),"تأكد من السعر")</f>
        <v/>
      </c>
      <c r="I1827" s="31"/>
      <c r="J1827" s="33" t="str">
        <f t="shared" si="28"/>
        <v/>
      </c>
      <c r="K1827" s="33"/>
      <c r="L1827" s="31"/>
      <c r="M1827" s="31"/>
    </row>
    <row r="1828" spans="2:13" x14ac:dyDescent="0.2">
      <c r="B1828" s="29" t="str">
        <f>IF(C1828&lt;&gt;"",COUNT($B$2:B1827)+1,"")</f>
        <v/>
      </c>
      <c r="C1828" s="30"/>
      <c r="D1828" s="31"/>
      <c r="E1828" s="32"/>
      <c r="F1828" s="31" t="str">
        <f>IFERROR(IF(E1828&lt;&gt;"",VLOOKUP(E1828,'تكويد الاصناف'!$B$3:$L$5500,3,FALSE),""),"تأكد من الكود")</f>
        <v/>
      </c>
      <c r="G1828" s="31" t="str">
        <f>IFERROR(IF(E1828&lt;&gt;"",VLOOKUP(E1828,'تكويد الاصناف'!$B$3:$L$5500,4,FALSE),""),"تأكد من الوحدة")</f>
        <v/>
      </c>
      <c r="H1828" s="31" t="str">
        <f>IFERROR(IF(E1828&lt;&gt;"",VLOOKUP(E1828,'تكويد الاصناف'!$B$3:$L$5500,9,FALSE),""),"تأكد من السعر")</f>
        <v/>
      </c>
      <c r="I1828" s="31"/>
      <c r="J1828" s="33" t="str">
        <f t="shared" si="28"/>
        <v/>
      </c>
      <c r="K1828" s="33"/>
      <c r="L1828" s="31"/>
      <c r="M1828" s="31"/>
    </row>
    <row r="1829" spans="2:13" x14ac:dyDescent="0.2">
      <c r="B1829" s="29" t="str">
        <f>IF(C1829&lt;&gt;"",COUNT($B$2:B1828)+1,"")</f>
        <v/>
      </c>
      <c r="C1829" s="30"/>
      <c r="D1829" s="31"/>
      <c r="E1829" s="32"/>
      <c r="F1829" s="31" t="str">
        <f>IFERROR(IF(E1829&lt;&gt;"",VLOOKUP(E1829,'تكويد الاصناف'!$B$3:$L$5500,3,FALSE),""),"تأكد من الكود")</f>
        <v/>
      </c>
      <c r="G1829" s="31" t="str">
        <f>IFERROR(IF(E1829&lt;&gt;"",VLOOKUP(E1829,'تكويد الاصناف'!$B$3:$L$5500,4,FALSE),""),"تأكد من الوحدة")</f>
        <v/>
      </c>
      <c r="H1829" s="31" t="str">
        <f>IFERROR(IF(E1829&lt;&gt;"",VLOOKUP(E1829,'تكويد الاصناف'!$B$3:$L$5500,9,FALSE),""),"تأكد من السعر")</f>
        <v/>
      </c>
      <c r="I1829" s="31"/>
      <c r="J1829" s="33" t="str">
        <f t="shared" si="28"/>
        <v/>
      </c>
      <c r="K1829" s="33"/>
      <c r="L1829" s="31"/>
      <c r="M1829" s="31"/>
    </row>
    <row r="1830" spans="2:13" x14ac:dyDescent="0.2">
      <c r="B1830" s="29" t="str">
        <f>IF(C1830&lt;&gt;"",COUNT($B$2:B1829)+1,"")</f>
        <v/>
      </c>
      <c r="C1830" s="30"/>
      <c r="D1830" s="31"/>
      <c r="E1830" s="32"/>
      <c r="F1830" s="31" t="str">
        <f>IFERROR(IF(E1830&lt;&gt;"",VLOOKUP(E1830,'تكويد الاصناف'!$B$3:$L$5500,3,FALSE),""),"تأكد من الكود")</f>
        <v/>
      </c>
      <c r="G1830" s="31" t="str">
        <f>IFERROR(IF(E1830&lt;&gt;"",VLOOKUP(E1830,'تكويد الاصناف'!$B$3:$L$5500,4,FALSE),""),"تأكد من الوحدة")</f>
        <v/>
      </c>
      <c r="H1830" s="31" t="str">
        <f>IFERROR(IF(E1830&lt;&gt;"",VLOOKUP(E1830,'تكويد الاصناف'!$B$3:$L$5500,9,FALSE),""),"تأكد من السعر")</f>
        <v/>
      </c>
      <c r="I1830" s="31"/>
      <c r="J1830" s="33" t="str">
        <f t="shared" si="28"/>
        <v/>
      </c>
      <c r="K1830" s="33"/>
      <c r="L1830" s="31"/>
      <c r="M1830" s="31"/>
    </row>
    <row r="1831" spans="2:13" x14ac:dyDescent="0.2">
      <c r="B1831" s="29" t="str">
        <f>IF(C1831&lt;&gt;"",COUNT($B$2:B1830)+1,"")</f>
        <v/>
      </c>
      <c r="C1831" s="30"/>
      <c r="D1831" s="31"/>
      <c r="E1831" s="32"/>
      <c r="F1831" s="31" t="str">
        <f>IFERROR(IF(E1831&lt;&gt;"",VLOOKUP(E1831,'تكويد الاصناف'!$B$3:$L$5500,3,FALSE),""),"تأكد من الكود")</f>
        <v/>
      </c>
      <c r="G1831" s="31" t="str">
        <f>IFERROR(IF(E1831&lt;&gt;"",VLOOKUP(E1831,'تكويد الاصناف'!$B$3:$L$5500,4,FALSE),""),"تأكد من الوحدة")</f>
        <v/>
      </c>
      <c r="H1831" s="31" t="str">
        <f>IFERROR(IF(E1831&lt;&gt;"",VLOOKUP(E1831,'تكويد الاصناف'!$B$3:$L$5500,9,FALSE),""),"تأكد من السعر")</f>
        <v/>
      </c>
      <c r="I1831" s="31"/>
      <c r="J1831" s="33" t="str">
        <f t="shared" si="28"/>
        <v/>
      </c>
      <c r="K1831" s="33"/>
      <c r="L1831" s="31"/>
      <c r="M1831" s="31"/>
    </row>
    <row r="1832" spans="2:13" x14ac:dyDescent="0.2">
      <c r="B1832" s="29" t="str">
        <f>IF(C1832&lt;&gt;"",COUNT($B$2:B1831)+1,"")</f>
        <v/>
      </c>
      <c r="C1832" s="30"/>
      <c r="D1832" s="31"/>
      <c r="E1832" s="32"/>
      <c r="F1832" s="31" t="str">
        <f>IFERROR(IF(E1832&lt;&gt;"",VLOOKUP(E1832,'تكويد الاصناف'!$B$3:$L$5500,3,FALSE),""),"تأكد من الكود")</f>
        <v/>
      </c>
      <c r="G1832" s="31" t="str">
        <f>IFERROR(IF(E1832&lt;&gt;"",VLOOKUP(E1832,'تكويد الاصناف'!$B$3:$L$5500,4,FALSE),""),"تأكد من الوحدة")</f>
        <v/>
      </c>
      <c r="H1832" s="31" t="str">
        <f>IFERROR(IF(E1832&lt;&gt;"",VLOOKUP(E1832,'تكويد الاصناف'!$B$3:$L$5500,9,FALSE),""),"تأكد من السعر")</f>
        <v/>
      </c>
      <c r="I1832" s="31"/>
      <c r="J1832" s="33" t="str">
        <f t="shared" si="28"/>
        <v/>
      </c>
      <c r="K1832" s="33"/>
      <c r="L1832" s="31"/>
      <c r="M1832" s="31"/>
    </row>
    <row r="1833" spans="2:13" x14ac:dyDescent="0.2">
      <c r="B1833" s="29" t="str">
        <f>IF(C1833&lt;&gt;"",COUNT($B$2:B1832)+1,"")</f>
        <v/>
      </c>
      <c r="C1833" s="30"/>
      <c r="D1833" s="31"/>
      <c r="E1833" s="32"/>
      <c r="F1833" s="31" t="str">
        <f>IFERROR(IF(E1833&lt;&gt;"",VLOOKUP(E1833,'تكويد الاصناف'!$B$3:$L$5500,3,FALSE),""),"تأكد من الكود")</f>
        <v/>
      </c>
      <c r="G1833" s="31" t="str">
        <f>IFERROR(IF(E1833&lt;&gt;"",VLOOKUP(E1833,'تكويد الاصناف'!$B$3:$L$5500,4,FALSE),""),"تأكد من الوحدة")</f>
        <v/>
      </c>
      <c r="H1833" s="31" t="str">
        <f>IFERROR(IF(E1833&lt;&gt;"",VLOOKUP(E1833,'تكويد الاصناف'!$B$3:$L$5500,9,FALSE),""),"تأكد من السعر")</f>
        <v/>
      </c>
      <c r="I1833" s="31"/>
      <c r="J1833" s="33" t="str">
        <f t="shared" si="28"/>
        <v/>
      </c>
      <c r="K1833" s="33"/>
      <c r="L1833" s="31"/>
      <c r="M1833" s="31"/>
    </row>
    <row r="1834" spans="2:13" x14ac:dyDescent="0.2">
      <c r="B1834" s="29" t="str">
        <f>IF(C1834&lt;&gt;"",COUNT($B$2:B1833)+1,"")</f>
        <v/>
      </c>
      <c r="C1834" s="30"/>
      <c r="D1834" s="31"/>
      <c r="E1834" s="32"/>
      <c r="F1834" s="31" t="str">
        <f>IFERROR(IF(E1834&lt;&gt;"",VLOOKUP(E1834,'تكويد الاصناف'!$B$3:$L$5500,3,FALSE),""),"تأكد من الكود")</f>
        <v/>
      </c>
      <c r="G1834" s="31" t="str">
        <f>IFERROR(IF(E1834&lt;&gt;"",VLOOKUP(E1834,'تكويد الاصناف'!$B$3:$L$5500,4,FALSE),""),"تأكد من الوحدة")</f>
        <v/>
      </c>
      <c r="H1834" s="31" t="str">
        <f>IFERROR(IF(E1834&lt;&gt;"",VLOOKUP(E1834,'تكويد الاصناف'!$B$3:$L$5500,9,FALSE),""),"تأكد من السعر")</f>
        <v/>
      </c>
      <c r="I1834" s="31"/>
      <c r="J1834" s="33" t="str">
        <f t="shared" si="28"/>
        <v/>
      </c>
      <c r="K1834" s="33"/>
      <c r="L1834" s="31"/>
      <c r="M1834" s="31"/>
    </row>
    <row r="1835" spans="2:13" x14ac:dyDescent="0.2">
      <c r="B1835" s="29" t="str">
        <f>IF(C1835&lt;&gt;"",COUNT($B$2:B1834)+1,"")</f>
        <v/>
      </c>
      <c r="C1835" s="30"/>
      <c r="D1835" s="31"/>
      <c r="E1835" s="32"/>
      <c r="F1835" s="31" t="str">
        <f>IFERROR(IF(E1835&lt;&gt;"",VLOOKUP(E1835,'تكويد الاصناف'!$B$3:$L$5500,3,FALSE),""),"تأكد من الكود")</f>
        <v/>
      </c>
      <c r="G1835" s="31" t="str">
        <f>IFERROR(IF(E1835&lt;&gt;"",VLOOKUP(E1835,'تكويد الاصناف'!$B$3:$L$5500,4,FALSE),""),"تأكد من الوحدة")</f>
        <v/>
      </c>
      <c r="H1835" s="31" t="str">
        <f>IFERROR(IF(E1835&lt;&gt;"",VLOOKUP(E1835,'تكويد الاصناف'!$B$3:$L$5500,9,FALSE),""),"تأكد من السعر")</f>
        <v/>
      </c>
      <c r="I1835" s="31"/>
      <c r="J1835" s="33" t="str">
        <f t="shared" si="28"/>
        <v/>
      </c>
      <c r="K1835" s="33"/>
      <c r="L1835" s="31"/>
      <c r="M1835" s="31"/>
    </row>
    <row r="1836" spans="2:13" x14ac:dyDescent="0.2">
      <c r="B1836" s="29" t="str">
        <f>IF(C1836&lt;&gt;"",COUNT($B$2:B1835)+1,"")</f>
        <v/>
      </c>
      <c r="C1836" s="30"/>
      <c r="D1836" s="31"/>
      <c r="E1836" s="32"/>
      <c r="F1836" s="31" t="str">
        <f>IFERROR(IF(E1836&lt;&gt;"",VLOOKUP(E1836,'تكويد الاصناف'!$B$3:$L$5500,3,FALSE),""),"تأكد من الكود")</f>
        <v/>
      </c>
      <c r="G1836" s="31" t="str">
        <f>IFERROR(IF(E1836&lt;&gt;"",VLOOKUP(E1836,'تكويد الاصناف'!$B$3:$L$5500,4,FALSE),""),"تأكد من الوحدة")</f>
        <v/>
      </c>
      <c r="H1836" s="31" t="str">
        <f>IFERROR(IF(E1836&lt;&gt;"",VLOOKUP(E1836,'تكويد الاصناف'!$B$3:$L$5500,9,FALSE),""),"تأكد من السعر")</f>
        <v/>
      </c>
      <c r="I1836" s="31"/>
      <c r="J1836" s="33" t="str">
        <f t="shared" si="28"/>
        <v/>
      </c>
      <c r="K1836" s="33"/>
      <c r="L1836" s="31"/>
      <c r="M1836" s="31"/>
    </row>
    <row r="1837" spans="2:13" x14ac:dyDescent="0.2">
      <c r="B1837" s="29" t="str">
        <f>IF(C1837&lt;&gt;"",COUNT($B$2:B1836)+1,"")</f>
        <v/>
      </c>
      <c r="C1837" s="30"/>
      <c r="D1837" s="31"/>
      <c r="E1837" s="32"/>
      <c r="F1837" s="31" t="str">
        <f>IFERROR(IF(E1837&lt;&gt;"",VLOOKUP(E1837,'تكويد الاصناف'!$B$3:$L$5500,3,FALSE),""),"تأكد من الكود")</f>
        <v/>
      </c>
      <c r="G1837" s="31" t="str">
        <f>IFERROR(IF(E1837&lt;&gt;"",VLOOKUP(E1837,'تكويد الاصناف'!$B$3:$L$5500,4,FALSE),""),"تأكد من الوحدة")</f>
        <v/>
      </c>
      <c r="H1837" s="31" t="str">
        <f>IFERROR(IF(E1837&lt;&gt;"",VLOOKUP(E1837,'تكويد الاصناف'!$B$3:$L$5500,9,FALSE),""),"تأكد من السعر")</f>
        <v/>
      </c>
      <c r="I1837" s="31"/>
      <c r="J1837" s="33" t="str">
        <f t="shared" si="28"/>
        <v/>
      </c>
      <c r="K1837" s="33"/>
      <c r="L1837" s="31"/>
      <c r="M1837" s="31"/>
    </row>
    <row r="1838" spans="2:13" x14ac:dyDescent="0.2">
      <c r="B1838" s="29" t="str">
        <f>IF(C1838&lt;&gt;"",COUNT($B$2:B1837)+1,"")</f>
        <v/>
      </c>
      <c r="C1838" s="30"/>
      <c r="D1838" s="31"/>
      <c r="E1838" s="32"/>
      <c r="F1838" s="31" t="str">
        <f>IFERROR(IF(E1838&lt;&gt;"",VLOOKUP(E1838,'تكويد الاصناف'!$B$3:$L$5500,3,FALSE),""),"تأكد من الكود")</f>
        <v/>
      </c>
      <c r="G1838" s="31" t="str">
        <f>IFERROR(IF(E1838&lt;&gt;"",VLOOKUP(E1838,'تكويد الاصناف'!$B$3:$L$5500,4,FALSE),""),"تأكد من الوحدة")</f>
        <v/>
      </c>
      <c r="H1838" s="31" t="str">
        <f>IFERROR(IF(E1838&lt;&gt;"",VLOOKUP(E1838,'تكويد الاصناف'!$B$3:$L$5500,9,FALSE),""),"تأكد من السعر")</f>
        <v/>
      </c>
      <c r="I1838" s="31"/>
      <c r="J1838" s="33" t="str">
        <f t="shared" si="28"/>
        <v/>
      </c>
      <c r="K1838" s="33"/>
      <c r="L1838" s="31"/>
      <c r="M1838" s="31"/>
    </row>
    <row r="1839" spans="2:13" x14ac:dyDescent="0.2">
      <c r="B1839" s="29" t="str">
        <f>IF(C1839&lt;&gt;"",COUNT($B$2:B1838)+1,"")</f>
        <v/>
      </c>
      <c r="C1839" s="30"/>
      <c r="D1839" s="31"/>
      <c r="E1839" s="32"/>
      <c r="F1839" s="31" t="str">
        <f>IFERROR(IF(E1839&lt;&gt;"",VLOOKUP(E1839,'تكويد الاصناف'!$B$3:$L$5500,3,FALSE),""),"تأكد من الكود")</f>
        <v/>
      </c>
      <c r="G1839" s="31" t="str">
        <f>IFERROR(IF(E1839&lt;&gt;"",VLOOKUP(E1839,'تكويد الاصناف'!$B$3:$L$5500,4,FALSE),""),"تأكد من الوحدة")</f>
        <v/>
      </c>
      <c r="H1839" s="31" t="str">
        <f>IFERROR(IF(E1839&lt;&gt;"",VLOOKUP(E1839,'تكويد الاصناف'!$B$3:$L$5500,9,FALSE),""),"تأكد من السعر")</f>
        <v/>
      </c>
      <c r="I1839" s="31"/>
      <c r="J1839" s="33" t="str">
        <f t="shared" si="28"/>
        <v/>
      </c>
      <c r="K1839" s="33"/>
      <c r="L1839" s="31"/>
      <c r="M1839" s="31"/>
    </row>
    <row r="1840" spans="2:13" x14ac:dyDescent="0.2">
      <c r="B1840" s="29" t="str">
        <f>IF(C1840&lt;&gt;"",COUNT($B$2:B1839)+1,"")</f>
        <v/>
      </c>
      <c r="C1840" s="30"/>
      <c r="D1840" s="31"/>
      <c r="E1840" s="32"/>
      <c r="F1840" s="31" t="str">
        <f>IFERROR(IF(E1840&lt;&gt;"",VLOOKUP(E1840,'تكويد الاصناف'!$B$3:$L$5500,3,FALSE),""),"تأكد من الكود")</f>
        <v/>
      </c>
      <c r="G1840" s="31" t="str">
        <f>IFERROR(IF(E1840&lt;&gt;"",VLOOKUP(E1840,'تكويد الاصناف'!$B$3:$L$5500,4,FALSE),""),"تأكد من الوحدة")</f>
        <v/>
      </c>
      <c r="H1840" s="31" t="str">
        <f>IFERROR(IF(E1840&lt;&gt;"",VLOOKUP(E1840,'تكويد الاصناف'!$B$3:$L$5500,9,FALSE),""),"تأكد من السعر")</f>
        <v/>
      </c>
      <c r="I1840" s="31"/>
      <c r="J1840" s="33" t="str">
        <f t="shared" si="28"/>
        <v/>
      </c>
      <c r="K1840" s="33"/>
      <c r="L1840" s="31"/>
      <c r="M1840" s="31"/>
    </row>
    <row r="1841" spans="2:13" x14ac:dyDescent="0.2">
      <c r="B1841" s="29" t="str">
        <f>IF(C1841&lt;&gt;"",COUNT($B$2:B1840)+1,"")</f>
        <v/>
      </c>
      <c r="C1841" s="30"/>
      <c r="D1841" s="31"/>
      <c r="E1841" s="32"/>
      <c r="F1841" s="31" t="str">
        <f>IFERROR(IF(E1841&lt;&gt;"",VLOOKUP(E1841,'تكويد الاصناف'!$B$3:$L$5500,3,FALSE),""),"تأكد من الكود")</f>
        <v/>
      </c>
      <c r="G1841" s="31" t="str">
        <f>IFERROR(IF(E1841&lt;&gt;"",VLOOKUP(E1841,'تكويد الاصناف'!$B$3:$L$5500,4,FALSE),""),"تأكد من الوحدة")</f>
        <v/>
      </c>
      <c r="H1841" s="31" t="str">
        <f>IFERROR(IF(E1841&lt;&gt;"",VLOOKUP(E1841,'تكويد الاصناف'!$B$3:$L$5500,9,FALSE),""),"تأكد من السعر")</f>
        <v/>
      </c>
      <c r="I1841" s="31"/>
      <c r="J1841" s="33" t="str">
        <f t="shared" si="28"/>
        <v/>
      </c>
      <c r="K1841" s="33"/>
      <c r="L1841" s="31"/>
      <c r="M1841" s="31"/>
    </row>
    <row r="1842" spans="2:13" x14ac:dyDescent="0.2">
      <c r="B1842" s="29" t="str">
        <f>IF(C1842&lt;&gt;"",COUNT($B$2:B1841)+1,"")</f>
        <v/>
      </c>
      <c r="C1842" s="30"/>
      <c r="D1842" s="31"/>
      <c r="E1842" s="32"/>
      <c r="F1842" s="31" t="str">
        <f>IFERROR(IF(E1842&lt;&gt;"",VLOOKUP(E1842,'تكويد الاصناف'!$B$3:$L$5500,3,FALSE),""),"تأكد من الكود")</f>
        <v/>
      </c>
      <c r="G1842" s="31" t="str">
        <f>IFERROR(IF(E1842&lt;&gt;"",VLOOKUP(E1842,'تكويد الاصناف'!$B$3:$L$5500,4,FALSE),""),"تأكد من الوحدة")</f>
        <v/>
      </c>
      <c r="H1842" s="31" t="str">
        <f>IFERROR(IF(E1842&lt;&gt;"",VLOOKUP(E1842,'تكويد الاصناف'!$B$3:$L$5500,9,FALSE),""),"تأكد من السعر")</f>
        <v/>
      </c>
      <c r="I1842" s="31"/>
      <c r="J1842" s="33" t="str">
        <f t="shared" si="28"/>
        <v/>
      </c>
      <c r="K1842" s="33"/>
      <c r="L1842" s="31"/>
      <c r="M1842" s="31"/>
    </row>
    <row r="1843" spans="2:13" x14ac:dyDescent="0.2">
      <c r="B1843" s="29" t="str">
        <f>IF(C1843&lt;&gt;"",COUNT($B$2:B1842)+1,"")</f>
        <v/>
      </c>
      <c r="C1843" s="30"/>
      <c r="D1843" s="31"/>
      <c r="E1843" s="32"/>
      <c r="F1843" s="31" t="str">
        <f>IFERROR(IF(E1843&lt;&gt;"",VLOOKUP(E1843,'تكويد الاصناف'!$B$3:$L$5500,3,FALSE),""),"تأكد من الكود")</f>
        <v/>
      </c>
      <c r="G1843" s="31" t="str">
        <f>IFERROR(IF(E1843&lt;&gt;"",VLOOKUP(E1843,'تكويد الاصناف'!$B$3:$L$5500,4,FALSE),""),"تأكد من الوحدة")</f>
        <v/>
      </c>
      <c r="H1843" s="31" t="str">
        <f>IFERROR(IF(E1843&lt;&gt;"",VLOOKUP(E1843,'تكويد الاصناف'!$B$3:$L$5500,9,FALSE),""),"تأكد من السعر")</f>
        <v/>
      </c>
      <c r="I1843" s="31"/>
      <c r="J1843" s="33" t="str">
        <f t="shared" si="28"/>
        <v/>
      </c>
      <c r="K1843" s="33"/>
      <c r="L1843" s="31"/>
      <c r="M1843" s="31"/>
    </row>
    <row r="1844" spans="2:13" x14ac:dyDescent="0.2">
      <c r="B1844" s="29" t="str">
        <f>IF(C1844&lt;&gt;"",COUNT($B$2:B1843)+1,"")</f>
        <v/>
      </c>
      <c r="C1844" s="30"/>
      <c r="D1844" s="31"/>
      <c r="E1844" s="32"/>
      <c r="F1844" s="31" t="str">
        <f>IFERROR(IF(E1844&lt;&gt;"",VLOOKUP(E1844,'تكويد الاصناف'!$B$3:$L$5500,3,FALSE),""),"تأكد من الكود")</f>
        <v/>
      </c>
      <c r="G1844" s="31" t="str">
        <f>IFERROR(IF(E1844&lt;&gt;"",VLOOKUP(E1844,'تكويد الاصناف'!$B$3:$L$5500,4,FALSE),""),"تأكد من الوحدة")</f>
        <v/>
      </c>
      <c r="H1844" s="31" t="str">
        <f>IFERROR(IF(E1844&lt;&gt;"",VLOOKUP(E1844,'تكويد الاصناف'!$B$3:$L$5500,9,FALSE),""),"تأكد من السعر")</f>
        <v/>
      </c>
      <c r="I1844" s="31"/>
      <c r="J1844" s="33" t="str">
        <f t="shared" si="28"/>
        <v/>
      </c>
      <c r="K1844" s="33"/>
      <c r="L1844" s="31"/>
      <c r="M1844" s="31"/>
    </row>
    <row r="1845" spans="2:13" x14ac:dyDescent="0.2">
      <c r="B1845" s="29" t="str">
        <f>IF(C1845&lt;&gt;"",COUNT($B$2:B1844)+1,"")</f>
        <v/>
      </c>
      <c r="C1845" s="30"/>
      <c r="D1845" s="31"/>
      <c r="E1845" s="32"/>
      <c r="F1845" s="31" t="str">
        <f>IFERROR(IF(E1845&lt;&gt;"",VLOOKUP(E1845,'تكويد الاصناف'!$B$3:$L$5500,3,FALSE),""),"تأكد من الكود")</f>
        <v/>
      </c>
      <c r="G1845" s="31" t="str">
        <f>IFERROR(IF(E1845&lt;&gt;"",VLOOKUP(E1845,'تكويد الاصناف'!$B$3:$L$5500,4,FALSE),""),"تأكد من الوحدة")</f>
        <v/>
      </c>
      <c r="H1845" s="31" t="str">
        <f>IFERROR(IF(E1845&lt;&gt;"",VLOOKUP(E1845,'تكويد الاصناف'!$B$3:$L$5500,9,FALSE),""),"تأكد من السعر")</f>
        <v/>
      </c>
      <c r="I1845" s="31"/>
      <c r="J1845" s="33" t="str">
        <f t="shared" si="28"/>
        <v/>
      </c>
      <c r="K1845" s="33"/>
      <c r="L1845" s="31"/>
      <c r="M1845" s="31"/>
    </row>
    <row r="1846" spans="2:13" x14ac:dyDescent="0.2">
      <c r="B1846" s="29" t="str">
        <f>IF(C1846&lt;&gt;"",COUNT($B$2:B1845)+1,"")</f>
        <v/>
      </c>
      <c r="C1846" s="30"/>
      <c r="D1846" s="31"/>
      <c r="E1846" s="32"/>
      <c r="F1846" s="31" t="str">
        <f>IFERROR(IF(E1846&lt;&gt;"",VLOOKUP(E1846,'تكويد الاصناف'!$B$3:$L$5500,3,FALSE),""),"تأكد من الكود")</f>
        <v/>
      </c>
      <c r="G1846" s="31" t="str">
        <f>IFERROR(IF(E1846&lt;&gt;"",VLOOKUP(E1846,'تكويد الاصناف'!$B$3:$L$5500,4,FALSE),""),"تأكد من الوحدة")</f>
        <v/>
      </c>
      <c r="H1846" s="31" t="str">
        <f>IFERROR(IF(E1846&lt;&gt;"",VLOOKUP(E1846,'تكويد الاصناف'!$B$3:$L$5500,9,FALSE),""),"تأكد من السعر")</f>
        <v/>
      </c>
      <c r="I1846" s="31"/>
      <c r="J1846" s="33" t="str">
        <f t="shared" si="28"/>
        <v/>
      </c>
      <c r="K1846" s="33"/>
      <c r="L1846" s="31"/>
      <c r="M1846" s="31"/>
    </row>
    <row r="1847" spans="2:13" x14ac:dyDescent="0.2">
      <c r="B1847" s="29" t="str">
        <f>IF(C1847&lt;&gt;"",COUNT($B$2:B1846)+1,"")</f>
        <v/>
      </c>
      <c r="C1847" s="30"/>
      <c r="D1847" s="31"/>
      <c r="E1847" s="32"/>
      <c r="F1847" s="31" t="str">
        <f>IFERROR(IF(E1847&lt;&gt;"",VLOOKUP(E1847,'تكويد الاصناف'!$B$3:$L$5500,3,FALSE),""),"تأكد من الكود")</f>
        <v/>
      </c>
      <c r="G1847" s="31" t="str">
        <f>IFERROR(IF(E1847&lt;&gt;"",VLOOKUP(E1847,'تكويد الاصناف'!$B$3:$L$5500,4,FALSE),""),"تأكد من الوحدة")</f>
        <v/>
      </c>
      <c r="H1847" s="31" t="str">
        <f>IFERROR(IF(E1847&lt;&gt;"",VLOOKUP(E1847,'تكويد الاصناف'!$B$3:$L$5500,9,FALSE),""),"تأكد من السعر")</f>
        <v/>
      </c>
      <c r="I1847" s="31"/>
      <c r="J1847" s="33" t="str">
        <f t="shared" si="28"/>
        <v/>
      </c>
      <c r="K1847" s="33"/>
      <c r="L1847" s="31"/>
      <c r="M1847" s="31"/>
    </row>
    <row r="1848" spans="2:13" x14ac:dyDescent="0.2">
      <c r="B1848" s="29" t="str">
        <f>IF(C1848&lt;&gt;"",COUNT($B$2:B1847)+1,"")</f>
        <v/>
      </c>
      <c r="C1848" s="30"/>
      <c r="D1848" s="31"/>
      <c r="E1848" s="32"/>
      <c r="F1848" s="31" t="str">
        <f>IFERROR(IF(E1848&lt;&gt;"",VLOOKUP(E1848,'تكويد الاصناف'!$B$3:$L$5500,3,FALSE),""),"تأكد من الكود")</f>
        <v/>
      </c>
      <c r="G1848" s="31" t="str">
        <f>IFERROR(IF(E1848&lt;&gt;"",VLOOKUP(E1848,'تكويد الاصناف'!$B$3:$L$5500,4,FALSE),""),"تأكد من الوحدة")</f>
        <v/>
      </c>
      <c r="H1848" s="31" t="str">
        <f>IFERROR(IF(E1848&lt;&gt;"",VLOOKUP(E1848,'تكويد الاصناف'!$B$3:$L$5500,9,FALSE),""),"تأكد من السعر")</f>
        <v/>
      </c>
      <c r="I1848" s="31"/>
      <c r="J1848" s="33" t="str">
        <f t="shared" si="28"/>
        <v/>
      </c>
      <c r="K1848" s="33"/>
      <c r="L1848" s="31"/>
      <c r="M1848" s="31"/>
    </row>
    <row r="1849" spans="2:13" x14ac:dyDescent="0.2">
      <c r="B1849" s="29" t="str">
        <f>IF(C1849&lt;&gt;"",COUNT($B$2:B1848)+1,"")</f>
        <v/>
      </c>
      <c r="C1849" s="30"/>
      <c r="D1849" s="31"/>
      <c r="E1849" s="32"/>
      <c r="F1849" s="31" t="str">
        <f>IFERROR(IF(E1849&lt;&gt;"",VLOOKUP(E1849,'تكويد الاصناف'!$B$3:$L$5500,3,FALSE),""),"تأكد من الكود")</f>
        <v/>
      </c>
      <c r="G1849" s="31" t="str">
        <f>IFERROR(IF(E1849&lt;&gt;"",VLOOKUP(E1849,'تكويد الاصناف'!$B$3:$L$5500,4,FALSE),""),"تأكد من الوحدة")</f>
        <v/>
      </c>
      <c r="H1849" s="31" t="str">
        <f>IFERROR(IF(E1849&lt;&gt;"",VLOOKUP(E1849,'تكويد الاصناف'!$B$3:$L$5500,9,FALSE),""),"تأكد من السعر")</f>
        <v/>
      </c>
      <c r="I1849" s="31"/>
      <c r="J1849" s="33" t="str">
        <f t="shared" si="28"/>
        <v/>
      </c>
      <c r="K1849" s="33"/>
      <c r="L1849" s="31"/>
      <c r="M1849" s="31"/>
    </row>
    <row r="1850" spans="2:13" x14ac:dyDescent="0.2">
      <c r="B1850" s="29" t="str">
        <f>IF(C1850&lt;&gt;"",COUNT($B$2:B1849)+1,"")</f>
        <v/>
      </c>
      <c r="C1850" s="30"/>
      <c r="D1850" s="31"/>
      <c r="E1850" s="32"/>
      <c r="F1850" s="31" t="str">
        <f>IFERROR(IF(E1850&lt;&gt;"",VLOOKUP(E1850,'تكويد الاصناف'!$B$3:$L$5500,3,FALSE),""),"تأكد من الكود")</f>
        <v/>
      </c>
      <c r="G1850" s="31" t="str">
        <f>IFERROR(IF(E1850&lt;&gt;"",VLOOKUP(E1850,'تكويد الاصناف'!$B$3:$L$5500,4,FALSE),""),"تأكد من الوحدة")</f>
        <v/>
      </c>
      <c r="H1850" s="31" t="str">
        <f>IFERROR(IF(E1850&lt;&gt;"",VLOOKUP(E1850,'تكويد الاصناف'!$B$3:$L$5500,9,FALSE),""),"تأكد من السعر")</f>
        <v/>
      </c>
      <c r="I1850" s="31"/>
      <c r="J1850" s="33" t="str">
        <f t="shared" si="28"/>
        <v/>
      </c>
      <c r="K1850" s="33"/>
      <c r="L1850" s="31"/>
      <c r="M1850" s="31"/>
    </row>
    <row r="1851" spans="2:13" x14ac:dyDescent="0.2">
      <c r="B1851" s="29" t="str">
        <f>IF(C1851&lt;&gt;"",COUNT($B$2:B1850)+1,"")</f>
        <v/>
      </c>
      <c r="C1851" s="30"/>
      <c r="D1851" s="31"/>
      <c r="E1851" s="32"/>
      <c r="F1851" s="31" t="str">
        <f>IFERROR(IF(E1851&lt;&gt;"",VLOOKUP(E1851,'تكويد الاصناف'!$B$3:$L$5500,3,FALSE),""),"تأكد من الكود")</f>
        <v/>
      </c>
      <c r="G1851" s="31" t="str">
        <f>IFERROR(IF(E1851&lt;&gt;"",VLOOKUP(E1851,'تكويد الاصناف'!$B$3:$L$5500,4,FALSE),""),"تأكد من الوحدة")</f>
        <v/>
      </c>
      <c r="H1851" s="31" t="str">
        <f>IFERROR(IF(E1851&lt;&gt;"",VLOOKUP(E1851,'تكويد الاصناف'!$B$3:$L$5500,9,FALSE),""),"تأكد من السعر")</f>
        <v/>
      </c>
      <c r="I1851" s="31"/>
      <c r="J1851" s="33" t="str">
        <f t="shared" si="28"/>
        <v/>
      </c>
      <c r="K1851" s="33"/>
      <c r="L1851" s="31"/>
      <c r="M1851" s="31"/>
    </row>
    <row r="1852" spans="2:13" x14ac:dyDescent="0.2">
      <c r="B1852" s="29" t="str">
        <f>IF(C1852&lt;&gt;"",COUNT($B$2:B1851)+1,"")</f>
        <v/>
      </c>
      <c r="C1852" s="30"/>
      <c r="D1852" s="31"/>
      <c r="E1852" s="32"/>
      <c r="F1852" s="31" t="str">
        <f>IFERROR(IF(E1852&lt;&gt;"",VLOOKUP(E1852,'تكويد الاصناف'!$B$3:$L$5500,3,FALSE),""),"تأكد من الكود")</f>
        <v/>
      </c>
      <c r="G1852" s="31" t="str">
        <f>IFERROR(IF(E1852&lt;&gt;"",VLOOKUP(E1852,'تكويد الاصناف'!$B$3:$L$5500,4,FALSE),""),"تأكد من الوحدة")</f>
        <v/>
      </c>
      <c r="H1852" s="31" t="str">
        <f>IFERROR(IF(E1852&lt;&gt;"",VLOOKUP(E1852,'تكويد الاصناف'!$B$3:$L$5500,9,FALSE),""),"تأكد من السعر")</f>
        <v/>
      </c>
      <c r="I1852" s="31"/>
      <c r="J1852" s="33" t="str">
        <f t="shared" si="28"/>
        <v/>
      </c>
      <c r="K1852" s="33"/>
      <c r="L1852" s="31"/>
      <c r="M1852" s="31"/>
    </row>
    <row r="1853" spans="2:13" x14ac:dyDescent="0.2">
      <c r="B1853" s="29" t="str">
        <f>IF(C1853&lt;&gt;"",COUNT($B$2:B1852)+1,"")</f>
        <v/>
      </c>
      <c r="C1853" s="30"/>
      <c r="D1853" s="31"/>
      <c r="E1853" s="32"/>
      <c r="F1853" s="31" t="str">
        <f>IFERROR(IF(E1853&lt;&gt;"",VLOOKUP(E1853,'تكويد الاصناف'!$B$3:$L$5500,3,FALSE),""),"تأكد من الكود")</f>
        <v/>
      </c>
      <c r="G1853" s="31" t="str">
        <f>IFERROR(IF(E1853&lt;&gt;"",VLOOKUP(E1853,'تكويد الاصناف'!$B$3:$L$5500,4,FALSE),""),"تأكد من الوحدة")</f>
        <v/>
      </c>
      <c r="H1853" s="31" t="str">
        <f>IFERROR(IF(E1853&lt;&gt;"",VLOOKUP(E1853,'تكويد الاصناف'!$B$3:$L$5500,9,FALSE),""),"تأكد من السعر")</f>
        <v/>
      </c>
      <c r="I1853" s="31"/>
      <c r="J1853" s="33" t="str">
        <f t="shared" si="28"/>
        <v/>
      </c>
      <c r="K1853" s="33"/>
      <c r="L1853" s="31"/>
      <c r="M1853" s="31"/>
    </row>
    <row r="1854" spans="2:13" x14ac:dyDescent="0.2">
      <c r="B1854" s="29" t="str">
        <f>IF(C1854&lt;&gt;"",COUNT($B$2:B1853)+1,"")</f>
        <v/>
      </c>
      <c r="C1854" s="30"/>
      <c r="D1854" s="31"/>
      <c r="E1854" s="32"/>
      <c r="F1854" s="31" t="str">
        <f>IFERROR(IF(E1854&lt;&gt;"",VLOOKUP(E1854,'تكويد الاصناف'!$B$3:$L$5500,3,FALSE),""),"تأكد من الكود")</f>
        <v/>
      </c>
      <c r="G1854" s="31" t="str">
        <f>IFERROR(IF(E1854&lt;&gt;"",VLOOKUP(E1854,'تكويد الاصناف'!$B$3:$L$5500,4,FALSE),""),"تأكد من الوحدة")</f>
        <v/>
      </c>
      <c r="H1854" s="31" t="str">
        <f>IFERROR(IF(E1854&lt;&gt;"",VLOOKUP(E1854,'تكويد الاصناف'!$B$3:$L$5500,9,FALSE),""),"تأكد من السعر")</f>
        <v/>
      </c>
      <c r="I1854" s="31"/>
      <c r="J1854" s="33" t="str">
        <f t="shared" si="28"/>
        <v/>
      </c>
      <c r="K1854" s="33"/>
      <c r="L1854" s="31"/>
      <c r="M1854" s="31"/>
    </row>
    <row r="1855" spans="2:13" x14ac:dyDescent="0.2">
      <c r="B1855" s="29" t="str">
        <f>IF(C1855&lt;&gt;"",COUNT($B$2:B1854)+1,"")</f>
        <v/>
      </c>
      <c r="C1855" s="30"/>
      <c r="D1855" s="31"/>
      <c r="E1855" s="32"/>
      <c r="F1855" s="31" t="str">
        <f>IFERROR(IF(E1855&lt;&gt;"",VLOOKUP(E1855,'تكويد الاصناف'!$B$3:$L$5500,3,FALSE),""),"تأكد من الكود")</f>
        <v/>
      </c>
      <c r="G1855" s="31" t="str">
        <f>IFERROR(IF(E1855&lt;&gt;"",VLOOKUP(E1855,'تكويد الاصناف'!$B$3:$L$5500,4,FALSE),""),"تأكد من الوحدة")</f>
        <v/>
      </c>
      <c r="H1855" s="31" t="str">
        <f>IFERROR(IF(E1855&lt;&gt;"",VLOOKUP(E1855,'تكويد الاصناف'!$B$3:$L$5500,9,FALSE),""),"تأكد من السعر")</f>
        <v/>
      </c>
      <c r="I1855" s="31"/>
      <c r="J1855" s="33" t="str">
        <f t="shared" si="28"/>
        <v/>
      </c>
      <c r="K1855" s="33"/>
      <c r="L1855" s="31"/>
      <c r="M1855" s="31"/>
    </row>
    <row r="1856" spans="2:13" x14ac:dyDescent="0.2">
      <c r="B1856" s="29" t="str">
        <f>IF(C1856&lt;&gt;"",COUNT($B$2:B1855)+1,"")</f>
        <v/>
      </c>
      <c r="C1856" s="30"/>
      <c r="D1856" s="31"/>
      <c r="E1856" s="32"/>
      <c r="F1856" s="31" t="str">
        <f>IFERROR(IF(E1856&lt;&gt;"",VLOOKUP(E1856,'تكويد الاصناف'!$B$3:$L$5500,3,FALSE),""),"تأكد من الكود")</f>
        <v/>
      </c>
      <c r="G1856" s="31" t="str">
        <f>IFERROR(IF(E1856&lt;&gt;"",VLOOKUP(E1856,'تكويد الاصناف'!$B$3:$L$5500,4,FALSE),""),"تأكد من الوحدة")</f>
        <v/>
      </c>
      <c r="H1856" s="31" t="str">
        <f>IFERROR(IF(E1856&lt;&gt;"",VLOOKUP(E1856,'تكويد الاصناف'!$B$3:$L$5500,9,FALSE),""),"تأكد من السعر")</f>
        <v/>
      </c>
      <c r="I1856" s="31"/>
      <c r="J1856" s="33" t="str">
        <f t="shared" si="28"/>
        <v/>
      </c>
      <c r="K1856" s="33"/>
      <c r="L1856" s="31"/>
      <c r="M1856" s="31"/>
    </row>
    <row r="1857" spans="2:13" x14ac:dyDescent="0.2">
      <c r="B1857" s="29" t="str">
        <f>IF(C1857&lt;&gt;"",COUNT($B$2:B1856)+1,"")</f>
        <v/>
      </c>
      <c r="C1857" s="30"/>
      <c r="D1857" s="31"/>
      <c r="E1857" s="32"/>
      <c r="F1857" s="31" t="str">
        <f>IFERROR(IF(E1857&lt;&gt;"",VLOOKUP(E1857,'تكويد الاصناف'!$B$3:$L$5500,3,FALSE),""),"تأكد من الكود")</f>
        <v/>
      </c>
      <c r="G1857" s="31" t="str">
        <f>IFERROR(IF(E1857&lt;&gt;"",VLOOKUP(E1857,'تكويد الاصناف'!$B$3:$L$5500,4,FALSE),""),"تأكد من الوحدة")</f>
        <v/>
      </c>
      <c r="H1857" s="31" t="str">
        <f>IFERROR(IF(E1857&lt;&gt;"",VLOOKUP(E1857,'تكويد الاصناف'!$B$3:$L$5500,9,FALSE),""),"تأكد من السعر")</f>
        <v/>
      </c>
      <c r="I1857" s="31"/>
      <c r="J1857" s="33" t="str">
        <f t="shared" si="28"/>
        <v/>
      </c>
      <c r="K1857" s="33"/>
      <c r="L1857" s="31"/>
      <c r="M1857" s="31"/>
    </row>
    <row r="1858" spans="2:13" x14ac:dyDescent="0.2">
      <c r="B1858" s="29" t="str">
        <f>IF(C1858&lt;&gt;"",COUNT($B$2:B1857)+1,"")</f>
        <v/>
      </c>
      <c r="C1858" s="30"/>
      <c r="D1858" s="31"/>
      <c r="E1858" s="32"/>
      <c r="F1858" s="31" t="str">
        <f>IFERROR(IF(E1858&lt;&gt;"",VLOOKUP(E1858,'تكويد الاصناف'!$B$3:$L$5500,3,FALSE),""),"تأكد من الكود")</f>
        <v/>
      </c>
      <c r="G1858" s="31" t="str">
        <f>IFERROR(IF(E1858&lt;&gt;"",VLOOKUP(E1858,'تكويد الاصناف'!$B$3:$L$5500,4,FALSE),""),"تأكد من الوحدة")</f>
        <v/>
      </c>
      <c r="H1858" s="31" t="str">
        <f>IFERROR(IF(E1858&lt;&gt;"",VLOOKUP(E1858,'تكويد الاصناف'!$B$3:$L$5500,9,FALSE),""),"تأكد من السعر")</f>
        <v/>
      </c>
      <c r="I1858" s="31"/>
      <c r="J1858" s="33" t="str">
        <f t="shared" si="28"/>
        <v/>
      </c>
      <c r="K1858" s="33"/>
      <c r="L1858" s="31"/>
      <c r="M1858" s="31"/>
    </row>
    <row r="1859" spans="2:13" x14ac:dyDescent="0.2">
      <c r="B1859" s="29" t="str">
        <f>IF(C1859&lt;&gt;"",COUNT($B$2:B1858)+1,"")</f>
        <v/>
      </c>
      <c r="C1859" s="30"/>
      <c r="D1859" s="31"/>
      <c r="E1859" s="32"/>
      <c r="F1859" s="31" t="str">
        <f>IFERROR(IF(E1859&lt;&gt;"",VLOOKUP(E1859,'تكويد الاصناف'!$B$3:$L$5500,3,FALSE),""),"تأكد من الكود")</f>
        <v/>
      </c>
      <c r="G1859" s="31" t="str">
        <f>IFERROR(IF(E1859&lt;&gt;"",VLOOKUP(E1859,'تكويد الاصناف'!$B$3:$L$5500,4,FALSE),""),"تأكد من الوحدة")</f>
        <v/>
      </c>
      <c r="H1859" s="31" t="str">
        <f>IFERROR(IF(E1859&lt;&gt;"",VLOOKUP(E1859,'تكويد الاصناف'!$B$3:$L$5500,9,FALSE),""),"تأكد من السعر")</f>
        <v/>
      </c>
      <c r="I1859" s="31"/>
      <c r="J1859" s="33" t="str">
        <f t="shared" ref="J1859:J1922" si="29">IFERROR(I1859*H1859,"")</f>
        <v/>
      </c>
      <c r="K1859" s="33"/>
      <c r="L1859" s="31"/>
      <c r="M1859" s="31"/>
    </row>
    <row r="1860" spans="2:13" x14ac:dyDescent="0.2">
      <c r="B1860" s="29" t="str">
        <f>IF(C1860&lt;&gt;"",COUNT($B$2:B1859)+1,"")</f>
        <v/>
      </c>
      <c r="C1860" s="30"/>
      <c r="D1860" s="31"/>
      <c r="E1860" s="32"/>
      <c r="F1860" s="31" t="str">
        <f>IFERROR(IF(E1860&lt;&gt;"",VLOOKUP(E1860,'تكويد الاصناف'!$B$3:$L$5500,3,FALSE),""),"تأكد من الكود")</f>
        <v/>
      </c>
      <c r="G1860" s="31" t="str">
        <f>IFERROR(IF(E1860&lt;&gt;"",VLOOKUP(E1860,'تكويد الاصناف'!$B$3:$L$5500,4,FALSE),""),"تأكد من الوحدة")</f>
        <v/>
      </c>
      <c r="H1860" s="31" t="str">
        <f>IFERROR(IF(E1860&lt;&gt;"",VLOOKUP(E1860,'تكويد الاصناف'!$B$3:$L$5500,9,FALSE),""),"تأكد من السعر")</f>
        <v/>
      </c>
      <c r="I1860" s="31"/>
      <c r="J1860" s="33" t="str">
        <f t="shared" si="29"/>
        <v/>
      </c>
      <c r="K1860" s="33"/>
      <c r="L1860" s="31"/>
      <c r="M1860" s="31"/>
    </row>
    <row r="1861" spans="2:13" x14ac:dyDescent="0.2">
      <c r="B1861" s="29" t="str">
        <f>IF(C1861&lt;&gt;"",COUNT($B$2:B1860)+1,"")</f>
        <v/>
      </c>
      <c r="C1861" s="30"/>
      <c r="D1861" s="31"/>
      <c r="E1861" s="32"/>
      <c r="F1861" s="31" t="str">
        <f>IFERROR(IF(E1861&lt;&gt;"",VLOOKUP(E1861,'تكويد الاصناف'!$B$3:$L$5500,3,FALSE),""),"تأكد من الكود")</f>
        <v/>
      </c>
      <c r="G1861" s="31" t="str">
        <f>IFERROR(IF(E1861&lt;&gt;"",VLOOKUP(E1861,'تكويد الاصناف'!$B$3:$L$5500,4,FALSE),""),"تأكد من الوحدة")</f>
        <v/>
      </c>
      <c r="H1861" s="31" t="str">
        <f>IFERROR(IF(E1861&lt;&gt;"",VLOOKUP(E1861,'تكويد الاصناف'!$B$3:$L$5500,9,FALSE),""),"تأكد من السعر")</f>
        <v/>
      </c>
      <c r="I1861" s="31"/>
      <c r="J1861" s="33" t="str">
        <f t="shared" si="29"/>
        <v/>
      </c>
      <c r="K1861" s="33"/>
      <c r="L1861" s="31"/>
      <c r="M1861" s="31"/>
    </row>
    <row r="1862" spans="2:13" x14ac:dyDescent="0.2">
      <c r="B1862" s="29" t="str">
        <f>IF(C1862&lt;&gt;"",COUNT($B$2:B1861)+1,"")</f>
        <v/>
      </c>
      <c r="C1862" s="30"/>
      <c r="D1862" s="31"/>
      <c r="E1862" s="32"/>
      <c r="F1862" s="31" t="str">
        <f>IFERROR(IF(E1862&lt;&gt;"",VLOOKUP(E1862,'تكويد الاصناف'!$B$3:$L$5500,3,FALSE),""),"تأكد من الكود")</f>
        <v/>
      </c>
      <c r="G1862" s="31" t="str">
        <f>IFERROR(IF(E1862&lt;&gt;"",VLOOKUP(E1862,'تكويد الاصناف'!$B$3:$L$5500,4,FALSE),""),"تأكد من الوحدة")</f>
        <v/>
      </c>
      <c r="H1862" s="31" t="str">
        <f>IFERROR(IF(E1862&lt;&gt;"",VLOOKUP(E1862,'تكويد الاصناف'!$B$3:$L$5500,9,FALSE),""),"تأكد من السعر")</f>
        <v/>
      </c>
      <c r="I1862" s="31"/>
      <c r="J1862" s="33" t="str">
        <f t="shared" si="29"/>
        <v/>
      </c>
      <c r="K1862" s="33"/>
      <c r="L1862" s="31"/>
      <c r="M1862" s="31"/>
    </row>
    <row r="1863" spans="2:13" x14ac:dyDescent="0.2">
      <c r="B1863" s="29" t="str">
        <f>IF(C1863&lt;&gt;"",COUNT($B$2:B1862)+1,"")</f>
        <v/>
      </c>
      <c r="C1863" s="30"/>
      <c r="D1863" s="31"/>
      <c r="E1863" s="32"/>
      <c r="F1863" s="31" t="str">
        <f>IFERROR(IF(E1863&lt;&gt;"",VLOOKUP(E1863,'تكويد الاصناف'!$B$3:$L$5500,3,FALSE),""),"تأكد من الكود")</f>
        <v/>
      </c>
      <c r="G1863" s="31" t="str">
        <f>IFERROR(IF(E1863&lt;&gt;"",VLOOKUP(E1863,'تكويد الاصناف'!$B$3:$L$5500,4,FALSE),""),"تأكد من الوحدة")</f>
        <v/>
      </c>
      <c r="H1863" s="31" t="str">
        <f>IFERROR(IF(E1863&lt;&gt;"",VLOOKUP(E1863,'تكويد الاصناف'!$B$3:$L$5500,9,FALSE),""),"تأكد من السعر")</f>
        <v/>
      </c>
      <c r="I1863" s="31"/>
      <c r="J1863" s="33" t="str">
        <f t="shared" si="29"/>
        <v/>
      </c>
      <c r="K1863" s="33"/>
      <c r="L1863" s="31"/>
      <c r="M1863" s="31"/>
    </row>
    <row r="1864" spans="2:13" x14ac:dyDescent="0.2">
      <c r="B1864" s="29" t="str">
        <f>IF(C1864&lt;&gt;"",COUNT($B$2:B1863)+1,"")</f>
        <v/>
      </c>
      <c r="C1864" s="30"/>
      <c r="D1864" s="31"/>
      <c r="E1864" s="32"/>
      <c r="F1864" s="31" t="str">
        <f>IFERROR(IF(E1864&lt;&gt;"",VLOOKUP(E1864,'تكويد الاصناف'!$B$3:$L$5500,3,FALSE),""),"تأكد من الكود")</f>
        <v/>
      </c>
      <c r="G1864" s="31" t="str">
        <f>IFERROR(IF(E1864&lt;&gt;"",VLOOKUP(E1864,'تكويد الاصناف'!$B$3:$L$5500,4,FALSE),""),"تأكد من الوحدة")</f>
        <v/>
      </c>
      <c r="H1864" s="31" t="str">
        <f>IFERROR(IF(E1864&lt;&gt;"",VLOOKUP(E1864,'تكويد الاصناف'!$B$3:$L$5500,9,FALSE),""),"تأكد من السعر")</f>
        <v/>
      </c>
      <c r="I1864" s="31"/>
      <c r="J1864" s="33" t="str">
        <f t="shared" si="29"/>
        <v/>
      </c>
      <c r="K1864" s="33"/>
      <c r="L1864" s="31"/>
      <c r="M1864" s="31"/>
    </row>
    <row r="1865" spans="2:13" x14ac:dyDescent="0.2">
      <c r="B1865" s="29" t="str">
        <f>IF(C1865&lt;&gt;"",COUNT($B$2:B1864)+1,"")</f>
        <v/>
      </c>
      <c r="C1865" s="30"/>
      <c r="D1865" s="31"/>
      <c r="E1865" s="32"/>
      <c r="F1865" s="31" t="str">
        <f>IFERROR(IF(E1865&lt;&gt;"",VLOOKUP(E1865,'تكويد الاصناف'!$B$3:$L$5500,3,FALSE),""),"تأكد من الكود")</f>
        <v/>
      </c>
      <c r="G1865" s="31" t="str">
        <f>IFERROR(IF(E1865&lt;&gt;"",VLOOKUP(E1865,'تكويد الاصناف'!$B$3:$L$5500,4,FALSE),""),"تأكد من الوحدة")</f>
        <v/>
      </c>
      <c r="H1865" s="31" t="str">
        <f>IFERROR(IF(E1865&lt;&gt;"",VLOOKUP(E1865,'تكويد الاصناف'!$B$3:$L$5500,9,FALSE),""),"تأكد من السعر")</f>
        <v/>
      </c>
      <c r="I1865" s="31"/>
      <c r="J1865" s="33" t="str">
        <f t="shared" si="29"/>
        <v/>
      </c>
      <c r="K1865" s="33"/>
      <c r="L1865" s="31"/>
      <c r="M1865" s="31"/>
    </row>
    <row r="1866" spans="2:13" x14ac:dyDescent="0.2">
      <c r="B1866" s="29" t="str">
        <f>IF(C1866&lt;&gt;"",COUNT($B$2:B1865)+1,"")</f>
        <v/>
      </c>
      <c r="C1866" s="30"/>
      <c r="D1866" s="31"/>
      <c r="E1866" s="32"/>
      <c r="F1866" s="31" t="str">
        <f>IFERROR(IF(E1866&lt;&gt;"",VLOOKUP(E1866,'تكويد الاصناف'!$B$3:$L$5500,3,FALSE),""),"تأكد من الكود")</f>
        <v/>
      </c>
      <c r="G1866" s="31" t="str">
        <f>IFERROR(IF(E1866&lt;&gt;"",VLOOKUP(E1866,'تكويد الاصناف'!$B$3:$L$5500,4,FALSE),""),"تأكد من الوحدة")</f>
        <v/>
      </c>
      <c r="H1866" s="31" t="str">
        <f>IFERROR(IF(E1866&lt;&gt;"",VLOOKUP(E1866,'تكويد الاصناف'!$B$3:$L$5500,9,FALSE),""),"تأكد من السعر")</f>
        <v/>
      </c>
      <c r="I1866" s="31"/>
      <c r="J1866" s="33" t="str">
        <f t="shared" si="29"/>
        <v/>
      </c>
      <c r="K1866" s="33"/>
      <c r="L1866" s="31"/>
      <c r="M1866" s="31"/>
    </row>
    <row r="1867" spans="2:13" x14ac:dyDescent="0.2">
      <c r="B1867" s="29" t="str">
        <f>IF(C1867&lt;&gt;"",COUNT($B$2:B1866)+1,"")</f>
        <v/>
      </c>
      <c r="C1867" s="30"/>
      <c r="D1867" s="31"/>
      <c r="E1867" s="32"/>
      <c r="F1867" s="31" t="str">
        <f>IFERROR(IF(E1867&lt;&gt;"",VLOOKUP(E1867,'تكويد الاصناف'!$B$3:$L$5500,3,FALSE),""),"تأكد من الكود")</f>
        <v/>
      </c>
      <c r="G1867" s="31" t="str">
        <f>IFERROR(IF(E1867&lt;&gt;"",VLOOKUP(E1867,'تكويد الاصناف'!$B$3:$L$5500,4,FALSE),""),"تأكد من الوحدة")</f>
        <v/>
      </c>
      <c r="H1867" s="31" t="str">
        <f>IFERROR(IF(E1867&lt;&gt;"",VLOOKUP(E1867,'تكويد الاصناف'!$B$3:$L$5500,9,FALSE),""),"تأكد من السعر")</f>
        <v/>
      </c>
      <c r="I1867" s="31"/>
      <c r="J1867" s="33" t="str">
        <f t="shared" si="29"/>
        <v/>
      </c>
      <c r="K1867" s="33"/>
      <c r="L1867" s="31"/>
      <c r="M1867" s="31"/>
    </row>
    <row r="1868" spans="2:13" x14ac:dyDescent="0.2">
      <c r="B1868" s="29" t="str">
        <f>IF(C1868&lt;&gt;"",COUNT($B$2:B1867)+1,"")</f>
        <v/>
      </c>
      <c r="C1868" s="30"/>
      <c r="D1868" s="31"/>
      <c r="E1868" s="32"/>
      <c r="F1868" s="31" t="str">
        <f>IFERROR(IF(E1868&lt;&gt;"",VLOOKUP(E1868,'تكويد الاصناف'!$B$3:$L$5500,3,FALSE),""),"تأكد من الكود")</f>
        <v/>
      </c>
      <c r="G1868" s="31" t="str">
        <f>IFERROR(IF(E1868&lt;&gt;"",VLOOKUP(E1868,'تكويد الاصناف'!$B$3:$L$5500,4,FALSE),""),"تأكد من الوحدة")</f>
        <v/>
      </c>
      <c r="H1868" s="31" t="str">
        <f>IFERROR(IF(E1868&lt;&gt;"",VLOOKUP(E1868,'تكويد الاصناف'!$B$3:$L$5500,9,FALSE),""),"تأكد من السعر")</f>
        <v/>
      </c>
      <c r="I1868" s="31"/>
      <c r="J1868" s="33" t="str">
        <f t="shared" si="29"/>
        <v/>
      </c>
      <c r="K1868" s="33"/>
      <c r="L1868" s="31"/>
      <c r="M1868" s="31"/>
    </row>
    <row r="1869" spans="2:13" x14ac:dyDescent="0.2">
      <c r="B1869" s="29" t="str">
        <f>IF(C1869&lt;&gt;"",COUNT($B$2:B1868)+1,"")</f>
        <v/>
      </c>
      <c r="C1869" s="30"/>
      <c r="D1869" s="31"/>
      <c r="E1869" s="32"/>
      <c r="F1869" s="31" t="str">
        <f>IFERROR(IF(E1869&lt;&gt;"",VLOOKUP(E1869,'تكويد الاصناف'!$B$3:$L$5500,3,FALSE),""),"تأكد من الكود")</f>
        <v/>
      </c>
      <c r="G1869" s="31" t="str">
        <f>IFERROR(IF(E1869&lt;&gt;"",VLOOKUP(E1869,'تكويد الاصناف'!$B$3:$L$5500,4,FALSE),""),"تأكد من الوحدة")</f>
        <v/>
      </c>
      <c r="H1869" s="31" t="str">
        <f>IFERROR(IF(E1869&lt;&gt;"",VLOOKUP(E1869,'تكويد الاصناف'!$B$3:$L$5500,9,FALSE),""),"تأكد من السعر")</f>
        <v/>
      </c>
      <c r="I1869" s="31"/>
      <c r="J1869" s="33" t="str">
        <f t="shared" si="29"/>
        <v/>
      </c>
      <c r="K1869" s="33"/>
      <c r="L1869" s="31"/>
      <c r="M1869" s="31"/>
    </row>
    <row r="1870" spans="2:13" x14ac:dyDescent="0.2">
      <c r="B1870" s="29" t="str">
        <f>IF(C1870&lt;&gt;"",COUNT($B$2:B1869)+1,"")</f>
        <v/>
      </c>
      <c r="C1870" s="30"/>
      <c r="D1870" s="31"/>
      <c r="E1870" s="32"/>
      <c r="F1870" s="31" t="str">
        <f>IFERROR(IF(E1870&lt;&gt;"",VLOOKUP(E1870,'تكويد الاصناف'!$B$3:$L$5500,3,FALSE),""),"تأكد من الكود")</f>
        <v/>
      </c>
      <c r="G1870" s="31" t="str">
        <f>IFERROR(IF(E1870&lt;&gt;"",VLOOKUP(E1870,'تكويد الاصناف'!$B$3:$L$5500,4,FALSE),""),"تأكد من الوحدة")</f>
        <v/>
      </c>
      <c r="H1870" s="31" t="str">
        <f>IFERROR(IF(E1870&lt;&gt;"",VLOOKUP(E1870,'تكويد الاصناف'!$B$3:$L$5500,9,FALSE),""),"تأكد من السعر")</f>
        <v/>
      </c>
      <c r="I1870" s="31"/>
      <c r="J1870" s="33" t="str">
        <f t="shared" si="29"/>
        <v/>
      </c>
      <c r="K1870" s="33"/>
      <c r="L1870" s="31"/>
      <c r="M1870" s="31"/>
    </row>
    <row r="1871" spans="2:13" x14ac:dyDescent="0.2">
      <c r="B1871" s="29" t="str">
        <f>IF(C1871&lt;&gt;"",COUNT($B$2:B1870)+1,"")</f>
        <v/>
      </c>
      <c r="C1871" s="30"/>
      <c r="D1871" s="31"/>
      <c r="E1871" s="32"/>
      <c r="F1871" s="31" t="str">
        <f>IFERROR(IF(E1871&lt;&gt;"",VLOOKUP(E1871,'تكويد الاصناف'!$B$3:$L$5500,3,FALSE),""),"تأكد من الكود")</f>
        <v/>
      </c>
      <c r="G1871" s="31" t="str">
        <f>IFERROR(IF(E1871&lt;&gt;"",VLOOKUP(E1871,'تكويد الاصناف'!$B$3:$L$5500,4,FALSE),""),"تأكد من الوحدة")</f>
        <v/>
      </c>
      <c r="H1871" s="31" t="str">
        <f>IFERROR(IF(E1871&lt;&gt;"",VLOOKUP(E1871,'تكويد الاصناف'!$B$3:$L$5500,9,FALSE),""),"تأكد من السعر")</f>
        <v/>
      </c>
      <c r="I1871" s="31"/>
      <c r="J1871" s="33" t="str">
        <f t="shared" si="29"/>
        <v/>
      </c>
      <c r="K1871" s="33"/>
      <c r="L1871" s="31"/>
      <c r="M1871" s="31"/>
    </row>
    <row r="1872" spans="2:13" x14ac:dyDescent="0.2">
      <c r="B1872" s="29" t="str">
        <f>IF(C1872&lt;&gt;"",COUNT($B$2:B1871)+1,"")</f>
        <v/>
      </c>
      <c r="C1872" s="30"/>
      <c r="D1872" s="31"/>
      <c r="E1872" s="32"/>
      <c r="F1872" s="31" t="str">
        <f>IFERROR(IF(E1872&lt;&gt;"",VLOOKUP(E1872,'تكويد الاصناف'!$B$3:$L$5500,3,FALSE),""),"تأكد من الكود")</f>
        <v/>
      </c>
      <c r="G1872" s="31" t="str">
        <f>IFERROR(IF(E1872&lt;&gt;"",VLOOKUP(E1872,'تكويد الاصناف'!$B$3:$L$5500,4,FALSE),""),"تأكد من الوحدة")</f>
        <v/>
      </c>
      <c r="H1872" s="31" t="str">
        <f>IFERROR(IF(E1872&lt;&gt;"",VLOOKUP(E1872,'تكويد الاصناف'!$B$3:$L$5500,9,FALSE),""),"تأكد من السعر")</f>
        <v/>
      </c>
      <c r="I1872" s="31"/>
      <c r="J1872" s="33" t="str">
        <f t="shared" si="29"/>
        <v/>
      </c>
      <c r="K1872" s="33"/>
      <c r="L1872" s="31"/>
      <c r="M1872" s="31"/>
    </row>
    <row r="1873" spans="2:13" x14ac:dyDescent="0.2">
      <c r="B1873" s="29" t="str">
        <f>IF(C1873&lt;&gt;"",COUNT($B$2:B1872)+1,"")</f>
        <v/>
      </c>
      <c r="C1873" s="30"/>
      <c r="D1873" s="31"/>
      <c r="E1873" s="32"/>
      <c r="F1873" s="31" t="str">
        <f>IFERROR(IF(E1873&lt;&gt;"",VLOOKUP(E1873,'تكويد الاصناف'!$B$3:$L$5500,3,FALSE),""),"تأكد من الكود")</f>
        <v/>
      </c>
      <c r="G1873" s="31" t="str">
        <f>IFERROR(IF(E1873&lt;&gt;"",VLOOKUP(E1873,'تكويد الاصناف'!$B$3:$L$5500,4,FALSE),""),"تأكد من الوحدة")</f>
        <v/>
      </c>
      <c r="H1873" s="31" t="str">
        <f>IFERROR(IF(E1873&lt;&gt;"",VLOOKUP(E1873,'تكويد الاصناف'!$B$3:$L$5500,9,FALSE),""),"تأكد من السعر")</f>
        <v/>
      </c>
      <c r="I1873" s="31"/>
      <c r="J1873" s="33" t="str">
        <f t="shared" si="29"/>
        <v/>
      </c>
      <c r="K1873" s="33"/>
      <c r="L1873" s="31"/>
      <c r="M1873" s="31"/>
    </row>
    <row r="1874" spans="2:13" x14ac:dyDescent="0.2">
      <c r="B1874" s="29" t="str">
        <f>IF(C1874&lt;&gt;"",COUNT($B$2:B1873)+1,"")</f>
        <v/>
      </c>
      <c r="C1874" s="30"/>
      <c r="D1874" s="31"/>
      <c r="E1874" s="32"/>
      <c r="F1874" s="31" t="str">
        <f>IFERROR(IF(E1874&lt;&gt;"",VLOOKUP(E1874,'تكويد الاصناف'!$B$3:$L$5500,3,FALSE),""),"تأكد من الكود")</f>
        <v/>
      </c>
      <c r="G1874" s="31" t="str">
        <f>IFERROR(IF(E1874&lt;&gt;"",VLOOKUP(E1874,'تكويد الاصناف'!$B$3:$L$5500,4,FALSE),""),"تأكد من الوحدة")</f>
        <v/>
      </c>
      <c r="H1874" s="31" t="str">
        <f>IFERROR(IF(E1874&lt;&gt;"",VLOOKUP(E1874,'تكويد الاصناف'!$B$3:$L$5500,9,FALSE),""),"تأكد من السعر")</f>
        <v/>
      </c>
      <c r="I1874" s="31"/>
      <c r="J1874" s="33" t="str">
        <f t="shared" si="29"/>
        <v/>
      </c>
      <c r="K1874" s="33"/>
      <c r="L1874" s="31"/>
      <c r="M1874" s="31"/>
    </row>
    <row r="1875" spans="2:13" x14ac:dyDescent="0.2">
      <c r="B1875" s="29" t="str">
        <f>IF(C1875&lt;&gt;"",COUNT($B$2:B1874)+1,"")</f>
        <v/>
      </c>
      <c r="C1875" s="30"/>
      <c r="D1875" s="31"/>
      <c r="E1875" s="32"/>
      <c r="F1875" s="31" t="str">
        <f>IFERROR(IF(E1875&lt;&gt;"",VLOOKUP(E1875,'تكويد الاصناف'!$B$3:$L$5500,3,FALSE),""),"تأكد من الكود")</f>
        <v/>
      </c>
      <c r="G1875" s="31" t="str">
        <f>IFERROR(IF(E1875&lt;&gt;"",VLOOKUP(E1875,'تكويد الاصناف'!$B$3:$L$5500,4,FALSE),""),"تأكد من الوحدة")</f>
        <v/>
      </c>
      <c r="H1875" s="31" t="str">
        <f>IFERROR(IF(E1875&lt;&gt;"",VLOOKUP(E1875,'تكويد الاصناف'!$B$3:$L$5500,9,FALSE),""),"تأكد من السعر")</f>
        <v/>
      </c>
      <c r="I1875" s="31"/>
      <c r="J1875" s="33" t="str">
        <f t="shared" si="29"/>
        <v/>
      </c>
      <c r="K1875" s="33"/>
      <c r="L1875" s="31"/>
      <c r="M1875" s="31"/>
    </row>
    <row r="1876" spans="2:13" x14ac:dyDescent="0.2">
      <c r="B1876" s="29" t="str">
        <f>IF(C1876&lt;&gt;"",COUNT($B$2:B1875)+1,"")</f>
        <v/>
      </c>
      <c r="C1876" s="30"/>
      <c r="D1876" s="31"/>
      <c r="E1876" s="32"/>
      <c r="F1876" s="31" t="str">
        <f>IFERROR(IF(E1876&lt;&gt;"",VLOOKUP(E1876,'تكويد الاصناف'!$B$3:$L$5500,3,FALSE),""),"تأكد من الكود")</f>
        <v/>
      </c>
      <c r="G1876" s="31" t="str">
        <f>IFERROR(IF(E1876&lt;&gt;"",VLOOKUP(E1876,'تكويد الاصناف'!$B$3:$L$5500,4,FALSE),""),"تأكد من الوحدة")</f>
        <v/>
      </c>
      <c r="H1876" s="31" t="str">
        <f>IFERROR(IF(E1876&lt;&gt;"",VLOOKUP(E1876,'تكويد الاصناف'!$B$3:$L$5500,9,FALSE),""),"تأكد من السعر")</f>
        <v/>
      </c>
      <c r="I1876" s="31"/>
      <c r="J1876" s="33" t="str">
        <f t="shared" si="29"/>
        <v/>
      </c>
      <c r="K1876" s="33"/>
      <c r="L1876" s="31"/>
      <c r="M1876" s="31"/>
    </row>
    <row r="1877" spans="2:13" x14ac:dyDescent="0.2">
      <c r="B1877" s="29" t="str">
        <f>IF(C1877&lt;&gt;"",COUNT($B$2:B1876)+1,"")</f>
        <v/>
      </c>
      <c r="C1877" s="30"/>
      <c r="D1877" s="31"/>
      <c r="E1877" s="32"/>
      <c r="F1877" s="31" t="str">
        <f>IFERROR(IF(E1877&lt;&gt;"",VLOOKUP(E1877,'تكويد الاصناف'!$B$3:$L$5500,3,FALSE),""),"تأكد من الكود")</f>
        <v/>
      </c>
      <c r="G1877" s="31" t="str">
        <f>IFERROR(IF(E1877&lt;&gt;"",VLOOKUP(E1877,'تكويد الاصناف'!$B$3:$L$5500,4,FALSE),""),"تأكد من الوحدة")</f>
        <v/>
      </c>
      <c r="H1877" s="31" t="str">
        <f>IFERROR(IF(E1877&lt;&gt;"",VLOOKUP(E1877,'تكويد الاصناف'!$B$3:$L$5500,9,FALSE),""),"تأكد من السعر")</f>
        <v/>
      </c>
      <c r="I1877" s="31"/>
      <c r="J1877" s="33" t="str">
        <f t="shared" si="29"/>
        <v/>
      </c>
      <c r="K1877" s="33"/>
      <c r="L1877" s="31"/>
      <c r="M1877" s="31"/>
    </row>
    <row r="1878" spans="2:13" x14ac:dyDescent="0.2">
      <c r="B1878" s="29" t="str">
        <f>IF(C1878&lt;&gt;"",COUNT($B$2:B1877)+1,"")</f>
        <v/>
      </c>
      <c r="C1878" s="30"/>
      <c r="D1878" s="31"/>
      <c r="E1878" s="32"/>
      <c r="F1878" s="31" t="str">
        <f>IFERROR(IF(E1878&lt;&gt;"",VLOOKUP(E1878,'تكويد الاصناف'!$B$3:$L$5500,3,FALSE),""),"تأكد من الكود")</f>
        <v/>
      </c>
      <c r="G1878" s="31" t="str">
        <f>IFERROR(IF(E1878&lt;&gt;"",VLOOKUP(E1878,'تكويد الاصناف'!$B$3:$L$5500,4,FALSE),""),"تأكد من الوحدة")</f>
        <v/>
      </c>
      <c r="H1878" s="31" t="str">
        <f>IFERROR(IF(E1878&lt;&gt;"",VLOOKUP(E1878,'تكويد الاصناف'!$B$3:$L$5500,9,FALSE),""),"تأكد من السعر")</f>
        <v/>
      </c>
      <c r="I1878" s="31"/>
      <c r="J1878" s="33" t="str">
        <f t="shared" si="29"/>
        <v/>
      </c>
      <c r="K1878" s="33"/>
      <c r="L1878" s="31"/>
      <c r="M1878" s="31"/>
    </row>
    <row r="1879" spans="2:13" x14ac:dyDescent="0.2">
      <c r="B1879" s="29" t="str">
        <f>IF(C1879&lt;&gt;"",COUNT($B$2:B1878)+1,"")</f>
        <v/>
      </c>
      <c r="C1879" s="30"/>
      <c r="D1879" s="31"/>
      <c r="E1879" s="32"/>
      <c r="F1879" s="31" t="str">
        <f>IFERROR(IF(E1879&lt;&gt;"",VLOOKUP(E1879,'تكويد الاصناف'!$B$3:$L$5500,3,FALSE),""),"تأكد من الكود")</f>
        <v/>
      </c>
      <c r="G1879" s="31" t="str">
        <f>IFERROR(IF(E1879&lt;&gt;"",VLOOKUP(E1879,'تكويد الاصناف'!$B$3:$L$5500,4,FALSE),""),"تأكد من الوحدة")</f>
        <v/>
      </c>
      <c r="H1879" s="31" t="str">
        <f>IFERROR(IF(E1879&lt;&gt;"",VLOOKUP(E1879,'تكويد الاصناف'!$B$3:$L$5500,9,FALSE),""),"تأكد من السعر")</f>
        <v/>
      </c>
      <c r="I1879" s="31"/>
      <c r="J1879" s="33" t="str">
        <f t="shared" si="29"/>
        <v/>
      </c>
      <c r="K1879" s="33"/>
      <c r="L1879" s="31"/>
      <c r="M1879" s="31"/>
    </row>
    <row r="1880" spans="2:13" x14ac:dyDescent="0.2">
      <c r="B1880" s="29" t="str">
        <f>IF(C1880&lt;&gt;"",COUNT($B$2:B1879)+1,"")</f>
        <v/>
      </c>
      <c r="C1880" s="30"/>
      <c r="D1880" s="31"/>
      <c r="E1880" s="32"/>
      <c r="F1880" s="31" t="str">
        <f>IFERROR(IF(E1880&lt;&gt;"",VLOOKUP(E1880,'تكويد الاصناف'!$B$3:$L$5500,3,FALSE),""),"تأكد من الكود")</f>
        <v/>
      </c>
      <c r="G1880" s="31" t="str">
        <f>IFERROR(IF(E1880&lt;&gt;"",VLOOKUP(E1880,'تكويد الاصناف'!$B$3:$L$5500,4,FALSE),""),"تأكد من الوحدة")</f>
        <v/>
      </c>
      <c r="H1880" s="31" t="str">
        <f>IFERROR(IF(E1880&lt;&gt;"",VLOOKUP(E1880,'تكويد الاصناف'!$B$3:$L$5500,9,FALSE),""),"تأكد من السعر")</f>
        <v/>
      </c>
      <c r="I1880" s="31"/>
      <c r="J1880" s="33" t="str">
        <f t="shared" si="29"/>
        <v/>
      </c>
      <c r="K1880" s="33"/>
      <c r="L1880" s="31"/>
      <c r="M1880" s="31"/>
    </row>
    <row r="1881" spans="2:13" x14ac:dyDescent="0.2">
      <c r="B1881" s="29" t="str">
        <f>IF(C1881&lt;&gt;"",COUNT($B$2:B1880)+1,"")</f>
        <v/>
      </c>
      <c r="C1881" s="30"/>
      <c r="D1881" s="31"/>
      <c r="E1881" s="32"/>
      <c r="F1881" s="31" t="str">
        <f>IFERROR(IF(E1881&lt;&gt;"",VLOOKUP(E1881,'تكويد الاصناف'!$B$3:$L$5500,3,FALSE),""),"تأكد من الكود")</f>
        <v/>
      </c>
      <c r="G1881" s="31" t="str">
        <f>IFERROR(IF(E1881&lt;&gt;"",VLOOKUP(E1881,'تكويد الاصناف'!$B$3:$L$5500,4,FALSE),""),"تأكد من الوحدة")</f>
        <v/>
      </c>
      <c r="H1881" s="31" t="str">
        <f>IFERROR(IF(E1881&lt;&gt;"",VLOOKUP(E1881,'تكويد الاصناف'!$B$3:$L$5500,9,FALSE),""),"تأكد من السعر")</f>
        <v/>
      </c>
      <c r="I1881" s="31"/>
      <c r="J1881" s="33" t="str">
        <f t="shared" si="29"/>
        <v/>
      </c>
      <c r="K1881" s="33"/>
      <c r="L1881" s="31"/>
      <c r="M1881" s="31"/>
    </row>
    <row r="1882" spans="2:13" x14ac:dyDescent="0.2">
      <c r="B1882" s="29" t="str">
        <f>IF(C1882&lt;&gt;"",COUNT($B$2:B1881)+1,"")</f>
        <v/>
      </c>
      <c r="C1882" s="30"/>
      <c r="D1882" s="31"/>
      <c r="E1882" s="32"/>
      <c r="F1882" s="31" t="str">
        <f>IFERROR(IF(E1882&lt;&gt;"",VLOOKUP(E1882,'تكويد الاصناف'!$B$3:$L$5500,3,FALSE),""),"تأكد من الكود")</f>
        <v/>
      </c>
      <c r="G1882" s="31" t="str">
        <f>IFERROR(IF(E1882&lt;&gt;"",VLOOKUP(E1882,'تكويد الاصناف'!$B$3:$L$5500,4,FALSE),""),"تأكد من الوحدة")</f>
        <v/>
      </c>
      <c r="H1882" s="31" t="str">
        <f>IFERROR(IF(E1882&lt;&gt;"",VLOOKUP(E1882,'تكويد الاصناف'!$B$3:$L$5500,9,FALSE),""),"تأكد من السعر")</f>
        <v/>
      </c>
      <c r="I1882" s="31"/>
      <c r="J1882" s="33" t="str">
        <f t="shared" si="29"/>
        <v/>
      </c>
      <c r="K1882" s="33"/>
      <c r="L1882" s="31"/>
      <c r="M1882" s="31"/>
    </row>
    <row r="1883" spans="2:13" x14ac:dyDescent="0.2">
      <c r="B1883" s="29" t="str">
        <f>IF(C1883&lt;&gt;"",COUNT($B$2:B1882)+1,"")</f>
        <v/>
      </c>
      <c r="C1883" s="30"/>
      <c r="D1883" s="31"/>
      <c r="E1883" s="32"/>
      <c r="F1883" s="31" t="str">
        <f>IFERROR(IF(E1883&lt;&gt;"",VLOOKUP(E1883,'تكويد الاصناف'!$B$3:$L$5500,3,FALSE),""),"تأكد من الكود")</f>
        <v/>
      </c>
      <c r="G1883" s="31" t="str">
        <f>IFERROR(IF(E1883&lt;&gt;"",VLOOKUP(E1883,'تكويد الاصناف'!$B$3:$L$5500,4,FALSE),""),"تأكد من الوحدة")</f>
        <v/>
      </c>
      <c r="H1883" s="31" t="str">
        <f>IFERROR(IF(E1883&lt;&gt;"",VLOOKUP(E1883,'تكويد الاصناف'!$B$3:$L$5500,9,FALSE),""),"تأكد من السعر")</f>
        <v/>
      </c>
      <c r="I1883" s="31"/>
      <c r="J1883" s="33" t="str">
        <f t="shared" si="29"/>
        <v/>
      </c>
      <c r="K1883" s="33"/>
      <c r="L1883" s="31"/>
      <c r="M1883" s="31"/>
    </row>
    <row r="1884" spans="2:13" x14ac:dyDescent="0.2">
      <c r="B1884" s="29" t="str">
        <f>IF(C1884&lt;&gt;"",COUNT($B$2:B1883)+1,"")</f>
        <v/>
      </c>
      <c r="C1884" s="30"/>
      <c r="D1884" s="31"/>
      <c r="E1884" s="32"/>
      <c r="F1884" s="31" t="str">
        <f>IFERROR(IF(E1884&lt;&gt;"",VLOOKUP(E1884,'تكويد الاصناف'!$B$3:$L$5500,3,FALSE),""),"تأكد من الكود")</f>
        <v/>
      </c>
      <c r="G1884" s="31" t="str">
        <f>IFERROR(IF(E1884&lt;&gt;"",VLOOKUP(E1884,'تكويد الاصناف'!$B$3:$L$5500,4,FALSE),""),"تأكد من الوحدة")</f>
        <v/>
      </c>
      <c r="H1884" s="31" t="str">
        <f>IFERROR(IF(E1884&lt;&gt;"",VLOOKUP(E1884,'تكويد الاصناف'!$B$3:$L$5500,9,FALSE),""),"تأكد من السعر")</f>
        <v/>
      </c>
      <c r="I1884" s="31"/>
      <c r="J1884" s="33" t="str">
        <f t="shared" si="29"/>
        <v/>
      </c>
      <c r="K1884" s="33"/>
      <c r="L1884" s="31"/>
      <c r="M1884" s="31"/>
    </row>
    <row r="1885" spans="2:13" x14ac:dyDescent="0.2">
      <c r="B1885" s="29" t="str">
        <f>IF(C1885&lt;&gt;"",COUNT($B$2:B1884)+1,"")</f>
        <v/>
      </c>
      <c r="C1885" s="30"/>
      <c r="D1885" s="31"/>
      <c r="E1885" s="32"/>
      <c r="F1885" s="31" t="str">
        <f>IFERROR(IF(E1885&lt;&gt;"",VLOOKUP(E1885,'تكويد الاصناف'!$B$3:$L$5500,3,FALSE),""),"تأكد من الكود")</f>
        <v/>
      </c>
      <c r="G1885" s="31" t="str">
        <f>IFERROR(IF(E1885&lt;&gt;"",VLOOKUP(E1885,'تكويد الاصناف'!$B$3:$L$5500,4,FALSE),""),"تأكد من الوحدة")</f>
        <v/>
      </c>
      <c r="H1885" s="31" t="str">
        <f>IFERROR(IF(E1885&lt;&gt;"",VLOOKUP(E1885,'تكويد الاصناف'!$B$3:$L$5500,9,FALSE),""),"تأكد من السعر")</f>
        <v/>
      </c>
      <c r="I1885" s="31"/>
      <c r="J1885" s="33" t="str">
        <f t="shared" si="29"/>
        <v/>
      </c>
      <c r="K1885" s="33"/>
      <c r="L1885" s="31"/>
      <c r="M1885" s="31"/>
    </row>
    <row r="1886" spans="2:13" x14ac:dyDescent="0.2">
      <c r="B1886" s="29" t="str">
        <f>IF(C1886&lt;&gt;"",COUNT($B$2:B1885)+1,"")</f>
        <v/>
      </c>
      <c r="C1886" s="30"/>
      <c r="D1886" s="31"/>
      <c r="E1886" s="32"/>
      <c r="F1886" s="31" t="str">
        <f>IFERROR(IF(E1886&lt;&gt;"",VLOOKUP(E1886,'تكويد الاصناف'!$B$3:$L$5500,3,FALSE),""),"تأكد من الكود")</f>
        <v/>
      </c>
      <c r="G1886" s="31" t="str">
        <f>IFERROR(IF(E1886&lt;&gt;"",VLOOKUP(E1886,'تكويد الاصناف'!$B$3:$L$5500,4,FALSE),""),"تأكد من الوحدة")</f>
        <v/>
      </c>
      <c r="H1886" s="31" t="str">
        <f>IFERROR(IF(E1886&lt;&gt;"",VLOOKUP(E1886,'تكويد الاصناف'!$B$3:$L$5500,9,FALSE),""),"تأكد من السعر")</f>
        <v/>
      </c>
      <c r="I1886" s="31"/>
      <c r="J1886" s="33" t="str">
        <f t="shared" si="29"/>
        <v/>
      </c>
      <c r="K1886" s="33"/>
      <c r="L1886" s="31"/>
      <c r="M1886" s="31"/>
    </row>
    <row r="1887" spans="2:13" x14ac:dyDescent="0.2">
      <c r="B1887" s="29" t="str">
        <f>IF(C1887&lt;&gt;"",COUNT($B$2:B1886)+1,"")</f>
        <v/>
      </c>
      <c r="C1887" s="30"/>
      <c r="D1887" s="31"/>
      <c r="E1887" s="32"/>
      <c r="F1887" s="31" t="str">
        <f>IFERROR(IF(E1887&lt;&gt;"",VLOOKUP(E1887,'تكويد الاصناف'!$B$3:$L$5500,3,FALSE),""),"تأكد من الكود")</f>
        <v/>
      </c>
      <c r="G1887" s="31" t="str">
        <f>IFERROR(IF(E1887&lt;&gt;"",VLOOKUP(E1887,'تكويد الاصناف'!$B$3:$L$5500,4,FALSE),""),"تأكد من الوحدة")</f>
        <v/>
      </c>
      <c r="H1887" s="31" t="str">
        <f>IFERROR(IF(E1887&lt;&gt;"",VLOOKUP(E1887,'تكويد الاصناف'!$B$3:$L$5500,9,FALSE),""),"تأكد من السعر")</f>
        <v/>
      </c>
      <c r="I1887" s="31"/>
      <c r="J1887" s="33" t="str">
        <f t="shared" si="29"/>
        <v/>
      </c>
      <c r="K1887" s="33"/>
      <c r="L1887" s="31"/>
      <c r="M1887" s="31"/>
    </row>
    <row r="1888" spans="2:13" x14ac:dyDescent="0.2">
      <c r="B1888" s="29" t="str">
        <f>IF(C1888&lt;&gt;"",COUNT($B$2:B1887)+1,"")</f>
        <v/>
      </c>
      <c r="C1888" s="30"/>
      <c r="D1888" s="31"/>
      <c r="E1888" s="32"/>
      <c r="F1888" s="31" t="str">
        <f>IFERROR(IF(E1888&lt;&gt;"",VLOOKUP(E1888,'تكويد الاصناف'!$B$3:$L$5500,3,FALSE),""),"تأكد من الكود")</f>
        <v/>
      </c>
      <c r="G1888" s="31" t="str">
        <f>IFERROR(IF(E1888&lt;&gt;"",VLOOKUP(E1888,'تكويد الاصناف'!$B$3:$L$5500,4,FALSE),""),"تأكد من الوحدة")</f>
        <v/>
      </c>
      <c r="H1888" s="31" t="str">
        <f>IFERROR(IF(E1888&lt;&gt;"",VLOOKUP(E1888,'تكويد الاصناف'!$B$3:$L$5500,9,FALSE),""),"تأكد من السعر")</f>
        <v/>
      </c>
      <c r="I1888" s="31"/>
      <c r="J1888" s="33" t="str">
        <f t="shared" si="29"/>
        <v/>
      </c>
      <c r="K1888" s="33"/>
      <c r="L1888" s="31"/>
      <c r="M1888" s="31"/>
    </row>
    <row r="1889" spans="2:13" x14ac:dyDescent="0.2">
      <c r="B1889" s="29" t="str">
        <f>IF(C1889&lt;&gt;"",COUNT($B$2:B1888)+1,"")</f>
        <v/>
      </c>
      <c r="C1889" s="30"/>
      <c r="D1889" s="31"/>
      <c r="E1889" s="32"/>
      <c r="F1889" s="31" t="str">
        <f>IFERROR(IF(E1889&lt;&gt;"",VLOOKUP(E1889,'تكويد الاصناف'!$B$3:$L$5500,3,FALSE),""),"تأكد من الكود")</f>
        <v/>
      </c>
      <c r="G1889" s="31" t="str">
        <f>IFERROR(IF(E1889&lt;&gt;"",VLOOKUP(E1889,'تكويد الاصناف'!$B$3:$L$5500,4,FALSE),""),"تأكد من الوحدة")</f>
        <v/>
      </c>
      <c r="H1889" s="31" t="str">
        <f>IFERROR(IF(E1889&lt;&gt;"",VLOOKUP(E1889,'تكويد الاصناف'!$B$3:$L$5500,9,FALSE),""),"تأكد من السعر")</f>
        <v/>
      </c>
      <c r="I1889" s="31"/>
      <c r="J1889" s="33" t="str">
        <f t="shared" si="29"/>
        <v/>
      </c>
      <c r="K1889" s="33"/>
      <c r="L1889" s="31"/>
      <c r="M1889" s="31"/>
    </row>
    <row r="1890" spans="2:13" x14ac:dyDescent="0.2">
      <c r="B1890" s="29" t="str">
        <f>IF(C1890&lt;&gt;"",COUNT($B$2:B1889)+1,"")</f>
        <v/>
      </c>
      <c r="C1890" s="30"/>
      <c r="D1890" s="31"/>
      <c r="E1890" s="32"/>
      <c r="F1890" s="31" t="str">
        <f>IFERROR(IF(E1890&lt;&gt;"",VLOOKUP(E1890,'تكويد الاصناف'!$B$3:$L$5500,3,FALSE),""),"تأكد من الكود")</f>
        <v/>
      </c>
      <c r="G1890" s="31" t="str">
        <f>IFERROR(IF(E1890&lt;&gt;"",VLOOKUP(E1890,'تكويد الاصناف'!$B$3:$L$5500,4,FALSE),""),"تأكد من الوحدة")</f>
        <v/>
      </c>
      <c r="H1890" s="31" t="str">
        <f>IFERROR(IF(E1890&lt;&gt;"",VLOOKUP(E1890,'تكويد الاصناف'!$B$3:$L$5500,9,FALSE),""),"تأكد من السعر")</f>
        <v/>
      </c>
      <c r="I1890" s="31"/>
      <c r="J1890" s="33" t="str">
        <f t="shared" si="29"/>
        <v/>
      </c>
      <c r="K1890" s="33"/>
      <c r="L1890" s="31"/>
      <c r="M1890" s="31"/>
    </row>
    <row r="1891" spans="2:13" x14ac:dyDescent="0.2">
      <c r="B1891" s="29" t="str">
        <f>IF(C1891&lt;&gt;"",COUNT($B$2:B1890)+1,"")</f>
        <v/>
      </c>
      <c r="C1891" s="30"/>
      <c r="D1891" s="31"/>
      <c r="E1891" s="32"/>
      <c r="F1891" s="31" t="str">
        <f>IFERROR(IF(E1891&lt;&gt;"",VLOOKUP(E1891,'تكويد الاصناف'!$B$3:$L$5500,3,FALSE),""),"تأكد من الكود")</f>
        <v/>
      </c>
      <c r="G1891" s="31" t="str">
        <f>IFERROR(IF(E1891&lt;&gt;"",VLOOKUP(E1891,'تكويد الاصناف'!$B$3:$L$5500,4,FALSE),""),"تأكد من الوحدة")</f>
        <v/>
      </c>
      <c r="H1891" s="31" t="str">
        <f>IFERROR(IF(E1891&lt;&gt;"",VLOOKUP(E1891,'تكويد الاصناف'!$B$3:$L$5500,9,FALSE),""),"تأكد من السعر")</f>
        <v/>
      </c>
      <c r="I1891" s="31"/>
      <c r="J1891" s="33" t="str">
        <f t="shared" si="29"/>
        <v/>
      </c>
      <c r="K1891" s="33"/>
      <c r="L1891" s="31"/>
      <c r="M1891" s="31"/>
    </row>
    <row r="1892" spans="2:13" x14ac:dyDescent="0.2">
      <c r="B1892" s="29" t="str">
        <f>IF(C1892&lt;&gt;"",COUNT($B$2:B1891)+1,"")</f>
        <v/>
      </c>
      <c r="C1892" s="30"/>
      <c r="D1892" s="31"/>
      <c r="E1892" s="32"/>
      <c r="F1892" s="31" t="str">
        <f>IFERROR(IF(E1892&lt;&gt;"",VLOOKUP(E1892,'تكويد الاصناف'!$B$3:$L$5500,3,FALSE),""),"تأكد من الكود")</f>
        <v/>
      </c>
      <c r="G1892" s="31" t="str">
        <f>IFERROR(IF(E1892&lt;&gt;"",VLOOKUP(E1892,'تكويد الاصناف'!$B$3:$L$5500,4,FALSE),""),"تأكد من الوحدة")</f>
        <v/>
      </c>
      <c r="H1892" s="31" t="str">
        <f>IFERROR(IF(E1892&lt;&gt;"",VLOOKUP(E1892,'تكويد الاصناف'!$B$3:$L$5500,9,FALSE),""),"تأكد من السعر")</f>
        <v/>
      </c>
      <c r="I1892" s="31"/>
      <c r="J1892" s="33" t="str">
        <f t="shared" si="29"/>
        <v/>
      </c>
      <c r="K1892" s="33"/>
      <c r="L1892" s="31"/>
      <c r="M1892" s="31"/>
    </row>
    <row r="1893" spans="2:13" x14ac:dyDescent="0.2">
      <c r="B1893" s="29" t="str">
        <f>IF(C1893&lt;&gt;"",COUNT($B$2:B1892)+1,"")</f>
        <v/>
      </c>
      <c r="C1893" s="30"/>
      <c r="D1893" s="31"/>
      <c r="E1893" s="32"/>
      <c r="F1893" s="31" t="str">
        <f>IFERROR(IF(E1893&lt;&gt;"",VLOOKUP(E1893,'تكويد الاصناف'!$B$3:$L$5500,3,FALSE),""),"تأكد من الكود")</f>
        <v/>
      </c>
      <c r="G1893" s="31" t="str">
        <f>IFERROR(IF(E1893&lt;&gt;"",VLOOKUP(E1893,'تكويد الاصناف'!$B$3:$L$5500,4,FALSE),""),"تأكد من الوحدة")</f>
        <v/>
      </c>
      <c r="H1893" s="31" t="str">
        <f>IFERROR(IF(E1893&lt;&gt;"",VLOOKUP(E1893,'تكويد الاصناف'!$B$3:$L$5500,9,FALSE),""),"تأكد من السعر")</f>
        <v/>
      </c>
      <c r="I1893" s="31"/>
      <c r="J1893" s="33" t="str">
        <f t="shared" si="29"/>
        <v/>
      </c>
      <c r="K1893" s="33"/>
      <c r="L1893" s="31"/>
      <c r="M1893" s="31"/>
    </row>
    <row r="1894" spans="2:13" x14ac:dyDescent="0.2">
      <c r="B1894" s="29" t="str">
        <f>IF(C1894&lt;&gt;"",COUNT($B$2:B1893)+1,"")</f>
        <v/>
      </c>
      <c r="C1894" s="30"/>
      <c r="D1894" s="31"/>
      <c r="E1894" s="32"/>
      <c r="F1894" s="31" t="str">
        <f>IFERROR(IF(E1894&lt;&gt;"",VLOOKUP(E1894,'تكويد الاصناف'!$B$3:$L$5500,3,FALSE),""),"تأكد من الكود")</f>
        <v/>
      </c>
      <c r="G1894" s="31" t="str">
        <f>IFERROR(IF(E1894&lt;&gt;"",VLOOKUP(E1894,'تكويد الاصناف'!$B$3:$L$5500,4,FALSE),""),"تأكد من الوحدة")</f>
        <v/>
      </c>
      <c r="H1894" s="31" t="str">
        <f>IFERROR(IF(E1894&lt;&gt;"",VLOOKUP(E1894,'تكويد الاصناف'!$B$3:$L$5500,9,FALSE),""),"تأكد من السعر")</f>
        <v/>
      </c>
      <c r="I1894" s="31"/>
      <c r="J1894" s="33" t="str">
        <f t="shared" si="29"/>
        <v/>
      </c>
      <c r="K1894" s="33"/>
      <c r="L1894" s="31"/>
      <c r="M1894" s="31"/>
    </row>
    <row r="1895" spans="2:13" x14ac:dyDescent="0.2">
      <c r="B1895" s="29" t="str">
        <f>IF(C1895&lt;&gt;"",COUNT($B$2:B1894)+1,"")</f>
        <v/>
      </c>
      <c r="C1895" s="30"/>
      <c r="D1895" s="31"/>
      <c r="E1895" s="32"/>
      <c r="F1895" s="31" t="str">
        <f>IFERROR(IF(E1895&lt;&gt;"",VLOOKUP(E1895,'تكويد الاصناف'!$B$3:$L$5500,3,FALSE),""),"تأكد من الكود")</f>
        <v/>
      </c>
      <c r="G1895" s="31" t="str">
        <f>IFERROR(IF(E1895&lt;&gt;"",VLOOKUP(E1895,'تكويد الاصناف'!$B$3:$L$5500,4,FALSE),""),"تأكد من الوحدة")</f>
        <v/>
      </c>
      <c r="H1895" s="31" t="str">
        <f>IFERROR(IF(E1895&lt;&gt;"",VLOOKUP(E1895,'تكويد الاصناف'!$B$3:$L$5500,9,FALSE),""),"تأكد من السعر")</f>
        <v/>
      </c>
      <c r="I1895" s="31"/>
      <c r="J1895" s="33" t="str">
        <f t="shared" si="29"/>
        <v/>
      </c>
      <c r="K1895" s="33"/>
      <c r="L1895" s="31"/>
      <c r="M1895" s="31"/>
    </row>
    <row r="1896" spans="2:13" x14ac:dyDescent="0.2">
      <c r="B1896" s="29" t="str">
        <f>IF(C1896&lt;&gt;"",COUNT($B$2:B1895)+1,"")</f>
        <v/>
      </c>
      <c r="C1896" s="30"/>
      <c r="D1896" s="31"/>
      <c r="E1896" s="32"/>
      <c r="F1896" s="31" t="str">
        <f>IFERROR(IF(E1896&lt;&gt;"",VLOOKUP(E1896,'تكويد الاصناف'!$B$3:$L$5500,3,FALSE),""),"تأكد من الكود")</f>
        <v/>
      </c>
      <c r="G1896" s="31" t="str">
        <f>IFERROR(IF(E1896&lt;&gt;"",VLOOKUP(E1896,'تكويد الاصناف'!$B$3:$L$5500,4,FALSE),""),"تأكد من الوحدة")</f>
        <v/>
      </c>
      <c r="H1896" s="31" t="str">
        <f>IFERROR(IF(E1896&lt;&gt;"",VLOOKUP(E1896,'تكويد الاصناف'!$B$3:$L$5500,9,FALSE),""),"تأكد من السعر")</f>
        <v/>
      </c>
      <c r="I1896" s="31"/>
      <c r="J1896" s="33" t="str">
        <f t="shared" si="29"/>
        <v/>
      </c>
      <c r="K1896" s="33"/>
      <c r="L1896" s="31"/>
      <c r="M1896" s="31"/>
    </row>
    <row r="1897" spans="2:13" x14ac:dyDescent="0.2">
      <c r="B1897" s="29" t="str">
        <f>IF(C1897&lt;&gt;"",COUNT($B$2:B1896)+1,"")</f>
        <v/>
      </c>
      <c r="C1897" s="30"/>
      <c r="D1897" s="31"/>
      <c r="E1897" s="32"/>
      <c r="F1897" s="31" t="str">
        <f>IFERROR(IF(E1897&lt;&gt;"",VLOOKUP(E1897,'تكويد الاصناف'!$B$3:$L$5500,3,FALSE),""),"تأكد من الكود")</f>
        <v/>
      </c>
      <c r="G1897" s="31" t="str">
        <f>IFERROR(IF(E1897&lt;&gt;"",VLOOKUP(E1897,'تكويد الاصناف'!$B$3:$L$5500,4,FALSE),""),"تأكد من الوحدة")</f>
        <v/>
      </c>
      <c r="H1897" s="31" t="str">
        <f>IFERROR(IF(E1897&lt;&gt;"",VLOOKUP(E1897,'تكويد الاصناف'!$B$3:$L$5500,9,FALSE),""),"تأكد من السعر")</f>
        <v/>
      </c>
      <c r="I1897" s="31"/>
      <c r="J1897" s="33" t="str">
        <f t="shared" si="29"/>
        <v/>
      </c>
      <c r="K1897" s="33"/>
      <c r="L1897" s="31"/>
      <c r="M1897" s="31"/>
    </row>
    <row r="1898" spans="2:13" x14ac:dyDescent="0.2">
      <c r="B1898" s="29" t="str">
        <f>IF(C1898&lt;&gt;"",COUNT($B$2:B1897)+1,"")</f>
        <v/>
      </c>
      <c r="C1898" s="30"/>
      <c r="D1898" s="31"/>
      <c r="E1898" s="32"/>
      <c r="F1898" s="31" t="str">
        <f>IFERROR(IF(E1898&lt;&gt;"",VLOOKUP(E1898,'تكويد الاصناف'!$B$3:$L$5500,3,FALSE),""),"تأكد من الكود")</f>
        <v/>
      </c>
      <c r="G1898" s="31" t="str">
        <f>IFERROR(IF(E1898&lt;&gt;"",VLOOKUP(E1898,'تكويد الاصناف'!$B$3:$L$5500,4,FALSE),""),"تأكد من الوحدة")</f>
        <v/>
      </c>
      <c r="H1898" s="31" t="str">
        <f>IFERROR(IF(E1898&lt;&gt;"",VLOOKUP(E1898,'تكويد الاصناف'!$B$3:$L$5500,9,FALSE),""),"تأكد من السعر")</f>
        <v/>
      </c>
      <c r="I1898" s="31"/>
      <c r="J1898" s="33" t="str">
        <f t="shared" si="29"/>
        <v/>
      </c>
      <c r="K1898" s="33"/>
      <c r="L1898" s="31"/>
      <c r="M1898" s="31"/>
    </row>
    <row r="1899" spans="2:13" x14ac:dyDescent="0.2">
      <c r="B1899" s="29" t="str">
        <f>IF(C1899&lt;&gt;"",COUNT($B$2:B1898)+1,"")</f>
        <v/>
      </c>
      <c r="C1899" s="30"/>
      <c r="D1899" s="31"/>
      <c r="E1899" s="32"/>
      <c r="F1899" s="31" t="str">
        <f>IFERROR(IF(E1899&lt;&gt;"",VLOOKUP(E1899,'تكويد الاصناف'!$B$3:$L$5500,3,FALSE),""),"تأكد من الكود")</f>
        <v/>
      </c>
      <c r="G1899" s="31" t="str">
        <f>IFERROR(IF(E1899&lt;&gt;"",VLOOKUP(E1899,'تكويد الاصناف'!$B$3:$L$5500,4,FALSE),""),"تأكد من الوحدة")</f>
        <v/>
      </c>
      <c r="H1899" s="31" t="str">
        <f>IFERROR(IF(E1899&lt;&gt;"",VLOOKUP(E1899,'تكويد الاصناف'!$B$3:$L$5500,9,FALSE),""),"تأكد من السعر")</f>
        <v/>
      </c>
      <c r="I1899" s="31"/>
      <c r="J1899" s="33" t="str">
        <f t="shared" si="29"/>
        <v/>
      </c>
      <c r="K1899" s="33"/>
      <c r="L1899" s="31"/>
      <c r="M1899" s="31"/>
    </row>
    <row r="1900" spans="2:13" x14ac:dyDescent="0.2">
      <c r="B1900" s="29" t="str">
        <f>IF(C1900&lt;&gt;"",COUNT($B$2:B1899)+1,"")</f>
        <v/>
      </c>
      <c r="C1900" s="30"/>
      <c r="D1900" s="31"/>
      <c r="E1900" s="32"/>
      <c r="F1900" s="31" t="str">
        <f>IFERROR(IF(E1900&lt;&gt;"",VLOOKUP(E1900,'تكويد الاصناف'!$B$3:$L$5500,3,FALSE),""),"تأكد من الكود")</f>
        <v/>
      </c>
      <c r="G1900" s="31" t="str">
        <f>IFERROR(IF(E1900&lt;&gt;"",VLOOKUP(E1900,'تكويد الاصناف'!$B$3:$L$5500,4,FALSE),""),"تأكد من الوحدة")</f>
        <v/>
      </c>
      <c r="H1900" s="31" t="str">
        <f>IFERROR(IF(E1900&lt;&gt;"",VLOOKUP(E1900,'تكويد الاصناف'!$B$3:$L$5500,9,FALSE),""),"تأكد من السعر")</f>
        <v/>
      </c>
      <c r="I1900" s="31"/>
      <c r="J1900" s="33" t="str">
        <f t="shared" si="29"/>
        <v/>
      </c>
      <c r="K1900" s="33"/>
      <c r="L1900" s="31"/>
      <c r="M1900" s="31"/>
    </row>
    <row r="1901" spans="2:13" x14ac:dyDescent="0.2">
      <c r="B1901" s="29" t="str">
        <f>IF(C1901&lt;&gt;"",COUNT($B$2:B1900)+1,"")</f>
        <v/>
      </c>
      <c r="C1901" s="30"/>
      <c r="D1901" s="31"/>
      <c r="E1901" s="32"/>
      <c r="F1901" s="31" t="str">
        <f>IFERROR(IF(E1901&lt;&gt;"",VLOOKUP(E1901,'تكويد الاصناف'!$B$3:$L$5500,3,FALSE),""),"تأكد من الكود")</f>
        <v/>
      </c>
      <c r="G1901" s="31" t="str">
        <f>IFERROR(IF(E1901&lt;&gt;"",VLOOKUP(E1901,'تكويد الاصناف'!$B$3:$L$5500,4,FALSE),""),"تأكد من الوحدة")</f>
        <v/>
      </c>
      <c r="H1901" s="31" t="str">
        <f>IFERROR(IF(E1901&lt;&gt;"",VLOOKUP(E1901,'تكويد الاصناف'!$B$3:$L$5500,9,FALSE),""),"تأكد من السعر")</f>
        <v/>
      </c>
      <c r="I1901" s="31"/>
      <c r="J1901" s="33" t="str">
        <f t="shared" si="29"/>
        <v/>
      </c>
      <c r="K1901" s="33"/>
      <c r="L1901" s="31"/>
      <c r="M1901" s="31"/>
    </row>
    <row r="1902" spans="2:13" x14ac:dyDescent="0.2">
      <c r="B1902" s="29" t="str">
        <f>IF(C1902&lt;&gt;"",COUNT($B$2:B1901)+1,"")</f>
        <v/>
      </c>
      <c r="C1902" s="30"/>
      <c r="D1902" s="31"/>
      <c r="E1902" s="32"/>
      <c r="F1902" s="31" t="str">
        <f>IFERROR(IF(E1902&lt;&gt;"",VLOOKUP(E1902,'تكويد الاصناف'!$B$3:$L$5500,3,FALSE),""),"تأكد من الكود")</f>
        <v/>
      </c>
      <c r="G1902" s="31" t="str">
        <f>IFERROR(IF(E1902&lt;&gt;"",VLOOKUP(E1902,'تكويد الاصناف'!$B$3:$L$5500,4,FALSE),""),"تأكد من الوحدة")</f>
        <v/>
      </c>
      <c r="H1902" s="31" t="str">
        <f>IFERROR(IF(E1902&lt;&gt;"",VLOOKUP(E1902,'تكويد الاصناف'!$B$3:$L$5500,9,FALSE),""),"تأكد من السعر")</f>
        <v/>
      </c>
      <c r="I1902" s="31"/>
      <c r="J1902" s="33" t="str">
        <f t="shared" si="29"/>
        <v/>
      </c>
      <c r="K1902" s="33"/>
      <c r="L1902" s="31"/>
      <c r="M1902" s="31"/>
    </row>
    <row r="1903" spans="2:13" x14ac:dyDescent="0.2">
      <c r="B1903" s="29" t="str">
        <f>IF(C1903&lt;&gt;"",COUNT($B$2:B1902)+1,"")</f>
        <v/>
      </c>
      <c r="C1903" s="30"/>
      <c r="D1903" s="31"/>
      <c r="E1903" s="32"/>
      <c r="F1903" s="31" t="str">
        <f>IFERROR(IF(E1903&lt;&gt;"",VLOOKUP(E1903,'تكويد الاصناف'!$B$3:$L$5500,3,FALSE),""),"تأكد من الكود")</f>
        <v/>
      </c>
      <c r="G1903" s="31" t="str">
        <f>IFERROR(IF(E1903&lt;&gt;"",VLOOKUP(E1903,'تكويد الاصناف'!$B$3:$L$5500,4,FALSE),""),"تأكد من الوحدة")</f>
        <v/>
      </c>
      <c r="H1903" s="31" t="str">
        <f>IFERROR(IF(E1903&lt;&gt;"",VLOOKUP(E1903,'تكويد الاصناف'!$B$3:$L$5500,9,FALSE),""),"تأكد من السعر")</f>
        <v/>
      </c>
      <c r="I1903" s="31"/>
      <c r="J1903" s="33" t="str">
        <f t="shared" si="29"/>
        <v/>
      </c>
      <c r="K1903" s="33"/>
      <c r="L1903" s="31"/>
      <c r="M1903" s="31"/>
    </row>
    <row r="1904" spans="2:13" x14ac:dyDescent="0.2">
      <c r="B1904" s="29" t="str">
        <f>IF(C1904&lt;&gt;"",COUNT($B$2:B1903)+1,"")</f>
        <v/>
      </c>
      <c r="C1904" s="30"/>
      <c r="D1904" s="31"/>
      <c r="E1904" s="32"/>
      <c r="F1904" s="31" t="str">
        <f>IFERROR(IF(E1904&lt;&gt;"",VLOOKUP(E1904,'تكويد الاصناف'!$B$3:$L$5500,3,FALSE),""),"تأكد من الكود")</f>
        <v/>
      </c>
      <c r="G1904" s="31" t="str">
        <f>IFERROR(IF(E1904&lt;&gt;"",VLOOKUP(E1904,'تكويد الاصناف'!$B$3:$L$5500,4,FALSE),""),"تأكد من الوحدة")</f>
        <v/>
      </c>
      <c r="H1904" s="31" t="str">
        <f>IFERROR(IF(E1904&lt;&gt;"",VLOOKUP(E1904,'تكويد الاصناف'!$B$3:$L$5500,9,FALSE),""),"تأكد من السعر")</f>
        <v/>
      </c>
      <c r="I1904" s="31"/>
      <c r="J1904" s="33" t="str">
        <f t="shared" si="29"/>
        <v/>
      </c>
      <c r="K1904" s="33"/>
      <c r="L1904" s="31"/>
      <c r="M1904" s="31"/>
    </row>
    <row r="1905" spans="2:13" x14ac:dyDescent="0.2">
      <c r="B1905" s="29" t="str">
        <f>IF(C1905&lt;&gt;"",COUNT($B$2:B1904)+1,"")</f>
        <v/>
      </c>
      <c r="C1905" s="30"/>
      <c r="D1905" s="31"/>
      <c r="E1905" s="32"/>
      <c r="F1905" s="31" t="str">
        <f>IFERROR(IF(E1905&lt;&gt;"",VLOOKUP(E1905,'تكويد الاصناف'!$B$3:$L$5500,3,FALSE),""),"تأكد من الكود")</f>
        <v/>
      </c>
      <c r="G1905" s="31" t="str">
        <f>IFERROR(IF(E1905&lt;&gt;"",VLOOKUP(E1905,'تكويد الاصناف'!$B$3:$L$5500,4,FALSE),""),"تأكد من الوحدة")</f>
        <v/>
      </c>
      <c r="H1905" s="31" t="str">
        <f>IFERROR(IF(E1905&lt;&gt;"",VLOOKUP(E1905,'تكويد الاصناف'!$B$3:$L$5500,9,FALSE),""),"تأكد من السعر")</f>
        <v/>
      </c>
      <c r="I1905" s="31"/>
      <c r="J1905" s="33" t="str">
        <f t="shared" si="29"/>
        <v/>
      </c>
      <c r="K1905" s="33"/>
      <c r="L1905" s="31"/>
      <c r="M1905" s="31"/>
    </row>
    <row r="1906" spans="2:13" x14ac:dyDescent="0.2">
      <c r="B1906" s="29" t="str">
        <f>IF(C1906&lt;&gt;"",COUNT($B$2:B1905)+1,"")</f>
        <v/>
      </c>
      <c r="C1906" s="30"/>
      <c r="D1906" s="31"/>
      <c r="E1906" s="32"/>
      <c r="F1906" s="31" t="str">
        <f>IFERROR(IF(E1906&lt;&gt;"",VLOOKUP(E1906,'تكويد الاصناف'!$B$3:$L$5500,3,FALSE),""),"تأكد من الكود")</f>
        <v/>
      </c>
      <c r="G1906" s="31" t="str">
        <f>IFERROR(IF(E1906&lt;&gt;"",VLOOKUP(E1906,'تكويد الاصناف'!$B$3:$L$5500,4,FALSE),""),"تأكد من الوحدة")</f>
        <v/>
      </c>
      <c r="H1906" s="31" t="str">
        <f>IFERROR(IF(E1906&lt;&gt;"",VLOOKUP(E1906,'تكويد الاصناف'!$B$3:$L$5500,9,FALSE),""),"تأكد من السعر")</f>
        <v/>
      </c>
      <c r="I1906" s="31"/>
      <c r="J1906" s="33" t="str">
        <f t="shared" si="29"/>
        <v/>
      </c>
      <c r="K1906" s="33"/>
      <c r="L1906" s="31"/>
      <c r="M1906" s="31"/>
    </row>
    <row r="1907" spans="2:13" x14ac:dyDescent="0.2">
      <c r="B1907" s="29" t="str">
        <f>IF(C1907&lt;&gt;"",COUNT($B$2:B1906)+1,"")</f>
        <v/>
      </c>
      <c r="C1907" s="30"/>
      <c r="D1907" s="31"/>
      <c r="E1907" s="32"/>
      <c r="F1907" s="31" t="str">
        <f>IFERROR(IF(E1907&lt;&gt;"",VLOOKUP(E1907,'تكويد الاصناف'!$B$3:$L$5500,3,FALSE),""),"تأكد من الكود")</f>
        <v/>
      </c>
      <c r="G1907" s="31" t="str">
        <f>IFERROR(IF(E1907&lt;&gt;"",VLOOKUP(E1907,'تكويد الاصناف'!$B$3:$L$5500,4,FALSE),""),"تأكد من الوحدة")</f>
        <v/>
      </c>
      <c r="H1907" s="31" t="str">
        <f>IFERROR(IF(E1907&lt;&gt;"",VLOOKUP(E1907,'تكويد الاصناف'!$B$3:$L$5500,9,FALSE),""),"تأكد من السعر")</f>
        <v/>
      </c>
      <c r="I1907" s="31"/>
      <c r="J1907" s="33" t="str">
        <f t="shared" si="29"/>
        <v/>
      </c>
      <c r="K1907" s="33"/>
      <c r="L1907" s="31"/>
      <c r="M1907" s="31"/>
    </row>
    <row r="1908" spans="2:13" x14ac:dyDescent="0.2">
      <c r="B1908" s="29" t="str">
        <f>IF(C1908&lt;&gt;"",COUNT($B$2:B1907)+1,"")</f>
        <v/>
      </c>
      <c r="C1908" s="30"/>
      <c r="D1908" s="31"/>
      <c r="E1908" s="32"/>
      <c r="F1908" s="31" t="str">
        <f>IFERROR(IF(E1908&lt;&gt;"",VLOOKUP(E1908,'تكويد الاصناف'!$B$3:$L$5500,3,FALSE),""),"تأكد من الكود")</f>
        <v/>
      </c>
      <c r="G1908" s="31" t="str">
        <f>IFERROR(IF(E1908&lt;&gt;"",VLOOKUP(E1908,'تكويد الاصناف'!$B$3:$L$5500,4,FALSE),""),"تأكد من الوحدة")</f>
        <v/>
      </c>
      <c r="H1908" s="31" t="str">
        <f>IFERROR(IF(E1908&lt;&gt;"",VLOOKUP(E1908,'تكويد الاصناف'!$B$3:$L$5500,9,FALSE),""),"تأكد من السعر")</f>
        <v/>
      </c>
      <c r="I1908" s="31"/>
      <c r="J1908" s="33" t="str">
        <f t="shared" si="29"/>
        <v/>
      </c>
      <c r="K1908" s="33"/>
      <c r="L1908" s="31"/>
      <c r="M1908" s="31"/>
    </row>
    <row r="1909" spans="2:13" x14ac:dyDescent="0.2">
      <c r="B1909" s="29" t="str">
        <f>IF(C1909&lt;&gt;"",COUNT($B$2:B1908)+1,"")</f>
        <v/>
      </c>
      <c r="C1909" s="30"/>
      <c r="D1909" s="31"/>
      <c r="E1909" s="32"/>
      <c r="F1909" s="31" t="str">
        <f>IFERROR(IF(E1909&lt;&gt;"",VLOOKUP(E1909,'تكويد الاصناف'!$B$3:$L$5500,3,FALSE),""),"تأكد من الكود")</f>
        <v/>
      </c>
      <c r="G1909" s="31" t="str">
        <f>IFERROR(IF(E1909&lt;&gt;"",VLOOKUP(E1909,'تكويد الاصناف'!$B$3:$L$5500,4,FALSE),""),"تأكد من الوحدة")</f>
        <v/>
      </c>
      <c r="H1909" s="31" t="str">
        <f>IFERROR(IF(E1909&lt;&gt;"",VLOOKUP(E1909,'تكويد الاصناف'!$B$3:$L$5500,9,FALSE),""),"تأكد من السعر")</f>
        <v/>
      </c>
      <c r="I1909" s="31"/>
      <c r="J1909" s="33" t="str">
        <f t="shared" si="29"/>
        <v/>
      </c>
      <c r="K1909" s="33"/>
      <c r="L1909" s="31"/>
      <c r="M1909" s="31"/>
    </row>
    <row r="1910" spans="2:13" x14ac:dyDescent="0.2">
      <c r="B1910" s="29" t="str">
        <f>IF(C1910&lt;&gt;"",COUNT($B$2:B1909)+1,"")</f>
        <v/>
      </c>
      <c r="C1910" s="30"/>
      <c r="D1910" s="31"/>
      <c r="E1910" s="32"/>
      <c r="F1910" s="31" t="str">
        <f>IFERROR(IF(E1910&lt;&gt;"",VLOOKUP(E1910,'تكويد الاصناف'!$B$3:$L$5500,3,FALSE),""),"تأكد من الكود")</f>
        <v/>
      </c>
      <c r="G1910" s="31" t="str">
        <f>IFERROR(IF(E1910&lt;&gt;"",VLOOKUP(E1910,'تكويد الاصناف'!$B$3:$L$5500,4,FALSE),""),"تأكد من الوحدة")</f>
        <v/>
      </c>
      <c r="H1910" s="31" t="str">
        <f>IFERROR(IF(E1910&lt;&gt;"",VLOOKUP(E1910,'تكويد الاصناف'!$B$3:$L$5500,9,FALSE),""),"تأكد من السعر")</f>
        <v/>
      </c>
      <c r="I1910" s="31"/>
      <c r="J1910" s="33" t="str">
        <f t="shared" si="29"/>
        <v/>
      </c>
      <c r="K1910" s="33"/>
      <c r="L1910" s="31"/>
      <c r="M1910" s="31"/>
    </row>
    <row r="1911" spans="2:13" x14ac:dyDescent="0.2">
      <c r="B1911" s="29" t="str">
        <f>IF(C1911&lt;&gt;"",COUNT($B$2:B1910)+1,"")</f>
        <v/>
      </c>
      <c r="C1911" s="30"/>
      <c r="D1911" s="31"/>
      <c r="E1911" s="32"/>
      <c r="F1911" s="31" t="str">
        <f>IFERROR(IF(E1911&lt;&gt;"",VLOOKUP(E1911,'تكويد الاصناف'!$B$3:$L$5500,3,FALSE),""),"تأكد من الكود")</f>
        <v/>
      </c>
      <c r="G1911" s="31" t="str">
        <f>IFERROR(IF(E1911&lt;&gt;"",VLOOKUP(E1911,'تكويد الاصناف'!$B$3:$L$5500,4,FALSE),""),"تأكد من الوحدة")</f>
        <v/>
      </c>
      <c r="H1911" s="31" t="str">
        <f>IFERROR(IF(E1911&lt;&gt;"",VLOOKUP(E1911,'تكويد الاصناف'!$B$3:$L$5500,9,FALSE),""),"تأكد من السعر")</f>
        <v/>
      </c>
      <c r="I1911" s="31"/>
      <c r="J1911" s="33" t="str">
        <f t="shared" si="29"/>
        <v/>
      </c>
      <c r="K1911" s="33"/>
      <c r="L1911" s="31"/>
      <c r="M1911" s="31"/>
    </row>
    <row r="1912" spans="2:13" x14ac:dyDescent="0.2">
      <c r="B1912" s="29" t="str">
        <f>IF(C1912&lt;&gt;"",COUNT($B$2:B1911)+1,"")</f>
        <v/>
      </c>
      <c r="C1912" s="30"/>
      <c r="D1912" s="31"/>
      <c r="E1912" s="32"/>
      <c r="F1912" s="31" t="str">
        <f>IFERROR(IF(E1912&lt;&gt;"",VLOOKUP(E1912,'تكويد الاصناف'!$B$3:$L$5500,3,FALSE),""),"تأكد من الكود")</f>
        <v/>
      </c>
      <c r="G1912" s="31" t="str">
        <f>IFERROR(IF(E1912&lt;&gt;"",VLOOKUP(E1912,'تكويد الاصناف'!$B$3:$L$5500,4,FALSE),""),"تأكد من الوحدة")</f>
        <v/>
      </c>
      <c r="H1912" s="31" t="str">
        <f>IFERROR(IF(E1912&lt;&gt;"",VLOOKUP(E1912,'تكويد الاصناف'!$B$3:$L$5500,9,FALSE),""),"تأكد من السعر")</f>
        <v/>
      </c>
      <c r="I1912" s="31"/>
      <c r="J1912" s="33" t="str">
        <f t="shared" si="29"/>
        <v/>
      </c>
      <c r="K1912" s="33"/>
      <c r="L1912" s="31"/>
      <c r="M1912" s="31"/>
    </row>
    <row r="1913" spans="2:13" x14ac:dyDescent="0.2">
      <c r="B1913" s="29" t="str">
        <f>IF(C1913&lt;&gt;"",COUNT($B$2:B1912)+1,"")</f>
        <v/>
      </c>
      <c r="C1913" s="30"/>
      <c r="D1913" s="31"/>
      <c r="E1913" s="32"/>
      <c r="F1913" s="31" t="str">
        <f>IFERROR(IF(E1913&lt;&gt;"",VLOOKUP(E1913,'تكويد الاصناف'!$B$3:$L$5500,3,FALSE),""),"تأكد من الكود")</f>
        <v/>
      </c>
      <c r="G1913" s="31" t="str">
        <f>IFERROR(IF(E1913&lt;&gt;"",VLOOKUP(E1913,'تكويد الاصناف'!$B$3:$L$5500,4,FALSE),""),"تأكد من الوحدة")</f>
        <v/>
      </c>
      <c r="H1913" s="31" t="str">
        <f>IFERROR(IF(E1913&lt;&gt;"",VLOOKUP(E1913,'تكويد الاصناف'!$B$3:$L$5500,9,FALSE),""),"تأكد من السعر")</f>
        <v/>
      </c>
      <c r="I1913" s="31"/>
      <c r="J1913" s="33" t="str">
        <f t="shared" si="29"/>
        <v/>
      </c>
      <c r="K1913" s="33"/>
      <c r="L1913" s="31"/>
      <c r="M1913" s="31"/>
    </row>
    <row r="1914" spans="2:13" x14ac:dyDescent="0.2">
      <c r="B1914" s="29" t="str">
        <f>IF(C1914&lt;&gt;"",COUNT($B$2:B1913)+1,"")</f>
        <v/>
      </c>
      <c r="C1914" s="30"/>
      <c r="D1914" s="31"/>
      <c r="E1914" s="32"/>
      <c r="F1914" s="31" t="str">
        <f>IFERROR(IF(E1914&lt;&gt;"",VLOOKUP(E1914,'تكويد الاصناف'!$B$3:$L$5500,3,FALSE),""),"تأكد من الكود")</f>
        <v/>
      </c>
      <c r="G1914" s="31" t="str">
        <f>IFERROR(IF(E1914&lt;&gt;"",VLOOKUP(E1914,'تكويد الاصناف'!$B$3:$L$5500,4,FALSE),""),"تأكد من الوحدة")</f>
        <v/>
      </c>
      <c r="H1914" s="31" t="str">
        <f>IFERROR(IF(E1914&lt;&gt;"",VLOOKUP(E1914,'تكويد الاصناف'!$B$3:$L$5500,9,FALSE),""),"تأكد من السعر")</f>
        <v/>
      </c>
      <c r="I1914" s="31"/>
      <c r="J1914" s="33" t="str">
        <f t="shared" si="29"/>
        <v/>
      </c>
      <c r="K1914" s="33"/>
      <c r="L1914" s="31"/>
      <c r="M1914" s="31"/>
    </row>
    <row r="1915" spans="2:13" x14ac:dyDescent="0.2">
      <c r="B1915" s="29" t="str">
        <f>IF(C1915&lt;&gt;"",COUNT($B$2:B1914)+1,"")</f>
        <v/>
      </c>
      <c r="C1915" s="30"/>
      <c r="D1915" s="31"/>
      <c r="E1915" s="32"/>
      <c r="F1915" s="31" t="str">
        <f>IFERROR(IF(E1915&lt;&gt;"",VLOOKUP(E1915,'تكويد الاصناف'!$B$3:$L$5500,3,FALSE),""),"تأكد من الكود")</f>
        <v/>
      </c>
      <c r="G1915" s="31" t="str">
        <f>IFERROR(IF(E1915&lt;&gt;"",VLOOKUP(E1915,'تكويد الاصناف'!$B$3:$L$5500,4,FALSE),""),"تأكد من الوحدة")</f>
        <v/>
      </c>
      <c r="H1915" s="31" t="str">
        <f>IFERROR(IF(E1915&lt;&gt;"",VLOOKUP(E1915,'تكويد الاصناف'!$B$3:$L$5500,9,FALSE),""),"تأكد من السعر")</f>
        <v/>
      </c>
      <c r="I1915" s="31"/>
      <c r="J1915" s="33" t="str">
        <f t="shared" si="29"/>
        <v/>
      </c>
      <c r="K1915" s="33"/>
      <c r="L1915" s="31"/>
      <c r="M1915" s="31"/>
    </row>
    <row r="1916" spans="2:13" x14ac:dyDescent="0.2">
      <c r="B1916" s="29" t="str">
        <f>IF(C1916&lt;&gt;"",COUNT($B$2:B1915)+1,"")</f>
        <v/>
      </c>
      <c r="C1916" s="30"/>
      <c r="D1916" s="31"/>
      <c r="E1916" s="32"/>
      <c r="F1916" s="31" t="str">
        <f>IFERROR(IF(E1916&lt;&gt;"",VLOOKUP(E1916,'تكويد الاصناف'!$B$3:$L$5500,3,FALSE),""),"تأكد من الكود")</f>
        <v/>
      </c>
      <c r="G1916" s="31" t="str">
        <f>IFERROR(IF(E1916&lt;&gt;"",VLOOKUP(E1916,'تكويد الاصناف'!$B$3:$L$5500,4,FALSE),""),"تأكد من الوحدة")</f>
        <v/>
      </c>
      <c r="H1916" s="31" t="str">
        <f>IFERROR(IF(E1916&lt;&gt;"",VLOOKUP(E1916,'تكويد الاصناف'!$B$3:$L$5500,9,FALSE),""),"تأكد من السعر")</f>
        <v/>
      </c>
      <c r="I1916" s="31"/>
      <c r="J1916" s="33" t="str">
        <f t="shared" si="29"/>
        <v/>
      </c>
      <c r="K1916" s="33"/>
      <c r="L1916" s="31"/>
      <c r="M1916" s="31"/>
    </row>
    <row r="1917" spans="2:13" x14ac:dyDescent="0.2">
      <c r="B1917" s="29" t="str">
        <f>IF(C1917&lt;&gt;"",COUNT($B$2:B1916)+1,"")</f>
        <v/>
      </c>
      <c r="C1917" s="30"/>
      <c r="D1917" s="31"/>
      <c r="E1917" s="32"/>
      <c r="F1917" s="31" t="str">
        <f>IFERROR(IF(E1917&lt;&gt;"",VLOOKUP(E1917,'تكويد الاصناف'!$B$3:$L$5500,3,FALSE),""),"تأكد من الكود")</f>
        <v/>
      </c>
      <c r="G1917" s="31" t="str">
        <f>IFERROR(IF(E1917&lt;&gt;"",VLOOKUP(E1917,'تكويد الاصناف'!$B$3:$L$5500,4,FALSE),""),"تأكد من الوحدة")</f>
        <v/>
      </c>
      <c r="H1917" s="31" t="str">
        <f>IFERROR(IF(E1917&lt;&gt;"",VLOOKUP(E1917,'تكويد الاصناف'!$B$3:$L$5500,9,FALSE),""),"تأكد من السعر")</f>
        <v/>
      </c>
      <c r="I1917" s="31"/>
      <c r="J1917" s="33" t="str">
        <f t="shared" si="29"/>
        <v/>
      </c>
      <c r="K1917" s="33"/>
      <c r="L1917" s="31"/>
      <c r="M1917" s="31"/>
    </row>
    <row r="1918" spans="2:13" x14ac:dyDescent="0.2">
      <c r="B1918" s="29" t="str">
        <f>IF(C1918&lt;&gt;"",COUNT($B$2:B1917)+1,"")</f>
        <v/>
      </c>
      <c r="C1918" s="30"/>
      <c r="D1918" s="31"/>
      <c r="E1918" s="32"/>
      <c r="F1918" s="31" t="str">
        <f>IFERROR(IF(E1918&lt;&gt;"",VLOOKUP(E1918,'تكويد الاصناف'!$B$3:$L$5500,3,FALSE),""),"تأكد من الكود")</f>
        <v/>
      </c>
      <c r="G1918" s="31" t="str">
        <f>IFERROR(IF(E1918&lt;&gt;"",VLOOKUP(E1918,'تكويد الاصناف'!$B$3:$L$5500,4,FALSE),""),"تأكد من الوحدة")</f>
        <v/>
      </c>
      <c r="H1918" s="31" t="str">
        <f>IFERROR(IF(E1918&lt;&gt;"",VLOOKUP(E1918,'تكويد الاصناف'!$B$3:$L$5500,9,FALSE),""),"تأكد من السعر")</f>
        <v/>
      </c>
      <c r="I1918" s="31"/>
      <c r="J1918" s="33" t="str">
        <f t="shared" si="29"/>
        <v/>
      </c>
      <c r="K1918" s="33"/>
      <c r="L1918" s="31"/>
      <c r="M1918" s="31"/>
    </row>
    <row r="1919" spans="2:13" x14ac:dyDescent="0.2">
      <c r="B1919" s="29" t="str">
        <f>IF(C1919&lt;&gt;"",COUNT($B$2:B1918)+1,"")</f>
        <v/>
      </c>
      <c r="C1919" s="30"/>
      <c r="D1919" s="31"/>
      <c r="E1919" s="32"/>
      <c r="F1919" s="31" t="str">
        <f>IFERROR(IF(E1919&lt;&gt;"",VLOOKUP(E1919,'تكويد الاصناف'!$B$3:$L$5500,3,FALSE),""),"تأكد من الكود")</f>
        <v/>
      </c>
      <c r="G1919" s="31" t="str">
        <f>IFERROR(IF(E1919&lt;&gt;"",VLOOKUP(E1919,'تكويد الاصناف'!$B$3:$L$5500,4,FALSE),""),"تأكد من الوحدة")</f>
        <v/>
      </c>
      <c r="H1919" s="31" t="str">
        <f>IFERROR(IF(E1919&lt;&gt;"",VLOOKUP(E1919,'تكويد الاصناف'!$B$3:$L$5500,9,FALSE),""),"تأكد من السعر")</f>
        <v/>
      </c>
      <c r="I1919" s="31"/>
      <c r="J1919" s="33" t="str">
        <f t="shared" si="29"/>
        <v/>
      </c>
      <c r="K1919" s="33"/>
      <c r="L1919" s="31"/>
      <c r="M1919" s="31"/>
    </row>
    <row r="1920" spans="2:13" x14ac:dyDescent="0.2">
      <c r="B1920" s="29" t="str">
        <f>IF(C1920&lt;&gt;"",COUNT($B$2:B1919)+1,"")</f>
        <v/>
      </c>
      <c r="C1920" s="30"/>
      <c r="D1920" s="31"/>
      <c r="E1920" s="32"/>
      <c r="F1920" s="31" t="str">
        <f>IFERROR(IF(E1920&lt;&gt;"",VLOOKUP(E1920,'تكويد الاصناف'!$B$3:$L$5500,3,FALSE),""),"تأكد من الكود")</f>
        <v/>
      </c>
      <c r="G1920" s="31" t="str">
        <f>IFERROR(IF(E1920&lt;&gt;"",VLOOKUP(E1920,'تكويد الاصناف'!$B$3:$L$5500,4,FALSE),""),"تأكد من الوحدة")</f>
        <v/>
      </c>
      <c r="H1920" s="31" t="str">
        <f>IFERROR(IF(E1920&lt;&gt;"",VLOOKUP(E1920,'تكويد الاصناف'!$B$3:$L$5500,9,FALSE),""),"تأكد من السعر")</f>
        <v/>
      </c>
      <c r="I1920" s="31"/>
      <c r="J1920" s="33" t="str">
        <f t="shared" si="29"/>
        <v/>
      </c>
      <c r="K1920" s="33"/>
      <c r="L1920" s="31"/>
      <c r="M1920" s="31"/>
    </row>
    <row r="1921" spans="2:13" x14ac:dyDescent="0.2">
      <c r="B1921" s="29" t="str">
        <f>IF(C1921&lt;&gt;"",COUNT($B$2:B1920)+1,"")</f>
        <v/>
      </c>
      <c r="C1921" s="30"/>
      <c r="D1921" s="31"/>
      <c r="E1921" s="32"/>
      <c r="F1921" s="31" t="str">
        <f>IFERROR(IF(E1921&lt;&gt;"",VLOOKUP(E1921,'تكويد الاصناف'!$B$3:$L$5500,3,FALSE),""),"تأكد من الكود")</f>
        <v/>
      </c>
      <c r="G1921" s="31" t="str">
        <f>IFERROR(IF(E1921&lt;&gt;"",VLOOKUP(E1921,'تكويد الاصناف'!$B$3:$L$5500,4,FALSE),""),"تأكد من الوحدة")</f>
        <v/>
      </c>
      <c r="H1921" s="31" t="str">
        <f>IFERROR(IF(E1921&lt;&gt;"",VLOOKUP(E1921,'تكويد الاصناف'!$B$3:$L$5500,9,FALSE),""),"تأكد من السعر")</f>
        <v/>
      </c>
      <c r="I1921" s="31"/>
      <c r="J1921" s="33" t="str">
        <f t="shared" si="29"/>
        <v/>
      </c>
      <c r="K1921" s="33"/>
      <c r="L1921" s="31"/>
      <c r="M1921" s="31"/>
    </row>
    <row r="1922" spans="2:13" x14ac:dyDescent="0.2">
      <c r="B1922" s="29" t="str">
        <f>IF(C1922&lt;&gt;"",COUNT($B$2:B1921)+1,"")</f>
        <v/>
      </c>
      <c r="C1922" s="30"/>
      <c r="D1922" s="31"/>
      <c r="E1922" s="32"/>
      <c r="F1922" s="31" t="str">
        <f>IFERROR(IF(E1922&lt;&gt;"",VLOOKUP(E1922,'تكويد الاصناف'!$B$3:$L$5500,3,FALSE),""),"تأكد من الكود")</f>
        <v/>
      </c>
      <c r="G1922" s="31" t="str">
        <f>IFERROR(IF(E1922&lt;&gt;"",VLOOKUP(E1922,'تكويد الاصناف'!$B$3:$L$5500,4,FALSE),""),"تأكد من الوحدة")</f>
        <v/>
      </c>
      <c r="H1922" s="31" t="str">
        <f>IFERROR(IF(E1922&lt;&gt;"",VLOOKUP(E1922,'تكويد الاصناف'!$B$3:$L$5500,9,FALSE),""),"تأكد من السعر")</f>
        <v/>
      </c>
      <c r="I1922" s="31"/>
      <c r="J1922" s="33" t="str">
        <f t="shared" si="29"/>
        <v/>
      </c>
      <c r="K1922" s="33"/>
      <c r="L1922" s="31"/>
      <c r="M1922" s="31"/>
    </row>
    <row r="1923" spans="2:13" x14ac:dyDescent="0.2">
      <c r="B1923" s="29" t="str">
        <f>IF(C1923&lt;&gt;"",COUNT($B$2:B1922)+1,"")</f>
        <v/>
      </c>
      <c r="C1923" s="30"/>
      <c r="D1923" s="31"/>
      <c r="E1923" s="32"/>
      <c r="F1923" s="31" t="str">
        <f>IFERROR(IF(E1923&lt;&gt;"",VLOOKUP(E1923,'تكويد الاصناف'!$B$3:$L$5500,3,FALSE),""),"تأكد من الكود")</f>
        <v/>
      </c>
      <c r="G1923" s="31" t="str">
        <f>IFERROR(IF(E1923&lt;&gt;"",VLOOKUP(E1923,'تكويد الاصناف'!$B$3:$L$5500,4,FALSE),""),"تأكد من الوحدة")</f>
        <v/>
      </c>
      <c r="H1923" s="31" t="str">
        <f>IFERROR(IF(E1923&lt;&gt;"",VLOOKUP(E1923,'تكويد الاصناف'!$B$3:$L$5500,9,FALSE),""),"تأكد من السعر")</f>
        <v/>
      </c>
      <c r="I1923" s="31"/>
      <c r="J1923" s="33" t="str">
        <f t="shared" ref="J1923:J1986" si="30">IFERROR(I1923*H1923,"")</f>
        <v/>
      </c>
      <c r="K1923" s="33"/>
      <c r="L1923" s="31"/>
      <c r="M1923" s="31"/>
    </row>
    <row r="1924" spans="2:13" x14ac:dyDescent="0.2">
      <c r="B1924" s="29" t="str">
        <f>IF(C1924&lt;&gt;"",COUNT($B$2:B1923)+1,"")</f>
        <v/>
      </c>
      <c r="C1924" s="30"/>
      <c r="D1924" s="31"/>
      <c r="E1924" s="32"/>
      <c r="F1924" s="31" t="str">
        <f>IFERROR(IF(E1924&lt;&gt;"",VLOOKUP(E1924,'تكويد الاصناف'!$B$3:$L$5500,3,FALSE),""),"تأكد من الكود")</f>
        <v/>
      </c>
      <c r="G1924" s="31" t="str">
        <f>IFERROR(IF(E1924&lt;&gt;"",VLOOKUP(E1924,'تكويد الاصناف'!$B$3:$L$5500,4,FALSE),""),"تأكد من الوحدة")</f>
        <v/>
      </c>
      <c r="H1924" s="31" t="str">
        <f>IFERROR(IF(E1924&lt;&gt;"",VLOOKUP(E1924,'تكويد الاصناف'!$B$3:$L$5500,9,FALSE),""),"تأكد من السعر")</f>
        <v/>
      </c>
      <c r="I1924" s="31"/>
      <c r="J1924" s="33" t="str">
        <f t="shared" si="30"/>
        <v/>
      </c>
      <c r="K1924" s="33"/>
      <c r="L1924" s="31"/>
      <c r="M1924" s="31"/>
    </row>
    <row r="1925" spans="2:13" x14ac:dyDescent="0.2">
      <c r="B1925" s="29" t="str">
        <f>IF(C1925&lt;&gt;"",COUNT($B$2:B1924)+1,"")</f>
        <v/>
      </c>
      <c r="C1925" s="30"/>
      <c r="D1925" s="31"/>
      <c r="E1925" s="32"/>
      <c r="F1925" s="31" t="str">
        <f>IFERROR(IF(E1925&lt;&gt;"",VLOOKUP(E1925,'تكويد الاصناف'!$B$3:$L$5500,3,FALSE),""),"تأكد من الكود")</f>
        <v/>
      </c>
      <c r="G1925" s="31" t="str">
        <f>IFERROR(IF(E1925&lt;&gt;"",VLOOKUP(E1925,'تكويد الاصناف'!$B$3:$L$5500,4,FALSE),""),"تأكد من الوحدة")</f>
        <v/>
      </c>
      <c r="H1925" s="31" t="str">
        <f>IFERROR(IF(E1925&lt;&gt;"",VLOOKUP(E1925,'تكويد الاصناف'!$B$3:$L$5500,9,FALSE),""),"تأكد من السعر")</f>
        <v/>
      </c>
      <c r="I1925" s="31"/>
      <c r="J1925" s="33" t="str">
        <f t="shared" si="30"/>
        <v/>
      </c>
      <c r="K1925" s="33"/>
      <c r="L1925" s="31"/>
      <c r="M1925" s="31"/>
    </row>
    <row r="1926" spans="2:13" x14ac:dyDescent="0.2">
      <c r="B1926" s="29" t="str">
        <f>IF(C1926&lt;&gt;"",COUNT($B$2:B1925)+1,"")</f>
        <v/>
      </c>
      <c r="C1926" s="30"/>
      <c r="D1926" s="31"/>
      <c r="E1926" s="32"/>
      <c r="F1926" s="31" t="str">
        <f>IFERROR(IF(E1926&lt;&gt;"",VLOOKUP(E1926,'تكويد الاصناف'!$B$3:$L$5500,3,FALSE),""),"تأكد من الكود")</f>
        <v/>
      </c>
      <c r="G1926" s="31" t="str">
        <f>IFERROR(IF(E1926&lt;&gt;"",VLOOKUP(E1926,'تكويد الاصناف'!$B$3:$L$5500,4,FALSE),""),"تأكد من الوحدة")</f>
        <v/>
      </c>
      <c r="H1926" s="31" t="str">
        <f>IFERROR(IF(E1926&lt;&gt;"",VLOOKUP(E1926,'تكويد الاصناف'!$B$3:$L$5500,9,FALSE),""),"تأكد من السعر")</f>
        <v/>
      </c>
      <c r="I1926" s="31"/>
      <c r="J1926" s="33" t="str">
        <f t="shared" si="30"/>
        <v/>
      </c>
      <c r="K1926" s="33"/>
      <c r="L1926" s="31"/>
      <c r="M1926" s="31"/>
    </row>
    <row r="1927" spans="2:13" x14ac:dyDescent="0.2">
      <c r="B1927" s="29" t="str">
        <f>IF(C1927&lt;&gt;"",COUNT($B$2:B1926)+1,"")</f>
        <v/>
      </c>
      <c r="C1927" s="30"/>
      <c r="D1927" s="31"/>
      <c r="E1927" s="32"/>
      <c r="F1927" s="31" t="str">
        <f>IFERROR(IF(E1927&lt;&gt;"",VLOOKUP(E1927,'تكويد الاصناف'!$B$3:$L$5500,3,FALSE),""),"تأكد من الكود")</f>
        <v/>
      </c>
      <c r="G1927" s="31" t="str">
        <f>IFERROR(IF(E1927&lt;&gt;"",VLOOKUP(E1927,'تكويد الاصناف'!$B$3:$L$5500,4,FALSE),""),"تأكد من الوحدة")</f>
        <v/>
      </c>
      <c r="H1927" s="31" t="str">
        <f>IFERROR(IF(E1927&lt;&gt;"",VLOOKUP(E1927,'تكويد الاصناف'!$B$3:$L$5500,9,FALSE),""),"تأكد من السعر")</f>
        <v/>
      </c>
      <c r="I1927" s="31"/>
      <c r="J1927" s="33" t="str">
        <f t="shared" si="30"/>
        <v/>
      </c>
      <c r="K1927" s="33"/>
      <c r="L1927" s="31"/>
      <c r="M1927" s="31"/>
    </row>
    <row r="1928" spans="2:13" x14ac:dyDescent="0.2">
      <c r="B1928" s="29" t="str">
        <f>IF(C1928&lt;&gt;"",COUNT($B$2:B1927)+1,"")</f>
        <v/>
      </c>
      <c r="C1928" s="30"/>
      <c r="D1928" s="31"/>
      <c r="E1928" s="32"/>
      <c r="F1928" s="31" t="str">
        <f>IFERROR(IF(E1928&lt;&gt;"",VLOOKUP(E1928,'تكويد الاصناف'!$B$3:$L$5500,3,FALSE),""),"تأكد من الكود")</f>
        <v/>
      </c>
      <c r="G1928" s="31" t="str">
        <f>IFERROR(IF(E1928&lt;&gt;"",VLOOKUP(E1928,'تكويد الاصناف'!$B$3:$L$5500,4,FALSE),""),"تأكد من الوحدة")</f>
        <v/>
      </c>
      <c r="H1928" s="31" t="str">
        <f>IFERROR(IF(E1928&lt;&gt;"",VLOOKUP(E1928,'تكويد الاصناف'!$B$3:$L$5500,9,FALSE),""),"تأكد من السعر")</f>
        <v/>
      </c>
      <c r="I1928" s="31"/>
      <c r="J1928" s="33" t="str">
        <f t="shared" si="30"/>
        <v/>
      </c>
      <c r="K1928" s="33"/>
      <c r="L1928" s="31"/>
      <c r="M1928" s="31"/>
    </row>
    <row r="1929" spans="2:13" x14ac:dyDescent="0.2">
      <c r="B1929" s="29" t="str">
        <f>IF(C1929&lt;&gt;"",COUNT($B$2:B1928)+1,"")</f>
        <v/>
      </c>
      <c r="C1929" s="30"/>
      <c r="D1929" s="31"/>
      <c r="E1929" s="32"/>
      <c r="F1929" s="31" t="str">
        <f>IFERROR(IF(E1929&lt;&gt;"",VLOOKUP(E1929,'تكويد الاصناف'!$B$3:$L$5500,3,FALSE),""),"تأكد من الكود")</f>
        <v/>
      </c>
      <c r="G1929" s="31" t="str">
        <f>IFERROR(IF(E1929&lt;&gt;"",VLOOKUP(E1929,'تكويد الاصناف'!$B$3:$L$5500,4,FALSE),""),"تأكد من الوحدة")</f>
        <v/>
      </c>
      <c r="H1929" s="31" t="str">
        <f>IFERROR(IF(E1929&lt;&gt;"",VLOOKUP(E1929,'تكويد الاصناف'!$B$3:$L$5500,9,FALSE),""),"تأكد من السعر")</f>
        <v/>
      </c>
      <c r="I1929" s="31"/>
      <c r="J1929" s="33" t="str">
        <f t="shared" si="30"/>
        <v/>
      </c>
      <c r="K1929" s="33"/>
      <c r="L1929" s="31"/>
      <c r="M1929" s="31"/>
    </row>
    <row r="1930" spans="2:13" x14ac:dyDescent="0.2">
      <c r="B1930" s="29" t="str">
        <f>IF(C1930&lt;&gt;"",COUNT($B$2:B1929)+1,"")</f>
        <v/>
      </c>
      <c r="C1930" s="30"/>
      <c r="D1930" s="31"/>
      <c r="E1930" s="32"/>
      <c r="F1930" s="31" t="str">
        <f>IFERROR(IF(E1930&lt;&gt;"",VLOOKUP(E1930,'تكويد الاصناف'!$B$3:$L$5500,3,FALSE),""),"تأكد من الكود")</f>
        <v/>
      </c>
      <c r="G1930" s="31" t="str">
        <f>IFERROR(IF(E1930&lt;&gt;"",VLOOKUP(E1930,'تكويد الاصناف'!$B$3:$L$5500,4,FALSE),""),"تأكد من الوحدة")</f>
        <v/>
      </c>
      <c r="H1930" s="31" t="str">
        <f>IFERROR(IF(E1930&lt;&gt;"",VLOOKUP(E1930,'تكويد الاصناف'!$B$3:$L$5500,9,FALSE),""),"تأكد من السعر")</f>
        <v/>
      </c>
      <c r="I1930" s="31"/>
      <c r="J1930" s="33" t="str">
        <f t="shared" si="30"/>
        <v/>
      </c>
      <c r="K1930" s="33"/>
      <c r="L1930" s="31"/>
      <c r="M1930" s="31"/>
    </row>
    <row r="1931" spans="2:13" x14ac:dyDescent="0.2">
      <c r="B1931" s="29" t="str">
        <f>IF(C1931&lt;&gt;"",COUNT($B$2:B1930)+1,"")</f>
        <v/>
      </c>
      <c r="C1931" s="30"/>
      <c r="D1931" s="31"/>
      <c r="E1931" s="32"/>
      <c r="F1931" s="31" t="str">
        <f>IFERROR(IF(E1931&lt;&gt;"",VLOOKUP(E1931,'تكويد الاصناف'!$B$3:$L$5500,3,FALSE),""),"تأكد من الكود")</f>
        <v/>
      </c>
      <c r="G1931" s="31" t="str">
        <f>IFERROR(IF(E1931&lt;&gt;"",VLOOKUP(E1931,'تكويد الاصناف'!$B$3:$L$5500,4,FALSE),""),"تأكد من الوحدة")</f>
        <v/>
      </c>
      <c r="H1931" s="31" t="str">
        <f>IFERROR(IF(E1931&lt;&gt;"",VLOOKUP(E1931,'تكويد الاصناف'!$B$3:$L$5500,9,FALSE),""),"تأكد من السعر")</f>
        <v/>
      </c>
      <c r="I1931" s="31"/>
      <c r="J1931" s="33" t="str">
        <f t="shared" si="30"/>
        <v/>
      </c>
      <c r="K1931" s="33"/>
      <c r="L1931" s="31"/>
      <c r="M1931" s="31"/>
    </row>
    <row r="1932" spans="2:13" x14ac:dyDescent="0.2">
      <c r="B1932" s="29" t="str">
        <f>IF(C1932&lt;&gt;"",COUNT($B$2:B1931)+1,"")</f>
        <v/>
      </c>
      <c r="C1932" s="30"/>
      <c r="D1932" s="31"/>
      <c r="E1932" s="32"/>
      <c r="F1932" s="31" t="str">
        <f>IFERROR(IF(E1932&lt;&gt;"",VLOOKUP(E1932,'تكويد الاصناف'!$B$3:$L$5500,3,FALSE),""),"تأكد من الكود")</f>
        <v/>
      </c>
      <c r="G1932" s="31" t="str">
        <f>IFERROR(IF(E1932&lt;&gt;"",VLOOKUP(E1932,'تكويد الاصناف'!$B$3:$L$5500,4,FALSE),""),"تأكد من الوحدة")</f>
        <v/>
      </c>
      <c r="H1932" s="31" t="str">
        <f>IFERROR(IF(E1932&lt;&gt;"",VLOOKUP(E1932,'تكويد الاصناف'!$B$3:$L$5500,9,FALSE),""),"تأكد من السعر")</f>
        <v/>
      </c>
      <c r="I1932" s="31"/>
      <c r="J1932" s="33" t="str">
        <f t="shared" si="30"/>
        <v/>
      </c>
      <c r="K1932" s="33"/>
      <c r="L1932" s="31"/>
      <c r="M1932" s="31"/>
    </row>
    <row r="1933" spans="2:13" x14ac:dyDescent="0.2">
      <c r="B1933" s="29" t="str">
        <f>IF(C1933&lt;&gt;"",COUNT($B$2:B1932)+1,"")</f>
        <v/>
      </c>
      <c r="C1933" s="30"/>
      <c r="D1933" s="31"/>
      <c r="E1933" s="32"/>
      <c r="F1933" s="31" t="str">
        <f>IFERROR(IF(E1933&lt;&gt;"",VLOOKUP(E1933,'تكويد الاصناف'!$B$3:$L$5500,3,FALSE),""),"تأكد من الكود")</f>
        <v/>
      </c>
      <c r="G1933" s="31" t="str">
        <f>IFERROR(IF(E1933&lt;&gt;"",VLOOKUP(E1933,'تكويد الاصناف'!$B$3:$L$5500,4,FALSE),""),"تأكد من الوحدة")</f>
        <v/>
      </c>
      <c r="H1933" s="31" t="str">
        <f>IFERROR(IF(E1933&lt;&gt;"",VLOOKUP(E1933,'تكويد الاصناف'!$B$3:$L$5500,9,FALSE),""),"تأكد من السعر")</f>
        <v/>
      </c>
      <c r="I1933" s="31"/>
      <c r="J1933" s="33" t="str">
        <f t="shared" si="30"/>
        <v/>
      </c>
      <c r="K1933" s="33"/>
      <c r="L1933" s="31"/>
      <c r="M1933" s="31"/>
    </row>
    <row r="1934" spans="2:13" x14ac:dyDescent="0.2">
      <c r="B1934" s="29" t="str">
        <f>IF(C1934&lt;&gt;"",COUNT($B$2:B1933)+1,"")</f>
        <v/>
      </c>
      <c r="C1934" s="30"/>
      <c r="D1934" s="31"/>
      <c r="E1934" s="32"/>
      <c r="F1934" s="31" t="str">
        <f>IFERROR(IF(E1934&lt;&gt;"",VLOOKUP(E1934,'تكويد الاصناف'!$B$3:$L$5500,3,FALSE),""),"تأكد من الكود")</f>
        <v/>
      </c>
      <c r="G1934" s="31" t="str">
        <f>IFERROR(IF(E1934&lt;&gt;"",VLOOKUP(E1934,'تكويد الاصناف'!$B$3:$L$5500,4,FALSE),""),"تأكد من الوحدة")</f>
        <v/>
      </c>
      <c r="H1934" s="31" t="str">
        <f>IFERROR(IF(E1934&lt;&gt;"",VLOOKUP(E1934,'تكويد الاصناف'!$B$3:$L$5500,9,FALSE),""),"تأكد من السعر")</f>
        <v/>
      </c>
      <c r="I1934" s="31"/>
      <c r="J1934" s="33" t="str">
        <f t="shared" si="30"/>
        <v/>
      </c>
      <c r="K1934" s="33"/>
      <c r="L1934" s="31"/>
      <c r="M1934" s="31"/>
    </row>
    <row r="1935" spans="2:13" x14ac:dyDescent="0.2">
      <c r="B1935" s="29" t="str">
        <f>IF(C1935&lt;&gt;"",COUNT($B$2:B1934)+1,"")</f>
        <v/>
      </c>
      <c r="C1935" s="30"/>
      <c r="D1935" s="31"/>
      <c r="E1935" s="32"/>
      <c r="F1935" s="31" t="str">
        <f>IFERROR(IF(E1935&lt;&gt;"",VLOOKUP(E1935,'تكويد الاصناف'!$B$3:$L$5500,3,FALSE),""),"تأكد من الكود")</f>
        <v/>
      </c>
      <c r="G1935" s="31" t="str">
        <f>IFERROR(IF(E1935&lt;&gt;"",VLOOKUP(E1935,'تكويد الاصناف'!$B$3:$L$5500,4,FALSE),""),"تأكد من الوحدة")</f>
        <v/>
      </c>
      <c r="H1935" s="31" t="str">
        <f>IFERROR(IF(E1935&lt;&gt;"",VLOOKUP(E1935,'تكويد الاصناف'!$B$3:$L$5500,9,FALSE),""),"تأكد من السعر")</f>
        <v/>
      </c>
      <c r="I1935" s="31"/>
      <c r="J1935" s="33" t="str">
        <f t="shared" si="30"/>
        <v/>
      </c>
      <c r="K1935" s="33"/>
      <c r="L1935" s="31"/>
      <c r="M1935" s="31"/>
    </row>
    <row r="1936" spans="2:13" x14ac:dyDescent="0.2">
      <c r="B1936" s="29" t="str">
        <f>IF(C1936&lt;&gt;"",COUNT($B$2:B1935)+1,"")</f>
        <v/>
      </c>
      <c r="C1936" s="30"/>
      <c r="D1936" s="31"/>
      <c r="E1936" s="32"/>
      <c r="F1936" s="31" t="str">
        <f>IFERROR(IF(E1936&lt;&gt;"",VLOOKUP(E1936,'تكويد الاصناف'!$B$3:$L$5500,3,FALSE),""),"تأكد من الكود")</f>
        <v/>
      </c>
      <c r="G1936" s="31" t="str">
        <f>IFERROR(IF(E1936&lt;&gt;"",VLOOKUP(E1936,'تكويد الاصناف'!$B$3:$L$5500,4,FALSE),""),"تأكد من الوحدة")</f>
        <v/>
      </c>
      <c r="H1936" s="31" t="str">
        <f>IFERROR(IF(E1936&lt;&gt;"",VLOOKUP(E1936,'تكويد الاصناف'!$B$3:$L$5500,9,FALSE),""),"تأكد من السعر")</f>
        <v/>
      </c>
      <c r="I1936" s="31"/>
      <c r="J1936" s="33" t="str">
        <f t="shared" si="30"/>
        <v/>
      </c>
      <c r="K1936" s="33"/>
      <c r="L1936" s="31"/>
      <c r="M1936" s="31"/>
    </row>
    <row r="1937" spans="2:13" x14ac:dyDescent="0.2">
      <c r="B1937" s="29" t="str">
        <f>IF(C1937&lt;&gt;"",COUNT($B$2:B1936)+1,"")</f>
        <v/>
      </c>
      <c r="C1937" s="30"/>
      <c r="D1937" s="31"/>
      <c r="E1937" s="32"/>
      <c r="F1937" s="31" t="str">
        <f>IFERROR(IF(E1937&lt;&gt;"",VLOOKUP(E1937,'تكويد الاصناف'!$B$3:$L$5500,3,FALSE),""),"تأكد من الكود")</f>
        <v/>
      </c>
      <c r="G1937" s="31" t="str">
        <f>IFERROR(IF(E1937&lt;&gt;"",VLOOKUP(E1937,'تكويد الاصناف'!$B$3:$L$5500,4,FALSE),""),"تأكد من الوحدة")</f>
        <v/>
      </c>
      <c r="H1937" s="31" t="str">
        <f>IFERROR(IF(E1937&lt;&gt;"",VLOOKUP(E1937,'تكويد الاصناف'!$B$3:$L$5500,9,FALSE),""),"تأكد من السعر")</f>
        <v/>
      </c>
      <c r="I1937" s="31"/>
      <c r="J1937" s="33" t="str">
        <f t="shared" si="30"/>
        <v/>
      </c>
      <c r="K1937" s="33"/>
      <c r="L1937" s="31"/>
      <c r="M1937" s="31"/>
    </row>
    <row r="1938" spans="2:13" x14ac:dyDescent="0.2">
      <c r="B1938" s="29" t="str">
        <f>IF(C1938&lt;&gt;"",COUNT($B$2:B1937)+1,"")</f>
        <v/>
      </c>
      <c r="C1938" s="30"/>
      <c r="D1938" s="31"/>
      <c r="E1938" s="32"/>
      <c r="F1938" s="31" t="str">
        <f>IFERROR(IF(E1938&lt;&gt;"",VLOOKUP(E1938,'تكويد الاصناف'!$B$3:$L$5500,3,FALSE),""),"تأكد من الكود")</f>
        <v/>
      </c>
      <c r="G1938" s="31" t="str">
        <f>IFERROR(IF(E1938&lt;&gt;"",VLOOKUP(E1938,'تكويد الاصناف'!$B$3:$L$5500,4,FALSE),""),"تأكد من الوحدة")</f>
        <v/>
      </c>
      <c r="H1938" s="31" t="str">
        <f>IFERROR(IF(E1938&lt;&gt;"",VLOOKUP(E1938,'تكويد الاصناف'!$B$3:$L$5500,9,FALSE),""),"تأكد من السعر")</f>
        <v/>
      </c>
      <c r="I1938" s="31"/>
      <c r="J1938" s="33" t="str">
        <f t="shared" si="30"/>
        <v/>
      </c>
      <c r="K1938" s="33"/>
      <c r="L1938" s="31"/>
      <c r="M1938" s="31"/>
    </row>
    <row r="1939" spans="2:13" x14ac:dyDescent="0.2">
      <c r="B1939" s="29" t="str">
        <f>IF(C1939&lt;&gt;"",COUNT($B$2:B1938)+1,"")</f>
        <v/>
      </c>
      <c r="C1939" s="30"/>
      <c r="D1939" s="31"/>
      <c r="E1939" s="32"/>
      <c r="F1939" s="31" t="str">
        <f>IFERROR(IF(E1939&lt;&gt;"",VLOOKUP(E1939,'تكويد الاصناف'!$B$3:$L$5500,3,FALSE),""),"تأكد من الكود")</f>
        <v/>
      </c>
      <c r="G1939" s="31" t="str">
        <f>IFERROR(IF(E1939&lt;&gt;"",VLOOKUP(E1939,'تكويد الاصناف'!$B$3:$L$5500,4,FALSE),""),"تأكد من الوحدة")</f>
        <v/>
      </c>
      <c r="H1939" s="31" t="str">
        <f>IFERROR(IF(E1939&lt;&gt;"",VLOOKUP(E1939,'تكويد الاصناف'!$B$3:$L$5500,9,FALSE),""),"تأكد من السعر")</f>
        <v/>
      </c>
      <c r="I1939" s="31"/>
      <c r="J1939" s="33" t="str">
        <f t="shared" si="30"/>
        <v/>
      </c>
      <c r="K1939" s="33"/>
      <c r="L1939" s="31"/>
      <c r="M1939" s="31"/>
    </row>
    <row r="1940" spans="2:13" x14ac:dyDescent="0.2">
      <c r="B1940" s="29" t="str">
        <f>IF(C1940&lt;&gt;"",COUNT($B$2:B1939)+1,"")</f>
        <v/>
      </c>
      <c r="C1940" s="30"/>
      <c r="D1940" s="31"/>
      <c r="E1940" s="32"/>
      <c r="F1940" s="31" t="str">
        <f>IFERROR(IF(E1940&lt;&gt;"",VLOOKUP(E1940,'تكويد الاصناف'!$B$3:$L$5500,3,FALSE),""),"تأكد من الكود")</f>
        <v/>
      </c>
      <c r="G1940" s="31" t="str">
        <f>IFERROR(IF(E1940&lt;&gt;"",VLOOKUP(E1940,'تكويد الاصناف'!$B$3:$L$5500,4,FALSE),""),"تأكد من الوحدة")</f>
        <v/>
      </c>
      <c r="H1940" s="31" t="str">
        <f>IFERROR(IF(E1940&lt;&gt;"",VLOOKUP(E1940,'تكويد الاصناف'!$B$3:$L$5500,9,FALSE),""),"تأكد من السعر")</f>
        <v/>
      </c>
      <c r="I1940" s="31"/>
      <c r="J1940" s="33" t="str">
        <f t="shared" si="30"/>
        <v/>
      </c>
      <c r="K1940" s="33"/>
      <c r="L1940" s="31"/>
      <c r="M1940" s="31"/>
    </row>
    <row r="1941" spans="2:13" x14ac:dyDescent="0.2">
      <c r="B1941" s="29" t="str">
        <f>IF(C1941&lt;&gt;"",COUNT($B$2:B1940)+1,"")</f>
        <v/>
      </c>
      <c r="C1941" s="30"/>
      <c r="D1941" s="31"/>
      <c r="E1941" s="32"/>
      <c r="F1941" s="31" t="str">
        <f>IFERROR(IF(E1941&lt;&gt;"",VLOOKUP(E1941,'تكويد الاصناف'!$B$3:$L$5500,3,FALSE),""),"تأكد من الكود")</f>
        <v/>
      </c>
      <c r="G1941" s="31" t="str">
        <f>IFERROR(IF(E1941&lt;&gt;"",VLOOKUP(E1941,'تكويد الاصناف'!$B$3:$L$5500,4,FALSE),""),"تأكد من الوحدة")</f>
        <v/>
      </c>
      <c r="H1941" s="31" t="str">
        <f>IFERROR(IF(E1941&lt;&gt;"",VLOOKUP(E1941,'تكويد الاصناف'!$B$3:$L$5500,9,FALSE),""),"تأكد من السعر")</f>
        <v/>
      </c>
      <c r="I1941" s="31"/>
      <c r="J1941" s="33" t="str">
        <f t="shared" si="30"/>
        <v/>
      </c>
      <c r="K1941" s="33"/>
      <c r="L1941" s="31"/>
      <c r="M1941" s="31"/>
    </row>
    <row r="1942" spans="2:13" x14ac:dyDescent="0.2">
      <c r="B1942" s="29" t="str">
        <f>IF(C1942&lt;&gt;"",COUNT($B$2:B1941)+1,"")</f>
        <v/>
      </c>
      <c r="C1942" s="30"/>
      <c r="D1942" s="31"/>
      <c r="E1942" s="32"/>
      <c r="F1942" s="31" t="str">
        <f>IFERROR(IF(E1942&lt;&gt;"",VLOOKUP(E1942,'تكويد الاصناف'!$B$3:$L$5500,3,FALSE),""),"تأكد من الكود")</f>
        <v/>
      </c>
      <c r="G1942" s="31" t="str">
        <f>IFERROR(IF(E1942&lt;&gt;"",VLOOKUP(E1942,'تكويد الاصناف'!$B$3:$L$5500,4,FALSE),""),"تأكد من الوحدة")</f>
        <v/>
      </c>
      <c r="H1942" s="31" t="str">
        <f>IFERROR(IF(E1942&lt;&gt;"",VLOOKUP(E1942,'تكويد الاصناف'!$B$3:$L$5500,9,FALSE),""),"تأكد من السعر")</f>
        <v/>
      </c>
      <c r="I1942" s="31"/>
      <c r="J1942" s="33" t="str">
        <f t="shared" si="30"/>
        <v/>
      </c>
      <c r="K1942" s="33"/>
      <c r="L1942" s="31"/>
      <c r="M1942" s="31"/>
    </row>
    <row r="1943" spans="2:13" x14ac:dyDescent="0.2">
      <c r="B1943" s="29" t="str">
        <f>IF(C1943&lt;&gt;"",COUNT($B$2:B1942)+1,"")</f>
        <v/>
      </c>
      <c r="C1943" s="30"/>
      <c r="D1943" s="31"/>
      <c r="E1943" s="32"/>
      <c r="F1943" s="31" t="str">
        <f>IFERROR(IF(E1943&lt;&gt;"",VLOOKUP(E1943,'تكويد الاصناف'!$B$3:$L$5500,3,FALSE),""),"تأكد من الكود")</f>
        <v/>
      </c>
      <c r="G1943" s="31" t="str">
        <f>IFERROR(IF(E1943&lt;&gt;"",VLOOKUP(E1943,'تكويد الاصناف'!$B$3:$L$5500,4,FALSE),""),"تأكد من الوحدة")</f>
        <v/>
      </c>
      <c r="H1943" s="31" t="str">
        <f>IFERROR(IF(E1943&lt;&gt;"",VLOOKUP(E1943,'تكويد الاصناف'!$B$3:$L$5500,9,FALSE),""),"تأكد من السعر")</f>
        <v/>
      </c>
      <c r="I1943" s="31"/>
      <c r="J1943" s="33" t="str">
        <f t="shared" si="30"/>
        <v/>
      </c>
      <c r="K1943" s="33"/>
      <c r="L1943" s="31"/>
      <c r="M1943" s="31"/>
    </row>
    <row r="1944" spans="2:13" x14ac:dyDescent="0.2">
      <c r="B1944" s="29" t="str">
        <f>IF(C1944&lt;&gt;"",COUNT($B$2:B1943)+1,"")</f>
        <v/>
      </c>
      <c r="C1944" s="30"/>
      <c r="D1944" s="31"/>
      <c r="E1944" s="32"/>
      <c r="F1944" s="31" t="str">
        <f>IFERROR(IF(E1944&lt;&gt;"",VLOOKUP(E1944,'تكويد الاصناف'!$B$3:$L$5500,3,FALSE),""),"تأكد من الكود")</f>
        <v/>
      </c>
      <c r="G1944" s="31" t="str">
        <f>IFERROR(IF(E1944&lt;&gt;"",VLOOKUP(E1944,'تكويد الاصناف'!$B$3:$L$5500,4,FALSE),""),"تأكد من الوحدة")</f>
        <v/>
      </c>
      <c r="H1944" s="31" t="str">
        <f>IFERROR(IF(E1944&lt;&gt;"",VLOOKUP(E1944,'تكويد الاصناف'!$B$3:$L$5500,9,FALSE),""),"تأكد من السعر")</f>
        <v/>
      </c>
      <c r="I1944" s="31"/>
      <c r="J1944" s="33" t="str">
        <f t="shared" si="30"/>
        <v/>
      </c>
      <c r="K1944" s="33"/>
      <c r="L1944" s="31"/>
      <c r="M1944" s="31"/>
    </row>
    <row r="1945" spans="2:13" x14ac:dyDescent="0.2">
      <c r="B1945" s="29" t="str">
        <f>IF(C1945&lt;&gt;"",COUNT($B$2:B1944)+1,"")</f>
        <v/>
      </c>
      <c r="C1945" s="30"/>
      <c r="D1945" s="31"/>
      <c r="E1945" s="32"/>
      <c r="F1945" s="31" t="str">
        <f>IFERROR(IF(E1945&lt;&gt;"",VLOOKUP(E1945,'تكويد الاصناف'!$B$3:$L$5500,3,FALSE),""),"تأكد من الكود")</f>
        <v/>
      </c>
      <c r="G1945" s="31" t="str">
        <f>IFERROR(IF(E1945&lt;&gt;"",VLOOKUP(E1945,'تكويد الاصناف'!$B$3:$L$5500,4,FALSE),""),"تأكد من الوحدة")</f>
        <v/>
      </c>
      <c r="H1945" s="31" t="str">
        <f>IFERROR(IF(E1945&lt;&gt;"",VLOOKUP(E1945,'تكويد الاصناف'!$B$3:$L$5500,9,FALSE),""),"تأكد من السعر")</f>
        <v/>
      </c>
      <c r="I1945" s="31"/>
      <c r="J1945" s="33" t="str">
        <f t="shared" si="30"/>
        <v/>
      </c>
      <c r="K1945" s="33"/>
      <c r="L1945" s="31"/>
      <c r="M1945" s="31"/>
    </row>
    <row r="1946" spans="2:13" x14ac:dyDescent="0.2">
      <c r="B1946" s="29" t="str">
        <f>IF(C1946&lt;&gt;"",COUNT($B$2:B1945)+1,"")</f>
        <v/>
      </c>
      <c r="C1946" s="30"/>
      <c r="D1946" s="31"/>
      <c r="E1946" s="32"/>
      <c r="F1946" s="31" t="str">
        <f>IFERROR(IF(E1946&lt;&gt;"",VLOOKUP(E1946,'تكويد الاصناف'!$B$3:$L$5500,3,FALSE),""),"تأكد من الكود")</f>
        <v/>
      </c>
      <c r="G1946" s="31" t="str">
        <f>IFERROR(IF(E1946&lt;&gt;"",VLOOKUP(E1946,'تكويد الاصناف'!$B$3:$L$5500,4,FALSE),""),"تأكد من الوحدة")</f>
        <v/>
      </c>
      <c r="H1946" s="31" t="str">
        <f>IFERROR(IF(E1946&lt;&gt;"",VLOOKUP(E1946,'تكويد الاصناف'!$B$3:$L$5500,9,FALSE),""),"تأكد من السعر")</f>
        <v/>
      </c>
      <c r="I1946" s="31"/>
      <c r="J1946" s="33" t="str">
        <f t="shared" si="30"/>
        <v/>
      </c>
      <c r="K1946" s="33"/>
      <c r="L1946" s="31"/>
      <c r="M1946" s="31"/>
    </row>
    <row r="1947" spans="2:13" x14ac:dyDescent="0.2">
      <c r="B1947" s="29" t="str">
        <f>IF(C1947&lt;&gt;"",COUNT($B$2:B1946)+1,"")</f>
        <v/>
      </c>
      <c r="C1947" s="30"/>
      <c r="D1947" s="31"/>
      <c r="E1947" s="32"/>
      <c r="F1947" s="31" t="str">
        <f>IFERROR(IF(E1947&lt;&gt;"",VLOOKUP(E1947,'تكويد الاصناف'!$B$3:$L$5500,3,FALSE),""),"تأكد من الكود")</f>
        <v/>
      </c>
      <c r="G1947" s="31" t="str">
        <f>IFERROR(IF(E1947&lt;&gt;"",VLOOKUP(E1947,'تكويد الاصناف'!$B$3:$L$5500,4,FALSE),""),"تأكد من الوحدة")</f>
        <v/>
      </c>
      <c r="H1947" s="31" t="str">
        <f>IFERROR(IF(E1947&lt;&gt;"",VLOOKUP(E1947,'تكويد الاصناف'!$B$3:$L$5500,9,FALSE),""),"تأكد من السعر")</f>
        <v/>
      </c>
      <c r="I1947" s="31"/>
      <c r="J1947" s="33" t="str">
        <f t="shared" si="30"/>
        <v/>
      </c>
      <c r="K1947" s="33"/>
      <c r="L1947" s="31"/>
      <c r="M1947" s="31"/>
    </row>
    <row r="1948" spans="2:13" x14ac:dyDescent="0.2">
      <c r="B1948" s="29" t="str">
        <f>IF(C1948&lt;&gt;"",COUNT($B$2:B1947)+1,"")</f>
        <v/>
      </c>
      <c r="C1948" s="30"/>
      <c r="D1948" s="31"/>
      <c r="E1948" s="32"/>
      <c r="F1948" s="31" t="str">
        <f>IFERROR(IF(E1948&lt;&gt;"",VLOOKUP(E1948,'تكويد الاصناف'!$B$3:$L$5500,3,FALSE),""),"تأكد من الكود")</f>
        <v/>
      </c>
      <c r="G1948" s="31" t="str">
        <f>IFERROR(IF(E1948&lt;&gt;"",VLOOKUP(E1948,'تكويد الاصناف'!$B$3:$L$5500,4,FALSE),""),"تأكد من الوحدة")</f>
        <v/>
      </c>
      <c r="H1948" s="31" t="str">
        <f>IFERROR(IF(E1948&lt;&gt;"",VLOOKUP(E1948,'تكويد الاصناف'!$B$3:$L$5500,9,FALSE),""),"تأكد من السعر")</f>
        <v/>
      </c>
      <c r="I1948" s="31"/>
      <c r="J1948" s="33" t="str">
        <f t="shared" si="30"/>
        <v/>
      </c>
      <c r="K1948" s="33"/>
      <c r="L1948" s="31"/>
      <c r="M1948" s="31"/>
    </row>
    <row r="1949" spans="2:13" x14ac:dyDescent="0.2">
      <c r="B1949" s="29" t="str">
        <f>IF(C1949&lt;&gt;"",COUNT($B$2:B1948)+1,"")</f>
        <v/>
      </c>
      <c r="C1949" s="30"/>
      <c r="D1949" s="31"/>
      <c r="E1949" s="32"/>
      <c r="F1949" s="31" t="str">
        <f>IFERROR(IF(E1949&lt;&gt;"",VLOOKUP(E1949,'تكويد الاصناف'!$B$3:$L$5500,3,FALSE),""),"تأكد من الكود")</f>
        <v/>
      </c>
      <c r="G1949" s="31" t="str">
        <f>IFERROR(IF(E1949&lt;&gt;"",VLOOKUP(E1949,'تكويد الاصناف'!$B$3:$L$5500,4,FALSE),""),"تأكد من الوحدة")</f>
        <v/>
      </c>
      <c r="H1949" s="31" t="str">
        <f>IFERROR(IF(E1949&lt;&gt;"",VLOOKUP(E1949,'تكويد الاصناف'!$B$3:$L$5500,9,FALSE),""),"تأكد من السعر")</f>
        <v/>
      </c>
      <c r="I1949" s="31"/>
      <c r="J1949" s="33" t="str">
        <f t="shared" si="30"/>
        <v/>
      </c>
      <c r="K1949" s="33"/>
      <c r="L1949" s="31"/>
      <c r="M1949" s="31"/>
    </row>
    <row r="1950" spans="2:13" x14ac:dyDescent="0.2">
      <c r="B1950" s="29" t="str">
        <f>IF(C1950&lt;&gt;"",COUNT($B$2:B1949)+1,"")</f>
        <v/>
      </c>
      <c r="C1950" s="30"/>
      <c r="D1950" s="31"/>
      <c r="E1950" s="32"/>
      <c r="F1950" s="31" t="str">
        <f>IFERROR(IF(E1950&lt;&gt;"",VLOOKUP(E1950,'تكويد الاصناف'!$B$3:$L$5500,3,FALSE),""),"تأكد من الكود")</f>
        <v/>
      </c>
      <c r="G1950" s="31" t="str">
        <f>IFERROR(IF(E1950&lt;&gt;"",VLOOKUP(E1950,'تكويد الاصناف'!$B$3:$L$5500,4,FALSE),""),"تأكد من الوحدة")</f>
        <v/>
      </c>
      <c r="H1950" s="31" t="str">
        <f>IFERROR(IF(E1950&lt;&gt;"",VLOOKUP(E1950,'تكويد الاصناف'!$B$3:$L$5500,9,FALSE),""),"تأكد من السعر")</f>
        <v/>
      </c>
      <c r="I1950" s="31"/>
      <c r="J1950" s="33" t="str">
        <f t="shared" si="30"/>
        <v/>
      </c>
      <c r="K1950" s="33"/>
      <c r="L1950" s="31"/>
      <c r="M1950" s="31"/>
    </row>
    <row r="1951" spans="2:13" x14ac:dyDescent="0.2">
      <c r="B1951" s="29" t="str">
        <f>IF(C1951&lt;&gt;"",COUNT($B$2:B1950)+1,"")</f>
        <v/>
      </c>
      <c r="C1951" s="30"/>
      <c r="D1951" s="31"/>
      <c r="E1951" s="32"/>
      <c r="F1951" s="31" t="str">
        <f>IFERROR(IF(E1951&lt;&gt;"",VLOOKUP(E1951,'تكويد الاصناف'!$B$3:$L$5500,3,FALSE),""),"تأكد من الكود")</f>
        <v/>
      </c>
      <c r="G1951" s="31" t="str">
        <f>IFERROR(IF(E1951&lt;&gt;"",VLOOKUP(E1951,'تكويد الاصناف'!$B$3:$L$5500,4,FALSE),""),"تأكد من الوحدة")</f>
        <v/>
      </c>
      <c r="H1951" s="31" t="str">
        <f>IFERROR(IF(E1951&lt;&gt;"",VLOOKUP(E1951,'تكويد الاصناف'!$B$3:$L$5500,9,FALSE),""),"تأكد من السعر")</f>
        <v/>
      </c>
      <c r="I1951" s="31"/>
      <c r="J1951" s="33" t="str">
        <f t="shared" si="30"/>
        <v/>
      </c>
      <c r="K1951" s="33"/>
      <c r="L1951" s="31"/>
      <c r="M1951" s="31"/>
    </row>
    <row r="1952" spans="2:13" x14ac:dyDescent="0.2">
      <c r="B1952" s="29" t="str">
        <f>IF(C1952&lt;&gt;"",COUNT($B$2:B1951)+1,"")</f>
        <v/>
      </c>
      <c r="C1952" s="30"/>
      <c r="D1952" s="31"/>
      <c r="E1952" s="32"/>
      <c r="F1952" s="31" t="str">
        <f>IFERROR(IF(E1952&lt;&gt;"",VLOOKUP(E1952,'تكويد الاصناف'!$B$3:$L$5500,3,FALSE),""),"تأكد من الكود")</f>
        <v/>
      </c>
      <c r="G1952" s="31" t="str">
        <f>IFERROR(IF(E1952&lt;&gt;"",VLOOKUP(E1952,'تكويد الاصناف'!$B$3:$L$5500,4,FALSE),""),"تأكد من الوحدة")</f>
        <v/>
      </c>
      <c r="H1952" s="31" t="str">
        <f>IFERROR(IF(E1952&lt;&gt;"",VLOOKUP(E1952,'تكويد الاصناف'!$B$3:$L$5500,9,FALSE),""),"تأكد من السعر")</f>
        <v/>
      </c>
      <c r="I1952" s="31"/>
      <c r="J1952" s="33" t="str">
        <f t="shared" si="30"/>
        <v/>
      </c>
      <c r="K1952" s="33"/>
      <c r="L1952" s="31"/>
      <c r="M1952" s="31"/>
    </row>
    <row r="1953" spans="2:13" x14ac:dyDescent="0.2">
      <c r="B1953" s="29" t="str">
        <f>IF(C1953&lt;&gt;"",COUNT($B$2:B1952)+1,"")</f>
        <v/>
      </c>
      <c r="C1953" s="30"/>
      <c r="D1953" s="31"/>
      <c r="E1953" s="32"/>
      <c r="F1953" s="31" t="str">
        <f>IFERROR(IF(E1953&lt;&gt;"",VLOOKUP(E1953,'تكويد الاصناف'!$B$3:$L$5500,3,FALSE),""),"تأكد من الكود")</f>
        <v/>
      </c>
      <c r="G1953" s="31" t="str">
        <f>IFERROR(IF(E1953&lt;&gt;"",VLOOKUP(E1953,'تكويد الاصناف'!$B$3:$L$5500,4,FALSE),""),"تأكد من الوحدة")</f>
        <v/>
      </c>
      <c r="H1953" s="31" t="str">
        <f>IFERROR(IF(E1953&lt;&gt;"",VLOOKUP(E1953,'تكويد الاصناف'!$B$3:$L$5500,9,FALSE),""),"تأكد من السعر")</f>
        <v/>
      </c>
      <c r="I1953" s="31"/>
      <c r="J1953" s="33" t="str">
        <f t="shared" si="30"/>
        <v/>
      </c>
      <c r="K1953" s="33"/>
      <c r="L1953" s="31"/>
      <c r="M1953" s="31"/>
    </row>
    <row r="1954" spans="2:13" x14ac:dyDescent="0.2">
      <c r="B1954" s="29" t="str">
        <f>IF(C1954&lt;&gt;"",COUNT($B$2:B1953)+1,"")</f>
        <v/>
      </c>
      <c r="C1954" s="30"/>
      <c r="D1954" s="31"/>
      <c r="E1954" s="32"/>
      <c r="F1954" s="31" t="str">
        <f>IFERROR(IF(E1954&lt;&gt;"",VLOOKUP(E1954,'تكويد الاصناف'!$B$3:$L$5500,3,FALSE),""),"تأكد من الكود")</f>
        <v/>
      </c>
      <c r="G1954" s="31" t="str">
        <f>IFERROR(IF(E1954&lt;&gt;"",VLOOKUP(E1954,'تكويد الاصناف'!$B$3:$L$5500,4,FALSE),""),"تأكد من الوحدة")</f>
        <v/>
      </c>
      <c r="H1954" s="31" t="str">
        <f>IFERROR(IF(E1954&lt;&gt;"",VLOOKUP(E1954,'تكويد الاصناف'!$B$3:$L$5500,9,FALSE),""),"تأكد من السعر")</f>
        <v/>
      </c>
      <c r="I1954" s="31"/>
      <c r="J1954" s="33" t="str">
        <f t="shared" si="30"/>
        <v/>
      </c>
      <c r="K1954" s="33"/>
      <c r="L1954" s="31"/>
      <c r="M1954" s="31"/>
    </row>
    <row r="1955" spans="2:13" x14ac:dyDescent="0.2">
      <c r="B1955" s="29" t="str">
        <f>IF(C1955&lt;&gt;"",COUNT($B$2:B1954)+1,"")</f>
        <v/>
      </c>
      <c r="C1955" s="30"/>
      <c r="D1955" s="31"/>
      <c r="E1955" s="32"/>
      <c r="F1955" s="31" t="str">
        <f>IFERROR(IF(E1955&lt;&gt;"",VLOOKUP(E1955,'تكويد الاصناف'!$B$3:$L$5500,3,FALSE),""),"تأكد من الكود")</f>
        <v/>
      </c>
      <c r="G1955" s="31" t="str">
        <f>IFERROR(IF(E1955&lt;&gt;"",VLOOKUP(E1955,'تكويد الاصناف'!$B$3:$L$5500,4,FALSE),""),"تأكد من الوحدة")</f>
        <v/>
      </c>
      <c r="H1955" s="31" t="str">
        <f>IFERROR(IF(E1955&lt;&gt;"",VLOOKUP(E1955,'تكويد الاصناف'!$B$3:$L$5500,9,FALSE),""),"تأكد من السعر")</f>
        <v/>
      </c>
      <c r="I1955" s="31"/>
      <c r="J1955" s="33" t="str">
        <f t="shared" si="30"/>
        <v/>
      </c>
      <c r="K1955" s="33"/>
      <c r="L1955" s="31"/>
      <c r="M1955" s="31"/>
    </row>
    <row r="1956" spans="2:13" x14ac:dyDescent="0.2">
      <c r="B1956" s="29" t="str">
        <f>IF(C1956&lt;&gt;"",COUNT($B$2:B1955)+1,"")</f>
        <v/>
      </c>
      <c r="C1956" s="30"/>
      <c r="D1956" s="31"/>
      <c r="E1956" s="32"/>
      <c r="F1956" s="31" t="str">
        <f>IFERROR(IF(E1956&lt;&gt;"",VLOOKUP(E1956,'تكويد الاصناف'!$B$3:$L$5500,3,FALSE),""),"تأكد من الكود")</f>
        <v/>
      </c>
      <c r="G1956" s="31" t="str">
        <f>IFERROR(IF(E1956&lt;&gt;"",VLOOKUP(E1956,'تكويد الاصناف'!$B$3:$L$5500,4,FALSE),""),"تأكد من الوحدة")</f>
        <v/>
      </c>
      <c r="H1956" s="31" t="str">
        <f>IFERROR(IF(E1956&lt;&gt;"",VLOOKUP(E1956,'تكويد الاصناف'!$B$3:$L$5500,9,FALSE),""),"تأكد من السعر")</f>
        <v/>
      </c>
      <c r="I1956" s="31"/>
      <c r="J1956" s="33" t="str">
        <f t="shared" si="30"/>
        <v/>
      </c>
      <c r="K1956" s="33"/>
      <c r="L1956" s="31"/>
      <c r="M1956" s="31"/>
    </row>
    <row r="1957" spans="2:13" x14ac:dyDescent="0.2">
      <c r="B1957" s="29" t="str">
        <f>IF(C1957&lt;&gt;"",COUNT($B$2:B1956)+1,"")</f>
        <v/>
      </c>
      <c r="C1957" s="30"/>
      <c r="D1957" s="31"/>
      <c r="E1957" s="32"/>
      <c r="F1957" s="31" t="str">
        <f>IFERROR(IF(E1957&lt;&gt;"",VLOOKUP(E1957,'تكويد الاصناف'!$B$3:$L$5500,3,FALSE),""),"تأكد من الكود")</f>
        <v/>
      </c>
      <c r="G1957" s="31" t="str">
        <f>IFERROR(IF(E1957&lt;&gt;"",VLOOKUP(E1957,'تكويد الاصناف'!$B$3:$L$5500,4,FALSE),""),"تأكد من الوحدة")</f>
        <v/>
      </c>
      <c r="H1957" s="31" t="str">
        <f>IFERROR(IF(E1957&lt;&gt;"",VLOOKUP(E1957,'تكويد الاصناف'!$B$3:$L$5500,9,FALSE),""),"تأكد من السعر")</f>
        <v/>
      </c>
      <c r="I1957" s="31"/>
      <c r="J1957" s="33" t="str">
        <f t="shared" si="30"/>
        <v/>
      </c>
      <c r="K1957" s="33"/>
      <c r="L1957" s="31"/>
      <c r="M1957" s="31"/>
    </row>
    <row r="1958" spans="2:13" x14ac:dyDescent="0.2">
      <c r="B1958" s="29" t="str">
        <f>IF(C1958&lt;&gt;"",COUNT($B$2:B1957)+1,"")</f>
        <v/>
      </c>
      <c r="C1958" s="30"/>
      <c r="D1958" s="31"/>
      <c r="E1958" s="32"/>
      <c r="F1958" s="31" t="str">
        <f>IFERROR(IF(E1958&lt;&gt;"",VLOOKUP(E1958,'تكويد الاصناف'!$B$3:$L$5500,3,FALSE),""),"تأكد من الكود")</f>
        <v/>
      </c>
      <c r="G1958" s="31" t="str">
        <f>IFERROR(IF(E1958&lt;&gt;"",VLOOKUP(E1958,'تكويد الاصناف'!$B$3:$L$5500,4,FALSE),""),"تأكد من الوحدة")</f>
        <v/>
      </c>
      <c r="H1958" s="31" t="str">
        <f>IFERROR(IF(E1958&lt;&gt;"",VLOOKUP(E1958,'تكويد الاصناف'!$B$3:$L$5500,9,FALSE),""),"تأكد من السعر")</f>
        <v/>
      </c>
      <c r="I1958" s="31"/>
      <c r="J1958" s="33" t="str">
        <f t="shared" si="30"/>
        <v/>
      </c>
      <c r="K1958" s="33"/>
      <c r="L1958" s="31"/>
      <c r="M1958" s="31"/>
    </row>
    <row r="1959" spans="2:13" x14ac:dyDescent="0.2">
      <c r="B1959" s="29" t="str">
        <f>IF(C1959&lt;&gt;"",COUNT($B$2:B1958)+1,"")</f>
        <v/>
      </c>
      <c r="C1959" s="30"/>
      <c r="D1959" s="31"/>
      <c r="E1959" s="32"/>
      <c r="F1959" s="31" t="str">
        <f>IFERROR(IF(E1959&lt;&gt;"",VLOOKUP(E1959,'تكويد الاصناف'!$B$3:$L$5500,3,FALSE),""),"تأكد من الكود")</f>
        <v/>
      </c>
      <c r="G1959" s="31" t="str">
        <f>IFERROR(IF(E1959&lt;&gt;"",VLOOKUP(E1959,'تكويد الاصناف'!$B$3:$L$5500,4,FALSE),""),"تأكد من الوحدة")</f>
        <v/>
      </c>
      <c r="H1959" s="31" t="str">
        <f>IFERROR(IF(E1959&lt;&gt;"",VLOOKUP(E1959,'تكويد الاصناف'!$B$3:$L$5500,9,FALSE),""),"تأكد من السعر")</f>
        <v/>
      </c>
      <c r="I1959" s="31"/>
      <c r="J1959" s="33" t="str">
        <f t="shared" si="30"/>
        <v/>
      </c>
      <c r="K1959" s="33"/>
      <c r="L1959" s="31"/>
      <c r="M1959" s="31"/>
    </row>
    <row r="1960" spans="2:13" x14ac:dyDescent="0.2">
      <c r="B1960" s="29" t="str">
        <f>IF(C1960&lt;&gt;"",COUNT($B$2:B1959)+1,"")</f>
        <v/>
      </c>
      <c r="C1960" s="30"/>
      <c r="D1960" s="31"/>
      <c r="E1960" s="32"/>
      <c r="F1960" s="31" t="str">
        <f>IFERROR(IF(E1960&lt;&gt;"",VLOOKUP(E1960,'تكويد الاصناف'!$B$3:$L$5500,3,FALSE),""),"تأكد من الكود")</f>
        <v/>
      </c>
      <c r="G1960" s="31" t="str">
        <f>IFERROR(IF(E1960&lt;&gt;"",VLOOKUP(E1960,'تكويد الاصناف'!$B$3:$L$5500,4,FALSE),""),"تأكد من الوحدة")</f>
        <v/>
      </c>
      <c r="H1960" s="31" t="str">
        <f>IFERROR(IF(E1960&lt;&gt;"",VLOOKUP(E1960,'تكويد الاصناف'!$B$3:$L$5500,9,FALSE),""),"تأكد من السعر")</f>
        <v/>
      </c>
      <c r="I1960" s="31"/>
      <c r="J1960" s="33" t="str">
        <f t="shared" si="30"/>
        <v/>
      </c>
      <c r="K1960" s="33"/>
      <c r="L1960" s="31"/>
      <c r="M1960" s="31"/>
    </row>
    <row r="1961" spans="2:13" x14ac:dyDescent="0.2">
      <c r="B1961" s="29" t="str">
        <f>IF(C1961&lt;&gt;"",COUNT($B$2:B1960)+1,"")</f>
        <v/>
      </c>
      <c r="C1961" s="30"/>
      <c r="D1961" s="31"/>
      <c r="E1961" s="32"/>
      <c r="F1961" s="31" t="str">
        <f>IFERROR(IF(E1961&lt;&gt;"",VLOOKUP(E1961,'تكويد الاصناف'!$B$3:$L$5500,3,FALSE),""),"تأكد من الكود")</f>
        <v/>
      </c>
      <c r="G1961" s="31" t="str">
        <f>IFERROR(IF(E1961&lt;&gt;"",VLOOKUP(E1961,'تكويد الاصناف'!$B$3:$L$5500,4,FALSE),""),"تأكد من الوحدة")</f>
        <v/>
      </c>
      <c r="H1961" s="31" t="str">
        <f>IFERROR(IF(E1961&lt;&gt;"",VLOOKUP(E1961,'تكويد الاصناف'!$B$3:$L$5500,9,FALSE),""),"تأكد من السعر")</f>
        <v/>
      </c>
      <c r="I1961" s="31"/>
      <c r="J1961" s="33" t="str">
        <f t="shared" si="30"/>
        <v/>
      </c>
      <c r="K1961" s="33"/>
      <c r="L1961" s="31"/>
      <c r="M1961" s="31"/>
    </row>
    <row r="1962" spans="2:13" x14ac:dyDescent="0.2">
      <c r="B1962" s="29" t="str">
        <f>IF(C1962&lt;&gt;"",COUNT($B$2:B1961)+1,"")</f>
        <v/>
      </c>
      <c r="C1962" s="30"/>
      <c r="D1962" s="31"/>
      <c r="E1962" s="32"/>
      <c r="F1962" s="31" t="str">
        <f>IFERROR(IF(E1962&lt;&gt;"",VLOOKUP(E1962,'تكويد الاصناف'!$B$3:$L$5500,3,FALSE),""),"تأكد من الكود")</f>
        <v/>
      </c>
      <c r="G1962" s="31" t="str">
        <f>IFERROR(IF(E1962&lt;&gt;"",VLOOKUP(E1962,'تكويد الاصناف'!$B$3:$L$5500,4,FALSE),""),"تأكد من الوحدة")</f>
        <v/>
      </c>
      <c r="H1962" s="31" t="str">
        <f>IFERROR(IF(E1962&lt;&gt;"",VLOOKUP(E1962,'تكويد الاصناف'!$B$3:$L$5500,9,FALSE),""),"تأكد من السعر")</f>
        <v/>
      </c>
      <c r="I1962" s="31"/>
      <c r="J1962" s="33" t="str">
        <f t="shared" si="30"/>
        <v/>
      </c>
      <c r="K1962" s="33"/>
      <c r="L1962" s="31"/>
      <c r="M1962" s="31"/>
    </row>
    <row r="1963" spans="2:13" x14ac:dyDescent="0.2">
      <c r="B1963" s="29" t="str">
        <f>IF(C1963&lt;&gt;"",COUNT($B$2:B1962)+1,"")</f>
        <v/>
      </c>
      <c r="C1963" s="30"/>
      <c r="D1963" s="31"/>
      <c r="E1963" s="32"/>
      <c r="F1963" s="31" t="str">
        <f>IFERROR(IF(E1963&lt;&gt;"",VLOOKUP(E1963,'تكويد الاصناف'!$B$3:$L$5500,3,FALSE),""),"تأكد من الكود")</f>
        <v/>
      </c>
      <c r="G1963" s="31" t="str">
        <f>IFERROR(IF(E1963&lt;&gt;"",VLOOKUP(E1963,'تكويد الاصناف'!$B$3:$L$5500,4,FALSE),""),"تأكد من الوحدة")</f>
        <v/>
      </c>
      <c r="H1963" s="31" t="str">
        <f>IFERROR(IF(E1963&lt;&gt;"",VLOOKUP(E1963,'تكويد الاصناف'!$B$3:$L$5500,9,FALSE),""),"تأكد من السعر")</f>
        <v/>
      </c>
      <c r="I1963" s="31"/>
      <c r="J1963" s="33" t="str">
        <f t="shared" si="30"/>
        <v/>
      </c>
      <c r="K1963" s="33"/>
      <c r="L1963" s="31"/>
      <c r="M1963" s="31"/>
    </row>
    <row r="1964" spans="2:13" x14ac:dyDescent="0.2">
      <c r="B1964" s="29" t="str">
        <f>IF(C1964&lt;&gt;"",COUNT($B$2:B1963)+1,"")</f>
        <v/>
      </c>
      <c r="C1964" s="30"/>
      <c r="D1964" s="31"/>
      <c r="E1964" s="32"/>
      <c r="F1964" s="31" t="str">
        <f>IFERROR(IF(E1964&lt;&gt;"",VLOOKUP(E1964,'تكويد الاصناف'!$B$3:$L$5500,3,FALSE),""),"تأكد من الكود")</f>
        <v/>
      </c>
      <c r="G1964" s="31" t="str">
        <f>IFERROR(IF(E1964&lt;&gt;"",VLOOKUP(E1964,'تكويد الاصناف'!$B$3:$L$5500,4,FALSE),""),"تأكد من الوحدة")</f>
        <v/>
      </c>
      <c r="H1964" s="31" t="str">
        <f>IFERROR(IF(E1964&lt;&gt;"",VLOOKUP(E1964,'تكويد الاصناف'!$B$3:$L$5500,9,FALSE),""),"تأكد من السعر")</f>
        <v/>
      </c>
      <c r="I1964" s="31"/>
      <c r="J1964" s="33" t="str">
        <f t="shared" si="30"/>
        <v/>
      </c>
      <c r="K1964" s="33"/>
      <c r="L1964" s="31"/>
      <c r="M1964" s="31"/>
    </row>
    <row r="1965" spans="2:13" x14ac:dyDescent="0.2">
      <c r="B1965" s="29" t="str">
        <f>IF(C1965&lt;&gt;"",COUNT($B$2:B1964)+1,"")</f>
        <v/>
      </c>
      <c r="C1965" s="30"/>
      <c r="D1965" s="31"/>
      <c r="E1965" s="32"/>
      <c r="F1965" s="31" t="str">
        <f>IFERROR(IF(E1965&lt;&gt;"",VLOOKUP(E1965,'تكويد الاصناف'!$B$3:$L$5500,3,FALSE),""),"تأكد من الكود")</f>
        <v/>
      </c>
      <c r="G1965" s="31" t="str">
        <f>IFERROR(IF(E1965&lt;&gt;"",VLOOKUP(E1965,'تكويد الاصناف'!$B$3:$L$5500,4,FALSE),""),"تأكد من الوحدة")</f>
        <v/>
      </c>
      <c r="H1965" s="31" t="str">
        <f>IFERROR(IF(E1965&lt;&gt;"",VLOOKUP(E1965,'تكويد الاصناف'!$B$3:$L$5500,9,FALSE),""),"تأكد من السعر")</f>
        <v/>
      </c>
      <c r="I1965" s="31"/>
      <c r="J1965" s="33" t="str">
        <f t="shared" si="30"/>
        <v/>
      </c>
      <c r="K1965" s="33"/>
      <c r="L1965" s="31"/>
      <c r="M1965" s="31"/>
    </row>
    <row r="1966" spans="2:13" x14ac:dyDescent="0.2">
      <c r="B1966" s="29" t="str">
        <f>IF(C1966&lt;&gt;"",COUNT($B$2:B1965)+1,"")</f>
        <v/>
      </c>
      <c r="C1966" s="30"/>
      <c r="D1966" s="31"/>
      <c r="E1966" s="32"/>
      <c r="F1966" s="31" t="str">
        <f>IFERROR(IF(E1966&lt;&gt;"",VLOOKUP(E1966,'تكويد الاصناف'!$B$3:$L$5500,3,FALSE),""),"تأكد من الكود")</f>
        <v/>
      </c>
      <c r="G1966" s="31" t="str">
        <f>IFERROR(IF(E1966&lt;&gt;"",VLOOKUP(E1966,'تكويد الاصناف'!$B$3:$L$5500,4,FALSE),""),"تأكد من الوحدة")</f>
        <v/>
      </c>
      <c r="H1966" s="31" t="str">
        <f>IFERROR(IF(E1966&lt;&gt;"",VLOOKUP(E1966,'تكويد الاصناف'!$B$3:$L$5500,9,FALSE),""),"تأكد من السعر")</f>
        <v/>
      </c>
      <c r="I1966" s="31"/>
      <c r="J1966" s="33" t="str">
        <f t="shared" si="30"/>
        <v/>
      </c>
      <c r="K1966" s="33"/>
      <c r="L1966" s="31"/>
      <c r="M1966" s="31"/>
    </row>
    <row r="1967" spans="2:13" x14ac:dyDescent="0.2">
      <c r="B1967" s="29" t="str">
        <f>IF(C1967&lt;&gt;"",COUNT($B$2:B1966)+1,"")</f>
        <v/>
      </c>
      <c r="C1967" s="30"/>
      <c r="D1967" s="31"/>
      <c r="E1967" s="32"/>
      <c r="F1967" s="31" t="str">
        <f>IFERROR(IF(E1967&lt;&gt;"",VLOOKUP(E1967,'تكويد الاصناف'!$B$3:$L$5500,3,FALSE),""),"تأكد من الكود")</f>
        <v/>
      </c>
      <c r="G1967" s="31" t="str">
        <f>IFERROR(IF(E1967&lt;&gt;"",VLOOKUP(E1967,'تكويد الاصناف'!$B$3:$L$5500,4,FALSE),""),"تأكد من الوحدة")</f>
        <v/>
      </c>
      <c r="H1967" s="31" t="str">
        <f>IFERROR(IF(E1967&lt;&gt;"",VLOOKUP(E1967,'تكويد الاصناف'!$B$3:$L$5500,9,FALSE),""),"تأكد من السعر")</f>
        <v/>
      </c>
      <c r="I1967" s="31"/>
      <c r="J1967" s="33" t="str">
        <f t="shared" si="30"/>
        <v/>
      </c>
      <c r="K1967" s="33"/>
      <c r="L1967" s="31"/>
      <c r="M1967" s="31"/>
    </row>
    <row r="1968" spans="2:13" x14ac:dyDescent="0.2">
      <c r="B1968" s="29" t="str">
        <f>IF(C1968&lt;&gt;"",COUNT($B$2:B1967)+1,"")</f>
        <v/>
      </c>
      <c r="C1968" s="30"/>
      <c r="D1968" s="31"/>
      <c r="E1968" s="32"/>
      <c r="F1968" s="31" t="str">
        <f>IFERROR(IF(E1968&lt;&gt;"",VLOOKUP(E1968,'تكويد الاصناف'!$B$3:$L$5500,3,FALSE),""),"تأكد من الكود")</f>
        <v/>
      </c>
      <c r="G1968" s="31" t="str">
        <f>IFERROR(IF(E1968&lt;&gt;"",VLOOKUP(E1968,'تكويد الاصناف'!$B$3:$L$5500,4,FALSE),""),"تأكد من الوحدة")</f>
        <v/>
      </c>
      <c r="H1968" s="31" t="str">
        <f>IFERROR(IF(E1968&lt;&gt;"",VLOOKUP(E1968,'تكويد الاصناف'!$B$3:$L$5500,9,FALSE),""),"تأكد من السعر")</f>
        <v/>
      </c>
      <c r="I1968" s="31"/>
      <c r="J1968" s="33" t="str">
        <f t="shared" si="30"/>
        <v/>
      </c>
      <c r="K1968" s="33"/>
      <c r="L1968" s="31"/>
      <c r="M1968" s="31"/>
    </row>
    <row r="1969" spans="2:13" x14ac:dyDescent="0.2">
      <c r="B1969" s="29" t="str">
        <f>IF(C1969&lt;&gt;"",COUNT($B$2:B1968)+1,"")</f>
        <v/>
      </c>
      <c r="C1969" s="30"/>
      <c r="D1969" s="31"/>
      <c r="E1969" s="32"/>
      <c r="F1969" s="31" t="str">
        <f>IFERROR(IF(E1969&lt;&gt;"",VLOOKUP(E1969,'تكويد الاصناف'!$B$3:$L$5500,3,FALSE),""),"تأكد من الكود")</f>
        <v/>
      </c>
      <c r="G1969" s="31" t="str">
        <f>IFERROR(IF(E1969&lt;&gt;"",VLOOKUP(E1969,'تكويد الاصناف'!$B$3:$L$5500,4,FALSE),""),"تأكد من الوحدة")</f>
        <v/>
      </c>
      <c r="H1969" s="31" t="str">
        <f>IFERROR(IF(E1969&lt;&gt;"",VLOOKUP(E1969,'تكويد الاصناف'!$B$3:$L$5500,9,FALSE),""),"تأكد من السعر")</f>
        <v/>
      </c>
      <c r="I1969" s="31"/>
      <c r="J1969" s="33" t="str">
        <f t="shared" si="30"/>
        <v/>
      </c>
      <c r="K1969" s="33"/>
      <c r="L1969" s="31"/>
      <c r="M1969" s="31"/>
    </row>
    <row r="1970" spans="2:13" x14ac:dyDescent="0.2">
      <c r="B1970" s="29" t="str">
        <f>IF(C1970&lt;&gt;"",COUNT($B$2:B1969)+1,"")</f>
        <v/>
      </c>
      <c r="C1970" s="30"/>
      <c r="D1970" s="31"/>
      <c r="E1970" s="32"/>
      <c r="F1970" s="31" t="str">
        <f>IFERROR(IF(E1970&lt;&gt;"",VLOOKUP(E1970,'تكويد الاصناف'!$B$3:$L$5500,3,FALSE),""),"تأكد من الكود")</f>
        <v/>
      </c>
      <c r="G1970" s="31" t="str">
        <f>IFERROR(IF(E1970&lt;&gt;"",VLOOKUP(E1970,'تكويد الاصناف'!$B$3:$L$5500,4,FALSE),""),"تأكد من الوحدة")</f>
        <v/>
      </c>
      <c r="H1970" s="31" t="str">
        <f>IFERROR(IF(E1970&lt;&gt;"",VLOOKUP(E1970,'تكويد الاصناف'!$B$3:$L$5500,9,FALSE),""),"تأكد من السعر")</f>
        <v/>
      </c>
      <c r="I1970" s="31"/>
      <c r="J1970" s="33" t="str">
        <f t="shared" si="30"/>
        <v/>
      </c>
      <c r="K1970" s="33"/>
      <c r="L1970" s="31"/>
      <c r="M1970" s="31"/>
    </row>
    <row r="1971" spans="2:13" x14ac:dyDescent="0.2">
      <c r="B1971" s="29" t="str">
        <f>IF(C1971&lt;&gt;"",COUNT($B$2:B1970)+1,"")</f>
        <v/>
      </c>
      <c r="C1971" s="30"/>
      <c r="D1971" s="31"/>
      <c r="E1971" s="32"/>
      <c r="F1971" s="31" t="str">
        <f>IFERROR(IF(E1971&lt;&gt;"",VLOOKUP(E1971,'تكويد الاصناف'!$B$3:$L$5500,3,FALSE),""),"تأكد من الكود")</f>
        <v/>
      </c>
      <c r="G1971" s="31" t="str">
        <f>IFERROR(IF(E1971&lt;&gt;"",VLOOKUP(E1971,'تكويد الاصناف'!$B$3:$L$5500,4,FALSE),""),"تأكد من الوحدة")</f>
        <v/>
      </c>
      <c r="H1971" s="31" t="str">
        <f>IFERROR(IF(E1971&lt;&gt;"",VLOOKUP(E1971,'تكويد الاصناف'!$B$3:$L$5500,9,FALSE),""),"تأكد من السعر")</f>
        <v/>
      </c>
      <c r="I1971" s="31"/>
      <c r="J1971" s="33" t="str">
        <f t="shared" si="30"/>
        <v/>
      </c>
      <c r="K1971" s="33"/>
      <c r="L1971" s="31"/>
      <c r="M1971" s="31"/>
    </row>
    <row r="1972" spans="2:13" x14ac:dyDescent="0.2">
      <c r="B1972" s="29" t="str">
        <f>IF(C1972&lt;&gt;"",COUNT($B$2:B1971)+1,"")</f>
        <v/>
      </c>
      <c r="C1972" s="30"/>
      <c r="D1972" s="31"/>
      <c r="E1972" s="32"/>
      <c r="F1972" s="31" t="str">
        <f>IFERROR(IF(E1972&lt;&gt;"",VLOOKUP(E1972,'تكويد الاصناف'!$B$3:$L$5500,3,FALSE),""),"تأكد من الكود")</f>
        <v/>
      </c>
      <c r="G1972" s="31" t="str">
        <f>IFERROR(IF(E1972&lt;&gt;"",VLOOKUP(E1972,'تكويد الاصناف'!$B$3:$L$5500,4,FALSE),""),"تأكد من الوحدة")</f>
        <v/>
      </c>
      <c r="H1972" s="31" t="str">
        <f>IFERROR(IF(E1972&lt;&gt;"",VLOOKUP(E1972,'تكويد الاصناف'!$B$3:$L$5500,9,FALSE),""),"تأكد من السعر")</f>
        <v/>
      </c>
      <c r="I1972" s="31"/>
      <c r="J1972" s="33" t="str">
        <f t="shared" si="30"/>
        <v/>
      </c>
      <c r="K1972" s="33"/>
      <c r="L1972" s="31"/>
      <c r="M1972" s="31"/>
    </row>
    <row r="1973" spans="2:13" x14ac:dyDescent="0.2">
      <c r="B1973" s="29" t="str">
        <f>IF(C1973&lt;&gt;"",COUNT($B$2:B1972)+1,"")</f>
        <v/>
      </c>
      <c r="C1973" s="30"/>
      <c r="D1973" s="31"/>
      <c r="E1973" s="32"/>
      <c r="F1973" s="31" t="str">
        <f>IFERROR(IF(E1973&lt;&gt;"",VLOOKUP(E1973,'تكويد الاصناف'!$B$3:$L$5500,3,FALSE),""),"تأكد من الكود")</f>
        <v/>
      </c>
      <c r="G1973" s="31" t="str">
        <f>IFERROR(IF(E1973&lt;&gt;"",VLOOKUP(E1973,'تكويد الاصناف'!$B$3:$L$5500,4,FALSE),""),"تأكد من الوحدة")</f>
        <v/>
      </c>
      <c r="H1973" s="31" t="str">
        <f>IFERROR(IF(E1973&lt;&gt;"",VLOOKUP(E1973,'تكويد الاصناف'!$B$3:$L$5500,9,FALSE),""),"تأكد من السعر")</f>
        <v/>
      </c>
      <c r="I1973" s="31"/>
      <c r="J1973" s="33" t="str">
        <f t="shared" si="30"/>
        <v/>
      </c>
      <c r="K1973" s="33"/>
      <c r="L1973" s="31"/>
      <c r="M1973" s="31"/>
    </row>
    <row r="1974" spans="2:13" x14ac:dyDescent="0.2">
      <c r="B1974" s="29" t="str">
        <f>IF(C1974&lt;&gt;"",COUNT($B$2:B1973)+1,"")</f>
        <v/>
      </c>
      <c r="C1974" s="30"/>
      <c r="D1974" s="31"/>
      <c r="E1974" s="32"/>
      <c r="F1974" s="31" t="str">
        <f>IFERROR(IF(E1974&lt;&gt;"",VLOOKUP(E1974,'تكويد الاصناف'!$B$3:$L$5500,3,FALSE),""),"تأكد من الكود")</f>
        <v/>
      </c>
      <c r="G1974" s="31" t="str">
        <f>IFERROR(IF(E1974&lt;&gt;"",VLOOKUP(E1974,'تكويد الاصناف'!$B$3:$L$5500,4,FALSE),""),"تأكد من الوحدة")</f>
        <v/>
      </c>
      <c r="H1974" s="31" t="str">
        <f>IFERROR(IF(E1974&lt;&gt;"",VLOOKUP(E1974,'تكويد الاصناف'!$B$3:$L$5500,9,FALSE),""),"تأكد من السعر")</f>
        <v/>
      </c>
      <c r="I1974" s="31"/>
      <c r="J1974" s="33" t="str">
        <f t="shared" si="30"/>
        <v/>
      </c>
      <c r="K1974" s="33"/>
      <c r="L1974" s="31"/>
      <c r="M1974" s="31"/>
    </row>
    <row r="1975" spans="2:13" x14ac:dyDescent="0.2">
      <c r="B1975" s="29" t="str">
        <f>IF(C1975&lt;&gt;"",COUNT($B$2:B1974)+1,"")</f>
        <v/>
      </c>
      <c r="C1975" s="30"/>
      <c r="D1975" s="31"/>
      <c r="E1975" s="32"/>
      <c r="F1975" s="31" t="str">
        <f>IFERROR(IF(E1975&lt;&gt;"",VLOOKUP(E1975,'تكويد الاصناف'!$B$3:$L$5500,3,FALSE),""),"تأكد من الكود")</f>
        <v/>
      </c>
      <c r="G1975" s="31" t="str">
        <f>IFERROR(IF(E1975&lt;&gt;"",VLOOKUP(E1975,'تكويد الاصناف'!$B$3:$L$5500,4,FALSE),""),"تأكد من الوحدة")</f>
        <v/>
      </c>
      <c r="H1975" s="31" t="str">
        <f>IFERROR(IF(E1975&lt;&gt;"",VLOOKUP(E1975,'تكويد الاصناف'!$B$3:$L$5500,9,FALSE),""),"تأكد من السعر")</f>
        <v/>
      </c>
      <c r="I1975" s="31"/>
      <c r="J1975" s="33" t="str">
        <f t="shared" si="30"/>
        <v/>
      </c>
      <c r="K1975" s="33"/>
      <c r="L1975" s="31"/>
      <c r="M1975" s="31"/>
    </row>
    <row r="1976" spans="2:13" x14ac:dyDescent="0.2">
      <c r="B1976" s="29" t="str">
        <f>IF(C1976&lt;&gt;"",COUNT($B$2:B1975)+1,"")</f>
        <v/>
      </c>
      <c r="C1976" s="30"/>
      <c r="D1976" s="31"/>
      <c r="E1976" s="32"/>
      <c r="F1976" s="31" t="str">
        <f>IFERROR(IF(E1976&lt;&gt;"",VLOOKUP(E1976,'تكويد الاصناف'!$B$3:$L$5500,3,FALSE),""),"تأكد من الكود")</f>
        <v/>
      </c>
      <c r="G1976" s="31" t="str">
        <f>IFERROR(IF(E1976&lt;&gt;"",VLOOKUP(E1976,'تكويد الاصناف'!$B$3:$L$5500,4,FALSE),""),"تأكد من الوحدة")</f>
        <v/>
      </c>
      <c r="H1976" s="31" t="str">
        <f>IFERROR(IF(E1976&lt;&gt;"",VLOOKUP(E1976,'تكويد الاصناف'!$B$3:$L$5500,9,FALSE),""),"تأكد من السعر")</f>
        <v/>
      </c>
      <c r="I1976" s="31"/>
      <c r="J1976" s="33" t="str">
        <f t="shared" si="30"/>
        <v/>
      </c>
      <c r="K1976" s="33"/>
      <c r="L1976" s="31"/>
      <c r="M1976" s="31"/>
    </row>
    <row r="1977" spans="2:13" x14ac:dyDescent="0.2">
      <c r="B1977" s="29" t="str">
        <f>IF(C1977&lt;&gt;"",COUNT($B$2:B1976)+1,"")</f>
        <v/>
      </c>
      <c r="C1977" s="30"/>
      <c r="D1977" s="31"/>
      <c r="E1977" s="32"/>
      <c r="F1977" s="31" t="str">
        <f>IFERROR(IF(E1977&lt;&gt;"",VLOOKUP(E1977,'تكويد الاصناف'!$B$3:$L$5500,3,FALSE),""),"تأكد من الكود")</f>
        <v/>
      </c>
      <c r="G1977" s="31" t="str">
        <f>IFERROR(IF(E1977&lt;&gt;"",VLOOKUP(E1977,'تكويد الاصناف'!$B$3:$L$5500,4,FALSE),""),"تأكد من الوحدة")</f>
        <v/>
      </c>
      <c r="H1977" s="31" t="str">
        <f>IFERROR(IF(E1977&lt;&gt;"",VLOOKUP(E1977,'تكويد الاصناف'!$B$3:$L$5500,9,FALSE),""),"تأكد من السعر")</f>
        <v/>
      </c>
      <c r="I1977" s="31"/>
      <c r="J1977" s="33" t="str">
        <f t="shared" si="30"/>
        <v/>
      </c>
      <c r="K1977" s="33"/>
      <c r="L1977" s="31"/>
      <c r="M1977" s="31"/>
    </row>
    <row r="1978" spans="2:13" x14ac:dyDescent="0.2">
      <c r="B1978" s="29" t="str">
        <f>IF(C1978&lt;&gt;"",COUNT($B$2:B1977)+1,"")</f>
        <v/>
      </c>
      <c r="C1978" s="30"/>
      <c r="D1978" s="31"/>
      <c r="E1978" s="32"/>
      <c r="F1978" s="31" t="str">
        <f>IFERROR(IF(E1978&lt;&gt;"",VLOOKUP(E1978,'تكويد الاصناف'!$B$3:$L$5500,3,FALSE),""),"تأكد من الكود")</f>
        <v/>
      </c>
      <c r="G1978" s="31" t="str">
        <f>IFERROR(IF(E1978&lt;&gt;"",VLOOKUP(E1978,'تكويد الاصناف'!$B$3:$L$5500,4,FALSE),""),"تأكد من الوحدة")</f>
        <v/>
      </c>
      <c r="H1978" s="31" t="str">
        <f>IFERROR(IF(E1978&lt;&gt;"",VLOOKUP(E1978,'تكويد الاصناف'!$B$3:$L$5500,9,FALSE),""),"تأكد من السعر")</f>
        <v/>
      </c>
      <c r="I1978" s="31"/>
      <c r="J1978" s="33" t="str">
        <f t="shared" si="30"/>
        <v/>
      </c>
      <c r="K1978" s="33"/>
      <c r="L1978" s="31"/>
      <c r="M1978" s="31"/>
    </row>
    <row r="1979" spans="2:13" x14ac:dyDescent="0.2">
      <c r="B1979" s="29" t="str">
        <f>IF(C1979&lt;&gt;"",COUNT($B$2:B1978)+1,"")</f>
        <v/>
      </c>
      <c r="C1979" s="30"/>
      <c r="D1979" s="31"/>
      <c r="E1979" s="32"/>
      <c r="F1979" s="31" t="str">
        <f>IFERROR(IF(E1979&lt;&gt;"",VLOOKUP(E1979,'تكويد الاصناف'!$B$3:$L$5500,3,FALSE),""),"تأكد من الكود")</f>
        <v/>
      </c>
      <c r="G1979" s="31" t="str">
        <f>IFERROR(IF(E1979&lt;&gt;"",VLOOKUP(E1979,'تكويد الاصناف'!$B$3:$L$5500,4,FALSE),""),"تأكد من الوحدة")</f>
        <v/>
      </c>
      <c r="H1979" s="31" t="str">
        <f>IFERROR(IF(E1979&lt;&gt;"",VLOOKUP(E1979,'تكويد الاصناف'!$B$3:$L$5500,9,FALSE),""),"تأكد من السعر")</f>
        <v/>
      </c>
      <c r="I1979" s="31"/>
      <c r="J1979" s="33" t="str">
        <f t="shared" si="30"/>
        <v/>
      </c>
      <c r="K1979" s="33"/>
      <c r="L1979" s="31"/>
      <c r="M1979" s="31"/>
    </row>
    <row r="1980" spans="2:13" x14ac:dyDescent="0.2">
      <c r="B1980" s="29" t="str">
        <f>IF(C1980&lt;&gt;"",COUNT($B$2:B1979)+1,"")</f>
        <v/>
      </c>
      <c r="C1980" s="30"/>
      <c r="D1980" s="31"/>
      <c r="E1980" s="32"/>
      <c r="F1980" s="31" t="str">
        <f>IFERROR(IF(E1980&lt;&gt;"",VLOOKUP(E1980,'تكويد الاصناف'!$B$3:$L$5500,3,FALSE),""),"تأكد من الكود")</f>
        <v/>
      </c>
      <c r="G1980" s="31" t="str">
        <f>IFERROR(IF(E1980&lt;&gt;"",VLOOKUP(E1980,'تكويد الاصناف'!$B$3:$L$5500,4,FALSE),""),"تأكد من الوحدة")</f>
        <v/>
      </c>
      <c r="H1980" s="31" t="str">
        <f>IFERROR(IF(E1980&lt;&gt;"",VLOOKUP(E1980,'تكويد الاصناف'!$B$3:$L$5500,9,FALSE),""),"تأكد من السعر")</f>
        <v/>
      </c>
      <c r="I1980" s="31"/>
      <c r="J1980" s="33" t="str">
        <f t="shared" si="30"/>
        <v/>
      </c>
      <c r="K1980" s="33"/>
      <c r="L1980" s="31"/>
      <c r="M1980" s="31"/>
    </row>
    <row r="1981" spans="2:13" x14ac:dyDescent="0.2">
      <c r="B1981" s="29" t="str">
        <f>IF(C1981&lt;&gt;"",COUNT($B$2:B1980)+1,"")</f>
        <v/>
      </c>
      <c r="C1981" s="30"/>
      <c r="D1981" s="31"/>
      <c r="E1981" s="32"/>
      <c r="F1981" s="31" t="str">
        <f>IFERROR(IF(E1981&lt;&gt;"",VLOOKUP(E1981,'تكويد الاصناف'!$B$3:$L$5500,3,FALSE),""),"تأكد من الكود")</f>
        <v/>
      </c>
      <c r="G1981" s="31" t="str">
        <f>IFERROR(IF(E1981&lt;&gt;"",VLOOKUP(E1981,'تكويد الاصناف'!$B$3:$L$5500,4,FALSE),""),"تأكد من الوحدة")</f>
        <v/>
      </c>
      <c r="H1981" s="31" t="str">
        <f>IFERROR(IF(E1981&lt;&gt;"",VLOOKUP(E1981,'تكويد الاصناف'!$B$3:$L$5500,9,FALSE),""),"تأكد من السعر")</f>
        <v/>
      </c>
      <c r="I1981" s="31"/>
      <c r="J1981" s="33" t="str">
        <f t="shared" si="30"/>
        <v/>
      </c>
      <c r="K1981" s="33"/>
      <c r="L1981" s="31"/>
      <c r="M1981" s="31"/>
    </row>
    <row r="1982" spans="2:13" x14ac:dyDescent="0.2">
      <c r="B1982" s="29" t="str">
        <f>IF(C1982&lt;&gt;"",COUNT($B$2:B1981)+1,"")</f>
        <v/>
      </c>
      <c r="C1982" s="30"/>
      <c r="D1982" s="31"/>
      <c r="E1982" s="32"/>
      <c r="F1982" s="31" t="str">
        <f>IFERROR(IF(E1982&lt;&gt;"",VLOOKUP(E1982,'تكويد الاصناف'!$B$3:$L$5500,3,FALSE),""),"تأكد من الكود")</f>
        <v/>
      </c>
      <c r="G1982" s="31" t="str">
        <f>IFERROR(IF(E1982&lt;&gt;"",VLOOKUP(E1982,'تكويد الاصناف'!$B$3:$L$5500,4,FALSE),""),"تأكد من الوحدة")</f>
        <v/>
      </c>
      <c r="H1982" s="31" t="str">
        <f>IFERROR(IF(E1982&lt;&gt;"",VLOOKUP(E1982,'تكويد الاصناف'!$B$3:$L$5500,9,FALSE),""),"تأكد من السعر")</f>
        <v/>
      </c>
      <c r="I1982" s="31"/>
      <c r="J1982" s="33" t="str">
        <f t="shared" si="30"/>
        <v/>
      </c>
      <c r="K1982" s="33"/>
      <c r="L1982" s="31"/>
      <c r="M1982" s="31"/>
    </row>
    <row r="1983" spans="2:13" x14ac:dyDescent="0.2">
      <c r="B1983" s="29" t="str">
        <f>IF(C1983&lt;&gt;"",COUNT($B$2:B1982)+1,"")</f>
        <v/>
      </c>
      <c r="C1983" s="30"/>
      <c r="D1983" s="31"/>
      <c r="E1983" s="32"/>
      <c r="F1983" s="31" t="str">
        <f>IFERROR(IF(E1983&lt;&gt;"",VLOOKUP(E1983,'تكويد الاصناف'!$B$3:$L$5500,3,FALSE),""),"تأكد من الكود")</f>
        <v/>
      </c>
      <c r="G1983" s="31" t="str">
        <f>IFERROR(IF(E1983&lt;&gt;"",VLOOKUP(E1983,'تكويد الاصناف'!$B$3:$L$5500,4,FALSE),""),"تأكد من الوحدة")</f>
        <v/>
      </c>
      <c r="H1983" s="31" t="str">
        <f>IFERROR(IF(E1983&lt;&gt;"",VLOOKUP(E1983,'تكويد الاصناف'!$B$3:$L$5500,9,FALSE),""),"تأكد من السعر")</f>
        <v/>
      </c>
      <c r="I1983" s="31"/>
      <c r="J1983" s="33" t="str">
        <f t="shared" si="30"/>
        <v/>
      </c>
      <c r="K1983" s="33"/>
      <c r="L1983" s="31"/>
      <c r="M1983" s="31"/>
    </row>
    <row r="1984" spans="2:13" x14ac:dyDescent="0.2">
      <c r="B1984" s="29" t="str">
        <f>IF(C1984&lt;&gt;"",COUNT($B$2:B1983)+1,"")</f>
        <v/>
      </c>
      <c r="C1984" s="30"/>
      <c r="D1984" s="31"/>
      <c r="E1984" s="32"/>
      <c r="F1984" s="31" t="str">
        <f>IFERROR(IF(E1984&lt;&gt;"",VLOOKUP(E1984,'تكويد الاصناف'!$B$3:$L$5500,3,FALSE),""),"تأكد من الكود")</f>
        <v/>
      </c>
      <c r="G1984" s="31" t="str">
        <f>IFERROR(IF(E1984&lt;&gt;"",VLOOKUP(E1984,'تكويد الاصناف'!$B$3:$L$5500,4,FALSE),""),"تأكد من الوحدة")</f>
        <v/>
      </c>
      <c r="H1984" s="31" t="str">
        <f>IFERROR(IF(E1984&lt;&gt;"",VLOOKUP(E1984,'تكويد الاصناف'!$B$3:$L$5500,9,FALSE),""),"تأكد من السعر")</f>
        <v/>
      </c>
      <c r="I1984" s="31"/>
      <c r="J1984" s="33" t="str">
        <f t="shared" si="30"/>
        <v/>
      </c>
      <c r="K1984" s="33"/>
      <c r="L1984" s="31"/>
      <c r="M1984" s="31"/>
    </row>
    <row r="1985" spans="2:13" x14ac:dyDescent="0.2">
      <c r="B1985" s="29" t="str">
        <f>IF(C1985&lt;&gt;"",COUNT($B$2:B1984)+1,"")</f>
        <v/>
      </c>
      <c r="C1985" s="30"/>
      <c r="D1985" s="31"/>
      <c r="E1985" s="32"/>
      <c r="F1985" s="31" t="str">
        <f>IFERROR(IF(E1985&lt;&gt;"",VLOOKUP(E1985,'تكويد الاصناف'!$B$3:$L$5500,3,FALSE),""),"تأكد من الكود")</f>
        <v/>
      </c>
      <c r="G1985" s="31" t="str">
        <f>IFERROR(IF(E1985&lt;&gt;"",VLOOKUP(E1985,'تكويد الاصناف'!$B$3:$L$5500,4,FALSE),""),"تأكد من الوحدة")</f>
        <v/>
      </c>
      <c r="H1985" s="31" t="str">
        <f>IFERROR(IF(E1985&lt;&gt;"",VLOOKUP(E1985,'تكويد الاصناف'!$B$3:$L$5500,9,FALSE),""),"تأكد من السعر")</f>
        <v/>
      </c>
      <c r="I1985" s="31"/>
      <c r="J1985" s="33" t="str">
        <f t="shared" si="30"/>
        <v/>
      </c>
      <c r="K1985" s="33"/>
      <c r="L1985" s="31"/>
      <c r="M1985" s="31"/>
    </row>
    <row r="1986" spans="2:13" x14ac:dyDescent="0.2">
      <c r="B1986" s="29" t="str">
        <f>IF(C1986&lt;&gt;"",COUNT($B$2:B1985)+1,"")</f>
        <v/>
      </c>
      <c r="C1986" s="30"/>
      <c r="D1986" s="31"/>
      <c r="E1986" s="32"/>
      <c r="F1986" s="31" t="str">
        <f>IFERROR(IF(E1986&lt;&gt;"",VLOOKUP(E1986,'تكويد الاصناف'!$B$3:$L$5500,3,FALSE),""),"تأكد من الكود")</f>
        <v/>
      </c>
      <c r="G1986" s="31" t="str">
        <f>IFERROR(IF(E1986&lt;&gt;"",VLOOKUP(E1986,'تكويد الاصناف'!$B$3:$L$5500,4,FALSE),""),"تأكد من الوحدة")</f>
        <v/>
      </c>
      <c r="H1986" s="31" t="str">
        <f>IFERROR(IF(E1986&lt;&gt;"",VLOOKUP(E1986,'تكويد الاصناف'!$B$3:$L$5500,9,FALSE),""),"تأكد من السعر")</f>
        <v/>
      </c>
      <c r="I1986" s="31"/>
      <c r="J1986" s="33" t="str">
        <f t="shared" si="30"/>
        <v/>
      </c>
      <c r="K1986" s="33"/>
      <c r="L1986" s="31"/>
      <c r="M1986" s="31"/>
    </row>
    <row r="1987" spans="2:13" x14ac:dyDescent="0.2">
      <c r="B1987" s="29" t="str">
        <f>IF(C1987&lt;&gt;"",COUNT($B$2:B1986)+1,"")</f>
        <v/>
      </c>
      <c r="C1987" s="30"/>
      <c r="D1987" s="31"/>
      <c r="E1987" s="32"/>
      <c r="F1987" s="31" t="str">
        <f>IFERROR(IF(E1987&lt;&gt;"",VLOOKUP(E1987,'تكويد الاصناف'!$B$3:$L$5500,3,FALSE),""),"تأكد من الكود")</f>
        <v/>
      </c>
      <c r="G1987" s="31" t="str">
        <f>IFERROR(IF(E1987&lt;&gt;"",VLOOKUP(E1987,'تكويد الاصناف'!$B$3:$L$5500,4,FALSE),""),"تأكد من الوحدة")</f>
        <v/>
      </c>
      <c r="H1987" s="31" t="str">
        <f>IFERROR(IF(E1987&lt;&gt;"",VLOOKUP(E1987,'تكويد الاصناف'!$B$3:$L$5500,9,FALSE),""),"تأكد من السعر")</f>
        <v/>
      </c>
      <c r="I1987" s="31"/>
      <c r="J1987" s="33" t="str">
        <f t="shared" ref="J1987:J2050" si="31">IFERROR(I1987*H1987,"")</f>
        <v/>
      </c>
      <c r="K1987" s="33"/>
      <c r="L1987" s="31"/>
      <c r="M1987" s="31"/>
    </row>
    <row r="1988" spans="2:13" x14ac:dyDescent="0.2">
      <c r="B1988" s="29" t="str">
        <f>IF(C1988&lt;&gt;"",COUNT($B$2:B1987)+1,"")</f>
        <v/>
      </c>
      <c r="C1988" s="30"/>
      <c r="D1988" s="31"/>
      <c r="E1988" s="32"/>
      <c r="F1988" s="31" t="str">
        <f>IFERROR(IF(E1988&lt;&gt;"",VLOOKUP(E1988,'تكويد الاصناف'!$B$3:$L$5500,3,FALSE),""),"تأكد من الكود")</f>
        <v/>
      </c>
      <c r="G1988" s="31" t="str">
        <f>IFERROR(IF(E1988&lt;&gt;"",VLOOKUP(E1988,'تكويد الاصناف'!$B$3:$L$5500,4,FALSE),""),"تأكد من الوحدة")</f>
        <v/>
      </c>
      <c r="H1988" s="31" t="str">
        <f>IFERROR(IF(E1988&lt;&gt;"",VLOOKUP(E1988,'تكويد الاصناف'!$B$3:$L$5500,9,FALSE),""),"تأكد من السعر")</f>
        <v/>
      </c>
      <c r="I1988" s="31"/>
      <c r="J1988" s="33" t="str">
        <f t="shared" si="31"/>
        <v/>
      </c>
      <c r="K1988" s="33"/>
      <c r="L1988" s="31"/>
      <c r="M1988" s="31"/>
    </row>
    <row r="1989" spans="2:13" x14ac:dyDescent="0.2">
      <c r="B1989" s="29" t="str">
        <f>IF(C1989&lt;&gt;"",COUNT($B$2:B1988)+1,"")</f>
        <v/>
      </c>
      <c r="C1989" s="30"/>
      <c r="D1989" s="31"/>
      <c r="E1989" s="32"/>
      <c r="F1989" s="31" t="str">
        <f>IFERROR(IF(E1989&lt;&gt;"",VLOOKUP(E1989,'تكويد الاصناف'!$B$3:$L$5500,3,FALSE),""),"تأكد من الكود")</f>
        <v/>
      </c>
      <c r="G1989" s="31" t="str">
        <f>IFERROR(IF(E1989&lt;&gt;"",VLOOKUP(E1989,'تكويد الاصناف'!$B$3:$L$5500,4,FALSE),""),"تأكد من الوحدة")</f>
        <v/>
      </c>
      <c r="H1989" s="31" t="str">
        <f>IFERROR(IF(E1989&lt;&gt;"",VLOOKUP(E1989,'تكويد الاصناف'!$B$3:$L$5500,9,FALSE),""),"تأكد من السعر")</f>
        <v/>
      </c>
      <c r="I1989" s="31"/>
      <c r="J1989" s="33" t="str">
        <f t="shared" si="31"/>
        <v/>
      </c>
      <c r="K1989" s="33"/>
      <c r="L1989" s="31"/>
      <c r="M1989" s="31"/>
    </row>
    <row r="1990" spans="2:13" x14ac:dyDescent="0.2">
      <c r="B1990" s="29" t="str">
        <f>IF(C1990&lt;&gt;"",COUNT($B$2:B1989)+1,"")</f>
        <v/>
      </c>
      <c r="C1990" s="30"/>
      <c r="D1990" s="31"/>
      <c r="E1990" s="32"/>
      <c r="F1990" s="31" t="str">
        <f>IFERROR(IF(E1990&lt;&gt;"",VLOOKUP(E1990,'تكويد الاصناف'!$B$3:$L$5500,3,FALSE),""),"تأكد من الكود")</f>
        <v/>
      </c>
      <c r="G1990" s="31" t="str">
        <f>IFERROR(IF(E1990&lt;&gt;"",VLOOKUP(E1990,'تكويد الاصناف'!$B$3:$L$5500,4,FALSE),""),"تأكد من الوحدة")</f>
        <v/>
      </c>
      <c r="H1990" s="31" t="str">
        <f>IFERROR(IF(E1990&lt;&gt;"",VLOOKUP(E1990,'تكويد الاصناف'!$B$3:$L$5500,9,FALSE),""),"تأكد من السعر")</f>
        <v/>
      </c>
      <c r="I1990" s="31"/>
      <c r="J1990" s="33" t="str">
        <f t="shared" si="31"/>
        <v/>
      </c>
      <c r="K1990" s="33"/>
      <c r="L1990" s="31"/>
      <c r="M1990" s="31"/>
    </row>
    <row r="1991" spans="2:13" x14ac:dyDescent="0.2">
      <c r="B1991" s="29" t="str">
        <f>IF(C1991&lt;&gt;"",COUNT($B$2:B1990)+1,"")</f>
        <v/>
      </c>
      <c r="C1991" s="30"/>
      <c r="D1991" s="31"/>
      <c r="E1991" s="32"/>
      <c r="F1991" s="31" t="str">
        <f>IFERROR(IF(E1991&lt;&gt;"",VLOOKUP(E1991,'تكويد الاصناف'!$B$3:$L$5500,3,FALSE),""),"تأكد من الكود")</f>
        <v/>
      </c>
      <c r="G1991" s="31" t="str">
        <f>IFERROR(IF(E1991&lt;&gt;"",VLOOKUP(E1991,'تكويد الاصناف'!$B$3:$L$5500,4,FALSE),""),"تأكد من الوحدة")</f>
        <v/>
      </c>
      <c r="H1991" s="31" t="str">
        <f>IFERROR(IF(E1991&lt;&gt;"",VLOOKUP(E1991,'تكويد الاصناف'!$B$3:$L$5500,9,FALSE),""),"تأكد من السعر")</f>
        <v/>
      </c>
      <c r="I1991" s="31"/>
      <c r="J1991" s="33" t="str">
        <f t="shared" si="31"/>
        <v/>
      </c>
      <c r="K1991" s="33"/>
      <c r="L1991" s="31"/>
      <c r="M1991" s="31"/>
    </row>
    <row r="1992" spans="2:13" x14ac:dyDescent="0.2">
      <c r="B1992" s="29" t="str">
        <f>IF(C1992&lt;&gt;"",COUNT($B$2:B1991)+1,"")</f>
        <v/>
      </c>
      <c r="C1992" s="30"/>
      <c r="D1992" s="31"/>
      <c r="E1992" s="32"/>
      <c r="F1992" s="31" t="str">
        <f>IFERROR(IF(E1992&lt;&gt;"",VLOOKUP(E1992,'تكويد الاصناف'!$B$3:$L$5500,3,FALSE),""),"تأكد من الكود")</f>
        <v/>
      </c>
      <c r="G1992" s="31" t="str">
        <f>IFERROR(IF(E1992&lt;&gt;"",VLOOKUP(E1992,'تكويد الاصناف'!$B$3:$L$5500,4,FALSE),""),"تأكد من الوحدة")</f>
        <v/>
      </c>
      <c r="H1992" s="31" t="str">
        <f>IFERROR(IF(E1992&lt;&gt;"",VLOOKUP(E1992,'تكويد الاصناف'!$B$3:$L$5500,9,FALSE),""),"تأكد من السعر")</f>
        <v/>
      </c>
      <c r="I1992" s="31"/>
      <c r="J1992" s="33" t="str">
        <f t="shared" si="31"/>
        <v/>
      </c>
      <c r="K1992" s="33"/>
      <c r="L1992" s="31"/>
      <c r="M1992" s="31"/>
    </row>
    <row r="1993" spans="2:13" x14ac:dyDescent="0.2">
      <c r="B1993" s="29" t="str">
        <f>IF(C1993&lt;&gt;"",COUNT($B$2:B1992)+1,"")</f>
        <v/>
      </c>
      <c r="C1993" s="30"/>
      <c r="D1993" s="31"/>
      <c r="E1993" s="32"/>
      <c r="F1993" s="31" t="str">
        <f>IFERROR(IF(E1993&lt;&gt;"",VLOOKUP(E1993,'تكويد الاصناف'!$B$3:$L$5500,3,FALSE),""),"تأكد من الكود")</f>
        <v/>
      </c>
      <c r="G1993" s="31" t="str">
        <f>IFERROR(IF(E1993&lt;&gt;"",VLOOKUP(E1993,'تكويد الاصناف'!$B$3:$L$5500,4,FALSE),""),"تأكد من الوحدة")</f>
        <v/>
      </c>
      <c r="H1993" s="31" t="str">
        <f>IFERROR(IF(E1993&lt;&gt;"",VLOOKUP(E1993,'تكويد الاصناف'!$B$3:$L$5500,9,FALSE),""),"تأكد من السعر")</f>
        <v/>
      </c>
      <c r="I1993" s="31"/>
      <c r="J1993" s="33" t="str">
        <f t="shared" si="31"/>
        <v/>
      </c>
      <c r="K1993" s="33"/>
      <c r="L1993" s="31"/>
      <c r="M1993" s="31"/>
    </row>
    <row r="1994" spans="2:13" x14ac:dyDescent="0.2">
      <c r="B1994" s="29" t="str">
        <f>IF(C1994&lt;&gt;"",COUNT($B$2:B1993)+1,"")</f>
        <v/>
      </c>
      <c r="C1994" s="30"/>
      <c r="D1994" s="31"/>
      <c r="E1994" s="32"/>
      <c r="F1994" s="31" t="str">
        <f>IFERROR(IF(E1994&lt;&gt;"",VLOOKUP(E1994,'تكويد الاصناف'!$B$3:$L$5500,3,FALSE),""),"تأكد من الكود")</f>
        <v/>
      </c>
      <c r="G1994" s="31" t="str">
        <f>IFERROR(IF(E1994&lt;&gt;"",VLOOKUP(E1994,'تكويد الاصناف'!$B$3:$L$5500,4,FALSE),""),"تأكد من الوحدة")</f>
        <v/>
      </c>
      <c r="H1994" s="31" t="str">
        <f>IFERROR(IF(E1994&lt;&gt;"",VLOOKUP(E1994,'تكويد الاصناف'!$B$3:$L$5500,9,FALSE),""),"تأكد من السعر")</f>
        <v/>
      </c>
      <c r="I1994" s="31"/>
      <c r="J1994" s="33" t="str">
        <f t="shared" si="31"/>
        <v/>
      </c>
      <c r="K1994" s="33"/>
      <c r="L1994" s="31"/>
      <c r="M1994" s="31"/>
    </row>
    <row r="1995" spans="2:13" x14ac:dyDescent="0.2">
      <c r="B1995" s="29" t="str">
        <f>IF(C1995&lt;&gt;"",COUNT($B$2:B1994)+1,"")</f>
        <v/>
      </c>
      <c r="C1995" s="30"/>
      <c r="D1995" s="31"/>
      <c r="E1995" s="32"/>
      <c r="F1995" s="31" t="str">
        <f>IFERROR(IF(E1995&lt;&gt;"",VLOOKUP(E1995,'تكويد الاصناف'!$B$3:$L$5500,3,FALSE),""),"تأكد من الكود")</f>
        <v/>
      </c>
      <c r="G1995" s="31" t="str">
        <f>IFERROR(IF(E1995&lt;&gt;"",VLOOKUP(E1995,'تكويد الاصناف'!$B$3:$L$5500,4,FALSE),""),"تأكد من الوحدة")</f>
        <v/>
      </c>
      <c r="H1995" s="31" t="str">
        <f>IFERROR(IF(E1995&lt;&gt;"",VLOOKUP(E1995,'تكويد الاصناف'!$B$3:$L$5500,9,FALSE),""),"تأكد من السعر")</f>
        <v/>
      </c>
      <c r="I1995" s="31"/>
      <c r="J1995" s="33" t="str">
        <f t="shared" si="31"/>
        <v/>
      </c>
      <c r="K1995" s="33"/>
      <c r="L1995" s="31"/>
      <c r="M1995" s="31"/>
    </row>
    <row r="1996" spans="2:13" x14ac:dyDescent="0.2">
      <c r="B1996" s="29" t="str">
        <f>IF(C1996&lt;&gt;"",COUNT($B$2:B1995)+1,"")</f>
        <v/>
      </c>
      <c r="C1996" s="30"/>
      <c r="D1996" s="31"/>
      <c r="E1996" s="32"/>
      <c r="F1996" s="31" t="str">
        <f>IFERROR(IF(E1996&lt;&gt;"",VLOOKUP(E1996,'تكويد الاصناف'!$B$3:$L$5500,3,FALSE),""),"تأكد من الكود")</f>
        <v/>
      </c>
      <c r="G1996" s="31" t="str">
        <f>IFERROR(IF(E1996&lt;&gt;"",VLOOKUP(E1996,'تكويد الاصناف'!$B$3:$L$5500,4,FALSE),""),"تأكد من الوحدة")</f>
        <v/>
      </c>
      <c r="H1996" s="31" t="str">
        <f>IFERROR(IF(E1996&lt;&gt;"",VLOOKUP(E1996,'تكويد الاصناف'!$B$3:$L$5500,9,FALSE),""),"تأكد من السعر")</f>
        <v/>
      </c>
      <c r="I1996" s="31"/>
      <c r="J1996" s="33" t="str">
        <f t="shared" si="31"/>
        <v/>
      </c>
      <c r="K1996" s="33"/>
      <c r="L1996" s="31"/>
      <c r="M1996" s="31"/>
    </row>
    <row r="1997" spans="2:13" x14ac:dyDescent="0.2">
      <c r="B1997" s="29" t="str">
        <f>IF(C1997&lt;&gt;"",COUNT($B$2:B1996)+1,"")</f>
        <v/>
      </c>
      <c r="C1997" s="30"/>
      <c r="D1997" s="31"/>
      <c r="E1997" s="32"/>
      <c r="F1997" s="31" t="str">
        <f>IFERROR(IF(E1997&lt;&gt;"",VLOOKUP(E1997,'تكويد الاصناف'!$B$3:$L$5500,3,FALSE),""),"تأكد من الكود")</f>
        <v/>
      </c>
      <c r="G1997" s="31" t="str">
        <f>IFERROR(IF(E1997&lt;&gt;"",VLOOKUP(E1997,'تكويد الاصناف'!$B$3:$L$5500,4,FALSE),""),"تأكد من الوحدة")</f>
        <v/>
      </c>
      <c r="H1997" s="31" t="str">
        <f>IFERROR(IF(E1997&lt;&gt;"",VLOOKUP(E1997,'تكويد الاصناف'!$B$3:$L$5500,9,FALSE),""),"تأكد من السعر")</f>
        <v/>
      </c>
      <c r="I1997" s="31"/>
      <c r="J1997" s="33" t="str">
        <f t="shared" si="31"/>
        <v/>
      </c>
      <c r="K1997" s="33"/>
      <c r="L1997" s="31"/>
      <c r="M1997" s="31"/>
    </row>
    <row r="1998" spans="2:13" x14ac:dyDescent="0.2">
      <c r="B1998" s="29" t="str">
        <f>IF(C1998&lt;&gt;"",COUNT($B$2:B1997)+1,"")</f>
        <v/>
      </c>
      <c r="C1998" s="30"/>
      <c r="D1998" s="31"/>
      <c r="E1998" s="32"/>
      <c r="F1998" s="31" t="str">
        <f>IFERROR(IF(E1998&lt;&gt;"",VLOOKUP(E1998,'تكويد الاصناف'!$B$3:$L$5500,3,FALSE),""),"تأكد من الكود")</f>
        <v/>
      </c>
      <c r="G1998" s="31" t="str">
        <f>IFERROR(IF(E1998&lt;&gt;"",VLOOKUP(E1998,'تكويد الاصناف'!$B$3:$L$5500,4,FALSE),""),"تأكد من الوحدة")</f>
        <v/>
      </c>
      <c r="H1998" s="31" t="str">
        <f>IFERROR(IF(E1998&lt;&gt;"",VLOOKUP(E1998,'تكويد الاصناف'!$B$3:$L$5500,9,FALSE),""),"تأكد من السعر")</f>
        <v/>
      </c>
      <c r="I1998" s="31"/>
      <c r="J1998" s="33" t="str">
        <f t="shared" si="31"/>
        <v/>
      </c>
      <c r="K1998" s="33"/>
      <c r="L1998" s="31"/>
      <c r="M1998" s="31"/>
    </row>
    <row r="1999" spans="2:13" x14ac:dyDescent="0.2">
      <c r="B1999" s="29" t="str">
        <f>IF(C1999&lt;&gt;"",COUNT($B$2:B1998)+1,"")</f>
        <v/>
      </c>
      <c r="C1999" s="30"/>
      <c r="D1999" s="31"/>
      <c r="E1999" s="32"/>
      <c r="F1999" s="31" t="str">
        <f>IFERROR(IF(E1999&lt;&gt;"",VLOOKUP(E1999,'تكويد الاصناف'!$B$3:$L$5500,3,FALSE),""),"تأكد من الكود")</f>
        <v/>
      </c>
      <c r="G1999" s="31" t="str">
        <f>IFERROR(IF(E1999&lt;&gt;"",VLOOKUP(E1999,'تكويد الاصناف'!$B$3:$L$5500,4,FALSE),""),"تأكد من الوحدة")</f>
        <v/>
      </c>
      <c r="H1999" s="31" t="str">
        <f>IFERROR(IF(E1999&lt;&gt;"",VLOOKUP(E1999,'تكويد الاصناف'!$B$3:$L$5500,9,FALSE),""),"تأكد من السعر")</f>
        <v/>
      </c>
      <c r="I1999" s="31"/>
      <c r="J1999" s="33" t="str">
        <f t="shared" si="31"/>
        <v/>
      </c>
      <c r="K1999" s="33"/>
      <c r="L1999" s="31"/>
      <c r="M1999" s="31"/>
    </row>
    <row r="2000" spans="2:13" x14ac:dyDescent="0.2">
      <c r="B2000" s="29" t="str">
        <f>IF(C2000&lt;&gt;"",COUNT($B$2:B1999)+1,"")</f>
        <v/>
      </c>
      <c r="C2000" s="30"/>
      <c r="D2000" s="31"/>
      <c r="E2000" s="32"/>
      <c r="F2000" s="31" t="str">
        <f>IFERROR(IF(E2000&lt;&gt;"",VLOOKUP(E2000,'تكويد الاصناف'!$B$3:$L$5500,3,FALSE),""),"تأكد من الكود")</f>
        <v/>
      </c>
      <c r="G2000" s="31" t="str">
        <f>IFERROR(IF(E2000&lt;&gt;"",VLOOKUP(E2000,'تكويد الاصناف'!$B$3:$L$5500,4,FALSE),""),"تأكد من الوحدة")</f>
        <v/>
      </c>
      <c r="H2000" s="31" t="str">
        <f>IFERROR(IF(E2000&lt;&gt;"",VLOOKUP(E2000,'تكويد الاصناف'!$B$3:$L$5500,9,FALSE),""),"تأكد من السعر")</f>
        <v/>
      </c>
      <c r="I2000" s="31"/>
      <c r="J2000" s="33" t="str">
        <f t="shared" si="31"/>
        <v/>
      </c>
      <c r="K2000" s="33"/>
      <c r="L2000" s="31"/>
      <c r="M2000" s="31"/>
    </row>
    <row r="2001" spans="2:13" x14ac:dyDescent="0.2">
      <c r="B2001" s="29" t="str">
        <f>IF(C2001&lt;&gt;"",COUNT($B$2:B2000)+1,"")</f>
        <v/>
      </c>
      <c r="C2001" s="30"/>
      <c r="D2001" s="31"/>
      <c r="E2001" s="32"/>
      <c r="F2001" s="31" t="str">
        <f>IFERROR(IF(E2001&lt;&gt;"",VLOOKUP(E2001,'تكويد الاصناف'!$B$3:$L$5500,3,FALSE),""),"تأكد من الكود")</f>
        <v/>
      </c>
      <c r="G2001" s="31" t="str">
        <f>IFERROR(IF(E2001&lt;&gt;"",VLOOKUP(E2001,'تكويد الاصناف'!$B$3:$L$5500,4,FALSE),""),"تأكد من الوحدة")</f>
        <v/>
      </c>
      <c r="H2001" s="31" t="str">
        <f>IFERROR(IF(E2001&lt;&gt;"",VLOOKUP(E2001,'تكويد الاصناف'!$B$3:$L$5500,9,FALSE),""),"تأكد من السعر")</f>
        <v/>
      </c>
      <c r="I2001" s="31"/>
      <c r="J2001" s="33" t="str">
        <f t="shared" si="31"/>
        <v/>
      </c>
      <c r="K2001" s="33"/>
      <c r="L2001" s="31"/>
      <c r="M2001" s="31"/>
    </row>
    <row r="2002" spans="2:13" x14ac:dyDescent="0.2">
      <c r="B2002" s="29" t="str">
        <f>IF(C2002&lt;&gt;"",COUNT($B$2:B2001)+1,"")</f>
        <v/>
      </c>
      <c r="C2002" s="30"/>
      <c r="D2002" s="31"/>
      <c r="E2002" s="32"/>
      <c r="F2002" s="31" t="str">
        <f>IFERROR(IF(E2002&lt;&gt;"",VLOOKUP(E2002,'تكويد الاصناف'!$B$3:$L$5500,3,FALSE),""),"تأكد من الكود")</f>
        <v/>
      </c>
      <c r="G2002" s="31" t="str">
        <f>IFERROR(IF(E2002&lt;&gt;"",VLOOKUP(E2002,'تكويد الاصناف'!$B$3:$L$5500,4,FALSE),""),"تأكد من الوحدة")</f>
        <v/>
      </c>
      <c r="H2002" s="31" t="str">
        <f>IFERROR(IF(E2002&lt;&gt;"",VLOOKUP(E2002,'تكويد الاصناف'!$B$3:$L$5500,9,FALSE),""),"تأكد من السعر")</f>
        <v/>
      </c>
      <c r="I2002" s="31"/>
      <c r="J2002" s="33" t="str">
        <f t="shared" si="31"/>
        <v/>
      </c>
      <c r="K2002" s="33"/>
      <c r="L2002" s="31"/>
      <c r="M2002" s="31"/>
    </row>
    <row r="2003" spans="2:13" x14ac:dyDescent="0.2">
      <c r="B2003" s="29" t="str">
        <f>IF(C2003&lt;&gt;"",COUNT($B$2:B2002)+1,"")</f>
        <v/>
      </c>
      <c r="C2003" s="30"/>
      <c r="D2003" s="31"/>
      <c r="E2003" s="32"/>
      <c r="F2003" s="31" t="str">
        <f>IFERROR(IF(E2003&lt;&gt;"",VLOOKUP(E2003,'تكويد الاصناف'!$B$3:$L$5500,3,FALSE),""),"تأكد من الكود")</f>
        <v/>
      </c>
      <c r="G2003" s="31" t="str">
        <f>IFERROR(IF(E2003&lt;&gt;"",VLOOKUP(E2003,'تكويد الاصناف'!$B$3:$L$5500,4,FALSE),""),"تأكد من الوحدة")</f>
        <v/>
      </c>
      <c r="H2003" s="31" t="str">
        <f>IFERROR(IF(E2003&lt;&gt;"",VLOOKUP(E2003,'تكويد الاصناف'!$B$3:$L$5500,9,FALSE),""),"تأكد من السعر")</f>
        <v/>
      </c>
      <c r="I2003" s="31"/>
      <c r="J2003" s="33" t="str">
        <f t="shared" si="31"/>
        <v/>
      </c>
      <c r="K2003" s="33"/>
      <c r="L2003" s="31"/>
      <c r="M2003" s="31"/>
    </row>
    <row r="2004" spans="2:13" x14ac:dyDescent="0.2">
      <c r="B2004" s="29" t="str">
        <f>IF(C2004&lt;&gt;"",COUNT($B$2:B2003)+1,"")</f>
        <v/>
      </c>
      <c r="C2004" s="30"/>
      <c r="D2004" s="31"/>
      <c r="E2004" s="32"/>
      <c r="F2004" s="31" t="str">
        <f>IFERROR(IF(E2004&lt;&gt;"",VLOOKUP(E2004,'تكويد الاصناف'!$B$3:$L$5500,3,FALSE),""),"تأكد من الكود")</f>
        <v/>
      </c>
      <c r="G2004" s="31" t="str">
        <f>IFERROR(IF(E2004&lt;&gt;"",VLOOKUP(E2004,'تكويد الاصناف'!$B$3:$L$5500,4,FALSE),""),"تأكد من الوحدة")</f>
        <v/>
      </c>
      <c r="H2004" s="31" t="str">
        <f>IFERROR(IF(E2004&lt;&gt;"",VLOOKUP(E2004,'تكويد الاصناف'!$B$3:$L$5500,9,FALSE),""),"تأكد من السعر")</f>
        <v/>
      </c>
      <c r="I2004" s="31"/>
      <c r="J2004" s="33" t="str">
        <f t="shared" si="31"/>
        <v/>
      </c>
      <c r="K2004" s="33"/>
      <c r="L2004" s="31"/>
      <c r="M2004" s="31"/>
    </row>
    <row r="2005" spans="2:13" x14ac:dyDescent="0.2">
      <c r="B2005" s="29" t="str">
        <f>IF(C2005&lt;&gt;"",COUNT($B$2:B2004)+1,"")</f>
        <v/>
      </c>
      <c r="C2005" s="30"/>
      <c r="D2005" s="31"/>
      <c r="E2005" s="32"/>
      <c r="F2005" s="31" t="str">
        <f>IFERROR(IF(E2005&lt;&gt;"",VLOOKUP(E2005,'تكويد الاصناف'!$B$3:$L$5500,3,FALSE),""),"تأكد من الكود")</f>
        <v/>
      </c>
      <c r="G2005" s="31" t="str">
        <f>IFERROR(IF(E2005&lt;&gt;"",VLOOKUP(E2005,'تكويد الاصناف'!$B$3:$L$5500,4,FALSE),""),"تأكد من الوحدة")</f>
        <v/>
      </c>
      <c r="H2005" s="31" t="str">
        <f>IFERROR(IF(E2005&lt;&gt;"",VLOOKUP(E2005,'تكويد الاصناف'!$B$3:$L$5500,9,FALSE),""),"تأكد من السعر")</f>
        <v/>
      </c>
      <c r="I2005" s="31"/>
      <c r="J2005" s="33" t="str">
        <f t="shared" si="31"/>
        <v/>
      </c>
      <c r="K2005" s="33"/>
      <c r="L2005" s="31"/>
      <c r="M2005" s="31"/>
    </row>
    <row r="2006" spans="2:13" x14ac:dyDescent="0.2">
      <c r="B2006" s="29" t="str">
        <f>IF(C2006&lt;&gt;"",COUNT($B$2:B2005)+1,"")</f>
        <v/>
      </c>
      <c r="C2006" s="30"/>
      <c r="D2006" s="31"/>
      <c r="E2006" s="32"/>
      <c r="F2006" s="31" t="str">
        <f>IFERROR(IF(E2006&lt;&gt;"",VLOOKUP(E2006,'تكويد الاصناف'!$B$3:$L$5500,3,FALSE),""),"تأكد من الكود")</f>
        <v/>
      </c>
      <c r="G2006" s="31" t="str">
        <f>IFERROR(IF(E2006&lt;&gt;"",VLOOKUP(E2006,'تكويد الاصناف'!$B$3:$L$5500,4,FALSE),""),"تأكد من الوحدة")</f>
        <v/>
      </c>
      <c r="H2006" s="31" t="str">
        <f>IFERROR(IF(E2006&lt;&gt;"",VLOOKUP(E2006,'تكويد الاصناف'!$B$3:$L$5500,9,FALSE),""),"تأكد من السعر")</f>
        <v/>
      </c>
      <c r="I2006" s="31"/>
      <c r="J2006" s="33" t="str">
        <f t="shared" si="31"/>
        <v/>
      </c>
      <c r="K2006" s="33"/>
      <c r="L2006" s="31"/>
      <c r="M2006" s="31"/>
    </row>
    <row r="2007" spans="2:13" x14ac:dyDescent="0.2">
      <c r="B2007" s="29" t="str">
        <f>IF(C2007&lt;&gt;"",COUNT($B$2:B2006)+1,"")</f>
        <v/>
      </c>
      <c r="C2007" s="30"/>
      <c r="D2007" s="31"/>
      <c r="E2007" s="32"/>
      <c r="F2007" s="31" t="str">
        <f>IFERROR(IF(E2007&lt;&gt;"",VLOOKUP(E2007,'تكويد الاصناف'!$B$3:$L$5500,3,FALSE),""),"تأكد من الكود")</f>
        <v/>
      </c>
      <c r="G2007" s="31" t="str">
        <f>IFERROR(IF(E2007&lt;&gt;"",VLOOKUP(E2007,'تكويد الاصناف'!$B$3:$L$5500,4,FALSE),""),"تأكد من الوحدة")</f>
        <v/>
      </c>
      <c r="H2007" s="31" t="str">
        <f>IFERROR(IF(E2007&lt;&gt;"",VLOOKUP(E2007,'تكويد الاصناف'!$B$3:$L$5500,9,FALSE),""),"تأكد من السعر")</f>
        <v/>
      </c>
      <c r="I2007" s="31"/>
      <c r="J2007" s="33" t="str">
        <f t="shared" si="31"/>
        <v/>
      </c>
      <c r="K2007" s="33"/>
      <c r="L2007" s="31"/>
      <c r="M2007" s="31"/>
    </row>
    <row r="2008" spans="2:13" x14ac:dyDescent="0.2">
      <c r="B2008" s="29" t="str">
        <f>IF(C2008&lt;&gt;"",COUNT($B$2:B2007)+1,"")</f>
        <v/>
      </c>
      <c r="C2008" s="30"/>
      <c r="D2008" s="31"/>
      <c r="E2008" s="32"/>
      <c r="F2008" s="31" t="str">
        <f>IFERROR(IF(E2008&lt;&gt;"",VLOOKUP(E2008,'تكويد الاصناف'!$B$3:$L$5500,3,FALSE),""),"تأكد من الكود")</f>
        <v/>
      </c>
      <c r="G2008" s="31" t="str">
        <f>IFERROR(IF(E2008&lt;&gt;"",VLOOKUP(E2008,'تكويد الاصناف'!$B$3:$L$5500,4,FALSE),""),"تأكد من الوحدة")</f>
        <v/>
      </c>
      <c r="H2008" s="31" t="str">
        <f>IFERROR(IF(E2008&lt;&gt;"",VLOOKUP(E2008,'تكويد الاصناف'!$B$3:$L$5500,9,FALSE),""),"تأكد من السعر")</f>
        <v/>
      </c>
      <c r="I2008" s="31"/>
      <c r="J2008" s="33" t="str">
        <f t="shared" si="31"/>
        <v/>
      </c>
      <c r="K2008" s="33"/>
      <c r="L2008" s="31"/>
      <c r="M2008" s="31"/>
    </row>
    <row r="2009" spans="2:13" x14ac:dyDescent="0.2">
      <c r="B2009" s="29" t="str">
        <f>IF(C2009&lt;&gt;"",COUNT($B$2:B2008)+1,"")</f>
        <v/>
      </c>
      <c r="C2009" s="30"/>
      <c r="D2009" s="31"/>
      <c r="E2009" s="32"/>
      <c r="F2009" s="31" t="str">
        <f>IFERROR(IF(E2009&lt;&gt;"",VLOOKUP(E2009,'تكويد الاصناف'!$B$3:$L$5500,3,FALSE),""),"تأكد من الكود")</f>
        <v/>
      </c>
      <c r="G2009" s="31" t="str">
        <f>IFERROR(IF(E2009&lt;&gt;"",VLOOKUP(E2009,'تكويد الاصناف'!$B$3:$L$5500,4,FALSE),""),"تأكد من الوحدة")</f>
        <v/>
      </c>
      <c r="H2009" s="31" t="str">
        <f>IFERROR(IF(E2009&lt;&gt;"",VLOOKUP(E2009,'تكويد الاصناف'!$B$3:$L$5500,9,FALSE),""),"تأكد من السعر")</f>
        <v/>
      </c>
      <c r="I2009" s="31"/>
      <c r="J2009" s="33" t="str">
        <f t="shared" si="31"/>
        <v/>
      </c>
      <c r="K2009" s="33"/>
      <c r="L2009" s="31"/>
      <c r="M2009" s="31"/>
    </row>
    <row r="2010" spans="2:13" x14ac:dyDescent="0.2">
      <c r="B2010" s="29" t="str">
        <f>IF(C2010&lt;&gt;"",COUNT($B$2:B2009)+1,"")</f>
        <v/>
      </c>
      <c r="C2010" s="30"/>
      <c r="D2010" s="31"/>
      <c r="E2010" s="32"/>
      <c r="F2010" s="31" t="str">
        <f>IFERROR(IF(E2010&lt;&gt;"",VLOOKUP(E2010,'تكويد الاصناف'!$B$3:$L$5500,3,FALSE),""),"تأكد من الكود")</f>
        <v/>
      </c>
      <c r="G2010" s="31" t="str">
        <f>IFERROR(IF(E2010&lt;&gt;"",VLOOKUP(E2010,'تكويد الاصناف'!$B$3:$L$5500,4,FALSE),""),"تأكد من الوحدة")</f>
        <v/>
      </c>
      <c r="H2010" s="31" t="str">
        <f>IFERROR(IF(E2010&lt;&gt;"",VLOOKUP(E2010,'تكويد الاصناف'!$B$3:$L$5500,9,FALSE),""),"تأكد من السعر")</f>
        <v/>
      </c>
      <c r="I2010" s="31"/>
      <c r="J2010" s="33" t="str">
        <f t="shared" si="31"/>
        <v/>
      </c>
      <c r="K2010" s="33"/>
      <c r="L2010" s="31"/>
      <c r="M2010" s="31"/>
    </row>
    <row r="2011" spans="2:13" x14ac:dyDescent="0.2">
      <c r="B2011" s="29" t="str">
        <f>IF(C2011&lt;&gt;"",COUNT($B$2:B2010)+1,"")</f>
        <v/>
      </c>
      <c r="C2011" s="30"/>
      <c r="D2011" s="31"/>
      <c r="E2011" s="32"/>
      <c r="F2011" s="31" t="str">
        <f>IFERROR(IF(E2011&lt;&gt;"",VLOOKUP(E2011,'تكويد الاصناف'!$B$3:$L$5500,3,FALSE),""),"تأكد من الكود")</f>
        <v/>
      </c>
      <c r="G2011" s="31" t="str">
        <f>IFERROR(IF(E2011&lt;&gt;"",VLOOKUP(E2011,'تكويد الاصناف'!$B$3:$L$5500,4,FALSE),""),"تأكد من الوحدة")</f>
        <v/>
      </c>
      <c r="H2011" s="31" t="str">
        <f>IFERROR(IF(E2011&lt;&gt;"",VLOOKUP(E2011,'تكويد الاصناف'!$B$3:$L$5500,9,FALSE),""),"تأكد من السعر")</f>
        <v/>
      </c>
      <c r="I2011" s="31"/>
      <c r="J2011" s="33" t="str">
        <f t="shared" si="31"/>
        <v/>
      </c>
      <c r="K2011" s="33"/>
      <c r="L2011" s="31"/>
      <c r="M2011" s="31"/>
    </row>
    <row r="2012" spans="2:13" x14ac:dyDescent="0.2">
      <c r="B2012" s="29" t="str">
        <f>IF(C2012&lt;&gt;"",COUNT($B$2:B2011)+1,"")</f>
        <v/>
      </c>
      <c r="C2012" s="30"/>
      <c r="D2012" s="31"/>
      <c r="E2012" s="32"/>
      <c r="F2012" s="31" t="str">
        <f>IFERROR(IF(E2012&lt;&gt;"",VLOOKUP(E2012,'تكويد الاصناف'!$B$3:$L$5500,3,FALSE),""),"تأكد من الكود")</f>
        <v/>
      </c>
      <c r="G2012" s="31" t="str">
        <f>IFERROR(IF(E2012&lt;&gt;"",VLOOKUP(E2012,'تكويد الاصناف'!$B$3:$L$5500,4,FALSE),""),"تأكد من الوحدة")</f>
        <v/>
      </c>
      <c r="H2012" s="31" t="str">
        <f>IFERROR(IF(E2012&lt;&gt;"",VLOOKUP(E2012,'تكويد الاصناف'!$B$3:$L$5500,9,FALSE),""),"تأكد من السعر")</f>
        <v/>
      </c>
      <c r="I2012" s="31"/>
      <c r="J2012" s="33" t="str">
        <f t="shared" si="31"/>
        <v/>
      </c>
      <c r="K2012" s="33"/>
      <c r="L2012" s="31"/>
      <c r="M2012" s="31"/>
    </row>
    <row r="2013" spans="2:13" x14ac:dyDescent="0.2">
      <c r="B2013" s="29" t="str">
        <f>IF(C2013&lt;&gt;"",COUNT($B$2:B2012)+1,"")</f>
        <v/>
      </c>
      <c r="C2013" s="30"/>
      <c r="D2013" s="31"/>
      <c r="E2013" s="32"/>
      <c r="F2013" s="31" t="str">
        <f>IFERROR(IF(E2013&lt;&gt;"",VLOOKUP(E2013,'تكويد الاصناف'!$B$3:$L$5500,3,FALSE),""),"تأكد من الكود")</f>
        <v/>
      </c>
      <c r="G2013" s="31" t="str">
        <f>IFERROR(IF(E2013&lt;&gt;"",VLOOKUP(E2013,'تكويد الاصناف'!$B$3:$L$5500,4,FALSE),""),"تأكد من الوحدة")</f>
        <v/>
      </c>
      <c r="H2013" s="31" t="str">
        <f>IFERROR(IF(E2013&lt;&gt;"",VLOOKUP(E2013,'تكويد الاصناف'!$B$3:$L$5500,9,FALSE),""),"تأكد من السعر")</f>
        <v/>
      </c>
      <c r="I2013" s="31"/>
      <c r="J2013" s="33" t="str">
        <f t="shared" si="31"/>
        <v/>
      </c>
      <c r="K2013" s="33"/>
      <c r="L2013" s="31"/>
      <c r="M2013" s="31"/>
    </row>
    <row r="2014" spans="2:13" x14ac:dyDescent="0.2">
      <c r="B2014" s="29" t="str">
        <f>IF(C2014&lt;&gt;"",COUNT($B$2:B2013)+1,"")</f>
        <v/>
      </c>
      <c r="C2014" s="30"/>
      <c r="D2014" s="31"/>
      <c r="E2014" s="32"/>
      <c r="F2014" s="31" t="str">
        <f>IFERROR(IF(E2014&lt;&gt;"",VLOOKUP(E2014,'تكويد الاصناف'!$B$3:$L$5500,3,FALSE),""),"تأكد من الكود")</f>
        <v/>
      </c>
      <c r="G2014" s="31" t="str">
        <f>IFERROR(IF(E2014&lt;&gt;"",VLOOKUP(E2014,'تكويد الاصناف'!$B$3:$L$5500,4,FALSE),""),"تأكد من الوحدة")</f>
        <v/>
      </c>
      <c r="H2014" s="31" t="str">
        <f>IFERROR(IF(E2014&lt;&gt;"",VLOOKUP(E2014,'تكويد الاصناف'!$B$3:$L$5500,9,FALSE),""),"تأكد من السعر")</f>
        <v/>
      </c>
      <c r="I2014" s="31"/>
      <c r="J2014" s="33" t="str">
        <f t="shared" si="31"/>
        <v/>
      </c>
      <c r="K2014" s="33"/>
      <c r="L2014" s="31"/>
      <c r="M2014" s="31"/>
    </row>
    <row r="2015" spans="2:13" x14ac:dyDescent="0.2">
      <c r="B2015" s="29" t="str">
        <f>IF(C2015&lt;&gt;"",COUNT($B$2:B2014)+1,"")</f>
        <v/>
      </c>
      <c r="C2015" s="30"/>
      <c r="D2015" s="31"/>
      <c r="E2015" s="32"/>
      <c r="F2015" s="31" t="str">
        <f>IFERROR(IF(E2015&lt;&gt;"",VLOOKUP(E2015,'تكويد الاصناف'!$B$3:$L$5500,3,FALSE),""),"تأكد من الكود")</f>
        <v/>
      </c>
      <c r="G2015" s="31" t="str">
        <f>IFERROR(IF(E2015&lt;&gt;"",VLOOKUP(E2015,'تكويد الاصناف'!$B$3:$L$5500,4,FALSE),""),"تأكد من الوحدة")</f>
        <v/>
      </c>
      <c r="H2015" s="31" t="str">
        <f>IFERROR(IF(E2015&lt;&gt;"",VLOOKUP(E2015,'تكويد الاصناف'!$B$3:$L$5500,9,FALSE),""),"تأكد من السعر")</f>
        <v/>
      </c>
      <c r="I2015" s="31"/>
      <c r="J2015" s="33" t="str">
        <f t="shared" si="31"/>
        <v/>
      </c>
      <c r="K2015" s="33"/>
      <c r="L2015" s="31"/>
      <c r="M2015" s="31"/>
    </row>
    <row r="2016" spans="2:13" x14ac:dyDescent="0.2">
      <c r="B2016" s="29" t="str">
        <f>IF(C2016&lt;&gt;"",COUNT($B$2:B2015)+1,"")</f>
        <v/>
      </c>
      <c r="C2016" s="30"/>
      <c r="D2016" s="31"/>
      <c r="E2016" s="32"/>
      <c r="F2016" s="31" t="str">
        <f>IFERROR(IF(E2016&lt;&gt;"",VLOOKUP(E2016,'تكويد الاصناف'!$B$3:$L$5500,3,FALSE),""),"تأكد من الكود")</f>
        <v/>
      </c>
      <c r="G2016" s="31" t="str">
        <f>IFERROR(IF(E2016&lt;&gt;"",VLOOKUP(E2016,'تكويد الاصناف'!$B$3:$L$5500,4,FALSE),""),"تأكد من الوحدة")</f>
        <v/>
      </c>
      <c r="H2016" s="31" t="str">
        <f>IFERROR(IF(E2016&lt;&gt;"",VLOOKUP(E2016,'تكويد الاصناف'!$B$3:$L$5500,9,FALSE),""),"تأكد من السعر")</f>
        <v/>
      </c>
      <c r="I2016" s="31"/>
      <c r="J2016" s="33" t="str">
        <f t="shared" si="31"/>
        <v/>
      </c>
      <c r="K2016" s="33"/>
      <c r="L2016" s="31"/>
      <c r="M2016" s="31"/>
    </row>
    <row r="2017" spans="2:13" x14ac:dyDescent="0.2">
      <c r="B2017" s="29" t="str">
        <f>IF(C2017&lt;&gt;"",COUNT($B$2:B2016)+1,"")</f>
        <v/>
      </c>
      <c r="C2017" s="30"/>
      <c r="D2017" s="31"/>
      <c r="E2017" s="32"/>
      <c r="F2017" s="31" t="str">
        <f>IFERROR(IF(E2017&lt;&gt;"",VLOOKUP(E2017,'تكويد الاصناف'!$B$3:$L$5500,3,FALSE),""),"تأكد من الكود")</f>
        <v/>
      </c>
      <c r="G2017" s="31" t="str">
        <f>IFERROR(IF(E2017&lt;&gt;"",VLOOKUP(E2017,'تكويد الاصناف'!$B$3:$L$5500,4,FALSE),""),"تأكد من الوحدة")</f>
        <v/>
      </c>
      <c r="H2017" s="31" t="str">
        <f>IFERROR(IF(E2017&lt;&gt;"",VLOOKUP(E2017,'تكويد الاصناف'!$B$3:$L$5500,9,FALSE),""),"تأكد من السعر")</f>
        <v/>
      </c>
      <c r="I2017" s="31"/>
      <c r="J2017" s="33" t="str">
        <f t="shared" si="31"/>
        <v/>
      </c>
      <c r="K2017" s="33"/>
      <c r="L2017" s="31"/>
      <c r="M2017" s="31"/>
    </row>
    <row r="2018" spans="2:13" x14ac:dyDescent="0.2">
      <c r="B2018" s="29" t="str">
        <f>IF(C2018&lt;&gt;"",COUNT($B$2:B2017)+1,"")</f>
        <v/>
      </c>
      <c r="C2018" s="30"/>
      <c r="D2018" s="31"/>
      <c r="E2018" s="32"/>
      <c r="F2018" s="31" t="str">
        <f>IFERROR(IF(E2018&lt;&gt;"",VLOOKUP(E2018,'تكويد الاصناف'!$B$3:$L$5500,3,FALSE),""),"تأكد من الكود")</f>
        <v/>
      </c>
      <c r="G2018" s="31" t="str">
        <f>IFERROR(IF(E2018&lt;&gt;"",VLOOKUP(E2018,'تكويد الاصناف'!$B$3:$L$5500,4,FALSE),""),"تأكد من الوحدة")</f>
        <v/>
      </c>
      <c r="H2018" s="31" t="str">
        <f>IFERROR(IF(E2018&lt;&gt;"",VLOOKUP(E2018,'تكويد الاصناف'!$B$3:$L$5500,9,FALSE),""),"تأكد من السعر")</f>
        <v/>
      </c>
      <c r="I2018" s="31"/>
      <c r="J2018" s="33" t="str">
        <f t="shared" si="31"/>
        <v/>
      </c>
      <c r="K2018" s="33"/>
      <c r="L2018" s="31"/>
      <c r="M2018" s="31"/>
    </row>
    <row r="2019" spans="2:13" x14ac:dyDescent="0.2">
      <c r="B2019" s="29" t="str">
        <f>IF(C2019&lt;&gt;"",COUNT($B$2:B2018)+1,"")</f>
        <v/>
      </c>
      <c r="C2019" s="30"/>
      <c r="D2019" s="31"/>
      <c r="E2019" s="32"/>
      <c r="F2019" s="31" t="str">
        <f>IFERROR(IF(E2019&lt;&gt;"",VLOOKUP(E2019,'تكويد الاصناف'!$B$3:$L$5500,3,FALSE),""),"تأكد من الكود")</f>
        <v/>
      </c>
      <c r="G2019" s="31" t="str">
        <f>IFERROR(IF(E2019&lt;&gt;"",VLOOKUP(E2019,'تكويد الاصناف'!$B$3:$L$5500,4,FALSE),""),"تأكد من الوحدة")</f>
        <v/>
      </c>
      <c r="H2019" s="31" t="str">
        <f>IFERROR(IF(E2019&lt;&gt;"",VLOOKUP(E2019,'تكويد الاصناف'!$B$3:$L$5500,9,FALSE),""),"تأكد من السعر")</f>
        <v/>
      </c>
      <c r="I2019" s="31"/>
      <c r="J2019" s="33" t="str">
        <f t="shared" si="31"/>
        <v/>
      </c>
      <c r="K2019" s="33"/>
      <c r="L2019" s="31"/>
      <c r="M2019" s="31"/>
    </row>
    <row r="2020" spans="2:13" x14ac:dyDescent="0.2">
      <c r="B2020" s="29" t="str">
        <f>IF(C2020&lt;&gt;"",COUNT($B$2:B2019)+1,"")</f>
        <v/>
      </c>
      <c r="C2020" s="30"/>
      <c r="D2020" s="31"/>
      <c r="E2020" s="32"/>
      <c r="F2020" s="31" t="str">
        <f>IFERROR(IF(E2020&lt;&gt;"",VLOOKUP(E2020,'تكويد الاصناف'!$B$3:$L$5500,3,FALSE),""),"تأكد من الكود")</f>
        <v/>
      </c>
      <c r="G2020" s="31" t="str">
        <f>IFERROR(IF(E2020&lt;&gt;"",VLOOKUP(E2020,'تكويد الاصناف'!$B$3:$L$5500,4,FALSE),""),"تأكد من الوحدة")</f>
        <v/>
      </c>
      <c r="H2020" s="31" t="str">
        <f>IFERROR(IF(E2020&lt;&gt;"",VLOOKUP(E2020,'تكويد الاصناف'!$B$3:$L$5500,9,FALSE),""),"تأكد من السعر")</f>
        <v/>
      </c>
      <c r="I2020" s="31"/>
      <c r="J2020" s="33" t="str">
        <f t="shared" si="31"/>
        <v/>
      </c>
      <c r="K2020" s="33"/>
      <c r="L2020" s="31"/>
      <c r="M2020" s="31"/>
    </row>
    <row r="2021" spans="2:13" x14ac:dyDescent="0.2">
      <c r="B2021" s="29" t="str">
        <f>IF(C2021&lt;&gt;"",COUNT($B$2:B2020)+1,"")</f>
        <v/>
      </c>
      <c r="C2021" s="30"/>
      <c r="D2021" s="31"/>
      <c r="E2021" s="32"/>
      <c r="F2021" s="31" t="str">
        <f>IFERROR(IF(E2021&lt;&gt;"",VLOOKUP(E2021,'تكويد الاصناف'!$B$3:$L$5500,3,FALSE),""),"تأكد من الكود")</f>
        <v/>
      </c>
      <c r="G2021" s="31" t="str">
        <f>IFERROR(IF(E2021&lt;&gt;"",VLOOKUP(E2021,'تكويد الاصناف'!$B$3:$L$5500,4,FALSE),""),"تأكد من الوحدة")</f>
        <v/>
      </c>
      <c r="H2021" s="31" t="str">
        <f>IFERROR(IF(E2021&lt;&gt;"",VLOOKUP(E2021,'تكويد الاصناف'!$B$3:$L$5500,9,FALSE),""),"تأكد من السعر")</f>
        <v/>
      </c>
      <c r="I2021" s="31"/>
      <c r="J2021" s="33" t="str">
        <f t="shared" si="31"/>
        <v/>
      </c>
      <c r="K2021" s="33"/>
      <c r="L2021" s="31"/>
      <c r="M2021" s="31"/>
    </row>
    <row r="2022" spans="2:13" x14ac:dyDescent="0.2">
      <c r="B2022" s="29" t="str">
        <f>IF(C2022&lt;&gt;"",COUNT($B$2:B2021)+1,"")</f>
        <v/>
      </c>
      <c r="C2022" s="30"/>
      <c r="D2022" s="31"/>
      <c r="E2022" s="32"/>
      <c r="F2022" s="31" t="str">
        <f>IFERROR(IF(E2022&lt;&gt;"",VLOOKUP(E2022,'تكويد الاصناف'!$B$3:$L$5500,3,FALSE),""),"تأكد من الكود")</f>
        <v/>
      </c>
      <c r="G2022" s="31" t="str">
        <f>IFERROR(IF(E2022&lt;&gt;"",VLOOKUP(E2022,'تكويد الاصناف'!$B$3:$L$5500,4,FALSE),""),"تأكد من الوحدة")</f>
        <v/>
      </c>
      <c r="H2022" s="31" t="str">
        <f>IFERROR(IF(E2022&lt;&gt;"",VLOOKUP(E2022,'تكويد الاصناف'!$B$3:$L$5500,9,FALSE),""),"تأكد من السعر")</f>
        <v/>
      </c>
      <c r="I2022" s="31"/>
      <c r="J2022" s="33" t="str">
        <f t="shared" si="31"/>
        <v/>
      </c>
      <c r="K2022" s="33"/>
      <c r="L2022" s="31"/>
      <c r="M2022" s="31"/>
    </row>
    <row r="2023" spans="2:13" x14ac:dyDescent="0.2">
      <c r="B2023" s="29" t="str">
        <f>IF(C2023&lt;&gt;"",COUNT($B$2:B2022)+1,"")</f>
        <v/>
      </c>
      <c r="C2023" s="30"/>
      <c r="D2023" s="31"/>
      <c r="E2023" s="32"/>
      <c r="F2023" s="31" t="str">
        <f>IFERROR(IF(E2023&lt;&gt;"",VLOOKUP(E2023,'تكويد الاصناف'!$B$3:$L$5500,3,FALSE),""),"تأكد من الكود")</f>
        <v/>
      </c>
      <c r="G2023" s="31" t="str">
        <f>IFERROR(IF(E2023&lt;&gt;"",VLOOKUP(E2023,'تكويد الاصناف'!$B$3:$L$5500,4,FALSE),""),"تأكد من الوحدة")</f>
        <v/>
      </c>
      <c r="H2023" s="31" t="str">
        <f>IFERROR(IF(E2023&lt;&gt;"",VLOOKUP(E2023,'تكويد الاصناف'!$B$3:$L$5500,9,FALSE),""),"تأكد من السعر")</f>
        <v/>
      </c>
      <c r="I2023" s="31"/>
      <c r="J2023" s="33" t="str">
        <f t="shared" si="31"/>
        <v/>
      </c>
      <c r="K2023" s="33"/>
      <c r="L2023" s="31"/>
      <c r="M2023" s="31"/>
    </row>
    <row r="2024" spans="2:13" x14ac:dyDescent="0.2">
      <c r="B2024" s="29" t="str">
        <f>IF(C2024&lt;&gt;"",COUNT($B$2:B2023)+1,"")</f>
        <v/>
      </c>
      <c r="C2024" s="30"/>
      <c r="D2024" s="31"/>
      <c r="E2024" s="32"/>
      <c r="F2024" s="31" t="str">
        <f>IFERROR(IF(E2024&lt;&gt;"",VLOOKUP(E2024,'تكويد الاصناف'!$B$3:$L$5500,3,FALSE),""),"تأكد من الكود")</f>
        <v/>
      </c>
      <c r="G2024" s="31" t="str">
        <f>IFERROR(IF(E2024&lt;&gt;"",VLOOKUP(E2024,'تكويد الاصناف'!$B$3:$L$5500,4,FALSE),""),"تأكد من الوحدة")</f>
        <v/>
      </c>
      <c r="H2024" s="31" t="str">
        <f>IFERROR(IF(E2024&lt;&gt;"",VLOOKUP(E2024,'تكويد الاصناف'!$B$3:$L$5500,9,FALSE),""),"تأكد من السعر")</f>
        <v/>
      </c>
      <c r="I2024" s="31"/>
      <c r="J2024" s="33" t="str">
        <f t="shared" si="31"/>
        <v/>
      </c>
      <c r="K2024" s="33"/>
      <c r="L2024" s="31"/>
      <c r="M2024" s="31"/>
    </row>
    <row r="2025" spans="2:13" x14ac:dyDescent="0.2">
      <c r="B2025" s="29" t="str">
        <f>IF(C2025&lt;&gt;"",COUNT($B$2:B2024)+1,"")</f>
        <v/>
      </c>
      <c r="C2025" s="30"/>
      <c r="D2025" s="31"/>
      <c r="E2025" s="32"/>
      <c r="F2025" s="31" t="str">
        <f>IFERROR(IF(E2025&lt;&gt;"",VLOOKUP(E2025,'تكويد الاصناف'!$B$3:$L$5500,3,FALSE),""),"تأكد من الكود")</f>
        <v/>
      </c>
      <c r="G2025" s="31" t="str">
        <f>IFERROR(IF(E2025&lt;&gt;"",VLOOKUP(E2025,'تكويد الاصناف'!$B$3:$L$5500,4,FALSE),""),"تأكد من الوحدة")</f>
        <v/>
      </c>
      <c r="H2025" s="31" t="str">
        <f>IFERROR(IF(E2025&lt;&gt;"",VLOOKUP(E2025,'تكويد الاصناف'!$B$3:$L$5500,9,FALSE),""),"تأكد من السعر")</f>
        <v/>
      </c>
      <c r="I2025" s="31"/>
      <c r="J2025" s="33" t="str">
        <f t="shared" si="31"/>
        <v/>
      </c>
      <c r="K2025" s="33"/>
      <c r="L2025" s="31"/>
      <c r="M2025" s="31"/>
    </row>
    <row r="2026" spans="2:13" x14ac:dyDescent="0.2">
      <c r="B2026" s="29" t="str">
        <f>IF(C2026&lt;&gt;"",COUNT($B$2:B2025)+1,"")</f>
        <v/>
      </c>
      <c r="C2026" s="30"/>
      <c r="D2026" s="31"/>
      <c r="E2026" s="32"/>
      <c r="F2026" s="31" t="str">
        <f>IFERROR(IF(E2026&lt;&gt;"",VLOOKUP(E2026,'تكويد الاصناف'!$B$3:$L$5500,3,FALSE),""),"تأكد من الكود")</f>
        <v/>
      </c>
      <c r="G2026" s="31" t="str">
        <f>IFERROR(IF(E2026&lt;&gt;"",VLOOKUP(E2026,'تكويد الاصناف'!$B$3:$L$5500,4,FALSE),""),"تأكد من الوحدة")</f>
        <v/>
      </c>
      <c r="H2026" s="31" t="str">
        <f>IFERROR(IF(E2026&lt;&gt;"",VLOOKUP(E2026,'تكويد الاصناف'!$B$3:$L$5500,9,FALSE),""),"تأكد من السعر")</f>
        <v/>
      </c>
      <c r="I2026" s="31"/>
      <c r="J2026" s="33" t="str">
        <f t="shared" si="31"/>
        <v/>
      </c>
      <c r="K2026" s="33"/>
      <c r="L2026" s="31"/>
      <c r="M2026" s="31"/>
    </row>
    <row r="2027" spans="2:13" x14ac:dyDescent="0.2">
      <c r="B2027" s="29" t="str">
        <f>IF(C2027&lt;&gt;"",COUNT($B$2:B2026)+1,"")</f>
        <v/>
      </c>
      <c r="C2027" s="30"/>
      <c r="D2027" s="31"/>
      <c r="E2027" s="32"/>
      <c r="F2027" s="31" t="str">
        <f>IFERROR(IF(E2027&lt;&gt;"",VLOOKUP(E2027,'تكويد الاصناف'!$B$3:$L$5500,3,FALSE),""),"تأكد من الكود")</f>
        <v/>
      </c>
      <c r="G2027" s="31" t="str">
        <f>IFERROR(IF(E2027&lt;&gt;"",VLOOKUP(E2027,'تكويد الاصناف'!$B$3:$L$5500,4,FALSE),""),"تأكد من الوحدة")</f>
        <v/>
      </c>
      <c r="H2027" s="31" t="str">
        <f>IFERROR(IF(E2027&lt;&gt;"",VLOOKUP(E2027,'تكويد الاصناف'!$B$3:$L$5500,9,FALSE),""),"تأكد من السعر")</f>
        <v/>
      </c>
      <c r="I2027" s="31"/>
      <c r="J2027" s="33" t="str">
        <f t="shared" si="31"/>
        <v/>
      </c>
      <c r="K2027" s="33"/>
      <c r="L2027" s="31"/>
      <c r="M2027" s="31"/>
    </row>
    <row r="2028" spans="2:13" x14ac:dyDescent="0.2">
      <c r="B2028" s="29" t="str">
        <f>IF(C2028&lt;&gt;"",COUNT($B$2:B2027)+1,"")</f>
        <v/>
      </c>
      <c r="C2028" s="30"/>
      <c r="D2028" s="31"/>
      <c r="E2028" s="32"/>
      <c r="F2028" s="31" t="str">
        <f>IFERROR(IF(E2028&lt;&gt;"",VLOOKUP(E2028,'تكويد الاصناف'!$B$3:$L$5500,3,FALSE),""),"تأكد من الكود")</f>
        <v/>
      </c>
      <c r="G2028" s="31" t="str">
        <f>IFERROR(IF(E2028&lt;&gt;"",VLOOKUP(E2028,'تكويد الاصناف'!$B$3:$L$5500,4,FALSE),""),"تأكد من الوحدة")</f>
        <v/>
      </c>
      <c r="H2028" s="31" t="str">
        <f>IFERROR(IF(E2028&lt;&gt;"",VLOOKUP(E2028,'تكويد الاصناف'!$B$3:$L$5500,9,FALSE),""),"تأكد من السعر")</f>
        <v/>
      </c>
      <c r="I2028" s="31"/>
      <c r="J2028" s="33" t="str">
        <f t="shared" si="31"/>
        <v/>
      </c>
      <c r="K2028" s="33"/>
      <c r="L2028" s="31"/>
      <c r="M2028" s="31"/>
    </row>
    <row r="2029" spans="2:13" x14ac:dyDescent="0.2">
      <c r="B2029" s="29" t="str">
        <f>IF(C2029&lt;&gt;"",COUNT($B$2:B2028)+1,"")</f>
        <v/>
      </c>
      <c r="C2029" s="30"/>
      <c r="D2029" s="31"/>
      <c r="E2029" s="32"/>
      <c r="F2029" s="31" t="str">
        <f>IFERROR(IF(E2029&lt;&gt;"",VLOOKUP(E2029,'تكويد الاصناف'!$B$3:$L$5500,3,FALSE),""),"تأكد من الكود")</f>
        <v/>
      </c>
      <c r="G2029" s="31" t="str">
        <f>IFERROR(IF(E2029&lt;&gt;"",VLOOKUP(E2029,'تكويد الاصناف'!$B$3:$L$5500,4,FALSE),""),"تأكد من الوحدة")</f>
        <v/>
      </c>
      <c r="H2029" s="31" t="str">
        <f>IFERROR(IF(E2029&lt;&gt;"",VLOOKUP(E2029,'تكويد الاصناف'!$B$3:$L$5500,9,FALSE),""),"تأكد من السعر")</f>
        <v/>
      </c>
      <c r="I2029" s="31"/>
      <c r="J2029" s="33" t="str">
        <f t="shared" si="31"/>
        <v/>
      </c>
      <c r="K2029" s="33"/>
      <c r="L2029" s="31"/>
      <c r="M2029" s="31"/>
    </row>
    <row r="2030" spans="2:13" x14ac:dyDescent="0.2">
      <c r="B2030" s="29" t="str">
        <f>IF(C2030&lt;&gt;"",COUNT($B$2:B2029)+1,"")</f>
        <v/>
      </c>
      <c r="C2030" s="30"/>
      <c r="D2030" s="31"/>
      <c r="E2030" s="32"/>
      <c r="F2030" s="31" t="str">
        <f>IFERROR(IF(E2030&lt;&gt;"",VLOOKUP(E2030,'تكويد الاصناف'!$B$3:$L$5500,3,FALSE),""),"تأكد من الكود")</f>
        <v/>
      </c>
      <c r="G2030" s="31" t="str">
        <f>IFERROR(IF(E2030&lt;&gt;"",VLOOKUP(E2030,'تكويد الاصناف'!$B$3:$L$5500,4,FALSE),""),"تأكد من الوحدة")</f>
        <v/>
      </c>
      <c r="H2030" s="31" t="str">
        <f>IFERROR(IF(E2030&lt;&gt;"",VLOOKUP(E2030,'تكويد الاصناف'!$B$3:$L$5500,9,FALSE),""),"تأكد من السعر")</f>
        <v/>
      </c>
      <c r="I2030" s="31"/>
      <c r="J2030" s="33" t="str">
        <f t="shared" si="31"/>
        <v/>
      </c>
      <c r="K2030" s="33"/>
      <c r="L2030" s="31"/>
      <c r="M2030" s="31"/>
    </row>
    <row r="2031" spans="2:13" x14ac:dyDescent="0.2">
      <c r="B2031" s="29" t="str">
        <f>IF(C2031&lt;&gt;"",COUNT($B$2:B2030)+1,"")</f>
        <v/>
      </c>
      <c r="C2031" s="30"/>
      <c r="D2031" s="31"/>
      <c r="E2031" s="32"/>
      <c r="F2031" s="31" t="str">
        <f>IFERROR(IF(E2031&lt;&gt;"",VLOOKUP(E2031,'تكويد الاصناف'!$B$3:$L$5500,3,FALSE),""),"تأكد من الكود")</f>
        <v/>
      </c>
      <c r="G2031" s="31" t="str">
        <f>IFERROR(IF(E2031&lt;&gt;"",VLOOKUP(E2031,'تكويد الاصناف'!$B$3:$L$5500,4,FALSE),""),"تأكد من الوحدة")</f>
        <v/>
      </c>
      <c r="H2031" s="31" t="str">
        <f>IFERROR(IF(E2031&lt;&gt;"",VLOOKUP(E2031,'تكويد الاصناف'!$B$3:$L$5500,9,FALSE),""),"تأكد من السعر")</f>
        <v/>
      </c>
      <c r="I2031" s="31"/>
      <c r="J2031" s="33" t="str">
        <f t="shared" si="31"/>
        <v/>
      </c>
      <c r="K2031" s="33"/>
      <c r="L2031" s="31"/>
      <c r="M2031" s="31"/>
    </row>
    <row r="2032" spans="2:13" x14ac:dyDescent="0.2">
      <c r="B2032" s="29" t="str">
        <f>IF(C2032&lt;&gt;"",COUNT($B$2:B2031)+1,"")</f>
        <v/>
      </c>
      <c r="C2032" s="30"/>
      <c r="D2032" s="31"/>
      <c r="E2032" s="32"/>
      <c r="F2032" s="31" t="str">
        <f>IFERROR(IF(E2032&lt;&gt;"",VLOOKUP(E2032,'تكويد الاصناف'!$B$3:$L$5500,3,FALSE),""),"تأكد من الكود")</f>
        <v/>
      </c>
      <c r="G2032" s="31" t="str">
        <f>IFERROR(IF(E2032&lt;&gt;"",VLOOKUP(E2032,'تكويد الاصناف'!$B$3:$L$5500,4,FALSE),""),"تأكد من الوحدة")</f>
        <v/>
      </c>
      <c r="H2032" s="31" t="str">
        <f>IFERROR(IF(E2032&lt;&gt;"",VLOOKUP(E2032,'تكويد الاصناف'!$B$3:$L$5500,9,FALSE),""),"تأكد من السعر")</f>
        <v/>
      </c>
      <c r="I2032" s="31"/>
      <c r="J2032" s="33" t="str">
        <f t="shared" si="31"/>
        <v/>
      </c>
      <c r="K2032" s="33"/>
      <c r="L2032" s="31"/>
      <c r="M2032" s="31"/>
    </row>
    <row r="2033" spans="2:13" x14ac:dyDescent="0.2">
      <c r="B2033" s="29" t="str">
        <f>IF(C2033&lt;&gt;"",COUNT($B$2:B2032)+1,"")</f>
        <v/>
      </c>
      <c r="C2033" s="30"/>
      <c r="D2033" s="31"/>
      <c r="E2033" s="32"/>
      <c r="F2033" s="31" t="str">
        <f>IFERROR(IF(E2033&lt;&gt;"",VLOOKUP(E2033,'تكويد الاصناف'!$B$3:$L$5500,3,FALSE),""),"تأكد من الكود")</f>
        <v/>
      </c>
      <c r="G2033" s="31" t="str">
        <f>IFERROR(IF(E2033&lt;&gt;"",VLOOKUP(E2033,'تكويد الاصناف'!$B$3:$L$5500,4,FALSE),""),"تأكد من الوحدة")</f>
        <v/>
      </c>
      <c r="H2033" s="31" t="str">
        <f>IFERROR(IF(E2033&lt;&gt;"",VLOOKUP(E2033,'تكويد الاصناف'!$B$3:$L$5500,9,FALSE),""),"تأكد من السعر")</f>
        <v/>
      </c>
      <c r="I2033" s="31"/>
      <c r="J2033" s="33" t="str">
        <f t="shared" si="31"/>
        <v/>
      </c>
      <c r="K2033" s="33"/>
      <c r="L2033" s="31"/>
      <c r="M2033" s="31"/>
    </row>
    <row r="2034" spans="2:13" x14ac:dyDescent="0.2">
      <c r="B2034" s="29" t="str">
        <f>IF(C2034&lt;&gt;"",COUNT($B$2:B2033)+1,"")</f>
        <v/>
      </c>
      <c r="C2034" s="30"/>
      <c r="D2034" s="31"/>
      <c r="E2034" s="32"/>
      <c r="F2034" s="31" t="str">
        <f>IFERROR(IF(E2034&lt;&gt;"",VLOOKUP(E2034,'تكويد الاصناف'!$B$3:$L$5500,3,FALSE),""),"تأكد من الكود")</f>
        <v/>
      </c>
      <c r="G2034" s="31" t="str">
        <f>IFERROR(IF(E2034&lt;&gt;"",VLOOKUP(E2034,'تكويد الاصناف'!$B$3:$L$5500,4,FALSE),""),"تأكد من الوحدة")</f>
        <v/>
      </c>
      <c r="H2034" s="31" t="str">
        <f>IFERROR(IF(E2034&lt;&gt;"",VLOOKUP(E2034,'تكويد الاصناف'!$B$3:$L$5500,9,FALSE),""),"تأكد من السعر")</f>
        <v/>
      </c>
      <c r="I2034" s="31"/>
      <c r="J2034" s="33" t="str">
        <f t="shared" si="31"/>
        <v/>
      </c>
      <c r="K2034" s="33"/>
      <c r="L2034" s="31"/>
      <c r="M2034" s="31"/>
    </row>
    <row r="2035" spans="2:13" x14ac:dyDescent="0.2">
      <c r="B2035" s="29" t="str">
        <f>IF(C2035&lt;&gt;"",COUNT($B$2:B2034)+1,"")</f>
        <v/>
      </c>
      <c r="C2035" s="30"/>
      <c r="D2035" s="31"/>
      <c r="E2035" s="32"/>
      <c r="F2035" s="31" t="str">
        <f>IFERROR(IF(E2035&lt;&gt;"",VLOOKUP(E2035,'تكويد الاصناف'!$B$3:$L$5500,3,FALSE),""),"تأكد من الكود")</f>
        <v/>
      </c>
      <c r="G2035" s="31" t="str">
        <f>IFERROR(IF(E2035&lt;&gt;"",VLOOKUP(E2035,'تكويد الاصناف'!$B$3:$L$5500,4,FALSE),""),"تأكد من الوحدة")</f>
        <v/>
      </c>
      <c r="H2035" s="31" t="str">
        <f>IFERROR(IF(E2035&lt;&gt;"",VLOOKUP(E2035,'تكويد الاصناف'!$B$3:$L$5500,9,FALSE),""),"تأكد من السعر")</f>
        <v/>
      </c>
      <c r="I2035" s="31"/>
      <c r="J2035" s="33" t="str">
        <f t="shared" si="31"/>
        <v/>
      </c>
      <c r="K2035" s="33"/>
      <c r="L2035" s="31"/>
      <c r="M2035" s="31"/>
    </row>
    <row r="2036" spans="2:13" x14ac:dyDescent="0.2">
      <c r="B2036" s="29" t="str">
        <f>IF(C2036&lt;&gt;"",COUNT($B$2:B2035)+1,"")</f>
        <v/>
      </c>
      <c r="C2036" s="30"/>
      <c r="D2036" s="31"/>
      <c r="E2036" s="32"/>
      <c r="F2036" s="31" t="str">
        <f>IFERROR(IF(E2036&lt;&gt;"",VLOOKUP(E2036,'تكويد الاصناف'!$B$3:$L$5500,3,FALSE),""),"تأكد من الكود")</f>
        <v/>
      </c>
      <c r="G2036" s="31" t="str">
        <f>IFERROR(IF(E2036&lt;&gt;"",VLOOKUP(E2036,'تكويد الاصناف'!$B$3:$L$5500,4,FALSE),""),"تأكد من الوحدة")</f>
        <v/>
      </c>
      <c r="H2036" s="31" t="str">
        <f>IFERROR(IF(E2036&lt;&gt;"",VLOOKUP(E2036,'تكويد الاصناف'!$B$3:$L$5500,9,FALSE),""),"تأكد من السعر")</f>
        <v/>
      </c>
      <c r="I2036" s="31"/>
      <c r="J2036" s="33" t="str">
        <f t="shared" si="31"/>
        <v/>
      </c>
      <c r="K2036" s="33"/>
      <c r="L2036" s="31"/>
      <c r="M2036" s="31"/>
    </row>
    <row r="2037" spans="2:13" x14ac:dyDescent="0.2">
      <c r="B2037" s="29" t="str">
        <f>IF(C2037&lt;&gt;"",COUNT($B$2:B2036)+1,"")</f>
        <v/>
      </c>
      <c r="C2037" s="30"/>
      <c r="D2037" s="31"/>
      <c r="E2037" s="32"/>
      <c r="F2037" s="31" t="str">
        <f>IFERROR(IF(E2037&lt;&gt;"",VLOOKUP(E2037,'تكويد الاصناف'!$B$3:$L$5500,3,FALSE),""),"تأكد من الكود")</f>
        <v/>
      </c>
      <c r="G2037" s="31" t="str">
        <f>IFERROR(IF(E2037&lt;&gt;"",VLOOKUP(E2037,'تكويد الاصناف'!$B$3:$L$5500,4,FALSE),""),"تأكد من الوحدة")</f>
        <v/>
      </c>
      <c r="H2037" s="31" t="str">
        <f>IFERROR(IF(E2037&lt;&gt;"",VLOOKUP(E2037,'تكويد الاصناف'!$B$3:$L$5500,9,FALSE),""),"تأكد من السعر")</f>
        <v/>
      </c>
      <c r="I2037" s="31"/>
      <c r="J2037" s="33" t="str">
        <f t="shared" si="31"/>
        <v/>
      </c>
      <c r="K2037" s="33"/>
      <c r="L2037" s="31"/>
      <c r="M2037" s="31"/>
    </row>
    <row r="2038" spans="2:13" x14ac:dyDescent="0.2">
      <c r="B2038" s="29" t="str">
        <f>IF(C2038&lt;&gt;"",COUNT($B$2:B2037)+1,"")</f>
        <v/>
      </c>
      <c r="C2038" s="30"/>
      <c r="D2038" s="31"/>
      <c r="E2038" s="32"/>
      <c r="F2038" s="31" t="str">
        <f>IFERROR(IF(E2038&lt;&gt;"",VLOOKUP(E2038,'تكويد الاصناف'!$B$3:$L$5500,3,FALSE),""),"تأكد من الكود")</f>
        <v/>
      </c>
      <c r="G2038" s="31" t="str">
        <f>IFERROR(IF(E2038&lt;&gt;"",VLOOKUP(E2038,'تكويد الاصناف'!$B$3:$L$5500,4,FALSE),""),"تأكد من الوحدة")</f>
        <v/>
      </c>
      <c r="H2038" s="31" t="str">
        <f>IFERROR(IF(E2038&lt;&gt;"",VLOOKUP(E2038,'تكويد الاصناف'!$B$3:$L$5500,9,FALSE),""),"تأكد من السعر")</f>
        <v/>
      </c>
      <c r="I2038" s="31"/>
      <c r="J2038" s="33" t="str">
        <f t="shared" si="31"/>
        <v/>
      </c>
      <c r="K2038" s="33"/>
      <c r="L2038" s="31"/>
      <c r="M2038" s="31"/>
    </row>
    <row r="2039" spans="2:13" x14ac:dyDescent="0.2">
      <c r="B2039" s="29" t="str">
        <f>IF(C2039&lt;&gt;"",COUNT($B$2:B2038)+1,"")</f>
        <v/>
      </c>
      <c r="C2039" s="30"/>
      <c r="D2039" s="31"/>
      <c r="E2039" s="32"/>
      <c r="F2039" s="31" t="str">
        <f>IFERROR(IF(E2039&lt;&gt;"",VLOOKUP(E2039,'تكويد الاصناف'!$B$3:$L$5500,3,FALSE),""),"تأكد من الكود")</f>
        <v/>
      </c>
      <c r="G2039" s="31" t="str">
        <f>IFERROR(IF(E2039&lt;&gt;"",VLOOKUP(E2039,'تكويد الاصناف'!$B$3:$L$5500,4,FALSE),""),"تأكد من الوحدة")</f>
        <v/>
      </c>
      <c r="H2039" s="31" t="str">
        <f>IFERROR(IF(E2039&lt;&gt;"",VLOOKUP(E2039,'تكويد الاصناف'!$B$3:$L$5500,9,FALSE),""),"تأكد من السعر")</f>
        <v/>
      </c>
      <c r="I2039" s="31"/>
      <c r="J2039" s="33" t="str">
        <f t="shared" si="31"/>
        <v/>
      </c>
      <c r="K2039" s="33"/>
      <c r="L2039" s="31"/>
      <c r="M2039" s="31"/>
    </row>
    <row r="2040" spans="2:13" x14ac:dyDescent="0.2">
      <c r="B2040" s="29" t="str">
        <f>IF(C2040&lt;&gt;"",COUNT($B$2:B2039)+1,"")</f>
        <v/>
      </c>
      <c r="C2040" s="30"/>
      <c r="D2040" s="31"/>
      <c r="E2040" s="32"/>
      <c r="F2040" s="31" t="str">
        <f>IFERROR(IF(E2040&lt;&gt;"",VLOOKUP(E2040,'تكويد الاصناف'!$B$3:$L$5500,3,FALSE),""),"تأكد من الكود")</f>
        <v/>
      </c>
      <c r="G2040" s="31" t="str">
        <f>IFERROR(IF(E2040&lt;&gt;"",VLOOKUP(E2040,'تكويد الاصناف'!$B$3:$L$5500,4,FALSE),""),"تأكد من الوحدة")</f>
        <v/>
      </c>
      <c r="H2040" s="31" t="str">
        <f>IFERROR(IF(E2040&lt;&gt;"",VLOOKUP(E2040,'تكويد الاصناف'!$B$3:$L$5500,9,FALSE),""),"تأكد من السعر")</f>
        <v/>
      </c>
      <c r="I2040" s="31"/>
      <c r="J2040" s="33" t="str">
        <f t="shared" si="31"/>
        <v/>
      </c>
      <c r="K2040" s="33"/>
      <c r="L2040" s="31"/>
      <c r="M2040" s="31"/>
    </row>
    <row r="2041" spans="2:13" x14ac:dyDescent="0.2">
      <c r="B2041" s="29" t="str">
        <f>IF(C2041&lt;&gt;"",COUNT($B$2:B2040)+1,"")</f>
        <v/>
      </c>
      <c r="C2041" s="30"/>
      <c r="D2041" s="31"/>
      <c r="E2041" s="32"/>
      <c r="F2041" s="31" t="str">
        <f>IFERROR(IF(E2041&lt;&gt;"",VLOOKUP(E2041,'تكويد الاصناف'!$B$3:$L$5500,3,FALSE),""),"تأكد من الكود")</f>
        <v/>
      </c>
      <c r="G2041" s="31" t="str">
        <f>IFERROR(IF(E2041&lt;&gt;"",VLOOKUP(E2041,'تكويد الاصناف'!$B$3:$L$5500,4,FALSE),""),"تأكد من الوحدة")</f>
        <v/>
      </c>
      <c r="H2041" s="31" t="str">
        <f>IFERROR(IF(E2041&lt;&gt;"",VLOOKUP(E2041,'تكويد الاصناف'!$B$3:$L$5500,9,FALSE),""),"تأكد من السعر")</f>
        <v/>
      </c>
      <c r="I2041" s="31"/>
      <c r="J2041" s="33" t="str">
        <f t="shared" si="31"/>
        <v/>
      </c>
      <c r="K2041" s="33"/>
      <c r="L2041" s="31"/>
      <c r="M2041" s="31"/>
    </row>
    <row r="2042" spans="2:13" x14ac:dyDescent="0.2">
      <c r="B2042" s="29" t="str">
        <f>IF(C2042&lt;&gt;"",COUNT($B$2:B2041)+1,"")</f>
        <v/>
      </c>
      <c r="C2042" s="30"/>
      <c r="D2042" s="31"/>
      <c r="E2042" s="32"/>
      <c r="F2042" s="31" t="str">
        <f>IFERROR(IF(E2042&lt;&gt;"",VLOOKUP(E2042,'تكويد الاصناف'!$B$3:$L$5500,3,FALSE),""),"تأكد من الكود")</f>
        <v/>
      </c>
      <c r="G2042" s="31" t="str">
        <f>IFERROR(IF(E2042&lt;&gt;"",VLOOKUP(E2042,'تكويد الاصناف'!$B$3:$L$5500,4,FALSE),""),"تأكد من الوحدة")</f>
        <v/>
      </c>
      <c r="H2042" s="31" t="str">
        <f>IFERROR(IF(E2042&lt;&gt;"",VLOOKUP(E2042,'تكويد الاصناف'!$B$3:$L$5500,9,FALSE),""),"تأكد من السعر")</f>
        <v/>
      </c>
      <c r="I2042" s="31"/>
      <c r="J2042" s="33" t="str">
        <f t="shared" si="31"/>
        <v/>
      </c>
      <c r="K2042" s="33"/>
      <c r="L2042" s="31"/>
      <c r="M2042" s="31"/>
    </row>
    <row r="2043" spans="2:13" x14ac:dyDescent="0.2">
      <c r="B2043" s="29" t="str">
        <f>IF(C2043&lt;&gt;"",COUNT($B$2:B2042)+1,"")</f>
        <v/>
      </c>
      <c r="C2043" s="30"/>
      <c r="D2043" s="31"/>
      <c r="E2043" s="32"/>
      <c r="F2043" s="31" t="str">
        <f>IFERROR(IF(E2043&lt;&gt;"",VLOOKUP(E2043,'تكويد الاصناف'!$B$3:$L$5500,3,FALSE),""),"تأكد من الكود")</f>
        <v/>
      </c>
      <c r="G2043" s="31" t="str">
        <f>IFERROR(IF(E2043&lt;&gt;"",VLOOKUP(E2043,'تكويد الاصناف'!$B$3:$L$5500,4,FALSE),""),"تأكد من الوحدة")</f>
        <v/>
      </c>
      <c r="H2043" s="31" t="str">
        <f>IFERROR(IF(E2043&lt;&gt;"",VLOOKUP(E2043,'تكويد الاصناف'!$B$3:$L$5500,9,FALSE),""),"تأكد من السعر")</f>
        <v/>
      </c>
      <c r="I2043" s="31"/>
      <c r="J2043" s="33" t="str">
        <f t="shared" si="31"/>
        <v/>
      </c>
      <c r="K2043" s="33"/>
      <c r="L2043" s="31"/>
      <c r="M2043" s="31"/>
    </row>
    <row r="2044" spans="2:13" x14ac:dyDescent="0.2">
      <c r="B2044" s="29" t="str">
        <f>IF(C2044&lt;&gt;"",COUNT($B$2:B2043)+1,"")</f>
        <v/>
      </c>
      <c r="C2044" s="30"/>
      <c r="D2044" s="31"/>
      <c r="E2044" s="32"/>
      <c r="F2044" s="31" t="str">
        <f>IFERROR(IF(E2044&lt;&gt;"",VLOOKUP(E2044,'تكويد الاصناف'!$B$3:$L$5500,3,FALSE),""),"تأكد من الكود")</f>
        <v/>
      </c>
      <c r="G2044" s="31" t="str">
        <f>IFERROR(IF(E2044&lt;&gt;"",VLOOKUP(E2044,'تكويد الاصناف'!$B$3:$L$5500,4,FALSE),""),"تأكد من الوحدة")</f>
        <v/>
      </c>
      <c r="H2044" s="31" t="str">
        <f>IFERROR(IF(E2044&lt;&gt;"",VLOOKUP(E2044,'تكويد الاصناف'!$B$3:$L$5500,9,FALSE),""),"تأكد من السعر")</f>
        <v/>
      </c>
      <c r="I2044" s="31"/>
      <c r="J2044" s="33" t="str">
        <f t="shared" si="31"/>
        <v/>
      </c>
      <c r="K2044" s="33"/>
      <c r="L2044" s="31"/>
      <c r="M2044" s="31"/>
    </row>
    <row r="2045" spans="2:13" x14ac:dyDescent="0.2">
      <c r="B2045" s="29" t="str">
        <f>IF(C2045&lt;&gt;"",COUNT($B$2:B2044)+1,"")</f>
        <v/>
      </c>
      <c r="C2045" s="30"/>
      <c r="D2045" s="31"/>
      <c r="E2045" s="32"/>
      <c r="F2045" s="31" t="str">
        <f>IFERROR(IF(E2045&lt;&gt;"",VLOOKUP(E2045,'تكويد الاصناف'!$B$3:$L$5500,3,FALSE),""),"تأكد من الكود")</f>
        <v/>
      </c>
      <c r="G2045" s="31" t="str">
        <f>IFERROR(IF(E2045&lt;&gt;"",VLOOKUP(E2045,'تكويد الاصناف'!$B$3:$L$5500,4,FALSE),""),"تأكد من الوحدة")</f>
        <v/>
      </c>
      <c r="H2045" s="31" t="str">
        <f>IFERROR(IF(E2045&lt;&gt;"",VLOOKUP(E2045,'تكويد الاصناف'!$B$3:$L$5500,9,FALSE),""),"تأكد من السعر")</f>
        <v/>
      </c>
      <c r="I2045" s="31"/>
      <c r="J2045" s="33" t="str">
        <f t="shared" si="31"/>
        <v/>
      </c>
      <c r="K2045" s="33"/>
      <c r="L2045" s="31"/>
      <c r="M2045" s="31"/>
    </row>
    <row r="2046" spans="2:13" x14ac:dyDescent="0.2">
      <c r="B2046" s="29" t="str">
        <f>IF(C2046&lt;&gt;"",COUNT($B$2:B2045)+1,"")</f>
        <v/>
      </c>
      <c r="C2046" s="30"/>
      <c r="D2046" s="31"/>
      <c r="E2046" s="32"/>
      <c r="F2046" s="31" t="str">
        <f>IFERROR(IF(E2046&lt;&gt;"",VLOOKUP(E2046,'تكويد الاصناف'!$B$3:$L$5500,3,FALSE),""),"تأكد من الكود")</f>
        <v/>
      </c>
      <c r="G2046" s="31" t="str">
        <f>IFERROR(IF(E2046&lt;&gt;"",VLOOKUP(E2046,'تكويد الاصناف'!$B$3:$L$5500,4,FALSE),""),"تأكد من الوحدة")</f>
        <v/>
      </c>
      <c r="H2046" s="31" t="str">
        <f>IFERROR(IF(E2046&lt;&gt;"",VLOOKUP(E2046,'تكويد الاصناف'!$B$3:$L$5500,9,FALSE),""),"تأكد من السعر")</f>
        <v/>
      </c>
      <c r="I2046" s="31"/>
      <c r="J2046" s="33" t="str">
        <f t="shared" si="31"/>
        <v/>
      </c>
      <c r="K2046" s="33"/>
      <c r="L2046" s="31"/>
      <c r="M2046" s="31"/>
    </row>
    <row r="2047" spans="2:13" x14ac:dyDescent="0.2">
      <c r="B2047" s="29" t="str">
        <f>IF(C2047&lt;&gt;"",COUNT($B$2:B2046)+1,"")</f>
        <v/>
      </c>
      <c r="C2047" s="30"/>
      <c r="D2047" s="31"/>
      <c r="E2047" s="32"/>
      <c r="F2047" s="31" t="str">
        <f>IFERROR(IF(E2047&lt;&gt;"",VLOOKUP(E2047,'تكويد الاصناف'!$B$3:$L$5500,3,FALSE),""),"تأكد من الكود")</f>
        <v/>
      </c>
      <c r="G2047" s="31" t="str">
        <f>IFERROR(IF(E2047&lt;&gt;"",VLOOKUP(E2047,'تكويد الاصناف'!$B$3:$L$5500,4,FALSE),""),"تأكد من الوحدة")</f>
        <v/>
      </c>
      <c r="H2047" s="31" t="str">
        <f>IFERROR(IF(E2047&lt;&gt;"",VLOOKUP(E2047,'تكويد الاصناف'!$B$3:$L$5500,9,FALSE),""),"تأكد من السعر")</f>
        <v/>
      </c>
      <c r="I2047" s="31"/>
      <c r="J2047" s="33" t="str">
        <f t="shared" si="31"/>
        <v/>
      </c>
      <c r="K2047" s="33"/>
      <c r="L2047" s="31"/>
      <c r="M2047" s="31"/>
    </row>
    <row r="2048" spans="2:13" x14ac:dyDescent="0.2">
      <c r="B2048" s="29" t="str">
        <f>IF(C2048&lt;&gt;"",COUNT($B$2:B2047)+1,"")</f>
        <v/>
      </c>
      <c r="C2048" s="30"/>
      <c r="D2048" s="31"/>
      <c r="E2048" s="32"/>
      <c r="F2048" s="31" t="str">
        <f>IFERROR(IF(E2048&lt;&gt;"",VLOOKUP(E2048,'تكويد الاصناف'!$B$3:$L$5500,3,FALSE),""),"تأكد من الكود")</f>
        <v/>
      </c>
      <c r="G2048" s="31" t="str">
        <f>IFERROR(IF(E2048&lt;&gt;"",VLOOKUP(E2048,'تكويد الاصناف'!$B$3:$L$5500,4,FALSE),""),"تأكد من الوحدة")</f>
        <v/>
      </c>
      <c r="H2048" s="31" t="str">
        <f>IFERROR(IF(E2048&lt;&gt;"",VLOOKUP(E2048,'تكويد الاصناف'!$B$3:$L$5500,9,FALSE),""),"تأكد من السعر")</f>
        <v/>
      </c>
      <c r="I2048" s="31"/>
      <c r="J2048" s="33" t="str">
        <f t="shared" si="31"/>
        <v/>
      </c>
      <c r="K2048" s="33"/>
      <c r="L2048" s="31"/>
      <c r="M2048" s="31"/>
    </row>
    <row r="2049" spans="2:13" x14ac:dyDescent="0.2">
      <c r="B2049" s="29" t="str">
        <f>IF(C2049&lt;&gt;"",COUNT($B$2:B2048)+1,"")</f>
        <v/>
      </c>
      <c r="C2049" s="30"/>
      <c r="D2049" s="31"/>
      <c r="E2049" s="32"/>
      <c r="F2049" s="31" t="str">
        <f>IFERROR(IF(E2049&lt;&gt;"",VLOOKUP(E2049,'تكويد الاصناف'!$B$3:$L$5500,3,FALSE),""),"تأكد من الكود")</f>
        <v/>
      </c>
      <c r="G2049" s="31" t="str">
        <f>IFERROR(IF(E2049&lt;&gt;"",VLOOKUP(E2049,'تكويد الاصناف'!$B$3:$L$5500,4,FALSE),""),"تأكد من الوحدة")</f>
        <v/>
      </c>
      <c r="H2049" s="31" t="str">
        <f>IFERROR(IF(E2049&lt;&gt;"",VLOOKUP(E2049,'تكويد الاصناف'!$B$3:$L$5500,9,FALSE),""),"تأكد من السعر")</f>
        <v/>
      </c>
      <c r="I2049" s="31"/>
      <c r="J2049" s="33" t="str">
        <f t="shared" si="31"/>
        <v/>
      </c>
      <c r="K2049" s="33"/>
      <c r="L2049" s="31"/>
      <c r="M2049" s="31"/>
    </row>
    <row r="2050" spans="2:13" x14ac:dyDescent="0.2">
      <c r="B2050" s="29" t="str">
        <f>IF(C2050&lt;&gt;"",COUNT($B$2:B2049)+1,"")</f>
        <v/>
      </c>
      <c r="C2050" s="30"/>
      <c r="D2050" s="31"/>
      <c r="E2050" s="32"/>
      <c r="F2050" s="31" t="str">
        <f>IFERROR(IF(E2050&lt;&gt;"",VLOOKUP(E2050,'تكويد الاصناف'!$B$3:$L$5500,3,FALSE),""),"تأكد من الكود")</f>
        <v/>
      </c>
      <c r="G2050" s="31" t="str">
        <f>IFERROR(IF(E2050&lt;&gt;"",VLOOKUP(E2050,'تكويد الاصناف'!$B$3:$L$5500,4,FALSE),""),"تأكد من الوحدة")</f>
        <v/>
      </c>
      <c r="H2050" s="31" t="str">
        <f>IFERROR(IF(E2050&lt;&gt;"",VLOOKUP(E2050,'تكويد الاصناف'!$B$3:$L$5500,9,FALSE),""),"تأكد من السعر")</f>
        <v/>
      </c>
      <c r="I2050" s="31"/>
      <c r="J2050" s="33" t="str">
        <f t="shared" si="31"/>
        <v/>
      </c>
      <c r="K2050" s="33"/>
      <c r="L2050" s="31"/>
      <c r="M2050" s="31"/>
    </row>
    <row r="2051" spans="2:13" x14ac:dyDescent="0.2">
      <c r="B2051" s="29" t="str">
        <f>IF(C2051&lt;&gt;"",COUNT($B$2:B2050)+1,"")</f>
        <v/>
      </c>
      <c r="C2051" s="30"/>
      <c r="D2051" s="31"/>
      <c r="E2051" s="32"/>
      <c r="F2051" s="31" t="str">
        <f>IFERROR(IF(E2051&lt;&gt;"",VLOOKUP(E2051,'تكويد الاصناف'!$B$3:$L$5500,3,FALSE),""),"تأكد من الكود")</f>
        <v/>
      </c>
      <c r="G2051" s="31" t="str">
        <f>IFERROR(IF(E2051&lt;&gt;"",VLOOKUP(E2051,'تكويد الاصناف'!$B$3:$L$5500,4,FALSE),""),"تأكد من الوحدة")</f>
        <v/>
      </c>
      <c r="H2051" s="31" t="str">
        <f>IFERROR(IF(E2051&lt;&gt;"",VLOOKUP(E2051,'تكويد الاصناف'!$B$3:$L$5500,9,FALSE),""),"تأكد من السعر")</f>
        <v/>
      </c>
      <c r="I2051" s="31"/>
      <c r="J2051" s="33" t="str">
        <f t="shared" ref="J2051:J2114" si="32">IFERROR(I2051*H2051,"")</f>
        <v/>
      </c>
      <c r="K2051" s="33"/>
      <c r="L2051" s="31"/>
      <c r="M2051" s="31"/>
    </row>
    <row r="2052" spans="2:13" x14ac:dyDescent="0.2">
      <c r="B2052" s="29" t="str">
        <f>IF(C2052&lt;&gt;"",COUNT($B$2:B2051)+1,"")</f>
        <v/>
      </c>
      <c r="C2052" s="30"/>
      <c r="D2052" s="31"/>
      <c r="E2052" s="32"/>
      <c r="F2052" s="31" t="str">
        <f>IFERROR(IF(E2052&lt;&gt;"",VLOOKUP(E2052,'تكويد الاصناف'!$B$3:$L$5500,3,FALSE),""),"تأكد من الكود")</f>
        <v/>
      </c>
      <c r="G2052" s="31" t="str">
        <f>IFERROR(IF(E2052&lt;&gt;"",VLOOKUP(E2052,'تكويد الاصناف'!$B$3:$L$5500,4,FALSE),""),"تأكد من الوحدة")</f>
        <v/>
      </c>
      <c r="H2052" s="31" t="str">
        <f>IFERROR(IF(E2052&lt;&gt;"",VLOOKUP(E2052,'تكويد الاصناف'!$B$3:$L$5500,9,FALSE),""),"تأكد من السعر")</f>
        <v/>
      </c>
      <c r="I2052" s="31"/>
      <c r="J2052" s="33" t="str">
        <f t="shared" si="32"/>
        <v/>
      </c>
      <c r="K2052" s="33"/>
      <c r="L2052" s="31"/>
      <c r="M2052" s="31"/>
    </row>
    <row r="2053" spans="2:13" x14ac:dyDescent="0.2">
      <c r="B2053" s="29" t="str">
        <f>IF(C2053&lt;&gt;"",COUNT($B$2:B2052)+1,"")</f>
        <v/>
      </c>
      <c r="C2053" s="30"/>
      <c r="D2053" s="31"/>
      <c r="E2053" s="32"/>
      <c r="F2053" s="31" t="str">
        <f>IFERROR(IF(E2053&lt;&gt;"",VLOOKUP(E2053,'تكويد الاصناف'!$B$3:$L$5500,3,FALSE),""),"تأكد من الكود")</f>
        <v/>
      </c>
      <c r="G2053" s="31" t="str">
        <f>IFERROR(IF(E2053&lt;&gt;"",VLOOKUP(E2053,'تكويد الاصناف'!$B$3:$L$5500,4,FALSE),""),"تأكد من الوحدة")</f>
        <v/>
      </c>
      <c r="H2053" s="31" t="str">
        <f>IFERROR(IF(E2053&lt;&gt;"",VLOOKUP(E2053,'تكويد الاصناف'!$B$3:$L$5500,9,FALSE),""),"تأكد من السعر")</f>
        <v/>
      </c>
      <c r="I2053" s="31"/>
      <c r="J2053" s="33" t="str">
        <f t="shared" si="32"/>
        <v/>
      </c>
      <c r="K2053" s="33"/>
      <c r="L2053" s="31"/>
      <c r="M2053" s="31"/>
    </row>
    <row r="2054" spans="2:13" x14ac:dyDescent="0.2">
      <c r="B2054" s="29" t="str">
        <f>IF(C2054&lt;&gt;"",COUNT($B$2:B2053)+1,"")</f>
        <v/>
      </c>
      <c r="C2054" s="30"/>
      <c r="D2054" s="31"/>
      <c r="E2054" s="32"/>
      <c r="F2054" s="31" t="str">
        <f>IFERROR(IF(E2054&lt;&gt;"",VLOOKUP(E2054,'تكويد الاصناف'!$B$3:$L$5500,3,FALSE),""),"تأكد من الكود")</f>
        <v/>
      </c>
      <c r="G2054" s="31" t="str">
        <f>IFERROR(IF(E2054&lt;&gt;"",VLOOKUP(E2054,'تكويد الاصناف'!$B$3:$L$5500,4,FALSE),""),"تأكد من الوحدة")</f>
        <v/>
      </c>
      <c r="H2054" s="31" t="str">
        <f>IFERROR(IF(E2054&lt;&gt;"",VLOOKUP(E2054,'تكويد الاصناف'!$B$3:$L$5500,9,FALSE),""),"تأكد من السعر")</f>
        <v/>
      </c>
      <c r="I2054" s="31"/>
      <c r="J2054" s="33" t="str">
        <f t="shared" si="32"/>
        <v/>
      </c>
      <c r="K2054" s="33"/>
      <c r="L2054" s="31"/>
      <c r="M2054" s="31"/>
    </row>
    <row r="2055" spans="2:13" x14ac:dyDescent="0.2">
      <c r="B2055" s="29" t="str">
        <f>IF(C2055&lt;&gt;"",COUNT($B$2:B2054)+1,"")</f>
        <v/>
      </c>
      <c r="C2055" s="30"/>
      <c r="D2055" s="31"/>
      <c r="E2055" s="32"/>
      <c r="F2055" s="31" t="str">
        <f>IFERROR(IF(E2055&lt;&gt;"",VLOOKUP(E2055,'تكويد الاصناف'!$B$3:$L$5500,3,FALSE),""),"تأكد من الكود")</f>
        <v/>
      </c>
      <c r="G2055" s="31" t="str">
        <f>IFERROR(IF(E2055&lt;&gt;"",VLOOKUP(E2055,'تكويد الاصناف'!$B$3:$L$5500,4,FALSE),""),"تأكد من الوحدة")</f>
        <v/>
      </c>
      <c r="H2055" s="31" t="str">
        <f>IFERROR(IF(E2055&lt;&gt;"",VLOOKUP(E2055,'تكويد الاصناف'!$B$3:$L$5500,9,FALSE),""),"تأكد من السعر")</f>
        <v/>
      </c>
      <c r="I2055" s="31"/>
      <c r="J2055" s="33" t="str">
        <f t="shared" si="32"/>
        <v/>
      </c>
      <c r="K2055" s="33"/>
      <c r="L2055" s="31"/>
      <c r="M2055" s="31"/>
    </row>
    <row r="2056" spans="2:13" x14ac:dyDescent="0.2">
      <c r="B2056" s="29" t="str">
        <f>IF(C2056&lt;&gt;"",COUNT($B$2:B2055)+1,"")</f>
        <v/>
      </c>
      <c r="C2056" s="30"/>
      <c r="D2056" s="31"/>
      <c r="E2056" s="32"/>
      <c r="F2056" s="31" t="str">
        <f>IFERROR(IF(E2056&lt;&gt;"",VLOOKUP(E2056,'تكويد الاصناف'!$B$3:$L$5500,3,FALSE),""),"تأكد من الكود")</f>
        <v/>
      </c>
      <c r="G2056" s="31" t="str">
        <f>IFERROR(IF(E2056&lt;&gt;"",VLOOKUP(E2056,'تكويد الاصناف'!$B$3:$L$5500,4,FALSE),""),"تأكد من الوحدة")</f>
        <v/>
      </c>
      <c r="H2056" s="31" t="str">
        <f>IFERROR(IF(E2056&lt;&gt;"",VLOOKUP(E2056,'تكويد الاصناف'!$B$3:$L$5500,9,FALSE),""),"تأكد من السعر")</f>
        <v/>
      </c>
      <c r="I2056" s="31"/>
      <c r="J2056" s="33" t="str">
        <f t="shared" si="32"/>
        <v/>
      </c>
      <c r="K2056" s="33"/>
      <c r="L2056" s="31"/>
      <c r="M2056" s="31"/>
    </row>
    <row r="2057" spans="2:13" x14ac:dyDescent="0.2">
      <c r="B2057" s="29" t="str">
        <f>IF(C2057&lt;&gt;"",COUNT($B$2:B2056)+1,"")</f>
        <v/>
      </c>
      <c r="C2057" s="30"/>
      <c r="D2057" s="31"/>
      <c r="E2057" s="32"/>
      <c r="F2057" s="31" t="str">
        <f>IFERROR(IF(E2057&lt;&gt;"",VLOOKUP(E2057,'تكويد الاصناف'!$B$3:$L$5500,3,FALSE),""),"تأكد من الكود")</f>
        <v/>
      </c>
      <c r="G2057" s="31" t="str">
        <f>IFERROR(IF(E2057&lt;&gt;"",VLOOKUP(E2057,'تكويد الاصناف'!$B$3:$L$5500,4,FALSE),""),"تأكد من الوحدة")</f>
        <v/>
      </c>
      <c r="H2057" s="31" t="str">
        <f>IFERROR(IF(E2057&lt;&gt;"",VLOOKUP(E2057,'تكويد الاصناف'!$B$3:$L$5500,9,FALSE),""),"تأكد من السعر")</f>
        <v/>
      </c>
      <c r="I2057" s="31"/>
      <c r="J2057" s="33" t="str">
        <f t="shared" si="32"/>
        <v/>
      </c>
      <c r="K2057" s="33"/>
      <c r="L2057" s="31"/>
      <c r="M2057" s="31"/>
    </row>
    <row r="2058" spans="2:13" x14ac:dyDescent="0.2">
      <c r="B2058" s="29" t="str">
        <f>IF(C2058&lt;&gt;"",COUNT($B$2:B2057)+1,"")</f>
        <v/>
      </c>
      <c r="C2058" s="30"/>
      <c r="D2058" s="31"/>
      <c r="E2058" s="32"/>
      <c r="F2058" s="31" t="str">
        <f>IFERROR(IF(E2058&lt;&gt;"",VLOOKUP(E2058,'تكويد الاصناف'!$B$3:$L$5500,3,FALSE),""),"تأكد من الكود")</f>
        <v/>
      </c>
      <c r="G2058" s="31" t="str">
        <f>IFERROR(IF(E2058&lt;&gt;"",VLOOKUP(E2058,'تكويد الاصناف'!$B$3:$L$5500,4,FALSE),""),"تأكد من الوحدة")</f>
        <v/>
      </c>
      <c r="H2058" s="31" t="str">
        <f>IFERROR(IF(E2058&lt;&gt;"",VLOOKUP(E2058,'تكويد الاصناف'!$B$3:$L$5500,9,FALSE),""),"تأكد من السعر")</f>
        <v/>
      </c>
      <c r="I2058" s="31"/>
      <c r="J2058" s="33" t="str">
        <f t="shared" si="32"/>
        <v/>
      </c>
      <c r="K2058" s="33"/>
      <c r="L2058" s="31"/>
      <c r="M2058" s="31"/>
    </row>
    <row r="2059" spans="2:13" x14ac:dyDescent="0.2">
      <c r="B2059" s="29" t="str">
        <f>IF(C2059&lt;&gt;"",COUNT($B$2:B2058)+1,"")</f>
        <v/>
      </c>
      <c r="C2059" s="30"/>
      <c r="D2059" s="31"/>
      <c r="E2059" s="32"/>
      <c r="F2059" s="31" t="str">
        <f>IFERROR(IF(E2059&lt;&gt;"",VLOOKUP(E2059,'تكويد الاصناف'!$B$3:$L$5500,3,FALSE),""),"تأكد من الكود")</f>
        <v/>
      </c>
      <c r="G2059" s="31" t="str">
        <f>IFERROR(IF(E2059&lt;&gt;"",VLOOKUP(E2059,'تكويد الاصناف'!$B$3:$L$5500,4,FALSE),""),"تأكد من الوحدة")</f>
        <v/>
      </c>
      <c r="H2059" s="31" t="str">
        <f>IFERROR(IF(E2059&lt;&gt;"",VLOOKUP(E2059,'تكويد الاصناف'!$B$3:$L$5500,9,FALSE),""),"تأكد من السعر")</f>
        <v/>
      </c>
      <c r="I2059" s="31"/>
      <c r="J2059" s="33" t="str">
        <f t="shared" si="32"/>
        <v/>
      </c>
      <c r="K2059" s="33"/>
      <c r="L2059" s="31"/>
      <c r="M2059" s="31"/>
    </row>
    <row r="2060" spans="2:13" x14ac:dyDescent="0.2">
      <c r="B2060" s="29" t="str">
        <f>IF(C2060&lt;&gt;"",COUNT($B$2:B2059)+1,"")</f>
        <v/>
      </c>
      <c r="C2060" s="30"/>
      <c r="D2060" s="31"/>
      <c r="E2060" s="32"/>
      <c r="F2060" s="31" t="str">
        <f>IFERROR(IF(E2060&lt;&gt;"",VLOOKUP(E2060,'تكويد الاصناف'!$B$3:$L$5500,3,FALSE),""),"تأكد من الكود")</f>
        <v/>
      </c>
      <c r="G2060" s="31" t="str">
        <f>IFERROR(IF(E2060&lt;&gt;"",VLOOKUP(E2060,'تكويد الاصناف'!$B$3:$L$5500,4,FALSE),""),"تأكد من الوحدة")</f>
        <v/>
      </c>
      <c r="H2060" s="31" t="str">
        <f>IFERROR(IF(E2060&lt;&gt;"",VLOOKUP(E2060,'تكويد الاصناف'!$B$3:$L$5500,9,FALSE),""),"تأكد من السعر")</f>
        <v/>
      </c>
      <c r="I2060" s="31"/>
      <c r="J2060" s="33" t="str">
        <f t="shared" si="32"/>
        <v/>
      </c>
      <c r="K2060" s="33"/>
      <c r="L2060" s="31"/>
      <c r="M2060" s="31"/>
    </row>
    <row r="2061" spans="2:13" x14ac:dyDescent="0.2">
      <c r="B2061" s="29" t="str">
        <f>IF(C2061&lt;&gt;"",COUNT($B$2:B2060)+1,"")</f>
        <v/>
      </c>
      <c r="C2061" s="30"/>
      <c r="D2061" s="31"/>
      <c r="E2061" s="32"/>
      <c r="F2061" s="31" t="str">
        <f>IFERROR(IF(E2061&lt;&gt;"",VLOOKUP(E2061,'تكويد الاصناف'!$B$3:$L$5500,3,FALSE),""),"تأكد من الكود")</f>
        <v/>
      </c>
      <c r="G2061" s="31" t="str">
        <f>IFERROR(IF(E2061&lt;&gt;"",VLOOKUP(E2061,'تكويد الاصناف'!$B$3:$L$5500,4,FALSE),""),"تأكد من الوحدة")</f>
        <v/>
      </c>
      <c r="H2061" s="31" t="str">
        <f>IFERROR(IF(E2061&lt;&gt;"",VLOOKUP(E2061,'تكويد الاصناف'!$B$3:$L$5500,9,FALSE),""),"تأكد من السعر")</f>
        <v/>
      </c>
      <c r="I2061" s="31"/>
      <c r="J2061" s="33" t="str">
        <f t="shared" si="32"/>
        <v/>
      </c>
      <c r="K2061" s="33"/>
      <c r="L2061" s="31"/>
      <c r="M2061" s="31"/>
    </row>
    <row r="2062" spans="2:13" x14ac:dyDescent="0.2">
      <c r="B2062" s="29" t="str">
        <f>IF(C2062&lt;&gt;"",COUNT($B$2:B2061)+1,"")</f>
        <v/>
      </c>
      <c r="C2062" s="30"/>
      <c r="D2062" s="31"/>
      <c r="E2062" s="32"/>
      <c r="F2062" s="31" t="str">
        <f>IFERROR(IF(E2062&lt;&gt;"",VLOOKUP(E2062,'تكويد الاصناف'!$B$3:$L$5500,3,FALSE),""),"تأكد من الكود")</f>
        <v/>
      </c>
      <c r="G2062" s="31" t="str">
        <f>IFERROR(IF(E2062&lt;&gt;"",VLOOKUP(E2062,'تكويد الاصناف'!$B$3:$L$5500,4,FALSE),""),"تأكد من الوحدة")</f>
        <v/>
      </c>
      <c r="H2062" s="31" t="str">
        <f>IFERROR(IF(E2062&lt;&gt;"",VLOOKUP(E2062,'تكويد الاصناف'!$B$3:$L$5500,9,FALSE),""),"تأكد من السعر")</f>
        <v/>
      </c>
      <c r="I2062" s="31"/>
      <c r="J2062" s="33" t="str">
        <f t="shared" si="32"/>
        <v/>
      </c>
      <c r="K2062" s="33"/>
      <c r="L2062" s="31"/>
      <c r="M2062" s="31"/>
    </row>
    <row r="2063" spans="2:13" x14ac:dyDescent="0.2">
      <c r="B2063" s="29" t="str">
        <f>IF(C2063&lt;&gt;"",COUNT($B$2:B2062)+1,"")</f>
        <v/>
      </c>
      <c r="C2063" s="30"/>
      <c r="D2063" s="31"/>
      <c r="E2063" s="32"/>
      <c r="F2063" s="31" t="str">
        <f>IFERROR(IF(E2063&lt;&gt;"",VLOOKUP(E2063,'تكويد الاصناف'!$B$3:$L$5500,3,FALSE),""),"تأكد من الكود")</f>
        <v/>
      </c>
      <c r="G2063" s="31" t="str">
        <f>IFERROR(IF(E2063&lt;&gt;"",VLOOKUP(E2063,'تكويد الاصناف'!$B$3:$L$5500,4,FALSE),""),"تأكد من الوحدة")</f>
        <v/>
      </c>
      <c r="H2063" s="31" t="str">
        <f>IFERROR(IF(E2063&lt;&gt;"",VLOOKUP(E2063,'تكويد الاصناف'!$B$3:$L$5500,9,FALSE),""),"تأكد من السعر")</f>
        <v/>
      </c>
      <c r="I2063" s="31"/>
      <c r="J2063" s="33" t="str">
        <f t="shared" si="32"/>
        <v/>
      </c>
      <c r="K2063" s="33"/>
      <c r="L2063" s="31"/>
      <c r="M2063" s="31"/>
    </row>
    <row r="2064" spans="2:13" x14ac:dyDescent="0.2">
      <c r="B2064" s="29" t="str">
        <f>IF(C2064&lt;&gt;"",COUNT($B$2:B2063)+1,"")</f>
        <v/>
      </c>
      <c r="C2064" s="30"/>
      <c r="D2064" s="31"/>
      <c r="E2064" s="32"/>
      <c r="F2064" s="31" t="str">
        <f>IFERROR(IF(E2064&lt;&gt;"",VLOOKUP(E2064,'تكويد الاصناف'!$B$3:$L$5500,3,FALSE),""),"تأكد من الكود")</f>
        <v/>
      </c>
      <c r="G2064" s="31" t="str">
        <f>IFERROR(IF(E2064&lt;&gt;"",VLOOKUP(E2064,'تكويد الاصناف'!$B$3:$L$5500,4,FALSE),""),"تأكد من الوحدة")</f>
        <v/>
      </c>
      <c r="H2064" s="31" t="str">
        <f>IFERROR(IF(E2064&lt;&gt;"",VLOOKUP(E2064,'تكويد الاصناف'!$B$3:$L$5500,9,FALSE),""),"تأكد من السعر")</f>
        <v/>
      </c>
      <c r="I2064" s="31"/>
      <c r="J2064" s="33" t="str">
        <f t="shared" si="32"/>
        <v/>
      </c>
      <c r="K2064" s="33"/>
      <c r="L2064" s="31"/>
      <c r="M2064" s="31"/>
    </row>
    <row r="2065" spans="2:13" x14ac:dyDescent="0.2">
      <c r="B2065" s="29" t="str">
        <f>IF(C2065&lt;&gt;"",COUNT($B$2:B2064)+1,"")</f>
        <v/>
      </c>
      <c r="C2065" s="30"/>
      <c r="D2065" s="31"/>
      <c r="E2065" s="32"/>
      <c r="F2065" s="31" t="str">
        <f>IFERROR(IF(E2065&lt;&gt;"",VLOOKUP(E2065,'تكويد الاصناف'!$B$3:$L$5500,3,FALSE),""),"تأكد من الكود")</f>
        <v/>
      </c>
      <c r="G2065" s="31" t="str">
        <f>IFERROR(IF(E2065&lt;&gt;"",VLOOKUP(E2065,'تكويد الاصناف'!$B$3:$L$5500,4,FALSE),""),"تأكد من الوحدة")</f>
        <v/>
      </c>
      <c r="H2065" s="31" t="str">
        <f>IFERROR(IF(E2065&lt;&gt;"",VLOOKUP(E2065,'تكويد الاصناف'!$B$3:$L$5500,9,FALSE),""),"تأكد من السعر")</f>
        <v/>
      </c>
      <c r="I2065" s="31"/>
      <c r="J2065" s="33" t="str">
        <f t="shared" si="32"/>
        <v/>
      </c>
      <c r="K2065" s="33"/>
      <c r="L2065" s="31"/>
      <c r="M2065" s="31"/>
    </row>
    <row r="2066" spans="2:13" x14ac:dyDescent="0.2">
      <c r="B2066" s="29" t="str">
        <f>IF(C2066&lt;&gt;"",COUNT($B$2:B2065)+1,"")</f>
        <v/>
      </c>
      <c r="C2066" s="30"/>
      <c r="D2066" s="31"/>
      <c r="E2066" s="32"/>
      <c r="F2066" s="31" t="str">
        <f>IFERROR(IF(E2066&lt;&gt;"",VLOOKUP(E2066,'تكويد الاصناف'!$B$3:$L$5500,3,FALSE),""),"تأكد من الكود")</f>
        <v/>
      </c>
      <c r="G2066" s="31" t="str">
        <f>IFERROR(IF(E2066&lt;&gt;"",VLOOKUP(E2066,'تكويد الاصناف'!$B$3:$L$5500,4,FALSE),""),"تأكد من الوحدة")</f>
        <v/>
      </c>
      <c r="H2066" s="31" t="str">
        <f>IFERROR(IF(E2066&lt;&gt;"",VLOOKUP(E2066,'تكويد الاصناف'!$B$3:$L$5500,9,FALSE),""),"تأكد من السعر")</f>
        <v/>
      </c>
      <c r="I2066" s="31"/>
      <c r="J2066" s="33" t="str">
        <f t="shared" si="32"/>
        <v/>
      </c>
      <c r="K2066" s="33"/>
      <c r="L2066" s="31"/>
      <c r="M2066" s="31"/>
    </row>
    <row r="2067" spans="2:13" x14ac:dyDescent="0.2">
      <c r="B2067" s="29" t="str">
        <f>IF(C2067&lt;&gt;"",COUNT($B$2:B2066)+1,"")</f>
        <v/>
      </c>
      <c r="C2067" s="30"/>
      <c r="D2067" s="31"/>
      <c r="E2067" s="32"/>
      <c r="F2067" s="31" t="str">
        <f>IFERROR(IF(E2067&lt;&gt;"",VLOOKUP(E2067,'تكويد الاصناف'!$B$3:$L$5500,3,FALSE),""),"تأكد من الكود")</f>
        <v/>
      </c>
      <c r="G2067" s="31" t="str">
        <f>IFERROR(IF(E2067&lt;&gt;"",VLOOKUP(E2067,'تكويد الاصناف'!$B$3:$L$5500,4,FALSE),""),"تأكد من الوحدة")</f>
        <v/>
      </c>
      <c r="H2067" s="31" t="str">
        <f>IFERROR(IF(E2067&lt;&gt;"",VLOOKUP(E2067,'تكويد الاصناف'!$B$3:$L$5500,9,FALSE),""),"تأكد من السعر")</f>
        <v/>
      </c>
      <c r="I2067" s="31"/>
      <c r="J2067" s="33" t="str">
        <f t="shared" si="32"/>
        <v/>
      </c>
      <c r="K2067" s="33"/>
      <c r="L2067" s="31"/>
      <c r="M2067" s="31"/>
    </row>
    <row r="2068" spans="2:13" x14ac:dyDescent="0.2">
      <c r="B2068" s="29" t="str">
        <f>IF(C2068&lt;&gt;"",COUNT($B$2:B2067)+1,"")</f>
        <v/>
      </c>
      <c r="C2068" s="30"/>
      <c r="D2068" s="31"/>
      <c r="E2068" s="32"/>
      <c r="F2068" s="31" t="str">
        <f>IFERROR(IF(E2068&lt;&gt;"",VLOOKUP(E2068,'تكويد الاصناف'!$B$3:$L$5500,3,FALSE),""),"تأكد من الكود")</f>
        <v/>
      </c>
      <c r="G2068" s="31" t="str">
        <f>IFERROR(IF(E2068&lt;&gt;"",VLOOKUP(E2068,'تكويد الاصناف'!$B$3:$L$5500,4,FALSE),""),"تأكد من الوحدة")</f>
        <v/>
      </c>
      <c r="H2068" s="31" t="str">
        <f>IFERROR(IF(E2068&lt;&gt;"",VLOOKUP(E2068,'تكويد الاصناف'!$B$3:$L$5500,9,FALSE),""),"تأكد من السعر")</f>
        <v/>
      </c>
      <c r="I2068" s="31"/>
      <c r="J2068" s="33" t="str">
        <f t="shared" si="32"/>
        <v/>
      </c>
      <c r="K2068" s="33"/>
      <c r="L2068" s="31"/>
      <c r="M2068" s="31"/>
    </row>
    <row r="2069" spans="2:13" x14ac:dyDescent="0.2">
      <c r="B2069" s="29" t="str">
        <f>IF(C2069&lt;&gt;"",COUNT($B$2:B2068)+1,"")</f>
        <v/>
      </c>
      <c r="C2069" s="30"/>
      <c r="D2069" s="31"/>
      <c r="E2069" s="32"/>
      <c r="F2069" s="31" t="str">
        <f>IFERROR(IF(E2069&lt;&gt;"",VLOOKUP(E2069,'تكويد الاصناف'!$B$3:$L$5500,3,FALSE),""),"تأكد من الكود")</f>
        <v/>
      </c>
      <c r="G2069" s="31" t="str">
        <f>IFERROR(IF(E2069&lt;&gt;"",VLOOKUP(E2069,'تكويد الاصناف'!$B$3:$L$5500,4,FALSE),""),"تأكد من الوحدة")</f>
        <v/>
      </c>
      <c r="H2069" s="31" t="str">
        <f>IFERROR(IF(E2069&lt;&gt;"",VLOOKUP(E2069,'تكويد الاصناف'!$B$3:$L$5500,9,FALSE),""),"تأكد من السعر")</f>
        <v/>
      </c>
      <c r="I2069" s="31"/>
      <c r="J2069" s="33" t="str">
        <f t="shared" si="32"/>
        <v/>
      </c>
      <c r="K2069" s="33"/>
      <c r="L2069" s="31"/>
      <c r="M2069" s="31"/>
    </row>
    <row r="2070" spans="2:13" x14ac:dyDescent="0.2">
      <c r="B2070" s="29" t="str">
        <f>IF(C2070&lt;&gt;"",COUNT($B$2:B2069)+1,"")</f>
        <v/>
      </c>
      <c r="C2070" s="30"/>
      <c r="D2070" s="31"/>
      <c r="E2070" s="32"/>
      <c r="F2070" s="31" t="str">
        <f>IFERROR(IF(E2070&lt;&gt;"",VLOOKUP(E2070,'تكويد الاصناف'!$B$3:$L$5500,3,FALSE),""),"تأكد من الكود")</f>
        <v/>
      </c>
      <c r="G2070" s="31" t="str">
        <f>IFERROR(IF(E2070&lt;&gt;"",VLOOKUP(E2070,'تكويد الاصناف'!$B$3:$L$5500,4,FALSE),""),"تأكد من الوحدة")</f>
        <v/>
      </c>
      <c r="H2070" s="31" t="str">
        <f>IFERROR(IF(E2070&lt;&gt;"",VLOOKUP(E2070,'تكويد الاصناف'!$B$3:$L$5500,9,FALSE),""),"تأكد من السعر")</f>
        <v/>
      </c>
      <c r="I2070" s="31"/>
      <c r="J2070" s="33" t="str">
        <f t="shared" si="32"/>
        <v/>
      </c>
      <c r="K2070" s="33"/>
      <c r="L2070" s="31"/>
      <c r="M2070" s="31"/>
    </row>
    <row r="2071" spans="2:13" x14ac:dyDescent="0.2">
      <c r="B2071" s="29" t="str">
        <f>IF(C2071&lt;&gt;"",COUNT($B$2:B2070)+1,"")</f>
        <v/>
      </c>
      <c r="C2071" s="30"/>
      <c r="D2071" s="31"/>
      <c r="E2071" s="32"/>
      <c r="F2071" s="31" t="str">
        <f>IFERROR(IF(E2071&lt;&gt;"",VLOOKUP(E2071,'تكويد الاصناف'!$B$3:$L$5500,3,FALSE),""),"تأكد من الكود")</f>
        <v/>
      </c>
      <c r="G2071" s="31" t="str">
        <f>IFERROR(IF(E2071&lt;&gt;"",VLOOKUP(E2071,'تكويد الاصناف'!$B$3:$L$5500,4,FALSE),""),"تأكد من الوحدة")</f>
        <v/>
      </c>
      <c r="H2071" s="31" t="str">
        <f>IFERROR(IF(E2071&lt;&gt;"",VLOOKUP(E2071,'تكويد الاصناف'!$B$3:$L$5500,9,FALSE),""),"تأكد من السعر")</f>
        <v/>
      </c>
      <c r="I2071" s="31"/>
      <c r="J2071" s="33" t="str">
        <f t="shared" si="32"/>
        <v/>
      </c>
      <c r="K2071" s="33"/>
      <c r="L2071" s="31"/>
      <c r="M2071" s="31"/>
    </row>
    <row r="2072" spans="2:13" x14ac:dyDescent="0.2">
      <c r="B2072" s="29" t="str">
        <f>IF(C2072&lt;&gt;"",COUNT($B$2:B2071)+1,"")</f>
        <v/>
      </c>
      <c r="C2072" s="30"/>
      <c r="D2072" s="31"/>
      <c r="E2072" s="32"/>
      <c r="F2072" s="31" t="str">
        <f>IFERROR(IF(E2072&lt;&gt;"",VLOOKUP(E2072,'تكويد الاصناف'!$B$3:$L$5500,3,FALSE),""),"تأكد من الكود")</f>
        <v/>
      </c>
      <c r="G2072" s="31" t="str">
        <f>IFERROR(IF(E2072&lt;&gt;"",VLOOKUP(E2072,'تكويد الاصناف'!$B$3:$L$5500,4,FALSE),""),"تأكد من الوحدة")</f>
        <v/>
      </c>
      <c r="H2072" s="31" t="str">
        <f>IFERROR(IF(E2072&lt;&gt;"",VLOOKUP(E2072,'تكويد الاصناف'!$B$3:$L$5500,9,FALSE),""),"تأكد من السعر")</f>
        <v/>
      </c>
      <c r="I2072" s="31"/>
      <c r="J2072" s="33" t="str">
        <f t="shared" si="32"/>
        <v/>
      </c>
      <c r="K2072" s="33"/>
      <c r="L2072" s="31"/>
      <c r="M2072" s="31"/>
    </row>
    <row r="2073" spans="2:13" x14ac:dyDescent="0.2">
      <c r="B2073" s="29" t="str">
        <f>IF(C2073&lt;&gt;"",COUNT($B$2:B2072)+1,"")</f>
        <v/>
      </c>
      <c r="C2073" s="30"/>
      <c r="D2073" s="31"/>
      <c r="E2073" s="32"/>
      <c r="F2073" s="31" t="str">
        <f>IFERROR(IF(E2073&lt;&gt;"",VLOOKUP(E2073,'تكويد الاصناف'!$B$3:$L$5500,3,FALSE),""),"تأكد من الكود")</f>
        <v/>
      </c>
      <c r="G2073" s="31" t="str">
        <f>IFERROR(IF(E2073&lt;&gt;"",VLOOKUP(E2073,'تكويد الاصناف'!$B$3:$L$5500,4,FALSE),""),"تأكد من الوحدة")</f>
        <v/>
      </c>
      <c r="H2073" s="31" t="str">
        <f>IFERROR(IF(E2073&lt;&gt;"",VLOOKUP(E2073,'تكويد الاصناف'!$B$3:$L$5500,9,FALSE),""),"تأكد من السعر")</f>
        <v/>
      </c>
      <c r="I2073" s="31"/>
      <c r="J2073" s="33" t="str">
        <f t="shared" si="32"/>
        <v/>
      </c>
      <c r="K2073" s="33"/>
      <c r="L2073" s="31"/>
      <c r="M2073" s="31"/>
    </row>
    <row r="2074" spans="2:13" x14ac:dyDescent="0.2">
      <c r="B2074" s="29" t="str">
        <f>IF(C2074&lt;&gt;"",COUNT($B$2:B2073)+1,"")</f>
        <v/>
      </c>
      <c r="C2074" s="30"/>
      <c r="D2074" s="31"/>
      <c r="E2074" s="32"/>
      <c r="F2074" s="31" t="str">
        <f>IFERROR(IF(E2074&lt;&gt;"",VLOOKUP(E2074,'تكويد الاصناف'!$B$3:$L$5500,3,FALSE),""),"تأكد من الكود")</f>
        <v/>
      </c>
      <c r="G2074" s="31" t="str">
        <f>IFERROR(IF(E2074&lt;&gt;"",VLOOKUP(E2074,'تكويد الاصناف'!$B$3:$L$5500,4,FALSE),""),"تأكد من الوحدة")</f>
        <v/>
      </c>
      <c r="H2074" s="31" t="str">
        <f>IFERROR(IF(E2074&lt;&gt;"",VLOOKUP(E2074,'تكويد الاصناف'!$B$3:$L$5500,9,FALSE),""),"تأكد من السعر")</f>
        <v/>
      </c>
      <c r="I2074" s="31"/>
      <c r="J2074" s="33" t="str">
        <f t="shared" si="32"/>
        <v/>
      </c>
      <c r="K2074" s="33"/>
      <c r="L2074" s="31"/>
      <c r="M2074" s="31"/>
    </row>
    <row r="2075" spans="2:13" x14ac:dyDescent="0.2">
      <c r="B2075" s="29" t="str">
        <f>IF(C2075&lt;&gt;"",COUNT($B$2:B2074)+1,"")</f>
        <v/>
      </c>
      <c r="C2075" s="30"/>
      <c r="D2075" s="31"/>
      <c r="E2075" s="32"/>
      <c r="F2075" s="31" t="str">
        <f>IFERROR(IF(E2075&lt;&gt;"",VLOOKUP(E2075,'تكويد الاصناف'!$B$3:$L$5500,3,FALSE),""),"تأكد من الكود")</f>
        <v/>
      </c>
      <c r="G2075" s="31" t="str">
        <f>IFERROR(IF(E2075&lt;&gt;"",VLOOKUP(E2075,'تكويد الاصناف'!$B$3:$L$5500,4,FALSE),""),"تأكد من الوحدة")</f>
        <v/>
      </c>
      <c r="H2075" s="31" t="str">
        <f>IFERROR(IF(E2075&lt;&gt;"",VLOOKUP(E2075,'تكويد الاصناف'!$B$3:$L$5500,9,FALSE),""),"تأكد من السعر")</f>
        <v/>
      </c>
      <c r="I2075" s="31"/>
      <c r="J2075" s="33" t="str">
        <f t="shared" si="32"/>
        <v/>
      </c>
      <c r="K2075" s="33"/>
      <c r="L2075" s="31"/>
      <c r="M2075" s="31"/>
    </row>
    <row r="2076" spans="2:13" x14ac:dyDescent="0.2">
      <c r="B2076" s="29" t="str">
        <f>IF(C2076&lt;&gt;"",COUNT($B$2:B2075)+1,"")</f>
        <v/>
      </c>
      <c r="C2076" s="30"/>
      <c r="D2076" s="31"/>
      <c r="E2076" s="32"/>
      <c r="F2076" s="31" t="str">
        <f>IFERROR(IF(E2076&lt;&gt;"",VLOOKUP(E2076,'تكويد الاصناف'!$B$3:$L$5500,3,FALSE),""),"تأكد من الكود")</f>
        <v/>
      </c>
      <c r="G2076" s="31" t="str">
        <f>IFERROR(IF(E2076&lt;&gt;"",VLOOKUP(E2076,'تكويد الاصناف'!$B$3:$L$5500,4,FALSE),""),"تأكد من الوحدة")</f>
        <v/>
      </c>
      <c r="H2076" s="31" t="str">
        <f>IFERROR(IF(E2076&lt;&gt;"",VLOOKUP(E2076,'تكويد الاصناف'!$B$3:$L$5500,9,FALSE),""),"تأكد من السعر")</f>
        <v/>
      </c>
      <c r="I2076" s="31"/>
      <c r="J2076" s="33" t="str">
        <f t="shared" si="32"/>
        <v/>
      </c>
      <c r="K2076" s="33"/>
      <c r="L2076" s="31"/>
      <c r="M2076" s="31"/>
    </row>
    <row r="2077" spans="2:13" x14ac:dyDescent="0.2">
      <c r="B2077" s="29" t="str">
        <f>IF(C2077&lt;&gt;"",COUNT($B$2:B2076)+1,"")</f>
        <v/>
      </c>
      <c r="C2077" s="30"/>
      <c r="D2077" s="31"/>
      <c r="E2077" s="32"/>
      <c r="F2077" s="31" t="str">
        <f>IFERROR(IF(E2077&lt;&gt;"",VLOOKUP(E2077,'تكويد الاصناف'!$B$3:$L$5500,3,FALSE),""),"تأكد من الكود")</f>
        <v/>
      </c>
      <c r="G2077" s="31" t="str">
        <f>IFERROR(IF(E2077&lt;&gt;"",VLOOKUP(E2077,'تكويد الاصناف'!$B$3:$L$5500,4,FALSE),""),"تأكد من الوحدة")</f>
        <v/>
      </c>
      <c r="H2077" s="31" t="str">
        <f>IFERROR(IF(E2077&lt;&gt;"",VLOOKUP(E2077,'تكويد الاصناف'!$B$3:$L$5500,9,FALSE),""),"تأكد من السعر")</f>
        <v/>
      </c>
      <c r="I2077" s="31"/>
      <c r="J2077" s="33" t="str">
        <f t="shared" si="32"/>
        <v/>
      </c>
      <c r="K2077" s="33"/>
      <c r="L2077" s="31"/>
      <c r="M2077" s="31"/>
    </row>
    <row r="2078" spans="2:13" x14ac:dyDescent="0.2">
      <c r="B2078" s="29" t="str">
        <f>IF(C2078&lt;&gt;"",COUNT($B$2:B2077)+1,"")</f>
        <v/>
      </c>
      <c r="C2078" s="30"/>
      <c r="D2078" s="31"/>
      <c r="E2078" s="32"/>
      <c r="F2078" s="31" t="str">
        <f>IFERROR(IF(E2078&lt;&gt;"",VLOOKUP(E2078,'تكويد الاصناف'!$B$3:$L$5500,3,FALSE),""),"تأكد من الكود")</f>
        <v/>
      </c>
      <c r="G2078" s="31" t="str">
        <f>IFERROR(IF(E2078&lt;&gt;"",VLOOKUP(E2078,'تكويد الاصناف'!$B$3:$L$5500,4,FALSE),""),"تأكد من الوحدة")</f>
        <v/>
      </c>
      <c r="H2078" s="31" t="str">
        <f>IFERROR(IF(E2078&lt;&gt;"",VLOOKUP(E2078,'تكويد الاصناف'!$B$3:$L$5500,9,FALSE),""),"تأكد من السعر")</f>
        <v/>
      </c>
      <c r="I2078" s="31"/>
      <c r="J2078" s="33" t="str">
        <f t="shared" si="32"/>
        <v/>
      </c>
      <c r="K2078" s="33"/>
      <c r="L2078" s="31"/>
      <c r="M2078" s="31"/>
    </row>
    <row r="2079" spans="2:13" x14ac:dyDescent="0.2">
      <c r="B2079" s="29" t="str">
        <f>IF(C2079&lt;&gt;"",COUNT($B$2:B2078)+1,"")</f>
        <v/>
      </c>
      <c r="C2079" s="30"/>
      <c r="D2079" s="31"/>
      <c r="E2079" s="32"/>
      <c r="F2079" s="31" t="str">
        <f>IFERROR(IF(E2079&lt;&gt;"",VLOOKUP(E2079,'تكويد الاصناف'!$B$3:$L$5500,3,FALSE),""),"تأكد من الكود")</f>
        <v/>
      </c>
      <c r="G2079" s="31" t="str">
        <f>IFERROR(IF(E2079&lt;&gt;"",VLOOKUP(E2079,'تكويد الاصناف'!$B$3:$L$5500,4,FALSE),""),"تأكد من الوحدة")</f>
        <v/>
      </c>
      <c r="H2079" s="31" t="str">
        <f>IFERROR(IF(E2079&lt;&gt;"",VLOOKUP(E2079,'تكويد الاصناف'!$B$3:$L$5500,9,FALSE),""),"تأكد من السعر")</f>
        <v/>
      </c>
      <c r="I2079" s="31"/>
      <c r="J2079" s="33" t="str">
        <f t="shared" si="32"/>
        <v/>
      </c>
      <c r="K2079" s="33"/>
      <c r="L2079" s="31"/>
      <c r="M2079" s="31"/>
    </row>
    <row r="2080" spans="2:13" x14ac:dyDescent="0.2">
      <c r="B2080" s="29" t="str">
        <f>IF(C2080&lt;&gt;"",COUNT($B$2:B2079)+1,"")</f>
        <v/>
      </c>
      <c r="C2080" s="30"/>
      <c r="D2080" s="31"/>
      <c r="E2080" s="32"/>
      <c r="F2080" s="31" t="str">
        <f>IFERROR(IF(E2080&lt;&gt;"",VLOOKUP(E2080,'تكويد الاصناف'!$B$3:$L$5500,3,FALSE),""),"تأكد من الكود")</f>
        <v/>
      </c>
      <c r="G2080" s="31" t="str">
        <f>IFERROR(IF(E2080&lt;&gt;"",VLOOKUP(E2080,'تكويد الاصناف'!$B$3:$L$5500,4,FALSE),""),"تأكد من الوحدة")</f>
        <v/>
      </c>
      <c r="H2080" s="31" t="str">
        <f>IFERROR(IF(E2080&lt;&gt;"",VLOOKUP(E2080,'تكويد الاصناف'!$B$3:$L$5500,9,FALSE),""),"تأكد من السعر")</f>
        <v/>
      </c>
      <c r="I2080" s="31"/>
      <c r="J2080" s="33" t="str">
        <f t="shared" si="32"/>
        <v/>
      </c>
      <c r="K2080" s="33"/>
      <c r="L2080" s="31"/>
      <c r="M2080" s="31"/>
    </row>
    <row r="2081" spans="2:13" x14ac:dyDescent="0.2">
      <c r="B2081" s="29" t="str">
        <f>IF(C2081&lt;&gt;"",COUNT($B$2:B2080)+1,"")</f>
        <v/>
      </c>
      <c r="C2081" s="30"/>
      <c r="D2081" s="31"/>
      <c r="E2081" s="32"/>
      <c r="F2081" s="31" t="str">
        <f>IFERROR(IF(E2081&lt;&gt;"",VLOOKUP(E2081,'تكويد الاصناف'!$B$3:$L$5500,3,FALSE),""),"تأكد من الكود")</f>
        <v/>
      </c>
      <c r="G2081" s="31" t="str">
        <f>IFERROR(IF(E2081&lt;&gt;"",VLOOKUP(E2081,'تكويد الاصناف'!$B$3:$L$5500,4,FALSE),""),"تأكد من الوحدة")</f>
        <v/>
      </c>
      <c r="H2081" s="31" t="str">
        <f>IFERROR(IF(E2081&lt;&gt;"",VLOOKUP(E2081,'تكويد الاصناف'!$B$3:$L$5500,9,FALSE),""),"تأكد من السعر")</f>
        <v/>
      </c>
      <c r="I2081" s="31"/>
      <c r="J2081" s="33" t="str">
        <f t="shared" si="32"/>
        <v/>
      </c>
      <c r="K2081" s="33"/>
      <c r="L2081" s="31"/>
      <c r="M2081" s="31"/>
    </row>
    <row r="2082" spans="2:13" x14ac:dyDescent="0.2">
      <c r="B2082" s="29" t="str">
        <f>IF(C2082&lt;&gt;"",COUNT($B$2:B2081)+1,"")</f>
        <v/>
      </c>
      <c r="C2082" s="30"/>
      <c r="D2082" s="31"/>
      <c r="E2082" s="32"/>
      <c r="F2082" s="31" t="str">
        <f>IFERROR(IF(E2082&lt;&gt;"",VLOOKUP(E2082,'تكويد الاصناف'!$B$3:$L$5500,3,FALSE),""),"تأكد من الكود")</f>
        <v/>
      </c>
      <c r="G2082" s="31" t="str">
        <f>IFERROR(IF(E2082&lt;&gt;"",VLOOKUP(E2082,'تكويد الاصناف'!$B$3:$L$5500,4,FALSE),""),"تأكد من الوحدة")</f>
        <v/>
      </c>
      <c r="H2082" s="31" t="str">
        <f>IFERROR(IF(E2082&lt;&gt;"",VLOOKUP(E2082,'تكويد الاصناف'!$B$3:$L$5500,9,FALSE),""),"تأكد من السعر")</f>
        <v/>
      </c>
      <c r="I2082" s="31"/>
      <c r="J2082" s="33" t="str">
        <f t="shared" si="32"/>
        <v/>
      </c>
      <c r="K2082" s="33"/>
      <c r="L2082" s="31"/>
      <c r="M2082" s="31"/>
    </row>
    <row r="2083" spans="2:13" x14ac:dyDescent="0.2">
      <c r="B2083" s="29" t="str">
        <f>IF(C2083&lt;&gt;"",COUNT($B$2:B2082)+1,"")</f>
        <v/>
      </c>
      <c r="C2083" s="30"/>
      <c r="D2083" s="31"/>
      <c r="E2083" s="32"/>
      <c r="F2083" s="31" t="str">
        <f>IFERROR(IF(E2083&lt;&gt;"",VLOOKUP(E2083,'تكويد الاصناف'!$B$3:$L$5500,3,FALSE),""),"تأكد من الكود")</f>
        <v/>
      </c>
      <c r="G2083" s="31" t="str">
        <f>IFERROR(IF(E2083&lt;&gt;"",VLOOKUP(E2083,'تكويد الاصناف'!$B$3:$L$5500,4,FALSE),""),"تأكد من الوحدة")</f>
        <v/>
      </c>
      <c r="H2083" s="31" t="str">
        <f>IFERROR(IF(E2083&lt;&gt;"",VLOOKUP(E2083,'تكويد الاصناف'!$B$3:$L$5500,9,FALSE),""),"تأكد من السعر")</f>
        <v/>
      </c>
      <c r="I2083" s="31"/>
      <c r="J2083" s="33" t="str">
        <f t="shared" si="32"/>
        <v/>
      </c>
      <c r="K2083" s="33"/>
      <c r="L2083" s="31"/>
      <c r="M2083" s="31"/>
    </row>
    <row r="2084" spans="2:13" x14ac:dyDescent="0.2">
      <c r="B2084" s="29" t="str">
        <f>IF(C2084&lt;&gt;"",COUNT($B$2:B2083)+1,"")</f>
        <v/>
      </c>
      <c r="C2084" s="30"/>
      <c r="D2084" s="31"/>
      <c r="E2084" s="32"/>
      <c r="F2084" s="31" t="str">
        <f>IFERROR(IF(E2084&lt;&gt;"",VLOOKUP(E2084,'تكويد الاصناف'!$B$3:$L$5500,3,FALSE),""),"تأكد من الكود")</f>
        <v/>
      </c>
      <c r="G2084" s="31" t="str">
        <f>IFERROR(IF(E2084&lt;&gt;"",VLOOKUP(E2084,'تكويد الاصناف'!$B$3:$L$5500,4,FALSE),""),"تأكد من الوحدة")</f>
        <v/>
      </c>
      <c r="H2084" s="31" t="str">
        <f>IFERROR(IF(E2084&lt;&gt;"",VLOOKUP(E2084,'تكويد الاصناف'!$B$3:$L$5500,9,FALSE),""),"تأكد من السعر")</f>
        <v/>
      </c>
      <c r="I2084" s="31"/>
      <c r="J2084" s="33" t="str">
        <f t="shared" si="32"/>
        <v/>
      </c>
      <c r="K2084" s="33"/>
      <c r="L2084" s="31"/>
      <c r="M2084" s="31"/>
    </row>
    <row r="2085" spans="2:13" x14ac:dyDescent="0.2">
      <c r="B2085" s="29" t="str">
        <f>IF(C2085&lt;&gt;"",COUNT($B$2:B2084)+1,"")</f>
        <v/>
      </c>
      <c r="C2085" s="30"/>
      <c r="D2085" s="31"/>
      <c r="E2085" s="32"/>
      <c r="F2085" s="31" t="str">
        <f>IFERROR(IF(E2085&lt;&gt;"",VLOOKUP(E2085,'تكويد الاصناف'!$B$3:$L$5500,3,FALSE),""),"تأكد من الكود")</f>
        <v/>
      </c>
      <c r="G2085" s="31" t="str">
        <f>IFERROR(IF(E2085&lt;&gt;"",VLOOKUP(E2085,'تكويد الاصناف'!$B$3:$L$5500,4,FALSE),""),"تأكد من الوحدة")</f>
        <v/>
      </c>
      <c r="H2085" s="31" t="str">
        <f>IFERROR(IF(E2085&lt;&gt;"",VLOOKUP(E2085,'تكويد الاصناف'!$B$3:$L$5500,9,FALSE),""),"تأكد من السعر")</f>
        <v/>
      </c>
      <c r="I2085" s="31"/>
      <c r="J2085" s="33" t="str">
        <f t="shared" si="32"/>
        <v/>
      </c>
      <c r="K2085" s="33"/>
      <c r="L2085" s="31"/>
      <c r="M2085" s="31"/>
    </row>
    <row r="2086" spans="2:13" x14ac:dyDescent="0.2">
      <c r="B2086" s="29" t="str">
        <f>IF(C2086&lt;&gt;"",COUNT($B$2:B2085)+1,"")</f>
        <v/>
      </c>
      <c r="C2086" s="30"/>
      <c r="D2086" s="31"/>
      <c r="E2086" s="32"/>
      <c r="F2086" s="31" t="str">
        <f>IFERROR(IF(E2086&lt;&gt;"",VLOOKUP(E2086,'تكويد الاصناف'!$B$3:$L$5500,3,FALSE),""),"تأكد من الكود")</f>
        <v/>
      </c>
      <c r="G2086" s="31" t="str">
        <f>IFERROR(IF(E2086&lt;&gt;"",VLOOKUP(E2086,'تكويد الاصناف'!$B$3:$L$5500,4,FALSE),""),"تأكد من الوحدة")</f>
        <v/>
      </c>
      <c r="H2086" s="31" t="str">
        <f>IFERROR(IF(E2086&lt;&gt;"",VLOOKUP(E2086,'تكويد الاصناف'!$B$3:$L$5500,9,FALSE),""),"تأكد من السعر")</f>
        <v/>
      </c>
      <c r="I2086" s="31"/>
      <c r="J2086" s="33" t="str">
        <f t="shared" si="32"/>
        <v/>
      </c>
      <c r="K2086" s="33"/>
      <c r="L2086" s="31"/>
      <c r="M2086" s="31"/>
    </row>
    <row r="2087" spans="2:13" x14ac:dyDescent="0.2">
      <c r="B2087" s="29" t="str">
        <f>IF(C2087&lt;&gt;"",COUNT($B$2:B2086)+1,"")</f>
        <v/>
      </c>
      <c r="C2087" s="30"/>
      <c r="D2087" s="31"/>
      <c r="E2087" s="32"/>
      <c r="F2087" s="31" t="str">
        <f>IFERROR(IF(E2087&lt;&gt;"",VLOOKUP(E2087,'تكويد الاصناف'!$B$3:$L$5500,3,FALSE),""),"تأكد من الكود")</f>
        <v/>
      </c>
      <c r="G2087" s="31" t="str">
        <f>IFERROR(IF(E2087&lt;&gt;"",VLOOKUP(E2087,'تكويد الاصناف'!$B$3:$L$5500,4,FALSE),""),"تأكد من الوحدة")</f>
        <v/>
      </c>
      <c r="H2087" s="31" t="str">
        <f>IFERROR(IF(E2087&lt;&gt;"",VLOOKUP(E2087,'تكويد الاصناف'!$B$3:$L$5500,9,FALSE),""),"تأكد من السعر")</f>
        <v/>
      </c>
      <c r="I2087" s="31"/>
      <c r="J2087" s="33" t="str">
        <f t="shared" si="32"/>
        <v/>
      </c>
      <c r="K2087" s="33"/>
      <c r="L2087" s="31"/>
      <c r="M2087" s="31"/>
    </row>
    <row r="2088" spans="2:13" x14ac:dyDescent="0.2">
      <c r="B2088" s="29" t="str">
        <f>IF(C2088&lt;&gt;"",COUNT($B$2:B2087)+1,"")</f>
        <v/>
      </c>
      <c r="C2088" s="30"/>
      <c r="D2088" s="31"/>
      <c r="E2088" s="32"/>
      <c r="F2088" s="31" t="str">
        <f>IFERROR(IF(E2088&lt;&gt;"",VLOOKUP(E2088,'تكويد الاصناف'!$B$3:$L$5500,3,FALSE),""),"تأكد من الكود")</f>
        <v/>
      </c>
      <c r="G2088" s="31" t="str">
        <f>IFERROR(IF(E2088&lt;&gt;"",VLOOKUP(E2088,'تكويد الاصناف'!$B$3:$L$5500,4,FALSE),""),"تأكد من الوحدة")</f>
        <v/>
      </c>
      <c r="H2088" s="31" t="str">
        <f>IFERROR(IF(E2088&lt;&gt;"",VLOOKUP(E2088,'تكويد الاصناف'!$B$3:$L$5500,9,FALSE),""),"تأكد من السعر")</f>
        <v/>
      </c>
      <c r="I2088" s="31"/>
      <c r="J2088" s="33" t="str">
        <f t="shared" si="32"/>
        <v/>
      </c>
      <c r="K2088" s="33"/>
      <c r="L2088" s="31"/>
      <c r="M2088" s="31"/>
    </row>
    <row r="2089" spans="2:13" x14ac:dyDescent="0.2">
      <c r="B2089" s="29" t="str">
        <f>IF(C2089&lt;&gt;"",COUNT($B$2:B2088)+1,"")</f>
        <v/>
      </c>
      <c r="C2089" s="30"/>
      <c r="D2089" s="31"/>
      <c r="E2089" s="32"/>
      <c r="F2089" s="31" t="str">
        <f>IFERROR(IF(E2089&lt;&gt;"",VLOOKUP(E2089,'تكويد الاصناف'!$B$3:$L$5500,3,FALSE),""),"تأكد من الكود")</f>
        <v/>
      </c>
      <c r="G2089" s="31" t="str">
        <f>IFERROR(IF(E2089&lt;&gt;"",VLOOKUP(E2089,'تكويد الاصناف'!$B$3:$L$5500,4,FALSE),""),"تأكد من الوحدة")</f>
        <v/>
      </c>
      <c r="H2089" s="31" t="str">
        <f>IFERROR(IF(E2089&lt;&gt;"",VLOOKUP(E2089,'تكويد الاصناف'!$B$3:$L$5500,9,FALSE),""),"تأكد من السعر")</f>
        <v/>
      </c>
      <c r="I2089" s="31"/>
      <c r="J2089" s="33" t="str">
        <f t="shared" si="32"/>
        <v/>
      </c>
      <c r="K2089" s="33"/>
      <c r="L2089" s="31"/>
      <c r="M2089" s="31"/>
    </row>
    <row r="2090" spans="2:13" x14ac:dyDescent="0.2">
      <c r="B2090" s="29" t="str">
        <f>IF(C2090&lt;&gt;"",COUNT($B$2:B2089)+1,"")</f>
        <v/>
      </c>
      <c r="C2090" s="30"/>
      <c r="D2090" s="31"/>
      <c r="E2090" s="32"/>
      <c r="F2090" s="31" t="str">
        <f>IFERROR(IF(E2090&lt;&gt;"",VLOOKUP(E2090,'تكويد الاصناف'!$B$3:$L$5500,3,FALSE),""),"تأكد من الكود")</f>
        <v/>
      </c>
      <c r="G2090" s="31" t="str">
        <f>IFERROR(IF(E2090&lt;&gt;"",VLOOKUP(E2090,'تكويد الاصناف'!$B$3:$L$5500,4,FALSE),""),"تأكد من الوحدة")</f>
        <v/>
      </c>
      <c r="H2090" s="31" t="str">
        <f>IFERROR(IF(E2090&lt;&gt;"",VLOOKUP(E2090,'تكويد الاصناف'!$B$3:$L$5500,9,FALSE),""),"تأكد من السعر")</f>
        <v/>
      </c>
      <c r="I2090" s="31"/>
      <c r="J2090" s="33" t="str">
        <f t="shared" si="32"/>
        <v/>
      </c>
      <c r="K2090" s="33"/>
      <c r="L2090" s="31"/>
      <c r="M2090" s="31"/>
    </row>
    <row r="2091" spans="2:13" x14ac:dyDescent="0.2">
      <c r="B2091" s="29" t="str">
        <f>IF(C2091&lt;&gt;"",COUNT($B$2:B2090)+1,"")</f>
        <v/>
      </c>
      <c r="C2091" s="30"/>
      <c r="D2091" s="31"/>
      <c r="E2091" s="32"/>
      <c r="F2091" s="31" t="str">
        <f>IFERROR(IF(E2091&lt;&gt;"",VLOOKUP(E2091,'تكويد الاصناف'!$B$3:$L$5500,3,FALSE),""),"تأكد من الكود")</f>
        <v/>
      </c>
      <c r="G2091" s="31" t="str">
        <f>IFERROR(IF(E2091&lt;&gt;"",VLOOKUP(E2091,'تكويد الاصناف'!$B$3:$L$5500,4,FALSE),""),"تأكد من الوحدة")</f>
        <v/>
      </c>
      <c r="H2091" s="31" t="str">
        <f>IFERROR(IF(E2091&lt;&gt;"",VLOOKUP(E2091,'تكويد الاصناف'!$B$3:$L$5500,9,FALSE),""),"تأكد من السعر")</f>
        <v/>
      </c>
      <c r="I2091" s="31"/>
      <c r="J2091" s="33" t="str">
        <f t="shared" si="32"/>
        <v/>
      </c>
      <c r="K2091" s="33"/>
      <c r="L2091" s="31"/>
      <c r="M2091" s="31"/>
    </row>
    <row r="2092" spans="2:13" x14ac:dyDescent="0.2">
      <c r="B2092" s="29" t="str">
        <f>IF(C2092&lt;&gt;"",COUNT($B$2:B2091)+1,"")</f>
        <v/>
      </c>
      <c r="C2092" s="30"/>
      <c r="D2092" s="31"/>
      <c r="E2092" s="32"/>
      <c r="F2092" s="31" t="str">
        <f>IFERROR(IF(E2092&lt;&gt;"",VLOOKUP(E2092,'تكويد الاصناف'!$B$3:$L$5500,3,FALSE),""),"تأكد من الكود")</f>
        <v/>
      </c>
      <c r="G2092" s="31" t="str">
        <f>IFERROR(IF(E2092&lt;&gt;"",VLOOKUP(E2092,'تكويد الاصناف'!$B$3:$L$5500,4,FALSE),""),"تأكد من الوحدة")</f>
        <v/>
      </c>
      <c r="H2092" s="31" t="str">
        <f>IFERROR(IF(E2092&lt;&gt;"",VLOOKUP(E2092,'تكويد الاصناف'!$B$3:$L$5500,9,FALSE),""),"تأكد من السعر")</f>
        <v/>
      </c>
      <c r="I2092" s="31"/>
      <c r="J2092" s="33" t="str">
        <f t="shared" si="32"/>
        <v/>
      </c>
      <c r="K2092" s="33"/>
      <c r="L2092" s="31"/>
      <c r="M2092" s="31"/>
    </row>
    <row r="2093" spans="2:13" x14ac:dyDescent="0.2">
      <c r="B2093" s="29" t="str">
        <f>IF(C2093&lt;&gt;"",COUNT($B$2:B2092)+1,"")</f>
        <v/>
      </c>
      <c r="C2093" s="30"/>
      <c r="D2093" s="31"/>
      <c r="E2093" s="32"/>
      <c r="F2093" s="31" t="str">
        <f>IFERROR(IF(E2093&lt;&gt;"",VLOOKUP(E2093,'تكويد الاصناف'!$B$3:$L$5500,3,FALSE),""),"تأكد من الكود")</f>
        <v/>
      </c>
      <c r="G2093" s="31" t="str">
        <f>IFERROR(IF(E2093&lt;&gt;"",VLOOKUP(E2093,'تكويد الاصناف'!$B$3:$L$5500,4,FALSE),""),"تأكد من الوحدة")</f>
        <v/>
      </c>
      <c r="H2093" s="31" t="str">
        <f>IFERROR(IF(E2093&lt;&gt;"",VLOOKUP(E2093,'تكويد الاصناف'!$B$3:$L$5500,9,FALSE),""),"تأكد من السعر")</f>
        <v/>
      </c>
      <c r="I2093" s="31"/>
      <c r="J2093" s="33" t="str">
        <f t="shared" si="32"/>
        <v/>
      </c>
      <c r="K2093" s="33"/>
      <c r="L2093" s="31"/>
      <c r="M2093" s="31"/>
    </row>
    <row r="2094" spans="2:13" x14ac:dyDescent="0.2">
      <c r="B2094" s="29" t="str">
        <f>IF(C2094&lt;&gt;"",COUNT($B$2:B2093)+1,"")</f>
        <v/>
      </c>
      <c r="C2094" s="30"/>
      <c r="D2094" s="31"/>
      <c r="E2094" s="32"/>
      <c r="F2094" s="31" t="str">
        <f>IFERROR(IF(E2094&lt;&gt;"",VLOOKUP(E2094,'تكويد الاصناف'!$B$3:$L$5500,3,FALSE),""),"تأكد من الكود")</f>
        <v/>
      </c>
      <c r="G2094" s="31" t="str">
        <f>IFERROR(IF(E2094&lt;&gt;"",VLOOKUP(E2094,'تكويد الاصناف'!$B$3:$L$5500,4,FALSE),""),"تأكد من الوحدة")</f>
        <v/>
      </c>
      <c r="H2094" s="31" t="str">
        <f>IFERROR(IF(E2094&lt;&gt;"",VLOOKUP(E2094,'تكويد الاصناف'!$B$3:$L$5500,9,FALSE),""),"تأكد من السعر")</f>
        <v/>
      </c>
      <c r="I2094" s="31"/>
      <c r="J2094" s="33" t="str">
        <f t="shared" si="32"/>
        <v/>
      </c>
      <c r="K2094" s="33"/>
      <c r="L2094" s="31"/>
      <c r="M2094" s="31"/>
    </row>
    <row r="2095" spans="2:13" x14ac:dyDescent="0.2">
      <c r="B2095" s="29" t="str">
        <f>IF(C2095&lt;&gt;"",COUNT($B$2:B2094)+1,"")</f>
        <v/>
      </c>
      <c r="C2095" s="30"/>
      <c r="D2095" s="31"/>
      <c r="E2095" s="32"/>
      <c r="F2095" s="31" t="str">
        <f>IFERROR(IF(E2095&lt;&gt;"",VLOOKUP(E2095,'تكويد الاصناف'!$B$3:$L$5500,3,FALSE),""),"تأكد من الكود")</f>
        <v/>
      </c>
      <c r="G2095" s="31" t="str">
        <f>IFERROR(IF(E2095&lt;&gt;"",VLOOKUP(E2095,'تكويد الاصناف'!$B$3:$L$5500,4,FALSE),""),"تأكد من الوحدة")</f>
        <v/>
      </c>
      <c r="H2095" s="31" t="str">
        <f>IFERROR(IF(E2095&lt;&gt;"",VLOOKUP(E2095,'تكويد الاصناف'!$B$3:$L$5500,9,FALSE),""),"تأكد من السعر")</f>
        <v/>
      </c>
      <c r="I2095" s="31"/>
      <c r="J2095" s="33" t="str">
        <f t="shared" si="32"/>
        <v/>
      </c>
      <c r="K2095" s="33"/>
      <c r="L2095" s="31"/>
      <c r="M2095" s="31"/>
    </row>
    <row r="2096" spans="2:13" x14ac:dyDescent="0.2">
      <c r="B2096" s="29" t="str">
        <f>IF(C2096&lt;&gt;"",COUNT($B$2:B2095)+1,"")</f>
        <v/>
      </c>
      <c r="C2096" s="30"/>
      <c r="D2096" s="31"/>
      <c r="E2096" s="32"/>
      <c r="F2096" s="31" t="str">
        <f>IFERROR(IF(E2096&lt;&gt;"",VLOOKUP(E2096,'تكويد الاصناف'!$B$3:$L$5500,3,FALSE),""),"تأكد من الكود")</f>
        <v/>
      </c>
      <c r="G2096" s="31" t="str">
        <f>IFERROR(IF(E2096&lt;&gt;"",VLOOKUP(E2096,'تكويد الاصناف'!$B$3:$L$5500,4,FALSE),""),"تأكد من الوحدة")</f>
        <v/>
      </c>
      <c r="H2096" s="31" t="str">
        <f>IFERROR(IF(E2096&lt;&gt;"",VLOOKUP(E2096,'تكويد الاصناف'!$B$3:$L$5500,9,FALSE),""),"تأكد من السعر")</f>
        <v/>
      </c>
      <c r="I2096" s="31"/>
      <c r="J2096" s="33" t="str">
        <f t="shared" si="32"/>
        <v/>
      </c>
      <c r="K2096" s="33"/>
      <c r="L2096" s="31"/>
      <c r="M2096" s="31"/>
    </row>
    <row r="2097" spans="2:13" x14ac:dyDescent="0.2">
      <c r="B2097" s="29" t="str">
        <f>IF(C2097&lt;&gt;"",COUNT($B$2:B2096)+1,"")</f>
        <v/>
      </c>
      <c r="C2097" s="30"/>
      <c r="D2097" s="31"/>
      <c r="E2097" s="32"/>
      <c r="F2097" s="31" t="str">
        <f>IFERROR(IF(E2097&lt;&gt;"",VLOOKUP(E2097,'تكويد الاصناف'!$B$3:$L$5500,3,FALSE),""),"تأكد من الكود")</f>
        <v/>
      </c>
      <c r="G2097" s="31" t="str">
        <f>IFERROR(IF(E2097&lt;&gt;"",VLOOKUP(E2097,'تكويد الاصناف'!$B$3:$L$5500,4,FALSE),""),"تأكد من الوحدة")</f>
        <v/>
      </c>
      <c r="H2097" s="31" t="str">
        <f>IFERROR(IF(E2097&lt;&gt;"",VLOOKUP(E2097,'تكويد الاصناف'!$B$3:$L$5500,9,FALSE),""),"تأكد من السعر")</f>
        <v/>
      </c>
      <c r="I2097" s="31"/>
      <c r="J2097" s="33" t="str">
        <f t="shared" si="32"/>
        <v/>
      </c>
      <c r="K2097" s="33"/>
      <c r="L2097" s="31"/>
      <c r="M2097" s="31"/>
    </row>
    <row r="2098" spans="2:13" x14ac:dyDescent="0.2">
      <c r="B2098" s="29" t="str">
        <f>IF(C2098&lt;&gt;"",COUNT($B$2:B2097)+1,"")</f>
        <v/>
      </c>
      <c r="C2098" s="30"/>
      <c r="D2098" s="31"/>
      <c r="E2098" s="32"/>
      <c r="F2098" s="31" t="str">
        <f>IFERROR(IF(E2098&lt;&gt;"",VLOOKUP(E2098,'تكويد الاصناف'!$B$3:$L$5500,3,FALSE),""),"تأكد من الكود")</f>
        <v/>
      </c>
      <c r="G2098" s="31" t="str">
        <f>IFERROR(IF(E2098&lt;&gt;"",VLOOKUP(E2098,'تكويد الاصناف'!$B$3:$L$5500,4,FALSE),""),"تأكد من الوحدة")</f>
        <v/>
      </c>
      <c r="H2098" s="31" t="str">
        <f>IFERROR(IF(E2098&lt;&gt;"",VLOOKUP(E2098,'تكويد الاصناف'!$B$3:$L$5500,9,FALSE),""),"تأكد من السعر")</f>
        <v/>
      </c>
      <c r="I2098" s="31"/>
      <c r="J2098" s="33" t="str">
        <f t="shared" si="32"/>
        <v/>
      </c>
      <c r="K2098" s="33"/>
      <c r="L2098" s="31"/>
      <c r="M2098" s="31"/>
    </row>
    <row r="2099" spans="2:13" x14ac:dyDescent="0.2">
      <c r="B2099" s="29" t="str">
        <f>IF(C2099&lt;&gt;"",COUNT($B$2:B2098)+1,"")</f>
        <v/>
      </c>
      <c r="C2099" s="30"/>
      <c r="D2099" s="31"/>
      <c r="E2099" s="32"/>
      <c r="F2099" s="31" t="str">
        <f>IFERROR(IF(E2099&lt;&gt;"",VLOOKUP(E2099,'تكويد الاصناف'!$B$3:$L$5500,3,FALSE),""),"تأكد من الكود")</f>
        <v/>
      </c>
      <c r="G2099" s="31" t="str">
        <f>IFERROR(IF(E2099&lt;&gt;"",VLOOKUP(E2099,'تكويد الاصناف'!$B$3:$L$5500,4,FALSE),""),"تأكد من الوحدة")</f>
        <v/>
      </c>
      <c r="H2099" s="31" t="str">
        <f>IFERROR(IF(E2099&lt;&gt;"",VLOOKUP(E2099,'تكويد الاصناف'!$B$3:$L$5500,9,FALSE),""),"تأكد من السعر")</f>
        <v/>
      </c>
      <c r="I2099" s="31"/>
      <c r="J2099" s="33" t="str">
        <f t="shared" si="32"/>
        <v/>
      </c>
      <c r="K2099" s="33"/>
      <c r="L2099" s="31"/>
      <c r="M2099" s="31"/>
    </row>
    <row r="2100" spans="2:13" x14ac:dyDescent="0.2">
      <c r="B2100" s="29" t="str">
        <f>IF(C2100&lt;&gt;"",COUNT($B$2:B2099)+1,"")</f>
        <v/>
      </c>
      <c r="C2100" s="30"/>
      <c r="D2100" s="31"/>
      <c r="E2100" s="32"/>
      <c r="F2100" s="31" t="str">
        <f>IFERROR(IF(E2100&lt;&gt;"",VLOOKUP(E2100,'تكويد الاصناف'!$B$3:$L$5500,3,FALSE),""),"تأكد من الكود")</f>
        <v/>
      </c>
      <c r="G2100" s="31" t="str">
        <f>IFERROR(IF(E2100&lt;&gt;"",VLOOKUP(E2100,'تكويد الاصناف'!$B$3:$L$5500,4,FALSE),""),"تأكد من الوحدة")</f>
        <v/>
      </c>
      <c r="H2100" s="31" t="str">
        <f>IFERROR(IF(E2100&lt;&gt;"",VLOOKUP(E2100,'تكويد الاصناف'!$B$3:$L$5500,9,FALSE),""),"تأكد من السعر")</f>
        <v/>
      </c>
      <c r="I2100" s="31"/>
      <c r="J2100" s="33" t="str">
        <f t="shared" si="32"/>
        <v/>
      </c>
      <c r="K2100" s="33"/>
      <c r="L2100" s="31"/>
      <c r="M2100" s="31"/>
    </row>
    <row r="2101" spans="2:13" x14ac:dyDescent="0.2">
      <c r="B2101" s="29" t="str">
        <f>IF(C2101&lt;&gt;"",COUNT($B$2:B2100)+1,"")</f>
        <v/>
      </c>
      <c r="C2101" s="30"/>
      <c r="D2101" s="31"/>
      <c r="E2101" s="32"/>
      <c r="F2101" s="31" t="str">
        <f>IFERROR(IF(E2101&lt;&gt;"",VLOOKUP(E2101,'تكويد الاصناف'!$B$3:$L$5500,3,FALSE),""),"تأكد من الكود")</f>
        <v/>
      </c>
      <c r="G2101" s="31" t="str">
        <f>IFERROR(IF(E2101&lt;&gt;"",VLOOKUP(E2101,'تكويد الاصناف'!$B$3:$L$5500,4,FALSE),""),"تأكد من الوحدة")</f>
        <v/>
      </c>
      <c r="H2101" s="31" t="str">
        <f>IFERROR(IF(E2101&lt;&gt;"",VLOOKUP(E2101,'تكويد الاصناف'!$B$3:$L$5500,9,FALSE),""),"تأكد من السعر")</f>
        <v/>
      </c>
      <c r="I2101" s="31"/>
      <c r="J2101" s="33" t="str">
        <f t="shared" si="32"/>
        <v/>
      </c>
      <c r="K2101" s="33"/>
      <c r="L2101" s="31"/>
      <c r="M2101" s="31"/>
    </row>
    <row r="2102" spans="2:13" x14ac:dyDescent="0.2">
      <c r="B2102" s="29" t="str">
        <f>IF(C2102&lt;&gt;"",COUNT($B$2:B2101)+1,"")</f>
        <v/>
      </c>
      <c r="C2102" s="30"/>
      <c r="D2102" s="31"/>
      <c r="E2102" s="32"/>
      <c r="F2102" s="31" t="str">
        <f>IFERROR(IF(E2102&lt;&gt;"",VLOOKUP(E2102,'تكويد الاصناف'!$B$3:$L$5500,3,FALSE),""),"تأكد من الكود")</f>
        <v/>
      </c>
      <c r="G2102" s="31" t="str">
        <f>IFERROR(IF(E2102&lt;&gt;"",VLOOKUP(E2102,'تكويد الاصناف'!$B$3:$L$5500,4,FALSE),""),"تأكد من الوحدة")</f>
        <v/>
      </c>
      <c r="H2102" s="31" t="str">
        <f>IFERROR(IF(E2102&lt;&gt;"",VLOOKUP(E2102,'تكويد الاصناف'!$B$3:$L$5500,9,FALSE),""),"تأكد من السعر")</f>
        <v/>
      </c>
      <c r="I2102" s="31"/>
      <c r="J2102" s="33" t="str">
        <f t="shared" si="32"/>
        <v/>
      </c>
      <c r="K2102" s="33"/>
      <c r="L2102" s="31"/>
      <c r="M2102" s="31"/>
    </row>
    <row r="2103" spans="2:13" x14ac:dyDescent="0.2">
      <c r="B2103" s="29" t="str">
        <f>IF(C2103&lt;&gt;"",COUNT($B$2:B2102)+1,"")</f>
        <v/>
      </c>
      <c r="C2103" s="30"/>
      <c r="D2103" s="31"/>
      <c r="E2103" s="32"/>
      <c r="F2103" s="31" t="str">
        <f>IFERROR(IF(E2103&lt;&gt;"",VLOOKUP(E2103,'تكويد الاصناف'!$B$3:$L$5500,3,FALSE),""),"تأكد من الكود")</f>
        <v/>
      </c>
      <c r="G2103" s="31" t="str">
        <f>IFERROR(IF(E2103&lt;&gt;"",VLOOKUP(E2103,'تكويد الاصناف'!$B$3:$L$5500,4,FALSE),""),"تأكد من الوحدة")</f>
        <v/>
      </c>
      <c r="H2103" s="31" t="str">
        <f>IFERROR(IF(E2103&lt;&gt;"",VLOOKUP(E2103,'تكويد الاصناف'!$B$3:$L$5500,9,FALSE),""),"تأكد من السعر")</f>
        <v/>
      </c>
      <c r="I2103" s="31"/>
      <c r="J2103" s="33" t="str">
        <f t="shared" si="32"/>
        <v/>
      </c>
      <c r="K2103" s="33"/>
      <c r="L2103" s="31"/>
      <c r="M2103" s="31"/>
    </row>
    <row r="2104" spans="2:13" x14ac:dyDescent="0.2">
      <c r="B2104" s="29" t="str">
        <f>IF(C2104&lt;&gt;"",COUNT($B$2:B2103)+1,"")</f>
        <v/>
      </c>
      <c r="C2104" s="30"/>
      <c r="D2104" s="31"/>
      <c r="E2104" s="32"/>
      <c r="F2104" s="31" t="str">
        <f>IFERROR(IF(E2104&lt;&gt;"",VLOOKUP(E2104,'تكويد الاصناف'!$B$3:$L$5500,3,FALSE),""),"تأكد من الكود")</f>
        <v/>
      </c>
      <c r="G2104" s="31" t="str">
        <f>IFERROR(IF(E2104&lt;&gt;"",VLOOKUP(E2104,'تكويد الاصناف'!$B$3:$L$5500,4,FALSE),""),"تأكد من الوحدة")</f>
        <v/>
      </c>
      <c r="H2104" s="31" t="str">
        <f>IFERROR(IF(E2104&lt;&gt;"",VLOOKUP(E2104,'تكويد الاصناف'!$B$3:$L$5500,9,FALSE),""),"تأكد من السعر")</f>
        <v/>
      </c>
      <c r="I2104" s="31"/>
      <c r="J2104" s="33" t="str">
        <f t="shared" si="32"/>
        <v/>
      </c>
      <c r="K2104" s="33"/>
      <c r="L2104" s="31"/>
      <c r="M2104" s="31"/>
    </row>
    <row r="2105" spans="2:13" x14ac:dyDescent="0.2">
      <c r="B2105" s="29" t="str">
        <f>IF(C2105&lt;&gt;"",COUNT($B$2:B2104)+1,"")</f>
        <v/>
      </c>
      <c r="C2105" s="30"/>
      <c r="D2105" s="31"/>
      <c r="E2105" s="32"/>
      <c r="F2105" s="31" t="str">
        <f>IFERROR(IF(E2105&lt;&gt;"",VLOOKUP(E2105,'تكويد الاصناف'!$B$3:$L$5500,3,FALSE),""),"تأكد من الكود")</f>
        <v/>
      </c>
      <c r="G2105" s="31" t="str">
        <f>IFERROR(IF(E2105&lt;&gt;"",VLOOKUP(E2105,'تكويد الاصناف'!$B$3:$L$5500,4,FALSE),""),"تأكد من الوحدة")</f>
        <v/>
      </c>
      <c r="H2105" s="31" t="str">
        <f>IFERROR(IF(E2105&lt;&gt;"",VLOOKUP(E2105,'تكويد الاصناف'!$B$3:$L$5500,9,FALSE),""),"تأكد من السعر")</f>
        <v/>
      </c>
      <c r="I2105" s="31"/>
      <c r="J2105" s="33" t="str">
        <f t="shared" si="32"/>
        <v/>
      </c>
      <c r="K2105" s="33"/>
      <c r="L2105" s="31"/>
      <c r="M2105" s="31"/>
    </row>
    <row r="2106" spans="2:13" x14ac:dyDescent="0.2">
      <c r="B2106" s="29" t="str">
        <f>IF(C2106&lt;&gt;"",COUNT($B$2:B2105)+1,"")</f>
        <v/>
      </c>
      <c r="C2106" s="30"/>
      <c r="D2106" s="31"/>
      <c r="E2106" s="32"/>
      <c r="F2106" s="31" t="str">
        <f>IFERROR(IF(E2106&lt;&gt;"",VLOOKUP(E2106,'تكويد الاصناف'!$B$3:$L$5500,3,FALSE),""),"تأكد من الكود")</f>
        <v/>
      </c>
      <c r="G2106" s="31" t="str">
        <f>IFERROR(IF(E2106&lt;&gt;"",VLOOKUP(E2106,'تكويد الاصناف'!$B$3:$L$5500,4,FALSE),""),"تأكد من الوحدة")</f>
        <v/>
      </c>
      <c r="H2106" s="31" t="str">
        <f>IFERROR(IF(E2106&lt;&gt;"",VLOOKUP(E2106,'تكويد الاصناف'!$B$3:$L$5500,9,FALSE),""),"تأكد من السعر")</f>
        <v/>
      </c>
      <c r="I2106" s="31"/>
      <c r="J2106" s="33" t="str">
        <f t="shared" si="32"/>
        <v/>
      </c>
      <c r="K2106" s="33"/>
      <c r="L2106" s="31"/>
      <c r="M2106" s="31"/>
    </row>
    <row r="2107" spans="2:13" x14ac:dyDescent="0.2">
      <c r="B2107" s="29" t="str">
        <f>IF(C2107&lt;&gt;"",COUNT($B$2:B2106)+1,"")</f>
        <v/>
      </c>
      <c r="C2107" s="30"/>
      <c r="D2107" s="31"/>
      <c r="E2107" s="32"/>
      <c r="F2107" s="31" t="str">
        <f>IFERROR(IF(E2107&lt;&gt;"",VLOOKUP(E2107,'تكويد الاصناف'!$B$3:$L$5500,3,FALSE),""),"تأكد من الكود")</f>
        <v/>
      </c>
      <c r="G2107" s="31" t="str">
        <f>IFERROR(IF(E2107&lt;&gt;"",VLOOKUP(E2107,'تكويد الاصناف'!$B$3:$L$5500,4,FALSE),""),"تأكد من الوحدة")</f>
        <v/>
      </c>
      <c r="H2107" s="31" t="str">
        <f>IFERROR(IF(E2107&lt;&gt;"",VLOOKUP(E2107,'تكويد الاصناف'!$B$3:$L$5500,9,FALSE),""),"تأكد من السعر")</f>
        <v/>
      </c>
      <c r="I2107" s="31"/>
      <c r="J2107" s="33" t="str">
        <f t="shared" si="32"/>
        <v/>
      </c>
      <c r="K2107" s="33"/>
      <c r="L2107" s="31"/>
      <c r="M2107" s="31"/>
    </row>
    <row r="2108" spans="2:13" x14ac:dyDescent="0.2">
      <c r="B2108" s="29" t="str">
        <f>IF(C2108&lt;&gt;"",COUNT($B$2:B2107)+1,"")</f>
        <v/>
      </c>
      <c r="C2108" s="30"/>
      <c r="D2108" s="31"/>
      <c r="E2108" s="32"/>
      <c r="F2108" s="31" t="str">
        <f>IFERROR(IF(E2108&lt;&gt;"",VLOOKUP(E2108,'تكويد الاصناف'!$B$3:$L$5500,3,FALSE),""),"تأكد من الكود")</f>
        <v/>
      </c>
      <c r="G2108" s="31" t="str">
        <f>IFERROR(IF(E2108&lt;&gt;"",VLOOKUP(E2108,'تكويد الاصناف'!$B$3:$L$5500,4,FALSE),""),"تأكد من الوحدة")</f>
        <v/>
      </c>
      <c r="H2108" s="31" t="str">
        <f>IFERROR(IF(E2108&lt;&gt;"",VLOOKUP(E2108,'تكويد الاصناف'!$B$3:$L$5500,9,FALSE),""),"تأكد من السعر")</f>
        <v/>
      </c>
      <c r="I2108" s="31"/>
      <c r="J2108" s="33" t="str">
        <f t="shared" si="32"/>
        <v/>
      </c>
      <c r="K2108" s="33"/>
      <c r="L2108" s="31"/>
      <c r="M2108" s="31"/>
    </row>
    <row r="2109" spans="2:13" x14ac:dyDescent="0.2">
      <c r="B2109" s="29" t="str">
        <f>IF(C2109&lt;&gt;"",COUNT($B$2:B2108)+1,"")</f>
        <v/>
      </c>
      <c r="C2109" s="30"/>
      <c r="D2109" s="31"/>
      <c r="E2109" s="32"/>
      <c r="F2109" s="31" t="str">
        <f>IFERROR(IF(E2109&lt;&gt;"",VLOOKUP(E2109,'تكويد الاصناف'!$B$3:$L$5500,3,FALSE),""),"تأكد من الكود")</f>
        <v/>
      </c>
      <c r="G2109" s="31" t="str">
        <f>IFERROR(IF(E2109&lt;&gt;"",VLOOKUP(E2109,'تكويد الاصناف'!$B$3:$L$5500,4,FALSE),""),"تأكد من الوحدة")</f>
        <v/>
      </c>
      <c r="H2109" s="31" t="str">
        <f>IFERROR(IF(E2109&lt;&gt;"",VLOOKUP(E2109,'تكويد الاصناف'!$B$3:$L$5500,9,FALSE),""),"تأكد من السعر")</f>
        <v/>
      </c>
      <c r="I2109" s="31"/>
      <c r="J2109" s="33" t="str">
        <f t="shared" si="32"/>
        <v/>
      </c>
      <c r="K2109" s="33"/>
      <c r="L2109" s="31"/>
      <c r="M2109" s="31"/>
    </row>
    <row r="2110" spans="2:13" x14ac:dyDescent="0.2">
      <c r="B2110" s="29" t="str">
        <f>IF(C2110&lt;&gt;"",COUNT($B$2:B2109)+1,"")</f>
        <v/>
      </c>
      <c r="C2110" s="30"/>
      <c r="D2110" s="31"/>
      <c r="E2110" s="32"/>
      <c r="F2110" s="31" t="str">
        <f>IFERROR(IF(E2110&lt;&gt;"",VLOOKUP(E2110,'تكويد الاصناف'!$B$3:$L$5500,3,FALSE),""),"تأكد من الكود")</f>
        <v/>
      </c>
      <c r="G2110" s="31" t="str">
        <f>IFERROR(IF(E2110&lt;&gt;"",VLOOKUP(E2110,'تكويد الاصناف'!$B$3:$L$5500,4,FALSE),""),"تأكد من الوحدة")</f>
        <v/>
      </c>
      <c r="H2110" s="31" t="str">
        <f>IFERROR(IF(E2110&lt;&gt;"",VLOOKUP(E2110,'تكويد الاصناف'!$B$3:$L$5500,9,FALSE),""),"تأكد من السعر")</f>
        <v/>
      </c>
      <c r="I2110" s="31"/>
      <c r="J2110" s="33" t="str">
        <f t="shared" si="32"/>
        <v/>
      </c>
      <c r="K2110" s="33"/>
      <c r="L2110" s="31"/>
      <c r="M2110" s="31"/>
    </row>
    <row r="2111" spans="2:13" x14ac:dyDescent="0.2">
      <c r="B2111" s="29" t="str">
        <f>IF(C2111&lt;&gt;"",COUNT($B$2:B2110)+1,"")</f>
        <v/>
      </c>
      <c r="C2111" s="30"/>
      <c r="D2111" s="31"/>
      <c r="E2111" s="32"/>
      <c r="F2111" s="31" t="str">
        <f>IFERROR(IF(E2111&lt;&gt;"",VLOOKUP(E2111,'تكويد الاصناف'!$B$3:$L$5500,3,FALSE),""),"تأكد من الكود")</f>
        <v/>
      </c>
      <c r="G2111" s="31" t="str">
        <f>IFERROR(IF(E2111&lt;&gt;"",VLOOKUP(E2111,'تكويد الاصناف'!$B$3:$L$5500,4,FALSE),""),"تأكد من الوحدة")</f>
        <v/>
      </c>
      <c r="H2111" s="31" t="str">
        <f>IFERROR(IF(E2111&lt;&gt;"",VLOOKUP(E2111,'تكويد الاصناف'!$B$3:$L$5500,9,FALSE),""),"تأكد من السعر")</f>
        <v/>
      </c>
      <c r="I2111" s="31"/>
      <c r="J2111" s="33" t="str">
        <f t="shared" si="32"/>
        <v/>
      </c>
      <c r="K2111" s="33"/>
      <c r="L2111" s="31"/>
      <c r="M2111" s="31"/>
    </row>
    <row r="2112" spans="2:13" x14ac:dyDescent="0.2">
      <c r="B2112" s="29" t="str">
        <f>IF(C2112&lt;&gt;"",COUNT($B$2:B2111)+1,"")</f>
        <v/>
      </c>
      <c r="C2112" s="30"/>
      <c r="D2112" s="31"/>
      <c r="E2112" s="32"/>
      <c r="F2112" s="31" t="str">
        <f>IFERROR(IF(E2112&lt;&gt;"",VLOOKUP(E2112,'تكويد الاصناف'!$B$3:$L$5500,3,FALSE),""),"تأكد من الكود")</f>
        <v/>
      </c>
      <c r="G2112" s="31" t="str">
        <f>IFERROR(IF(E2112&lt;&gt;"",VLOOKUP(E2112,'تكويد الاصناف'!$B$3:$L$5500,4,FALSE),""),"تأكد من الوحدة")</f>
        <v/>
      </c>
      <c r="H2112" s="31" t="str">
        <f>IFERROR(IF(E2112&lt;&gt;"",VLOOKUP(E2112,'تكويد الاصناف'!$B$3:$L$5500,9,FALSE),""),"تأكد من السعر")</f>
        <v/>
      </c>
      <c r="I2112" s="31"/>
      <c r="J2112" s="33" t="str">
        <f t="shared" si="32"/>
        <v/>
      </c>
      <c r="K2112" s="33"/>
      <c r="L2112" s="31"/>
      <c r="M2112" s="31"/>
    </row>
    <row r="2113" spans="2:13" x14ac:dyDescent="0.2">
      <c r="B2113" s="29" t="str">
        <f>IF(C2113&lt;&gt;"",COUNT($B$2:B2112)+1,"")</f>
        <v/>
      </c>
      <c r="C2113" s="30"/>
      <c r="D2113" s="31"/>
      <c r="E2113" s="32"/>
      <c r="F2113" s="31" t="str">
        <f>IFERROR(IF(E2113&lt;&gt;"",VLOOKUP(E2113,'تكويد الاصناف'!$B$3:$L$5500,3,FALSE),""),"تأكد من الكود")</f>
        <v/>
      </c>
      <c r="G2113" s="31" t="str">
        <f>IFERROR(IF(E2113&lt;&gt;"",VLOOKUP(E2113,'تكويد الاصناف'!$B$3:$L$5500,4,FALSE),""),"تأكد من الوحدة")</f>
        <v/>
      </c>
      <c r="H2113" s="31" t="str">
        <f>IFERROR(IF(E2113&lt;&gt;"",VLOOKUP(E2113,'تكويد الاصناف'!$B$3:$L$5500,9,FALSE),""),"تأكد من السعر")</f>
        <v/>
      </c>
      <c r="I2113" s="31"/>
      <c r="J2113" s="33" t="str">
        <f t="shared" si="32"/>
        <v/>
      </c>
      <c r="K2113" s="33"/>
      <c r="L2113" s="31"/>
      <c r="M2113" s="31"/>
    </row>
    <row r="2114" spans="2:13" x14ac:dyDescent="0.2">
      <c r="B2114" s="29" t="str">
        <f>IF(C2114&lt;&gt;"",COUNT($B$2:B2113)+1,"")</f>
        <v/>
      </c>
      <c r="C2114" s="30"/>
      <c r="D2114" s="31"/>
      <c r="E2114" s="32"/>
      <c r="F2114" s="31" t="str">
        <f>IFERROR(IF(E2114&lt;&gt;"",VLOOKUP(E2114,'تكويد الاصناف'!$B$3:$L$5500,3,FALSE),""),"تأكد من الكود")</f>
        <v/>
      </c>
      <c r="G2114" s="31" t="str">
        <f>IFERROR(IF(E2114&lt;&gt;"",VLOOKUP(E2114,'تكويد الاصناف'!$B$3:$L$5500,4,FALSE),""),"تأكد من الوحدة")</f>
        <v/>
      </c>
      <c r="H2114" s="31" t="str">
        <f>IFERROR(IF(E2114&lt;&gt;"",VLOOKUP(E2114,'تكويد الاصناف'!$B$3:$L$5500,9,FALSE),""),"تأكد من السعر")</f>
        <v/>
      </c>
      <c r="I2114" s="31"/>
      <c r="J2114" s="33" t="str">
        <f t="shared" si="32"/>
        <v/>
      </c>
      <c r="K2114" s="33"/>
      <c r="L2114" s="31"/>
      <c r="M2114" s="31"/>
    </row>
    <row r="2115" spans="2:13" x14ac:dyDescent="0.2">
      <c r="B2115" s="29" t="str">
        <f>IF(C2115&lt;&gt;"",COUNT($B$2:B2114)+1,"")</f>
        <v/>
      </c>
      <c r="C2115" s="30"/>
      <c r="D2115" s="31"/>
      <c r="E2115" s="32"/>
      <c r="F2115" s="31" t="str">
        <f>IFERROR(IF(E2115&lt;&gt;"",VLOOKUP(E2115,'تكويد الاصناف'!$B$3:$L$5500,3,FALSE),""),"تأكد من الكود")</f>
        <v/>
      </c>
      <c r="G2115" s="31" t="str">
        <f>IFERROR(IF(E2115&lt;&gt;"",VLOOKUP(E2115,'تكويد الاصناف'!$B$3:$L$5500,4,FALSE),""),"تأكد من الوحدة")</f>
        <v/>
      </c>
      <c r="H2115" s="31" t="str">
        <f>IFERROR(IF(E2115&lt;&gt;"",VLOOKUP(E2115,'تكويد الاصناف'!$B$3:$L$5500,9,FALSE),""),"تأكد من السعر")</f>
        <v/>
      </c>
      <c r="I2115" s="31"/>
      <c r="J2115" s="33" t="str">
        <f t="shared" ref="J2115:J2178" si="33">IFERROR(I2115*H2115,"")</f>
        <v/>
      </c>
      <c r="K2115" s="33"/>
      <c r="L2115" s="31"/>
      <c r="M2115" s="31"/>
    </row>
    <row r="2116" spans="2:13" x14ac:dyDescent="0.2">
      <c r="B2116" s="29" t="str">
        <f>IF(C2116&lt;&gt;"",COUNT($B$2:B2115)+1,"")</f>
        <v/>
      </c>
      <c r="C2116" s="30"/>
      <c r="D2116" s="31"/>
      <c r="E2116" s="32"/>
      <c r="F2116" s="31" t="str">
        <f>IFERROR(IF(E2116&lt;&gt;"",VLOOKUP(E2116,'تكويد الاصناف'!$B$3:$L$5500,3,FALSE),""),"تأكد من الكود")</f>
        <v/>
      </c>
      <c r="G2116" s="31" t="str">
        <f>IFERROR(IF(E2116&lt;&gt;"",VLOOKUP(E2116,'تكويد الاصناف'!$B$3:$L$5500,4,FALSE),""),"تأكد من الوحدة")</f>
        <v/>
      </c>
      <c r="H2116" s="31" t="str">
        <f>IFERROR(IF(E2116&lt;&gt;"",VLOOKUP(E2116,'تكويد الاصناف'!$B$3:$L$5500,9,FALSE),""),"تأكد من السعر")</f>
        <v/>
      </c>
      <c r="I2116" s="31"/>
      <c r="J2116" s="33" t="str">
        <f t="shared" si="33"/>
        <v/>
      </c>
      <c r="K2116" s="33"/>
      <c r="L2116" s="31"/>
      <c r="M2116" s="31"/>
    </row>
    <row r="2117" spans="2:13" x14ac:dyDescent="0.2">
      <c r="B2117" s="29" t="str">
        <f>IF(C2117&lt;&gt;"",COUNT($B$2:B2116)+1,"")</f>
        <v/>
      </c>
      <c r="C2117" s="30"/>
      <c r="D2117" s="31"/>
      <c r="E2117" s="32"/>
      <c r="F2117" s="31" t="str">
        <f>IFERROR(IF(E2117&lt;&gt;"",VLOOKUP(E2117,'تكويد الاصناف'!$B$3:$L$5500,3,FALSE),""),"تأكد من الكود")</f>
        <v/>
      </c>
      <c r="G2117" s="31" t="str">
        <f>IFERROR(IF(E2117&lt;&gt;"",VLOOKUP(E2117,'تكويد الاصناف'!$B$3:$L$5500,4,FALSE),""),"تأكد من الوحدة")</f>
        <v/>
      </c>
      <c r="H2117" s="31" t="str">
        <f>IFERROR(IF(E2117&lt;&gt;"",VLOOKUP(E2117,'تكويد الاصناف'!$B$3:$L$5500,9,FALSE),""),"تأكد من السعر")</f>
        <v/>
      </c>
      <c r="I2117" s="31"/>
      <c r="J2117" s="33" t="str">
        <f t="shared" si="33"/>
        <v/>
      </c>
      <c r="K2117" s="33"/>
      <c r="L2117" s="31"/>
      <c r="M2117" s="31"/>
    </row>
    <row r="2118" spans="2:13" x14ac:dyDescent="0.2">
      <c r="B2118" s="29" t="str">
        <f>IF(C2118&lt;&gt;"",COUNT($B$2:B2117)+1,"")</f>
        <v/>
      </c>
      <c r="C2118" s="30"/>
      <c r="D2118" s="31"/>
      <c r="E2118" s="32"/>
      <c r="F2118" s="31" t="str">
        <f>IFERROR(IF(E2118&lt;&gt;"",VLOOKUP(E2118,'تكويد الاصناف'!$B$3:$L$5500,3,FALSE),""),"تأكد من الكود")</f>
        <v/>
      </c>
      <c r="G2118" s="31" t="str">
        <f>IFERROR(IF(E2118&lt;&gt;"",VLOOKUP(E2118,'تكويد الاصناف'!$B$3:$L$5500,4,FALSE),""),"تأكد من الوحدة")</f>
        <v/>
      </c>
      <c r="H2118" s="31" t="str">
        <f>IFERROR(IF(E2118&lt;&gt;"",VLOOKUP(E2118,'تكويد الاصناف'!$B$3:$L$5500,9,FALSE),""),"تأكد من السعر")</f>
        <v/>
      </c>
      <c r="I2118" s="31"/>
      <c r="J2118" s="33" t="str">
        <f t="shared" si="33"/>
        <v/>
      </c>
      <c r="K2118" s="33"/>
      <c r="L2118" s="31"/>
      <c r="M2118" s="31"/>
    </row>
    <row r="2119" spans="2:13" x14ac:dyDescent="0.2">
      <c r="B2119" s="29" t="str">
        <f>IF(C2119&lt;&gt;"",COUNT($B$2:B2118)+1,"")</f>
        <v/>
      </c>
      <c r="C2119" s="30"/>
      <c r="D2119" s="31"/>
      <c r="E2119" s="32"/>
      <c r="F2119" s="31" t="str">
        <f>IFERROR(IF(E2119&lt;&gt;"",VLOOKUP(E2119,'تكويد الاصناف'!$B$3:$L$5500,3,FALSE),""),"تأكد من الكود")</f>
        <v/>
      </c>
      <c r="G2119" s="31" t="str">
        <f>IFERROR(IF(E2119&lt;&gt;"",VLOOKUP(E2119,'تكويد الاصناف'!$B$3:$L$5500,4,FALSE),""),"تأكد من الوحدة")</f>
        <v/>
      </c>
      <c r="H2119" s="31" t="str">
        <f>IFERROR(IF(E2119&lt;&gt;"",VLOOKUP(E2119,'تكويد الاصناف'!$B$3:$L$5500,9,FALSE),""),"تأكد من السعر")</f>
        <v/>
      </c>
      <c r="I2119" s="31"/>
      <c r="J2119" s="33" t="str">
        <f t="shared" si="33"/>
        <v/>
      </c>
      <c r="K2119" s="33"/>
      <c r="L2119" s="31"/>
      <c r="M2119" s="31"/>
    </row>
    <row r="2120" spans="2:13" x14ac:dyDescent="0.2">
      <c r="B2120" s="29" t="str">
        <f>IF(C2120&lt;&gt;"",COUNT($B$2:B2119)+1,"")</f>
        <v/>
      </c>
      <c r="C2120" s="30"/>
      <c r="D2120" s="31"/>
      <c r="E2120" s="32"/>
      <c r="F2120" s="31" t="str">
        <f>IFERROR(IF(E2120&lt;&gt;"",VLOOKUP(E2120,'تكويد الاصناف'!$B$3:$L$5500,3,FALSE),""),"تأكد من الكود")</f>
        <v/>
      </c>
      <c r="G2120" s="31" t="str">
        <f>IFERROR(IF(E2120&lt;&gt;"",VLOOKUP(E2120,'تكويد الاصناف'!$B$3:$L$5500,4,FALSE),""),"تأكد من الوحدة")</f>
        <v/>
      </c>
      <c r="H2120" s="31" t="str">
        <f>IFERROR(IF(E2120&lt;&gt;"",VLOOKUP(E2120,'تكويد الاصناف'!$B$3:$L$5500,9,FALSE),""),"تأكد من السعر")</f>
        <v/>
      </c>
      <c r="I2120" s="31"/>
      <c r="J2120" s="33" t="str">
        <f t="shared" si="33"/>
        <v/>
      </c>
      <c r="K2120" s="33"/>
      <c r="L2120" s="31"/>
      <c r="M2120" s="31"/>
    </row>
    <row r="2121" spans="2:13" x14ac:dyDescent="0.2">
      <c r="B2121" s="29" t="str">
        <f>IF(C2121&lt;&gt;"",COUNT($B$2:B2120)+1,"")</f>
        <v/>
      </c>
      <c r="C2121" s="30"/>
      <c r="D2121" s="31"/>
      <c r="E2121" s="32"/>
      <c r="F2121" s="31" t="str">
        <f>IFERROR(IF(E2121&lt;&gt;"",VLOOKUP(E2121,'تكويد الاصناف'!$B$3:$L$5500,3,FALSE),""),"تأكد من الكود")</f>
        <v/>
      </c>
      <c r="G2121" s="31" t="str">
        <f>IFERROR(IF(E2121&lt;&gt;"",VLOOKUP(E2121,'تكويد الاصناف'!$B$3:$L$5500,4,FALSE),""),"تأكد من الوحدة")</f>
        <v/>
      </c>
      <c r="H2121" s="31" t="str">
        <f>IFERROR(IF(E2121&lt;&gt;"",VLOOKUP(E2121,'تكويد الاصناف'!$B$3:$L$5500,9,FALSE),""),"تأكد من السعر")</f>
        <v/>
      </c>
      <c r="I2121" s="31"/>
      <c r="J2121" s="33" t="str">
        <f t="shared" si="33"/>
        <v/>
      </c>
      <c r="K2121" s="33"/>
      <c r="L2121" s="31"/>
      <c r="M2121" s="31"/>
    </row>
    <row r="2122" spans="2:13" x14ac:dyDescent="0.2">
      <c r="B2122" s="29" t="str">
        <f>IF(C2122&lt;&gt;"",COUNT($B$2:B2121)+1,"")</f>
        <v/>
      </c>
      <c r="C2122" s="30"/>
      <c r="D2122" s="31"/>
      <c r="E2122" s="32"/>
      <c r="F2122" s="31" t="str">
        <f>IFERROR(IF(E2122&lt;&gt;"",VLOOKUP(E2122,'تكويد الاصناف'!$B$3:$L$5500,3,FALSE),""),"تأكد من الكود")</f>
        <v/>
      </c>
      <c r="G2122" s="31" t="str">
        <f>IFERROR(IF(E2122&lt;&gt;"",VLOOKUP(E2122,'تكويد الاصناف'!$B$3:$L$5500,4,FALSE),""),"تأكد من الوحدة")</f>
        <v/>
      </c>
      <c r="H2122" s="31" t="str">
        <f>IFERROR(IF(E2122&lt;&gt;"",VLOOKUP(E2122,'تكويد الاصناف'!$B$3:$L$5500,9,FALSE),""),"تأكد من السعر")</f>
        <v/>
      </c>
      <c r="I2122" s="31"/>
      <c r="J2122" s="33" t="str">
        <f t="shared" si="33"/>
        <v/>
      </c>
      <c r="K2122" s="33"/>
      <c r="L2122" s="31"/>
      <c r="M2122" s="31"/>
    </row>
    <row r="2123" spans="2:13" x14ac:dyDescent="0.2">
      <c r="B2123" s="29" t="str">
        <f>IF(C2123&lt;&gt;"",COUNT($B$2:B2122)+1,"")</f>
        <v/>
      </c>
      <c r="C2123" s="30"/>
      <c r="D2123" s="31"/>
      <c r="E2123" s="32"/>
      <c r="F2123" s="31" t="str">
        <f>IFERROR(IF(E2123&lt;&gt;"",VLOOKUP(E2123,'تكويد الاصناف'!$B$3:$L$5500,3,FALSE),""),"تأكد من الكود")</f>
        <v/>
      </c>
      <c r="G2123" s="31" t="str">
        <f>IFERROR(IF(E2123&lt;&gt;"",VLOOKUP(E2123,'تكويد الاصناف'!$B$3:$L$5500,4,FALSE),""),"تأكد من الوحدة")</f>
        <v/>
      </c>
      <c r="H2123" s="31" t="str">
        <f>IFERROR(IF(E2123&lt;&gt;"",VLOOKUP(E2123,'تكويد الاصناف'!$B$3:$L$5500,9,FALSE),""),"تأكد من السعر")</f>
        <v/>
      </c>
      <c r="I2123" s="31"/>
      <c r="J2123" s="33" t="str">
        <f t="shared" si="33"/>
        <v/>
      </c>
      <c r="K2123" s="33"/>
      <c r="L2123" s="31"/>
      <c r="M2123" s="31"/>
    </row>
    <row r="2124" spans="2:13" x14ac:dyDescent="0.2">
      <c r="B2124" s="29" t="str">
        <f>IF(C2124&lt;&gt;"",COUNT($B$2:B2123)+1,"")</f>
        <v/>
      </c>
      <c r="C2124" s="30"/>
      <c r="D2124" s="31"/>
      <c r="E2124" s="32"/>
      <c r="F2124" s="31" t="str">
        <f>IFERROR(IF(E2124&lt;&gt;"",VLOOKUP(E2124,'تكويد الاصناف'!$B$3:$L$5500,3,FALSE),""),"تأكد من الكود")</f>
        <v/>
      </c>
      <c r="G2124" s="31" t="str">
        <f>IFERROR(IF(E2124&lt;&gt;"",VLOOKUP(E2124,'تكويد الاصناف'!$B$3:$L$5500,4,FALSE),""),"تأكد من الوحدة")</f>
        <v/>
      </c>
      <c r="H2124" s="31" t="str">
        <f>IFERROR(IF(E2124&lt;&gt;"",VLOOKUP(E2124,'تكويد الاصناف'!$B$3:$L$5500,9,FALSE),""),"تأكد من السعر")</f>
        <v/>
      </c>
      <c r="I2124" s="31"/>
      <c r="J2124" s="33" t="str">
        <f t="shared" si="33"/>
        <v/>
      </c>
      <c r="K2124" s="33"/>
      <c r="L2124" s="31"/>
      <c r="M2124" s="31"/>
    </row>
    <row r="2125" spans="2:13" x14ac:dyDescent="0.2">
      <c r="B2125" s="29" t="str">
        <f>IF(C2125&lt;&gt;"",COUNT($B$2:B2124)+1,"")</f>
        <v/>
      </c>
      <c r="C2125" s="30"/>
      <c r="D2125" s="31"/>
      <c r="E2125" s="32"/>
      <c r="F2125" s="31" t="str">
        <f>IFERROR(IF(E2125&lt;&gt;"",VLOOKUP(E2125,'تكويد الاصناف'!$B$3:$L$5500,3,FALSE),""),"تأكد من الكود")</f>
        <v/>
      </c>
      <c r="G2125" s="31" t="str">
        <f>IFERROR(IF(E2125&lt;&gt;"",VLOOKUP(E2125,'تكويد الاصناف'!$B$3:$L$5500,4,FALSE),""),"تأكد من الوحدة")</f>
        <v/>
      </c>
      <c r="H2125" s="31" t="str">
        <f>IFERROR(IF(E2125&lt;&gt;"",VLOOKUP(E2125,'تكويد الاصناف'!$B$3:$L$5500,9,FALSE),""),"تأكد من السعر")</f>
        <v/>
      </c>
      <c r="I2125" s="31"/>
      <c r="J2125" s="33" t="str">
        <f t="shared" si="33"/>
        <v/>
      </c>
      <c r="K2125" s="33"/>
      <c r="L2125" s="31"/>
      <c r="M2125" s="31"/>
    </row>
    <row r="2126" spans="2:13" x14ac:dyDescent="0.2">
      <c r="B2126" s="29" t="str">
        <f>IF(C2126&lt;&gt;"",COUNT($B$2:B2125)+1,"")</f>
        <v/>
      </c>
      <c r="C2126" s="30"/>
      <c r="D2126" s="31"/>
      <c r="E2126" s="32"/>
      <c r="F2126" s="31" t="str">
        <f>IFERROR(IF(E2126&lt;&gt;"",VLOOKUP(E2126,'تكويد الاصناف'!$B$3:$L$5500,3,FALSE),""),"تأكد من الكود")</f>
        <v/>
      </c>
      <c r="G2126" s="31" t="str">
        <f>IFERROR(IF(E2126&lt;&gt;"",VLOOKUP(E2126,'تكويد الاصناف'!$B$3:$L$5500,4,FALSE),""),"تأكد من الوحدة")</f>
        <v/>
      </c>
      <c r="H2126" s="31" t="str">
        <f>IFERROR(IF(E2126&lt;&gt;"",VLOOKUP(E2126,'تكويد الاصناف'!$B$3:$L$5500,9,FALSE),""),"تأكد من السعر")</f>
        <v/>
      </c>
      <c r="I2126" s="31"/>
      <c r="J2126" s="33" t="str">
        <f t="shared" si="33"/>
        <v/>
      </c>
      <c r="K2126" s="33"/>
      <c r="L2126" s="31"/>
      <c r="M2126" s="31"/>
    </row>
    <row r="2127" spans="2:13" x14ac:dyDescent="0.2">
      <c r="B2127" s="29" t="str">
        <f>IF(C2127&lt;&gt;"",COUNT($B$2:B2126)+1,"")</f>
        <v/>
      </c>
      <c r="C2127" s="30"/>
      <c r="D2127" s="31"/>
      <c r="E2127" s="32"/>
      <c r="F2127" s="31" t="str">
        <f>IFERROR(IF(E2127&lt;&gt;"",VLOOKUP(E2127,'تكويد الاصناف'!$B$3:$L$5500,3,FALSE),""),"تأكد من الكود")</f>
        <v/>
      </c>
      <c r="G2127" s="31" t="str">
        <f>IFERROR(IF(E2127&lt;&gt;"",VLOOKUP(E2127,'تكويد الاصناف'!$B$3:$L$5500,4,FALSE),""),"تأكد من الوحدة")</f>
        <v/>
      </c>
      <c r="H2127" s="31" t="str">
        <f>IFERROR(IF(E2127&lt;&gt;"",VLOOKUP(E2127,'تكويد الاصناف'!$B$3:$L$5500,9,FALSE),""),"تأكد من السعر")</f>
        <v/>
      </c>
      <c r="I2127" s="31"/>
      <c r="J2127" s="33" t="str">
        <f t="shared" si="33"/>
        <v/>
      </c>
      <c r="K2127" s="33"/>
      <c r="L2127" s="31"/>
      <c r="M2127" s="31"/>
    </row>
    <row r="2128" spans="2:13" x14ac:dyDescent="0.2">
      <c r="B2128" s="29" t="str">
        <f>IF(C2128&lt;&gt;"",COUNT($B$2:B2127)+1,"")</f>
        <v/>
      </c>
      <c r="C2128" s="30"/>
      <c r="D2128" s="31"/>
      <c r="E2128" s="32"/>
      <c r="F2128" s="31" t="str">
        <f>IFERROR(IF(E2128&lt;&gt;"",VLOOKUP(E2128,'تكويد الاصناف'!$B$3:$L$5500,3,FALSE),""),"تأكد من الكود")</f>
        <v/>
      </c>
      <c r="G2128" s="31" t="str">
        <f>IFERROR(IF(E2128&lt;&gt;"",VLOOKUP(E2128,'تكويد الاصناف'!$B$3:$L$5500,4,FALSE),""),"تأكد من الوحدة")</f>
        <v/>
      </c>
      <c r="H2128" s="31" t="str">
        <f>IFERROR(IF(E2128&lt;&gt;"",VLOOKUP(E2128,'تكويد الاصناف'!$B$3:$L$5500,9,FALSE),""),"تأكد من السعر")</f>
        <v/>
      </c>
      <c r="I2128" s="31"/>
      <c r="J2128" s="33" t="str">
        <f t="shared" si="33"/>
        <v/>
      </c>
      <c r="K2128" s="33"/>
      <c r="L2128" s="31"/>
      <c r="M2128" s="31"/>
    </row>
    <row r="2129" spans="2:13" x14ac:dyDescent="0.2">
      <c r="B2129" s="29" t="str">
        <f>IF(C2129&lt;&gt;"",COUNT($B$2:B2128)+1,"")</f>
        <v/>
      </c>
      <c r="C2129" s="30"/>
      <c r="D2129" s="31"/>
      <c r="E2129" s="32"/>
      <c r="F2129" s="31" t="str">
        <f>IFERROR(IF(E2129&lt;&gt;"",VLOOKUP(E2129,'تكويد الاصناف'!$B$3:$L$5500,3,FALSE),""),"تأكد من الكود")</f>
        <v/>
      </c>
      <c r="G2129" s="31" t="str">
        <f>IFERROR(IF(E2129&lt;&gt;"",VLOOKUP(E2129,'تكويد الاصناف'!$B$3:$L$5500,4,FALSE),""),"تأكد من الوحدة")</f>
        <v/>
      </c>
      <c r="H2129" s="31" t="str">
        <f>IFERROR(IF(E2129&lt;&gt;"",VLOOKUP(E2129,'تكويد الاصناف'!$B$3:$L$5500,9,FALSE),""),"تأكد من السعر")</f>
        <v/>
      </c>
      <c r="I2129" s="31"/>
      <c r="J2129" s="33" t="str">
        <f t="shared" si="33"/>
        <v/>
      </c>
      <c r="K2129" s="33"/>
      <c r="L2129" s="31"/>
      <c r="M2129" s="31"/>
    </row>
    <row r="2130" spans="2:13" x14ac:dyDescent="0.2">
      <c r="B2130" s="29" t="str">
        <f>IF(C2130&lt;&gt;"",COUNT($B$2:B2129)+1,"")</f>
        <v/>
      </c>
      <c r="C2130" s="30"/>
      <c r="D2130" s="31"/>
      <c r="E2130" s="32"/>
      <c r="F2130" s="31" t="str">
        <f>IFERROR(IF(E2130&lt;&gt;"",VLOOKUP(E2130,'تكويد الاصناف'!$B$3:$L$5500,3,FALSE),""),"تأكد من الكود")</f>
        <v/>
      </c>
      <c r="G2130" s="31" t="str">
        <f>IFERROR(IF(E2130&lt;&gt;"",VLOOKUP(E2130,'تكويد الاصناف'!$B$3:$L$5500,4,FALSE),""),"تأكد من الوحدة")</f>
        <v/>
      </c>
      <c r="H2130" s="31" t="str">
        <f>IFERROR(IF(E2130&lt;&gt;"",VLOOKUP(E2130,'تكويد الاصناف'!$B$3:$L$5500,9,FALSE),""),"تأكد من السعر")</f>
        <v/>
      </c>
      <c r="I2130" s="31"/>
      <c r="J2130" s="33" t="str">
        <f t="shared" si="33"/>
        <v/>
      </c>
      <c r="K2130" s="33"/>
      <c r="L2130" s="31"/>
      <c r="M2130" s="31"/>
    </row>
    <row r="2131" spans="2:13" x14ac:dyDescent="0.2">
      <c r="B2131" s="29" t="str">
        <f>IF(C2131&lt;&gt;"",COUNT($B$2:B2130)+1,"")</f>
        <v/>
      </c>
      <c r="C2131" s="30"/>
      <c r="D2131" s="31"/>
      <c r="E2131" s="32"/>
      <c r="F2131" s="31" t="str">
        <f>IFERROR(IF(E2131&lt;&gt;"",VLOOKUP(E2131,'تكويد الاصناف'!$B$3:$L$5500,3,FALSE),""),"تأكد من الكود")</f>
        <v/>
      </c>
      <c r="G2131" s="31" t="str">
        <f>IFERROR(IF(E2131&lt;&gt;"",VLOOKUP(E2131,'تكويد الاصناف'!$B$3:$L$5500,4,FALSE),""),"تأكد من الوحدة")</f>
        <v/>
      </c>
      <c r="H2131" s="31" t="str">
        <f>IFERROR(IF(E2131&lt;&gt;"",VLOOKUP(E2131,'تكويد الاصناف'!$B$3:$L$5500,9,FALSE),""),"تأكد من السعر")</f>
        <v/>
      </c>
      <c r="I2131" s="31"/>
      <c r="J2131" s="33" t="str">
        <f t="shared" si="33"/>
        <v/>
      </c>
      <c r="K2131" s="33"/>
      <c r="L2131" s="31"/>
      <c r="M2131" s="31"/>
    </row>
    <row r="2132" spans="2:13" x14ac:dyDescent="0.2">
      <c r="B2132" s="29" t="str">
        <f>IF(C2132&lt;&gt;"",COUNT($B$2:B2131)+1,"")</f>
        <v/>
      </c>
      <c r="C2132" s="30"/>
      <c r="D2132" s="31"/>
      <c r="E2132" s="32"/>
      <c r="F2132" s="31" t="str">
        <f>IFERROR(IF(E2132&lt;&gt;"",VLOOKUP(E2132,'تكويد الاصناف'!$B$3:$L$5500,3,FALSE),""),"تأكد من الكود")</f>
        <v/>
      </c>
      <c r="G2132" s="31" t="str">
        <f>IFERROR(IF(E2132&lt;&gt;"",VLOOKUP(E2132,'تكويد الاصناف'!$B$3:$L$5500,4,FALSE),""),"تأكد من الوحدة")</f>
        <v/>
      </c>
      <c r="H2132" s="31" t="str">
        <f>IFERROR(IF(E2132&lt;&gt;"",VLOOKUP(E2132,'تكويد الاصناف'!$B$3:$L$5500,9,FALSE),""),"تأكد من السعر")</f>
        <v/>
      </c>
      <c r="I2132" s="31"/>
      <c r="J2132" s="33" t="str">
        <f t="shared" si="33"/>
        <v/>
      </c>
      <c r="K2132" s="33"/>
      <c r="L2132" s="31"/>
      <c r="M2132" s="31"/>
    </row>
    <row r="2133" spans="2:13" x14ac:dyDescent="0.2">
      <c r="B2133" s="29" t="str">
        <f>IF(C2133&lt;&gt;"",COUNT($B$2:B2132)+1,"")</f>
        <v/>
      </c>
      <c r="C2133" s="30"/>
      <c r="D2133" s="31"/>
      <c r="E2133" s="32"/>
      <c r="F2133" s="31" t="str">
        <f>IFERROR(IF(E2133&lt;&gt;"",VLOOKUP(E2133,'تكويد الاصناف'!$B$3:$L$5500,3,FALSE),""),"تأكد من الكود")</f>
        <v/>
      </c>
      <c r="G2133" s="31" t="str">
        <f>IFERROR(IF(E2133&lt;&gt;"",VLOOKUP(E2133,'تكويد الاصناف'!$B$3:$L$5500,4,FALSE),""),"تأكد من الوحدة")</f>
        <v/>
      </c>
      <c r="H2133" s="31" t="str">
        <f>IFERROR(IF(E2133&lt;&gt;"",VLOOKUP(E2133,'تكويد الاصناف'!$B$3:$L$5500,9,FALSE),""),"تأكد من السعر")</f>
        <v/>
      </c>
      <c r="I2133" s="31"/>
      <c r="J2133" s="33" t="str">
        <f t="shared" si="33"/>
        <v/>
      </c>
      <c r="K2133" s="33"/>
      <c r="L2133" s="31"/>
      <c r="M2133" s="31"/>
    </row>
    <row r="2134" spans="2:13" x14ac:dyDescent="0.2">
      <c r="B2134" s="29" t="str">
        <f>IF(C2134&lt;&gt;"",COUNT($B$2:B2133)+1,"")</f>
        <v/>
      </c>
      <c r="C2134" s="30"/>
      <c r="D2134" s="31"/>
      <c r="E2134" s="32"/>
      <c r="F2134" s="31" t="str">
        <f>IFERROR(IF(E2134&lt;&gt;"",VLOOKUP(E2134,'تكويد الاصناف'!$B$3:$L$5500,3,FALSE),""),"تأكد من الكود")</f>
        <v/>
      </c>
      <c r="G2134" s="31" t="str">
        <f>IFERROR(IF(E2134&lt;&gt;"",VLOOKUP(E2134,'تكويد الاصناف'!$B$3:$L$5500,4,FALSE),""),"تأكد من الوحدة")</f>
        <v/>
      </c>
      <c r="H2134" s="31" t="str">
        <f>IFERROR(IF(E2134&lt;&gt;"",VLOOKUP(E2134,'تكويد الاصناف'!$B$3:$L$5500,9,FALSE),""),"تأكد من السعر")</f>
        <v/>
      </c>
      <c r="I2134" s="31"/>
      <c r="J2134" s="33" t="str">
        <f t="shared" si="33"/>
        <v/>
      </c>
      <c r="K2134" s="33"/>
      <c r="L2134" s="31"/>
      <c r="M2134" s="31"/>
    </row>
    <row r="2135" spans="2:13" x14ac:dyDescent="0.2">
      <c r="B2135" s="29" t="str">
        <f>IF(C2135&lt;&gt;"",COUNT($B$2:B2134)+1,"")</f>
        <v/>
      </c>
      <c r="C2135" s="30"/>
      <c r="D2135" s="31"/>
      <c r="E2135" s="32"/>
      <c r="F2135" s="31" t="str">
        <f>IFERROR(IF(E2135&lt;&gt;"",VLOOKUP(E2135,'تكويد الاصناف'!$B$3:$L$5500,3,FALSE),""),"تأكد من الكود")</f>
        <v/>
      </c>
      <c r="G2135" s="31" t="str">
        <f>IFERROR(IF(E2135&lt;&gt;"",VLOOKUP(E2135,'تكويد الاصناف'!$B$3:$L$5500,4,FALSE),""),"تأكد من الوحدة")</f>
        <v/>
      </c>
      <c r="H2135" s="31" t="str">
        <f>IFERROR(IF(E2135&lt;&gt;"",VLOOKUP(E2135,'تكويد الاصناف'!$B$3:$L$5500,9,FALSE),""),"تأكد من السعر")</f>
        <v/>
      </c>
      <c r="I2135" s="31"/>
      <c r="J2135" s="33" t="str">
        <f t="shared" si="33"/>
        <v/>
      </c>
      <c r="K2135" s="33"/>
      <c r="L2135" s="31"/>
      <c r="M2135" s="31"/>
    </row>
    <row r="2136" spans="2:13" x14ac:dyDescent="0.2">
      <c r="B2136" s="29" t="str">
        <f>IF(C2136&lt;&gt;"",COUNT($B$2:B2135)+1,"")</f>
        <v/>
      </c>
      <c r="C2136" s="30"/>
      <c r="D2136" s="31"/>
      <c r="E2136" s="32"/>
      <c r="F2136" s="31" t="str">
        <f>IFERROR(IF(E2136&lt;&gt;"",VLOOKUP(E2136,'تكويد الاصناف'!$B$3:$L$5500,3,FALSE),""),"تأكد من الكود")</f>
        <v/>
      </c>
      <c r="G2136" s="31" t="str">
        <f>IFERROR(IF(E2136&lt;&gt;"",VLOOKUP(E2136,'تكويد الاصناف'!$B$3:$L$5500,4,FALSE),""),"تأكد من الوحدة")</f>
        <v/>
      </c>
      <c r="H2136" s="31" t="str">
        <f>IFERROR(IF(E2136&lt;&gt;"",VLOOKUP(E2136,'تكويد الاصناف'!$B$3:$L$5500,9,FALSE),""),"تأكد من السعر")</f>
        <v/>
      </c>
      <c r="I2136" s="31"/>
      <c r="J2136" s="33" t="str">
        <f t="shared" si="33"/>
        <v/>
      </c>
      <c r="K2136" s="33"/>
      <c r="L2136" s="31"/>
      <c r="M2136" s="31"/>
    </row>
    <row r="2137" spans="2:13" x14ac:dyDescent="0.2">
      <c r="B2137" s="29" t="str">
        <f>IF(C2137&lt;&gt;"",COUNT($B$2:B2136)+1,"")</f>
        <v/>
      </c>
      <c r="C2137" s="30"/>
      <c r="D2137" s="31"/>
      <c r="E2137" s="32"/>
      <c r="F2137" s="31" t="str">
        <f>IFERROR(IF(E2137&lt;&gt;"",VLOOKUP(E2137,'تكويد الاصناف'!$B$3:$L$5500,3,FALSE),""),"تأكد من الكود")</f>
        <v/>
      </c>
      <c r="G2137" s="31" t="str">
        <f>IFERROR(IF(E2137&lt;&gt;"",VLOOKUP(E2137,'تكويد الاصناف'!$B$3:$L$5500,4,FALSE),""),"تأكد من الوحدة")</f>
        <v/>
      </c>
      <c r="H2137" s="31" t="str">
        <f>IFERROR(IF(E2137&lt;&gt;"",VLOOKUP(E2137,'تكويد الاصناف'!$B$3:$L$5500,9,FALSE),""),"تأكد من السعر")</f>
        <v/>
      </c>
      <c r="I2137" s="31"/>
      <c r="J2137" s="33" t="str">
        <f t="shared" si="33"/>
        <v/>
      </c>
      <c r="K2137" s="33"/>
      <c r="L2137" s="31"/>
      <c r="M2137" s="31"/>
    </row>
    <row r="2138" spans="2:13" x14ac:dyDescent="0.2">
      <c r="B2138" s="29" t="str">
        <f>IF(C2138&lt;&gt;"",COUNT($B$2:B2137)+1,"")</f>
        <v/>
      </c>
      <c r="C2138" s="30"/>
      <c r="D2138" s="31"/>
      <c r="E2138" s="32"/>
      <c r="F2138" s="31" t="str">
        <f>IFERROR(IF(E2138&lt;&gt;"",VLOOKUP(E2138,'تكويد الاصناف'!$B$3:$L$5500,3,FALSE),""),"تأكد من الكود")</f>
        <v/>
      </c>
      <c r="G2138" s="31" t="str">
        <f>IFERROR(IF(E2138&lt;&gt;"",VLOOKUP(E2138,'تكويد الاصناف'!$B$3:$L$5500,4,FALSE),""),"تأكد من الوحدة")</f>
        <v/>
      </c>
      <c r="H2138" s="31" t="str">
        <f>IFERROR(IF(E2138&lt;&gt;"",VLOOKUP(E2138,'تكويد الاصناف'!$B$3:$L$5500,9,FALSE),""),"تأكد من السعر")</f>
        <v/>
      </c>
      <c r="I2138" s="31"/>
      <c r="J2138" s="33" t="str">
        <f t="shared" si="33"/>
        <v/>
      </c>
      <c r="K2138" s="33"/>
      <c r="L2138" s="31"/>
      <c r="M2138" s="31"/>
    </row>
    <row r="2139" spans="2:13" x14ac:dyDescent="0.2">
      <c r="B2139" s="29" t="str">
        <f>IF(C2139&lt;&gt;"",COUNT($B$2:B2138)+1,"")</f>
        <v/>
      </c>
      <c r="C2139" s="30"/>
      <c r="D2139" s="31"/>
      <c r="E2139" s="32"/>
      <c r="F2139" s="31" t="str">
        <f>IFERROR(IF(E2139&lt;&gt;"",VLOOKUP(E2139,'تكويد الاصناف'!$B$3:$L$5500,3,FALSE),""),"تأكد من الكود")</f>
        <v/>
      </c>
      <c r="G2139" s="31" t="str">
        <f>IFERROR(IF(E2139&lt;&gt;"",VLOOKUP(E2139,'تكويد الاصناف'!$B$3:$L$5500,4,FALSE),""),"تأكد من الوحدة")</f>
        <v/>
      </c>
      <c r="H2139" s="31" t="str">
        <f>IFERROR(IF(E2139&lt;&gt;"",VLOOKUP(E2139,'تكويد الاصناف'!$B$3:$L$5500,9,FALSE),""),"تأكد من السعر")</f>
        <v/>
      </c>
      <c r="I2139" s="31"/>
      <c r="J2139" s="33" t="str">
        <f t="shared" si="33"/>
        <v/>
      </c>
      <c r="K2139" s="33"/>
      <c r="L2139" s="31"/>
      <c r="M2139" s="31"/>
    </row>
    <row r="2140" spans="2:13" x14ac:dyDescent="0.2">
      <c r="B2140" s="29" t="str">
        <f>IF(C2140&lt;&gt;"",COUNT($B$2:B2139)+1,"")</f>
        <v/>
      </c>
      <c r="C2140" s="30"/>
      <c r="D2140" s="31"/>
      <c r="E2140" s="32"/>
      <c r="F2140" s="31" t="str">
        <f>IFERROR(IF(E2140&lt;&gt;"",VLOOKUP(E2140,'تكويد الاصناف'!$B$3:$L$5500,3,FALSE),""),"تأكد من الكود")</f>
        <v/>
      </c>
      <c r="G2140" s="31" t="str">
        <f>IFERROR(IF(E2140&lt;&gt;"",VLOOKUP(E2140,'تكويد الاصناف'!$B$3:$L$5500,4,FALSE),""),"تأكد من الوحدة")</f>
        <v/>
      </c>
      <c r="H2140" s="31" t="str">
        <f>IFERROR(IF(E2140&lt;&gt;"",VLOOKUP(E2140,'تكويد الاصناف'!$B$3:$L$5500,9,FALSE),""),"تأكد من السعر")</f>
        <v/>
      </c>
      <c r="I2140" s="31"/>
      <c r="J2140" s="33" t="str">
        <f t="shared" si="33"/>
        <v/>
      </c>
      <c r="K2140" s="33"/>
      <c r="L2140" s="31"/>
      <c r="M2140" s="31"/>
    </row>
    <row r="2141" spans="2:13" x14ac:dyDescent="0.2">
      <c r="B2141" s="29" t="str">
        <f>IF(C2141&lt;&gt;"",COUNT($B$2:B2140)+1,"")</f>
        <v/>
      </c>
      <c r="C2141" s="30"/>
      <c r="D2141" s="31"/>
      <c r="E2141" s="32"/>
      <c r="F2141" s="31" t="str">
        <f>IFERROR(IF(E2141&lt;&gt;"",VLOOKUP(E2141,'تكويد الاصناف'!$B$3:$L$5500,3,FALSE),""),"تأكد من الكود")</f>
        <v/>
      </c>
      <c r="G2141" s="31" t="str">
        <f>IFERROR(IF(E2141&lt;&gt;"",VLOOKUP(E2141,'تكويد الاصناف'!$B$3:$L$5500,4,FALSE),""),"تأكد من الوحدة")</f>
        <v/>
      </c>
      <c r="H2141" s="31" t="str">
        <f>IFERROR(IF(E2141&lt;&gt;"",VLOOKUP(E2141,'تكويد الاصناف'!$B$3:$L$5500,9,FALSE),""),"تأكد من السعر")</f>
        <v/>
      </c>
      <c r="I2141" s="31"/>
      <c r="J2141" s="33" t="str">
        <f t="shared" si="33"/>
        <v/>
      </c>
      <c r="K2141" s="33"/>
      <c r="L2141" s="31"/>
      <c r="M2141" s="31"/>
    </row>
    <row r="2142" spans="2:13" x14ac:dyDescent="0.2">
      <c r="B2142" s="29" t="str">
        <f>IF(C2142&lt;&gt;"",COUNT($B$2:B2141)+1,"")</f>
        <v/>
      </c>
      <c r="C2142" s="30"/>
      <c r="D2142" s="31"/>
      <c r="E2142" s="32"/>
      <c r="F2142" s="31" t="str">
        <f>IFERROR(IF(E2142&lt;&gt;"",VLOOKUP(E2142,'تكويد الاصناف'!$B$3:$L$5500,3,FALSE),""),"تأكد من الكود")</f>
        <v/>
      </c>
      <c r="G2142" s="31" t="str">
        <f>IFERROR(IF(E2142&lt;&gt;"",VLOOKUP(E2142,'تكويد الاصناف'!$B$3:$L$5500,4,FALSE),""),"تأكد من الوحدة")</f>
        <v/>
      </c>
      <c r="H2142" s="31" t="str">
        <f>IFERROR(IF(E2142&lt;&gt;"",VLOOKUP(E2142,'تكويد الاصناف'!$B$3:$L$5500,9,FALSE),""),"تأكد من السعر")</f>
        <v/>
      </c>
      <c r="I2142" s="31"/>
      <c r="J2142" s="33" t="str">
        <f t="shared" si="33"/>
        <v/>
      </c>
      <c r="K2142" s="33"/>
      <c r="L2142" s="31"/>
      <c r="M2142" s="31"/>
    </row>
    <row r="2143" spans="2:13" x14ac:dyDescent="0.2">
      <c r="B2143" s="29" t="str">
        <f>IF(C2143&lt;&gt;"",COUNT($B$2:B2142)+1,"")</f>
        <v/>
      </c>
      <c r="C2143" s="30"/>
      <c r="D2143" s="31"/>
      <c r="E2143" s="32"/>
      <c r="F2143" s="31" t="str">
        <f>IFERROR(IF(E2143&lt;&gt;"",VLOOKUP(E2143,'تكويد الاصناف'!$B$3:$L$5500,3,FALSE),""),"تأكد من الكود")</f>
        <v/>
      </c>
      <c r="G2143" s="31" t="str">
        <f>IFERROR(IF(E2143&lt;&gt;"",VLOOKUP(E2143,'تكويد الاصناف'!$B$3:$L$5500,4,FALSE),""),"تأكد من الوحدة")</f>
        <v/>
      </c>
      <c r="H2143" s="31" t="str">
        <f>IFERROR(IF(E2143&lt;&gt;"",VLOOKUP(E2143,'تكويد الاصناف'!$B$3:$L$5500,9,FALSE),""),"تأكد من السعر")</f>
        <v/>
      </c>
      <c r="I2143" s="31"/>
      <c r="J2143" s="33" t="str">
        <f t="shared" si="33"/>
        <v/>
      </c>
      <c r="K2143" s="33"/>
      <c r="L2143" s="31"/>
      <c r="M2143" s="31"/>
    </row>
    <row r="2144" spans="2:13" x14ac:dyDescent="0.2">
      <c r="B2144" s="29" t="str">
        <f>IF(C2144&lt;&gt;"",COUNT($B$2:B2143)+1,"")</f>
        <v/>
      </c>
      <c r="C2144" s="30"/>
      <c r="D2144" s="31"/>
      <c r="E2144" s="32"/>
      <c r="F2144" s="31" t="str">
        <f>IFERROR(IF(E2144&lt;&gt;"",VLOOKUP(E2144,'تكويد الاصناف'!$B$3:$L$5500,3,FALSE),""),"تأكد من الكود")</f>
        <v/>
      </c>
      <c r="G2144" s="31" t="str">
        <f>IFERROR(IF(E2144&lt;&gt;"",VLOOKUP(E2144,'تكويد الاصناف'!$B$3:$L$5500,4,FALSE),""),"تأكد من الوحدة")</f>
        <v/>
      </c>
      <c r="H2144" s="31" t="str">
        <f>IFERROR(IF(E2144&lt;&gt;"",VLOOKUP(E2144,'تكويد الاصناف'!$B$3:$L$5500,9,FALSE),""),"تأكد من السعر")</f>
        <v/>
      </c>
      <c r="I2144" s="31"/>
      <c r="J2144" s="33" t="str">
        <f t="shared" si="33"/>
        <v/>
      </c>
      <c r="K2144" s="33"/>
      <c r="L2144" s="31"/>
      <c r="M2144" s="31"/>
    </row>
    <row r="2145" spans="2:13" x14ac:dyDescent="0.2">
      <c r="B2145" s="29" t="str">
        <f>IF(C2145&lt;&gt;"",COUNT($B$2:B2144)+1,"")</f>
        <v/>
      </c>
      <c r="C2145" s="30"/>
      <c r="D2145" s="31"/>
      <c r="E2145" s="32"/>
      <c r="F2145" s="31" t="str">
        <f>IFERROR(IF(E2145&lt;&gt;"",VLOOKUP(E2145,'تكويد الاصناف'!$B$3:$L$5500,3,FALSE),""),"تأكد من الكود")</f>
        <v/>
      </c>
      <c r="G2145" s="31" t="str">
        <f>IFERROR(IF(E2145&lt;&gt;"",VLOOKUP(E2145,'تكويد الاصناف'!$B$3:$L$5500,4,FALSE),""),"تأكد من الوحدة")</f>
        <v/>
      </c>
      <c r="H2145" s="31" t="str">
        <f>IFERROR(IF(E2145&lt;&gt;"",VLOOKUP(E2145,'تكويد الاصناف'!$B$3:$L$5500,9,FALSE),""),"تأكد من السعر")</f>
        <v/>
      </c>
      <c r="I2145" s="31"/>
      <c r="J2145" s="33" t="str">
        <f t="shared" si="33"/>
        <v/>
      </c>
      <c r="K2145" s="33"/>
      <c r="L2145" s="31"/>
      <c r="M2145" s="31"/>
    </row>
    <row r="2146" spans="2:13" x14ac:dyDescent="0.2">
      <c r="B2146" s="29" t="str">
        <f>IF(C2146&lt;&gt;"",COUNT($B$2:B2145)+1,"")</f>
        <v/>
      </c>
      <c r="C2146" s="30"/>
      <c r="D2146" s="31"/>
      <c r="E2146" s="32"/>
      <c r="F2146" s="31" t="str">
        <f>IFERROR(IF(E2146&lt;&gt;"",VLOOKUP(E2146,'تكويد الاصناف'!$B$3:$L$5500,3,FALSE),""),"تأكد من الكود")</f>
        <v/>
      </c>
      <c r="G2146" s="31" t="str">
        <f>IFERROR(IF(E2146&lt;&gt;"",VLOOKUP(E2146,'تكويد الاصناف'!$B$3:$L$5500,4,FALSE),""),"تأكد من الوحدة")</f>
        <v/>
      </c>
      <c r="H2146" s="31" t="str">
        <f>IFERROR(IF(E2146&lt;&gt;"",VLOOKUP(E2146,'تكويد الاصناف'!$B$3:$L$5500,9,FALSE),""),"تأكد من السعر")</f>
        <v/>
      </c>
      <c r="I2146" s="31"/>
      <c r="J2146" s="33" t="str">
        <f t="shared" si="33"/>
        <v/>
      </c>
      <c r="K2146" s="33"/>
      <c r="L2146" s="31"/>
      <c r="M2146" s="31"/>
    </row>
    <row r="2147" spans="2:13" x14ac:dyDescent="0.2">
      <c r="B2147" s="29" t="str">
        <f>IF(C2147&lt;&gt;"",COUNT($B$2:B2146)+1,"")</f>
        <v/>
      </c>
      <c r="C2147" s="30"/>
      <c r="D2147" s="31"/>
      <c r="E2147" s="32"/>
      <c r="F2147" s="31" t="str">
        <f>IFERROR(IF(E2147&lt;&gt;"",VLOOKUP(E2147,'تكويد الاصناف'!$B$3:$L$5500,3,FALSE),""),"تأكد من الكود")</f>
        <v/>
      </c>
      <c r="G2147" s="31" t="str">
        <f>IFERROR(IF(E2147&lt;&gt;"",VLOOKUP(E2147,'تكويد الاصناف'!$B$3:$L$5500,4,FALSE),""),"تأكد من الوحدة")</f>
        <v/>
      </c>
      <c r="H2147" s="31" t="str">
        <f>IFERROR(IF(E2147&lt;&gt;"",VLOOKUP(E2147,'تكويد الاصناف'!$B$3:$L$5500,9,FALSE),""),"تأكد من السعر")</f>
        <v/>
      </c>
      <c r="I2147" s="31"/>
      <c r="J2147" s="33" t="str">
        <f t="shared" si="33"/>
        <v/>
      </c>
      <c r="K2147" s="33"/>
      <c r="L2147" s="31"/>
      <c r="M2147" s="31"/>
    </row>
    <row r="2148" spans="2:13" x14ac:dyDescent="0.2">
      <c r="B2148" s="29" t="str">
        <f>IF(C2148&lt;&gt;"",COUNT($B$2:B2147)+1,"")</f>
        <v/>
      </c>
      <c r="C2148" s="30"/>
      <c r="D2148" s="31"/>
      <c r="E2148" s="32"/>
      <c r="F2148" s="31" t="str">
        <f>IFERROR(IF(E2148&lt;&gt;"",VLOOKUP(E2148,'تكويد الاصناف'!$B$3:$L$5500,3,FALSE),""),"تأكد من الكود")</f>
        <v/>
      </c>
      <c r="G2148" s="31" t="str">
        <f>IFERROR(IF(E2148&lt;&gt;"",VLOOKUP(E2148,'تكويد الاصناف'!$B$3:$L$5500,4,FALSE),""),"تأكد من الوحدة")</f>
        <v/>
      </c>
      <c r="H2148" s="31" t="str">
        <f>IFERROR(IF(E2148&lt;&gt;"",VLOOKUP(E2148,'تكويد الاصناف'!$B$3:$L$5500,9,FALSE),""),"تأكد من السعر")</f>
        <v/>
      </c>
      <c r="I2148" s="31"/>
      <c r="J2148" s="33" t="str">
        <f t="shared" si="33"/>
        <v/>
      </c>
      <c r="K2148" s="33"/>
      <c r="L2148" s="31"/>
      <c r="M2148" s="31"/>
    </row>
    <row r="2149" spans="2:13" x14ac:dyDescent="0.2">
      <c r="B2149" s="29" t="str">
        <f>IF(C2149&lt;&gt;"",COUNT($B$2:B2148)+1,"")</f>
        <v/>
      </c>
      <c r="C2149" s="30"/>
      <c r="D2149" s="31"/>
      <c r="E2149" s="32"/>
      <c r="F2149" s="31" t="str">
        <f>IFERROR(IF(E2149&lt;&gt;"",VLOOKUP(E2149,'تكويد الاصناف'!$B$3:$L$5500,3,FALSE),""),"تأكد من الكود")</f>
        <v/>
      </c>
      <c r="G2149" s="31" t="str">
        <f>IFERROR(IF(E2149&lt;&gt;"",VLOOKUP(E2149,'تكويد الاصناف'!$B$3:$L$5500,4,FALSE),""),"تأكد من الوحدة")</f>
        <v/>
      </c>
      <c r="H2149" s="31" t="str">
        <f>IFERROR(IF(E2149&lt;&gt;"",VLOOKUP(E2149,'تكويد الاصناف'!$B$3:$L$5500,9,FALSE),""),"تأكد من السعر")</f>
        <v/>
      </c>
      <c r="I2149" s="31"/>
      <c r="J2149" s="33" t="str">
        <f t="shared" si="33"/>
        <v/>
      </c>
      <c r="K2149" s="33"/>
      <c r="L2149" s="31"/>
      <c r="M2149" s="31"/>
    </row>
    <row r="2150" spans="2:13" x14ac:dyDescent="0.2">
      <c r="B2150" s="29" t="str">
        <f>IF(C2150&lt;&gt;"",COUNT($B$2:B2149)+1,"")</f>
        <v/>
      </c>
      <c r="C2150" s="30"/>
      <c r="D2150" s="31"/>
      <c r="E2150" s="32"/>
      <c r="F2150" s="31" t="str">
        <f>IFERROR(IF(E2150&lt;&gt;"",VLOOKUP(E2150,'تكويد الاصناف'!$B$3:$L$5500,3,FALSE),""),"تأكد من الكود")</f>
        <v/>
      </c>
      <c r="G2150" s="31" t="str">
        <f>IFERROR(IF(E2150&lt;&gt;"",VLOOKUP(E2150,'تكويد الاصناف'!$B$3:$L$5500,4,FALSE),""),"تأكد من الوحدة")</f>
        <v/>
      </c>
      <c r="H2150" s="31" t="str">
        <f>IFERROR(IF(E2150&lt;&gt;"",VLOOKUP(E2150,'تكويد الاصناف'!$B$3:$L$5500,9,FALSE),""),"تأكد من السعر")</f>
        <v/>
      </c>
      <c r="I2150" s="31"/>
      <c r="J2150" s="33" t="str">
        <f t="shared" si="33"/>
        <v/>
      </c>
      <c r="K2150" s="33"/>
      <c r="L2150" s="31"/>
      <c r="M2150" s="31"/>
    </row>
    <row r="2151" spans="2:13" x14ac:dyDescent="0.2">
      <c r="B2151" s="29" t="str">
        <f>IF(C2151&lt;&gt;"",COUNT($B$2:B2150)+1,"")</f>
        <v/>
      </c>
      <c r="C2151" s="30"/>
      <c r="D2151" s="31"/>
      <c r="E2151" s="32"/>
      <c r="F2151" s="31" t="str">
        <f>IFERROR(IF(E2151&lt;&gt;"",VLOOKUP(E2151,'تكويد الاصناف'!$B$3:$L$5500,3,FALSE),""),"تأكد من الكود")</f>
        <v/>
      </c>
      <c r="G2151" s="31" t="str">
        <f>IFERROR(IF(E2151&lt;&gt;"",VLOOKUP(E2151,'تكويد الاصناف'!$B$3:$L$5500,4,FALSE),""),"تأكد من الوحدة")</f>
        <v/>
      </c>
      <c r="H2151" s="31" t="str">
        <f>IFERROR(IF(E2151&lt;&gt;"",VLOOKUP(E2151,'تكويد الاصناف'!$B$3:$L$5500,9,FALSE),""),"تأكد من السعر")</f>
        <v/>
      </c>
      <c r="I2151" s="31"/>
      <c r="J2151" s="33" t="str">
        <f t="shared" si="33"/>
        <v/>
      </c>
      <c r="K2151" s="33"/>
      <c r="L2151" s="31"/>
      <c r="M2151" s="31"/>
    </row>
    <row r="2152" spans="2:13" x14ac:dyDescent="0.2">
      <c r="B2152" s="29" t="str">
        <f>IF(C2152&lt;&gt;"",COUNT($B$2:B2151)+1,"")</f>
        <v/>
      </c>
      <c r="C2152" s="30"/>
      <c r="D2152" s="31"/>
      <c r="E2152" s="32"/>
      <c r="F2152" s="31" t="str">
        <f>IFERROR(IF(E2152&lt;&gt;"",VLOOKUP(E2152,'تكويد الاصناف'!$B$3:$L$5500,3,FALSE),""),"تأكد من الكود")</f>
        <v/>
      </c>
      <c r="G2152" s="31" t="str">
        <f>IFERROR(IF(E2152&lt;&gt;"",VLOOKUP(E2152,'تكويد الاصناف'!$B$3:$L$5500,4,FALSE),""),"تأكد من الوحدة")</f>
        <v/>
      </c>
      <c r="H2152" s="31" t="str">
        <f>IFERROR(IF(E2152&lt;&gt;"",VLOOKUP(E2152,'تكويد الاصناف'!$B$3:$L$5500,9,FALSE),""),"تأكد من السعر")</f>
        <v/>
      </c>
      <c r="I2152" s="31"/>
      <c r="J2152" s="33" t="str">
        <f t="shared" si="33"/>
        <v/>
      </c>
      <c r="K2152" s="33"/>
      <c r="L2152" s="31"/>
      <c r="M2152" s="31"/>
    </row>
    <row r="2153" spans="2:13" x14ac:dyDescent="0.2">
      <c r="B2153" s="29" t="str">
        <f>IF(C2153&lt;&gt;"",COUNT($B$2:B2152)+1,"")</f>
        <v/>
      </c>
      <c r="C2153" s="30"/>
      <c r="D2153" s="31"/>
      <c r="E2153" s="32"/>
      <c r="F2153" s="31" t="str">
        <f>IFERROR(IF(E2153&lt;&gt;"",VLOOKUP(E2153,'تكويد الاصناف'!$B$3:$L$5500,3,FALSE),""),"تأكد من الكود")</f>
        <v/>
      </c>
      <c r="G2153" s="31" t="str">
        <f>IFERROR(IF(E2153&lt;&gt;"",VLOOKUP(E2153,'تكويد الاصناف'!$B$3:$L$5500,4,FALSE),""),"تأكد من الوحدة")</f>
        <v/>
      </c>
      <c r="H2153" s="31" t="str">
        <f>IFERROR(IF(E2153&lt;&gt;"",VLOOKUP(E2153,'تكويد الاصناف'!$B$3:$L$5500,9,FALSE),""),"تأكد من السعر")</f>
        <v/>
      </c>
      <c r="I2153" s="31"/>
      <c r="J2153" s="33" t="str">
        <f t="shared" si="33"/>
        <v/>
      </c>
      <c r="K2153" s="33"/>
      <c r="L2153" s="31"/>
      <c r="M2153" s="31"/>
    </row>
    <row r="2154" spans="2:13" x14ac:dyDescent="0.2">
      <c r="B2154" s="29" t="str">
        <f>IF(C2154&lt;&gt;"",COUNT($B$2:B2153)+1,"")</f>
        <v/>
      </c>
      <c r="C2154" s="30"/>
      <c r="D2154" s="31"/>
      <c r="E2154" s="32"/>
      <c r="F2154" s="31" t="str">
        <f>IFERROR(IF(E2154&lt;&gt;"",VLOOKUP(E2154,'تكويد الاصناف'!$B$3:$L$5500,3,FALSE),""),"تأكد من الكود")</f>
        <v/>
      </c>
      <c r="G2154" s="31" t="str">
        <f>IFERROR(IF(E2154&lt;&gt;"",VLOOKUP(E2154,'تكويد الاصناف'!$B$3:$L$5500,4,FALSE),""),"تأكد من الوحدة")</f>
        <v/>
      </c>
      <c r="H2154" s="31" t="str">
        <f>IFERROR(IF(E2154&lt;&gt;"",VLOOKUP(E2154,'تكويد الاصناف'!$B$3:$L$5500,9,FALSE),""),"تأكد من السعر")</f>
        <v/>
      </c>
      <c r="I2154" s="31"/>
      <c r="J2154" s="33" t="str">
        <f t="shared" si="33"/>
        <v/>
      </c>
      <c r="K2154" s="33"/>
      <c r="L2154" s="31"/>
      <c r="M2154" s="31"/>
    </row>
    <row r="2155" spans="2:13" x14ac:dyDescent="0.2">
      <c r="B2155" s="29" t="str">
        <f>IF(C2155&lt;&gt;"",COUNT($B$2:B2154)+1,"")</f>
        <v/>
      </c>
      <c r="C2155" s="30"/>
      <c r="D2155" s="31"/>
      <c r="E2155" s="32"/>
      <c r="F2155" s="31" t="str">
        <f>IFERROR(IF(E2155&lt;&gt;"",VLOOKUP(E2155,'تكويد الاصناف'!$B$3:$L$5500,3,FALSE),""),"تأكد من الكود")</f>
        <v/>
      </c>
      <c r="G2155" s="31" t="str">
        <f>IFERROR(IF(E2155&lt;&gt;"",VLOOKUP(E2155,'تكويد الاصناف'!$B$3:$L$5500,4,FALSE),""),"تأكد من الوحدة")</f>
        <v/>
      </c>
      <c r="H2155" s="31" t="str">
        <f>IFERROR(IF(E2155&lt;&gt;"",VLOOKUP(E2155,'تكويد الاصناف'!$B$3:$L$5500,9,FALSE),""),"تأكد من السعر")</f>
        <v/>
      </c>
      <c r="I2155" s="31"/>
      <c r="J2155" s="33" t="str">
        <f t="shared" si="33"/>
        <v/>
      </c>
      <c r="K2155" s="33"/>
      <c r="L2155" s="31"/>
      <c r="M2155" s="31"/>
    </row>
    <row r="2156" spans="2:13" x14ac:dyDescent="0.2">
      <c r="B2156" s="29" t="str">
        <f>IF(C2156&lt;&gt;"",COUNT($B$2:B2155)+1,"")</f>
        <v/>
      </c>
      <c r="C2156" s="30"/>
      <c r="D2156" s="31"/>
      <c r="E2156" s="32"/>
      <c r="F2156" s="31" t="str">
        <f>IFERROR(IF(E2156&lt;&gt;"",VLOOKUP(E2156,'تكويد الاصناف'!$B$3:$L$5500,3,FALSE),""),"تأكد من الكود")</f>
        <v/>
      </c>
      <c r="G2156" s="31" t="str">
        <f>IFERROR(IF(E2156&lt;&gt;"",VLOOKUP(E2156,'تكويد الاصناف'!$B$3:$L$5500,4,FALSE),""),"تأكد من الوحدة")</f>
        <v/>
      </c>
      <c r="H2156" s="31" t="str">
        <f>IFERROR(IF(E2156&lt;&gt;"",VLOOKUP(E2156,'تكويد الاصناف'!$B$3:$L$5500,9,FALSE),""),"تأكد من السعر")</f>
        <v/>
      </c>
      <c r="I2156" s="31"/>
      <c r="J2156" s="33" t="str">
        <f t="shared" si="33"/>
        <v/>
      </c>
      <c r="K2156" s="33"/>
      <c r="L2156" s="31"/>
      <c r="M2156" s="31"/>
    </row>
    <row r="2157" spans="2:13" x14ac:dyDescent="0.2">
      <c r="B2157" s="29" t="str">
        <f>IF(C2157&lt;&gt;"",COUNT($B$2:B2156)+1,"")</f>
        <v/>
      </c>
      <c r="C2157" s="30"/>
      <c r="D2157" s="31"/>
      <c r="E2157" s="32"/>
      <c r="F2157" s="31" t="str">
        <f>IFERROR(IF(E2157&lt;&gt;"",VLOOKUP(E2157,'تكويد الاصناف'!$B$3:$L$5500,3,FALSE),""),"تأكد من الكود")</f>
        <v/>
      </c>
      <c r="G2157" s="31" t="str">
        <f>IFERROR(IF(E2157&lt;&gt;"",VLOOKUP(E2157,'تكويد الاصناف'!$B$3:$L$5500,4,FALSE),""),"تأكد من الوحدة")</f>
        <v/>
      </c>
      <c r="H2157" s="31" t="str">
        <f>IFERROR(IF(E2157&lt;&gt;"",VLOOKUP(E2157,'تكويد الاصناف'!$B$3:$L$5500,9,FALSE),""),"تأكد من السعر")</f>
        <v/>
      </c>
      <c r="I2157" s="31"/>
      <c r="J2157" s="33" t="str">
        <f t="shared" si="33"/>
        <v/>
      </c>
      <c r="K2157" s="33"/>
      <c r="L2157" s="31"/>
      <c r="M2157" s="31"/>
    </row>
    <row r="2158" spans="2:13" x14ac:dyDescent="0.2">
      <c r="B2158" s="29" t="str">
        <f>IF(C2158&lt;&gt;"",COUNT($B$2:B2157)+1,"")</f>
        <v/>
      </c>
      <c r="C2158" s="30"/>
      <c r="D2158" s="31"/>
      <c r="E2158" s="32"/>
      <c r="F2158" s="31" t="str">
        <f>IFERROR(IF(E2158&lt;&gt;"",VLOOKUP(E2158,'تكويد الاصناف'!$B$3:$L$5500,3,FALSE),""),"تأكد من الكود")</f>
        <v/>
      </c>
      <c r="G2158" s="31" t="str">
        <f>IFERROR(IF(E2158&lt;&gt;"",VLOOKUP(E2158,'تكويد الاصناف'!$B$3:$L$5500,4,FALSE),""),"تأكد من الوحدة")</f>
        <v/>
      </c>
      <c r="H2158" s="31" t="str">
        <f>IFERROR(IF(E2158&lt;&gt;"",VLOOKUP(E2158,'تكويد الاصناف'!$B$3:$L$5500,9,FALSE),""),"تأكد من السعر")</f>
        <v/>
      </c>
      <c r="I2158" s="31"/>
      <c r="J2158" s="33" t="str">
        <f t="shared" si="33"/>
        <v/>
      </c>
      <c r="K2158" s="33"/>
      <c r="L2158" s="31"/>
      <c r="M2158" s="31"/>
    </row>
    <row r="2159" spans="2:13" x14ac:dyDescent="0.2">
      <c r="B2159" s="29" t="str">
        <f>IF(C2159&lt;&gt;"",COUNT($B$2:B2158)+1,"")</f>
        <v/>
      </c>
      <c r="C2159" s="30"/>
      <c r="D2159" s="31"/>
      <c r="E2159" s="32"/>
      <c r="F2159" s="31" t="str">
        <f>IFERROR(IF(E2159&lt;&gt;"",VLOOKUP(E2159,'تكويد الاصناف'!$B$3:$L$5500,3,FALSE),""),"تأكد من الكود")</f>
        <v/>
      </c>
      <c r="G2159" s="31" t="str">
        <f>IFERROR(IF(E2159&lt;&gt;"",VLOOKUP(E2159,'تكويد الاصناف'!$B$3:$L$5500,4,FALSE),""),"تأكد من الوحدة")</f>
        <v/>
      </c>
      <c r="H2159" s="31" t="str">
        <f>IFERROR(IF(E2159&lt;&gt;"",VLOOKUP(E2159,'تكويد الاصناف'!$B$3:$L$5500,9,FALSE),""),"تأكد من السعر")</f>
        <v/>
      </c>
      <c r="I2159" s="31"/>
      <c r="J2159" s="33" t="str">
        <f t="shared" si="33"/>
        <v/>
      </c>
      <c r="K2159" s="33"/>
      <c r="L2159" s="31"/>
      <c r="M2159" s="31"/>
    </row>
    <row r="2160" spans="2:13" x14ac:dyDescent="0.2">
      <c r="B2160" s="29" t="str">
        <f>IF(C2160&lt;&gt;"",COUNT($B$2:B2159)+1,"")</f>
        <v/>
      </c>
      <c r="C2160" s="30"/>
      <c r="D2160" s="31"/>
      <c r="E2160" s="32"/>
      <c r="F2160" s="31" t="str">
        <f>IFERROR(IF(E2160&lt;&gt;"",VLOOKUP(E2160,'تكويد الاصناف'!$B$3:$L$5500,3,FALSE),""),"تأكد من الكود")</f>
        <v/>
      </c>
      <c r="G2160" s="31" t="str">
        <f>IFERROR(IF(E2160&lt;&gt;"",VLOOKUP(E2160,'تكويد الاصناف'!$B$3:$L$5500,4,FALSE),""),"تأكد من الوحدة")</f>
        <v/>
      </c>
      <c r="H2160" s="31" t="str">
        <f>IFERROR(IF(E2160&lt;&gt;"",VLOOKUP(E2160,'تكويد الاصناف'!$B$3:$L$5500,9,FALSE),""),"تأكد من السعر")</f>
        <v/>
      </c>
      <c r="I2160" s="31"/>
      <c r="J2160" s="33" t="str">
        <f t="shared" si="33"/>
        <v/>
      </c>
      <c r="K2160" s="33"/>
      <c r="L2160" s="31"/>
      <c r="M2160" s="31"/>
    </row>
    <row r="2161" spans="2:13" x14ac:dyDescent="0.2">
      <c r="B2161" s="29" t="str">
        <f>IF(C2161&lt;&gt;"",COUNT($B$2:B2160)+1,"")</f>
        <v/>
      </c>
      <c r="C2161" s="30"/>
      <c r="D2161" s="31"/>
      <c r="E2161" s="32"/>
      <c r="F2161" s="31" t="str">
        <f>IFERROR(IF(E2161&lt;&gt;"",VLOOKUP(E2161,'تكويد الاصناف'!$B$3:$L$5500,3,FALSE),""),"تأكد من الكود")</f>
        <v/>
      </c>
      <c r="G2161" s="31" t="str">
        <f>IFERROR(IF(E2161&lt;&gt;"",VLOOKUP(E2161,'تكويد الاصناف'!$B$3:$L$5500,4,FALSE),""),"تأكد من الوحدة")</f>
        <v/>
      </c>
      <c r="H2161" s="31" t="str">
        <f>IFERROR(IF(E2161&lt;&gt;"",VLOOKUP(E2161,'تكويد الاصناف'!$B$3:$L$5500,9,FALSE),""),"تأكد من السعر")</f>
        <v/>
      </c>
      <c r="I2161" s="31"/>
      <c r="J2161" s="33" t="str">
        <f t="shared" si="33"/>
        <v/>
      </c>
      <c r="K2161" s="33"/>
      <c r="L2161" s="31"/>
      <c r="M2161" s="31"/>
    </row>
    <row r="2162" spans="2:13" x14ac:dyDescent="0.2">
      <c r="B2162" s="29" t="str">
        <f>IF(C2162&lt;&gt;"",COUNT($B$2:B2161)+1,"")</f>
        <v/>
      </c>
      <c r="C2162" s="30"/>
      <c r="D2162" s="31"/>
      <c r="E2162" s="32"/>
      <c r="F2162" s="31" t="str">
        <f>IFERROR(IF(E2162&lt;&gt;"",VLOOKUP(E2162,'تكويد الاصناف'!$B$3:$L$5500,3,FALSE),""),"تأكد من الكود")</f>
        <v/>
      </c>
      <c r="G2162" s="31" t="str">
        <f>IFERROR(IF(E2162&lt;&gt;"",VLOOKUP(E2162,'تكويد الاصناف'!$B$3:$L$5500,4,FALSE),""),"تأكد من الوحدة")</f>
        <v/>
      </c>
      <c r="H2162" s="31" t="str">
        <f>IFERROR(IF(E2162&lt;&gt;"",VLOOKUP(E2162,'تكويد الاصناف'!$B$3:$L$5500,9,FALSE),""),"تأكد من السعر")</f>
        <v/>
      </c>
      <c r="I2162" s="31"/>
      <c r="J2162" s="33" t="str">
        <f t="shared" si="33"/>
        <v/>
      </c>
      <c r="K2162" s="33"/>
      <c r="L2162" s="31"/>
      <c r="M2162" s="31"/>
    </row>
    <row r="2163" spans="2:13" x14ac:dyDescent="0.2">
      <c r="B2163" s="29" t="str">
        <f>IF(C2163&lt;&gt;"",COUNT($B$2:B2162)+1,"")</f>
        <v/>
      </c>
      <c r="C2163" s="30"/>
      <c r="D2163" s="31"/>
      <c r="E2163" s="32"/>
      <c r="F2163" s="31" t="str">
        <f>IFERROR(IF(E2163&lt;&gt;"",VLOOKUP(E2163,'تكويد الاصناف'!$B$3:$L$5500,3,FALSE),""),"تأكد من الكود")</f>
        <v/>
      </c>
      <c r="G2163" s="31" t="str">
        <f>IFERROR(IF(E2163&lt;&gt;"",VLOOKUP(E2163,'تكويد الاصناف'!$B$3:$L$5500,4,FALSE),""),"تأكد من الوحدة")</f>
        <v/>
      </c>
      <c r="H2163" s="31" t="str">
        <f>IFERROR(IF(E2163&lt;&gt;"",VLOOKUP(E2163,'تكويد الاصناف'!$B$3:$L$5500,9,FALSE),""),"تأكد من السعر")</f>
        <v/>
      </c>
      <c r="I2163" s="31"/>
      <c r="J2163" s="33" t="str">
        <f t="shared" si="33"/>
        <v/>
      </c>
      <c r="K2163" s="33"/>
      <c r="L2163" s="31"/>
      <c r="M2163" s="31"/>
    </row>
    <row r="2164" spans="2:13" x14ac:dyDescent="0.2">
      <c r="B2164" s="29" t="str">
        <f>IF(C2164&lt;&gt;"",COUNT($B$2:B2163)+1,"")</f>
        <v/>
      </c>
      <c r="C2164" s="30"/>
      <c r="D2164" s="31"/>
      <c r="E2164" s="32"/>
      <c r="F2164" s="31" t="str">
        <f>IFERROR(IF(E2164&lt;&gt;"",VLOOKUP(E2164,'تكويد الاصناف'!$B$3:$L$5500,3,FALSE),""),"تأكد من الكود")</f>
        <v/>
      </c>
      <c r="G2164" s="31" t="str">
        <f>IFERROR(IF(E2164&lt;&gt;"",VLOOKUP(E2164,'تكويد الاصناف'!$B$3:$L$5500,4,FALSE),""),"تأكد من الوحدة")</f>
        <v/>
      </c>
      <c r="H2164" s="31" t="str">
        <f>IFERROR(IF(E2164&lt;&gt;"",VLOOKUP(E2164,'تكويد الاصناف'!$B$3:$L$5500,9,FALSE),""),"تأكد من السعر")</f>
        <v/>
      </c>
      <c r="I2164" s="31"/>
      <c r="J2164" s="33" t="str">
        <f t="shared" si="33"/>
        <v/>
      </c>
      <c r="K2164" s="33"/>
      <c r="L2164" s="31"/>
      <c r="M2164" s="31"/>
    </row>
    <row r="2165" spans="2:13" x14ac:dyDescent="0.2">
      <c r="B2165" s="29" t="str">
        <f>IF(C2165&lt;&gt;"",COUNT($B$2:B2164)+1,"")</f>
        <v/>
      </c>
      <c r="C2165" s="30"/>
      <c r="D2165" s="31"/>
      <c r="E2165" s="32"/>
      <c r="F2165" s="31" t="str">
        <f>IFERROR(IF(E2165&lt;&gt;"",VLOOKUP(E2165,'تكويد الاصناف'!$B$3:$L$5500,3,FALSE),""),"تأكد من الكود")</f>
        <v/>
      </c>
      <c r="G2165" s="31" t="str">
        <f>IFERROR(IF(E2165&lt;&gt;"",VLOOKUP(E2165,'تكويد الاصناف'!$B$3:$L$5500,4,FALSE),""),"تأكد من الوحدة")</f>
        <v/>
      </c>
      <c r="H2165" s="31" t="str">
        <f>IFERROR(IF(E2165&lt;&gt;"",VLOOKUP(E2165,'تكويد الاصناف'!$B$3:$L$5500,9,FALSE),""),"تأكد من السعر")</f>
        <v/>
      </c>
      <c r="I2165" s="31"/>
      <c r="J2165" s="33" t="str">
        <f t="shared" si="33"/>
        <v/>
      </c>
      <c r="K2165" s="33"/>
      <c r="L2165" s="31"/>
      <c r="M2165" s="31"/>
    </row>
    <row r="2166" spans="2:13" x14ac:dyDescent="0.2">
      <c r="B2166" s="29" t="str">
        <f>IF(C2166&lt;&gt;"",COUNT($B$2:B2165)+1,"")</f>
        <v/>
      </c>
      <c r="C2166" s="30"/>
      <c r="D2166" s="31"/>
      <c r="E2166" s="32"/>
      <c r="F2166" s="31" t="str">
        <f>IFERROR(IF(E2166&lt;&gt;"",VLOOKUP(E2166,'تكويد الاصناف'!$B$3:$L$5500,3,FALSE),""),"تأكد من الكود")</f>
        <v/>
      </c>
      <c r="G2166" s="31" t="str">
        <f>IFERROR(IF(E2166&lt;&gt;"",VLOOKUP(E2166,'تكويد الاصناف'!$B$3:$L$5500,4,FALSE),""),"تأكد من الوحدة")</f>
        <v/>
      </c>
      <c r="H2166" s="31" t="str">
        <f>IFERROR(IF(E2166&lt;&gt;"",VLOOKUP(E2166,'تكويد الاصناف'!$B$3:$L$5500,9,FALSE),""),"تأكد من السعر")</f>
        <v/>
      </c>
      <c r="I2166" s="31"/>
      <c r="J2166" s="33" t="str">
        <f t="shared" si="33"/>
        <v/>
      </c>
      <c r="K2166" s="33"/>
      <c r="L2166" s="31"/>
      <c r="M2166" s="31"/>
    </row>
    <row r="2167" spans="2:13" x14ac:dyDescent="0.2">
      <c r="B2167" s="29" t="str">
        <f>IF(C2167&lt;&gt;"",COUNT($B$2:B2166)+1,"")</f>
        <v/>
      </c>
      <c r="C2167" s="30"/>
      <c r="D2167" s="31"/>
      <c r="E2167" s="32"/>
      <c r="F2167" s="31" t="str">
        <f>IFERROR(IF(E2167&lt;&gt;"",VLOOKUP(E2167,'تكويد الاصناف'!$B$3:$L$5500,3,FALSE),""),"تأكد من الكود")</f>
        <v/>
      </c>
      <c r="G2167" s="31" t="str">
        <f>IFERROR(IF(E2167&lt;&gt;"",VLOOKUP(E2167,'تكويد الاصناف'!$B$3:$L$5500,4,FALSE),""),"تأكد من الوحدة")</f>
        <v/>
      </c>
      <c r="H2167" s="31" t="str">
        <f>IFERROR(IF(E2167&lt;&gt;"",VLOOKUP(E2167,'تكويد الاصناف'!$B$3:$L$5500,9,FALSE),""),"تأكد من السعر")</f>
        <v/>
      </c>
      <c r="I2167" s="31"/>
      <c r="J2167" s="33" t="str">
        <f t="shared" si="33"/>
        <v/>
      </c>
      <c r="K2167" s="33"/>
      <c r="L2167" s="31"/>
      <c r="M2167" s="31"/>
    </row>
    <row r="2168" spans="2:13" x14ac:dyDescent="0.2">
      <c r="B2168" s="29" t="str">
        <f>IF(C2168&lt;&gt;"",COUNT($B$2:B2167)+1,"")</f>
        <v/>
      </c>
      <c r="C2168" s="30"/>
      <c r="D2168" s="31"/>
      <c r="E2168" s="32"/>
      <c r="F2168" s="31" t="str">
        <f>IFERROR(IF(E2168&lt;&gt;"",VLOOKUP(E2168,'تكويد الاصناف'!$B$3:$L$5500,3,FALSE),""),"تأكد من الكود")</f>
        <v/>
      </c>
      <c r="G2168" s="31" t="str">
        <f>IFERROR(IF(E2168&lt;&gt;"",VLOOKUP(E2168,'تكويد الاصناف'!$B$3:$L$5500,4,FALSE),""),"تأكد من الوحدة")</f>
        <v/>
      </c>
      <c r="H2168" s="31" t="str">
        <f>IFERROR(IF(E2168&lt;&gt;"",VLOOKUP(E2168,'تكويد الاصناف'!$B$3:$L$5500,9,FALSE),""),"تأكد من السعر")</f>
        <v/>
      </c>
      <c r="I2168" s="31"/>
      <c r="J2168" s="33" t="str">
        <f t="shared" si="33"/>
        <v/>
      </c>
      <c r="K2168" s="33"/>
      <c r="L2168" s="31"/>
      <c r="M2168" s="31"/>
    </row>
    <row r="2169" spans="2:13" x14ac:dyDescent="0.2">
      <c r="B2169" s="29" t="str">
        <f>IF(C2169&lt;&gt;"",COUNT($B$2:B2168)+1,"")</f>
        <v/>
      </c>
      <c r="C2169" s="30"/>
      <c r="D2169" s="31"/>
      <c r="E2169" s="32"/>
      <c r="F2169" s="31" t="str">
        <f>IFERROR(IF(E2169&lt;&gt;"",VLOOKUP(E2169,'تكويد الاصناف'!$B$3:$L$5500,3,FALSE),""),"تأكد من الكود")</f>
        <v/>
      </c>
      <c r="G2169" s="31" t="str">
        <f>IFERROR(IF(E2169&lt;&gt;"",VLOOKUP(E2169,'تكويد الاصناف'!$B$3:$L$5500,4,FALSE),""),"تأكد من الوحدة")</f>
        <v/>
      </c>
      <c r="H2169" s="31" t="str">
        <f>IFERROR(IF(E2169&lt;&gt;"",VLOOKUP(E2169,'تكويد الاصناف'!$B$3:$L$5500,9,FALSE),""),"تأكد من السعر")</f>
        <v/>
      </c>
      <c r="I2169" s="31"/>
      <c r="J2169" s="33" t="str">
        <f t="shared" si="33"/>
        <v/>
      </c>
      <c r="K2169" s="33"/>
      <c r="L2169" s="31"/>
      <c r="M2169" s="31"/>
    </row>
    <row r="2170" spans="2:13" x14ac:dyDescent="0.2">
      <c r="B2170" s="29" t="str">
        <f>IF(C2170&lt;&gt;"",COUNT($B$2:B2169)+1,"")</f>
        <v/>
      </c>
      <c r="C2170" s="30"/>
      <c r="D2170" s="31"/>
      <c r="E2170" s="32"/>
      <c r="F2170" s="31" t="str">
        <f>IFERROR(IF(E2170&lt;&gt;"",VLOOKUP(E2170,'تكويد الاصناف'!$B$3:$L$5500,3,FALSE),""),"تأكد من الكود")</f>
        <v/>
      </c>
      <c r="G2170" s="31" t="str">
        <f>IFERROR(IF(E2170&lt;&gt;"",VLOOKUP(E2170,'تكويد الاصناف'!$B$3:$L$5500,4,FALSE),""),"تأكد من الوحدة")</f>
        <v/>
      </c>
      <c r="H2170" s="31" t="str">
        <f>IFERROR(IF(E2170&lt;&gt;"",VLOOKUP(E2170,'تكويد الاصناف'!$B$3:$L$5500,9,FALSE),""),"تأكد من السعر")</f>
        <v/>
      </c>
      <c r="I2170" s="31"/>
      <c r="J2170" s="33" t="str">
        <f t="shared" si="33"/>
        <v/>
      </c>
      <c r="K2170" s="33"/>
      <c r="L2170" s="31"/>
      <c r="M2170" s="31"/>
    </row>
    <row r="2171" spans="2:13" x14ac:dyDescent="0.2">
      <c r="B2171" s="29" t="str">
        <f>IF(C2171&lt;&gt;"",COUNT($B$2:B2170)+1,"")</f>
        <v/>
      </c>
      <c r="C2171" s="30"/>
      <c r="D2171" s="31"/>
      <c r="E2171" s="32"/>
      <c r="F2171" s="31" t="str">
        <f>IFERROR(IF(E2171&lt;&gt;"",VLOOKUP(E2171,'تكويد الاصناف'!$B$3:$L$5500,3,FALSE),""),"تأكد من الكود")</f>
        <v/>
      </c>
      <c r="G2171" s="31" t="str">
        <f>IFERROR(IF(E2171&lt;&gt;"",VLOOKUP(E2171,'تكويد الاصناف'!$B$3:$L$5500,4,FALSE),""),"تأكد من الوحدة")</f>
        <v/>
      </c>
      <c r="H2171" s="31" t="str">
        <f>IFERROR(IF(E2171&lt;&gt;"",VLOOKUP(E2171,'تكويد الاصناف'!$B$3:$L$5500,9,FALSE),""),"تأكد من السعر")</f>
        <v/>
      </c>
      <c r="I2171" s="31"/>
      <c r="J2171" s="33" t="str">
        <f t="shared" si="33"/>
        <v/>
      </c>
      <c r="K2171" s="33"/>
      <c r="L2171" s="31"/>
      <c r="M2171" s="31"/>
    </row>
    <row r="2172" spans="2:13" x14ac:dyDescent="0.2">
      <c r="B2172" s="29" t="str">
        <f>IF(C2172&lt;&gt;"",COUNT($B$2:B2171)+1,"")</f>
        <v/>
      </c>
      <c r="C2172" s="30"/>
      <c r="D2172" s="31"/>
      <c r="E2172" s="32"/>
      <c r="F2172" s="31" t="str">
        <f>IFERROR(IF(E2172&lt;&gt;"",VLOOKUP(E2172,'تكويد الاصناف'!$B$3:$L$5500,3,FALSE),""),"تأكد من الكود")</f>
        <v/>
      </c>
      <c r="G2172" s="31" t="str">
        <f>IFERROR(IF(E2172&lt;&gt;"",VLOOKUP(E2172,'تكويد الاصناف'!$B$3:$L$5500,4,FALSE),""),"تأكد من الوحدة")</f>
        <v/>
      </c>
      <c r="H2172" s="31" t="str">
        <f>IFERROR(IF(E2172&lt;&gt;"",VLOOKUP(E2172,'تكويد الاصناف'!$B$3:$L$5500,9,FALSE),""),"تأكد من السعر")</f>
        <v/>
      </c>
      <c r="I2172" s="31"/>
      <c r="J2172" s="33" t="str">
        <f t="shared" si="33"/>
        <v/>
      </c>
      <c r="K2172" s="33"/>
      <c r="L2172" s="31"/>
      <c r="M2172" s="31"/>
    </row>
    <row r="2173" spans="2:13" x14ac:dyDescent="0.2">
      <c r="B2173" s="29" t="str">
        <f>IF(C2173&lt;&gt;"",COUNT($B$2:B2172)+1,"")</f>
        <v/>
      </c>
      <c r="C2173" s="30"/>
      <c r="D2173" s="31"/>
      <c r="E2173" s="32"/>
      <c r="F2173" s="31" t="str">
        <f>IFERROR(IF(E2173&lt;&gt;"",VLOOKUP(E2173,'تكويد الاصناف'!$B$3:$L$5500,3,FALSE),""),"تأكد من الكود")</f>
        <v/>
      </c>
      <c r="G2173" s="31" t="str">
        <f>IFERROR(IF(E2173&lt;&gt;"",VLOOKUP(E2173,'تكويد الاصناف'!$B$3:$L$5500,4,FALSE),""),"تأكد من الوحدة")</f>
        <v/>
      </c>
      <c r="H2173" s="31" t="str">
        <f>IFERROR(IF(E2173&lt;&gt;"",VLOOKUP(E2173,'تكويد الاصناف'!$B$3:$L$5500,9,FALSE),""),"تأكد من السعر")</f>
        <v/>
      </c>
      <c r="I2173" s="31"/>
      <c r="J2173" s="33" t="str">
        <f t="shared" si="33"/>
        <v/>
      </c>
      <c r="K2173" s="33"/>
      <c r="L2173" s="31"/>
      <c r="M2173" s="31"/>
    </row>
    <row r="2174" spans="2:13" x14ac:dyDescent="0.2">
      <c r="B2174" s="29" t="str">
        <f>IF(C2174&lt;&gt;"",COUNT($B$2:B2173)+1,"")</f>
        <v/>
      </c>
      <c r="C2174" s="30"/>
      <c r="D2174" s="31"/>
      <c r="E2174" s="32"/>
      <c r="F2174" s="31" t="str">
        <f>IFERROR(IF(E2174&lt;&gt;"",VLOOKUP(E2174,'تكويد الاصناف'!$B$3:$L$5500,3,FALSE),""),"تأكد من الكود")</f>
        <v/>
      </c>
      <c r="G2174" s="31" t="str">
        <f>IFERROR(IF(E2174&lt;&gt;"",VLOOKUP(E2174,'تكويد الاصناف'!$B$3:$L$5500,4,FALSE),""),"تأكد من الوحدة")</f>
        <v/>
      </c>
      <c r="H2174" s="31" t="str">
        <f>IFERROR(IF(E2174&lt;&gt;"",VLOOKUP(E2174,'تكويد الاصناف'!$B$3:$L$5500,9,FALSE),""),"تأكد من السعر")</f>
        <v/>
      </c>
      <c r="I2174" s="31"/>
      <c r="J2174" s="33" t="str">
        <f t="shared" si="33"/>
        <v/>
      </c>
      <c r="K2174" s="33"/>
      <c r="L2174" s="31"/>
      <c r="M2174" s="31"/>
    </row>
    <row r="2175" spans="2:13" x14ac:dyDescent="0.2">
      <c r="B2175" s="29" t="str">
        <f>IF(C2175&lt;&gt;"",COUNT($B$2:B2174)+1,"")</f>
        <v/>
      </c>
      <c r="C2175" s="30"/>
      <c r="D2175" s="31"/>
      <c r="E2175" s="32"/>
      <c r="F2175" s="31" t="str">
        <f>IFERROR(IF(E2175&lt;&gt;"",VLOOKUP(E2175,'تكويد الاصناف'!$B$3:$L$5500,3,FALSE),""),"تأكد من الكود")</f>
        <v/>
      </c>
      <c r="G2175" s="31" t="str">
        <f>IFERROR(IF(E2175&lt;&gt;"",VLOOKUP(E2175,'تكويد الاصناف'!$B$3:$L$5500,4,FALSE),""),"تأكد من الوحدة")</f>
        <v/>
      </c>
      <c r="H2175" s="31" t="str">
        <f>IFERROR(IF(E2175&lt;&gt;"",VLOOKUP(E2175,'تكويد الاصناف'!$B$3:$L$5500,9,FALSE),""),"تأكد من السعر")</f>
        <v/>
      </c>
      <c r="I2175" s="31"/>
      <c r="J2175" s="33" t="str">
        <f t="shared" si="33"/>
        <v/>
      </c>
      <c r="K2175" s="33"/>
      <c r="L2175" s="31"/>
      <c r="M2175" s="31"/>
    </row>
    <row r="2176" spans="2:13" x14ac:dyDescent="0.2">
      <c r="B2176" s="29" t="str">
        <f>IF(C2176&lt;&gt;"",COUNT($B$2:B2175)+1,"")</f>
        <v/>
      </c>
      <c r="C2176" s="30"/>
      <c r="D2176" s="31"/>
      <c r="E2176" s="32"/>
      <c r="F2176" s="31" t="str">
        <f>IFERROR(IF(E2176&lt;&gt;"",VLOOKUP(E2176,'تكويد الاصناف'!$B$3:$L$5500,3,FALSE),""),"تأكد من الكود")</f>
        <v/>
      </c>
      <c r="G2176" s="31" t="str">
        <f>IFERROR(IF(E2176&lt;&gt;"",VLOOKUP(E2176,'تكويد الاصناف'!$B$3:$L$5500,4,FALSE),""),"تأكد من الوحدة")</f>
        <v/>
      </c>
      <c r="H2176" s="31" t="str">
        <f>IFERROR(IF(E2176&lt;&gt;"",VLOOKUP(E2176,'تكويد الاصناف'!$B$3:$L$5500,9,FALSE),""),"تأكد من السعر")</f>
        <v/>
      </c>
      <c r="I2176" s="31"/>
      <c r="J2176" s="33" t="str">
        <f t="shared" si="33"/>
        <v/>
      </c>
      <c r="K2176" s="33"/>
      <c r="L2176" s="31"/>
      <c r="M2176" s="31"/>
    </row>
    <row r="2177" spans="2:13" x14ac:dyDescent="0.2">
      <c r="B2177" s="29" t="str">
        <f>IF(C2177&lt;&gt;"",COUNT($B$2:B2176)+1,"")</f>
        <v/>
      </c>
      <c r="C2177" s="30"/>
      <c r="D2177" s="31"/>
      <c r="E2177" s="32"/>
      <c r="F2177" s="31" t="str">
        <f>IFERROR(IF(E2177&lt;&gt;"",VLOOKUP(E2177,'تكويد الاصناف'!$B$3:$L$5500,3,FALSE),""),"تأكد من الكود")</f>
        <v/>
      </c>
      <c r="G2177" s="31" t="str">
        <f>IFERROR(IF(E2177&lt;&gt;"",VLOOKUP(E2177,'تكويد الاصناف'!$B$3:$L$5500,4,FALSE),""),"تأكد من الوحدة")</f>
        <v/>
      </c>
      <c r="H2177" s="31" t="str">
        <f>IFERROR(IF(E2177&lt;&gt;"",VLOOKUP(E2177,'تكويد الاصناف'!$B$3:$L$5500,9,FALSE),""),"تأكد من السعر")</f>
        <v/>
      </c>
      <c r="I2177" s="31"/>
      <c r="J2177" s="33" t="str">
        <f t="shared" si="33"/>
        <v/>
      </c>
      <c r="K2177" s="33"/>
      <c r="L2177" s="31"/>
      <c r="M2177" s="31"/>
    </row>
    <row r="2178" spans="2:13" x14ac:dyDescent="0.2">
      <c r="B2178" s="29" t="str">
        <f>IF(C2178&lt;&gt;"",COUNT($B$2:B2177)+1,"")</f>
        <v/>
      </c>
      <c r="C2178" s="30"/>
      <c r="D2178" s="31"/>
      <c r="E2178" s="32"/>
      <c r="F2178" s="31" t="str">
        <f>IFERROR(IF(E2178&lt;&gt;"",VLOOKUP(E2178,'تكويد الاصناف'!$B$3:$L$5500,3,FALSE),""),"تأكد من الكود")</f>
        <v/>
      </c>
      <c r="G2178" s="31" t="str">
        <f>IFERROR(IF(E2178&lt;&gt;"",VLOOKUP(E2178,'تكويد الاصناف'!$B$3:$L$5500,4,FALSE),""),"تأكد من الوحدة")</f>
        <v/>
      </c>
      <c r="H2178" s="31" t="str">
        <f>IFERROR(IF(E2178&lt;&gt;"",VLOOKUP(E2178,'تكويد الاصناف'!$B$3:$L$5500,9,FALSE),""),"تأكد من السعر")</f>
        <v/>
      </c>
      <c r="I2178" s="31"/>
      <c r="J2178" s="33" t="str">
        <f t="shared" si="33"/>
        <v/>
      </c>
      <c r="K2178" s="33"/>
      <c r="L2178" s="31"/>
      <c r="M2178" s="31"/>
    </row>
    <row r="2179" spans="2:13" x14ac:dyDescent="0.2">
      <c r="B2179" s="29" t="str">
        <f>IF(C2179&lt;&gt;"",COUNT($B$2:B2178)+1,"")</f>
        <v/>
      </c>
      <c r="C2179" s="30"/>
      <c r="D2179" s="31"/>
      <c r="E2179" s="32"/>
      <c r="F2179" s="31" t="str">
        <f>IFERROR(IF(E2179&lt;&gt;"",VLOOKUP(E2179,'تكويد الاصناف'!$B$3:$L$5500,3,FALSE),""),"تأكد من الكود")</f>
        <v/>
      </c>
      <c r="G2179" s="31" t="str">
        <f>IFERROR(IF(E2179&lt;&gt;"",VLOOKUP(E2179,'تكويد الاصناف'!$B$3:$L$5500,4,FALSE),""),"تأكد من الوحدة")</f>
        <v/>
      </c>
      <c r="H2179" s="31" t="str">
        <f>IFERROR(IF(E2179&lt;&gt;"",VLOOKUP(E2179,'تكويد الاصناف'!$B$3:$L$5500,9,FALSE),""),"تأكد من السعر")</f>
        <v/>
      </c>
      <c r="I2179" s="31"/>
      <c r="J2179" s="33" t="str">
        <f t="shared" ref="J2179:J2242" si="34">IFERROR(I2179*H2179,"")</f>
        <v/>
      </c>
      <c r="K2179" s="33"/>
      <c r="L2179" s="31"/>
      <c r="M2179" s="31"/>
    </row>
    <row r="2180" spans="2:13" x14ac:dyDescent="0.2">
      <c r="B2180" s="29" t="str">
        <f>IF(C2180&lt;&gt;"",COUNT($B$2:B2179)+1,"")</f>
        <v/>
      </c>
      <c r="C2180" s="30"/>
      <c r="D2180" s="31"/>
      <c r="E2180" s="32"/>
      <c r="F2180" s="31" t="str">
        <f>IFERROR(IF(E2180&lt;&gt;"",VLOOKUP(E2180,'تكويد الاصناف'!$B$3:$L$5500,3,FALSE),""),"تأكد من الكود")</f>
        <v/>
      </c>
      <c r="G2180" s="31" t="str">
        <f>IFERROR(IF(E2180&lt;&gt;"",VLOOKUP(E2180,'تكويد الاصناف'!$B$3:$L$5500,4,FALSE),""),"تأكد من الوحدة")</f>
        <v/>
      </c>
      <c r="H2180" s="31" t="str">
        <f>IFERROR(IF(E2180&lt;&gt;"",VLOOKUP(E2180,'تكويد الاصناف'!$B$3:$L$5500,9,FALSE),""),"تأكد من السعر")</f>
        <v/>
      </c>
      <c r="I2180" s="31"/>
      <c r="J2180" s="33" t="str">
        <f t="shared" si="34"/>
        <v/>
      </c>
      <c r="K2180" s="33"/>
      <c r="L2180" s="31"/>
      <c r="M2180" s="31"/>
    </row>
    <row r="2181" spans="2:13" x14ac:dyDescent="0.2">
      <c r="B2181" s="29" t="str">
        <f>IF(C2181&lt;&gt;"",COUNT($B$2:B2180)+1,"")</f>
        <v/>
      </c>
      <c r="C2181" s="30"/>
      <c r="D2181" s="31"/>
      <c r="E2181" s="32"/>
      <c r="F2181" s="31" t="str">
        <f>IFERROR(IF(E2181&lt;&gt;"",VLOOKUP(E2181,'تكويد الاصناف'!$B$3:$L$5500,3,FALSE),""),"تأكد من الكود")</f>
        <v/>
      </c>
      <c r="G2181" s="31" t="str">
        <f>IFERROR(IF(E2181&lt;&gt;"",VLOOKUP(E2181,'تكويد الاصناف'!$B$3:$L$5500,4,FALSE),""),"تأكد من الوحدة")</f>
        <v/>
      </c>
      <c r="H2181" s="31" t="str">
        <f>IFERROR(IF(E2181&lt;&gt;"",VLOOKUP(E2181,'تكويد الاصناف'!$B$3:$L$5500,9,FALSE),""),"تأكد من السعر")</f>
        <v/>
      </c>
      <c r="I2181" s="31"/>
      <c r="J2181" s="33" t="str">
        <f t="shared" si="34"/>
        <v/>
      </c>
      <c r="K2181" s="33"/>
      <c r="L2181" s="31"/>
      <c r="M2181" s="31"/>
    </row>
    <row r="2182" spans="2:13" x14ac:dyDescent="0.2">
      <c r="B2182" s="29" t="str">
        <f>IF(C2182&lt;&gt;"",COUNT($B$2:B2181)+1,"")</f>
        <v/>
      </c>
      <c r="C2182" s="30"/>
      <c r="D2182" s="31"/>
      <c r="E2182" s="32"/>
      <c r="F2182" s="31" t="str">
        <f>IFERROR(IF(E2182&lt;&gt;"",VLOOKUP(E2182,'تكويد الاصناف'!$B$3:$L$5500,3,FALSE),""),"تأكد من الكود")</f>
        <v/>
      </c>
      <c r="G2182" s="31" t="str">
        <f>IFERROR(IF(E2182&lt;&gt;"",VLOOKUP(E2182,'تكويد الاصناف'!$B$3:$L$5500,4,FALSE),""),"تأكد من الوحدة")</f>
        <v/>
      </c>
      <c r="H2182" s="31" t="str">
        <f>IFERROR(IF(E2182&lt;&gt;"",VLOOKUP(E2182,'تكويد الاصناف'!$B$3:$L$5500,9,FALSE),""),"تأكد من السعر")</f>
        <v/>
      </c>
      <c r="I2182" s="31"/>
      <c r="J2182" s="33" t="str">
        <f t="shared" si="34"/>
        <v/>
      </c>
      <c r="K2182" s="33"/>
      <c r="L2182" s="31"/>
      <c r="M2182" s="31"/>
    </row>
    <row r="2183" spans="2:13" x14ac:dyDescent="0.2">
      <c r="B2183" s="29" t="str">
        <f>IF(C2183&lt;&gt;"",COUNT($B$2:B2182)+1,"")</f>
        <v/>
      </c>
      <c r="C2183" s="30"/>
      <c r="D2183" s="31"/>
      <c r="E2183" s="32"/>
      <c r="F2183" s="31" t="str">
        <f>IFERROR(IF(E2183&lt;&gt;"",VLOOKUP(E2183,'تكويد الاصناف'!$B$3:$L$5500,3,FALSE),""),"تأكد من الكود")</f>
        <v/>
      </c>
      <c r="G2183" s="31" t="str">
        <f>IFERROR(IF(E2183&lt;&gt;"",VLOOKUP(E2183,'تكويد الاصناف'!$B$3:$L$5500,4,FALSE),""),"تأكد من الوحدة")</f>
        <v/>
      </c>
      <c r="H2183" s="31" t="str">
        <f>IFERROR(IF(E2183&lt;&gt;"",VLOOKUP(E2183,'تكويد الاصناف'!$B$3:$L$5500,9,FALSE),""),"تأكد من السعر")</f>
        <v/>
      </c>
      <c r="I2183" s="31"/>
      <c r="J2183" s="33" t="str">
        <f t="shared" si="34"/>
        <v/>
      </c>
      <c r="K2183" s="33"/>
      <c r="L2183" s="31"/>
      <c r="M2183" s="31"/>
    </row>
    <row r="2184" spans="2:13" x14ac:dyDescent="0.2">
      <c r="B2184" s="29" t="str">
        <f>IF(C2184&lt;&gt;"",COUNT($B$2:B2183)+1,"")</f>
        <v/>
      </c>
      <c r="C2184" s="30"/>
      <c r="D2184" s="31"/>
      <c r="E2184" s="32"/>
      <c r="F2184" s="31" t="str">
        <f>IFERROR(IF(E2184&lt;&gt;"",VLOOKUP(E2184,'تكويد الاصناف'!$B$3:$L$5500,3,FALSE),""),"تأكد من الكود")</f>
        <v/>
      </c>
      <c r="G2184" s="31" t="str">
        <f>IFERROR(IF(E2184&lt;&gt;"",VLOOKUP(E2184,'تكويد الاصناف'!$B$3:$L$5500,4,FALSE),""),"تأكد من الوحدة")</f>
        <v/>
      </c>
      <c r="H2184" s="31" t="str">
        <f>IFERROR(IF(E2184&lt;&gt;"",VLOOKUP(E2184,'تكويد الاصناف'!$B$3:$L$5500,9,FALSE),""),"تأكد من السعر")</f>
        <v/>
      </c>
      <c r="I2184" s="31"/>
      <c r="J2184" s="33" t="str">
        <f t="shared" si="34"/>
        <v/>
      </c>
      <c r="K2184" s="33"/>
      <c r="L2184" s="31"/>
      <c r="M2184" s="31"/>
    </row>
    <row r="2185" spans="2:13" x14ac:dyDescent="0.2">
      <c r="B2185" s="29" t="str">
        <f>IF(C2185&lt;&gt;"",COUNT($B$2:B2184)+1,"")</f>
        <v/>
      </c>
      <c r="C2185" s="30"/>
      <c r="D2185" s="31"/>
      <c r="E2185" s="32"/>
      <c r="F2185" s="31" t="str">
        <f>IFERROR(IF(E2185&lt;&gt;"",VLOOKUP(E2185,'تكويد الاصناف'!$B$3:$L$5500,3,FALSE),""),"تأكد من الكود")</f>
        <v/>
      </c>
      <c r="G2185" s="31" t="str">
        <f>IFERROR(IF(E2185&lt;&gt;"",VLOOKUP(E2185,'تكويد الاصناف'!$B$3:$L$5500,4,FALSE),""),"تأكد من الوحدة")</f>
        <v/>
      </c>
      <c r="H2185" s="31" t="str">
        <f>IFERROR(IF(E2185&lt;&gt;"",VLOOKUP(E2185,'تكويد الاصناف'!$B$3:$L$5500,9,FALSE),""),"تأكد من السعر")</f>
        <v/>
      </c>
      <c r="I2185" s="31"/>
      <c r="J2185" s="33" t="str">
        <f t="shared" si="34"/>
        <v/>
      </c>
      <c r="K2185" s="33"/>
      <c r="L2185" s="31"/>
      <c r="M2185" s="31"/>
    </row>
    <row r="2186" spans="2:13" x14ac:dyDescent="0.2">
      <c r="B2186" s="29" t="str">
        <f>IF(C2186&lt;&gt;"",COUNT($B$2:B2185)+1,"")</f>
        <v/>
      </c>
      <c r="C2186" s="30"/>
      <c r="D2186" s="31"/>
      <c r="E2186" s="32"/>
      <c r="F2186" s="31" t="str">
        <f>IFERROR(IF(E2186&lt;&gt;"",VLOOKUP(E2186,'تكويد الاصناف'!$B$3:$L$5500,3,FALSE),""),"تأكد من الكود")</f>
        <v/>
      </c>
      <c r="G2186" s="31" t="str">
        <f>IFERROR(IF(E2186&lt;&gt;"",VLOOKUP(E2186,'تكويد الاصناف'!$B$3:$L$5500,4,FALSE),""),"تأكد من الوحدة")</f>
        <v/>
      </c>
      <c r="H2186" s="31" t="str">
        <f>IFERROR(IF(E2186&lt;&gt;"",VLOOKUP(E2186,'تكويد الاصناف'!$B$3:$L$5500,9,FALSE),""),"تأكد من السعر")</f>
        <v/>
      </c>
      <c r="I2186" s="31"/>
      <c r="J2186" s="33" t="str">
        <f t="shared" si="34"/>
        <v/>
      </c>
      <c r="K2186" s="33"/>
      <c r="L2186" s="31"/>
      <c r="M2186" s="31"/>
    </row>
    <row r="2187" spans="2:13" x14ac:dyDescent="0.2">
      <c r="B2187" s="29" t="str">
        <f>IF(C2187&lt;&gt;"",COUNT($B$2:B2186)+1,"")</f>
        <v/>
      </c>
      <c r="C2187" s="30"/>
      <c r="D2187" s="31"/>
      <c r="E2187" s="32"/>
      <c r="F2187" s="31" t="str">
        <f>IFERROR(IF(E2187&lt;&gt;"",VLOOKUP(E2187,'تكويد الاصناف'!$B$3:$L$5500,3,FALSE),""),"تأكد من الكود")</f>
        <v/>
      </c>
      <c r="G2187" s="31" t="str">
        <f>IFERROR(IF(E2187&lt;&gt;"",VLOOKUP(E2187,'تكويد الاصناف'!$B$3:$L$5500,4,FALSE),""),"تأكد من الوحدة")</f>
        <v/>
      </c>
      <c r="H2187" s="31" t="str">
        <f>IFERROR(IF(E2187&lt;&gt;"",VLOOKUP(E2187,'تكويد الاصناف'!$B$3:$L$5500,9,FALSE),""),"تأكد من السعر")</f>
        <v/>
      </c>
      <c r="I2187" s="31"/>
      <c r="J2187" s="33" t="str">
        <f t="shared" si="34"/>
        <v/>
      </c>
      <c r="K2187" s="33"/>
      <c r="L2187" s="31"/>
      <c r="M2187" s="31"/>
    </row>
    <row r="2188" spans="2:13" x14ac:dyDescent="0.2">
      <c r="B2188" s="29" t="str">
        <f>IF(C2188&lt;&gt;"",COUNT($B$2:B2187)+1,"")</f>
        <v/>
      </c>
      <c r="C2188" s="30"/>
      <c r="D2188" s="31"/>
      <c r="E2188" s="32"/>
      <c r="F2188" s="31" t="str">
        <f>IFERROR(IF(E2188&lt;&gt;"",VLOOKUP(E2188,'تكويد الاصناف'!$B$3:$L$5500,3,FALSE),""),"تأكد من الكود")</f>
        <v/>
      </c>
      <c r="G2188" s="31" t="str">
        <f>IFERROR(IF(E2188&lt;&gt;"",VLOOKUP(E2188,'تكويد الاصناف'!$B$3:$L$5500,4,FALSE),""),"تأكد من الوحدة")</f>
        <v/>
      </c>
      <c r="H2188" s="31" t="str">
        <f>IFERROR(IF(E2188&lt;&gt;"",VLOOKUP(E2188,'تكويد الاصناف'!$B$3:$L$5500,9,FALSE),""),"تأكد من السعر")</f>
        <v/>
      </c>
      <c r="I2188" s="31"/>
      <c r="J2188" s="33" t="str">
        <f t="shared" si="34"/>
        <v/>
      </c>
      <c r="K2188" s="33"/>
      <c r="L2188" s="31"/>
      <c r="M2188" s="31"/>
    </row>
    <row r="2189" spans="2:13" x14ac:dyDescent="0.2">
      <c r="B2189" s="29" t="str">
        <f>IF(C2189&lt;&gt;"",COUNT($B$2:B2188)+1,"")</f>
        <v/>
      </c>
      <c r="C2189" s="30"/>
      <c r="D2189" s="31"/>
      <c r="E2189" s="32"/>
      <c r="F2189" s="31" t="str">
        <f>IFERROR(IF(E2189&lt;&gt;"",VLOOKUP(E2189,'تكويد الاصناف'!$B$3:$L$5500,3,FALSE),""),"تأكد من الكود")</f>
        <v/>
      </c>
      <c r="G2189" s="31" t="str">
        <f>IFERROR(IF(E2189&lt;&gt;"",VLOOKUP(E2189,'تكويد الاصناف'!$B$3:$L$5500,4,FALSE),""),"تأكد من الوحدة")</f>
        <v/>
      </c>
      <c r="H2189" s="31" t="str">
        <f>IFERROR(IF(E2189&lt;&gt;"",VLOOKUP(E2189,'تكويد الاصناف'!$B$3:$L$5500,9,FALSE),""),"تأكد من السعر")</f>
        <v/>
      </c>
      <c r="I2189" s="31"/>
      <c r="J2189" s="33" t="str">
        <f t="shared" si="34"/>
        <v/>
      </c>
      <c r="K2189" s="33"/>
      <c r="L2189" s="31"/>
      <c r="M2189" s="31"/>
    </row>
    <row r="2190" spans="2:13" x14ac:dyDescent="0.2">
      <c r="B2190" s="29" t="str">
        <f>IF(C2190&lt;&gt;"",COUNT($B$2:B2189)+1,"")</f>
        <v/>
      </c>
      <c r="C2190" s="30"/>
      <c r="D2190" s="31"/>
      <c r="E2190" s="32"/>
      <c r="F2190" s="31" t="str">
        <f>IFERROR(IF(E2190&lt;&gt;"",VLOOKUP(E2190,'تكويد الاصناف'!$B$3:$L$5500,3,FALSE),""),"تأكد من الكود")</f>
        <v/>
      </c>
      <c r="G2190" s="31" t="str">
        <f>IFERROR(IF(E2190&lt;&gt;"",VLOOKUP(E2190,'تكويد الاصناف'!$B$3:$L$5500,4,FALSE),""),"تأكد من الوحدة")</f>
        <v/>
      </c>
      <c r="H2190" s="31" t="str">
        <f>IFERROR(IF(E2190&lt;&gt;"",VLOOKUP(E2190,'تكويد الاصناف'!$B$3:$L$5500,9,FALSE),""),"تأكد من السعر")</f>
        <v/>
      </c>
      <c r="I2190" s="31"/>
      <c r="J2190" s="33" t="str">
        <f t="shared" si="34"/>
        <v/>
      </c>
      <c r="K2190" s="33"/>
      <c r="L2190" s="31"/>
      <c r="M2190" s="31"/>
    </row>
    <row r="2191" spans="2:13" x14ac:dyDescent="0.2">
      <c r="B2191" s="29" t="str">
        <f>IF(C2191&lt;&gt;"",COUNT($B$2:B2190)+1,"")</f>
        <v/>
      </c>
      <c r="C2191" s="30"/>
      <c r="D2191" s="31"/>
      <c r="E2191" s="32"/>
      <c r="F2191" s="31" t="str">
        <f>IFERROR(IF(E2191&lt;&gt;"",VLOOKUP(E2191,'تكويد الاصناف'!$B$3:$L$5500,3,FALSE),""),"تأكد من الكود")</f>
        <v/>
      </c>
      <c r="G2191" s="31" t="str">
        <f>IFERROR(IF(E2191&lt;&gt;"",VLOOKUP(E2191,'تكويد الاصناف'!$B$3:$L$5500,4,FALSE),""),"تأكد من الوحدة")</f>
        <v/>
      </c>
      <c r="H2191" s="31" t="str">
        <f>IFERROR(IF(E2191&lt;&gt;"",VLOOKUP(E2191,'تكويد الاصناف'!$B$3:$L$5500,9,FALSE),""),"تأكد من السعر")</f>
        <v/>
      </c>
      <c r="I2191" s="31"/>
      <c r="J2191" s="33" t="str">
        <f t="shared" si="34"/>
        <v/>
      </c>
      <c r="K2191" s="33"/>
      <c r="L2191" s="31"/>
      <c r="M2191" s="31"/>
    </row>
    <row r="2192" spans="2:13" x14ac:dyDescent="0.2">
      <c r="B2192" s="29" t="str">
        <f>IF(C2192&lt;&gt;"",COUNT($B$2:B2191)+1,"")</f>
        <v/>
      </c>
      <c r="C2192" s="30"/>
      <c r="D2192" s="31"/>
      <c r="E2192" s="32"/>
      <c r="F2192" s="31" t="str">
        <f>IFERROR(IF(E2192&lt;&gt;"",VLOOKUP(E2192,'تكويد الاصناف'!$B$3:$L$5500,3,FALSE),""),"تأكد من الكود")</f>
        <v/>
      </c>
      <c r="G2192" s="31" t="str">
        <f>IFERROR(IF(E2192&lt;&gt;"",VLOOKUP(E2192,'تكويد الاصناف'!$B$3:$L$5500,4,FALSE),""),"تأكد من الوحدة")</f>
        <v/>
      </c>
      <c r="H2192" s="31" t="str">
        <f>IFERROR(IF(E2192&lt;&gt;"",VLOOKUP(E2192,'تكويد الاصناف'!$B$3:$L$5500,9,FALSE),""),"تأكد من السعر")</f>
        <v/>
      </c>
      <c r="I2192" s="31"/>
      <c r="J2192" s="33" t="str">
        <f t="shared" si="34"/>
        <v/>
      </c>
      <c r="K2192" s="33"/>
      <c r="L2192" s="31"/>
      <c r="M2192" s="31"/>
    </row>
    <row r="2193" spans="2:13" x14ac:dyDescent="0.2">
      <c r="B2193" s="29" t="str">
        <f>IF(C2193&lt;&gt;"",COUNT($B$2:B2192)+1,"")</f>
        <v/>
      </c>
      <c r="C2193" s="30"/>
      <c r="D2193" s="31"/>
      <c r="E2193" s="32"/>
      <c r="F2193" s="31" t="str">
        <f>IFERROR(IF(E2193&lt;&gt;"",VLOOKUP(E2193,'تكويد الاصناف'!$B$3:$L$5500,3,FALSE),""),"تأكد من الكود")</f>
        <v/>
      </c>
      <c r="G2193" s="31" t="str">
        <f>IFERROR(IF(E2193&lt;&gt;"",VLOOKUP(E2193,'تكويد الاصناف'!$B$3:$L$5500,4,FALSE),""),"تأكد من الوحدة")</f>
        <v/>
      </c>
      <c r="H2193" s="31" t="str">
        <f>IFERROR(IF(E2193&lt;&gt;"",VLOOKUP(E2193,'تكويد الاصناف'!$B$3:$L$5500,9,FALSE),""),"تأكد من السعر")</f>
        <v/>
      </c>
      <c r="I2193" s="31"/>
      <c r="J2193" s="33" t="str">
        <f t="shared" si="34"/>
        <v/>
      </c>
      <c r="K2193" s="33"/>
      <c r="L2193" s="31"/>
      <c r="M2193" s="31"/>
    </row>
    <row r="2194" spans="2:13" x14ac:dyDescent="0.2">
      <c r="B2194" s="29" t="str">
        <f>IF(C2194&lt;&gt;"",COUNT($B$2:B2193)+1,"")</f>
        <v/>
      </c>
      <c r="C2194" s="30"/>
      <c r="D2194" s="31"/>
      <c r="E2194" s="32"/>
      <c r="F2194" s="31" t="str">
        <f>IFERROR(IF(E2194&lt;&gt;"",VLOOKUP(E2194,'تكويد الاصناف'!$B$3:$L$5500,3,FALSE),""),"تأكد من الكود")</f>
        <v/>
      </c>
      <c r="G2194" s="31" t="str">
        <f>IFERROR(IF(E2194&lt;&gt;"",VLOOKUP(E2194,'تكويد الاصناف'!$B$3:$L$5500,4,FALSE),""),"تأكد من الوحدة")</f>
        <v/>
      </c>
      <c r="H2194" s="31" t="str">
        <f>IFERROR(IF(E2194&lt;&gt;"",VLOOKUP(E2194,'تكويد الاصناف'!$B$3:$L$5500,9,FALSE),""),"تأكد من السعر")</f>
        <v/>
      </c>
      <c r="I2194" s="31"/>
      <c r="J2194" s="33" t="str">
        <f t="shared" si="34"/>
        <v/>
      </c>
      <c r="K2194" s="33"/>
      <c r="L2194" s="31"/>
      <c r="M2194" s="31"/>
    </row>
    <row r="2195" spans="2:13" x14ac:dyDescent="0.2">
      <c r="B2195" s="29" t="str">
        <f>IF(C2195&lt;&gt;"",COUNT($B$2:B2194)+1,"")</f>
        <v/>
      </c>
      <c r="C2195" s="30"/>
      <c r="D2195" s="31"/>
      <c r="E2195" s="32"/>
      <c r="F2195" s="31" t="str">
        <f>IFERROR(IF(E2195&lt;&gt;"",VLOOKUP(E2195,'تكويد الاصناف'!$B$3:$L$5500,3,FALSE),""),"تأكد من الكود")</f>
        <v/>
      </c>
      <c r="G2195" s="31" t="str">
        <f>IFERROR(IF(E2195&lt;&gt;"",VLOOKUP(E2195,'تكويد الاصناف'!$B$3:$L$5500,4,FALSE),""),"تأكد من الوحدة")</f>
        <v/>
      </c>
      <c r="H2195" s="31" t="str">
        <f>IFERROR(IF(E2195&lt;&gt;"",VLOOKUP(E2195,'تكويد الاصناف'!$B$3:$L$5500,9,FALSE),""),"تأكد من السعر")</f>
        <v/>
      </c>
      <c r="I2195" s="31"/>
      <c r="J2195" s="33" t="str">
        <f t="shared" si="34"/>
        <v/>
      </c>
      <c r="K2195" s="33"/>
      <c r="L2195" s="31"/>
      <c r="M2195" s="31"/>
    </row>
    <row r="2196" spans="2:13" x14ac:dyDescent="0.2">
      <c r="B2196" s="29" t="str">
        <f>IF(C2196&lt;&gt;"",COUNT($B$2:B2195)+1,"")</f>
        <v/>
      </c>
      <c r="C2196" s="30"/>
      <c r="D2196" s="31"/>
      <c r="E2196" s="32"/>
      <c r="F2196" s="31" t="str">
        <f>IFERROR(IF(E2196&lt;&gt;"",VLOOKUP(E2196,'تكويد الاصناف'!$B$3:$L$5500,3,FALSE),""),"تأكد من الكود")</f>
        <v/>
      </c>
      <c r="G2196" s="31" t="str">
        <f>IFERROR(IF(E2196&lt;&gt;"",VLOOKUP(E2196,'تكويد الاصناف'!$B$3:$L$5500,4,FALSE),""),"تأكد من الوحدة")</f>
        <v/>
      </c>
      <c r="H2196" s="31" t="str">
        <f>IFERROR(IF(E2196&lt;&gt;"",VLOOKUP(E2196,'تكويد الاصناف'!$B$3:$L$5500,9,FALSE),""),"تأكد من السعر")</f>
        <v/>
      </c>
      <c r="I2196" s="31"/>
      <c r="J2196" s="33" t="str">
        <f t="shared" si="34"/>
        <v/>
      </c>
      <c r="K2196" s="33"/>
      <c r="L2196" s="31"/>
      <c r="M2196" s="31"/>
    </row>
    <row r="2197" spans="2:13" x14ac:dyDescent="0.2">
      <c r="B2197" s="29" t="str">
        <f>IF(C2197&lt;&gt;"",COUNT($B$2:B2196)+1,"")</f>
        <v/>
      </c>
      <c r="C2197" s="30"/>
      <c r="D2197" s="31"/>
      <c r="E2197" s="32"/>
      <c r="F2197" s="31" t="str">
        <f>IFERROR(IF(E2197&lt;&gt;"",VLOOKUP(E2197,'تكويد الاصناف'!$B$3:$L$5500,3,FALSE),""),"تأكد من الكود")</f>
        <v/>
      </c>
      <c r="G2197" s="31" t="str">
        <f>IFERROR(IF(E2197&lt;&gt;"",VLOOKUP(E2197,'تكويد الاصناف'!$B$3:$L$5500,4,FALSE),""),"تأكد من الوحدة")</f>
        <v/>
      </c>
      <c r="H2197" s="31" t="str">
        <f>IFERROR(IF(E2197&lt;&gt;"",VLOOKUP(E2197,'تكويد الاصناف'!$B$3:$L$5500,9,FALSE),""),"تأكد من السعر")</f>
        <v/>
      </c>
      <c r="I2197" s="31"/>
      <c r="J2197" s="33" t="str">
        <f t="shared" si="34"/>
        <v/>
      </c>
      <c r="K2197" s="33"/>
      <c r="L2197" s="31"/>
      <c r="M2197" s="31"/>
    </row>
    <row r="2198" spans="2:13" x14ac:dyDescent="0.2">
      <c r="B2198" s="29" t="str">
        <f>IF(C2198&lt;&gt;"",COUNT($B$2:B2197)+1,"")</f>
        <v/>
      </c>
      <c r="C2198" s="30"/>
      <c r="D2198" s="31"/>
      <c r="E2198" s="32"/>
      <c r="F2198" s="31" t="str">
        <f>IFERROR(IF(E2198&lt;&gt;"",VLOOKUP(E2198,'تكويد الاصناف'!$B$3:$L$5500,3,FALSE),""),"تأكد من الكود")</f>
        <v/>
      </c>
      <c r="G2198" s="31" t="str">
        <f>IFERROR(IF(E2198&lt;&gt;"",VLOOKUP(E2198,'تكويد الاصناف'!$B$3:$L$5500,4,FALSE),""),"تأكد من الوحدة")</f>
        <v/>
      </c>
      <c r="H2198" s="31" t="str">
        <f>IFERROR(IF(E2198&lt;&gt;"",VLOOKUP(E2198,'تكويد الاصناف'!$B$3:$L$5500,9,FALSE),""),"تأكد من السعر")</f>
        <v/>
      </c>
      <c r="I2198" s="31"/>
      <c r="J2198" s="33" t="str">
        <f t="shared" si="34"/>
        <v/>
      </c>
      <c r="K2198" s="33"/>
      <c r="L2198" s="31"/>
      <c r="M2198" s="31"/>
    </row>
    <row r="2199" spans="2:13" x14ac:dyDescent="0.2">
      <c r="B2199" s="29" t="str">
        <f>IF(C2199&lt;&gt;"",COUNT($B$2:B2198)+1,"")</f>
        <v/>
      </c>
      <c r="C2199" s="30"/>
      <c r="D2199" s="31"/>
      <c r="E2199" s="32"/>
      <c r="F2199" s="31" t="str">
        <f>IFERROR(IF(E2199&lt;&gt;"",VLOOKUP(E2199,'تكويد الاصناف'!$B$3:$L$5500,3,FALSE),""),"تأكد من الكود")</f>
        <v/>
      </c>
      <c r="G2199" s="31" t="str">
        <f>IFERROR(IF(E2199&lt;&gt;"",VLOOKUP(E2199,'تكويد الاصناف'!$B$3:$L$5500,4,FALSE),""),"تأكد من الوحدة")</f>
        <v/>
      </c>
      <c r="H2199" s="31" t="str">
        <f>IFERROR(IF(E2199&lt;&gt;"",VLOOKUP(E2199,'تكويد الاصناف'!$B$3:$L$5500,9,FALSE),""),"تأكد من السعر")</f>
        <v/>
      </c>
      <c r="I2199" s="31"/>
      <c r="J2199" s="33" t="str">
        <f t="shared" si="34"/>
        <v/>
      </c>
      <c r="K2199" s="33"/>
      <c r="L2199" s="31"/>
      <c r="M2199" s="31"/>
    </row>
    <row r="2200" spans="2:13" x14ac:dyDescent="0.2">
      <c r="B2200" s="29" t="str">
        <f>IF(C2200&lt;&gt;"",COUNT($B$2:B2199)+1,"")</f>
        <v/>
      </c>
      <c r="C2200" s="30"/>
      <c r="D2200" s="31"/>
      <c r="E2200" s="32"/>
      <c r="F2200" s="31" t="str">
        <f>IFERROR(IF(E2200&lt;&gt;"",VLOOKUP(E2200,'تكويد الاصناف'!$B$3:$L$5500,3,FALSE),""),"تأكد من الكود")</f>
        <v/>
      </c>
      <c r="G2200" s="31" t="str">
        <f>IFERROR(IF(E2200&lt;&gt;"",VLOOKUP(E2200,'تكويد الاصناف'!$B$3:$L$5500,4,FALSE),""),"تأكد من الوحدة")</f>
        <v/>
      </c>
      <c r="H2200" s="31" t="str">
        <f>IFERROR(IF(E2200&lt;&gt;"",VLOOKUP(E2200,'تكويد الاصناف'!$B$3:$L$5500,9,FALSE),""),"تأكد من السعر")</f>
        <v/>
      </c>
      <c r="I2200" s="31"/>
      <c r="J2200" s="33" t="str">
        <f t="shared" si="34"/>
        <v/>
      </c>
      <c r="K2200" s="33"/>
      <c r="L2200" s="31"/>
      <c r="M2200" s="31"/>
    </row>
    <row r="2201" spans="2:13" x14ac:dyDescent="0.2">
      <c r="B2201" s="29" t="str">
        <f>IF(C2201&lt;&gt;"",COUNT($B$2:B2200)+1,"")</f>
        <v/>
      </c>
      <c r="C2201" s="30"/>
      <c r="D2201" s="31"/>
      <c r="E2201" s="32"/>
      <c r="F2201" s="31" t="str">
        <f>IFERROR(IF(E2201&lt;&gt;"",VLOOKUP(E2201,'تكويد الاصناف'!$B$3:$L$5500,3,FALSE),""),"تأكد من الكود")</f>
        <v/>
      </c>
      <c r="G2201" s="31" t="str">
        <f>IFERROR(IF(E2201&lt;&gt;"",VLOOKUP(E2201,'تكويد الاصناف'!$B$3:$L$5500,4,FALSE),""),"تأكد من الوحدة")</f>
        <v/>
      </c>
      <c r="H2201" s="31" t="str">
        <f>IFERROR(IF(E2201&lt;&gt;"",VLOOKUP(E2201,'تكويد الاصناف'!$B$3:$L$5500,9,FALSE),""),"تأكد من السعر")</f>
        <v/>
      </c>
      <c r="I2201" s="31"/>
      <c r="J2201" s="33" t="str">
        <f t="shared" si="34"/>
        <v/>
      </c>
      <c r="K2201" s="33"/>
      <c r="L2201" s="31"/>
      <c r="M2201" s="31"/>
    </row>
    <row r="2202" spans="2:13" x14ac:dyDescent="0.2">
      <c r="B2202" s="29" t="str">
        <f>IF(C2202&lt;&gt;"",COUNT($B$2:B2201)+1,"")</f>
        <v/>
      </c>
      <c r="C2202" s="30"/>
      <c r="D2202" s="31"/>
      <c r="E2202" s="32"/>
      <c r="F2202" s="31" t="str">
        <f>IFERROR(IF(E2202&lt;&gt;"",VLOOKUP(E2202,'تكويد الاصناف'!$B$3:$L$5500,3,FALSE),""),"تأكد من الكود")</f>
        <v/>
      </c>
      <c r="G2202" s="31" t="str">
        <f>IFERROR(IF(E2202&lt;&gt;"",VLOOKUP(E2202,'تكويد الاصناف'!$B$3:$L$5500,4,FALSE),""),"تأكد من الوحدة")</f>
        <v/>
      </c>
      <c r="H2202" s="31" t="str">
        <f>IFERROR(IF(E2202&lt;&gt;"",VLOOKUP(E2202,'تكويد الاصناف'!$B$3:$L$5500,9,FALSE),""),"تأكد من السعر")</f>
        <v/>
      </c>
      <c r="I2202" s="31"/>
      <c r="J2202" s="33" t="str">
        <f t="shared" si="34"/>
        <v/>
      </c>
      <c r="K2202" s="33"/>
      <c r="L2202" s="31"/>
      <c r="M2202" s="31"/>
    </row>
    <row r="2203" spans="2:13" x14ac:dyDescent="0.2">
      <c r="B2203" s="29" t="str">
        <f>IF(C2203&lt;&gt;"",COUNT($B$2:B2202)+1,"")</f>
        <v/>
      </c>
      <c r="C2203" s="30"/>
      <c r="D2203" s="31"/>
      <c r="E2203" s="32"/>
      <c r="F2203" s="31" t="str">
        <f>IFERROR(IF(E2203&lt;&gt;"",VLOOKUP(E2203,'تكويد الاصناف'!$B$3:$L$5500,3,FALSE),""),"تأكد من الكود")</f>
        <v/>
      </c>
      <c r="G2203" s="31" t="str">
        <f>IFERROR(IF(E2203&lt;&gt;"",VLOOKUP(E2203,'تكويد الاصناف'!$B$3:$L$5500,4,FALSE),""),"تأكد من الوحدة")</f>
        <v/>
      </c>
      <c r="H2203" s="31" t="str">
        <f>IFERROR(IF(E2203&lt;&gt;"",VLOOKUP(E2203,'تكويد الاصناف'!$B$3:$L$5500,9,FALSE),""),"تأكد من السعر")</f>
        <v/>
      </c>
      <c r="I2203" s="31"/>
      <c r="J2203" s="33" t="str">
        <f t="shared" si="34"/>
        <v/>
      </c>
      <c r="K2203" s="33"/>
      <c r="L2203" s="31"/>
      <c r="M2203" s="31"/>
    </row>
    <row r="2204" spans="2:13" x14ac:dyDescent="0.2">
      <c r="B2204" s="29" t="str">
        <f>IF(C2204&lt;&gt;"",COUNT($B$2:B2203)+1,"")</f>
        <v/>
      </c>
      <c r="C2204" s="30"/>
      <c r="D2204" s="31"/>
      <c r="E2204" s="32"/>
      <c r="F2204" s="31" t="str">
        <f>IFERROR(IF(E2204&lt;&gt;"",VLOOKUP(E2204,'تكويد الاصناف'!$B$3:$L$5500,3,FALSE),""),"تأكد من الكود")</f>
        <v/>
      </c>
      <c r="G2204" s="31" t="str">
        <f>IFERROR(IF(E2204&lt;&gt;"",VLOOKUP(E2204,'تكويد الاصناف'!$B$3:$L$5500,4,FALSE),""),"تأكد من الوحدة")</f>
        <v/>
      </c>
      <c r="H2204" s="31" t="str">
        <f>IFERROR(IF(E2204&lt;&gt;"",VLOOKUP(E2204,'تكويد الاصناف'!$B$3:$L$5500,9,FALSE),""),"تأكد من السعر")</f>
        <v/>
      </c>
      <c r="I2204" s="31"/>
      <c r="J2204" s="33" t="str">
        <f t="shared" si="34"/>
        <v/>
      </c>
      <c r="K2204" s="33"/>
      <c r="L2204" s="31"/>
      <c r="M2204" s="31"/>
    </row>
    <row r="2205" spans="2:13" x14ac:dyDescent="0.2">
      <c r="B2205" s="29" t="str">
        <f>IF(C2205&lt;&gt;"",COUNT($B$2:B2204)+1,"")</f>
        <v/>
      </c>
      <c r="C2205" s="30"/>
      <c r="D2205" s="31"/>
      <c r="E2205" s="32"/>
      <c r="F2205" s="31" t="str">
        <f>IFERROR(IF(E2205&lt;&gt;"",VLOOKUP(E2205,'تكويد الاصناف'!$B$3:$L$5500,3,FALSE),""),"تأكد من الكود")</f>
        <v/>
      </c>
      <c r="G2205" s="31" t="str">
        <f>IFERROR(IF(E2205&lt;&gt;"",VLOOKUP(E2205,'تكويد الاصناف'!$B$3:$L$5500,4,FALSE),""),"تأكد من الوحدة")</f>
        <v/>
      </c>
      <c r="H2205" s="31" t="str">
        <f>IFERROR(IF(E2205&lt;&gt;"",VLOOKUP(E2205,'تكويد الاصناف'!$B$3:$L$5500,9,FALSE),""),"تأكد من السعر")</f>
        <v/>
      </c>
      <c r="I2205" s="31"/>
      <c r="J2205" s="33" t="str">
        <f t="shared" si="34"/>
        <v/>
      </c>
      <c r="K2205" s="33"/>
      <c r="L2205" s="31"/>
      <c r="M2205" s="31"/>
    </row>
    <row r="2206" spans="2:13" x14ac:dyDescent="0.2">
      <c r="B2206" s="29" t="str">
        <f>IF(C2206&lt;&gt;"",COUNT($B$2:B2205)+1,"")</f>
        <v/>
      </c>
      <c r="C2206" s="30"/>
      <c r="D2206" s="31"/>
      <c r="E2206" s="32"/>
      <c r="F2206" s="31" t="str">
        <f>IFERROR(IF(E2206&lt;&gt;"",VLOOKUP(E2206,'تكويد الاصناف'!$B$3:$L$5500,3,FALSE),""),"تأكد من الكود")</f>
        <v/>
      </c>
      <c r="G2206" s="31" t="str">
        <f>IFERROR(IF(E2206&lt;&gt;"",VLOOKUP(E2206,'تكويد الاصناف'!$B$3:$L$5500,4,FALSE),""),"تأكد من الوحدة")</f>
        <v/>
      </c>
      <c r="H2206" s="31" t="str">
        <f>IFERROR(IF(E2206&lt;&gt;"",VLOOKUP(E2206,'تكويد الاصناف'!$B$3:$L$5500,9,FALSE),""),"تأكد من السعر")</f>
        <v/>
      </c>
      <c r="I2206" s="31"/>
      <c r="J2206" s="33" t="str">
        <f t="shared" si="34"/>
        <v/>
      </c>
      <c r="K2206" s="33"/>
      <c r="L2206" s="31"/>
      <c r="M2206" s="31"/>
    </row>
    <row r="2207" spans="2:13" x14ac:dyDescent="0.2">
      <c r="B2207" s="29" t="str">
        <f>IF(C2207&lt;&gt;"",COUNT($B$2:B2206)+1,"")</f>
        <v/>
      </c>
      <c r="C2207" s="30"/>
      <c r="D2207" s="31"/>
      <c r="E2207" s="32"/>
      <c r="F2207" s="31" t="str">
        <f>IFERROR(IF(E2207&lt;&gt;"",VLOOKUP(E2207,'تكويد الاصناف'!$B$3:$L$5500,3,FALSE),""),"تأكد من الكود")</f>
        <v/>
      </c>
      <c r="G2207" s="31" t="str">
        <f>IFERROR(IF(E2207&lt;&gt;"",VLOOKUP(E2207,'تكويد الاصناف'!$B$3:$L$5500,4,FALSE),""),"تأكد من الوحدة")</f>
        <v/>
      </c>
      <c r="H2207" s="31" t="str">
        <f>IFERROR(IF(E2207&lt;&gt;"",VLOOKUP(E2207,'تكويد الاصناف'!$B$3:$L$5500,9,FALSE),""),"تأكد من السعر")</f>
        <v/>
      </c>
      <c r="I2207" s="31"/>
      <c r="J2207" s="33" t="str">
        <f t="shared" si="34"/>
        <v/>
      </c>
      <c r="K2207" s="33"/>
      <c r="L2207" s="31"/>
      <c r="M2207" s="31"/>
    </row>
    <row r="2208" spans="2:13" x14ac:dyDescent="0.2">
      <c r="B2208" s="29" t="str">
        <f>IF(C2208&lt;&gt;"",COUNT($B$2:B2207)+1,"")</f>
        <v/>
      </c>
      <c r="C2208" s="30"/>
      <c r="D2208" s="31"/>
      <c r="E2208" s="32"/>
      <c r="F2208" s="31" t="str">
        <f>IFERROR(IF(E2208&lt;&gt;"",VLOOKUP(E2208,'تكويد الاصناف'!$B$3:$L$5500,3,FALSE),""),"تأكد من الكود")</f>
        <v/>
      </c>
      <c r="G2208" s="31" t="str">
        <f>IFERROR(IF(E2208&lt;&gt;"",VLOOKUP(E2208,'تكويد الاصناف'!$B$3:$L$5500,4,FALSE),""),"تأكد من الوحدة")</f>
        <v/>
      </c>
      <c r="H2208" s="31" t="str">
        <f>IFERROR(IF(E2208&lt;&gt;"",VLOOKUP(E2208,'تكويد الاصناف'!$B$3:$L$5500,9,FALSE),""),"تأكد من السعر")</f>
        <v/>
      </c>
      <c r="I2208" s="31"/>
      <c r="J2208" s="33" t="str">
        <f t="shared" si="34"/>
        <v/>
      </c>
      <c r="K2208" s="33"/>
      <c r="L2208" s="31"/>
      <c r="M2208" s="31"/>
    </row>
    <row r="2209" spans="2:13" x14ac:dyDescent="0.2">
      <c r="B2209" s="29" t="str">
        <f>IF(C2209&lt;&gt;"",COUNT($B$2:B2208)+1,"")</f>
        <v/>
      </c>
      <c r="C2209" s="30"/>
      <c r="D2209" s="31"/>
      <c r="E2209" s="32"/>
      <c r="F2209" s="31" t="str">
        <f>IFERROR(IF(E2209&lt;&gt;"",VLOOKUP(E2209,'تكويد الاصناف'!$B$3:$L$5500,3,FALSE),""),"تأكد من الكود")</f>
        <v/>
      </c>
      <c r="G2209" s="31" t="str">
        <f>IFERROR(IF(E2209&lt;&gt;"",VLOOKUP(E2209,'تكويد الاصناف'!$B$3:$L$5500,4,FALSE),""),"تأكد من الوحدة")</f>
        <v/>
      </c>
      <c r="H2209" s="31" t="str">
        <f>IFERROR(IF(E2209&lt;&gt;"",VLOOKUP(E2209,'تكويد الاصناف'!$B$3:$L$5500,9,FALSE),""),"تأكد من السعر")</f>
        <v/>
      </c>
      <c r="I2209" s="31"/>
      <c r="J2209" s="33" t="str">
        <f t="shared" si="34"/>
        <v/>
      </c>
      <c r="K2209" s="33"/>
      <c r="L2209" s="31"/>
      <c r="M2209" s="31"/>
    </row>
    <row r="2210" spans="2:13" x14ac:dyDescent="0.2">
      <c r="B2210" s="29" t="str">
        <f>IF(C2210&lt;&gt;"",COUNT($B$2:B2209)+1,"")</f>
        <v/>
      </c>
      <c r="C2210" s="30"/>
      <c r="D2210" s="31"/>
      <c r="E2210" s="32"/>
      <c r="F2210" s="31" t="str">
        <f>IFERROR(IF(E2210&lt;&gt;"",VLOOKUP(E2210,'تكويد الاصناف'!$B$3:$L$5500,3,FALSE),""),"تأكد من الكود")</f>
        <v/>
      </c>
      <c r="G2210" s="31" t="str">
        <f>IFERROR(IF(E2210&lt;&gt;"",VLOOKUP(E2210,'تكويد الاصناف'!$B$3:$L$5500,4,FALSE),""),"تأكد من الوحدة")</f>
        <v/>
      </c>
      <c r="H2210" s="31" t="str">
        <f>IFERROR(IF(E2210&lt;&gt;"",VLOOKUP(E2210,'تكويد الاصناف'!$B$3:$L$5500,9,FALSE),""),"تأكد من السعر")</f>
        <v/>
      </c>
      <c r="I2210" s="31"/>
      <c r="J2210" s="33" t="str">
        <f t="shared" si="34"/>
        <v/>
      </c>
      <c r="K2210" s="33"/>
      <c r="L2210" s="31"/>
      <c r="M2210" s="31"/>
    </row>
    <row r="2211" spans="2:13" x14ac:dyDescent="0.2">
      <c r="B2211" s="29" t="str">
        <f>IF(C2211&lt;&gt;"",COUNT($B$2:B2210)+1,"")</f>
        <v/>
      </c>
      <c r="C2211" s="30"/>
      <c r="D2211" s="31"/>
      <c r="E2211" s="32"/>
      <c r="F2211" s="31" t="str">
        <f>IFERROR(IF(E2211&lt;&gt;"",VLOOKUP(E2211,'تكويد الاصناف'!$B$3:$L$5500,3,FALSE),""),"تأكد من الكود")</f>
        <v/>
      </c>
      <c r="G2211" s="31" t="str">
        <f>IFERROR(IF(E2211&lt;&gt;"",VLOOKUP(E2211,'تكويد الاصناف'!$B$3:$L$5500,4,FALSE),""),"تأكد من الوحدة")</f>
        <v/>
      </c>
      <c r="H2211" s="31" t="str">
        <f>IFERROR(IF(E2211&lt;&gt;"",VLOOKUP(E2211,'تكويد الاصناف'!$B$3:$L$5500,9,FALSE),""),"تأكد من السعر")</f>
        <v/>
      </c>
      <c r="I2211" s="31"/>
      <c r="J2211" s="33" t="str">
        <f t="shared" si="34"/>
        <v/>
      </c>
      <c r="K2211" s="33"/>
      <c r="L2211" s="31"/>
      <c r="M2211" s="31"/>
    </row>
    <row r="2212" spans="2:13" x14ac:dyDescent="0.2">
      <c r="B2212" s="29" t="str">
        <f>IF(C2212&lt;&gt;"",COUNT($B$2:B2211)+1,"")</f>
        <v/>
      </c>
      <c r="C2212" s="30"/>
      <c r="D2212" s="31"/>
      <c r="E2212" s="32"/>
      <c r="F2212" s="31" t="str">
        <f>IFERROR(IF(E2212&lt;&gt;"",VLOOKUP(E2212,'تكويد الاصناف'!$B$3:$L$5500,3,FALSE),""),"تأكد من الكود")</f>
        <v/>
      </c>
      <c r="G2212" s="31" t="str">
        <f>IFERROR(IF(E2212&lt;&gt;"",VLOOKUP(E2212,'تكويد الاصناف'!$B$3:$L$5500,4,FALSE),""),"تأكد من الوحدة")</f>
        <v/>
      </c>
      <c r="H2212" s="31" t="str">
        <f>IFERROR(IF(E2212&lt;&gt;"",VLOOKUP(E2212,'تكويد الاصناف'!$B$3:$L$5500,9,FALSE),""),"تأكد من السعر")</f>
        <v/>
      </c>
      <c r="I2212" s="31"/>
      <c r="J2212" s="33" t="str">
        <f t="shared" si="34"/>
        <v/>
      </c>
      <c r="K2212" s="33"/>
      <c r="L2212" s="31"/>
      <c r="M2212" s="31"/>
    </row>
    <row r="2213" spans="2:13" x14ac:dyDescent="0.2">
      <c r="B2213" s="29" t="str">
        <f>IF(C2213&lt;&gt;"",COUNT($B$2:B2212)+1,"")</f>
        <v/>
      </c>
      <c r="C2213" s="30"/>
      <c r="D2213" s="31"/>
      <c r="E2213" s="32"/>
      <c r="F2213" s="31" t="str">
        <f>IFERROR(IF(E2213&lt;&gt;"",VLOOKUP(E2213,'تكويد الاصناف'!$B$3:$L$5500,3,FALSE),""),"تأكد من الكود")</f>
        <v/>
      </c>
      <c r="G2213" s="31" t="str">
        <f>IFERROR(IF(E2213&lt;&gt;"",VLOOKUP(E2213,'تكويد الاصناف'!$B$3:$L$5500,4,FALSE),""),"تأكد من الوحدة")</f>
        <v/>
      </c>
      <c r="H2213" s="31" t="str">
        <f>IFERROR(IF(E2213&lt;&gt;"",VLOOKUP(E2213,'تكويد الاصناف'!$B$3:$L$5500,9,FALSE),""),"تأكد من السعر")</f>
        <v/>
      </c>
      <c r="I2213" s="31"/>
      <c r="J2213" s="33" t="str">
        <f t="shared" si="34"/>
        <v/>
      </c>
      <c r="K2213" s="33"/>
      <c r="L2213" s="31"/>
      <c r="M2213" s="31"/>
    </row>
    <row r="2214" spans="2:13" x14ac:dyDescent="0.2">
      <c r="B2214" s="29" t="str">
        <f>IF(C2214&lt;&gt;"",COUNT($B$2:B2213)+1,"")</f>
        <v/>
      </c>
      <c r="C2214" s="30"/>
      <c r="D2214" s="31"/>
      <c r="E2214" s="32"/>
      <c r="F2214" s="31" t="str">
        <f>IFERROR(IF(E2214&lt;&gt;"",VLOOKUP(E2214,'تكويد الاصناف'!$B$3:$L$5500,3,FALSE),""),"تأكد من الكود")</f>
        <v/>
      </c>
      <c r="G2214" s="31" t="str">
        <f>IFERROR(IF(E2214&lt;&gt;"",VLOOKUP(E2214,'تكويد الاصناف'!$B$3:$L$5500,4,FALSE),""),"تأكد من الوحدة")</f>
        <v/>
      </c>
      <c r="H2214" s="31" t="str">
        <f>IFERROR(IF(E2214&lt;&gt;"",VLOOKUP(E2214,'تكويد الاصناف'!$B$3:$L$5500,9,FALSE),""),"تأكد من السعر")</f>
        <v/>
      </c>
      <c r="I2214" s="31"/>
      <c r="J2214" s="33" t="str">
        <f t="shared" si="34"/>
        <v/>
      </c>
      <c r="K2214" s="33"/>
      <c r="L2214" s="31"/>
      <c r="M2214" s="31"/>
    </row>
    <row r="2215" spans="2:13" x14ac:dyDescent="0.2">
      <c r="B2215" s="29" t="str">
        <f>IF(C2215&lt;&gt;"",COUNT($B$2:B2214)+1,"")</f>
        <v/>
      </c>
      <c r="C2215" s="30"/>
      <c r="D2215" s="31"/>
      <c r="E2215" s="32"/>
      <c r="F2215" s="31" t="str">
        <f>IFERROR(IF(E2215&lt;&gt;"",VLOOKUP(E2215,'تكويد الاصناف'!$B$3:$L$5500,3,FALSE),""),"تأكد من الكود")</f>
        <v/>
      </c>
      <c r="G2215" s="31" t="str">
        <f>IFERROR(IF(E2215&lt;&gt;"",VLOOKUP(E2215,'تكويد الاصناف'!$B$3:$L$5500,4,FALSE),""),"تأكد من الوحدة")</f>
        <v/>
      </c>
      <c r="H2215" s="31" t="str">
        <f>IFERROR(IF(E2215&lt;&gt;"",VLOOKUP(E2215,'تكويد الاصناف'!$B$3:$L$5500,9,FALSE),""),"تأكد من السعر")</f>
        <v/>
      </c>
      <c r="I2215" s="31"/>
      <c r="J2215" s="33" t="str">
        <f t="shared" si="34"/>
        <v/>
      </c>
      <c r="K2215" s="33"/>
      <c r="L2215" s="31"/>
      <c r="M2215" s="31"/>
    </row>
    <row r="2216" spans="2:13" x14ac:dyDescent="0.2">
      <c r="B2216" s="29" t="str">
        <f>IF(C2216&lt;&gt;"",COUNT($B$2:B2215)+1,"")</f>
        <v/>
      </c>
      <c r="C2216" s="30"/>
      <c r="D2216" s="31"/>
      <c r="E2216" s="32"/>
      <c r="F2216" s="31" t="str">
        <f>IFERROR(IF(E2216&lt;&gt;"",VLOOKUP(E2216,'تكويد الاصناف'!$B$3:$L$5500,3,FALSE),""),"تأكد من الكود")</f>
        <v/>
      </c>
      <c r="G2216" s="31" t="str">
        <f>IFERROR(IF(E2216&lt;&gt;"",VLOOKUP(E2216,'تكويد الاصناف'!$B$3:$L$5500,4,FALSE),""),"تأكد من الوحدة")</f>
        <v/>
      </c>
      <c r="H2216" s="31" t="str">
        <f>IFERROR(IF(E2216&lt;&gt;"",VLOOKUP(E2216,'تكويد الاصناف'!$B$3:$L$5500,9,FALSE),""),"تأكد من السعر")</f>
        <v/>
      </c>
      <c r="I2216" s="31"/>
      <c r="J2216" s="33" t="str">
        <f t="shared" si="34"/>
        <v/>
      </c>
      <c r="K2216" s="33"/>
      <c r="L2216" s="31"/>
      <c r="M2216" s="31"/>
    </row>
    <row r="2217" spans="2:13" x14ac:dyDescent="0.2">
      <c r="B2217" s="29" t="str">
        <f>IF(C2217&lt;&gt;"",COUNT($B$2:B2216)+1,"")</f>
        <v/>
      </c>
      <c r="C2217" s="30"/>
      <c r="D2217" s="31"/>
      <c r="E2217" s="32"/>
      <c r="F2217" s="31" t="str">
        <f>IFERROR(IF(E2217&lt;&gt;"",VLOOKUP(E2217,'تكويد الاصناف'!$B$3:$L$5500,3,FALSE),""),"تأكد من الكود")</f>
        <v/>
      </c>
      <c r="G2217" s="31" t="str">
        <f>IFERROR(IF(E2217&lt;&gt;"",VLOOKUP(E2217,'تكويد الاصناف'!$B$3:$L$5500,4,FALSE),""),"تأكد من الوحدة")</f>
        <v/>
      </c>
      <c r="H2217" s="31" t="str">
        <f>IFERROR(IF(E2217&lt;&gt;"",VLOOKUP(E2217,'تكويد الاصناف'!$B$3:$L$5500,9,FALSE),""),"تأكد من السعر")</f>
        <v/>
      </c>
      <c r="I2217" s="31"/>
      <c r="J2217" s="33" t="str">
        <f t="shared" si="34"/>
        <v/>
      </c>
      <c r="K2217" s="33"/>
      <c r="L2217" s="31"/>
      <c r="M2217" s="31"/>
    </row>
    <row r="2218" spans="2:13" x14ac:dyDescent="0.2">
      <c r="B2218" s="29" t="str">
        <f>IF(C2218&lt;&gt;"",COUNT($B$2:B2217)+1,"")</f>
        <v/>
      </c>
      <c r="C2218" s="30"/>
      <c r="D2218" s="31"/>
      <c r="E2218" s="32"/>
      <c r="F2218" s="31" t="str">
        <f>IFERROR(IF(E2218&lt;&gt;"",VLOOKUP(E2218,'تكويد الاصناف'!$B$3:$L$5500,3,FALSE),""),"تأكد من الكود")</f>
        <v/>
      </c>
      <c r="G2218" s="31" t="str">
        <f>IFERROR(IF(E2218&lt;&gt;"",VLOOKUP(E2218,'تكويد الاصناف'!$B$3:$L$5500,4,FALSE),""),"تأكد من الوحدة")</f>
        <v/>
      </c>
      <c r="H2218" s="31" t="str">
        <f>IFERROR(IF(E2218&lt;&gt;"",VLOOKUP(E2218,'تكويد الاصناف'!$B$3:$L$5500,9,FALSE),""),"تأكد من السعر")</f>
        <v/>
      </c>
      <c r="I2218" s="31"/>
      <c r="J2218" s="33" t="str">
        <f t="shared" si="34"/>
        <v/>
      </c>
      <c r="K2218" s="33"/>
      <c r="L2218" s="31"/>
      <c r="M2218" s="31"/>
    </row>
    <row r="2219" spans="2:13" x14ac:dyDescent="0.2">
      <c r="B2219" s="29" t="str">
        <f>IF(C2219&lt;&gt;"",COUNT($B$2:B2218)+1,"")</f>
        <v/>
      </c>
      <c r="C2219" s="30"/>
      <c r="D2219" s="31"/>
      <c r="E2219" s="32"/>
      <c r="F2219" s="31" t="str">
        <f>IFERROR(IF(E2219&lt;&gt;"",VLOOKUP(E2219,'تكويد الاصناف'!$B$3:$L$5500,3,FALSE),""),"تأكد من الكود")</f>
        <v/>
      </c>
      <c r="G2219" s="31" t="str">
        <f>IFERROR(IF(E2219&lt;&gt;"",VLOOKUP(E2219,'تكويد الاصناف'!$B$3:$L$5500,4,FALSE),""),"تأكد من الوحدة")</f>
        <v/>
      </c>
      <c r="H2219" s="31" t="str">
        <f>IFERROR(IF(E2219&lt;&gt;"",VLOOKUP(E2219,'تكويد الاصناف'!$B$3:$L$5500,9,FALSE),""),"تأكد من السعر")</f>
        <v/>
      </c>
      <c r="I2219" s="31"/>
      <c r="J2219" s="33" t="str">
        <f t="shared" si="34"/>
        <v/>
      </c>
      <c r="K2219" s="33"/>
      <c r="L2219" s="31"/>
      <c r="M2219" s="31"/>
    </row>
    <row r="2220" spans="2:13" x14ac:dyDescent="0.2">
      <c r="B2220" s="29" t="str">
        <f>IF(C2220&lt;&gt;"",COUNT($B$2:B2219)+1,"")</f>
        <v/>
      </c>
      <c r="C2220" s="30"/>
      <c r="D2220" s="31"/>
      <c r="E2220" s="32"/>
      <c r="F2220" s="31" t="str">
        <f>IFERROR(IF(E2220&lt;&gt;"",VLOOKUP(E2220,'تكويد الاصناف'!$B$3:$L$5500,3,FALSE),""),"تأكد من الكود")</f>
        <v/>
      </c>
      <c r="G2220" s="31" t="str">
        <f>IFERROR(IF(E2220&lt;&gt;"",VLOOKUP(E2220,'تكويد الاصناف'!$B$3:$L$5500,4,FALSE),""),"تأكد من الوحدة")</f>
        <v/>
      </c>
      <c r="H2220" s="31" t="str">
        <f>IFERROR(IF(E2220&lt;&gt;"",VLOOKUP(E2220,'تكويد الاصناف'!$B$3:$L$5500,9,FALSE),""),"تأكد من السعر")</f>
        <v/>
      </c>
      <c r="I2220" s="31"/>
      <c r="J2220" s="33" t="str">
        <f t="shared" si="34"/>
        <v/>
      </c>
      <c r="K2220" s="33"/>
      <c r="L2220" s="31"/>
      <c r="M2220" s="31"/>
    </row>
    <row r="2221" spans="2:13" x14ac:dyDescent="0.2">
      <c r="B2221" s="29" t="str">
        <f>IF(C2221&lt;&gt;"",COUNT($B$2:B2220)+1,"")</f>
        <v/>
      </c>
      <c r="C2221" s="30"/>
      <c r="D2221" s="31"/>
      <c r="E2221" s="32"/>
      <c r="F2221" s="31" t="str">
        <f>IFERROR(IF(E2221&lt;&gt;"",VLOOKUP(E2221,'تكويد الاصناف'!$B$3:$L$5500,3,FALSE),""),"تأكد من الكود")</f>
        <v/>
      </c>
      <c r="G2221" s="31" t="str">
        <f>IFERROR(IF(E2221&lt;&gt;"",VLOOKUP(E2221,'تكويد الاصناف'!$B$3:$L$5500,4,FALSE),""),"تأكد من الوحدة")</f>
        <v/>
      </c>
      <c r="H2221" s="31" t="str">
        <f>IFERROR(IF(E2221&lt;&gt;"",VLOOKUP(E2221,'تكويد الاصناف'!$B$3:$L$5500,9,FALSE),""),"تأكد من السعر")</f>
        <v/>
      </c>
      <c r="I2221" s="31"/>
      <c r="J2221" s="33" t="str">
        <f t="shared" si="34"/>
        <v/>
      </c>
      <c r="K2221" s="33"/>
      <c r="L2221" s="31"/>
      <c r="M2221" s="31"/>
    </row>
    <row r="2222" spans="2:13" x14ac:dyDescent="0.2">
      <c r="B2222" s="29" t="str">
        <f>IF(C2222&lt;&gt;"",COUNT($B$2:B2221)+1,"")</f>
        <v/>
      </c>
      <c r="C2222" s="30"/>
      <c r="D2222" s="31"/>
      <c r="E2222" s="32"/>
      <c r="F2222" s="31" t="str">
        <f>IFERROR(IF(E2222&lt;&gt;"",VLOOKUP(E2222,'تكويد الاصناف'!$B$3:$L$5500,3,FALSE),""),"تأكد من الكود")</f>
        <v/>
      </c>
      <c r="G2222" s="31" t="str">
        <f>IFERROR(IF(E2222&lt;&gt;"",VLOOKUP(E2222,'تكويد الاصناف'!$B$3:$L$5500,4,FALSE),""),"تأكد من الوحدة")</f>
        <v/>
      </c>
      <c r="H2222" s="31" t="str">
        <f>IFERROR(IF(E2222&lt;&gt;"",VLOOKUP(E2222,'تكويد الاصناف'!$B$3:$L$5500,9,FALSE),""),"تأكد من السعر")</f>
        <v/>
      </c>
      <c r="I2222" s="31"/>
      <c r="J2222" s="33" t="str">
        <f t="shared" si="34"/>
        <v/>
      </c>
      <c r="K2222" s="33"/>
      <c r="L2222" s="31"/>
      <c r="M2222" s="31"/>
    </row>
    <row r="2223" spans="2:13" x14ac:dyDescent="0.2">
      <c r="B2223" s="29" t="str">
        <f>IF(C2223&lt;&gt;"",COUNT($B$2:B2222)+1,"")</f>
        <v/>
      </c>
      <c r="C2223" s="30"/>
      <c r="D2223" s="31"/>
      <c r="E2223" s="32"/>
      <c r="F2223" s="31" t="str">
        <f>IFERROR(IF(E2223&lt;&gt;"",VLOOKUP(E2223,'تكويد الاصناف'!$B$3:$L$5500,3,FALSE),""),"تأكد من الكود")</f>
        <v/>
      </c>
      <c r="G2223" s="31" t="str">
        <f>IFERROR(IF(E2223&lt;&gt;"",VLOOKUP(E2223,'تكويد الاصناف'!$B$3:$L$5500,4,FALSE),""),"تأكد من الوحدة")</f>
        <v/>
      </c>
      <c r="H2223" s="31" t="str">
        <f>IFERROR(IF(E2223&lt;&gt;"",VLOOKUP(E2223,'تكويد الاصناف'!$B$3:$L$5500,9,FALSE),""),"تأكد من السعر")</f>
        <v/>
      </c>
      <c r="I2223" s="31"/>
      <c r="J2223" s="33" t="str">
        <f t="shared" si="34"/>
        <v/>
      </c>
      <c r="K2223" s="33"/>
      <c r="L2223" s="31"/>
      <c r="M2223" s="31"/>
    </row>
    <row r="2224" spans="2:13" x14ac:dyDescent="0.2">
      <c r="B2224" s="29" t="str">
        <f>IF(C2224&lt;&gt;"",COUNT($B$2:B2223)+1,"")</f>
        <v/>
      </c>
      <c r="C2224" s="30"/>
      <c r="D2224" s="31"/>
      <c r="E2224" s="32"/>
      <c r="F2224" s="31" t="str">
        <f>IFERROR(IF(E2224&lt;&gt;"",VLOOKUP(E2224,'تكويد الاصناف'!$B$3:$L$5500,3,FALSE),""),"تأكد من الكود")</f>
        <v/>
      </c>
      <c r="G2224" s="31" t="str">
        <f>IFERROR(IF(E2224&lt;&gt;"",VLOOKUP(E2224,'تكويد الاصناف'!$B$3:$L$5500,4,FALSE),""),"تأكد من الوحدة")</f>
        <v/>
      </c>
      <c r="H2224" s="31" t="str">
        <f>IFERROR(IF(E2224&lt;&gt;"",VLOOKUP(E2224,'تكويد الاصناف'!$B$3:$L$5500,9,FALSE),""),"تأكد من السعر")</f>
        <v/>
      </c>
      <c r="I2224" s="31"/>
      <c r="J2224" s="33" t="str">
        <f t="shared" si="34"/>
        <v/>
      </c>
      <c r="K2224" s="33"/>
      <c r="L2224" s="31"/>
      <c r="M2224" s="31"/>
    </row>
    <row r="2225" spans="2:13" x14ac:dyDescent="0.2">
      <c r="B2225" s="29" t="str">
        <f>IF(C2225&lt;&gt;"",COUNT($B$2:B2224)+1,"")</f>
        <v/>
      </c>
      <c r="C2225" s="30"/>
      <c r="D2225" s="31"/>
      <c r="E2225" s="32"/>
      <c r="F2225" s="31" t="str">
        <f>IFERROR(IF(E2225&lt;&gt;"",VLOOKUP(E2225,'تكويد الاصناف'!$B$3:$L$5500,3,FALSE),""),"تأكد من الكود")</f>
        <v/>
      </c>
      <c r="G2225" s="31" t="str">
        <f>IFERROR(IF(E2225&lt;&gt;"",VLOOKUP(E2225,'تكويد الاصناف'!$B$3:$L$5500,4,FALSE),""),"تأكد من الوحدة")</f>
        <v/>
      </c>
      <c r="H2225" s="31" t="str">
        <f>IFERROR(IF(E2225&lt;&gt;"",VLOOKUP(E2225,'تكويد الاصناف'!$B$3:$L$5500,9,FALSE),""),"تأكد من السعر")</f>
        <v/>
      </c>
      <c r="I2225" s="31"/>
      <c r="J2225" s="33" t="str">
        <f t="shared" si="34"/>
        <v/>
      </c>
      <c r="K2225" s="33"/>
      <c r="L2225" s="31"/>
      <c r="M2225" s="31"/>
    </row>
    <row r="2226" spans="2:13" x14ac:dyDescent="0.2">
      <c r="B2226" s="29" t="str">
        <f>IF(C2226&lt;&gt;"",COUNT($B$2:B2225)+1,"")</f>
        <v/>
      </c>
      <c r="C2226" s="30"/>
      <c r="D2226" s="31"/>
      <c r="E2226" s="32"/>
      <c r="F2226" s="31" t="str">
        <f>IFERROR(IF(E2226&lt;&gt;"",VLOOKUP(E2226,'تكويد الاصناف'!$B$3:$L$5500,3,FALSE),""),"تأكد من الكود")</f>
        <v/>
      </c>
      <c r="G2226" s="31" t="str">
        <f>IFERROR(IF(E2226&lt;&gt;"",VLOOKUP(E2226,'تكويد الاصناف'!$B$3:$L$5500,4,FALSE),""),"تأكد من الوحدة")</f>
        <v/>
      </c>
      <c r="H2226" s="31" t="str">
        <f>IFERROR(IF(E2226&lt;&gt;"",VLOOKUP(E2226,'تكويد الاصناف'!$B$3:$L$5500,9,FALSE),""),"تأكد من السعر")</f>
        <v/>
      </c>
      <c r="I2226" s="31"/>
      <c r="J2226" s="33" t="str">
        <f t="shared" si="34"/>
        <v/>
      </c>
      <c r="K2226" s="33"/>
      <c r="L2226" s="31"/>
      <c r="M2226" s="31"/>
    </row>
    <row r="2227" spans="2:13" x14ac:dyDescent="0.2">
      <c r="B2227" s="29" t="str">
        <f>IF(C2227&lt;&gt;"",COUNT($B$2:B2226)+1,"")</f>
        <v/>
      </c>
      <c r="C2227" s="30"/>
      <c r="D2227" s="31"/>
      <c r="E2227" s="32"/>
      <c r="F2227" s="31" t="str">
        <f>IFERROR(IF(E2227&lt;&gt;"",VLOOKUP(E2227,'تكويد الاصناف'!$B$3:$L$5500,3,FALSE),""),"تأكد من الكود")</f>
        <v/>
      </c>
      <c r="G2227" s="31" t="str">
        <f>IFERROR(IF(E2227&lt;&gt;"",VLOOKUP(E2227,'تكويد الاصناف'!$B$3:$L$5500,4,FALSE),""),"تأكد من الوحدة")</f>
        <v/>
      </c>
      <c r="H2227" s="31" t="str">
        <f>IFERROR(IF(E2227&lt;&gt;"",VLOOKUP(E2227,'تكويد الاصناف'!$B$3:$L$5500,9,FALSE),""),"تأكد من السعر")</f>
        <v/>
      </c>
      <c r="I2227" s="31"/>
      <c r="J2227" s="33" t="str">
        <f t="shared" si="34"/>
        <v/>
      </c>
      <c r="K2227" s="33"/>
      <c r="L2227" s="31"/>
      <c r="M2227" s="31"/>
    </row>
    <row r="2228" spans="2:13" x14ac:dyDescent="0.2">
      <c r="B2228" s="29" t="str">
        <f>IF(C2228&lt;&gt;"",COUNT($B$2:B2227)+1,"")</f>
        <v/>
      </c>
      <c r="C2228" s="30"/>
      <c r="D2228" s="31"/>
      <c r="E2228" s="32"/>
      <c r="F2228" s="31" t="str">
        <f>IFERROR(IF(E2228&lt;&gt;"",VLOOKUP(E2228,'تكويد الاصناف'!$B$3:$L$5500,3,FALSE),""),"تأكد من الكود")</f>
        <v/>
      </c>
      <c r="G2228" s="31" t="str">
        <f>IFERROR(IF(E2228&lt;&gt;"",VLOOKUP(E2228,'تكويد الاصناف'!$B$3:$L$5500,4,FALSE),""),"تأكد من الوحدة")</f>
        <v/>
      </c>
      <c r="H2228" s="31" t="str">
        <f>IFERROR(IF(E2228&lt;&gt;"",VLOOKUP(E2228,'تكويد الاصناف'!$B$3:$L$5500,9,FALSE),""),"تأكد من السعر")</f>
        <v/>
      </c>
      <c r="I2228" s="31"/>
      <c r="J2228" s="33" t="str">
        <f t="shared" si="34"/>
        <v/>
      </c>
      <c r="K2228" s="33"/>
      <c r="L2228" s="31"/>
      <c r="M2228" s="31"/>
    </row>
    <row r="2229" spans="2:13" x14ac:dyDescent="0.2">
      <c r="B2229" s="29" t="str">
        <f>IF(C2229&lt;&gt;"",COUNT($B$2:B2228)+1,"")</f>
        <v/>
      </c>
      <c r="C2229" s="30"/>
      <c r="D2229" s="31"/>
      <c r="E2229" s="32"/>
      <c r="F2229" s="31" t="str">
        <f>IFERROR(IF(E2229&lt;&gt;"",VLOOKUP(E2229,'تكويد الاصناف'!$B$3:$L$5500,3,FALSE),""),"تأكد من الكود")</f>
        <v/>
      </c>
      <c r="G2229" s="31" t="str">
        <f>IFERROR(IF(E2229&lt;&gt;"",VLOOKUP(E2229,'تكويد الاصناف'!$B$3:$L$5500,4,FALSE),""),"تأكد من الوحدة")</f>
        <v/>
      </c>
      <c r="H2229" s="31" t="str">
        <f>IFERROR(IF(E2229&lt;&gt;"",VLOOKUP(E2229,'تكويد الاصناف'!$B$3:$L$5500,9,FALSE),""),"تأكد من السعر")</f>
        <v/>
      </c>
      <c r="I2229" s="31"/>
      <c r="J2229" s="33" t="str">
        <f t="shared" si="34"/>
        <v/>
      </c>
      <c r="K2229" s="33"/>
      <c r="L2229" s="31"/>
      <c r="M2229" s="31"/>
    </row>
    <row r="2230" spans="2:13" x14ac:dyDescent="0.2">
      <c r="B2230" s="29" t="str">
        <f>IF(C2230&lt;&gt;"",COUNT($B$2:B2229)+1,"")</f>
        <v/>
      </c>
      <c r="C2230" s="30"/>
      <c r="D2230" s="31"/>
      <c r="E2230" s="32"/>
      <c r="F2230" s="31" t="str">
        <f>IFERROR(IF(E2230&lt;&gt;"",VLOOKUP(E2230,'تكويد الاصناف'!$B$3:$L$5500,3,FALSE),""),"تأكد من الكود")</f>
        <v/>
      </c>
      <c r="G2230" s="31" t="str">
        <f>IFERROR(IF(E2230&lt;&gt;"",VLOOKUP(E2230,'تكويد الاصناف'!$B$3:$L$5500,4,FALSE),""),"تأكد من الوحدة")</f>
        <v/>
      </c>
      <c r="H2230" s="31" t="str">
        <f>IFERROR(IF(E2230&lt;&gt;"",VLOOKUP(E2230,'تكويد الاصناف'!$B$3:$L$5500,9,FALSE),""),"تأكد من السعر")</f>
        <v/>
      </c>
      <c r="I2230" s="31"/>
      <c r="J2230" s="33" t="str">
        <f t="shared" si="34"/>
        <v/>
      </c>
      <c r="K2230" s="33"/>
      <c r="L2230" s="31"/>
      <c r="M2230" s="31"/>
    </row>
    <row r="2231" spans="2:13" x14ac:dyDescent="0.2">
      <c r="B2231" s="29" t="str">
        <f>IF(C2231&lt;&gt;"",COUNT($B$2:B2230)+1,"")</f>
        <v/>
      </c>
      <c r="C2231" s="30"/>
      <c r="D2231" s="31"/>
      <c r="E2231" s="32"/>
      <c r="F2231" s="31" t="str">
        <f>IFERROR(IF(E2231&lt;&gt;"",VLOOKUP(E2231,'تكويد الاصناف'!$B$3:$L$5500,3,FALSE),""),"تأكد من الكود")</f>
        <v/>
      </c>
      <c r="G2231" s="31" t="str">
        <f>IFERROR(IF(E2231&lt;&gt;"",VLOOKUP(E2231,'تكويد الاصناف'!$B$3:$L$5500,4,FALSE),""),"تأكد من الوحدة")</f>
        <v/>
      </c>
      <c r="H2231" s="31" t="str">
        <f>IFERROR(IF(E2231&lt;&gt;"",VLOOKUP(E2231,'تكويد الاصناف'!$B$3:$L$5500,9,FALSE),""),"تأكد من السعر")</f>
        <v/>
      </c>
      <c r="I2231" s="31"/>
      <c r="J2231" s="33" t="str">
        <f t="shared" si="34"/>
        <v/>
      </c>
      <c r="K2231" s="33"/>
      <c r="L2231" s="31"/>
      <c r="M2231" s="31"/>
    </row>
    <row r="2232" spans="2:13" x14ac:dyDescent="0.2">
      <c r="B2232" s="29" t="str">
        <f>IF(C2232&lt;&gt;"",COUNT($B$2:B2231)+1,"")</f>
        <v/>
      </c>
      <c r="C2232" s="30"/>
      <c r="D2232" s="31"/>
      <c r="E2232" s="32"/>
      <c r="F2232" s="31" t="str">
        <f>IFERROR(IF(E2232&lt;&gt;"",VLOOKUP(E2232,'تكويد الاصناف'!$B$3:$L$5500,3,FALSE),""),"تأكد من الكود")</f>
        <v/>
      </c>
      <c r="G2232" s="31" t="str">
        <f>IFERROR(IF(E2232&lt;&gt;"",VLOOKUP(E2232,'تكويد الاصناف'!$B$3:$L$5500,4,FALSE),""),"تأكد من الوحدة")</f>
        <v/>
      </c>
      <c r="H2232" s="31" t="str">
        <f>IFERROR(IF(E2232&lt;&gt;"",VLOOKUP(E2232,'تكويد الاصناف'!$B$3:$L$5500,9,FALSE),""),"تأكد من السعر")</f>
        <v/>
      </c>
      <c r="I2232" s="31"/>
      <c r="J2232" s="33" t="str">
        <f t="shared" si="34"/>
        <v/>
      </c>
      <c r="K2232" s="33"/>
      <c r="L2232" s="31"/>
      <c r="M2232" s="31"/>
    </row>
    <row r="2233" spans="2:13" x14ac:dyDescent="0.2">
      <c r="B2233" s="29" t="str">
        <f>IF(C2233&lt;&gt;"",COUNT($B$2:B2232)+1,"")</f>
        <v/>
      </c>
      <c r="C2233" s="30"/>
      <c r="D2233" s="31"/>
      <c r="E2233" s="32"/>
      <c r="F2233" s="31" t="str">
        <f>IFERROR(IF(E2233&lt;&gt;"",VLOOKUP(E2233,'تكويد الاصناف'!$B$3:$L$5500,3,FALSE),""),"تأكد من الكود")</f>
        <v/>
      </c>
      <c r="G2233" s="31" t="str">
        <f>IFERROR(IF(E2233&lt;&gt;"",VLOOKUP(E2233,'تكويد الاصناف'!$B$3:$L$5500,4,FALSE),""),"تأكد من الوحدة")</f>
        <v/>
      </c>
      <c r="H2233" s="31" t="str">
        <f>IFERROR(IF(E2233&lt;&gt;"",VLOOKUP(E2233,'تكويد الاصناف'!$B$3:$L$5500,9,FALSE),""),"تأكد من السعر")</f>
        <v/>
      </c>
      <c r="I2233" s="31"/>
      <c r="J2233" s="33" t="str">
        <f t="shared" si="34"/>
        <v/>
      </c>
      <c r="K2233" s="33"/>
      <c r="L2233" s="31"/>
      <c r="M2233" s="31"/>
    </row>
    <row r="2234" spans="2:13" x14ac:dyDescent="0.2">
      <c r="B2234" s="29" t="str">
        <f>IF(C2234&lt;&gt;"",COUNT($B$2:B2233)+1,"")</f>
        <v/>
      </c>
      <c r="C2234" s="30"/>
      <c r="D2234" s="31"/>
      <c r="E2234" s="32"/>
      <c r="F2234" s="31" t="str">
        <f>IFERROR(IF(E2234&lt;&gt;"",VLOOKUP(E2234,'تكويد الاصناف'!$B$3:$L$5500,3,FALSE),""),"تأكد من الكود")</f>
        <v/>
      </c>
      <c r="G2234" s="31" t="str">
        <f>IFERROR(IF(E2234&lt;&gt;"",VLOOKUP(E2234,'تكويد الاصناف'!$B$3:$L$5500,4,FALSE),""),"تأكد من الوحدة")</f>
        <v/>
      </c>
      <c r="H2234" s="31" t="str">
        <f>IFERROR(IF(E2234&lt;&gt;"",VLOOKUP(E2234,'تكويد الاصناف'!$B$3:$L$5500,9,FALSE),""),"تأكد من السعر")</f>
        <v/>
      </c>
      <c r="I2234" s="31"/>
      <c r="J2234" s="33" t="str">
        <f t="shared" si="34"/>
        <v/>
      </c>
      <c r="K2234" s="33"/>
      <c r="L2234" s="31"/>
      <c r="M2234" s="31"/>
    </row>
    <row r="2235" spans="2:13" x14ac:dyDescent="0.2">
      <c r="B2235" s="29" t="str">
        <f>IF(C2235&lt;&gt;"",COUNT($B$2:B2234)+1,"")</f>
        <v/>
      </c>
      <c r="C2235" s="30"/>
      <c r="D2235" s="31"/>
      <c r="E2235" s="32"/>
      <c r="F2235" s="31" t="str">
        <f>IFERROR(IF(E2235&lt;&gt;"",VLOOKUP(E2235,'تكويد الاصناف'!$B$3:$L$5500,3,FALSE),""),"تأكد من الكود")</f>
        <v/>
      </c>
      <c r="G2235" s="31" t="str">
        <f>IFERROR(IF(E2235&lt;&gt;"",VLOOKUP(E2235,'تكويد الاصناف'!$B$3:$L$5500,4,FALSE),""),"تأكد من الوحدة")</f>
        <v/>
      </c>
      <c r="H2235" s="31" t="str">
        <f>IFERROR(IF(E2235&lt;&gt;"",VLOOKUP(E2235,'تكويد الاصناف'!$B$3:$L$5500,9,FALSE),""),"تأكد من السعر")</f>
        <v/>
      </c>
      <c r="I2235" s="31"/>
      <c r="J2235" s="33" t="str">
        <f t="shared" si="34"/>
        <v/>
      </c>
      <c r="K2235" s="33"/>
      <c r="L2235" s="31"/>
      <c r="M2235" s="31"/>
    </row>
    <row r="2236" spans="2:13" x14ac:dyDescent="0.2">
      <c r="B2236" s="29" t="str">
        <f>IF(C2236&lt;&gt;"",COUNT($B$2:B2235)+1,"")</f>
        <v/>
      </c>
      <c r="C2236" s="30"/>
      <c r="D2236" s="31"/>
      <c r="E2236" s="32"/>
      <c r="F2236" s="31" t="str">
        <f>IFERROR(IF(E2236&lt;&gt;"",VLOOKUP(E2236,'تكويد الاصناف'!$B$3:$L$5500,3,FALSE),""),"تأكد من الكود")</f>
        <v/>
      </c>
      <c r="G2236" s="31" t="str">
        <f>IFERROR(IF(E2236&lt;&gt;"",VLOOKUP(E2236,'تكويد الاصناف'!$B$3:$L$5500,4,FALSE),""),"تأكد من الوحدة")</f>
        <v/>
      </c>
      <c r="H2236" s="31" t="str">
        <f>IFERROR(IF(E2236&lt;&gt;"",VLOOKUP(E2236,'تكويد الاصناف'!$B$3:$L$5500,9,FALSE),""),"تأكد من السعر")</f>
        <v/>
      </c>
      <c r="I2236" s="31"/>
      <c r="J2236" s="33" t="str">
        <f t="shared" si="34"/>
        <v/>
      </c>
      <c r="K2236" s="33"/>
      <c r="L2236" s="31"/>
      <c r="M2236" s="31"/>
    </row>
    <row r="2237" spans="2:13" x14ac:dyDescent="0.2">
      <c r="B2237" s="29" t="str">
        <f>IF(C2237&lt;&gt;"",COUNT($B$2:B2236)+1,"")</f>
        <v/>
      </c>
      <c r="C2237" s="30"/>
      <c r="D2237" s="31"/>
      <c r="E2237" s="32"/>
      <c r="F2237" s="31" t="str">
        <f>IFERROR(IF(E2237&lt;&gt;"",VLOOKUP(E2237,'تكويد الاصناف'!$B$3:$L$5500,3,FALSE),""),"تأكد من الكود")</f>
        <v/>
      </c>
      <c r="G2237" s="31" t="str">
        <f>IFERROR(IF(E2237&lt;&gt;"",VLOOKUP(E2237,'تكويد الاصناف'!$B$3:$L$5500,4,FALSE),""),"تأكد من الوحدة")</f>
        <v/>
      </c>
      <c r="H2237" s="31" t="str">
        <f>IFERROR(IF(E2237&lt;&gt;"",VLOOKUP(E2237,'تكويد الاصناف'!$B$3:$L$5500,9,FALSE),""),"تأكد من السعر")</f>
        <v/>
      </c>
      <c r="I2237" s="31"/>
      <c r="J2237" s="33" t="str">
        <f t="shared" si="34"/>
        <v/>
      </c>
      <c r="K2237" s="33"/>
      <c r="L2237" s="31"/>
      <c r="M2237" s="31"/>
    </row>
    <row r="2238" spans="2:13" x14ac:dyDescent="0.2">
      <c r="B2238" s="29" t="str">
        <f>IF(C2238&lt;&gt;"",COUNT($B$2:B2237)+1,"")</f>
        <v/>
      </c>
      <c r="C2238" s="30"/>
      <c r="D2238" s="31"/>
      <c r="E2238" s="32"/>
      <c r="F2238" s="31" t="str">
        <f>IFERROR(IF(E2238&lt;&gt;"",VLOOKUP(E2238,'تكويد الاصناف'!$B$3:$L$5500,3,FALSE),""),"تأكد من الكود")</f>
        <v/>
      </c>
      <c r="G2238" s="31" t="str">
        <f>IFERROR(IF(E2238&lt;&gt;"",VLOOKUP(E2238,'تكويد الاصناف'!$B$3:$L$5500,4,FALSE),""),"تأكد من الوحدة")</f>
        <v/>
      </c>
      <c r="H2238" s="31" t="str">
        <f>IFERROR(IF(E2238&lt;&gt;"",VLOOKUP(E2238,'تكويد الاصناف'!$B$3:$L$5500,9,FALSE),""),"تأكد من السعر")</f>
        <v/>
      </c>
      <c r="I2238" s="31"/>
      <c r="J2238" s="33" t="str">
        <f t="shared" si="34"/>
        <v/>
      </c>
      <c r="K2238" s="33"/>
      <c r="L2238" s="31"/>
      <c r="M2238" s="31"/>
    </row>
    <row r="2239" spans="2:13" x14ac:dyDescent="0.2">
      <c r="B2239" s="29" t="str">
        <f>IF(C2239&lt;&gt;"",COUNT($B$2:B2238)+1,"")</f>
        <v/>
      </c>
      <c r="C2239" s="30"/>
      <c r="D2239" s="31"/>
      <c r="E2239" s="32"/>
      <c r="F2239" s="31" t="str">
        <f>IFERROR(IF(E2239&lt;&gt;"",VLOOKUP(E2239,'تكويد الاصناف'!$B$3:$L$5500,3,FALSE),""),"تأكد من الكود")</f>
        <v/>
      </c>
      <c r="G2239" s="31" t="str">
        <f>IFERROR(IF(E2239&lt;&gt;"",VLOOKUP(E2239,'تكويد الاصناف'!$B$3:$L$5500,4,FALSE),""),"تأكد من الوحدة")</f>
        <v/>
      </c>
      <c r="H2239" s="31" t="str">
        <f>IFERROR(IF(E2239&lt;&gt;"",VLOOKUP(E2239,'تكويد الاصناف'!$B$3:$L$5500,9,FALSE),""),"تأكد من السعر")</f>
        <v/>
      </c>
      <c r="I2239" s="31"/>
      <c r="J2239" s="33" t="str">
        <f t="shared" si="34"/>
        <v/>
      </c>
      <c r="K2239" s="33"/>
      <c r="L2239" s="31"/>
      <c r="M2239" s="31"/>
    </row>
    <row r="2240" spans="2:13" x14ac:dyDescent="0.2">
      <c r="B2240" s="29" t="str">
        <f>IF(C2240&lt;&gt;"",COUNT($B$2:B2239)+1,"")</f>
        <v/>
      </c>
      <c r="C2240" s="30"/>
      <c r="D2240" s="31"/>
      <c r="E2240" s="32"/>
      <c r="F2240" s="31" t="str">
        <f>IFERROR(IF(E2240&lt;&gt;"",VLOOKUP(E2240,'تكويد الاصناف'!$B$3:$L$5500,3,FALSE),""),"تأكد من الكود")</f>
        <v/>
      </c>
      <c r="G2240" s="31" t="str">
        <f>IFERROR(IF(E2240&lt;&gt;"",VLOOKUP(E2240,'تكويد الاصناف'!$B$3:$L$5500,4,FALSE),""),"تأكد من الوحدة")</f>
        <v/>
      </c>
      <c r="H2240" s="31" t="str">
        <f>IFERROR(IF(E2240&lt;&gt;"",VLOOKUP(E2240,'تكويد الاصناف'!$B$3:$L$5500,9,FALSE),""),"تأكد من السعر")</f>
        <v/>
      </c>
      <c r="I2240" s="31"/>
      <c r="J2240" s="33" t="str">
        <f t="shared" si="34"/>
        <v/>
      </c>
      <c r="K2240" s="33"/>
      <c r="L2240" s="31"/>
      <c r="M2240" s="31"/>
    </row>
    <row r="2241" spans="2:13" x14ac:dyDescent="0.2">
      <c r="B2241" s="29" t="str">
        <f>IF(C2241&lt;&gt;"",COUNT($B$2:B2240)+1,"")</f>
        <v/>
      </c>
      <c r="C2241" s="30"/>
      <c r="D2241" s="31"/>
      <c r="E2241" s="32"/>
      <c r="F2241" s="31" t="str">
        <f>IFERROR(IF(E2241&lt;&gt;"",VLOOKUP(E2241,'تكويد الاصناف'!$B$3:$L$5500,3,FALSE),""),"تأكد من الكود")</f>
        <v/>
      </c>
      <c r="G2241" s="31" t="str">
        <f>IFERROR(IF(E2241&lt;&gt;"",VLOOKUP(E2241,'تكويد الاصناف'!$B$3:$L$5500,4,FALSE),""),"تأكد من الوحدة")</f>
        <v/>
      </c>
      <c r="H2241" s="31" t="str">
        <f>IFERROR(IF(E2241&lt;&gt;"",VLOOKUP(E2241,'تكويد الاصناف'!$B$3:$L$5500,9,FALSE),""),"تأكد من السعر")</f>
        <v/>
      </c>
      <c r="I2241" s="31"/>
      <c r="J2241" s="33" t="str">
        <f t="shared" si="34"/>
        <v/>
      </c>
      <c r="K2241" s="33"/>
      <c r="L2241" s="31"/>
      <c r="M2241" s="31"/>
    </row>
    <row r="2242" spans="2:13" x14ac:dyDescent="0.2">
      <c r="B2242" s="29" t="str">
        <f>IF(C2242&lt;&gt;"",COUNT($B$2:B2241)+1,"")</f>
        <v/>
      </c>
      <c r="C2242" s="30"/>
      <c r="D2242" s="31"/>
      <c r="E2242" s="32"/>
      <c r="F2242" s="31" t="str">
        <f>IFERROR(IF(E2242&lt;&gt;"",VLOOKUP(E2242,'تكويد الاصناف'!$B$3:$L$5500,3,FALSE),""),"تأكد من الكود")</f>
        <v/>
      </c>
      <c r="G2242" s="31" t="str">
        <f>IFERROR(IF(E2242&lt;&gt;"",VLOOKUP(E2242,'تكويد الاصناف'!$B$3:$L$5500,4,FALSE),""),"تأكد من الوحدة")</f>
        <v/>
      </c>
      <c r="H2242" s="31" t="str">
        <f>IFERROR(IF(E2242&lt;&gt;"",VLOOKUP(E2242,'تكويد الاصناف'!$B$3:$L$5500,9,FALSE),""),"تأكد من السعر")</f>
        <v/>
      </c>
      <c r="I2242" s="31"/>
      <c r="J2242" s="33" t="str">
        <f t="shared" si="34"/>
        <v/>
      </c>
      <c r="K2242" s="33"/>
      <c r="L2242" s="31"/>
      <c r="M2242" s="31"/>
    </row>
    <row r="2243" spans="2:13" x14ac:dyDescent="0.2">
      <c r="B2243" s="29" t="str">
        <f>IF(C2243&lt;&gt;"",COUNT($B$2:B2242)+1,"")</f>
        <v/>
      </c>
      <c r="C2243" s="30"/>
      <c r="D2243" s="31"/>
      <c r="E2243" s="32"/>
      <c r="F2243" s="31" t="str">
        <f>IFERROR(IF(E2243&lt;&gt;"",VLOOKUP(E2243,'تكويد الاصناف'!$B$3:$L$5500,3,FALSE),""),"تأكد من الكود")</f>
        <v/>
      </c>
      <c r="G2243" s="31" t="str">
        <f>IFERROR(IF(E2243&lt;&gt;"",VLOOKUP(E2243,'تكويد الاصناف'!$B$3:$L$5500,4,FALSE),""),"تأكد من الوحدة")</f>
        <v/>
      </c>
      <c r="H2243" s="31" t="str">
        <f>IFERROR(IF(E2243&lt;&gt;"",VLOOKUP(E2243,'تكويد الاصناف'!$B$3:$L$5500,9,FALSE),""),"تأكد من السعر")</f>
        <v/>
      </c>
      <c r="I2243" s="31"/>
      <c r="J2243" s="33" t="str">
        <f t="shared" ref="J2243:J2306" si="35">IFERROR(I2243*H2243,"")</f>
        <v/>
      </c>
      <c r="K2243" s="33"/>
      <c r="L2243" s="31"/>
      <c r="M2243" s="31"/>
    </row>
    <row r="2244" spans="2:13" x14ac:dyDescent="0.2">
      <c r="B2244" s="29" t="str">
        <f>IF(C2244&lt;&gt;"",COUNT($B$2:B2243)+1,"")</f>
        <v/>
      </c>
      <c r="C2244" s="30"/>
      <c r="D2244" s="31"/>
      <c r="E2244" s="32"/>
      <c r="F2244" s="31" t="str">
        <f>IFERROR(IF(E2244&lt;&gt;"",VLOOKUP(E2244,'تكويد الاصناف'!$B$3:$L$5500,3,FALSE),""),"تأكد من الكود")</f>
        <v/>
      </c>
      <c r="G2244" s="31" t="str">
        <f>IFERROR(IF(E2244&lt;&gt;"",VLOOKUP(E2244,'تكويد الاصناف'!$B$3:$L$5500,4,FALSE),""),"تأكد من الوحدة")</f>
        <v/>
      </c>
      <c r="H2244" s="31" t="str">
        <f>IFERROR(IF(E2244&lt;&gt;"",VLOOKUP(E2244,'تكويد الاصناف'!$B$3:$L$5500,9,FALSE),""),"تأكد من السعر")</f>
        <v/>
      </c>
      <c r="I2244" s="31"/>
      <c r="J2244" s="33" t="str">
        <f t="shared" si="35"/>
        <v/>
      </c>
      <c r="K2244" s="33"/>
      <c r="L2244" s="31"/>
      <c r="M2244" s="31"/>
    </row>
    <row r="2245" spans="2:13" x14ac:dyDescent="0.2">
      <c r="B2245" s="29" t="str">
        <f>IF(C2245&lt;&gt;"",COUNT($B$2:B2244)+1,"")</f>
        <v/>
      </c>
      <c r="C2245" s="30"/>
      <c r="D2245" s="31"/>
      <c r="E2245" s="32"/>
      <c r="F2245" s="31" t="str">
        <f>IFERROR(IF(E2245&lt;&gt;"",VLOOKUP(E2245,'تكويد الاصناف'!$B$3:$L$5500,3,FALSE),""),"تأكد من الكود")</f>
        <v/>
      </c>
      <c r="G2245" s="31" t="str">
        <f>IFERROR(IF(E2245&lt;&gt;"",VLOOKUP(E2245,'تكويد الاصناف'!$B$3:$L$5500,4,FALSE),""),"تأكد من الوحدة")</f>
        <v/>
      </c>
      <c r="H2245" s="31" t="str">
        <f>IFERROR(IF(E2245&lt;&gt;"",VLOOKUP(E2245,'تكويد الاصناف'!$B$3:$L$5500,9,FALSE),""),"تأكد من السعر")</f>
        <v/>
      </c>
      <c r="I2245" s="31"/>
      <c r="J2245" s="33" t="str">
        <f t="shared" si="35"/>
        <v/>
      </c>
      <c r="K2245" s="33"/>
      <c r="L2245" s="31"/>
      <c r="M2245" s="31"/>
    </row>
    <row r="2246" spans="2:13" x14ac:dyDescent="0.2">
      <c r="B2246" s="29" t="str">
        <f>IF(C2246&lt;&gt;"",COUNT($B$2:B2245)+1,"")</f>
        <v/>
      </c>
      <c r="C2246" s="30"/>
      <c r="D2246" s="31"/>
      <c r="E2246" s="32"/>
      <c r="F2246" s="31" t="str">
        <f>IFERROR(IF(E2246&lt;&gt;"",VLOOKUP(E2246,'تكويد الاصناف'!$B$3:$L$5500,3,FALSE),""),"تأكد من الكود")</f>
        <v/>
      </c>
      <c r="G2246" s="31" t="str">
        <f>IFERROR(IF(E2246&lt;&gt;"",VLOOKUP(E2246,'تكويد الاصناف'!$B$3:$L$5500,4,FALSE),""),"تأكد من الوحدة")</f>
        <v/>
      </c>
      <c r="H2246" s="31" t="str">
        <f>IFERROR(IF(E2246&lt;&gt;"",VLOOKUP(E2246,'تكويد الاصناف'!$B$3:$L$5500,9,FALSE),""),"تأكد من السعر")</f>
        <v/>
      </c>
      <c r="I2246" s="31"/>
      <c r="J2246" s="33" t="str">
        <f t="shared" si="35"/>
        <v/>
      </c>
      <c r="K2246" s="33"/>
      <c r="L2246" s="31"/>
      <c r="M2246" s="31"/>
    </row>
    <row r="2247" spans="2:13" x14ac:dyDescent="0.2">
      <c r="B2247" s="29" t="str">
        <f>IF(C2247&lt;&gt;"",COUNT($B$2:B2246)+1,"")</f>
        <v/>
      </c>
      <c r="C2247" s="30"/>
      <c r="D2247" s="31"/>
      <c r="E2247" s="32"/>
      <c r="F2247" s="31" t="str">
        <f>IFERROR(IF(E2247&lt;&gt;"",VLOOKUP(E2247,'تكويد الاصناف'!$B$3:$L$5500,3,FALSE),""),"تأكد من الكود")</f>
        <v/>
      </c>
      <c r="G2247" s="31" t="str">
        <f>IFERROR(IF(E2247&lt;&gt;"",VLOOKUP(E2247,'تكويد الاصناف'!$B$3:$L$5500,4,FALSE),""),"تأكد من الوحدة")</f>
        <v/>
      </c>
      <c r="H2247" s="31" t="str">
        <f>IFERROR(IF(E2247&lt;&gt;"",VLOOKUP(E2247,'تكويد الاصناف'!$B$3:$L$5500,9,FALSE),""),"تأكد من السعر")</f>
        <v/>
      </c>
      <c r="I2247" s="31"/>
      <c r="J2247" s="33" t="str">
        <f t="shared" si="35"/>
        <v/>
      </c>
      <c r="K2247" s="33"/>
      <c r="L2247" s="31"/>
      <c r="M2247" s="31"/>
    </row>
    <row r="2248" spans="2:13" x14ac:dyDescent="0.2">
      <c r="B2248" s="29" t="str">
        <f>IF(C2248&lt;&gt;"",COUNT($B$2:B2247)+1,"")</f>
        <v/>
      </c>
      <c r="C2248" s="30"/>
      <c r="D2248" s="31"/>
      <c r="E2248" s="32"/>
      <c r="F2248" s="31" t="str">
        <f>IFERROR(IF(E2248&lt;&gt;"",VLOOKUP(E2248,'تكويد الاصناف'!$B$3:$L$5500,3,FALSE),""),"تأكد من الكود")</f>
        <v/>
      </c>
      <c r="G2248" s="31" t="str">
        <f>IFERROR(IF(E2248&lt;&gt;"",VLOOKUP(E2248,'تكويد الاصناف'!$B$3:$L$5500,4,FALSE),""),"تأكد من الوحدة")</f>
        <v/>
      </c>
      <c r="H2248" s="31" t="str">
        <f>IFERROR(IF(E2248&lt;&gt;"",VLOOKUP(E2248,'تكويد الاصناف'!$B$3:$L$5500,9,FALSE),""),"تأكد من السعر")</f>
        <v/>
      </c>
      <c r="I2248" s="31"/>
      <c r="J2248" s="33" t="str">
        <f t="shared" si="35"/>
        <v/>
      </c>
      <c r="K2248" s="33"/>
      <c r="L2248" s="31"/>
      <c r="M2248" s="31"/>
    </row>
    <row r="2249" spans="2:13" x14ac:dyDescent="0.2">
      <c r="B2249" s="29" t="str">
        <f>IF(C2249&lt;&gt;"",COUNT($B$2:B2248)+1,"")</f>
        <v/>
      </c>
      <c r="C2249" s="30"/>
      <c r="D2249" s="31"/>
      <c r="E2249" s="32"/>
      <c r="F2249" s="31" t="str">
        <f>IFERROR(IF(E2249&lt;&gt;"",VLOOKUP(E2249,'تكويد الاصناف'!$B$3:$L$5500,3,FALSE),""),"تأكد من الكود")</f>
        <v/>
      </c>
      <c r="G2249" s="31" t="str">
        <f>IFERROR(IF(E2249&lt;&gt;"",VLOOKUP(E2249,'تكويد الاصناف'!$B$3:$L$5500,4,FALSE),""),"تأكد من الوحدة")</f>
        <v/>
      </c>
      <c r="H2249" s="31" t="str">
        <f>IFERROR(IF(E2249&lt;&gt;"",VLOOKUP(E2249,'تكويد الاصناف'!$B$3:$L$5500,9,FALSE),""),"تأكد من السعر")</f>
        <v/>
      </c>
      <c r="I2249" s="31"/>
      <c r="J2249" s="33" t="str">
        <f t="shared" si="35"/>
        <v/>
      </c>
      <c r="K2249" s="33"/>
      <c r="L2249" s="31"/>
      <c r="M2249" s="31"/>
    </row>
    <row r="2250" spans="2:13" x14ac:dyDescent="0.2">
      <c r="B2250" s="29" t="str">
        <f>IF(C2250&lt;&gt;"",COUNT($B$2:B2249)+1,"")</f>
        <v/>
      </c>
      <c r="C2250" s="30"/>
      <c r="D2250" s="31"/>
      <c r="E2250" s="32"/>
      <c r="F2250" s="31" t="str">
        <f>IFERROR(IF(E2250&lt;&gt;"",VLOOKUP(E2250,'تكويد الاصناف'!$B$3:$L$5500,3,FALSE),""),"تأكد من الكود")</f>
        <v/>
      </c>
      <c r="G2250" s="31" t="str">
        <f>IFERROR(IF(E2250&lt;&gt;"",VLOOKUP(E2250,'تكويد الاصناف'!$B$3:$L$5500,4,FALSE),""),"تأكد من الوحدة")</f>
        <v/>
      </c>
      <c r="H2250" s="31" t="str">
        <f>IFERROR(IF(E2250&lt;&gt;"",VLOOKUP(E2250,'تكويد الاصناف'!$B$3:$L$5500,9,FALSE),""),"تأكد من السعر")</f>
        <v/>
      </c>
      <c r="I2250" s="31"/>
      <c r="J2250" s="33" t="str">
        <f t="shared" si="35"/>
        <v/>
      </c>
      <c r="K2250" s="33"/>
      <c r="L2250" s="31"/>
      <c r="M2250" s="31"/>
    </row>
    <row r="2251" spans="2:13" x14ac:dyDescent="0.2">
      <c r="B2251" s="29" t="str">
        <f>IF(C2251&lt;&gt;"",COUNT($B$2:B2250)+1,"")</f>
        <v/>
      </c>
      <c r="C2251" s="30"/>
      <c r="D2251" s="31"/>
      <c r="E2251" s="32"/>
      <c r="F2251" s="31" t="str">
        <f>IFERROR(IF(E2251&lt;&gt;"",VLOOKUP(E2251,'تكويد الاصناف'!$B$3:$L$5500,3,FALSE),""),"تأكد من الكود")</f>
        <v/>
      </c>
      <c r="G2251" s="31" t="str">
        <f>IFERROR(IF(E2251&lt;&gt;"",VLOOKUP(E2251,'تكويد الاصناف'!$B$3:$L$5500,4,FALSE),""),"تأكد من الوحدة")</f>
        <v/>
      </c>
      <c r="H2251" s="31" t="str">
        <f>IFERROR(IF(E2251&lt;&gt;"",VLOOKUP(E2251,'تكويد الاصناف'!$B$3:$L$5500,9,FALSE),""),"تأكد من السعر")</f>
        <v/>
      </c>
      <c r="I2251" s="31"/>
      <c r="J2251" s="33" t="str">
        <f t="shared" si="35"/>
        <v/>
      </c>
      <c r="K2251" s="33"/>
      <c r="L2251" s="31"/>
      <c r="M2251" s="31"/>
    </row>
    <row r="2252" spans="2:13" x14ac:dyDescent="0.2">
      <c r="B2252" s="29" t="str">
        <f>IF(C2252&lt;&gt;"",COUNT($B$2:B2251)+1,"")</f>
        <v/>
      </c>
      <c r="C2252" s="30"/>
      <c r="D2252" s="31"/>
      <c r="E2252" s="32"/>
      <c r="F2252" s="31" t="str">
        <f>IFERROR(IF(E2252&lt;&gt;"",VLOOKUP(E2252,'تكويد الاصناف'!$B$3:$L$5500,3,FALSE),""),"تأكد من الكود")</f>
        <v/>
      </c>
      <c r="G2252" s="31" t="str">
        <f>IFERROR(IF(E2252&lt;&gt;"",VLOOKUP(E2252,'تكويد الاصناف'!$B$3:$L$5500,4,FALSE),""),"تأكد من الوحدة")</f>
        <v/>
      </c>
      <c r="H2252" s="31" t="str">
        <f>IFERROR(IF(E2252&lt;&gt;"",VLOOKUP(E2252,'تكويد الاصناف'!$B$3:$L$5500,9,FALSE),""),"تأكد من السعر")</f>
        <v/>
      </c>
      <c r="I2252" s="31"/>
      <c r="J2252" s="33" t="str">
        <f t="shared" si="35"/>
        <v/>
      </c>
      <c r="K2252" s="33"/>
      <c r="L2252" s="31"/>
      <c r="M2252" s="31"/>
    </row>
    <row r="2253" spans="2:13" x14ac:dyDescent="0.2">
      <c r="B2253" s="29" t="str">
        <f>IF(C2253&lt;&gt;"",COUNT($B$2:B2252)+1,"")</f>
        <v/>
      </c>
      <c r="C2253" s="30"/>
      <c r="D2253" s="31"/>
      <c r="E2253" s="32"/>
      <c r="F2253" s="31" t="str">
        <f>IFERROR(IF(E2253&lt;&gt;"",VLOOKUP(E2253,'تكويد الاصناف'!$B$3:$L$5500,3,FALSE),""),"تأكد من الكود")</f>
        <v/>
      </c>
      <c r="G2253" s="31" t="str">
        <f>IFERROR(IF(E2253&lt;&gt;"",VLOOKUP(E2253,'تكويد الاصناف'!$B$3:$L$5500,4,FALSE),""),"تأكد من الوحدة")</f>
        <v/>
      </c>
      <c r="H2253" s="31" t="str">
        <f>IFERROR(IF(E2253&lt;&gt;"",VLOOKUP(E2253,'تكويد الاصناف'!$B$3:$L$5500,9,FALSE),""),"تأكد من السعر")</f>
        <v/>
      </c>
      <c r="I2253" s="31"/>
      <c r="J2253" s="33" t="str">
        <f t="shared" si="35"/>
        <v/>
      </c>
      <c r="K2253" s="33"/>
      <c r="L2253" s="31"/>
      <c r="M2253" s="31"/>
    </row>
    <row r="2254" spans="2:13" x14ac:dyDescent="0.2">
      <c r="B2254" s="29" t="str">
        <f>IF(C2254&lt;&gt;"",COUNT($B$2:B2253)+1,"")</f>
        <v/>
      </c>
      <c r="C2254" s="30"/>
      <c r="D2254" s="31"/>
      <c r="E2254" s="32"/>
      <c r="F2254" s="31" t="str">
        <f>IFERROR(IF(E2254&lt;&gt;"",VLOOKUP(E2254,'تكويد الاصناف'!$B$3:$L$5500,3,FALSE),""),"تأكد من الكود")</f>
        <v/>
      </c>
      <c r="G2254" s="31" t="str">
        <f>IFERROR(IF(E2254&lt;&gt;"",VLOOKUP(E2254,'تكويد الاصناف'!$B$3:$L$5500,4,FALSE),""),"تأكد من الوحدة")</f>
        <v/>
      </c>
      <c r="H2254" s="31" t="str">
        <f>IFERROR(IF(E2254&lt;&gt;"",VLOOKUP(E2254,'تكويد الاصناف'!$B$3:$L$5500,9,FALSE),""),"تأكد من السعر")</f>
        <v/>
      </c>
      <c r="I2254" s="31"/>
      <c r="J2254" s="33" t="str">
        <f t="shared" si="35"/>
        <v/>
      </c>
      <c r="K2254" s="33"/>
      <c r="L2254" s="31"/>
      <c r="M2254" s="31"/>
    </row>
    <row r="2255" spans="2:13" x14ac:dyDescent="0.2">
      <c r="B2255" s="29" t="str">
        <f>IF(C2255&lt;&gt;"",COUNT($B$2:B2254)+1,"")</f>
        <v/>
      </c>
      <c r="C2255" s="30"/>
      <c r="D2255" s="31"/>
      <c r="E2255" s="32"/>
      <c r="F2255" s="31" t="str">
        <f>IFERROR(IF(E2255&lt;&gt;"",VLOOKUP(E2255,'تكويد الاصناف'!$B$3:$L$5500,3,FALSE),""),"تأكد من الكود")</f>
        <v/>
      </c>
      <c r="G2255" s="31" t="str">
        <f>IFERROR(IF(E2255&lt;&gt;"",VLOOKUP(E2255,'تكويد الاصناف'!$B$3:$L$5500,4,FALSE),""),"تأكد من الوحدة")</f>
        <v/>
      </c>
      <c r="H2255" s="31" t="str">
        <f>IFERROR(IF(E2255&lt;&gt;"",VLOOKUP(E2255,'تكويد الاصناف'!$B$3:$L$5500,9,FALSE),""),"تأكد من السعر")</f>
        <v/>
      </c>
      <c r="I2255" s="31"/>
      <c r="J2255" s="33" t="str">
        <f t="shared" si="35"/>
        <v/>
      </c>
      <c r="K2255" s="33"/>
      <c r="L2255" s="31"/>
      <c r="M2255" s="31"/>
    </row>
    <row r="2256" spans="2:13" x14ac:dyDescent="0.2">
      <c r="B2256" s="29" t="str">
        <f>IF(C2256&lt;&gt;"",COUNT($B$2:B2255)+1,"")</f>
        <v/>
      </c>
      <c r="C2256" s="30"/>
      <c r="D2256" s="31"/>
      <c r="E2256" s="32"/>
      <c r="F2256" s="31" t="str">
        <f>IFERROR(IF(E2256&lt;&gt;"",VLOOKUP(E2256,'تكويد الاصناف'!$B$3:$L$5500,3,FALSE),""),"تأكد من الكود")</f>
        <v/>
      </c>
      <c r="G2256" s="31" t="str">
        <f>IFERROR(IF(E2256&lt;&gt;"",VLOOKUP(E2256,'تكويد الاصناف'!$B$3:$L$5500,4,FALSE),""),"تأكد من الوحدة")</f>
        <v/>
      </c>
      <c r="H2256" s="31" t="str">
        <f>IFERROR(IF(E2256&lt;&gt;"",VLOOKUP(E2256,'تكويد الاصناف'!$B$3:$L$5500,9,FALSE),""),"تأكد من السعر")</f>
        <v/>
      </c>
      <c r="I2256" s="31"/>
      <c r="J2256" s="33" t="str">
        <f t="shared" si="35"/>
        <v/>
      </c>
      <c r="K2256" s="33"/>
      <c r="L2256" s="31"/>
      <c r="M2256" s="31"/>
    </row>
    <row r="2257" spans="2:13" x14ac:dyDescent="0.2">
      <c r="B2257" s="29" t="str">
        <f>IF(C2257&lt;&gt;"",COUNT($B$2:B2256)+1,"")</f>
        <v/>
      </c>
      <c r="C2257" s="30"/>
      <c r="D2257" s="31"/>
      <c r="E2257" s="32"/>
      <c r="F2257" s="31" t="str">
        <f>IFERROR(IF(E2257&lt;&gt;"",VLOOKUP(E2257,'تكويد الاصناف'!$B$3:$L$5500,3,FALSE),""),"تأكد من الكود")</f>
        <v/>
      </c>
      <c r="G2257" s="31" t="str">
        <f>IFERROR(IF(E2257&lt;&gt;"",VLOOKUP(E2257,'تكويد الاصناف'!$B$3:$L$5500,4,FALSE),""),"تأكد من الوحدة")</f>
        <v/>
      </c>
      <c r="H2257" s="31" t="str">
        <f>IFERROR(IF(E2257&lt;&gt;"",VLOOKUP(E2257,'تكويد الاصناف'!$B$3:$L$5500,9,FALSE),""),"تأكد من السعر")</f>
        <v/>
      </c>
      <c r="I2257" s="31"/>
      <c r="J2257" s="33" t="str">
        <f t="shared" si="35"/>
        <v/>
      </c>
      <c r="K2257" s="33"/>
      <c r="L2257" s="31"/>
      <c r="M2257" s="31"/>
    </row>
    <row r="2258" spans="2:13" x14ac:dyDescent="0.2">
      <c r="B2258" s="29" t="str">
        <f>IF(C2258&lt;&gt;"",COUNT($B$2:B2257)+1,"")</f>
        <v/>
      </c>
      <c r="C2258" s="30"/>
      <c r="D2258" s="31"/>
      <c r="E2258" s="32"/>
      <c r="F2258" s="31" t="str">
        <f>IFERROR(IF(E2258&lt;&gt;"",VLOOKUP(E2258,'تكويد الاصناف'!$B$3:$L$5500,3,FALSE),""),"تأكد من الكود")</f>
        <v/>
      </c>
      <c r="G2258" s="31" t="str">
        <f>IFERROR(IF(E2258&lt;&gt;"",VLOOKUP(E2258,'تكويد الاصناف'!$B$3:$L$5500,4,FALSE),""),"تأكد من الوحدة")</f>
        <v/>
      </c>
      <c r="H2258" s="31" t="str">
        <f>IFERROR(IF(E2258&lt;&gt;"",VLOOKUP(E2258,'تكويد الاصناف'!$B$3:$L$5500,9,FALSE),""),"تأكد من السعر")</f>
        <v/>
      </c>
      <c r="I2258" s="31"/>
      <c r="J2258" s="33" t="str">
        <f t="shared" si="35"/>
        <v/>
      </c>
      <c r="K2258" s="33"/>
      <c r="L2258" s="31"/>
      <c r="M2258" s="31"/>
    </row>
    <row r="2259" spans="2:13" x14ac:dyDescent="0.2">
      <c r="B2259" s="29" t="str">
        <f>IF(C2259&lt;&gt;"",COUNT($B$2:B2258)+1,"")</f>
        <v/>
      </c>
      <c r="C2259" s="30"/>
      <c r="D2259" s="31"/>
      <c r="E2259" s="32"/>
      <c r="F2259" s="31" t="str">
        <f>IFERROR(IF(E2259&lt;&gt;"",VLOOKUP(E2259,'تكويد الاصناف'!$B$3:$L$5500,3,FALSE),""),"تأكد من الكود")</f>
        <v/>
      </c>
      <c r="G2259" s="31" t="str">
        <f>IFERROR(IF(E2259&lt;&gt;"",VLOOKUP(E2259,'تكويد الاصناف'!$B$3:$L$5500,4,FALSE),""),"تأكد من الوحدة")</f>
        <v/>
      </c>
      <c r="H2259" s="31" t="str">
        <f>IFERROR(IF(E2259&lt;&gt;"",VLOOKUP(E2259,'تكويد الاصناف'!$B$3:$L$5500,9,FALSE),""),"تأكد من السعر")</f>
        <v/>
      </c>
      <c r="I2259" s="31"/>
      <c r="J2259" s="33" t="str">
        <f t="shared" si="35"/>
        <v/>
      </c>
      <c r="K2259" s="33"/>
      <c r="L2259" s="31"/>
      <c r="M2259" s="31"/>
    </row>
    <row r="2260" spans="2:13" x14ac:dyDescent="0.2">
      <c r="B2260" s="29" t="str">
        <f>IF(C2260&lt;&gt;"",COUNT($B$2:B2259)+1,"")</f>
        <v/>
      </c>
      <c r="C2260" s="30"/>
      <c r="D2260" s="31"/>
      <c r="E2260" s="32"/>
      <c r="F2260" s="31" t="str">
        <f>IFERROR(IF(E2260&lt;&gt;"",VLOOKUP(E2260,'تكويد الاصناف'!$B$3:$L$5500,3,FALSE),""),"تأكد من الكود")</f>
        <v/>
      </c>
      <c r="G2260" s="31" t="str">
        <f>IFERROR(IF(E2260&lt;&gt;"",VLOOKUP(E2260,'تكويد الاصناف'!$B$3:$L$5500,4,FALSE),""),"تأكد من الوحدة")</f>
        <v/>
      </c>
      <c r="H2260" s="31" t="str">
        <f>IFERROR(IF(E2260&lt;&gt;"",VLOOKUP(E2260,'تكويد الاصناف'!$B$3:$L$5500,9,FALSE),""),"تأكد من السعر")</f>
        <v/>
      </c>
      <c r="I2260" s="31"/>
      <c r="J2260" s="33" t="str">
        <f t="shared" si="35"/>
        <v/>
      </c>
      <c r="K2260" s="33"/>
      <c r="L2260" s="31"/>
      <c r="M2260" s="31"/>
    </row>
    <row r="2261" spans="2:13" x14ac:dyDescent="0.2">
      <c r="B2261" s="29" t="str">
        <f>IF(C2261&lt;&gt;"",COUNT($B$2:B2260)+1,"")</f>
        <v/>
      </c>
      <c r="C2261" s="30"/>
      <c r="D2261" s="31"/>
      <c r="E2261" s="32"/>
      <c r="F2261" s="31" t="str">
        <f>IFERROR(IF(E2261&lt;&gt;"",VLOOKUP(E2261,'تكويد الاصناف'!$B$3:$L$5500,3,FALSE),""),"تأكد من الكود")</f>
        <v/>
      </c>
      <c r="G2261" s="31" t="str">
        <f>IFERROR(IF(E2261&lt;&gt;"",VLOOKUP(E2261,'تكويد الاصناف'!$B$3:$L$5500,4,FALSE),""),"تأكد من الوحدة")</f>
        <v/>
      </c>
      <c r="H2261" s="31" t="str">
        <f>IFERROR(IF(E2261&lt;&gt;"",VLOOKUP(E2261,'تكويد الاصناف'!$B$3:$L$5500,9,FALSE),""),"تأكد من السعر")</f>
        <v/>
      </c>
      <c r="I2261" s="31"/>
      <c r="J2261" s="33" t="str">
        <f t="shared" si="35"/>
        <v/>
      </c>
      <c r="K2261" s="33"/>
      <c r="L2261" s="31"/>
      <c r="M2261" s="31"/>
    </row>
    <row r="2262" spans="2:13" x14ac:dyDescent="0.2">
      <c r="B2262" s="29" t="str">
        <f>IF(C2262&lt;&gt;"",COUNT($B$2:B2261)+1,"")</f>
        <v/>
      </c>
      <c r="C2262" s="30"/>
      <c r="D2262" s="31"/>
      <c r="E2262" s="32"/>
      <c r="F2262" s="31" t="str">
        <f>IFERROR(IF(E2262&lt;&gt;"",VLOOKUP(E2262,'تكويد الاصناف'!$B$3:$L$5500,3,FALSE),""),"تأكد من الكود")</f>
        <v/>
      </c>
      <c r="G2262" s="31" t="str">
        <f>IFERROR(IF(E2262&lt;&gt;"",VLOOKUP(E2262,'تكويد الاصناف'!$B$3:$L$5500,4,FALSE),""),"تأكد من الوحدة")</f>
        <v/>
      </c>
      <c r="H2262" s="31" t="str">
        <f>IFERROR(IF(E2262&lt;&gt;"",VLOOKUP(E2262,'تكويد الاصناف'!$B$3:$L$5500,9,FALSE),""),"تأكد من السعر")</f>
        <v/>
      </c>
      <c r="I2262" s="31"/>
      <c r="J2262" s="33" t="str">
        <f t="shared" si="35"/>
        <v/>
      </c>
      <c r="K2262" s="33"/>
      <c r="L2262" s="31"/>
      <c r="M2262" s="31"/>
    </row>
    <row r="2263" spans="2:13" x14ac:dyDescent="0.2">
      <c r="B2263" s="29" t="str">
        <f>IF(C2263&lt;&gt;"",COUNT($B$2:B2262)+1,"")</f>
        <v/>
      </c>
      <c r="C2263" s="30"/>
      <c r="D2263" s="31"/>
      <c r="E2263" s="32"/>
      <c r="F2263" s="31" t="str">
        <f>IFERROR(IF(E2263&lt;&gt;"",VLOOKUP(E2263,'تكويد الاصناف'!$B$3:$L$5500,3,FALSE),""),"تأكد من الكود")</f>
        <v/>
      </c>
      <c r="G2263" s="31" t="str">
        <f>IFERROR(IF(E2263&lt;&gt;"",VLOOKUP(E2263,'تكويد الاصناف'!$B$3:$L$5500,4,FALSE),""),"تأكد من الوحدة")</f>
        <v/>
      </c>
      <c r="H2263" s="31" t="str">
        <f>IFERROR(IF(E2263&lt;&gt;"",VLOOKUP(E2263,'تكويد الاصناف'!$B$3:$L$5500,9,FALSE),""),"تأكد من السعر")</f>
        <v/>
      </c>
      <c r="I2263" s="31"/>
      <c r="J2263" s="33" t="str">
        <f t="shared" si="35"/>
        <v/>
      </c>
      <c r="K2263" s="33"/>
      <c r="L2263" s="31"/>
      <c r="M2263" s="31"/>
    </row>
    <row r="2264" spans="2:13" x14ac:dyDescent="0.2">
      <c r="B2264" s="29" t="str">
        <f>IF(C2264&lt;&gt;"",COUNT($B$2:B2263)+1,"")</f>
        <v/>
      </c>
      <c r="C2264" s="30"/>
      <c r="D2264" s="31"/>
      <c r="E2264" s="32"/>
      <c r="F2264" s="31" t="str">
        <f>IFERROR(IF(E2264&lt;&gt;"",VLOOKUP(E2264,'تكويد الاصناف'!$B$3:$L$5500,3,FALSE),""),"تأكد من الكود")</f>
        <v/>
      </c>
      <c r="G2264" s="31" t="str">
        <f>IFERROR(IF(E2264&lt;&gt;"",VLOOKUP(E2264,'تكويد الاصناف'!$B$3:$L$5500,4,FALSE),""),"تأكد من الوحدة")</f>
        <v/>
      </c>
      <c r="H2264" s="31" t="str">
        <f>IFERROR(IF(E2264&lt;&gt;"",VLOOKUP(E2264,'تكويد الاصناف'!$B$3:$L$5500,9,FALSE),""),"تأكد من السعر")</f>
        <v/>
      </c>
      <c r="I2264" s="31"/>
      <c r="J2264" s="33" t="str">
        <f t="shared" si="35"/>
        <v/>
      </c>
      <c r="K2264" s="33"/>
      <c r="L2264" s="31"/>
      <c r="M2264" s="31"/>
    </row>
    <row r="2265" spans="2:13" x14ac:dyDescent="0.2">
      <c r="B2265" s="29" t="str">
        <f>IF(C2265&lt;&gt;"",COUNT($B$2:B2264)+1,"")</f>
        <v/>
      </c>
      <c r="C2265" s="30"/>
      <c r="D2265" s="31"/>
      <c r="E2265" s="32"/>
      <c r="F2265" s="31" t="str">
        <f>IFERROR(IF(E2265&lt;&gt;"",VLOOKUP(E2265,'تكويد الاصناف'!$B$3:$L$5500,3,FALSE),""),"تأكد من الكود")</f>
        <v/>
      </c>
      <c r="G2265" s="31" t="str">
        <f>IFERROR(IF(E2265&lt;&gt;"",VLOOKUP(E2265,'تكويد الاصناف'!$B$3:$L$5500,4,FALSE),""),"تأكد من الوحدة")</f>
        <v/>
      </c>
      <c r="H2265" s="31" t="str">
        <f>IFERROR(IF(E2265&lt;&gt;"",VLOOKUP(E2265,'تكويد الاصناف'!$B$3:$L$5500,9,FALSE),""),"تأكد من السعر")</f>
        <v/>
      </c>
      <c r="I2265" s="31"/>
      <c r="J2265" s="33" t="str">
        <f t="shared" si="35"/>
        <v/>
      </c>
      <c r="K2265" s="33"/>
      <c r="L2265" s="31"/>
      <c r="M2265" s="31"/>
    </row>
    <row r="2266" spans="2:13" x14ac:dyDescent="0.2">
      <c r="B2266" s="29" t="str">
        <f>IF(C2266&lt;&gt;"",COUNT($B$2:B2265)+1,"")</f>
        <v/>
      </c>
      <c r="C2266" s="30"/>
      <c r="D2266" s="31"/>
      <c r="E2266" s="32"/>
      <c r="F2266" s="31" t="str">
        <f>IFERROR(IF(E2266&lt;&gt;"",VLOOKUP(E2266,'تكويد الاصناف'!$B$3:$L$5500,3,FALSE),""),"تأكد من الكود")</f>
        <v/>
      </c>
      <c r="G2266" s="31" t="str">
        <f>IFERROR(IF(E2266&lt;&gt;"",VLOOKUP(E2266,'تكويد الاصناف'!$B$3:$L$5500,4,FALSE),""),"تأكد من الوحدة")</f>
        <v/>
      </c>
      <c r="H2266" s="31" t="str">
        <f>IFERROR(IF(E2266&lt;&gt;"",VLOOKUP(E2266,'تكويد الاصناف'!$B$3:$L$5500,9,FALSE),""),"تأكد من السعر")</f>
        <v/>
      </c>
      <c r="I2266" s="31"/>
      <c r="J2266" s="33" t="str">
        <f t="shared" si="35"/>
        <v/>
      </c>
      <c r="K2266" s="33"/>
      <c r="L2266" s="31"/>
      <c r="M2266" s="31"/>
    </row>
    <row r="2267" spans="2:13" x14ac:dyDescent="0.2">
      <c r="B2267" s="29" t="str">
        <f>IF(C2267&lt;&gt;"",COUNT($B$2:B2266)+1,"")</f>
        <v/>
      </c>
      <c r="C2267" s="30"/>
      <c r="D2267" s="31"/>
      <c r="E2267" s="32"/>
      <c r="F2267" s="31" t="str">
        <f>IFERROR(IF(E2267&lt;&gt;"",VLOOKUP(E2267,'تكويد الاصناف'!$B$3:$L$5500,3,FALSE),""),"تأكد من الكود")</f>
        <v/>
      </c>
      <c r="G2267" s="31" t="str">
        <f>IFERROR(IF(E2267&lt;&gt;"",VLOOKUP(E2267,'تكويد الاصناف'!$B$3:$L$5500,4,FALSE),""),"تأكد من الوحدة")</f>
        <v/>
      </c>
      <c r="H2267" s="31" t="str">
        <f>IFERROR(IF(E2267&lt;&gt;"",VLOOKUP(E2267,'تكويد الاصناف'!$B$3:$L$5500,9,FALSE),""),"تأكد من السعر")</f>
        <v/>
      </c>
      <c r="I2267" s="31"/>
      <c r="J2267" s="33" t="str">
        <f t="shared" si="35"/>
        <v/>
      </c>
      <c r="K2267" s="33"/>
      <c r="L2267" s="31"/>
      <c r="M2267" s="31"/>
    </row>
    <row r="2268" spans="2:13" x14ac:dyDescent="0.2">
      <c r="B2268" s="29" t="str">
        <f>IF(C2268&lt;&gt;"",COUNT($B$2:B2267)+1,"")</f>
        <v/>
      </c>
      <c r="C2268" s="30"/>
      <c r="D2268" s="31"/>
      <c r="E2268" s="32"/>
      <c r="F2268" s="31" t="str">
        <f>IFERROR(IF(E2268&lt;&gt;"",VLOOKUP(E2268,'تكويد الاصناف'!$B$3:$L$5500,3,FALSE),""),"تأكد من الكود")</f>
        <v/>
      </c>
      <c r="G2268" s="31" t="str">
        <f>IFERROR(IF(E2268&lt;&gt;"",VLOOKUP(E2268,'تكويد الاصناف'!$B$3:$L$5500,4,FALSE),""),"تأكد من الوحدة")</f>
        <v/>
      </c>
      <c r="H2268" s="31" t="str">
        <f>IFERROR(IF(E2268&lt;&gt;"",VLOOKUP(E2268,'تكويد الاصناف'!$B$3:$L$5500,9,FALSE),""),"تأكد من السعر")</f>
        <v/>
      </c>
      <c r="I2268" s="31"/>
      <c r="J2268" s="33" t="str">
        <f t="shared" si="35"/>
        <v/>
      </c>
      <c r="K2268" s="33"/>
      <c r="L2268" s="31"/>
      <c r="M2268" s="31"/>
    </row>
    <row r="2269" spans="2:13" x14ac:dyDescent="0.2">
      <c r="B2269" s="29" t="str">
        <f>IF(C2269&lt;&gt;"",COUNT($B$2:B2268)+1,"")</f>
        <v/>
      </c>
      <c r="C2269" s="30"/>
      <c r="D2269" s="31"/>
      <c r="E2269" s="32"/>
      <c r="F2269" s="31" t="str">
        <f>IFERROR(IF(E2269&lt;&gt;"",VLOOKUP(E2269,'تكويد الاصناف'!$B$3:$L$5500,3,FALSE),""),"تأكد من الكود")</f>
        <v/>
      </c>
      <c r="G2269" s="31" t="str">
        <f>IFERROR(IF(E2269&lt;&gt;"",VLOOKUP(E2269,'تكويد الاصناف'!$B$3:$L$5500,4,FALSE),""),"تأكد من الوحدة")</f>
        <v/>
      </c>
      <c r="H2269" s="31" t="str">
        <f>IFERROR(IF(E2269&lt;&gt;"",VLOOKUP(E2269,'تكويد الاصناف'!$B$3:$L$5500,9,FALSE),""),"تأكد من السعر")</f>
        <v/>
      </c>
      <c r="I2269" s="31"/>
      <c r="J2269" s="33" t="str">
        <f t="shared" si="35"/>
        <v/>
      </c>
      <c r="K2269" s="33"/>
      <c r="L2269" s="31"/>
      <c r="M2269" s="31"/>
    </row>
    <row r="2270" spans="2:13" x14ac:dyDescent="0.2">
      <c r="B2270" s="29" t="str">
        <f>IF(C2270&lt;&gt;"",COUNT($B$2:B2269)+1,"")</f>
        <v/>
      </c>
      <c r="C2270" s="30"/>
      <c r="D2270" s="31"/>
      <c r="E2270" s="32"/>
      <c r="F2270" s="31" t="str">
        <f>IFERROR(IF(E2270&lt;&gt;"",VLOOKUP(E2270,'تكويد الاصناف'!$B$3:$L$5500,3,FALSE),""),"تأكد من الكود")</f>
        <v/>
      </c>
      <c r="G2270" s="31" t="str">
        <f>IFERROR(IF(E2270&lt;&gt;"",VLOOKUP(E2270,'تكويد الاصناف'!$B$3:$L$5500,4,FALSE),""),"تأكد من الوحدة")</f>
        <v/>
      </c>
      <c r="H2270" s="31" t="str">
        <f>IFERROR(IF(E2270&lt;&gt;"",VLOOKUP(E2270,'تكويد الاصناف'!$B$3:$L$5500,9,FALSE),""),"تأكد من السعر")</f>
        <v/>
      </c>
      <c r="I2270" s="31"/>
      <c r="J2270" s="33" t="str">
        <f t="shared" si="35"/>
        <v/>
      </c>
      <c r="K2270" s="33"/>
      <c r="L2270" s="31"/>
      <c r="M2270" s="31"/>
    </row>
    <row r="2271" spans="2:13" x14ac:dyDescent="0.2">
      <c r="B2271" s="29" t="str">
        <f>IF(C2271&lt;&gt;"",COUNT($B$2:B2270)+1,"")</f>
        <v/>
      </c>
      <c r="C2271" s="30"/>
      <c r="D2271" s="31"/>
      <c r="E2271" s="32"/>
      <c r="F2271" s="31" t="str">
        <f>IFERROR(IF(E2271&lt;&gt;"",VLOOKUP(E2271,'تكويد الاصناف'!$B$3:$L$5500,3,FALSE),""),"تأكد من الكود")</f>
        <v/>
      </c>
      <c r="G2271" s="31" t="str">
        <f>IFERROR(IF(E2271&lt;&gt;"",VLOOKUP(E2271,'تكويد الاصناف'!$B$3:$L$5500,4,FALSE),""),"تأكد من الوحدة")</f>
        <v/>
      </c>
      <c r="H2271" s="31" t="str">
        <f>IFERROR(IF(E2271&lt;&gt;"",VLOOKUP(E2271,'تكويد الاصناف'!$B$3:$L$5500,9,FALSE),""),"تأكد من السعر")</f>
        <v/>
      </c>
      <c r="I2271" s="31"/>
      <c r="J2271" s="33" t="str">
        <f t="shared" si="35"/>
        <v/>
      </c>
      <c r="K2271" s="33"/>
      <c r="L2271" s="31"/>
      <c r="M2271" s="31"/>
    </row>
    <row r="2272" spans="2:13" x14ac:dyDescent="0.2">
      <c r="B2272" s="29" t="str">
        <f>IF(C2272&lt;&gt;"",COUNT($B$2:B2271)+1,"")</f>
        <v/>
      </c>
      <c r="C2272" s="30"/>
      <c r="D2272" s="31"/>
      <c r="E2272" s="32"/>
      <c r="F2272" s="31" t="str">
        <f>IFERROR(IF(E2272&lt;&gt;"",VLOOKUP(E2272,'تكويد الاصناف'!$B$3:$L$5500,3,FALSE),""),"تأكد من الكود")</f>
        <v/>
      </c>
      <c r="G2272" s="31" t="str">
        <f>IFERROR(IF(E2272&lt;&gt;"",VLOOKUP(E2272,'تكويد الاصناف'!$B$3:$L$5500,4,FALSE),""),"تأكد من الوحدة")</f>
        <v/>
      </c>
      <c r="H2272" s="31" t="str">
        <f>IFERROR(IF(E2272&lt;&gt;"",VLOOKUP(E2272,'تكويد الاصناف'!$B$3:$L$5500,9,FALSE),""),"تأكد من السعر")</f>
        <v/>
      </c>
      <c r="I2272" s="31"/>
      <c r="J2272" s="33" t="str">
        <f t="shared" si="35"/>
        <v/>
      </c>
      <c r="K2272" s="33"/>
      <c r="L2272" s="31"/>
      <c r="M2272" s="31"/>
    </row>
    <row r="2273" spans="2:13" x14ac:dyDescent="0.2">
      <c r="B2273" s="29" t="str">
        <f>IF(C2273&lt;&gt;"",COUNT($B$2:B2272)+1,"")</f>
        <v/>
      </c>
      <c r="C2273" s="30"/>
      <c r="D2273" s="31"/>
      <c r="E2273" s="32"/>
      <c r="F2273" s="31" t="str">
        <f>IFERROR(IF(E2273&lt;&gt;"",VLOOKUP(E2273,'تكويد الاصناف'!$B$3:$L$5500,3,FALSE),""),"تأكد من الكود")</f>
        <v/>
      </c>
      <c r="G2273" s="31" t="str">
        <f>IFERROR(IF(E2273&lt;&gt;"",VLOOKUP(E2273,'تكويد الاصناف'!$B$3:$L$5500,4,FALSE),""),"تأكد من الوحدة")</f>
        <v/>
      </c>
      <c r="H2273" s="31" t="str">
        <f>IFERROR(IF(E2273&lt;&gt;"",VLOOKUP(E2273,'تكويد الاصناف'!$B$3:$L$5500,9,FALSE),""),"تأكد من السعر")</f>
        <v/>
      </c>
      <c r="I2273" s="31"/>
      <c r="J2273" s="33" t="str">
        <f t="shared" si="35"/>
        <v/>
      </c>
      <c r="K2273" s="33"/>
      <c r="L2273" s="31"/>
      <c r="M2273" s="31"/>
    </row>
    <row r="2274" spans="2:13" x14ac:dyDescent="0.2">
      <c r="B2274" s="29" t="str">
        <f>IF(C2274&lt;&gt;"",COUNT($B$2:B2273)+1,"")</f>
        <v/>
      </c>
      <c r="C2274" s="30"/>
      <c r="D2274" s="31"/>
      <c r="E2274" s="32"/>
      <c r="F2274" s="31" t="str">
        <f>IFERROR(IF(E2274&lt;&gt;"",VLOOKUP(E2274,'تكويد الاصناف'!$B$3:$L$5500,3,FALSE),""),"تأكد من الكود")</f>
        <v/>
      </c>
      <c r="G2274" s="31" t="str">
        <f>IFERROR(IF(E2274&lt;&gt;"",VLOOKUP(E2274,'تكويد الاصناف'!$B$3:$L$5500,4,FALSE),""),"تأكد من الوحدة")</f>
        <v/>
      </c>
      <c r="H2274" s="31" t="str">
        <f>IFERROR(IF(E2274&lt;&gt;"",VLOOKUP(E2274,'تكويد الاصناف'!$B$3:$L$5500,9,FALSE),""),"تأكد من السعر")</f>
        <v/>
      </c>
      <c r="I2274" s="31"/>
      <c r="J2274" s="33" t="str">
        <f t="shared" si="35"/>
        <v/>
      </c>
      <c r="K2274" s="33"/>
      <c r="L2274" s="31"/>
      <c r="M2274" s="31"/>
    </row>
    <row r="2275" spans="2:13" x14ac:dyDescent="0.2">
      <c r="B2275" s="29" t="str">
        <f>IF(C2275&lt;&gt;"",COUNT($B$2:B2274)+1,"")</f>
        <v/>
      </c>
      <c r="C2275" s="30"/>
      <c r="D2275" s="31"/>
      <c r="E2275" s="32"/>
      <c r="F2275" s="31" t="str">
        <f>IFERROR(IF(E2275&lt;&gt;"",VLOOKUP(E2275,'تكويد الاصناف'!$B$3:$L$5500,3,FALSE),""),"تأكد من الكود")</f>
        <v/>
      </c>
      <c r="G2275" s="31" t="str">
        <f>IFERROR(IF(E2275&lt;&gt;"",VLOOKUP(E2275,'تكويد الاصناف'!$B$3:$L$5500,4,FALSE),""),"تأكد من الوحدة")</f>
        <v/>
      </c>
      <c r="H2275" s="31" t="str">
        <f>IFERROR(IF(E2275&lt;&gt;"",VLOOKUP(E2275,'تكويد الاصناف'!$B$3:$L$5500,9,FALSE),""),"تأكد من السعر")</f>
        <v/>
      </c>
      <c r="I2275" s="31"/>
      <c r="J2275" s="33" t="str">
        <f t="shared" si="35"/>
        <v/>
      </c>
      <c r="K2275" s="33"/>
      <c r="L2275" s="31"/>
      <c r="M2275" s="31"/>
    </row>
    <row r="2276" spans="2:13" x14ac:dyDescent="0.2">
      <c r="B2276" s="29" t="str">
        <f>IF(C2276&lt;&gt;"",COUNT($B$2:B2275)+1,"")</f>
        <v/>
      </c>
      <c r="C2276" s="30"/>
      <c r="D2276" s="31"/>
      <c r="E2276" s="32"/>
      <c r="F2276" s="31" t="str">
        <f>IFERROR(IF(E2276&lt;&gt;"",VLOOKUP(E2276,'تكويد الاصناف'!$B$3:$L$5500,3,FALSE),""),"تأكد من الكود")</f>
        <v/>
      </c>
      <c r="G2276" s="31" t="str">
        <f>IFERROR(IF(E2276&lt;&gt;"",VLOOKUP(E2276,'تكويد الاصناف'!$B$3:$L$5500,4,FALSE),""),"تأكد من الوحدة")</f>
        <v/>
      </c>
      <c r="H2276" s="31" t="str">
        <f>IFERROR(IF(E2276&lt;&gt;"",VLOOKUP(E2276,'تكويد الاصناف'!$B$3:$L$5500,9,FALSE),""),"تأكد من السعر")</f>
        <v/>
      </c>
      <c r="I2276" s="31"/>
      <c r="J2276" s="33" t="str">
        <f t="shared" si="35"/>
        <v/>
      </c>
      <c r="K2276" s="33"/>
      <c r="L2276" s="31"/>
      <c r="M2276" s="31"/>
    </row>
    <row r="2277" spans="2:13" x14ac:dyDescent="0.2">
      <c r="B2277" s="29" t="str">
        <f>IF(C2277&lt;&gt;"",COUNT($B$2:B2276)+1,"")</f>
        <v/>
      </c>
      <c r="C2277" s="30"/>
      <c r="D2277" s="31"/>
      <c r="E2277" s="32"/>
      <c r="F2277" s="31" t="str">
        <f>IFERROR(IF(E2277&lt;&gt;"",VLOOKUP(E2277,'تكويد الاصناف'!$B$3:$L$5500,3,FALSE),""),"تأكد من الكود")</f>
        <v/>
      </c>
      <c r="G2277" s="31" t="str">
        <f>IFERROR(IF(E2277&lt;&gt;"",VLOOKUP(E2277,'تكويد الاصناف'!$B$3:$L$5500,4,FALSE),""),"تأكد من الوحدة")</f>
        <v/>
      </c>
      <c r="H2277" s="31" t="str">
        <f>IFERROR(IF(E2277&lt;&gt;"",VLOOKUP(E2277,'تكويد الاصناف'!$B$3:$L$5500,9,FALSE),""),"تأكد من السعر")</f>
        <v/>
      </c>
      <c r="I2277" s="31"/>
      <c r="J2277" s="33" t="str">
        <f t="shared" si="35"/>
        <v/>
      </c>
      <c r="K2277" s="33"/>
      <c r="L2277" s="31"/>
      <c r="M2277" s="31"/>
    </row>
    <row r="2278" spans="2:13" x14ac:dyDescent="0.2">
      <c r="B2278" s="29" t="str">
        <f>IF(C2278&lt;&gt;"",COUNT($B$2:B2277)+1,"")</f>
        <v/>
      </c>
      <c r="C2278" s="30"/>
      <c r="D2278" s="31"/>
      <c r="E2278" s="32"/>
      <c r="F2278" s="31" t="str">
        <f>IFERROR(IF(E2278&lt;&gt;"",VLOOKUP(E2278,'تكويد الاصناف'!$B$3:$L$5500,3,FALSE),""),"تأكد من الكود")</f>
        <v/>
      </c>
      <c r="G2278" s="31" t="str">
        <f>IFERROR(IF(E2278&lt;&gt;"",VLOOKUP(E2278,'تكويد الاصناف'!$B$3:$L$5500,4,FALSE),""),"تأكد من الوحدة")</f>
        <v/>
      </c>
      <c r="H2278" s="31" t="str">
        <f>IFERROR(IF(E2278&lt;&gt;"",VLOOKUP(E2278,'تكويد الاصناف'!$B$3:$L$5500,9,FALSE),""),"تأكد من السعر")</f>
        <v/>
      </c>
      <c r="I2278" s="31"/>
      <c r="J2278" s="33" t="str">
        <f t="shared" si="35"/>
        <v/>
      </c>
      <c r="K2278" s="33"/>
      <c r="L2278" s="31"/>
      <c r="M2278" s="31"/>
    </row>
    <row r="2279" spans="2:13" x14ac:dyDescent="0.2">
      <c r="B2279" s="29" t="str">
        <f>IF(C2279&lt;&gt;"",COUNT($B$2:B2278)+1,"")</f>
        <v/>
      </c>
      <c r="C2279" s="30"/>
      <c r="D2279" s="31"/>
      <c r="E2279" s="32"/>
      <c r="F2279" s="31" t="str">
        <f>IFERROR(IF(E2279&lt;&gt;"",VLOOKUP(E2279,'تكويد الاصناف'!$B$3:$L$5500,3,FALSE),""),"تأكد من الكود")</f>
        <v/>
      </c>
      <c r="G2279" s="31" t="str">
        <f>IFERROR(IF(E2279&lt;&gt;"",VLOOKUP(E2279,'تكويد الاصناف'!$B$3:$L$5500,4,FALSE),""),"تأكد من الوحدة")</f>
        <v/>
      </c>
      <c r="H2279" s="31" t="str">
        <f>IFERROR(IF(E2279&lt;&gt;"",VLOOKUP(E2279,'تكويد الاصناف'!$B$3:$L$5500,9,FALSE),""),"تأكد من السعر")</f>
        <v/>
      </c>
      <c r="I2279" s="31"/>
      <c r="J2279" s="33" t="str">
        <f t="shared" si="35"/>
        <v/>
      </c>
      <c r="K2279" s="33"/>
      <c r="L2279" s="31"/>
      <c r="M2279" s="31"/>
    </row>
    <row r="2280" spans="2:13" x14ac:dyDescent="0.2">
      <c r="B2280" s="29" t="str">
        <f>IF(C2280&lt;&gt;"",COUNT($B$2:B2279)+1,"")</f>
        <v/>
      </c>
      <c r="C2280" s="30"/>
      <c r="D2280" s="31"/>
      <c r="E2280" s="32"/>
      <c r="F2280" s="31" t="str">
        <f>IFERROR(IF(E2280&lt;&gt;"",VLOOKUP(E2280,'تكويد الاصناف'!$B$3:$L$5500,3,FALSE),""),"تأكد من الكود")</f>
        <v/>
      </c>
      <c r="G2280" s="31" t="str">
        <f>IFERROR(IF(E2280&lt;&gt;"",VLOOKUP(E2280,'تكويد الاصناف'!$B$3:$L$5500,4,FALSE),""),"تأكد من الوحدة")</f>
        <v/>
      </c>
      <c r="H2280" s="31" t="str">
        <f>IFERROR(IF(E2280&lt;&gt;"",VLOOKUP(E2280,'تكويد الاصناف'!$B$3:$L$5500,9,FALSE),""),"تأكد من السعر")</f>
        <v/>
      </c>
      <c r="I2280" s="31"/>
      <c r="J2280" s="33" t="str">
        <f t="shared" si="35"/>
        <v/>
      </c>
      <c r="K2280" s="33"/>
      <c r="L2280" s="31"/>
      <c r="M2280" s="31"/>
    </row>
    <row r="2281" spans="2:13" x14ac:dyDescent="0.2">
      <c r="B2281" s="29" t="str">
        <f>IF(C2281&lt;&gt;"",COUNT($B$2:B2280)+1,"")</f>
        <v/>
      </c>
      <c r="C2281" s="30"/>
      <c r="D2281" s="31"/>
      <c r="E2281" s="32"/>
      <c r="F2281" s="31" t="str">
        <f>IFERROR(IF(E2281&lt;&gt;"",VLOOKUP(E2281,'تكويد الاصناف'!$B$3:$L$5500,3,FALSE),""),"تأكد من الكود")</f>
        <v/>
      </c>
      <c r="G2281" s="31" t="str">
        <f>IFERROR(IF(E2281&lt;&gt;"",VLOOKUP(E2281,'تكويد الاصناف'!$B$3:$L$5500,4,FALSE),""),"تأكد من الوحدة")</f>
        <v/>
      </c>
      <c r="H2281" s="31" t="str">
        <f>IFERROR(IF(E2281&lt;&gt;"",VLOOKUP(E2281,'تكويد الاصناف'!$B$3:$L$5500,9,FALSE),""),"تأكد من السعر")</f>
        <v/>
      </c>
      <c r="I2281" s="31"/>
      <c r="J2281" s="33" t="str">
        <f t="shared" si="35"/>
        <v/>
      </c>
      <c r="K2281" s="33"/>
      <c r="L2281" s="31"/>
      <c r="M2281" s="31"/>
    </row>
    <row r="2282" spans="2:13" x14ac:dyDescent="0.2">
      <c r="B2282" s="29" t="str">
        <f>IF(C2282&lt;&gt;"",COUNT($B$2:B2281)+1,"")</f>
        <v/>
      </c>
      <c r="C2282" s="30"/>
      <c r="D2282" s="31"/>
      <c r="E2282" s="32"/>
      <c r="F2282" s="31" t="str">
        <f>IFERROR(IF(E2282&lt;&gt;"",VLOOKUP(E2282,'تكويد الاصناف'!$B$3:$L$5500,3,FALSE),""),"تأكد من الكود")</f>
        <v/>
      </c>
      <c r="G2282" s="31" t="str">
        <f>IFERROR(IF(E2282&lt;&gt;"",VLOOKUP(E2282,'تكويد الاصناف'!$B$3:$L$5500,4,FALSE),""),"تأكد من الوحدة")</f>
        <v/>
      </c>
      <c r="H2282" s="31" t="str">
        <f>IFERROR(IF(E2282&lt;&gt;"",VLOOKUP(E2282,'تكويد الاصناف'!$B$3:$L$5500,9,FALSE),""),"تأكد من السعر")</f>
        <v/>
      </c>
      <c r="I2282" s="31"/>
      <c r="J2282" s="33" t="str">
        <f t="shared" si="35"/>
        <v/>
      </c>
      <c r="K2282" s="33"/>
      <c r="L2282" s="31"/>
      <c r="M2282" s="31"/>
    </row>
    <row r="2283" spans="2:13" x14ac:dyDescent="0.2">
      <c r="B2283" s="29" t="str">
        <f>IF(C2283&lt;&gt;"",COUNT($B$2:B2282)+1,"")</f>
        <v/>
      </c>
      <c r="C2283" s="30"/>
      <c r="D2283" s="31"/>
      <c r="E2283" s="32"/>
      <c r="F2283" s="31" t="str">
        <f>IFERROR(IF(E2283&lt;&gt;"",VLOOKUP(E2283,'تكويد الاصناف'!$B$3:$L$5500,3,FALSE),""),"تأكد من الكود")</f>
        <v/>
      </c>
      <c r="G2283" s="31" t="str">
        <f>IFERROR(IF(E2283&lt;&gt;"",VLOOKUP(E2283,'تكويد الاصناف'!$B$3:$L$5500,4,FALSE),""),"تأكد من الوحدة")</f>
        <v/>
      </c>
      <c r="H2283" s="31" t="str">
        <f>IFERROR(IF(E2283&lt;&gt;"",VLOOKUP(E2283,'تكويد الاصناف'!$B$3:$L$5500,9,FALSE),""),"تأكد من السعر")</f>
        <v/>
      </c>
      <c r="I2283" s="31"/>
      <c r="J2283" s="33" t="str">
        <f t="shared" si="35"/>
        <v/>
      </c>
      <c r="K2283" s="33"/>
      <c r="L2283" s="31"/>
      <c r="M2283" s="31"/>
    </row>
    <row r="2284" spans="2:13" x14ac:dyDescent="0.2">
      <c r="B2284" s="29" t="str">
        <f>IF(C2284&lt;&gt;"",COUNT($B$2:B2283)+1,"")</f>
        <v/>
      </c>
      <c r="C2284" s="30"/>
      <c r="D2284" s="31"/>
      <c r="E2284" s="32"/>
      <c r="F2284" s="31" t="str">
        <f>IFERROR(IF(E2284&lt;&gt;"",VLOOKUP(E2284,'تكويد الاصناف'!$B$3:$L$5500,3,FALSE),""),"تأكد من الكود")</f>
        <v/>
      </c>
      <c r="G2284" s="31" t="str">
        <f>IFERROR(IF(E2284&lt;&gt;"",VLOOKUP(E2284,'تكويد الاصناف'!$B$3:$L$5500,4,FALSE),""),"تأكد من الوحدة")</f>
        <v/>
      </c>
      <c r="H2284" s="31" t="str">
        <f>IFERROR(IF(E2284&lt;&gt;"",VLOOKUP(E2284,'تكويد الاصناف'!$B$3:$L$5500,9,FALSE),""),"تأكد من السعر")</f>
        <v/>
      </c>
      <c r="I2284" s="31"/>
      <c r="J2284" s="33" t="str">
        <f t="shared" si="35"/>
        <v/>
      </c>
      <c r="K2284" s="33"/>
      <c r="L2284" s="31"/>
      <c r="M2284" s="31"/>
    </row>
    <row r="2285" spans="2:13" x14ac:dyDescent="0.2">
      <c r="B2285" s="29" t="str">
        <f>IF(C2285&lt;&gt;"",COUNT($B$2:B2284)+1,"")</f>
        <v/>
      </c>
      <c r="C2285" s="30"/>
      <c r="D2285" s="31"/>
      <c r="E2285" s="32"/>
      <c r="F2285" s="31" t="str">
        <f>IFERROR(IF(E2285&lt;&gt;"",VLOOKUP(E2285,'تكويد الاصناف'!$B$3:$L$5500,3,FALSE),""),"تأكد من الكود")</f>
        <v/>
      </c>
      <c r="G2285" s="31" t="str">
        <f>IFERROR(IF(E2285&lt;&gt;"",VLOOKUP(E2285,'تكويد الاصناف'!$B$3:$L$5500,4,FALSE),""),"تأكد من الوحدة")</f>
        <v/>
      </c>
      <c r="H2285" s="31" t="str">
        <f>IFERROR(IF(E2285&lt;&gt;"",VLOOKUP(E2285,'تكويد الاصناف'!$B$3:$L$5500,9,FALSE),""),"تأكد من السعر")</f>
        <v/>
      </c>
      <c r="I2285" s="31"/>
      <c r="J2285" s="33" t="str">
        <f t="shared" si="35"/>
        <v/>
      </c>
      <c r="K2285" s="33"/>
      <c r="L2285" s="31"/>
      <c r="M2285" s="31"/>
    </row>
    <row r="2286" spans="2:13" x14ac:dyDescent="0.2">
      <c r="B2286" s="29" t="str">
        <f>IF(C2286&lt;&gt;"",COUNT($B$2:B2285)+1,"")</f>
        <v/>
      </c>
      <c r="C2286" s="30"/>
      <c r="D2286" s="31"/>
      <c r="E2286" s="32"/>
      <c r="F2286" s="31" t="str">
        <f>IFERROR(IF(E2286&lt;&gt;"",VLOOKUP(E2286,'تكويد الاصناف'!$B$3:$L$5500,3,FALSE),""),"تأكد من الكود")</f>
        <v/>
      </c>
      <c r="G2286" s="31" t="str">
        <f>IFERROR(IF(E2286&lt;&gt;"",VLOOKUP(E2286,'تكويد الاصناف'!$B$3:$L$5500,4,FALSE),""),"تأكد من الوحدة")</f>
        <v/>
      </c>
      <c r="H2286" s="31" t="str">
        <f>IFERROR(IF(E2286&lt;&gt;"",VLOOKUP(E2286,'تكويد الاصناف'!$B$3:$L$5500,9,FALSE),""),"تأكد من السعر")</f>
        <v/>
      </c>
      <c r="I2286" s="31"/>
      <c r="J2286" s="33" t="str">
        <f t="shared" si="35"/>
        <v/>
      </c>
      <c r="K2286" s="33"/>
      <c r="L2286" s="31"/>
      <c r="M2286" s="31"/>
    </row>
    <row r="2287" spans="2:13" x14ac:dyDescent="0.2">
      <c r="B2287" s="29" t="str">
        <f>IF(C2287&lt;&gt;"",COUNT($B$2:B2286)+1,"")</f>
        <v/>
      </c>
      <c r="C2287" s="30"/>
      <c r="D2287" s="31"/>
      <c r="E2287" s="32"/>
      <c r="F2287" s="31" t="str">
        <f>IFERROR(IF(E2287&lt;&gt;"",VLOOKUP(E2287,'تكويد الاصناف'!$B$3:$L$5500,3,FALSE),""),"تأكد من الكود")</f>
        <v/>
      </c>
      <c r="G2287" s="31" t="str">
        <f>IFERROR(IF(E2287&lt;&gt;"",VLOOKUP(E2287,'تكويد الاصناف'!$B$3:$L$5500,4,FALSE),""),"تأكد من الوحدة")</f>
        <v/>
      </c>
      <c r="H2287" s="31" t="str">
        <f>IFERROR(IF(E2287&lt;&gt;"",VLOOKUP(E2287,'تكويد الاصناف'!$B$3:$L$5500,9,FALSE),""),"تأكد من السعر")</f>
        <v/>
      </c>
      <c r="I2287" s="31"/>
      <c r="J2287" s="33" t="str">
        <f t="shared" si="35"/>
        <v/>
      </c>
      <c r="K2287" s="33"/>
      <c r="L2287" s="31"/>
      <c r="M2287" s="31"/>
    </row>
    <row r="2288" spans="2:13" x14ac:dyDescent="0.2">
      <c r="B2288" s="29" t="str">
        <f>IF(C2288&lt;&gt;"",COUNT($B$2:B2287)+1,"")</f>
        <v/>
      </c>
      <c r="C2288" s="30"/>
      <c r="D2288" s="31"/>
      <c r="E2288" s="32"/>
      <c r="F2288" s="31" t="str">
        <f>IFERROR(IF(E2288&lt;&gt;"",VLOOKUP(E2288,'تكويد الاصناف'!$B$3:$L$5500,3,FALSE),""),"تأكد من الكود")</f>
        <v/>
      </c>
      <c r="G2288" s="31" t="str">
        <f>IFERROR(IF(E2288&lt;&gt;"",VLOOKUP(E2288,'تكويد الاصناف'!$B$3:$L$5500,4,FALSE),""),"تأكد من الوحدة")</f>
        <v/>
      </c>
      <c r="H2288" s="31" t="str">
        <f>IFERROR(IF(E2288&lt;&gt;"",VLOOKUP(E2288,'تكويد الاصناف'!$B$3:$L$5500,9,FALSE),""),"تأكد من السعر")</f>
        <v/>
      </c>
      <c r="I2288" s="31"/>
      <c r="J2288" s="33" t="str">
        <f t="shared" si="35"/>
        <v/>
      </c>
      <c r="K2288" s="33"/>
      <c r="L2288" s="31"/>
      <c r="M2288" s="31"/>
    </row>
    <row r="2289" spans="2:13" x14ac:dyDescent="0.2">
      <c r="B2289" s="29" t="str">
        <f>IF(C2289&lt;&gt;"",COUNT($B$2:B2288)+1,"")</f>
        <v/>
      </c>
      <c r="C2289" s="30"/>
      <c r="D2289" s="31"/>
      <c r="E2289" s="32"/>
      <c r="F2289" s="31" t="str">
        <f>IFERROR(IF(E2289&lt;&gt;"",VLOOKUP(E2289,'تكويد الاصناف'!$B$3:$L$5500,3,FALSE),""),"تأكد من الكود")</f>
        <v/>
      </c>
      <c r="G2289" s="31" t="str">
        <f>IFERROR(IF(E2289&lt;&gt;"",VLOOKUP(E2289,'تكويد الاصناف'!$B$3:$L$5500,4,FALSE),""),"تأكد من الوحدة")</f>
        <v/>
      </c>
      <c r="H2289" s="31" t="str">
        <f>IFERROR(IF(E2289&lt;&gt;"",VLOOKUP(E2289,'تكويد الاصناف'!$B$3:$L$5500,9,FALSE),""),"تأكد من السعر")</f>
        <v/>
      </c>
      <c r="I2289" s="31"/>
      <c r="J2289" s="33" t="str">
        <f t="shared" si="35"/>
        <v/>
      </c>
      <c r="K2289" s="33"/>
      <c r="L2289" s="31"/>
      <c r="M2289" s="31"/>
    </row>
    <row r="2290" spans="2:13" x14ac:dyDescent="0.2">
      <c r="B2290" s="29" t="str">
        <f>IF(C2290&lt;&gt;"",COUNT($B$2:B2289)+1,"")</f>
        <v/>
      </c>
      <c r="C2290" s="30"/>
      <c r="D2290" s="31"/>
      <c r="E2290" s="32"/>
      <c r="F2290" s="31" t="str">
        <f>IFERROR(IF(E2290&lt;&gt;"",VLOOKUP(E2290,'تكويد الاصناف'!$B$3:$L$5500,3,FALSE),""),"تأكد من الكود")</f>
        <v/>
      </c>
      <c r="G2290" s="31" t="str">
        <f>IFERROR(IF(E2290&lt;&gt;"",VLOOKUP(E2290,'تكويد الاصناف'!$B$3:$L$5500,4,FALSE),""),"تأكد من الوحدة")</f>
        <v/>
      </c>
      <c r="H2290" s="31" t="str">
        <f>IFERROR(IF(E2290&lt;&gt;"",VLOOKUP(E2290,'تكويد الاصناف'!$B$3:$L$5500,9,FALSE),""),"تأكد من السعر")</f>
        <v/>
      </c>
      <c r="I2290" s="31"/>
      <c r="J2290" s="33" t="str">
        <f t="shared" si="35"/>
        <v/>
      </c>
      <c r="K2290" s="33"/>
      <c r="L2290" s="31"/>
      <c r="M2290" s="31"/>
    </row>
    <row r="2291" spans="2:13" x14ac:dyDescent="0.2">
      <c r="B2291" s="29" t="str">
        <f>IF(C2291&lt;&gt;"",COUNT($B$2:B2290)+1,"")</f>
        <v/>
      </c>
      <c r="C2291" s="30"/>
      <c r="D2291" s="31"/>
      <c r="E2291" s="32"/>
      <c r="F2291" s="31" t="str">
        <f>IFERROR(IF(E2291&lt;&gt;"",VLOOKUP(E2291,'تكويد الاصناف'!$B$3:$L$5500,3,FALSE),""),"تأكد من الكود")</f>
        <v/>
      </c>
      <c r="G2291" s="31" t="str">
        <f>IFERROR(IF(E2291&lt;&gt;"",VLOOKUP(E2291,'تكويد الاصناف'!$B$3:$L$5500,4,FALSE),""),"تأكد من الوحدة")</f>
        <v/>
      </c>
      <c r="H2291" s="31" t="str">
        <f>IFERROR(IF(E2291&lt;&gt;"",VLOOKUP(E2291,'تكويد الاصناف'!$B$3:$L$5500,9,FALSE),""),"تأكد من السعر")</f>
        <v/>
      </c>
      <c r="I2291" s="31"/>
      <c r="J2291" s="33" t="str">
        <f t="shared" si="35"/>
        <v/>
      </c>
      <c r="K2291" s="33"/>
      <c r="L2291" s="31"/>
      <c r="M2291" s="31"/>
    </row>
    <row r="2292" spans="2:13" x14ac:dyDescent="0.2">
      <c r="B2292" s="29" t="str">
        <f>IF(C2292&lt;&gt;"",COUNT($B$2:B2291)+1,"")</f>
        <v/>
      </c>
      <c r="C2292" s="30"/>
      <c r="D2292" s="31"/>
      <c r="E2292" s="32"/>
      <c r="F2292" s="31" t="str">
        <f>IFERROR(IF(E2292&lt;&gt;"",VLOOKUP(E2292,'تكويد الاصناف'!$B$3:$L$5500,3,FALSE),""),"تأكد من الكود")</f>
        <v/>
      </c>
      <c r="G2292" s="31" t="str">
        <f>IFERROR(IF(E2292&lt;&gt;"",VLOOKUP(E2292,'تكويد الاصناف'!$B$3:$L$5500,4,FALSE),""),"تأكد من الوحدة")</f>
        <v/>
      </c>
      <c r="H2292" s="31" t="str">
        <f>IFERROR(IF(E2292&lt;&gt;"",VLOOKUP(E2292,'تكويد الاصناف'!$B$3:$L$5500,9,FALSE),""),"تأكد من السعر")</f>
        <v/>
      </c>
      <c r="I2292" s="31"/>
      <c r="J2292" s="33" t="str">
        <f t="shared" si="35"/>
        <v/>
      </c>
      <c r="K2292" s="33"/>
      <c r="L2292" s="31"/>
      <c r="M2292" s="31"/>
    </row>
    <row r="2293" spans="2:13" x14ac:dyDescent="0.2">
      <c r="B2293" s="29" t="str">
        <f>IF(C2293&lt;&gt;"",COUNT($B$2:B2292)+1,"")</f>
        <v/>
      </c>
      <c r="C2293" s="30"/>
      <c r="D2293" s="31"/>
      <c r="E2293" s="32"/>
      <c r="F2293" s="31" t="str">
        <f>IFERROR(IF(E2293&lt;&gt;"",VLOOKUP(E2293,'تكويد الاصناف'!$B$3:$L$5500,3,FALSE),""),"تأكد من الكود")</f>
        <v/>
      </c>
      <c r="G2293" s="31" t="str">
        <f>IFERROR(IF(E2293&lt;&gt;"",VLOOKUP(E2293,'تكويد الاصناف'!$B$3:$L$5500,4,FALSE),""),"تأكد من الوحدة")</f>
        <v/>
      </c>
      <c r="H2293" s="31" t="str">
        <f>IFERROR(IF(E2293&lt;&gt;"",VLOOKUP(E2293,'تكويد الاصناف'!$B$3:$L$5500,9,FALSE),""),"تأكد من السعر")</f>
        <v/>
      </c>
      <c r="I2293" s="31"/>
      <c r="J2293" s="33" t="str">
        <f t="shared" si="35"/>
        <v/>
      </c>
      <c r="K2293" s="33"/>
      <c r="L2293" s="31"/>
      <c r="M2293" s="31"/>
    </row>
    <row r="2294" spans="2:13" x14ac:dyDescent="0.2">
      <c r="B2294" s="29" t="str">
        <f>IF(C2294&lt;&gt;"",COUNT($B$2:B2293)+1,"")</f>
        <v/>
      </c>
      <c r="C2294" s="30"/>
      <c r="D2294" s="31"/>
      <c r="E2294" s="32"/>
      <c r="F2294" s="31" t="str">
        <f>IFERROR(IF(E2294&lt;&gt;"",VLOOKUP(E2294,'تكويد الاصناف'!$B$3:$L$5500,3,FALSE),""),"تأكد من الكود")</f>
        <v/>
      </c>
      <c r="G2294" s="31" t="str">
        <f>IFERROR(IF(E2294&lt;&gt;"",VLOOKUP(E2294,'تكويد الاصناف'!$B$3:$L$5500,4,FALSE),""),"تأكد من الوحدة")</f>
        <v/>
      </c>
      <c r="H2294" s="31" t="str">
        <f>IFERROR(IF(E2294&lt;&gt;"",VLOOKUP(E2294,'تكويد الاصناف'!$B$3:$L$5500,9,FALSE),""),"تأكد من السعر")</f>
        <v/>
      </c>
      <c r="I2294" s="31"/>
      <c r="J2294" s="33" t="str">
        <f t="shared" si="35"/>
        <v/>
      </c>
      <c r="K2294" s="33"/>
      <c r="L2294" s="31"/>
      <c r="M2294" s="31"/>
    </row>
    <row r="2295" spans="2:13" x14ac:dyDescent="0.2">
      <c r="B2295" s="29" t="str">
        <f>IF(C2295&lt;&gt;"",COUNT($B$2:B2294)+1,"")</f>
        <v/>
      </c>
      <c r="C2295" s="30"/>
      <c r="D2295" s="31"/>
      <c r="E2295" s="32"/>
      <c r="F2295" s="31" t="str">
        <f>IFERROR(IF(E2295&lt;&gt;"",VLOOKUP(E2295,'تكويد الاصناف'!$B$3:$L$5500,3,FALSE),""),"تأكد من الكود")</f>
        <v/>
      </c>
      <c r="G2295" s="31" t="str">
        <f>IFERROR(IF(E2295&lt;&gt;"",VLOOKUP(E2295,'تكويد الاصناف'!$B$3:$L$5500,4,FALSE),""),"تأكد من الوحدة")</f>
        <v/>
      </c>
      <c r="H2295" s="31" t="str">
        <f>IFERROR(IF(E2295&lt;&gt;"",VLOOKUP(E2295,'تكويد الاصناف'!$B$3:$L$5500,9,FALSE),""),"تأكد من السعر")</f>
        <v/>
      </c>
      <c r="I2295" s="31"/>
      <c r="J2295" s="33" t="str">
        <f t="shared" si="35"/>
        <v/>
      </c>
      <c r="K2295" s="33"/>
      <c r="L2295" s="31"/>
      <c r="M2295" s="31"/>
    </row>
    <row r="2296" spans="2:13" x14ac:dyDescent="0.2">
      <c r="B2296" s="29" t="str">
        <f>IF(C2296&lt;&gt;"",COUNT($B$2:B2295)+1,"")</f>
        <v/>
      </c>
      <c r="C2296" s="30"/>
      <c r="D2296" s="31"/>
      <c r="E2296" s="32"/>
      <c r="F2296" s="31" t="str">
        <f>IFERROR(IF(E2296&lt;&gt;"",VLOOKUP(E2296,'تكويد الاصناف'!$B$3:$L$5500,3,FALSE),""),"تأكد من الكود")</f>
        <v/>
      </c>
      <c r="G2296" s="31" t="str">
        <f>IFERROR(IF(E2296&lt;&gt;"",VLOOKUP(E2296,'تكويد الاصناف'!$B$3:$L$5500,4,FALSE),""),"تأكد من الوحدة")</f>
        <v/>
      </c>
      <c r="H2296" s="31" t="str">
        <f>IFERROR(IF(E2296&lt;&gt;"",VLOOKUP(E2296,'تكويد الاصناف'!$B$3:$L$5500,9,FALSE),""),"تأكد من السعر")</f>
        <v/>
      </c>
      <c r="I2296" s="31"/>
      <c r="J2296" s="33" t="str">
        <f t="shared" si="35"/>
        <v/>
      </c>
      <c r="K2296" s="33"/>
      <c r="L2296" s="31"/>
      <c r="M2296" s="31"/>
    </row>
    <row r="2297" spans="2:13" x14ac:dyDescent="0.2">
      <c r="B2297" s="29" t="str">
        <f>IF(C2297&lt;&gt;"",COUNT($B$2:B2296)+1,"")</f>
        <v/>
      </c>
      <c r="C2297" s="30"/>
      <c r="D2297" s="31"/>
      <c r="E2297" s="32"/>
      <c r="F2297" s="31" t="str">
        <f>IFERROR(IF(E2297&lt;&gt;"",VLOOKUP(E2297,'تكويد الاصناف'!$B$3:$L$5500,3,FALSE),""),"تأكد من الكود")</f>
        <v/>
      </c>
      <c r="G2297" s="31" t="str">
        <f>IFERROR(IF(E2297&lt;&gt;"",VLOOKUP(E2297,'تكويد الاصناف'!$B$3:$L$5500,4,FALSE),""),"تأكد من الوحدة")</f>
        <v/>
      </c>
      <c r="H2297" s="31" t="str">
        <f>IFERROR(IF(E2297&lt;&gt;"",VLOOKUP(E2297,'تكويد الاصناف'!$B$3:$L$5500,9,FALSE),""),"تأكد من السعر")</f>
        <v/>
      </c>
      <c r="I2297" s="31"/>
      <c r="J2297" s="33" t="str">
        <f t="shared" si="35"/>
        <v/>
      </c>
      <c r="K2297" s="33"/>
      <c r="L2297" s="31"/>
      <c r="M2297" s="31"/>
    </row>
    <row r="2298" spans="2:13" x14ac:dyDescent="0.2">
      <c r="B2298" s="29" t="str">
        <f>IF(C2298&lt;&gt;"",COUNT($B$2:B2297)+1,"")</f>
        <v/>
      </c>
      <c r="C2298" s="30"/>
      <c r="D2298" s="31"/>
      <c r="E2298" s="32"/>
      <c r="F2298" s="31" t="str">
        <f>IFERROR(IF(E2298&lt;&gt;"",VLOOKUP(E2298,'تكويد الاصناف'!$B$3:$L$5500,3,FALSE),""),"تأكد من الكود")</f>
        <v/>
      </c>
      <c r="G2298" s="31" t="str">
        <f>IFERROR(IF(E2298&lt;&gt;"",VLOOKUP(E2298,'تكويد الاصناف'!$B$3:$L$5500,4,FALSE),""),"تأكد من الوحدة")</f>
        <v/>
      </c>
      <c r="H2298" s="31" t="str">
        <f>IFERROR(IF(E2298&lt;&gt;"",VLOOKUP(E2298,'تكويد الاصناف'!$B$3:$L$5500,9,FALSE),""),"تأكد من السعر")</f>
        <v/>
      </c>
      <c r="I2298" s="31"/>
      <c r="J2298" s="33" t="str">
        <f t="shared" si="35"/>
        <v/>
      </c>
      <c r="K2298" s="33"/>
      <c r="L2298" s="31"/>
      <c r="M2298" s="31"/>
    </row>
    <row r="2299" spans="2:13" x14ac:dyDescent="0.2">
      <c r="B2299" s="29" t="str">
        <f>IF(C2299&lt;&gt;"",COUNT($B$2:B2298)+1,"")</f>
        <v/>
      </c>
      <c r="C2299" s="30"/>
      <c r="D2299" s="31"/>
      <c r="E2299" s="32"/>
      <c r="F2299" s="31" t="str">
        <f>IFERROR(IF(E2299&lt;&gt;"",VLOOKUP(E2299,'تكويد الاصناف'!$B$3:$L$5500,3,FALSE),""),"تأكد من الكود")</f>
        <v/>
      </c>
      <c r="G2299" s="31" t="str">
        <f>IFERROR(IF(E2299&lt;&gt;"",VLOOKUP(E2299,'تكويد الاصناف'!$B$3:$L$5500,4,FALSE),""),"تأكد من الوحدة")</f>
        <v/>
      </c>
      <c r="H2299" s="31" t="str">
        <f>IFERROR(IF(E2299&lt;&gt;"",VLOOKUP(E2299,'تكويد الاصناف'!$B$3:$L$5500,9,FALSE),""),"تأكد من السعر")</f>
        <v/>
      </c>
      <c r="I2299" s="31"/>
      <c r="J2299" s="33" t="str">
        <f t="shared" si="35"/>
        <v/>
      </c>
      <c r="K2299" s="33"/>
      <c r="L2299" s="31"/>
      <c r="M2299" s="31"/>
    </row>
    <row r="2300" spans="2:13" x14ac:dyDescent="0.2">
      <c r="B2300" s="29" t="str">
        <f>IF(C2300&lt;&gt;"",COUNT($B$2:B2299)+1,"")</f>
        <v/>
      </c>
      <c r="C2300" s="30"/>
      <c r="D2300" s="31"/>
      <c r="E2300" s="32"/>
      <c r="F2300" s="31" t="str">
        <f>IFERROR(IF(E2300&lt;&gt;"",VLOOKUP(E2300,'تكويد الاصناف'!$B$3:$L$5500,3,FALSE),""),"تأكد من الكود")</f>
        <v/>
      </c>
      <c r="G2300" s="31" t="str">
        <f>IFERROR(IF(E2300&lt;&gt;"",VLOOKUP(E2300,'تكويد الاصناف'!$B$3:$L$5500,4,FALSE),""),"تأكد من الوحدة")</f>
        <v/>
      </c>
      <c r="H2300" s="31" t="str">
        <f>IFERROR(IF(E2300&lt;&gt;"",VLOOKUP(E2300,'تكويد الاصناف'!$B$3:$L$5500,9,FALSE),""),"تأكد من السعر")</f>
        <v/>
      </c>
      <c r="I2300" s="31"/>
      <c r="J2300" s="33" t="str">
        <f t="shared" si="35"/>
        <v/>
      </c>
      <c r="K2300" s="33"/>
      <c r="L2300" s="31"/>
      <c r="M2300" s="31"/>
    </row>
    <row r="2301" spans="2:13" x14ac:dyDescent="0.2">
      <c r="B2301" s="29" t="str">
        <f>IF(C2301&lt;&gt;"",COUNT($B$2:B2300)+1,"")</f>
        <v/>
      </c>
      <c r="C2301" s="30"/>
      <c r="D2301" s="31"/>
      <c r="E2301" s="32"/>
      <c r="F2301" s="31" t="str">
        <f>IFERROR(IF(E2301&lt;&gt;"",VLOOKUP(E2301,'تكويد الاصناف'!$B$3:$L$5500,3,FALSE),""),"تأكد من الكود")</f>
        <v/>
      </c>
      <c r="G2301" s="31" t="str">
        <f>IFERROR(IF(E2301&lt;&gt;"",VLOOKUP(E2301,'تكويد الاصناف'!$B$3:$L$5500,4,FALSE),""),"تأكد من الوحدة")</f>
        <v/>
      </c>
      <c r="H2301" s="31" t="str">
        <f>IFERROR(IF(E2301&lt;&gt;"",VLOOKUP(E2301,'تكويد الاصناف'!$B$3:$L$5500,9,FALSE),""),"تأكد من السعر")</f>
        <v/>
      </c>
      <c r="I2301" s="31"/>
      <c r="J2301" s="33" t="str">
        <f t="shared" si="35"/>
        <v/>
      </c>
      <c r="K2301" s="33"/>
      <c r="L2301" s="31"/>
      <c r="M2301" s="31"/>
    </row>
    <row r="2302" spans="2:13" x14ac:dyDescent="0.2">
      <c r="B2302" s="29" t="str">
        <f>IF(C2302&lt;&gt;"",COUNT($B$2:B2301)+1,"")</f>
        <v/>
      </c>
      <c r="C2302" s="30"/>
      <c r="D2302" s="31"/>
      <c r="E2302" s="32"/>
      <c r="F2302" s="31" t="str">
        <f>IFERROR(IF(E2302&lt;&gt;"",VLOOKUP(E2302,'تكويد الاصناف'!$B$3:$L$5500,3,FALSE),""),"تأكد من الكود")</f>
        <v/>
      </c>
      <c r="G2302" s="31" t="str">
        <f>IFERROR(IF(E2302&lt;&gt;"",VLOOKUP(E2302,'تكويد الاصناف'!$B$3:$L$5500,4,FALSE),""),"تأكد من الوحدة")</f>
        <v/>
      </c>
      <c r="H2302" s="31" t="str">
        <f>IFERROR(IF(E2302&lt;&gt;"",VLOOKUP(E2302,'تكويد الاصناف'!$B$3:$L$5500,9,FALSE),""),"تأكد من السعر")</f>
        <v/>
      </c>
      <c r="I2302" s="31"/>
      <c r="J2302" s="33" t="str">
        <f t="shared" si="35"/>
        <v/>
      </c>
      <c r="K2302" s="33"/>
      <c r="L2302" s="31"/>
      <c r="M2302" s="31"/>
    </row>
    <row r="2303" spans="2:13" x14ac:dyDescent="0.2">
      <c r="B2303" s="29" t="str">
        <f>IF(C2303&lt;&gt;"",COUNT($B$2:B2302)+1,"")</f>
        <v/>
      </c>
      <c r="C2303" s="30"/>
      <c r="D2303" s="31"/>
      <c r="E2303" s="32"/>
      <c r="F2303" s="31" t="str">
        <f>IFERROR(IF(E2303&lt;&gt;"",VLOOKUP(E2303,'تكويد الاصناف'!$B$3:$L$5500,3,FALSE),""),"تأكد من الكود")</f>
        <v/>
      </c>
      <c r="G2303" s="31" t="str">
        <f>IFERROR(IF(E2303&lt;&gt;"",VLOOKUP(E2303,'تكويد الاصناف'!$B$3:$L$5500,4,FALSE),""),"تأكد من الوحدة")</f>
        <v/>
      </c>
      <c r="H2303" s="31" t="str">
        <f>IFERROR(IF(E2303&lt;&gt;"",VLOOKUP(E2303,'تكويد الاصناف'!$B$3:$L$5500,9,FALSE),""),"تأكد من السعر")</f>
        <v/>
      </c>
      <c r="I2303" s="31"/>
      <c r="J2303" s="33" t="str">
        <f t="shared" si="35"/>
        <v/>
      </c>
      <c r="K2303" s="33"/>
      <c r="L2303" s="31"/>
      <c r="M2303" s="31"/>
    </row>
    <row r="2304" spans="2:13" x14ac:dyDescent="0.2">
      <c r="B2304" s="29" t="str">
        <f>IF(C2304&lt;&gt;"",COUNT($B$2:B2303)+1,"")</f>
        <v/>
      </c>
      <c r="C2304" s="30"/>
      <c r="D2304" s="31"/>
      <c r="E2304" s="32"/>
      <c r="F2304" s="31" t="str">
        <f>IFERROR(IF(E2304&lt;&gt;"",VLOOKUP(E2304,'تكويد الاصناف'!$B$3:$L$5500,3,FALSE),""),"تأكد من الكود")</f>
        <v/>
      </c>
      <c r="G2304" s="31" t="str">
        <f>IFERROR(IF(E2304&lt;&gt;"",VLOOKUP(E2304,'تكويد الاصناف'!$B$3:$L$5500,4,FALSE),""),"تأكد من الوحدة")</f>
        <v/>
      </c>
      <c r="H2304" s="31" t="str">
        <f>IFERROR(IF(E2304&lt;&gt;"",VLOOKUP(E2304,'تكويد الاصناف'!$B$3:$L$5500,9,FALSE),""),"تأكد من السعر")</f>
        <v/>
      </c>
      <c r="I2304" s="31"/>
      <c r="J2304" s="33" t="str">
        <f t="shared" si="35"/>
        <v/>
      </c>
      <c r="K2304" s="33"/>
      <c r="L2304" s="31"/>
      <c r="M2304" s="31"/>
    </row>
    <row r="2305" spans="2:13" x14ac:dyDescent="0.2">
      <c r="B2305" s="29" t="str">
        <f>IF(C2305&lt;&gt;"",COUNT($B$2:B2304)+1,"")</f>
        <v/>
      </c>
      <c r="C2305" s="30"/>
      <c r="D2305" s="31"/>
      <c r="E2305" s="32"/>
      <c r="F2305" s="31" t="str">
        <f>IFERROR(IF(E2305&lt;&gt;"",VLOOKUP(E2305,'تكويد الاصناف'!$B$3:$L$5500,3,FALSE),""),"تأكد من الكود")</f>
        <v/>
      </c>
      <c r="G2305" s="31" t="str">
        <f>IFERROR(IF(E2305&lt;&gt;"",VLOOKUP(E2305,'تكويد الاصناف'!$B$3:$L$5500,4,FALSE),""),"تأكد من الوحدة")</f>
        <v/>
      </c>
      <c r="H2305" s="31" t="str">
        <f>IFERROR(IF(E2305&lt;&gt;"",VLOOKUP(E2305,'تكويد الاصناف'!$B$3:$L$5500,9,FALSE),""),"تأكد من السعر")</f>
        <v/>
      </c>
      <c r="I2305" s="31"/>
      <c r="J2305" s="33" t="str">
        <f t="shared" si="35"/>
        <v/>
      </c>
      <c r="K2305" s="33"/>
      <c r="L2305" s="31"/>
      <c r="M2305" s="31"/>
    </row>
    <row r="2306" spans="2:13" x14ac:dyDescent="0.2">
      <c r="B2306" s="29" t="str">
        <f>IF(C2306&lt;&gt;"",COUNT($B$2:B2305)+1,"")</f>
        <v/>
      </c>
      <c r="C2306" s="30"/>
      <c r="D2306" s="31"/>
      <c r="E2306" s="32"/>
      <c r="F2306" s="31" t="str">
        <f>IFERROR(IF(E2306&lt;&gt;"",VLOOKUP(E2306,'تكويد الاصناف'!$B$3:$L$5500,3,FALSE),""),"تأكد من الكود")</f>
        <v/>
      </c>
      <c r="G2306" s="31" t="str">
        <f>IFERROR(IF(E2306&lt;&gt;"",VLOOKUP(E2306,'تكويد الاصناف'!$B$3:$L$5500,4,FALSE),""),"تأكد من الوحدة")</f>
        <v/>
      </c>
      <c r="H2306" s="31" t="str">
        <f>IFERROR(IF(E2306&lt;&gt;"",VLOOKUP(E2306,'تكويد الاصناف'!$B$3:$L$5500,9,FALSE),""),"تأكد من السعر")</f>
        <v/>
      </c>
      <c r="I2306" s="31"/>
      <c r="J2306" s="33" t="str">
        <f t="shared" si="35"/>
        <v/>
      </c>
      <c r="K2306" s="33"/>
      <c r="L2306" s="31"/>
      <c r="M2306" s="31"/>
    </row>
    <row r="2307" spans="2:13" x14ac:dyDescent="0.2">
      <c r="B2307" s="29" t="str">
        <f>IF(C2307&lt;&gt;"",COUNT($B$2:B2306)+1,"")</f>
        <v/>
      </c>
      <c r="C2307" s="30"/>
      <c r="D2307" s="31"/>
      <c r="E2307" s="32"/>
      <c r="F2307" s="31" t="str">
        <f>IFERROR(IF(E2307&lt;&gt;"",VLOOKUP(E2307,'تكويد الاصناف'!$B$3:$L$5500,3,FALSE),""),"تأكد من الكود")</f>
        <v/>
      </c>
      <c r="G2307" s="31" t="str">
        <f>IFERROR(IF(E2307&lt;&gt;"",VLOOKUP(E2307,'تكويد الاصناف'!$B$3:$L$5500,4,FALSE),""),"تأكد من الوحدة")</f>
        <v/>
      </c>
      <c r="H2307" s="31" t="str">
        <f>IFERROR(IF(E2307&lt;&gt;"",VLOOKUP(E2307,'تكويد الاصناف'!$B$3:$L$5500,9,FALSE),""),"تأكد من السعر")</f>
        <v/>
      </c>
      <c r="I2307" s="31"/>
      <c r="J2307" s="33" t="str">
        <f t="shared" ref="J2307:J2370" si="36">IFERROR(I2307*H2307,"")</f>
        <v/>
      </c>
      <c r="K2307" s="33"/>
      <c r="L2307" s="31"/>
      <c r="M2307" s="31"/>
    </row>
    <row r="2308" spans="2:13" x14ac:dyDescent="0.2">
      <c r="B2308" s="29" t="str">
        <f>IF(C2308&lt;&gt;"",COUNT($B$2:B2307)+1,"")</f>
        <v/>
      </c>
      <c r="C2308" s="30"/>
      <c r="D2308" s="31"/>
      <c r="E2308" s="32"/>
      <c r="F2308" s="31" t="str">
        <f>IFERROR(IF(E2308&lt;&gt;"",VLOOKUP(E2308,'تكويد الاصناف'!$B$3:$L$5500,3,FALSE),""),"تأكد من الكود")</f>
        <v/>
      </c>
      <c r="G2308" s="31" t="str">
        <f>IFERROR(IF(E2308&lt;&gt;"",VLOOKUP(E2308,'تكويد الاصناف'!$B$3:$L$5500,4,FALSE),""),"تأكد من الوحدة")</f>
        <v/>
      </c>
      <c r="H2308" s="31" t="str">
        <f>IFERROR(IF(E2308&lt;&gt;"",VLOOKUP(E2308,'تكويد الاصناف'!$B$3:$L$5500,9,FALSE),""),"تأكد من السعر")</f>
        <v/>
      </c>
      <c r="I2308" s="31"/>
      <c r="J2308" s="33" t="str">
        <f t="shared" si="36"/>
        <v/>
      </c>
      <c r="K2308" s="33"/>
      <c r="L2308" s="31"/>
      <c r="M2308" s="31"/>
    </row>
    <row r="2309" spans="2:13" x14ac:dyDescent="0.2">
      <c r="B2309" s="29" t="str">
        <f>IF(C2309&lt;&gt;"",COUNT($B$2:B2308)+1,"")</f>
        <v/>
      </c>
      <c r="C2309" s="30"/>
      <c r="D2309" s="31"/>
      <c r="E2309" s="32"/>
      <c r="F2309" s="31" t="str">
        <f>IFERROR(IF(E2309&lt;&gt;"",VLOOKUP(E2309,'تكويد الاصناف'!$B$3:$L$5500,3,FALSE),""),"تأكد من الكود")</f>
        <v/>
      </c>
      <c r="G2309" s="31" t="str">
        <f>IFERROR(IF(E2309&lt;&gt;"",VLOOKUP(E2309,'تكويد الاصناف'!$B$3:$L$5500,4,FALSE),""),"تأكد من الوحدة")</f>
        <v/>
      </c>
      <c r="H2309" s="31" t="str">
        <f>IFERROR(IF(E2309&lt;&gt;"",VLOOKUP(E2309,'تكويد الاصناف'!$B$3:$L$5500,9,FALSE),""),"تأكد من السعر")</f>
        <v/>
      </c>
      <c r="I2309" s="31"/>
      <c r="J2309" s="33" t="str">
        <f t="shared" si="36"/>
        <v/>
      </c>
      <c r="K2309" s="33"/>
      <c r="L2309" s="31"/>
      <c r="M2309" s="31"/>
    </row>
    <row r="2310" spans="2:13" x14ac:dyDescent="0.2">
      <c r="B2310" s="29" t="str">
        <f>IF(C2310&lt;&gt;"",COUNT($B$2:B2309)+1,"")</f>
        <v/>
      </c>
      <c r="C2310" s="30"/>
      <c r="D2310" s="31"/>
      <c r="E2310" s="32"/>
      <c r="F2310" s="31" t="str">
        <f>IFERROR(IF(E2310&lt;&gt;"",VLOOKUP(E2310,'تكويد الاصناف'!$B$3:$L$5500,3,FALSE),""),"تأكد من الكود")</f>
        <v/>
      </c>
      <c r="G2310" s="31" t="str">
        <f>IFERROR(IF(E2310&lt;&gt;"",VLOOKUP(E2310,'تكويد الاصناف'!$B$3:$L$5500,4,FALSE),""),"تأكد من الوحدة")</f>
        <v/>
      </c>
      <c r="H2310" s="31" t="str">
        <f>IFERROR(IF(E2310&lt;&gt;"",VLOOKUP(E2310,'تكويد الاصناف'!$B$3:$L$5500,9,FALSE),""),"تأكد من السعر")</f>
        <v/>
      </c>
      <c r="I2310" s="31"/>
      <c r="J2310" s="33" t="str">
        <f t="shared" si="36"/>
        <v/>
      </c>
      <c r="K2310" s="33"/>
      <c r="L2310" s="31"/>
      <c r="M2310" s="31"/>
    </row>
    <row r="2311" spans="2:13" x14ac:dyDescent="0.2">
      <c r="B2311" s="29" t="str">
        <f>IF(C2311&lt;&gt;"",COUNT($B$2:B2310)+1,"")</f>
        <v/>
      </c>
      <c r="C2311" s="30"/>
      <c r="D2311" s="31"/>
      <c r="E2311" s="32"/>
      <c r="F2311" s="31" t="str">
        <f>IFERROR(IF(E2311&lt;&gt;"",VLOOKUP(E2311,'تكويد الاصناف'!$B$3:$L$5500,3,FALSE),""),"تأكد من الكود")</f>
        <v/>
      </c>
      <c r="G2311" s="31" t="str">
        <f>IFERROR(IF(E2311&lt;&gt;"",VLOOKUP(E2311,'تكويد الاصناف'!$B$3:$L$5500,4,FALSE),""),"تأكد من الوحدة")</f>
        <v/>
      </c>
      <c r="H2311" s="31" t="str">
        <f>IFERROR(IF(E2311&lt;&gt;"",VLOOKUP(E2311,'تكويد الاصناف'!$B$3:$L$5500,9,FALSE),""),"تأكد من السعر")</f>
        <v/>
      </c>
      <c r="I2311" s="31"/>
      <c r="J2311" s="33" t="str">
        <f t="shared" si="36"/>
        <v/>
      </c>
      <c r="K2311" s="33"/>
      <c r="L2311" s="31"/>
      <c r="M2311" s="31"/>
    </row>
    <row r="2312" spans="2:13" x14ac:dyDescent="0.2">
      <c r="B2312" s="29" t="str">
        <f>IF(C2312&lt;&gt;"",COUNT($B$2:B2311)+1,"")</f>
        <v/>
      </c>
      <c r="C2312" s="30"/>
      <c r="D2312" s="31"/>
      <c r="E2312" s="32"/>
      <c r="F2312" s="31" t="str">
        <f>IFERROR(IF(E2312&lt;&gt;"",VLOOKUP(E2312,'تكويد الاصناف'!$B$3:$L$5500,3,FALSE),""),"تأكد من الكود")</f>
        <v/>
      </c>
      <c r="G2312" s="31" t="str">
        <f>IFERROR(IF(E2312&lt;&gt;"",VLOOKUP(E2312,'تكويد الاصناف'!$B$3:$L$5500,4,FALSE),""),"تأكد من الوحدة")</f>
        <v/>
      </c>
      <c r="H2312" s="31" t="str">
        <f>IFERROR(IF(E2312&lt;&gt;"",VLOOKUP(E2312,'تكويد الاصناف'!$B$3:$L$5500,9,FALSE),""),"تأكد من السعر")</f>
        <v/>
      </c>
      <c r="I2312" s="31"/>
      <c r="J2312" s="33" t="str">
        <f t="shared" si="36"/>
        <v/>
      </c>
      <c r="K2312" s="33"/>
      <c r="L2312" s="31"/>
      <c r="M2312" s="31"/>
    </row>
    <row r="2313" spans="2:13" x14ac:dyDescent="0.2">
      <c r="B2313" s="29" t="str">
        <f>IF(C2313&lt;&gt;"",COUNT($B$2:B2312)+1,"")</f>
        <v/>
      </c>
      <c r="C2313" s="30"/>
      <c r="D2313" s="31"/>
      <c r="E2313" s="32"/>
      <c r="F2313" s="31" t="str">
        <f>IFERROR(IF(E2313&lt;&gt;"",VLOOKUP(E2313,'تكويد الاصناف'!$B$3:$L$5500,3,FALSE),""),"تأكد من الكود")</f>
        <v/>
      </c>
      <c r="G2313" s="31" t="str">
        <f>IFERROR(IF(E2313&lt;&gt;"",VLOOKUP(E2313,'تكويد الاصناف'!$B$3:$L$5500,4,FALSE),""),"تأكد من الوحدة")</f>
        <v/>
      </c>
      <c r="H2313" s="31" t="str">
        <f>IFERROR(IF(E2313&lt;&gt;"",VLOOKUP(E2313,'تكويد الاصناف'!$B$3:$L$5500,9,FALSE),""),"تأكد من السعر")</f>
        <v/>
      </c>
      <c r="I2313" s="31"/>
      <c r="J2313" s="33" t="str">
        <f t="shared" si="36"/>
        <v/>
      </c>
      <c r="K2313" s="33"/>
      <c r="L2313" s="31"/>
      <c r="M2313" s="31"/>
    </row>
    <row r="2314" spans="2:13" x14ac:dyDescent="0.2">
      <c r="B2314" s="29" t="str">
        <f>IF(C2314&lt;&gt;"",COUNT($B$2:B2313)+1,"")</f>
        <v/>
      </c>
      <c r="C2314" s="30"/>
      <c r="D2314" s="31"/>
      <c r="E2314" s="32"/>
      <c r="F2314" s="31" t="str">
        <f>IFERROR(IF(E2314&lt;&gt;"",VLOOKUP(E2314,'تكويد الاصناف'!$B$3:$L$5500,3,FALSE),""),"تأكد من الكود")</f>
        <v/>
      </c>
      <c r="G2314" s="31" t="str">
        <f>IFERROR(IF(E2314&lt;&gt;"",VLOOKUP(E2314,'تكويد الاصناف'!$B$3:$L$5500,4,FALSE),""),"تأكد من الوحدة")</f>
        <v/>
      </c>
      <c r="H2314" s="31" t="str">
        <f>IFERROR(IF(E2314&lt;&gt;"",VLOOKUP(E2314,'تكويد الاصناف'!$B$3:$L$5500,9,FALSE),""),"تأكد من السعر")</f>
        <v/>
      </c>
      <c r="I2314" s="31"/>
      <c r="J2314" s="33" t="str">
        <f t="shared" si="36"/>
        <v/>
      </c>
      <c r="K2314" s="33"/>
      <c r="L2314" s="31"/>
      <c r="M2314" s="31"/>
    </row>
    <row r="2315" spans="2:13" x14ac:dyDescent="0.2">
      <c r="B2315" s="29" t="str">
        <f>IF(C2315&lt;&gt;"",COUNT($B$2:B2314)+1,"")</f>
        <v/>
      </c>
      <c r="C2315" s="30"/>
      <c r="D2315" s="31"/>
      <c r="E2315" s="32"/>
      <c r="F2315" s="31" t="str">
        <f>IFERROR(IF(E2315&lt;&gt;"",VLOOKUP(E2315,'تكويد الاصناف'!$B$3:$L$5500,3,FALSE),""),"تأكد من الكود")</f>
        <v/>
      </c>
      <c r="G2315" s="31" t="str">
        <f>IFERROR(IF(E2315&lt;&gt;"",VLOOKUP(E2315,'تكويد الاصناف'!$B$3:$L$5500,4,FALSE),""),"تأكد من الوحدة")</f>
        <v/>
      </c>
      <c r="H2315" s="31" t="str">
        <f>IFERROR(IF(E2315&lt;&gt;"",VLOOKUP(E2315,'تكويد الاصناف'!$B$3:$L$5500,9,FALSE),""),"تأكد من السعر")</f>
        <v/>
      </c>
      <c r="I2315" s="31"/>
      <c r="J2315" s="33" t="str">
        <f t="shared" si="36"/>
        <v/>
      </c>
      <c r="K2315" s="33"/>
      <c r="L2315" s="31"/>
      <c r="M2315" s="31"/>
    </row>
    <row r="2316" spans="2:13" x14ac:dyDescent="0.2">
      <c r="B2316" s="29" t="str">
        <f>IF(C2316&lt;&gt;"",COUNT($B$2:B2315)+1,"")</f>
        <v/>
      </c>
      <c r="C2316" s="30"/>
      <c r="D2316" s="31"/>
      <c r="E2316" s="32"/>
      <c r="F2316" s="31" t="str">
        <f>IFERROR(IF(E2316&lt;&gt;"",VLOOKUP(E2316,'تكويد الاصناف'!$B$3:$L$5500,3,FALSE),""),"تأكد من الكود")</f>
        <v/>
      </c>
      <c r="G2316" s="31" t="str">
        <f>IFERROR(IF(E2316&lt;&gt;"",VLOOKUP(E2316,'تكويد الاصناف'!$B$3:$L$5500,4,FALSE),""),"تأكد من الوحدة")</f>
        <v/>
      </c>
      <c r="H2316" s="31" t="str">
        <f>IFERROR(IF(E2316&lt;&gt;"",VLOOKUP(E2316,'تكويد الاصناف'!$B$3:$L$5500,9,FALSE),""),"تأكد من السعر")</f>
        <v/>
      </c>
      <c r="I2316" s="31"/>
      <c r="J2316" s="33" t="str">
        <f t="shared" si="36"/>
        <v/>
      </c>
      <c r="K2316" s="33"/>
      <c r="L2316" s="31"/>
      <c r="M2316" s="31"/>
    </row>
    <row r="2317" spans="2:13" x14ac:dyDescent="0.2">
      <c r="B2317" s="29" t="str">
        <f>IF(C2317&lt;&gt;"",COUNT($B$2:B2316)+1,"")</f>
        <v/>
      </c>
      <c r="C2317" s="30"/>
      <c r="D2317" s="31"/>
      <c r="E2317" s="32"/>
      <c r="F2317" s="31" t="str">
        <f>IFERROR(IF(E2317&lt;&gt;"",VLOOKUP(E2317,'تكويد الاصناف'!$B$3:$L$5500,3,FALSE),""),"تأكد من الكود")</f>
        <v/>
      </c>
      <c r="G2317" s="31" t="str">
        <f>IFERROR(IF(E2317&lt;&gt;"",VLOOKUP(E2317,'تكويد الاصناف'!$B$3:$L$5500,4,FALSE),""),"تأكد من الوحدة")</f>
        <v/>
      </c>
      <c r="H2317" s="31" t="str">
        <f>IFERROR(IF(E2317&lt;&gt;"",VLOOKUP(E2317,'تكويد الاصناف'!$B$3:$L$5500,9,FALSE),""),"تأكد من السعر")</f>
        <v/>
      </c>
      <c r="I2317" s="31"/>
      <c r="J2317" s="33" t="str">
        <f t="shared" si="36"/>
        <v/>
      </c>
      <c r="K2317" s="33"/>
      <c r="L2317" s="31"/>
      <c r="M2317" s="31"/>
    </row>
    <row r="2318" spans="2:13" x14ac:dyDescent="0.2">
      <c r="B2318" s="29" t="str">
        <f>IF(C2318&lt;&gt;"",COUNT($B$2:B2317)+1,"")</f>
        <v/>
      </c>
      <c r="C2318" s="30"/>
      <c r="D2318" s="31"/>
      <c r="E2318" s="32"/>
      <c r="F2318" s="31" t="str">
        <f>IFERROR(IF(E2318&lt;&gt;"",VLOOKUP(E2318,'تكويد الاصناف'!$B$3:$L$5500,3,FALSE),""),"تأكد من الكود")</f>
        <v/>
      </c>
      <c r="G2318" s="31" t="str">
        <f>IFERROR(IF(E2318&lt;&gt;"",VLOOKUP(E2318,'تكويد الاصناف'!$B$3:$L$5500,4,FALSE),""),"تأكد من الوحدة")</f>
        <v/>
      </c>
      <c r="H2318" s="31" t="str">
        <f>IFERROR(IF(E2318&lt;&gt;"",VLOOKUP(E2318,'تكويد الاصناف'!$B$3:$L$5500,9,FALSE),""),"تأكد من السعر")</f>
        <v/>
      </c>
      <c r="I2318" s="31"/>
      <c r="J2318" s="33" t="str">
        <f t="shared" si="36"/>
        <v/>
      </c>
      <c r="K2318" s="33"/>
      <c r="L2318" s="31"/>
      <c r="M2318" s="31"/>
    </row>
    <row r="2319" spans="2:13" x14ac:dyDescent="0.2">
      <c r="B2319" s="29" t="str">
        <f>IF(C2319&lt;&gt;"",COUNT($B$2:B2318)+1,"")</f>
        <v/>
      </c>
      <c r="C2319" s="30"/>
      <c r="D2319" s="31"/>
      <c r="E2319" s="32"/>
      <c r="F2319" s="31" t="str">
        <f>IFERROR(IF(E2319&lt;&gt;"",VLOOKUP(E2319,'تكويد الاصناف'!$B$3:$L$5500,3,FALSE),""),"تأكد من الكود")</f>
        <v/>
      </c>
      <c r="G2319" s="31" t="str">
        <f>IFERROR(IF(E2319&lt;&gt;"",VLOOKUP(E2319,'تكويد الاصناف'!$B$3:$L$5500,4,FALSE),""),"تأكد من الوحدة")</f>
        <v/>
      </c>
      <c r="H2319" s="31" t="str">
        <f>IFERROR(IF(E2319&lt;&gt;"",VLOOKUP(E2319,'تكويد الاصناف'!$B$3:$L$5500,9,FALSE),""),"تأكد من السعر")</f>
        <v/>
      </c>
      <c r="I2319" s="31"/>
      <c r="J2319" s="33" t="str">
        <f t="shared" si="36"/>
        <v/>
      </c>
      <c r="K2319" s="33"/>
      <c r="L2319" s="31"/>
      <c r="M2319" s="31"/>
    </row>
    <row r="2320" spans="2:13" x14ac:dyDescent="0.2">
      <c r="B2320" s="29" t="str">
        <f>IF(C2320&lt;&gt;"",COUNT($B$2:B2319)+1,"")</f>
        <v/>
      </c>
      <c r="C2320" s="30"/>
      <c r="D2320" s="31"/>
      <c r="E2320" s="32"/>
      <c r="F2320" s="31" t="str">
        <f>IFERROR(IF(E2320&lt;&gt;"",VLOOKUP(E2320,'تكويد الاصناف'!$B$3:$L$5500,3,FALSE),""),"تأكد من الكود")</f>
        <v/>
      </c>
      <c r="G2320" s="31" t="str">
        <f>IFERROR(IF(E2320&lt;&gt;"",VLOOKUP(E2320,'تكويد الاصناف'!$B$3:$L$5500,4,FALSE),""),"تأكد من الوحدة")</f>
        <v/>
      </c>
      <c r="H2320" s="31" t="str">
        <f>IFERROR(IF(E2320&lt;&gt;"",VLOOKUP(E2320,'تكويد الاصناف'!$B$3:$L$5500,9,FALSE),""),"تأكد من السعر")</f>
        <v/>
      </c>
      <c r="I2320" s="31"/>
      <c r="J2320" s="33" t="str">
        <f t="shared" si="36"/>
        <v/>
      </c>
      <c r="K2320" s="33"/>
      <c r="L2320" s="31"/>
      <c r="M2320" s="31"/>
    </row>
    <row r="2321" spans="2:13" x14ac:dyDescent="0.2">
      <c r="B2321" s="29" t="str">
        <f>IF(C2321&lt;&gt;"",COUNT($B$2:B2320)+1,"")</f>
        <v/>
      </c>
      <c r="C2321" s="30"/>
      <c r="D2321" s="31"/>
      <c r="E2321" s="32"/>
      <c r="F2321" s="31" t="str">
        <f>IFERROR(IF(E2321&lt;&gt;"",VLOOKUP(E2321,'تكويد الاصناف'!$B$3:$L$5500,3,FALSE),""),"تأكد من الكود")</f>
        <v/>
      </c>
      <c r="G2321" s="31" t="str">
        <f>IFERROR(IF(E2321&lt;&gt;"",VLOOKUP(E2321,'تكويد الاصناف'!$B$3:$L$5500,4,FALSE),""),"تأكد من الوحدة")</f>
        <v/>
      </c>
      <c r="H2321" s="31" t="str">
        <f>IFERROR(IF(E2321&lt;&gt;"",VLOOKUP(E2321,'تكويد الاصناف'!$B$3:$L$5500,9,FALSE),""),"تأكد من السعر")</f>
        <v/>
      </c>
      <c r="I2321" s="31"/>
      <c r="J2321" s="33" t="str">
        <f t="shared" si="36"/>
        <v/>
      </c>
      <c r="K2321" s="33"/>
      <c r="L2321" s="31"/>
      <c r="M2321" s="31"/>
    </row>
    <row r="2322" spans="2:13" x14ac:dyDescent="0.2">
      <c r="B2322" s="29" t="str">
        <f>IF(C2322&lt;&gt;"",COUNT($B$2:B2321)+1,"")</f>
        <v/>
      </c>
      <c r="C2322" s="30"/>
      <c r="D2322" s="31"/>
      <c r="E2322" s="32"/>
      <c r="F2322" s="31" t="str">
        <f>IFERROR(IF(E2322&lt;&gt;"",VLOOKUP(E2322,'تكويد الاصناف'!$B$3:$L$5500,3,FALSE),""),"تأكد من الكود")</f>
        <v/>
      </c>
      <c r="G2322" s="31" t="str">
        <f>IFERROR(IF(E2322&lt;&gt;"",VLOOKUP(E2322,'تكويد الاصناف'!$B$3:$L$5500,4,FALSE),""),"تأكد من الوحدة")</f>
        <v/>
      </c>
      <c r="H2322" s="31" t="str">
        <f>IFERROR(IF(E2322&lt;&gt;"",VLOOKUP(E2322,'تكويد الاصناف'!$B$3:$L$5500,9,FALSE),""),"تأكد من السعر")</f>
        <v/>
      </c>
      <c r="I2322" s="31"/>
      <c r="J2322" s="33" t="str">
        <f t="shared" si="36"/>
        <v/>
      </c>
      <c r="K2322" s="33"/>
      <c r="L2322" s="31"/>
      <c r="M2322" s="31"/>
    </row>
    <row r="2323" spans="2:13" x14ac:dyDescent="0.2">
      <c r="B2323" s="29" t="str">
        <f>IF(C2323&lt;&gt;"",COUNT($B$2:B2322)+1,"")</f>
        <v/>
      </c>
      <c r="C2323" s="30"/>
      <c r="D2323" s="31"/>
      <c r="E2323" s="32"/>
      <c r="F2323" s="31" t="str">
        <f>IFERROR(IF(E2323&lt;&gt;"",VLOOKUP(E2323,'تكويد الاصناف'!$B$3:$L$5500,3,FALSE),""),"تأكد من الكود")</f>
        <v/>
      </c>
      <c r="G2323" s="31" t="str">
        <f>IFERROR(IF(E2323&lt;&gt;"",VLOOKUP(E2323,'تكويد الاصناف'!$B$3:$L$5500,4,FALSE),""),"تأكد من الوحدة")</f>
        <v/>
      </c>
      <c r="H2323" s="31" t="str">
        <f>IFERROR(IF(E2323&lt;&gt;"",VLOOKUP(E2323,'تكويد الاصناف'!$B$3:$L$5500,9,FALSE),""),"تأكد من السعر")</f>
        <v/>
      </c>
      <c r="I2323" s="31"/>
      <c r="J2323" s="33" t="str">
        <f t="shared" si="36"/>
        <v/>
      </c>
      <c r="K2323" s="33"/>
      <c r="L2323" s="31"/>
      <c r="M2323" s="31"/>
    </row>
    <row r="2324" spans="2:13" x14ac:dyDescent="0.2">
      <c r="B2324" s="29" t="str">
        <f>IF(C2324&lt;&gt;"",COUNT($B$2:B2323)+1,"")</f>
        <v/>
      </c>
      <c r="C2324" s="30"/>
      <c r="D2324" s="31"/>
      <c r="E2324" s="32"/>
      <c r="F2324" s="31" t="str">
        <f>IFERROR(IF(E2324&lt;&gt;"",VLOOKUP(E2324,'تكويد الاصناف'!$B$3:$L$5500,3,FALSE),""),"تأكد من الكود")</f>
        <v/>
      </c>
      <c r="G2324" s="31" t="str">
        <f>IFERROR(IF(E2324&lt;&gt;"",VLOOKUP(E2324,'تكويد الاصناف'!$B$3:$L$5500,4,FALSE),""),"تأكد من الوحدة")</f>
        <v/>
      </c>
      <c r="H2324" s="31" t="str">
        <f>IFERROR(IF(E2324&lt;&gt;"",VLOOKUP(E2324,'تكويد الاصناف'!$B$3:$L$5500,9,FALSE),""),"تأكد من السعر")</f>
        <v/>
      </c>
      <c r="I2324" s="31"/>
      <c r="J2324" s="33" t="str">
        <f t="shared" si="36"/>
        <v/>
      </c>
      <c r="K2324" s="33"/>
      <c r="L2324" s="31"/>
      <c r="M2324" s="31"/>
    </row>
    <row r="2325" spans="2:13" x14ac:dyDescent="0.2">
      <c r="B2325" s="29" t="str">
        <f>IF(C2325&lt;&gt;"",COUNT($B$2:B2324)+1,"")</f>
        <v/>
      </c>
      <c r="C2325" s="30"/>
      <c r="D2325" s="31"/>
      <c r="E2325" s="32"/>
      <c r="F2325" s="31" t="str">
        <f>IFERROR(IF(E2325&lt;&gt;"",VLOOKUP(E2325,'تكويد الاصناف'!$B$3:$L$5500,3,FALSE),""),"تأكد من الكود")</f>
        <v/>
      </c>
      <c r="G2325" s="31" t="str">
        <f>IFERROR(IF(E2325&lt;&gt;"",VLOOKUP(E2325,'تكويد الاصناف'!$B$3:$L$5500,4,FALSE),""),"تأكد من الوحدة")</f>
        <v/>
      </c>
      <c r="H2325" s="31" t="str">
        <f>IFERROR(IF(E2325&lt;&gt;"",VLOOKUP(E2325,'تكويد الاصناف'!$B$3:$L$5500,9,FALSE),""),"تأكد من السعر")</f>
        <v/>
      </c>
      <c r="I2325" s="31"/>
      <c r="J2325" s="33" t="str">
        <f t="shared" si="36"/>
        <v/>
      </c>
      <c r="K2325" s="33"/>
      <c r="L2325" s="31"/>
      <c r="M2325" s="31"/>
    </row>
    <row r="2326" spans="2:13" x14ac:dyDescent="0.2">
      <c r="B2326" s="29" t="str">
        <f>IF(C2326&lt;&gt;"",COUNT($B$2:B2325)+1,"")</f>
        <v/>
      </c>
      <c r="C2326" s="30"/>
      <c r="D2326" s="31"/>
      <c r="E2326" s="32"/>
      <c r="F2326" s="31" t="str">
        <f>IFERROR(IF(E2326&lt;&gt;"",VLOOKUP(E2326,'تكويد الاصناف'!$B$3:$L$5500,3,FALSE),""),"تأكد من الكود")</f>
        <v/>
      </c>
      <c r="G2326" s="31" t="str">
        <f>IFERROR(IF(E2326&lt;&gt;"",VLOOKUP(E2326,'تكويد الاصناف'!$B$3:$L$5500,4,FALSE),""),"تأكد من الوحدة")</f>
        <v/>
      </c>
      <c r="H2326" s="31" t="str">
        <f>IFERROR(IF(E2326&lt;&gt;"",VLOOKUP(E2326,'تكويد الاصناف'!$B$3:$L$5500,9,FALSE),""),"تأكد من السعر")</f>
        <v/>
      </c>
      <c r="I2326" s="31"/>
      <c r="J2326" s="33" t="str">
        <f t="shared" si="36"/>
        <v/>
      </c>
      <c r="K2326" s="33"/>
      <c r="L2326" s="31"/>
      <c r="M2326" s="31"/>
    </row>
    <row r="2327" spans="2:13" x14ac:dyDescent="0.2">
      <c r="B2327" s="29" t="str">
        <f>IF(C2327&lt;&gt;"",COUNT($B$2:B2326)+1,"")</f>
        <v/>
      </c>
      <c r="C2327" s="30"/>
      <c r="D2327" s="31"/>
      <c r="E2327" s="32"/>
      <c r="F2327" s="31" t="str">
        <f>IFERROR(IF(E2327&lt;&gt;"",VLOOKUP(E2327,'تكويد الاصناف'!$B$3:$L$5500,3,FALSE),""),"تأكد من الكود")</f>
        <v/>
      </c>
      <c r="G2327" s="31" t="str">
        <f>IFERROR(IF(E2327&lt;&gt;"",VLOOKUP(E2327,'تكويد الاصناف'!$B$3:$L$5500,4,FALSE),""),"تأكد من الوحدة")</f>
        <v/>
      </c>
      <c r="H2327" s="31" t="str">
        <f>IFERROR(IF(E2327&lt;&gt;"",VLOOKUP(E2327,'تكويد الاصناف'!$B$3:$L$5500,9,FALSE),""),"تأكد من السعر")</f>
        <v/>
      </c>
      <c r="I2327" s="31"/>
      <c r="J2327" s="33" t="str">
        <f t="shared" si="36"/>
        <v/>
      </c>
      <c r="K2327" s="33"/>
      <c r="L2327" s="31"/>
      <c r="M2327" s="31"/>
    </row>
    <row r="2328" spans="2:13" x14ac:dyDescent="0.2">
      <c r="B2328" s="29" t="str">
        <f>IF(C2328&lt;&gt;"",COUNT($B$2:B2327)+1,"")</f>
        <v/>
      </c>
      <c r="C2328" s="30"/>
      <c r="D2328" s="31"/>
      <c r="E2328" s="32"/>
      <c r="F2328" s="31" t="str">
        <f>IFERROR(IF(E2328&lt;&gt;"",VLOOKUP(E2328,'تكويد الاصناف'!$B$3:$L$5500,3,FALSE),""),"تأكد من الكود")</f>
        <v/>
      </c>
      <c r="G2328" s="31" t="str">
        <f>IFERROR(IF(E2328&lt;&gt;"",VLOOKUP(E2328,'تكويد الاصناف'!$B$3:$L$5500,4,FALSE),""),"تأكد من الوحدة")</f>
        <v/>
      </c>
      <c r="H2328" s="31" t="str">
        <f>IFERROR(IF(E2328&lt;&gt;"",VLOOKUP(E2328,'تكويد الاصناف'!$B$3:$L$5500,9,FALSE),""),"تأكد من السعر")</f>
        <v/>
      </c>
      <c r="I2328" s="31"/>
      <c r="J2328" s="33" t="str">
        <f t="shared" si="36"/>
        <v/>
      </c>
      <c r="K2328" s="33"/>
      <c r="L2328" s="31"/>
      <c r="M2328" s="31"/>
    </row>
    <row r="2329" spans="2:13" x14ac:dyDescent="0.2">
      <c r="B2329" s="29" t="str">
        <f>IF(C2329&lt;&gt;"",COUNT($B$2:B2328)+1,"")</f>
        <v/>
      </c>
      <c r="C2329" s="30"/>
      <c r="D2329" s="31"/>
      <c r="E2329" s="32"/>
      <c r="F2329" s="31" t="str">
        <f>IFERROR(IF(E2329&lt;&gt;"",VLOOKUP(E2329,'تكويد الاصناف'!$B$3:$L$5500,3,FALSE),""),"تأكد من الكود")</f>
        <v/>
      </c>
      <c r="G2329" s="31" t="str">
        <f>IFERROR(IF(E2329&lt;&gt;"",VLOOKUP(E2329,'تكويد الاصناف'!$B$3:$L$5500,4,FALSE),""),"تأكد من الوحدة")</f>
        <v/>
      </c>
      <c r="H2329" s="31" t="str">
        <f>IFERROR(IF(E2329&lt;&gt;"",VLOOKUP(E2329,'تكويد الاصناف'!$B$3:$L$5500,9,FALSE),""),"تأكد من السعر")</f>
        <v/>
      </c>
      <c r="I2329" s="31"/>
      <c r="J2329" s="33" t="str">
        <f t="shared" si="36"/>
        <v/>
      </c>
      <c r="K2329" s="33"/>
      <c r="L2329" s="31"/>
      <c r="M2329" s="31"/>
    </row>
    <row r="2330" spans="2:13" x14ac:dyDescent="0.2">
      <c r="B2330" s="29" t="str">
        <f>IF(C2330&lt;&gt;"",COUNT($B$2:B2329)+1,"")</f>
        <v/>
      </c>
      <c r="C2330" s="30"/>
      <c r="D2330" s="31"/>
      <c r="E2330" s="32"/>
      <c r="F2330" s="31" t="str">
        <f>IFERROR(IF(E2330&lt;&gt;"",VLOOKUP(E2330,'تكويد الاصناف'!$B$3:$L$5500,3,FALSE),""),"تأكد من الكود")</f>
        <v/>
      </c>
      <c r="G2330" s="31" t="str">
        <f>IFERROR(IF(E2330&lt;&gt;"",VLOOKUP(E2330,'تكويد الاصناف'!$B$3:$L$5500,4,FALSE),""),"تأكد من الوحدة")</f>
        <v/>
      </c>
      <c r="H2330" s="31" t="str">
        <f>IFERROR(IF(E2330&lt;&gt;"",VLOOKUP(E2330,'تكويد الاصناف'!$B$3:$L$5500,9,FALSE),""),"تأكد من السعر")</f>
        <v/>
      </c>
      <c r="I2330" s="31"/>
      <c r="J2330" s="33" t="str">
        <f t="shared" si="36"/>
        <v/>
      </c>
      <c r="K2330" s="33"/>
      <c r="L2330" s="31"/>
      <c r="M2330" s="31"/>
    </row>
    <row r="2331" spans="2:13" x14ac:dyDescent="0.2">
      <c r="B2331" s="29" t="str">
        <f>IF(C2331&lt;&gt;"",COUNT($B$2:B2330)+1,"")</f>
        <v/>
      </c>
      <c r="C2331" s="30"/>
      <c r="D2331" s="31"/>
      <c r="E2331" s="32"/>
      <c r="F2331" s="31" t="str">
        <f>IFERROR(IF(E2331&lt;&gt;"",VLOOKUP(E2331,'تكويد الاصناف'!$B$3:$L$5500,3,FALSE),""),"تأكد من الكود")</f>
        <v/>
      </c>
      <c r="G2331" s="31" t="str">
        <f>IFERROR(IF(E2331&lt;&gt;"",VLOOKUP(E2331,'تكويد الاصناف'!$B$3:$L$5500,4,FALSE),""),"تأكد من الوحدة")</f>
        <v/>
      </c>
      <c r="H2331" s="31" t="str">
        <f>IFERROR(IF(E2331&lt;&gt;"",VLOOKUP(E2331,'تكويد الاصناف'!$B$3:$L$5500,9,FALSE),""),"تأكد من السعر")</f>
        <v/>
      </c>
      <c r="I2331" s="31"/>
      <c r="J2331" s="33" t="str">
        <f t="shared" si="36"/>
        <v/>
      </c>
      <c r="K2331" s="33"/>
      <c r="L2331" s="31"/>
      <c r="M2331" s="31"/>
    </row>
    <row r="2332" spans="2:13" x14ac:dyDescent="0.2">
      <c r="B2332" s="29" t="str">
        <f>IF(C2332&lt;&gt;"",COUNT($B$2:B2331)+1,"")</f>
        <v/>
      </c>
      <c r="C2332" s="30"/>
      <c r="D2332" s="31"/>
      <c r="E2332" s="32"/>
      <c r="F2332" s="31" t="str">
        <f>IFERROR(IF(E2332&lt;&gt;"",VLOOKUP(E2332,'تكويد الاصناف'!$B$3:$L$5500,3,FALSE),""),"تأكد من الكود")</f>
        <v/>
      </c>
      <c r="G2332" s="31" t="str">
        <f>IFERROR(IF(E2332&lt;&gt;"",VLOOKUP(E2332,'تكويد الاصناف'!$B$3:$L$5500,4,FALSE),""),"تأكد من الوحدة")</f>
        <v/>
      </c>
      <c r="H2332" s="31" t="str">
        <f>IFERROR(IF(E2332&lt;&gt;"",VLOOKUP(E2332,'تكويد الاصناف'!$B$3:$L$5500,9,FALSE),""),"تأكد من السعر")</f>
        <v/>
      </c>
      <c r="I2332" s="31"/>
      <c r="J2332" s="33" t="str">
        <f t="shared" si="36"/>
        <v/>
      </c>
      <c r="K2332" s="33"/>
      <c r="L2332" s="31"/>
      <c r="M2332" s="31"/>
    </row>
    <row r="2333" spans="2:13" x14ac:dyDescent="0.2">
      <c r="B2333" s="29" t="str">
        <f>IF(C2333&lt;&gt;"",COUNT($B$2:B2332)+1,"")</f>
        <v/>
      </c>
      <c r="C2333" s="30"/>
      <c r="D2333" s="31"/>
      <c r="E2333" s="32"/>
      <c r="F2333" s="31" t="str">
        <f>IFERROR(IF(E2333&lt;&gt;"",VLOOKUP(E2333,'تكويد الاصناف'!$B$3:$L$5500,3,FALSE),""),"تأكد من الكود")</f>
        <v/>
      </c>
      <c r="G2333" s="31" t="str">
        <f>IFERROR(IF(E2333&lt;&gt;"",VLOOKUP(E2333,'تكويد الاصناف'!$B$3:$L$5500,4,FALSE),""),"تأكد من الوحدة")</f>
        <v/>
      </c>
      <c r="H2333" s="31" t="str">
        <f>IFERROR(IF(E2333&lt;&gt;"",VLOOKUP(E2333,'تكويد الاصناف'!$B$3:$L$5500,9,FALSE),""),"تأكد من السعر")</f>
        <v/>
      </c>
      <c r="I2333" s="31"/>
      <c r="J2333" s="33" t="str">
        <f t="shared" si="36"/>
        <v/>
      </c>
      <c r="K2333" s="33"/>
      <c r="L2333" s="31"/>
      <c r="M2333" s="31"/>
    </row>
    <row r="2334" spans="2:13" x14ac:dyDescent="0.2">
      <c r="B2334" s="29" t="str">
        <f>IF(C2334&lt;&gt;"",COUNT($B$2:B2333)+1,"")</f>
        <v/>
      </c>
      <c r="C2334" s="30"/>
      <c r="D2334" s="31"/>
      <c r="E2334" s="32"/>
      <c r="F2334" s="31" t="str">
        <f>IFERROR(IF(E2334&lt;&gt;"",VLOOKUP(E2334,'تكويد الاصناف'!$B$3:$L$5500,3,FALSE),""),"تأكد من الكود")</f>
        <v/>
      </c>
      <c r="G2334" s="31" t="str">
        <f>IFERROR(IF(E2334&lt;&gt;"",VLOOKUP(E2334,'تكويد الاصناف'!$B$3:$L$5500,4,FALSE),""),"تأكد من الوحدة")</f>
        <v/>
      </c>
      <c r="H2334" s="31" t="str">
        <f>IFERROR(IF(E2334&lt;&gt;"",VLOOKUP(E2334,'تكويد الاصناف'!$B$3:$L$5500,9,FALSE),""),"تأكد من السعر")</f>
        <v/>
      </c>
      <c r="I2334" s="31"/>
      <c r="J2334" s="33" t="str">
        <f t="shared" si="36"/>
        <v/>
      </c>
      <c r="K2334" s="33"/>
      <c r="L2334" s="31"/>
      <c r="M2334" s="31"/>
    </row>
    <row r="2335" spans="2:13" x14ac:dyDescent="0.2">
      <c r="B2335" s="29" t="str">
        <f>IF(C2335&lt;&gt;"",COUNT($B$2:B2334)+1,"")</f>
        <v/>
      </c>
      <c r="C2335" s="30"/>
      <c r="D2335" s="31"/>
      <c r="E2335" s="32"/>
      <c r="F2335" s="31" t="str">
        <f>IFERROR(IF(E2335&lt;&gt;"",VLOOKUP(E2335,'تكويد الاصناف'!$B$3:$L$5500,3,FALSE),""),"تأكد من الكود")</f>
        <v/>
      </c>
      <c r="G2335" s="31" t="str">
        <f>IFERROR(IF(E2335&lt;&gt;"",VLOOKUP(E2335,'تكويد الاصناف'!$B$3:$L$5500,4,FALSE),""),"تأكد من الوحدة")</f>
        <v/>
      </c>
      <c r="H2335" s="31" t="str">
        <f>IFERROR(IF(E2335&lt;&gt;"",VLOOKUP(E2335,'تكويد الاصناف'!$B$3:$L$5500,9,FALSE),""),"تأكد من السعر")</f>
        <v/>
      </c>
      <c r="I2335" s="31"/>
      <c r="J2335" s="33" t="str">
        <f t="shared" si="36"/>
        <v/>
      </c>
      <c r="K2335" s="33"/>
      <c r="L2335" s="31"/>
      <c r="M2335" s="31"/>
    </row>
    <row r="2336" spans="2:13" x14ac:dyDescent="0.2">
      <c r="B2336" s="29" t="str">
        <f>IF(C2336&lt;&gt;"",COUNT($B$2:B2335)+1,"")</f>
        <v/>
      </c>
      <c r="C2336" s="30"/>
      <c r="D2336" s="31"/>
      <c r="E2336" s="32"/>
      <c r="F2336" s="31" t="str">
        <f>IFERROR(IF(E2336&lt;&gt;"",VLOOKUP(E2336,'تكويد الاصناف'!$B$3:$L$5500,3,FALSE),""),"تأكد من الكود")</f>
        <v/>
      </c>
      <c r="G2336" s="31" t="str">
        <f>IFERROR(IF(E2336&lt;&gt;"",VLOOKUP(E2336,'تكويد الاصناف'!$B$3:$L$5500,4,FALSE),""),"تأكد من الوحدة")</f>
        <v/>
      </c>
      <c r="H2336" s="31" t="str">
        <f>IFERROR(IF(E2336&lt;&gt;"",VLOOKUP(E2336,'تكويد الاصناف'!$B$3:$L$5500,9,FALSE),""),"تأكد من السعر")</f>
        <v/>
      </c>
      <c r="I2336" s="31"/>
      <c r="J2336" s="33" t="str">
        <f t="shared" si="36"/>
        <v/>
      </c>
      <c r="K2336" s="33"/>
      <c r="L2336" s="31"/>
      <c r="M2336" s="31"/>
    </row>
    <row r="2337" spans="2:13" x14ac:dyDescent="0.2">
      <c r="B2337" s="29" t="str">
        <f>IF(C2337&lt;&gt;"",COUNT($B$2:B2336)+1,"")</f>
        <v/>
      </c>
      <c r="C2337" s="30"/>
      <c r="D2337" s="31"/>
      <c r="E2337" s="32"/>
      <c r="F2337" s="31" t="str">
        <f>IFERROR(IF(E2337&lt;&gt;"",VLOOKUP(E2337,'تكويد الاصناف'!$B$3:$L$5500,3,FALSE),""),"تأكد من الكود")</f>
        <v/>
      </c>
      <c r="G2337" s="31" t="str">
        <f>IFERROR(IF(E2337&lt;&gt;"",VLOOKUP(E2337,'تكويد الاصناف'!$B$3:$L$5500,4,FALSE),""),"تأكد من الوحدة")</f>
        <v/>
      </c>
      <c r="H2337" s="31" t="str">
        <f>IFERROR(IF(E2337&lt;&gt;"",VLOOKUP(E2337,'تكويد الاصناف'!$B$3:$L$5500,9,FALSE),""),"تأكد من السعر")</f>
        <v/>
      </c>
      <c r="I2337" s="31"/>
      <c r="J2337" s="33" t="str">
        <f t="shared" si="36"/>
        <v/>
      </c>
      <c r="K2337" s="33"/>
      <c r="L2337" s="31"/>
      <c r="M2337" s="31"/>
    </row>
    <row r="2338" spans="2:13" x14ac:dyDescent="0.2">
      <c r="B2338" s="29" t="str">
        <f>IF(C2338&lt;&gt;"",COUNT($B$2:B2337)+1,"")</f>
        <v/>
      </c>
      <c r="C2338" s="30"/>
      <c r="D2338" s="31"/>
      <c r="E2338" s="32"/>
      <c r="F2338" s="31" t="str">
        <f>IFERROR(IF(E2338&lt;&gt;"",VLOOKUP(E2338,'تكويد الاصناف'!$B$3:$L$5500,3,FALSE),""),"تأكد من الكود")</f>
        <v/>
      </c>
      <c r="G2338" s="31" t="str">
        <f>IFERROR(IF(E2338&lt;&gt;"",VLOOKUP(E2338,'تكويد الاصناف'!$B$3:$L$5500,4,FALSE),""),"تأكد من الوحدة")</f>
        <v/>
      </c>
      <c r="H2338" s="31" t="str">
        <f>IFERROR(IF(E2338&lt;&gt;"",VLOOKUP(E2338,'تكويد الاصناف'!$B$3:$L$5500,9,FALSE),""),"تأكد من السعر")</f>
        <v/>
      </c>
      <c r="I2338" s="31"/>
      <c r="J2338" s="33" t="str">
        <f t="shared" si="36"/>
        <v/>
      </c>
      <c r="K2338" s="33"/>
      <c r="L2338" s="31"/>
      <c r="M2338" s="31"/>
    </row>
    <row r="2339" spans="2:13" x14ac:dyDescent="0.2">
      <c r="B2339" s="29" t="str">
        <f>IF(C2339&lt;&gt;"",COUNT($B$2:B2338)+1,"")</f>
        <v/>
      </c>
      <c r="C2339" s="30"/>
      <c r="D2339" s="31"/>
      <c r="E2339" s="32"/>
      <c r="F2339" s="31" t="str">
        <f>IFERROR(IF(E2339&lt;&gt;"",VLOOKUP(E2339,'تكويد الاصناف'!$B$3:$L$5500,3,FALSE),""),"تأكد من الكود")</f>
        <v/>
      </c>
      <c r="G2339" s="31" t="str">
        <f>IFERROR(IF(E2339&lt;&gt;"",VLOOKUP(E2339,'تكويد الاصناف'!$B$3:$L$5500,4,FALSE),""),"تأكد من الوحدة")</f>
        <v/>
      </c>
      <c r="H2339" s="31" t="str">
        <f>IFERROR(IF(E2339&lt;&gt;"",VLOOKUP(E2339,'تكويد الاصناف'!$B$3:$L$5500,9,FALSE),""),"تأكد من السعر")</f>
        <v/>
      </c>
      <c r="I2339" s="31"/>
      <c r="J2339" s="33" t="str">
        <f t="shared" si="36"/>
        <v/>
      </c>
      <c r="K2339" s="33"/>
      <c r="L2339" s="31"/>
      <c r="M2339" s="31"/>
    </row>
    <row r="2340" spans="2:13" x14ac:dyDescent="0.2">
      <c r="B2340" s="29" t="str">
        <f>IF(C2340&lt;&gt;"",COUNT($B$2:B2339)+1,"")</f>
        <v/>
      </c>
      <c r="C2340" s="30"/>
      <c r="D2340" s="31"/>
      <c r="E2340" s="32"/>
      <c r="F2340" s="31" t="str">
        <f>IFERROR(IF(E2340&lt;&gt;"",VLOOKUP(E2340,'تكويد الاصناف'!$B$3:$L$5500,3,FALSE),""),"تأكد من الكود")</f>
        <v/>
      </c>
      <c r="G2340" s="31" t="str">
        <f>IFERROR(IF(E2340&lt;&gt;"",VLOOKUP(E2340,'تكويد الاصناف'!$B$3:$L$5500,4,FALSE),""),"تأكد من الوحدة")</f>
        <v/>
      </c>
      <c r="H2340" s="31" t="str">
        <f>IFERROR(IF(E2340&lt;&gt;"",VLOOKUP(E2340,'تكويد الاصناف'!$B$3:$L$5500,9,FALSE),""),"تأكد من السعر")</f>
        <v/>
      </c>
      <c r="I2340" s="31"/>
      <c r="J2340" s="33" t="str">
        <f t="shared" si="36"/>
        <v/>
      </c>
      <c r="K2340" s="33"/>
      <c r="L2340" s="31"/>
      <c r="M2340" s="31"/>
    </row>
    <row r="2341" spans="2:13" x14ac:dyDescent="0.2">
      <c r="B2341" s="29" t="str">
        <f>IF(C2341&lt;&gt;"",COUNT($B$2:B2340)+1,"")</f>
        <v/>
      </c>
      <c r="C2341" s="30"/>
      <c r="D2341" s="31"/>
      <c r="E2341" s="32"/>
      <c r="F2341" s="31" t="str">
        <f>IFERROR(IF(E2341&lt;&gt;"",VLOOKUP(E2341,'تكويد الاصناف'!$B$3:$L$5500,3,FALSE),""),"تأكد من الكود")</f>
        <v/>
      </c>
      <c r="G2341" s="31" t="str">
        <f>IFERROR(IF(E2341&lt;&gt;"",VLOOKUP(E2341,'تكويد الاصناف'!$B$3:$L$5500,4,FALSE),""),"تأكد من الوحدة")</f>
        <v/>
      </c>
      <c r="H2341" s="31" t="str">
        <f>IFERROR(IF(E2341&lt;&gt;"",VLOOKUP(E2341,'تكويد الاصناف'!$B$3:$L$5500,9,FALSE),""),"تأكد من السعر")</f>
        <v/>
      </c>
      <c r="I2341" s="31"/>
      <c r="J2341" s="33" t="str">
        <f t="shared" si="36"/>
        <v/>
      </c>
      <c r="K2341" s="33"/>
      <c r="L2341" s="31"/>
      <c r="M2341" s="31"/>
    </row>
    <row r="2342" spans="2:13" x14ac:dyDescent="0.2">
      <c r="B2342" s="29" t="str">
        <f>IF(C2342&lt;&gt;"",COUNT($B$2:B2341)+1,"")</f>
        <v/>
      </c>
      <c r="C2342" s="30"/>
      <c r="D2342" s="31"/>
      <c r="E2342" s="32"/>
      <c r="F2342" s="31" t="str">
        <f>IFERROR(IF(E2342&lt;&gt;"",VLOOKUP(E2342,'تكويد الاصناف'!$B$3:$L$5500,3,FALSE),""),"تأكد من الكود")</f>
        <v/>
      </c>
      <c r="G2342" s="31" t="str">
        <f>IFERROR(IF(E2342&lt;&gt;"",VLOOKUP(E2342,'تكويد الاصناف'!$B$3:$L$5500,4,FALSE),""),"تأكد من الوحدة")</f>
        <v/>
      </c>
      <c r="H2342" s="31" t="str">
        <f>IFERROR(IF(E2342&lt;&gt;"",VLOOKUP(E2342,'تكويد الاصناف'!$B$3:$L$5500,9,FALSE),""),"تأكد من السعر")</f>
        <v/>
      </c>
      <c r="I2342" s="31"/>
      <c r="J2342" s="33" t="str">
        <f t="shared" si="36"/>
        <v/>
      </c>
      <c r="K2342" s="33"/>
      <c r="L2342" s="31"/>
      <c r="M2342" s="31"/>
    </row>
    <row r="2343" spans="2:13" x14ac:dyDescent="0.2">
      <c r="B2343" s="29" t="str">
        <f>IF(C2343&lt;&gt;"",COUNT($B$2:B2342)+1,"")</f>
        <v/>
      </c>
      <c r="C2343" s="30"/>
      <c r="D2343" s="31"/>
      <c r="E2343" s="32"/>
      <c r="F2343" s="31" t="str">
        <f>IFERROR(IF(E2343&lt;&gt;"",VLOOKUP(E2343,'تكويد الاصناف'!$B$3:$L$5500,3,FALSE),""),"تأكد من الكود")</f>
        <v/>
      </c>
      <c r="G2343" s="31" t="str">
        <f>IFERROR(IF(E2343&lt;&gt;"",VLOOKUP(E2343,'تكويد الاصناف'!$B$3:$L$5500,4,FALSE),""),"تأكد من الوحدة")</f>
        <v/>
      </c>
      <c r="H2343" s="31" t="str">
        <f>IFERROR(IF(E2343&lt;&gt;"",VLOOKUP(E2343,'تكويد الاصناف'!$B$3:$L$5500,9,FALSE),""),"تأكد من السعر")</f>
        <v/>
      </c>
      <c r="I2343" s="31"/>
      <c r="J2343" s="33" t="str">
        <f t="shared" si="36"/>
        <v/>
      </c>
      <c r="K2343" s="33"/>
      <c r="L2343" s="31"/>
      <c r="M2343" s="31"/>
    </row>
    <row r="2344" spans="2:13" x14ac:dyDescent="0.2">
      <c r="B2344" s="29" t="str">
        <f>IF(C2344&lt;&gt;"",COUNT($B$2:B2343)+1,"")</f>
        <v/>
      </c>
      <c r="C2344" s="30"/>
      <c r="D2344" s="31"/>
      <c r="E2344" s="32"/>
      <c r="F2344" s="31" t="str">
        <f>IFERROR(IF(E2344&lt;&gt;"",VLOOKUP(E2344,'تكويد الاصناف'!$B$3:$L$5500,3,FALSE),""),"تأكد من الكود")</f>
        <v/>
      </c>
      <c r="G2344" s="31" t="str">
        <f>IFERROR(IF(E2344&lt;&gt;"",VLOOKUP(E2344,'تكويد الاصناف'!$B$3:$L$5500,4,FALSE),""),"تأكد من الوحدة")</f>
        <v/>
      </c>
      <c r="H2344" s="31" t="str">
        <f>IFERROR(IF(E2344&lt;&gt;"",VLOOKUP(E2344,'تكويد الاصناف'!$B$3:$L$5500,9,FALSE),""),"تأكد من السعر")</f>
        <v/>
      </c>
      <c r="I2344" s="31"/>
      <c r="J2344" s="33" t="str">
        <f t="shared" si="36"/>
        <v/>
      </c>
      <c r="K2344" s="33"/>
      <c r="L2344" s="31"/>
      <c r="M2344" s="31"/>
    </row>
    <row r="2345" spans="2:13" x14ac:dyDescent="0.2">
      <c r="B2345" s="29" t="str">
        <f>IF(C2345&lt;&gt;"",COUNT($B$2:B2344)+1,"")</f>
        <v/>
      </c>
      <c r="C2345" s="30"/>
      <c r="D2345" s="31"/>
      <c r="E2345" s="32"/>
      <c r="F2345" s="31" t="str">
        <f>IFERROR(IF(E2345&lt;&gt;"",VLOOKUP(E2345,'تكويد الاصناف'!$B$3:$L$5500,3,FALSE),""),"تأكد من الكود")</f>
        <v/>
      </c>
      <c r="G2345" s="31" t="str">
        <f>IFERROR(IF(E2345&lt;&gt;"",VLOOKUP(E2345,'تكويد الاصناف'!$B$3:$L$5500,4,FALSE),""),"تأكد من الوحدة")</f>
        <v/>
      </c>
      <c r="H2345" s="31" t="str">
        <f>IFERROR(IF(E2345&lt;&gt;"",VLOOKUP(E2345,'تكويد الاصناف'!$B$3:$L$5500,9,FALSE),""),"تأكد من السعر")</f>
        <v/>
      </c>
      <c r="I2345" s="31"/>
      <c r="J2345" s="33" t="str">
        <f t="shared" si="36"/>
        <v/>
      </c>
      <c r="K2345" s="33"/>
      <c r="L2345" s="31"/>
      <c r="M2345" s="31"/>
    </row>
    <row r="2346" spans="2:13" x14ac:dyDescent="0.2">
      <c r="B2346" s="29" t="str">
        <f>IF(C2346&lt;&gt;"",COUNT($B$2:B2345)+1,"")</f>
        <v/>
      </c>
      <c r="C2346" s="30"/>
      <c r="D2346" s="31"/>
      <c r="E2346" s="32"/>
      <c r="F2346" s="31" t="str">
        <f>IFERROR(IF(E2346&lt;&gt;"",VLOOKUP(E2346,'تكويد الاصناف'!$B$3:$L$5500,3,FALSE),""),"تأكد من الكود")</f>
        <v/>
      </c>
      <c r="G2346" s="31" t="str">
        <f>IFERROR(IF(E2346&lt;&gt;"",VLOOKUP(E2346,'تكويد الاصناف'!$B$3:$L$5500,4,FALSE),""),"تأكد من الوحدة")</f>
        <v/>
      </c>
      <c r="H2346" s="31" t="str">
        <f>IFERROR(IF(E2346&lt;&gt;"",VLOOKUP(E2346,'تكويد الاصناف'!$B$3:$L$5500,9,FALSE),""),"تأكد من السعر")</f>
        <v/>
      </c>
      <c r="I2346" s="31"/>
      <c r="J2346" s="33" t="str">
        <f t="shared" si="36"/>
        <v/>
      </c>
      <c r="K2346" s="33"/>
      <c r="L2346" s="31"/>
      <c r="M2346" s="31"/>
    </row>
    <row r="2347" spans="2:13" x14ac:dyDescent="0.2">
      <c r="B2347" s="29" t="str">
        <f>IF(C2347&lt;&gt;"",COUNT($B$2:B2346)+1,"")</f>
        <v/>
      </c>
      <c r="C2347" s="30"/>
      <c r="D2347" s="31"/>
      <c r="E2347" s="32"/>
      <c r="F2347" s="31" t="str">
        <f>IFERROR(IF(E2347&lt;&gt;"",VLOOKUP(E2347,'تكويد الاصناف'!$B$3:$L$5500,3,FALSE),""),"تأكد من الكود")</f>
        <v/>
      </c>
      <c r="G2347" s="31" t="str">
        <f>IFERROR(IF(E2347&lt;&gt;"",VLOOKUP(E2347,'تكويد الاصناف'!$B$3:$L$5500,4,FALSE),""),"تأكد من الوحدة")</f>
        <v/>
      </c>
      <c r="H2347" s="31" t="str">
        <f>IFERROR(IF(E2347&lt;&gt;"",VLOOKUP(E2347,'تكويد الاصناف'!$B$3:$L$5500,9,FALSE),""),"تأكد من السعر")</f>
        <v/>
      </c>
      <c r="I2347" s="31"/>
      <c r="J2347" s="33" t="str">
        <f t="shared" si="36"/>
        <v/>
      </c>
      <c r="K2347" s="33"/>
      <c r="L2347" s="31"/>
      <c r="M2347" s="31"/>
    </row>
    <row r="2348" spans="2:13" x14ac:dyDescent="0.2">
      <c r="B2348" s="29" t="str">
        <f>IF(C2348&lt;&gt;"",COUNT($B$2:B2347)+1,"")</f>
        <v/>
      </c>
      <c r="C2348" s="30"/>
      <c r="D2348" s="31"/>
      <c r="E2348" s="32"/>
      <c r="F2348" s="31" t="str">
        <f>IFERROR(IF(E2348&lt;&gt;"",VLOOKUP(E2348,'تكويد الاصناف'!$B$3:$L$5500,3,FALSE),""),"تأكد من الكود")</f>
        <v/>
      </c>
      <c r="G2348" s="31" t="str">
        <f>IFERROR(IF(E2348&lt;&gt;"",VLOOKUP(E2348,'تكويد الاصناف'!$B$3:$L$5500,4,FALSE),""),"تأكد من الوحدة")</f>
        <v/>
      </c>
      <c r="H2348" s="31" t="str">
        <f>IFERROR(IF(E2348&lt;&gt;"",VLOOKUP(E2348,'تكويد الاصناف'!$B$3:$L$5500,9,FALSE),""),"تأكد من السعر")</f>
        <v/>
      </c>
      <c r="I2348" s="31"/>
      <c r="J2348" s="33" t="str">
        <f t="shared" si="36"/>
        <v/>
      </c>
      <c r="K2348" s="33"/>
      <c r="L2348" s="31"/>
      <c r="M2348" s="31"/>
    </row>
    <row r="2349" spans="2:13" x14ac:dyDescent="0.2">
      <c r="B2349" s="29" t="str">
        <f>IF(C2349&lt;&gt;"",COUNT($B$2:B2348)+1,"")</f>
        <v/>
      </c>
      <c r="C2349" s="30"/>
      <c r="D2349" s="31"/>
      <c r="E2349" s="32"/>
      <c r="F2349" s="31" t="str">
        <f>IFERROR(IF(E2349&lt;&gt;"",VLOOKUP(E2349,'تكويد الاصناف'!$B$3:$L$5500,3,FALSE),""),"تأكد من الكود")</f>
        <v/>
      </c>
      <c r="G2349" s="31" t="str">
        <f>IFERROR(IF(E2349&lt;&gt;"",VLOOKUP(E2349,'تكويد الاصناف'!$B$3:$L$5500,4,FALSE),""),"تأكد من الوحدة")</f>
        <v/>
      </c>
      <c r="H2349" s="31" t="str">
        <f>IFERROR(IF(E2349&lt;&gt;"",VLOOKUP(E2349,'تكويد الاصناف'!$B$3:$L$5500,9,FALSE),""),"تأكد من السعر")</f>
        <v/>
      </c>
      <c r="I2349" s="31"/>
      <c r="J2349" s="33" t="str">
        <f t="shared" si="36"/>
        <v/>
      </c>
      <c r="K2349" s="33"/>
      <c r="L2349" s="31"/>
      <c r="M2349" s="31"/>
    </row>
    <row r="2350" spans="2:13" x14ac:dyDescent="0.2">
      <c r="B2350" s="29" t="str">
        <f>IF(C2350&lt;&gt;"",COUNT($B$2:B2349)+1,"")</f>
        <v/>
      </c>
      <c r="C2350" s="30"/>
      <c r="D2350" s="31"/>
      <c r="E2350" s="32"/>
      <c r="F2350" s="31" t="str">
        <f>IFERROR(IF(E2350&lt;&gt;"",VLOOKUP(E2350,'تكويد الاصناف'!$B$3:$L$5500,3,FALSE),""),"تأكد من الكود")</f>
        <v/>
      </c>
      <c r="G2350" s="31" t="str">
        <f>IFERROR(IF(E2350&lt;&gt;"",VLOOKUP(E2350,'تكويد الاصناف'!$B$3:$L$5500,4,FALSE),""),"تأكد من الوحدة")</f>
        <v/>
      </c>
      <c r="H2350" s="31" t="str">
        <f>IFERROR(IF(E2350&lt;&gt;"",VLOOKUP(E2350,'تكويد الاصناف'!$B$3:$L$5500,9,FALSE),""),"تأكد من السعر")</f>
        <v/>
      </c>
      <c r="I2350" s="31"/>
      <c r="J2350" s="33" t="str">
        <f t="shared" si="36"/>
        <v/>
      </c>
      <c r="K2350" s="33"/>
      <c r="L2350" s="31"/>
      <c r="M2350" s="31"/>
    </row>
    <row r="2351" spans="2:13" x14ac:dyDescent="0.2">
      <c r="B2351" s="29" t="str">
        <f>IF(C2351&lt;&gt;"",COUNT($B$2:B2350)+1,"")</f>
        <v/>
      </c>
      <c r="C2351" s="30"/>
      <c r="D2351" s="31"/>
      <c r="E2351" s="32"/>
      <c r="F2351" s="31" t="str">
        <f>IFERROR(IF(E2351&lt;&gt;"",VLOOKUP(E2351,'تكويد الاصناف'!$B$3:$L$5500,3,FALSE),""),"تأكد من الكود")</f>
        <v/>
      </c>
      <c r="G2351" s="31" t="str">
        <f>IFERROR(IF(E2351&lt;&gt;"",VLOOKUP(E2351,'تكويد الاصناف'!$B$3:$L$5500,4,FALSE),""),"تأكد من الوحدة")</f>
        <v/>
      </c>
      <c r="H2351" s="31" t="str">
        <f>IFERROR(IF(E2351&lt;&gt;"",VLOOKUP(E2351,'تكويد الاصناف'!$B$3:$L$5500,9,FALSE),""),"تأكد من السعر")</f>
        <v/>
      </c>
      <c r="I2351" s="31"/>
      <c r="J2351" s="33" t="str">
        <f t="shared" si="36"/>
        <v/>
      </c>
      <c r="K2351" s="33"/>
      <c r="L2351" s="31"/>
      <c r="M2351" s="31"/>
    </row>
    <row r="2352" spans="2:13" x14ac:dyDescent="0.2">
      <c r="B2352" s="29" t="str">
        <f>IF(C2352&lt;&gt;"",COUNT($B$2:B2351)+1,"")</f>
        <v/>
      </c>
      <c r="C2352" s="30"/>
      <c r="D2352" s="31"/>
      <c r="E2352" s="32"/>
      <c r="F2352" s="31" t="str">
        <f>IFERROR(IF(E2352&lt;&gt;"",VLOOKUP(E2352,'تكويد الاصناف'!$B$3:$L$5500,3,FALSE),""),"تأكد من الكود")</f>
        <v/>
      </c>
      <c r="G2352" s="31" t="str">
        <f>IFERROR(IF(E2352&lt;&gt;"",VLOOKUP(E2352,'تكويد الاصناف'!$B$3:$L$5500,4,FALSE),""),"تأكد من الوحدة")</f>
        <v/>
      </c>
      <c r="H2352" s="31" t="str">
        <f>IFERROR(IF(E2352&lt;&gt;"",VLOOKUP(E2352,'تكويد الاصناف'!$B$3:$L$5500,9,FALSE),""),"تأكد من السعر")</f>
        <v/>
      </c>
      <c r="I2352" s="31"/>
      <c r="J2352" s="33" t="str">
        <f t="shared" si="36"/>
        <v/>
      </c>
      <c r="K2352" s="33"/>
      <c r="L2352" s="31"/>
      <c r="M2352" s="31"/>
    </row>
    <row r="2353" spans="2:13" x14ac:dyDescent="0.2">
      <c r="B2353" s="29" t="str">
        <f>IF(C2353&lt;&gt;"",COUNT($B$2:B2352)+1,"")</f>
        <v/>
      </c>
      <c r="C2353" s="30"/>
      <c r="D2353" s="31"/>
      <c r="E2353" s="32"/>
      <c r="F2353" s="31" t="str">
        <f>IFERROR(IF(E2353&lt;&gt;"",VLOOKUP(E2353,'تكويد الاصناف'!$B$3:$L$5500,3,FALSE),""),"تأكد من الكود")</f>
        <v/>
      </c>
      <c r="G2353" s="31" t="str">
        <f>IFERROR(IF(E2353&lt;&gt;"",VLOOKUP(E2353,'تكويد الاصناف'!$B$3:$L$5500,4,FALSE),""),"تأكد من الوحدة")</f>
        <v/>
      </c>
      <c r="H2353" s="31" t="str">
        <f>IFERROR(IF(E2353&lt;&gt;"",VLOOKUP(E2353,'تكويد الاصناف'!$B$3:$L$5500,9,FALSE),""),"تأكد من السعر")</f>
        <v/>
      </c>
      <c r="I2353" s="31"/>
      <c r="J2353" s="33" t="str">
        <f t="shared" si="36"/>
        <v/>
      </c>
      <c r="K2353" s="33"/>
      <c r="L2353" s="31"/>
      <c r="M2353" s="31"/>
    </row>
    <row r="2354" spans="2:13" x14ac:dyDescent="0.2">
      <c r="B2354" s="29" t="str">
        <f>IF(C2354&lt;&gt;"",COUNT($B$2:B2353)+1,"")</f>
        <v/>
      </c>
      <c r="C2354" s="30"/>
      <c r="D2354" s="31"/>
      <c r="E2354" s="32"/>
      <c r="F2354" s="31" t="str">
        <f>IFERROR(IF(E2354&lt;&gt;"",VLOOKUP(E2354,'تكويد الاصناف'!$B$3:$L$5500,3,FALSE),""),"تأكد من الكود")</f>
        <v/>
      </c>
      <c r="G2354" s="31" t="str">
        <f>IFERROR(IF(E2354&lt;&gt;"",VLOOKUP(E2354,'تكويد الاصناف'!$B$3:$L$5500,4,FALSE),""),"تأكد من الوحدة")</f>
        <v/>
      </c>
      <c r="H2354" s="31" t="str">
        <f>IFERROR(IF(E2354&lt;&gt;"",VLOOKUP(E2354,'تكويد الاصناف'!$B$3:$L$5500,9,FALSE),""),"تأكد من السعر")</f>
        <v/>
      </c>
      <c r="I2354" s="31"/>
      <c r="J2354" s="33" t="str">
        <f t="shared" si="36"/>
        <v/>
      </c>
      <c r="K2354" s="33"/>
      <c r="L2354" s="31"/>
      <c r="M2354" s="31"/>
    </row>
    <row r="2355" spans="2:13" x14ac:dyDescent="0.2">
      <c r="B2355" s="29" t="str">
        <f>IF(C2355&lt;&gt;"",COUNT($B$2:B2354)+1,"")</f>
        <v/>
      </c>
      <c r="C2355" s="30"/>
      <c r="D2355" s="31"/>
      <c r="E2355" s="32"/>
      <c r="F2355" s="31" t="str">
        <f>IFERROR(IF(E2355&lt;&gt;"",VLOOKUP(E2355,'تكويد الاصناف'!$B$3:$L$5500,3,FALSE),""),"تأكد من الكود")</f>
        <v/>
      </c>
      <c r="G2355" s="31" t="str">
        <f>IFERROR(IF(E2355&lt;&gt;"",VLOOKUP(E2355,'تكويد الاصناف'!$B$3:$L$5500,4,FALSE),""),"تأكد من الوحدة")</f>
        <v/>
      </c>
      <c r="H2355" s="31" t="str">
        <f>IFERROR(IF(E2355&lt;&gt;"",VLOOKUP(E2355,'تكويد الاصناف'!$B$3:$L$5500,9,FALSE),""),"تأكد من السعر")</f>
        <v/>
      </c>
      <c r="I2355" s="31"/>
      <c r="J2355" s="33" t="str">
        <f t="shared" si="36"/>
        <v/>
      </c>
      <c r="K2355" s="33"/>
      <c r="L2355" s="31"/>
      <c r="M2355" s="31"/>
    </row>
    <row r="2356" spans="2:13" x14ac:dyDescent="0.2">
      <c r="B2356" s="29" t="str">
        <f>IF(C2356&lt;&gt;"",COUNT($B$2:B2355)+1,"")</f>
        <v/>
      </c>
      <c r="C2356" s="30"/>
      <c r="D2356" s="31"/>
      <c r="E2356" s="32"/>
      <c r="F2356" s="31" t="str">
        <f>IFERROR(IF(E2356&lt;&gt;"",VLOOKUP(E2356,'تكويد الاصناف'!$B$3:$L$5500,3,FALSE),""),"تأكد من الكود")</f>
        <v/>
      </c>
      <c r="G2356" s="31" t="str">
        <f>IFERROR(IF(E2356&lt;&gt;"",VLOOKUP(E2356,'تكويد الاصناف'!$B$3:$L$5500,4,FALSE),""),"تأكد من الوحدة")</f>
        <v/>
      </c>
      <c r="H2356" s="31" t="str">
        <f>IFERROR(IF(E2356&lt;&gt;"",VLOOKUP(E2356,'تكويد الاصناف'!$B$3:$L$5500,9,FALSE),""),"تأكد من السعر")</f>
        <v/>
      </c>
      <c r="I2356" s="31"/>
      <c r="J2356" s="33" t="str">
        <f t="shared" si="36"/>
        <v/>
      </c>
      <c r="K2356" s="33"/>
      <c r="L2356" s="31"/>
      <c r="M2356" s="31"/>
    </row>
    <row r="2357" spans="2:13" x14ac:dyDescent="0.2">
      <c r="B2357" s="29" t="str">
        <f>IF(C2357&lt;&gt;"",COUNT($B$2:B2356)+1,"")</f>
        <v/>
      </c>
      <c r="C2357" s="30"/>
      <c r="D2357" s="31"/>
      <c r="E2357" s="32"/>
      <c r="F2357" s="31" t="str">
        <f>IFERROR(IF(E2357&lt;&gt;"",VLOOKUP(E2357,'تكويد الاصناف'!$B$3:$L$5500,3,FALSE),""),"تأكد من الكود")</f>
        <v/>
      </c>
      <c r="G2357" s="31" t="str">
        <f>IFERROR(IF(E2357&lt;&gt;"",VLOOKUP(E2357,'تكويد الاصناف'!$B$3:$L$5500,4,FALSE),""),"تأكد من الوحدة")</f>
        <v/>
      </c>
      <c r="H2357" s="31" t="str">
        <f>IFERROR(IF(E2357&lt;&gt;"",VLOOKUP(E2357,'تكويد الاصناف'!$B$3:$L$5500,9,FALSE),""),"تأكد من السعر")</f>
        <v/>
      </c>
      <c r="I2357" s="31"/>
      <c r="J2357" s="33" t="str">
        <f t="shared" si="36"/>
        <v/>
      </c>
      <c r="K2357" s="33"/>
      <c r="L2357" s="31"/>
      <c r="M2357" s="31"/>
    </row>
    <row r="2358" spans="2:13" x14ac:dyDescent="0.2">
      <c r="B2358" s="29" t="str">
        <f>IF(C2358&lt;&gt;"",COUNT($B$2:B2357)+1,"")</f>
        <v/>
      </c>
      <c r="C2358" s="30"/>
      <c r="D2358" s="31"/>
      <c r="E2358" s="32"/>
      <c r="F2358" s="31" t="str">
        <f>IFERROR(IF(E2358&lt;&gt;"",VLOOKUP(E2358,'تكويد الاصناف'!$B$3:$L$5500,3,FALSE),""),"تأكد من الكود")</f>
        <v/>
      </c>
      <c r="G2358" s="31" t="str">
        <f>IFERROR(IF(E2358&lt;&gt;"",VLOOKUP(E2358,'تكويد الاصناف'!$B$3:$L$5500,4,FALSE),""),"تأكد من الوحدة")</f>
        <v/>
      </c>
      <c r="H2358" s="31" t="str">
        <f>IFERROR(IF(E2358&lt;&gt;"",VLOOKUP(E2358,'تكويد الاصناف'!$B$3:$L$5500,9,FALSE),""),"تأكد من السعر")</f>
        <v/>
      </c>
      <c r="I2358" s="31"/>
      <c r="J2358" s="33" t="str">
        <f t="shared" si="36"/>
        <v/>
      </c>
      <c r="K2358" s="33"/>
      <c r="L2358" s="31"/>
      <c r="M2358" s="31"/>
    </row>
    <row r="2359" spans="2:13" x14ac:dyDescent="0.2">
      <c r="B2359" s="29" t="str">
        <f>IF(C2359&lt;&gt;"",COUNT($B$2:B2358)+1,"")</f>
        <v/>
      </c>
      <c r="C2359" s="30"/>
      <c r="D2359" s="31"/>
      <c r="E2359" s="32"/>
      <c r="F2359" s="31" t="str">
        <f>IFERROR(IF(E2359&lt;&gt;"",VLOOKUP(E2359,'تكويد الاصناف'!$B$3:$L$5500,3,FALSE),""),"تأكد من الكود")</f>
        <v/>
      </c>
      <c r="G2359" s="31" t="str">
        <f>IFERROR(IF(E2359&lt;&gt;"",VLOOKUP(E2359,'تكويد الاصناف'!$B$3:$L$5500,4,FALSE),""),"تأكد من الوحدة")</f>
        <v/>
      </c>
      <c r="H2359" s="31" t="str">
        <f>IFERROR(IF(E2359&lt;&gt;"",VLOOKUP(E2359,'تكويد الاصناف'!$B$3:$L$5500,9,FALSE),""),"تأكد من السعر")</f>
        <v/>
      </c>
      <c r="I2359" s="31"/>
      <c r="J2359" s="33" t="str">
        <f t="shared" si="36"/>
        <v/>
      </c>
      <c r="K2359" s="33"/>
      <c r="L2359" s="31"/>
      <c r="M2359" s="31"/>
    </row>
    <row r="2360" spans="2:13" x14ac:dyDescent="0.2">
      <c r="B2360" s="29" t="str">
        <f>IF(C2360&lt;&gt;"",COUNT($B$2:B2359)+1,"")</f>
        <v/>
      </c>
      <c r="C2360" s="30"/>
      <c r="D2360" s="31"/>
      <c r="E2360" s="32"/>
      <c r="F2360" s="31" t="str">
        <f>IFERROR(IF(E2360&lt;&gt;"",VLOOKUP(E2360,'تكويد الاصناف'!$B$3:$L$5500,3,FALSE),""),"تأكد من الكود")</f>
        <v/>
      </c>
      <c r="G2360" s="31" t="str">
        <f>IFERROR(IF(E2360&lt;&gt;"",VLOOKUP(E2360,'تكويد الاصناف'!$B$3:$L$5500,4,FALSE),""),"تأكد من الوحدة")</f>
        <v/>
      </c>
      <c r="H2360" s="31" t="str">
        <f>IFERROR(IF(E2360&lt;&gt;"",VLOOKUP(E2360,'تكويد الاصناف'!$B$3:$L$5500,9,FALSE),""),"تأكد من السعر")</f>
        <v/>
      </c>
      <c r="I2360" s="31"/>
      <c r="J2360" s="33" t="str">
        <f t="shared" si="36"/>
        <v/>
      </c>
      <c r="K2360" s="33"/>
      <c r="L2360" s="31"/>
      <c r="M2360" s="31"/>
    </row>
    <row r="2361" spans="2:13" x14ac:dyDescent="0.2">
      <c r="B2361" s="29" t="str">
        <f>IF(C2361&lt;&gt;"",COUNT($B$2:B2360)+1,"")</f>
        <v/>
      </c>
      <c r="C2361" s="30"/>
      <c r="D2361" s="31"/>
      <c r="E2361" s="32"/>
      <c r="F2361" s="31" t="str">
        <f>IFERROR(IF(E2361&lt;&gt;"",VLOOKUP(E2361,'تكويد الاصناف'!$B$3:$L$5500,3,FALSE),""),"تأكد من الكود")</f>
        <v/>
      </c>
      <c r="G2361" s="31" t="str">
        <f>IFERROR(IF(E2361&lt;&gt;"",VLOOKUP(E2361,'تكويد الاصناف'!$B$3:$L$5500,4,FALSE),""),"تأكد من الوحدة")</f>
        <v/>
      </c>
      <c r="H2361" s="31" t="str">
        <f>IFERROR(IF(E2361&lt;&gt;"",VLOOKUP(E2361,'تكويد الاصناف'!$B$3:$L$5500,9,FALSE),""),"تأكد من السعر")</f>
        <v/>
      </c>
      <c r="I2361" s="31"/>
      <c r="J2361" s="33" t="str">
        <f t="shared" si="36"/>
        <v/>
      </c>
      <c r="K2361" s="33"/>
      <c r="L2361" s="31"/>
      <c r="M2361" s="31"/>
    </row>
    <row r="2362" spans="2:13" x14ac:dyDescent="0.2">
      <c r="B2362" s="29" t="str">
        <f>IF(C2362&lt;&gt;"",COUNT($B$2:B2361)+1,"")</f>
        <v/>
      </c>
      <c r="C2362" s="30"/>
      <c r="D2362" s="31"/>
      <c r="E2362" s="32"/>
      <c r="F2362" s="31" t="str">
        <f>IFERROR(IF(E2362&lt;&gt;"",VLOOKUP(E2362,'تكويد الاصناف'!$B$3:$L$5500,3,FALSE),""),"تأكد من الكود")</f>
        <v/>
      </c>
      <c r="G2362" s="31" t="str">
        <f>IFERROR(IF(E2362&lt;&gt;"",VLOOKUP(E2362,'تكويد الاصناف'!$B$3:$L$5500,4,FALSE),""),"تأكد من الوحدة")</f>
        <v/>
      </c>
      <c r="H2362" s="31" t="str">
        <f>IFERROR(IF(E2362&lt;&gt;"",VLOOKUP(E2362,'تكويد الاصناف'!$B$3:$L$5500,9,FALSE),""),"تأكد من السعر")</f>
        <v/>
      </c>
      <c r="I2362" s="31"/>
      <c r="J2362" s="33" t="str">
        <f t="shared" si="36"/>
        <v/>
      </c>
      <c r="K2362" s="33"/>
      <c r="L2362" s="31"/>
      <c r="M2362" s="31"/>
    </row>
    <row r="2363" spans="2:13" x14ac:dyDescent="0.2">
      <c r="B2363" s="29" t="str">
        <f>IF(C2363&lt;&gt;"",COUNT($B$2:B2362)+1,"")</f>
        <v/>
      </c>
      <c r="C2363" s="30"/>
      <c r="D2363" s="31"/>
      <c r="E2363" s="32"/>
      <c r="F2363" s="31" t="str">
        <f>IFERROR(IF(E2363&lt;&gt;"",VLOOKUP(E2363,'تكويد الاصناف'!$B$3:$L$5500,3,FALSE),""),"تأكد من الكود")</f>
        <v/>
      </c>
      <c r="G2363" s="31" t="str">
        <f>IFERROR(IF(E2363&lt;&gt;"",VLOOKUP(E2363,'تكويد الاصناف'!$B$3:$L$5500,4,FALSE),""),"تأكد من الوحدة")</f>
        <v/>
      </c>
      <c r="H2363" s="31" t="str">
        <f>IFERROR(IF(E2363&lt;&gt;"",VLOOKUP(E2363,'تكويد الاصناف'!$B$3:$L$5500,9,FALSE),""),"تأكد من السعر")</f>
        <v/>
      </c>
      <c r="I2363" s="31"/>
      <c r="J2363" s="33" t="str">
        <f t="shared" si="36"/>
        <v/>
      </c>
      <c r="K2363" s="33"/>
      <c r="L2363" s="31"/>
      <c r="M2363" s="31"/>
    </row>
    <row r="2364" spans="2:13" x14ac:dyDescent="0.2">
      <c r="B2364" s="29" t="str">
        <f>IF(C2364&lt;&gt;"",COUNT($B$2:B2363)+1,"")</f>
        <v/>
      </c>
      <c r="C2364" s="30"/>
      <c r="D2364" s="31"/>
      <c r="E2364" s="32"/>
      <c r="F2364" s="31" t="str">
        <f>IFERROR(IF(E2364&lt;&gt;"",VLOOKUP(E2364,'تكويد الاصناف'!$B$3:$L$5500,3,FALSE),""),"تأكد من الكود")</f>
        <v/>
      </c>
      <c r="G2364" s="31" t="str">
        <f>IFERROR(IF(E2364&lt;&gt;"",VLOOKUP(E2364,'تكويد الاصناف'!$B$3:$L$5500,4,FALSE),""),"تأكد من الوحدة")</f>
        <v/>
      </c>
      <c r="H2364" s="31" t="str">
        <f>IFERROR(IF(E2364&lt;&gt;"",VLOOKUP(E2364,'تكويد الاصناف'!$B$3:$L$5500,9,FALSE),""),"تأكد من السعر")</f>
        <v/>
      </c>
      <c r="I2364" s="31"/>
      <c r="J2364" s="33" t="str">
        <f t="shared" si="36"/>
        <v/>
      </c>
      <c r="K2364" s="33"/>
      <c r="L2364" s="31"/>
      <c r="M2364" s="31"/>
    </row>
    <row r="2365" spans="2:13" x14ac:dyDescent="0.2">
      <c r="B2365" s="29" t="str">
        <f>IF(C2365&lt;&gt;"",COUNT($B$2:B2364)+1,"")</f>
        <v/>
      </c>
      <c r="C2365" s="30"/>
      <c r="D2365" s="31"/>
      <c r="E2365" s="32"/>
      <c r="F2365" s="31" t="str">
        <f>IFERROR(IF(E2365&lt;&gt;"",VLOOKUP(E2365,'تكويد الاصناف'!$B$3:$L$5500,3,FALSE),""),"تأكد من الكود")</f>
        <v/>
      </c>
      <c r="G2365" s="31" t="str">
        <f>IFERROR(IF(E2365&lt;&gt;"",VLOOKUP(E2365,'تكويد الاصناف'!$B$3:$L$5500,4,FALSE),""),"تأكد من الوحدة")</f>
        <v/>
      </c>
      <c r="H2365" s="31" t="str">
        <f>IFERROR(IF(E2365&lt;&gt;"",VLOOKUP(E2365,'تكويد الاصناف'!$B$3:$L$5500,9,FALSE),""),"تأكد من السعر")</f>
        <v/>
      </c>
      <c r="I2365" s="31"/>
      <c r="J2365" s="33" t="str">
        <f t="shared" si="36"/>
        <v/>
      </c>
      <c r="K2365" s="33"/>
      <c r="L2365" s="31"/>
      <c r="M2365" s="31"/>
    </row>
    <row r="2366" spans="2:13" x14ac:dyDescent="0.2">
      <c r="B2366" s="29" t="str">
        <f>IF(C2366&lt;&gt;"",COUNT($B$2:B2365)+1,"")</f>
        <v/>
      </c>
      <c r="C2366" s="30"/>
      <c r="D2366" s="31"/>
      <c r="E2366" s="32"/>
      <c r="F2366" s="31" t="str">
        <f>IFERROR(IF(E2366&lt;&gt;"",VLOOKUP(E2366,'تكويد الاصناف'!$B$3:$L$5500,3,FALSE),""),"تأكد من الكود")</f>
        <v/>
      </c>
      <c r="G2366" s="31" t="str">
        <f>IFERROR(IF(E2366&lt;&gt;"",VLOOKUP(E2366,'تكويد الاصناف'!$B$3:$L$5500,4,FALSE),""),"تأكد من الوحدة")</f>
        <v/>
      </c>
      <c r="H2366" s="31" t="str">
        <f>IFERROR(IF(E2366&lt;&gt;"",VLOOKUP(E2366,'تكويد الاصناف'!$B$3:$L$5500,9,FALSE),""),"تأكد من السعر")</f>
        <v/>
      </c>
      <c r="I2366" s="31"/>
      <c r="J2366" s="33" t="str">
        <f t="shared" si="36"/>
        <v/>
      </c>
      <c r="K2366" s="33"/>
      <c r="L2366" s="31"/>
      <c r="M2366" s="31"/>
    </row>
    <row r="2367" spans="2:13" x14ac:dyDescent="0.2">
      <c r="B2367" s="29" t="str">
        <f>IF(C2367&lt;&gt;"",COUNT($B$2:B2366)+1,"")</f>
        <v/>
      </c>
      <c r="C2367" s="30"/>
      <c r="D2367" s="31"/>
      <c r="E2367" s="32"/>
      <c r="F2367" s="31" t="str">
        <f>IFERROR(IF(E2367&lt;&gt;"",VLOOKUP(E2367,'تكويد الاصناف'!$B$3:$L$5500,3,FALSE),""),"تأكد من الكود")</f>
        <v/>
      </c>
      <c r="G2367" s="31" t="str">
        <f>IFERROR(IF(E2367&lt;&gt;"",VLOOKUP(E2367,'تكويد الاصناف'!$B$3:$L$5500,4,FALSE),""),"تأكد من الوحدة")</f>
        <v/>
      </c>
      <c r="H2367" s="31" t="str">
        <f>IFERROR(IF(E2367&lt;&gt;"",VLOOKUP(E2367,'تكويد الاصناف'!$B$3:$L$5500,9,FALSE),""),"تأكد من السعر")</f>
        <v/>
      </c>
      <c r="I2367" s="31"/>
      <c r="J2367" s="33" t="str">
        <f t="shared" si="36"/>
        <v/>
      </c>
      <c r="K2367" s="33"/>
      <c r="L2367" s="31"/>
      <c r="M2367" s="31"/>
    </row>
    <row r="2368" spans="2:13" x14ac:dyDescent="0.2">
      <c r="B2368" s="29" t="str">
        <f>IF(C2368&lt;&gt;"",COUNT($B$2:B2367)+1,"")</f>
        <v/>
      </c>
      <c r="C2368" s="30"/>
      <c r="D2368" s="31"/>
      <c r="E2368" s="32"/>
      <c r="F2368" s="31" t="str">
        <f>IFERROR(IF(E2368&lt;&gt;"",VLOOKUP(E2368,'تكويد الاصناف'!$B$3:$L$5500,3,FALSE),""),"تأكد من الكود")</f>
        <v/>
      </c>
      <c r="G2368" s="31" t="str">
        <f>IFERROR(IF(E2368&lt;&gt;"",VLOOKUP(E2368,'تكويد الاصناف'!$B$3:$L$5500,4,FALSE),""),"تأكد من الوحدة")</f>
        <v/>
      </c>
      <c r="H2368" s="31" t="str">
        <f>IFERROR(IF(E2368&lt;&gt;"",VLOOKUP(E2368,'تكويد الاصناف'!$B$3:$L$5500,9,FALSE),""),"تأكد من السعر")</f>
        <v/>
      </c>
      <c r="I2368" s="31"/>
      <c r="J2368" s="33" t="str">
        <f t="shared" si="36"/>
        <v/>
      </c>
      <c r="K2368" s="33"/>
      <c r="L2368" s="31"/>
      <c r="M2368" s="31"/>
    </row>
    <row r="2369" spans="2:13" x14ac:dyDescent="0.2">
      <c r="B2369" s="29" t="str">
        <f>IF(C2369&lt;&gt;"",COUNT($B$2:B2368)+1,"")</f>
        <v/>
      </c>
      <c r="C2369" s="30"/>
      <c r="D2369" s="31"/>
      <c r="E2369" s="32"/>
      <c r="F2369" s="31" t="str">
        <f>IFERROR(IF(E2369&lt;&gt;"",VLOOKUP(E2369,'تكويد الاصناف'!$B$3:$L$5500,3,FALSE),""),"تأكد من الكود")</f>
        <v/>
      </c>
      <c r="G2369" s="31" t="str">
        <f>IFERROR(IF(E2369&lt;&gt;"",VLOOKUP(E2369,'تكويد الاصناف'!$B$3:$L$5500,4,FALSE),""),"تأكد من الوحدة")</f>
        <v/>
      </c>
      <c r="H2369" s="31" t="str">
        <f>IFERROR(IF(E2369&lt;&gt;"",VLOOKUP(E2369,'تكويد الاصناف'!$B$3:$L$5500,9,FALSE),""),"تأكد من السعر")</f>
        <v/>
      </c>
      <c r="I2369" s="31"/>
      <c r="J2369" s="33" t="str">
        <f t="shared" si="36"/>
        <v/>
      </c>
      <c r="K2369" s="33"/>
      <c r="L2369" s="31"/>
      <c r="M2369" s="31"/>
    </row>
    <row r="2370" spans="2:13" x14ac:dyDescent="0.2">
      <c r="B2370" s="29" t="str">
        <f>IF(C2370&lt;&gt;"",COUNT($B$2:B2369)+1,"")</f>
        <v/>
      </c>
      <c r="C2370" s="30"/>
      <c r="D2370" s="31"/>
      <c r="E2370" s="32"/>
      <c r="F2370" s="31" t="str">
        <f>IFERROR(IF(E2370&lt;&gt;"",VLOOKUP(E2370,'تكويد الاصناف'!$B$3:$L$5500,3,FALSE),""),"تأكد من الكود")</f>
        <v/>
      </c>
      <c r="G2370" s="31" t="str">
        <f>IFERROR(IF(E2370&lt;&gt;"",VLOOKUP(E2370,'تكويد الاصناف'!$B$3:$L$5500,4,FALSE),""),"تأكد من الوحدة")</f>
        <v/>
      </c>
      <c r="H2370" s="31" t="str">
        <f>IFERROR(IF(E2370&lt;&gt;"",VLOOKUP(E2370,'تكويد الاصناف'!$B$3:$L$5500,9,FALSE),""),"تأكد من السعر")</f>
        <v/>
      </c>
      <c r="I2370" s="31"/>
      <c r="J2370" s="33" t="str">
        <f t="shared" si="36"/>
        <v/>
      </c>
      <c r="K2370" s="33"/>
      <c r="L2370" s="31"/>
      <c r="M2370" s="31"/>
    </row>
    <row r="2371" spans="2:13" x14ac:dyDescent="0.2">
      <c r="B2371" s="29" t="str">
        <f>IF(C2371&lt;&gt;"",COUNT($B$2:B2370)+1,"")</f>
        <v/>
      </c>
      <c r="C2371" s="30"/>
      <c r="D2371" s="31"/>
      <c r="E2371" s="32"/>
      <c r="F2371" s="31" t="str">
        <f>IFERROR(IF(E2371&lt;&gt;"",VLOOKUP(E2371,'تكويد الاصناف'!$B$3:$L$5500,3,FALSE),""),"تأكد من الكود")</f>
        <v/>
      </c>
      <c r="G2371" s="31" t="str">
        <f>IFERROR(IF(E2371&lt;&gt;"",VLOOKUP(E2371,'تكويد الاصناف'!$B$3:$L$5500,4,FALSE),""),"تأكد من الوحدة")</f>
        <v/>
      </c>
      <c r="H2371" s="31" t="str">
        <f>IFERROR(IF(E2371&lt;&gt;"",VLOOKUP(E2371,'تكويد الاصناف'!$B$3:$L$5500,9,FALSE),""),"تأكد من السعر")</f>
        <v/>
      </c>
      <c r="I2371" s="31"/>
      <c r="J2371" s="33" t="str">
        <f t="shared" ref="J2371:J2434" si="37">IFERROR(I2371*H2371,"")</f>
        <v/>
      </c>
      <c r="K2371" s="33"/>
      <c r="L2371" s="31"/>
      <c r="M2371" s="31"/>
    </row>
    <row r="2372" spans="2:13" x14ac:dyDescent="0.2">
      <c r="B2372" s="29" t="str">
        <f>IF(C2372&lt;&gt;"",COUNT($B$2:B2371)+1,"")</f>
        <v/>
      </c>
      <c r="C2372" s="30"/>
      <c r="D2372" s="31"/>
      <c r="E2372" s="32"/>
      <c r="F2372" s="31" t="str">
        <f>IFERROR(IF(E2372&lt;&gt;"",VLOOKUP(E2372,'تكويد الاصناف'!$B$3:$L$5500,3,FALSE),""),"تأكد من الكود")</f>
        <v/>
      </c>
      <c r="G2372" s="31" t="str">
        <f>IFERROR(IF(E2372&lt;&gt;"",VLOOKUP(E2372,'تكويد الاصناف'!$B$3:$L$5500,4,FALSE),""),"تأكد من الوحدة")</f>
        <v/>
      </c>
      <c r="H2372" s="31" t="str">
        <f>IFERROR(IF(E2372&lt;&gt;"",VLOOKUP(E2372,'تكويد الاصناف'!$B$3:$L$5500,9,FALSE),""),"تأكد من السعر")</f>
        <v/>
      </c>
      <c r="I2372" s="31"/>
      <c r="J2372" s="33" t="str">
        <f t="shared" si="37"/>
        <v/>
      </c>
      <c r="K2372" s="33"/>
      <c r="L2372" s="31"/>
      <c r="M2372" s="31"/>
    </row>
    <row r="2373" spans="2:13" x14ac:dyDescent="0.2">
      <c r="B2373" s="29" t="str">
        <f>IF(C2373&lt;&gt;"",COUNT($B$2:B2372)+1,"")</f>
        <v/>
      </c>
      <c r="C2373" s="30"/>
      <c r="D2373" s="31"/>
      <c r="E2373" s="32"/>
      <c r="F2373" s="31" t="str">
        <f>IFERROR(IF(E2373&lt;&gt;"",VLOOKUP(E2373,'تكويد الاصناف'!$B$3:$L$5500,3,FALSE),""),"تأكد من الكود")</f>
        <v/>
      </c>
      <c r="G2373" s="31" t="str">
        <f>IFERROR(IF(E2373&lt;&gt;"",VLOOKUP(E2373,'تكويد الاصناف'!$B$3:$L$5500,4,FALSE),""),"تأكد من الوحدة")</f>
        <v/>
      </c>
      <c r="H2373" s="31" t="str">
        <f>IFERROR(IF(E2373&lt;&gt;"",VLOOKUP(E2373,'تكويد الاصناف'!$B$3:$L$5500,9,FALSE),""),"تأكد من السعر")</f>
        <v/>
      </c>
      <c r="I2373" s="31"/>
      <c r="J2373" s="33" t="str">
        <f t="shared" si="37"/>
        <v/>
      </c>
      <c r="K2373" s="33"/>
      <c r="L2373" s="31"/>
      <c r="M2373" s="31"/>
    </row>
    <row r="2374" spans="2:13" x14ac:dyDescent="0.2">
      <c r="B2374" s="29" t="str">
        <f>IF(C2374&lt;&gt;"",COUNT($B$2:B2373)+1,"")</f>
        <v/>
      </c>
      <c r="C2374" s="30"/>
      <c r="D2374" s="31"/>
      <c r="E2374" s="32"/>
      <c r="F2374" s="31" t="str">
        <f>IFERROR(IF(E2374&lt;&gt;"",VLOOKUP(E2374,'تكويد الاصناف'!$B$3:$L$5500,3,FALSE),""),"تأكد من الكود")</f>
        <v/>
      </c>
      <c r="G2374" s="31" t="str">
        <f>IFERROR(IF(E2374&lt;&gt;"",VLOOKUP(E2374,'تكويد الاصناف'!$B$3:$L$5500,4,FALSE),""),"تأكد من الوحدة")</f>
        <v/>
      </c>
      <c r="H2374" s="31" t="str">
        <f>IFERROR(IF(E2374&lt;&gt;"",VLOOKUP(E2374,'تكويد الاصناف'!$B$3:$L$5500,9,FALSE),""),"تأكد من السعر")</f>
        <v/>
      </c>
      <c r="I2374" s="31"/>
      <c r="J2374" s="33" t="str">
        <f t="shared" si="37"/>
        <v/>
      </c>
      <c r="K2374" s="33"/>
      <c r="L2374" s="31"/>
      <c r="M2374" s="31"/>
    </row>
    <row r="2375" spans="2:13" x14ac:dyDescent="0.2">
      <c r="B2375" s="29" t="str">
        <f>IF(C2375&lt;&gt;"",COUNT($B$2:B2374)+1,"")</f>
        <v/>
      </c>
      <c r="C2375" s="30"/>
      <c r="D2375" s="31"/>
      <c r="E2375" s="32"/>
      <c r="F2375" s="31" t="str">
        <f>IFERROR(IF(E2375&lt;&gt;"",VLOOKUP(E2375,'تكويد الاصناف'!$B$3:$L$5500,3,FALSE),""),"تأكد من الكود")</f>
        <v/>
      </c>
      <c r="G2375" s="31" t="str">
        <f>IFERROR(IF(E2375&lt;&gt;"",VLOOKUP(E2375,'تكويد الاصناف'!$B$3:$L$5500,4,FALSE),""),"تأكد من الوحدة")</f>
        <v/>
      </c>
      <c r="H2375" s="31" t="str">
        <f>IFERROR(IF(E2375&lt;&gt;"",VLOOKUP(E2375,'تكويد الاصناف'!$B$3:$L$5500,9,FALSE),""),"تأكد من السعر")</f>
        <v/>
      </c>
      <c r="I2375" s="31"/>
      <c r="J2375" s="33" t="str">
        <f t="shared" si="37"/>
        <v/>
      </c>
      <c r="K2375" s="33"/>
      <c r="L2375" s="31"/>
      <c r="M2375" s="31"/>
    </row>
    <row r="2376" spans="2:13" x14ac:dyDescent="0.2">
      <c r="B2376" s="29" t="str">
        <f>IF(C2376&lt;&gt;"",COUNT($B$2:B2375)+1,"")</f>
        <v/>
      </c>
      <c r="C2376" s="30"/>
      <c r="D2376" s="31"/>
      <c r="E2376" s="32"/>
      <c r="F2376" s="31" t="str">
        <f>IFERROR(IF(E2376&lt;&gt;"",VLOOKUP(E2376,'تكويد الاصناف'!$B$3:$L$5500,3,FALSE),""),"تأكد من الكود")</f>
        <v/>
      </c>
      <c r="G2376" s="31" t="str">
        <f>IFERROR(IF(E2376&lt;&gt;"",VLOOKUP(E2376,'تكويد الاصناف'!$B$3:$L$5500,4,FALSE),""),"تأكد من الوحدة")</f>
        <v/>
      </c>
      <c r="H2376" s="31" t="str">
        <f>IFERROR(IF(E2376&lt;&gt;"",VLOOKUP(E2376,'تكويد الاصناف'!$B$3:$L$5500,9,FALSE),""),"تأكد من السعر")</f>
        <v/>
      </c>
      <c r="I2376" s="31"/>
      <c r="J2376" s="33" t="str">
        <f t="shared" si="37"/>
        <v/>
      </c>
      <c r="K2376" s="33"/>
      <c r="L2376" s="31"/>
      <c r="M2376" s="31"/>
    </row>
    <row r="2377" spans="2:13" x14ac:dyDescent="0.2">
      <c r="B2377" s="29" t="str">
        <f>IF(C2377&lt;&gt;"",COUNT($B$2:B2376)+1,"")</f>
        <v/>
      </c>
      <c r="C2377" s="30"/>
      <c r="D2377" s="31"/>
      <c r="E2377" s="32"/>
      <c r="F2377" s="31" t="str">
        <f>IFERROR(IF(E2377&lt;&gt;"",VLOOKUP(E2377,'تكويد الاصناف'!$B$3:$L$5500,3,FALSE),""),"تأكد من الكود")</f>
        <v/>
      </c>
      <c r="G2377" s="31" t="str">
        <f>IFERROR(IF(E2377&lt;&gt;"",VLOOKUP(E2377,'تكويد الاصناف'!$B$3:$L$5500,4,FALSE),""),"تأكد من الوحدة")</f>
        <v/>
      </c>
      <c r="H2377" s="31" t="str">
        <f>IFERROR(IF(E2377&lt;&gt;"",VLOOKUP(E2377,'تكويد الاصناف'!$B$3:$L$5500,9,FALSE),""),"تأكد من السعر")</f>
        <v/>
      </c>
      <c r="I2377" s="31"/>
      <c r="J2377" s="33" t="str">
        <f t="shared" si="37"/>
        <v/>
      </c>
      <c r="K2377" s="33"/>
      <c r="L2377" s="31"/>
      <c r="M2377" s="31"/>
    </row>
    <row r="2378" spans="2:13" x14ac:dyDescent="0.2">
      <c r="B2378" s="29" t="str">
        <f>IF(C2378&lt;&gt;"",COUNT($B$2:B2377)+1,"")</f>
        <v/>
      </c>
      <c r="C2378" s="30"/>
      <c r="D2378" s="31"/>
      <c r="E2378" s="32"/>
      <c r="F2378" s="31" t="str">
        <f>IFERROR(IF(E2378&lt;&gt;"",VLOOKUP(E2378,'تكويد الاصناف'!$B$3:$L$5500,3,FALSE),""),"تأكد من الكود")</f>
        <v/>
      </c>
      <c r="G2378" s="31" t="str">
        <f>IFERROR(IF(E2378&lt;&gt;"",VLOOKUP(E2378,'تكويد الاصناف'!$B$3:$L$5500,4,FALSE),""),"تأكد من الوحدة")</f>
        <v/>
      </c>
      <c r="H2378" s="31" t="str">
        <f>IFERROR(IF(E2378&lt;&gt;"",VLOOKUP(E2378,'تكويد الاصناف'!$B$3:$L$5500,9,FALSE),""),"تأكد من السعر")</f>
        <v/>
      </c>
      <c r="I2378" s="31"/>
      <c r="J2378" s="33" t="str">
        <f t="shared" si="37"/>
        <v/>
      </c>
      <c r="K2378" s="33"/>
      <c r="L2378" s="31"/>
      <c r="M2378" s="31"/>
    </row>
    <row r="2379" spans="2:13" x14ac:dyDescent="0.2">
      <c r="B2379" s="29" t="str">
        <f>IF(C2379&lt;&gt;"",COUNT($B$2:B2378)+1,"")</f>
        <v/>
      </c>
      <c r="C2379" s="30"/>
      <c r="D2379" s="31"/>
      <c r="E2379" s="32"/>
      <c r="F2379" s="31" t="str">
        <f>IFERROR(IF(E2379&lt;&gt;"",VLOOKUP(E2379,'تكويد الاصناف'!$B$3:$L$5500,3,FALSE),""),"تأكد من الكود")</f>
        <v/>
      </c>
      <c r="G2379" s="31" t="str">
        <f>IFERROR(IF(E2379&lt;&gt;"",VLOOKUP(E2379,'تكويد الاصناف'!$B$3:$L$5500,4,FALSE),""),"تأكد من الوحدة")</f>
        <v/>
      </c>
      <c r="H2379" s="31" t="str">
        <f>IFERROR(IF(E2379&lt;&gt;"",VLOOKUP(E2379,'تكويد الاصناف'!$B$3:$L$5500,9,FALSE),""),"تأكد من السعر")</f>
        <v/>
      </c>
      <c r="I2379" s="31"/>
      <c r="J2379" s="33" t="str">
        <f t="shared" si="37"/>
        <v/>
      </c>
      <c r="K2379" s="33"/>
      <c r="L2379" s="31"/>
      <c r="M2379" s="31"/>
    </row>
    <row r="2380" spans="2:13" x14ac:dyDescent="0.2">
      <c r="B2380" s="29" t="str">
        <f>IF(C2380&lt;&gt;"",COUNT($B$2:B2379)+1,"")</f>
        <v/>
      </c>
      <c r="C2380" s="30"/>
      <c r="D2380" s="31"/>
      <c r="E2380" s="32"/>
      <c r="F2380" s="31" t="str">
        <f>IFERROR(IF(E2380&lt;&gt;"",VLOOKUP(E2380,'تكويد الاصناف'!$B$3:$L$5500,3,FALSE),""),"تأكد من الكود")</f>
        <v/>
      </c>
      <c r="G2380" s="31" t="str">
        <f>IFERROR(IF(E2380&lt;&gt;"",VLOOKUP(E2380,'تكويد الاصناف'!$B$3:$L$5500,4,FALSE),""),"تأكد من الوحدة")</f>
        <v/>
      </c>
      <c r="H2380" s="31" t="str">
        <f>IFERROR(IF(E2380&lt;&gt;"",VLOOKUP(E2380,'تكويد الاصناف'!$B$3:$L$5500,9,FALSE),""),"تأكد من السعر")</f>
        <v/>
      </c>
      <c r="I2380" s="31"/>
      <c r="J2380" s="33" t="str">
        <f t="shared" si="37"/>
        <v/>
      </c>
      <c r="K2380" s="33"/>
      <c r="L2380" s="31"/>
      <c r="M2380" s="31"/>
    </row>
    <row r="2381" spans="2:13" x14ac:dyDescent="0.2">
      <c r="B2381" s="29" t="str">
        <f>IF(C2381&lt;&gt;"",COUNT($B$2:B2380)+1,"")</f>
        <v/>
      </c>
      <c r="C2381" s="30"/>
      <c r="D2381" s="31"/>
      <c r="E2381" s="32"/>
      <c r="F2381" s="31" t="str">
        <f>IFERROR(IF(E2381&lt;&gt;"",VLOOKUP(E2381,'تكويد الاصناف'!$B$3:$L$5500,3,FALSE),""),"تأكد من الكود")</f>
        <v/>
      </c>
      <c r="G2381" s="31" t="str">
        <f>IFERROR(IF(E2381&lt;&gt;"",VLOOKUP(E2381,'تكويد الاصناف'!$B$3:$L$5500,4,FALSE),""),"تأكد من الوحدة")</f>
        <v/>
      </c>
      <c r="H2381" s="31" t="str">
        <f>IFERROR(IF(E2381&lt;&gt;"",VLOOKUP(E2381,'تكويد الاصناف'!$B$3:$L$5500,9,FALSE),""),"تأكد من السعر")</f>
        <v/>
      </c>
      <c r="I2381" s="31"/>
      <c r="J2381" s="33" t="str">
        <f t="shared" si="37"/>
        <v/>
      </c>
      <c r="K2381" s="33"/>
      <c r="L2381" s="31"/>
      <c r="M2381" s="31"/>
    </row>
    <row r="2382" spans="2:13" x14ac:dyDescent="0.2">
      <c r="B2382" s="29" t="str">
        <f>IF(C2382&lt;&gt;"",COUNT($B$2:B2381)+1,"")</f>
        <v/>
      </c>
      <c r="C2382" s="30"/>
      <c r="D2382" s="31"/>
      <c r="E2382" s="32"/>
      <c r="F2382" s="31" t="str">
        <f>IFERROR(IF(E2382&lt;&gt;"",VLOOKUP(E2382,'تكويد الاصناف'!$B$3:$L$5500,3,FALSE),""),"تأكد من الكود")</f>
        <v/>
      </c>
      <c r="G2382" s="31" t="str">
        <f>IFERROR(IF(E2382&lt;&gt;"",VLOOKUP(E2382,'تكويد الاصناف'!$B$3:$L$5500,4,FALSE),""),"تأكد من الوحدة")</f>
        <v/>
      </c>
      <c r="H2382" s="31" t="str">
        <f>IFERROR(IF(E2382&lt;&gt;"",VLOOKUP(E2382,'تكويد الاصناف'!$B$3:$L$5500,9,FALSE),""),"تأكد من السعر")</f>
        <v/>
      </c>
      <c r="I2382" s="31"/>
      <c r="J2382" s="33" t="str">
        <f t="shared" si="37"/>
        <v/>
      </c>
      <c r="K2382" s="33"/>
      <c r="L2382" s="31"/>
      <c r="M2382" s="31"/>
    </row>
    <row r="2383" spans="2:13" x14ac:dyDescent="0.2">
      <c r="B2383" s="29" t="str">
        <f>IF(C2383&lt;&gt;"",COUNT($B$2:B2382)+1,"")</f>
        <v/>
      </c>
      <c r="C2383" s="30"/>
      <c r="D2383" s="31"/>
      <c r="E2383" s="32"/>
      <c r="F2383" s="31" t="str">
        <f>IFERROR(IF(E2383&lt;&gt;"",VLOOKUP(E2383,'تكويد الاصناف'!$B$3:$L$5500,3,FALSE),""),"تأكد من الكود")</f>
        <v/>
      </c>
      <c r="G2383" s="31" t="str">
        <f>IFERROR(IF(E2383&lt;&gt;"",VLOOKUP(E2383,'تكويد الاصناف'!$B$3:$L$5500,4,FALSE),""),"تأكد من الوحدة")</f>
        <v/>
      </c>
      <c r="H2383" s="31" t="str">
        <f>IFERROR(IF(E2383&lt;&gt;"",VLOOKUP(E2383,'تكويد الاصناف'!$B$3:$L$5500,9,FALSE),""),"تأكد من السعر")</f>
        <v/>
      </c>
      <c r="I2383" s="31"/>
      <c r="J2383" s="33" t="str">
        <f t="shared" si="37"/>
        <v/>
      </c>
      <c r="K2383" s="33"/>
      <c r="L2383" s="31"/>
      <c r="M2383" s="31"/>
    </row>
    <row r="2384" spans="2:13" x14ac:dyDescent="0.2">
      <c r="B2384" s="29" t="str">
        <f>IF(C2384&lt;&gt;"",COUNT($B$2:B2383)+1,"")</f>
        <v/>
      </c>
      <c r="C2384" s="30"/>
      <c r="D2384" s="31"/>
      <c r="E2384" s="32"/>
      <c r="F2384" s="31" t="str">
        <f>IFERROR(IF(E2384&lt;&gt;"",VLOOKUP(E2384,'تكويد الاصناف'!$B$3:$L$5500,3,FALSE),""),"تأكد من الكود")</f>
        <v/>
      </c>
      <c r="G2384" s="31" t="str">
        <f>IFERROR(IF(E2384&lt;&gt;"",VLOOKUP(E2384,'تكويد الاصناف'!$B$3:$L$5500,4,FALSE),""),"تأكد من الوحدة")</f>
        <v/>
      </c>
      <c r="H2384" s="31" t="str">
        <f>IFERROR(IF(E2384&lt;&gt;"",VLOOKUP(E2384,'تكويد الاصناف'!$B$3:$L$5500,9,FALSE),""),"تأكد من السعر")</f>
        <v/>
      </c>
      <c r="I2384" s="31"/>
      <c r="J2384" s="33" t="str">
        <f t="shared" si="37"/>
        <v/>
      </c>
      <c r="K2384" s="33"/>
      <c r="L2384" s="31"/>
      <c r="M2384" s="31"/>
    </row>
    <row r="2385" spans="2:13" x14ac:dyDescent="0.2">
      <c r="B2385" s="29" t="str">
        <f>IF(C2385&lt;&gt;"",COUNT($B$2:B2384)+1,"")</f>
        <v/>
      </c>
      <c r="C2385" s="30"/>
      <c r="D2385" s="31"/>
      <c r="E2385" s="32"/>
      <c r="F2385" s="31" t="str">
        <f>IFERROR(IF(E2385&lt;&gt;"",VLOOKUP(E2385,'تكويد الاصناف'!$B$3:$L$5500,3,FALSE),""),"تأكد من الكود")</f>
        <v/>
      </c>
      <c r="G2385" s="31" t="str">
        <f>IFERROR(IF(E2385&lt;&gt;"",VLOOKUP(E2385,'تكويد الاصناف'!$B$3:$L$5500,4,FALSE),""),"تأكد من الوحدة")</f>
        <v/>
      </c>
      <c r="H2385" s="31" t="str">
        <f>IFERROR(IF(E2385&lt;&gt;"",VLOOKUP(E2385,'تكويد الاصناف'!$B$3:$L$5500,9,FALSE),""),"تأكد من السعر")</f>
        <v/>
      </c>
      <c r="I2385" s="31"/>
      <c r="J2385" s="33" t="str">
        <f t="shared" si="37"/>
        <v/>
      </c>
      <c r="K2385" s="33"/>
      <c r="L2385" s="31"/>
      <c r="M2385" s="31"/>
    </row>
    <row r="2386" spans="2:13" x14ac:dyDescent="0.2">
      <c r="B2386" s="29" t="str">
        <f>IF(C2386&lt;&gt;"",COUNT($B$2:B2385)+1,"")</f>
        <v/>
      </c>
      <c r="C2386" s="30"/>
      <c r="D2386" s="31"/>
      <c r="E2386" s="32"/>
      <c r="F2386" s="31" t="str">
        <f>IFERROR(IF(E2386&lt;&gt;"",VLOOKUP(E2386,'تكويد الاصناف'!$B$3:$L$5500,3,FALSE),""),"تأكد من الكود")</f>
        <v/>
      </c>
      <c r="G2386" s="31" t="str">
        <f>IFERROR(IF(E2386&lt;&gt;"",VLOOKUP(E2386,'تكويد الاصناف'!$B$3:$L$5500,4,FALSE),""),"تأكد من الوحدة")</f>
        <v/>
      </c>
      <c r="H2386" s="31" t="str">
        <f>IFERROR(IF(E2386&lt;&gt;"",VLOOKUP(E2386,'تكويد الاصناف'!$B$3:$L$5500,9,FALSE),""),"تأكد من السعر")</f>
        <v/>
      </c>
      <c r="I2386" s="31"/>
      <c r="J2386" s="33" t="str">
        <f t="shared" si="37"/>
        <v/>
      </c>
      <c r="K2386" s="33"/>
      <c r="L2386" s="31"/>
      <c r="M2386" s="31"/>
    </row>
    <row r="2387" spans="2:13" x14ac:dyDescent="0.2">
      <c r="B2387" s="29" t="str">
        <f>IF(C2387&lt;&gt;"",COUNT($B$2:B2386)+1,"")</f>
        <v/>
      </c>
      <c r="C2387" s="30"/>
      <c r="D2387" s="31"/>
      <c r="E2387" s="32"/>
      <c r="F2387" s="31" t="str">
        <f>IFERROR(IF(E2387&lt;&gt;"",VLOOKUP(E2387,'تكويد الاصناف'!$B$3:$L$5500,3,FALSE),""),"تأكد من الكود")</f>
        <v/>
      </c>
      <c r="G2387" s="31" t="str">
        <f>IFERROR(IF(E2387&lt;&gt;"",VLOOKUP(E2387,'تكويد الاصناف'!$B$3:$L$5500,4,FALSE),""),"تأكد من الوحدة")</f>
        <v/>
      </c>
      <c r="H2387" s="31" t="str">
        <f>IFERROR(IF(E2387&lt;&gt;"",VLOOKUP(E2387,'تكويد الاصناف'!$B$3:$L$5500,9,FALSE),""),"تأكد من السعر")</f>
        <v/>
      </c>
      <c r="I2387" s="31"/>
      <c r="J2387" s="33" t="str">
        <f t="shared" si="37"/>
        <v/>
      </c>
      <c r="K2387" s="33"/>
      <c r="L2387" s="31"/>
      <c r="M2387" s="31"/>
    </row>
    <row r="2388" spans="2:13" x14ac:dyDescent="0.2">
      <c r="B2388" s="29" t="str">
        <f>IF(C2388&lt;&gt;"",COUNT($B$2:B2387)+1,"")</f>
        <v/>
      </c>
      <c r="C2388" s="30"/>
      <c r="D2388" s="31"/>
      <c r="E2388" s="32"/>
      <c r="F2388" s="31" t="str">
        <f>IFERROR(IF(E2388&lt;&gt;"",VLOOKUP(E2388,'تكويد الاصناف'!$B$3:$L$5500,3,FALSE),""),"تأكد من الكود")</f>
        <v/>
      </c>
      <c r="G2388" s="31" t="str">
        <f>IFERROR(IF(E2388&lt;&gt;"",VLOOKUP(E2388,'تكويد الاصناف'!$B$3:$L$5500,4,FALSE),""),"تأكد من الوحدة")</f>
        <v/>
      </c>
      <c r="H2388" s="31" t="str">
        <f>IFERROR(IF(E2388&lt;&gt;"",VLOOKUP(E2388,'تكويد الاصناف'!$B$3:$L$5500,9,FALSE),""),"تأكد من السعر")</f>
        <v/>
      </c>
      <c r="I2388" s="31"/>
      <c r="J2388" s="33" t="str">
        <f t="shared" si="37"/>
        <v/>
      </c>
      <c r="K2388" s="33"/>
      <c r="L2388" s="31"/>
      <c r="M2388" s="31"/>
    </row>
    <row r="2389" spans="2:13" x14ac:dyDescent="0.2">
      <c r="B2389" s="29" t="str">
        <f>IF(C2389&lt;&gt;"",COUNT($B$2:B2388)+1,"")</f>
        <v/>
      </c>
      <c r="C2389" s="30"/>
      <c r="D2389" s="31"/>
      <c r="E2389" s="32"/>
      <c r="F2389" s="31" t="str">
        <f>IFERROR(IF(E2389&lt;&gt;"",VLOOKUP(E2389,'تكويد الاصناف'!$B$3:$L$5500,3,FALSE),""),"تأكد من الكود")</f>
        <v/>
      </c>
      <c r="G2389" s="31" t="str">
        <f>IFERROR(IF(E2389&lt;&gt;"",VLOOKUP(E2389,'تكويد الاصناف'!$B$3:$L$5500,4,FALSE),""),"تأكد من الوحدة")</f>
        <v/>
      </c>
      <c r="H2389" s="31" t="str">
        <f>IFERROR(IF(E2389&lt;&gt;"",VLOOKUP(E2389,'تكويد الاصناف'!$B$3:$L$5500,9,FALSE),""),"تأكد من السعر")</f>
        <v/>
      </c>
      <c r="I2389" s="31"/>
      <c r="J2389" s="33" t="str">
        <f t="shared" si="37"/>
        <v/>
      </c>
      <c r="K2389" s="33"/>
      <c r="L2389" s="31"/>
      <c r="M2389" s="31"/>
    </row>
    <row r="2390" spans="2:13" x14ac:dyDescent="0.2">
      <c r="B2390" s="29" t="str">
        <f>IF(C2390&lt;&gt;"",COUNT($B$2:B2389)+1,"")</f>
        <v/>
      </c>
      <c r="C2390" s="30"/>
      <c r="D2390" s="31"/>
      <c r="E2390" s="32"/>
      <c r="F2390" s="31" t="str">
        <f>IFERROR(IF(E2390&lt;&gt;"",VLOOKUP(E2390,'تكويد الاصناف'!$B$3:$L$5500,3,FALSE),""),"تأكد من الكود")</f>
        <v/>
      </c>
      <c r="G2390" s="31" t="str">
        <f>IFERROR(IF(E2390&lt;&gt;"",VLOOKUP(E2390,'تكويد الاصناف'!$B$3:$L$5500,4,FALSE),""),"تأكد من الوحدة")</f>
        <v/>
      </c>
      <c r="H2390" s="31" t="str">
        <f>IFERROR(IF(E2390&lt;&gt;"",VLOOKUP(E2390,'تكويد الاصناف'!$B$3:$L$5500,9,FALSE),""),"تأكد من السعر")</f>
        <v/>
      </c>
      <c r="I2390" s="31"/>
      <c r="J2390" s="33" t="str">
        <f t="shared" si="37"/>
        <v/>
      </c>
      <c r="K2390" s="33"/>
      <c r="L2390" s="31"/>
      <c r="M2390" s="31"/>
    </row>
    <row r="2391" spans="2:13" x14ac:dyDescent="0.2">
      <c r="B2391" s="29" t="str">
        <f>IF(C2391&lt;&gt;"",COUNT($B$2:B2390)+1,"")</f>
        <v/>
      </c>
      <c r="C2391" s="30"/>
      <c r="D2391" s="31"/>
      <c r="E2391" s="32"/>
      <c r="F2391" s="31" t="str">
        <f>IFERROR(IF(E2391&lt;&gt;"",VLOOKUP(E2391,'تكويد الاصناف'!$B$3:$L$5500,3,FALSE),""),"تأكد من الكود")</f>
        <v/>
      </c>
      <c r="G2391" s="31" t="str">
        <f>IFERROR(IF(E2391&lt;&gt;"",VLOOKUP(E2391,'تكويد الاصناف'!$B$3:$L$5500,4,FALSE),""),"تأكد من الوحدة")</f>
        <v/>
      </c>
      <c r="H2391" s="31" t="str">
        <f>IFERROR(IF(E2391&lt;&gt;"",VLOOKUP(E2391,'تكويد الاصناف'!$B$3:$L$5500,9,FALSE),""),"تأكد من السعر")</f>
        <v/>
      </c>
      <c r="I2391" s="31"/>
      <c r="J2391" s="33" t="str">
        <f t="shared" si="37"/>
        <v/>
      </c>
      <c r="K2391" s="33"/>
      <c r="L2391" s="31"/>
      <c r="M2391" s="31"/>
    </row>
    <row r="2392" spans="2:13" x14ac:dyDescent="0.2">
      <c r="B2392" s="29" t="str">
        <f>IF(C2392&lt;&gt;"",COUNT($B$2:B2391)+1,"")</f>
        <v/>
      </c>
      <c r="C2392" s="30"/>
      <c r="D2392" s="31"/>
      <c r="E2392" s="32"/>
      <c r="F2392" s="31" t="str">
        <f>IFERROR(IF(E2392&lt;&gt;"",VLOOKUP(E2392,'تكويد الاصناف'!$B$3:$L$5500,3,FALSE),""),"تأكد من الكود")</f>
        <v/>
      </c>
      <c r="G2392" s="31" t="str">
        <f>IFERROR(IF(E2392&lt;&gt;"",VLOOKUP(E2392,'تكويد الاصناف'!$B$3:$L$5500,4,FALSE),""),"تأكد من الوحدة")</f>
        <v/>
      </c>
      <c r="H2392" s="31" t="str">
        <f>IFERROR(IF(E2392&lt;&gt;"",VLOOKUP(E2392,'تكويد الاصناف'!$B$3:$L$5500,9,FALSE),""),"تأكد من السعر")</f>
        <v/>
      </c>
      <c r="I2392" s="31"/>
      <c r="J2392" s="33" t="str">
        <f t="shared" si="37"/>
        <v/>
      </c>
      <c r="K2392" s="33"/>
      <c r="L2392" s="31"/>
      <c r="M2392" s="31"/>
    </row>
    <row r="2393" spans="2:13" x14ac:dyDescent="0.2">
      <c r="B2393" s="29" t="str">
        <f>IF(C2393&lt;&gt;"",COUNT($B$2:B2392)+1,"")</f>
        <v/>
      </c>
      <c r="C2393" s="30"/>
      <c r="D2393" s="31"/>
      <c r="E2393" s="32"/>
      <c r="F2393" s="31" t="str">
        <f>IFERROR(IF(E2393&lt;&gt;"",VLOOKUP(E2393,'تكويد الاصناف'!$B$3:$L$5500,3,FALSE),""),"تأكد من الكود")</f>
        <v/>
      </c>
      <c r="G2393" s="31" t="str">
        <f>IFERROR(IF(E2393&lt;&gt;"",VLOOKUP(E2393,'تكويد الاصناف'!$B$3:$L$5500,4,FALSE),""),"تأكد من الوحدة")</f>
        <v/>
      </c>
      <c r="H2393" s="31" t="str">
        <f>IFERROR(IF(E2393&lt;&gt;"",VLOOKUP(E2393,'تكويد الاصناف'!$B$3:$L$5500,9,FALSE),""),"تأكد من السعر")</f>
        <v/>
      </c>
      <c r="I2393" s="31"/>
      <c r="J2393" s="33" t="str">
        <f t="shared" si="37"/>
        <v/>
      </c>
      <c r="K2393" s="33"/>
      <c r="L2393" s="31"/>
      <c r="M2393" s="31"/>
    </row>
    <row r="2394" spans="2:13" x14ac:dyDescent="0.2">
      <c r="B2394" s="29" t="str">
        <f>IF(C2394&lt;&gt;"",COUNT($B$2:B2393)+1,"")</f>
        <v/>
      </c>
      <c r="C2394" s="30"/>
      <c r="D2394" s="31"/>
      <c r="E2394" s="32"/>
      <c r="F2394" s="31" t="str">
        <f>IFERROR(IF(E2394&lt;&gt;"",VLOOKUP(E2394,'تكويد الاصناف'!$B$3:$L$5500,3,FALSE),""),"تأكد من الكود")</f>
        <v/>
      </c>
      <c r="G2394" s="31" t="str">
        <f>IFERROR(IF(E2394&lt;&gt;"",VLOOKUP(E2394,'تكويد الاصناف'!$B$3:$L$5500,4,FALSE),""),"تأكد من الوحدة")</f>
        <v/>
      </c>
      <c r="H2394" s="31" t="str">
        <f>IFERROR(IF(E2394&lt;&gt;"",VLOOKUP(E2394,'تكويد الاصناف'!$B$3:$L$5500,9,FALSE),""),"تأكد من السعر")</f>
        <v/>
      </c>
      <c r="I2394" s="31"/>
      <c r="J2394" s="33" t="str">
        <f t="shared" si="37"/>
        <v/>
      </c>
      <c r="K2394" s="33"/>
      <c r="L2394" s="31"/>
      <c r="M2394" s="31"/>
    </row>
    <row r="2395" spans="2:13" x14ac:dyDescent="0.2">
      <c r="B2395" s="29" t="str">
        <f>IF(C2395&lt;&gt;"",COUNT($B$2:B2394)+1,"")</f>
        <v/>
      </c>
      <c r="C2395" s="30"/>
      <c r="D2395" s="31"/>
      <c r="E2395" s="32"/>
      <c r="F2395" s="31" t="str">
        <f>IFERROR(IF(E2395&lt;&gt;"",VLOOKUP(E2395,'تكويد الاصناف'!$B$3:$L$5500,3,FALSE),""),"تأكد من الكود")</f>
        <v/>
      </c>
      <c r="G2395" s="31" t="str">
        <f>IFERROR(IF(E2395&lt;&gt;"",VLOOKUP(E2395,'تكويد الاصناف'!$B$3:$L$5500,4,FALSE),""),"تأكد من الوحدة")</f>
        <v/>
      </c>
      <c r="H2395" s="31" t="str">
        <f>IFERROR(IF(E2395&lt;&gt;"",VLOOKUP(E2395,'تكويد الاصناف'!$B$3:$L$5500,9,FALSE),""),"تأكد من السعر")</f>
        <v/>
      </c>
      <c r="I2395" s="31"/>
      <c r="J2395" s="33" t="str">
        <f t="shared" si="37"/>
        <v/>
      </c>
      <c r="K2395" s="33"/>
      <c r="L2395" s="31"/>
      <c r="M2395" s="31"/>
    </row>
    <row r="2396" spans="2:13" x14ac:dyDescent="0.2">
      <c r="B2396" s="29" t="str">
        <f>IF(C2396&lt;&gt;"",COUNT($B$2:B2395)+1,"")</f>
        <v/>
      </c>
      <c r="C2396" s="30"/>
      <c r="D2396" s="31"/>
      <c r="E2396" s="32"/>
      <c r="F2396" s="31" t="str">
        <f>IFERROR(IF(E2396&lt;&gt;"",VLOOKUP(E2396,'تكويد الاصناف'!$B$3:$L$5500,3,FALSE),""),"تأكد من الكود")</f>
        <v/>
      </c>
      <c r="G2396" s="31" t="str">
        <f>IFERROR(IF(E2396&lt;&gt;"",VLOOKUP(E2396,'تكويد الاصناف'!$B$3:$L$5500,4,FALSE),""),"تأكد من الوحدة")</f>
        <v/>
      </c>
      <c r="H2396" s="31" t="str">
        <f>IFERROR(IF(E2396&lt;&gt;"",VLOOKUP(E2396,'تكويد الاصناف'!$B$3:$L$5500,9,FALSE),""),"تأكد من السعر")</f>
        <v/>
      </c>
      <c r="I2396" s="31"/>
      <c r="J2396" s="33" t="str">
        <f t="shared" si="37"/>
        <v/>
      </c>
      <c r="K2396" s="33"/>
      <c r="L2396" s="31"/>
      <c r="M2396" s="31"/>
    </row>
    <row r="2397" spans="2:13" x14ac:dyDescent="0.2">
      <c r="B2397" s="29" t="str">
        <f>IF(C2397&lt;&gt;"",COUNT($B$2:B2396)+1,"")</f>
        <v/>
      </c>
      <c r="C2397" s="30"/>
      <c r="D2397" s="31"/>
      <c r="E2397" s="32"/>
      <c r="F2397" s="31" t="str">
        <f>IFERROR(IF(E2397&lt;&gt;"",VLOOKUP(E2397,'تكويد الاصناف'!$B$3:$L$5500,3,FALSE),""),"تأكد من الكود")</f>
        <v/>
      </c>
      <c r="G2397" s="31" t="str">
        <f>IFERROR(IF(E2397&lt;&gt;"",VLOOKUP(E2397,'تكويد الاصناف'!$B$3:$L$5500,4,FALSE),""),"تأكد من الوحدة")</f>
        <v/>
      </c>
      <c r="H2397" s="31" t="str">
        <f>IFERROR(IF(E2397&lt;&gt;"",VLOOKUP(E2397,'تكويد الاصناف'!$B$3:$L$5500,9,FALSE),""),"تأكد من السعر")</f>
        <v/>
      </c>
      <c r="I2397" s="31"/>
      <c r="J2397" s="33" t="str">
        <f t="shared" si="37"/>
        <v/>
      </c>
      <c r="K2397" s="33"/>
      <c r="L2397" s="31"/>
      <c r="M2397" s="31"/>
    </row>
    <row r="2398" spans="2:13" x14ac:dyDescent="0.2">
      <c r="B2398" s="29" t="str">
        <f>IF(C2398&lt;&gt;"",COUNT($B$2:B2397)+1,"")</f>
        <v/>
      </c>
      <c r="C2398" s="30"/>
      <c r="D2398" s="31"/>
      <c r="E2398" s="32"/>
      <c r="F2398" s="31" t="str">
        <f>IFERROR(IF(E2398&lt;&gt;"",VLOOKUP(E2398,'تكويد الاصناف'!$B$3:$L$5500,3,FALSE),""),"تأكد من الكود")</f>
        <v/>
      </c>
      <c r="G2398" s="31" t="str">
        <f>IFERROR(IF(E2398&lt;&gt;"",VLOOKUP(E2398,'تكويد الاصناف'!$B$3:$L$5500,4,FALSE),""),"تأكد من الوحدة")</f>
        <v/>
      </c>
      <c r="H2398" s="31" t="str">
        <f>IFERROR(IF(E2398&lt;&gt;"",VLOOKUP(E2398,'تكويد الاصناف'!$B$3:$L$5500,9,FALSE),""),"تأكد من السعر")</f>
        <v/>
      </c>
      <c r="I2398" s="31"/>
      <c r="J2398" s="33" t="str">
        <f t="shared" si="37"/>
        <v/>
      </c>
      <c r="K2398" s="33"/>
      <c r="L2398" s="31"/>
      <c r="M2398" s="31"/>
    </row>
    <row r="2399" spans="2:13" x14ac:dyDescent="0.2">
      <c r="B2399" s="29" t="str">
        <f>IF(C2399&lt;&gt;"",COUNT($B$2:B2398)+1,"")</f>
        <v/>
      </c>
      <c r="C2399" s="30"/>
      <c r="D2399" s="31"/>
      <c r="E2399" s="32"/>
      <c r="F2399" s="31" t="str">
        <f>IFERROR(IF(E2399&lt;&gt;"",VLOOKUP(E2399,'تكويد الاصناف'!$B$3:$L$5500,3,FALSE),""),"تأكد من الكود")</f>
        <v/>
      </c>
      <c r="G2399" s="31" t="str">
        <f>IFERROR(IF(E2399&lt;&gt;"",VLOOKUP(E2399,'تكويد الاصناف'!$B$3:$L$5500,4,FALSE),""),"تأكد من الوحدة")</f>
        <v/>
      </c>
      <c r="H2399" s="31" t="str">
        <f>IFERROR(IF(E2399&lt;&gt;"",VLOOKUP(E2399,'تكويد الاصناف'!$B$3:$L$5500,9,FALSE),""),"تأكد من السعر")</f>
        <v/>
      </c>
      <c r="I2399" s="31"/>
      <c r="J2399" s="33" t="str">
        <f t="shared" si="37"/>
        <v/>
      </c>
      <c r="K2399" s="33"/>
      <c r="L2399" s="31"/>
      <c r="M2399" s="31"/>
    </row>
    <row r="2400" spans="2:13" x14ac:dyDescent="0.2">
      <c r="B2400" s="29" t="str">
        <f>IF(C2400&lt;&gt;"",COUNT($B$2:B2399)+1,"")</f>
        <v/>
      </c>
      <c r="C2400" s="30"/>
      <c r="D2400" s="31"/>
      <c r="E2400" s="32"/>
      <c r="F2400" s="31" t="str">
        <f>IFERROR(IF(E2400&lt;&gt;"",VLOOKUP(E2400,'تكويد الاصناف'!$B$3:$L$5500,3,FALSE),""),"تأكد من الكود")</f>
        <v/>
      </c>
      <c r="G2400" s="31" t="str">
        <f>IFERROR(IF(E2400&lt;&gt;"",VLOOKUP(E2400,'تكويد الاصناف'!$B$3:$L$5500,4,FALSE),""),"تأكد من الوحدة")</f>
        <v/>
      </c>
      <c r="H2400" s="31" t="str">
        <f>IFERROR(IF(E2400&lt;&gt;"",VLOOKUP(E2400,'تكويد الاصناف'!$B$3:$L$5500,9,FALSE),""),"تأكد من السعر")</f>
        <v/>
      </c>
      <c r="I2400" s="31"/>
      <c r="J2400" s="33" t="str">
        <f t="shared" si="37"/>
        <v/>
      </c>
      <c r="K2400" s="33"/>
      <c r="L2400" s="31"/>
      <c r="M2400" s="31"/>
    </row>
    <row r="2401" spans="2:13" x14ac:dyDescent="0.2">
      <c r="B2401" s="29" t="str">
        <f>IF(C2401&lt;&gt;"",COUNT($B$2:B2400)+1,"")</f>
        <v/>
      </c>
      <c r="C2401" s="30"/>
      <c r="D2401" s="31"/>
      <c r="E2401" s="32"/>
      <c r="F2401" s="31" t="str">
        <f>IFERROR(IF(E2401&lt;&gt;"",VLOOKUP(E2401,'تكويد الاصناف'!$B$3:$L$5500,3,FALSE),""),"تأكد من الكود")</f>
        <v/>
      </c>
      <c r="G2401" s="31" t="str">
        <f>IFERROR(IF(E2401&lt;&gt;"",VLOOKUP(E2401,'تكويد الاصناف'!$B$3:$L$5500,4,FALSE),""),"تأكد من الوحدة")</f>
        <v/>
      </c>
      <c r="H2401" s="31" t="str">
        <f>IFERROR(IF(E2401&lt;&gt;"",VLOOKUP(E2401,'تكويد الاصناف'!$B$3:$L$5500,9,FALSE),""),"تأكد من السعر")</f>
        <v/>
      </c>
      <c r="I2401" s="31"/>
      <c r="J2401" s="33" t="str">
        <f t="shared" si="37"/>
        <v/>
      </c>
      <c r="K2401" s="33"/>
      <c r="L2401" s="31"/>
      <c r="M2401" s="31"/>
    </row>
    <row r="2402" spans="2:13" x14ac:dyDescent="0.2">
      <c r="B2402" s="29" t="str">
        <f>IF(C2402&lt;&gt;"",COUNT($B$2:B2401)+1,"")</f>
        <v/>
      </c>
      <c r="C2402" s="30"/>
      <c r="D2402" s="31"/>
      <c r="E2402" s="32"/>
      <c r="F2402" s="31" t="str">
        <f>IFERROR(IF(E2402&lt;&gt;"",VLOOKUP(E2402,'تكويد الاصناف'!$B$3:$L$5500,3,FALSE),""),"تأكد من الكود")</f>
        <v/>
      </c>
      <c r="G2402" s="31" t="str">
        <f>IFERROR(IF(E2402&lt;&gt;"",VLOOKUP(E2402,'تكويد الاصناف'!$B$3:$L$5500,4,FALSE),""),"تأكد من الوحدة")</f>
        <v/>
      </c>
      <c r="H2402" s="31" t="str">
        <f>IFERROR(IF(E2402&lt;&gt;"",VLOOKUP(E2402,'تكويد الاصناف'!$B$3:$L$5500,9,FALSE),""),"تأكد من السعر")</f>
        <v/>
      </c>
      <c r="I2402" s="31"/>
      <c r="J2402" s="33" t="str">
        <f t="shared" si="37"/>
        <v/>
      </c>
      <c r="K2402" s="33"/>
      <c r="L2402" s="31"/>
      <c r="M2402" s="31"/>
    </row>
    <row r="2403" spans="2:13" x14ac:dyDescent="0.2">
      <c r="B2403" s="29" t="str">
        <f>IF(C2403&lt;&gt;"",COUNT($B$2:B2402)+1,"")</f>
        <v/>
      </c>
      <c r="C2403" s="30"/>
      <c r="D2403" s="31"/>
      <c r="E2403" s="32"/>
      <c r="F2403" s="31" t="str">
        <f>IFERROR(IF(E2403&lt;&gt;"",VLOOKUP(E2403,'تكويد الاصناف'!$B$3:$L$5500,3,FALSE),""),"تأكد من الكود")</f>
        <v/>
      </c>
      <c r="G2403" s="31" t="str">
        <f>IFERROR(IF(E2403&lt;&gt;"",VLOOKUP(E2403,'تكويد الاصناف'!$B$3:$L$5500,4,FALSE),""),"تأكد من الوحدة")</f>
        <v/>
      </c>
      <c r="H2403" s="31" t="str">
        <f>IFERROR(IF(E2403&lt;&gt;"",VLOOKUP(E2403,'تكويد الاصناف'!$B$3:$L$5500,9,FALSE),""),"تأكد من السعر")</f>
        <v/>
      </c>
      <c r="I2403" s="31"/>
      <c r="J2403" s="33" t="str">
        <f t="shared" si="37"/>
        <v/>
      </c>
      <c r="K2403" s="33"/>
      <c r="L2403" s="31"/>
      <c r="M2403" s="31"/>
    </row>
    <row r="2404" spans="2:13" x14ac:dyDescent="0.2">
      <c r="B2404" s="29" t="str">
        <f>IF(C2404&lt;&gt;"",COUNT($B$2:B2403)+1,"")</f>
        <v/>
      </c>
      <c r="C2404" s="30"/>
      <c r="D2404" s="31"/>
      <c r="E2404" s="32"/>
      <c r="F2404" s="31" t="str">
        <f>IFERROR(IF(E2404&lt;&gt;"",VLOOKUP(E2404,'تكويد الاصناف'!$B$3:$L$5500,3,FALSE),""),"تأكد من الكود")</f>
        <v/>
      </c>
      <c r="G2404" s="31" t="str">
        <f>IFERROR(IF(E2404&lt;&gt;"",VLOOKUP(E2404,'تكويد الاصناف'!$B$3:$L$5500,4,FALSE),""),"تأكد من الوحدة")</f>
        <v/>
      </c>
      <c r="H2404" s="31" t="str">
        <f>IFERROR(IF(E2404&lt;&gt;"",VLOOKUP(E2404,'تكويد الاصناف'!$B$3:$L$5500,9,FALSE),""),"تأكد من السعر")</f>
        <v/>
      </c>
      <c r="I2404" s="31"/>
      <c r="J2404" s="33" t="str">
        <f t="shared" si="37"/>
        <v/>
      </c>
      <c r="K2404" s="33"/>
      <c r="L2404" s="31"/>
      <c r="M2404" s="31"/>
    </row>
    <row r="2405" spans="2:13" x14ac:dyDescent="0.2">
      <c r="B2405" s="29" t="str">
        <f>IF(C2405&lt;&gt;"",COUNT($B$2:B2404)+1,"")</f>
        <v/>
      </c>
      <c r="C2405" s="30"/>
      <c r="D2405" s="31"/>
      <c r="E2405" s="32"/>
      <c r="F2405" s="31" t="str">
        <f>IFERROR(IF(E2405&lt;&gt;"",VLOOKUP(E2405,'تكويد الاصناف'!$B$3:$L$5500,3,FALSE),""),"تأكد من الكود")</f>
        <v/>
      </c>
      <c r="G2405" s="31" t="str">
        <f>IFERROR(IF(E2405&lt;&gt;"",VLOOKUP(E2405,'تكويد الاصناف'!$B$3:$L$5500,4,FALSE),""),"تأكد من الوحدة")</f>
        <v/>
      </c>
      <c r="H2405" s="31" t="str">
        <f>IFERROR(IF(E2405&lt;&gt;"",VLOOKUP(E2405,'تكويد الاصناف'!$B$3:$L$5500,9,FALSE),""),"تأكد من السعر")</f>
        <v/>
      </c>
      <c r="I2405" s="31"/>
      <c r="J2405" s="33" t="str">
        <f t="shared" si="37"/>
        <v/>
      </c>
      <c r="K2405" s="33"/>
      <c r="L2405" s="31"/>
      <c r="M2405" s="31"/>
    </row>
    <row r="2406" spans="2:13" x14ac:dyDescent="0.2">
      <c r="B2406" s="29" t="str">
        <f>IF(C2406&lt;&gt;"",COUNT($B$2:B2405)+1,"")</f>
        <v/>
      </c>
      <c r="C2406" s="30"/>
      <c r="D2406" s="31"/>
      <c r="E2406" s="32"/>
      <c r="F2406" s="31" t="str">
        <f>IFERROR(IF(E2406&lt;&gt;"",VLOOKUP(E2406,'تكويد الاصناف'!$B$3:$L$5500,3,FALSE),""),"تأكد من الكود")</f>
        <v/>
      </c>
      <c r="G2406" s="31" t="str">
        <f>IFERROR(IF(E2406&lt;&gt;"",VLOOKUP(E2406,'تكويد الاصناف'!$B$3:$L$5500,4,FALSE),""),"تأكد من الوحدة")</f>
        <v/>
      </c>
      <c r="H2406" s="31" t="str">
        <f>IFERROR(IF(E2406&lt;&gt;"",VLOOKUP(E2406,'تكويد الاصناف'!$B$3:$L$5500,9,FALSE),""),"تأكد من السعر")</f>
        <v/>
      </c>
      <c r="I2406" s="31"/>
      <c r="J2406" s="33" t="str">
        <f t="shared" si="37"/>
        <v/>
      </c>
      <c r="K2406" s="33"/>
      <c r="L2406" s="31"/>
      <c r="M2406" s="31"/>
    </row>
    <row r="2407" spans="2:13" x14ac:dyDescent="0.2">
      <c r="B2407" s="29" t="str">
        <f>IF(C2407&lt;&gt;"",COUNT($B$2:B2406)+1,"")</f>
        <v/>
      </c>
      <c r="C2407" s="30"/>
      <c r="D2407" s="31"/>
      <c r="E2407" s="32"/>
      <c r="F2407" s="31" t="str">
        <f>IFERROR(IF(E2407&lt;&gt;"",VLOOKUP(E2407,'تكويد الاصناف'!$B$3:$L$5500,3,FALSE),""),"تأكد من الكود")</f>
        <v/>
      </c>
      <c r="G2407" s="31" t="str">
        <f>IFERROR(IF(E2407&lt;&gt;"",VLOOKUP(E2407,'تكويد الاصناف'!$B$3:$L$5500,4,FALSE),""),"تأكد من الوحدة")</f>
        <v/>
      </c>
      <c r="H2407" s="31" t="str">
        <f>IFERROR(IF(E2407&lt;&gt;"",VLOOKUP(E2407,'تكويد الاصناف'!$B$3:$L$5500,9,FALSE),""),"تأكد من السعر")</f>
        <v/>
      </c>
      <c r="I2407" s="31"/>
      <c r="J2407" s="33" t="str">
        <f t="shared" si="37"/>
        <v/>
      </c>
      <c r="K2407" s="33"/>
      <c r="L2407" s="31"/>
      <c r="M2407" s="31"/>
    </row>
    <row r="2408" spans="2:13" x14ac:dyDescent="0.2">
      <c r="B2408" s="29" t="str">
        <f>IF(C2408&lt;&gt;"",COUNT($B$2:B2407)+1,"")</f>
        <v/>
      </c>
      <c r="C2408" s="30"/>
      <c r="D2408" s="31"/>
      <c r="E2408" s="32"/>
      <c r="F2408" s="31" t="str">
        <f>IFERROR(IF(E2408&lt;&gt;"",VLOOKUP(E2408,'تكويد الاصناف'!$B$3:$L$5500,3,FALSE),""),"تأكد من الكود")</f>
        <v/>
      </c>
      <c r="G2408" s="31" t="str">
        <f>IFERROR(IF(E2408&lt;&gt;"",VLOOKUP(E2408,'تكويد الاصناف'!$B$3:$L$5500,4,FALSE),""),"تأكد من الوحدة")</f>
        <v/>
      </c>
      <c r="H2408" s="31" t="str">
        <f>IFERROR(IF(E2408&lt;&gt;"",VLOOKUP(E2408,'تكويد الاصناف'!$B$3:$L$5500,9,FALSE),""),"تأكد من السعر")</f>
        <v/>
      </c>
      <c r="I2408" s="31"/>
      <c r="J2408" s="33" t="str">
        <f t="shared" si="37"/>
        <v/>
      </c>
      <c r="K2408" s="33"/>
      <c r="L2408" s="31"/>
      <c r="M2408" s="31"/>
    </row>
    <row r="2409" spans="2:13" x14ac:dyDescent="0.2">
      <c r="B2409" s="29" t="str">
        <f>IF(C2409&lt;&gt;"",COUNT($B$2:B2408)+1,"")</f>
        <v/>
      </c>
      <c r="C2409" s="30"/>
      <c r="D2409" s="31"/>
      <c r="E2409" s="32"/>
      <c r="F2409" s="31" t="str">
        <f>IFERROR(IF(E2409&lt;&gt;"",VLOOKUP(E2409,'تكويد الاصناف'!$B$3:$L$5500,3,FALSE),""),"تأكد من الكود")</f>
        <v/>
      </c>
      <c r="G2409" s="31" t="str">
        <f>IFERROR(IF(E2409&lt;&gt;"",VLOOKUP(E2409,'تكويد الاصناف'!$B$3:$L$5500,4,FALSE),""),"تأكد من الوحدة")</f>
        <v/>
      </c>
      <c r="H2409" s="31" t="str">
        <f>IFERROR(IF(E2409&lt;&gt;"",VLOOKUP(E2409,'تكويد الاصناف'!$B$3:$L$5500,9,FALSE),""),"تأكد من السعر")</f>
        <v/>
      </c>
      <c r="I2409" s="31"/>
      <c r="J2409" s="33" t="str">
        <f t="shared" si="37"/>
        <v/>
      </c>
      <c r="K2409" s="33"/>
      <c r="L2409" s="31"/>
      <c r="M2409" s="31"/>
    </row>
    <row r="2410" spans="2:13" x14ac:dyDescent="0.2">
      <c r="B2410" s="29" t="str">
        <f>IF(C2410&lt;&gt;"",COUNT($B$2:B2409)+1,"")</f>
        <v/>
      </c>
      <c r="C2410" s="30"/>
      <c r="D2410" s="31"/>
      <c r="E2410" s="32"/>
      <c r="F2410" s="31" t="str">
        <f>IFERROR(IF(E2410&lt;&gt;"",VLOOKUP(E2410,'تكويد الاصناف'!$B$3:$L$5500,3,FALSE),""),"تأكد من الكود")</f>
        <v/>
      </c>
      <c r="G2410" s="31" t="str">
        <f>IFERROR(IF(E2410&lt;&gt;"",VLOOKUP(E2410,'تكويد الاصناف'!$B$3:$L$5500,4,FALSE),""),"تأكد من الوحدة")</f>
        <v/>
      </c>
      <c r="H2410" s="31" t="str">
        <f>IFERROR(IF(E2410&lt;&gt;"",VLOOKUP(E2410,'تكويد الاصناف'!$B$3:$L$5500,9,FALSE),""),"تأكد من السعر")</f>
        <v/>
      </c>
      <c r="I2410" s="31"/>
      <c r="J2410" s="33" t="str">
        <f t="shared" si="37"/>
        <v/>
      </c>
      <c r="K2410" s="33"/>
      <c r="L2410" s="31"/>
      <c r="M2410" s="31"/>
    </row>
    <row r="2411" spans="2:13" x14ac:dyDescent="0.2">
      <c r="B2411" s="29" t="str">
        <f>IF(C2411&lt;&gt;"",COUNT($B$2:B2410)+1,"")</f>
        <v/>
      </c>
      <c r="C2411" s="30"/>
      <c r="D2411" s="31"/>
      <c r="E2411" s="32"/>
      <c r="F2411" s="31" t="str">
        <f>IFERROR(IF(E2411&lt;&gt;"",VLOOKUP(E2411,'تكويد الاصناف'!$B$3:$L$5500,3,FALSE),""),"تأكد من الكود")</f>
        <v/>
      </c>
      <c r="G2411" s="31" t="str">
        <f>IFERROR(IF(E2411&lt;&gt;"",VLOOKUP(E2411,'تكويد الاصناف'!$B$3:$L$5500,4,FALSE),""),"تأكد من الوحدة")</f>
        <v/>
      </c>
      <c r="H2411" s="31" t="str">
        <f>IFERROR(IF(E2411&lt;&gt;"",VLOOKUP(E2411,'تكويد الاصناف'!$B$3:$L$5500,9,FALSE),""),"تأكد من السعر")</f>
        <v/>
      </c>
      <c r="I2411" s="31"/>
      <c r="J2411" s="33" t="str">
        <f t="shared" si="37"/>
        <v/>
      </c>
      <c r="K2411" s="33"/>
      <c r="L2411" s="31"/>
      <c r="M2411" s="31"/>
    </row>
    <row r="2412" spans="2:13" x14ac:dyDescent="0.2">
      <c r="B2412" s="29" t="str">
        <f>IF(C2412&lt;&gt;"",COUNT($B$2:B2411)+1,"")</f>
        <v/>
      </c>
      <c r="C2412" s="30"/>
      <c r="D2412" s="31"/>
      <c r="E2412" s="32"/>
      <c r="F2412" s="31" t="str">
        <f>IFERROR(IF(E2412&lt;&gt;"",VLOOKUP(E2412,'تكويد الاصناف'!$B$3:$L$5500,3,FALSE),""),"تأكد من الكود")</f>
        <v/>
      </c>
      <c r="G2412" s="31" t="str">
        <f>IFERROR(IF(E2412&lt;&gt;"",VLOOKUP(E2412,'تكويد الاصناف'!$B$3:$L$5500,4,FALSE),""),"تأكد من الوحدة")</f>
        <v/>
      </c>
      <c r="H2412" s="31" t="str">
        <f>IFERROR(IF(E2412&lt;&gt;"",VLOOKUP(E2412,'تكويد الاصناف'!$B$3:$L$5500,9,FALSE),""),"تأكد من السعر")</f>
        <v/>
      </c>
      <c r="I2412" s="31"/>
      <c r="J2412" s="33" t="str">
        <f t="shared" si="37"/>
        <v/>
      </c>
      <c r="K2412" s="33"/>
      <c r="L2412" s="31"/>
      <c r="M2412" s="31"/>
    </row>
    <row r="2413" spans="2:13" x14ac:dyDescent="0.2">
      <c r="B2413" s="29" t="str">
        <f>IF(C2413&lt;&gt;"",COUNT($B$2:B2412)+1,"")</f>
        <v/>
      </c>
      <c r="C2413" s="30"/>
      <c r="D2413" s="31"/>
      <c r="E2413" s="32"/>
      <c r="F2413" s="31" t="str">
        <f>IFERROR(IF(E2413&lt;&gt;"",VLOOKUP(E2413,'تكويد الاصناف'!$B$3:$L$5500,3,FALSE),""),"تأكد من الكود")</f>
        <v/>
      </c>
      <c r="G2413" s="31" t="str">
        <f>IFERROR(IF(E2413&lt;&gt;"",VLOOKUP(E2413,'تكويد الاصناف'!$B$3:$L$5500,4,FALSE),""),"تأكد من الوحدة")</f>
        <v/>
      </c>
      <c r="H2413" s="31" t="str">
        <f>IFERROR(IF(E2413&lt;&gt;"",VLOOKUP(E2413,'تكويد الاصناف'!$B$3:$L$5500,9,FALSE),""),"تأكد من السعر")</f>
        <v/>
      </c>
      <c r="I2413" s="31"/>
      <c r="J2413" s="33" t="str">
        <f t="shared" si="37"/>
        <v/>
      </c>
      <c r="K2413" s="33"/>
      <c r="L2413" s="31"/>
      <c r="M2413" s="31"/>
    </row>
    <row r="2414" spans="2:13" x14ac:dyDescent="0.2">
      <c r="B2414" s="29" t="str">
        <f>IF(C2414&lt;&gt;"",COUNT($B$2:B2413)+1,"")</f>
        <v/>
      </c>
      <c r="C2414" s="30"/>
      <c r="D2414" s="31"/>
      <c r="E2414" s="32"/>
      <c r="F2414" s="31" t="str">
        <f>IFERROR(IF(E2414&lt;&gt;"",VLOOKUP(E2414,'تكويد الاصناف'!$B$3:$L$5500,3,FALSE),""),"تأكد من الكود")</f>
        <v/>
      </c>
      <c r="G2414" s="31" t="str">
        <f>IFERROR(IF(E2414&lt;&gt;"",VLOOKUP(E2414,'تكويد الاصناف'!$B$3:$L$5500,4,FALSE),""),"تأكد من الوحدة")</f>
        <v/>
      </c>
      <c r="H2414" s="31" t="str">
        <f>IFERROR(IF(E2414&lt;&gt;"",VLOOKUP(E2414,'تكويد الاصناف'!$B$3:$L$5500,9,FALSE),""),"تأكد من السعر")</f>
        <v/>
      </c>
      <c r="I2414" s="31"/>
      <c r="J2414" s="33" t="str">
        <f t="shared" si="37"/>
        <v/>
      </c>
      <c r="K2414" s="33"/>
      <c r="L2414" s="31"/>
      <c r="M2414" s="31"/>
    </row>
    <row r="2415" spans="2:13" x14ac:dyDescent="0.2">
      <c r="B2415" s="29" t="str">
        <f>IF(C2415&lt;&gt;"",COUNT($B$2:B2414)+1,"")</f>
        <v/>
      </c>
      <c r="C2415" s="30"/>
      <c r="D2415" s="31"/>
      <c r="E2415" s="32"/>
      <c r="F2415" s="31" t="str">
        <f>IFERROR(IF(E2415&lt;&gt;"",VLOOKUP(E2415,'تكويد الاصناف'!$B$3:$L$5500,3,FALSE),""),"تأكد من الكود")</f>
        <v/>
      </c>
      <c r="G2415" s="31" t="str">
        <f>IFERROR(IF(E2415&lt;&gt;"",VLOOKUP(E2415,'تكويد الاصناف'!$B$3:$L$5500,4,FALSE),""),"تأكد من الوحدة")</f>
        <v/>
      </c>
      <c r="H2415" s="31" t="str">
        <f>IFERROR(IF(E2415&lt;&gt;"",VLOOKUP(E2415,'تكويد الاصناف'!$B$3:$L$5500,9,FALSE),""),"تأكد من السعر")</f>
        <v/>
      </c>
      <c r="I2415" s="31"/>
      <c r="J2415" s="33" t="str">
        <f t="shared" si="37"/>
        <v/>
      </c>
      <c r="K2415" s="33"/>
      <c r="L2415" s="31"/>
      <c r="M2415" s="31"/>
    </row>
    <row r="2416" spans="2:13" x14ac:dyDescent="0.2">
      <c r="B2416" s="29" t="str">
        <f>IF(C2416&lt;&gt;"",COUNT($B$2:B2415)+1,"")</f>
        <v/>
      </c>
      <c r="C2416" s="30"/>
      <c r="D2416" s="31"/>
      <c r="E2416" s="32"/>
      <c r="F2416" s="31" t="str">
        <f>IFERROR(IF(E2416&lt;&gt;"",VLOOKUP(E2416,'تكويد الاصناف'!$B$3:$L$5500,3,FALSE),""),"تأكد من الكود")</f>
        <v/>
      </c>
      <c r="G2416" s="31" t="str">
        <f>IFERROR(IF(E2416&lt;&gt;"",VLOOKUP(E2416,'تكويد الاصناف'!$B$3:$L$5500,4,FALSE),""),"تأكد من الوحدة")</f>
        <v/>
      </c>
      <c r="H2416" s="31" t="str">
        <f>IFERROR(IF(E2416&lt;&gt;"",VLOOKUP(E2416,'تكويد الاصناف'!$B$3:$L$5500,9,FALSE),""),"تأكد من السعر")</f>
        <v/>
      </c>
      <c r="I2416" s="31"/>
      <c r="J2416" s="33" t="str">
        <f t="shared" si="37"/>
        <v/>
      </c>
      <c r="K2416" s="33"/>
      <c r="L2416" s="31"/>
      <c r="M2416" s="31"/>
    </row>
    <row r="2417" spans="2:13" x14ac:dyDescent="0.2">
      <c r="B2417" s="29" t="str">
        <f>IF(C2417&lt;&gt;"",COUNT($B$2:B2416)+1,"")</f>
        <v/>
      </c>
      <c r="C2417" s="30"/>
      <c r="D2417" s="31"/>
      <c r="E2417" s="32"/>
      <c r="F2417" s="31" t="str">
        <f>IFERROR(IF(E2417&lt;&gt;"",VLOOKUP(E2417,'تكويد الاصناف'!$B$3:$L$5500,3,FALSE),""),"تأكد من الكود")</f>
        <v/>
      </c>
      <c r="G2417" s="31" t="str">
        <f>IFERROR(IF(E2417&lt;&gt;"",VLOOKUP(E2417,'تكويد الاصناف'!$B$3:$L$5500,4,FALSE),""),"تأكد من الوحدة")</f>
        <v/>
      </c>
      <c r="H2417" s="31" t="str">
        <f>IFERROR(IF(E2417&lt;&gt;"",VLOOKUP(E2417,'تكويد الاصناف'!$B$3:$L$5500,9,FALSE),""),"تأكد من السعر")</f>
        <v/>
      </c>
      <c r="I2417" s="31"/>
      <c r="J2417" s="33" t="str">
        <f t="shared" si="37"/>
        <v/>
      </c>
      <c r="K2417" s="33"/>
      <c r="L2417" s="31"/>
      <c r="M2417" s="31"/>
    </row>
    <row r="2418" spans="2:13" x14ac:dyDescent="0.2">
      <c r="B2418" s="29" t="str">
        <f>IF(C2418&lt;&gt;"",COUNT($B$2:B2417)+1,"")</f>
        <v/>
      </c>
      <c r="C2418" s="30"/>
      <c r="D2418" s="31"/>
      <c r="E2418" s="32"/>
      <c r="F2418" s="31" t="str">
        <f>IFERROR(IF(E2418&lt;&gt;"",VLOOKUP(E2418,'تكويد الاصناف'!$B$3:$L$5500,3,FALSE),""),"تأكد من الكود")</f>
        <v/>
      </c>
      <c r="G2418" s="31" t="str">
        <f>IFERROR(IF(E2418&lt;&gt;"",VLOOKUP(E2418,'تكويد الاصناف'!$B$3:$L$5500,4,FALSE),""),"تأكد من الوحدة")</f>
        <v/>
      </c>
      <c r="H2418" s="31" t="str">
        <f>IFERROR(IF(E2418&lt;&gt;"",VLOOKUP(E2418,'تكويد الاصناف'!$B$3:$L$5500,9,FALSE),""),"تأكد من السعر")</f>
        <v/>
      </c>
      <c r="I2418" s="31"/>
      <c r="J2418" s="33" t="str">
        <f t="shared" si="37"/>
        <v/>
      </c>
      <c r="K2418" s="33"/>
      <c r="L2418" s="31"/>
      <c r="M2418" s="31"/>
    </row>
    <row r="2419" spans="2:13" x14ac:dyDescent="0.2">
      <c r="B2419" s="29" t="str">
        <f>IF(C2419&lt;&gt;"",COUNT($B$2:B2418)+1,"")</f>
        <v/>
      </c>
      <c r="C2419" s="30"/>
      <c r="D2419" s="31"/>
      <c r="E2419" s="32"/>
      <c r="F2419" s="31" t="str">
        <f>IFERROR(IF(E2419&lt;&gt;"",VLOOKUP(E2419,'تكويد الاصناف'!$B$3:$L$5500,3,FALSE),""),"تأكد من الكود")</f>
        <v/>
      </c>
      <c r="G2419" s="31" t="str">
        <f>IFERROR(IF(E2419&lt;&gt;"",VLOOKUP(E2419,'تكويد الاصناف'!$B$3:$L$5500,4,FALSE),""),"تأكد من الوحدة")</f>
        <v/>
      </c>
      <c r="H2419" s="31" t="str">
        <f>IFERROR(IF(E2419&lt;&gt;"",VLOOKUP(E2419,'تكويد الاصناف'!$B$3:$L$5500,9,FALSE),""),"تأكد من السعر")</f>
        <v/>
      </c>
      <c r="I2419" s="31"/>
      <c r="J2419" s="33" t="str">
        <f t="shared" si="37"/>
        <v/>
      </c>
      <c r="K2419" s="33"/>
      <c r="L2419" s="31"/>
      <c r="M2419" s="31"/>
    </row>
    <row r="2420" spans="2:13" x14ac:dyDescent="0.2">
      <c r="B2420" s="29" t="str">
        <f>IF(C2420&lt;&gt;"",COUNT($B$2:B2419)+1,"")</f>
        <v/>
      </c>
      <c r="C2420" s="30"/>
      <c r="D2420" s="31"/>
      <c r="E2420" s="32"/>
      <c r="F2420" s="31" t="str">
        <f>IFERROR(IF(E2420&lt;&gt;"",VLOOKUP(E2420,'تكويد الاصناف'!$B$3:$L$5500,3,FALSE),""),"تأكد من الكود")</f>
        <v/>
      </c>
      <c r="G2420" s="31" t="str">
        <f>IFERROR(IF(E2420&lt;&gt;"",VLOOKUP(E2420,'تكويد الاصناف'!$B$3:$L$5500,4,FALSE),""),"تأكد من الوحدة")</f>
        <v/>
      </c>
      <c r="H2420" s="31" t="str">
        <f>IFERROR(IF(E2420&lt;&gt;"",VLOOKUP(E2420,'تكويد الاصناف'!$B$3:$L$5500,9,FALSE),""),"تأكد من السعر")</f>
        <v/>
      </c>
      <c r="I2420" s="31"/>
      <c r="J2420" s="33" t="str">
        <f t="shared" si="37"/>
        <v/>
      </c>
      <c r="K2420" s="33"/>
      <c r="L2420" s="31"/>
      <c r="M2420" s="31"/>
    </row>
    <row r="2421" spans="2:13" x14ac:dyDescent="0.2">
      <c r="B2421" s="29" t="str">
        <f>IF(C2421&lt;&gt;"",COUNT($B$2:B2420)+1,"")</f>
        <v/>
      </c>
      <c r="C2421" s="30"/>
      <c r="D2421" s="31"/>
      <c r="E2421" s="32"/>
      <c r="F2421" s="31" t="str">
        <f>IFERROR(IF(E2421&lt;&gt;"",VLOOKUP(E2421,'تكويد الاصناف'!$B$3:$L$5500,3,FALSE),""),"تأكد من الكود")</f>
        <v/>
      </c>
      <c r="G2421" s="31" t="str">
        <f>IFERROR(IF(E2421&lt;&gt;"",VLOOKUP(E2421,'تكويد الاصناف'!$B$3:$L$5500,4,FALSE),""),"تأكد من الوحدة")</f>
        <v/>
      </c>
      <c r="H2421" s="31" t="str">
        <f>IFERROR(IF(E2421&lt;&gt;"",VLOOKUP(E2421,'تكويد الاصناف'!$B$3:$L$5500,9,FALSE),""),"تأكد من السعر")</f>
        <v/>
      </c>
      <c r="I2421" s="31"/>
      <c r="J2421" s="33" t="str">
        <f t="shared" si="37"/>
        <v/>
      </c>
      <c r="K2421" s="33"/>
      <c r="L2421" s="31"/>
      <c r="M2421" s="31"/>
    </row>
    <row r="2422" spans="2:13" x14ac:dyDescent="0.2">
      <c r="B2422" s="29" t="str">
        <f>IF(C2422&lt;&gt;"",COUNT($B$2:B2421)+1,"")</f>
        <v/>
      </c>
      <c r="C2422" s="30"/>
      <c r="D2422" s="31"/>
      <c r="E2422" s="32"/>
      <c r="F2422" s="31" t="str">
        <f>IFERROR(IF(E2422&lt;&gt;"",VLOOKUP(E2422,'تكويد الاصناف'!$B$3:$L$5500,3,FALSE),""),"تأكد من الكود")</f>
        <v/>
      </c>
      <c r="G2422" s="31" t="str">
        <f>IFERROR(IF(E2422&lt;&gt;"",VLOOKUP(E2422,'تكويد الاصناف'!$B$3:$L$5500,4,FALSE),""),"تأكد من الوحدة")</f>
        <v/>
      </c>
      <c r="H2422" s="31" t="str">
        <f>IFERROR(IF(E2422&lt;&gt;"",VLOOKUP(E2422,'تكويد الاصناف'!$B$3:$L$5500,9,FALSE),""),"تأكد من السعر")</f>
        <v/>
      </c>
      <c r="I2422" s="31"/>
      <c r="J2422" s="33" t="str">
        <f t="shared" si="37"/>
        <v/>
      </c>
      <c r="K2422" s="33"/>
      <c r="L2422" s="31"/>
      <c r="M2422" s="31"/>
    </row>
    <row r="2423" spans="2:13" x14ac:dyDescent="0.2">
      <c r="B2423" s="29" t="str">
        <f>IF(C2423&lt;&gt;"",COUNT($B$2:B2422)+1,"")</f>
        <v/>
      </c>
      <c r="C2423" s="30"/>
      <c r="D2423" s="31"/>
      <c r="E2423" s="32"/>
      <c r="F2423" s="31" t="str">
        <f>IFERROR(IF(E2423&lt;&gt;"",VLOOKUP(E2423,'تكويد الاصناف'!$B$3:$L$5500,3,FALSE),""),"تأكد من الكود")</f>
        <v/>
      </c>
      <c r="G2423" s="31" t="str">
        <f>IFERROR(IF(E2423&lt;&gt;"",VLOOKUP(E2423,'تكويد الاصناف'!$B$3:$L$5500,4,FALSE),""),"تأكد من الوحدة")</f>
        <v/>
      </c>
      <c r="H2423" s="31" t="str">
        <f>IFERROR(IF(E2423&lt;&gt;"",VLOOKUP(E2423,'تكويد الاصناف'!$B$3:$L$5500,9,FALSE),""),"تأكد من السعر")</f>
        <v/>
      </c>
      <c r="I2423" s="31"/>
      <c r="J2423" s="33" t="str">
        <f t="shared" si="37"/>
        <v/>
      </c>
      <c r="K2423" s="33"/>
      <c r="L2423" s="31"/>
      <c r="M2423" s="31"/>
    </row>
    <row r="2424" spans="2:13" x14ac:dyDescent="0.2">
      <c r="B2424" s="29" t="str">
        <f>IF(C2424&lt;&gt;"",COUNT($B$2:B2423)+1,"")</f>
        <v/>
      </c>
      <c r="C2424" s="30"/>
      <c r="D2424" s="31"/>
      <c r="E2424" s="32"/>
      <c r="F2424" s="31" t="str">
        <f>IFERROR(IF(E2424&lt;&gt;"",VLOOKUP(E2424,'تكويد الاصناف'!$B$3:$L$5500,3,FALSE),""),"تأكد من الكود")</f>
        <v/>
      </c>
      <c r="G2424" s="31" t="str">
        <f>IFERROR(IF(E2424&lt;&gt;"",VLOOKUP(E2424,'تكويد الاصناف'!$B$3:$L$5500,4,FALSE),""),"تأكد من الوحدة")</f>
        <v/>
      </c>
      <c r="H2424" s="31" t="str">
        <f>IFERROR(IF(E2424&lt;&gt;"",VLOOKUP(E2424,'تكويد الاصناف'!$B$3:$L$5500,9,FALSE),""),"تأكد من السعر")</f>
        <v/>
      </c>
      <c r="I2424" s="31"/>
      <c r="J2424" s="33" t="str">
        <f t="shared" si="37"/>
        <v/>
      </c>
      <c r="K2424" s="33"/>
      <c r="L2424" s="31"/>
      <c r="M2424" s="31"/>
    </row>
    <row r="2425" spans="2:13" x14ac:dyDescent="0.2">
      <c r="B2425" s="29" t="str">
        <f>IF(C2425&lt;&gt;"",COUNT($B$2:B2424)+1,"")</f>
        <v/>
      </c>
      <c r="C2425" s="30"/>
      <c r="D2425" s="31"/>
      <c r="E2425" s="32"/>
      <c r="F2425" s="31" t="str">
        <f>IFERROR(IF(E2425&lt;&gt;"",VLOOKUP(E2425,'تكويد الاصناف'!$B$3:$L$5500,3,FALSE),""),"تأكد من الكود")</f>
        <v/>
      </c>
      <c r="G2425" s="31" t="str">
        <f>IFERROR(IF(E2425&lt;&gt;"",VLOOKUP(E2425,'تكويد الاصناف'!$B$3:$L$5500,4,FALSE),""),"تأكد من الوحدة")</f>
        <v/>
      </c>
      <c r="H2425" s="31" t="str">
        <f>IFERROR(IF(E2425&lt;&gt;"",VLOOKUP(E2425,'تكويد الاصناف'!$B$3:$L$5500,9,FALSE),""),"تأكد من السعر")</f>
        <v/>
      </c>
      <c r="I2425" s="31"/>
      <c r="J2425" s="33" t="str">
        <f t="shared" si="37"/>
        <v/>
      </c>
      <c r="K2425" s="33"/>
      <c r="L2425" s="31"/>
      <c r="M2425" s="31"/>
    </row>
    <row r="2426" spans="2:13" x14ac:dyDescent="0.2">
      <c r="B2426" s="29" t="str">
        <f>IF(C2426&lt;&gt;"",COUNT($B$2:B2425)+1,"")</f>
        <v/>
      </c>
      <c r="C2426" s="30"/>
      <c r="D2426" s="31"/>
      <c r="E2426" s="32"/>
      <c r="F2426" s="31" t="str">
        <f>IFERROR(IF(E2426&lt;&gt;"",VLOOKUP(E2426,'تكويد الاصناف'!$B$3:$L$5500,3,FALSE),""),"تأكد من الكود")</f>
        <v/>
      </c>
      <c r="G2426" s="31" t="str">
        <f>IFERROR(IF(E2426&lt;&gt;"",VLOOKUP(E2426,'تكويد الاصناف'!$B$3:$L$5500,4,FALSE),""),"تأكد من الوحدة")</f>
        <v/>
      </c>
      <c r="H2426" s="31" t="str">
        <f>IFERROR(IF(E2426&lt;&gt;"",VLOOKUP(E2426,'تكويد الاصناف'!$B$3:$L$5500,9,FALSE),""),"تأكد من السعر")</f>
        <v/>
      </c>
      <c r="I2426" s="31"/>
      <c r="J2426" s="33" t="str">
        <f t="shared" si="37"/>
        <v/>
      </c>
      <c r="K2426" s="33"/>
      <c r="L2426" s="31"/>
      <c r="M2426" s="31"/>
    </row>
    <row r="2427" spans="2:13" x14ac:dyDescent="0.2">
      <c r="B2427" s="29" t="str">
        <f>IF(C2427&lt;&gt;"",COUNT($B$2:B2426)+1,"")</f>
        <v/>
      </c>
      <c r="C2427" s="30"/>
      <c r="D2427" s="31"/>
      <c r="E2427" s="32"/>
      <c r="F2427" s="31" t="str">
        <f>IFERROR(IF(E2427&lt;&gt;"",VLOOKUP(E2427,'تكويد الاصناف'!$B$3:$L$5500,3,FALSE),""),"تأكد من الكود")</f>
        <v/>
      </c>
      <c r="G2427" s="31" t="str">
        <f>IFERROR(IF(E2427&lt;&gt;"",VLOOKUP(E2427,'تكويد الاصناف'!$B$3:$L$5500,4,FALSE),""),"تأكد من الوحدة")</f>
        <v/>
      </c>
      <c r="H2427" s="31" t="str">
        <f>IFERROR(IF(E2427&lt;&gt;"",VLOOKUP(E2427,'تكويد الاصناف'!$B$3:$L$5500,9,FALSE),""),"تأكد من السعر")</f>
        <v/>
      </c>
      <c r="I2427" s="31"/>
      <c r="J2427" s="33" t="str">
        <f t="shared" si="37"/>
        <v/>
      </c>
      <c r="K2427" s="33"/>
      <c r="L2427" s="31"/>
      <c r="M2427" s="31"/>
    </row>
    <row r="2428" spans="2:13" x14ac:dyDescent="0.2">
      <c r="B2428" s="29" t="str">
        <f>IF(C2428&lt;&gt;"",COUNT($B$2:B2427)+1,"")</f>
        <v/>
      </c>
      <c r="C2428" s="30"/>
      <c r="D2428" s="31"/>
      <c r="E2428" s="32"/>
      <c r="F2428" s="31" t="str">
        <f>IFERROR(IF(E2428&lt;&gt;"",VLOOKUP(E2428,'تكويد الاصناف'!$B$3:$L$5500,3,FALSE),""),"تأكد من الكود")</f>
        <v/>
      </c>
      <c r="G2428" s="31" t="str">
        <f>IFERROR(IF(E2428&lt;&gt;"",VLOOKUP(E2428,'تكويد الاصناف'!$B$3:$L$5500,4,FALSE),""),"تأكد من الوحدة")</f>
        <v/>
      </c>
      <c r="H2428" s="31" t="str">
        <f>IFERROR(IF(E2428&lt;&gt;"",VLOOKUP(E2428,'تكويد الاصناف'!$B$3:$L$5500,9,FALSE),""),"تأكد من السعر")</f>
        <v/>
      </c>
      <c r="I2428" s="31"/>
      <c r="J2428" s="33" t="str">
        <f t="shared" si="37"/>
        <v/>
      </c>
      <c r="K2428" s="33"/>
      <c r="L2428" s="31"/>
      <c r="M2428" s="31"/>
    </row>
    <row r="2429" spans="2:13" x14ac:dyDescent="0.2">
      <c r="B2429" s="29" t="str">
        <f>IF(C2429&lt;&gt;"",COUNT($B$2:B2428)+1,"")</f>
        <v/>
      </c>
      <c r="C2429" s="30"/>
      <c r="D2429" s="31"/>
      <c r="E2429" s="32"/>
      <c r="F2429" s="31" t="str">
        <f>IFERROR(IF(E2429&lt;&gt;"",VLOOKUP(E2429,'تكويد الاصناف'!$B$3:$L$5500,3,FALSE),""),"تأكد من الكود")</f>
        <v/>
      </c>
      <c r="G2429" s="31" t="str">
        <f>IFERROR(IF(E2429&lt;&gt;"",VLOOKUP(E2429,'تكويد الاصناف'!$B$3:$L$5500,4,FALSE),""),"تأكد من الوحدة")</f>
        <v/>
      </c>
      <c r="H2429" s="31" t="str">
        <f>IFERROR(IF(E2429&lt;&gt;"",VLOOKUP(E2429,'تكويد الاصناف'!$B$3:$L$5500,9,FALSE),""),"تأكد من السعر")</f>
        <v/>
      </c>
      <c r="I2429" s="31"/>
      <c r="J2429" s="33" t="str">
        <f t="shared" si="37"/>
        <v/>
      </c>
      <c r="K2429" s="33"/>
      <c r="L2429" s="31"/>
      <c r="M2429" s="31"/>
    </row>
    <row r="2430" spans="2:13" x14ac:dyDescent="0.2">
      <c r="B2430" s="29" t="str">
        <f>IF(C2430&lt;&gt;"",COUNT($B$2:B2429)+1,"")</f>
        <v/>
      </c>
      <c r="C2430" s="30"/>
      <c r="D2430" s="31"/>
      <c r="E2430" s="32"/>
      <c r="F2430" s="31" t="str">
        <f>IFERROR(IF(E2430&lt;&gt;"",VLOOKUP(E2430,'تكويد الاصناف'!$B$3:$L$5500,3,FALSE),""),"تأكد من الكود")</f>
        <v/>
      </c>
      <c r="G2430" s="31" t="str">
        <f>IFERROR(IF(E2430&lt;&gt;"",VLOOKUP(E2430,'تكويد الاصناف'!$B$3:$L$5500,4,FALSE),""),"تأكد من الوحدة")</f>
        <v/>
      </c>
      <c r="H2430" s="31" t="str">
        <f>IFERROR(IF(E2430&lt;&gt;"",VLOOKUP(E2430,'تكويد الاصناف'!$B$3:$L$5500,9,FALSE),""),"تأكد من السعر")</f>
        <v/>
      </c>
      <c r="I2430" s="31"/>
      <c r="J2430" s="33" t="str">
        <f t="shared" si="37"/>
        <v/>
      </c>
      <c r="K2430" s="33"/>
      <c r="L2430" s="31"/>
      <c r="M2430" s="31"/>
    </row>
    <row r="2431" spans="2:13" x14ac:dyDescent="0.2">
      <c r="B2431" s="29" t="str">
        <f>IF(C2431&lt;&gt;"",COUNT($B$2:B2430)+1,"")</f>
        <v/>
      </c>
      <c r="C2431" s="30"/>
      <c r="D2431" s="31"/>
      <c r="E2431" s="32"/>
      <c r="F2431" s="31" t="str">
        <f>IFERROR(IF(E2431&lt;&gt;"",VLOOKUP(E2431,'تكويد الاصناف'!$B$3:$L$5500,3,FALSE),""),"تأكد من الكود")</f>
        <v/>
      </c>
      <c r="G2431" s="31" t="str">
        <f>IFERROR(IF(E2431&lt;&gt;"",VLOOKUP(E2431,'تكويد الاصناف'!$B$3:$L$5500,4,FALSE),""),"تأكد من الوحدة")</f>
        <v/>
      </c>
      <c r="H2431" s="31" t="str">
        <f>IFERROR(IF(E2431&lt;&gt;"",VLOOKUP(E2431,'تكويد الاصناف'!$B$3:$L$5500,9,FALSE),""),"تأكد من السعر")</f>
        <v/>
      </c>
      <c r="I2431" s="31"/>
      <c r="J2431" s="33" t="str">
        <f t="shared" si="37"/>
        <v/>
      </c>
      <c r="K2431" s="33"/>
      <c r="L2431" s="31"/>
      <c r="M2431" s="31"/>
    </row>
    <row r="2432" spans="2:13" x14ac:dyDescent="0.2">
      <c r="B2432" s="29" t="str">
        <f>IF(C2432&lt;&gt;"",COUNT($B$2:B2431)+1,"")</f>
        <v/>
      </c>
      <c r="C2432" s="30"/>
      <c r="D2432" s="31"/>
      <c r="E2432" s="32"/>
      <c r="F2432" s="31" t="str">
        <f>IFERROR(IF(E2432&lt;&gt;"",VLOOKUP(E2432,'تكويد الاصناف'!$B$3:$L$5500,3,FALSE),""),"تأكد من الكود")</f>
        <v/>
      </c>
      <c r="G2432" s="31" t="str">
        <f>IFERROR(IF(E2432&lt;&gt;"",VLOOKUP(E2432,'تكويد الاصناف'!$B$3:$L$5500,4,FALSE),""),"تأكد من الوحدة")</f>
        <v/>
      </c>
      <c r="H2432" s="31" t="str">
        <f>IFERROR(IF(E2432&lt;&gt;"",VLOOKUP(E2432,'تكويد الاصناف'!$B$3:$L$5500,9,FALSE),""),"تأكد من السعر")</f>
        <v/>
      </c>
      <c r="I2432" s="31"/>
      <c r="J2432" s="33" t="str">
        <f t="shared" si="37"/>
        <v/>
      </c>
      <c r="K2432" s="33"/>
      <c r="L2432" s="31"/>
      <c r="M2432" s="31"/>
    </row>
    <row r="2433" spans="2:13" x14ac:dyDescent="0.2">
      <c r="B2433" s="29" t="str">
        <f>IF(C2433&lt;&gt;"",COUNT($B$2:B2432)+1,"")</f>
        <v/>
      </c>
      <c r="C2433" s="30"/>
      <c r="D2433" s="31"/>
      <c r="E2433" s="32"/>
      <c r="F2433" s="31" t="str">
        <f>IFERROR(IF(E2433&lt;&gt;"",VLOOKUP(E2433,'تكويد الاصناف'!$B$3:$L$5500,3,FALSE),""),"تأكد من الكود")</f>
        <v/>
      </c>
      <c r="G2433" s="31" t="str">
        <f>IFERROR(IF(E2433&lt;&gt;"",VLOOKUP(E2433,'تكويد الاصناف'!$B$3:$L$5500,4,FALSE),""),"تأكد من الوحدة")</f>
        <v/>
      </c>
      <c r="H2433" s="31" t="str">
        <f>IFERROR(IF(E2433&lt;&gt;"",VLOOKUP(E2433,'تكويد الاصناف'!$B$3:$L$5500,9,FALSE),""),"تأكد من السعر")</f>
        <v/>
      </c>
      <c r="I2433" s="31"/>
      <c r="J2433" s="33" t="str">
        <f t="shared" si="37"/>
        <v/>
      </c>
      <c r="K2433" s="33"/>
      <c r="L2433" s="31"/>
      <c r="M2433" s="31"/>
    </row>
    <row r="2434" spans="2:13" x14ac:dyDescent="0.2">
      <c r="B2434" s="29" t="str">
        <f>IF(C2434&lt;&gt;"",COUNT($B$2:B2433)+1,"")</f>
        <v/>
      </c>
      <c r="C2434" s="30"/>
      <c r="D2434" s="31"/>
      <c r="E2434" s="32"/>
      <c r="F2434" s="31" t="str">
        <f>IFERROR(IF(E2434&lt;&gt;"",VLOOKUP(E2434,'تكويد الاصناف'!$B$3:$L$5500,3,FALSE),""),"تأكد من الكود")</f>
        <v/>
      </c>
      <c r="G2434" s="31" t="str">
        <f>IFERROR(IF(E2434&lt;&gt;"",VLOOKUP(E2434,'تكويد الاصناف'!$B$3:$L$5500,4,FALSE),""),"تأكد من الوحدة")</f>
        <v/>
      </c>
      <c r="H2434" s="31" t="str">
        <f>IFERROR(IF(E2434&lt;&gt;"",VLOOKUP(E2434,'تكويد الاصناف'!$B$3:$L$5500,9,FALSE),""),"تأكد من السعر")</f>
        <v/>
      </c>
      <c r="I2434" s="31"/>
      <c r="J2434" s="33" t="str">
        <f t="shared" si="37"/>
        <v/>
      </c>
      <c r="K2434" s="33"/>
      <c r="L2434" s="31"/>
      <c r="M2434" s="31"/>
    </row>
    <row r="2435" spans="2:13" x14ac:dyDescent="0.2">
      <c r="B2435" s="29" t="str">
        <f>IF(C2435&lt;&gt;"",COUNT($B$2:B2434)+1,"")</f>
        <v/>
      </c>
      <c r="C2435" s="30"/>
      <c r="D2435" s="31"/>
      <c r="E2435" s="32"/>
      <c r="F2435" s="31" t="str">
        <f>IFERROR(IF(E2435&lt;&gt;"",VLOOKUP(E2435,'تكويد الاصناف'!$B$3:$L$5500,3,FALSE),""),"تأكد من الكود")</f>
        <v/>
      </c>
      <c r="G2435" s="31" t="str">
        <f>IFERROR(IF(E2435&lt;&gt;"",VLOOKUP(E2435,'تكويد الاصناف'!$B$3:$L$5500,4,FALSE),""),"تأكد من الوحدة")</f>
        <v/>
      </c>
      <c r="H2435" s="31" t="str">
        <f>IFERROR(IF(E2435&lt;&gt;"",VLOOKUP(E2435,'تكويد الاصناف'!$B$3:$L$5500,9,FALSE),""),"تأكد من السعر")</f>
        <v/>
      </c>
      <c r="I2435" s="31"/>
      <c r="J2435" s="33" t="str">
        <f t="shared" ref="J2435:J2498" si="38">IFERROR(I2435*H2435,"")</f>
        <v/>
      </c>
      <c r="K2435" s="33"/>
      <c r="L2435" s="31"/>
      <c r="M2435" s="31"/>
    </row>
    <row r="2436" spans="2:13" x14ac:dyDescent="0.2">
      <c r="B2436" s="29" t="str">
        <f>IF(C2436&lt;&gt;"",COUNT($B$2:B2435)+1,"")</f>
        <v/>
      </c>
      <c r="C2436" s="30"/>
      <c r="D2436" s="31"/>
      <c r="E2436" s="32"/>
      <c r="F2436" s="31" t="str">
        <f>IFERROR(IF(E2436&lt;&gt;"",VLOOKUP(E2436,'تكويد الاصناف'!$B$3:$L$5500,3,FALSE),""),"تأكد من الكود")</f>
        <v/>
      </c>
      <c r="G2436" s="31" t="str">
        <f>IFERROR(IF(E2436&lt;&gt;"",VLOOKUP(E2436,'تكويد الاصناف'!$B$3:$L$5500,4,FALSE),""),"تأكد من الوحدة")</f>
        <v/>
      </c>
      <c r="H2436" s="31" t="str">
        <f>IFERROR(IF(E2436&lt;&gt;"",VLOOKUP(E2436,'تكويد الاصناف'!$B$3:$L$5500,9,FALSE),""),"تأكد من السعر")</f>
        <v/>
      </c>
      <c r="I2436" s="31"/>
      <c r="J2436" s="33" t="str">
        <f t="shared" si="38"/>
        <v/>
      </c>
      <c r="K2436" s="33"/>
      <c r="L2436" s="31"/>
      <c r="M2436" s="31"/>
    </row>
    <row r="2437" spans="2:13" x14ac:dyDescent="0.2">
      <c r="B2437" s="29" t="str">
        <f>IF(C2437&lt;&gt;"",COUNT($B$2:B2436)+1,"")</f>
        <v/>
      </c>
      <c r="C2437" s="30"/>
      <c r="D2437" s="31"/>
      <c r="E2437" s="32"/>
      <c r="F2437" s="31" t="str">
        <f>IFERROR(IF(E2437&lt;&gt;"",VLOOKUP(E2437,'تكويد الاصناف'!$B$3:$L$5500,3,FALSE),""),"تأكد من الكود")</f>
        <v/>
      </c>
      <c r="G2437" s="31" t="str">
        <f>IFERROR(IF(E2437&lt;&gt;"",VLOOKUP(E2437,'تكويد الاصناف'!$B$3:$L$5500,4,FALSE),""),"تأكد من الوحدة")</f>
        <v/>
      </c>
      <c r="H2437" s="31" t="str">
        <f>IFERROR(IF(E2437&lt;&gt;"",VLOOKUP(E2437,'تكويد الاصناف'!$B$3:$L$5500,9,FALSE),""),"تأكد من السعر")</f>
        <v/>
      </c>
      <c r="I2437" s="31"/>
      <c r="J2437" s="33" t="str">
        <f t="shared" si="38"/>
        <v/>
      </c>
      <c r="K2437" s="33"/>
      <c r="L2437" s="31"/>
      <c r="M2437" s="31"/>
    </row>
    <row r="2438" spans="2:13" x14ac:dyDescent="0.2">
      <c r="B2438" s="29" t="str">
        <f>IF(C2438&lt;&gt;"",COUNT($B$2:B2437)+1,"")</f>
        <v/>
      </c>
      <c r="C2438" s="30"/>
      <c r="D2438" s="31"/>
      <c r="E2438" s="32"/>
      <c r="F2438" s="31" t="str">
        <f>IFERROR(IF(E2438&lt;&gt;"",VLOOKUP(E2438,'تكويد الاصناف'!$B$3:$L$5500,3,FALSE),""),"تأكد من الكود")</f>
        <v/>
      </c>
      <c r="G2438" s="31" t="str">
        <f>IFERROR(IF(E2438&lt;&gt;"",VLOOKUP(E2438,'تكويد الاصناف'!$B$3:$L$5500,4,FALSE),""),"تأكد من الوحدة")</f>
        <v/>
      </c>
      <c r="H2438" s="31" t="str">
        <f>IFERROR(IF(E2438&lt;&gt;"",VLOOKUP(E2438,'تكويد الاصناف'!$B$3:$L$5500,9,FALSE),""),"تأكد من السعر")</f>
        <v/>
      </c>
      <c r="I2438" s="31"/>
      <c r="J2438" s="33" t="str">
        <f t="shared" si="38"/>
        <v/>
      </c>
      <c r="K2438" s="33"/>
      <c r="L2438" s="31"/>
      <c r="M2438" s="31"/>
    </row>
    <row r="2439" spans="2:13" x14ac:dyDescent="0.2">
      <c r="B2439" s="29" t="str">
        <f>IF(C2439&lt;&gt;"",COUNT($B$2:B2438)+1,"")</f>
        <v/>
      </c>
      <c r="C2439" s="30"/>
      <c r="D2439" s="31"/>
      <c r="E2439" s="32"/>
      <c r="F2439" s="31" t="str">
        <f>IFERROR(IF(E2439&lt;&gt;"",VLOOKUP(E2439,'تكويد الاصناف'!$B$3:$L$5500,3,FALSE),""),"تأكد من الكود")</f>
        <v/>
      </c>
      <c r="G2439" s="31" t="str">
        <f>IFERROR(IF(E2439&lt;&gt;"",VLOOKUP(E2439,'تكويد الاصناف'!$B$3:$L$5500,4,FALSE),""),"تأكد من الوحدة")</f>
        <v/>
      </c>
      <c r="H2439" s="31" t="str">
        <f>IFERROR(IF(E2439&lt;&gt;"",VLOOKUP(E2439,'تكويد الاصناف'!$B$3:$L$5500,9,FALSE),""),"تأكد من السعر")</f>
        <v/>
      </c>
      <c r="I2439" s="31"/>
      <c r="J2439" s="33" t="str">
        <f t="shared" si="38"/>
        <v/>
      </c>
      <c r="K2439" s="33"/>
      <c r="L2439" s="31"/>
      <c r="M2439" s="31"/>
    </row>
    <row r="2440" spans="2:13" x14ac:dyDescent="0.2">
      <c r="B2440" s="29" t="str">
        <f>IF(C2440&lt;&gt;"",COUNT($B$2:B2439)+1,"")</f>
        <v/>
      </c>
      <c r="C2440" s="30"/>
      <c r="D2440" s="31"/>
      <c r="E2440" s="32"/>
      <c r="F2440" s="31" t="str">
        <f>IFERROR(IF(E2440&lt;&gt;"",VLOOKUP(E2440,'تكويد الاصناف'!$B$3:$L$5500,3,FALSE),""),"تأكد من الكود")</f>
        <v/>
      </c>
      <c r="G2440" s="31" t="str">
        <f>IFERROR(IF(E2440&lt;&gt;"",VLOOKUP(E2440,'تكويد الاصناف'!$B$3:$L$5500,4,FALSE),""),"تأكد من الوحدة")</f>
        <v/>
      </c>
      <c r="H2440" s="31" t="str">
        <f>IFERROR(IF(E2440&lt;&gt;"",VLOOKUP(E2440,'تكويد الاصناف'!$B$3:$L$5500,9,FALSE),""),"تأكد من السعر")</f>
        <v/>
      </c>
      <c r="I2440" s="31"/>
      <c r="J2440" s="33" t="str">
        <f t="shared" si="38"/>
        <v/>
      </c>
      <c r="K2440" s="33"/>
      <c r="L2440" s="31"/>
      <c r="M2440" s="31"/>
    </row>
    <row r="2441" spans="2:13" x14ac:dyDescent="0.2">
      <c r="B2441" s="29" t="str">
        <f>IF(C2441&lt;&gt;"",COUNT($B$2:B2440)+1,"")</f>
        <v/>
      </c>
      <c r="C2441" s="30"/>
      <c r="D2441" s="31"/>
      <c r="E2441" s="32"/>
      <c r="F2441" s="31" t="str">
        <f>IFERROR(IF(E2441&lt;&gt;"",VLOOKUP(E2441,'تكويد الاصناف'!$B$3:$L$5500,3,FALSE),""),"تأكد من الكود")</f>
        <v/>
      </c>
      <c r="G2441" s="31" t="str">
        <f>IFERROR(IF(E2441&lt;&gt;"",VLOOKUP(E2441,'تكويد الاصناف'!$B$3:$L$5500,4,FALSE),""),"تأكد من الوحدة")</f>
        <v/>
      </c>
      <c r="H2441" s="31" t="str">
        <f>IFERROR(IF(E2441&lt;&gt;"",VLOOKUP(E2441,'تكويد الاصناف'!$B$3:$L$5500,9,FALSE),""),"تأكد من السعر")</f>
        <v/>
      </c>
      <c r="I2441" s="31"/>
      <c r="J2441" s="33" t="str">
        <f t="shared" si="38"/>
        <v/>
      </c>
      <c r="K2441" s="33"/>
      <c r="L2441" s="31"/>
      <c r="M2441" s="31"/>
    </row>
    <row r="2442" spans="2:13" x14ac:dyDescent="0.2">
      <c r="B2442" s="29" t="str">
        <f>IF(C2442&lt;&gt;"",COUNT($B$2:B2441)+1,"")</f>
        <v/>
      </c>
      <c r="C2442" s="30"/>
      <c r="D2442" s="31"/>
      <c r="E2442" s="32"/>
      <c r="F2442" s="31" t="str">
        <f>IFERROR(IF(E2442&lt;&gt;"",VLOOKUP(E2442,'تكويد الاصناف'!$B$3:$L$5500,3,FALSE),""),"تأكد من الكود")</f>
        <v/>
      </c>
      <c r="G2442" s="31" t="str">
        <f>IFERROR(IF(E2442&lt;&gt;"",VLOOKUP(E2442,'تكويد الاصناف'!$B$3:$L$5500,4,FALSE),""),"تأكد من الوحدة")</f>
        <v/>
      </c>
      <c r="H2442" s="31" t="str">
        <f>IFERROR(IF(E2442&lt;&gt;"",VLOOKUP(E2442,'تكويد الاصناف'!$B$3:$L$5500,9,FALSE),""),"تأكد من السعر")</f>
        <v/>
      </c>
      <c r="I2442" s="31"/>
      <c r="J2442" s="33" t="str">
        <f t="shared" si="38"/>
        <v/>
      </c>
      <c r="K2442" s="33"/>
      <c r="L2442" s="31"/>
      <c r="M2442" s="31"/>
    </row>
    <row r="2443" spans="2:13" x14ac:dyDescent="0.2">
      <c r="B2443" s="29" t="str">
        <f>IF(C2443&lt;&gt;"",COUNT($B$2:B2442)+1,"")</f>
        <v/>
      </c>
      <c r="C2443" s="30"/>
      <c r="D2443" s="31"/>
      <c r="E2443" s="32"/>
      <c r="F2443" s="31" t="str">
        <f>IFERROR(IF(E2443&lt;&gt;"",VLOOKUP(E2443,'تكويد الاصناف'!$B$3:$L$5500,3,FALSE),""),"تأكد من الكود")</f>
        <v/>
      </c>
      <c r="G2443" s="31" t="str">
        <f>IFERROR(IF(E2443&lt;&gt;"",VLOOKUP(E2443,'تكويد الاصناف'!$B$3:$L$5500,4,FALSE),""),"تأكد من الوحدة")</f>
        <v/>
      </c>
      <c r="H2443" s="31" t="str">
        <f>IFERROR(IF(E2443&lt;&gt;"",VLOOKUP(E2443,'تكويد الاصناف'!$B$3:$L$5500,9,FALSE),""),"تأكد من السعر")</f>
        <v/>
      </c>
      <c r="I2443" s="31"/>
      <c r="J2443" s="33" t="str">
        <f t="shared" si="38"/>
        <v/>
      </c>
      <c r="K2443" s="33"/>
      <c r="L2443" s="31"/>
      <c r="M2443" s="31"/>
    </row>
    <row r="2444" spans="2:13" x14ac:dyDescent="0.2">
      <c r="B2444" s="29" t="str">
        <f>IF(C2444&lt;&gt;"",COUNT($B$2:B2443)+1,"")</f>
        <v/>
      </c>
      <c r="C2444" s="30"/>
      <c r="D2444" s="31"/>
      <c r="E2444" s="32"/>
      <c r="F2444" s="31" t="str">
        <f>IFERROR(IF(E2444&lt;&gt;"",VLOOKUP(E2444,'تكويد الاصناف'!$B$3:$L$5500,3,FALSE),""),"تأكد من الكود")</f>
        <v/>
      </c>
      <c r="G2444" s="31" t="str">
        <f>IFERROR(IF(E2444&lt;&gt;"",VLOOKUP(E2444,'تكويد الاصناف'!$B$3:$L$5500,4,FALSE),""),"تأكد من الوحدة")</f>
        <v/>
      </c>
      <c r="H2444" s="31" t="str">
        <f>IFERROR(IF(E2444&lt;&gt;"",VLOOKUP(E2444,'تكويد الاصناف'!$B$3:$L$5500,9,FALSE),""),"تأكد من السعر")</f>
        <v/>
      </c>
      <c r="I2444" s="31"/>
      <c r="J2444" s="33" t="str">
        <f t="shared" si="38"/>
        <v/>
      </c>
      <c r="K2444" s="33"/>
      <c r="L2444" s="31"/>
      <c r="M2444" s="31"/>
    </row>
    <row r="2445" spans="2:13" x14ac:dyDescent="0.2">
      <c r="B2445" s="29" t="str">
        <f>IF(C2445&lt;&gt;"",COUNT($B$2:B2444)+1,"")</f>
        <v/>
      </c>
      <c r="C2445" s="30"/>
      <c r="D2445" s="31"/>
      <c r="E2445" s="32"/>
      <c r="F2445" s="31" t="str">
        <f>IFERROR(IF(E2445&lt;&gt;"",VLOOKUP(E2445,'تكويد الاصناف'!$B$3:$L$5500,3,FALSE),""),"تأكد من الكود")</f>
        <v/>
      </c>
      <c r="G2445" s="31" t="str">
        <f>IFERROR(IF(E2445&lt;&gt;"",VLOOKUP(E2445,'تكويد الاصناف'!$B$3:$L$5500,4,FALSE),""),"تأكد من الوحدة")</f>
        <v/>
      </c>
      <c r="H2445" s="31" t="str">
        <f>IFERROR(IF(E2445&lt;&gt;"",VLOOKUP(E2445,'تكويد الاصناف'!$B$3:$L$5500,9,FALSE),""),"تأكد من السعر")</f>
        <v/>
      </c>
      <c r="I2445" s="31"/>
      <c r="J2445" s="33" t="str">
        <f t="shared" si="38"/>
        <v/>
      </c>
      <c r="K2445" s="33"/>
      <c r="L2445" s="31"/>
      <c r="M2445" s="31"/>
    </row>
    <row r="2446" spans="2:13" x14ac:dyDescent="0.2">
      <c r="B2446" s="29" t="str">
        <f>IF(C2446&lt;&gt;"",COUNT($B$2:B2445)+1,"")</f>
        <v/>
      </c>
      <c r="C2446" s="30"/>
      <c r="D2446" s="31"/>
      <c r="E2446" s="32"/>
      <c r="F2446" s="31" t="str">
        <f>IFERROR(IF(E2446&lt;&gt;"",VLOOKUP(E2446,'تكويد الاصناف'!$B$3:$L$5500,3,FALSE),""),"تأكد من الكود")</f>
        <v/>
      </c>
      <c r="G2446" s="31" t="str">
        <f>IFERROR(IF(E2446&lt;&gt;"",VLOOKUP(E2446,'تكويد الاصناف'!$B$3:$L$5500,4,FALSE),""),"تأكد من الوحدة")</f>
        <v/>
      </c>
      <c r="H2446" s="31" t="str">
        <f>IFERROR(IF(E2446&lt;&gt;"",VLOOKUP(E2446,'تكويد الاصناف'!$B$3:$L$5500,9,FALSE),""),"تأكد من السعر")</f>
        <v/>
      </c>
      <c r="I2446" s="31"/>
      <c r="J2446" s="33" t="str">
        <f t="shared" si="38"/>
        <v/>
      </c>
      <c r="K2446" s="33"/>
      <c r="L2446" s="31"/>
      <c r="M2446" s="31"/>
    </row>
    <row r="2447" spans="2:13" x14ac:dyDescent="0.2">
      <c r="B2447" s="29" t="str">
        <f>IF(C2447&lt;&gt;"",COUNT($B$2:B2446)+1,"")</f>
        <v/>
      </c>
      <c r="C2447" s="30"/>
      <c r="D2447" s="31"/>
      <c r="E2447" s="32"/>
      <c r="F2447" s="31" t="str">
        <f>IFERROR(IF(E2447&lt;&gt;"",VLOOKUP(E2447,'تكويد الاصناف'!$B$3:$L$5500,3,FALSE),""),"تأكد من الكود")</f>
        <v/>
      </c>
      <c r="G2447" s="31" t="str">
        <f>IFERROR(IF(E2447&lt;&gt;"",VLOOKUP(E2447,'تكويد الاصناف'!$B$3:$L$5500,4,FALSE),""),"تأكد من الوحدة")</f>
        <v/>
      </c>
      <c r="H2447" s="31" t="str">
        <f>IFERROR(IF(E2447&lt;&gt;"",VLOOKUP(E2447,'تكويد الاصناف'!$B$3:$L$5500,9,FALSE),""),"تأكد من السعر")</f>
        <v/>
      </c>
      <c r="I2447" s="31"/>
      <c r="J2447" s="33" t="str">
        <f t="shared" si="38"/>
        <v/>
      </c>
      <c r="K2447" s="33"/>
      <c r="L2447" s="31"/>
      <c r="M2447" s="31"/>
    </row>
    <row r="2448" spans="2:13" x14ac:dyDescent="0.2">
      <c r="B2448" s="29" t="str">
        <f>IF(C2448&lt;&gt;"",COUNT($B$2:B2447)+1,"")</f>
        <v/>
      </c>
      <c r="C2448" s="30"/>
      <c r="D2448" s="31"/>
      <c r="E2448" s="32"/>
      <c r="F2448" s="31" t="str">
        <f>IFERROR(IF(E2448&lt;&gt;"",VLOOKUP(E2448,'تكويد الاصناف'!$B$3:$L$5500,3,FALSE),""),"تأكد من الكود")</f>
        <v/>
      </c>
      <c r="G2448" s="31" t="str">
        <f>IFERROR(IF(E2448&lt;&gt;"",VLOOKUP(E2448,'تكويد الاصناف'!$B$3:$L$5500,4,FALSE),""),"تأكد من الوحدة")</f>
        <v/>
      </c>
      <c r="H2448" s="31" t="str">
        <f>IFERROR(IF(E2448&lt;&gt;"",VLOOKUP(E2448,'تكويد الاصناف'!$B$3:$L$5500,9,FALSE),""),"تأكد من السعر")</f>
        <v/>
      </c>
      <c r="I2448" s="31"/>
      <c r="J2448" s="33" t="str">
        <f t="shared" si="38"/>
        <v/>
      </c>
      <c r="K2448" s="33"/>
      <c r="L2448" s="31"/>
      <c r="M2448" s="31"/>
    </row>
    <row r="2449" spans="2:13" x14ac:dyDescent="0.2">
      <c r="B2449" s="29" t="str">
        <f>IF(C2449&lt;&gt;"",COUNT($B$2:B2448)+1,"")</f>
        <v/>
      </c>
      <c r="C2449" s="30"/>
      <c r="D2449" s="31"/>
      <c r="E2449" s="32"/>
      <c r="F2449" s="31" t="str">
        <f>IFERROR(IF(E2449&lt;&gt;"",VLOOKUP(E2449,'تكويد الاصناف'!$B$3:$L$5500,3,FALSE),""),"تأكد من الكود")</f>
        <v/>
      </c>
      <c r="G2449" s="31" t="str">
        <f>IFERROR(IF(E2449&lt;&gt;"",VLOOKUP(E2449,'تكويد الاصناف'!$B$3:$L$5500,4,FALSE),""),"تأكد من الوحدة")</f>
        <v/>
      </c>
      <c r="H2449" s="31" t="str">
        <f>IFERROR(IF(E2449&lt;&gt;"",VLOOKUP(E2449,'تكويد الاصناف'!$B$3:$L$5500,9,FALSE),""),"تأكد من السعر")</f>
        <v/>
      </c>
      <c r="I2449" s="31"/>
      <c r="J2449" s="33" t="str">
        <f t="shared" si="38"/>
        <v/>
      </c>
      <c r="K2449" s="33"/>
      <c r="L2449" s="31"/>
      <c r="M2449" s="31"/>
    </row>
    <row r="2450" spans="2:13" x14ac:dyDescent="0.2">
      <c r="B2450" s="29" t="str">
        <f>IF(C2450&lt;&gt;"",COUNT($B$2:B2449)+1,"")</f>
        <v/>
      </c>
      <c r="C2450" s="30"/>
      <c r="D2450" s="31"/>
      <c r="E2450" s="32"/>
      <c r="F2450" s="31" t="str">
        <f>IFERROR(IF(E2450&lt;&gt;"",VLOOKUP(E2450,'تكويد الاصناف'!$B$3:$L$5500,3,FALSE),""),"تأكد من الكود")</f>
        <v/>
      </c>
      <c r="G2450" s="31" t="str">
        <f>IFERROR(IF(E2450&lt;&gt;"",VLOOKUP(E2450,'تكويد الاصناف'!$B$3:$L$5500,4,FALSE),""),"تأكد من الوحدة")</f>
        <v/>
      </c>
      <c r="H2450" s="31" t="str">
        <f>IFERROR(IF(E2450&lt;&gt;"",VLOOKUP(E2450,'تكويد الاصناف'!$B$3:$L$5500,9,FALSE),""),"تأكد من السعر")</f>
        <v/>
      </c>
      <c r="I2450" s="31"/>
      <c r="J2450" s="33" t="str">
        <f t="shared" si="38"/>
        <v/>
      </c>
      <c r="K2450" s="33"/>
      <c r="L2450" s="31"/>
      <c r="M2450" s="31"/>
    </row>
    <row r="2451" spans="2:13" x14ac:dyDescent="0.2">
      <c r="B2451" s="29" t="str">
        <f>IF(C2451&lt;&gt;"",COUNT($B$2:B2450)+1,"")</f>
        <v/>
      </c>
      <c r="C2451" s="30"/>
      <c r="D2451" s="31"/>
      <c r="E2451" s="32"/>
      <c r="F2451" s="31" t="str">
        <f>IFERROR(IF(E2451&lt;&gt;"",VLOOKUP(E2451,'تكويد الاصناف'!$B$3:$L$5500,3,FALSE),""),"تأكد من الكود")</f>
        <v/>
      </c>
      <c r="G2451" s="31" t="str">
        <f>IFERROR(IF(E2451&lt;&gt;"",VLOOKUP(E2451,'تكويد الاصناف'!$B$3:$L$5500,4,FALSE),""),"تأكد من الوحدة")</f>
        <v/>
      </c>
      <c r="H2451" s="31" t="str">
        <f>IFERROR(IF(E2451&lt;&gt;"",VLOOKUP(E2451,'تكويد الاصناف'!$B$3:$L$5500,9,FALSE),""),"تأكد من السعر")</f>
        <v/>
      </c>
      <c r="I2451" s="31"/>
      <c r="J2451" s="33" t="str">
        <f t="shared" si="38"/>
        <v/>
      </c>
      <c r="K2451" s="33"/>
      <c r="L2451" s="31"/>
      <c r="M2451" s="31"/>
    </row>
    <row r="2452" spans="2:13" x14ac:dyDescent="0.2">
      <c r="B2452" s="29" t="str">
        <f>IF(C2452&lt;&gt;"",COUNT($B$2:B2451)+1,"")</f>
        <v/>
      </c>
      <c r="C2452" s="30"/>
      <c r="D2452" s="31"/>
      <c r="E2452" s="32"/>
      <c r="F2452" s="31" t="str">
        <f>IFERROR(IF(E2452&lt;&gt;"",VLOOKUP(E2452,'تكويد الاصناف'!$B$3:$L$5500,3,FALSE),""),"تأكد من الكود")</f>
        <v/>
      </c>
      <c r="G2452" s="31" t="str">
        <f>IFERROR(IF(E2452&lt;&gt;"",VLOOKUP(E2452,'تكويد الاصناف'!$B$3:$L$5500,4,FALSE),""),"تأكد من الوحدة")</f>
        <v/>
      </c>
      <c r="H2452" s="31" t="str">
        <f>IFERROR(IF(E2452&lt;&gt;"",VLOOKUP(E2452,'تكويد الاصناف'!$B$3:$L$5500,9,FALSE),""),"تأكد من السعر")</f>
        <v/>
      </c>
      <c r="I2452" s="31"/>
      <c r="J2452" s="33" t="str">
        <f t="shared" si="38"/>
        <v/>
      </c>
      <c r="K2452" s="33"/>
      <c r="L2452" s="31"/>
      <c r="M2452" s="31"/>
    </row>
    <row r="2453" spans="2:13" x14ac:dyDescent="0.2">
      <c r="B2453" s="29" t="str">
        <f>IF(C2453&lt;&gt;"",COUNT($B$2:B2452)+1,"")</f>
        <v/>
      </c>
      <c r="C2453" s="30"/>
      <c r="D2453" s="31"/>
      <c r="E2453" s="32"/>
      <c r="F2453" s="31" t="str">
        <f>IFERROR(IF(E2453&lt;&gt;"",VLOOKUP(E2453,'تكويد الاصناف'!$B$3:$L$5500,3,FALSE),""),"تأكد من الكود")</f>
        <v/>
      </c>
      <c r="G2453" s="31" t="str">
        <f>IFERROR(IF(E2453&lt;&gt;"",VLOOKUP(E2453,'تكويد الاصناف'!$B$3:$L$5500,4,FALSE),""),"تأكد من الوحدة")</f>
        <v/>
      </c>
      <c r="H2453" s="31" t="str">
        <f>IFERROR(IF(E2453&lt;&gt;"",VLOOKUP(E2453,'تكويد الاصناف'!$B$3:$L$5500,9,FALSE),""),"تأكد من السعر")</f>
        <v/>
      </c>
      <c r="I2453" s="31"/>
      <c r="J2453" s="33" t="str">
        <f t="shared" si="38"/>
        <v/>
      </c>
      <c r="K2453" s="33"/>
      <c r="L2453" s="31"/>
      <c r="M2453" s="31"/>
    </row>
    <row r="2454" spans="2:13" x14ac:dyDescent="0.2">
      <c r="B2454" s="29" t="str">
        <f>IF(C2454&lt;&gt;"",COUNT($B$2:B2453)+1,"")</f>
        <v/>
      </c>
      <c r="C2454" s="30"/>
      <c r="D2454" s="31"/>
      <c r="E2454" s="32"/>
      <c r="F2454" s="31" t="str">
        <f>IFERROR(IF(E2454&lt;&gt;"",VLOOKUP(E2454,'تكويد الاصناف'!$B$3:$L$5500,3,FALSE),""),"تأكد من الكود")</f>
        <v/>
      </c>
      <c r="G2454" s="31" t="str">
        <f>IFERROR(IF(E2454&lt;&gt;"",VLOOKUP(E2454,'تكويد الاصناف'!$B$3:$L$5500,4,FALSE),""),"تأكد من الوحدة")</f>
        <v/>
      </c>
      <c r="H2454" s="31" t="str">
        <f>IFERROR(IF(E2454&lt;&gt;"",VLOOKUP(E2454,'تكويد الاصناف'!$B$3:$L$5500,9,FALSE),""),"تأكد من السعر")</f>
        <v/>
      </c>
      <c r="I2454" s="31"/>
      <c r="J2454" s="33" t="str">
        <f t="shared" si="38"/>
        <v/>
      </c>
      <c r="K2454" s="33"/>
      <c r="L2454" s="31"/>
      <c r="M2454" s="31"/>
    </row>
    <row r="2455" spans="2:13" x14ac:dyDescent="0.2">
      <c r="B2455" s="29" t="str">
        <f>IF(C2455&lt;&gt;"",COUNT($B$2:B2454)+1,"")</f>
        <v/>
      </c>
      <c r="C2455" s="30"/>
      <c r="D2455" s="31"/>
      <c r="E2455" s="32"/>
      <c r="F2455" s="31" t="str">
        <f>IFERROR(IF(E2455&lt;&gt;"",VLOOKUP(E2455,'تكويد الاصناف'!$B$3:$L$5500,3,FALSE),""),"تأكد من الكود")</f>
        <v/>
      </c>
      <c r="G2455" s="31" t="str">
        <f>IFERROR(IF(E2455&lt;&gt;"",VLOOKUP(E2455,'تكويد الاصناف'!$B$3:$L$5500,4,FALSE),""),"تأكد من الوحدة")</f>
        <v/>
      </c>
      <c r="H2455" s="31" t="str">
        <f>IFERROR(IF(E2455&lt;&gt;"",VLOOKUP(E2455,'تكويد الاصناف'!$B$3:$L$5500,9,FALSE),""),"تأكد من السعر")</f>
        <v/>
      </c>
      <c r="I2455" s="31"/>
      <c r="J2455" s="33" t="str">
        <f t="shared" si="38"/>
        <v/>
      </c>
      <c r="K2455" s="33"/>
      <c r="L2455" s="31"/>
      <c r="M2455" s="31"/>
    </row>
    <row r="2456" spans="2:13" x14ac:dyDescent="0.2">
      <c r="B2456" s="29" t="str">
        <f>IF(C2456&lt;&gt;"",COUNT($B$2:B2455)+1,"")</f>
        <v/>
      </c>
      <c r="C2456" s="30"/>
      <c r="D2456" s="31"/>
      <c r="E2456" s="32"/>
      <c r="F2456" s="31" t="str">
        <f>IFERROR(IF(E2456&lt;&gt;"",VLOOKUP(E2456,'تكويد الاصناف'!$B$3:$L$5500,3,FALSE),""),"تأكد من الكود")</f>
        <v/>
      </c>
      <c r="G2456" s="31" t="str">
        <f>IFERROR(IF(E2456&lt;&gt;"",VLOOKUP(E2456,'تكويد الاصناف'!$B$3:$L$5500,4,FALSE),""),"تأكد من الوحدة")</f>
        <v/>
      </c>
      <c r="H2456" s="31" t="str">
        <f>IFERROR(IF(E2456&lt;&gt;"",VLOOKUP(E2456,'تكويد الاصناف'!$B$3:$L$5500,9,FALSE),""),"تأكد من السعر")</f>
        <v/>
      </c>
      <c r="I2456" s="31"/>
      <c r="J2456" s="33" t="str">
        <f t="shared" si="38"/>
        <v/>
      </c>
      <c r="K2456" s="33"/>
      <c r="L2456" s="31"/>
      <c r="M2456" s="31"/>
    </row>
    <row r="2457" spans="2:13" x14ac:dyDescent="0.2">
      <c r="B2457" s="29" t="str">
        <f>IF(C2457&lt;&gt;"",COUNT($B$2:B2456)+1,"")</f>
        <v/>
      </c>
      <c r="C2457" s="30"/>
      <c r="D2457" s="31"/>
      <c r="E2457" s="32"/>
      <c r="F2457" s="31" t="str">
        <f>IFERROR(IF(E2457&lt;&gt;"",VLOOKUP(E2457,'تكويد الاصناف'!$B$3:$L$5500,3,FALSE),""),"تأكد من الكود")</f>
        <v/>
      </c>
      <c r="G2457" s="31" t="str">
        <f>IFERROR(IF(E2457&lt;&gt;"",VLOOKUP(E2457,'تكويد الاصناف'!$B$3:$L$5500,4,FALSE),""),"تأكد من الوحدة")</f>
        <v/>
      </c>
      <c r="H2457" s="31" t="str">
        <f>IFERROR(IF(E2457&lt;&gt;"",VLOOKUP(E2457,'تكويد الاصناف'!$B$3:$L$5500,9,FALSE),""),"تأكد من السعر")</f>
        <v/>
      </c>
      <c r="I2457" s="31"/>
      <c r="J2457" s="33" t="str">
        <f t="shared" si="38"/>
        <v/>
      </c>
      <c r="K2457" s="33"/>
      <c r="L2457" s="31"/>
      <c r="M2457" s="31"/>
    </row>
    <row r="2458" spans="2:13" x14ac:dyDescent="0.2">
      <c r="B2458" s="29" t="str">
        <f>IF(C2458&lt;&gt;"",COUNT($B$2:B2457)+1,"")</f>
        <v/>
      </c>
      <c r="C2458" s="30"/>
      <c r="D2458" s="31"/>
      <c r="E2458" s="32"/>
      <c r="F2458" s="31" t="str">
        <f>IFERROR(IF(E2458&lt;&gt;"",VLOOKUP(E2458,'تكويد الاصناف'!$B$3:$L$5500,3,FALSE),""),"تأكد من الكود")</f>
        <v/>
      </c>
      <c r="G2458" s="31" t="str">
        <f>IFERROR(IF(E2458&lt;&gt;"",VLOOKUP(E2458,'تكويد الاصناف'!$B$3:$L$5500,4,FALSE),""),"تأكد من الوحدة")</f>
        <v/>
      </c>
      <c r="H2458" s="31" t="str">
        <f>IFERROR(IF(E2458&lt;&gt;"",VLOOKUP(E2458,'تكويد الاصناف'!$B$3:$L$5500,9,FALSE),""),"تأكد من السعر")</f>
        <v/>
      </c>
      <c r="I2458" s="31"/>
      <c r="J2458" s="33" t="str">
        <f t="shared" si="38"/>
        <v/>
      </c>
      <c r="K2458" s="33"/>
      <c r="L2458" s="31"/>
      <c r="M2458" s="31"/>
    </row>
    <row r="2459" spans="2:13" x14ac:dyDescent="0.2">
      <c r="B2459" s="29" t="str">
        <f>IF(C2459&lt;&gt;"",COUNT($B$2:B2458)+1,"")</f>
        <v/>
      </c>
      <c r="C2459" s="30"/>
      <c r="D2459" s="31"/>
      <c r="E2459" s="32"/>
      <c r="F2459" s="31" t="str">
        <f>IFERROR(IF(E2459&lt;&gt;"",VLOOKUP(E2459,'تكويد الاصناف'!$B$3:$L$5500,3,FALSE),""),"تأكد من الكود")</f>
        <v/>
      </c>
      <c r="G2459" s="31" t="str">
        <f>IFERROR(IF(E2459&lt;&gt;"",VLOOKUP(E2459,'تكويد الاصناف'!$B$3:$L$5500,4,FALSE),""),"تأكد من الوحدة")</f>
        <v/>
      </c>
      <c r="H2459" s="31" t="str">
        <f>IFERROR(IF(E2459&lt;&gt;"",VLOOKUP(E2459,'تكويد الاصناف'!$B$3:$L$5500,9,FALSE),""),"تأكد من السعر")</f>
        <v/>
      </c>
      <c r="I2459" s="31"/>
      <c r="J2459" s="33" t="str">
        <f t="shared" si="38"/>
        <v/>
      </c>
      <c r="K2459" s="33"/>
      <c r="L2459" s="31"/>
      <c r="M2459" s="31"/>
    </row>
    <row r="2460" spans="2:13" x14ac:dyDescent="0.2">
      <c r="B2460" s="29" t="str">
        <f>IF(C2460&lt;&gt;"",COUNT($B$2:B2459)+1,"")</f>
        <v/>
      </c>
      <c r="C2460" s="30"/>
      <c r="D2460" s="31"/>
      <c r="E2460" s="32"/>
      <c r="F2460" s="31" t="str">
        <f>IFERROR(IF(E2460&lt;&gt;"",VLOOKUP(E2460,'تكويد الاصناف'!$B$3:$L$5500,3,FALSE),""),"تأكد من الكود")</f>
        <v/>
      </c>
      <c r="G2460" s="31" t="str">
        <f>IFERROR(IF(E2460&lt;&gt;"",VLOOKUP(E2460,'تكويد الاصناف'!$B$3:$L$5500,4,FALSE),""),"تأكد من الوحدة")</f>
        <v/>
      </c>
      <c r="H2460" s="31" t="str">
        <f>IFERROR(IF(E2460&lt;&gt;"",VLOOKUP(E2460,'تكويد الاصناف'!$B$3:$L$5500,9,FALSE),""),"تأكد من السعر")</f>
        <v/>
      </c>
      <c r="I2460" s="31"/>
      <c r="J2460" s="33" t="str">
        <f t="shared" si="38"/>
        <v/>
      </c>
      <c r="K2460" s="33"/>
      <c r="L2460" s="31"/>
      <c r="M2460" s="31"/>
    </row>
    <row r="2461" spans="2:13" x14ac:dyDescent="0.2">
      <c r="B2461" s="29" t="str">
        <f>IF(C2461&lt;&gt;"",COUNT($B$2:B2460)+1,"")</f>
        <v/>
      </c>
      <c r="C2461" s="30"/>
      <c r="D2461" s="31"/>
      <c r="E2461" s="32"/>
      <c r="F2461" s="31" t="str">
        <f>IFERROR(IF(E2461&lt;&gt;"",VLOOKUP(E2461,'تكويد الاصناف'!$B$3:$L$5500,3,FALSE),""),"تأكد من الكود")</f>
        <v/>
      </c>
      <c r="G2461" s="31" t="str">
        <f>IFERROR(IF(E2461&lt;&gt;"",VLOOKUP(E2461,'تكويد الاصناف'!$B$3:$L$5500,4,FALSE),""),"تأكد من الوحدة")</f>
        <v/>
      </c>
      <c r="H2461" s="31" t="str">
        <f>IFERROR(IF(E2461&lt;&gt;"",VLOOKUP(E2461,'تكويد الاصناف'!$B$3:$L$5500,9,FALSE),""),"تأكد من السعر")</f>
        <v/>
      </c>
      <c r="I2461" s="31"/>
      <c r="J2461" s="33" t="str">
        <f t="shared" si="38"/>
        <v/>
      </c>
      <c r="K2461" s="33"/>
      <c r="L2461" s="31"/>
      <c r="M2461" s="31"/>
    </row>
    <row r="2462" spans="2:13" x14ac:dyDescent="0.2">
      <c r="B2462" s="29" t="str">
        <f>IF(C2462&lt;&gt;"",COUNT($B$2:B2461)+1,"")</f>
        <v/>
      </c>
      <c r="C2462" s="30"/>
      <c r="D2462" s="31"/>
      <c r="E2462" s="32"/>
      <c r="F2462" s="31" t="str">
        <f>IFERROR(IF(E2462&lt;&gt;"",VLOOKUP(E2462,'تكويد الاصناف'!$B$3:$L$5500,3,FALSE),""),"تأكد من الكود")</f>
        <v/>
      </c>
      <c r="G2462" s="31" t="str">
        <f>IFERROR(IF(E2462&lt;&gt;"",VLOOKUP(E2462,'تكويد الاصناف'!$B$3:$L$5500,4,FALSE),""),"تأكد من الوحدة")</f>
        <v/>
      </c>
      <c r="H2462" s="31" t="str">
        <f>IFERROR(IF(E2462&lt;&gt;"",VLOOKUP(E2462,'تكويد الاصناف'!$B$3:$L$5500,9,FALSE),""),"تأكد من السعر")</f>
        <v/>
      </c>
      <c r="I2462" s="31"/>
      <c r="J2462" s="33" t="str">
        <f t="shared" si="38"/>
        <v/>
      </c>
      <c r="K2462" s="33"/>
      <c r="L2462" s="31"/>
      <c r="M2462" s="31"/>
    </row>
    <row r="2463" spans="2:13" x14ac:dyDescent="0.2">
      <c r="B2463" s="29" t="str">
        <f>IF(C2463&lt;&gt;"",COUNT($B$2:B2462)+1,"")</f>
        <v/>
      </c>
      <c r="C2463" s="30"/>
      <c r="D2463" s="31"/>
      <c r="E2463" s="32"/>
      <c r="F2463" s="31" t="str">
        <f>IFERROR(IF(E2463&lt;&gt;"",VLOOKUP(E2463,'تكويد الاصناف'!$B$3:$L$5500,3,FALSE),""),"تأكد من الكود")</f>
        <v/>
      </c>
      <c r="G2463" s="31" t="str">
        <f>IFERROR(IF(E2463&lt;&gt;"",VLOOKUP(E2463,'تكويد الاصناف'!$B$3:$L$5500,4,FALSE),""),"تأكد من الوحدة")</f>
        <v/>
      </c>
      <c r="H2463" s="31" t="str">
        <f>IFERROR(IF(E2463&lt;&gt;"",VLOOKUP(E2463,'تكويد الاصناف'!$B$3:$L$5500,9,FALSE),""),"تأكد من السعر")</f>
        <v/>
      </c>
      <c r="I2463" s="31"/>
      <c r="J2463" s="33" t="str">
        <f t="shared" si="38"/>
        <v/>
      </c>
      <c r="K2463" s="33"/>
      <c r="L2463" s="31"/>
      <c r="M2463" s="31"/>
    </row>
    <row r="2464" spans="2:13" x14ac:dyDescent="0.2">
      <c r="B2464" s="29" t="str">
        <f>IF(C2464&lt;&gt;"",COUNT($B$2:B2463)+1,"")</f>
        <v/>
      </c>
      <c r="C2464" s="30"/>
      <c r="D2464" s="31"/>
      <c r="E2464" s="32"/>
      <c r="F2464" s="31" t="str">
        <f>IFERROR(IF(E2464&lt;&gt;"",VLOOKUP(E2464,'تكويد الاصناف'!$B$3:$L$5500,3,FALSE),""),"تأكد من الكود")</f>
        <v/>
      </c>
      <c r="G2464" s="31" t="str">
        <f>IFERROR(IF(E2464&lt;&gt;"",VLOOKUP(E2464,'تكويد الاصناف'!$B$3:$L$5500,4,FALSE),""),"تأكد من الوحدة")</f>
        <v/>
      </c>
      <c r="H2464" s="31" t="str">
        <f>IFERROR(IF(E2464&lt;&gt;"",VLOOKUP(E2464,'تكويد الاصناف'!$B$3:$L$5500,9,FALSE),""),"تأكد من السعر")</f>
        <v/>
      </c>
      <c r="I2464" s="31"/>
      <c r="J2464" s="33" t="str">
        <f t="shared" si="38"/>
        <v/>
      </c>
      <c r="K2464" s="33"/>
      <c r="L2464" s="31"/>
      <c r="M2464" s="31"/>
    </row>
    <row r="2465" spans="2:13" x14ac:dyDescent="0.2">
      <c r="B2465" s="29" t="str">
        <f>IF(C2465&lt;&gt;"",COUNT($B$2:B2464)+1,"")</f>
        <v/>
      </c>
      <c r="C2465" s="30"/>
      <c r="D2465" s="31"/>
      <c r="E2465" s="32"/>
      <c r="F2465" s="31" t="str">
        <f>IFERROR(IF(E2465&lt;&gt;"",VLOOKUP(E2465,'تكويد الاصناف'!$B$3:$L$5500,3,FALSE),""),"تأكد من الكود")</f>
        <v/>
      </c>
      <c r="G2465" s="31" t="str">
        <f>IFERROR(IF(E2465&lt;&gt;"",VLOOKUP(E2465,'تكويد الاصناف'!$B$3:$L$5500,4,FALSE),""),"تأكد من الوحدة")</f>
        <v/>
      </c>
      <c r="H2465" s="31" t="str">
        <f>IFERROR(IF(E2465&lt;&gt;"",VLOOKUP(E2465,'تكويد الاصناف'!$B$3:$L$5500,9,FALSE),""),"تأكد من السعر")</f>
        <v/>
      </c>
      <c r="I2465" s="31"/>
      <c r="J2465" s="33" t="str">
        <f t="shared" si="38"/>
        <v/>
      </c>
      <c r="K2465" s="33"/>
      <c r="L2465" s="31"/>
      <c r="M2465" s="31"/>
    </row>
    <row r="2466" spans="2:13" x14ac:dyDescent="0.2">
      <c r="B2466" s="29" t="str">
        <f>IF(C2466&lt;&gt;"",COUNT($B$2:B2465)+1,"")</f>
        <v/>
      </c>
      <c r="C2466" s="30"/>
      <c r="D2466" s="31"/>
      <c r="E2466" s="32"/>
      <c r="F2466" s="31" t="str">
        <f>IFERROR(IF(E2466&lt;&gt;"",VLOOKUP(E2466,'تكويد الاصناف'!$B$3:$L$5500,3,FALSE),""),"تأكد من الكود")</f>
        <v/>
      </c>
      <c r="G2466" s="31" t="str">
        <f>IFERROR(IF(E2466&lt;&gt;"",VLOOKUP(E2466,'تكويد الاصناف'!$B$3:$L$5500,4,FALSE),""),"تأكد من الوحدة")</f>
        <v/>
      </c>
      <c r="H2466" s="31" t="str">
        <f>IFERROR(IF(E2466&lt;&gt;"",VLOOKUP(E2466,'تكويد الاصناف'!$B$3:$L$5500,9,FALSE),""),"تأكد من السعر")</f>
        <v/>
      </c>
      <c r="I2466" s="31"/>
      <c r="J2466" s="33" t="str">
        <f t="shared" si="38"/>
        <v/>
      </c>
      <c r="K2466" s="33"/>
      <c r="L2466" s="31"/>
      <c r="M2466" s="31"/>
    </row>
    <row r="2467" spans="2:13" x14ac:dyDescent="0.2">
      <c r="B2467" s="29" t="str">
        <f>IF(C2467&lt;&gt;"",COUNT($B$2:B2466)+1,"")</f>
        <v/>
      </c>
      <c r="C2467" s="30"/>
      <c r="D2467" s="31"/>
      <c r="E2467" s="32"/>
      <c r="F2467" s="31" t="str">
        <f>IFERROR(IF(E2467&lt;&gt;"",VLOOKUP(E2467,'تكويد الاصناف'!$B$3:$L$5500,3,FALSE),""),"تأكد من الكود")</f>
        <v/>
      </c>
      <c r="G2467" s="31" t="str">
        <f>IFERROR(IF(E2467&lt;&gt;"",VLOOKUP(E2467,'تكويد الاصناف'!$B$3:$L$5500,4,FALSE),""),"تأكد من الوحدة")</f>
        <v/>
      </c>
      <c r="H2467" s="31" t="str">
        <f>IFERROR(IF(E2467&lt;&gt;"",VLOOKUP(E2467,'تكويد الاصناف'!$B$3:$L$5500,9,FALSE),""),"تأكد من السعر")</f>
        <v/>
      </c>
      <c r="I2467" s="31"/>
      <c r="J2467" s="33" t="str">
        <f t="shared" si="38"/>
        <v/>
      </c>
      <c r="K2467" s="33"/>
      <c r="L2467" s="31"/>
      <c r="M2467" s="31"/>
    </row>
    <row r="2468" spans="2:13" x14ac:dyDescent="0.2">
      <c r="B2468" s="29" t="str">
        <f>IF(C2468&lt;&gt;"",COUNT($B$2:B2467)+1,"")</f>
        <v/>
      </c>
      <c r="C2468" s="30"/>
      <c r="D2468" s="31"/>
      <c r="E2468" s="32"/>
      <c r="F2468" s="31" t="str">
        <f>IFERROR(IF(E2468&lt;&gt;"",VLOOKUP(E2468,'تكويد الاصناف'!$B$3:$L$5500,3,FALSE),""),"تأكد من الكود")</f>
        <v/>
      </c>
      <c r="G2468" s="31" t="str">
        <f>IFERROR(IF(E2468&lt;&gt;"",VLOOKUP(E2468,'تكويد الاصناف'!$B$3:$L$5500,4,FALSE),""),"تأكد من الوحدة")</f>
        <v/>
      </c>
      <c r="H2468" s="31" t="str">
        <f>IFERROR(IF(E2468&lt;&gt;"",VLOOKUP(E2468,'تكويد الاصناف'!$B$3:$L$5500,9,FALSE),""),"تأكد من السعر")</f>
        <v/>
      </c>
      <c r="I2468" s="31"/>
      <c r="J2468" s="33" t="str">
        <f t="shared" si="38"/>
        <v/>
      </c>
      <c r="K2468" s="33"/>
      <c r="L2468" s="31"/>
      <c r="M2468" s="31"/>
    </row>
    <row r="2469" spans="2:13" x14ac:dyDescent="0.2">
      <c r="B2469" s="29" t="str">
        <f>IF(C2469&lt;&gt;"",COUNT($B$2:B2468)+1,"")</f>
        <v/>
      </c>
      <c r="C2469" s="30"/>
      <c r="D2469" s="31"/>
      <c r="E2469" s="32"/>
      <c r="F2469" s="31" t="str">
        <f>IFERROR(IF(E2469&lt;&gt;"",VLOOKUP(E2469,'تكويد الاصناف'!$B$3:$L$5500,3,FALSE),""),"تأكد من الكود")</f>
        <v/>
      </c>
      <c r="G2469" s="31" t="str">
        <f>IFERROR(IF(E2469&lt;&gt;"",VLOOKUP(E2469,'تكويد الاصناف'!$B$3:$L$5500,4,FALSE),""),"تأكد من الوحدة")</f>
        <v/>
      </c>
      <c r="H2469" s="31" t="str">
        <f>IFERROR(IF(E2469&lt;&gt;"",VLOOKUP(E2469,'تكويد الاصناف'!$B$3:$L$5500,9,FALSE),""),"تأكد من السعر")</f>
        <v/>
      </c>
      <c r="I2469" s="31"/>
      <c r="J2469" s="33" t="str">
        <f t="shared" si="38"/>
        <v/>
      </c>
      <c r="K2469" s="33"/>
      <c r="L2469" s="31"/>
      <c r="M2469" s="31"/>
    </row>
    <row r="2470" spans="2:13" x14ac:dyDescent="0.2">
      <c r="B2470" s="29" t="str">
        <f>IF(C2470&lt;&gt;"",COUNT($B$2:B2469)+1,"")</f>
        <v/>
      </c>
      <c r="C2470" s="30"/>
      <c r="D2470" s="31"/>
      <c r="E2470" s="32"/>
      <c r="F2470" s="31" t="str">
        <f>IFERROR(IF(E2470&lt;&gt;"",VLOOKUP(E2470,'تكويد الاصناف'!$B$3:$L$5500,3,FALSE),""),"تأكد من الكود")</f>
        <v/>
      </c>
      <c r="G2470" s="31" t="str">
        <f>IFERROR(IF(E2470&lt;&gt;"",VLOOKUP(E2470,'تكويد الاصناف'!$B$3:$L$5500,4,FALSE),""),"تأكد من الوحدة")</f>
        <v/>
      </c>
      <c r="H2470" s="31" t="str">
        <f>IFERROR(IF(E2470&lt;&gt;"",VLOOKUP(E2470,'تكويد الاصناف'!$B$3:$L$5500,9,FALSE),""),"تأكد من السعر")</f>
        <v/>
      </c>
      <c r="I2470" s="31"/>
      <c r="J2470" s="33" t="str">
        <f t="shared" si="38"/>
        <v/>
      </c>
      <c r="K2470" s="33"/>
      <c r="L2470" s="31"/>
      <c r="M2470" s="31"/>
    </row>
    <row r="2471" spans="2:13" x14ac:dyDescent="0.2">
      <c r="B2471" s="29" t="str">
        <f>IF(C2471&lt;&gt;"",COUNT($B$2:B2470)+1,"")</f>
        <v/>
      </c>
      <c r="C2471" s="30"/>
      <c r="D2471" s="31"/>
      <c r="E2471" s="32"/>
      <c r="F2471" s="31" t="str">
        <f>IFERROR(IF(E2471&lt;&gt;"",VLOOKUP(E2471,'تكويد الاصناف'!$B$3:$L$5500,3,FALSE),""),"تأكد من الكود")</f>
        <v/>
      </c>
      <c r="G2471" s="31" t="str">
        <f>IFERROR(IF(E2471&lt;&gt;"",VLOOKUP(E2471,'تكويد الاصناف'!$B$3:$L$5500,4,FALSE),""),"تأكد من الوحدة")</f>
        <v/>
      </c>
      <c r="H2471" s="31" t="str">
        <f>IFERROR(IF(E2471&lt;&gt;"",VLOOKUP(E2471,'تكويد الاصناف'!$B$3:$L$5500,9,FALSE),""),"تأكد من السعر")</f>
        <v/>
      </c>
      <c r="I2471" s="31"/>
      <c r="J2471" s="33" t="str">
        <f t="shared" si="38"/>
        <v/>
      </c>
      <c r="K2471" s="33"/>
      <c r="L2471" s="31"/>
      <c r="M2471" s="31"/>
    </row>
    <row r="2472" spans="2:13" x14ac:dyDescent="0.2">
      <c r="B2472" s="29" t="str">
        <f>IF(C2472&lt;&gt;"",COUNT($B$2:B2471)+1,"")</f>
        <v/>
      </c>
      <c r="C2472" s="30"/>
      <c r="D2472" s="31"/>
      <c r="E2472" s="32"/>
      <c r="F2472" s="31" t="str">
        <f>IFERROR(IF(E2472&lt;&gt;"",VLOOKUP(E2472,'تكويد الاصناف'!$B$3:$L$5500,3,FALSE),""),"تأكد من الكود")</f>
        <v/>
      </c>
      <c r="G2472" s="31" t="str">
        <f>IFERROR(IF(E2472&lt;&gt;"",VLOOKUP(E2472,'تكويد الاصناف'!$B$3:$L$5500,4,FALSE),""),"تأكد من الوحدة")</f>
        <v/>
      </c>
      <c r="H2472" s="31" t="str">
        <f>IFERROR(IF(E2472&lt;&gt;"",VLOOKUP(E2472,'تكويد الاصناف'!$B$3:$L$5500,9,FALSE),""),"تأكد من السعر")</f>
        <v/>
      </c>
      <c r="I2472" s="31"/>
      <c r="J2472" s="33" t="str">
        <f t="shared" si="38"/>
        <v/>
      </c>
      <c r="K2472" s="33"/>
      <c r="L2472" s="31"/>
      <c r="M2472" s="31"/>
    </row>
    <row r="2473" spans="2:13" x14ac:dyDescent="0.2">
      <c r="B2473" s="29" t="str">
        <f>IF(C2473&lt;&gt;"",COUNT($B$2:B2472)+1,"")</f>
        <v/>
      </c>
      <c r="C2473" s="30"/>
      <c r="D2473" s="31"/>
      <c r="E2473" s="32"/>
      <c r="F2473" s="31" t="str">
        <f>IFERROR(IF(E2473&lt;&gt;"",VLOOKUP(E2473,'تكويد الاصناف'!$B$3:$L$5500,3,FALSE),""),"تأكد من الكود")</f>
        <v/>
      </c>
      <c r="G2473" s="31" t="str">
        <f>IFERROR(IF(E2473&lt;&gt;"",VLOOKUP(E2473,'تكويد الاصناف'!$B$3:$L$5500,4,FALSE),""),"تأكد من الوحدة")</f>
        <v/>
      </c>
      <c r="H2473" s="31" t="str">
        <f>IFERROR(IF(E2473&lt;&gt;"",VLOOKUP(E2473,'تكويد الاصناف'!$B$3:$L$5500,9,FALSE),""),"تأكد من السعر")</f>
        <v/>
      </c>
      <c r="I2473" s="31"/>
      <c r="J2473" s="33" t="str">
        <f t="shared" si="38"/>
        <v/>
      </c>
      <c r="K2473" s="33"/>
      <c r="L2473" s="31"/>
      <c r="M2473" s="31"/>
    </row>
    <row r="2474" spans="2:13" x14ac:dyDescent="0.2">
      <c r="B2474" s="29" t="str">
        <f>IF(C2474&lt;&gt;"",COUNT($B$2:B2473)+1,"")</f>
        <v/>
      </c>
      <c r="C2474" s="30"/>
      <c r="D2474" s="31"/>
      <c r="E2474" s="32"/>
      <c r="F2474" s="31" t="str">
        <f>IFERROR(IF(E2474&lt;&gt;"",VLOOKUP(E2474,'تكويد الاصناف'!$B$3:$L$5500,3,FALSE),""),"تأكد من الكود")</f>
        <v/>
      </c>
      <c r="G2474" s="31" t="str">
        <f>IFERROR(IF(E2474&lt;&gt;"",VLOOKUP(E2474,'تكويد الاصناف'!$B$3:$L$5500,4,FALSE),""),"تأكد من الوحدة")</f>
        <v/>
      </c>
      <c r="H2474" s="31" t="str">
        <f>IFERROR(IF(E2474&lt;&gt;"",VLOOKUP(E2474,'تكويد الاصناف'!$B$3:$L$5500,9,FALSE),""),"تأكد من السعر")</f>
        <v/>
      </c>
      <c r="I2474" s="31"/>
      <c r="J2474" s="33" t="str">
        <f t="shared" si="38"/>
        <v/>
      </c>
      <c r="K2474" s="33"/>
      <c r="L2474" s="31"/>
      <c r="M2474" s="31"/>
    </row>
    <row r="2475" spans="2:13" x14ac:dyDescent="0.2">
      <c r="B2475" s="29" t="str">
        <f>IF(C2475&lt;&gt;"",COUNT($B$2:B2474)+1,"")</f>
        <v/>
      </c>
      <c r="C2475" s="30"/>
      <c r="D2475" s="31"/>
      <c r="E2475" s="32"/>
      <c r="F2475" s="31" t="str">
        <f>IFERROR(IF(E2475&lt;&gt;"",VLOOKUP(E2475,'تكويد الاصناف'!$B$3:$L$5500,3,FALSE),""),"تأكد من الكود")</f>
        <v/>
      </c>
      <c r="G2475" s="31" t="str">
        <f>IFERROR(IF(E2475&lt;&gt;"",VLOOKUP(E2475,'تكويد الاصناف'!$B$3:$L$5500,4,FALSE),""),"تأكد من الوحدة")</f>
        <v/>
      </c>
      <c r="H2475" s="31" t="str">
        <f>IFERROR(IF(E2475&lt;&gt;"",VLOOKUP(E2475,'تكويد الاصناف'!$B$3:$L$5500,9,FALSE),""),"تأكد من السعر")</f>
        <v/>
      </c>
      <c r="I2475" s="31"/>
      <c r="J2475" s="33" t="str">
        <f t="shared" si="38"/>
        <v/>
      </c>
      <c r="K2475" s="33"/>
      <c r="L2475" s="31"/>
      <c r="M2475" s="31"/>
    </row>
    <row r="2476" spans="2:13" x14ac:dyDescent="0.2">
      <c r="B2476" s="29" t="str">
        <f>IF(C2476&lt;&gt;"",COUNT($B$2:B2475)+1,"")</f>
        <v/>
      </c>
      <c r="C2476" s="30"/>
      <c r="D2476" s="31"/>
      <c r="E2476" s="32"/>
      <c r="F2476" s="31" t="str">
        <f>IFERROR(IF(E2476&lt;&gt;"",VLOOKUP(E2476,'تكويد الاصناف'!$B$3:$L$5500,3,FALSE),""),"تأكد من الكود")</f>
        <v/>
      </c>
      <c r="G2476" s="31" t="str">
        <f>IFERROR(IF(E2476&lt;&gt;"",VLOOKUP(E2476,'تكويد الاصناف'!$B$3:$L$5500,4,FALSE),""),"تأكد من الوحدة")</f>
        <v/>
      </c>
      <c r="H2476" s="31" t="str">
        <f>IFERROR(IF(E2476&lt;&gt;"",VLOOKUP(E2476,'تكويد الاصناف'!$B$3:$L$5500,9,FALSE),""),"تأكد من السعر")</f>
        <v/>
      </c>
      <c r="I2476" s="31"/>
      <c r="J2476" s="33" t="str">
        <f t="shared" si="38"/>
        <v/>
      </c>
      <c r="K2476" s="33"/>
      <c r="L2476" s="31"/>
      <c r="M2476" s="31"/>
    </row>
    <row r="2477" spans="2:13" x14ac:dyDescent="0.2">
      <c r="B2477" s="29" t="str">
        <f>IF(C2477&lt;&gt;"",COUNT($B$2:B2476)+1,"")</f>
        <v/>
      </c>
      <c r="C2477" s="30"/>
      <c r="D2477" s="31"/>
      <c r="E2477" s="32"/>
      <c r="F2477" s="31" t="str">
        <f>IFERROR(IF(E2477&lt;&gt;"",VLOOKUP(E2477,'تكويد الاصناف'!$B$3:$L$5500,3,FALSE),""),"تأكد من الكود")</f>
        <v/>
      </c>
      <c r="G2477" s="31" t="str">
        <f>IFERROR(IF(E2477&lt;&gt;"",VLOOKUP(E2477,'تكويد الاصناف'!$B$3:$L$5500,4,FALSE),""),"تأكد من الوحدة")</f>
        <v/>
      </c>
      <c r="H2477" s="31" t="str">
        <f>IFERROR(IF(E2477&lt;&gt;"",VLOOKUP(E2477,'تكويد الاصناف'!$B$3:$L$5500,9,FALSE),""),"تأكد من السعر")</f>
        <v/>
      </c>
      <c r="I2477" s="31"/>
      <c r="J2477" s="33" t="str">
        <f t="shared" si="38"/>
        <v/>
      </c>
      <c r="K2477" s="33"/>
      <c r="L2477" s="31"/>
      <c r="M2477" s="31"/>
    </row>
    <row r="2478" spans="2:13" x14ac:dyDescent="0.2">
      <c r="B2478" s="29" t="str">
        <f>IF(C2478&lt;&gt;"",COUNT($B$2:B2477)+1,"")</f>
        <v/>
      </c>
      <c r="C2478" s="30"/>
      <c r="D2478" s="31"/>
      <c r="E2478" s="32"/>
      <c r="F2478" s="31" t="str">
        <f>IFERROR(IF(E2478&lt;&gt;"",VLOOKUP(E2478,'تكويد الاصناف'!$B$3:$L$5500,3,FALSE),""),"تأكد من الكود")</f>
        <v/>
      </c>
      <c r="G2478" s="31" t="str">
        <f>IFERROR(IF(E2478&lt;&gt;"",VLOOKUP(E2478,'تكويد الاصناف'!$B$3:$L$5500,4,FALSE),""),"تأكد من الوحدة")</f>
        <v/>
      </c>
      <c r="H2478" s="31" t="str">
        <f>IFERROR(IF(E2478&lt;&gt;"",VLOOKUP(E2478,'تكويد الاصناف'!$B$3:$L$5500,9,FALSE),""),"تأكد من السعر")</f>
        <v/>
      </c>
      <c r="I2478" s="31"/>
      <c r="J2478" s="33" t="str">
        <f t="shared" si="38"/>
        <v/>
      </c>
      <c r="K2478" s="33"/>
      <c r="L2478" s="31"/>
      <c r="M2478" s="31"/>
    </row>
    <row r="2479" spans="2:13" x14ac:dyDescent="0.2">
      <c r="B2479" s="29" t="str">
        <f>IF(C2479&lt;&gt;"",COUNT($B$2:B2478)+1,"")</f>
        <v/>
      </c>
      <c r="C2479" s="30"/>
      <c r="D2479" s="31"/>
      <c r="E2479" s="32"/>
      <c r="F2479" s="31" t="str">
        <f>IFERROR(IF(E2479&lt;&gt;"",VLOOKUP(E2479,'تكويد الاصناف'!$B$3:$L$5500,3,FALSE),""),"تأكد من الكود")</f>
        <v/>
      </c>
      <c r="G2479" s="31" t="str">
        <f>IFERROR(IF(E2479&lt;&gt;"",VLOOKUP(E2479,'تكويد الاصناف'!$B$3:$L$5500,4,FALSE),""),"تأكد من الوحدة")</f>
        <v/>
      </c>
      <c r="H2479" s="31" t="str">
        <f>IFERROR(IF(E2479&lt;&gt;"",VLOOKUP(E2479,'تكويد الاصناف'!$B$3:$L$5500,9,FALSE),""),"تأكد من السعر")</f>
        <v/>
      </c>
      <c r="I2479" s="31"/>
      <c r="J2479" s="33" t="str">
        <f t="shared" si="38"/>
        <v/>
      </c>
      <c r="K2479" s="33"/>
      <c r="L2479" s="31"/>
      <c r="M2479" s="31"/>
    </row>
    <row r="2480" spans="2:13" x14ac:dyDescent="0.2">
      <c r="B2480" s="29" t="str">
        <f>IF(C2480&lt;&gt;"",COUNT($B$2:B2479)+1,"")</f>
        <v/>
      </c>
      <c r="C2480" s="30"/>
      <c r="D2480" s="31"/>
      <c r="E2480" s="32"/>
      <c r="F2480" s="31" t="str">
        <f>IFERROR(IF(E2480&lt;&gt;"",VLOOKUP(E2480,'تكويد الاصناف'!$B$3:$L$5500,3,FALSE),""),"تأكد من الكود")</f>
        <v/>
      </c>
      <c r="G2480" s="31" t="str">
        <f>IFERROR(IF(E2480&lt;&gt;"",VLOOKUP(E2480,'تكويد الاصناف'!$B$3:$L$5500,4,FALSE),""),"تأكد من الوحدة")</f>
        <v/>
      </c>
      <c r="H2480" s="31" t="str">
        <f>IFERROR(IF(E2480&lt;&gt;"",VLOOKUP(E2480,'تكويد الاصناف'!$B$3:$L$5500,9,FALSE),""),"تأكد من السعر")</f>
        <v/>
      </c>
      <c r="I2480" s="31"/>
      <c r="J2480" s="33" t="str">
        <f t="shared" si="38"/>
        <v/>
      </c>
      <c r="K2480" s="33"/>
      <c r="L2480" s="31"/>
      <c r="M2480" s="31"/>
    </row>
    <row r="2481" spans="2:13" x14ac:dyDescent="0.2">
      <c r="B2481" s="29" t="str">
        <f>IF(C2481&lt;&gt;"",COUNT($B$2:B2480)+1,"")</f>
        <v/>
      </c>
      <c r="C2481" s="30"/>
      <c r="D2481" s="31"/>
      <c r="E2481" s="32"/>
      <c r="F2481" s="31" t="str">
        <f>IFERROR(IF(E2481&lt;&gt;"",VLOOKUP(E2481,'تكويد الاصناف'!$B$3:$L$5500,3,FALSE),""),"تأكد من الكود")</f>
        <v/>
      </c>
      <c r="G2481" s="31" t="str">
        <f>IFERROR(IF(E2481&lt;&gt;"",VLOOKUP(E2481,'تكويد الاصناف'!$B$3:$L$5500,4,FALSE),""),"تأكد من الوحدة")</f>
        <v/>
      </c>
      <c r="H2481" s="31" t="str">
        <f>IFERROR(IF(E2481&lt;&gt;"",VLOOKUP(E2481,'تكويد الاصناف'!$B$3:$L$5500,9,FALSE),""),"تأكد من السعر")</f>
        <v/>
      </c>
      <c r="I2481" s="31"/>
      <c r="J2481" s="33" t="str">
        <f t="shared" si="38"/>
        <v/>
      </c>
      <c r="K2481" s="33"/>
      <c r="L2481" s="31"/>
      <c r="M2481" s="31"/>
    </row>
    <row r="2482" spans="2:13" x14ac:dyDescent="0.2">
      <c r="B2482" s="29" t="str">
        <f>IF(C2482&lt;&gt;"",COUNT($B$2:B2481)+1,"")</f>
        <v/>
      </c>
      <c r="C2482" s="30"/>
      <c r="D2482" s="31"/>
      <c r="E2482" s="32"/>
      <c r="F2482" s="31" t="str">
        <f>IFERROR(IF(E2482&lt;&gt;"",VLOOKUP(E2482,'تكويد الاصناف'!$B$3:$L$5500,3,FALSE),""),"تأكد من الكود")</f>
        <v/>
      </c>
      <c r="G2482" s="31" t="str">
        <f>IFERROR(IF(E2482&lt;&gt;"",VLOOKUP(E2482,'تكويد الاصناف'!$B$3:$L$5500,4,FALSE),""),"تأكد من الوحدة")</f>
        <v/>
      </c>
      <c r="H2482" s="31" t="str">
        <f>IFERROR(IF(E2482&lt;&gt;"",VLOOKUP(E2482,'تكويد الاصناف'!$B$3:$L$5500,9,FALSE),""),"تأكد من السعر")</f>
        <v/>
      </c>
      <c r="I2482" s="31"/>
      <c r="J2482" s="33" t="str">
        <f t="shared" si="38"/>
        <v/>
      </c>
      <c r="K2482" s="33"/>
      <c r="L2482" s="31"/>
      <c r="M2482" s="31"/>
    </row>
    <row r="2483" spans="2:13" x14ac:dyDescent="0.2">
      <c r="B2483" s="29" t="str">
        <f>IF(C2483&lt;&gt;"",COUNT($B$2:B2482)+1,"")</f>
        <v/>
      </c>
      <c r="C2483" s="30"/>
      <c r="D2483" s="31"/>
      <c r="E2483" s="32"/>
      <c r="F2483" s="31" t="str">
        <f>IFERROR(IF(E2483&lt;&gt;"",VLOOKUP(E2483,'تكويد الاصناف'!$B$3:$L$5500,3,FALSE),""),"تأكد من الكود")</f>
        <v/>
      </c>
      <c r="G2483" s="31" t="str">
        <f>IFERROR(IF(E2483&lt;&gt;"",VLOOKUP(E2483,'تكويد الاصناف'!$B$3:$L$5500,4,FALSE),""),"تأكد من الوحدة")</f>
        <v/>
      </c>
      <c r="H2483" s="31" t="str">
        <f>IFERROR(IF(E2483&lt;&gt;"",VLOOKUP(E2483,'تكويد الاصناف'!$B$3:$L$5500,9,FALSE),""),"تأكد من السعر")</f>
        <v/>
      </c>
      <c r="I2483" s="31"/>
      <c r="J2483" s="33" t="str">
        <f t="shared" si="38"/>
        <v/>
      </c>
      <c r="K2483" s="33"/>
      <c r="L2483" s="31"/>
      <c r="M2483" s="31"/>
    </row>
    <row r="2484" spans="2:13" x14ac:dyDescent="0.2">
      <c r="B2484" s="29" t="str">
        <f>IF(C2484&lt;&gt;"",COUNT($B$2:B2483)+1,"")</f>
        <v/>
      </c>
      <c r="C2484" s="30"/>
      <c r="D2484" s="31"/>
      <c r="E2484" s="32"/>
      <c r="F2484" s="31" t="str">
        <f>IFERROR(IF(E2484&lt;&gt;"",VLOOKUP(E2484,'تكويد الاصناف'!$B$3:$L$5500,3,FALSE),""),"تأكد من الكود")</f>
        <v/>
      </c>
      <c r="G2484" s="31" t="str">
        <f>IFERROR(IF(E2484&lt;&gt;"",VLOOKUP(E2484,'تكويد الاصناف'!$B$3:$L$5500,4,FALSE),""),"تأكد من الوحدة")</f>
        <v/>
      </c>
      <c r="H2484" s="31" t="str">
        <f>IFERROR(IF(E2484&lt;&gt;"",VLOOKUP(E2484,'تكويد الاصناف'!$B$3:$L$5500,9,FALSE),""),"تأكد من السعر")</f>
        <v/>
      </c>
      <c r="I2484" s="31"/>
      <c r="J2484" s="33" t="str">
        <f t="shared" si="38"/>
        <v/>
      </c>
      <c r="K2484" s="33"/>
      <c r="L2484" s="31"/>
      <c r="M2484" s="31"/>
    </row>
    <row r="2485" spans="2:13" x14ac:dyDescent="0.2">
      <c r="B2485" s="29" t="str">
        <f>IF(C2485&lt;&gt;"",COUNT($B$2:B2484)+1,"")</f>
        <v/>
      </c>
      <c r="C2485" s="30"/>
      <c r="D2485" s="31"/>
      <c r="E2485" s="32"/>
      <c r="F2485" s="31" t="str">
        <f>IFERROR(IF(E2485&lt;&gt;"",VLOOKUP(E2485,'تكويد الاصناف'!$B$3:$L$5500,3,FALSE),""),"تأكد من الكود")</f>
        <v/>
      </c>
      <c r="G2485" s="31" t="str">
        <f>IFERROR(IF(E2485&lt;&gt;"",VLOOKUP(E2485,'تكويد الاصناف'!$B$3:$L$5500,4,FALSE),""),"تأكد من الوحدة")</f>
        <v/>
      </c>
      <c r="H2485" s="31" t="str">
        <f>IFERROR(IF(E2485&lt;&gt;"",VLOOKUP(E2485,'تكويد الاصناف'!$B$3:$L$5500,9,FALSE),""),"تأكد من السعر")</f>
        <v/>
      </c>
      <c r="I2485" s="31"/>
      <c r="J2485" s="33" t="str">
        <f t="shared" si="38"/>
        <v/>
      </c>
      <c r="K2485" s="33"/>
      <c r="L2485" s="31"/>
      <c r="M2485" s="31"/>
    </row>
    <row r="2486" spans="2:13" x14ac:dyDescent="0.2">
      <c r="B2486" s="29" t="str">
        <f>IF(C2486&lt;&gt;"",COUNT($B$2:B2485)+1,"")</f>
        <v/>
      </c>
      <c r="C2486" s="30"/>
      <c r="D2486" s="31"/>
      <c r="E2486" s="32"/>
      <c r="F2486" s="31" t="str">
        <f>IFERROR(IF(E2486&lt;&gt;"",VLOOKUP(E2486,'تكويد الاصناف'!$B$3:$L$5500,3,FALSE),""),"تأكد من الكود")</f>
        <v/>
      </c>
      <c r="G2486" s="31" t="str">
        <f>IFERROR(IF(E2486&lt;&gt;"",VLOOKUP(E2486,'تكويد الاصناف'!$B$3:$L$5500,4,FALSE),""),"تأكد من الوحدة")</f>
        <v/>
      </c>
      <c r="H2486" s="31" t="str">
        <f>IFERROR(IF(E2486&lt;&gt;"",VLOOKUP(E2486,'تكويد الاصناف'!$B$3:$L$5500,9,FALSE),""),"تأكد من السعر")</f>
        <v/>
      </c>
      <c r="I2486" s="31"/>
      <c r="J2486" s="33" t="str">
        <f t="shared" si="38"/>
        <v/>
      </c>
      <c r="K2486" s="33"/>
      <c r="L2486" s="31"/>
      <c r="M2486" s="31"/>
    </row>
    <row r="2487" spans="2:13" x14ac:dyDescent="0.2">
      <c r="B2487" s="29" t="str">
        <f>IF(C2487&lt;&gt;"",COUNT($B$2:B2486)+1,"")</f>
        <v/>
      </c>
      <c r="C2487" s="30"/>
      <c r="D2487" s="31"/>
      <c r="E2487" s="32"/>
      <c r="F2487" s="31" t="str">
        <f>IFERROR(IF(E2487&lt;&gt;"",VLOOKUP(E2487,'تكويد الاصناف'!$B$3:$L$5500,3,FALSE),""),"تأكد من الكود")</f>
        <v/>
      </c>
      <c r="G2487" s="31" t="str">
        <f>IFERROR(IF(E2487&lt;&gt;"",VLOOKUP(E2487,'تكويد الاصناف'!$B$3:$L$5500,4,FALSE),""),"تأكد من الوحدة")</f>
        <v/>
      </c>
      <c r="H2487" s="31" t="str">
        <f>IFERROR(IF(E2487&lt;&gt;"",VLOOKUP(E2487,'تكويد الاصناف'!$B$3:$L$5500,9,FALSE),""),"تأكد من السعر")</f>
        <v/>
      </c>
      <c r="I2487" s="31"/>
      <c r="J2487" s="33" t="str">
        <f t="shared" si="38"/>
        <v/>
      </c>
      <c r="K2487" s="33"/>
      <c r="L2487" s="31"/>
      <c r="M2487" s="31"/>
    </row>
    <row r="2488" spans="2:13" x14ac:dyDescent="0.2">
      <c r="B2488" s="29" t="str">
        <f>IF(C2488&lt;&gt;"",COUNT($B$2:B2487)+1,"")</f>
        <v/>
      </c>
      <c r="C2488" s="30"/>
      <c r="D2488" s="31"/>
      <c r="E2488" s="32"/>
      <c r="F2488" s="31" t="str">
        <f>IFERROR(IF(E2488&lt;&gt;"",VLOOKUP(E2488,'تكويد الاصناف'!$B$3:$L$5500,3,FALSE),""),"تأكد من الكود")</f>
        <v/>
      </c>
      <c r="G2488" s="31" t="str">
        <f>IFERROR(IF(E2488&lt;&gt;"",VLOOKUP(E2488,'تكويد الاصناف'!$B$3:$L$5500,4,FALSE),""),"تأكد من الوحدة")</f>
        <v/>
      </c>
      <c r="H2488" s="31" t="str">
        <f>IFERROR(IF(E2488&lt;&gt;"",VLOOKUP(E2488,'تكويد الاصناف'!$B$3:$L$5500,9,FALSE),""),"تأكد من السعر")</f>
        <v/>
      </c>
      <c r="I2488" s="31"/>
      <c r="J2488" s="33" t="str">
        <f t="shared" si="38"/>
        <v/>
      </c>
      <c r="K2488" s="33"/>
      <c r="L2488" s="31"/>
      <c r="M2488" s="31"/>
    </row>
    <row r="2489" spans="2:13" x14ac:dyDescent="0.2">
      <c r="B2489" s="29" t="str">
        <f>IF(C2489&lt;&gt;"",COUNT($B$2:B2488)+1,"")</f>
        <v/>
      </c>
      <c r="C2489" s="30"/>
      <c r="D2489" s="31"/>
      <c r="E2489" s="32"/>
      <c r="F2489" s="31" t="str">
        <f>IFERROR(IF(E2489&lt;&gt;"",VLOOKUP(E2489,'تكويد الاصناف'!$B$3:$L$5500,3,FALSE),""),"تأكد من الكود")</f>
        <v/>
      </c>
      <c r="G2489" s="31" t="str">
        <f>IFERROR(IF(E2489&lt;&gt;"",VLOOKUP(E2489,'تكويد الاصناف'!$B$3:$L$5500,4,FALSE),""),"تأكد من الوحدة")</f>
        <v/>
      </c>
      <c r="H2489" s="31" t="str">
        <f>IFERROR(IF(E2489&lt;&gt;"",VLOOKUP(E2489,'تكويد الاصناف'!$B$3:$L$5500,9,FALSE),""),"تأكد من السعر")</f>
        <v/>
      </c>
      <c r="I2489" s="31"/>
      <c r="J2489" s="33" t="str">
        <f t="shared" si="38"/>
        <v/>
      </c>
      <c r="K2489" s="33"/>
      <c r="L2489" s="31"/>
      <c r="M2489" s="31"/>
    </row>
    <row r="2490" spans="2:13" x14ac:dyDescent="0.2">
      <c r="B2490" s="29" t="str">
        <f>IF(C2490&lt;&gt;"",COUNT($B$2:B2489)+1,"")</f>
        <v/>
      </c>
      <c r="C2490" s="30"/>
      <c r="D2490" s="31"/>
      <c r="E2490" s="32"/>
      <c r="F2490" s="31" t="str">
        <f>IFERROR(IF(E2490&lt;&gt;"",VLOOKUP(E2490,'تكويد الاصناف'!$B$3:$L$5500,3,FALSE),""),"تأكد من الكود")</f>
        <v/>
      </c>
      <c r="G2490" s="31" t="str">
        <f>IFERROR(IF(E2490&lt;&gt;"",VLOOKUP(E2490,'تكويد الاصناف'!$B$3:$L$5500,4,FALSE),""),"تأكد من الوحدة")</f>
        <v/>
      </c>
      <c r="H2490" s="31" t="str">
        <f>IFERROR(IF(E2490&lt;&gt;"",VLOOKUP(E2490,'تكويد الاصناف'!$B$3:$L$5500,9,FALSE),""),"تأكد من السعر")</f>
        <v/>
      </c>
      <c r="I2490" s="31"/>
      <c r="J2490" s="33" t="str">
        <f t="shared" si="38"/>
        <v/>
      </c>
      <c r="K2490" s="33"/>
      <c r="L2490" s="31"/>
      <c r="M2490" s="31"/>
    </row>
    <row r="2491" spans="2:13" x14ac:dyDescent="0.2">
      <c r="B2491" s="29" t="str">
        <f>IF(C2491&lt;&gt;"",COUNT($B$2:B2490)+1,"")</f>
        <v/>
      </c>
      <c r="C2491" s="30"/>
      <c r="D2491" s="31"/>
      <c r="E2491" s="32"/>
      <c r="F2491" s="31" t="str">
        <f>IFERROR(IF(E2491&lt;&gt;"",VLOOKUP(E2491,'تكويد الاصناف'!$B$3:$L$5500,3,FALSE),""),"تأكد من الكود")</f>
        <v/>
      </c>
      <c r="G2491" s="31" t="str">
        <f>IFERROR(IF(E2491&lt;&gt;"",VLOOKUP(E2491,'تكويد الاصناف'!$B$3:$L$5500,4,FALSE),""),"تأكد من الوحدة")</f>
        <v/>
      </c>
      <c r="H2491" s="31" t="str">
        <f>IFERROR(IF(E2491&lt;&gt;"",VLOOKUP(E2491,'تكويد الاصناف'!$B$3:$L$5500,9,FALSE),""),"تأكد من السعر")</f>
        <v/>
      </c>
      <c r="I2491" s="31"/>
      <c r="J2491" s="33" t="str">
        <f t="shared" si="38"/>
        <v/>
      </c>
      <c r="K2491" s="33"/>
      <c r="L2491" s="31"/>
      <c r="M2491" s="31"/>
    </row>
    <row r="2492" spans="2:13" x14ac:dyDescent="0.2">
      <c r="B2492" s="29" t="str">
        <f>IF(C2492&lt;&gt;"",COUNT($B$2:B2491)+1,"")</f>
        <v/>
      </c>
      <c r="C2492" s="30"/>
      <c r="D2492" s="31"/>
      <c r="E2492" s="32"/>
      <c r="F2492" s="31" t="str">
        <f>IFERROR(IF(E2492&lt;&gt;"",VLOOKUP(E2492,'تكويد الاصناف'!$B$3:$L$5500,3,FALSE),""),"تأكد من الكود")</f>
        <v/>
      </c>
      <c r="G2492" s="31" t="str">
        <f>IFERROR(IF(E2492&lt;&gt;"",VLOOKUP(E2492,'تكويد الاصناف'!$B$3:$L$5500,4,FALSE),""),"تأكد من الوحدة")</f>
        <v/>
      </c>
      <c r="H2492" s="31" t="str">
        <f>IFERROR(IF(E2492&lt;&gt;"",VLOOKUP(E2492,'تكويد الاصناف'!$B$3:$L$5500,9,FALSE),""),"تأكد من السعر")</f>
        <v/>
      </c>
      <c r="I2492" s="31"/>
      <c r="J2492" s="33" t="str">
        <f t="shared" si="38"/>
        <v/>
      </c>
      <c r="K2492" s="33"/>
      <c r="L2492" s="31"/>
      <c r="M2492" s="31"/>
    </row>
    <row r="2493" spans="2:13" x14ac:dyDescent="0.2">
      <c r="B2493" s="29" t="str">
        <f>IF(C2493&lt;&gt;"",COUNT($B$2:B2492)+1,"")</f>
        <v/>
      </c>
      <c r="C2493" s="30"/>
      <c r="D2493" s="31"/>
      <c r="E2493" s="32"/>
      <c r="F2493" s="31" t="str">
        <f>IFERROR(IF(E2493&lt;&gt;"",VLOOKUP(E2493,'تكويد الاصناف'!$B$3:$L$5500,3,FALSE),""),"تأكد من الكود")</f>
        <v/>
      </c>
      <c r="G2493" s="31" t="str">
        <f>IFERROR(IF(E2493&lt;&gt;"",VLOOKUP(E2493,'تكويد الاصناف'!$B$3:$L$5500,4,FALSE),""),"تأكد من الوحدة")</f>
        <v/>
      </c>
      <c r="H2493" s="31" t="str">
        <f>IFERROR(IF(E2493&lt;&gt;"",VLOOKUP(E2493,'تكويد الاصناف'!$B$3:$L$5500,9,FALSE),""),"تأكد من السعر")</f>
        <v/>
      </c>
      <c r="I2493" s="31"/>
      <c r="J2493" s="33" t="str">
        <f t="shared" si="38"/>
        <v/>
      </c>
      <c r="K2493" s="33"/>
      <c r="L2493" s="31"/>
      <c r="M2493" s="31"/>
    </row>
    <row r="2494" spans="2:13" x14ac:dyDescent="0.2">
      <c r="B2494" s="29" t="str">
        <f>IF(C2494&lt;&gt;"",COUNT($B$2:B2493)+1,"")</f>
        <v/>
      </c>
      <c r="C2494" s="30"/>
      <c r="D2494" s="31"/>
      <c r="E2494" s="32"/>
      <c r="F2494" s="31" t="str">
        <f>IFERROR(IF(E2494&lt;&gt;"",VLOOKUP(E2494,'تكويد الاصناف'!$B$3:$L$5500,3,FALSE),""),"تأكد من الكود")</f>
        <v/>
      </c>
      <c r="G2494" s="31" t="str">
        <f>IFERROR(IF(E2494&lt;&gt;"",VLOOKUP(E2494,'تكويد الاصناف'!$B$3:$L$5500,4,FALSE),""),"تأكد من الوحدة")</f>
        <v/>
      </c>
      <c r="H2494" s="31" t="str">
        <f>IFERROR(IF(E2494&lt;&gt;"",VLOOKUP(E2494,'تكويد الاصناف'!$B$3:$L$5500,9,FALSE),""),"تأكد من السعر")</f>
        <v/>
      </c>
      <c r="I2494" s="31"/>
      <c r="J2494" s="33" t="str">
        <f t="shared" si="38"/>
        <v/>
      </c>
      <c r="K2494" s="33"/>
      <c r="L2494" s="31"/>
      <c r="M2494" s="31"/>
    </row>
    <row r="2495" spans="2:13" x14ac:dyDescent="0.2">
      <c r="B2495" s="29" t="str">
        <f>IF(C2495&lt;&gt;"",COUNT($B$2:B2494)+1,"")</f>
        <v/>
      </c>
      <c r="C2495" s="30"/>
      <c r="D2495" s="31"/>
      <c r="E2495" s="32"/>
      <c r="F2495" s="31" t="str">
        <f>IFERROR(IF(E2495&lt;&gt;"",VLOOKUP(E2495,'تكويد الاصناف'!$B$3:$L$5500,3,FALSE),""),"تأكد من الكود")</f>
        <v/>
      </c>
      <c r="G2495" s="31" t="str">
        <f>IFERROR(IF(E2495&lt;&gt;"",VLOOKUP(E2495,'تكويد الاصناف'!$B$3:$L$5500,4,FALSE),""),"تأكد من الوحدة")</f>
        <v/>
      </c>
      <c r="H2495" s="31" t="str">
        <f>IFERROR(IF(E2495&lt;&gt;"",VLOOKUP(E2495,'تكويد الاصناف'!$B$3:$L$5500,9,FALSE),""),"تأكد من السعر")</f>
        <v/>
      </c>
      <c r="I2495" s="31"/>
      <c r="J2495" s="33" t="str">
        <f t="shared" si="38"/>
        <v/>
      </c>
      <c r="K2495" s="33"/>
      <c r="L2495" s="31"/>
      <c r="M2495" s="31"/>
    </row>
    <row r="2496" spans="2:13" x14ac:dyDescent="0.2">
      <c r="B2496" s="29" t="str">
        <f>IF(C2496&lt;&gt;"",COUNT($B$2:B2495)+1,"")</f>
        <v/>
      </c>
      <c r="C2496" s="30"/>
      <c r="D2496" s="31"/>
      <c r="E2496" s="32"/>
      <c r="F2496" s="31" t="str">
        <f>IFERROR(IF(E2496&lt;&gt;"",VLOOKUP(E2496,'تكويد الاصناف'!$B$3:$L$5500,3,FALSE),""),"تأكد من الكود")</f>
        <v/>
      </c>
      <c r="G2496" s="31" t="str">
        <f>IFERROR(IF(E2496&lt;&gt;"",VLOOKUP(E2496,'تكويد الاصناف'!$B$3:$L$5500,4,FALSE),""),"تأكد من الوحدة")</f>
        <v/>
      </c>
      <c r="H2496" s="31" t="str">
        <f>IFERROR(IF(E2496&lt;&gt;"",VLOOKUP(E2496,'تكويد الاصناف'!$B$3:$L$5500,9,FALSE),""),"تأكد من السعر")</f>
        <v/>
      </c>
      <c r="I2496" s="31"/>
      <c r="J2496" s="33" t="str">
        <f t="shared" si="38"/>
        <v/>
      </c>
      <c r="K2496" s="33"/>
      <c r="L2496" s="31"/>
      <c r="M2496" s="31"/>
    </row>
    <row r="2497" spans="2:13" x14ac:dyDescent="0.2">
      <c r="B2497" s="29" t="str">
        <f>IF(C2497&lt;&gt;"",COUNT($B$2:B2496)+1,"")</f>
        <v/>
      </c>
      <c r="C2497" s="30"/>
      <c r="D2497" s="31"/>
      <c r="E2497" s="32"/>
      <c r="F2497" s="31" t="str">
        <f>IFERROR(IF(E2497&lt;&gt;"",VLOOKUP(E2497,'تكويد الاصناف'!$B$3:$L$5500,3,FALSE),""),"تأكد من الكود")</f>
        <v/>
      </c>
      <c r="G2497" s="31" t="str">
        <f>IFERROR(IF(E2497&lt;&gt;"",VLOOKUP(E2497,'تكويد الاصناف'!$B$3:$L$5500,4,FALSE),""),"تأكد من الوحدة")</f>
        <v/>
      </c>
      <c r="H2497" s="31" t="str">
        <f>IFERROR(IF(E2497&lt;&gt;"",VLOOKUP(E2497,'تكويد الاصناف'!$B$3:$L$5500,9,FALSE),""),"تأكد من السعر")</f>
        <v/>
      </c>
      <c r="I2497" s="31"/>
      <c r="J2497" s="33" t="str">
        <f t="shared" si="38"/>
        <v/>
      </c>
      <c r="K2497" s="33"/>
      <c r="L2497" s="31"/>
      <c r="M2497" s="31"/>
    </row>
    <row r="2498" spans="2:13" x14ac:dyDescent="0.2">
      <c r="B2498" s="29" t="str">
        <f>IF(C2498&lt;&gt;"",COUNT($B$2:B2497)+1,"")</f>
        <v/>
      </c>
      <c r="C2498" s="30"/>
      <c r="D2498" s="31"/>
      <c r="E2498" s="32"/>
      <c r="F2498" s="31" t="str">
        <f>IFERROR(IF(E2498&lt;&gt;"",VLOOKUP(E2498,'تكويد الاصناف'!$B$3:$L$5500,3,FALSE),""),"تأكد من الكود")</f>
        <v/>
      </c>
      <c r="G2498" s="31" t="str">
        <f>IFERROR(IF(E2498&lt;&gt;"",VLOOKUP(E2498,'تكويد الاصناف'!$B$3:$L$5500,4,FALSE),""),"تأكد من الوحدة")</f>
        <v/>
      </c>
      <c r="H2498" s="31" t="str">
        <f>IFERROR(IF(E2498&lt;&gt;"",VLOOKUP(E2498,'تكويد الاصناف'!$B$3:$L$5500,9,FALSE),""),"تأكد من السعر")</f>
        <v/>
      </c>
      <c r="I2498" s="31"/>
      <c r="J2498" s="33" t="str">
        <f t="shared" si="38"/>
        <v/>
      </c>
      <c r="K2498" s="33"/>
      <c r="L2498" s="31"/>
      <c r="M2498" s="31"/>
    </row>
    <row r="2499" spans="2:13" x14ac:dyDescent="0.2">
      <c r="B2499" s="29" t="str">
        <f>IF(C2499&lt;&gt;"",COUNT($B$2:B2498)+1,"")</f>
        <v/>
      </c>
      <c r="C2499" s="30"/>
      <c r="D2499" s="31"/>
      <c r="E2499" s="32"/>
      <c r="F2499" s="31" t="str">
        <f>IFERROR(IF(E2499&lt;&gt;"",VLOOKUP(E2499,'تكويد الاصناف'!$B$3:$L$5500,3,FALSE),""),"تأكد من الكود")</f>
        <v/>
      </c>
      <c r="G2499" s="31" t="str">
        <f>IFERROR(IF(E2499&lt;&gt;"",VLOOKUP(E2499,'تكويد الاصناف'!$B$3:$L$5500,4,FALSE),""),"تأكد من الوحدة")</f>
        <v/>
      </c>
      <c r="H2499" s="31" t="str">
        <f>IFERROR(IF(E2499&lt;&gt;"",VLOOKUP(E2499,'تكويد الاصناف'!$B$3:$L$5500,9,FALSE),""),"تأكد من السعر")</f>
        <v/>
      </c>
      <c r="I2499" s="31"/>
      <c r="J2499" s="33" t="str">
        <f t="shared" ref="J2499:J2562" si="39">IFERROR(I2499*H2499,"")</f>
        <v/>
      </c>
      <c r="K2499" s="33"/>
      <c r="L2499" s="31"/>
      <c r="M2499" s="31"/>
    </row>
    <row r="2500" spans="2:13" x14ac:dyDescent="0.2">
      <c r="B2500" s="29" t="str">
        <f>IF(C2500&lt;&gt;"",COUNT($B$2:B2499)+1,"")</f>
        <v/>
      </c>
      <c r="C2500" s="30"/>
      <c r="D2500" s="31"/>
      <c r="E2500" s="32"/>
      <c r="F2500" s="31" t="str">
        <f>IFERROR(IF(E2500&lt;&gt;"",VLOOKUP(E2500,'تكويد الاصناف'!$B$3:$L$5500,3,FALSE),""),"تأكد من الكود")</f>
        <v/>
      </c>
      <c r="G2500" s="31" t="str">
        <f>IFERROR(IF(E2500&lt;&gt;"",VLOOKUP(E2500,'تكويد الاصناف'!$B$3:$L$5500,4,FALSE),""),"تأكد من الوحدة")</f>
        <v/>
      </c>
      <c r="H2500" s="31" t="str">
        <f>IFERROR(IF(E2500&lt;&gt;"",VLOOKUP(E2500,'تكويد الاصناف'!$B$3:$L$5500,9,FALSE),""),"تأكد من السعر")</f>
        <v/>
      </c>
      <c r="I2500" s="31"/>
      <c r="J2500" s="33" t="str">
        <f t="shared" si="39"/>
        <v/>
      </c>
      <c r="K2500" s="33"/>
      <c r="L2500" s="31"/>
      <c r="M2500" s="31"/>
    </row>
    <row r="2501" spans="2:13" x14ac:dyDescent="0.2">
      <c r="B2501" s="29" t="str">
        <f>IF(C2501&lt;&gt;"",COUNT($B$2:B2500)+1,"")</f>
        <v/>
      </c>
      <c r="C2501" s="30"/>
      <c r="D2501" s="31"/>
      <c r="E2501" s="32"/>
      <c r="F2501" s="31" t="str">
        <f>IFERROR(IF(E2501&lt;&gt;"",VLOOKUP(E2501,'تكويد الاصناف'!$B$3:$L$5500,3,FALSE),""),"تأكد من الكود")</f>
        <v/>
      </c>
      <c r="G2501" s="31" t="str">
        <f>IFERROR(IF(E2501&lt;&gt;"",VLOOKUP(E2501,'تكويد الاصناف'!$B$3:$L$5500,4,FALSE),""),"تأكد من الوحدة")</f>
        <v/>
      </c>
      <c r="H2501" s="31" t="str">
        <f>IFERROR(IF(E2501&lt;&gt;"",VLOOKUP(E2501,'تكويد الاصناف'!$B$3:$L$5500,9,FALSE),""),"تأكد من السعر")</f>
        <v/>
      </c>
      <c r="I2501" s="31"/>
      <c r="J2501" s="33" t="str">
        <f t="shared" si="39"/>
        <v/>
      </c>
      <c r="K2501" s="33"/>
      <c r="L2501" s="31"/>
      <c r="M2501" s="31"/>
    </row>
    <row r="2502" spans="2:13" x14ac:dyDescent="0.2">
      <c r="B2502" s="29" t="str">
        <f>IF(C2502&lt;&gt;"",COUNT($B$2:B2501)+1,"")</f>
        <v/>
      </c>
      <c r="C2502" s="30"/>
      <c r="D2502" s="31"/>
      <c r="E2502" s="32"/>
      <c r="F2502" s="31" t="str">
        <f>IFERROR(IF(E2502&lt;&gt;"",VLOOKUP(E2502,'تكويد الاصناف'!$B$3:$L$5500,3,FALSE),""),"تأكد من الكود")</f>
        <v/>
      </c>
      <c r="G2502" s="31" t="str">
        <f>IFERROR(IF(E2502&lt;&gt;"",VLOOKUP(E2502,'تكويد الاصناف'!$B$3:$L$5500,4,FALSE),""),"تأكد من الوحدة")</f>
        <v/>
      </c>
      <c r="H2502" s="31" t="str">
        <f>IFERROR(IF(E2502&lt;&gt;"",VLOOKUP(E2502,'تكويد الاصناف'!$B$3:$L$5500,9,FALSE),""),"تأكد من السعر")</f>
        <v/>
      </c>
      <c r="I2502" s="31"/>
      <c r="J2502" s="33" t="str">
        <f t="shared" si="39"/>
        <v/>
      </c>
      <c r="K2502" s="33"/>
      <c r="L2502" s="31"/>
      <c r="M2502" s="31"/>
    </row>
    <row r="2503" spans="2:13" x14ac:dyDescent="0.2">
      <c r="B2503" s="29" t="str">
        <f>IF(C2503&lt;&gt;"",COUNT($B$2:B2502)+1,"")</f>
        <v/>
      </c>
      <c r="C2503" s="30"/>
      <c r="D2503" s="31"/>
      <c r="E2503" s="32"/>
      <c r="F2503" s="31" t="str">
        <f>IFERROR(IF(E2503&lt;&gt;"",VLOOKUP(E2503,'تكويد الاصناف'!$B$3:$L$5500,3,FALSE),""),"تأكد من الكود")</f>
        <v/>
      </c>
      <c r="G2503" s="31" t="str">
        <f>IFERROR(IF(E2503&lt;&gt;"",VLOOKUP(E2503,'تكويد الاصناف'!$B$3:$L$5500,4,FALSE),""),"تأكد من الوحدة")</f>
        <v/>
      </c>
      <c r="H2503" s="31" t="str">
        <f>IFERROR(IF(E2503&lt;&gt;"",VLOOKUP(E2503,'تكويد الاصناف'!$B$3:$L$5500,9,FALSE),""),"تأكد من السعر")</f>
        <v/>
      </c>
      <c r="I2503" s="31"/>
      <c r="J2503" s="33" t="str">
        <f t="shared" si="39"/>
        <v/>
      </c>
      <c r="K2503" s="33"/>
      <c r="L2503" s="31"/>
      <c r="M2503" s="31"/>
    </row>
    <row r="2504" spans="2:13" x14ac:dyDescent="0.2">
      <c r="B2504" s="29" t="str">
        <f>IF(C2504&lt;&gt;"",COUNT($B$2:B2503)+1,"")</f>
        <v/>
      </c>
      <c r="C2504" s="30"/>
      <c r="D2504" s="31"/>
      <c r="E2504" s="32"/>
      <c r="F2504" s="31" t="str">
        <f>IFERROR(IF(E2504&lt;&gt;"",VLOOKUP(E2504,'تكويد الاصناف'!$B$3:$L$5500,3,FALSE),""),"تأكد من الكود")</f>
        <v/>
      </c>
      <c r="G2504" s="31" t="str">
        <f>IFERROR(IF(E2504&lt;&gt;"",VLOOKUP(E2504,'تكويد الاصناف'!$B$3:$L$5500,4,FALSE),""),"تأكد من الوحدة")</f>
        <v/>
      </c>
      <c r="H2504" s="31" t="str">
        <f>IFERROR(IF(E2504&lt;&gt;"",VLOOKUP(E2504,'تكويد الاصناف'!$B$3:$L$5500,9,FALSE),""),"تأكد من السعر")</f>
        <v/>
      </c>
      <c r="I2504" s="31"/>
      <c r="J2504" s="33" t="str">
        <f t="shared" si="39"/>
        <v/>
      </c>
      <c r="K2504" s="33"/>
      <c r="L2504" s="31"/>
      <c r="M2504" s="31"/>
    </row>
    <row r="2505" spans="2:13" x14ac:dyDescent="0.2">
      <c r="B2505" s="29" t="str">
        <f>IF(C2505&lt;&gt;"",COUNT($B$2:B2504)+1,"")</f>
        <v/>
      </c>
      <c r="C2505" s="30"/>
      <c r="D2505" s="31"/>
      <c r="E2505" s="32"/>
      <c r="F2505" s="31" t="str">
        <f>IFERROR(IF(E2505&lt;&gt;"",VLOOKUP(E2505,'تكويد الاصناف'!$B$3:$L$5500,3,FALSE),""),"تأكد من الكود")</f>
        <v/>
      </c>
      <c r="G2505" s="31" t="str">
        <f>IFERROR(IF(E2505&lt;&gt;"",VLOOKUP(E2505,'تكويد الاصناف'!$B$3:$L$5500,4,FALSE),""),"تأكد من الوحدة")</f>
        <v/>
      </c>
      <c r="H2505" s="31" t="str">
        <f>IFERROR(IF(E2505&lt;&gt;"",VLOOKUP(E2505,'تكويد الاصناف'!$B$3:$L$5500,9,FALSE),""),"تأكد من السعر")</f>
        <v/>
      </c>
      <c r="I2505" s="31"/>
      <c r="J2505" s="33" t="str">
        <f t="shared" si="39"/>
        <v/>
      </c>
      <c r="K2505" s="33"/>
      <c r="L2505" s="31"/>
      <c r="M2505" s="31"/>
    </row>
    <row r="2506" spans="2:13" x14ac:dyDescent="0.2">
      <c r="B2506" s="29" t="str">
        <f>IF(C2506&lt;&gt;"",COUNT($B$2:B2505)+1,"")</f>
        <v/>
      </c>
      <c r="C2506" s="30"/>
      <c r="D2506" s="31"/>
      <c r="E2506" s="32"/>
      <c r="F2506" s="31" t="str">
        <f>IFERROR(IF(E2506&lt;&gt;"",VLOOKUP(E2506,'تكويد الاصناف'!$B$3:$L$5500,3,FALSE),""),"تأكد من الكود")</f>
        <v/>
      </c>
      <c r="G2506" s="31" t="str">
        <f>IFERROR(IF(E2506&lt;&gt;"",VLOOKUP(E2506,'تكويد الاصناف'!$B$3:$L$5500,4,FALSE),""),"تأكد من الوحدة")</f>
        <v/>
      </c>
      <c r="H2506" s="31" t="str">
        <f>IFERROR(IF(E2506&lt;&gt;"",VLOOKUP(E2506,'تكويد الاصناف'!$B$3:$L$5500,9,FALSE),""),"تأكد من السعر")</f>
        <v/>
      </c>
      <c r="I2506" s="31"/>
      <c r="J2506" s="33" t="str">
        <f t="shared" si="39"/>
        <v/>
      </c>
      <c r="K2506" s="33"/>
      <c r="L2506" s="31"/>
      <c r="M2506" s="31"/>
    </row>
    <row r="2507" spans="2:13" x14ac:dyDescent="0.2">
      <c r="B2507" s="29" t="str">
        <f>IF(C2507&lt;&gt;"",COUNT($B$2:B2506)+1,"")</f>
        <v/>
      </c>
      <c r="C2507" s="30"/>
      <c r="D2507" s="31"/>
      <c r="E2507" s="32"/>
      <c r="F2507" s="31" t="str">
        <f>IFERROR(IF(E2507&lt;&gt;"",VLOOKUP(E2507,'تكويد الاصناف'!$B$3:$L$5500,3,FALSE),""),"تأكد من الكود")</f>
        <v/>
      </c>
      <c r="G2507" s="31" t="str">
        <f>IFERROR(IF(E2507&lt;&gt;"",VLOOKUP(E2507,'تكويد الاصناف'!$B$3:$L$5500,4,FALSE),""),"تأكد من الوحدة")</f>
        <v/>
      </c>
      <c r="H2507" s="31" t="str">
        <f>IFERROR(IF(E2507&lt;&gt;"",VLOOKUP(E2507,'تكويد الاصناف'!$B$3:$L$5500,9,FALSE),""),"تأكد من السعر")</f>
        <v/>
      </c>
      <c r="I2507" s="31"/>
      <c r="J2507" s="33" t="str">
        <f t="shared" si="39"/>
        <v/>
      </c>
      <c r="K2507" s="33"/>
      <c r="L2507" s="31"/>
      <c r="M2507" s="31"/>
    </row>
    <row r="2508" spans="2:13" x14ac:dyDescent="0.2">
      <c r="B2508" s="29" t="str">
        <f>IF(C2508&lt;&gt;"",COUNT($B$2:B2507)+1,"")</f>
        <v/>
      </c>
      <c r="C2508" s="30"/>
      <c r="D2508" s="31"/>
      <c r="E2508" s="32"/>
      <c r="F2508" s="31" t="str">
        <f>IFERROR(IF(E2508&lt;&gt;"",VLOOKUP(E2508,'تكويد الاصناف'!$B$3:$L$5500,3,FALSE),""),"تأكد من الكود")</f>
        <v/>
      </c>
      <c r="G2508" s="31" t="str">
        <f>IFERROR(IF(E2508&lt;&gt;"",VLOOKUP(E2508,'تكويد الاصناف'!$B$3:$L$5500,4,FALSE),""),"تأكد من الوحدة")</f>
        <v/>
      </c>
      <c r="H2508" s="31" t="str">
        <f>IFERROR(IF(E2508&lt;&gt;"",VLOOKUP(E2508,'تكويد الاصناف'!$B$3:$L$5500,9,FALSE),""),"تأكد من السعر")</f>
        <v/>
      </c>
      <c r="I2508" s="31"/>
      <c r="J2508" s="33" t="str">
        <f t="shared" si="39"/>
        <v/>
      </c>
      <c r="K2508" s="33"/>
      <c r="L2508" s="31"/>
      <c r="M2508" s="31"/>
    </row>
    <row r="2509" spans="2:13" x14ac:dyDescent="0.2">
      <c r="B2509" s="29" t="str">
        <f>IF(C2509&lt;&gt;"",COUNT($B$2:B2508)+1,"")</f>
        <v/>
      </c>
      <c r="C2509" s="30"/>
      <c r="D2509" s="31"/>
      <c r="E2509" s="32"/>
      <c r="F2509" s="31" t="str">
        <f>IFERROR(IF(E2509&lt;&gt;"",VLOOKUP(E2509,'تكويد الاصناف'!$B$3:$L$5500,3,FALSE),""),"تأكد من الكود")</f>
        <v/>
      </c>
      <c r="G2509" s="31" t="str">
        <f>IFERROR(IF(E2509&lt;&gt;"",VLOOKUP(E2509,'تكويد الاصناف'!$B$3:$L$5500,4,FALSE),""),"تأكد من الوحدة")</f>
        <v/>
      </c>
      <c r="H2509" s="31" t="str">
        <f>IFERROR(IF(E2509&lt;&gt;"",VLOOKUP(E2509,'تكويد الاصناف'!$B$3:$L$5500,9,FALSE),""),"تأكد من السعر")</f>
        <v/>
      </c>
      <c r="I2509" s="31"/>
      <c r="J2509" s="33" t="str">
        <f t="shared" si="39"/>
        <v/>
      </c>
      <c r="K2509" s="33"/>
      <c r="L2509" s="31"/>
      <c r="M2509" s="31"/>
    </row>
    <row r="2510" spans="2:13" x14ac:dyDescent="0.2">
      <c r="B2510" s="29" t="str">
        <f>IF(C2510&lt;&gt;"",COUNT($B$2:B2509)+1,"")</f>
        <v/>
      </c>
      <c r="C2510" s="30"/>
      <c r="D2510" s="31"/>
      <c r="E2510" s="32"/>
      <c r="F2510" s="31" t="str">
        <f>IFERROR(IF(E2510&lt;&gt;"",VLOOKUP(E2510,'تكويد الاصناف'!$B$3:$L$5500,3,FALSE),""),"تأكد من الكود")</f>
        <v/>
      </c>
      <c r="G2510" s="31" t="str">
        <f>IFERROR(IF(E2510&lt;&gt;"",VLOOKUP(E2510,'تكويد الاصناف'!$B$3:$L$5500,4,FALSE),""),"تأكد من الوحدة")</f>
        <v/>
      </c>
      <c r="H2510" s="31" t="str">
        <f>IFERROR(IF(E2510&lt;&gt;"",VLOOKUP(E2510,'تكويد الاصناف'!$B$3:$L$5500,9,FALSE),""),"تأكد من السعر")</f>
        <v/>
      </c>
      <c r="I2510" s="31"/>
      <c r="J2510" s="33" t="str">
        <f t="shared" si="39"/>
        <v/>
      </c>
      <c r="K2510" s="33"/>
      <c r="L2510" s="31"/>
      <c r="M2510" s="31"/>
    </row>
    <row r="2511" spans="2:13" x14ac:dyDescent="0.2">
      <c r="B2511" s="29" t="str">
        <f>IF(C2511&lt;&gt;"",COUNT($B$2:B2510)+1,"")</f>
        <v/>
      </c>
      <c r="C2511" s="30"/>
      <c r="D2511" s="31"/>
      <c r="E2511" s="32"/>
      <c r="F2511" s="31" t="str">
        <f>IFERROR(IF(E2511&lt;&gt;"",VLOOKUP(E2511,'تكويد الاصناف'!$B$3:$L$5500,3,FALSE),""),"تأكد من الكود")</f>
        <v/>
      </c>
      <c r="G2511" s="31" t="str">
        <f>IFERROR(IF(E2511&lt;&gt;"",VLOOKUP(E2511,'تكويد الاصناف'!$B$3:$L$5500,4,FALSE),""),"تأكد من الوحدة")</f>
        <v/>
      </c>
      <c r="H2511" s="31" t="str">
        <f>IFERROR(IF(E2511&lt;&gt;"",VLOOKUP(E2511,'تكويد الاصناف'!$B$3:$L$5500,9,FALSE),""),"تأكد من السعر")</f>
        <v/>
      </c>
      <c r="I2511" s="31"/>
      <c r="J2511" s="33" t="str">
        <f t="shared" si="39"/>
        <v/>
      </c>
      <c r="K2511" s="33"/>
      <c r="L2511" s="31"/>
      <c r="M2511" s="31"/>
    </row>
    <row r="2512" spans="2:13" x14ac:dyDescent="0.2">
      <c r="B2512" s="29" t="str">
        <f>IF(C2512&lt;&gt;"",COUNT($B$2:B2511)+1,"")</f>
        <v/>
      </c>
      <c r="C2512" s="30"/>
      <c r="D2512" s="31"/>
      <c r="E2512" s="32"/>
      <c r="F2512" s="31" t="str">
        <f>IFERROR(IF(E2512&lt;&gt;"",VLOOKUP(E2512,'تكويد الاصناف'!$B$3:$L$5500,3,FALSE),""),"تأكد من الكود")</f>
        <v/>
      </c>
      <c r="G2512" s="31" t="str">
        <f>IFERROR(IF(E2512&lt;&gt;"",VLOOKUP(E2512,'تكويد الاصناف'!$B$3:$L$5500,4,FALSE),""),"تأكد من الوحدة")</f>
        <v/>
      </c>
      <c r="H2512" s="31" t="str">
        <f>IFERROR(IF(E2512&lt;&gt;"",VLOOKUP(E2512,'تكويد الاصناف'!$B$3:$L$5500,9,FALSE),""),"تأكد من السعر")</f>
        <v/>
      </c>
      <c r="I2512" s="31"/>
      <c r="J2512" s="33" t="str">
        <f t="shared" si="39"/>
        <v/>
      </c>
      <c r="K2512" s="33"/>
      <c r="L2512" s="31"/>
      <c r="M2512" s="31"/>
    </row>
    <row r="2513" spans="2:13" x14ac:dyDescent="0.2">
      <c r="B2513" s="29" t="str">
        <f>IF(C2513&lt;&gt;"",COUNT($B$2:B2512)+1,"")</f>
        <v/>
      </c>
      <c r="C2513" s="30"/>
      <c r="D2513" s="31"/>
      <c r="E2513" s="32"/>
      <c r="F2513" s="31" t="str">
        <f>IFERROR(IF(E2513&lt;&gt;"",VLOOKUP(E2513,'تكويد الاصناف'!$B$3:$L$5500,3,FALSE),""),"تأكد من الكود")</f>
        <v/>
      </c>
      <c r="G2513" s="31" t="str">
        <f>IFERROR(IF(E2513&lt;&gt;"",VLOOKUP(E2513,'تكويد الاصناف'!$B$3:$L$5500,4,FALSE),""),"تأكد من الوحدة")</f>
        <v/>
      </c>
      <c r="H2513" s="31" t="str">
        <f>IFERROR(IF(E2513&lt;&gt;"",VLOOKUP(E2513,'تكويد الاصناف'!$B$3:$L$5500,9,FALSE),""),"تأكد من السعر")</f>
        <v/>
      </c>
      <c r="I2513" s="31"/>
      <c r="J2513" s="33" t="str">
        <f t="shared" si="39"/>
        <v/>
      </c>
      <c r="K2513" s="33"/>
      <c r="L2513" s="31"/>
      <c r="M2513" s="31"/>
    </row>
    <row r="2514" spans="2:13" x14ac:dyDescent="0.2">
      <c r="B2514" s="29" t="str">
        <f>IF(C2514&lt;&gt;"",COUNT($B$2:B2513)+1,"")</f>
        <v/>
      </c>
      <c r="C2514" s="30"/>
      <c r="D2514" s="31"/>
      <c r="E2514" s="32"/>
      <c r="F2514" s="31" t="str">
        <f>IFERROR(IF(E2514&lt;&gt;"",VLOOKUP(E2514,'تكويد الاصناف'!$B$3:$L$5500,3,FALSE),""),"تأكد من الكود")</f>
        <v/>
      </c>
      <c r="G2514" s="31" t="str">
        <f>IFERROR(IF(E2514&lt;&gt;"",VLOOKUP(E2514,'تكويد الاصناف'!$B$3:$L$5500,4,FALSE),""),"تأكد من الوحدة")</f>
        <v/>
      </c>
      <c r="H2514" s="31" t="str">
        <f>IFERROR(IF(E2514&lt;&gt;"",VLOOKUP(E2514,'تكويد الاصناف'!$B$3:$L$5500,9,FALSE),""),"تأكد من السعر")</f>
        <v/>
      </c>
      <c r="I2514" s="31"/>
      <c r="J2514" s="33" t="str">
        <f t="shared" si="39"/>
        <v/>
      </c>
      <c r="K2514" s="33"/>
      <c r="L2514" s="31"/>
      <c r="M2514" s="31"/>
    </row>
    <row r="2515" spans="2:13" x14ac:dyDescent="0.2">
      <c r="B2515" s="29" t="str">
        <f>IF(C2515&lt;&gt;"",COUNT($B$2:B2514)+1,"")</f>
        <v/>
      </c>
      <c r="C2515" s="30"/>
      <c r="D2515" s="31"/>
      <c r="E2515" s="32"/>
      <c r="F2515" s="31" t="str">
        <f>IFERROR(IF(E2515&lt;&gt;"",VLOOKUP(E2515,'تكويد الاصناف'!$B$3:$L$5500,3,FALSE),""),"تأكد من الكود")</f>
        <v/>
      </c>
      <c r="G2515" s="31" t="str">
        <f>IFERROR(IF(E2515&lt;&gt;"",VLOOKUP(E2515,'تكويد الاصناف'!$B$3:$L$5500,4,FALSE),""),"تأكد من الوحدة")</f>
        <v/>
      </c>
      <c r="H2515" s="31" t="str">
        <f>IFERROR(IF(E2515&lt;&gt;"",VLOOKUP(E2515,'تكويد الاصناف'!$B$3:$L$5500,9,FALSE),""),"تأكد من السعر")</f>
        <v/>
      </c>
      <c r="I2515" s="31"/>
      <c r="J2515" s="33" t="str">
        <f t="shared" si="39"/>
        <v/>
      </c>
      <c r="K2515" s="33"/>
      <c r="L2515" s="31"/>
      <c r="M2515" s="31"/>
    </row>
    <row r="2516" spans="2:13" x14ac:dyDescent="0.2">
      <c r="B2516" s="29" t="str">
        <f>IF(C2516&lt;&gt;"",COUNT($B$2:B2515)+1,"")</f>
        <v/>
      </c>
      <c r="C2516" s="30"/>
      <c r="D2516" s="31"/>
      <c r="E2516" s="32"/>
      <c r="F2516" s="31" t="str">
        <f>IFERROR(IF(E2516&lt;&gt;"",VLOOKUP(E2516,'تكويد الاصناف'!$B$3:$L$5500,3,FALSE),""),"تأكد من الكود")</f>
        <v/>
      </c>
      <c r="G2516" s="31" t="str">
        <f>IFERROR(IF(E2516&lt;&gt;"",VLOOKUP(E2516,'تكويد الاصناف'!$B$3:$L$5500,4,FALSE),""),"تأكد من الوحدة")</f>
        <v/>
      </c>
      <c r="H2516" s="31" t="str">
        <f>IFERROR(IF(E2516&lt;&gt;"",VLOOKUP(E2516,'تكويد الاصناف'!$B$3:$L$5500,9,FALSE),""),"تأكد من السعر")</f>
        <v/>
      </c>
      <c r="I2516" s="31"/>
      <c r="J2516" s="33" t="str">
        <f t="shared" si="39"/>
        <v/>
      </c>
      <c r="K2516" s="33"/>
      <c r="L2516" s="31"/>
      <c r="M2516" s="31"/>
    </row>
    <row r="2517" spans="2:13" x14ac:dyDescent="0.2">
      <c r="B2517" s="29" t="str">
        <f>IF(C2517&lt;&gt;"",COUNT($B$2:B2516)+1,"")</f>
        <v/>
      </c>
      <c r="C2517" s="30"/>
      <c r="D2517" s="31"/>
      <c r="E2517" s="32"/>
      <c r="F2517" s="31" t="str">
        <f>IFERROR(IF(E2517&lt;&gt;"",VLOOKUP(E2517,'تكويد الاصناف'!$B$3:$L$5500,3,FALSE),""),"تأكد من الكود")</f>
        <v/>
      </c>
      <c r="G2517" s="31" t="str">
        <f>IFERROR(IF(E2517&lt;&gt;"",VLOOKUP(E2517,'تكويد الاصناف'!$B$3:$L$5500,4,FALSE),""),"تأكد من الوحدة")</f>
        <v/>
      </c>
      <c r="H2517" s="31" t="str">
        <f>IFERROR(IF(E2517&lt;&gt;"",VLOOKUP(E2517,'تكويد الاصناف'!$B$3:$L$5500,9,FALSE),""),"تأكد من السعر")</f>
        <v/>
      </c>
      <c r="I2517" s="31"/>
      <c r="J2517" s="33" t="str">
        <f t="shared" si="39"/>
        <v/>
      </c>
      <c r="K2517" s="33"/>
      <c r="L2517" s="31"/>
      <c r="M2517" s="31"/>
    </row>
    <row r="2518" spans="2:13" x14ac:dyDescent="0.2">
      <c r="B2518" s="29" t="str">
        <f>IF(C2518&lt;&gt;"",COUNT($B$2:B2517)+1,"")</f>
        <v/>
      </c>
      <c r="C2518" s="30"/>
      <c r="D2518" s="31"/>
      <c r="E2518" s="32"/>
      <c r="F2518" s="31" t="str">
        <f>IFERROR(IF(E2518&lt;&gt;"",VLOOKUP(E2518,'تكويد الاصناف'!$B$3:$L$5500,3,FALSE),""),"تأكد من الكود")</f>
        <v/>
      </c>
      <c r="G2518" s="31" t="str">
        <f>IFERROR(IF(E2518&lt;&gt;"",VLOOKUP(E2518,'تكويد الاصناف'!$B$3:$L$5500,4,FALSE),""),"تأكد من الوحدة")</f>
        <v/>
      </c>
      <c r="H2518" s="31" t="str">
        <f>IFERROR(IF(E2518&lt;&gt;"",VLOOKUP(E2518,'تكويد الاصناف'!$B$3:$L$5500,9,FALSE),""),"تأكد من السعر")</f>
        <v/>
      </c>
      <c r="I2518" s="31"/>
      <c r="J2518" s="33" t="str">
        <f t="shared" si="39"/>
        <v/>
      </c>
      <c r="K2518" s="33"/>
      <c r="L2518" s="31"/>
      <c r="M2518" s="31"/>
    </row>
    <row r="2519" spans="2:13" x14ac:dyDescent="0.2">
      <c r="B2519" s="29" t="str">
        <f>IF(C2519&lt;&gt;"",COUNT($B$2:B2518)+1,"")</f>
        <v/>
      </c>
      <c r="C2519" s="30"/>
      <c r="D2519" s="31"/>
      <c r="E2519" s="32"/>
      <c r="F2519" s="31" t="str">
        <f>IFERROR(IF(E2519&lt;&gt;"",VLOOKUP(E2519,'تكويد الاصناف'!$B$3:$L$5500,3,FALSE),""),"تأكد من الكود")</f>
        <v/>
      </c>
      <c r="G2519" s="31" t="str">
        <f>IFERROR(IF(E2519&lt;&gt;"",VLOOKUP(E2519,'تكويد الاصناف'!$B$3:$L$5500,4,FALSE),""),"تأكد من الوحدة")</f>
        <v/>
      </c>
      <c r="H2519" s="31" t="str">
        <f>IFERROR(IF(E2519&lt;&gt;"",VLOOKUP(E2519,'تكويد الاصناف'!$B$3:$L$5500,9,FALSE),""),"تأكد من السعر")</f>
        <v/>
      </c>
      <c r="I2519" s="31"/>
      <c r="J2519" s="33" t="str">
        <f t="shared" si="39"/>
        <v/>
      </c>
      <c r="K2519" s="33"/>
      <c r="L2519" s="31"/>
      <c r="M2519" s="31"/>
    </row>
    <row r="2520" spans="2:13" x14ac:dyDescent="0.2">
      <c r="B2520" s="29" t="str">
        <f>IF(C2520&lt;&gt;"",COUNT($B$2:B2519)+1,"")</f>
        <v/>
      </c>
      <c r="C2520" s="30"/>
      <c r="D2520" s="31"/>
      <c r="E2520" s="32"/>
      <c r="F2520" s="31" t="str">
        <f>IFERROR(IF(E2520&lt;&gt;"",VLOOKUP(E2520,'تكويد الاصناف'!$B$3:$L$5500,3,FALSE),""),"تأكد من الكود")</f>
        <v/>
      </c>
      <c r="G2520" s="31" t="str">
        <f>IFERROR(IF(E2520&lt;&gt;"",VLOOKUP(E2520,'تكويد الاصناف'!$B$3:$L$5500,4,FALSE),""),"تأكد من الوحدة")</f>
        <v/>
      </c>
      <c r="H2520" s="31" t="str">
        <f>IFERROR(IF(E2520&lt;&gt;"",VLOOKUP(E2520,'تكويد الاصناف'!$B$3:$L$5500,9,FALSE),""),"تأكد من السعر")</f>
        <v/>
      </c>
      <c r="I2520" s="31"/>
      <c r="J2520" s="33" t="str">
        <f t="shared" si="39"/>
        <v/>
      </c>
      <c r="K2520" s="33"/>
      <c r="L2520" s="31"/>
      <c r="M2520" s="31"/>
    </row>
    <row r="2521" spans="2:13" x14ac:dyDescent="0.2">
      <c r="B2521" s="29" t="str">
        <f>IF(C2521&lt;&gt;"",COUNT($B$2:B2520)+1,"")</f>
        <v/>
      </c>
      <c r="C2521" s="30"/>
      <c r="D2521" s="31"/>
      <c r="E2521" s="32"/>
      <c r="F2521" s="31" t="str">
        <f>IFERROR(IF(E2521&lt;&gt;"",VLOOKUP(E2521,'تكويد الاصناف'!$B$3:$L$5500,3,FALSE),""),"تأكد من الكود")</f>
        <v/>
      </c>
      <c r="G2521" s="31" t="str">
        <f>IFERROR(IF(E2521&lt;&gt;"",VLOOKUP(E2521,'تكويد الاصناف'!$B$3:$L$5500,4,FALSE),""),"تأكد من الوحدة")</f>
        <v/>
      </c>
      <c r="H2521" s="31" t="str">
        <f>IFERROR(IF(E2521&lt;&gt;"",VLOOKUP(E2521,'تكويد الاصناف'!$B$3:$L$5500,9,FALSE),""),"تأكد من السعر")</f>
        <v/>
      </c>
      <c r="I2521" s="31"/>
      <c r="J2521" s="33" t="str">
        <f t="shared" si="39"/>
        <v/>
      </c>
      <c r="K2521" s="33"/>
      <c r="L2521" s="31"/>
      <c r="M2521" s="31"/>
    </row>
    <row r="2522" spans="2:13" x14ac:dyDescent="0.2">
      <c r="B2522" s="29" t="str">
        <f>IF(C2522&lt;&gt;"",COUNT($B$2:B2521)+1,"")</f>
        <v/>
      </c>
      <c r="C2522" s="30"/>
      <c r="D2522" s="31"/>
      <c r="E2522" s="32"/>
      <c r="F2522" s="31" t="str">
        <f>IFERROR(IF(E2522&lt;&gt;"",VLOOKUP(E2522,'تكويد الاصناف'!$B$3:$L$5500,3,FALSE),""),"تأكد من الكود")</f>
        <v/>
      </c>
      <c r="G2522" s="31" t="str">
        <f>IFERROR(IF(E2522&lt;&gt;"",VLOOKUP(E2522,'تكويد الاصناف'!$B$3:$L$5500,4,FALSE),""),"تأكد من الوحدة")</f>
        <v/>
      </c>
      <c r="H2522" s="31" t="str">
        <f>IFERROR(IF(E2522&lt;&gt;"",VLOOKUP(E2522,'تكويد الاصناف'!$B$3:$L$5500,9,FALSE),""),"تأكد من السعر")</f>
        <v/>
      </c>
      <c r="I2522" s="31"/>
      <c r="J2522" s="33" t="str">
        <f t="shared" si="39"/>
        <v/>
      </c>
      <c r="K2522" s="33"/>
      <c r="L2522" s="31"/>
      <c r="M2522" s="31"/>
    </row>
    <row r="2523" spans="2:13" x14ac:dyDescent="0.2">
      <c r="B2523" s="29" t="str">
        <f>IF(C2523&lt;&gt;"",COUNT($B$2:B2522)+1,"")</f>
        <v/>
      </c>
      <c r="C2523" s="30"/>
      <c r="D2523" s="31"/>
      <c r="E2523" s="32"/>
      <c r="F2523" s="31" t="str">
        <f>IFERROR(IF(E2523&lt;&gt;"",VLOOKUP(E2523,'تكويد الاصناف'!$B$3:$L$5500,3,FALSE),""),"تأكد من الكود")</f>
        <v/>
      </c>
      <c r="G2523" s="31" t="str">
        <f>IFERROR(IF(E2523&lt;&gt;"",VLOOKUP(E2523,'تكويد الاصناف'!$B$3:$L$5500,4,FALSE),""),"تأكد من الوحدة")</f>
        <v/>
      </c>
      <c r="H2523" s="31" t="str">
        <f>IFERROR(IF(E2523&lt;&gt;"",VLOOKUP(E2523,'تكويد الاصناف'!$B$3:$L$5500,9,FALSE),""),"تأكد من السعر")</f>
        <v/>
      </c>
      <c r="I2523" s="31"/>
      <c r="J2523" s="33" t="str">
        <f t="shared" si="39"/>
        <v/>
      </c>
      <c r="K2523" s="33"/>
      <c r="L2523" s="31"/>
      <c r="M2523" s="31"/>
    </row>
    <row r="2524" spans="2:13" x14ac:dyDescent="0.2">
      <c r="B2524" s="29" t="str">
        <f>IF(C2524&lt;&gt;"",COUNT($B$2:B2523)+1,"")</f>
        <v/>
      </c>
      <c r="C2524" s="30"/>
      <c r="D2524" s="31"/>
      <c r="E2524" s="32"/>
      <c r="F2524" s="31" t="str">
        <f>IFERROR(IF(E2524&lt;&gt;"",VLOOKUP(E2524,'تكويد الاصناف'!$B$3:$L$5500,3,FALSE),""),"تأكد من الكود")</f>
        <v/>
      </c>
      <c r="G2524" s="31" t="str">
        <f>IFERROR(IF(E2524&lt;&gt;"",VLOOKUP(E2524,'تكويد الاصناف'!$B$3:$L$5500,4,FALSE),""),"تأكد من الوحدة")</f>
        <v/>
      </c>
      <c r="H2524" s="31" t="str">
        <f>IFERROR(IF(E2524&lt;&gt;"",VLOOKUP(E2524,'تكويد الاصناف'!$B$3:$L$5500,9,FALSE),""),"تأكد من السعر")</f>
        <v/>
      </c>
      <c r="I2524" s="31"/>
      <c r="J2524" s="33" t="str">
        <f t="shared" si="39"/>
        <v/>
      </c>
      <c r="K2524" s="33"/>
      <c r="L2524" s="31"/>
      <c r="M2524" s="31"/>
    </row>
    <row r="2525" spans="2:13" x14ac:dyDescent="0.2">
      <c r="B2525" s="29" t="str">
        <f>IF(C2525&lt;&gt;"",COUNT($B$2:B2524)+1,"")</f>
        <v/>
      </c>
      <c r="C2525" s="30"/>
      <c r="D2525" s="31"/>
      <c r="E2525" s="32"/>
      <c r="F2525" s="31" t="str">
        <f>IFERROR(IF(E2525&lt;&gt;"",VLOOKUP(E2525,'تكويد الاصناف'!$B$3:$L$5500,3,FALSE),""),"تأكد من الكود")</f>
        <v/>
      </c>
      <c r="G2525" s="31" t="str">
        <f>IFERROR(IF(E2525&lt;&gt;"",VLOOKUP(E2525,'تكويد الاصناف'!$B$3:$L$5500,4,FALSE),""),"تأكد من الوحدة")</f>
        <v/>
      </c>
      <c r="H2525" s="31" t="str">
        <f>IFERROR(IF(E2525&lt;&gt;"",VLOOKUP(E2525,'تكويد الاصناف'!$B$3:$L$5500,9,FALSE),""),"تأكد من السعر")</f>
        <v/>
      </c>
      <c r="I2525" s="31"/>
      <c r="J2525" s="33" t="str">
        <f t="shared" si="39"/>
        <v/>
      </c>
      <c r="K2525" s="33"/>
      <c r="L2525" s="31"/>
      <c r="M2525" s="31"/>
    </row>
    <row r="2526" spans="2:13" x14ac:dyDescent="0.2">
      <c r="B2526" s="29" t="str">
        <f>IF(C2526&lt;&gt;"",COUNT($B$2:B2525)+1,"")</f>
        <v/>
      </c>
      <c r="C2526" s="30"/>
      <c r="D2526" s="31"/>
      <c r="E2526" s="32"/>
      <c r="F2526" s="31" t="str">
        <f>IFERROR(IF(E2526&lt;&gt;"",VLOOKUP(E2526,'تكويد الاصناف'!$B$3:$L$5500,3,FALSE),""),"تأكد من الكود")</f>
        <v/>
      </c>
      <c r="G2526" s="31" t="str">
        <f>IFERROR(IF(E2526&lt;&gt;"",VLOOKUP(E2526,'تكويد الاصناف'!$B$3:$L$5500,4,FALSE),""),"تأكد من الوحدة")</f>
        <v/>
      </c>
      <c r="H2526" s="31" t="str">
        <f>IFERROR(IF(E2526&lt;&gt;"",VLOOKUP(E2526,'تكويد الاصناف'!$B$3:$L$5500,9,FALSE),""),"تأكد من السعر")</f>
        <v/>
      </c>
      <c r="I2526" s="31"/>
      <c r="J2526" s="33" t="str">
        <f t="shared" si="39"/>
        <v/>
      </c>
      <c r="K2526" s="33"/>
      <c r="L2526" s="31"/>
      <c r="M2526" s="31"/>
    </row>
    <row r="2527" spans="2:13" x14ac:dyDescent="0.2">
      <c r="B2527" s="29" t="str">
        <f>IF(C2527&lt;&gt;"",COUNT($B$2:B2526)+1,"")</f>
        <v/>
      </c>
      <c r="C2527" s="30"/>
      <c r="D2527" s="31"/>
      <c r="E2527" s="32"/>
      <c r="F2527" s="31" t="str">
        <f>IFERROR(IF(E2527&lt;&gt;"",VLOOKUP(E2527,'تكويد الاصناف'!$B$3:$L$5500,3,FALSE),""),"تأكد من الكود")</f>
        <v/>
      </c>
      <c r="G2527" s="31" t="str">
        <f>IFERROR(IF(E2527&lt;&gt;"",VLOOKUP(E2527,'تكويد الاصناف'!$B$3:$L$5500,4,FALSE),""),"تأكد من الوحدة")</f>
        <v/>
      </c>
      <c r="H2527" s="31" t="str">
        <f>IFERROR(IF(E2527&lt;&gt;"",VLOOKUP(E2527,'تكويد الاصناف'!$B$3:$L$5500,9,FALSE),""),"تأكد من السعر")</f>
        <v/>
      </c>
      <c r="I2527" s="31"/>
      <c r="J2527" s="33" t="str">
        <f t="shared" si="39"/>
        <v/>
      </c>
      <c r="K2527" s="33"/>
      <c r="L2527" s="31"/>
      <c r="M2527" s="31"/>
    </row>
    <row r="2528" spans="2:13" x14ac:dyDescent="0.2">
      <c r="B2528" s="29" t="str">
        <f>IF(C2528&lt;&gt;"",COUNT($B$2:B2527)+1,"")</f>
        <v/>
      </c>
      <c r="C2528" s="30"/>
      <c r="D2528" s="31"/>
      <c r="E2528" s="32"/>
      <c r="F2528" s="31" t="str">
        <f>IFERROR(IF(E2528&lt;&gt;"",VLOOKUP(E2528,'تكويد الاصناف'!$B$3:$L$5500,3,FALSE),""),"تأكد من الكود")</f>
        <v/>
      </c>
      <c r="G2528" s="31" t="str">
        <f>IFERROR(IF(E2528&lt;&gt;"",VLOOKUP(E2528,'تكويد الاصناف'!$B$3:$L$5500,4,FALSE),""),"تأكد من الوحدة")</f>
        <v/>
      </c>
      <c r="H2528" s="31" t="str">
        <f>IFERROR(IF(E2528&lt;&gt;"",VLOOKUP(E2528,'تكويد الاصناف'!$B$3:$L$5500,9,FALSE),""),"تأكد من السعر")</f>
        <v/>
      </c>
      <c r="I2528" s="31"/>
      <c r="J2528" s="33" t="str">
        <f t="shared" si="39"/>
        <v/>
      </c>
      <c r="K2528" s="33"/>
      <c r="L2528" s="31"/>
      <c r="M2528" s="31"/>
    </row>
    <row r="2529" spans="2:13" x14ac:dyDescent="0.2">
      <c r="B2529" s="29" t="str">
        <f>IF(C2529&lt;&gt;"",COUNT($B$2:B2528)+1,"")</f>
        <v/>
      </c>
      <c r="C2529" s="30"/>
      <c r="D2529" s="31"/>
      <c r="E2529" s="32"/>
      <c r="F2529" s="31" t="str">
        <f>IFERROR(IF(E2529&lt;&gt;"",VLOOKUP(E2529,'تكويد الاصناف'!$B$3:$L$5500,3,FALSE),""),"تأكد من الكود")</f>
        <v/>
      </c>
      <c r="G2529" s="31" t="str">
        <f>IFERROR(IF(E2529&lt;&gt;"",VLOOKUP(E2529,'تكويد الاصناف'!$B$3:$L$5500,4,FALSE),""),"تأكد من الوحدة")</f>
        <v/>
      </c>
      <c r="H2529" s="31" t="str">
        <f>IFERROR(IF(E2529&lt;&gt;"",VLOOKUP(E2529,'تكويد الاصناف'!$B$3:$L$5500,9,FALSE),""),"تأكد من السعر")</f>
        <v/>
      </c>
      <c r="I2529" s="31"/>
      <c r="J2529" s="33" t="str">
        <f t="shared" si="39"/>
        <v/>
      </c>
      <c r="K2529" s="33"/>
      <c r="L2529" s="31"/>
      <c r="M2529" s="31"/>
    </row>
    <row r="2530" spans="2:13" x14ac:dyDescent="0.2">
      <c r="B2530" s="29" t="str">
        <f>IF(C2530&lt;&gt;"",COUNT($B$2:B2529)+1,"")</f>
        <v/>
      </c>
      <c r="C2530" s="30"/>
      <c r="D2530" s="31"/>
      <c r="E2530" s="32"/>
      <c r="F2530" s="31" t="str">
        <f>IFERROR(IF(E2530&lt;&gt;"",VLOOKUP(E2530,'تكويد الاصناف'!$B$3:$L$5500,3,FALSE),""),"تأكد من الكود")</f>
        <v/>
      </c>
      <c r="G2530" s="31" t="str">
        <f>IFERROR(IF(E2530&lt;&gt;"",VLOOKUP(E2530,'تكويد الاصناف'!$B$3:$L$5500,4,FALSE),""),"تأكد من الوحدة")</f>
        <v/>
      </c>
      <c r="H2530" s="31" t="str">
        <f>IFERROR(IF(E2530&lt;&gt;"",VLOOKUP(E2530,'تكويد الاصناف'!$B$3:$L$5500,9,FALSE),""),"تأكد من السعر")</f>
        <v/>
      </c>
      <c r="I2530" s="31"/>
      <c r="J2530" s="33" t="str">
        <f t="shared" si="39"/>
        <v/>
      </c>
      <c r="K2530" s="33"/>
      <c r="L2530" s="31"/>
      <c r="M2530" s="31"/>
    </row>
    <row r="2531" spans="2:13" x14ac:dyDescent="0.2">
      <c r="B2531" s="29" t="str">
        <f>IF(C2531&lt;&gt;"",COUNT($B$2:B2530)+1,"")</f>
        <v/>
      </c>
      <c r="C2531" s="30"/>
      <c r="D2531" s="31"/>
      <c r="E2531" s="32"/>
      <c r="F2531" s="31" t="str">
        <f>IFERROR(IF(E2531&lt;&gt;"",VLOOKUP(E2531,'تكويد الاصناف'!$B$3:$L$5500,3,FALSE),""),"تأكد من الكود")</f>
        <v/>
      </c>
      <c r="G2531" s="31" t="str">
        <f>IFERROR(IF(E2531&lt;&gt;"",VLOOKUP(E2531,'تكويد الاصناف'!$B$3:$L$5500,4,FALSE),""),"تأكد من الوحدة")</f>
        <v/>
      </c>
      <c r="H2531" s="31" t="str">
        <f>IFERROR(IF(E2531&lt;&gt;"",VLOOKUP(E2531,'تكويد الاصناف'!$B$3:$L$5500,9,FALSE),""),"تأكد من السعر")</f>
        <v/>
      </c>
      <c r="I2531" s="31"/>
      <c r="J2531" s="33" t="str">
        <f t="shared" si="39"/>
        <v/>
      </c>
      <c r="K2531" s="33"/>
      <c r="L2531" s="31"/>
      <c r="M2531" s="31"/>
    </row>
    <row r="2532" spans="2:13" x14ac:dyDescent="0.2">
      <c r="B2532" s="29" t="str">
        <f>IF(C2532&lt;&gt;"",COUNT($B$2:B2531)+1,"")</f>
        <v/>
      </c>
      <c r="C2532" s="30"/>
      <c r="D2532" s="31"/>
      <c r="E2532" s="32"/>
      <c r="F2532" s="31" t="str">
        <f>IFERROR(IF(E2532&lt;&gt;"",VLOOKUP(E2532,'تكويد الاصناف'!$B$3:$L$5500,3,FALSE),""),"تأكد من الكود")</f>
        <v/>
      </c>
      <c r="G2532" s="31" t="str">
        <f>IFERROR(IF(E2532&lt;&gt;"",VLOOKUP(E2532,'تكويد الاصناف'!$B$3:$L$5500,4,FALSE),""),"تأكد من الوحدة")</f>
        <v/>
      </c>
      <c r="H2532" s="31" t="str">
        <f>IFERROR(IF(E2532&lt;&gt;"",VLOOKUP(E2532,'تكويد الاصناف'!$B$3:$L$5500,9,FALSE),""),"تأكد من السعر")</f>
        <v/>
      </c>
      <c r="I2532" s="31"/>
      <c r="J2532" s="33" t="str">
        <f t="shared" si="39"/>
        <v/>
      </c>
      <c r="K2532" s="33"/>
      <c r="L2532" s="31"/>
      <c r="M2532" s="31"/>
    </row>
    <row r="2533" spans="2:13" x14ac:dyDescent="0.2">
      <c r="B2533" s="29" t="str">
        <f>IF(C2533&lt;&gt;"",COUNT($B$2:B2532)+1,"")</f>
        <v/>
      </c>
      <c r="C2533" s="30"/>
      <c r="D2533" s="31"/>
      <c r="E2533" s="32"/>
      <c r="F2533" s="31" t="str">
        <f>IFERROR(IF(E2533&lt;&gt;"",VLOOKUP(E2533,'تكويد الاصناف'!$B$3:$L$5500,3,FALSE),""),"تأكد من الكود")</f>
        <v/>
      </c>
      <c r="G2533" s="31" t="str">
        <f>IFERROR(IF(E2533&lt;&gt;"",VLOOKUP(E2533,'تكويد الاصناف'!$B$3:$L$5500,4,FALSE),""),"تأكد من الوحدة")</f>
        <v/>
      </c>
      <c r="H2533" s="31" t="str">
        <f>IFERROR(IF(E2533&lt;&gt;"",VLOOKUP(E2533,'تكويد الاصناف'!$B$3:$L$5500,9,FALSE),""),"تأكد من السعر")</f>
        <v/>
      </c>
      <c r="I2533" s="31"/>
      <c r="J2533" s="33" t="str">
        <f t="shared" si="39"/>
        <v/>
      </c>
      <c r="K2533" s="33"/>
      <c r="L2533" s="31"/>
      <c r="M2533" s="31"/>
    </row>
    <row r="2534" spans="2:13" x14ac:dyDescent="0.2">
      <c r="B2534" s="29" t="str">
        <f>IF(C2534&lt;&gt;"",COUNT($B$2:B2533)+1,"")</f>
        <v/>
      </c>
      <c r="C2534" s="30"/>
      <c r="D2534" s="31"/>
      <c r="E2534" s="32"/>
      <c r="F2534" s="31" t="str">
        <f>IFERROR(IF(E2534&lt;&gt;"",VLOOKUP(E2534,'تكويد الاصناف'!$B$3:$L$5500,3,FALSE),""),"تأكد من الكود")</f>
        <v/>
      </c>
      <c r="G2534" s="31" t="str">
        <f>IFERROR(IF(E2534&lt;&gt;"",VLOOKUP(E2534,'تكويد الاصناف'!$B$3:$L$5500,4,FALSE),""),"تأكد من الوحدة")</f>
        <v/>
      </c>
      <c r="H2534" s="31" t="str">
        <f>IFERROR(IF(E2534&lt;&gt;"",VLOOKUP(E2534,'تكويد الاصناف'!$B$3:$L$5500,9,FALSE),""),"تأكد من السعر")</f>
        <v/>
      </c>
      <c r="I2534" s="31"/>
      <c r="J2534" s="33" t="str">
        <f t="shared" si="39"/>
        <v/>
      </c>
      <c r="K2534" s="33"/>
      <c r="L2534" s="31"/>
      <c r="M2534" s="31"/>
    </row>
    <row r="2535" spans="2:13" x14ac:dyDescent="0.2">
      <c r="B2535" s="29" t="str">
        <f>IF(C2535&lt;&gt;"",COUNT($B$2:B2534)+1,"")</f>
        <v/>
      </c>
      <c r="C2535" s="30"/>
      <c r="D2535" s="31"/>
      <c r="E2535" s="32"/>
      <c r="F2535" s="31" t="str">
        <f>IFERROR(IF(E2535&lt;&gt;"",VLOOKUP(E2535,'تكويد الاصناف'!$B$3:$L$5500,3,FALSE),""),"تأكد من الكود")</f>
        <v/>
      </c>
      <c r="G2535" s="31" t="str">
        <f>IFERROR(IF(E2535&lt;&gt;"",VLOOKUP(E2535,'تكويد الاصناف'!$B$3:$L$5500,4,FALSE),""),"تأكد من الوحدة")</f>
        <v/>
      </c>
      <c r="H2535" s="31" t="str">
        <f>IFERROR(IF(E2535&lt;&gt;"",VLOOKUP(E2535,'تكويد الاصناف'!$B$3:$L$5500,9,FALSE),""),"تأكد من السعر")</f>
        <v/>
      </c>
      <c r="I2535" s="31"/>
      <c r="J2535" s="33" t="str">
        <f t="shared" si="39"/>
        <v/>
      </c>
      <c r="K2535" s="33"/>
      <c r="L2535" s="31"/>
      <c r="M2535" s="31"/>
    </row>
    <row r="2536" spans="2:13" x14ac:dyDescent="0.2">
      <c r="B2536" s="29" t="str">
        <f>IF(C2536&lt;&gt;"",COUNT($B$2:B2535)+1,"")</f>
        <v/>
      </c>
      <c r="C2536" s="30"/>
      <c r="D2536" s="31"/>
      <c r="E2536" s="32"/>
      <c r="F2536" s="31" t="str">
        <f>IFERROR(IF(E2536&lt;&gt;"",VLOOKUP(E2536,'تكويد الاصناف'!$B$3:$L$5500,3,FALSE),""),"تأكد من الكود")</f>
        <v/>
      </c>
      <c r="G2536" s="31" t="str">
        <f>IFERROR(IF(E2536&lt;&gt;"",VLOOKUP(E2536,'تكويد الاصناف'!$B$3:$L$5500,4,FALSE),""),"تأكد من الوحدة")</f>
        <v/>
      </c>
      <c r="H2536" s="31" t="str">
        <f>IFERROR(IF(E2536&lt;&gt;"",VLOOKUP(E2536,'تكويد الاصناف'!$B$3:$L$5500,9,FALSE),""),"تأكد من السعر")</f>
        <v/>
      </c>
      <c r="I2536" s="31"/>
      <c r="J2536" s="33" t="str">
        <f t="shared" si="39"/>
        <v/>
      </c>
      <c r="K2536" s="33"/>
      <c r="L2536" s="31"/>
      <c r="M2536" s="31"/>
    </row>
    <row r="2537" spans="2:13" x14ac:dyDescent="0.2">
      <c r="B2537" s="29" t="str">
        <f>IF(C2537&lt;&gt;"",COUNT($B$2:B2536)+1,"")</f>
        <v/>
      </c>
      <c r="C2537" s="30"/>
      <c r="D2537" s="31"/>
      <c r="E2537" s="32"/>
      <c r="F2537" s="31" t="str">
        <f>IFERROR(IF(E2537&lt;&gt;"",VLOOKUP(E2537,'تكويد الاصناف'!$B$3:$L$5500,3,FALSE),""),"تأكد من الكود")</f>
        <v/>
      </c>
      <c r="G2537" s="31" t="str">
        <f>IFERROR(IF(E2537&lt;&gt;"",VLOOKUP(E2537,'تكويد الاصناف'!$B$3:$L$5500,4,FALSE),""),"تأكد من الوحدة")</f>
        <v/>
      </c>
      <c r="H2537" s="31" t="str">
        <f>IFERROR(IF(E2537&lt;&gt;"",VLOOKUP(E2537,'تكويد الاصناف'!$B$3:$L$5500,9,FALSE),""),"تأكد من السعر")</f>
        <v/>
      </c>
      <c r="I2537" s="31"/>
      <c r="J2537" s="33" t="str">
        <f t="shared" si="39"/>
        <v/>
      </c>
      <c r="K2537" s="33"/>
      <c r="L2537" s="31"/>
      <c r="M2537" s="31"/>
    </row>
    <row r="2538" spans="2:13" x14ac:dyDescent="0.2">
      <c r="B2538" s="29" t="str">
        <f>IF(C2538&lt;&gt;"",COUNT($B$2:B2537)+1,"")</f>
        <v/>
      </c>
      <c r="C2538" s="30"/>
      <c r="D2538" s="31"/>
      <c r="E2538" s="32"/>
      <c r="F2538" s="31" t="str">
        <f>IFERROR(IF(E2538&lt;&gt;"",VLOOKUP(E2538,'تكويد الاصناف'!$B$3:$L$5500,3,FALSE),""),"تأكد من الكود")</f>
        <v/>
      </c>
      <c r="G2538" s="31" t="str">
        <f>IFERROR(IF(E2538&lt;&gt;"",VLOOKUP(E2538,'تكويد الاصناف'!$B$3:$L$5500,4,FALSE),""),"تأكد من الوحدة")</f>
        <v/>
      </c>
      <c r="H2538" s="31" t="str">
        <f>IFERROR(IF(E2538&lt;&gt;"",VLOOKUP(E2538,'تكويد الاصناف'!$B$3:$L$5500,9,FALSE),""),"تأكد من السعر")</f>
        <v/>
      </c>
      <c r="I2538" s="31"/>
      <c r="J2538" s="33" t="str">
        <f t="shared" si="39"/>
        <v/>
      </c>
      <c r="K2538" s="33"/>
      <c r="L2538" s="31"/>
      <c r="M2538" s="31"/>
    </row>
    <row r="2539" spans="2:13" x14ac:dyDescent="0.2">
      <c r="B2539" s="29" t="str">
        <f>IF(C2539&lt;&gt;"",COUNT($B$2:B2538)+1,"")</f>
        <v/>
      </c>
      <c r="C2539" s="30"/>
      <c r="D2539" s="31"/>
      <c r="E2539" s="32"/>
      <c r="F2539" s="31" t="str">
        <f>IFERROR(IF(E2539&lt;&gt;"",VLOOKUP(E2539,'تكويد الاصناف'!$B$3:$L$5500,3,FALSE),""),"تأكد من الكود")</f>
        <v/>
      </c>
      <c r="G2539" s="31" t="str">
        <f>IFERROR(IF(E2539&lt;&gt;"",VLOOKUP(E2539,'تكويد الاصناف'!$B$3:$L$5500,4,FALSE),""),"تأكد من الوحدة")</f>
        <v/>
      </c>
      <c r="H2539" s="31" t="str">
        <f>IFERROR(IF(E2539&lt;&gt;"",VLOOKUP(E2539,'تكويد الاصناف'!$B$3:$L$5500,9,FALSE),""),"تأكد من السعر")</f>
        <v/>
      </c>
      <c r="I2539" s="31"/>
      <c r="J2539" s="33" t="str">
        <f t="shared" si="39"/>
        <v/>
      </c>
      <c r="K2539" s="33"/>
      <c r="L2539" s="31"/>
      <c r="M2539" s="31"/>
    </row>
    <row r="2540" spans="2:13" x14ac:dyDescent="0.2">
      <c r="B2540" s="29" t="str">
        <f>IF(C2540&lt;&gt;"",COUNT($B$2:B2539)+1,"")</f>
        <v/>
      </c>
      <c r="C2540" s="30"/>
      <c r="D2540" s="31"/>
      <c r="E2540" s="32"/>
      <c r="F2540" s="31" t="str">
        <f>IFERROR(IF(E2540&lt;&gt;"",VLOOKUP(E2540,'تكويد الاصناف'!$B$3:$L$5500,3,FALSE),""),"تأكد من الكود")</f>
        <v/>
      </c>
      <c r="G2540" s="31" t="str">
        <f>IFERROR(IF(E2540&lt;&gt;"",VLOOKUP(E2540,'تكويد الاصناف'!$B$3:$L$5500,4,FALSE),""),"تأكد من الوحدة")</f>
        <v/>
      </c>
      <c r="H2540" s="31" t="str">
        <f>IFERROR(IF(E2540&lt;&gt;"",VLOOKUP(E2540,'تكويد الاصناف'!$B$3:$L$5500,9,FALSE),""),"تأكد من السعر")</f>
        <v/>
      </c>
      <c r="I2540" s="31"/>
      <c r="J2540" s="33" t="str">
        <f t="shared" si="39"/>
        <v/>
      </c>
      <c r="K2540" s="33"/>
      <c r="L2540" s="31"/>
      <c r="M2540" s="31"/>
    </row>
    <row r="2541" spans="2:13" x14ac:dyDescent="0.2">
      <c r="B2541" s="29" t="str">
        <f>IF(C2541&lt;&gt;"",COUNT($B$2:B2540)+1,"")</f>
        <v/>
      </c>
      <c r="C2541" s="30"/>
      <c r="D2541" s="31"/>
      <c r="E2541" s="32"/>
      <c r="F2541" s="31" t="str">
        <f>IFERROR(IF(E2541&lt;&gt;"",VLOOKUP(E2541,'تكويد الاصناف'!$B$3:$L$5500,3,FALSE),""),"تأكد من الكود")</f>
        <v/>
      </c>
      <c r="G2541" s="31" t="str">
        <f>IFERROR(IF(E2541&lt;&gt;"",VLOOKUP(E2541,'تكويد الاصناف'!$B$3:$L$5500,4,FALSE),""),"تأكد من الوحدة")</f>
        <v/>
      </c>
      <c r="H2541" s="31" t="str">
        <f>IFERROR(IF(E2541&lt;&gt;"",VLOOKUP(E2541,'تكويد الاصناف'!$B$3:$L$5500,9,FALSE),""),"تأكد من السعر")</f>
        <v/>
      </c>
      <c r="I2541" s="31"/>
      <c r="J2541" s="33" t="str">
        <f t="shared" si="39"/>
        <v/>
      </c>
      <c r="K2541" s="33"/>
      <c r="L2541" s="31"/>
      <c r="M2541" s="31"/>
    </row>
    <row r="2542" spans="2:13" x14ac:dyDescent="0.2">
      <c r="B2542" s="29" t="str">
        <f>IF(C2542&lt;&gt;"",COUNT($B$2:B2541)+1,"")</f>
        <v/>
      </c>
      <c r="C2542" s="30"/>
      <c r="D2542" s="31"/>
      <c r="E2542" s="32"/>
      <c r="F2542" s="31" t="str">
        <f>IFERROR(IF(E2542&lt;&gt;"",VLOOKUP(E2542,'تكويد الاصناف'!$B$3:$L$5500,3,FALSE),""),"تأكد من الكود")</f>
        <v/>
      </c>
      <c r="G2542" s="31" t="str">
        <f>IFERROR(IF(E2542&lt;&gt;"",VLOOKUP(E2542,'تكويد الاصناف'!$B$3:$L$5500,4,FALSE),""),"تأكد من الوحدة")</f>
        <v/>
      </c>
      <c r="H2542" s="31" t="str">
        <f>IFERROR(IF(E2542&lt;&gt;"",VLOOKUP(E2542,'تكويد الاصناف'!$B$3:$L$5500,9,FALSE),""),"تأكد من السعر")</f>
        <v/>
      </c>
      <c r="I2542" s="31"/>
      <c r="J2542" s="33" t="str">
        <f t="shared" si="39"/>
        <v/>
      </c>
      <c r="K2542" s="33"/>
      <c r="L2542" s="31"/>
      <c r="M2542" s="31"/>
    </row>
    <row r="2543" spans="2:13" x14ac:dyDescent="0.2">
      <c r="B2543" s="29" t="str">
        <f>IF(C2543&lt;&gt;"",COUNT($B$2:B2542)+1,"")</f>
        <v/>
      </c>
      <c r="C2543" s="30"/>
      <c r="D2543" s="31"/>
      <c r="E2543" s="32"/>
      <c r="F2543" s="31" t="str">
        <f>IFERROR(IF(E2543&lt;&gt;"",VLOOKUP(E2543,'تكويد الاصناف'!$B$3:$L$5500,3,FALSE),""),"تأكد من الكود")</f>
        <v/>
      </c>
      <c r="G2543" s="31" t="str">
        <f>IFERROR(IF(E2543&lt;&gt;"",VLOOKUP(E2543,'تكويد الاصناف'!$B$3:$L$5500,4,FALSE),""),"تأكد من الوحدة")</f>
        <v/>
      </c>
      <c r="H2543" s="31" t="str">
        <f>IFERROR(IF(E2543&lt;&gt;"",VLOOKUP(E2543,'تكويد الاصناف'!$B$3:$L$5500,9,FALSE),""),"تأكد من السعر")</f>
        <v/>
      </c>
      <c r="I2543" s="31"/>
      <c r="J2543" s="33" t="str">
        <f t="shared" si="39"/>
        <v/>
      </c>
      <c r="K2543" s="33"/>
      <c r="L2543" s="31"/>
      <c r="M2543" s="31"/>
    </row>
    <row r="2544" spans="2:13" x14ac:dyDescent="0.2">
      <c r="B2544" s="29" t="str">
        <f>IF(C2544&lt;&gt;"",COUNT($B$2:B2543)+1,"")</f>
        <v/>
      </c>
      <c r="C2544" s="30"/>
      <c r="D2544" s="31"/>
      <c r="E2544" s="32"/>
      <c r="F2544" s="31" t="str">
        <f>IFERROR(IF(E2544&lt;&gt;"",VLOOKUP(E2544,'تكويد الاصناف'!$B$3:$L$5500,3,FALSE),""),"تأكد من الكود")</f>
        <v/>
      </c>
      <c r="G2544" s="31" t="str">
        <f>IFERROR(IF(E2544&lt;&gt;"",VLOOKUP(E2544,'تكويد الاصناف'!$B$3:$L$5500,4,FALSE),""),"تأكد من الوحدة")</f>
        <v/>
      </c>
      <c r="H2544" s="31" t="str">
        <f>IFERROR(IF(E2544&lt;&gt;"",VLOOKUP(E2544,'تكويد الاصناف'!$B$3:$L$5500,9,FALSE),""),"تأكد من السعر")</f>
        <v/>
      </c>
      <c r="I2544" s="31"/>
      <c r="J2544" s="33" t="str">
        <f t="shared" si="39"/>
        <v/>
      </c>
      <c r="K2544" s="33"/>
      <c r="L2544" s="31"/>
      <c r="M2544" s="31"/>
    </row>
    <row r="2545" spans="2:13" x14ac:dyDescent="0.2">
      <c r="B2545" s="29" t="str">
        <f>IF(C2545&lt;&gt;"",COUNT($B$2:B2544)+1,"")</f>
        <v/>
      </c>
      <c r="C2545" s="30"/>
      <c r="D2545" s="31"/>
      <c r="E2545" s="32"/>
      <c r="F2545" s="31" t="str">
        <f>IFERROR(IF(E2545&lt;&gt;"",VLOOKUP(E2545,'تكويد الاصناف'!$B$3:$L$5500,3,FALSE),""),"تأكد من الكود")</f>
        <v/>
      </c>
      <c r="G2545" s="31" t="str">
        <f>IFERROR(IF(E2545&lt;&gt;"",VLOOKUP(E2545,'تكويد الاصناف'!$B$3:$L$5500,4,FALSE),""),"تأكد من الوحدة")</f>
        <v/>
      </c>
      <c r="H2545" s="31" t="str">
        <f>IFERROR(IF(E2545&lt;&gt;"",VLOOKUP(E2545,'تكويد الاصناف'!$B$3:$L$5500,9,FALSE),""),"تأكد من السعر")</f>
        <v/>
      </c>
      <c r="I2545" s="31"/>
      <c r="J2545" s="33" t="str">
        <f t="shared" si="39"/>
        <v/>
      </c>
      <c r="K2545" s="33"/>
      <c r="L2545" s="31"/>
      <c r="M2545" s="31"/>
    </row>
    <row r="2546" spans="2:13" x14ac:dyDescent="0.2">
      <c r="B2546" s="29" t="str">
        <f>IF(C2546&lt;&gt;"",COUNT($B$2:B2545)+1,"")</f>
        <v/>
      </c>
      <c r="C2546" s="30"/>
      <c r="D2546" s="31"/>
      <c r="E2546" s="32"/>
      <c r="F2546" s="31" t="str">
        <f>IFERROR(IF(E2546&lt;&gt;"",VLOOKUP(E2546,'تكويد الاصناف'!$B$3:$L$5500,3,FALSE),""),"تأكد من الكود")</f>
        <v/>
      </c>
      <c r="G2546" s="31" t="str">
        <f>IFERROR(IF(E2546&lt;&gt;"",VLOOKUP(E2546,'تكويد الاصناف'!$B$3:$L$5500,4,FALSE),""),"تأكد من الوحدة")</f>
        <v/>
      </c>
      <c r="H2546" s="31" t="str">
        <f>IFERROR(IF(E2546&lt;&gt;"",VLOOKUP(E2546,'تكويد الاصناف'!$B$3:$L$5500,9,FALSE),""),"تأكد من السعر")</f>
        <v/>
      </c>
      <c r="I2546" s="31"/>
      <c r="J2546" s="33" t="str">
        <f t="shared" si="39"/>
        <v/>
      </c>
      <c r="K2546" s="33"/>
      <c r="L2546" s="31"/>
      <c r="M2546" s="31"/>
    </row>
    <row r="2547" spans="2:13" x14ac:dyDescent="0.2">
      <c r="B2547" s="29" t="str">
        <f>IF(C2547&lt;&gt;"",COUNT($B$2:B2546)+1,"")</f>
        <v/>
      </c>
      <c r="C2547" s="30"/>
      <c r="D2547" s="31"/>
      <c r="E2547" s="32"/>
      <c r="F2547" s="31" t="str">
        <f>IFERROR(IF(E2547&lt;&gt;"",VLOOKUP(E2547,'تكويد الاصناف'!$B$3:$L$5500,3,FALSE),""),"تأكد من الكود")</f>
        <v/>
      </c>
      <c r="G2547" s="31" t="str">
        <f>IFERROR(IF(E2547&lt;&gt;"",VLOOKUP(E2547,'تكويد الاصناف'!$B$3:$L$5500,4,FALSE),""),"تأكد من الوحدة")</f>
        <v/>
      </c>
      <c r="H2547" s="31" t="str">
        <f>IFERROR(IF(E2547&lt;&gt;"",VLOOKUP(E2547,'تكويد الاصناف'!$B$3:$L$5500,9,FALSE),""),"تأكد من السعر")</f>
        <v/>
      </c>
      <c r="I2547" s="31"/>
      <c r="J2547" s="33" t="str">
        <f t="shared" si="39"/>
        <v/>
      </c>
      <c r="K2547" s="33"/>
      <c r="L2547" s="31"/>
      <c r="M2547" s="31"/>
    </row>
    <row r="2548" spans="2:13" x14ac:dyDescent="0.2">
      <c r="B2548" s="29" t="str">
        <f>IF(C2548&lt;&gt;"",COUNT($B$2:B2547)+1,"")</f>
        <v/>
      </c>
      <c r="C2548" s="30"/>
      <c r="D2548" s="31"/>
      <c r="E2548" s="32"/>
      <c r="F2548" s="31" t="str">
        <f>IFERROR(IF(E2548&lt;&gt;"",VLOOKUP(E2548,'تكويد الاصناف'!$B$3:$L$5500,3,FALSE),""),"تأكد من الكود")</f>
        <v/>
      </c>
      <c r="G2548" s="31" t="str">
        <f>IFERROR(IF(E2548&lt;&gt;"",VLOOKUP(E2548,'تكويد الاصناف'!$B$3:$L$5500,4,FALSE),""),"تأكد من الوحدة")</f>
        <v/>
      </c>
      <c r="H2548" s="31" t="str">
        <f>IFERROR(IF(E2548&lt;&gt;"",VLOOKUP(E2548,'تكويد الاصناف'!$B$3:$L$5500,9,FALSE),""),"تأكد من السعر")</f>
        <v/>
      </c>
      <c r="I2548" s="31"/>
      <c r="J2548" s="33" t="str">
        <f t="shared" si="39"/>
        <v/>
      </c>
      <c r="K2548" s="33"/>
      <c r="L2548" s="31"/>
      <c r="M2548" s="31"/>
    </row>
    <row r="2549" spans="2:13" x14ac:dyDescent="0.2">
      <c r="B2549" s="29" t="str">
        <f>IF(C2549&lt;&gt;"",COUNT($B$2:B2548)+1,"")</f>
        <v/>
      </c>
      <c r="C2549" s="30"/>
      <c r="D2549" s="31"/>
      <c r="E2549" s="32"/>
      <c r="F2549" s="31" t="str">
        <f>IFERROR(IF(E2549&lt;&gt;"",VLOOKUP(E2549,'تكويد الاصناف'!$B$3:$L$5500,3,FALSE),""),"تأكد من الكود")</f>
        <v/>
      </c>
      <c r="G2549" s="31" t="str">
        <f>IFERROR(IF(E2549&lt;&gt;"",VLOOKUP(E2549,'تكويد الاصناف'!$B$3:$L$5500,4,FALSE),""),"تأكد من الوحدة")</f>
        <v/>
      </c>
      <c r="H2549" s="31" t="str">
        <f>IFERROR(IF(E2549&lt;&gt;"",VLOOKUP(E2549,'تكويد الاصناف'!$B$3:$L$5500,9,FALSE),""),"تأكد من السعر")</f>
        <v/>
      </c>
      <c r="I2549" s="31"/>
      <c r="J2549" s="33" t="str">
        <f t="shared" si="39"/>
        <v/>
      </c>
      <c r="K2549" s="33"/>
      <c r="L2549" s="31"/>
      <c r="M2549" s="31"/>
    </row>
    <row r="2550" spans="2:13" x14ac:dyDescent="0.2">
      <c r="B2550" s="29" t="str">
        <f>IF(C2550&lt;&gt;"",COUNT($B$2:B2549)+1,"")</f>
        <v/>
      </c>
      <c r="C2550" s="30"/>
      <c r="D2550" s="31"/>
      <c r="E2550" s="32"/>
      <c r="F2550" s="31" t="str">
        <f>IFERROR(IF(E2550&lt;&gt;"",VLOOKUP(E2550,'تكويد الاصناف'!$B$3:$L$5500,3,FALSE),""),"تأكد من الكود")</f>
        <v/>
      </c>
      <c r="G2550" s="31" t="str">
        <f>IFERROR(IF(E2550&lt;&gt;"",VLOOKUP(E2550,'تكويد الاصناف'!$B$3:$L$5500,4,FALSE),""),"تأكد من الوحدة")</f>
        <v/>
      </c>
      <c r="H2550" s="31" t="str">
        <f>IFERROR(IF(E2550&lt;&gt;"",VLOOKUP(E2550,'تكويد الاصناف'!$B$3:$L$5500,9,FALSE),""),"تأكد من السعر")</f>
        <v/>
      </c>
      <c r="I2550" s="31"/>
      <c r="J2550" s="33" t="str">
        <f t="shared" si="39"/>
        <v/>
      </c>
      <c r="K2550" s="33"/>
      <c r="L2550" s="31"/>
      <c r="M2550" s="31"/>
    </row>
    <row r="2551" spans="2:13" x14ac:dyDescent="0.2">
      <c r="B2551" s="29" t="str">
        <f>IF(C2551&lt;&gt;"",COUNT($B$2:B2550)+1,"")</f>
        <v/>
      </c>
      <c r="C2551" s="30"/>
      <c r="D2551" s="31"/>
      <c r="E2551" s="32"/>
      <c r="F2551" s="31" t="str">
        <f>IFERROR(IF(E2551&lt;&gt;"",VLOOKUP(E2551,'تكويد الاصناف'!$B$3:$L$5500,3,FALSE),""),"تأكد من الكود")</f>
        <v/>
      </c>
      <c r="G2551" s="31" t="str">
        <f>IFERROR(IF(E2551&lt;&gt;"",VLOOKUP(E2551,'تكويد الاصناف'!$B$3:$L$5500,4,FALSE),""),"تأكد من الوحدة")</f>
        <v/>
      </c>
      <c r="H2551" s="31" t="str">
        <f>IFERROR(IF(E2551&lt;&gt;"",VLOOKUP(E2551,'تكويد الاصناف'!$B$3:$L$5500,9,FALSE),""),"تأكد من السعر")</f>
        <v/>
      </c>
      <c r="I2551" s="31"/>
      <c r="J2551" s="33" t="str">
        <f t="shared" si="39"/>
        <v/>
      </c>
      <c r="K2551" s="33"/>
      <c r="L2551" s="31"/>
      <c r="M2551" s="31"/>
    </row>
    <row r="2552" spans="2:13" x14ac:dyDescent="0.2">
      <c r="B2552" s="29" t="str">
        <f>IF(C2552&lt;&gt;"",COUNT($B$2:B2551)+1,"")</f>
        <v/>
      </c>
      <c r="C2552" s="30"/>
      <c r="D2552" s="31"/>
      <c r="E2552" s="32"/>
      <c r="F2552" s="31" t="str">
        <f>IFERROR(IF(E2552&lt;&gt;"",VLOOKUP(E2552,'تكويد الاصناف'!$B$3:$L$5500,3,FALSE),""),"تأكد من الكود")</f>
        <v/>
      </c>
      <c r="G2552" s="31" t="str">
        <f>IFERROR(IF(E2552&lt;&gt;"",VLOOKUP(E2552,'تكويد الاصناف'!$B$3:$L$5500,4,FALSE),""),"تأكد من الوحدة")</f>
        <v/>
      </c>
      <c r="H2552" s="31" t="str">
        <f>IFERROR(IF(E2552&lt;&gt;"",VLOOKUP(E2552,'تكويد الاصناف'!$B$3:$L$5500,9,FALSE),""),"تأكد من السعر")</f>
        <v/>
      </c>
      <c r="I2552" s="31"/>
      <c r="J2552" s="33" t="str">
        <f t="shared" si="39"/>
        <v/>
      </c>
      <c r="K2552" s="33"/>
      <c r="L2552" s="31"/>
      <c r="M2552" s="31"/>
    </row>
    <row r="2553" spans="2:13" x14ac:dyDescent="0.2">
      <c r="B2553" s="29" t="str">
        <f>IF(C2553&lt;&gt;"",COUNT($B$2:B2552)+1,"")</f>
        <v/>
      </c>
      <c r="C2553" s="30"/>
      <c r="D2553" s="31"/>
      <c r="E2553" s="32"/>
      <c r="F2553" s="31" t="str">
        <f>IFERROR(IF(E2553&lt;&gt;"",VLOOKUP(E2553,'تكويد الاصناف'!$B$3:$L$5500,3,FALSE),""),"تأكد من الكود")</f>
        <v/>
      </c>
      <c r="G2553" s="31" t="str">
        <f>IFERROR(IF(E2553&lt;&gt;"",VLOOKUP(E2553,'تكويد الاصناف'!$B$3:$L$5500,4,FALSE),""),"تأكد من الوحدة")</f>
        <v/>
      </c>
      <c r="H2553" s="31" t="str">
        <f>IFERROR(IF(E2553&lt;&gt;"",VLOOKUP(E2553,'تكويد الاصناف'!$B$3:$L$5500,9,FALSE),""),"تأكد من السعر")</f>
        <v/>
      </c>
      <c r="I2553" s="31"/>
      <c r="J2553" s="33" t="str">
        <f t="shared" si="39"/>
        <v/>
      </c>
      <c r="K2553" s="33"/>
      <c r="L2553" s="31"/>
      <c r="M2553" s="31"/>
    </row>
    <row r="2554" spans="2:13" x14ac:dyDescent="0.2">
      <c r="B2554" s="29" t="str">
        <f>IF(C2554&lt;&gt;"",COUNT($B$2:B2553)+1,"")</f>
        <v/>
      </c>
      <c r="C2554" s="30"/>
      <c r="D2554" s="31"/>
      <c r="E2554" s="32"/>
      <c r="F2554" s="31" t="str">
        <f>IFERROR(IF(E2554&lt;&gt;"",VLOOKUP(E2554,'تكويد الاصناف'!$B$3:$L$5500,3,FALSE),""),"تأكد من الكود")</f>
        <v/>
      </c>
      <c r="G2554" s="31" t="str">
        <f>IFERROR(IF(E2554&lt;&gt;"",VLOOKUP(E2554,'تكويد الاصناف'!$B$3:$L$5500,4,FALSE),""),"تأكد من الوحدة")</f>
        <v/>
      </c>
      <c r="H2554" s="31" t="str">
        <f>IFERROR(IF(E2554&lt;&gt;"",VLOOKUP(E2554,'تكويد الاصناف'!$B$3:$L$5500,9,FALSE),""),"تأكد من السعر")</f>
        <v/>
      </c>
      <c r="I2554" s="31"/>
      <c r="J2554" s="33" t="str">
        <f t="shared" si="39"/>
        <v/>
      </c>
      <c r="K2554" s="33"/>
      <c r="L2554" s="31"/>
      <c r="M2554" s="31"/>
    </row>
    <row r="2555" spans="2:13" x14ac:dyDescent="0.2">
      <c r="B2555" s="29" t="str">
        <f>IF(C2555&lt;&gt;"",COUNT($B$2:B2554)+1,"")</f>
        <v/>
      </c>
      <c r="C2555" s="30"/>
      <c r="D2555" s="31"/>
      <c r="E2555" s="32"/>
      <c r="F2555" s="31" t="str">
        <f>IFERROR(IF(E2555&lt;&gt;"",VLOOKUP(E2555,'تكويد الاصناف'!$B$3:$L$5500,3,FALSE),""),"تأكد من الكود")</f>
        <v/>
      </c>
      <c r="G2555" s="31" t="str">
        <f>IFERROR(IF(E2555&lt;&gt;"",VLOOKUP(E2555,'تكويد الاصناف'!$B$3:$L$5500,4,FALSE),""),"تأكد من الوحدة")</f>
        <v/>
      </c>
      <c r="H2555" s="31" t="str">
        <f>IFERROR(IF(E2555&lt;&gt;"",VLOOKUP(E2555,'تكويد الاصناف'!$B$3:$L$5500,9,FALSE),""),"تأكد من السعر")</f>
        <v/>
      </c>
      <c r="I2555" s="31"/>
      <c r="J2555" s="33" t="str">
        <f t="shared" si="39"/>
        <v/>
      </c>
      <c r="K2555" s="33"/>
      <c r="L2555" s="31"/>
      <c r="M2555" s="31"/>
    </row>
    <row r="2556" spans="2:13" x14ac:dyDescent="0.2">
      <c r="B2556" s="29" t="str">
        <f>IF(C2556&lt;&gt;"",COUNT($B$2:B2555)+1,"")</f>
        <v/>
      </c>
      <c r="C2556" s="30"/>
      <c r="D2556" s="31"/>
      <c r="E2556" s="32"/>
      <c r="F2556" s="31" t="str">
        <f>IFERROR(IF(E2556&lt;&gt;"",VLOOKUP(E2556,'تكويد الاصناف'!$B$3:$L$5500,3,FALSE),""),"تأكد من الكود")</f>
        <v/>
      </c>
      <c r="G2556" s="31" t="str">
        <f>IFERROR(IF(E2556&lt;&gt;"",VLOOKUP(E2556,'تكويد الاصناف'!$B$3:$L$5500,4,FALSE),""),"تأكد من الوحدة")</f>
        <v/>
      </c>
      <c r="H2556" s="31" t="str">
        <f>IFERROR(IF(E2556&lt;&gt;"",VLOOKUP(E2556,'تكويد الاصناف'!$B$3:$L$5500,9,FALSE),""),"تأكد من السعر")</f>
        <v/>
      </c>
      <c r="I2556" s="31"/>
      <c r="J2556" s="33" t="str">
        <f t="shared" si="39"/>
        <v/>
      </c>
      <c r="K2556" s="33"/>
      <c r="L2556" s="31"/>
      <c r="M2556" s="31"/>
    </row>
    <row r="2557" spans="2:13" x14ac:dyDescent="0.2">
      <c r="B2557" s="29" t="str">
        <f>IF(C2557&lt;&gt;"",COUNT($B$2:B2556)+1,"")</f>
        <v/>
      </c>
      <c r="C2557" s="30"/>
      <c r="D2557" s="31"/>
      <c r="E2557" s="32"/>
      <c r="F2557" s="31" t="str">
        <f>IFERROR(IF(E2557&lt;&gt;"",VLOOKUP(E2557,'تكويد الاصناف'!$B$3:$L$5500,3,FALSE),""),"تأكد من الكود")</f>
        <v/>
      </c>
      <c r="G2557" s="31" t="str">
        <f>IFERROR(IF(E2557&lt;&gt;"",VLOOKUP(E2557,'تكويد الاصناف'!$B$3:$L$5500,4,FALSE),""),"تأكد من الوحدة")</f>
        <v/>
      </c>
      <c r="H2557" s="31" t="str">
        <f>IFERROR(IF(E2557&lt;&gt;"",VLOOKUP(E2557,'تكويد الاصناف'!$B$3:$L$5500,9,FALSE),""),"تأكد من السعر")</f>
        <v/>
      </c>
      <c r="I2557" s="31"/>
      <c r="J2557" s="33" t="str">
        <f t="shared" si="39"/>
        <v/>
      </c>
      <c r="K2557" s="33"/>
      <c r="L2557" s="31"/>
      <c r="M2557" s="31"/>
    </row>
    <row r="2558" spans="2:13" x14ac:dyDescent="0.2">
      <c r="B2558" s="29" t="str">
        <f>IF(C2558&lt;&gt;"",COUNT($B$2:B2557)+1,"")</f>
        <v/>
      </c>
      <c r="C2558" s="30"/>
      <c r="D2558" s="31"/>
      <c r="E2558" s="32"/>
      <c r="F2558" s="31" t="str">
        <f>IFERROR(IF(E2558&lt;&gt;"",VLOOKUP(E2558,'تكويد الاصناف'!$B$3:$L$5500,3,FALSE),""),"تأكد من الكود")</f>
        <v/>
      </c>
      <c r="G2558" s="31" t="str">
        <f>IFERROR(IF(E2558&lt;&gt;"",VLOOKUP(E2558,'تكويد الاصناف'!$B$3:$L$5500,4,FALSE),""),"تأكد من الوحدة")</f>
        <v/>
      </c>
      <c r="H2558" s="31" t="str">
        <f>IFERROR(IF(E2558&lt;&gt;"",VLOOKUP(E2558,'تكويد الاصناف'!$B$3:$L$5500,9,FALSE),""),"تأكد من السعر")</f>
        <v/>
      </c>
      <c r="I2558" s="31"/>
      <c r="J2558" s="33" t="str">
        <f t="shared" si="39"/>
        <v/>
      </c>
      <c r="K2558" s="33"/>
      <c r="L2558" s="31"/>
      <c r="M2558" s="31"/>
    </row>
    <row r="2559" spans="2:13" x14ac:dyDescent="0.2">
      <c r="B2559" s="29" t="str">
        <f>IF(C2559&lt;&gt;"",COUNT($B$2:B2558)+1,"")</f>
        <v/>
      </c>
      <c r="C2559" s="30"/>
      <c r="D2559" s="31"/>
      <c r="E2559" s="32"/>
      <c r="F2559" s="31" t="str">
        <f>IFERROR(IF(E2559&lt;&gt;"",VLOOKUP(E2559,'تكويد الاصناف'!$B$3:$L$5500,3,FALSE),""),"تأكد من الكود")</f>
        <v/>
      </c>
      <c r="G2559" s="31" t="str">
        <f>IFERROR(IF(E2559&lt;&gt;"",VLOOKUP(E2559,'تكويد الاصناف'!$B$3:$L$5500,4,FALSE),""),"تأكد من الوحدة")</f>
        <v/>
      </c>
      <c r="H2559" s="31" t="str">
        <f>IFERROR(IF(E2559&lt;&gt;"",VLOOKUP(E2559,'تكويد الاصناف'!$B$3:$L$5500,9,FALSE),""),"تأكد من السعر")</f>
        <v/>
      </c>
      <c r="I2559" s="31"/>
      <c r="J2559" s="33" t="str">
        <f t="shared" si="39"/>
        <v/>
      </c>
      <c r="K2559" s="33"/>
      <c r="L2559" s="31"/>
      <c r="M2559" s="31"/>
    </row>
    <row r="2560" spans="2:13" x14ac:dyDescent="0.2">
      <c r="B2560" s="29" t="str">
        <f>IF(C2560&lt;&gt;"",COUNT($B$2:B2559)+1,"")</f>
        <v/>
      </c>
      <c r="C2560" s="30"/>
      <c r="D2560" s="31"/>
      <c r="E2560" s="32"/>
      <c r="F2560" s="31" t="str">
        <f>IFERROR(IF(E2560&lt;&gt;"",VLOOKUP(E2560,'تكويد الاصناف'!$B$3:$L$5500,3,FALSE),""),"تأكد من الكود")</f>
        <v/>
      </c>
      <c r="G2560" s="31" t="str">
        <f>IFERROR(IF(E2560&lt;&gt;"",VLOOKUP(E2560,'تكويد الاصناف'!$B$3:$L$5500,4,FALSE),""),"تأكد من الوحدة")</f>
        <v/>
      </c>
      <c r="H2560" s="31" t="str">
        <f>IFERROR(IF(E2560&lt;&gt;"",VLOOKUP(E2560,'تكويد الاصناف'!$B$3:$L$5500,9,FALSE),""),"تأكد من السعر")</f>
        <v/>
      </c>
      <c r="I2560" s="31"/>
      <c r="J2560" s="33" t="str">
        <f t="shared" si="39"/>
        <v/>
      </c>
      <c r="K2560" s="33"/>
      <c r="L2560" s="31"/>
      <c r="M2560" s="31"/>
    </row>
    <row r="2561" spans="2:13" x14ac:dyDescent="0.2">
      <c r="B2561" s="29" t="str">
        <f>IF(C2561&lt;&gt;"",COUNT($B$2:B2560)+1,"")</f>
        <v/>
      </c>
      <c r="C2561" s="30"/>
      <c r="D2561" s="31"/>
      <c r="E2561" s="32"/>
      <c r="F2561" s="31" t="str">
        <f>IFERROR(IF(E2561&lt;&gt;"",VLOOKUP(E2561,'تكويد الاصناف'!$B$3:$L$5500,3,FALSE),""),"تأكد من الكود")</f>
        <v/>
      </c>
      <c r="G2561" s="31" t="str">
        <f>IFERROR(IF(E2561&lt;&gt;"",VLOOKUP(E2561,'تكويد الاصناف'!$B$3:$L$5500,4,FALSE),""),"تأكد من الوحدة")</f>
        <v/>
      </c>
      <c r="H2561" s="31" t="str">
        <f>IFERROR(IF(E2561&lt;&gt;"",VLOOKUP(E2561,'تكويد الاصناف'!$B$3:$L$5500,9,FALSE),""),"تأكد من السعر")</f>
        <v/>
      </c>
      <c r="I2561" s="31"/>
      <c r="J2561" s="33" t="str">
        <f t="shared" si="39"/>
        <v/>
      </c>
      <c r="K2561" s="33"/>
      <c r="L2561" s="31"/>
      <c r="M2561" s="31"/>
    </row>
    <row r="2562" spans="2:13" x14ac:dyDescent="0.2">
      <c r="B2562" s="29" t="str">
        <f>IF(C2562&lt;&gt;"",COUNT($B$2:B2561)+1,"")</f>
        <v/>
      </c>
      <c r="C2562" s="30"/>
      <c r="D2562" s="31"/>
      <c r="E2562" s="32"/>
      <c r="F2562" s="31" t="str">
        <f>IFERROR(IF(E2562&lt;&gt;"",VLOOKUP(E2562,'تكويد الاصناف'!$B$3:$L$5500,3,FALSE),""),"تأكد من الكود")</f>
        <v/>
      </c>
      <c r="G2562" s="31" t="str">
        <f>IFERROR(IF(E2562&lt;&gt;"",VLOOKUP(E2562,'تكويد الاصناف'!$B$3:$L$5500,4,FALSE),""),"تأكد من الوحدة")</f>
        <v/>
      </c>
      <c r="H2562" s="31" t="str">
        <f>IFERROR(IF(E2562&lt;&gt;"",VLOOKUP(E2562,'تكويد الاصناف'!$B$3:$L$5500,9,FALSE),""),"تأكد من السعر")</f>
        <v/>
      </c>
      <c r="I2562" s="31"/>
      <c r="J2562" s="33" t="str">
        <f t="shared" si="39"/>
        <v/>
      </c>
      <c r="K2562" s="33"/>
      <c r="L2562" s="31"/>
      <c r="M2562" s="31"/>
    </row>
    <row r="2563" spans="2:13" x14ac:dyDescent="0.2">
      <c r="B2563" s="29" t="str">
        <f>IF(C2563&lt;&gt;"",COUNT($B$2:B2562)+1,"")</f>
        <v/>
      </c>
      <c r="C2563" s="30"/>
      <c r="D2563" s="31"/>
      <c r="E2563" s="32"/>
      <c r="F2563" s="31" t="str">
        <f>IFERROR(IF(E2563&lt;&gt;"",VLOOKUP(E2563,'تكويد الاصناف'!$B$3:$L$5500,3,FALSE),""),"تأكد من الكود")</f>
        <v/>
      </c>
      <c r="G2563" s="31" t="str">
        <f>IFERROR(IF(E2563&lt;&gt;"",VLOOKUP(E2563,'تكويد الاصناف'!$B$3:$L$5500,4,FALSE),""),"تأكد من الوحدة")</f>
        <v/>
      </c>
      <c r="H2563" s="31" t="str">
        <f>IFERROR(IF(E2563&lt;&gt;"",VLOOKUP(E2563,'تكويد الاصناف'!$B$3:$L$5500,9,FALSE),""),"تأكد من السعر")</f>
        <v/>
      </c>
      <c r="I2563" s="31"/>
      <c r="J2563" s="33" t="str">
        <f t="shared" ref="J2563:J2626" si="40">IFERROR(I2563*H2563,"")</f>
        <v/>
      </c>
      <c r="K2563" s="33"/>
      <c r="L2563" s="31"/>
      <c r="M2563" s="31"/>
    </row>
    <row r="2564" spans="2:13" x14ac:dyDescent="0.2">
      <c r="B2564" s="29" t="str">
        <f>IF(C2564&lt;&gt;"",COUNT($B$2:B2563)+1,"")</f>
        <v/>
      </c>
      <c r="C2564" s="30"/>
      <c r="D2564" s="31"/>
      <c r="E2564" s="32"/>
      <c r="F2564" s="31" t="str">
        <f>IFERROR(IF(E2564&lt;&gt;"",VLOOKUP(E2564,'تكويد الاصناف'!$B$3:$L$5500,3,FALSE),""),"تأكد من الكود")</f>
        <v/>
      </c>
      <c r="G2564" s="31" t="str">
        <f>IFERROR(IF(E2564&lt;&gt;"",VLOOKUP(E2564,'تكويد الاصناف'!$B$3:$L$5500,4,FALSE),""),"تأكد من الوحدة")</f>
        <v/>
      </c>
      <c r="H2564" s="31" t="str">
        <f>IFERROR(IF(E2564&lt;&gt;"",VLOOKUP(E2564,'تكويد الاصناف'!$B$3:$L$5500,9,FALSE),""),"تأكد من السعر")</f>
        <v/>
      </c>
      <c r="I2564" s="31"/>
      <c r="J2564" s="33" t="str">
        <f t="shared" si="40"/>
        <v/>
      </c>
      <c r="K2564" s="33"/>
      <c r="L2564" s="31"/>
      <c r="M2564" s="31"/>
    </row>
    <row r="2565" spans="2:13" x14ac:dyDescent="0.2">
      <c r="B2565" s="29" t="str">
        <f>IF(C2565&lt;&gt;"",COUNT($B$2:B2564)+1,"")</f>
        <v/>
      </c>
      <c r="C2565" s="30"/>
      <c r="D2565" s="31"/>
      <c r="E2565" s="32"/>
      <c r="F2565" s="31" t="str">
        <f>IFERROR(IF(E2565&lt;&gt;"",VLOOKUP(E2565,'تكويد الاصناف'!$B$3:$L$5500,3,FALSE),""),"تأكد من الكود")</f>
        <v/>
      </c>
      <c r="G2565" s="31" t="str">
        <f>IFERROR(IF(E2565&lt;&gt;"",VLOOKUP(E2565,'تكويد الاصناف'!$B$3:$L$5500,4,FALSE),""),"تأكد من الوحدة")</f>
        <v/>
      </c>
      <c r="H2565" s="31" t="str">
        <f>IFERROR(IF(E2565&lt;&gt;"",VLOOKUP(E2565,'تكويد الاصناف'!$B$3:$L$5500,9,FALSE),""),"تأكد من السعر")</f>
        <v/>
      </c>
      <c r="I2565" s="31"/>
      <c r="J2565" s="33" t="str">
        <f t="shared" si="40"/>
        <v/>
      </c>
      <c r="K2565" s="33"/>
      <c r="L2565" s="31"/>
      <c r="M2565" s="31"/>
    </row>
    <row r="2566" spans="2:13" x14ac:dyDescent="0.2">
      <c r="B2566" s="29" t="str">
        <f>IF(C2566&lt;&gt;"",COUNT($B$2:B2565)+1,"")</f>
        <v/>
      </c>
      <c r="C2566" s="30"/>
      <c r="D2566" s="31"/>
      <c r="E2566" s="32"/>
      <c r="F2566" s="31" t="str">
        <f>IFERROR(IF(E2566&lt;&gt;"",VLOOKUP(E2566,'تكويد الاصناف'!$B$3:$L$5500,3,FALSE),""),"تأكد من الكود")</f>
        <v/>
      </c>
      <c r="G2566" s="31" t="str">
        <f>IFERROR(IF(E2566&lt;&gt;"",VLOOKUP(E2566,'تكويد الاصناف'!$B$3:$L$5500,4,FALSE),""),"تأكد من الوحدة")</f>
        <v/>
      </c>
      <c r="H2566" s="31" t="str">
        <f>IFERROR(IF(E2566&lt;&gt;"",VLOOKUP(E2566,'تكويد الاصناف'!$B$3:$L$5500,9,FALSE),""),"تأكد من السعر")</f>
        <v/>
      </c>
      <c r="I2566" s="31"/>
      <c r="J2566" s="33" t="str">
        <f t="shared" si="40"/>
        <v/>
      </c>
      <c r="K2566" s="33"/>
      <c r="L2566" s="31"/>
      <c r="M2566" s="31"/>
    </row>
    <row r="2567" spans="2:13" x14ac:dyDescent="0.2">
      <c r="B2567" s="29" t="str">
        <f>IF(C2567&lt;&gt;"",COUNT($B$2:B2566)+1,"")</f>
        <v/>
      </c>
      <c r="C2567" s="30"/>
      <c r="D2567" s="31"/>
      <c r="E2567" s="32"/>
      <c r="F2567" s="31" t="str">
        <f>IFERROR(IF(E2567&lt;&gt;"",VLOOKUP(E2567,'تكويد الاصناف'!$B$3:$L$5500,3,FALSE),""),"تأكد من الكود")</f>
        <v/>
      </c>
      <c r="G2567" s="31" t="str">
        <f>IFERROR(IF(E2567&lt;&gt;"",VLOOKUP(E2567,'تكويد الاصناف'!$B$3:$L$5500,4,FALSE),""),"تأكد من الوحدة")</f>
        <v/>
      </c>
      <c r="H2567" s="31" t="str">
        <f>IFERROR(IF(E2567&lt;&gt;"",VLOOKUP(E2567,'تكويد الاصناف'!$B$3:$L$5500,9,FALSE),""),"تأكد من السعر")</f>
        <v/>
      </c>
      <c r="I2567" s="31"/>
      <c r="J2567" s="33" t="str">
        <f t="shared" si="40"/>
        <v/>
      </c>
      <c r="K2567" s="33"/>
      <c r="L2567" s="31"/>
      <c r="M2567" s="31"/>
    </row>
    <row r="2568" spans="2:13" x14ac:dyDescent="0.2">
      <c r="B2568" s="29" t="str">
        <f>IF(C2568&lt;&gt;"",COUNT($B$2:B2567)+1,"")</f>
        <v/>
      </c>
      <c r="C2568" s="30"/>
      <c r="D2568" s="31"/>
      <c r="E2568" s="32"/>
      <c r="F2568" s="31" t="str">
        <f>IFERROR(IF(E2568&lt;&gt;"",VLOOKUP(E2568,'تكويد الاصناف'!$B$3:$L$5500,3,FALSE),""),"تأكد من الكود")</f>
        <v/>
      </c>
      <c r="G2568" s="31" t="str">
        <f>IFERROR(IF(E2568&lt;&gt;"",VLOOKUP(E2568,'تكويد الاصناف'!$B$3:$L$5500,4,FALSE),""),"تأكد من الوحدة")</f>
        <v/>
      </c>
      <c r="H2568" s="31" t="str">
        <f>IFERROR(IF(E2568&lt;&gt;"",VLOOKUP(E2568,'تكويد الاصناف'!$B$3:$L$5500,9,FALSE),""),"تأكد من السعر")</f>
        <v/>
      </c>
      <c r="I2568" s="31"/>
      <c r="J2568" s="33" t="str">
        <f t="shared" si="40"/>
        <v/>
      </c>
      <c r="K2568" s="33"/>
      <c r="L2568" s="31"/>
      <c r="M2568" s="31"/>
    </row>
    <row r="2569" spans="2:13" x14ac:dyDescent="0.2">
      <c r="B2569" s="29" t="str">
        <f>IF(C2569&lt;&gt;"",COUNT($B$2:B2568)+1,"")</f>
        <v/>
      </c>
      <c r="C2569" s="30"/>
      <c r="D2569" s="31"/>
      <c r="E2569" s="32"/>
      <c r="F2569" s="31" t="str">
        <f>IFERROR(IF(E2569&lt;&gt;"",VLOOKUP(E2569,'تكويد الاصناف'!$B$3:$L$5500,3,FALSE),""),"تأكد من الكود")</f>
        <v/>
      </c>
      <c r="G2569" s="31" t="str">
        <f>IFERROR(IF(E2569&lt;&gt;"",VLOOKUP(E2569,'تكويد الاصناف'!$B$3:$L$5500,4,FALSE),""),"تأكد من الوحدة")</f>
        <v/>
      </c>
      <c r="H2569" s="31" t="str">
        <f>IFERROR(IF(E2569&lt;&gt;"",VLOOKUP(E2569,'تكويد الاصناف'!$B$3:$L$5500,9,FALSE),""),"تأكد من السعر")</f>
        <v/>
      </c>
      <c r="I2569" s="31"/>
      <c r="J2569" s="33" t="str">
        <f t="shared" si="40"/>
        <v/>
      </c>
      <c r="K2569" s="33"/>
      <c r="L2569" s="31"/>
      <c r="M2569" s="31"/>
    </row>
    <row r="2570" spans="2:13" x14ac:dyDescent="0.2">
      <c r="B2570" s="29" t="str">
        <f>IF(C2570&lt;&gt;"",COUNT($B$2:B2569)+1,"")</f>
        <v/>
      </c>
      <c r="C2570" s="30"/>
      <c r="D2570" s="31"/>
      <c r="E2570" s="32"/>
      <c r="F2570" s="31" t="str">
        <f>IFERROR(IF(E2570&lt;&gt;"",VLOOKUP(E2570,'تكويد الاصناف'!$B$3:$L$5500,3,FALSE),""),"تأكد من الكود")</f>
        <v/>
      </c>
      <c r="G2570" s="31" t="str">
        <f>IFERROR(IF(E2570&lt;&gt;"",VLOOKUP(E2570,'تكويد الاصناف'!$B$3:$L$5500,4,FALSE),""),"تأكد من الوحدة")</f>
        <v/>
      </c>
      <c r="H2570" s="31" t="str">
        <f>IFERROR(IF(E2570&lt;&gt;"",VLOOKUP(E2570,'تكويد الاصناف'!$B$3:$L$5500,9,FALSE),""),"تأكد من السعر")</f>
        <v/>
      </c>
      <c r="I2570" s="31"/>
      <c r="J2570" s="33" t="str">
        <f t="shared" si="40"/>
        <v/>
      </c>
      <c r="K2570" s="33"/>
      <c r="L2570" s="31"/>
      <c r="M2570" s="31"/>
    </row>
    <row r="2571" spans="2:13" x14ac:dyDescent="0.2">
      <c r="B2571" s="29" t="str">
        <f>IF(C2571&lt;&gt;"",COUNT($B$2:B2570)+1,"")</f>
        <v/>
      </c>
      <c r="C2571" s="30"/>
      <c r="D2571" s="31"/>
      <c r="E2571" s="32"/>
      <c r="F2571" s="31" t="str">
        <f>IFERROR(IF(E2571&lt;&gt;"",VLOOKUP(E2571,'تكويد الاصناف'!$B$3:$L$5500,3,FALSE),""),"تأكد من الكود")</f>
        <v/>
      </c>
      <c r="G2571" s="31" t="str">
        <f>IFERROR(IF(E2571&lt;&gt;"",VLOOKUP(E2571,'تكويد الاصناف'!$B$3:$L$5500,4,FALSE),""),"تأكد من الوحدة")</f>
        <v/>
      </c>
      <c r="H2571" s="31" t="str">
        <f>IFERROR(IF(E2571&lt;&gt;"",VLOOKUP(E2571,'تكويد الاصناف'!$B$3:$L$5500,9,FALSE),""),"تأكد من السعر")</f>
        <v/>
      </c>
      <c r="I2571" s="31"/>
      <c r="J2571" s="33" t="str">
        <f t="shared" si="40"/>
        <v/>
      </c>
      <c r="K2571" s="33"/>
      <c r="L2571" s="31"/>
      <c r="M2571" s="31"/>
    </row>
    <row r="2572" spans="2:13" x14ac:dyDescent="0.2">
      <c r="B2572" s="29" t="str">
        <f>IF(C2572&lt;&gt;"",COUNT($B$2:B2571)+1,"")</f>
        <v/>
      </c>
      <c r="C2572" s="30"/>
      <c r="D2572" s="31"/>
      <c r="E2572" s="32"/>
      <c r="F2572" s="31" t="str">
        <f>IFERROR(IF(E2572&lt;&gt;"",VLOOKUP(E2572,'تكويد الاصناف'!$B$3:$L$5500,3,FALSE),""),"تأكد من الكود")</f>
        <v/>
      </c>
      <c r="G2572" s="31" t="str">
        <f>IFERROR(IF(E2572&lt;&gt;"",VLOOKUP(E2572,'تكويد الاصناف'!$B$3:$L$5500,4,FALSE),""),"تأكد من الوحدة")</f>
        <v/>
      </c>
      <c r="H2572" s="31" t="str">
        <f>IFERROR(IF(E2572&lt;&gt;"",VLOOKUP(E2572,'تكويد الاصناف'!$B$3:$L$5500,9,FALSE),""),"تأكد من السعر")</f>
        <v/>
      </c>
      <c r="I2572" s="31"/>
      <c r="J2572" s="33" t="str">
        <f t="shared" si="40"/>
        <v/>
      </c>
      <c r="K2572" s="33"/>
      <c r="L2572" s="31"/>
      <c r="M2572" s="31"/>
    </row>
    <row r="2573" spans="2:13" x14ac:dyDescent="0.2">
      <c r="B2573" s="29" t="str">
        <f>IF(C2573&lt;&gt;"",COUNT($B$2:B2572)+1,"")</f>
        <v/>
      </c>
      <c r="C2573" s="30"/>
      <c r="D2573" s="31"/>
      <c r="E2573" s="32"/>
      <c r="F2573" s="31" t="str">
        <f>IFERROR(IF(E2573&lt;&gt;"",VLOOKUP(E2573,'تكويد الاصناف'!$B$3:$L$5500,3,FALSE),""),"تأكد من الكود")</f>
        <v/>
      </c>
      <c r="G2573" s="31" t="str">
        <f>IFERROR(IF(E2573&lt;&gt;"",VLOOKUP(E2573,'تكويد الاصناف'!$B$3:$L$5500,4,FALSE),""),"تأكد من الوحدة")</f>
        <v/>
      </c>
      <c r="H2573" s="31" t="str">
        <f>IFERROR(IF(E2573&lt;&gt;"",VLOOKUP(E2573,'تكويد الاصناف'!$B$3:$L$5500,9,FALSE),""),"تأكد من السعر")</f>
        <v/>
      </c>
      <c r="I2573" s="31"/>
      <c r="J2573" s="33" t="str">
        <f t="shared" si="40"/>
        <v/>
      </c>
      <c r="K2573" s="33"/>
      <c r="L2573" s="31"/>
      <c r="M2573" s="31"/>
    </row>
    <row r="2574" spans="2:13" x14ac:dyDescent="0.2">
      <c r="B2574" s="29" t="str">
        <f>IF(C2574&lt;&gt;"",COUNT($B$2:B2573)+1,"")</f>
        <v/>
      </c>
      <c r="C2574" s="30"/>
      <c r="D2574" s="31"/>
      <c r="E2574" s="32"/>
      <c r="F2574" s="31" t="str">
        <f>IFERROR(IF(E2574&lt;&gt;"",VLOOKUP(E2574,'تكويد الاصناف'!$B$3:$L$5500,3,FALSE),""),"تأكد من الكود")</f>
        <v/>
      </c>
      <c r="G2574" s="31" t="str">
        <f>IFERROR(IF(E2574&lt;&gt;"",VLOOKUP(E2574,'تكويد الاصناف'!$B$3:$L$5500,4,FALSE),""),"تأكد من الوحدة")</f>
        <v/>
      </c>
      <c r="H2574" s="31" t="str">
        <f>IFERROR(IF(E2574&lt;&gt;"",VLOOKUP(E2574,'تكويد الاصناف'!$B$3:$L$5500,9,FALSE),""),"تأكد من السعر")</f>
        <v/>
      </c>
      <c r="I2574" s="31"/>
      <c r="J2574" s="33" t="str">
        <f t="shared" si="40"/>
        <v/>
      </c>
      <c r="K2574" s="33"/>
      <c r="L2574" s="31"/>
      <c r="M2574" s="31"/>
    </row>
    <row r="2575" spans="2:13" x14ac:dyDescent="0.2">
      <c r="B2575" s="29" t="str">
        <f>IF(C2575&lt;&gt;"",COUNT($B$2:B2574)+1,"")</f>
        <v/>
      </c>
      <c r="C2575" s="30"/>
      <c r="D2575" s="31"/>
      <c r="E2575" s="32"/>
      <c r="F2575" s="31" t="str">
        <f>IFERROR(IF(E2575&lt;&gt;"",VLOOKUP(E2575,'تكويد الاصناف'!$B$3:$L$5500,3,FALSE),""),"تأكد من الكود")</f>
        <v/>
      </c>
      <c r="G2575" s="31" t="str">
        <f>IFERROR(IF(E2575&lt;&gt;"",VLOOKUP(E2575,'تكويد الاصناف'!$B$3:$L$5500,4,FALSE),""),"تأكد من الوحدة")</f>
        <v/>
      </c>
      <c r="H2575" s="31" t="str">
        <f>IFERROR(IF(E2575&lt;&gt;"",VLOOKUP(E2575,'تكويد الاصناف'!$B$3:$L$5500,9,FALSE),""),"تأكد من السعر")</f>
        <v/>
      </c>
      <c r="I2575" s="31"/>
      <c r="J2575" s="33" t="str">
        <f t="shared" si="40"/>
        <v/>
      </c>
      <c r="K2575" s="33"/>
      <c r="L2575" s="31"/>
      <c r="M2575" s="31"/>
    </row>
    <row r="2576" spans="2:13" x14ac:dyDescent="0.2">
      <c r="B2576" s="29" t="str">
        <f>IF(C2576&lt;&gt;"",COUNT($B$2:B2575)+1,"")</f>
        <v/>
      </c>
      <c r="C2576" s="30"/>
      <c r="D2576" s="31"/>
      <c r="E2576" s="32"/>
      <c r="F2576" s="31" t="str">
        <f>IFERROR(IF(E2576&lt;&gt;"",VLOOKUP(E2576,'تكويد الاصناف'!$B$3:$L$5500,3,FALSE),""),"تأكد من الكود")</f>
        <v/>
      </c>
      <c r="G2576" s="31" t="str">
        <f>IFERROR(IF(E2576&lt;&gt;"",VLOOKUP(E2576,'تكويد الاصناف'!$B$3:$L$5500,4,FALSE),""),"تأكد من الوحدة")</f>
        <v/>
      </c>
      <c r="H2576" s="31" t="str">
        <f>IFERROR(IF(E2576&lt;&gt;"",VLOOKUP(E2576,'تكويد الاصناف'!$B$3:$L$5500,9,FALSE),""),"تأكد من السعر")</f>
        <v/>
      </c>
      <c r="I2576" s="31"/>
      <c r="J2576" s="33" t="str">
        <f t="shared" si="40"/>
        <v/>
      </c>
      <c r="K2576" s="33"/>
      <c r="L2576" s="31"/>
      <c r="M2576" s="31"/>
    </row>
    <row r="2577" spans="2:13" x14ac:dyDescent="0.2">
      <c r="B2577" s="29" t="str">
        <f>IF(C2577&lt;&gt;"",COUNT($B$2:B2576)+1,"")</f>
        <v/>
      </c>
      <c r="C2577" s="30"/>
      <c r="D2577" s="31"/>
      <c r="E2577" s="32"/>
      <c r="F2577" s="31" t="str">
        <f>IFERROR(IF(E2577&lt;&gt;"",VLOOKUP(E2577,'تكويد الاصناف'!$B$3:$L$5500,3,FALSE),""),"تأكد من الكود")</f>
        <v/>
      </c>
      <c r="G2577" s="31" t="str">
        <f>IFERROR(IF(E2577&lt;&gt;"",VLOOKUP(E2577,'تكويد الاصناف'!$B$3:$L$5500,4,FALSE),""),"تأكد من الوحدة")</f>
        <v/>
      </c>
      <c r="H2577" s="31" t="str">
        <f>IFERROR(IF(E2577&lt;&gt;"",VLOOKUP(E2577,'تكويد الاصناف'!$B$3:$L$5500,9,FALSE),""),"تأكد من السعر")</f>
        <v/>
      </c>
      <c r="I2577" s="31"/>
      <c r="J2577" s="33" t="str">
        <f t="shared" si="40"/>
        <v/>
      </c>
      <c r="K2577" s="33"/>
      <c r="L2577" s="31"/>
      <c r="M2577" s="31"/>
    </row>
    <row r="2578" spans="2:13" x14ac:dyDescent="0.2">
      <c r="B2578" s="29" t="str">
        <f>IF(C2578&lt;&gt;"",COUNT($B$2:B2577)+1,"")</f>
        <v/>
      </c>
      <c r="C2578" s="30"/>
      <c r="D2578" s="31"/>
      <c r="E2578" s="32"/>
      <c r="F2578" s="31" t="str">
        <f>IFERROR(IF(E2578&lt;&gt;"",VLOOKUP(E2578,'تكويد الاصناف'!$B$3:$L$5500,3,FALSE),""),"تأكد من الكود")</f>
        <v/>
      </c>
      <c r="G2578" s="31" t="str">
        <f>IFERROR(IF(E2578&lt;&gt;"",VLOOKUP(E2578,'تكويد الاصناف'!$B$3:$L$5500,4,FALSE),""),"تأكد من الوحدة")</f>
        <v/>
      </c>
      <c r="H2578" s="31" t="str">
        <f>IFERROR(IF(E2578&lt;&gt;"",VLOOKUP(E2578,'تكويد الاصناف'!$B$3:$L$5500,9,FALSE),""),"تأكد من السعر")</f>
        <v/>
      </c>
      <c r="I2578" s="31"/>
      <c r="J2578" s="33" t="str">
        <f t="shared" si="40"/>
        <v/>
      </c>
      <c r="K2578" s="33"/>
      <c r="L2578" s="31"/>
      <c r="M2578" s="31"/>
    </row>
    <row r="2579" spans="2:13" x14ac:dyDescent="0.2">
      <c r="B2579" s="29" t="str">
        <f>IF(C2579&lt;&gt;"",COUNT($B$2:B2578)+1,"")</f>
        <v/>
      </c>
      <c r="C2579" s="30"/>
      <c r="D2579" s="31"/>
      <c r="E2579" s="32"/>
      <c r="F2579" s="31" t="str">
        <f>IFERROR(IF(E2579&lt;&gt;"",VLOOKUP(E2579,'تكويد الاصناف'!$B$3:$L$5500,3,FALSE),""),"تأكد من الكود")</f>
        <v/>
      </c>
      <c r="G2579" s="31" t="str">
        <f>IFERROR(IF(E2579&lt;&gt;"",VLOOKUP(E2579,'تكويد الاصناف'!$B$3:$L$5500,4,FALSE),""),"تأكد من الوحدة")</f>
        <v/>
      </c>
      <c r="H2579" s="31" t="str">
        <f>IFERROR(IF(E2579&lt;&gt;"",VLOOKUP(E2579,'تكويد الاصناف'!$B$3:$L$5500,9,FALSE),""),"تأكد من السعر")</f>
        <v/>
      </c>
      <c r="I2579" s="31"/>
      <c r="J2579" s="33" t="str">
        <f t="shared" si="40"/>
        <v/>
      </c>
      <c r="K2579" s="33"/>
      <c r="L2579" s="31"/>
      <c r="M2579" s="31"/>
    </row>
    <row r="2580" spans="2:13" x14ac:dyDescent="0.2">
      <c r="B2580" s="29" t="str">
        <f>IF(C2580&lt;&gt;"",COUNT($B$2:B2579)+1,"")</f>
        <v/>
      </c>
      <c r="C2580" s="30"/>
      <c r="D2580" s="31"/>
      <c r="E2580" s="32"/>
      <c r="F2580" s="31" t="str">
        <f>IFERROR(IF(E2580&lt;&gt;"",VLOOKUP(E2580,'تكويد الاصناف'!$B$3:$L$5500,3,FALSE),""),"تأكد من الكود")</f>
        <v/>
      </c>
      <c r="G2580" s="31" t="str">
        <f>IFERROR(IF(E2580&lt;&gt;"",VLOOKUP(E2580,'تكويد الاصناف'!$B$3:$L$5500,4,FALSE),""),"تأكد من الوحدة")</f>
        <v/>
      </c>
      <c r="H2580" s="31" t="str">
        <f>IFERROR(IF(E2580&lt;&gt;"",VLOOKUP(E2580,'تكويد الاصناف'!$B$3:$L$5500,9,FALSE),""),"تأكد من السعر")</f>
        <v/>
      </c>
      <c r="I2580" s="31"/>
      <c r="J2580" s="33" t="str">
        <f t="shared" si="40"/>
        <v/>
      </c>
      <c r="K2580" s="33"/>
      <c r="L2580" s="31"/>
      <c r="M2580" s="31"/>
    </row>
    <row r="2581" spans="2:13" x14ac:dyDescent="0.2">
      <c r="B2581" s="29" t="str">
        <f>IF(C2581&lt;&gt;"",COUNT($B$2:B2580)+1,"")</f>
        <v/>
      </c>
      <c r="C2581" s="30"/>
      <c r="D2581" s="31"/>
      <c r="E2581" s="32"/>
      <c r="F2581" s="31" t="str">
        <f>IFERROR(IF(E2581&lt;&gt;"",VLOOKUP(E2581,'تكويد الاصناف'!$B$3:$L$5500,3,FALSE),""),"تأكد من الكود")</f>
        <v/>
      </c>
      <c r="G2581" s="31" t="str">
        <f>IFERROR(IF(E2581&lt;&gt;"",VLOOKUP(E2581,'تكويد الاصناف'!$B$3:$L$5500,4,FALSE),""),"تأكد من الوحدة")</f>
        <v/>
      </c>
      <c r="H2581" s="31" t="str">
        <f>IFERROR(IF(E2581&lt;&gt;"",VLOOKUP(E2581,'تكويد الاصناف'!$B$3:$L$5500,9,FALSE),""),"تأكد من السعر")</f>
        <v/>
      </c>
      <c r="I2581" s="31"/>
      <c r="J2581" s="33" t="str">
        <f t="shared" si="40"/>
        <v/>
      </c>
      <c r="K2581" s="33"/>
      <c r="L2581" s="31"/>
      <c r="M2581" s="31"/>
    </row>
    <row r="2582" spans="2:13" x14ac:dyDescent="0.2">
      <c r="B2582" s="29" t="str">
        <f>IF(C2582&lt;&gt;"",COUNT($B$2:B2581)+1,"")</f>
        <v/>
      </c>
      <c r="C2582" s="30"/>
      <c r="D2582" s="31"/>
      <c r="E2582" s="32"/>
      <c r="F2582" s="31" t="str">
        <f>IFERROR(IF(E2582&lt;&gt;"",VLOOKUP(E2582,'تكويد الاصناف'!$B$3:$L$5500,3,FALSE),""),"تأكد من الكود")</f>
        <v/>
      </c>
      <c r="G2582" s="31" t="str">
        <f>IFERROR(IF(E2582&lt;&gt;"",VLOOKUP(E2582,'تكويد الاصناف'!$B$3:$L$5500,4,FALSE),""),"تأكد من الوحدة")</f>
        <v/>
      </c>
      <c r="H2582" s="31" t="str">
        <f>IFERROR(IF(E2582&lt;&gt;"",VLOOKUP(E2582,'تكويد الاصناف'!$B$3:$L$5500,9,FALSE),""),"تأكد من السعر")</f>
        <v/>
      </c>
      <c r="I2582" s="31"/>
      <c r="J2582" s="33" t="str">
        <f t="shared" si="40"/>
        <v/>
      </c>
      <c r="K2582" s="33"/>
      <c r="L2582" s="31"/>
      <c r="M2582" s="31"/>
    </row>
    <row r="2583" spans="2:13" x14ac:dyDescent="0.2">
      <c r="B2583" s="29" t="str">
        <f>IF(C2583&lt;&gt;"",COUNT($B$2:B2582)+1,"")</f>
        <v/>
      </c>
      <c r="C2583" s="30"/>
      <c r="D2583" s="31"/>
      <c r="E2583" s="32"/>
      <c r="F2583" s="31" t="str">
        <f>IFERROR(IF(E2583&lt;&gt;"",VLOOKUP(E2583,'تكويد الاصناف'!$B$3:$L$5500,3,FALSE),""),"تأكد من الكود")</f>
        <v/>
      </c>
      <c r="G2583" s="31" t="str">
        <f>IFERROR(IF(E2583&lt;&gt;"",VLOOKUP(E2583,'تكويد الاصناف'!$B$3:$L$5500,4,FALSE),""),"تأكد من الوحدة")</f>
        <v/>
      </c>
      <c r="H2583" s="31" t="str">
        <f>IFERROR(IF(E2583&lt;&gt;"",VLOOKUP(E2583,'تكويد الاصناف'!$B$3:$L$5500,9,FALSE),""),"تأكد من السعر")</f>
        <v/>
      </c>
      <c r="I2583" s="31"/>
      <c r="J2583" s="33" t="str">
        <f t="shared" si="40"/>
        <v/>
      </c>
      <c r="K2583" s="33"/>
      <c r="L2583" s="31"/>
      <c r="M2583" s="31"/>
    </row>
    <row r="2584" spans="2:13" x14ac:dyDescent="0.2">
      <c r="B2584" s="29" t="str">
        <f>IF(C2584&lt;&gt;"",COUNT($B$2:B2583)+1,"")</f>
        <v/>
      </c>
      <c r="C2584" s="30"/>
      <c r="D2584" s="31"/>
      <c r="E2584" s="32"/>
      <c r="F2584" s="31" t="str">
        <f>IFERROR(IF(E2584&lt;&gt;"",VLOOKUP(E2584,'تكويد الاصناف'!$B$3:$L$5500,3,FALSE),""),"تأكد من الكود")</f>
        <v/>
      </c>
      <c r="G2584" s="31" t="str">
        <f>IFERROR(IF(E2584&lt;&gt;"",VLOOKUP(E2584,'تكويد الاصناف'!$B$3:$L$5500,4,FALSE),""),"تأكد من الوحدة")</f>
        <v/>
      </c>
      <c r="H2584" s="31" t="str">
        <f>IFERROR(IF(E2584&lt;&gt;"",VLOOKUP(E2584,'تكويد الاصناف'!$B$3:$L$5500,9,FALSE),""),"تأكد من السعر")</f>
        <v/>
      </c>
      <c r="I2584" s="31"/>
      <c r="J2584" s="33" t="str">
        <f t="shared" si="40"/>
        <v/>
      </c>
      <c r="K2584" s="33"/>
      <c r="L2584" s="31"/>
      <c r="M2584" s="31"/>
    </row>
    <row r="2585" spans="2:13" x14ac:dyDescent="0.2">
      <c r="B2585" s="29" t="str">
        <f>IF(C2585&lt;&gt;"",COUNT($B$2:B2584)+1,"")</f>
        <v/>
      </c>
      <c r="C2585" s="30"/>
      <c r="D2585" s="31"/>
      <c r="E2585" s="32"/>
      <c r="F2585" s="31" t="str">
        <f>IFERROR(IF(E2585&lt;&gt;"",VLOOKUP(E2585,'تكويد الاصناف'!$B$3:$L$5500,3,FALSE),""),"تأكد من الكود")</f>
        <v/>
      </c>
      <c r="G2585" s="31" t="str">
        <f>IFERROR(IF(E2585&lt;&gt;"",VLOOKUP(E2585,'تكويد الاصناف'!$B$3:$L$5500,4,FALSE),""),"تأكد من الوحدة")</f>
        <v/>
      </c>
      <c r="H2585" s="31" t="str">
        <f>IFERROR(IF(E2585&lt;&gt;"",VLOOKUP(E2585,'تكويد الاصناف'!$B$3:$L$5500,9,FALSE),""),"تأكد من السعر")</f>
        <v/>
      </c>
      <c r="I2585" s="31"/>
      <c r="J2585" s="33" t="str">
        <f t="shared" si="40"/>
        <v/>
      </c>
      <c r="K2585" s="33"/>
      <c r="L2585" s="31"/>
      <c r="M2585" s="31"/>
    </row>
    <row r="2586" spans="2:13" x14ac:dyDescent="0.2">
      <c r="B2586" s="29" t="str">
        <f>IF(C2586&lt;&gt;"",COUNT($B$2:B2585)+1,"")</f>
        <v/>
      </c>
      <c r="C2586" s="30"/>
      <c r="D2586" s="31"/>
      <c r="E2586" s="32"/>
      <c r="F2586" s="31" t="str">
        <f>IFERROR(IF(E2586&lt;&gt;"",VLOOKUP(E2586,'تكويد الاصناف'!$B$3:$L$5500,3,FALSE),""),"تأكد من الكود")</f>
        <v/>
      </c>
      <c r="G2586" s="31" t="str">
        <f>IFERROR(IF(E2586&lt;&gt;"",VLOOKUP(E2586,'تكويد الاصناف'!$B$3:$L$5500,4,FALSE),""),"تأكد من الوحدة")</f>
        <v/>
      </c>
      <c r="H2586" s="31" t="str">
        <f>IFERROR(IF(E2586&lt;&gt;"",VLOOKUP(E2586,'تكويد الاصناف'!$B$3:$L$5500,9,FALSE),""),"تأكد من السعر")</f>
        <v/>
      </c>
      <c r="I2586" s="31"/>
      <c r="J2586" s="33" t="str">
        <f t="shared" si="40"/>
        <v/>
      </c>
      <c r="K2586" s="33"/>
      <c r="L2586" s="31"/>
      <c r="M2586" s="31"/>
    </row>
    <row r="2587" spans="2:13" x14ac:dyDescent="0.2">
      <c r="B2587" s="29" t="str">
        <f>IF(C2587&lt;&gt;"",COUNT($B$2:B2586)+1,"")</f>
        <v/>
      </c>
      <c r="C2587" s="30"/>
      <c r="D2587" s="31"/>
      <c r="E2587" s="32"/>
      <c r="F2587" s="31" t="str">
        <f>IFERROR(IF(E2587&lt;&gt;"",VLOOKUP(E2587,'تكويد الاصناف'!$B$3:$L$5500,3,FALSE),""),"تأكد من الكود")</f>
        <v/>
      </c>
      <c r="G2587" s="31" t="str">
        <f>IFERROR(IF(E2587&lt;&gt;"",VLOOKUP(E2587,'تكويد الاصناف'!$B$3:$L$5500,4,FALSE),""),"تأكد من الوحدة")</f>
        <v/>
      </c>
      <c r="H2587" s="31" t="str">
        <f>IFERROR(IF(E2587&lt;&gt;"",VLOOKUP(E2587,'تكويد الاصناف'!$B$3:$L$5500,9,FALSE),""),"تأكد من السعر")</f>
        <v/>
      </c>
      <c r="I2587" s="31"/>
      <c r="J2587" s="33" t="str">
        <f t="shared" si="40"/>
        <v/>
      </c>
      <c r="K2587" s="33"/>
      <c r="L2587" s="31"/>
      <c r="M2587" s="31"/>
    </row>
    <row r="2588" spans="2:13" x14ac:dyDescent="0.2">
      <c r="B2588" s="29" t="str">
        <f>IF(C2588&lt;&gt;"",COUNT($B$2:B2587)+1,"")</f>
        <v/>
      </c>
      <c r="C2588" s="30"/>
      <c r="D2588" s="31"/>
      <c r="E2588" s="32"/>
      <c r="F2588" s="31" t="str">
        <f>IFERROR(IF(E2588&lt;&gt;"",VLOOKUP(E2588,'تكويد الاصناف'!$B$3:$L$5500,3,FALSE),""),"تأكد من الكود")</f>
        <v/>
      </c>
      <c r="G2588" s="31" t="str">
        <f>IFERROR(IF(E2588&lt;&gt;"",VLOOKUP(E2588,'تكويد الاصناف'!$B$3:$L$5500,4,FALSE),""),"تأكد من الوحدة")</f>
        <v/>
      </c>
      <c r="H2588" s="31" t="str">
        <f>IFERROR(IF(E2588&lt;&gt;"",VLOOKUP(E2588,'تكويد الاصناف'!$B$3:$L$5500,9,FALSE),""),"تأكد من السعر")</f>
        <v/>
      </c>
      <c r="I2588" s="31"/>
      <c r="J2588" s="33" t="str">
        <f t="shared" si="40"/>
        <v/>
      </c>
      <c r="K2588" s="33"/>
      <c r="L2588" s="31"/>
      <c r="M2588" s="31"/>
    </row>
    <row r="2589" spans="2:13" x14ac:dyDescent="0.2">
      <c r="B2589" s="29" t="str">
        <f>IF(C2589&lt;&gt;"",COUNT($B$2:B2588)+1,"")</f>
        <v/>
      </c>
      <c r="C2589" s="30"/>
      <c r="D2589" s="31"/>
      <c r="E2589" s="32"/>
      <c r="F2589" s="31" t="str">
        <f>IFERROR(IF(E2589&lt;&gt;"",VLOOKUP(E2589,'تكويد الاصناف'!$B$3:$L$5500,3,FALSE),""),"تأكد من الكود")</f>
        <v/>
      </c>
      <c r="G2589" s="31" t="str">
        <f>IFERROR(IF(E2589&lt;&gt;"",VLOOKUP(E2589,'تكويد الاصناف'!$B$3:$L$5500,4,FALSE),""),"تأكد من الوحدة")</f>
        <v/>
      </c>
      <c r="H2589" s="31" t="str">
        <f>IFERROR(IF(E2589&lt;&gt;"",VLOOKUP(E2589,'تكويد الاصناف'!$B$3:$L$5500,9,FALSE),""),"تأكد من السعر")</f>
        <v/>
      </c>
      <c r="I2589" s="31"/>
      <c r="J2589" s="33" t="str">
        <f t="shared" si="40"/>
        <v/>
      </c>
      <c r="K2589" s="33"/>
      <c r="L2589" s="31"/>
      <c r="M2589" s="31"/>
    </row>
    <row r="2590" spans="2:13" x14ac:dyDescent="0.2">
      <c r="B2590" s="29" t="str">
        <f>IF(C2590&lt;&gt;"",COUNT($B$2:B2589)+1,"")</f>
        <v/>
      </c>
      <c r="C2590" s="30"/>
      <c r="D2590" s="31"/>
      <c r="E2590" s="32"/>
      <c r="F2590" s="31" t="str">
        <f>IFERROR(IF(E2590&lt;&gt;"",VLOOKUP(E2590,'تكويد الاصناف'!$B$3:$L$5500,3,FALSE),""),"تأكد من الكود")</f>
        <v/>
      </c>
      <c r="G2590" s="31" t="str">
        <f>IFERROR(IF(E2590&lt;&gt;"",VLOOKUP(E2590,'تكويد الاصناف'!$B$3:$L$5500,4,FALSE),""),"تأكد من الوحدة")</f>
        <v/>
      </c>
      <c r="H2590" s="31" t="str">
        <f>IFERROR(IF(E2590&lt;&gt;"",VLOOKUP(E2590,'تكويد الاصناف'!$B$3:$L$5500,9,FALSE),""),"تأكد من السعر")</f>
        <v/>
      </c>
      <c r="I2590" s="31"/>
      <c r="J2590" s="33" t="str">
        <f t="shared" si="40"/>
        <v/>
      </c>
      <c r="K2590" s="33"/>
      <c r="L2590" s="31"/>
      <c r="M2590" s="31"/>
    </row>
    <row r="2591" spans="2:13" x14ac:dyDescent="0.2">
      <c r="B2591" s="29" t="str">
        <f>IF(C2591&lt;&gt;"",COUNT($B$2:B2590)+1,"")</f>
        <v/>
      </c>
      <c r="C2591" s="30"/>
      <c r="D2591" s="31"/>
      <c r="E2591" s="32"/>
      <c r="F2591" s="31" t="str">
        <f>IFERROR(IF(E2591&lt;&gt;"",VLOOKUP(E2591,'تكويد الاصناف'!$B$3:$L$5500,3,FALSE),""),"تأكد من الكود")</f>
        <v/>
      </c>
      <c r="G2591" s="31" t="str">
        <f>IFERROR(IF(E2591&lt;&gt;"",VLOOKUP(E2591,'تكويد الاصناف'!$B$3:$L$5500,4,FALSE),""),"تأكد من الوحدة")</f>
        <v/>
      </c>
      <c r="H2591" s="31" t="str">
        <f>IFERROR(IF(E2591&lt;&gt;"",VLOOKUP(E2591,'تكويد الاصناف'!$B$3:$L$5500,9,FALSE),""),"تأكد من السعر")</f>
        <v/>
      </c>
      <c r="I2591" s="31"/>
      <c r="J2591" s="33" t="str">
        <f t="shared" si="40"/>
        <v/>
      </c>
      <c r="K2591" s="33"/>
      <c r="L2591" s="31"/>
      <c r="M2591" s="31"/>
    </row>
    <row r="2592" spans="2:13" x14ac:dyDescent="0.2">
      <c r="B2592" s="29" t="str">
        <f>IF(C2592&lt;&gt;"",COUNT($B$2:B2591)+1,"")</f>
        <v/>
      </c>
      <c r="C2592" s="30"/>
      <c r="D2592" s="31"/>
      <c r="E2592" s="32"/>
      <c r="F2592" s="31" t="str">
        <f>IFERROR(IF(E2592&lt;&gt;"",VLOOKUP(E2592,'تكويد الاصناف'!$B$3:$L$5500,3,FALSE),""),"تأكد من الكود")</f>
        <v/>
      </c>
      <c r="G2592" s="31" t="str">
        <f>IFERROR(IF(E2592&lt;&gt;"",VLOOKUP(E2592,'تكويد الاصناف'!$B$3:$L$5500,4,FALSE),""),"تأكد من الوحدة")</f>
        <v/>
      </c>
      <c r="H2592" s="31" t="str">
        <f>IFERROR(IF(E2592&lt;&gt;"",VLOOKUP(E2592,'تكويد الاصناف'!$B$3:$L$5500,9,FALSE),""),"تأكد من السعر")</f>
        <v/>
      </c>
      <c r="I2592" s="31"/>
      <c r="J2592" s="33" t="str">
        <f t="shared" si="40"/>
        <v/>
      </c>
      <c r="K2592" s="33"/>
      <c r="L2592" s="31"/>
      <c r="M2592" s="31"/>
    </row>
    <row r="2593" spans="2:13" x14ac:dyDescent="0.2">
      <c r="B2593" s="29" t="str">
        <f>IF(C2593&lt;&gt;"",COUNT($B$2:B2592)+1,"")</f>
        <v/>
      </c>
      <c r="C2593" s="30"/>
      <c r="D2593" s="31"/>
      <c r="E2593" s="32"/>
      <c r="F2593" s="31" t="str">
        <f>IFERROR(IF(E2593&lt;&gt;"",VLOOKUP(E2593,'تكويد الاصناف'!$B$3:$L$5500,3,FALSE),""),"تأكد من الكود")</f>
        <v/>
      </c>
      <c r="G2593" s="31" t="str">
        <f>IFERROR(IF(E2593&lt;&gt;"",VLOOKUP(E2593,'تكويد الاصناف'!$B$3:$L$5500,4,FALSE),""),"تأكد من الوحدة")</f>
        <v/>
      </c>
      <c r="H2593" s="31" t="str">
        <f>IFERROR(IF(E2593&lt;&gt;"",VLOOKUP(E2593,'تكويد الاصناف'!$B$3:$L$5500,9,FALSE),""),"تأكد من السعر")</f>
        <v/>
      </c>
      <c r="I2593" s="31"/>
      <c r="J2593" s="33" t="str">
        <f t="shared" si="40"/>
        <v/>
      </c>
      <c r="K2593" s="33"/>
      <c r="L2593" s="31"/>
      <c r="M2593" s="31"/>
    </row>
    <row r="2594" spans="2:13" x14ac:dyDescent="0.2">
      <c r="B2594" s="29" t="str">
        <f>IF(C2594&lt;&gt;"",COUNT($B$2:B2593)+1,"")</f>
        <v/>
      </c>
      <c r="C2594" s="30"/>
      <c r="D2594" s="31"/>
      <c r="E2594" s="32"/>
      <c r="F2594" s="31" t="str">
        <f>IFERROR(IF(E2594&lt;&gt;"",VLOOKUP(E2594,'تكويد الاصناف'!$B$3:$L$5500,3,FALSE),""),"تأكد من الكود")</f>
        <v/>
      </c>
      <c r="G2594" s="31" t="str">
        <f>IFERROR(IF(E2594&lt;&gt;"",VLOOKUP(E2594,'تكويد الاصناف'!$B$3:$L$5500,4,FALSE),""),"تأكد من الوحدة")</f>
        <v/>
      </c>
      <c r="H2594" s="31" t="str">
        <f>IFERROR(IF(E2594&lt;&gt;"",VLOOKUP(E2594,'تكويد الاصناف'!$B$3:$L$5500,9,FALSE),""),"تأكد من السعر")</f>
        <v/>
      </c>
      <c r="I2594" s="31"/>
      <c r="J2594" s="33" t="str">
        <f t="shared" si="40"/>
        <v/>
      </c>
      <c r="K2594" s="33"/>
      <c r="L2594" s="31"/>
      <c r="M2594" s="31"/>
    </row>
    <row r="2595" spans="2:13" x14ac:dyDescent="0.2">
      <c r="B2595" s="29" t="str">
        <f>IF(C2595&lt;&gt;"",COUNT($B$2:B2594)+1,"")</f>
        <v/>
      </c>
      <c r="C2595" s="30"/>
      <c r="D2595" s="31"/>
      <c r="E2595" s="32"/>
      <c r="F2595" s="31" t="str">
        <f>IFERROR(IF(E2595&lt;&gt;"",VLOOKUP(E2595,'تكويد الاصناف'!$B$3:$L$5500,3,FALSE),""),"تأكد من الكود")</f>
        <v/>
      </c>
      <c r="G2595" s="31" t="str">
        <f>IFERROR(IF(E2595&lt;&gt;"",VLOOKUP(E2595,'تكويد الاصناف'!$B$3:$L$5500,4,FALSE),""),"تأكد من الوحدة")</f>
        <v/>
      </c>
      <c r="H2595" s="31" t="str">
        <f>IFERROR(IF(E2595&lt;&gt;"",VLOOKUP(E2595,'تكويد الاصناف'!$B$3:$L$5500,9,FALSE),""),"تأكد من السعر")</f>
        <v/>
      </c>
      <c r="I2595" s="31"/>
      <c r="J2595" s="33" t="str">
        <f t="shared" si="40"/>
        <v/>
      </c>
      <c r="K2595" s="33"/>
      <c r="L2595" s="31"/>
      <c r="M2595" s="31"/>
    </row>
    <row r="2596" spans="2:13" x14ac:dyDescent="0.2">
      <c r="B2596" s="29" t="str">
        <f>IF(C2596&lt;&gt;"",COUNT($B$2:B2595)+1,"")</f>
        <v/>
      </c>
      <c r="C2596" s="30"/>
      <c r="D2596" s="31"/>
      <c r="E2596" s="32"/>
      <c r="F2596" s="31" t="str">
        <f>IFERROR(IF(E2596&lt;&gt;"",VLOOKUP(E2596,'تكويد الاصناف'!$B$3:$L$5500,3,FALSE),""),"تأكد من الكود")</f>
        <v/>
      </c>
      <c r="G2596" s="31" t="str">
        <f>IFERROR(IF(E2596&lt;&gt;"",VLOOKUP(E2596,'تكويد الاصناف'!$B$3:$L$5500,4,FALSE),""),"تأكد من الوحدة")</f>
        <v/>
      </c>
      <c r="H2596" s="31" t="str">
        <f>IFERROR(IF(E2596&lt;&gt;"",VLOOKUP(E2596,'تكويد الاصناف'!$B$3:$L$5500,9,FALSE),""),"تأكد من السعر")</f>
        <v/>
      </c>
      <c r="I2596" s="31"/>
      <c r="J2596" s="33" t="str">
        <f t="shared" si="40"/>
        <v/>
      </c>
      <c r="K2596" s="33"/>
      <c r="L2596" s="31"/>
      <c r="M2596" s="31"/>
    </row>
    <row r="2597" spans="2:13" x14ac:dyDescent="0.2">
      <c r="B2597" s="29" t="str">
        <f>IF(C2597&lt;&gt;"",COUNT($B$2:B2596)+1,"")</f>
        <v/>
      </c>
      <c r="C2597" s="30"/>
      <c r="D2597" s="31"/>
      <c r="E2597" s="32"/>
      <c r="F2597" s="31" t="str">
        <f>IFERROR(IF(E2597&lt;&gt;"",VLOOKUP(E2597,'تكويد الاصناف'!$B$3:$L$5500,3,FALSE),""),"تأكد من الكود")</f>
        <v/>
      </c>
      <c r="G2597" s="31" t="str">
        <f>IFERROR(IF(E2597&lt;&gt;"",VLOOKUP(E2597,'تكويد الاصناف'!$B$3:$L$5500,4,FALSE),""),"تأكد من الوحدة")</f>
        <v/>
      </c>
      <c r="H2597" s="31" t="str">
        <f>IFERROR(IF(E2597&lt;&gt;"",VLOOKUP(E2597,'تكويد الاصناف'!$B$3:$L$5500,9,FALSE),""),"تأكد من السعر")</f>
        <v/>
      </c>
      <c r="I2597" s="31"/>
      <c r="J2597" s="33" t="str">
        <f t="shared" si="40"/>
        <v/>
      </c>
      <c r="K2597" s="33"/>
      <c r="L2597" s="31"/>
      <c r="M2597" s="31"/>
    </row>
    <row r="2598" spans="2:13" x14ac:dyDescent="0.2">
      <c r="B2598" s="29" t="str">
        <f>IF(C2598&lt;&gt;"",COUNT($B$2:B2597)+1,"")</f>
        <v/>
      </c>
      <c r="C2598" s="30"/>
      <c r="D2598" s="31"/>
      <c r="E2598" s="32"/>
      <c r="F2598" s="31" t="str">
        <f>IFERROR(IF(E2598&lt;&gt;"",VLOOKUP(E2598,'تكويد الاصناف'!$B$3:$L$5500,3,FALSE),""),"تأكد من الكود")</f>
        <v/>
      </c>
      <c r="G2598" s="31" t="str">
        <f>IFERROR(IF(E2598&lt;&gt;"",VLOOKUP(E2598,'تكويد الاصناف'!$B$3:$L$5500,4,FALSE),""),"تأكد من الوحدة")</f>
        <v/>
      </c>
      <c r="H2598" s="31" t="str">
        <f>IFERROR(IF(E2598&lt;&gt;"",VLOOKUP(E2598,'تكويد الاصناف'!$B$3:$L$5500,9,FALSE),""),"تأكد من السعر")</f>
        <v/>
      </c>
      <c r="I2598" s="31"/>
      <c r="J2598" s="33" t="str">
        <f t="shared" si="40"/>
        <v/>
      </c>
      <c r="K2598" s="33"/>
      <c r="L2598" s="31"/>
      <c r="M2598" s="31"/>
    </row>
    <row r="2599" spans="2:13" x14ac:dyDescent="0.2">
      <c r="B2599" s="29" t="str">
        <f>IF(C2599&lt;&gt;"",COUNT($B$2:B2598)+1,"")</f>
        <v/>
      </c>
      <c r="C2599" s="30"/>
      <c r="D2599" s="31"/>
      <c r="E2599" s="32"/>
      <c r="F2599" s="31" t="str">
        <f>IFERROR(IF(E2599&lt;&gt;"",VLOOKUP(E2599,'تكويد الاصناف'!$B$3:$L$5500,3,FALSE),""),"تأكد من الكود")</f>
        <v/>
      </c>
      <c r="G2599" s="31" t="str">
        <f>IFERROR(IF(E2599&lt;&gt;"",VLOOKUP(E2599,'تكويد الاصناف'!$B$3:$L$5500,4,FALSE),""),"تأكد من الوحدة")</f>
        <v/>
      </c>
      <c r="H2599" s="31" t="str">
        <f>IFERROR(IF(E2599&lt;&gt;"",VLOOKUP(E2599,'تكويد الاصناف'!$B$3:$L$5500,9,FALSE),""),"تأكد من السعر")</f>
        <v/>
      </c>
      <c r="I2599" s="31"/>
      <c r="J2599" s="33" t="str">
        <f t="shared" si="40"/>
        <v/>
      </c>
      <c r="K2599" s="33"/>
      <c r="L2599" s="31"/>
      <c r="M2599" s="31"/>
    </row>
    <row r="2600" spans="2:13" x14ac:dyDescent="0.2">
      <c r="B2600" s="29" t="str">
        <f>IF(C2600&lt;&gt;"",COUNT($B$2:B2599)+1,"")</f>
        <v/>
      </c>
      <c r="C2600" s="30"/>
      <c r="D2600" s="31"/>
      <c r="E2600" s="32"/>
      <c r="F2600" s="31" t="str">
        <f>IFERROR(IF(E2600&lt;&gt;"",VLOOKUP(E2600,'تكويد الاصناف'!$B$3:$L$5500,3,FALSE),""),"تأكد من الكود")</f>
        <v/>
      </c>
      <c r="G2600" s="31" t="str">
        <f>IFERROR(IF(E2600&lt;&gt;"",VLOOKUP(E2600,'تكويد الاصناف'!$B$3:$L$5500,4,FALSE),""),"تأكد من الوحدة")</f>
        <v/>
      </c>
      <c r="H2600" s="31" t="str">
        <f>IFERROR(IF(E2600&lt;&gt;"",VLOOKUP(E2600,'تكويد الاصناف'!$B$3:$L$5500,9,FALSE),""),"تأكد من السعر")</f>
        <v/>
      </c>
      <c r="I2600" s="31"/>
      <c r="J2600" s="33" t="str">
        <f t="shared" si="40"/>
        <v/>
      </c>
      <c r="K2600" s="33"/>
      <c r="L2600" s="31"/>
      <c r="M2600" s="31"/>
    </row>
    <row r="2601" spans="2:13" x14ac:dyDescent="0.2">
      <c r="B2601" s="29" t="str">
        <f>IF(C2601&lt;&gt;"",COUNT($B$2:B2600)+1,"")</f>
        <v/>
      </c>
      <c r="C2601" s="30"/>
      <c r="D2601" s="31"/>
      <c r="E2601" s="32"/>
      <c r="F2601" s="31" t="str">
        <f>IFERROR(IF(E2601&lt;&gt;"",VLOOKUP(E2601,'تكويد الاصناف'!$B$3:$L$5500,3,FALSE),""),"تأكد من الكود")</f>
        <v/>
      </c>
      <c r="G2601" s="31" t="str">
        <f>IFERROR(IF(E2601&lt;&gt;"",VLOOKUP(E2601,'تكويد الاصناف'!$B$3:$L$5500,4,FALSE),""),"تأكد من الوحدة")</f>
        <v/>
      </c>
      <c r="H2601" s="31" t="str">
        <f>IFERROR(IF(E2601&lt;&gt;"",VLOOKUP(E2601,'تكويد الاصناف'!$B$3:$L$5500,9,FALSE),""),"تأكد من السعر")</f>
        <v/>
      </c>
      <c r="I2601" s="31"/>
      <c r="J2601" s="33" t="str">
        <f t="shared" si="40"/>
        <v/>
      </c>
      <c r="K2601" s="33"/>
      <c r="L2601" s="31"/>
      <c r="M2601" s="31"/>
    </row>
    <row r="2602" spans="2:13" x14ac:dyDescent="0.2">
      <c r="B2602" s="29" t="str">
        <f>IF(C2602&lt;&gt;"",COUNT($B$2:B2601)+1,"")</f>
        <v/>
      </c>
      <c r="C2602" s="30"/>
      <c r="D2602" s="31"/>
      <c r="E2602" s="32"/>
      <c r="F2602" s="31" t="str">
        <f>IFERROR(IF(E2602&lt;&gt;"",VLOOKUP(E2602,'تكويد الاصناف'!$B$3:$L$5500,3,FALSE),""),"تأكد من الكود")</f>
        <v/>
      </c>
      <c r="G2602" s="31" t="str">
        <f>IFERROR(IF(E2602&lt;&gt;"",VLOOKUP(E2602,'تكويد الاصناف'!$B$3:$L$5500,4,FALSE),""),"تأكد من الوحدة")</f>
        <v/>
      </c>
      <c r="H2602" s="31" t="str">
        <f>IFERROR(IF(E2602&lt;&gt;"",VLOOKUP(E2602,'تكويد الاصناف'!$B$3:$L$5500,9,FALSE),""),"تأكد من السعر")</f>
        <v/>
      </c>
      <c r="I2602" s="31"/>
      <c r="J2602" s="33" t="str">
        <f t="shared" si="40"/>
        <v/>
      </c>
      <c r="K2602" s="33"/>
      <c r="L2602" s="31"/>
      <c r="M2602" s="31"/>
    </row>
    <row r="2603" spans="2:13" x14ac:dyDescent="0.2">
      <c r="B2603" s="29" t="str">
        <f>IF(C2603&lt;&gt;"",COUNT($B$2:B2602)+1,"")</f>
        <v/>
      </c>
      <c r="C2603" s="30"/>
      <c r="D2603" s="31"/>
      <c r="E2603" s="32"/>
      <c r="F2603" s="31" t="str">
        <f>IFERROR(IF(E2603&lt;&gt;"",VLOOKUP(E2603,'تكويد الاصناف'!$B$3:$L$5500,3,FALSE),""),"تأكد من الكود")</f>
        <v/>
      </c>
      <c r="G2603" s="31" t="str">
        <f>IFERROR(IF(E2603&lt;&gt;"",VLOOKUP(E2603,'تكويد الاصناف'!$B$3:$L$5500,4,FALSE),""),"تأكد من الوحدة")</f>
        <v/>
      </c>
      <c r="H2603" s="31" t="str">
        <f>IFERROR(IF(E2603&lt;&gt;"",VLOOKUP(E2603,'تكويد الاصناف'!$B$3:$L$5500,9,FALSE),""),"تأكد من السعر")</f>
        <v/>
      </c>
      <c r="I2603" s="31"/>
      <c r="J2603" s="33" t="str">
        <f t="shared" si="40"/>
        <v/>
      </c>
      <c r="K2603" s="33"/>
      <c r="L2603" s="31"/>
      <c r="M2603" s="31"/>
    </row>
    <row r="2604" spans="2:13" x14ac:dyDescent="0.2">
      <c r="B2604" s="29" t="str">
        <f>IF(C2604&lt;&gt;"",COUNT($B$2:B2603)+1,"")</f>
        <v/>
      </c>
      <c r="C2604" s="30"/>
      <c r="D2604" s="31"/>
      <c r="E2604" s="32"/>
      <c r="F2604" s="31" t="str">
        <f>IFERROR(IF(E2604&lt;&gt;"",VLOOKUP(E2604,'تكويد الاصناف'!$B$3:$L$5500,3,FALSE),""),"تأكد من الكود")</f>
        <v/>
      </c>
      <c r="G2604" s="31" t="str">
        <f>IFERROR(IF(E2604&lt;&gt;"",VLOOKUP(E2604,'تكويد الاصناف'!$B$3:$L$5500,4,FALSE),""),"تأكد من الوحدة")</f>
        <v/>
      </c>
      <c r="H2604" s="31" t="str">
        <f>IFERROR(IF(E2604&lt;&gt;"",VLOOKUP(E2604,'تكويد الاصناف'!$B$3:$L$5500,9,FALSE),""),"تأكد من السعر")</f>
        <v/>
      </c>
      <c r="I2604" s="31"/>
      <c r="J2604" s="33" t="str">
        <f t="shared" si="40"/>
        <v/>
      </c>
      <c r="K2604" s="33"/>
      <c r="L2604" s="31"/>
      <c r="M2604" s="31"/>
    </row>
    <row r="2605" spans="2:13" x14ac:dyDescent="0.2">
      <c r="B2605" s="29" t="str">
        <f>IF(C2605&lt;&gt;"",COUNT($B$2:B2604)+1,"")</f>
        <v/>
      </c>
      <c r="C2605" s="30"/>
      <c r="D2605" s="31"/>
      <c r="E2605" s="32"/>
      <c r="F2605" s="31" t="str">
        <f>IFERROR(IF(E2605&lt;&gt;"",VLOOKUP(E2605,'تكويد الاصناف'!$B$3:$L$5500,3,FALSE),""),"تأكد من الكود")</f>
        <v/>
      </c>
      <c r="G2605" s="31" t="str">
        <f>IFERROR(IF(E2605&lt;&gt;"",VLOOKUP(E2605,'تكويد الاصناف'!$B$3:$L$5500,4,FALSE),""),"تأكد من الوحدة")</f>
        <v/>
      </c>
      <c r="H2605" s="31" t="str">
        <f>IFERROR(IF(E2605&lt;&gt;"",VLOOKUP(E2605,'تكويد الاصناف'!$B$3:$L$5500,9,FALSE),""),"تأكد من السعر")</f>
        <v/>
      </c>
      <c r="I2605" s="31"/>
      <c r="J2605" s="33" t="str">
        <f t="shared" si="40"/>
        <v/>
      </c>
      <c r="K2605" s="33"/>
      <c r="L2605" s="31"/>
      <c r="M2605" s="31"/>
    </row>
    <row r="2606" spans="2:13" x14ac:dyDescent="0.2">
      <c r="B2606" s="29" t="str">
        <f>IF(C2606&lt;&gt;"",COUNT($B$2:B2605)+1,"")</f>
        <v/>
      </c>
      <c r="C2606" s="30"/>
      <c r="D2606" s="31"/>
      <c r="E2606" s="32"/>
      <c r="F2606" s="31" t="str">
        <f>IFERROR(IF(E2606&lt;&gt;"",VLOOKUP(E2606,'تكويد الاصناف'!$B$3:$L$5500,3,FALSE),""),"تأكد من الكود")</f>
        <v/>
      </c>
      <c r="G2606" s="31" t="str">
        <f>IFERROR(IF(E2606&lt;&gt;"",VLOOKUP(E2606,'تكويد الاصناف'!$B$3:$L$5500,4,FALSE),""),"تأكد من الوحدة")</f>
        <v/>
      </c>
      <c r="H2606" s="31" t="str">
        <f>IFERROR(IF(E2606&lt;&gt;"",VLOOKUP(E2606,'تكويد الاصناف'!$B$3:$L$5500,9,FALSE),""),"تأكد من السعر")</f>
        <v/>
      </c>
      <c r="I2606" s="31"/>
      <c r="J2606" s="33" t="str">
        <f t="shared" si="40"/>
        <v/>
      </c>
      <c r="K2606" s="33"/>
      <c r="L2606" s="31"/>
      <c r="M2606" s="31"/>
    </row>
    <row r="2607" spans="2:13" x14ac:dyDescent="0.2">
      <c r="B2607" s="29" t="str">
        <f>IF(C2607&lt;&gt;"",COUNT($B$2:B2606)+1,"")</f>
        <v/>
      </c>
      <c r="C2607" s="30"/>
      <c r="D2607" s="31"/>
      <c r="E2607" s="32"/>
      <c r="F2607" s="31" t="str">
        <f>IFERROR(IF(E2607&lt;&gt;"",VLOOKUP(E2607,'تكويد الاصناف'!$B$3:$L$5500,3,FALSE),""),"تأكد من الكود")</f>
        <v/>
      </c>
      <c r="G2607" s="31" t="str">
        <f>IFERROR(IF(E2607&lt;&gt;"",VLOOKUP(E2607,'تكويد الاصناف'!$B$3:$L$5500,4,FALSE),""),"تأكد من الوحدة")</f>
        <v/>
      </c>
      <c r="H2607" s="31" t="str">
        <f>IFERROR(IF(E2607&lt;&gt;"",VLOOKUP(E2607,'تكويد الاصناف'!$B$3:$L$5500,9,FALSE),""),"تأكد من السعر")</f>
        <v/>
      </c>
      <c r="I2607" s="31"/>
      <c r="J2607" s="33" t="str">
        <f t="shared" si="40"/>
        <v/>
      </c>
      <c r="K2607" s="33"/>
      <c r="L2607" s="31"/>
      <c r="M2607" s="31"/>
    </row>
    <row r="2608" spans="2:13" x14ac:dyDescent="0.2">
      <c r="B2608" s="29" t="str">
        <f>IF(C2608&lt;&gt;"",COUNT($B$2:B2607)+1,"")</f>
        <v/>
      </c>
      <c r="C2608" s="30"/>
      <c r="D2608" s="31"/>
      <c r="E2608" s="32"/>
      <c r="F2608" s="31" t="str">
        <f>IFERROR(IF(E2608&lt;&gt;"",VLOOKUP(E2608,'تكويد الاصناف'!$B$3:$L$5500,3,FALSE),""),"تأكد من الكود")</f>
        <v/>
      </c>
      <c r="G2608" s="31" t="str">
        <f>IFERROR(IF(E2608&lt;&gt;"",VLOOKUP(E2608,'تكويد الاصناف'!$B$3:$L$5500,4,FALSE),""),"تأكد من الوحدة")</f>
        <v/>
      </c>
      <c r="H2608" s="31" t="str">
        <f>IFERROR(IF(E2608&lt;&gt;"",VLOOKUP(E2608,'تكويد الاصناف'!$B$3:$L$5500,9,FALSE),""),"تأكد من السعر")</f>
        <v/>
      </c>
      <c r="I2608" s="31"/>
      <c r="J2608" s="33" t="str">
        <f t="shared" si="40"/>
        <v/>
      </c>
      <c r="K2608" s="33"/>
      <c r="L2608" s="31"/>
      <c r="M2608" s="31"/>
    </row>
    <row r="2609" spans="2:13" x14ac:dyDescent="0.2">
      <c r="B2609" s="29" t="str">
        <f>IF(C2609&lt;&gt;"",COUNT($B$2:B2608)+1,"")</f>
        <v/>
      </c>
      <c r="C2609" s="30"/>
      <c r="D2609" s="31"/>
      <c r="E2609" s="32"/>
      <c r="F2609" s="31" t="str">
        <f>IFERROR(IF(E2609&lt;&gt;"",VLOOKUP(E2609,'تكويد الاصناف'!$B$3:$L$5500,3,FALSE),""),"تأكد من الكود")</f>
        <v/>
      </c>
      <c r="G2609" s="31" t="str">
        <f>IFERROR(IF(E2609&lt;&gt;"",VLOOKUP(E2609,'تكويد الاصناف'!$B$3:$L$5500,4,FALSE),""),"تأكد من الوحدة")</f>
        <v/>
      </c>
      <c r="H2609" s="31" t="str">
        <f>IFERROR(IF(E2609&lt;&gt;"",VLOOKUP(E2609,'تكويد الاصناف'!$B$3:$L$5500,9,FALSE),""),"تأكد من السعر")</f>
        <v/>
      </c>
      <c r="I2609" s="31"/>
      <c r="J2609" s="33" t="str">
        <f t="shared" si="40"/>
        <v/>
      </c>
      <c r="K2609" s="33"/>
      <c r="L2609" s="31"/>
      <c r="M2609" s="31"/>
    </row>
    <row r="2610" spans="2:13" x14ac:dyDescent="0.2">
      <c r="B2610" s="29" t="str">
        <f>IF(C2610&lt;&gt;"",COUNT($B$2:B2609)+1,"")</f>
        <v/>
      </c>
      <c r="C2610" s="30"/>
      <c r="D2610" s="31"/>
      <c r="E2610" s="32"/>
      <c r="F2610" s="31" t="str">
        <f>IFERROR(IF(E2610&lt;&gt;"",VLOOKUP(E2610,'تكويد الاصناف'!$B$3:$L$5500,3,FALSE),""),"تأكد من الكود")</f>
        <v/>
      </c>
      <c r="G2610" s="31" t="str">
        <f>IFERROR(IF(E2610&lt;&gt;"",VLOOKUP(E2610,'تكويد الاصناف'!$B$3:$L$5500,4,FALSE),""),"تأكد من الوحدة")</f>
        <v/>
      </c>
      <c r="H2610" s="31" t="str">
        <f>IFERROR(IF(E2610&lt;&gt;"",VLOOKUP(E2610,'تكويد الاصناف'!$B$3:$L$5500,9,FALSE),""),"تأكد من السعر")</f>
        <v/>
      </c>
      <c r="I2610" s="31"/>
      <c r="J2610" s="33" t="str">
        <f t="shared" si="40"/>
        <v/>
      </c>
      <c r="K2610" s="33"/>
      <c r="L2610" s="31"/>
      <c r="M2610" s="31"/>
    </row>
    <row r="2611" spans="2:13" x14ac:dyDescent="0.2">
      <c r="B2611" s="29" t="str">
        <f>IF(C2611&lt;&gt;"",COUNT($B$2:B2610)+1,"")</f>
        <v/>
      </c>
      <c r="C2611" s="30"/>
      <c r="D2611" s="31"/>
      <c r="E2611" s="32"/>
      <c r="F2611" s="31" t="str">
        <f>IFERROR(IF(E2611&lt;&gt;"",VLOOKUP(E2611,'تكويد الاصناف'!$B$3:$L$5500,3,FALSE),""),"تأكد من الكود")</f>
        <v/>
      </c>
      <c r="G2611" s="31" t="str">
        <f>IFERROR(IF(E2611&lt;&gt;"",VLOOKUP(E2611,'تكويد الاصناف'!$B$3:$L$5500,4,FALSE),""),"تأكد من الوحدة")</f>
        <v/>
      </c>
      <c r="H2611" s="31" t="str">
        <f>IFERROR(IF(E2611&lt;&gt;"",VLOOKUP(E2611,'تكويد الاصناف'!$B$3:$L$5500,9,FALSE),""),"تأكد من السعر")</f>
        <v/>
      </c>
      <c r="I2611" s="31"/>
      <c r="J2611" s="33" t="str">
        <f t="shared" si="40"/>
        <v/>
      </c>
      <c r="K2611" s="33"/>
      <c r="L2611" s="31"/>
      <c r="M2611" s="31"/>
    </row>
    <row r="2612" spans="2:13" x14ac:dyDescent="0.2">
      <c r="B2612" s="29" t="str">
        <f>IF(C2612&lt;&gt;"",COUNT($B$2:B2611)+1,"")</f>
        <v/>
      </c>
      <c r="C2612" s="30"/>
      <c r="D2612" s="31"/>
      <c r="E2612" s="32"/>
      <c r="F2612" s="31" t="str">
        <f>IFERROR(IF(E2612&lt;&gt;"",VLOOKUP(E2612,'تكويد الاصناف'!$B$3:$L$5500,3,FALSE),""),"تأكد من الكود")</f>
        <v/>
      </c>
      <c r="G2612" s="31" t="str">
        <f>IFERROR(IF(E2612&lt;&gt;"",VLOOKUP(E2612,'تكويد الاصناف'!$B$3:$L$5500,4,FALSE),""),"تأكد من الوحدة")</f>
        <v/>
      </c>
      <c r="H2612" s="31" t="str">
        <f>IFERROR(IF(E2612&lt;&gt;"",VLOOKUP(E2612,'تكويد الاصناف'!$B$3:$L$5500,9,FALSE),""),"تأكد من السعر")</f>
        <v/>
      </c>
      <c r="I2612" s="31"/>
      <c r="J2612" s="33" t="str">
        <f t="shared" si="40"/>
        <v/>
      </c>
      <c r="K2612" s="33"/>
      <c r="L2612" s="31"/>
      <c r="M2612" s="31"/>
    </row>
    <row r="2613" spans="2:13" x14ac:dyDescent="0.2">
      <c r="B2613" s="29" t="str">
        <f>IF(C2613&lt;&gt;"",COUNT($B$2:B2612)+1,"")</f>
        <v/>
      </c>
      <c r="C2613" s="30"/>
      <c r="D2613" s="31"/>
      <c r="E2613" s="32"/>
      <c r="F2613" s="31" t="str">
        <f>IFERROR(IF(E2613&lt;&gt;"",VLOOKUP(E2613,'تكويد الاصناف'!$B$3:$L$5500,3,FALSE),""),"تأكد من الكود")</f>
        <v/>
      </c>
      <c r="G2613" s="31" t="str">
        <f>IFERROR(IF(E2613&lt;&gt;"",VLOOKUP(E2613,'تكويد الاصناف'!$B$3:$L$5500,4,FALSE),""),"تأكد من الوحدة")</f>
        <v/>
      </c>
      <c r="H2613" s="31" t="str">
        <f>IFERROR(IF(E2613&lt;&gt;"",VLOOKUP(E2613,'تكويد الاصناف'!$B$3:$L$5500,9,FALSE),""),"تأكد من السعر")</f>
        <v/>
      </c>
      <c r="I2613" s="31"/>
      <c r="J2613" s="33" t="str">
        <f t="shared" si="40"/>
        <v/>
      </c>
      <c r="K2613" s="33"/>
      <c r="L2613" s="31"/>
      <c r="M2613" s="31"/>
    </row>
    <row r="2614" spans="2:13" x14ac:dyDescent="0.2">
      <c r="B2614" s="29" t="str">
        <f>IF(C2614&lt;&gt;"",COUNT($B$2:B2613)+1,"")</f>
        <v/>
      </c>
      <c r="C2614" s="30"/>
      <c r="D2614" s="31"/>
      <c r="E2614" s="32"/>
      <c r="F2614" s="31" t="str">
        <f>IFERROR(IF(E2614&lt;&gt;"",VLOOKUP(E2614,'تكويد الاصناف'!$B$3:$L$5500,3,FALSE),""),"تأكد من الكود")</f>
        <v/>
      </c>
      <c r="G2614" s="31" t="str">
        <f>IFERROR(IF(E2614&lt;&gt;"",VLOOKUP(E2614,'تكويد الاصناف'!$B$3:$L$5500,4,FALSE),""),"تأكد من الوحدة")</f>
        <v/>
      </c>
      <c r="H2614" s="31" t="str">
        <f>IFERROR(IF(E2614&lt;&gt;"",VLOOKUP(E2614,'تكويد الاصناف'!$B$3:$L$5500,9,FALSE),""),"تأكد من السعر")</f>
        <v/>
      </c>
      <c r="I2614" s="31"/>
      <c r="J2614" s="33" t="str">
        <f t="shared" si="40"/>
        <v/>
      </c>
      <c r="K2614" s="33"/>
      <c r="L2614" s="31"/>
      <c r="M2614" s="31"/>
    </row>
    <row r="2615" spans="2:13" x14ac:dyDescent="0.2">
      <c r="B2615" s="29" t="str">
        <f>IF(C2615&lt;&gt;"",COUNT($B$2:B2614)+1,"")</f>
        <v/>
      </c>
      <c r="C2615" s="30"/>
      <c r="D2615" s="31"/>
      <c r="E2615" s="32"/>
      <c r="F2615" s="31" t="str">
        <f>IFERROR(IF(E2615&lt;&gt;"",VLOOKUP(E2615,'تكويد الاصناف'!$B$3:$L$5500,3,FALSE),""),"تأكد من الكود")</f>
        <v/>
      </c>
      <c r="G2615" s="31" t="str">
        <f>IFERROR(IF(E2615&lt;&gt;"",VLOOKUP(E2615,'تكويد الاصناف'!$B$3:$L$5500,4,FALSE),""),"تأكد من الوحدة")</f>
        <v/>
      </c>
      <c r="H2615" s="31" t="str">
        <f>IFERROR(IF(E2615&lt;&gt;"",VLOOKUP(E2615,'تكويد الاصناف'!$B$3:$L$5500,9,FALSE),""),"تأكد من السعر")</f>
        <v/>
      </c>
      <c r="I2615" s="31"/>
      <c r="J2615" s="33" t="str">
        <f t="shared" si="40"/>
        <v/>
      </c>
      <c r="K2615" s="33"/>
      <c r="L2615" s="31"/>
      <c r="M2615" s="31"/>
    </row>
    <row r="2616" spans="2:13" x14ac:dyDescent="0.2">
      <c r="B2616" s="29" t="str">
        <f>IF(C2616&lt;&gt;"",COUNT($B$2:B2615)+1,"")</f>
        <v/>
      </c>
      <c r="C2616" s="30"/>
      <c r="D2616" s="31"/>
      <c r="E2616" s="32"/>
      <c r="F2616" s="31" t="str">
        <f>IFERROR(IF(E2616&lt;&gt;"",VLOOKUP(E2616,'تكويد الاصناف'!$B$3:$L$5500,3,FALSE),""),"تأكد من الكود")</f>
        <v/>
      </c>
      <c r="G2616" s="31" t="str">
        <f>IFERROR(IF(E2616&lt;&gt;"",VLOOKUP(E2616,'تكويد الاصناف'!$B$3:$L$5500,4,FALSE),""),"تأكد من الوحدة")</f>
        <v/>
      </c>
      <c r="H2616" s="31" t="str">
        <f>IFERROR(IF(E2616&lt;&gt;"",VLOOKUP(E2616,'تكويد الاصناف'!$B$3:$L$5500,9,FALSE),""),"تأكد من السعر")</f>
        <v/>
      </c>
      <c r="I2616" s="31"/>
      <c r="J2616" s="33" t="str">
        <f t="shared" si="40"/>
        <v/>
      </c>
      <c r="K2616" s="33"/>
      <c r="L2616" s="31"/>
      <c r="M2616" s="31"/>
    </row>
    <row r="2617" spans="2:13" x14ac:dyDescent="0.2">
      <c r="B2617" s="29" t="str">
        <f>IF(C2617&lt;&gt;"",COUNT($B$2:B2616)+1,"")</f>
        <v/>
      </c>
      <c r="C2617" s="30"/>
      <c r="D2617" s="31"/>
      <c r="E2617" s="32"/>
      <c r="F2617" s="31" t="str">
        <f>IFERROR(IF(E2617&lt;&gt;"",VLOOKUP(E2617,'تكويد الاصناف'!$B$3:$L$5500,3,FALSE),""),"تأكد من الكود")</f>
        <v/>
      </c>
      <c r="G2617" s="31" t="str">
        <f>IFERROR(IF(E2617&lt;&gt;"",VLOOKUP(E2617,'تكويد الاصناف'!$B$3:$L$5500,4,FALSE),""),"تأكد من الوحدة")</f>
        <v/>
      </c>
      <c r="H2617" s="31" t="str">
        <f>IFERROR(IF(E2617&lt;&gt;"",VLOOKUP(E2617,'تكويد الاصناف'!$B$3:$L$5500,9,FALSE),""),"تأكد من السعر")</f>
        <v/>
      </c>
      <c r="I2617" s="31"/>
      <c r="J2617" s="33" t="str">
        <f t="shared" si="40"/>
        <v/>
      </c>
      <c r="K2617" s="33"/>
      <c r="L2617" s="31"/>
      <c r="M2617" s="31"/>
    </row>
    <row r="2618" spans="2:13" x14ac:dyDescent="0.2">
      <c r="B2618" s="29" t="str">
        <f>IF(C2618&lt;&gt;"",COUNT($B$2:B2617)+1,"")</f>
        <v/>
      </c>
      <c r="C2618" s="30"/>
      <c r="D2618" s="31"/>
      <c r="E2618" s="32"/>
      <c r="F2618" s="31" t="str">
        <f>IFERROR(IF(E2618&lt;&gt;"",VLOOKUP(E2618,'تكويد الاصناف'!$B$3:$L$5500,3,FALSE),""),"تأكد من الكود")</f>
        <v/>
      </c>
      <c r="G2618" s="31" t="str">
        <f>IFERROR(IF(E2618&lt;&gt;"",VLOOKUP(E2618,'تكويد الاصناف'!$B$3:$L$5500,4,FALSE),""),"تأكد من الوحدة")</f>
        <v/>
      </c>
      <c r="H2618" s="31" t="str">
        <f>IFERROR(IF(E2618&lt;&gt;"",VLOOKUP(E2618,'تكويد الاصناف'!$B$3:$L$5500,9,FALSE),""),"تأكد من السعر")</f>
        <v/>
      </c>
      <c r="I2618" s="31"/>
      <c r="J2618" s="33" t="str">
        <f t="shared" si="40"/>
        <v/>
      </c>
      <c r="K2618" s="33"/>
      <c r="L2618" s="31"/>
      <c r="M2618" s="31"/>
    </row>
    <row r="2619" spans="2:13" x14ac:dyDescent="0.2">
      <c r="B2619" s="29" t="str">
        <f>IF(C2619&lt;&gt;"",COUNT($B$2:B2618)+1,"")</f>
        <v/>
      </c>
      <c r="C2619" s="30"/>
      <c r="D2619" s="31"/>
      <c r="E2619" s="32"/>
      <c r="F2619" s="31" t="str">
        <f>IFERROR(IF(E2619&lt;&gt;"",VLOOKUP(E2619,'تكويد الاصناف'!$B$3:$L$5500,3,FALSE),""),"تأكد من الكود")</f>
        <v/>
      </c>
      <c r="G2619" s="31" t="str">
        <f>IFERROR(IF(E2619&lt;&gt;"",VLOOKUP(E2619,'تكويد الاصناف'!$B$3:$L$5500,4,FALSE),""),"تأكد من الوحدة")</f>
        <v/>
      </c>
      <c r="H2619" s="31" t="str">
        <f>IFERROR(IF(E2619&lt;&gt;"",VLOOKUP(E2619,'تكويد الاصناف'!$B$3:$L$5500,9,FALSE),""),"تأكد من السعر")</f>
        <v/>
      </c>
      <c r="I2619" s="31"/>
      <c r="J2619" s="33" t="str">
        <f t="shared" si="40"/>
        <v/>
      </c>
      <c r="K2619" s="33"/>
      <c r="L2619" s="31"/>
      <c r="M2619" s="31"/>
    </row>
    <row r="2620" spans="2:13" x14ac:dyDescent="0.2">
      <c r="B2620" s="29" t="str">
        <f>IF(C2620&lt;&gt;"",COUNT($B$2:B2619)+1,"")</f>
        <v/>
      </c>
      <c r="C2620" s="30"/>
      <c r="D2620" s="31"/>
      <c r="E2620" s="32"/>
      <c r="F2620" s="31" t="str">
        <f>IFERROR(IF(E2620&lt;&gt;"",VLOOKUP(E2620,'تكويد الاصناف'!$B$3:$L$5500,3,FALSE),""),"تأكد من الكود")</f>
        <v/>
      </c>
      <c r="G2620" s="31" t="str">
        <f>IFERROR(IF(E2620&lt;&gt;"",VLOOKUP(E2620,'تكويد الاصناف'!$B$3:$L$5500,4,FALSE),""),"تأكد من الوحدة")</f>
        <v/>
      </c>
      <c r="H2620" s="31" t="str">
        <f>IFERROR(IF(E2620&lt;&gt;"",VLOOKUP(E2620,'تكويد الاصناف'!$B$3:$L$5500,9,FALSE),""),"تأكد من السعر")</f>
        <v/>
      </c>
      <c r="I2620" s="31"/>
      <c r="J2620" s="33" t="str">
        <f t="shared" si="40"/>
        <v/>
      </c>
      <c r="K2620" s="33"/>
      <c r="L2620" s="31"/>
      <c r="M2620" s="31"/>
    </row>
    <row r="2621" spans="2:13" x14ac:dyDescent="0.2">
      <c r="B2621" s="29" t="str">
        <f>IF(C2621&lt;&gt;"",COUNT($B$2:B2620)+1,"")</f>
        <v/>
      </c>
      <c r="C2621" s="30"/>
      <c r="D2621" s="31"/>
      <c r="E2621" s="32"/>
      <c r="F2621" s="31" t="str">
        <f>IFERROR(IF(E2621&lt;&gt;"",VLOOKUP(E2621,'تكويد الاصناف'!$B$3:$L$5500,3,FALSE),""),"تأكد من الكود")</f>
        <v/>
      </c>
      <c r="G2621" s="31" t="str">
        <f>IFERROR(IF(E2621&lt;&gt;"",VLOOKUP(E2621,'تكويد الاصناف'!$B$3:$L$5500,4,FALSE),""),"تأكد من الوحدة")</f>
        <v/>
      </c>
      <c r="H2621" s="31" t="str">
        <f>IFERROR(IF(E2621&lt;&gt;"",VLOOKUP(E2621,'تكويد الاصناف'!$B$3:$L$5500,9,FALSE),""),"تأكد من السعر")</f>
        <v/>
      </c>
      <c r="I2621" s="31"/>
      <c r="J2621" s="33" t="str">
        <f t="shared" si="40"/>
        <v/>
      </c>
      <c r="K2621" s="33"/>
      <c r="L2621" s="31"/>
      <c r="M2621" s="31"/>
    </row>
    <row r="2622" spans="2:13" x14ac:dyDescent="0.2">
      <c r="B2622" s="29" t="str">
        <f>IF(C2622&lt;&gt;"",COUNT($B$2:B2621)+1,"")</f>
        <v/>
      </c>
      <c r="C2622" s="30"/>
      <c r="D2622" s="31"/>
      <c r="E2622" s="32"/>
      <c r="F2622" s="31" t="str">
        <f>IFERROR(IF(E2622&lt;&gt;"",VLOOKUP(E2622,'تكويد الاصناف'!$B$3:$L$5500,3,FALSE),""),"تأكد من الكود")</f>
        <v/>
      </c>
      <c r="G2622" s="31" t="str">
        <f>IFERROR(IF(E2622&lt;&gt;"",VLOOKUP(E2622,'تكويد الاصناف'!$B$3:$L$5500,4,FALSE),""),"تأكد من الوحدة")</f>
        <v/>
      </c>
      <c r="H2622" s="31" t="str">
        <f>IFERROR(IF(E2622&lt;&gt;"",VLOOKUP(E2622,'تكويد الاصناف'!$B$3:$L$5500,9,FALSE),""),"تأكد من السعر")</f>
        <v/>
      </c>
      <c r="I2622" s="31"/>
      <c r="J2622" s="33" t="str">
        <f t="shared" si="40"/>
        <v/>
      </c>
      <c r="K2622" s="33"/>
      <c r="L2622" s="31"/>
      <c r="M2622" s="31"/>
    </row>
    <row r="2623" spans="2:13" x14ac:dyDescent="0.2">
      <c r="B2623" s="29" t="str">
        <f>IF(C2623&lt;&gt;"",COUNT($B$2:B2622)+1,"")</f>
        <v/>
      </c>
      <c r="C2623" s="30"/>
      <c r="D2623" s="31"/>
      <c r="E2623" s="32"/>
      <c r="F2623" s="31" t="str">
        <f>IFERROR(IF(E2623&lt;&gt;"",VLOOKUP(E2623,'تكويد الاصناف'!$B$3:$L$5500,3,FALSE),""),"تأكد من الكود")</f>
        <v/>
      </c>
      <c r="G2623" s="31" t="str">
        <f>IFERROR(IF(E2623&lt;&gt;"",VLOOKUP(E2623,'تكويد الاصناف'!$B$3:$L$5500,4,FALSE),""),"تأكد من الوحدة")</f>
        <v/>
      </c>
      <c r="H2623" s="31" t="str">
        <f>IFERROR(IF(E2623&lt;&gt;"",VLOOKUP(E2623,'تكويد الاصناف'!$B$3:$L$5500,9,FALSE),""),"تأكد من السعر")</f>
        <v/>
      </c>
      <c r="I2623" s="31"/>
      <c r="J2623" s="33" t="str">
        <f t="shared" si="40"/>
        <v/>
      </c>
      <c r="K2623" s="33"/>
      <c r="L2623" s="31"/>
      <c r="M2623" s="31"/>
    </row>
    <row r="2624" spans="2:13" x14ac:dyDescent="0.2">
      <c r="B2624" s="29" t="str">
        <f>IF(C2624&lt;&gt;"",COUNT($B$2:B2623)+1,"")</f>
        <v/>
      </c>
      <c r="C2624" s="30"/>
      <c r="D2624" s="31"/>
      <c r="E2624" s="32"/>
      <c r="F2624" s="31" t="str">
        <f>IFERROR(IF(E2624&lt;&gt;"",VLOOKUP(E2624,'تكويد الاصناف'!$B$3:$L$5500,3,FALSE),""),"تأكد من الكود")</f>
        <v/>
      </c>
      <c r="G2624" s="31" t="str">
        <f>IFERROR(IF(E2624&lt;&gt;"",VLOOKUP(E2624,'تكويد الاصناف'!$B$3:$L$5500,4,FALSE),""),"تأكد من الوحدة")</f>
        <v/>
      </c>
      <c r="H2624" s="31" t="str">
        <f>IFERROR(IF(E2624&lt;&gt;"",VLOOKUP(E2624,'تكويد الاصناف'!$B$3:$L$5500,9,FALSE),""),"تأكد من السعر")</f>
        <v/>
      </c>
      <c r="I2624" s="31"/>
      <c r="J2624" s="33" t="str">
        <f t="shared" si="40"/>
        <v/>
      </c>
      <c r="K2624" s="33"/>
      <c r="L2624" s="31"/>
      <c r="M2624" s="31"/>
    </row>
    <row r="2625" spans="2:13" x14ac:dyDescent="0.2">
      <c r="B2625" s="29" t="str">
        <f>IF(C2625&lt;&gt;"",COUNT($B$2:B2624)+1,"")</f>
        <v/>
      </c>
      <c r="C2625" s="30"/>
      <c r="D2625" s="31"/>
      <c r="E2625" s="32"/>
      <c r="F2625" s="31" t="str">
        <f>IFERROR(IF(E2625&lt;&gt;"",VLOOKUP(E2625,'تكويد الاصناف'!$B$3:$L$5500,3,FALSE),""),"تأكد من الكود")</f>
        <v/>
      </c>
      <c r="G2625" s="31" t="str">
        <f>IFERROR(IF(E2625&lt;&gt;"",VLOOKUP(E2625,'تكويد الاصناف'!$B$3:$L$5500,4,FALSE),""),"تأكد من الوحدة")</f>
        <v/>
      </c>
      <c r="H2625" s="31" t="str">
        <f>IFERROR(IF(E2625&lt;&gt;"",VLOOKUP(E2625,'تكويد الاصناف'!$B$3:$L$5500,9,FALSE),""),"تأكد من السعر")</f>
        <v/>
      </c>
      <c r="I2625" s="31"/>
      <c r="J2625" s="33" t="str">
        <f t="shared" si="40"/>
        <v/>
      </c>
      <c r="K2625" s="33"/>
      <c r="L2625" s="31"/>
      <c r="M2625" s="31"/>
    </row>
    <row r="2626" spans="2:13" x14ac:dyDescent="0.2">
      <c r="B2626" s="29" t="str">
        <f>IF(C2626&lt;&gt;"",COUNT($B$2:B2625)+1,"")</f>
        <v/>
      </c>
      <c r="C2626" s="30"/>
      <c r="D2626" s="31"/>
      <c r="E2626" s="32"/>
      <c r="F2626" s="31" t="str">
        <f>IFERROR(IF(E2626&lt;&gt;"",VLOOKUP(E2626,'تكويد الاصناف'!$B$3:$L$5500,3,FALSE),""),"تأكد من الكود")</f>
        <v/>
      </c>
      <c r="G2626" s="31" t="str">
        <f>IFERROR(IF(E2626&lt;&gt;"",VLOOKUP(E2626,'تكويد الاصناف'!$B$3:$L$5500,4,FALSE),""),"تأكد من الوحدة")</f>
        <v/>
      </c>
      <c r="H2626" s="31" t="str">
        <f>IFERROR(IF(E2626&lt;&gt;"",VLOOKUP(E2626,'تكويد الاصناف'!$B$3:$L$5500,9,FALSE),""),"تأكد من السعر")</f>
        <v/>
      </c>
      <c r="I2626" s="31"/>
      <c r="J2626" s="33" t="str">
        <f t="shared" si="40"/>
        <v/>
      </c>
      <c r="K2626" s="33"/>
      <c r="L2626" s="31"/>
      <c r="M2626" s="31"/>
    </row>
    <row r="2627" spans="2:13" x14ac:dyDescent="0.2">
      <c r="B2627" s="29" t="str">
        <f>IF(C2627&lt;&gt;"",COUNT($B$2:B2626)+1,"")</f>
        <v/>
      </c>
      <c r="C2627" s="30"/>
      <c r="D2627" s="31"/>
      <c r="E2627" s="32"/>
      <c r="F2627" s="31" t="str">
        <f>IFERROR(IF(E2627&lt;&gt;"",VLOOKUP(E2627,'تكويد الاصناف'!$B$3:$L$5500,3,FALSE),""),"تأكد من الكود")</f>
        <v/>
      </c>
      <c r="G2627" s="31" t="str">
        <f>IFERROR(IF(E2627&lt;&gt;"",VLOOKUP(E2627,'تكويد الاصناف'!$B$3:$L$5500,4,FALSE),""),"تأكد من الوحدة")</f>
        <v/>
      </c>
      <c r="H2627" s="31" t="str">
        <f>IFERROR(IF(E2627&lt;&gt;"",VLOOKUP(E2627,'تكويد الاصناف'!$B$3:$L$5500,9,FALSE),""),"تأكد من السعر")</f>
        <v/>
      </c>
      <c r="I2627" s="31"/>
      <c r="J2627" s="33" t="str">
        <f t="shared" ref="J2627:J2690" si="41">IFERROR(I2627*H2627,"")</f>
        <v/>
      </c>
      <c r="K2627" s="33"/>
      <c r="L2627" s="31"/>
      <c r="M2627" s="31"/>
    </row>
    <row r="2628" spans="2:13" x14ac:dyDescent="0.2">
      <c r="B2628" s="29" t="str">
        <f>IF(C2628&lt;&gt;"",COUNT($B$2:B2627)+1,"")</f>
        <v/>
      </c>
      <c r="C2628" s="30"/>
      <c r="D2628" s="31"/>
      <c r="E2628" s="32"/>
      <c r="F2628" s="31" t="str">
        <f>IFERROR(IF(E2628&lt;&gt;"",VLOOKUP(E2628,'تكويد الاصناف'!$B$3:$L$5500,3,FALSE),""),"تأكد من الكود")</f>
        <v/>
      </c>
      <c r="G2628" s="31" t="str">
        <f>IFERROR(IF(E2628&lt;&gt;"",VLOOKUP(E2628,'تكويد الاصناف'!$B$3:$L$5500,4,FALSE),""),"تأكد من الوحدة")</f>
        <v/>
      </c>
      <c r="H2628" s="31" t="str">
        <f>IFERROR(IF(E2628&lt;&gt;"",VLOOKUP(E2628,'تكويد الاصناف'!$B$3:$L$5500,9,FALSE),""),"تأكد من السعر")</f>
        <v/>
      </c>
      <c r="I2628" s="31"/>
      <c r="J2628" s="33" t="str">
        <f t="shared" si="41"/>
        <v/>
      </c>
      <c r="K2628" s="33"/>
      <c r="L2628" s="31"/>
      <c r="M2628" s="31"/>
    </row>
    <row r="2629" spans="2:13" x14ac:dyDescent="0.2">
      <c r="B2629" s="29" t="str">
        <f>IF(C2629&lt;&gt;"",COUNT($B$2:B2628)+1,"")</f>
        <v/>
      </c>
      <c r="C2629" s="30"/>
      <c r="D2629" s="31"/>
      <c r="E2629" s="32"/>
      <c r="F2629" s="31" t="str">
        <f>IFERROR(IF(E2629&lt;&gt;"",VLOOKUP(E2629,'تكويد الاصناف'!$B$3:$L$5500,3,FALSE),""),"تأكد من الكود")</f>
        <v/>
      </c>
      <c r="G2629" s="31" t="str">
        <f>IFERROR(IF(E2629&lt;&gt;"",VLOOKUP(E2629,'تكويد الاصناف'!$B$3:$L$5500,4,FALSE),""),"تأكد من الوحدة")</f>
        <v/>
      </c>
      <c r="H2629" s="31" t="str">
        <f>IFERROR(IF(E2629&lt;&gt;"",VLOOKUP(E2629,'تكويد الاصناف'!$B$3:$L$5500,9,FALSE),""),"تأكد من السعر")</f>
        <v/>
      </c>
      <c r="I2629" s="31"/>
      <c r="J2629" s="33" t="str">
        <f t="shared" si="41"/>
        <v/>
      </c>
      <c r="K2629" s="33"/>
      <c r="L2629" s="31"/>
      <c r="M2629" s="31"/>
    </row>
    <row r="2630" spans="2:13" x14ac:dyDescent="0.2">
      <c r="B2630" s="29" t="str">
        <f>IF(C2630&lt;&gt;"",COUNT($B$2:B2629)+1,"")</f>
        <v/>
      </c>
      <c r="C2630" s="30"/>
      <c r="D2630" s="31"/>
      <c r="E2630" s="32"/>
      <c r="F2630" s="31" t="str">
        <f>IFERROR(IF(E2630&lt;&gt;"",VLOOKUP(E2630,'تكويد الاصناف'!$B$3:$L$5500,3,FALSE),""),"تأكد من الكود")</f>
        <v/>
      </c>
      <c r="G2630" s="31" t="str">
        <f>IFERROR(IF(E2630&lt;&gt;"",VLOOKUP(E2630,'تكويد الاصناف'!$B$3:$L$5500,4,FALSE),""),"تأكد من الوحدة")</f>
        <v/>
      </c>
      <c r="H2630" s="31" t="str">
        <f>IFERROR(IF(E2630&lt;&gt;"",VLOOKUP(E2630,'تكويد الاصناف'!$B$3:$L$5500,9,FALSE),""),"تأكد من السعر")</f>
        <v/>
      </c>
      <c r="I2630" s="31"/>
      <c r="J2630" s="33" t="str">
        <f t="shared" si="41"/>
        <v/>
      </c>
      <c r="K2630" s="33"/>
      <c r="L2630" s="31"/>
      <c r="M2630" s="31"/>
    </row>
    <row r="2631" spans="2:13" x14ac:dyDescent="0.2">
      <c r="B2631" s="29" t="str">
        <f>IF(C2631&lt;&gt;"",COUNT($B$2:B2630)+1,"")</f>
        <v/>
      </c>
      <c r="C2631" s="30"/>
      <c r="D2631" s="31"/>
      <c r="E2631" s="32"/>
      <c r="F2631" s="31" t="str">
        <f>IFERROR(IF(E2631&lt;&gt;"",VLOOKUP(E2631,'تكويد الاصناف'!$B$3:$L$5500,3,FALSE),""),"تأكد من الكود")</f>
        <v/>
      </c>
      <c r="G2631" s="31" t="str">
        <f>IFERROR(IF(E2631&lt;&gt;"",VLOOKUP(E2631,'تكويد الاصناف'!$B$3:$L$5500,4,FALSE),""),"تأكد من الوحدة")</f>
        <v/>
      </c>
      <c r="H2631" s="31" t="str">
        <f>IFERROR(IF(E2631&lt;&gt;"",VLOOKUP(E2631,'تكويد الاصناف'!$B$3:$L$5500,9,FALSE),""),"تأكد من السعر")</f>
        <v/>
      </c>
      <c r="I2631" s="31"/>
      <c r="J2631" s="33" t="str">
        <f t="shared" si="41"/>
        <v/>
      </c>
      <c r="K2631" s="33"/>
      <c r="L2631" s="31"/>
      <c r="M2631" s="31"/>
    </row>
    <row r="2632" spans="2:13" x14ac:dyDescent="0.2">
      <c r="B2632" s="29" t="str">
        <f>IF(C2632&lt;&gt;"",COUNT($B$2:B2631)+1,"")</f>
        <v/>
      </c>
      <c r="C2632" s="30"/>
      <c r="D2632" s="31"/>
      <c r="E2632" s="32"/>
      <c r="F2632" s="31" t="str">
        <f>IFERROR(IF(E2632&lt;&gt;"",VLOOKUP(E2632,'تكويد الاصناف'!$B$3:$L$5500,3,FALSE),""),"تأكد من الكود")</f>
        <v/>
      </c>
      <c r="G2632" s="31" t="str">
        <f>IFERROR(IF(E2632&lt;&gt;"",VLOOKUP(E2632,'تكويد الاصناف'!$B$3:$L$5500,4,FALSE),""),"تأكد من الوحدة")</f>
        <v/>
      </c>
      <c r="H2632" s="31" t="str">
        <f>IFERROR(IF(E2632&lt;&gt;"",VLOOKUP(E2632,'تكويد الاصناف'!$B$3:$L$5500,9,FALSE),""),"تأكد من السعر")</f>
        <v/>
      </c>
      <c r="I2632" s="31"/>
      <c r="J2632" s="33" t="str">
        <f t="shared" si="41"/>
        <v/>
      </c>
      <c r="K2632" s="33"/>
      <c r="L2632" s="31"/>
      <c r="M2632" s="31"/>
    </row>
    <row r="2633" spans="2:13" x14ac:dyDescent="0.2">
      <c r="B2633" s="29" t="str">
        <f>IF(C2633&lt;&gt;"",COUNT($B$2:B2632)+1,"")</f>
        <v/>
      </c>
      <c r="C2633" s="30"/>
      <c r="D2633" s="31"/>
      <c r="E2633" s="32"/>
      <c r="F2633" s="31" t="str">
        <f>IFERROR(IF(E2633&lt;&gt;"",VLOOKUP(E2633,'تكويد الاصناف'!$B$3:$L$5500,3,FALSE),""),"تأكد من الكود")</f>
        <v/>
      </c>
      <c r="G2633" s="31" t="str">
        <f>IFERROR(IF(E2633&lt;&gt;"",VLOOKUP(E2633,'تكويد الاصناف'!$B$3:$L$5500,4,FALSE),""),"تأكد من الوحدة")</f>
        <v/>
      </c>
      <c r="H2633" s="31" t="str">
        <f>IFERROR(IF(E2633&lt;&gt;"",VLOOKUP(E2633,'تكويد الاصناف'!$B$3:$L$5500,9,FALSE),""),"تأكد من السعر")</f>
        <v/>
      </c>
      <c r="I2633" s="31"/>
      <c r="J2633" s="33" t="str">
        <f t="shared" si="41"/>
        <v/>
      </c>
      <c r="K2633" s="33"/>
      <c r="L2633" s="31"/>
      <c r="M2633" s="31"/>
    </row>
    <row r="2634" spans="2:13" x14ac:dyDescent="0.2">
      <c r="B2634" s="29" t="str">
        <f>IF(C2634&lt;&gt;"",COUNT($B$2:B2633)+1,"")</f>
        <v/>
      </c>
      <c r="C2634" s="30"/>
      <c r="D2634" s="31"/>
      <c r="E2634" s="32"/>
      <c r="F2634" s="31" t="str">
        <f>IFERROR(IF(E2634&lt;&gt;"",VLOOKUP(E2634,'تكويد الاصناف'!$B$3:$L$5500,3,FALSE),""),"تأكد من الكود")</f>
        <v/>
      </c>
      <c r="G2634" s="31" t="str">
        <f>IFERROR(IF(E2634&lt;&gt;"",VLOOKUP(E2634,'تكويد الاصناف'!$B$3:$L$5500,4,FALSE),""),"تأكد من الوحدة")</f>
        <v/>
      </c>
      <c r="H2634" s="31" t="str">
        <f>IFERROR(IF(E2634&lt;&gt;"",VLOOKUP(E2634,'تكويد الاصناف'!$B$3:$L$5500,9,FALSE),""),"تأكد من السعر")</f>
        <v/>
      </c>
      <c r="I2634" s="31"/>
      <c r="J2634" s="33" t="str">
        <f t="shared" si="41"/>
        <v/>
      </c>
      <c r="K2634" s="33"/>
      <c r="L2634" s="31"/>
      <c r="M2634" s="31"/>
    </row>
    <row r="2635" spans="2:13" x14ac:dyDescent="0.2">
      <c r="B2635" s="29" t="str">
        <f>IF(C2635&lt;&gt;"",COUNT($B$2:B2634)+1,"")</f>
        <v/>
      </c>
      <c r="C2635" s="30"/>
      <c r="D2635" s="31"/>
      <c r="E2635" s="32"/>
      <c r="F2635" s="31" t="str">
        <f>IFERROR(IF(E2635&lt;&gt;"",VLOOKUP(E2635,'تكويد الاصناف'!$B$3:$L$5500,3,FALSE),""),"تأكد من الكود")</f>
        <v/>
      </c>
      <c r="G2635" s="31" t="str">
        <f>IFERROR(IF(E2635&lt;&gt;"",VLOOKUP(E2635,'تكويد الاصناف'!$B$3:$L$5500,4,FALSE),""),"تأكد من الوحدة")</f>
        <v/>
      </c>
      <c r="H2635" s="31" t="str">
        <f>IFERROR(IF(E2635&lt;&gt;"",VLOOKUP(E2635,'تكويد الاصناف'!$B$3:$L$5500,9,FALSE),""),"تأكد من السعر")</f>
        <v/>
      </c>
      <c r="I2635" s="31"/>
      <c r="J2635" s="33" t="str">
        <f t="shared" si="41"/>
        <v/>
      </c>
      <c r="K2635" s="33"/>
      <c r="L2635" s="31"/>
      <c r="M2635" s="31"/>
    </row>
    <row r="2636" spans="2:13" x14ac:dyDescent="0.2">
      <c r="B2636" s="29" t="str">
        <f>IF(C2636&lt;&gt;"",COUNT($B$2:B2635)+1,"")</f>
        <v/>
      </c>
      <c r="C2636" s="30"/>
      <c r="D2636" s="31"/>
      <c r="E2636" s="32"/>
      <c r="F2636" s="31" t="str">
        <f>IFERROR(IF(E2636&lt;&gt;"",VLOOKUP(E2636,'تكويد الاصناف'!$B$3:$L$5500,3,FALSE),""),"تأكد من الكود")</f>
        <v/>
      </c>
      <c r="G2636" s="31" t="str">
        <f>IFERROR(IF(E2636&lt;&gt;"",VLOOKUP(E2636,'تكويد الاصناف'!$B$3:$L$5500,4,FALSE),""),"تأكد من الوحدة")</f>
        <v/>
      </c>
      <c r="H2636" s="31" t="str">
        <f>IFERROR(IF(E2636&lt;&gt;"",VLOOKUP(E2636,'تكويد الاصناف'!$B$3:$L$5500,9,FALSE),""),"تأكد من السعر")</f>
        <v/>
      </c>
      <c r="I2636" s="31"/>
      <c r="J2636" s="33" t="str">
        <f t="shared" si="41"/>
        <v/>
      </c>
      <c r="K2636" s="33"/>
      <c r="L2636" s="31"/>
      <c r="M2636" s="31"/>
    </row>
    <row r="2637" spans="2:13" x14ac:dyDescent="0.2">
      <c r="B2637" s="29" t="str">
        <f>IF(C2637&lt;&gt;"",COUNT($B$2:B2636)+1,"")</f>
        <v/>
      </c>
      <c r="C2637" s="30"/>
      <c r="D2637" s="31"/>
      <c r="E2637" s="32"/>
      <c r="F2637" s="31" t="str">
        <f>IFERROR(IF(E2637&lt;&gt;"",VLOOKUP(E2637,'تكويد الاصناف'!$B$3:$L$5500,3,FALSE),""),"تأكد من الكود")</f>
        <v/>
      </c>
      <c r="G2637" s="31" t="str">
        <f>IFERROR(IF(E2637&lt;&gt;"",VLOOKUP(E2637,'تكويد الاصناف'!$B$3:$L$5500,4,FALSE),""),"تأكد من الوحدة")</f>
        <v/>
      </c>
      <c r="H2637" s="31" t="str">
        <f>IFERROR(IF(E2637&lt;&gt;"",VLOOKUP(E2637,'تكويد الاصناف'!$B$3:$L$5500,9,FALSE),""),"تأكد من السعر")</f>
        <v/>
      </c>
      <c r="I2637" s="31"/>
      <c r="J2637" s="33" t="str">
        <f t="shared" si="41"/>
        <v/>
      </c>
      <c r="K2637" s="33"/>
      <c r="L2637" s="31"/>
      <c r="M2637" s="31"/>
    </row>
    <row r="2638" spans="2:13" x14ac:dyDescent="0.2">
      <c r="B2638" s="29" t="str">
        <f>IF(C2638&lt;&gt;"",COUNT($B$2:B2637)+1,"")</f>
        <v/>
      </c>
      <c r="C2638" s="30"/>
      <c r="D2638" s="31"/>
      <c r="E2638" s="32"/>
      <c r="F2638" s="31" t="str">
        <f>IFERROR(IF(E2638&lt;&gt;"",VLOOKUP(E2638,'تكويد الاصناف'!$B$3:$L$5500,3,FALSE),""),"تأكد من الكود")</f>
        <v/>
      </c>
      <c r="G2638" s="31" t="str">
        <f>IFERROR(IF(E2638&lt;&gt;"",VLOOKUP(E2638,'تكويد الاصناف'!$B$3:$L$5500,4,FALSE),""),"تأكد من الوحدة")</f>
        <v/>
      </c>
      <c r="H2638" s="31" t="str">
        <f>IFERROR(IF(E2638&lt;&gt;"",VLOOKUP(E2638,'تكويد الاصناف'!$B$3:$L$5500,9,FALSE),""),"تأكد من السعر")</f>
        <v/>
      </c>
      <c r="I2638" s="31"/>
      <c r="J2638" s="33" t="str">
        <f t="shared" si="41"/>
        <v/>
      </c>
      <c r="K2638" s="33"/>
      <c r="L2638" s="31"/>
      <c r="M2638" s="31"/>
    </row>
    <row r="2639" spans="2:13" x14ac:dyDescent="0.2">
      <c r="B2639" s="29" t="str">
        <f>IF(C2639&lt;&gt;"",COUNT($B$2:B2638)+1,"")</f>
        <v/>
      </c>
      <c r="C2639" s="30"/>
      <c r="D2639" s="31"/>
      <c r="E2639" s="32"/>
      <c r="F2639" s="31" t="str">
        <f>IFERROR(IF(E2639&lt;&gt;"",VLOOKUP(E2639,'تكويد الاصناف'!$B$3:$L$5500,3,FALSE),""),"تأكد من الكود")</f>
        <v/>
      </c>
      <c r="G2639" s="31" t="str">
        <f>IFERROR(IF(E2639&lt;&gt;"",VLOOKUP(E2639,'تكويد الاصناف'!$B$3:$L$5500,4,FALSE),""),"تأكد من الوحدة")</f>
        <v/>
      </c>
      <c r="H2639" s="31" t="str">
        <f>IFERROR(IF(E2639&lt;&gt;"",VLOOKUP(E2639,'تكويد الاصناف'!$B$3:$L$5500,9,FALSE),""),"تأكد من السعر")</f>
        <v/>
      </c>
      <c r="I2639" s="31"/>
      <c r="J2639" s="33" t="str">
        <f t="shared" si="41"/>
        <v/>
      </c>
      <c r="K2639" s="33"/>
      <c r="L2639" s="31"/>
      <c r="M2639" s="31"/>
    </row>
    <row r="2640" spans="2:13" x14ac:dyDescent="0.2">
      <c r="B2640" s="29" t="str">
        <f>IF(C2640&lt;&gt;"",COUNT($B$2:B2639)+1,"")</f>
        <v/>
      </c>
      <c r="C2640" s="30"/>
      <c r="D2640" s="31"/>
      <c r="E2640" s="32"/>
      <c r="F2640" s="31" t="str">
        <f>IFERROR(IF(E2640&lt;&gt;"",VLOOKUP(E2640,'تكويد الاصناف'!$B$3:$L$5500,3,FALSE),""),"تأكد من الكود")</f>
        <v/>
      </c>
      <c r="G2640" s="31" t="str">
        <f>IFERROR(IF(E2640&lt;&gt;"",VLOOKUP(E2640,'تكويد الاصناف'!$B$3:$L$5500,4,FALSE),""),"تأكد من الوحدة")</f>
        <v/>
      </c>
      <c r="H2640" s="31" t="str">
        <f>IFERROR(IF(E2640&lt;&gt;"",VLOOKUP(E2640,'تكويد الاصناف'!$B$3:$L$5500,9,FALSE),""),"تأكد من السعر")</f>
        <v/>
      </c>
      <c r="I2640" s="31"/>
      <c r="J2640" s="33" t="str">
        <f t="shared" si="41"/>
        <v/>
      </c>
      <c r="K2640" s="33"/>
      <c r="L2640" s="31"/>
      <c r="M2640" s="31"/>
    </row>
    <row r="2641" spans="2:13" x14ac:dyDescent="0.2">
      <c r="B2641" s="29" t="str">
        <f>IF(C2641&lt;&gt;"",COUNT($B$2:B2640)+1,"")</f>
        <v/>
      </c>
      <c r="C2641" s="30"/>
      <c r="D2641" s="31"/>
      <c r="E2641" s="32"/>
      <c r="F2641" s="31" t="str">
        <f>IFERROR(IF(E2641&lt;&gt;"",VLOOKUP(E2641,'تكويد الاصناف'!$B$3:$L$5500,3,FALSE),""),"تأكد من الكود")</f>
        <v/>
      </c>
      <c r="G2641" s="31" t="str">
        <f>IFERROR(IF(E2641&lt;&gt;"",VLOOKUP(E2641,'تكويد الاصناف'!$B$3:$L$5500,4,FALSE),""),"تأكد من الوحدة")</f>
        <v/>
      </c>
      <c r="H2641" s="31" t="str">
        <f>IFERROR(IF(E2641&lt;&gt;"",VLOOKUP(E2641,'تكويد الاصناف'!$B$3:$L$5500,9,FALSE),""),"تأكد من السعر")</f>
        <v/>
      </c>
      <c r="I2641" s="31"/>
      <c r="J2641" s="33" t="str">
        <f t="shared" si="41"/>
        <v/>
      </c>
      <c r="K2641" s="33"/>
      <c r="L2641" s="31"/>
      <c r="M2641" s="31"/>
    </row>
    <row r="2642" spans="2:13" x14ac:dyDescent="0.2">
      <c r="B2642" s="29" t="str">
        <f>IF(C2642&lt;&gt;"",COUNT($B$2:B2641)+1,"")</f>
        <v/>
      </c>
      <c r="C2642" s="30"/>
      <c r="D2642" s="31"/>
      <c r="E2642" s="32"/>
      <c r="F2642" s="31" t="str">
        <f>IFERROR(IF(E2642&lt;&gt;"",VLOOKUP(E2642,'تكويد الاصناف'!$B$3:$L$5500,3,FALSE),""),"تأكد من الكود")</f>
        <v/>
      </c>
      <c r="G2642" s="31" t="str">
        <f>IFERROR(IF(E2642&lt;&gt;"",VLOOKUP(E2642,'تكويد الاصناف'!$B$3:$L$5500,4,FALSE),""),"تأكد من الوحدة")</f>
        <v/>
      </c>
      <c r="H2642" s="31" t="str">
        <f>IFERROR(IF(E2642&lt;&gt;"",VLOOKUP(E2642,'تكويد الاصناف'!$B$3:$L$5500,9,FALSE),""),"تأكد من السعر")</f>
        <v/>
      </c>
      <c r="I2642" s="31"/>
      <c r="J2642" s="33" t="str">
        <f t="shared" si="41"/>
        <v/>
      </c>
      <c r="K2642" s="33"/>
      <c r="L2642" s="31"/>
      <c r="M2642" s="31"/>
    </row>
    <row r="2643" spans="2:13" x14ac:dyDescent="0.2">
      <c r="B2643" s="29" t="str">
        <f>IF(C2643&lt;&gt;"",COUNT($B$2:B2642)+1,"")</f>
        <v/>
      </c>
      <c r="C2643" s="30"/>
      <c r="D2643" s="31"/>
      <c r="E2643" s="32"/>
      <c r="F2643" s="31" t="str">
        <f>IFERROR(IF(E2643&lt;&gt;"",VLOOKUP(E2643,'تكويد الاصناف'!$B$3:$L$5500,3,FALSE),""),"تأكد من الكود")</f>
        <v/>
      </c>
      <c r="G2643" s="31" t="str">
        <f>IFERROR(IF(E2643&lt;&gt;"",VLOOKUP(E2643,'تكويد الاصناف'!$B$3:$L$5500,4,FALSE),""),"تأكد من الوحدة")</f>
        <v/>
      </c>
      <c r="H2643" s="31" t="str">
        <f>IFERROR(IF(E2643&lt;&gt;"",VLOOKUP(E2643,'تكويد الاصناف'!$B$3:$L$5500,9,FALSE),""),"تأكد من السعر")</f>
        <v/>
      </c>
      <c r="I2643" s="31"/>
      <c r="J2643" s="33" t="str">
        <f t="shared" si="41"/>
        <v/>
      </c>
      <c r="K2643" s="33"/>
      <c r="L2643" s="31"/>
      <c r="M2643" s="31"/>
    </row>
    <row r="2644" spans="2:13" x14ac:dyDescent="0.2">
      <c r="B2644" s="29" t="str">
        <f>IF(C2644&lt;&gt;"",COUNT($B$2:B2643)+1,"")</f>
        <v/>
      </c>
      <c r="C2644" s="30"/>
      <c r="D2644" s="31"/>
      <c r="E2644" s="32"/>
      <c r="F2644" s="31" t="str">
        <f>IFERROR(IF(E2644&lt;&gt;"",VLOOKUP(E2644,'تكويد الاصناف'!$B$3:$L$5500,3,FALSE),""),"تأكد من الكود")</f>
        <v/>
      </c>
      <c r="G2644" s="31" t="str">
        <f>IFERROR(IF(E2644&lt;&gt;"",VLOOKUP(E2644,'تكويد الاصناف'!$B$3:$L$5500,4,FALSE),""),"تأكد من الوحدة")</f>
        <v/>
      </c>
      <c r="H2644" s="31" t="str">
        <f>IFERROR(IF(E2644&lt;&gt;"",VLOOKUP(E2644,'تكويد الاصناف'!$B$3:$L$5500,9,FALSE),""),"تأكد من السعر")</f>
        <v/>
      </c>
      <c r="I2644" s="31"/>
      <c r="J2644" s="33" t="str">
        <f t="shared" si="41"/>
        <v/>
      </c>
      <c r="K2644" s="33"/>
      <c r="L2644" s="31"/>
      <c r="M2644" s="31"/>
    </row>
    <row r="2645" spans="2:13" x14ac:dyDescent="0.2">
      <c r="B2645" s="29" t="str">
        <f>IF(C2645&lt;&gt;"",COUNT($B$2:B2644)+1,"")</f>
        <v/>
      </c>
      <c r="C2645" s="30"/>
      <c r="D2645" s="31"/>
      <c r="E2645" s="32"/>
      <c r="F2645" s="31" t="str">
        <f>IFERROR(IF(E2645&lt;&gt;"",VLOOKUP(E2645,'تكويد الاصناف'!$B$3:$L$5500,3,FALSE),""),"تأكد من الكود")</f>
        <v/>
      </c>
      <c r="G2645" s="31" t="str">
        <f>IFERROR(IF(E2645&lt;&gt;"",VLOOKUP(E2645,'تكويد الاصناف'!$B$3:$L$5500,4,FALSE),""),"تأكد من الوحدة")</f>
        <v/>
      </c>
      <c r="H2645" s="31" t="str">
        <f>IFERROR(IF(E2645&lt;&gt;"",VLOOKUP(E2645,'تكويد الاصناف'!$B$3:$L$5500,9,FALSE),""),"تأكد من السعر")</f>
        <v/>
      </c>
      <c r="I2645" s="31"/>
      <c r="J2645" s="33" t="str">
        <f t="shared" si="41"/>
        <v/>
      </c>
      <c r="K2645" s="33"/>
      <c r="L2645" s="31"/>
      <c r="M2645" s="31"/>
    </row>
    <row r="2646" spans="2:13" x14ac:dyDescent="0.2">
      <c r="B2646" s="29" t="str">
        <f>IF(C2646&lt;&gt;"",COUNT($B$2:B2645)+1,"")</f>
        <v/>
      </c>
      <c r="C2646" s="30"/>
      <c r="D2646" s="31"/>
      <c r="E2646" s="32"/>
      <c r="F2646" s="31" t="str">
        <f>IFERROR(IF(E2646&lt;&gt;"",VLOOKUP(E2646,'تكويد الاصناف'!$B$3:$L$5500,3,FALSE),""),"تأكد من الكود")</f>
        <v/>
      </c>
      <c r="G2646" s="31" t="str">
        <f>IFERROR(IF(E2646&lt;&gt;"",VLOOKUP(E2646,'تكويد الاصناف'!$B$3:$L$5500,4,FALSE),""),"تأكد من الوحدة")</f>
        <v/>
      </c>
      <c r="H2646" s="31" t="str">
        <f>IFERROR(IF(E2646&lt;&gt;"",VLOOKUP(E2646,'تكويد الاصناف'!$B$3:$L$5500,9,FALSE),""),"تأكد من السعر")</f>
        <v/>
      </c>
      <c r="I2646" s="31"/>
      <c r="J2646" s="33" t="str">
        <f t="shared" si="41"/>
        <v/>
      </c>
      <c r="K2646" s="33"/>
      <c r="L2646" s="31"/>
      <c r="M2646" s="31"/>
    </row>
    <row r="2647" spans="2:13" x14ac:dyDescent="0.2">
      <c r="B2647" s="29" t="str">
        <f>IF(C2647&lt;&gt;"",COUNT($B$2:B2646)+1,"")</f>
        <v/>
      </c>
      <c r="C2647" s="30"/>
      <c r="D2647" s="31"/>
      <c r="E2647" s="32"/>
      <c r="F2647" s="31" t="str">
        <f>IFERROR(IF(E2647&lt;&gt;"",VLOOKUP(E2647,'تكويد الاصناف'!$B$3:$L$5500,3,FALSE),""),"تأكد من الكود")</f>
        <v/>
      </c>
      <c r="G2647" s="31" t="str">
        <f>IFERROR(IF(E2647&lt;&gt;"",VLOOKUP(E2647,'تكويد الاصناف'!$B$3:$L$5500,4,FALSE),""),"تأكد من الوحدة")</f>
        <v/>
      </c>
      <c r="H2647" s="31" t="str">
        <f>IFERROR(IF(E2647&lt;&gt;"",VLOOKUP(E2647,'تكويد الاصناف'!$B$3:$L$5500,9,FALSE),""),"تأكد من السعر")</f>
        <v/>
      </c>
      <c r="I2647" s="31"/>
      <c r="J2647" s="33" t="str">
        <f t="shared" si="41"/>
        <v/>
      </c>
      <c r="K2647" s="33"/>
      <c r="L2647" s="31"/>
      <c r="M2647" s="31"/>
    </row>
    <row r="2648" spans="2:13" x14ac:dyDescent="0.2">
      <c r="B2648" s="29" t="str">
        <f>IF(C2648&lt;&gt;"",COUNT($B$2:B2647)+1,"")</f>
        <v/>
      </c>
      <c r="C2648" s="30"/>
      <c r="D2648" s="31"/>
      <c r="E2648" s="32"/>
      <c r="F2648" s="31" t="str">
        <f>IFERROR(IF(E2648&lt;&gt;"",VLOOKUP(E2648,'تكويد الاصناف'!$B$3:$L$5500,3,FALSE),""),"تأكد من الكود")</f>
        <v/>
      </c>
      <c r="G2648" s="31" t="str">
        <f>IFERROR(IF(E2648&lt;&gt;"",VLOOKUP(E2648,'تكويد الاصناف'!$B$3:$L$5500,4,FALSE),""),"تأكد من الوحدة")</f>
        <v/>
      </c>
      <c r="H2648" s="31" t="str">
        <f>IFERROR(IF(E2648&lt;&gt;"",VLOOKUP(E2648,'تكويد الاصناف'!$B$3:$L$5500,9,FALSE),""),"تأكد من السعر")</f>
        <v/>
      </c>
      <c r="I2648" s="31"/>
      <c r="J2648" s="33" t="str">
        <f t="shared" si="41"/>
        <v/>
      </c>
      <c r="K2648" s="33"/>
      <c r="L2648" s="31"/>
      <c r="M2648" s="31"/>
    </row>
    <row r="2649" spans="2:13" x14ac:dyDescent="0.2">
      <c r="B2649" s="29" t="str">
        <f>IF(C2649&lt;&gt;"",COUNT($B$2:B2648)+1,"")</f>
        <v/>
      </c>
      <c r="C2649" s="30"/>
      <c r="D2649" s="31"/>
      <c r="E2649" s="32"/>
      <c r="F2649" s="31" t="str">
        <f>IFERROR(IF(E2649&lt;&gt;"",VLOOKUP(E2649,'تكويد الاصناف'!$B$3:$L$5500,3,FALSE),""),"تأكد من الكود")</f>
        <v/>
      </c>
      <c r="G2649" s="31" t="str">
        <f>IFERROR(IF(E2649&lt;&gt;"",VLOOKUP(E2649,'تكويد الاصناف'!$B$3:$L$5500,4,FALSE),""),"تأكد من الوحدة")</f>
        <v/>
      </c>
      <c r="H2649" s="31" t="str">
        <f>IFERROR(IF(E2649&lt;&gt;"",VLOOKUP(E2649,'تكويد الاصناف'!$B$3:$L$5500,9,FALSE),""),"تأكد من السعر")</f>
        <v/>
      </c>
      <c r="I2649" s="31"/>
      <c r="J2649" s="33" t="str">
        <f t="shared" si="41"/>
        <v/>
      </c>
      <c r="K2649" s="33"/>
      <c r="L2649" s="31"/>
      <c r="M2649" s="31"/>
    </row>
    <row r="2650" spans="2:13" x14ac:dyDescent="0.2">
      <c r="B2650" s="29" t="str">
        <f>IF(C2650&lt;&gt;"",COUNT($B$2:B2649)+1,"")</f>
        <v/>
      </c>
      <c r="C2650" s="30"/>
      <c r="D2650" s="31"/>
      <c r="E2650" s="32"/>
      <c r="F2650" s="31" t="str">
        <f>IFERROR(IF(E2650&lt;&gt;"",VLOOKUP(E2650,'تكويد الاصناف'!$B$3:$L$5500,3,FALSE),""),"تأكد من الكود")</f>
        <v/>
      </c>
      <c r="G2650" s="31" t="str">
        <f>IFERROR(IF(E2650&lt;&gt;"",VLOOKUP(E2650,'تكويد الاصناف'!$B$3:$L$5500,4,FALSE),""),"تأكد من الوحدة")</f>
        <v/>
      </c>
      <c r="H2650" s="31" t="str">
        <f>IFERROR(IF(E2650&lt;&gt;"",VLOOKUP(E2650,'تكويد الاصناف'!$B$3:$L$5500,9,FALSE),""),"تأكد من السعر")</f>
        <v/>
      </c>
      <c r="I2650" s="31"/>
      <c r="J2650" s="33" t="str">
        <f t="shared" si="41"/>
        <v/>
      </c>
      <c r="K2650" s="33"/>
      <c r="L2650" s="31"/>
      <c r="M2650" s="31"/>
    </row>
    <row r="2651" spans="2:13" x14ac:dyDescent="0.2">
      <c r="B2651" s="29" t="str">
        <f>IF(C2651&lt;&gt;"",COUNT($B$2:B2650)+1,"")</f>
        <v/>
      </c>
      <c r="C2651" s="30"/>
      <c r="D2651" s="31"/>
      <c r="E2651" s="32"/>
      <c r="F2651" s="31" t="str">
        <f>IFERROR(IF(E2651&lt;&gt;"",VLOOKUP(E2651,'تكويد الاصناف'!$B$3:$L$5500,3,FALSE),""),"تأكد من الكود")</f>
        <v/>
      </c>
      <c r="G2651" s="31" t="str">
        <f>IFERROR(IF(E2651&lt;&gt;"",VLOOKUP(E2651,'تكويد الاصناف'!$B$3:$L$5500,4,FALSE),""),"تأكد من الوحدة")</f>
        <v/>
      </c>
      <c r="H2651" s="31" t="str">
        <f>IFERROR(IF(E2651&lt;&gt;"",VLOOKUP(E2651,'تكويد الاصناف'!$B$3:$L$5500,9,FALSE),""),"تأكد من السعر")</f>
        <v/>
      </c>
      <c r="I2651" s="31"/>
      <c r="J2651" s="33" t="str">
        <f t="shared" si="41"/>
        <v/>
      </c>
      <c r="K2651" s="33"/>
      <c r="L2651" s="31"/>
      <c r="M2651" s="31"/>
    </row>
    <row r="2652" spans="2:13" x14ac:dyDescent="0.2">
      <c r="B2652" s="29" t="str">
        <f>IF(C2652&lt;&gt;"",COUNT($B$2:B2651)+1,"")</f>
        <v/>
      </c>
      <c r="C2652" s="30"/>
      <c r="D2652" s="31"/>
      <c r="E2652" s="32"/>
      <c r="F2652" s="31" t="str">
        <f>IFERROR(IF(E2652&lt;&gt;"",VLOOKUP(E2652,'تكويد الاصناف'!$B$3:$L$5500,3,FALSE),""),"تأكد من الكود")</f>
        <v/>
      </c>
      <c r="G2652" s="31" t="str">
        <f>IFERROR(IF(E2652&lt;&gt;"",VLOOKUP(E2652,'تكويد الاصناف'!$B$3:$L$5500,4,FALSE),""),"تأكد من الوحدة")</f>
        <v/>
      </c>
      <c r="H2652" s="31" t="str">
        <f>IFERROR(IF(E2652&lt;&gt;"",VLOOKUP(E2652,'تكويد الاصناف'!$B$3:$L$5500,9,FALSE),""),"تأكد من السعر")</f>
        <v/>
      </c>
      <c r="I2652" s="31"/>
      <c r="J2652" s="33" t="str">
        <f t="shared" si="41"/>
        <v/>
      </c>
      <c r="K2652" s="33"/>
      <c r="L2652" s="31"/>
      <c r="M2652" s="31"/>
    </row>
    <row r="2653" spans="2:13" x14ac:dyDescent="0.2">
      <c r="B2653" s="29" t="str">
        <f>IF(C2653&lt;&gt;"",COUNT($B$2:B2652)+1,"")</f>
        <v/>
      </c>
      <c r="C2653" s="30"/>
      <c r="D2653" s="31"/>
      <c r="E2653" s="32"/>
      <c r="F2653" s="31" t="str">
        <f>IFERROR(IF(E2653&lt;&gt;"",VLOOKUP(E2653,'تكويد الاصناف'!$B$3:$L$5500,3,FALSE),""),"تأكد من الكود")</f>
        <v/>
      </c>
      <c r="G2653" s="31" t="str">
        <f>IFERROR(IF(E2653&lt;&gt;"",VLOOKUP(E2653,'تكويد الاصناف'!$B$3:$L$5500,4,FALSE),""),"تأكد من الوحدة")</f>
        <v/>
      </c>
      <c r="H2653" s="31" t="str">
        <f>IFERROR(IF(E2653&lt;&gt;"",VLOOKUP(E2653,'تكويد الاصناف'!$B$3:$L$5500,9,FALSE),""),"تأكد من السعر")</f>
        <v/>
      </c>
      <c r="I2653" s="31"/>
      <c r="J2653" s="33" t="str">
        <f t="shared" si="41"/>
        <v/>
      </c>
      <c r="K2653" s="33"/>
      <c r="L2653" s="31"/>
      <c r="M2653" s="31"/>
    </row>
    <row r="2654" spans="2:13" x14ac:dyDescent="0.2">
      <c r="B2654" s="29" t="str">
        <f>IF(C2654&lt;&gt;"",COUNT($B$2:B2653)+1,"")</f>
        <v/>
      </c>
      <c r="C2654" s="30"/>
      <c r="D2654" s="31"/>
      <c r="E2654" s="32"/>
      <c r="F2654" s="31" t="str">
        <f>IFERROR(IF(E2654&lt;&gt;"",VLOOKUP(E2654,'تكويد الاصناف'!$B$3:$L$5500,3,FALSE),""),"تأكد من الكود")</f>
        <v/>
      </c>
      <c r="G2654" s="31" t="str">
        <f>IFERROR(IF(E2654&lt;&gt;"",VLOOKUP(E2654,'تكويد الاصناف'!$B$3:$L$5500,4,FALSE),""),"تأكد من الوحدة")</f>
        <v/>
      </c>
      <c r="H2654" s="31" t="str">
        <f>IFERROR(IF(E2654&lt;&gt;"",VLOOKUP(E2654,'تكويد الاصناف'!$B$3:$L$5500,9,FALSE),""),"تأكد من السعر")</f>
        <v/>
      </c>
      <c r="I2654" s="31"/>
      <c r="J2654" s="33" t="str">
        <f t="shared" si="41"/>
        <v/>
      </c>
      <c r="K2654" s="33"/>
      <c r="L2654" s="31"/>
      <c r="M2654" s="31"/>
    </row>
    <row r="2655" spans="2:13" x14ac:dyDescent="0.2">
      <c r="B2655" s="29" t="str">
        <f>IF(C2655&lt;&gt;"",COUNT($B$2:B2654)+1,"")</f>
        <v/>
      </c>
      <c r="C2655" s="30"/>
      <c r="D2655" s="31"/>
      <c r="E2655" s="32"/>
      <c r="F2655" s="31" t="str">
        <f>IFERROR(IF(E2655&lt;&gt;"",VLOOKUP(E2655,'تكويد الاصناف'!$B$3:$L$5500,3,FALSE),""),"تأكد من الكود")</f>
        <v/>
      </c>
      <c r="G2655" s="31" t="str">
        <f>IFERROR(IF(E2655&lt;&gt;"",VLOOKUP(E2655,'تكويد الاصناف'!$B$3:$L$5500,4,FALSE),""),"تأكد من الوحدة")</f>
        <v/>
      </c>
      <c r="H2655" s="31" t="str">
        <f>IFERROR(IF(E2655&lt;&gt;"",VLOOKUP(E2655,'تكويد الاصناف'!$B$3:$L$5500,9,FALSE),""),"تأكد من السعر")</f>
        <v/>
      </c>
      <c r="I2655" s="31"/>
      <c r="J2655" s="33" t="str">
        <f t="shared" si="41"/>
        <v/>
      </c>
      <c r="K2655" s="33"/>
      <c r="L2655" s="31"/>
      <c r="M2655" s="31"/>
    </row>
    <row r="2656" spans="2:13" x14ac:dyDescent="0.2">
      <c r="B2656" s="29" t="str">
        <f>IF(C2656&lt;&gt;"",COUNT($B$2:B2655)+1,"")</f>
        <v/>
      </c>
      <c r="C2656" s="30"/>
      <c r="D2656" s="31"/>
      <c r="E2656" s="32"/>
      <c r="F2656" s="31" t="str">
        <f>IFERROR(IF(E2656&lt;&gt;"",VLOOKUP(E2656,'تكويد الاصناف'!$B$3:$L$5500,3,FALSE),""),"تأكد من الكود")</f>
        <v/>
      </c>
      <c r="G2656" s="31" t="str">
        <f>IFERROR(IF(E2656&lt;&gt;"",VLOOKUP(E2656,'تكويد الاصناف'!$B$3:$L$5500,4,FALSE),""),"تأكد من الوحدة")</f>
        <v/>
      </c>
      <c r="H2656" s="31" t="str">
        <f>IFERROR(IF(E2656&lt;&gt;"",VLOOKUP(E2656,'تكويد الاصناف'!$B$3:$L$5500,9,FALSE),""),"تأكد من السعر")</f>
        <v/>
      </c>
      <c r="I2656" s="31"/>
      <c r="J2656" s="33" t="str">
        <f t="shared" si="41"/>
        <v/>
      </c>
      <c r="K2656" s="33"/>
      <c r="L2656" s="31"/>
      <c r="M2656" s="31"/>
    </row>
    <row r="2657" spans="2:13" x14ac:dyDescent="0.2">
      <c r="B2657" s="29" t="str">
        <f>IF(C2657&lt;&gt;"",COUNT($B$2:B2656)+1,"")</f>
        <v/>
      </c>
      <c r="C2657" s="30"/>
      <c r="D2657" s="31"/>
      <c r="E2657" s="32"/>
      <c r="F2657" s="31" t="str">
        <f>IFERROR(IF(E2657&lt;&gt;"",VLOOKUP(E2657,'تكويد الاصناف'!$B$3:$L$5500,3,FALSE),""),"تأكد من الكود")</f>
        <v/>
      </c>
      <c r="G2657" s="31" t="str">
        <f>IFERROR(IF(E2657&lt;&gt;"",VLOOKUP(E2657,'تكويد الاصناف'!$B$3:$L$5500,4,FALSE),""),"تأكد من الوحدة")</f>
        <v/>
      </c>
      <c r="H2657" s="31" t="str">
        <f>IFERROR(IF(E2657&lt;&gt;"",VLOOKUP(E2657,'تكويد الاصناف'!$B$3:$L$5500,9,FALSE),""),"تأكد من السعر")</f>
        <v/>
      </c>
      <c r="I2657" s="31"/>
      <c r="J2657" s="33" t="str">
        <f t="shared" si="41"/>
        <v/>
      </c>
      <c r="K2657" s="33"/>
      <c r="L2657" s="31"/>
      <c r="M2657" s="31"/>
    </row>
    <row r="2658" spans="2:13" x14ac:dyDescent="0.2">
      <c r="B2658" s="29" t="str">
        <f>IF(C2658&lt;&gt;"",COUNT($B$2:B2657)+1,"")</f>
        <v/>
      </c>
      <c r="C2658" s="30"/>
      <c r="D2658" s="31"/>
      <c r="E2658" s="32"/>
      <c r="F2658" s="31" t="str">
        <f>IFERROR(IF(E2658&lt;&gt;"",VLOOKUP(E2658,'تكويد الاصناف'!$B$3:$L$5500,3,FALSE),""),"تأكد من الكود")</f>
        <v/>
      </c>
      <c r="G2658" s="31" t="str">
        <f>IFERROR(IF(E2658&lt;&gt;"",VLOOKUP(E2658,'تكويد الاصناف'!$B$3:$L$5500,4,FALSE),""),"تأكد من الوحدة")</f>
        <v/>
      </c>
      <c r="H2658" s="31" t="str">
        <f>IFERROR(IF(E2658&lt;&gt;"",VLOOKUP(E2658,'تكويد الاصناف'!$B$3:$L$5500,9,FALSE),""),"تأكد من السعر")</f>
        <v/>
      </c>
      <c r="I2658" s="31"/>
      <c r="J2658" s="33" t="str">
        <f t="shared" si="41"/>
        <v/>
      </c>
      <c r="K2658" s="33"/>
      <c r="L2658" s="31"/>
      <c r="M2658" s="31"/>
    </row>
    <row r="2659" spans="2:13" x14ac:dyDescent="0.2">
      <c r="B2659" s="29" t="str">
        <f>IF(C2659&lt;&gt;"",COUNT($B$2:B2658)+1,"")</f>
        <v/>
      </c>
      <c r="C2659" s="30"/>
      <c r="D2659" s="31"/>
      <c r="E2659" s="32"/>
      <c r="F2659" s="31" t="str">
        <f>IFERROR(IF(E2659&lt;&gt;"",VLOOKUP(E2659,'تكويد الاصناف'!$B$3:$L$5500,3,FALSE),""),"تأكد من الكود")</f>
        <v/>
      </c>
      <c r="G2659" s="31" t="str">
        <f>IFERROR(IF(E2659&lt;&gt;"",VLOOKUP(E2659,'تكويد الاصناف'!$B$3:$L$5500,4,FALSE),""),"تأكد من الوحدة")</f>
        <v/>
      </c>
      <c r="H2659" s="31" t="str">
        <f>IFERROR(IF(E2659&lt;&gt;"",VLOOKUP(E2659,'تكويد الاصناف'!$B$3:$L$5500,9,FALSE),""),"تأكد من السعر")</f>
        <v/>
      </c>
      <c r="I2659" s="31"/>
      <c r="J2659" s="33" t="str">
        <f t="shared" si="41"/>
        <v/>
      </c>
      <c r="K2659" s="33"/>
      <c r="L2659" s="31"/>
      <c r="M2659" s="31"/>
    </row>
    <row r="2660" spans="2:13" x14ac:dyDescent="0.2">
      <c r="B2660" s="29" t="str">
        <f>IF(C2660&lt;&gt;"",COUNT($B$2:B2659)+1,"")</f>
        <v/>
      </c>
      <c r="C2660" s="30"/>
      <c r="D2660" s="31"/>
      <c r="E2660" s="32"/>
      <c r="F2660" s="31" t="str">
        <f>IFERROR(IF(E2660&lt;&gt;"",VLOOKUP(E2660,'تكويد الاصناف'!$B$3:$L$5500,3,FALSE),""),"تأكد من الكود")</f>
        <v/>
      </c>
      <c r="G2660" s="31" t="str">
        <f>IFERROR(IF(E2660&lt;&gt;"",VLOOKUP(E2660,'تكويد الاصناف'!$B$3:$L$5500,4,FALSE),""),"تأكد من الوحدة")</f>
        <v/>
      </c>
      <c r="H2660" s="31" t="str">
        <f>IFERROR(IF(E2660&lt;&gt;"",VLOOKUP(E2660,'تكويد الاصناف'!$B$3:$L$5500,9,FALSE),""),"تأكد من السعر")</f>
        <v/>
      </c>
      <c r="I2660" s="31"/>
      <c r="J2660" s="33" t="str">
        <f t="shared" si="41"/>
        <v/>
      </c>
      <c r="K2660" s="33"/>
      <c r="L2660" s="31"/>
      <c r="M2660" s="31"/>
    </row>
    <row r="2661" spans="2:13" x14ac:dyDescent="0.2">
      <c r="B2661" s="29" t="str">
        <f>IF(C2661&lt;&gt;"",COUNT($B$2:B2660)+1,"")</f>
        <v/>
      </c>
      <c r="C2661" s="30"/>
      <c r="D2661" s="31"/>
      <c r="E2661" s="32"/>
      <c r="F2661" s="31" t="str">
        <f>IFERROR(IF(E2661&lt;&gt;"",VLOOKUP(E2661,'تكويد الاصناف'!$B$3:$L$5500,3,FALSE),""),"تأكد من الكود")</f>
        <v/>
      </c>
      <c r="G2661" s="31" t="str">
        <f>IFERROR(IF(E2661&lt;&gt;"",VLOOKUP(E2661,'تكويد الاصناف'!$B$3:$L$5500,4,FALSE),""),"تأكد من الوحدة")</f>
        <v/>
      </c>
      <c r="H2661" s="31" t="str">
        <f>IFERROR(IF(E2661&lt;&gt;"",VLOOKUP(E2661,'تكويد الاصناف'!$B$3:$L$5500,9,FALSE),""),"تأكد من السعر")</f>
        <v/>
      </c>
      <c r="I2661" s="31"/>
      <c r="J2661" s="33" t="str">
        <f t="shared" si="41"/>
        <v/>
      </c>
      <c r="K2661" s="33"/>
      <c r="L2661" s="31"/>
      <c r="M2661" s="31"/>
    </row>
    <row r="2662" spans="2:13" x14ac:dyDescent="0.2">
      <c r="B2662" s="29" t="str">
        <f>IF(C2662&lt;&gt;"",COUNT($B$2:B2661)+1,"")</f>
        <v/>
      </c>
      <c r="C2662" s="30"/>
      <c r="D2662" s="31"/>
      <c r="E2662" s="32"/>
      <c r="F2662" s="31" t="str">
        <f>IFERROR(IF(E2662&lt;&gt;"",VLOOKUP(E2662,'تكويد الاصناف'!$B$3:$L$5500,3,FALSE),""),"تأكد من الكود")</f>
        <v/>
      </c>
      <c r="G2662" s="31" t="str">
        <f>IFERROR(IF(E2662&lt;&gt;"",VLOOKUP(E2662,'تكويد الاصناف'!$B$3:$L$5500,4,FALSE),""),"تأكد من الوحدة")</f>
        <v/>
      </c>
      <c r="H2662" s="31" t="str">
        <f>IFERROR(IF(E2662&lt;&gt;"",VLOOKUP(E2662,'تكويد الاصناف'!$B$3:$L$5500,9,FALSE),""),"تأكد من السعر")</f>
        <v/>
      </c>
      <c r="I2662" s="31"/>
      <c r="J2662" s="33" t="str">
        <f t="shared" si="41"/>
        <v/>
      </c>
      <c r="K2662" s="33"/>
      <c r="L2662" s="31"/>
      <c r="M2662" s="31"/>
    </row>
    <row r="2663" spans="2:13" x14ac:dyDescent="0.2">
      <c r="B2663" s="29" t="str">
        <f>IF(C2663&lt;&gt;"",COUNT($B$2:B2662)+1,"")</f>
        <v/>
      </c>
      <c r="C2663" s="30"/>
      <c r="D2663" s="31"/>
      <c r="E2663" s="32"/>
      <c r="F2663" s="31" t="str">
        <f>IFERROR(IF(E2663&lt;&gt;"",VLOOKUP(E2663,'تكويد الاصناف'!$B$3:$L$5500,3,FALSE),""),"تأكد من الكود")</f>
        <v/>
      </c>
      <c r="G2663" s="31" t="str">
        <f>IFERROR(IF(E2663&lt;&gt;"",VLOOKUP(E2663,'تكويد الاصناف'!$B$3:$L$5500,4,FALSE),""),"تأكد من الوحدة")</f>
        <v/>
      </c>
      <c r="H2663" s="31" t="str">
        <f>IFERROR(IF(E2663&lt;&gt;"",VLOOKUP(E2663,'تكويد الاصناف'!$B$3:$L$5500,9,FALSE),""),"تأكد من السعر")</f>
        <v/>
      </c>
      <c r="I2663" s="31"/>
      <c r="J2663" s="33" t="str">
        <f t="shared" si="41"/>
        <v/>
      </c>
      <c r="K2663" s="33"/>
      <c r="L2663" s="31"/>
      <c r="M2663" s="31"/>
    </row>
    <row r="2664" spans="2:13" x14ac:dyDescent="0.2">
      <c r="B2664" s="29" t="str">
        <f>IF(C2664&lt;&gt;"",COUNT($B$2:B2663)+1,"")</f>
        <v/>
      </c>
      <c r="C2664" s="30"/>
      <c r="D2664" s="31"/>
      <c r="E2664" s="32"/>
      <c r="F2664" s="31" t="str">
        <f>IFERROR(IF(E2664&lt;&gt;"",VLOOKUP(E2664,'تكويد الاصناف'!$B$3:$L$5500,3,FALSE),""),"تأكد من الكود")</f>
        <v/>
      </c>
      <c r="G2664" s="31" t="str">
        <f>IFERROR(IF(E2664&lt;&gt;"",VLOOKUP(E2664,'تكويد الاصناف'!$B$3:$L$5500,4,FALSE),""),"تأكد من الوحدة")</f>
        <v/>
      </c>
      <c r="H2664" s="31" t="str">
        <f>IFERROR(IF(E2664&lt;&gt;"",VLOOKUP(E2664,'تكويد الاصناف'!$B$3:$L$5500,9,FALSE),""),"تأكد من السعر")</f>
        <v/>
      </c>
      <c r="I2664" s="31"/>
      <c r="J2664" s="33" t="str">
        <f t="shared" si="41"/>
        <v/>
      </c>
      <c r="K2664" s="33"/>
      <c r="L2664" s="31"/>
      <c r="M2664" s="31"/>
    </row>
    <row r="2665" spans="2:13" x14ac:dyDescent="0.2">
      <c r="B2665" s="29" t="str">
        <f>IF(C2665&lt;&gt;"",COUNT($B$2:B2664)+1,"")</f>
        <v/>
      </c>
      <c r="C2665" s="30"/>
      <c r="D2665" s="31"/>
      <c r="E2665" s="32"/>
      <c r="F2665" s="31" t="str">
        <f>IFERROR(IF(E2665&lt;&gt;"",VLOOKUP(E2665,'تكويد الاصناف'!$B$3:$L$5500,3,FALSE),""),"تأكد من الكود")</f>
        <v/>
      </c>
      <c r="G2665" s="31" t="str">
        <f>IFERROR(IF(E2665&lt;&gt;"",VLOOKUP(E2665,'تكويد الاصناف'!$B$3:$L$5500,4,FALSE),""),"تأكد من الوحدة")</f>
        <v/>
      </c>
      <c r="H2665" s="31" t="str">
        <f>IFERROR(IF(E2665&lt;&gt;"",VLOOKUP(E2665,'تكويد الاصناف'!$B$3:$L$5500,9,FALSE),""),"تأكد من السعر")</f>
        <v/>
      </c>
      <c r="I2665" s="31"/>
      <c r="J2665" s="33" t="str">
        <f t="shared" si="41"/>
        <v/>
      </c>
      <c r="K2665" s="33"/>
      <c r="L2665" s="31"/>
      <c r="M2665" s="31"/>
    </row>
    <row r="2666" spans="2:13" x14ac:dyDescent="0.2">
      <c r="B2666" s="29" t="str">
        <f>IF(C2666&lt;&gt;"",COUNT($B$2:B2665)+1,"")</f>
        <v/>
      </c>
      <c r="C2666" s="30"/>
      <c r="D2666" s="31"/>
      <c r="E2666" s="32"/>
      <c r="F2666" s="31" t="str">
        <f>IFERROR(IF(E2666&lt;&gt;"",VLOOKUP(E2666,'تكويد الاصناف'!$B$3:$L$5500,3,FALSE),""),"تأكد من الكود")</f>
        <v/>
      </c>
      <c r="G2666" s="31" t="str">
        <f>IFERROR(IF(E2666&lt;&gt;"",VLOOKUP(E2666,'تكويد الاصناف'!$B$3:$L$5500,4,FALSE),""),"تأكد من الوحدة")</f>
        <v/>
      </c>
      <c r="H2666" s="31" t="str">
        <f>IFERROR(IF(E2666&lt;&gt;"",VLOOKUP(E2666,'تكويد الاصناف'!$B$3:$L$5500,9,FALSE),""),"تأكد من السعر")</f>
        <v/>
      </c>
      <c r="I2666" s="31"/>
      <c r="J2666" s="33" t="str">
        <f t="shared" si="41"/>
        <v/>
      </c>
      <c r="K2666" s="33"/>
      <c r="L2666" s="31"/>
      <c r="M2666" s="31"/>
    </row>
    <row r="2667" spans="2:13" x14ac:dyDescent="0.2">
      <c r="B2667" s="29" t="str">
        <f>IF(C2667&lt;&gt;"",COUNT($B$2:B2666)+1,"")</f>
        <v/>
      </c>
      <c r="C2667" s="30"/>
      <c r="D2667" s="31"/>
      <c r="E2667" s="32"/>
      <c r="F2667" s="31" t="str">
        <f>IFERROR(IF(E2667&lt;&gt;"",VLOOKUP(E2667,'تكويد الاصناف'!$B$3:$L$5500,3,FALSE),""),"تأكد من الكود")</f>
        <v/>
      </c>
      <c r="G2667" s="31" t="str">
        <f>IFERROR(IF(E2667&lt;&gt;"",VLOOKUP(E2667,'تكويد الاصناف'!$B$3:$L$5500,4,FALSE),""),"تأكد من الوحدة")</f>
        <v/>
      </c>
      <c r="H2667" s="31" t="str">
        <f>IFERROR(IF(E2667&lt;&gt;"",VLOOKUP(E2667,'تكويد الاصناف'!$B$3:$L$5500,9,FALSE),""),"تأكد من السعر")</f>
        <v/>
      </c>
      <c r="I2667" s="31"/>
      <c r="J2667" s="33" t="str">
        <f t="shared" si="41"/>
        <v/>
      </c>
      <c r="K2667" s="33"/>
      <c r="L2667" s="31"/>
      <c r="M2667" s="31"/>
    </row>
    <row r="2668" spans="2:13" x14ac:dyDescent="0.2">
      <c r="B2668" s="29" t="str">
        <f>IF(C2668&lt;&gt;"",COUNT($B$2:B2667)+1,"")</f>
        <v/>
      </c>
      <c r="C2668" s="30"/>
      <c r="D2668" s="31"/>
      <c r="E2668" s="32"/>
      <c r="F2668" s="31" t="str">
        <f>IFERROR(IF(E2668&lt;&gt;"",VLOOKUP(E2668,'تكويد الاصناف'!$B$3:$L$5500,3,FALSE),""),"تأكد من الكود")</f>
        <v/>
      </c>
      <c r="G2668" s="31" t="str">
        <f>IFERROR(IF(E2668&lt;&gt;"",VLOOKUP(E2668,'تكويد الاصناف'!$B$3:$L$5500,4,FALSE),""),"تأكد من الوحدة")</f>
        <v/>
      </c>
      <c r="H2668" s="31" t="str">
        <f>IFERROR(IF(E2668&lt;&gt;"",VLOOKUP(E2668,'تكويد الاصناف'!$B$3:$L$5500,9,FALSE),""),"تأكد من السعر")</f>
        <v/>
      </c>
      <c r="I2668" s="31"/>
      <c r="J2668" s="33" t="str">
        <f t="shared" si="41"/>
        <v/>
      </c>
      <c r="K2668" s="33"/>
      <c r="L2668" s="31"/>
      <c r="M2668" s="31"/>
    </row>
    <row r="2669" spans="2:13" x14ac:dyDescent="0.2">
      <c r="B2669" s="29" t="str">
        <f>IF(C2669&lt;&gt;"",COUNT($B$2:B2668)+1,"")</f>
        <v/>
      </c>
      <c r="C2669" s="30"/>
      <c r="D2669" s="31"/>
      <c r="E2669" s="32"/>
      <c r="F2669" s="31" t="str">
        <f>IFERROR(IF(E2669&lt;&gt;"",VLOOKUP(E2669,'تكويد الاصناف'!$B$3:$L$5500,3,FALSE),""),"تأكد من الكود")</f>
        <v/>
      </c>
      <c r="G2669" s="31" t="str">
        <f>IFERROR(IF(E2669&lt;&gt;"",VLOOKUP(E2669,'تكويد الاصناف'!$B$3:$L$5500,4,FALSE),""),"تأكد من الوحدة")</f>
        <v/>
      </c>
      <c r="H2669" s="31" t="str">
        <f>IFERROR(IF(E2669&lt;&gt;"",VLOOKUP(E2669,'تكويد الاصناف'!$B$3:$L$5500,9,FALSE),""),"تأكد من السعر")</f>
        <v/>
      </c>
      <c r="I2669" s="31"/>
      <c r="J2669" s="33" t="str">
        <f t="shared" si="41"/>
        <v/>
      </c>
      <c r="K2669" s="33"/>
      <c r="L2669" s="31"/>
      <c r="M2669" s="31"/>
    </row>
    <row r="2670" spans="2:13" x14ac:dyDescent="0.2">
      <c r="B2670" s="29" t="str">
        <f>IF(C2670&lt;&gt;"",COUNT($B$2:B2669)+1,"")</f>
        <v/>
      </c>
      <c r="C2670" s="30"/>
      <c r="D2670" s="31"/>
      <c r="E2670" s="32"/>
      <c r="F2670" s="31" t="str">
        <f>IFERROR(IF(E2670&lt;&gt;"",VLOOKUP(E2670,'تكويد الاصناف'!$B$3:$L$5500,3,FALSE),""),"تأكد من الكود")</f>
        <v/>
      </c>
      <c r="G2670" s="31" t="str">
        <f>IFERROR(IF(E2670&lt;&gt;"",VLOOKUP(E2670,'تكويد الاصناف'!$B$3:$L$5500,4,FALSE),""),"تأكد من الوحدة")</f>
        <v/>
      </c>
      <c r="H2670" s="31" t="str">
        <f>IFERROR(IF(E2670&lt;&gt;"",VLOOKUP(E2670,'تكويد الاصناف'!$B$3:$L$5500,9,FALSE),""),"تأكد من السعر")</f>
        <v/>
      </c>
      <c r="I2670" s="31"/>
      <c r="J2670" s="33" t="str">
        <f t="shared" si="41"/>
        <v/>
      </c>
      <c r="K2670" s="33"/>
      <c r="L2670" s="31"/>
      <c r="M2670" s="31"/>
    </row>
    <row r="2671" spans="2:13" x14ac:dyDescent="0.2">
      <c r="B2671" s="29" t="str">
        <f>IF(C2671&lt;&gt;"",COUNT($B$2:B2670)+1,"")</f>
        <v/>
      </c>
      <c r="C2671" s="30"/>
      <c r="D2671" s="31"/>
      <c r="E2671" s="32"/>
      <c r="F2671" s="31" t="str">
        <f>IFERROR(IF(E2671&lt;&gt;"",VLOOKUP(E2671,'تكويد الاصناف'!$B$3:$L$5500,3,FALSE),""),"تأكد من الكود")</f>
        <v/>
      </c>
      <c r="G2671" s="31" t="str">
        <f>IFERROR(IF(E2671&lt;&gt;"",VLOOKUP(E2671,'تكويد الاصناف'!$B$3:$L$5500,4,FALSE),""),"تأكد من الوحدة")</f>
        <v/>
      </c>
      <c r="H2671" s="31" t="str">
        <f>IFERROR(IF(E2671&lt;&gt;"",VLOOKUP(E2671,'تكويد الاصناف'!$B$3:$L$5500,9,FALSE),""),"تأكد من السعر")</f>
        <v/>
      </c>
      <c r="I2671" s="31"/>
      <c r="J2671" s="33" t="str">
        <f t="shared" si="41"/>
        <v/>
      </c>
      <c r="K2671" s="33"/>
      <c r="L2671" s="31"/>
      <c r="M2671" s="31"/>
    </row>
    <row r="2672" spans="2:13" x14ac:dyDescent="0.2">
      <c r="B2672" s="29" t="str">
        <f>IF(C2672&lt;&gt;"",COUNT($B$2:B2671)+1,"")</f>
        <v/>
      </c>
      <c r="C2672" s="30"/>
      <c r="D2672" s="31"/>
      <c r="E2672" s="32"/>
      <c r="F2672" s="31" t="str">
        <f>IFERROR(IF(E2672&lt;&gt;"",VLOOKUP(E2672,'تكويد الاصناف'!$B$3:$L$5500,3,FALSE),""),"تأكد من الكود")</f>
        <v/>
      </c>
      <c r="G2672" s="31" t="str">
        <f>IFERROR(IF(E2672&lt;&gt;"",VLOOKUP(E2672,'تكويد الاصناف'!$B$3:$L$5500,4,FALSE),""),"تأكد من الوحدة")</f>
        <v/>
      </c>
      <c r="H2672" s="31" t="str">
        <f>IFERROR(IF(E2672&lt;&gt;"",VLOOKUP(E2672,'تكويد الاصناف'!$B$3:$L$5500,9,FALSE),""),"تأكد من السعر")</f>
        <v/>
      </c>
      <c r="I2672" s="31"/>
      <c r="J2672" s="33" t="str">
        <f t="shared" si="41"/>
        <v/>
      </c>
      <c r="K2672" s="33"/>
      <c r="L2672" s="31"/>
      <c r="M2672" s="31"/>
    </row>
    <row r="2673" spans="2:13" x14ac:dyDescent="0.2">
      <c r="B2673" s="29" t="str">
        <f>IF(C2673&lt;&gt;"",COUNT($B$2:B2672)+1,"")</f>
        <v/>
      </c>
      <c r="C2673" s="30"/>
      <c r="D2673" s="31"/>
      <c r="E2673" s="32"/>
      <c r="F2673" s="31" t="str">
        <f>IFERROR(IF(E2673&lt;&gt;"",VLOOKUP(E2673,'تكويد الاصناف'!$B$3:$L$5500,3,FALSE),""),"تأكد من الكود")</f>
        <v/>
      </c>
      <c r="G2673" s="31" t="str">
        <f>IFERROR(IF(E2673&lt;&gt;"",VLOOKUP(E2673,'تكويد الاصناف'!$B$3:$L$5500,4,FALSE),""),"تأكد من الوحدة")</f>
        <v/>
      </c>
      <c r="H2673" s="31" t="str">
        <f>IFERROR(IF(E2673&lt;&gt;"",VLOOKUP(E2673,'تكويد الاصناف'!$B$3:$L$5500,9,FALSE),""),"تأكد من السعر")</f>
        <v/>
      </c>
      <c r="I2673" s="31"/>
      <c r="J2673" s="33" t="str">
        <f t="shared" si="41"/>
        <v/>
      </c>
      <c r="K2673" s="33"/>
      <c r="L2673" s="31"/>
      <c r="M2673" s="31"/>
    </row>
    <row r="2674" spans="2:13" x14ac:dyDescent="0.2">
      <c r="B2674" s="29" t="str">
        <f>IF(C2674&lt;&gt;"",COUNT($B$2:B2673)+1,"")</f>
        <v/>
      </c>
      <c r="C2674" s="30"/>
      <c r="D2674" s="31"/>
      <c r="E2674" s="32"/>
      <c r="F2674" s="31" t="str">
        <f>IFERROR(IF(E2674&lt;&gt;"",VLOOKUP(E2674,'تكويد الاصناف'!$B$3:$L$5500,3,FALSE),""),"تأكد من الكود")</f>
        <v/>
      </c>
      <c r="G2674" s="31" t="str">
        <f>IFERROR(IF(E2674&lt;&gt;"",VLOOKUP(E2674,'تكويد الاصناف'!$B$3:$L$5500,4,FALSE),""),"تأكد من الوحدة")</f>
        <v/>
      </c>
      <c r="H2674" s="31" t="str">
        <f>IFERROR(IF(E2674&lt;&gt;"",VLOOKUP(E2674,'تكويد الاصناف'!$B$3:$L$5500,9,FALSE),""),"تأكد من السعر")</f>
        <v/>
      </c>
      <c r="I2674" s="31"/>
      <c r="J2674" s="33" t="str">
        <f t="shared" si="41"/>
        <v/>
      </c>
      <c r="K2674" s="33"/>
      <c r="L2674" s="31"/>
      <c r="M2674" s="31"/>
    </row>
    <row r="2675" spans="2:13" x14ac:dyDescent="0.2">
      <c r="B2675" s="29" t="str">
        <f>IF(C2675&lt;&gt;"",COUNT($B$2:B2674)+1,"")</f>
        <v/>
      </c>
      <c r="C2675" s="30"/>
      <c r="D2675" s="31"/>
      <c r="E2675" s="32"/>
      <c r="F2675" s="31" t="str">
        <f>IFERROR(IF(E2675&lt;&gt;"",VLOOKUP(E2675,'تكويد الاصناف'!$B$3:$L$5500,3,FALSE),""),"تأكد من الكود")</f>
        <v/>
      </c>
      <c r="G2675" s="31" t="str">
        <f>IFERROR(IF(E2675&lt;&gt;"",VLOOKUP(E2675,'تكويد الاصناف'!$B$3:$L$5500,4,FALSE),""),"تأكد من الوحدة")</f>
        <v/>
      </c>
      <c r="H2675" s="31" t="str">
        <f>IFERROR(IF(E2675&lt;&gt;"",VLOOKUP(E2675,'تكويد الاصناف'!$B$3:$L$5500,9,FALSE),""),"تأكد من السعر")</f>
        <v/>
      </c>
      <c r="I2675" s="31"/>
      <c r="J2675" s="33" t="str">
        <f t="shared" si="41"/>
        <v/>
      </c>
      <c r="K2675" s="33"/>
      <c r="L2675" s="31"/>
      <c r="M2675" s="31"/>
    </row>
    <row r="2676" spans="2:13" x14ac:dyDescent="0.2">
      <c r="B2676" s="29" t="str">
        <f>IF(C2676&lt;&gt;"",COUNT($B$2:B2675)+1,"")</f>
        <v/>
      </c>
      <c r="C2676" s="30"/>
      <c r="D2676" s="31"/>
      <c r="E2676" s="32"/>
      <c r="F2676" s="31" t="str">
        <f>IFERROR(IF(E2676&lt;&gt;"",VLOOKUP(E2676,'تكويد الاصناف'!$B$3:$L$5500,3,FALSE),""),"تأكد من الكود")</f>
        <v/>
      </c>
      <c r="G2676" s="31" t="str">
        <f>IFERROR(IF(E2676&lt;&gt;"",VLOOKUP(E2676,'تكويد الاصناف'!$B$3:$L$5500,4,FALSE),""),"تأكد من الوحدة")</f>
        <v/>
      </c>
      <c r="H2676" s="31" t="str">
        <f>IFERROR(IF(E2676&lt;&gt;"",VLOOKUP(E2676,'تكويد الاصناف'!$B$3:$L$5500,9,FALSE),""),"تأكد من السعر")</f>
        <v/>
      </c>
      <c r="I2676" s="31"/>
      <c r="J2676" s="33" t="str">
        <f t="shared" si="41"/>
        <v/>
      </c>
      <c r="K2676" s="33"/>
      <c r="L2676" s="31"/>
      <c r="M2676" s="31"/>
    </row>
    <row r="2677" spans="2:13" x14ac:dyDescent="0.2">
      <c r="B2677" s="29" t="str">
        <f>IF(C2677&lt;&gt;"",COUNT($B$2:B2676)+1,"")</f>
        <v/>
      </c>
      <c r="C2677" s="30"/>
      <c r="D2677" s="31"/>
      <c r="E2677" s="32"/>
      <c r="F2677" s="31" t="str">
        <f>IFERROR(IF(E2677&lt;&gt;"",VLOOKUP(E2677,'تكويد الاصناف'!$B$3:$L$5500,3,FALSE),""),"تأكد من الكود")</f>
        <v/>
      </c>
      <c r="G2677" s="31" t="str">
        <f>IFERROR(IF(E2677&lt;&gt;"",VLOOKUP(E2677,'تكويد الاصناف'!$B$3:$L$5500,4,FALSE),""),"تأكد من الوحدة")</f>
        <v/>
      </c>
      <c r="H2677" s="31" t="str">
        <f>IFERROR(IF(E2677&lt;&gt;"",VLOOKUP(E2677,'تكويد الاصناف'!$B$3:$L$5500,9,FALSE),""),"تأكد من السعر")</f>
        <v/>
      </c>
      <c r="I2677" s="31"/>
      <c r="J2677" s="33" t="str">
        <f t="shared" si="41"/>
        <v/>
      </c>
      <c r="K2677" s="33"/>
      <c r="L2677" s="31"/>
      <c r="M2677" s="31"/>
    </row>
    <row r="2678" spans="2:13" x14ac:dyDescent="0.2">
      <c r="B2678" s="29" t="str">
        <f>IF(C2678&lt;&gt;"",COUNT($B$2:B2677)+1,"")</f>
        <v/>
      </c>
      <c r="C2678" s="30"/>
      <c r="D2678" s="31"/>
      <c r="E2678" s="32"/>
      <c r="F2678" s="31" t="str">
        <f>IFERROR(IF(E2678&lt;&gt;"",VLOOKUP(E2678,'تكويد الاصناف'!$B$3:$L$5500,3,FALSE),""),"تأكد من الكود")</f>
        <v/>
      </c>
      <c r="G2678" s="31" t="str">
        <f>IFERROR(IF(E2678&lt;&gt;"",VLOOKUP(E2678,'تكويد الاصناف'!$B$3:$L$5500,4,FALSE),""),"تأكد من الوحدة")</f>
        <v/>
      </c>
      <c r="H2678" s="31" t="str">
        <f>IFERROR(IF(E2678&lt;&gt;"",VLOOKUP(E2678,'تكويد الاصناف'!$B$3:$L$5500,9,FALSE),""),"تأكد من السعر")</f>
        <v/>
      </c>
      <c r="I2678" s="31"/>
      <c r="J2678" s="33" t="str">
        <f t="shared" si="41"/>
        <v/>
      </c>
      <c r="K2678" s="33"/>
      <c r="L2678" s="31"/>
      <c r="M2678" s="31"/>
    </row>
    <row r="2679" spans="2:13" x14ac:dyDescent="0.2">
      <c r="B2679" s="29" t="str">
        <f>IF(C2679&lt;&gt;"",COUNT($B$2:B2678)+1,"")</f>
        <v/>
      </c>
      <c r="C2679" s="30"/>
      <c r="D2679" s="31"/>
      <c r="E2679" s="32"/>
      <c r="F2679" s="31" t="str">
        <f>IFERROR(IF(E2679&lt;&gt;"",VLOOKUP(E2679,'تكويد الاصناف'!$B$3:$L$5500,3,FALSE),""),"تأكد من الكود")</f>
        <v/>
      </c>
      <c r="G2679" s="31" t="str">
        <f>IFERROR(IF(E2679&lt;&gt;"",VLOOKUP(E2679,'تكويد الاصناف'!$B$3:$L$5500,4,FALSE),""),"تأكد من الوحدة")</f>
        <v/>
      </c>
      <c r="H2679" s="31" t="str">
        <f>IFERROR(IF(E2679&lt;&gt;"",VLOOKUP(E2679,'تكويد الاصناف'!$B$3:$L$5500,9,FALSE),""),"تأكد من السعر")</f>
        <v/>
      </c>
      <c r="I2679" s="31"/>
      <c r="J2679" s="33" t="str">
        <f t="shared" si="41"/>
        <v/>
      </c>
      <c r="K2679" s="33"/>
      <c r="L2679" s="31"/>
      <c r="M2679" s="31"/>
    </row>
    <row r="2680" spans="2:13" x14ac:dyDescent="0.2">
      <c r="B2680" s="29" t="str">
        <f>IF(C2680&lt;&gt;"",COUNT($B$2:B2679)+1,"")</f>
        <v/>
      </c>
      <c r="C2680" s="30"/>
      <c r="D2680" s="31"/>
      <c r="E2680" s="32"/>
      <c r="F2680" s="31" t="str">
        <f>IFERROR(IF(E2680&lt;&gt;"",VLOOKUP(E2680,'تكويد الاصناف'!$B$3:$L$5500,3,FALSE),""),"تأكد من الكود")</f>
        <v/>
      </c>
      <c r="G2680" s="31" t="str">
        <f>IFERROR(IF(E2680&lt;&gt;"",VLOOKUP(E2680,'تكويد الاصناف'!$B$3:$L$5500,4,FALSE),""),"تأكد من الوحدة")</f>
        <v/>
      </c>
      <c r="H2680" s="31" t="str">
        <f>IFERROR(IF(E2680&lt;&gt;"",VLOOKUP(E2680,'تكويد الاصناف'!$B$3:$L$5500,9,FALSE),""),"تأكد من السعر")</f>
        <v/>
      </c>
      <c r="I2680" s="31"/>
      <c r="J2680" s="33" t="str">
        <f t="shared" si="41"/>
        <v/>
      </c>
      <c r="K2680" s="33"/>
      <c r="L2680" s="31"/>
      <c r="M2680" s="31"/>
    </row>
    <row r="2681" spans="2:13" x14ac:dyDescent="0.2">
      <c r="B2681" s="29" t="str">
        <f>IF(C2681&lt;&gt;"",COUNT($B$2:B2680)+1,"")</f>
        <v/>
      </c>
      <c r="C2681" s="30"/>
      <c r="D2681" s="31"/>
      <c r="E2681" s="32"/>
      <c r="F2681" s="31" t="str">
        <f>IFERROR(IF(E2681&lt;&gt;"",VLOOKUP(E2681,'تكويد الاصناف'!$B$3:$L$5500,3,FALSE),""),"تأكد من الكود")</f>
        <v/>
      </c>
      <c r="G2681" s="31" t="str">
        <f>IFERROR(IF(E2681&lt;&gt;"",VLOOKUP(E2681,'تكويد الاصناف'!$B$3:$L$5500,4,FALSE),""),"تأكد من الوحدة")</f>
        <v/>
      </c>
      <c r="H2681" s="31" t="str">
        <f>IFERROR(IF(E2681&lt;&gt;"",VLOOKUP(E2681,'تكويد الاصناف'!$B$3:$L$5500,9,FALSE),""),"تأكد من السعر")</f>
        <v/>
      </c>
      <c r="I2681" s="31"/>
      <c r="J2681" s="33" t="str">
        <f t="shared" si="41"/>
        <v/>
      </c>
      <c r="K2681" s="33"/>
      <c r="L2681" s="31"/>
      <c r="M2681" s="31"/>
    </row>
    <row r="2682" spans="2:13" x14ac:dyDescent="0.2">
      <c r="B2682" s="29" t="str">
        <f>IF(C2682&lt;&gt;"",COUNT($B$2:B2681)+1,"")</f>
        <v/>
      </c>
      <c r="C2682" s="30"/>
      <c r="D2682" s="31"/>
      <c r="E2682" s="32"/>
      <c r="F2682" s="31" t="str">
        <f>IFERROR(IF(E2682&lt;&gt;"",VLOOKUP(E2682,'تكويد الاصناف'!$B$3:$L$5500,3,FALSE),""),"تأكد من الكود")</f>
        <v/>
      </c>
      <c r="G2682" s="31" t="str">
        <f>IFERROR(IF(E2682&lt;&gt;"",VLOOKUP(E2682,'تكويد الاصناف'!$B$3:$L$5500,4,FALSE),""),"تأكد من الوحدة")</f>
        <v/>
      </c>
      <c r="H2682" s="31" t="str">
        <f>IFERROR(IF(E2682&lt;&gt;"",VLOOKUP(E2682,'تكويد الاصناف'!$B$3:$L$5500,9,FALSE),""),"تأكد من السعر")</f>
        <v/>
      </c>
      <c r="I2682" s="31"/>
      <c r="J2682" s="33" t="str">
        <f t="shared" si="41"/>
        <v/>
      </c>
      <c r="K2682" s="33"/>
      <c r="L2682" s="31"/>
      <c r="M2682" s="31"/>
    </row>
    <row r="2683" spans="2:13" x14ac:dyDescent="0.2">
      <c r="B2683" s="29" t="str">
        <f>IF(C2683&lt;&gt;"",COUNT($B$2:B2682)+1,"")</f>
        <v/>
      </c>
      <c r="C2683" s="30"/>
      <c r="D2683" s="31"/>
      <c r="E2683" s="32"/>
      <c r="F2683" s="31" t="str">
        <f>IFERROR(IF(E2683&lt;&gt;"",VLOOKUP(E2683,'تكويد الاصناف'!$B$3:$L$5500,3,FALSE),""),"تأكد من الكود")</f>
        <v/>
      </c>
      <c r="G2683" s="31" t="str">
        <f>IFERROR(IF(E2683&lt;&gt;"",VLOOKUP(E2683,'تكويد الاصناف'!$B$3:$L$5500,4,FALSE),""),"تأكد من الوحدة")</f>
        <v/>
      </c>
      <c r="H2683" s="31" t="str">
        <f>IFERROR(IF(E2683&lt;&gt;"",VLOOKUP(E2683,'تكويد الاصناف'!$B$3:$L$5500,9,FALSE),""),"تأكد من السعر")</f>
        <v/>
      </c>
      <c r="I2683" s="31"/>
      <c r="J2683" s="33" t="str">
        <f t="shared" si="41"/>
        <v/>
      </c>
      <c r="K2683" s="33"/>
      <c r="L2683" s="31"/>
      <c r="M2683" s="31"/>
    </row>
    <row r="2684" spans="2:13" x14ac:dyDescent="0.2">
      <c r="B2684" s="29" t="str">
        <f>IF(C2684&lt;&gt;"",COUNT($B$2:B2683)+1,"")</f>
        <v/>
      </c>
      <c r="C2684" s="30"/>
      <c r="D2684" s="31"/>
      <c r="E2684" s="32"/>
      <c r="F2684" s="31" t="str">
        <f>IFERROR(IF(E2684&lt;&gt;"",VLOOKUP(E2684,'تكويد الاصناف'!$B$3:$L$5500,3,FALSE),""),"تأكد من الكود")</f>
        <v/>
      </c>
      <c r="G2684" s="31" t="str">
        <f>IFERROR(IF(E2684&lt;&gt;"",VLOOKUP(E2684,'تكويد الاصناف'!$B$3:$L$5500,4,FALSE),""),"تأكد من الوحدة")</f>
        <v/>
      </c>
      <c r="H2684" s="31" t="str">
        <f>IFERROR(IF(E2684&lt;&gt;"",VLOOKUP(E2684,'تكويد الاصناف'!$B$3:$L$5500,9,FALSE),""),"تأكد من السعر")</f>
        <v/>
      </c>
      <c r="I2684" s="31"/>
      <c r="J2684" s="33" t="str">
        <f t="shared" si="41"/>
        <v/>
      </c>
      <c r="K2684" s="33"/>
      <c r="L2684" s="31"/>
      <c r="M2684" s="31"/>
    </row>
    <row r="2685" spans="2:13" x14ac:dyDescent="0.2">
      <c r="B2685" s="29" t="str">
        <f>IF(C2685&lt;&gt;"",COUNT($B$2:B2684)+1,"")</f>
        <v/>
      </c>
      <c r="C2685" s="30"/>
      <c r="D2685" s="31"/>
      <c r="E2685" s="32"/>
      <c r="F2685" s="31" t="str">
        <f>IFERROR(IF(E2685&lt;&gt;"",VLOOKUP(E2685,'تكويد الاصناف'!$B$3:$L$5500,3,FALSE),""),"تأكد من الكود")</f>
        <v/>
      </c>
      <c r="G2685" s="31" t="str">
        <f>IFERROR(IF(E2685&lt;&gt;"",VLOOKUP(E2685,'تكويد الاصناف'!$B$3:$L$5500,4,FALSE),""),"تأكد من الوحدة")</f>
        <v/>
      </c>
      <c r="H2685" s="31" t="str">
        <f>IFERROR(IF(E2685&lt;&gt;"",VLOOKUP(E2685,'تكويد الاصناف'!$B$3:$L$5500,9,FALSE),""),"تأكد من السعر")</f>
        <v/>
      </c>
      <c r="I2685" s="31"/>
      <c r="J2685" s="33" t="str">
        <f t="shared" si="41"/>
        <v/>
      </c>
      <c r="K2685" s="33"/>
      <c r="L2685" s="31"/>
      <c r="M2685" s="31"/>
    </row>
    <row r="2686" spans="2:13" x14ac:dyDescent="0.2">
      <c r="B2686" s="29" t="str">
        <f>IF(C2686&lt;&gt;"",COUNT($B$2:B2685)+1,"")</f>
        <v/>
      </c>
      <c r="C2686" s="30"/>
      <c r="D2686" s="31"/>
      <c r="E2686" s="32"/>
      <c r="F2686" s="31" t="str">
        <f>IFERROR(IF(E2686&lt;&gt;"",VLOOKUP(E2686,'تكويد الاصناف'!$B$3:$L$5500,3,FALSE),""),"تأكد من الكود")</f>
        <v/>
      </c>
      <c r="G2686" s="31" t="str">
        <f>IFERROR(IF(E2686&lt;&gt;"",VLOOKUP(E2686,'تكويد الاصناف'!$B$3:$L$5500,4,FALSE),""),"تأكد من الوحدة")</f>
        <v/>
      </c>
      <c r="H2686" s="31" t="str">
        <f>IFERROR(IF(E2686&lt;&gt;"",VLOOKUP(E2686,'تكويد الاصناف'!$B$3:$L$5500,9,FALSE),""),"تأكد من السعر")</f>
        <v/>
      </c>
      <c r="I2686" s="31"/>
      <c r="J2686" s="33" t="str">
        <f t="shared" si="41"/>
        <v/>
      </c>
      <c r="K2686" s="33"/>
      <c r="L2686" s="31"/>
      <c r="M2686" s="31"/>
    </row>
    <row r="2687" spans="2:13" x14ac:dyDescent="0.2">
      <c r="B2687" s="29" t="str">
        <f>IF(C2687&lt;&gt;"",COUNT($B$2:B2686)+1,"")</f>
        <v/>
      </c>
      <c r="C2687" s="30"/>
      <c r="D2687" s="31"/>
      <c r="E2687" s="32"/>
      <c r="F2687" s="31" t="str">
        <f>IFERROR(IF(E2687&lt;&gt;"",VLOOKUP(E2687,'تكويد الاصناف'!$B$3:$L$5500,3,FALSE),""),"تأكد من الكود")</f>
        <v/>
      </c>
      <c r="G2687" s="31" t="str">
        <f>IFERROR(IF(E2687&lt;&gt;"",VLOOKUP(E2687,'تكويد الاصناف'!$B$3:$L$5500,4,FALSE),""),"تأكد من الوحدة")</f>
        <v/>
      </c>
      <c r="H2687" s="31" t="str">
        <f>IFERROR(IF(E2687&lt;&gt;"",VLOOKUP(E2687,'تكويد الاصناف'!$B$3:$L$5500,9,FALSE),""),"تأكد من السعر")</f>
        <v/>
      </c>
      <c r="I2687" s="31"/>
      <c r="J2687" s="33" t="str">
        <f t="shared" si="41"/>
        <v/>
      </c>
      <c r="K2687" s="33"/>
      <c r="L2687" s="31"/>
      <c r="M2687" s="31"/>
    </row>
    <row r="2688" spans="2:13" x14ac:dyDescent="0.2">
      <c r="B2688" s="29" t="str">
        <f>IF(C2688&lt;&gt;"",COUNT($B$2:B2687)+1,"")</f>
        <v/>
      </c>
      <c r="C2688" s="30"/>
      <c r="D2688" s="31"/>
      <c r="E2688" s="32"/>
      <c r="F2688" s="31" t="str">
        <f>IFERROR(IF(E2688&lt;&gt;"",VLOOKUP(E2688,'تكويد الاصناف'!$B$3:$L$5500,3,FALSE),""),"تأكد من الكود")</f>
        <v/>
      </c>
      <c r="G2688" s="31" t="str">
        <f>IFERROR(IF(E2688&lt;&gt;"",VLOOKUP(E2688,'تكويد الاصناف'!$B$3:$L$5500,4,FALSE),""),"تأكد من الوحدة")</f>
        <v/>
      </c>
      <c r="H2688" s="31" t="str">
        <f>IFERROR(IF(E2688&lt;&gt;"",VLOOKUP(E2688,'تكويد الاصناف'!$B$3:$L$5500,9,FALSE),""),"تأكد من السعر")</f>
        <v/>
      </c>
      <c r="I2688" s="31"/>
      <c r="J2688" s="33" t="str">
        <f t="shared" si="41"/>
        <v/>
      </c>
      <c r="K2688" s="33"/>
      <c r="L2688" s="31"/>
      <c r="M2688" s="31"/>
    </row>
    <row r="2689" spans="2:13" x14ac:dyDescent="0.2">
      <c r="B2689" s="29" t="str">
        <f>IF(C2689&lt;&gt;"",COUNT($B$2:B2688)+1,"")</f>
        <v/>
      </c>
      <c r="C2689" s="30"/>
      <c r="D2689" s="31"/>
      <c r="E2689" s="32"/>
      <c r="F2689" s="31" t="str">
        <f>IFERROR(IF(E2689&lt;&gt;"",VLOOKUP(E2689,'تكويد الاصناف'!$B$3:$L$5500,3,FALSE),""),"تأكد من الكود")</f>
        <v/>
      </c>
      <c r="G2689" s="31" t="str">
        <f>IFERROR(IF(E2689&lt;&gt;"",VLOOKUP(E2689,'تكويد الاصناف'!$B$3:$L$5500,4,FALSE),""),"تأكد من الوحدة")</f>
        <v/>
      </c>
      <c r="H2689" s="31" t="str">
        <f>IFERROR(IF(E2689&lt;&gt;"",VLOOKUP(E2689,'تكويد الاصناف'!$B$3:$L$5500,9,FALSE),""),"تأكد من السعر")</f>
        <v/>
      </c>
      <c r="I2689" s="31"/>
      <c r="J2689" s="33" t="str">
        <f t="shared" si="41"/>
        <v/>
      </c>
      <c r="K2689" s="33"/>
      <c r="L2689" s="31"/>
      <c r="M2689" s="31"/>
    </row>
    <row r="2690" spans="2:13" x14ac:dyDescent="0.2">
      <c r="B2690" s="29" t="str">
        <f>IF(C2690&lt;&gt;"",COUNT($B$2:B2689)+1,"")</f>
        <v/>
      </c>
      <c r="C2690" s="30"/>
      <c r="D2690" s="31"/>
      <c r="E2690" s="32"/>
      <c r="F2690" s="31" t="str">
        <f>IFERROR(IF(E2690&lt;&gt;"",VLOOKUP(E2690,'تكويد الاصناف'!$B$3:$L$5500,3,FALSE),""),"تأكد من الكود")</f>
        <v/>
      </c>
      <c r="G2690" s="31" t="str">
        <f>IFERROR(IF(E2690&lt;&gt;"",VLOOKUP(E2690,'تكويد الاصناف'!$B$3:$L$5500,4,FALSE),""),"تأكد من الوحدة")</f>
        <v/>
      </c>
      <c r="H2690" s="31" t="str">
        <f>IFERROR(IF(E2690&lt;&gt;"",VLOOKUP(E2690,'تكويد الاصناف'!$B$3:$L$5500,9,FALSE),""),"تأكد من السعر")</f>
        <v/>
      </c>
      <c r="I2690" s="31"/>
      <c r="J2690" s="33" t="str">
        <f t="shared" si="41"/>
        <v/>
      </c>
      <c r="K2690" s="33"/>
      <c r="L2690" s="31"/>
      <c r="M2690" s="31"/>
    </row>
    <row r="2691" spans="2:13" x14ac:dyDescent="0.2">
      <c r="B2691" s="29" t="str">
        <f>IF(C2691&lt;&gt;"",COUNT($B$2:B2690)+1,"")</f>
        <v/>
      </c>
      <c r="C2691" s="30"/>
      <c r="D2691" s="31"/>
      <c r="E2691" s="32"/>
      <c r="F2691" s="31" t="str">
        <f>IFERROR(IF(E2691&lt;&gt;"",VLOOKUP(E2691,'تكويد الاصناف'!$B$3:$L$5500,3,FALSE),""),"تأكد من الكود")</f>
        <v/>
      </c>
      <c r="G2691" s="31" t="str">
        <f>IFERROR(IF(E2691&lt;&gt;"",VLOOKUP(E2691,'تكويد الاصناف'!$B$3:$L$5500,4,FALSE),""),"تأكد من الوحدة")</f>
        <v/>
      </c>
      <c r="H2691" s="31" t="str">
        <f>IFERROR(IF(E2691&lt;&gt;"",VLOOKUP(E2691,'تكويد الاصناف'!$B$3:$L$5500,9,FALSE),""),"تأكد من السعر")</f>
        <v/>
      </c>
      <c r="I2691" s="31"/>
      <c r="J2691" s="33" t="str">
        <f t="shared" ref="J2691:J2754" si="42">IFERROR(I2691*H2691,"")</f>
        <v/>
      </c>
      <c r="K2691" s="33"/>
      <c r="L2691" s="31"/>
      <c r="M2691" s="31"/>
    </row>
    <row r="2692" spans="2:13" x14ac:dyDescent="0.2">
      <c r="B2692" s="29" t="str">
        <f>IF(C2692&lt;&gt;"",COUNT($B$2:B2691)+1,"")</f>
        <v/>
      </c>
      <c r="C2692" s="30"/>
      <c r="D2692" s="31"/>
      <c r="E2692" s="32"/>
      <c r="F2692" s="31" t="str">
        <f>IFERROR(IF(E2692&lt;&gt;"",VLOOKUP(E2692,'تكويد الاصناف'!$B$3:$L$5500,3,FALSE),""),"تأكد من الكود")</f>
        <v/>
      </c>
      <c r="G2692" s="31" t="str">
        <f>IFERROR(IF(E2692&lt;&gt;"",VLOOKUP(E2692,'تكويد الاصناف'!$B$3:$L$5500,4,FALSE),""),"تأكد من الوحدة")</f>
        <v/>
      </c>
      <c r="H2692" s="31" t="str">
        <f>IFERROR(IF(E2692&lt;&gt;"",VLOOKUP(E2692,'تكويد الاصناف'!$B$3:$L$5500,9,FALSE),""),"تأكد من السعر")</f>
        <v/>
      </c>
      <c r="I2692" s="31"/>
      <c r="J2692" s="33" t="str">
        <f t="shared" si="42"/>
        <v/>
      </c>
      <c r="K2692" s="33"/>
      <c r="L2692" s="31"/>
      <c r="M2692" s="31"/>
    </row>
    <row r="2693" spans="2:13" x14ac:dyDescent="0.2">
      <c r="B2693" s="29" t="str">
        <f>IF(C2693&lt;&gt;"",COUNT($B$2:B2692)+1,"")</f>
        <v/>
      </c>
      <c r="C2693" s="30"/>
      <c r="D2693" s="31"/>
      <c r="E2693" s="32"/>
      <c r="F2693" s="31" t="str">
        <f>IFERROR(IF(E2693&lt;&gt;"",VLOOKUP(E2693,'تكويد الاصناف'!$B$3:$L$5500,3,FALSE),""),"تأكد من الكود")</f>
        <v/>
      </c>
      <c r="G2693" s="31" t="str">
        <f>IFERROR(IF(E2693&lt;&gt;"",VLOOKUP(E2693,'تكويد الاصناف'!$B$3:$L$5500,4,FALSE),""),"تأكد من الوحدة")</f>
        <v/>
      </c>
      <c r="H2693" s="31" t="str">
        <f>IFERROR(IF(E2693&lt;&gt;"",VLOOKUP(E2693,'تكويد الاصناف'!$B$3:$L$5500,9,FALSE),""),"تأكد من السعر")</f>
        <v/>
      </c>
      <c r="I2693" s="31"/>
      <c r="J2693" s="33" t="str">
        <f t="shared" si="42"/>
        <v/>
      </c>
      <c r="K2693" s="33"/>
      <c r="L2693" s="31"/>
      <c r="M2693" s="31"/>
    </row>
    <row r="2694" spans="2:13" x14ac:dyDescent="0.2">
      <c r="B2694" s="29" t="str">
        <f>IF(C2694&lt;&gt;"",COUNT($B$2:B2693)+1,"")</f>
        <v/>
      </c>
      <c r="C2694" s="30"/>
      <c r="D2694" s="31"/>
      <c r="E2694" s="32"/>
      <c r="F2694" s="31" t="str">
        <f>IFERROR(IF(E2694&lt;&gt;"",VLOOKUP(E2694,'تكويد الاصناف'!$B$3:$L$5500,3,FALSE),""),"تأكد من الكود")</f>
        <v/>
      </c>
      <c r="G2694" s="31" t="str">
        <f>IFERROR(IF(E2694&lt;&gt;"",VLOOKUP(E2694,'تكويد الاصناف'!$B$3:$L$5500,4,FALSE),""),"تأكد من الوحدة")</f>
        <v/>
      </c>
      <c r="H2694" s="31" t="str">
        <f>IFERROR(IF(E2694&lt;&gt;"",VLOOKUP(E2694,'تكويد الاصناف'!$B$3:$L$5500,9,FALSE),""),"تأكد من السعر")</f>
        <v/>
      </c>
      <c r="I2694" s="31"/>
      <c r="J2694" s="33" t="str">
        <f t="shared" si="42"/>
        <v/>
      </c>
      <c r="K2694" s="33"/>
      <c r="L2694" s="31"/>
      <c r="M2694" s="31"/>
    </row>
    <row r="2695" spans="2:13" x14ac:dyDescent="0.2">
      <c r="B2695" s="29" t="str">
        <f>IF(C2695&lt;&gt;"",COUNT($B$2:B2694)+1,"")</f>
        <v/>
      </c>
      <c r="C2695" s="30"/>
      <c r="D2695" s="31"/>
      <c r="E2695" s="32"/>
      <c r="F2695" s="31" t="str">
        <f>IFERROR(IF(E2695&lt;&gt;"",VLOOKUP(E2695,'تكويد الاصناف'!$B$3:$L$5500,3,FALSE),""),"تأكد من الكود")</f>
        <v/>
      </c>
      <c r="G2695" s="31" t="str">
        <f>IFERROR(IF(E2695&lt;&gt;"",VLOOKUP(E2695,'تكويد الاصناف'!$B$3:$L$5500,4,FALSE),""),"تأكد من الوحدة")</f>
        <v/>
      </c>
      <c r="H2695" s="31" t="str">
        <f>IFERROR(IF(E2695&lt;&gt;"",VLOOKUP(E2695,'تكويد الاصناف'!$B$3:$L$5500,9,FALSE),""),"تأكد من السعر")</f>
        <v/>
      </c>
      <c r="I2695" s="31"/>
      <c r="J2695" s="33" t="str">
        <f t="shared" si="42"/>
        <v/>
      </c>
      <c r="K2695" s="33"/>
      <c r="L2695" s="31"/>
      <c r="M2695" s="31"/>
    </row>
    <row r="2696" spans="2:13" x14ac:dyDescent="0.2">
      <c r="B2696" s="29" t="str">
        <f>IF(C2696&lt;&gt;"",COUNT($B$2:B2695)+1,"")</f>
        <v/>
      </c>
      <c r="C2696" s="30"/>
      <c r="D2696" s="31"/>
      <c r="E2696" s="32"/>
      <c r="F2696" s="31" t="str">
        <f>IFERROR(IF(E2696&lt;&gt;"",VLOOKUP(E2696,'تكويد الاصناف'!$B$3:$L$5500,3,FALSE),""),"تأكد من الكود")</f>
        <v/>
      </c>
      <c r="G2696" s="31" t="str">
        <f>IFERROR(IF(E2696&lt;&gt;"",VLOOKUP(E2696,'تكويد الاصناف'!$B$3:$L$5500,4,FALSE),""),"تأكد من الوحدة")</f>
        <v/>
      </c>
      <c r="H2696" s="31" t="str">
        <f>IFERROR(IF(E2696&lt;&gt;"",VLOOKUP(E2696,'تكويد الاصناف'!$B$3:$L$5500,9,FALSE),""),"تأكد من السعر")</f>
        <v/>
      </c>
      <c r="I2696" s="31"/>
      <c r="J2696" s="33" t="str">
        <f t="shared" si="42"/>
        <v/>
      </c>
      <c r="K2696" s="33"/>
      <c r="L2696" s="31"/>
      <c r="M2696" s="31"/>
    </row>
    <row r="2697" spans="2:13" x14ac:dyDescent="0.2">
      <c r="B2697" s="29" t="str">
        <f>IF(C2697&lt;&gt;"",COUNT($B$2:B2696)+1,"")</f>
        <v/>
      </c>
      <c r="C2697" s="30"/>
      <c r="D2697" s="31"/>
      <c r="E2697" s="32"/>
      <c r="F2697" s="31" t="str">
        <f>IFERROR(IF(E2697&lt;&gt;"",VLOOKUP(E2697,'تكويد الاصناف'!$B$3:$L$5500,3,FALSE),""),"تأكد من الكود")</f>
        <v/>
      </c>
      <c r="G2697" s="31" t="str">
        <f>IFERROR(IF(E2697&lt;&gt;"",VLOOKUP(E2697,'تكويد الاصناف'!$B$3:$L$5500,4,FALSE),""),"تأكد من الوحدة")</f>
        <v/>
      </c>
      <c r="H2697" s="31" t="str">
        <f>IFERROR(IF(E2697&lt;&gt;"",VLOOKUP(E2697,'تكويد الاصناف'!$B$3:$L$5500,9,FALSE),""),"تأكد من السعر")</f>
        <v/>
      </c>
      <c r="I2697" s="31"/>
      <c r="J2697" s="33" t="str">
        <f t="shared" si="42"/>
        <v/>
      </c>
      <c r="K2697" s="33"/>
      <c r="L2697" s="31"/>
      <c r="M2697" s="31"/>
    </row>
    <row r="2698" spans="2:13" x14ac:dyDescent="0.2">
      <c r="B2698" s="29" t="str">
        <f>IF(C2698&lt;&gt;"",COUNT($B$2:B2697)+1,"")</f>
        <v/>
      </c>
      <c r="C2698" s="30"/>
      <c r="D2698" s="31"/>
      <c r="E2698" s="32"/>
      <c r="F2698" s="31" t="str">
        <f>IFERROR(IF(E2698&lt;&gt;"",VLOOKUP(E2698,'تكويد الاصناف'!$B$3:$L$5500,3,FALSE),""),"تأكد من الكود")</f>
        <v/>
      </c>
      <c r="G2698" s="31" t="str">
        <f>IFERROR(IF(E2698&lt;&gt;"",VLOOKUP(E2698,'تكويد الاصناف'!$B$3:$L$5500,4,FALSE),""),"تأكد من الوحدة")</f>
        <v/>
      </c>
      <c r="H2698" s="31" t="str">
        <f>IFERROR(IF(E2698&lt;&gt;"",VLOOKUP(E2698,'تكويد الاصناف'!$B$3:$L$5500,9,FALSE),""),"تأكد من السعر")</f>
        <v/>
      </c>
      <c r="I2698" s="31"/>
      <c r="J2698" s="33" t="str">
        <f t="shared" si="42"/>
        <v/>
      </c>
      <c r="K2698" s="33"/>
      <c r="L2698" s="31"/>
      <c r="M2698" s="31"/>
    </row>
    <row r="2699" spans="2:13" x14ac:dyDescent="0.2">
      <c r="B2699" s="29" t="str">
        <f>IF(C2699&lt;&gt;"",COUNT($B$2:B2698)+1,"")</f>
        <v/>
      </c>
      <c r="C2699" s="30"/>
      <c r="D2699" s="31"/>
      <c r="E2699" s="32"/>
      <c r="F2699" s="31" t="str">
        <f>IFERROR(IF(E2699&lt;&gt;"",VLOOKUP(E2699,'تكويد الاصناف'!$B$3:$L$5500,3,FALSE),""),"تأكد من الكود")</f>
        <v/>
      </c>
      <c r="G2699" s="31" t="str">
        <f>IFERROR(IF(E2699&lt;&gt;"",VLOOKUP(E2699,'تكويد الاصناف'!$B$3:$L$5500,4,FALSE),""),"تأكد من الوحدة")</f>
        <v/>
      </c>
      <c r="H2699" s="31" t="str">
        <f>IFERROR(IF(E2699&lt;&gt;"",VLOOKUP(E2699,'تكويد الاصناف'!$B$3:$L$5500,9,FALSE),""),"تأكد من السعر")</f>
        <v/>
      </c>
      <c r="I2699" s="31"/>
      <c r="J2699" s="33" t="str">
        <f t="shared" si="42"/>
        <v/>
      </c>
      <c r="K2699" s="33"/>
      <c r="L2699" s="31"/>
      <c r="M2699" s="31"/>
    </row>
    <row r="2700" spans="2:13" x14ac:dyDescent="0.2">
      <c r="B2700" s="29" t="str">
        <f>IF(C2700&lt;&gt;"",COUNT($B$2:B2699)+1,"")</f>
        <v/>
      </c>
      <c r="C2700" s="30"/>
      <c r="D2700" s="31"/>
      <c r="E2700" s="32"/>
      <c r="F2700" s="31" t="str">
        <f>IFERROR(IF(E2700&lt;&gt;"",VLOOKUP(E2700,'تكويد الاصناف'!$B$3:$L$5500,3,FALSE),""),"تأكد من الكود")</f>
        <v/>
      </c>
      <c r="G2700" s="31" t="str">
        <f>IFERROR(IF(E2700&lt;&gt;"",VLOOKUP(E2700,'تكويد الاصناف'!$B$3:$L$5500,4,FALSE),""),"تأكد من الوحدة")</f>
        <v/>
      </c>
      <c r="H2700" s="31" t="str">
        <f>IFERROR(IF(E2700&lt;&gt;"",VLOOKUP(E2700,'تكويد الاصناف'!$B$3:$L$5500,9,FALSE),""),"تأكد من السعر")</f>
        <v/>
      </c>
      <c r="I2700" s="31"/>
      <c r="J2700" s="33" t="str">
        <f t="shared" si="42"/>
        <v/>
      </c>
      <c r="K2700" s="33"/>
      <c r="L2700" s="31"/>
      <c r="M2700" s="31"/>
    </row>
    <row r="2701" spans="2:13" x14ac:dyDescent="0.2">
      <c r="B2701" s="29" t="str">
        <f>IF(C2701&lt;&gt;"",COUNT($B$2:B2700)+1,"")</f>
        <v/>
      </c>
      <c r="C2701" s="30"/>
      <c r="D2701" s="31"/>
      <c r="E2701" s="32"/>
      <c r="F2701" s="31" t="str">
        <f>IFERROR(IF(E2701&lt;&gt;"",VLOOKUP(E2701,'تكويد الاصناف'!$B$3:$L$5500,3,FALSE),""),"تأكد من الكود")</f>
        <v/>
      </c>
      <c r="G2701" s="31" t="str">
        <f>IFERROR(IF(E2701&lt;&gt;"",VLOOKUP(E2701,'تكويد الاصناف'!$B$3:$L$5500,4,FALSE),""),"تأكد من الوحدة")</f>
        <v/>
      </c>
      <c r="H2701" s="31" t="str">
        <f>IFERROR(IF(E2701&lt;&gt;"",VLOOKUP(E2701,'تكويد الاصناف'!$B$3:$L$5500,9,FALSE),""),"تأكد من السعر")</f>
        <v/>
      </c>
      <c r="I2701" s="31"/>
      <c r="J2701" s="33" t="str">
        <f t="shared" si="42"/>
        <v/>
      </c>
      <c r="K2701" s="33"/>
      <c r="L2701" s="31"/>
      <c r="M2701" s="31"/>
    </row>
    <row r="2702" spans="2:13" x14ac:dyDescent="0.2">
      <c r="B2702" s="29" t="str">
        <f>IF(C2702&lt;&gt;"",COUNT($B$2:B2701)+1,"")</f>
        <v/>
      </c>
      <c r="C2702" s="30"/>
      <c r="D2702" s="31"/>
      <c r="E2702" s="32"/>
      <c r="F2702" s="31" t="str">
        <f>IFERROR(IF(E2702&lt;&gt;"",VLOOKUP(E2702,'تكويد الاصناف'!$B$3:$L$5500,3,FALSE),""),"تأكد من الكود")</f>
        <v/>
      </c>
      <c r="G2702" s="31" t="str">
        <f>IFERROR(IF(E2702&lt;&gt;"",VLOOKUP(E2702,'تكويد الاصناف'!$B$3:$L$5500,4,FALSE),""),"تأكد من الوحدة")</f>
        <v/>
      </c>
      <c r="H2702" s="31" t="str">
        <f>IFERROR(IF(E2702&lt;&gt;"",VLOOKUP(E2702,'تكويد الاصناف'!$B$3:$L$5500,9,FALSE),""),"تأكد من السعر")</f>
        <v/>
      </c>
      <c r="I2702" s="31"/>
      <c r="J2702" s="33" t="str">
        <f t="shared" si="42"/>
        <v/>
      </c>
      <c r="K2702" s="33"/>
      <c r="L2702" s="31"/>
      <c r="M2702" s="31"/>
    </row>
    <row r="2703" spans="2:13" x14ac:dyDescent="0.2">
      <c r="B2703" s="29" t="str">
        <f>IF(C2703&lt;&gt;"",COUNT($B$2:B2702)+1,"")</f>
        <v/>
      </c>
      <c r="C2703" s="30"/>
      <c r="D2703" s="31"/>
      <c r="E2703" s="32"/>
      <c r="F2703" s="31" t="str">
        <f>IFERROR(IF(E2703&lt;&gt;"",VLOOKUP(E2703,'تكويد الاصناف'!$B$3:$L$5500,3,FALSE),""),"تأكد من الكود")</f>
        <v/>
      </c>
      <c r="G2703" s="31" t="str">
        <f>IFERROR(IF(E2703&lt;&gt;"",VLOOKUP(E2703,'تكويد الاصناف'!$B$3:$L$5500,4,FALSE),""),"تأكد من الوحدة")</f>
        <v/>
      </c>
      <c r="H2703" s="31" t="str">
        <f>IFERROR(IF(E2703&lt;&gt;"",VLOOKUP(E2703,'تكويد الاصناف'!$B$3:$L$5500,9,FALSE),""),"تأكد من السعر")</f>
        <v/>
      </c>
      <c r="I2703" s="31"/>
      <c r="J2703" s="33" t="str">
        <f t="shared" si="42"/>
        <v/>
      </c>
      <c r="K2703" s="33"/>
      <c r="L2703" s="31"/>
      <c r="M2703" s="31"/>
    </row>
    <row r="2704" spans="2:13" x14ac:dyDescent="0.2">
      <c r="B2704" s="29" t="str">
        <f>IF(C2704&lt;&gt;"",COUNT($B$2:B2703)+1,"")</f>
        <v/>
      </c>
      <c r="C2704" s="30"/>
      <c r="D2704" s="31"/>
      <c r="E2704" s="32"/>
      <c r="F2704" s="31" t="str">
        <f>IFERROR(IF(E2704&lt;&gt;"",VLOOKUP(E2704,'تكويد الاصناف'!$B$3:$L$5500,3,FALSE),""),"تأكد من الكود")</f>
        <v/>
      </c>
      <c r="G2704" s="31" t="str">
        <f>IFERROR(IF(E2704&lt;&gt;"",VLOOKUP(E2704,'تكويد الاصناف'!$B$3:$L$5500,4,FALSE),""),"تأكد من الوحدة")</f>
        <v/>
      </c>
      <c r="H2704" s="31" t="str">
        <f>IFERROR(IF(E2704&lt;&gt;"",VLOOKUP(E2704,'تكويد الاصناف'!$B$3:$L$5500,9,FALSE),""),"تأكد من السعر")</f>
        <v/>
      </c>
      <c r="I2704" s="31"/>
      <c r="J2704" s="33" t="str">
        <f t="shared" si="42"/>
        <v/>
      </c>
      <c r="K2704" s="33"/>
      <c r="L2704" s="31"/>
      <c r="M2704" s="31"/>
    </row>
    <row r="2705" spans="2:13" x14ac:dyDescent="0.2">
      <c r="B2705" s="29" t="str">
        <f>IF(C2705&lt;&gt;"",COUNT($B$2:B2704)+1,"")</f>
        <v/>
      </c>
      <c r="C2705" s="30"/>
      <c r="D2705" s="31"/>
      <c r="E2705" s="32"/>
      <c r="F2705" s="31" t="str">
        <f>IFERROR(IF(E2705&lt;&gt;"",VLOOKUP(E2705,'تكويد الاصناف'!$B$3:$L$5500,3,FALSE),""),"تأكد من الكود")</f>
        <v/>
      </c>
      <c r="G2705" s="31" t="str">
        <f>IFERROR(IF(E2705&lt;&gt;"",VLOOKUP(E2705,'تكويد الاصناف'!$B$3:$L$5500,4,FALSE),""),"تأكد من الوحدة")</f>
        <v/>
      </c>
      <c r="H2705" s="31" t="str">
        <f>IFERROR(IF(E2705&lt;&gt;"",VLOOKUP(E2705,'تكويد الاصناف'!$B$3:$L$5500,9,FALSE),""),"تأكد من السعر")</f>
        <v/>
      </c>
      <c r="I2705" s="31"/>
      <c r="J2705" s="33" t="str">
        <f t="shared" si="42"/>
        <v/>
      </c>
      <c r="K2705" s="33"/>
      <c r="L2705" s="31"/>
      <c r="M2705" s="31"/>
    </row>
    <row r="2706" spans="2:13" x14ac:dyDescent="0.2">
      <c r="B2706" s="29" t="str">
        <f>IF(C2706&lt;&gt;"",COUNT($B$2:B2705)+1,"")</f>
        <v/>
      </c>
      <c r="C2706" s="30"/>
      <c r="D2706" s="31"/>
      <c r="E2706" s="32"/>
      <c r="F2706" s="31" t="str">
        <f>IFERROR(IF(E2706&lt;&gt;"",VLOOKUP(E2706,'تكويد الاصناف'!$B$3:$L$5500,3,FALSE),""),"تأكد من الكود")</f>
        <v/>
      </c>
      <c r="G2706" s="31" t="str">
        <f>IFERROR(IF(E2706&lt;&gt;"",VLOOKUP(E2706,'تكويد الاصناف'!$B$3:$L$5500,4,FALSE),""),"تأكد من الوحدة")</f>
        <v/>
      </c>
      <c r="H2706" s="31" t="str">
        <f>IFERROR(IF(E2706&lt;&gt;"",VLOOKUP(E2706,'تكويد الاصناف'!$B$3:$L$5500,9,FALSE),""),"تأكد من السعر")</f>
        <v/>
      </c>
      <c r="I2706" s="31"/>
      <c r="J2706" s="33" t="str">
        <f t="shared" si="42"/>
        <v/>
      </c>
      <c r="K2706" s="33"/>
      <c r="L2706" s="31"/>
      <c r="M2706" s="31"/>
    </row>
    <row r="2707" spans="2:13" x14ac:dyDescent="0.2">
      <c r="B2707" s="29" t="str">
        <f>IF(C2707&lt;&gt;"",COUNT($B$2:B2706)+1,"")</f>
        <v/>
      </c>
      <c r="C2707" s="30"/>
      <c r="D2707" s="31"/>
      <c r="E2707" s="32"/>
      <c r="F2707" s="31" t="str">
        <f>IFERROR(IF(E2707&lt;&gt;"",VLOOKUP(E2707,'تكويد الاصناف'!$B$3:$L$5500,3,FALSE),""),"تأكد من الكود")</f>
        <v/>
      </c>
      <c r="G2707" s="31" t="str">
        <f>IFERROR(IF(E2707&lt;&gt;"",VLOOKUP(E2707,'تكويد الاصناف'!$B$3:$L$5500,4,FALSE),""),"تأكد من الوحدة")</f>
        <v/>
      </c>
      <c r="H2707" s="31" t="str">
        <f>IFERROR(IF(E2707&lt;&gt;"",VLOOKUP(E2707,'تكويد الاصناف'!$B$3:$L$5500,9,FALSE),""),"تأكد من السعر")</f>
        <v/>
      </c>
      <c r="I2707" s="31"/>
      <c r="J2707" s="33" t="str">
        <f t="shared" si="42"/>
        <v/>
      </c>
      <c r="K2707" s="33"/>
      <c r="L2707" s="31"/>
      <c r="M2707" s="31"/>
    </row>
    <row r="2708" spans="2:13" x14ac:dyDescent="0.2">
      <c r="B2708" s="29" t="str">
        <f>IF(C2708&lt;&gt;"",COUNT($B$2:B2707)+1,"")</f>
        <v/>
      </c>
      <c r="C2708" s="30"/>
      <c r="D2708" s="31"/>
      <c r="E2708" s="32"/>
      <c r="F2708" s="31" t="str">
        <f>IFERROR(IF(E2708&lt;&gt;"",VLOOKUP(E2708,'تكويد الاصناف'!$B$3:$L$5500,3,FALSE),""),"تأكد من الكود")</f>
        <v/>
      </c>
      <c r="G2708" s="31" t="str">
        <f>IFERROR(IF(E2708&lt;&gt;"",VLOOKUP(E2708,'تكويد الاصناف'!$B$3:$L$5500,4,FALSE),""),"تأكد من الوحدة")</f>
        <v/>
      </c>
      <c r="H2708" s="31" t="str">
        <f>IFERROR(IF(E2708&lt;&gt;"",VLOOKUP(E2708,'تكويد الاصناف'!$B$3:$L$5500,9,FALSE),""),"تأكد من السعر")</f>
        <v/>
      </c>
      <c r="I2708" s="31"/>
      <c r="J2708" s="33" t="str">
        <f t="shared" si="42"/>
        <v/>
      </c>
      <c r="K2708" s="33"/>
      <c r="L2708" s="31"/>
      <c r="M2708" s="31"/>
    </row>
    <row r="2709" spans="2:13" x14ac:dyDescent="0.2">
      <c r="B2709" s="29" t="str">
        <f>IF(C2709&lt;&gt;"",COUNT($B$2:B2708)+1,"")</f>
        <v/>
      </c>
      <c r="C2709" s="30"/>
      <c r="D2709" s="31"/>
      <c r="E2709" s="32"/>
      <c r="F2709" s="31" t="str">
        <f>IFERROR(IF(E2709&lt;&gt;"",VLOOKUP(E2709,'تكويد الاصناف'!$B$3:$L$5500,3,FALSE),""),"تأكد من الكود")</f>
        <v/>
      </c>
      <c r="G2709" s="31" t="str">
        <f>IFERROR(IF(E2709&lt;&gt;"",VLOOKUP(E2709,'تكويد الاصناف'!$B$3:$L$5500,4,FALSE),""),"تأكد من الوحدة")</f>
        <v/>
      </c>
      <c r="H2709" s="31" t="str">
        <f>IFERROR(IF(E2709&lt;&gt;"",VLOOKUP(E2709,'تكويد الاصناف'!$B$3:$L$5500,9,FALSE),""),"تأكد من السعر")</f>
        <v/>
      </c>
      <c r="I2709" s="31"/>
      <c r="J2709" s="33" t="str">
        <f t="shared" si="42"/>
        <v/>
      </c>
      <c r="K2709" s="33"/>
      <c r="L2709" s="31"/>
      <c r="M2709" s="31"/>
    </row>
    <row r="2710" spans="2:13" x14ac:dyDescent="0.2">
      <c r="B2710" s="29" t="str">
        <f>IF(C2710&lt;&gt;"",COUNT($B$2:B2709)+1,"")</f>
        <v/>
      </c>
      <c r="C2710" s="30"/>
      <c r="D2710" s="31"/>
      <c r="E2710" s="32"/>
      <c r="F2710" s="31" t="str">
        <f>IFERROR(IF(E2710&lt;&gt;"",VLOOKUP(E2710,'تكويد الاصناف'!$B$3:$L$5500,3,FALSE),""),"تأكد من الكود")</f>
        <v/>
      </c>
      <c r="G2710" s="31" t="str">
        <f>IFERROR(IF(E2710&lt;&gt;"",VLOOKUP(E2710,'تكويد الاصناف'!$B$3:$L$5500,4,FALSE),""),"تأكد من الوحدة")</f>
        <v/>
      </c>
      <c r="H2710" s="31" t="str">
        <f>IFERROR(IF(E2710&lt;&gt;"",VLOOKUP(E2710,'تكويد الاصناف'!$B$3:$L$5500,9,FALSE),""),"تأكد من السعر")</f>
        <v/>
      </c>
      <c r="I2710" s="31"/>
      <c r="J2710" s="33" t="str">
        <f t="shared" si="42"/>
        <v/>
      </c>
      <c r="K2710" s="33"/>
      <c r="L2710" s="31"/>
      <c r="M2710" s="31"/>
    </row>
    <row r="2711" spans="2:13" x14ac:dyDescent="0.2">
      <c r="B2711" s="29" t="str">
        <f>IF(C2711&lt;&gt;"",COUNT($B$2:B2710)+1,"")</f>
        <v/>
      </c>
      <c r="C2711" s="30"/>
      <c r="D2711" s="31"/>
      <c r="E2711" s="32"/>
      <c r="F2711" s="31" t="str">
        <f>IFERROR(IF(E2711&lt;&gt;"",VLOOKUP(E2711,'تكويد الاصناف'!$B$3:$L$5500,3,FALSE),""),"تأكد من الكود")</f>
        <v/>
      </c>
      <c r="G2711" s="31" t="str">
        <f>IFERROR(IF(E2711&lt;&gt;"",VLOOKUP(E2711,'تكويد الاصناف'!$B$3:$L$5500,4,FALSE),""),"تأكد من الوحدة")</f>
        <v/>
      </c>
      <c r="H2711" s="31" t="str">
        <f>IFERROR(IF(E2711&lt;&gt;"",VLOOKUP(E2711,'تكويد الاصناف'!$B$3:$L$5500,9,FALSE),""),"تأكد من السعر")</f>
        <v/>
      </c>
      <c r="I2711" s="31"/>
      <c r="J2711" s="33" t="str">
        <f t="shared" si="42"/>
        <v/>
      </c>
      <c r="K2711" s="33"/>
      <c r="L2711" s="31"/>
      <c r="M2711" s="31"/>
    </row>
    <row r="2712" spans="2:13" x14ac:dyDescent="0.2">
      <c r="B2712" s="29" t="str">
        <f>IF(C2712&lt;&gt;"",COUNT($B$2:B2711)+1,"")</f>
        <v/>
      </c>
      <c r="C2712" s="30"/>
      <c r="D2712" s="31"/>
      <c r="E2712" s="32"/>
      <c r="F2712" s="31" t="str">
        <f>IFERROR(IF(E2712&lt;&gt;"",VLOOKUP(E2712,'تكويد الاصناف'!$B$3:$L$5500,3,FALSE),""),"تأكد من الكود")</f>
        <v/>
      </c>
      <c r="G2712" s="31" t="str">
        <f>IFERROR(IF(E2712&lt;&gt;"",VLOOKUP(E2712,'تكويد الاصناف'!$B$3:$L$5500,4,FALSE),""),"تأكد من الوحدة")</f>
        <v/>
      </c>
      <c r="H2712" s="31" t="str">
        <f>IFERROR(IF(E2712&lt;&gt;"",VLOOKUP(E2712,'تكويد الاصناف'!$B$3:$L$5500,9,FALSE),""),"تأكد من السعر")</f>
        <v/>
      </c>
      <c r="I2712" s="31"/>
      <c r="J2712" s="33" t="str">
        <f t="shared" si="42"/>
        <v/>
      </c>
      <c r="K2712" s="33"/>
      <c r="L2712" s="31"/>
      <c r="M2712" s="31"/>
    </row>
    <row r="2713" spans="2:13" x14ac:dyDescent="0.2">
      <c r="B2713" s="29" t="str">
        <f>IF(C2713&lt;&gt;"",COUNT($B$2:B2712)+1,"")</f>
        <v/>
      </c>
      <c r="C2713" s="30"/>
      <c r="D2713" s="31"/>
      <c r="E2713" s="32"/>
      <c r="F2713" s="31" t="str">
        <f>IFERROR(IF(E2713&lt;&gt;"",VLOOKUP(E2713,'تكويد الاصناف'!$B$3:$L$5500,3,FALSE),""),"تأكد من الكود")</f>
        <v/>
      </c>
      <c r="G2713" s="31" t="str">
        <f>IFERROR(IF(E2713&lt;&gt;"",VLOOKUP(E2713,'تكويد الاصناف'!$B$3:$L$5500,4,FALSE),""),"تأكد من الوحدة")</f>
        <v/>
      </c>
      <c r="H2713" s="31" t="str">
        <f>IFERROR(IF(E2713&lt;&gt;"",VLOOKUP(E2713,'تكويد الاصناف'!$B$3:$L$5500,9,FALSE),""),"تأكد من السعر")</f>
        <v/>
      </c>
      <c r="I2713" s="31"/>
      <c r="J2713" s="33" t="str">
        <f t="shared" si="42"/>
        <v/>
      </c>
      <c r="K2713" s="33"/>
      <c r="L2713" s="31"/>
      <c r="M2713" s="31"/>
    </row>
    <row r="2714" spans="2:13" x14ac:dyDescent="0.2">
      <c r="B2714" s="29" t="str">
        <f>IF(C2714&lt;&gt;"",COUNT($B$2:B2713)+1,"")</f>
        <v/>
      </c>
      <c r="C2714" s="30"/>
      <c r="D2714" s="31"/>
      <c r="E2714" s="32"/>
      <c r="F2714" s="31" t="str">
        <f>IFERROR(IF(E2714&lt;&gt;"",VLOOKUP(E2714,'تكويد الاصناف'!$B$3:$L$5500,3,FALSE),""),"تأكد من الكود")</f>
        <v/>
      </c>
      <c r="G2714" s="31" t="str">
        <f>IFERROR(IF(E2714&lt;&gt;"",VLOOKUP(E2714,'تكويد الاصناف'!$B$3:$L$5500,4,FALSE),""),"تأكد من الوحدة")</f>
        <v/>
      </c>
      <c r="H2714" s="31" t="str">
        <f>IFERROR(IF(E2714&lt;&gt;"",VLOOKUP(E2714,'تكويد الاصناف'!$B$3:$L$5500,9,FALSE),""),"تأكد من السعر")</f>
        <v/>
      </c>
      <c r="I2714" s="31"/>
      <c r="J2714" s="33" t="str">
        <f t="shared" si="42"/>
        <v/>
      </c>
      <c r="K2714" s="33"/>
      <c r="L2714" s="31"/>
      <c r="M2714" s="31"/>
    </row>
    <row r="2715" spans="2:13" x14ac:dyDescent="0.2">
      <c r="B2715" s="29" t="str">
        <f>IF(C2715&lt;&gt;"",COUNT($B$2:B2714)+1,"")</f>
        <v/>
      </c>
      <c r="C2715" s="30"/>
      <c r="D2715" s="31"/>
      <c r="E2715" s="32"/>
      <c r="F2715" s="31" t="str">
        <f>IFERROR(IF(E2715&lt;&gt;"",VLOOKUP(E2715,'تكويد الاصناف'!$B$3:$L$5500,3,FALSE),""),"تأكد من الكود")</f>
        <v/>
      </c>
      <c r="G2715" s="31" t="str">
        <f>IFERROR(IF(E2715&lt;&gt;"",VLOOKUP(E2715,'تكويد الاصناف'!$B$3:$L$5500,4,FALSE),""),"تأكد من الوحدة")</f>
        <v/>
      </c>
      <c r="H2715" s="31" t="str">
        <f>IFERROR(IF(E2715&lt;&gt;"",VLOOKUP(E2715,'تكويد الاصناف'!$B$3:$L$5500,9,FALSE),""),"تأكد من السعر")</f>
        <v/>
      </c>
      <c r="I2715" s="31"/>
      <c r="J2715" s="33" t="str">
        <f t="shared" si="42"/>
        <v/>
      </c>
      <c r="K2715" s="33"/>
      <c r="L2715" s="31"/>
      <c r="M2715" s="31"/>
    </row>
    <row r="2716" spans="2:13" x14ac:dyDescent="0.2">
      <c r="B2716" s="29" t="str">
        <f>IF(C2716&lt;&gt;"",COUNT($B$2:B2715)+1,"")</f>
        <v/>
      </c>
      <c r="C2716" s="30"/>
      <c r="D2716" s="31"/>
      <c r="E2716" s="32"/>
      <c r="F2716" s="31" t="str">
        <f>IFERROR(IF(E2716&lt;&gt;"",VLOOKUP(E2716,'تكويد الاصناف'!$B$3:$L$5500,3,FALSE),""),"تأكد من الكود")</f>
        <v/>
      </c>
      <c r="G2716" s="31" t="str">
        <f>IFERROR(IF(E2716&lt;&gt;"",VLOOKUP(E2716,'تكويد الاصناف'!$B$3:$L$5500,4,FALSE),""),"تأكد من الوحدة")</f>
        <v/>
      </c>
      <c r="H2716" s="31" t="str">
        <f>IFERROR(IF(E2716&lt;&gt;"",VLOOKUP(E2716,'تكويد الاصناف'!$B$3:$L$5500,9,FALSE),""),"تأكد من السعر")</f>
        <v/>
      </c>
      <c r="I2716" s="31"/>
      <c r="J2716" s="33" t="str">
        <f t="shared" si="42"/>
        <v/>
      </c>
      <c r="K2716" s="33"/>
      <c r="L2716" s="31"/>
      <c r="M2716" s="31"/>
    </row>
    <row r="2717" spans="2:13" x14ac:dyDescent="0.2">
      <c r="B2717" s="29" t="str">
        <f>IF(C2717&lt;&gt;"",COUNT($B$2:B2716)+1,"")</f>
        <v/>
      </c>
      <c r="C2717" s="30"/>
      <c r="D2717" s="31"/>
      <c r="E2717" s="32"/>
      <c r="F2717" s="31" t="str">
        <f>IFERROR(IF(E2717&lt;&gt;"",VLOOKUP(E2717,'تكويد الاصناف'!$B$3:$L$5500,3,FALSE),""),"تأكد من الكود")</f>
        <v/>
      </c>
      <c r="G2717" s="31" t="str">
        <f>IFERROR(IF(E2717&lt;&gt;"",VLOOKUP(E2717,'تكويد الاصناف'!$B$3:$L$5500,4,FALSE),""),"تأكد من الوحدة")</f>
        <v/>
      </c>
      <c r="H2717" s="31" t="str">
        <f>IFERROR(IF(E2717&lt;&gt;"",VLOOKUP(E2717,'تكويد الاصناف'!$B$3:$L$5500,9,FALSE),""),"تأكد من السعر")</f>
        <v/>
      </c>
      <c r="I2717" s="31"/>
      <c r="J2717" s="33" t="str">
        <f t="shared" si="42"/>
        <v/>
      </c>
      <c r="K2717" s="33"/>
      <c r="L2717" s="31"/>
      <c r="M2717" s="31"/>
    </row>
    <row r="2718" spans="2:13" x14ac:dyDescent="0.2">
      <c r="B2718" s="29" t="str">
        <f>IF(C2718&lt;&gt;"",COUNT($B$2:B2717)+1,"")</f>
        <v/>
      </c>
      <c r="C2718" s="30"/>
      <c r="D2718" s="31"/>
      <c r="E2718" s="32"/>
      <c r="F2718" s="31" t="str">
        <f>IFERROR(IF(E2718&lt;&gt;"",VLOOKUP(E2718,'تكويد الاصناف'!$B$3:$L$5500,3,FALSE),""),"تأكد من الكود")</f>
        <v/>
      </c>
      <c r="G2718" s="31" t="str">
        <f>IFERROR(IF(E2718&lt;&gt;"",VLOOKUP(E2718,'تكويد الاصناف'!$B$3:$L$5500,4,FALSE),""),"تأكد من الوحدة")</f>
        <v/>
      </c>
      <c r="H2718" s="31" t="str">
        <f>IFERROR(IF(E2718&lt;&gt;"",VLOOKUP(E2718,'تكويد الاصناف'!$B$3:$L$5500,9,FALSE),""),"تأكد من السعر")</f>
        <v/>
      </c>
      <c r="I2718" s="31"/>
      <c r="J2718" s="33" t="str">
        <f t="shared" si="42"/>
        <v/>
      </c>
      <c r="K2718" s="33"/>
      <c r="L2718" s="31"/>
      <c r="M2718" s="31"/>
    </row>
    <row r="2719" spans="2:13" x14ac:dyDescent="0.2">
      <c r="B2719" s="29" t="str">
        <f>IF(C2719&lt;&gt;"",COUNT($B$2:B2718)+1,"")</f>
        <v/>
      </c>
      <c r="C2719" s="30"/>
      <c r="D2719" s="31"/>
      <c r="E2719" s="32"/>
      <c r="F2719" s="31" t="str">
        <f>IFERROR(IF(E2719&lt;&gt;"",VLOOKUP(E2719,'تكويد الاصناف'!$B$3:$L$5500,3,FALSE),""),"تأكد من الكود")</f>
        <v/>
      </c>
      <c r="G2719" s="31" t="str">
        <f>IFERROR(IF(E2719&lt;&gt;"",VLOOKUP(E2719,'تكويد الاصناف'!$B$3:$L$5500,4,FALSE),""),"تأكد من الوحدة")</f>
        <v/>
      </c>
      <c r="H2719" s="31" t="str">
        <f>IFERROR(IF(E2719&lt;&gt;"",VLOOKUP(E2719,'تكويد الاصناف'!$B$3:$L$5500,9,FALSE),""),"تأكد من السعر")</f>
        <v/>
      </c>
      <c r="I2719" s="31"/>
      <c r="J2719" s="33" t="str">
        <f t="shared" si="42"/>
        <v/>
      </c>
      <c r="K2719" s="33"/>
      <c r="L2719" s="31"/>
      <c r="M2719" s="31"/>
    </row>
    <row r="2720" spans="2:13" x14ac:dyDescent="0.2">
      <c r="B2720" s="29" t="str">
        <f>IF(C2720&lt;&gt;"",COUNT($B$2:B2719)+1,"")</f>
        <v/>
      </c>
      <c r="C2720" s="30"/>
      <c r="D2720" s="31"/>
      <c r="E2720" s="32"/>
      <c r="F2720" s="31" t="str">
        <f>IFERROR(IF(E2720&lt;&gt;"",VLOOKUP(E2720,'تكويد الاصناف'!$B$3:$L$5500,3,FALSE),""),"تأكد من الكود")</f>
        <v/>
      </c>
      <c r="G2720" s="31" t="str">
        <f>IFERROR(IF(E2720&lt;&gt;"",VLOOKUP(E2720,'تكويد الاصناف'!$B$3:$L$5500,4,FALSE),""),"تأكد من الوحدة")</f>
        <v/>
      </c>
      <c r="H2720" s="31" t="str">
        <f>IFERROR(IF(E2720&lt;&gt;"",VLOOKUP(E2720,'تكويد الاصناف'!$B$3:$L$5500,9,FALSE),""),"تأكد من السعر")</f>
        <v/>
      </c>
      <c r="I2720" s="31"/>
      <c r="J2720" s="33" t="str">
        <f t="shared" si="42"/>
        <v/>
      </c>
      <c r="K2720" s="33"/>
      <c r="L2720" s="31"/>
      <c r="M2720" s="31"/>
    </row>
    <row r="2721" spans="2:13" x14ac:dyDescent="0.2">
      <c r="B2721" s="29" t="str">
        <f>IF(C2721&lt;&gt;"",COUNT($B$2:B2720)+1,"")</f>
        <v/>
      </c>
      <c r="C2721" s="30"/>
      <c r="D2721" s="31"/>
      <c r="E2721" s="32"/>
      <c r="F2721" s="31" t="str">
        <f>IFERROR(IF(E2721&lt;&gt;"",VLOOKUP(E2721,'تكويد الاصناف'!$B$3:$L$5500,3,FALSE),""),"تأكد من الكود")</f>
        <v/>
      </c>
      <c r="G2721" s="31" t="str">
        <f>IFERROR(IF(E2721&lt;&gt;"",VLOOKUP(E2721,'تكويد الاصناف'!$B$3:$L$5500,4,FALSE),""),"تأكد من الوحدة")</f>
        <v/>
      </c>
      <c r="H2721" s="31" t="str">
        <f>IFERROR(IF(E2721&lt;&gt;"",VLOOKUP(E2721,'تكويد الاصناف'!$B$3:$L$5500,9,FALSE),""),"تأكد من السعر")</f>
        <v/>
      </c>
      <c r="I2721" s="31"/>
      <c r="J2721" s="33" t="str">
        <f t="shared" si="42"/>
        <v/>
      </c>
      <c r="K2721" s="33"/>
      <c r="L2721" s="31"/>
      <c r="M2721" s="31"/>
    </row>
    <row r="2722" spans="2:13" x14ac:dyDescent="0.2">
      <c r="B2722" s="29" t="str">
        <f>IF(C2722&lt;&gt;"",COUNT($B$2:B2721)+1,"")</f>
        <v/>
      </c>
      <c r="C2722" s="30"/>
      <c r="D2722" s="31"/>
      <c r="E2722" s="32"/>
      <c r="F2722" s="31" t="str">
        <f>IFERROR(IF(E2722&lt;&gt;"",VLOOKUP(E2722,'تكويد الاصناف'!$B$3:$L$5500,3,FALSE),""),"تأكد من الكود")</f>
        <v/>
      </c>
      <c r="G2722" s="31" t="str">
        <f>IFERROR(IF(E2722&lt;&gt;"",VLOOKUP(E2722,'تكويد الاصناف'!$B$3:$L$5500,4,FALSE),""),"تأكد من الوحدة")</f>
        <v/>
      </c>
      <c r="H2722" s="31" t="str">
        <f>IFERROR(IF(E2722&lt;&gt;"",VLOOKUP(E2722,'تكويد الاصناف'!$B$3:$L$5500,9,FALSE),""),"تأكد من السعر")</f>
        <v/>
      </c>
      <c r="I2722" s="31"/>
      <c r="J2722" s="33" t="str">
        <f t="shared" si="42"/>
        <v/>
      </c>
      <c r="K2722" s="33"/>
      <c r="L2722" s="31"/>
      <c r="M2722" s="31"/>
    </row>
    <row r="2723" spans="2:13" x14ac:dyDescent="0.2">
      <c r="B2723" s="29" t="str">
        <f>IF(C2723&lt;&gt;"",COUNT($B$2:B2722)+1,"")</f>
        <v/>
      </c>
      <c r="C2723" s="30"/>
      <c r="D2723" s="31"/>
      <c r="E2723" s="32"/>
      <c r="F2723" s="31" t="str">
        <f>IFERROR(IF(E2723&lt;&gt;"",VLOOKUP(E2723,'تكويد الاصناف'!$B$3:$L$5500,3,FALSE),""),"تأكد من الكود")</f>
        <v/>
      </c>
      <c r="G2723" s="31" t="str">
        <f>IFERROR(IF(E2723&lt;&gt;"",VLOOKUP(E2723,'تكويد الاصناف'!$B$3:$L$5500,4,FALSE),""),"تأكد من الوحدة")</f>
        <v/>
      </c>
      <c r="H2723" s="31" t="str">
        <f>IFERROR(IF(E2723&lt;&gt;"",VLOOKUP(E2723,'تكويد الاصناف'!$B$3:$L$5500,9,FALSE),""),"تأكد من السعر")</f>
        <v/>
      </c>
      <c r="I2723" s="31"/>
      <c r="J2723" s="33" t="str">
        <f t="shared" si="42"/>
        <v/>
      </c>
      <c r="K2723" s="33"/>
      <c r="L2723" s="31"/>
      <c r="M2723" s="31"/>
    </row>
    <row r="2724" spans="2:13" x14ac:dyDescent="0.2">
      <c r="B2724" s="29" t="str">
        <f>IF(C2724&lt;&gt;"",COUNT($B$2:B2723)+1,"")</f>
        <v/>
      </c>
      <c r="C2724" s="30"/>
      <c r="D2724" s="31"/>
      <c r="E2724" s="32"/>
      <c r="F2724" s="31" t="str">
        <f>IFERROR(IF(E2724&lt;&gt;"",VLOOKUP(E2724,'تكويد الاصناف'!$B$3:$L$5500,3,FALSE),""),"تأكد من الكود")</f>
        <v/>
      </c>
      <c r="G2724" s="31" t="str">
        <f>IFERROR(IF(E2724&lt;&gt;"",VLOOKUP(E2724,'تكويد الاصناف'!$B$3:$L$5500,4,FALSE),""),"تأكد من الوحدة")</f>
        <v/>
      </c>
      <c r="H2724" s="31" t="str">
        <f>IFERROR(IF(E2724&lt;&gt;"",VLOOKUP(E2724,'تكويد الاصناف'!$B$3:$L$5500,9,FALSE),""),"تأكد من السعر")</f>
        <v/>
      </c>
      <c r="I2724" s="31"/>
      <c r="J2724" s="33" t="str">
        <f t="shared" si="42"/>
        <v/>
      </c>
      <c r="K2724" s="33"/>
      <c r="L2724" s="31"/>
      <c r="M2724" s="31"/>
    </row>
    <row r="2725" spans="2:13" x14ac:dyDescent="0.2">
      <c r="B2725" s="29" t="str">
        <f>IF(C2725&lt;&gt;"",COUNT($B$2:B2724)+1,"")</f>
        <v/>
      </c>
      <c r="C2725" s="30"/>
      <c r="D2725" s="31"/>
      <c r="E2725" s="32"/>
      <c r="F2725" s="31" t="str">
        <f>IFERROR(IF(E2725&lt;&gt;"",VLOOKUP(E2725,'تكويد الاصناف'!$B$3:$L$5500,3,FALSE),""),"تأكد من الكود")</f>
        <v/>
      </c>
      <c r="G2725" s="31" t="str">
        <f>IFERROR(IF(E2725&lt;&gt;"",VLOOKUP(E2725,'تكويد الاصناف'!$B$3:$L$5500,4,FALSE),""),"تأكد من الوحدة")</f>
        <v/>
      </c>
      <c r="H2725" s="31" t="str">
        <f>IFERROR(IF(E2725&lt;&gt;"",VLOOKUP(E2725,'تكويد الاصناف'!$B$3:$L$5500,9,FALSE),""),"تأكد من السعر")</f>
        <v/>
      </c>
      <c r="I2725" s="31"/>
      <c r="J2725" s="33" t="str">
        <f t="shared" si="42"/>
        <v/>
      </c>
      <c r="K2725" s="33"/>
      <c r="L2725" s="31"/>
      <c r="M2725" s="31"/>
    </row>
    <row r="2726" spans="2:13" x14ac:dyDescent="0.2">
      <c r="B2726" s="29" t="str">
        <f>IF(C2726&lt;&gt;"",COUNT($B$2:B2725)+1,"")</f>
        <v/>
      </c>
      <c r="C2726" s="30"/>
      <c r="D2726" s="31"/>
      <c r="E2726" s="32"/>
      <c r="F2726" s="31" t="str">
        <f>IFERROR(IF(E2726&lt;&gt;"",VLOOKUP(E2726,'تكويد الاصناف'!$B$3:$L$5500,3,FALSE),""),"تأكد من الكود")</f>
        <v/>
      </c>
      <c r="G2726" s="31" t="str">
        <f>IFERROR(IF(E2726&lt;&gt;"",VLOOKUP(E2726,'تكويد الاصناف'!$B$3:$L$5500,4,FALSE),""),"تأكد من الوحدة")</f>
        <v/>
      </c>
      <c r="H2726" s="31" t="str">
        <f>IFERROR(IF(E2726&lt;&gt;"",VLOOKUP(E2726,'تكويد الاصناف'!$B$3:$L$5500,9,FALSE),""),"تأكد من السعر")</f>
        <v/>
      </c>
      <c r="I2726" s="31"/>
      <c r="J2726" s="33" t="str">
        <f t="shared" si="42"/>
        <v/>
      </c>
      <c r="K2726" s="33"/>
      <c r="L2726" s="31"/>
      <c r="M2726" s="31"/>
    </row>
    <row r="2727" spans="2:13" x14ac:dyDescent="0.2">
      <c r="B2727" s="29" t="str">
        <f>IF(C2727&lt;&gt;"",COUNT($B$2:B2726)+1,"")</f>
        <v/>
      </c>
      <c r="C2727" s="30"/>
      <c r="D2727" s="31"/>
      <c r="E2727" s="32"/>
      <c r="F2727" s="31" t="str">
        <f>IFERROR(IF(E2727&lt;&gt;"",VLOOKUP(E2727,'تكويد الاصناف'!$B$3:$L$5500,3,FALSE),""),"تأكد من الكود")</f>
        <v/>
      </c>
      <c r="G2727" s="31" t="str">
        <f>IFERROR(IF(E2727&lt;&gt;"",VLOOKUP(E2727,'تكويد الاصناف'!$B$3:$L$5500,4,FALSE),""),"تأكد من الوحدة")</f>
        <v/>
      </c>
      <c r="H2727" s="31" t="str">
        <f>IFERROR(IF(E2727&lt;&gt;"",VLOOKUP(E2727,'تكويد الاصناف'!$B$3:$L$5500,9,FALSE),""),"تأكد من السعر")</f>
        <v/>
      </c>
      <c r="I2727" s="31"/>
      <c r="J2727" s="33" t="str">
        <f t="shared" si="42"/>
        <v/>
      </c>
      <c r="K2727" s="33"/>
      <c r="L2727" s="31"/>
      <c r="M2727" s="31"/>
    </row>
    <row r="2728" spans="2:13" x14ac:dyDescent="0.2">
      <c r="B2728" s="29" t="str">
        <f>IF(C2728&lt;&gt;"",COUNT($B$2:B2727)+1,"")</f>
        <v/>
      </c>
      <c r="C2728" s="30"/>
      <c r="D2728" s="31"/>
      <c r="E2728" s="32"/>
      <c r="F2728" s="31" t="str">
        <f>IFERROR(IF(E2728&lt;&gt;"",VLOOKUP(E2728,'تكويد الاصناف'!$B$3:$L$5500,3,FALSE),""),"تأكد من الكود")</f>
        <v/>
      </c>
      <c r="G2728" s="31" t="str">
        <f>IFERROR(IF(E2728&lt;&gt;"",VLOOKUP(E2728,'تكويد الاصناف'!$B$3:$L$5500,4,FALSE),""),"تأكد من الوحدة")</f>
        <v/>
      </c>
      <c r="H2728" s="31" t="str">
        <f>IFERROR(IF(E2728&lt;&gt;"",VLOOKUP(E2728,'تكويد الاصناف'!$B$3:$L$5500,9,FALSE),""),"تأكد من السعر")</f>
        <v/>
      </c>
      <c r="I2728" s="31"/>
      <c r="J2728" s="33" t="str">
        <f t="shared" si="42"/>
        <v/>
      </c>
      <c r="K2728" s="33"/>
      <c r="L2728" s="31"/>
      <c r="M2728" s="31"/>
    </row>
    <row r="2729" spans="2:13" x14ac:dyDescent="0.2">
      <c r="B2729" s="29" t="str">
        <f>IF(C2729&lt;&gt;"",COUNT($B$2:B2728)+1,"")</f>
        <v/>
      </c>
      <c r="C2729" s="30"/>
      <c r="D2729" s="31"/>
      <c r="E2729" s="32"/>
      <c r="F2729" s="31" t="str">
        <f>IFERROR(IF(E2729&lt;&gt;"",VLOOKUP(E2729,'تكويد الاصناف'!$B$3:$L$5500,3,FALSE),""),"تأكد من الكود")</f>
        <v/>
      </c>
      <c r="G2729" s="31" t="str">
        <f>IFERROR(IF(E2729&lt;&gt;"",VLOOKUP(E2729,'تكويد الاصناف'!$B$3:$L$5500,4,FALSE),""),"تأكد من الوحدة")</f>
        <v/>
      </c>
      <c r="H2729" s="31" t="str">
        <f>IFERROR(IF(E2729&lt;&gt;"",VLOOKUP(E2729,'تكويد الاصناف'!$B$3:$L$5500,9,FALSE),""),"تأكد من السعر")</f>
        <v/>
      </c>
      <c r="I2729" s="31"/>
      <c r="J2729" s="33" t="str">
        <f t="shared" si="42"/>
        <v/>
      </c>
      <c r="K2729" s="33"/>
      <c r="L2729" s="31"/>
      <c r="M2729" s="31"/>
    </row>
    <row r="2730" spans="2:13" x14ac:dyDescent="0.2">
      <c r="B2730" s="29" t="str">
        <f>IF(C2730&lt;&gt;"",COUNT($B$2:B2729)+1,"")</f>
        <v/>
      </c>
      <c r="C2730" s="30"/>
      <c r="D2730" s="31"/>
      <c r="E2730" s="32"/>
      <c r="F2730" s="31" t="str">
        <f>IFERROR(IF(E2730&lt;&gt;"",VLOOKUP(E2730,'تكويد الاصناف'!$B$3:$L$5500,3,FALSE),""),"تأكد من الكود")</f>
        <v/>
      </c>
      <c r="G2730" s="31" t="str">
        <f>IFERROR(IF(E2730&lt;&gt;"",VLOOKUP(E2730,'تكويد الاصناف'!$B$3:$L$5500,4,FALSE),""),"تأكد من الوحدة")</f>
        <v/>
      </c>
      <c r="H2730" s="31" t="str">
        <f>IFERROR(IF(E2730&lt;&gt;"",VLOOKUP(E2730,'تكويد الاصناف'!$B$3:$L$5500,9,FALSE),""),"تأكد من السعر")</f>
        <v/>
      </c>
      <c r="I2730" s="31"/>
      <c r="J2730" s="33" t="str">
        <f t="shared" si="42"/>
        <v/>
      </c>
      <c r="K2730" s="33"/>
      <c r="L2730" s="31"/>
      <c r="M2730" s="31"/>
    </row>
    <row r="2731" spans="2:13" x14ac:dyDescent="0.2">
      <c r="B2731" s="29" t="str">
        <f>IF(C2731&lt;&gt;"",COUNT($B$2:B2730)+1,"")</f>
        <v/>
      </c>
      <c r="C2731" s="30"/>
      <c r="D2731" s="31"/>
      <c r="E2731" s="32"/>
      <c r="F2731" s="31" t="str">
        <f>IFERROR(IF(E2731&lt;&gt;"",VLOOKUP(E2731,'تكويد الاصناف'!$B$3:$L$5500,3,FALSE),""),"تأكد من الكود")</f>
        <v/>
      </c>
      <c r="G2731" s="31" t="str">
        <f>IFERROR(IF(E2731&lt;&gt;"",VLOOKUP(E2731,'تكويد الاصناف'!$B$3:$L$5500,4,FALSE),""),"تأكد من الوحدة")</f>
        <v/>
      </c>
      <c r="H2731" s="31" t="str">
        <f>IFERROR(IF(E2731&lt;&gt;"",VLOOKUP(E2731,'تكويد الاصناف'!$B$3:$L$5500,9,FALSE),""),"تأكد من السعر")</f>
        <v/>
      </c>
      <c r="I2731" s="31"/>
      <c r="J2731" s="33" t="str">
        <f t="shared" si="42"/>
        <v/>
      </c>
      <c r="K2731" s="33"/>
      <c r="L2731" s="31"/>
      <c r="M2731" s="31"/>
    </row>
    <row r="2732" spans="2:13" x14ac:dyDescent="0.2">
      <c r="B2732" s="29" t="str">
        <f>IF(C2732&lt;&gt;"",COUNT($B$2:B2731)+1,"")</f>
        <v/>
      </c>
      <c r="C2732" s="30"/>
      <c r="D2732" s="31"/>
      <c r="E2732" s="32"/>
      <c r="F2732" s="31" t="str">
        <f>IFERROR(IF(E2732&lt;&gt;"",VLOOKUP(E2732,'تكويد الاصناف'!$B$3:$L$5500,3,FALSE),""),"تأكد من الكود")</f>
        <v/>
      </c>
      <c r="G2732" s="31" t="str">
        <f>IFERROR(IF(E2732&lt;&gt;"",VLOOKUP(E2732,'تكويد الاصناف'!$B$3:$L$5500,4,FALSE),""),"تأكد من الوحدة")</f>
        <v/>
      </c>
      <c r="H2732" s="31" t="str">
        <f>IFERROR(IF(E2732&lt;&gt;"",VLOOKUP(E2732,'تكويد الاصناف'!$B$3:$L$5500,9,FALSE),""),"تأكد من السعر")</f>
        <v/>
      </c>
      <c r="I2732" s="31"/>
      <c r="J2732" s="33" t="str">
        <f t="shared" si="42"/>
        <v/>
      </c>
      <c r="K2732" s="33"/>
      <c r="L2732" s="31"/>
      <c r="M2732" s="31"/>
    </row>
    <row r="2733" spans="2:13" x14ac:dyDescent="0.2">
      <c r="B2733" s="29" t="str">
        <f>IF(C2733&lt;&gt;"",COUNT($B$2:B2732)+1,"")</f>
        <v/>
      </c>
      <c r="C2733" s="30"/>
      <c r="D2733" s="31"/>
      <c r="E2733" s="32"/>
      <c r="F2733" s="31" t="str">
        <f>IFERROR(IF(E2733&lt;&gt;"",VLOOKUP(E2733,'تكويد الاصناف'!$B$3:$L$5500,3,FALSE),""),"تأكد من الكود")</f>
        <v/>
      </c>
      <c r="G2733" s="31" t="str">
        <f>IFERROR(IF(E2733&lt;&gt;"",VLOOKUP(E2733,'تكويد الاصناف'!$B$3:$L$5500,4,FALSE),""),"تأكد من الوحدة")</f>
        <v/>
      </c>
      <c r="H2733" s="31" t="str">
        <f>IFERROR(IF(E2733&lt;&gt;"",VLOOKUP(E2733,'تكويد الاصناف'!$B$3:$L$5500,9,FALSE),""),"تأكد من السعر")</f>
        <v/>
      </c>
      <c r="I2733" s="31"/>
      <c r="J2733" s="33" t="str">
        <f t="shared" si="42"/>
        <v/>
      </c>
      <c r="K2733" s="33"/>
      <c r="L2733" s="31"/>
      <c r="M2733" s="31"/>
    </row>
    <row r="2734" spans="2:13" x14ac:dyDescent="0.2">
      <c r="B2734" s="29" t="str">
        <f>IF(C2734&lt;&gt;"",COUNT($B$2:B2733)+1,"")</f>
        <v/>
      </c>
      <c r="C2734" s="30"/>
      <c r="D2734" s="31"/>
      <c r="E2734" s="32"/>
      <c r="F2734" s="31" t="str">
        <f>IFERROR(IF(E2734&lt;&gt;"",VLOOKUP(E2734,'تكويد الاصناف'!$B$3:$L$5500,3,FALSE),""),"تأكد من الكود")</f>
        <v/>
      </c>
      <c r="G2734" s="31" t="str">
        <f>IFERROR(IF(E2734&lt;&gt;"",VLOOKUP(E2734,'تكويد الاصناف'!$B$3:$L$5500,4,FALSE),""),"تأكد من الوحدة")</f>
        <v/>
      </c>
      <c r="H2734" s="31" t="str">
        <f>IFERROR(IF(E2734&lt;&gt;"",VLOOKUP(E2734,'تكويد الاصناف'!$B$3:$L$5500,9,FALSE),""),"تأكد من السعر")</f>
        <v/>
      </c>
      <c r="I2734" s="31"/>
      <c r="J2734" s="33" t="str">
        <f t="shared" si="42"/>
        <v/>
      </c>
      <c r="K2734" s="33"/>
      <c r="L2734" s="31"/>
      <c r="M2734" s="31"/>
    </row>
    <row r="2735" spans="2:13" x14ac:dyDescent="0.2">
      <c r="B2735" s="29" t="str">
        <f>IF(C2735&lt;&gt;"",COUNT($B$2:B2734)+1,"")</f>
        <v/>
      </c>
      <c r="C2735" s="30"/>
      <c r="D2735" s="31"/>
      <c r="E2735" s="32"/>
      <c r="F2735" s="31" t="str">
        <f>IFERROR(IF(E2735&lt;&gt;"",VLOOKUP(E2735,'تكويد الاصناف'!$B$3:$L$5500,3,FALSE),""),"تأكد من الكود")</f>
        <v/>
      </c>
      <c r="G2735" s="31" t="str">
        <f>IFERROR(IF(E2735&lt;&gt;"",VLOOKUP(E2735,'تكويد الاصناف'!$B$3:$L$5500,4,FALSE),""),"تأكد من الوحدة")</f>
        <v/>
      </c>
      <c r="H2735" s="31" t="str">
        <f>IFERROR(IF(E2735&lt;&gt;"",VLOOKUP(E2735,'تكويد الاصناف'!$B$3:$L$5500,9,FALSE),""),"تأكد من السعر")</f>
        <v/>
      </c>
      <c r="I2735" s="31"/>
      <c r="J2735" s="33" t="str">
        <f t="shared" si="42"/>
        <v/>
      </c>
      <c r="K2735" s="33"/>
      <c r="L2735" s="31"/>
      <c r="M2735" s="31"/>
    </row>
    <row r="2736" spans="2:13" x14ac:dyDescent="0.2">
      <c r="B2736" s="29" t="str">
        <f>IF(C2736&lt;&gt;"",COUNT($B$2:B2735)+1,"")</f>
        <v/>
      </c>
      <c r="C2736" s="30"/>
      <c r="D2736" s="31"/>
      <c r="E2736" s="32"/>
      <c r="F2736" s="31" t="str">
        <f>IFERROR(IF(E2736&lt;&gt;"",VLOOKUP(E2736,'تكويد الاصناف'!$B$3:$L$5500,3,FALSE),""),"تأكد من الكود")</f>
        <v/>
      </c>
      <c r="G2736" s="31" t="str">
        <f>IFERROR(IF(E2736&lt;&gt;"",VLOOKUP(E2736,'تكويد الاصناف'!$B$3:$L$5500,4,FALSE),""),"تأكد من الوحدة")</f>
        <v/>
      </c>
      <c r="H2736" s="31" t="str">
        <f>IFERROR(IF(E2736&lt;&gt;"",VLOOKUP(E2736,'تكويد الاصناف'!$B$3:$L$5500,9,FALSE),""),"تأكد من السعر")</f>
        <v/>
      </c>
      <c r="I2736" s="31"/>
      <c r="J2736" s="33" t="str">
        <f t="shared" si="42"/>
        <v/>
      </c>
      <c r="K2736" s="33"/>
      <c r="L2736" s="31"/>
      <c r="M2736" s="31"/>
    </row>
    <row r="2737" spans="2:13" x14ac:dyDescent="0.2">
      <c r="B2737" s="29" t="str">
        <f>IF(C2737&lt;&gt;"",COUNT($B$2:B2736)+1,"")</f>
        <v/>
      </c>
      <c r="C2737" s="30"/>
      <c r="D2737" s="31"/>
      <c r="E2737" s="32"/>
      <c r="F2737" s="31" t="str">
        <f>IFERROR(IF(E2737&lt;&gt;"",VLOOKUP(E2737,'تكويد الاصناف'!$B$3:$L$5500,3,FALSE),""),"تأكد من الكود")</f>
        <v/>
      </c>
      <c r="G2737" s="31" t="str">
        <f>IFERROR(IF(E2737&lt;&gt;"",VLOOKUP(E2737,'تكويد الاصناف'!$B$3:$L$5500,4,FALSE),""),"تأكد من الوحدة")</f>
        <v/>
      </c>
      <c r="H2737" s="31" t="str">
        <f>IFERROR(IF(E2737&lt;&gt;"",VLOOKUP(E2737,'تكويد الاصناف'!$B$3:$L$5500,9,FALSE),""),"تأكد من السعر")</f>
        <v/>
      </c>
      <c r="I2737" s="31"/>
      <c r="J2737" s="33" t="str">
        <f t="shared" si="42"/>
        <v/>
      </c>
      <c r="K2737" s="33"/>
      <c r="L2737" s="31"/>
      <c r="M2737" s="31"/>
    </row>
    <row r="2738" spans="2:13" x14ac:dyDescent="0.2">
      <c r="B2738" s="29" t="str">
        <f>IF(C2738&lt;&gt;"",COUNT($B$2:B2737)+1,"")</f>
        <v/>
      </c>
      <c r="C2738" s="30"/>
      <c r="D2738" s="31"/>
      <c r="E2738" s="32"/>
      <c r="F2738" s="31" t="str">
        <f>IFERROR(IF(E2738&lt;&gt;"",VLOOKUP(E2738,'تكويد الاصناف'!$B$3:$L$5500,3,FALSE),""),"تأكد من الكود")</f>
        <v/>
      </c>
      <c r="G2738" s="31" t="str">
        <f>IFERROR(IF(E2738&lt;&gt;"",VLOOKUP(E2738,'تكويد الاصناف'!$B$3:$L$5500,4,FALSE),""),"تأكد من الوحدة")</f>
        <v/>
      </c>
      <c r="H2738" s="31" t="str">
        <f>IFERROR(IF(E2738&lt;&gt;"",VLOOKUP(E2738,'تكويد الاصناف'!$B$3:$L$5500,9,FALSE),""),"تأكد من السعر")</f>
        <v/>
      </c>
      <c r="I2738" s="31"/>
      <c r="J2738" s="33" t="str">
        <f t="shared" si="42"/>
        <v/>
      </c>
      <c r="K2738" s="33"/>
      <c r="L2738" s="31"/>
      <c r="M2738" s="31"/>
    </row>
    <row r="2739" spans="2:13" x14ac:dyDescent="0.2">
      <c r="B2739" s="29" t="str">
        <f>IF(C2739&lt;&gt;"",COUNT($B$2:B2738)+1,"")</f>
        <v/>
      </c>
      <c r="C2739" s="30"/>
      <c r="D2739" s="31"/>
      <c r="E2739" s="32"/>
      <c r="F2739" s="31" t="str">
        <f>IFERROR(IF(E2739&lt;&gt;"",VLOOKUP(E2739,'تكويد الاصناف'!$B$3:$L$5500,3,FALSE),""),"تأكد من الكود")</f>
        <v/>
      </c>
      <c r="G2739" s="31" t="str">
        <f>IFERROR(IF(E2739&lt;&gt;"",VLOOKUP(E2739,'تكويد الاصناف'!$B$3:$L$5500,4,FALSE),""),"تأكد من الوحدة")</f>
        <v/>
      </c>
      <c r="H2739" s="31" t="str">
        <f>IFERROR(IF(E2739&lt;&gt;"",VLOOKUP(E2739,'تكويد الاصناف'!$B$3:$L$5500,9,FALSE),""),"تأكد من السعر")</f>
        <v/>
      </c>
      <c r="I2739" s="31"/>
      <c r="J2739" s="33" t="str">
        <f t="shared" si="42"/>
        <v/>
      </c>
      <c r="K2739" s="33"/>
      <c r="L2739" s="31"/>
      <c r="M2739" s="31"/>
    </row>
    <row r="2740" spans="2:13" x14ac:dyDescent="0.2">
      <c r="B2740" s="29" t="str">
        <f>IF(C2740&lt;&gt;"",COUNT($B$2:B2739)+1,"")</f>
        <v/>
      </c>
      <c r="C2740" s="30"/>
      <c r="D2740" s="31"/>
      <c r="E2740" s="32"/>
      <c r="F2740" s="31" t="str">
        <f>IFERROR(IF(E2740&lt;&gt;"",VLOOKUP(E2740,'تكويد الاصناف'!$B$3:$L$5500,3,FALSE),""),"تأكد من الكود")</f>
        <v/>
      </c>
      <c r="G2740" s="31" t="str">
        <f>IFERROR(IF(E2740&lt;&gt;"",VLOOKUP(E2740,'تكويد الاصناف'!$B$3:$L$5500,4,FALSE),""),"تأكد من الوحدة")</f>
        <v/>
      </c>
      <c r="H2740" s="31" t="str">
        <f>IFERROR(IF(E2740&lt;&gt;"",VLOOKUP(E2740,'تكويد الاصناف'!$B$3:$L$5500,9,FALSE),""),"تأكد من السعر")</f>
        <v/>
      </c>
      <c r="I2740" s="31"/>
      <c r="J2740" s="33" t="str">
        <f t="shared" si="42"/>
        <v/>
      </c>
      <c r="K2740" s="33"/>
      <c r="L2740" s="31"/>
      <c r="M2740" s="31"/>
    </row>
    <row r="2741" spans="2:13" x14ac:dyDescent="0.2">
      <c r="B2741" s="29" t="str">
        <f>IF(C2741&lt;&gt;"",COUNT($B$2:B2740)+1,"")</f>
        <v/>
      </c>
      <c r="C2741" s="30"/>
      <c r="D2741" s="31"/>
      <c r="E2741" s="32"/>
      <c r="F2741" s="31" t="str">
        <f>IFERROR(IF(E2741&lt;&gt;"",VLOOKUP(E2741,'تكويد الاصناف'!$B$3:$L$5500,3,FALSE),""),"تأكد من الكود")</f>
        <v/>
      </c>
      <c r="G2741" s="31" t="str">
        <f>IFERROR(IF(E2741&lt;&gt;"",VLOOKUP(E2741,'تكويد الاصناف'!$B$3:$L$5500,4,FALSE),""),"تأكد من الوحدة")</f>
        <v/>
      </c>
      <c r="H2741" s="31" t="str">
        <f>IFERROR(IF(E2741&lt;&gt;"",VLOOKUP(E2741,'تكويد الاصناف'!$B$3:$L$5500,9,FALSE),""),"تأكد من السعر")</f>
        <v/>
      </c>
      <c r="I2741" s="31"/>
      <c r="J2741" s="33" t="str">
        <f t="shared" si="42"/>
        <v/>
      </c>
      <c r="K2741" s="33"/>
      <c r="L2741" s="31"/>
      <c r="M2741" s="31"/>
    </row>
    <row r="2742" spans="2:13" x14ac:dyDescent="0.2">
      <c r="B2742" s="29" t="str">
        <f>IF(C2742&lt;&gt;"",COUNT($B$2:B2741)+1,"")</f>
        <v/>
      </c>
      <c r="C2742" s="30"/>
      <c r="D2742" s="31"/>
      <c r="E2742" s="32"/>
      <c r="F2742" s="31" t="str">
        <f>IFERROR(IF(E2742&lt;&gt;"",VLOOKUP(E2742,'تكويد الاصناف'!$B$3:$L$5500,3,FALSE),""),"تأكد من الكود")</f>
        <v/>
      </c>
      <c r="G2742" s="31" t="str">
        <f>IFERROR(IF(E2742&lt;&gt;"",VLOOKUP(E2742,'تكويد الاصناف'!$B$3:$L$5500,4,FALSE),""),"تأكد من الوحدة")</f>
        <v/>
      </c>
      <c r="H2742" s="31" t="str">
        <f>IFERROR(IF(E2742&lt;&gt;"",VLOOKUP(E2742,'تكويد الاصناف'!$B$3:$L$5500,9,FALSE),""),"تأكد من السعر")</f>
        <v/>
      </c>
      <c r="I2742" s="31"/>
      <c r="J2742" s="33" t="str">
        <f t="shared" si="42"/>
        <v/>
      </c>
      <c r="K2742" s="33"/>
      <c r="L2742" s="31"/>
      <c r="M2742" s="31"/>
    </row>
    <row r="2743" spans="2:13" x14ac:dyDescent="0.2">
      <c r="B2743" s="29" t="str">
        <f>IF(C2743&lt;&gt;"",COUNT($B$2:B2742)+1,"")</f>
        <v/>
      </c>
      <c r="C2743" s="30"/>
      <c r="D2743" s="31"/>
      <c r="E2743" s="32"/>
      <c r="F2743" s="31" t="str">
        <f>IFERROR(IF(E2743&lt;&gt;"",VLOOKUP(E2743,'تكويد الاصناف'!$B$3:$L$5500,3,FALSE),""),"تأكد من الكود")</f>
        <v/>
      </c>
      <c r="G2743" s="31" t="str">
        <f>IFERROR(IF(E2743&lt;&gt;"",VLOOKUP(E2743,'تكويد الاصناف'!$B$3:$L$5500,4,FALSE),""),"تأكد من الوحدة")</f>
        <v/>
      </c>
      <c r="H2743" s="31" t="str">
        <f>IFERROR(IF(E2743&lt;&gt;"",VLOOKUP(E2743,'تكويد الاصناف'!$B$3:$L$5500,9,FALSE),""),"تأكد من السعر")</f>
        <v/>
      </c>
      <c r="I2743" s="31"/>
      <c r="J2743" s="33" t="str">
        <f t="shared" si="42"/>
        <v/>
      </c>
      <c r="K2743" s="33"/>
      <c r="L2743" s="31"/>
      <c r="M2743" s="31"/>
    </row>
    <row r="2744" spans="2:13" x14ac:dyDescent="0.2">
      <c r="B2744" s="29" t="str">
        <f>IF(C2744&lt;&gt;"",COUNT($B$2:B2743)+1,"")</f>
        <v/>
      </c>
      <c r="C2744" s="30"/>
      <c r="D2744" s="31"/>
      <c r="E2744" s="32"/>
      <c r="F2744" s="31" t="str">
        <f>IFERROR(IF(E2744&lt;&gt;"",VLOOKUP(E2744,'تكويد الاصناف'!$B$3:$L$5500,3,FALSE),""),"تأكد من الكود")</f>
        <v/>
      </c>
      <c r="G2744" s="31" t="str">
        <f>IFERROR(IF(E2744&lt;&gt;"",VLOOKUP(E2744,'تكويد الاصناف'!$B$3:$L$5500,4,FALSE),""),"تأكد من الوحدة")</f>
        <v/>
      </c>
      <c r="H2744" s="31" t="str">
        <f>IFERROR(IF(E2744&lt;&gt;"",VLOOKUP(E2744,'تكويد الاصناف'!$B$3:$L$5500,9,FALSE),""),"تأكد من السعر")</f>
        <v/>
      </c>
      <c r="I2744" s="31"/>
      <c r="J2744" s="33" t="str">
        <f t="shared" si="42"/>
        <v/>
      </c>
      <c r="K2744" s="33"/>
      <c r="L2744" s="31"/>
      <c r="M2744" s="31"/>
    </row>
    <row r="2745" spans="2:13" x14ac:dyDescent="0.2">
      <c r="B2745" s="29" t="str">
        <f>IF(C2745&lt;&gt;"",COUNT($B$2:B2744)+1,"")</f>
        <v/>
      </c>
      <c r="C2745" s="30"/>
      <c r="D2745" s="31"/>
      <c r="E2745" s="32"/>
      <c r="F2745" s="31" t="str">
        <f>IFERROR(IF(E2745&lt;&gt;"",VLOOKUP(E2745,'تكويد الاصناف'!$B$3:$L$5500,3,FALSE),""),"تأكد من الكود")</f>
        <v/>
      </c>
      <c r="G2745" s="31" t="str">
        <f>IFERROR(IF(E2745&lt;&gt;"",VLOOKUP(E2745,'تكويد الاصناف'!$B$3:$L$5500,4,FALSE),""),"تأكد من الوحدة")</f>
        <v/>
      </c>
      <c r="H2745" s="31" t="str">
        <f>IFERROR(IF(E2745&lt;&gt;"",VLOOKUP(E2745,'تكويد الاصناف'!$B$3:$L$5500,9,FALSE),""),"تأكد من السعر")</f>
        <v/>
      </c>
      <c r="I2745" s="31"/>
      <c r="J2745" s="33" t="str">
        <f t="shared" si="42"/>
        <v/>
      </c>
      <c r="K2745" s="33"/>
      <c r="L2745" s="31"/>
      <c r="M2745" s="31"/>
    </row>
    <row r="2746" spans="2:13" x14ac:dyDescent="0.2">
      <c r="B2746" s="29" t="str">
        <f>IF(C2746&lt;&gt;"",COUNT($B$2:B2745)+1,"")</f>
        <v/>
      </c>
      <c r="C2746" s="30"/>
      <c r="D2746" s="31"/>
      <c r="E2746" s="32"/>
      <c r="F2746" s="31" t="str">
        <f>IFERROR(IF(E2746&lt;&gt;"",VLOOKUP(E2746,'تكويد الاصناف'!$B$3:$L$5500,3,FALSE),""),"تأكد من الكود")</f>
        <v/>
      </c>
      <c r="G2746" s="31" t="str">
        <f>IFERROR(IF(E2746&lt;&gt;"",VLOOKUP(E2746,'تكويد الاصناف'!$B$3:$L$5500,4,FALSE),""),"تأكد من الوحدة")</f>
        <v/>
      </c>
      <c r="H2746" s="31" t="str">
        <f>IFERROR(IF(E2746&lt;&gt;"",VLOOKUP(E2746,'تكويد الاصناف'!$B$3:$L$5500,9,FALSE),""),"تأكد من السعر")</f>
        <v/>
      </c>
      <c r="I2746" s="31"/>
      <c r="J2746" s="33" t="str">
        <f t="shared" si="42"/>
        <v/>
      </c>
      <c r="K2746" s="33"/>
      <c r="L2746" s="31"/>
      <c r="M2746" s="31"/>
    </row>
    <row r="2747" spans="2:13" x14ac:dyDescent="0.2">
      <c r="B2747" s="29" t="str">
        <f>IF(C2747&lt;&gt;"",COUNT($B$2:B2746)+1,"")</f>
        <v/>
      </c>
      <c r="C2747" s="30"/>
      <c r="D2747" s="31"/>
      <c r="E2747" s="32"/>
      <c r="F2747" s="31" t="str">
        <f>IFERROR(IF(E2747&lt;&gt;"",VLOOKUP(E2747,'تكويد الاصناف'!$B$3:$L$5500,3,FALSE),""),"تأكد من الكود")</f>
        <v/>
      </c>
      <c r="G2747" s="31" t="str">
        <f>IFERROR(IF(E2747&lt;&gt;"",VLOOKUP(E2747,'تكويد الاصناف'!$B$3:$L$5500,4,FALSE),""),"تأكد من الوحدة")</f>
        <v/>
      </c>
      <c r="H2747" s="31" t="str">
        <f>IFERROR(IF(E2747&lt;&gt;"",VLOOKUP(E2747,'تكويد الاصناف'!$B$3:$L$5500,9,FALSE),""),"تأكد من السعر")</f>
        <v/>
      </c>
      <c r="I2747" s="31"/>
      <c r="J2747" s="33" t="str">
        <f t="shared" si="42"/>
        <v/>
      </c>
      <c r="K2747" s="33"/>
      <c r="L2747" s="31"/>
      <c r="M2747" s="31"/>
    </row>
    <row r="2748" spans="2:13" x14ac:dyDescent="0.2">
      <c r="B2748" s="29" t="str">
        <f>IF(C2748&lt;&gt;"",COUNT($B$2:B2747)+1,"")</f>
        <v/>
      </c>
      <c r="C2748" s="30"/>
      <c r="D2748" s="31"/>
      <c r="E2748" s="32"/>
      <c r="F2748" s="31" t="str">
        <f>IFERROR(IF(E2748&lt;&gt;"",VLOOKUP(E2748,'تكويد الاصناف'!$B$3:$L$5500,3,FALSE),""),"تأكد من الكود")</f>
        <v/>
      </c>
      <c r="G2748" s="31" t="str">
        <f>IFERROR(IF(E2748&lt;&gt;"",VLOOKUP(E2748,'تكويد الاصناف'!$B$3:$L$5500,4,FALSE),""),"تأكد من الوحدة")</f>
        <v/>
      </c>
      <c r="H2748" s="31" t="str">
        <f>IFERROR(IF(E2748&lt;&gt;"",VLOOKUP(E2748,'تكويد الاصناف'!$B$3:$L$5500,9,FALSE),""),"تأكد من السعر")</f>
        <v/>
      </c>
      <c r="I2748" s="31"/>
      <c r="J2748" s="33" t="str">
        <f t="shared" si="42"/>
        <v/>
      </c>
      <c r="K2748" s="33"/>
      <c r="L2748" s="31"/>
      <c r="M2748" s="31"/>
    </row>
    <row r="2749" spans="2:13" x14ac:dyDescent="0.2">
      <c r="B2749" s="29" t="str">
        <f>IF(C2749&lt;&gt;"",COUNT($B$2:B2748)+1,"")</f>
        <v/>
      </c>
      <c r="C2749" s="30"/>
      <c r="D2749" s="31"/>
      <c r="E2749" s="32"/>
      <c r="F2749" s="31" t="str">
        <f>IFERROR(IF(E2749&lt;&gt;"",VLOOKUP(E2749,'تكويد الاصناف'!$B$3:$L$5500,3,FALSE),""),"تأكد من الكود")</f>
        <v/>
      </c>
      <c r="G2749" s="31" t="str">
        <f>IFERROR(IF(E2749&lt;&gt;"",VLOOKUP(E2749,'تكويد الاصناف'!$B$3:$L$5500,4,FALSE),""),"تأكد من الوحدة")</f>
        <v/>
      </c>
      <c r="H2749" s="31" t="str">
        <f>IFERROR(IF(E2749&lt;&gt;"",VLOOKUP(E2749,'تكويد الاصناف'!$B$3:$L$5500,9,FALSE),""),"تأكد من السعر")</f>
        <v/>
      </c>
      <c r="I2749" s="31"/>
      <c r="J2749" s="33" t="str">
        <f t="shared" si="42"/>
        <v/>
      </c>
      <c r="K2749" s="33"/>
      <c r="L2749" s="31"/>
      <c r="M2749" s="31"/>
    </row>
    <row r="2750" spans="2:13" x14ac:dyDescent="0.2">
      <c r="B2750" s="29" t="str">
        <f>IF(C2750&lt;&gt;"",COUNT($B$2:B2749)+1,"")</f>
        <v/>
      </c>
      <c r="C2750" s="30"/>
      <c r="D2750" s="31"/>
      <c r="E2750" s="32"/>
      <c r="F2750" s="31" t="str">
        <f>IFERROR(IF(E2750&lt;&gt;"",VLOOKUP(E2750,'تكويد الاصناف'!$B$3:$L$5500,3,FALSE),""),"تأكد من الكود")</f>
        <v/>
      </c>
      <c r="G2750" s="31" t="str">
        <f>IFERROR(IF(E2750&lt;&gt;"",VLOOKUP(E2750,'تكويد الاصناف'!$B$3:$L$5500,4,FALSE),""),"تأكد من الوحدة")</f>
        <v/>
      </c>
      <c r="H2750" s="31" t="str">
        <f>IFERROR(IF(E2750&lt;&gt;"",VLOOKUP(E2750,'تكويد الاصناف'!$B$3:$L$5500,9,FALSE),""),"تأكد من السعر")</f>
        <v/>
      </c>
      <c r="I2750" s="31"/>
      <c r="J2750" s="33" t="str">
        <f t="shared" si="42"/>
        <v/>
      </c>
      <c r="K2750" s="33"/>
      <c r="L2750" s="31"/>
      <c r="M2750" s="31"/>
    </row>
    <row r="2751" spans="2:13" x14ac:dyDescent="0.2">
      <c r="B2751" s="29" t="str">
        <f>IF(C2751&lt;&gt;"",COUNT($B$2:B2750)+1,"")</f>
        <v/>
      </c>
      <c r="C2751" s="30"/>
      <c r="D2751" s="31"/>
      <c r="E2751" s="32"/>
      <c r="F2751" s="31" t="str">
        <f>IFERROR(IF(E2751&lt;&gt;"",VLOOKUP(E2751,'تكويد الاصناف'!$B$3:$L$5500,3,FALSE),""),"تأكد من الكود")</f>
        <v/>
      </c>
      <c r="G2751" s="31" t="str">
        <f>IFERROR(IF(E2751&lt;&gt;"",VLOOKUP(E2751,'تكويد الاصناف'!$B$3:$L$5500,4,FALSE),""),"تأكد من الوحدة")</f>
        <v/>
      </c>
      <c r="H2751" s="31" t="str">
        <f>IFERROR(IF(E2751&lt;&gt;"",VLOOKUP(E2751,'تكويد الاصناف'!$B$3:$L$5500,9,FALSE),""),"تأكد من السعر")</f>
        <v/>
      </c>
      <c r="I2751" s="31"/>
      <c r="J2751" s="33" t="str">
        <f t="shared" si="42"/>
        <v/>
      </c>
      <c r="K2751" s="33"/>
      <c r="L2751" s="31"/>
      <c r="M2751" s="31"/>
    </row>
    <row r="2752" spans="2:13" x14ac:dyDescent="0.2">
      <c r="B2752" s="29" t="str">
        <f>IF(C2752&lt;&gt;"",COUNT($B$2:B2751)+1,"")</f>
        <v/>
      </c>
      <c r="C2752" s="30"/>
      <c r="D2752" s="31"/>
      <c r="E2752" s="32"/>
      <c r="F2752" s="31" t="str">
        <f>IFERROR(IF(E2752&lt;&gt;"",VLOOKUP(E2752,'تكويد الاصناف'!$B$3:$L$5500,3,FALSE),""),"تأكد من الكود")</f>
        <v/>
      </c>
      <c r="G2752" s="31" t="str">
        <f>IFERROR(IF(E2752&lt;&gt;"",VLOOKUP(E2752,'تكويد الاصناف'!$B$3:$L$5500,4,FALSE),""),"تأكد من الوحدة")</f>
        <v/>
      </c>
      <c r="H2752" s="31" t="str">
        <f>IFERROR(IF(E2752&lt;&gt;"",VLOOKUP(E2752,'تكويد الاصناف'!$B$3:$L$5500,9,FALSE),""),"تأكد من السعر")</f>
        <v/>
      </c>
      <c r="I2752" s="31"/>
      <c r="J2752" s="33" t="str">
        <f t="shared" si="42"/>
        <v/>
      </c>
      <c r="K2752" s="33"/>
      <c r="L2752" s="31"/>
      <c r="M2752" s="31"/>
    </row>
    <row r="2753" spans="2:13" x14ac:dyDescent="0.2">
      <c r="B2753" s="29" t="str">
        <f>IF(C2753&lt;&gt;"",COUNT($B$2:B2752)+1,"")</f>
        <v/>
      </c>
      <c r="C2753" s="30"/>
      <c r="D2753" s="31"/>
      <c r="E2753" s="32"/>
      <c r="F2753" s="31" t="str">
        <f>IFERROR(IF(E2753&lt;&gt;"",VLOOKUP(E2753,'تكويد الاصناف'!$B$3:$L$5500,3,FALSE),""),"تأكد من الكود")</f>
        <v/>
      </c>
      <c r="G2753" s="31" t="str">
        <f>IFERROR(IF(E2753&lt;&gt;"",VLOOKUP(E2753,'تكويد الاصناف'!$B$3:$L$5500,4,FALSE),""),"تأكد من الوحدة")</f>
        <v/>
      </c>
      <c r="H2753" s="31" t="str">
        <f>IFERROR(IF(E2753&lt;&gt;"",VLOOKUP(E2753,'تكويد الاصناف'!$B$3:$L$5500,9,FALSE),""),"تأكد من السعر")</f>
        <v/>
      </c>
      <c r="I2753" s="31"/>
      <c r="J2753" s="33" t="str">
        <f t="shared" si="42"/>
        <v/>
      </c>
      <c r="K2753" s="33"/>
      <c r="L2753" s="31"/>
      <c r="M2753" s="31"/>
    </row>
    <row r="2754" spans="2:13" x14ac:dyDescent="0.2">
      <c r="B2754" s="29" t="str">
        <f>IF(C2754&lt;&gt;"",COUNT($B$2:B2753)+1,"")</f>
        <v/>
      </c>
      <c r="C2754" s="30"/>
      <c r="D2754" s="31"/>
      <c r="E2754" s="32"/>
      <c r="F2754" s="31" t="str">
        <f>IFERROR(IF(E2754&lt;&gt;"",VLOOKUP(E2754,'تكويد الاصناف'!$B$3:$L$5500,3,FALSE),""),"تأكد من الكود")</f>
        <v/>
      </c>
      <c r="G2754" s="31" t="str">
        <f>IFERROR(IF(E2754&lt;&gt;"",VLOOKUP(E2754,'تكويد الاصناف'!$B$3:$L$5500,4,FALSE),""),"تأكد من الوحدة")</f>
        <v/>
      </c>
      <c r="H2754" s="31" t="str">
        <f>IFERROR(IF(E2754&lt;&gt;"",VLOOKUP(E2754,'تكويد الاصناف'!$B$3:$L$5500,9,FALSE),""),"تأكد من السعر")</f>
        <v/>
      </c>
      <c r="I2754" s="31"/>
      <c r="J2754" s="33" t="str">
        <f t="shared" si="42"/>
        <v/>
      </c>
      <c r="K2754" s="33"/>
      <c r="L2754" s="31"/>
      <c r="M2754" s="31"/>
    </row>
    <row r="2755" spans="2:13" x14ac:dyDescent="0.2">
      <c r="B2755" s="29" t="str">
        <f>IF(C2755&lt;&gt;"",COUNT($B$2:B2754)+1,"")</f>
        <v/>
      </c>
      <c r="C2755" s="30"/>
      <c r="D2755" s="31"/>
      <c r="E2755" s="32"/>
      <c r="F2755" s="31" t="str">
        <f>IFERROR(IF(E2755&lt;&gt;"",VLOOKUP(E2755,'تكويد الاصناف'!$B$3:$L$5500,3,FALSE),""),"تأكد من الكود")</f>
        <v/>
      </c>
      <c r="G2755" s="31" t="str">
        <f>IFERROR(IF(E2755&lt;&gt;"",VLOOKUP(E2755,'تكويد الاصناف'!$B$3:$L$5500,4,FALSE),""),"تأكد من الوحدة")</f>
        <v/>
      </c>
      <c r="H2755" s="31" t="str">
        <f>IFERROR(IF(E2755&lt;&gt;"",VLOOKUP(E2755,'تكويد الاصناف'!$B$3:$L$5500,9,FALSE),""),"تأكد من السعر")</f>
        <v/>
      </c>
      <c r="I2755" s="31"/>
      <c r="J2755" s="33" t="str">
        <f t="shared" ref="J2755:J2818" si="43">IFERROR(I2755*H2755,"")</f>
        <v/>
      </c>
      <c r="K2755" s="33"/>
      <c r="L2755" s="31"/>
      <c r="M2755" s="31"/>
    </row>
    <row r="2756" spans="2:13" x14ac:dyDescent="0.2">
      <c r="B2756" s="29" t="str">
        <f>IF(C2756&lt;&gt;"",COUNT($B$2:B2755)+1,"")</f>
        <v/>
      </c>
      <c r="C2756" s="30"/>
      <c r="D2756" s="31"/>
      <c r="E2756" s="32"/>
      <c r="F2756" s="31" t="str">
        <f>IFERROR(IF(E2756&lt;&gt;"",VLOOKUP(E2756,'تكويد الاصناف'!$B$3:$L$5500,3,FALSE),""),"تأكد من الكود")</f>
        <v/>
      </c>
      <c r="G2756" s="31" t="str">
        <f>IFERROR(IF(E2756&lt;&gt;"",VLOOKUP(E2756,'تكويد الاصناف'!$B$3:$L$5500,4,FALSE),""),"تأكد من الوحدة")</f>
        <v/>
      </c>
      <c r="H2756" s="31" t="str">
        <f>IFERROR(IF(E2756&lt;&gt;"",VLOOKUP(E2756,'تكويد الاصناف'!$B$3:$L$5500,9,FALSE),""),"تأكد من السعر")</f>
        <v/>
      </c>
      <c r="I2756" s="31"/>
      <c r="J2756" s="33" t="str">
        <f t="shared" si="43"/>
        <v/>
      </c>
      <c r="K2756" s="33"/>
      <c r="L2756" s="31"/>
      <c r="M2756" s="31"/>
    </row>
    <row r="2757" spans="2:13" x14ac:dyDescent="0.2">
      <c r="B2757" s="29" t="str">
        <f>IF(C2757&lt;&gt;"",COUNT($B$2:B2756)+1,"")</f>
        <v/>
      </c>
      <c r="C2757" s="30"/>
      <c r="D2757" s="31"/>
      <c r="E2757" s="32"/>
      <c r="F2757" s="31" t="str">
        <f>IFERROR(IF(E2757&lt;&gt;"",VLOOKUP(E2757,'تكويد الاصناف'!$B$3:$L$5500,3,FALSE),""),"تأكد من الكود")</f>
        <v/>
      </c>
      <c r="G2757" s="31" t="str">
        <f>IFERROR(IF(E2757&lt;&gt;"",VLOOKUP(E2757,'تكويد الاصناف'!$B$3:$L$5500,4,FALSE),""),"تأكد من الوحدة")</f>
        <v/>
      </c>
      <c r="H2757" s="31" t="str">
        <f>IFERROR(IF(E2757&lt;&gt;"",VLOOKUP(E2757,'تكويد الاصناف'!$B$3:$L$5500,9,FALSE),""),"تأكد من السعر")</f>
        <v/>
      </c>
      <c r="I2757" s="31"/>
      <c r="J2757" s="33" t="str">
        <f t="shared" si="43"/>
        <v/>
      </c>
      <c r="K2757" s="33"/>
      <c r="L2757" s="31"/>
      <c r="M2757" s="31"/>
    </row>
    <row r="2758" spans="2:13" x14ac:dyDescent="0.2">
      <c r="B2758" s="29" t="str">
        <f>IF(C2758&lt;&gt;"",COUNT($B$2:B2757)+1,"")</f>
        <v/>
      </c>
      <c r="C2758" s="30"/>
      <c r="D2758" s="31"/>
      <c r="E2758" s="32"/>
      <c r="F2758" s="31" t="str">
        <f>IFERROR(IF(E2758&lt;&gt;"",VLOOKUP(E2758,'تكويد الاصناف'!$B$3:$L$5500,3,FALSE),""),"تأكد من الكود")</f>
        <v/>
      </c>
      <c r="G2758" s="31" t="str">
        <f>IFERROR(IF(E2758&lt;&gt;"",VLOOKUP(E2758,'تكويد الاصناف'!$B$3:$L$5500,4,FALSE),""),"تأكد من الوحدة")</f>
        <v/>
      </c>
      <c r="H2758" s="31" t="str">
        <f>IFERROR(IF(E2758&lt;&gt;"",VLOOKUP(E2758,'تكويد الاصناف'!$B$3:$L$5500,9,FALSE),""),"تأكد من السعر")</f>
        <v/>
      </c>
      <c r="I2758" s="31"/>
      <c r="J2758" s="33" t="str">
        <f t="shared" si="43"/>
        <v/>
      </c>
      <c r="K2758" s="33"/>
      <c r="L2758" s="31"/>
      <c r="M2758" s="31"/>
    </row>
    <row r="2759" spans="2:13" x14ac:dyDescent="0.2">
      <c r="B2759" s="29" t="str">
        <f>IF(C2759&lt;&gt;"",COUNT($B$2:B2758)+1,"")</f>
        <v/>
      </c>
      <c r="C2759" s="30"/>
      <c r="D2759" s="31"/>
      <c r="E2759" s="32"/>
      <c r="F2759" s="31" t="str">
        <f>IFERROR(IF(E2759&lt;&gt;"",VLOOKUP(E2759,'تكويد الاصناف'!$B$3:$L$5500,3,FALSE),""),"تأكد من الكود")</f>
        <v/>
      </c>
      <c r="G2759" s="31" t="str">
        <f>IFERROR(IF(E2759&lt;&gt;"",VLOOKUP(E2759,'تكويد الاصناف'!$B$3:$L$5500,4,FALSE),""),"تأكد من الوحدة")</f>
        <v/>
      </c>
      <c r="H2759" s="31" t="str">
        <f>IFERROR(IF(E2759&lt;&gt;"",VLOOKUP(E2759,'تكويد الاصناف'!$B$3:$L$5500,9,FALSE),""),"تأكد من السعر")</f>
        <v/>
      </c>
      <c r="I2759" s="31"/>
      <c r="J2759" s="33" t="str">
        <f t="shared" si="43"/>
        <v/>
      </c>
      <c r="K2759" s="33"/>
      <c r="L2759" s="31"/>
      <c r="M2759" s="31"/>
    </row>
    <row r="2760" spans="2:13" x14ac:dyDescent="0.2">
      <c r="B2760" s="29" t="str">
        <f>IF(C2760&lt;&gt;"",COUNT($B$2:B2759)+1,"")</f>
        <v/>
      </c>
      <c r="C2760" s="30"/>
      <c r="D2760" s="31"/>
      <c r="E2760" s="32"/>
      <c r="F2760" s="31" t="str">
        <f>IFERROR(IF(E2760&lt;&gt;"",VLOOKUP(E2760,'تكويد الاصناف'!$B$3:$L$5500,3,FALSE),""),"تأكد من الكود")</f>
        <v/>
      </c>
      <c r="G2760" s="31" t="str">
        <f>IFERROR(IF(E2760&lt;&gt;"",VLOOKUP(E2760,'تكويد الاصناف'!$B$3:$L$5500,4,FALSE),""),"تأكد من الوحدة")</f>
        <v/>
      </c>
      <c r="H2760" s="31" t="str">
        <f>IFERROR(IF(E2760&lt;&gt;"",VLOOKUP(E2760,'تكويد الاصناف'!$B$3:$L$5500,9,FALSE),""),"تأكد من السعر")</f>
        <v/>
      </c>
      <c r="I2760" s="31"/>
      <c r="J2760" s="33" t="str">
        <f t="shared" si="43"/>
        <v/>
      </c>
      <c r="K2760" s="33"/>
      <c r="L2760" s="31"/>
      <c r="M2760" s="31"/>
    </row>
    <row r="2761" spans="2:13" x14ac:dyDescent="0.2">
      <c r="B2761" s="29" t="str">
        <f>IF(C2761&lt;&gt;"",COUNT($B$2:B2760)+1,"")</f>
        <v/>
      </c>
      <c r="C2761" s="30"/>
      <c r="D2761" s="31"/>
      <c r="E2761" s="32"/>
      <c r="F2761" s="31" t="str">
        <f>IFERROR(IF(E2761&lt;&gt;"",VLOOKUP(E2761,'تكويد الاصناف'!$B$3:$L$5500,3,FALSE),""),"تأكد من الكود")</f>
        <v/>
      </c>
      <c r="G2761" s="31" t="str">
        <f>IFERROR(IF(E2761&lt;&gt;"",VLOOKUP(E2761,'تكويد الاصناف'!$B$3:$L$5500,4,FALSE),""),"تأكد من الوحدة")</f>
        <v/>
      </c>
      <c r="H2761" s="31" t="str">
        <f>IFERROR(IF(E2761&lt;&gt;"",VLOOKUP(E2761,'تكويد الاصناف'!$B$3:$L$5500,9,FALSE),""),"تأكد من السعر")</f>
        <v/>
      </c>
      <c r="I2761" s="31"/>
      <c r="J2761" s="33" t="str">
        <f t="shared" si="43"/>
        <v/>
      </c>
      <c r="K2761" s="33"/>
      <c r="L2761" s="31"/>
      <c r="M2761" s="31"/>
    </row>
    <row r="2762" spans="2:13" x14ac:dyDescent="0.2">
      <c r="B2762" s="29" t="str">
        <f>IF(C2762&lt;&gt;"",COUNT($B$2:B2761)+1,"")</f>
        <v/>
      </c>
      <c r="C2762" s="30"/>
      <c r="D2762" s="31"/>
      <c r="E2762" s="32"/>
      <c r="F2762" s="31" t="str">
        <f>IFERROR(IF(E2762&lt;&gt;"",VLOOKUP(E2762,'تكويد الاصناف'!$B$3:$L$5500,3,FALSE),""),"تأكد من الكود")</f>
        <v/>
      </c>
      <c r="G2762" s="31" t="str">
        <f>IFERROR(IF(E2762&lt;&gt;"",VLOOKUP(E2762,'تكويد الاصناف'!$B$3:$L$5500,4,FALSE),""),"تأكد من الوحدة")</f>
        <v/>
      </c>
      <c r="H2762" s="31" t="str">
        <f>IFERROR(IF(E2762&lt;&gt;"",VLOOKUP(E2762,'تكويد الاصناف'!$B$3:$L$5500,9,FALSE),""),"تأكد من السعر")</f>
        <v/>
      </c>
      <c r="I2762" s="31"/>
      <c r="J2762" s="33" t="str">
        <f t="shared" si="43"/>
        <v/>
      </c>
      <c r="K2762" s="33"/>
      <c r="L2762" s="31"/>
      <c r="M2762" s="31"/>
    </row>
    <row r="2763" spans="2:13" x14ac:dyDescent="0.2">
      <c r="B2763" s="29" t="str">
        <f>IF(C2763&lt;&gt;"",COUNT($B$2:B2762)+1,"")</f>
        <v/>
      </c>
      <c r="C2763" s="30"/>
      <c r="D2763" s="31"/>
      <c r="E2763" s="32"/>
      <c r="F2763" s="31" t="str">
        <f>IFERROR(IF(E2763&lt;&gt;"",VLOOKUP(E2763,'تكويد الاصناف'!$B$3:$L$5500,3,FALSE),""),"تأكد من الكود")</f>
        <v/>
      </c>
      <c r="G2763" s="31" t="str">
        <f>IFERROR(IF(E2763&lt;&gt;"",VLOOKUP(E2763,'تكويد الاصناف'!$B$3:$L$5500,4,FALSE),""),"تأكد من الوحدة")</f>
        <v/>
      </c>
      <c r="H2763" s="31" t="str">
        <f>IFERROR(IF(E2763&lt;&gt;"",VLOOKUP(E2763,'تكويد الاصناف'!$B$3:$L$5500,9,FALSE),""),"تأكد من السعر")</f>
        <v/>
      </c>
      <c r="I2763" s="31"/>
      <c r="J2763" s="33" t="str">
        <f t="shared" si="43"/>
        <v/>
      </c>
      <c r="K2763" s="33"/>
      <c r="L2763" s="31"/>
      <c r="M2763" s="31"/>
    </row>
    <row r="2764" spans="2:13" x14ac:dyDescent="0.2">
      <c r="B2764" s="29" t="str">
        <f>IF(C2764&lt;&gt;"",COUNT($B$2:B2763)+1,"")</f>
        <v/>
      </c>
      <c r="C2764" s="30"/>
      <c r="D2764" s="31"/>
      <c r="E2764" s="32"/>
      <c r="F2764" s="31" t="str">
        <f>IFERROR(IF(E2764&lt;&gt;"",VLOOKUP(E2764,'تكويد الاصناف'!$B$3:$L$5500,3,FALSE),""),"تأكد من الكود")</f>
        <v/>
      </c>
      <c r="G2764" s="31" t="str">
        <f>IFERROR(IF(E2764&lt;&gt;"",VLOOKUP(E2764,'تكويد الاصناف'!$B$3:$L$5500,4,FALSE),""),"تأكد من الوحدة")</f>
        <v/>
      </c>
      <c r="H2764" s="31" t="str">
        <f>IFERROR(IF(E2764&lt;&gt;"",VLOOKUP(E2764,'تكويد الاصناف'!$B$3:$L$5500,9,FALSE),""),"تأكد من السعر")</f>
        <v/>
      </c>
      <c r="I2764" s="31"/>
      <c r="J2764" s="33" t="str">
        <f t="shared" si="43"/>
        <v/>
      </c>
      <c r="K2764" s="33"/>
      <c r="L2764" s="31"/>
      <c r="M2764" s="31"/>
    </row>
    <row r="2765" spans="2:13" x14ac:dyDescent="0.2">
      <c r="B2765" s="29" t="str">
        <f>IF(C2765&lt;&gt;"",COUNT($B$2:B2764)+1,"")</f>
        <v/>
      </c>
      <c r="C2765" s="30"/>
      <c r="D2765" s="31"/>
      <c r="E2765" s="32"/>
      <c r="F2765" s="31" t="str">
        <f>IFERROR(IF(E2765&lt;&gt;"",VLOOKUP(E2765,'تكويد الاصناف'!$B$3:$L$5500,3,FALSE),""),"تأكد من الكود")</f>
        <v/>
      </c>
      <c r="G2765" s="31" t="str">
        <f>IFERROR(IF(E2765&lt;&gt;"",VLOOKUP(E2765,'تكويد الاصناف'!$B$3:$L$5500,4,FALSE),""),"تأكد من الوحدة")</f>
        <v/>
      </c>
      <c r="H2765" s="31" t="str">
        <f>IFERROR(IF(E2765&lt;&gt;"",VLOOKUP(E2765,'تكويد الاصناف'!$B$3:$L$5500,9,FALSE),""),"تأكد من السعر")</f>
        <v/>
      </c>
      <c r="I2765" s="31"/>
      <c r="J2765" s="33" t="str">
        <f t="shared" si="43"/>
        <v/>
      </c>
      <c r="K2765" s="33"/>
      <c r="L2765" s="31"/>
      <c r="M2765" s="31"/>
    </row>
    <row r="2766" spans="2:13" x14ac:dyDescent="0.2">
      <c r="B2766" s="29" t="str">
        <f>IF(C2766&lt;&gt;"",COUNT($B$2:B2765)+1,"")</f>
        <v/>
      </c>
      <c r="C2766" s="30"/>
      <c r="D2766" s="31"/>
      <c r="E2766" s="32"/>
      <c r="F2766" s="31" t="str">
        <f>IFERROR(IF(E2766&lt;&gt;"",VLOOKUP(E2766,'تكويد الاصناف'!$B$3:$L$5500,3,FALSE),""),"تأكد من الكود")</f>
        <v/>
      </c>
      <c r="G2766" s="31" t="str">
        <f>IFERROR(IF(E2766&lt;&gt;"",VLOOKUP(E2766,'تكويد الاصناف'!$B$3:$L$5500,4,FALSE),""),"تأكد من الوحدة")</f>
        <v/>
      </c>
      <c r="H2766" s="31" t="str">
        <f>IFERROR(IF(E2766&lt;&gt;"",VLOOKUP(E2766,'تكويد الاصناف'!$B$3:$L$5500,9,FALSE),""),"تأكد من السعر")</f>
        <v/>
      </c>
      <c r="I2766" s="31"/>
      <c r="J2766" s="33" t="str">
        <f t="shared" si="43"/>
        <v/>
      </c>
      <c r="K2766" s="33"/>
      <c r="L2766" s="31"/>
      <c r="M2766" s="31"/>
    </row>
    <row r="2767" spans="2:13" x14ac:dyDescent="0.2">
      <c r="B2767" s="29" t="str">
        <f>IF(C2767&lt;&gt;"",COUNT($B$2:B2766)+1,"")</f>
        <v/>
      </c>
      <c r="C2767" s="30"/>
      <c r="D2767" s="31"/>
      <c r="E2767" s="32"/>
      <c r="F2767" s="31" t="str">
        <f>IFERROR(IF(E2767&lt;&gt;"",VLOOKUP(E2767,'تكويد الاصناف'!$B$3:$L$5500,3,FALSE),""),"تأكد من الكود")</f>
        <v/>
      </c>
      <c r="G2767" s="31" t="str">
        <f>IFERROR(IF(E2767&lt;&gt;"",VLOOKUP(E2767,'تكويد الاصناف'!$B$3:$L$5500,4,FALSE),""),"تأكد من الوحدة")</f>
        <v/>
      </c>
      <c r="H2767" s="31" t="str">
        <f>IFERROR(IF(E2767&lt;&gt;"",VLOOKUP(E2767,'تكويد الاصناف'!$B$3:$L$5500,9,FALSE),""),"تأكد من السعر")</f>
        <v/>
      </c>
      <c r="I2767" s="31"/>
      <c r="J2767" s="33" t="str">
        <f t="shared" si="43"/>
        <v/>
      </c>
      <c r="K2767" s="33"/>
      <c r="L2767" s="31"/>
      <c r="M2767" s="31"/>
    </row>
    <row r="2768" spans="2:13" x14ac:dyDescent="0.2">
      <c r="B2768" s="29" t="str">
        <f>IF(C2768&lt;&gt;"",COUNT($B$2:B2767)+1,"")</f>
        <v/>
      </c>
      <c r="C2768" s="30"/>
      <c r="D2768" s="31"/>
      <c r="E2768" s="32"/>
      <c r="F2768" s="31" t="str">
        <f>IFERROR(IF(E2768&lt;&gt;"",VLOOKUP(E2768,'تكويد الاصناف'!$B$3:$L$5500,3,FALSE),""),"تأكد من الكود")</f>
        <v/>
      </c>
      <c r="G2768" s="31" t="str">
        <f>IFERROR(IF(E2768&lt;&gt;"",VLOOKUP(E2768,'تكويد الاصناف'!$B$3:$L$5500,4,FALSE),""),"تأكد من الوحدة")</f>
        <v/>
      </c>
      <c r="H2768" s="31" t="str">
        <f>IFERROR(IF(E2768&lt;&gt;"",VLOOKUP(E2768,'تكويد الاصناف'!$B$3:$L$5500,9,FALSE),""),"تأكد من السعر")</f>
        <v/>
      </c>
      <c r="I2768" s="31"/>
      <c r="J2768" s="33" t="str">
        <f t="shared" si="43"/>
        <v/>
      </c>
      <c r="K2768" s="33"/>
      <c r="L2768" s="31"/>
      <c r="M2768" s="31"/>
    </row>
    <row r="2769" spans="2:13" x14ac:dyDescent="0.2">
      <c r="B2769" s="29" t="str">
        <f>IF(C2769&lt;&gt;"",COUNT($B$2:B2768)+1,"")</f>
        <v/>
      </c>
      <c r="C2769" s="30"/>
      <c r="D2769" s="31"/>
      <c r="E2769" s="32"/>
      <c r="F2769" s="31" t="str">
        <f>IFERROR(IF(E2769&lt;&gt;"",VLOOKUP(E2769,'تكويد الاصناف'!$B$3:$L$5500,3,FALSE),""),"تأكد من الكود")</f>
        <v/>
      </c>
      <c r="G2769" s="31" t="str">
        <f>IFERROR(IF(E2769&lt;&gt;"",VLOOKUP(E2769,'تكويد الاصناف'!$B$3:$L$5500,4,FALSE),""),"تأكد من الوحدة")</f>
        <v/>
      </c>
      <c r="H2769" s="31" t="str">
        <f>IFERROR(IF(E2769&lt;&gt;"",VLOOKUP(E2769,'تكويد الاصناف'!$B$3:$L$5500,9,FALSE),""),"تأكد من السعر")</f>
        <v/>
      </c>
      <c r="I2769" s="31"/>
      <c r="J2769" s="33" t="str">
        <f t="shared" si="43"/>
        <v/>
      </c>
      <c r="K2769" s="33"/>
      <c r="L2769" s="31"/>
      <c r="M2769" s="31"/>
    </row>
    <row r="2770" spans="2:13" x14ac:dyDescent="0.2">
      <c r="B2770" s="29" t="str">
        <f>IF(C2770&lt;&gt;"",COUNT($B$2:B2769)+1,"")</f>
        <v/>
      </c>
      <c r="C2770" s="30"/>
      <c r="D2770" s="31"/>
      <c r="E2770" s="32"/>
      <c r="F2770" s="31" t="str">
        <f>IFERROR(IF(E2770&lt;&gt;"",VLOOKUP(E2770,'تكويد الاصناف'!$B$3:$L$5500,3,FALSE),""),"تأكد من الكود")</f>
        <v/>
      </c>
      <c r="G2770" s="31" t="str">
        <f>IFERROR(IF(E2770&lt;&gt;"",VLOOKUP(E2770,'تكويد الاصناف'!$B$3:$L$5500,4,FALSE),""),"تأكد من الوحدة")</f>
        <v/>
      </c>
      <c r="H2770" s="31" t="str">
        <f>IFERROR(IF(E2770&lt;&gt;"",VLOOKUP(E2770,'تكويد الاصناف'!$B$3:$L$5500,9,FALSE),""),"تأكد من السعر")</f>
        <v/>
      </c>
      <c r="I2770" s="31"/>
      <c r="J2770" s="33" t="str">
        <f t="shared" si="43"/>
        <v/>
      </c>
      <c r="K2770" s="33"/>
      <c r="L2770" s="31"/>
      <c r="M2770" s="31"/>
    </row>
    <row r="2771" spans="2:13" x14ac:dyDescent="0.2">
      <c r="B2771" s="29" t="str">
        <f>IF(C2771&lt;&gt;"",COUNT($B$2:B2770)+1,"")</f>
        <v/>
      </c>
      <c r="C2771" s="30"/>
      <c r="D2771" s="31"/>
      <c r="E2771" s="32"/>
      <c r="F2771" s="31" t="str">
        <f>IFERROR(IF(E2771&lt;&gt;"",VLOOKUP(E2771,'تكويد الاصناف'!$B$3:$L$5500,3,FALSE),""),"تأكد من الكود")</f>
        <v/>
      </c>
      <c r="G2771" s="31" t="str">
        <f>IFERROR(IF(E2771&lt;&gt;"",VLOOKUP(E2771,'تكويد الاصناف'!$B$3:$L$5500,4,FALSE),""),"تأكد من الوحدة")</f>
        <v/>
      </c>
      <c r="H2771" s="31" t="str">
        <f>IFERROR(IF(E2771&lt;&gt;"",VLOOKUP(E2771,'تكويد الاصناف'!$B$3:$L$5500,9,FALSE),""),"تأكد من السعر")</f>
        <v/>
      </c>
      <c r="I2771" s="31"/>
      <c r="J2771" s="33" t="str">
        <f t="shared" si="43"/>
        <v/>
      </c>
      <c r="K2771" s="33"/>
      <c r="L2771" s="31"/>
      <c r="M2771" s="31"/>
    </row>
    <row r="2772" spans="2:13" x14ac:dyDescent="0.2">
      <c r="B2772" s="29" t="str">
        <f>IF(C2772&lt;&gt;"",COUNT($B$2:B2771)+1,"")</f>
        <v/>
      </c>
      <c r="C2772" s="30"/>
      <c r="D2772" s="31"/>
      <c r="E2772" s="32"/>
      <c r="F2772" s="31" t="str">
        <f>IFERROR(IF(E2772&lt;&gt;"",VLOOKUP(E2772,'تكويد الاصناف'!$B$3:$L$5500,3,FALSE),""),"تأكد من الكود")</f>
        <v/>
      </c>
      <c r="G2772" s="31" t="str">
        <f>IFERROR(IF(E2772&lt;&gt;"",VLOOKUP(E2772,'تكويد الاصناف'!$B$3:$L$5500,4,FALSE),""),"تأكد من الوحدة")</f>
        <v/>
      </c>
      <c r="H2772" s="31" t="str">
        <f>IFERROR(IF(E2772&lt;&gt;"",VLOOKUP(E2772,'تكويد الاصناف'!$B$3:$L$5500,9,FALSE),""),"تأكد من السعر")</f>
        <v/>
      </c>
      <c r="I2772" s="31"/>
      <c r="J2772" s="33" t="str">
        <f t="shared" si="43"/>
        <v/>
      </c>
      <c r="K2772" s="33"/>
      <c r="L2772" s="31"/>
      <c r="M2772" s="31"/>
    </row>
    <row r="2773" spans="2:13" x14ac:dyDescent="0.2">
      <c r="B2773" s="29" t="str">
        <f>IF(C2773&lt;&gt;"",COUNT($B$2:B2772)+1,"")</f>
        <v/>
      </c>
      <c r="C2773" s="30"/>
      <c r="D2773" s="31"/>
      <c r="E2773" s="32"/>
      <c r="F2773" s="31" t="str">
        <f>IFERROR(IF(E2773&lt;&gt;"",VLOOKUP(E2773,'تكويد الاصناف'!$B$3:$L$5500,3,FALSE),""),"تأكد من الكود")</f>
        <v/>
      </c>
      <c r="G2773" s="31" t="str">
        <f>IFERROR(IF(E2773&lt;&gt;"",VLOOKUP(E2773,'تكويد الاصناف'!$B$3:$L$5500,4,FALSE),""),"تأكد من الوحدة")</f>
        <v/>
      </c>
      <c r="H2773" s="31" t="str">
        <f>IFERROR(IF(E2773&lt;&gt;"",VLOOKUP(E2773,'تكويد الاصناف'!$B$3:$L$5500,9,FALSE),""),"تأكد من السعر")</f>
        <v/>
      </c>
      <c r="I2773" s="31"/>
      <c r="J2773" s="33" t="str">
        <f t="shared" si="43"/>
        <v/>
      </c>
      <c r="K2773" s="33"/>
      <c r="L2773" s="31"/>
      <c r="M2773" s="31"/>
    </row>
    <row r="2774" spans="2:13" x14ac:dyDescent="0.2">
      <c r="B2774" s="29" t="str">
        <f>IF(C2774&lt;&gt;"",COUNT($B$2:B2773)+1,"")</f>
        <v/>
      </c>
      <c r="C2774" s="30"/>
      <c r="D2774" s="31"/>
      <c r="E2774" s="32"/>
      <c r="F2774" s="31" t="str">
        <f>IFERROR(IF(E2774&lt;&gt;"",VLOOKUP(E2774,'تكويد الاصناف'!$B$3:$L$5500,3,FALSE),""),"تأكد من الكود")</f>
        <v/>
      </c>
      <c r="G2774" s="31" t="str">
        <f>IFERROR(IF(E2774&lt;&gt;"",VLOOKUP(E2774,'تكويد الاصناف'!$B$3:$L$5500,4,FALSE),""),"تأكد من الوحدة")</f>
        <v/>
      </c>
      <c r="H2774" s="31" t="str">
        <f>IFERROR(IF(E2774&lt;&gt;"",VLOOKUP(E2774,'تكويد الاصناف'!$B$3:$L$5500,9,FALSE),""),"تأكد من السعر")</f>
        <v/>
      </c>
      <c r="I2774" s="31"/>
      <c r="J2774" s="33" t="str">
        <f t="shared" si="43"/>
        <v/>
      </c>
      <c r="K2774" s="33"/>
      <c r="L2774" s="31"/>
      <c r="M2774" s="31"/>
    </row>
    <row r="2775" spans="2:13" x14ac:dyDescent="0.2">
      <c r="B2775" s="29" t="str">
        <f>IF(C2775&lt;&gt;"",COUNT($B$2:B2774)+1,"")</f>
        <v/>
      </c>
      <c r="C2775" s="30"/>
      <c r="D2775" s="31"/>
      <c r="E2775" s="32"/>
      <c r="F2775" s="31" t="str">
        <f>IFERROR(IF(E2775&lt;&gt;"",VLOOKUP(E2775,'تكويد الاصناف'!$B$3:$L$5500,3,FALSE),""),"تأكد من الكود")</f>
        <v/>
      </c>
      <c r="G2775" s="31" t="str">
        <f>IFERROR(IF(E2775&lt;&gt;"",VLOOKUP(E2775,'تكويد الاصناف'!$B$3:$L$5500,4,FALSE),""),"تأكد من الوحدة")</f>
        <v/>
      </c>
      <c r="H2775" s="31" t="str">
        <f>IFERROR(IF(E2775&lt;&gt;"",VLOOKUP(E2775,'تكويد الاصناف'!$B$3:$L$5500,9,FALSE),""),"تأكد من السعر")</f>
        <v/>
      </c>
      <c r="I2775" s="31"/>
      <c r="J2775" s="33" t="str">
        <f t="shared" si="43"/>
        <v/>
      </c>
      <c r="K2775" s="33"/>
      <c r="L2775" s="31"/>
      <c r="M2775" s="31"/>
    </row>
    <row r="2776" spans="2:13" x14ac:dyDescent="0.2">
      <c r="B2776" s="29" t="str">
        <f>IF(C2776&lt;&gt;"",COUNT($B$2:B2775)+1,"")</f>
        <v/>
      </c>
      <c r="C2776" s="30"/>
      <c r="D2776" s="31"/>
      <c r="E2776" s="32"/>
      <c r="F2776" s="31" t="str">
        <f>IFERROR(IF(E2776&lt;&gt;"",VLOOKUP(E2776,'تكويد الاصناف'!$B$3:$L$5500,3,FALSE),""),"تأكد من الكود")</f>
        <v/>
      </c>
      <c r="G2776" s="31" t="str">
        <f>IFERROR(IF(E2776&lt;&gt;"",VLOOKUP(E2776,'تكويد الاصناف'!$B$3:$L$5500,4,FALSE),""),"تأكد من الوحدة")</f>
        <v/>
      </c>
      <c r="H2776" s="31" t="str">
        <f>IFERROR(IF(E2776&lt;&gt;"",VLOOKUP(E2776,'تكويد الاصناف'!$B$3:$L$5500,9,FALSE),""),"تأكد من السعر")</f>
        <v/>
      </c>
      <c r="I2776" s="31"/>
      <c r="J2776" s="33" t="str">
        <f t="shared" si="43"/>
        <v/>
      </c>
      <c r="K2776" s="33"/>
      <c r="L2776" s="31"/>
      <c r="M2776" s="31"/>
    </row>
    <row r="2777" spans="2:13" x14ac:dyDescent="0.2">
      <c r="B2777" s="29" t="str">
        <f>IF(C2777&lt;&gt;"",COUNT($B$2:B2776)+1,"")</f>
        <v/>
      </c>
      <c r="C2777" s="30"/>
      <c r="D2777" s="31"/>
      <c r="E2777" s="32"/>
      <c r="F2777" s="31" t="str">
        <f>IFERROR(IF(E2777&lt;&gt;"",VLOOKUP(E2777,'تكويد الاصناف'!$B$3:$L$5500,3,FALSE),""),"تأكد من الكود")</f>
        <v/>
      </c>
      <c r="G2777" s="31" t="str">
        <f>IFERROR(IF(E2777&lt;&gt;"",VLOOKUP(E2777,'تكويد الاصناف'!$B$3:$L$5500,4,FALSE),""),"تأكد من الوحدة")</f>
        <v/>
      </c>
      <c r="H2777" s="31" t="str">
        <f>IFERROR(IF(E2777&lt;&gt;"",VLOOKUP(E2777,'تكويد الاصناف'!$B$3:$L$5500,9,FALSE),""),"تأكد من السعر")</f>
        <v/>
      </c>
      <c r="I2777" s="31"/>
      <c r="J2777" s="33" t="str">
        <f t="shared" si="43"/>
        <v/>
      </c>
      <c r="K2777" s="33"/>
      <c r="L2777" s="31"/>
      <c r="M2777" s="31"/>
    </row>
    <row r="2778" spans="2:13" x14ac:dyDescent="0.2">
      <c r="B2778" s="29" t="str">
        <f>IF(C2778&lt;&gt;"",COUNT($B$2:B2777)+1,"")</f>
        <v/>
      </c>
      <c r="C2778" s="30"/>
      <c r="D2778" s="31"/>
      <c r="E2778" s="32"/>
      <c r="F2778" s="31" t="str">
        <f>IFERROR(IF(E2778&lt;&gt;"",VLOOKUP(E2778,'تكويد الاصناف'!$B$3:$L$5500,3,FALSE),""),"تأكد من الكود")</f>
        <v/>
      </c>
      <c r="G2778" s="31" t="str">
        <f>IFERROR(IF(E2778&lt;&gt;"",VLOOKUP(E2778,'تكويد الاصناف'!$B$3:$L$5500,4,FALSE),""),"تأكد من الوحدة")</f>
        <v/>
      </c>
      <c r="H2778" s="31" t="str">
        <f>IFERROR(IF(E2778&lt;&gt;"",VLOOKUP(E2778,'تكويد الاصناف'!$B$3:$L$5500,9,FALSE),""),"تأكد من السعر")</f>
        <v/>
      </c>
      <c r="I2778" s="31"/>
      <c r="J2778" s="33" t="str">
        <f t="shared" si="43"/>
        <v/>
      </c>
      <c r="K2778" s="33"/>
      <c r="L2778" s="31"/>
      <c r="M2778" s="31"/>
    </row>
    <row r="2779" spans="2:13" x14ac:dyDescent="0.2">
      <c r="B2779" s="29" t="str">
        <f>IF(C2779&lt;&gt;"",COUNT($B$2:B2778)+1,"")</f>
        <v/>
      </c>
      <c r="C2779" s="30"/>
      <c r="D2779" s="31"/>
      <c r="E2779" s="32"/>
      <c r="F2779" s="31" t="str">
        <f>IFERROR(IF(E2779&lt;&gt;"",VLOOKUP(E2779,'تكويد الاصناف'!$B$3:$L$5500,3,FALSE),""),"تأكد من الكود")</f>
        <v/>
      </c>
      <c r="G2779" s="31" t="str">
        <f>IFERROR(IF(E2779&lt;&gt;"",VLOOKUP(E2779,'تكويد الاصناف'!$B$3:$L$5500,4,FALSE),""),"تأكد من الوحدة")</f>
        <v/>
      </c>
      <c r="H2779" s="31" t="str">
        <f>IFERROR(IF(E2779&lt;&gt;"",VLOOKUP(E2779,'تكويد الاصناف'!$B$3:$L$5500,9,FALSE),""),"تأكد من السعر")</f>
        <v/>
      </c>
      <c r="I2779" s="31"/>
      <c r="J2779" s="33" t="str">
        <f t="shared" si="43"/>
        <v/>
      </c>
      <c r="K2779" s="33"/>
      <c r="L2779" s="31"/>
      <c r="M2779" s="31"/>
    </row>
    <row r="2780" spans="2:13" x14ac:dyDescent="0.2">
      <c r="B2780" s="29" t="str">
        <f>IF(C2780&lt;&gt;"",COUNT($B$2:B2779)+1,"")</f>
        <v/>
      </c>
      <c r="C2780" s="30"/>
      <c r="D2780" s="31"/>
      <c r="E2780" s="32"/>
      <c r="F2780" s="31" t="str">
        <f>IFERROR(IF(E2780&lt;&gt;"",VLOOKUP(E2780,'تكويد الاصناف'!$B$3:$L$5500,3,FALSE),""),"تأكد من الكود")</f>
        <v/>
      </c>
      <c r="G2780" s="31" t="str">
        <f>IFERROR(IF(E2780&lt;&gt;"",VLOOKUP(E2780,'تكويد الاصناف'!$B$3:$L$5500,4,FALSE),""),"تأكد من الوحدة")</f>
        <v/>
      </c>
      <c r="H2780" s="31" t="str">
        <f>IFERROR(IF(E2780&lt;&gt;"",VLOOKUP(E2780,'تكويد الاصناف'!$B$3:$L$5500,9,FALSE),""),"تأكد من السعر")</f>
        <v/>
      </c>
      <c r="I2780" s="31"/>
      <c r="J2780" s="33" t="str">
        <f t="shared" si="43"/>
        <v/>
      </c>
      <c r="K2780" s="33"/>
      <c r="L2780" s="31"/>
      <c r="M2780" s="31"/>
    </row>
    <row r="2781" spans="2:13" x14ac:dyDescent="0.2">
      <c r="B2781" s="29" t="str">
        <f>IF(C2781&lt;&gt;"",COUNT($B$2:B2780)+1,"")</f>
        <v/>
      </c>
      <c r="C2781" s="30"/>
      <c r="D2781" s="31"/>
      <c r="E2781" s="32"/>
      <c r="F2781" s="31" t="str">
        <f>IFERROR(IF(E2781&lt;&gt;"",VLOOKUP(E2781,'تكويد الاصناف'!$B$3:$L$5500,3,FALSE),""),"تأكد من الكود")</f>
        <v/>
      </c>
      <c r="G2781" s="31" t="str">
        <f>IFERROR(IF(E2781&lt;&gt;"",VLOOKUP(E2781,'تكويد الاصناف'!$B$3:$L$5500,4,FALSE),""),"تأكد من الوحدة")</f>
        <v/>
      </c>
      <c r="H2781" s="31" t="str">
        <f>IFERROR(IF(E2781&lt;&gt;"",VLOOKUP(E2781,'تكويد الاصناف'!$B$3:$L$5500,9,FALSE),""),"تأكد من السعر")</f>
        <v/>
      </c>
      <c r="I2781" s="31"/>
      <c r="J2781" s="33" t="str">
        <f t="shared" si="43"/>
        <v/>
      </c>
      <c r="K2781" s="33"/>
      <c r="L2781" s="31"/>
      <c r="M2781" s="31"/>
    </row>
    <row r="2782" spans="2:13" x14ac:dyDescent="0.2">
      <c r="B2782" s="29" t="str">
        <f>IF(C2782&lt;&gt;"",COUNT($B$2:B2781)+1,"")</f>
        <v/>
      </c>
      <c r="C2782" s="30"/>
      <c r="D2782" s="31"/>
      <c r="E2782" s="32"/>
      <c r="F2782" s="31" t="str">
        <f>IFERROR(IF(E2782&lt;&gt;"",VLOOKUP(E2782,'تكويد الاصناف'!$B$3:$L$5500,3,FALSE),""),"تأكد من الكود")</f>
        <v/>
      </c>
      <c r="G2782" s="31" t="str">
        <f>IFERROR(IF(E2782&lt;&gt;"",VLOOKUP(E2782,'تكويد الاصناف'!$B$3:$L$5500,4,FALSE),""),"تأكد من الوحدة")</f>
        <v/>
      </c>
      <c r="H2782" s="31" t="str">
        <f>IFERROR(IF(E2782&lt;&gt;"",VLOOKUP(E2782,'تكويد الاصناف'!$B$3:$L$5500,9,FALSE),""),"تأكد من السعر")</f>
        <v/>
      </c>
      <c r="I2782" s="31"/>
      <c r="J2782" s="33" t="str">
        <f t="shared" si="43"/>
        <v/>
      </c>
      <c r="K2782" s="33"/>
      <c r="L2782" s="31"/>
      <c r="M2782" s="31"/>
    </row>
    <row r="2783" spans="2:13" x14ac:dyDescent="0.2">
      <c r="B2783" s="29" t="str">
        <f>IF(C2783&lt;&gt;"",COUNT($B$2:B2782)+1,"")</f>
        <v/>
      </c>
      <c r="C2783" s="30"/>
      <c r="D2783" s="31"/>
      <c r="E2783" s="32"/>
      <c r="F2783" s="31" t="str">
        <f>IFERROR(IF(E2783&lt;&gt;"",VLOOKUP(E2783,'تكويد الاصناف'!$B$3:$L$5500,3,FALSE),""),"تأكد من الكود")</f>
        <v/>
      </c>
      <c r="G2783" s="31" t="str">
        <f>IFERROR(IF(E2783&lt;&gt;"",VLOOKUP(E2783,'تكويد الاصناف'!$B$3:$L$5500,4,FALSE),""),"تأكد من الوحدة")</f>
        <v/>
      </c>
      <c r="H2783" s="31" t="str">
        <f>IFERROR(IF(E2783&lt;&gt;"",VLOOKUP(E2783,'تكويد الاصناف'!$B$3:$L$5500,9,FALSE),""),"تأكد من السعر")</f>
        <v/>
      </c>
      <c r="I2783" s="31"/>
      <c r="J2783" s="33" t="str">
        <f t="shared" si="43"/>
        <v/>
      </c>
      <c r="K2783" s="33"/>
      <c r="L2783" s="31"/>
      <c r="M2783" s="31"/>
    </row>
    <row r="2784" spans="2:13" x14ac:dyDescent="0.2">
      <c r="B2784" s="29" t="str">
        <f>IF(C2784&lt;&gt;"",COUNT($B$2:B2783)+1,"")</f>
        <v/>
      </c>
      <c r="C2784" s="30"/>
      <c r="D2784" s="31"/>
      <c r="E2784" s="32"/>
      <c r="F2784" s="31" t="str">
        <f>IFERROR(IF(E2784&lt;&gt;"",VLOOKUP(E2784,'تكويد الاصناف'!$B$3:$L$5500,3,FALSE),""),"تأكد من الكود")</f>
        <v/>
      </c>
      <c r="G2784" s="31" t="str">
        <f>IFERROR(IF(E2784&lt;&gt;"",VLOOKUP(E2784,'تكويد الاصناف'!$B$3:$L$5500,4,FALSE),""),"تأكد من الوحدة")</f>
        <v/>
      </c>
      <c r="H2784" s="31" t="str">
        <f>IFERROR(IF(E2784&lt;&gt;"",VLOOKUP(E2784,'تكويد الاصناف'!$B$3:$L$5500,9,FALSE),""),"تأكد من السعر")</f>
        <v/>
      </c>
      <c r="I2784" s="31"/>
      <c r="J2784" s="33" t="str">
        <f t="shared" si="43"/>
        <v/>
      </c>
      <c r="K2784" s="33"/>
      <c r="L2784" s="31"/>
      <c r="M2784" s="31"/>
    </row>
    <row r="2785" spans="2:13" x14ac:dyDescent="0.2">
      <c r="B2785" s="29" t="str">
        <f>IF(C2785&lt;&gt;"",COUNT($B$2:B2784)+1,"")</f>
        <v/>
      </c>
      <c r="C2785" s="30"/>
      <c r="D2785" s="31"/>
      <c r="E2785" s="32"/>
      <c r="F2785" s="31" t="str">
        <f>IFERROR(IF(E2785&lt;&gt;"",VLOOKUP(E2785,'تكويد الاصناف'!$B$3:$L$5500,3,FALSE),""),"تأكد من الكود")</f>
        <v/>
      </c>
      <c r="G2785" s="31" t="str">
        <f>IFERROR(IF(E2785&lt;&gt;"",VLOOKUP(E2785,'تكويد الاصناف'!$B$3:$L$5500,4,FALSE),""),"تأكد من الوحدة")</f>
        <v/>
      </c>
      <c r="H2785" s="31" t="str">
        <f>IFERROR(IF(E2785&lt;&gt;"",VLOOKUP(E2785,'تكويد الاصناف'!$B$3:$L$5500,9,FALSE),""),"تأكد من السعر")</f>
        <v/>
      </c>
      <c r="I2785" s="31"/>
      <c r="J2785" s="33" t="str">
        <f t="shared" si="43"/>
        <v/>
      </c>
      <c r="K2785" s="33"/>
      <c r="L2785" s="31"/>
      <c r="M2785" s="31"/>
    </row>
    <row r="2786" spans="2:13" x14ac:dyDescent="0.2">
      <c r="B2786" s="29" t="str">
        <f>IF(C2786&lt;&gt;"",COUNT($B$2:B2785)+1,"")</f>
        <v/>
      </c>
      <c r="C2786" s="30"/>
      <c r="D2786" s="31"/>
      <c r="E2786" s="32"/>
      <c r="F2786" s="31" t="str">
        <f>IFERROR(IF(E2786&lt;&gt;"",VLOOKUP(E2786,'تكويد الاصناف'!$B$3:$L$5500,3,FALSE),""),"تأكد من الكود")</f>
        <v/>
      </c>
      <c r="G2786" s="31" t="str">
        <f>IFERROR(IF(E2786&lt;&gt;"",VLOOKUP(E2786,'تكويد الاصناف'!$B$3:$L$5500,4,FALSE),""),"تأكد من الوحدة")</f>
        <v/>
      </c>
      <c r="H2786" s="31" t="str">
        <f>IFERROR(IF(E2786&lt;&gt;"",VLOOKUP(E2786,'تكويد الاصناف'!$B$3:$L$5500,9,FALSE),""),"تأكد من السعر")</f>
        <v/>
      </c>
      <c r="I2786" s="31"/>
      <c r="J2786" s="33" t="str">
        <f t="shared" si="43"/>
        <v/>
      </c>
      <c r="K2786" s="33"/>
      <c r="L2786" s="31"/>
      <c r="M2786" s="31"/>
    </row>
    <row r="2787" spans="2:13" x14ac:dyDescent="0.2">
      <c r="B2787" s="29" t="str">
        <f>IF(C2787&lt;&gt;"",COUNT($B$2:B2786)+1,"")</f>
        <v/>
      </c>
      <c r="C2787" s="30"/>
      <c r="D2787" s="31"/>
      <c r="E2787" s="32"/>
      <c r="F2787" s="31" t="str">
        <f>IFERROR(IF(E2787&lt;&gt;"",VLOOKUP(E2787,'تكويد الاصناف'!$B$3:$L$5500,3,FALSE),""),"تأكد من الكود")</f>
        <v/>
      </c>
      <c r="G2787" s="31" t="str">
        <f>IFERROR(IF(E2787&lt;&gt;"",VLOOKUP(E2787,'تكويد الاصناف'!$B$3:$L$5500,4,FALSE),""),"تأكد من الوحدة")</f>
        <v/>
      </c>
      <c r="H2787" s="31" t="str">
        <f>IFERROR(IF(E2787&lt;&gt;"",VLOOKUP(E2787,'تكويد الاصناف'!$B$3:$L$5500,9,FALSE),""),"تأكد من السعر")</f>
        <v/>
      </c>
      <c r="I2787" s="31"/>
      <c r="J2787" s="33" t="str">
        <f t="shared" si="43"/>
        <v/>
      </c>
      <c r="K2787" s="33"/>
      <c r="L2787" s="31"/>
      <c r="M2787" s="31"/>
    </row>
    <row r="2788" spans="2:13" x14ac:dyDescent="0.2">
      <c r="B2788" s="29" t="str">
        <f>IF(C2788&lt;&gt;"",COUNT($B$2:B2787)+1,"")</f>
        <v/>
      </c>
      <c r="C2788" s="30"/>
      <c r="D2788" s="31"/>
      <c r="E2788" s="32"/>
      <c r="F2788" s="31" t="str">
        <f>IFERROR(IF(E2788&lt;&gt;"",VLOOKUP(E2788,'تكويد الاصناف'!$B$3:$L$5500,3,FALSE),""),"تأكد من الكود")</f>
        <v/>
      </c>
      <c r="G2788" s="31" t="str">
        <f>IFERROR(IF(E2788&lt;&gt;"",VLOOKUP(E2788,'تكويد الاصناف'!$B$3:$L$5500,4,FALSE),""),"تأكد من الوحدة")</f>
        <v/>
      </c>
      <c r="H2788" s="31" t="str">
        <f>IFERROR(IF(E2788&lt;&gt;"",VLOOKUP(E2788,'تكويد الاصناف'!$B$3:$L$5500,9,FALSE),""),"تأكد من السعر")</f>
        <v/>
      </c>
      <c r="I2788" s="31"/>
      <c r="J2788" s="33" t="str">
        <f t="shared" si="43"/>
        <v/>
      </c>
      <c r="K2788" s="33"/>
      <c r="L2788" s="31"/>
      <c r="M2788" s="31"/>
    </row>
    <row r="2789" spans="2:13" x14ac:dyDescent="0.2">
      <c r="B2789" s="29" t="str">
        <f>IF(C2789&lt;&gt;"",COUNT($B$2:B2788)+1,"")</f>
        <v/>
      </c>
      <c r="C2789" s="30"/>
      <c r="D2789" s="31"/>
      <c r="E2789" s="32"/>
      <c r="F2789" s="31" t="str">
        <f>IFERROR(IF(E2789&lt;&gt;"",VLOOKUP(E2789,'تكويد الاصناف'!$B$3:$L$5500,3,FALSE),""),"تأكد من الكود")</f>
        <v/>
      </c>
      <c r="G2789" s="31" t="str">
        <f>IFERROR(IF(E2789&lt;&gt;"",VLOOKUP(E2789,'تكويد الاصناف'!$B$3:$L$5500,4,FALSE),""),"تأكد من الوحدة")</f>
        <v/>
      </c>
      <c r="H2789" s="31" t="str">
        <f>IFERROR(IF(E2789&lt;&gt;"",VLOOKUP(E2789,'تكويد الاصناف'!$B$3:$L$5500,9,FALSE),""),"تأكد من السعر")</f>
        <v/>
      </c>
      <c r="I2789" s="31"/>
      <c r="J2789" s="33" t="str">
        <f t="shared" si="43"/>
        <v/>
      </c>
      <c r="K2789" s="33"/>
      <c r="L2789" s="31"/>
      <c r="M2789" s="31"/>
    </row>
    <row r="2790" spans="2:13" x14ac:dyDescent="0.2">
      <c r="B2790" s="29" t="str">
        <f>IF(C2790&lt;&gt;"",COUNT($B$2:B2789)+1,"")</f>
        <v/>
      </c>
      <c r="C2790" s="30"/>
      <c r="D2790" s="31"/>
      <c r="E2790" s="32"/>
      <c r="F2790" s="31" t="str">
        <f>IFERROR(IF(E2790&lt;&gt;"",VLOOKUP(E2790,'تكويد الاصناف'!$B$3:$L$5500,3,FALSE),""),"تأكد من الكود")</f>
        <v/>
      </c>
      <c r="G2790" s="31" t="str">
        <f>IFERROR(IF(E2790&lt;&gt;"",VLOOKUP(E2790,'تكويد الاصناف'!$B$3:$L$5500,4,FALSE),""),"تأكد من الوحدة")</f>
        <v/>
      </c>
      <c r="H2790" s="31" t="str">
        <f>IFERROR(IF(E2790&lt;&gt;"",VLOOKUP(E2790,'تكويد الاصناف'!$B$3:$L$5500,9,FALSE),""),"تأكد من السعر")</f>
        <v/>
      </c>
      <c r="I2790" s="31"/>
      <c r="J2790" s="33" t="str">
        <f t="shared" si="43"/>
        <v/>
      </c>
      <c r="K2790" s="33"/>
      <c r="L2790" s="31"/>
      <c r="M2790" s="31"/>
    </row>
    <row r="2791" spans="2:13" x14ac:dyDescent="0.2">
      <c r="B2791" s="29" t="str">
        <f>IF(C2791&lt;&gt;"",COUNT($B$2:B2790)+1,"")</f>
        <v/>
      </c>
      <c r="C2791" s="30"/>
      <c r="D2791" s="31"/>
      <c r="E2791" s="32"/>
      <c r="F2791" s="31" t="str">
        <f>IFERROR(IF(E2791&lt;&gt;"",VLOOKUP(E2791,'تكويد الاصناف'!$B$3:$L$5500,3,FALSE),""),"تأكد من الكود")</f>
        <v/>
      </c>
      <c r="G2791" s="31" t="str">
        <f>IFERROR(IF(E2791&lt;&gt;"",VLOOKUP(E2791,'تكويد الاصناف'!$B$3:$L$5500,4,FALSE),""),"تأكد من الوحدة")</f>
        <v/>
      </c>
      <c r="H2791" s="31" t="str">
        <f>IFERROR(IF(E2791&lt;&gt;"",VLOOKUP(E2791,'تكويد الاصناف'!$B$3:$L$5500,9,FALSE),""),"تأكد من السعر")</f>
        <v/>
      </c>
      <c r="I2791" s="31"/>
      <c r="J2791" s="33" t="str">
        <f t="shared" si="43"/>
        <v/>
      </c>
      <c r="K2791" s="33"/>
      <c r="L2791" s="31"/>
      <c r="M2791" s="31"/>
    </row>
    <row r="2792" spans="2:13" x14ac:dyDescent="0.2">
      <c r="B2792" s="29" t="str">
        <f>IF(C2792&lt;&gt;"",COUNT($B$2:B2791)+1,"")</f>
        <v/>
      </c>
      <c r="C2792" s="30"/>
      <c r="D2792" s="31"/>
      <c r="E2792" s="32"/>
      <c r="F2792" s="31" t="str">
        <f>IFERROR(IF(E2792&lt;&gt;"",VLOOKUP(E2792,'تكويد الاصناف'!$B$3:$L$5500,3,FALSE),""),"تأكد من الكود")</f>
        <v/>
      </c>
      <c r="G2792" s="31" t="str">
        <f>IFERROR(IF(E2792&lt;&gt;"",VLOOKUP(E2792,'تكويد الاصناف'!$B$3:$L$5500,4,FALSE),""),"تأكد من الوحدة")</f>
        <v/>
      </c>
      <c r="H2792" s="31" t="str">
        <f>IFERROR(IF(E2792&lt;&gt;"",VLOOKUP(E2792,'تكويد الاصناف'!$B$3:$L$5500,9,FALSE),""),"تأكد من السعر")</f>
        <v/>
      </c>
      <c r="I2792" s="31"/>
      <c r="J2792" s="33" t="str">
        <f t="shared" si="43"/>
        <v/>
      </c>
      <c r="K2792" s="33"/>
      <c r="L2792" s="31"/>
      <c r="M2792" s="31"/>
    </row>
    <row r="2793" spans="2:13" x14ac:dyDescent="0.2">
      <c r="B2793" s="29" t="str">
        <f>IF(C2793&lt;&gt;"",COUNT($B$2:B2792)+1,"")</f>
        <v/>
      </c>
      <c r="C2793" s="30"/>
      <c r="D2793" s="31"/>
      <c r="E2793" s="32"/>
      <c r="F2793" s="31" t="str">
        <f>IFERROR(IF(E2793&lt;&gt;"",VLOOKUP(E2793,'تكويد الاصناف'!$B$3:$L$5500,3,FALSE),""),"تأكد من الكود")</f>
        <v/>
      </c>
      <c r="G2793" s="31" t="str">
        <f>IFERROR(IF(E2793&lt;&gt;"",VLOOKUP(E2793,'تكويد الاصناف'!$B$3:$L$5500,4,FALSE),""),"تأكد من الوحدة")</f>
        <v/>
      </c>
      <c r="H2793" s="31" t="str">
        <f>IFERROR(IF(E2793&lt;&gt;"",VLOOKUP(E2793,'تكويد الاصناف'!$B$3:$L$5500,9,FALSE),""),"تأكد من السعر")</f>
        <v/>
      </c>
      <c r="I2793" s="31"/>
      <c r="J2793" s="33" t="str">
        <f t="shared" si="43"/>
        <v/>
      </c>
      <c r="K2793" s="33"/>
      <c r="L2793" s="31"/>
      <c r="M2793" s="31"/>
    </row>
    <row r="2794" spans="2:13" x14ac:dyDescent="0.2">
      <c r="B2794" s="29" t="str">
        <f>IF(C2794&lt;&gt;"",COUNT($B$2:B2793)+1,"")</f>
        <v/>
      </c>
      <c r="C2794" s="30"/>
      <c r="D2794" s="31"/>
      <c r="E2794" s="32"/>
      <c r="F2794" s="31" t="str">
        <f>IFERROR(IF(E2794&lt;&gt;"",VLOOKUP(E2794,'تكويد الاصناف'!$B$3:$L$5500,3,FALSE),""),"تأكد من الكود")</f>
        <v/>
      </c>
      <c r="G2794" s="31" t="str">
        <f>IFERROR(IF(E2794&lt;&gt;"",VLOOKUP(E2794,'تكويد الاصناف'!$B$3:$L$5500,4,FALSE),""),"تأكد من الوحدة")</f>
        <v/>
      </c>
      <c r="H2794" s="31" t="str">
        <f>IFERROR(IF(E2794&lt;&gt;"",VLOOKUP(E2794,'تكويد الاصناف'!$B$3:$L$5500,9,FALSE),""),"تأكد من السعر")</f>
        <v/>
      </c>
      <c r="I2794" s="31"/>
      <c r="J2794" s="33" t="str">
        <f t="shared" si="43"/>
        <v/>
      </c>
      <c r="K2794" s="33"/>
      <c r="L2794" s="31"/>
      <c r="M2794" s="31"/>
    </row>
    <row r="2795" spans="2:13" x14ac:dyDescent="0.2">
      <c r="B2795" s="29" t="str">
        <f>IF(C2795&lt;&gt;"",COUNT($B$2:B2794)+1,"")</f>
        <v/>
      </c>
      <c r="C2795" s="30"/>
      <c r="D2795" s="31"/>
      <c r="E2795" s="32"/>
      <c r="F2795" s="31" t="str">
        <f>IFERROR(IF(E2795&lt;&gt;"",VLOOKUP(E2795,'تكويد الاصناف'!$B$3:$L$5500,3,FALSE),""),"تأكد من الكود")</f>
        <v/>
      </c>
      <c r="G2795" s="31" t="str">
        <f>IFERROR(IF(E2795&lt;&gt;"",VLOOKUP(E2795,'تكويد الاصناف'!$B$3:$L$5500,4,FALSE),""),"تأكد من الوحدة")</f>
        <v/>
      </c>
      <c r="H2795" s="31" t="str">
        <f>IFERROR(IF(E2795&lt;&gt;"",VLOOKUP(E2795,'تكويد الاصناف'!$B$3:$L$5500,9,FALSE),""),"تأكد من السعر")</f>
        <v/>
      </c>
      <c r="I2795" s="31"/>
      <c r="J2795" s="33" t="str">
        <f t="shared" si="43"/>
        <v/>
      </c>
      <c r="K2795" s="33"/>
      <c r="L2795" s="31"/>
      <c r="M2795" s="31"/>
    </row>
    <row r="2796" spans="2:13" x14ac:dyDescent="0.2">
      <c r="B2796" s="29" t="str">
        <f>IF(C2796&lt;&gt;"",COUNT($B$2:B2795)+1,"")</f>
        <v/>
      </c>
      <c r="C2796" s="30"/>
      <c r="D2796" s="31"/>
      <c r="E2796" s="32"/>
      <c r="F2796" s="31" t="str">
        <f>IFERROR(IF(E2796&lt;&gt;"",VLOOKUP(E2796,'تكويد الاصناف'!$B$3:$L$5500,3,FALSE),""),"تأكد من الكود")</f>
        <v/>
      </c>
      <c r="G2796" s="31" t="str">
        <f>IFERROR(IF(E2796&lt;&gt;"",VLOOKUP(E2796,'تكويد الاصناف'!$B$3:$L$5500,4,FALSE),""),"تأكد من الوحدة")</f>
        <v/>
      </c>
      <c r="H2796" s="31" t="str">
        <f>IFERROR(IF(E2796&lt;&gt;"",VLOOKUP(E2796,'تكويد الاصناف'!$B$3:$L$5500,9,FALSE),""),"تأكد من السعر")</f>
        <v/>
      </c>
      <c r="I2796" s="31"/>
      <c r="J2796" s="33" t="str">
        <f t="shared" si="43"/>
        <v/>
      </c>
      <c r="K2796" s="33"/>
      <c r="L2796" s="31"/>
      <c r="M2796" s="31"/>
    </row>
    <row r="2797" spans="2:13" x14ac:dyDescent="0.2">
      <c r="B2797" s="29" t="str">
        <f>IF(C2797&lt;&gt;"",COUNT($B$2:B2796)+1,"")</f>
        <v/>
      </c>
      <c r="C2797" s="30"/>
      <c r="D2797" s="31"/>
      <c r="E2797" s="32"/>
      <c r="F2797" s="31" t="str">
        <f>IFERROR(IF(E2797&lt;&gt;"",VLOOKUP(E2797,'تكويد الاصناف'!$B$3:$L$5500,3,FALSE),""),"تأكد من الكود")</f>
        <v/>
      </c>
      <c r="G2797" s="31" t="str">
        <f>IFERROR(IF(E2797&lt;&gt;"",VLOOKUP(E2797,'تكويد الاصناف'!$B$3:$L$5500,4,FALSE),""),"تأكد من الوحدة")</f>
        <v/>
      </c>
      <c r="H2797" s="31" t="str">
        <f>IFERROR(IF(E2797&lt;&gt;"",VLOOKUP(E2797,'تكويد الاصناف'!$B$3:$L$5500,9,FALSE),""),"تأكد من السعر")</f>
        <v/>
      </c>
      <c r="I2797" s="31"/>
      <c r="J2797" s="33" t="str">
        <f t="shared" si="43"/>
        <v/>
      </c>
      <c r="K2797" s="33"/>
      <c r="L2797" s="31"/>
      <c r="M2797" s="31"/>
    </row>
    <row r="2798" spans="2:13" x14ac:dyDescent="0.2">
      <c r="B2798" s="29" t="str">
        <f>IF(C2798&lt;&gt;"",COUNT($B$2:B2797)+1,"")</f>
        <v/>
      </c>
      <c r="C2798" s="30"/>
      <c r="D2798" s="31"/>
      <c r="E2798" s="32"/>
      <c r="F2798" s="31" t="str">
        <f>IFERROR(IF(E2798&lt;&gt;"",VLOOKUP(E2798,'تكويد الاصناف'!$B$3:$L$5500,3,FALSE),""),"تأكد من الكود")</f>
        <v/>
      </c>
      <c r="G2798" s="31" t="str">
        <f>IFERROR(IF(E2798&lt;&gt;"",VLOOKUP(E2798,'تكويد الاصناف'!$B$3:$L$5500,4,FALSE),""),"تأكد من الوحدة")</f>
        <v/>
      </c>
      <c r="H2798" s="31" t="str">
        <f>IFERROR(IF(E2798&lt;&gt;"",VLOOKUP(E2798,'تكويد الاصناف'!$B$3:$L$5500,9,FALSE),""),"تأكد من السعر")</f>
        <v/>
      </c>
      <c r="I2798" s="31"/>
      <c r="J2798" s="33" t="str">
        <f t="shared" si="43"/>
        <v/>
      </c>
      <c r="K2798" s="33"/>
      <c r="L2798" s="31"/>
      <c r="M2798" s="31"/>
    </row>
    <row r="2799" spans="2:13" x14ac:dyDescent="0.2">
      <c r="B2799" s="29" t="str">
        <f>IF(C2799&lt;&gt;"",COUNT($B$2:B2798)+1,"")</f>
        <v/>
      </c>
      <c r="C2799" s="30"/>
      <c r="D2799" s="31"/>
      <c r="E2799" s="32"/>
      <c r="F2799" s="31" t="str">
        <f>IFERROR(IF(E2799&lt;&gt;"",VLOOKUP(E2799,'تكويد الاصناف'!$B$3:$L$5500,3,FALSE),""),"تأكد من الكود")</f>
        <v/>
      </c>
      <c r="G2799" s="31" t="str">
        <f>IFERROR(IF(E2799&lt;&gt;"",VLOOKUP(E2799,'تكويد الاصناف'!$B$3:$L$5500,4,FALSE),""),"تأكد من الوحدة")</f>
        <v/>
      </c>
      <c r="H2799" s="31" t="str">
        <f>IFERROR(IF(E2799&lt;&gt;"",VLOOKUP(E2799,'تكويد الاصناف'!$B$3:$L$5500,9,FALSE),""),"تأكد من السعر")</f>
        <v/>
      </c>
      <c r="I2799" s="31"/>
      <c r="J2799" s="33" t="str">
        <f t="shared" si="43"/>
        <v/>
      </c>
      <c r="K2799" s="33"/>
      <c r="L2799" s="31"/>
      <c r="M2799" s="31"/>
    </row>
    <row r="2800" spans="2:13" x14ac:dyDescent="0.2">
      <c r="B2800" s="29" t="str">
        <f>IF(C2800&lt;&gt;"",COUNT($B$2:B2799)+1,"")</f>
        <v/>
      </c>
      <c r="C2800" s="30"/>
      <c r="D2800" s="31"/>
      <c r="E2800" s="32"/>
      <c r="F2800" s="31" t="str">
        <f>IFERROR(IF(E2800&lt;&gt;"",VLOOKUP(E2800,'تكويد الاصناف'!$B$3:$L$5500,3,FALSE),""),"تأكد من الكود")</f>
        <v/>
      </c>
      <c r="G2800" s="31" t="str">
        <f>IFERROR(IF(E2800&lt;&gt;"",VLOOKUP(E2800,'تكويد الاصناف'!$B$3:$L$5500,4,FALSE),""),"تأكد من الوحدة")</f>
        <v/>
      </c>
      <c r="H2800" s="31" t="str">
        <f>IFERROR(IF(E2800&lt;&gt;"",VLOOKUP(E2800,'تكويد الاصناف'!$B$3:$L$5500,9,FALSE),""),"تأكد من السعر")</f>
        <v/>
      </c>
      <c r="I2800" s="31"/>
      <c r="J2800" s="33" t="str">
        <f t="shared" si="43"/>
        <v/>
      </c>
      <c r="K2800" s="33"/>
      <c r="L2800" s="31"/>
      <c r="M2800" s="31"/>
    </row>
    <row r="2801" spans="2:13" x14ac:dyDescent="0.2">
      <c r="B2801" s="29" t="str">
        <f>IF(C2801&lt;&gt;"",COUNT($B$2:B2800)+1,"")</f>
        <v/>
      </c>
      <c r="C2801" s="30"/>
      <c r="D2801" s="31"/>
      <c r="E2801" s="32"/>
      <c r="F2801" s="31" t="str">
        <f>IFERROR(IF(E2801&lt;&gt;"",VLOOKUP(E2801,'تكويد الاصناف'!$B$3:$L$5500,3,FALSE),""),"تأكد من الكود")</f>
        <v/>
      </c>
      <c r="G2801" s="31" t="str">
        <f>IFERROR(IF(E2801&lt;&gt;"",VLOOKUP(E2801,'تكويد الاصناف'!$B$3:$L$5500,4,FALSE),""),"تأكد من الوحدة")</f>
        <v/>
      </c>
      <c r="H2801" s="31" t="str">
        <f>IFERROR(IF(E2801&lt;&gt;"",VLOOKUP(E2801,'تكويد الاصناف'!$B$3:$L$5500,9,FALSE),""),"تأكد من السعر")</f>
        <v/>
      </c>
      <c r="I2801" s="31"/>
      <c r="J2801" s="33" t="str">
        <f t="shared" si="43"/>
        <v/>
      </c>
      <c r="K2801" s="33"/>
      <c r="L2801" s="31"/>
      <c r="M2801" s="31"/>
    </row>
    <row r="2802" spans="2:13" x14ac:dyDescent="0.2">
      <c r="B2802" s="29" t="str">
        <f>IF(C2802&lt;&gt;"",COUNT($B$2:B2801)+1,"")</f>
        <v/>
      </c>
      <c r="C2802" s="30"/>
      <c r="D2802" s="31"/>
      <c r="E2802" s="32"/>
      <c r="F2802" s="31" t="str">
        <f>IFERROR(IF(E2802&lt;&gt;"",VLOOKUP(E2802,'تكويد الاصناف'!$B$3:$L$5500,3,FALSE),""),"تأكد من الكود")</f>
        <v/>
      </c>
      <c r="G2802" s="31" t="str">
        <f>IFERROR(IF(E2802&lt;&gt;"",VLOOKUP(E2802,'تكويد الاصناف'!$B$3:$L$5500,4,FALSE),""),"تأكد من الوحدة")</f>
        <v/>
      </c>
      <c r="H2802" s="31" t="str">
        <f>IFERROR(IF(E2802&lt;&gt;"",VLOOKUP(E2802,'تكويد الاصناف'!$B$3:$L$5500,9,FALSE),""),"تأكد من السعر")</f>
        <v/>
      </c>
      <c r="I2802" s="31"/>
      <c r="J2802" s="33" t="str">
        <f t="shared" si="43"/>
        <v/>
      </c>
      <c r="K2802" s="33"/>
      <c r="L2802" s="31"/>
      <c r="M2802" s="31"/>
    </row>
    <row r="2803" spans="2:13" x14ac:dyDescent="0.2">
      <c r="B2803" s="29" t="str">
        <f>IF(C2803&lt;&gt;"",COUNT($B$2:B2802)+1,"")</f>
        <v/>
      </c>
      <c r="C2803" s="30"/>
      <c r="D2803" s="31"/>
      <c r="E2803" s="32"/>
      <c r="F2803" s="31" t="str">
        <f>IFERROR(IF(E2803&lt;&gt;"",VLOOKUP(E2803,'تكويد الاصناف'!$B$3:$L$5500,3,FALSE),""),"تأكد من الكود")</f>
        <v/>
      </c>
      <c r="G2803" s="31" t="str">
        <f>IFERROR(IF(E2803&lt;&gt;"",VLOOKUP(E2803,'تكويد الاصناف'!$B$3:$L$5500,4,FALSE),""),"تأكد من الوحدة")</f>
        <v/>
      </c>
      <c r="H2803" s="31" t="str">
        <f>IFERROR(IF(E2803&lt;&gt;"",VLOOKUP(E2803,'تكويد الاصناف'!$B$3:$L$5500,9,FALSE),""),"تأكد من السعر")</f>
        <v/>
      </c>
      <c r="I2803" s="31"/>
      <c r="J2803" s="33" t="str">
        <f t="shared" si="43"/>
        <v/>
      </c>
      <c r="K2803" s="33"/>
      <c r="L2803" s="31"/>
      <c r="M2803" s="31"/>
    </row>
    <row r="2804" spans="2:13" x14ac:dyDescent="0.2">
      <c r="B2804" s="29" t="str">
        <f>IF(C2804&lt;&gt;"",COUNT($B$2:B2803)+1,"")</f>
        <v/>
      </c>
      <c r="C2804" s="30"/>
      <c r="D2804" s="31"/>
      <c r="E2804" s="32"/>
      <c r="F2804" s="31" t="str">
        <f>IFERROR(IF(E2804&lt;&gt;"",VLOOKUP(E2804,'تكويد الاصناف'!$B$3:$L$5500,3,FALSE),""),"تأكد من الكود")</f>
        <v/>
      </c>
      <c r="G2804" s="31" t="str">
        <f>IFERROR(IF(E2804&lt;&gt;"",VLOOKUP(E2804,'تكويد الاصناف'!$B$3:$L$5500,4,FALSE),""),"تأكد من الوحدة")</f>
        <v/>
      </c>
      <c r="H2804" s="31" t="str">
        <f>IFERROR(IF(E2804&lt;&gt;"",VLOOKUP(E2804,'تكويد الاصناف'!$B$3:$L$5500,9,FALSE),""),"تأكد من السعر")</f>
        <v/>
      </c>
      <c r="I2804" s="31"/>
      <c r="J2804" s="33" t="str">
        <f t="shared" si="43"/>
        <v/>
      </c>
      <c r="K2804" s="33"/>
      <c r="L2804" s="31"/>
      <c r="M2804" s="31"/>
    </row>
    <row r="2805" spans="2:13" x14ac:dyDescent="0.2">
      <c r="B2805" s="29" t="str">
        <f>IF(C2805&lt;&gt;"",COUNT($B$2:B2804)+1,"")</f>
        <v/>
      </c>
      <c r="C2805" s="30"/>
      <c r="D2805" s="31"/>
      <c r="E2805" s="32"/>
      <c r="F2805" s="31" t="str">
        <f>IFERROR(IF(E2805&lt;&gt;"",VLOOKUP(E2805,'تكويد الاصناف'!$B$3:$L$5500,3,FALSE),""),"تأكد من الكود")</f>
        <v/>
      </c>
      <c r="G2805" s="31" t="str">
        <f>IFERROR(IF(E2805&lt;&gt;"",VLOOKUP(E2805,'تكويد الاصناف'!$B$3:$L$5500,4,FALSE),""),"تأكد من الوحدة")</f>
        <v/>
      </c>
      <c r="H2805" s="31" t="str">
        <f>IFERROR(IF(E2805&lt;&gt;"",VLOOKUP(E2805,'تكويد الاصناف'!$B$3:$L$5500,9,FALSE),""),"تأكد من السعر")</f>
        <v/>
      </c>
      <c r="I2805" s="31"/>
      <c r="J2805" s="33" t="str">
        <f t="shared" si="43"/>
        <v/>
      </c>
      <c r="K2805" s="33"/>
      <c r="L2805" s="31"/>
      <c r="M2805" s="31"/>
    </row>
    <row r="2806" spans="2:13" x14ac:dyDescent="0.2">
      <c r="B2806" s="29" t="str">
        <f>IF(C2806&lt;&gt;"",COUNT($B$2:B2805)+1,"")</f>
        <v/>
      </c>
      <c r="C2806" s="30"/>
      <c r="D2806" s="31"/>
      <c r="E2806" s="32"/>
      <c r="F2806" s="31" t="str">
        <f>IFERROR(IF(E2806&lt;&gt;"",VLOOKUP(E2806,'تكويد الاصناف'!$B$3:$L$5500,3,FALSE),""),"تأكد من الكود")</f>
        <v/>
      </c>
      <c r="G2806" s="31" t="str">
        <f>IFERROR(IF(E2806&lt;&gt;"",VLOOKUP(E2806,'تكويد الاصناف'!$B$3:$L$5500,4,FALSE),""),"تأكد من الوحدة")</f>
        <v/>
      </c>
      <c r="H2806" s="31" t="str">
        <f>IFERROR(IF(E2806&lt;&gt;"",VLOOKUP(E2806,'تكويد الاصناف'!$B$3:$L$5500,9,FALSE),""),"تأكد من السعر")</f>
        <v/>
      </c>
      <c r="I2806" s="31"/>
      <c r="J2806" s="33" t="str">
        <f t="shared" si="43"/>
        <v/>
      </c>
      <c r="K2806" s="33"/>
      <c r="L2806" s="31"/>
      <c r="M2806" s="31"/>
    </row>
    <row r="2807" spans="2:13" x14ac:dyDescent="0.2">
      <c r="B2807" s="29" t="str">
        <f>IF(C2807&lt;&gt;"",COUNT($B$2:B2806)+1,"")</f>
        <v/>
      </c>
      <c r="C2807" s="30"/>
      <c r="D2807" s="31"/>
      <c r="E2807" s="32"/>
      <c r="F2807" s="31" t="str">
        <f>IFERROR(IF(E2807&lt;&gt;"",VLOOKUP(E2807,'تكويد الاصناف'!$B$3:$L$5500,3,FALSE),""),"تأكد من الكود")</f>
        <v/>
      </c>
      <c r="G2807" s="31" t="str">
        <f>IFERROR(IF(E2807&lt;&gt;"",VLOOKUP(E2807,'تكويد الاصناف'!$B$3:$L$5500,4,FALSE),""),"تأكد من الوحدة")</f>
        <v/>
      </c>
      <c r="H2807" s="31" t="str">
        <f>IFERROR(IF(E2807&lt;&gt;"",VLOOKUP(E2807,'تكويد الاصناف'!$B$3:$L$5500,9,FALSE),""),"تأكد من السعر")</f>
        <v/>
      </c>
      <c r="I2807" s="31"/>
      <c r="J2807" s="33" t="str">
        <f t="shared" si="43"/>
        <v/>
      </c>
      <c r="K2807" s="33"/>
      <c r="L2807" s="31"/>
      <c r="M2807" s="31"/>
    </row>
    <row r="2808" spans="2:13" x14ac:dyDescent="0.2">
      <c r="B2808" s="29" t="str">
        <f>IF(C2808&lt;&gt;"",COUNT($B$2:B2807)+1,"")</f>
        <v/>
      </c>
      <c r="C2808" s="30"/>
      <c r="D2808" s="31"/>
      <c r="E2808" s="32"/>
      <c r="F2808" s="31" t="str">
        <f>IFERROR(IF(E2808&lt;&gt;"",VLOOKUP(E2808,'تكويد الاصناف'!$B$3:$L$5500,3,FALSE),""),"تأكد من الكود")</f>
        <v/>
      </c>
      <c r="G2808" s="31" t="str">
        <f>IFERROR(IF(E2808&lt;&gt;"",VLOOKUP(E2808,'تكويد الاصناف'!$B$3:$L$5500,4,FALSE),""),"تأكد من الوحدة")</f>
        <v/>
      </c>
      <c r="H2808" s="31" t="str">
        <f>IFERROR(IF(E2808&lt;&gt;"",VLOOKUP(E2808,'تكويد الاصناف'!$B$3:$L$5500,9,FALSE),""),"تأكد من السعر")</f>
        <v/>
      </c>
      <c r="I2808" s="31"/>
      <c r="J2808" s="33" t="str">
        <f t="shared" si="43"/>
        <v/>
      </c>
      <c r="K2808" s="33"/>
      <c r="L2808" s="31"/>
      <c r="M2808" s="31"/>
    </row>
    <row r="2809" spans="2:13" x14ac:dyDescent="0.2">
      <c r="B2809" s="29" t="str">
        <f>IF(C2809&lt;&gt;"",COUNT($B$2:B2808)+1,"")</f>
        <v/>
      </c>
      <c r="C2809" s="30"/>
      <c r="D2809" s="31"/>
      <c r="E2809" s="32"/>
      <c r="F2809" s="31" t="str">
        <f>IFERROR(IF(E2809&lt;&gt;"",VLOOKUP(E2809,'تكويد الاصناف'!$B$3:$L$5500,3,FALSE),""),"تأكد من الكود")</f>
        <v/>
      </c>
      <c r="G2809" s="31" t="str">
        <f>IFERROR(IF(E2809&lt;&gt;"",VLOOKUP(E2809,'تكويد الاصناف'!$B$3:$L$5500,4,FALSE),""),"تأكد من الوحدة")</f>
        <v/>
      </c>
      <c r="H2809" s="31" t="str">
        <f>IFERROR(IF(E2809&lt;&gt;"",VLOOKUP(E2809,'تكويد الاصناف'!$B$3:$L$5500,9,FALSE),""),"تأكد من السعر")</f>
        <v/>
      </c>
      <c r="I2809" s="31"/>
      <c r="J2809" s="33" t="str">
        <f t="shared" si="43"/>
        <v/>
      </c>
      <c r="K2809" s="33"/>
      <c r="L2809" s="31"/>
      <c r="M2809" s="31"/>
    </row>
    <row r="2810" spans="2:13" x14ac:dyDescent="0.2">
      <c r="B2810" s="29" t="str">
        <f>IF(C2810&lt;&gt;"",COUNT($B$2:B2809)+1,"")</f>
        <v/>
      </c>
      <c r="C2810" s="30"/>
      <c r="D2810" s="31"/>
      <c r="E2810" s="32"/>
      <c r="F2810" s="31" t="str">
        <f>IFERROR(IF(E2810&lt;&gt;"",VLOOKUP(E2810,'تكويد الاصناف'!$B$3:$L$5500,3,FALSE),""),"تأكد من الكود")</f>
        <v/>
      </c>
      <c r="G2810" s="31" t="str">
        <f>IFERROR(IF(E2810&lt;&gt;"",VLOOKUP(E2810,'تكويد الاصناف'!$B$3:$L$5500,4,FALSE),""),"تأكد من الوحدة")</f>
        <v/>
      </c>
      <c r="H2810" s="31" t="str">
        <f>IFERROR(IF(E2810&lt;&gt;"",VLOOKUP(E2810,'تكويد الاصناف'!$B$3:$L$5500,9,FALSE),""),"تأكد من السعر")</f>
        <v/>
      </c>
      <c r="I2810" s="31"/>
      <c r="J2810" s="33" t="str">
        <f t="shared" si="43"/>
        <v/>
      </c>
      <c r="K2810" s="33"/>
      <c r="L2810" s="31"/>
      <c r="M2810" s="31"/>
    </row>
    <row r="2811" spans="2:13" x14ac:dyDescent="0.2">
      <c r="B2811" s="29" t="str">
        <f>IF(C2811&lt;&gt;"",COUNT($B$2:B2810)+1,"")</f>
        <v/>
      </c>
      <c r="C2811" s="30"/>
      <c r="D2811" s="31"/>
      <c r="E2811" s="32"/>
      <c r="F2811" s="31" t="str">
        <f>IFERROR(IF(E2811&lt;&gt;"",VLOOKUP(E2811,'تكويد الاصناف'!$B$3:$L$5500,3,FALSE),""),"تأكد من الكود")</f>
        <v/>
      </c>
      <c r="G2811" s="31" t="str">
        <f>IFERROR(IF(E2811&lt;&gt;"",VLOOKUP(E2811,'تكويد الاصناف'!$B$3:$L$5500,4,FALSE),""),"تأكد من الوحدة")</f>
        <v/>
      </c>
      <c r="H2811" s="31" t="str">
        <f>IFERROR(IF(E2811&lt;&gt;"",VLOOKUP(E2811,'تكويد الاصناف'!$B$3:$L$5500,9,FALSE),""),"تأكد من السعر")</f>
        <v/>
      </c>
      <c r="I2811" s="31"/>
      <c r="J2811" s="33" t="str">
        <f t="shared" si="43"/>
        <v/>
      </c>
      <c r="K2811" s="33"/>
      <c r="L2811" s="31"/>
      <c r="M2811" s="31"/>
    </row>
    <row r="2812" spans="2:13" x14ac:dyDescent="0.2">
      <c r="B2812" s="29" t="str">
        <f>IF(C2812&lt;&gt;"",COUNT($B$2:B2811)+1,"")</f>
        <v/>
      </c>
      <c r="C2812" s="30"/>
      <c r="D2812" s="31"/>
      <c r="E2812" s="32"/>
      <c r="F2812" s="31" t="str">
        <f>IFERROR(IF(E2812&lt;&gt;"",VLOOKUP(E2812,'تكويد الاصناف'!$B$3:$L$5500,3,FALSE),""),"تأكد من الكود")</f>
        <v/>
      </c>
      <c r="G2812" s="31" t="str">
        <f>IFERROR(IF(E2812&lt;&gt;"",VLOOKUP(E2812,'تكويد الاصناف'!$B$3:$L$5500,4,FALSE),""),"تأكد من الوحدة")</f>
        <v/>
      </c>
      <c r="H2812" s="31" t="str">
        <f>IFERROR(IF(E2812&lt;&gt;"",VLOOKUP(E2812,'تكويد الاصناف'!$B$3:$L$5500,9,FALSE),""),"تأكد من السعر")</f>
        <v/>
      </c>
      <c r="I2812" s="31"/>
      <c r="J2812" s="33" t="str">
        <f t="shared" si="43"/>
        <v/>
      </c>
      <c r="K2812" s="33"/>
      <c r="L2812" s="31"/>
      <c r="M2812" s="31"/>
    </row>
    <row r="2813" spans="2:13" x14ac:dyDescent="0.2">
      <c r="B2813" s="29" t="str">
        <f>IF(C2813&lt;&gt;"",COUNT($B$2:B2812)+1,"")</f>
        <v/>
      </c>
      <c r="C2813" s="30"/>
      <c r="D2813" s="31"/>
      <c r="E2813" s="32"/>
      <c r="F2813" s="31" t="str">
        <f>IFERROR(IF(E2813&lt;&gt;"",VLOOKUP(E2813,'تكويد الاصناف'!$B$3:$L$5500,3,FALSE),""),"تأكد من الكود")</f>
        <v/>
      </c>
      <c r="G2813" s="31" t="str">
        <f>IFERROR(IF(E2813&lt;&gt;"",VLOOKUP(E2813,'تكويد الاصناف'!$B$3:$L$5500,4,FALSE),""),"تأكد من الوحدة")</f>
        <v/>
      </c>
      <c r="H2813" s="31" t="str">
        <f>IFERROR(IF(E2813&lt;&gt;"",VLOOKUP(E2813,'تكويد الاصناف'!$B$3:$L$5500,9,FALSE),""),"تأكد من السعر")</f>
        <v/>
      </c>
      <c r="I2813" s="31"/>
      <c r="J2813" s="33" t="str">
        <f t="shared" si="43"/>
        <v/>
      </c>
      <c r="K2813" s="33"/>
      <c r="L2813" s="31"/>
      <c r="M2813" s="31"/>
    </row>
    <row r="2814" spans="2:13" x14ac:dyDescent="0.2">
      <c r="B2814" s="29" t="str">
        <f>IF(C2814&lt;&gt;"",COUNT($B$2:B2813)+1,"")</f>
        <v/>
      </c>
      <c r="C2814" s="30"/>
      <c r="D2814" s="31"/>
      <c r="E2814" s="32"/>
      <c r="F2814" s="31" t="str">
        <f>IFERROR(IF(E2814&lt;&gt;"",VLOOKUP(E2814,'تكويد الاصناف'!$B$3:$L$5500,3,FALSE),""),"تأكد من الكود")</f>
        <v/>
      </c>
      <c r="G2814" s="31" t="str">
        <f>IFERROR(IF(E2814&lt;&gt;"",VLOOKUP(E2814,'تكويد الاصناف'!$B$3:$L$5500,4,FALSE),""),"تأكد من الوحدة")</f>
        <v/>
      </c>
      <c r="H2814" s="31" t="str">
        <f>IFERROR(IF(E2814&lt;&gt;"",VLOOKUP(E2814,'تكويد الاصناف'!$B$3:$L$5500,9,FALSE),""),"تأكد من السعر")</f>
        <v/>
      </c>
      <c r="I2814" s="31"/>
      <c r="J2814" s="33" t="str">
        <f t="shared" si="43"/>
        <v/>
      </c>
      <c r="K2814" s="33"/>
      <c r="L2814" s="31"/>
      <c r="M2814" s="31"/>
    </row>
    <row r="2815" spans="2:13" x14ac:dyDescent="0.2">
      <c r="B2815" s="29" t="str">
        <f>IF(C2815&lt;&gt;"",COUNT($B$2:B2814)+1,"")</f>
        <v/>
      </c>
      <c r="C2815" s="30"/>
      <c r="D2815" s="31"/>
      <c r="E2815" s="32"/>
      <c r="F2815" s="31" t="str">
        <f>IFERROR(IF(E2815&lt;&gt;"",VLOOKUP(E2815,'تكويد الاصناف'!$B$3:$L$5500,3,FALSE),""),"تأكد من الكود")</f>
        <v/>
      </c>
      <c r="G2815" s="31" t="str">
        <f>IFERROR(IF(E2815&lt;&gt;"",VLOOKUP(E2815,'تكويد الاصناف'!$B$3:$L$5500,4,FALSE),""),"تأكد من الوحدة")</f>
        <v/>
      </c>
      <c r="H2815" s="31" t="str">
        <f>IFERROR(IF(E2815&lt;&gt;"",VLOOKUP(E2815,'تكويد الاصناف'!$B$3:$L$5500,9,FALSE),""),"تأكد من السعر")</f>
        <v/>
      </c>
      <c r="I2815" s="31"/>
      <c r="J2815" s="33" t="str">
        <f t="shared" si="43"/>
        <v/>
      </c>
      <c r="K2815" s="33"/>
      <c r="L2815" s="31"/>
      <c r="M2815" s="31"/>
    </row>
    <row r="2816" spans="2:13" x14ac:dyDescent="0.2">
      <c r="B2816" s="29" t="str">
        <f>IF(C2816&lt;&gt;"",COUNT($B$2:B2815)+1,"")</f>
        <v/>
      </c>
      <c r="C2816" s="30"/>
      <c r="D2816" s="31"/>
      <c r="E2816" s="32"/>
      <c r="F2816" s="31" t="str">
        <f>IFERROR(IF(E2816&lt;&gt;"",VLOOKUP(E2816,'تكويد الاصناف'!$B$3:$L$5500,3,FALSE),""),"تأكد من الكود")</f>
        <v/>
      </c>
      <c r="G2816" s="31" t="str">
        <f>IFERROR(IF(E2816&lt;&gt;"",VLOOKUP(E2816,'تكويد الاصناف'!$B$3:$L$5500,4,FALSE),""),"تأكد من الوحدة")</f>
        <v/>
      </c>
      <c r="H2816" s="31" t="str">
        <f>IFERROR(IF(E2816&lt;&gt;"",VLOOKUP(E2816,'تكويد الاصناف'!$B$3:$L$5500,9,FALSE),""),"تأكد من السعر")</f>
        <v/>
      </c>
      <c r="I2816" s="31"/>
      <c r="J2816" s="33" t="str">
        <f t="shared" si="43"/>
        <v/>
      </c>
      <c r="K2816" s="33"/>
      <c r="L2816" s="31"/>
      <c r="M2816" s="31"/>
    </row>
    <row r="2817" spans="2:13" x14ac:dyDescent="0.2">
      <c r="B2817" s="29" t="str">
        <f>IF(C2817&lt;&gt;"",COUNT($B$2:B2816)+1,"")</f>
        <v/>
      </c>
      <c r="C2817" s="30"/>
      <c r="D2817" s="31"/>
      <c r="E2817" s="32"/>
      <c r="F2817" s="31" t="str">
        <f>IFERROR(IF(E2817&lt;&gt;"",VLOOKUP(E2817,'تكويد الاصناف'!$B$3:$L$5500,3,FALSE),""),"تأكد من الكود")</f>
        <v/>
      </c>
      <c r="G2817" s="31" t="str">
        <f>IFERROR(IF(E2817&lt;&gt;"",VLOOKUP(E2817,'تكويد الاصناف'!$B$3:$L$5500,4,FALSE),""),"تأكد من الوحدة")</f>
        <v/>
      </c>
      <c r="H2817" s="31" t="str">
        <f>IFERROR(IF(E2817&lt;&gt;"",VLOOKUP(E2817,'تكويد الاصناف'!$B$3:$L$5500,9,FALSE),""),"تأكد من السعر")</f>
        <v/>
      </c>
      <c r="I2817" s="31"/>
      <c r="J2817" s="33" t="str">
        <f t="shared" si="43"/>
        <v/>
      </c>
      <c r="K2817" s="33"/>
      <c r="L2817" s="31"/>
      <c r="M2817" s="31"/>
    </row>
    <row r="2818" spans="2:13" x14ac:dyDescent="0.2">
      <c r="B2818" s="29" t="str">
        <f>IF(C2818&lt;&gt;"",COUNT($B$2:B2817)+1,"")</f>
        <v/>
      </c>
      <c r="C2818" s="30"/>
      <c r="D2818" s="31"/>
      <c r="E2818" s="32"/>
      <c r="F2818" s="31" t="str">
        <f>IFERROR(IF(E2818&lt;&gt;"",VLOOKUP(E2818,'تكويد الاصناف'!$B$3:$L$5500,3,FALSE),""),"تأكد من الكود")</f>
        <v/>
      </c>
      <c r="G2818" s="31" t="str">
        <f>IFERROR(IF(E2818&lt;&gt;"",VLOOKUP(E2818,'تكويد الاصناف'!$B$3:$L$5500,4,FALSE),""),"تأكد من الوحدة")</f>
        <v/>
      </c>
      <c r="H2818" s="31" t="str">
        <f>IFERROR(IF(E2818&lt;&gt;"",VLOOKUP(E2818,'تكويد الاصناف'!$B$3:$L$5500,9,FALSE),""),"تأكد من السعر")</f>
        <v/>
      </c>
      <c r="I2818" s="31"/>
      <c r="J2818" s="33" t="str">
        <f t="shared" si="43"/>
        <v/>
      </c>
      <c r="K2818" s="33"/>
      <c r="L2818" s="31"/>
      <c r="M2818" s="31"/>
    </row>
    <row r="2819" spans="2:13" x14ac:dyDescent="0.2">
      <c r="B2819" s="29" t="str">
        <f>IF(C2819&lt;&gt;"",COUNT($B$2:B2818)+1,"")</f>
        <v/>
      </c>
      <c r="C2819" s="30"/>
      <c r="D2819" s="31"/>
      <c r="E2819" s="32"/>
      <c r="F2819" s="31" t="str">
        <f>IFERROR(IF(E2819&lt;&gt;"",VLOOKUP(E2819,'تكويد الاصناف'!$B$3:$L$5500,3,FALSE),""),"تأكد من الكود")</f>
        <v/>
      </c>
      <c r="G2819" s="31" t="str">
        <f>IFERROR(IF(E2819&lt;&gt;"",VLOOKUP(E2819,'تكويد الاصناف'!$B$3:$L$5500,4,FALSE),""),"تأكد من الوحدة")</f>
        <v/>
      </c>
      <c r="H2819" s="31" t="str">
        <f>IFERROR(IF(E2819&lt;&gt;"",VLOOKUP(E2819,'تكويد الاصناف'!$B$3:$L$5500,9,FALSE),""),"تأكد من السعر")</f>
        <v/>
      </c>
      <c r="I2819" s="31"/>
      <c r="J2819" s="33" t="str">
        <f t="shared" ref="J2819:J2882" si="44">IFERROR(I2819*H2819,"")</f>
        <v/>
      </c>
      <c r="K2819" s="33"/>
      <c r="L2819" s="31"/>
      <c r="M2819" s="31"/>
    </row>
    <row r="2820" spans="2:13" x14ac:dyDescent="0.2">
      <c r="B2820" s="29" t="str">
        <f>IF(C2820&lt;&gt;"",COUNT($B$2:B2819)+1,"")</f>
        <v/>
      </c>
      <c r="C2820" s="30"/>
      <c r="D2820" s="31"/>
      <c r="E2820" s="32"/>
      <c r="F2820" s="31" t="str">
        <f>IFERROR(IF(E2820&lt;&gt;"",VLOOKUP(E2820,'تكويد الاصناف'!$B$3:$L$5500,3,FALSE),""),"تأكد من الكود")</f>
        <v/>
      </c>
      <c r="G2820" s="31" t="str">
        <f>IFERROR(IF(E2820&lt;&gt;"",VLOOKUP(E2820,'تكويد الاصناف'!$B$3:$L$5500,4,FALSE),""),"تأكد من الوحدة")</f>
        <v/>
      </c>
      <c r="H2820" s="31" t="str">
        <f>IFERROR(IF(E2820&lt;&gt;"",VLOOKUP(E2820,'تكويد الاصناف'!$B$3:$L$5500,9,FALSE),""),"تأكد من السعر")</f>
        <v/>
      </c>
      <c r="I2820" s="31"/>
      <c r="J2820" s="33" t="str">
        <f t="shared" si="44"/>
        <v/>
      </c>
      <c r="K2820" s="33"/>
      <c r="L2820" s="31"/>
      <c r="M2820" s="31"/>
    </row>
    <row r="2821" spans="2:13" x14ac:dyDescent="0.2">
      <c r="B2821" s="29" t="str">
        <f>IF(C2821&lt;&gt;"",COUNT($B$2:B2820)+1,"")</f>
        <v/>
      </c>
      <c r="C2821" s="30"/>
      <c r="D2821" s="31"/>
      <c r="E2821" s="32"/>
      <c r="F2821" s="31" t="str">
        <f>IFERROR(IF(E2821&lt;&gt;"",VLOOKUP(E2821,'تكويد الاصناف'!$B$3:$L$5500,3,FALSE),""),"تأكد من الكود")</f>
        <v/>
      </c>
      <c r="G2821" s="31" t="str">
        <f>IFERROR(IF(E2821&lt;&gt;"",VLOOKUP(E2821,'تكويد الاصناف'!$B$3:$L$5500,4,FALSE),""),"تأكد من الوحدة")</f>
        <v/>
      </c>
      <c r="H2821" s="31" t="str">
        <f>IFERROR(IF(E2821&lt;&gt;"",VLOOKUP(E2821,'تكويد الاصناف'!$B$3:$L$5500,9,FALSE),""),"تأكد من السعر")</f>
        <v/>
      </c>
      <c r="I2821" s="31"/>
      <c r="J2821" s="33" t="str">
        <f t="shared" si="44"/>
        <v/>
      </c>
      <c r="K2821" s="33"/>
      <c r="L2821" s="31"/>
      <c r="M2821" s="31"/>
    </row>
    <row r="2822" spans="2:13" x14ac:dyDescent="0.2">
      <c r="B2822" s="29" t="str">
        <f>IF(C2822&lt;&gt;"",COUNT($B$2:B2821)+1,"")</f>
        <v/>
      </c>
      <c r="C2822" s="30"/>
      <c r="D2822" s="31"/>
      <c r="E2822" s="32"/>
      <c r="F2822" s="31" t="str">
        <f>IFERROR(IF(E2822&lt;&gt;"",VLOOKUP(E2822,'تكويد الاصناف'!$B$3:$L$5500,3,FALSE),""),"تأكد من الكود")</f>
        <v/>
      </c>
      <c r="G2822" s="31" t="str">
        <f>IFERROR(IF(E2822&lt;&gt;"",VLOOKUP(E2822,'تكويد الاصناف'!$B$3:$L$5500,4,FALSE),""),"تأكد من الوحدة")</f>
        <v/>
      </c>
      <c r="H2822" s="31" t="str">
        <f>IFERROR(IF(E2822&lt;&gt;"",VLOOKUP(E2822,'تكويد الاصناف'!$B$3:$L$5500,9,FALSE),""),"تأكد من السعر")</f>
        <v/>
      </c>
      <c r="I2822" s="31"/>
      <c r="J2822" s="33" t="str">
        <f t="shared" si="44"/>
        <v/>
      </c>
      <c r="K2822" s="33"/>
      <c r="L2822" s="31"/>
      <c r="M2822" s="31"/>
    </row>
    <row r="2823" spans="2:13" x14ac:dyDescent="0.2">
      <c r="B2823" s="29" t="str">
        <f>IF(C2823&lt;&gt;"",COUNT($B$2:B2822)+1,"")</f>
        <v/>
      </c>
      <c r="C2823" s="30"/>
      <c r="D2823" s="31"/>
      <c r="E2823" s="32"/>
      <c r="F2823" s="31" t="str">
        <f>IFERROR(IF(E2823&lt;&gt;"",VLOOKUP(E2823,'تكويد الاصناف'!$B$3:$L$5500,3,FALSE),""),"تأكد من الكود")</f>
        <v/>
      </c>
      <c r="G2823" s="31" t="str">
        <f>IFERROR(IF(E2823&lt;&gt;"",VLOOKUP(E2823,'تكويد الاصناف'!$B$3:$L$5500,4,FALSE),""),"تأكد من الوحدة")</f>
        <v/>
      </c>
      <c r="H2823" s="31" t="str">
        <f>IFERROR(IF(E2823&lt;&gt;"",VLOOKUP(E2823,'تكويد الاصناف'!$B$3:$L$5500,9,FALSE),""),"تأكد من السعر")</f>
        <v/>
      </c>
      <c r="I2823" s="31"/>
      <c r="J2823" s="33" t="str">
        <f t="shared" si="44"/>
        <v/>
      </c>
      <c r="K2823" s="33"/>
      <c r="L2823" s="31"/>
      <c r="M2823" s="31"/>
    </row>
    <row r="2824" spans="2:13" x14ac:dyDescent="0.2">
      <c r="B2824" s="29" t="str">
        <f>IF(C2824&lt;&gt;"",COUNT($B$2:B2823)+1,"")</f>
        <v/>
      </c>
      <c r="C2824" s="30"/>
      <c r="D2824" s="31"/>
      <c r="E2824" s="32"/>
      <c r="F2824" s="31" t="str">
        <f>IFERROR(IF(E2824&lt;&gt;"",VLOOKUP(E2824,'تكويد الاصناف'!$B$3:$L$5500,3,FALSE),""),"تأكد من الكود")</f>
        <v/>
      </c>
      <c r="G2824" s="31" t="str">
        <f>IFERROR(IF(E2824&lt;&gt;"",VLOOKUP(E2824,'تكويد الاصناف'!$B$3:$L$5500,4,FALSE),""),"تأكد من الوحدة")</f>
        <v/>
      </c>
      <c r="H2824" s="31" t="str">
        <f>IFERROR(IF(E2824&lt;&gt;"",VLOOKUP(E2824,'تكويد الاصناف'!$B$3:$L$5500,9,FALSE),""),"تأكد من السعر")</f>
        <v/>
      </c>
      <c r="I2824" s="31"/>
      <c r="J2824" s="33" t="str">
        <f t="shared" si="44"/>
        <v/>
      </c>
      <c r="K2824" s="33"/>
      <c r="L2824" s="31"/>
      <c r="M2824" s="31"/>
    </row>
    <row r="2825" spans="2:13" x14ac:dyDescent="0.2">
      <c r="B2825" s="29" t="str">
        <f>IF(C2825&lt;&gt;"",COUNT($B$2:B2824)+1,"")</f>
        <v/>
      </c>
      <c r="C2825" s="30"/>
      <c r="D2825" s="31"/>
      <c r="E2825" s="32"/>
      <c r="F2825" s="31" t="str">
        <f>IFERROR(IF(E2825&lt;&gt;"",VLOOKUP(E2825,'تكويد الاصناف'!$B$3:$L$5500,3,FALSE),""),"تأكد من الكود")</f>
        <v/>
      </c>
      <c r="G2825" s="31" t="str">
        <f>IFERROR(IF(E2825&lt;&gt;"",VLOOKUP(E2825,'تكويد الاصناف'!$B$3:$L$5500,4,FALSE),""),"تأكد من الوحدة")</f>
        <v/>
      </c>
      <c r="H2825" s="31" t="str">
        <f>IFERROR(IF(E2825&lt;&gt;"",VLOOKUP(E2825,'تكويد الاصناف'!$B$3:$L$5500,9,FALSE),""),"تأكد من السعر")</f>
        <v/>
      </c>
      <c r="I2825" s="31"/>
      <c r="J2825" s="33" t="str">
        <f t="shared" si="44"/>
        <v/>
      </c>
      <c r="K2825" s="33"/>
      <c r="L2825" s="31"/>
      <c r="M2825" s="31"/>
    </row>
    <row r="2826" spans="2:13" x14ac:dyDescent="0.2">
      <c r="B2826" s="29" t="str">
        <f>IF(C2826&lt;&gt;"",COUNT($B$2:B2825)+1,"")</f>
        <v/>
      </c>
      <c r="C2826" s="30"/>
      <c r="D2826" s="31"/>
      <c r="E2826" s="32"/>
      <c r="F2826" s="31" t="str">
        <f>IFERROR(IF(E2826&lt;&gt;"",VLOOKUP(E2826,'تكويد الاصناف'!$B$3:$L$5500,3,FALSE),""),"تأكد من الكود")</f>
        <v/>
      </c>
      <c r="G2826" s="31" t="str">
        <f>IFERROR(IF(E2826&lt;&gt;"",VLOOKUP(E2826,'تكويد الاصناف'!$B$3:$L$5500,4,FALSE),""),"تأكد من الوحدة")</f>
        <v/>
      </c>
      <c r="H2826" s="31" t="str">
        <f>IFERROR(IF(E2826&lt;&gt;"",VLOOKUP(E2826,'تكويد الاصناف'!$B$3:$L$5500,9,FALSE),""),"تأكد من السعر")</f>
        <v/>
      </c>
      <c r="I2826" s="31"/>
      <c r="J2826" s="33" t="str">
        <f t="shared" si="44"/>
        <v/>
      </c>
      <c r="K2826" s="33"/>
      <c r="L2826" s="31"/>
      <c r="M2826" s="31"/>
    </row>
    <row r="2827" spans="2:13" x14ac:dyDescent="0.2">
      <c r="B2827" s="29" t="str">
        <f>IF(C2827&lt;&gt;"",COUNT($B$2:B2826)+1,"")</f>
        <v/>
      </c>
      <c r="C2827" s="30"/>
      <c r="D2827" s="31"/>
      <c r="E2827" s="32"/>
      <c r="F2827" s="31" t="str">
        <f>IFERROR(IF(E2827&lt;&gt;"",VLOOKUP(E2827,'تكويد الاصناف'!$B$3:$L$5500,3,FALSE),""),"تأكد من الكود")</f>
        <v/>
      </c>
      <c r="G2827" s="31" t="str">
        <f>IFERROR(IF(E2827&lt;&gt;"",VLOOKUP(E2827,'تكويد الاصناف'!$B$3:$L$5500,4,FALSE),""),"تأكد من الوحدة")</f>
        <v/>
      </c>
      <c r="H2827" s="31" t="str">
        <f>IFERROR(IF(E2827&lt;&gt;"",VLOOKUP(E2827,'تكويد الاصناف'!$B$3:$L$5500,9,FALSE),""),"تأكد من السعر")</f>
        <v/>
      </c>
      <c r="I2827" s="31"/>
      <c r="J2827" s="33" t="str">
        <f t="shared" si="44"/>
        <v/>
      </c>
      <c r="K2827" s="33"/>
      <c r="L2827" s="31"/>
      <c r="M2827" s="31"/>
    </row>
    <row r="2828" spans="2:13" x14ac:dyDescent="0.2">
      <c r="B2828" s="29" t="str">
        <f>IF(C2828&lt;&gt;"",COUNT($B$2:B2827)+1,"")</f>
        <v/>
      </c>
      <c r="C2828" s="30"/>
      <c r="D2828" s="31"/>
      <c r="E2828" s="32"/>
      <c r="F2828" s="31" t="str">
        <f>IFERROR(IF(E2828&lt;&gt;"",VLOOKUP(E2828,'تكويد الاصناف'!$B$3:$L$5500,3,FALSE),""),"تأكد من الكود")</f>
        <v/>
      </c>
      <c r="G2828" s="31" t="str">
        <f>IFERROR(IF(E2828&lt;&gt;"",VLOOKUP(E2828,'تكويد الاصناف'!$B$3:$L$5500,4,FALSE),""),"تأكد من الوحدة")</f>
        <v/>
      </c>
      <c r="H2828" s="31" t="str">
        <f>IFERROR(IF(E2828&lt;&gt;"",VLOOKUP(E2828,'تكويد الاصناف'!$B$3:$L$5500,9,FALSE),""),"تأكد من السعر")</f>
        <v/>
      </c>
      <c r="I2828" s="31"/>
      <c r="J2828" s="33" t="str">
        <f t="shared" si="44"/>
        <v/>
      </c>
      <c r="K2828" s="33"/>
      <c r="L2828" s="31"/>
      <c r="M2828" s="31"/>
    </row>
    <row r="2829" spans="2:13" x14ac:dyDescent="0.2">
      <c r="B2829" s="29" t="str">
        <f>IF(C2829&lt;&gt;"",COUNT($B$2:B2828)+1,"")</f>
        <v/>
      </c>
      <c r="C2829" s="30"/>
      <c r="D2829" s="31"/>
      <c r="E2829" s="32"/>
      <c r="F2829" s="31" t="str">
        <f>IFERROR(IF(E2829&lt;&gt;"",VLOOKUP(E2829,'تكويد الاصناف'!$B$3:$L$5500,3,FALSE),""),"تأكد من الكود")</f>
        <v/>
      </c>
      <c r="G2829" s="31" t="str">
        <f>IFERROR(IF(E2829&lt;&gt;"",VLOOKUP(E2829,'تكويد الاصناف'!$B$3:$L$5500,4,FALSE),""),"تأكد من الوحدة")</f>
        <v/>
      </c>
      <c r="H2829" s="31" t="str">
        <f>IFERROR(IF(E2829&lt;&gt;"",VLOOKUP(E2829,'تكويد الاصناف'!$B$3:$L$5500,9,FALSE),""),"تأكد من السعر")</f>
        <v/>
      </c>
      <c r="I2829" s="31"/>
      <c r="J2829" s="33" t="str">
        <f t="shared" si="44"/>
        <v/>
      </c>
      <c r="K2829" s="33"/>
      <c r="L2829" s="31"/>
      <c r="M2829" s="31"/>
    </row>
    <row r="2830" spans="2:13" x14ac:dyDescent="0.2">
      <c r="B2830" s="29" t="str">
        <f>IF(C2830&lt;&gt;"",COUNT($B$2:B2829)+1,"")</f>
        <v/>
      </c>
      <c r="C2830" s="30"/>
      <c r="D2830" s="31"/>
      <c r="E2830" s="32"/>
      <c r="F2830" s="31" t="str">
        <f>IFERROR(IF(E2830&lt;&gt;"",VLOOKUP(E2830,'تكويد الاصناف'!$B$3:$L$5500,3,FALSE),""),"تأكد من الكود")</f>
        <v/>
      </c>
      <c r="G2830" s="31" t="str">
        <f>IFERROR(IF(E2830&lt;&gt;"",VLOOKUP(E2830,'تكويد الاصناف'!$B$3:$L$5500,4,FALSE),""),"تأكد من الوحدة")</f>
        <v/>
      </c>
      <c r="H2830" s="31" t="str">
        <f>IFERROR(IF(E2830&lt;&gt;"",VLOOKUP(E2830,'تكويد الاصناف'!$B$3:$L$5500,9,FALSE),""),"تأكد من السعر")</f>
        <v/>
      </c>
      <c r="I2830" s="31"/>
      <c r="J2830" s="33" t="str">
        <f t="shared" si="44"/>
        <v/>
      </c>
      <c r="K2830" s="33"/>
      <c r="L2830" s="31"/>
      <c r="M2830" s="31"/>
    </row>
    <row r="2831" spans="2:13" x14ac:dyDescent="0.2">
      <c r="B2831" s="29" t="str">
        <f>IF(C2831&lt;&gt;"",COUNT($B$2:B2830)+1,"")</f>
        <v/>
      </c>
      <c r="C2831" s="30"/>
      <c r="D2831" s="31"/>
      <c r="E2831" s="32"/>
      <c r="F2831" s="31" t="str">
        <f>IFERROR(IF(E2831&lt;&gt;"",VLOOKUP(E2831,'تكويد الاصناف'!$B$3:$L$5500,3,FALSE),""),"تأكد من الكود")</f>
        <v/>
      </c>
      <c r="G2831" s="31" t="str">
        <f>IFERROR(IF(E2831&lt;&gt;"",VLOOKUP(E2831,'تكويد الاصناف'!$B$3:$L$5500,4,FALSE),""),"تأكد من الوحدة")</f>
        <v/>
      </c>
      <c r="H2831" s="31" t="str">
        <f>IFERROR(IF(E2831&lt;&gt;"",VLOOKUP(E2831,'تكويد الاصناف'!$B$3:$L$5500,9,FALSE),""),"تأكد من السعر")</f>
        <v/>
      </c>
      <c r="I2831" s="31"/>
      <c r="J2831" s="33" t="str">
        <f t="shared" si="44"/>
        <v/>
      </c>
      <c r="K2831" s="33"/>
      <c r="L2831" s="31"/>
      <c r="M2831" s="31"/>
    </row>
    <row r="2832" spans="2:13" x14ac:dyDescent="0.2">
      <c r="B2832" s="29" t="str">
        <f>IF(C2832&lt;&gt;"",COUNT($B$2:B2831)+1,"")</f>
        <v/>
      </c>
      <c r="C2832" s="30"/>
      <c r="D2832" s="31"/>
      <c r="E2832" s="32"/>
      <c r="F2832" s="31" t="str">
        <f>IFERROR(IF(E2832&lt;&gt;"",VLOOKUP(E2832,'تكويد الاصناف'!$B$3:$L$5500,3,FALSE),""),"تأكد من الكود")</f>
        <v/>
      </c>
      <c r="G2832" s="31" t="str">
        <f>IFERROR(IF(E2832&lt;&gt;"",VLOOKUP(E2832,'تكويد الاصناف'!$B$3:$L$5500,4,FALSE),""),"تأكد من الوحدة")</f>
        <v/>
      </c>
      <c r="H2832" s="31" t="str">
        <f>IFERROR(IF(E2832&lt;&gt;"",VLOOKUP(E2832,'تكويد الاصناف'!$B$3:$L$5500,9,FALSE),""),"تأكد من السعر")</f>
        <v/>
      </c>
      <c r="I2832" s="31"/>
      <c r="J2832" s="33" t="str">
        <f t="shared" si="44"/>
        <v/>
      </c>
      <c r="K2832" s="33"/>
      <c r="L2832" s="31"/>
      <c r="M2832" s="31"/>
    </row>
    <row r="2833" spans="2:13" x14ac:dyDescent="0.2">
      <c r="B2833" s="29" t="str">
        <f>IF(C2833&lt;&gt;"",COUNT($B$2:B2832)+1,"")</f>
        <v/>
      </c>
      <c r="C2833" s="30"/>
      <c r="D2833" s="31"/>
      <c r="E2833" s="32"/>
      <c r="F2833" s="31" t="str">
        <f>IFERROR(IF(E2833&lt;&gt;"",VLOOKUP(E2833,'تكويد الاصناف'!$B$3:$L$5500,3,FALSE),""),"تأكد من الكود")</f>
        <v/>
      </c>
      <c r="G2833" s="31" t="str">
        <f>IFERROR(IF(E2833&lt;&gt;"",VLOOKUP(E2833,'تكويد الاصناف'!$B$3:$L$5500,4,FALSE),""),"تأكد من الوحدة")</f>
        <v/>
      </c>
      <c r="H2833" s="31" t="str">
        <f>IFERROR(IF(E2833&lt;&gt;"",VLOOKUP(E2833,'تكويد الاصناف'!$B$3:$L$5500,9,FALSE),""),"تأكد من السعر")</f>
        <v/>
      </c>
      <c r="I2833" s="31"/>
      <c r="J2833" s="33" t="str">
        <f t="shared" si="44"/>
        <v/>
      </c>
      <c r="K2833" s="33"/>
      <c r="L2833" s="31"/>
      <c r="M2833" s="31"/>
    </row>
    <row r="2834" spans="2:13" x14ac:dyDescent="0.2">
      <c r="B2834" s="29" t="str">
        <f>IF(C2834&lt;&gt;"",COUNT($B$2:B2833)+1,"")</f>
        <v/>
      </c>
      <c r="C2834" s="30"/>
      <c r="D2834" s="31"/>
      <c r="E2834" s="32"/>
      <c r="F2834" s="31" t="str">
        <f>IFERROR(IF(E2834&lt;&gt;"",VLOOKUP(E2834,'تكويد الاصناف'!$B$3:$L$5500,3,FALSE),""),"تأكد من الكود")</f>
        <v/>
      </c>
      <c r="G2834" s="31" t="str">
        <f>IFERROR(IF(E2834&lt;&gt;"",VLOOKUP(E2834,'تكويد الاصناف'!$B$3:$L$5500,4,FALSE),""),"تأكد من الوحدة")</f>
        <v/>
      </c>
      <c r="H2834" s="31" t="str">
        <f>IFERROR(IF(E2834&lt;&gt;"",VLOOKUP(E2834,'تكويد الاصناف'!$B$3:$L$5500,9,FALSE),""),"تأكد من السعر")</f>
        <v/>
      </c>
      <c r="I2834" s="31"/>
      <c r="J2834" s="33" t="str">
        <f t="shared" si="44"/>
        <v/>
      </c>
      <c r="K2834" s="33"/>
      <c r="L2834" s="31"/>
      <c r="M2834" s="31"/>
    </row>
    <row r="2835" spans="2:13" x14ac:dyDescent="0.2">
      <c r="B2835" s="29" t="str">
        <f>IF(C2835&lt;&gt;"",COUNT($B$2:B2834)+1,"")</f>
        <v/>
      </c>
      <c r="C2835" s="30"/>
      <c r="D2835" s="31"/>
      <c r="E2835" s="32"/>
      <c r="F2835" s="31" t="str">
        <f>IFERROR(IF(E2835&lt;&gt;"",VLOOKUP(E2835,'تكويد الاصناف'!$B$3:$L$5500,3,FALSE),""),"تأكد من الكود")</f>
        <v/>
      </c>
      <c r="G2835" s="31" t="str">
        <f>IFERROR(IF(E2835&lt;&gt;"",VLOOKUP(E2835,'تكويد الاصناف'!$B$3:$L$5500,4,FALSE),""),"تأكد من الوحدة")</f>
        <v/>
      </c>
      <c r="H2835" s="31" t="str">
        <f>IFERROR(IF(E2835&lt;&gt;"",VLOOKUP(E2835,'تكويد الاصناف'!$B$3:$L$5500,9,FALSE),""),"تأكد من السعر")</f>
        <v/>
      </c>
      <c r="I2835" s="31"/>
      <c r="J2835" s="33" t="str">
        <f t="shared" si="44"/>
        <v/>
      </c>
      <c r="K2835" s="33"/>
      <c r="L2835" s="31"/>
      <c r="M2835" s="31"/>
    </row>
    <row r="2836" spans="2:13" x14ac:dyDescent="0.2">
      <c r="B2836" s="29" t="str">
        <f>IF(C2836&lt;&gt;"",COUNT($B$2:B2835)+1,"")</f>
        <v/>
      </c>
      <c r="C2836" s="30"/>
      <c r="D2836" s="31"/>
      <c r="E2836" s="32"/>
      <c r="F2836" s="31" t="str">
        <f>IFERROR(IF(E2836&lt;&gt;"",VLOOKUP(E2836,'تكويد الاصناف'!$B$3:$L$5500,3,FALSE),""),"تأكد من الكود")</f>
        <v/>
      </c>
      <c r="G2836" s="31" t="str">
        <f>IFERROR(IF(E2836&lt;&gt;"",VLOOKUP(E2836,'تكويد الاصناف'!$B$3:$L$5500,4,FALSE),""),"تأكد من الوحدة")</f>
        <v/>
      </c>
      <c r="H2836" s="31" t="str">
        <f>IFERROR(IF(E2836&lt;&gt;"",VLOOKUP(E2836,'تكويد الاصناف'!$B$3:$L$5500,9,FALSE),""),"تأكد من السعر")</f>
        <v/>
      </c>
      <c r="I2836" s="31"/>
      <c r="J2836" s="33" t="str">
        <f t="shared" si="44"/>
        <v/>
      </c>
      <c r="K2836" s="33"/>
      <c r="L2836" s="31"/>
      <c r="M2836" s="31"/>
    </row>
    <row r="2837" spans="2:13" x14ac:dyDescent="0.2">
      <c r="B2837" s="29" t="str">
        <f>IF(C2837&lt;&gt;"",COUNT($B$2:B2836)+1,"")</f>
        <v/>
      </c>
      <c r="C2837" s="30"/>
      <c r="D2837" s="31"/>
      <c r="E2837" s="32"/>
      <c r="F2837" s="31" t="str">
        <f>IFERROR(IF(E2837&lt;&gt;"",VLOOKUP(E2837,'تكويد الاصناف'!$B$3:$L$5500,3,FALSE),""),"تأكد من الكود")</f>
        <v/>
      </c>
      <c r="G2837" s="31" t="str">
        <f>IFERROR(IF(E2837&lt;&gt;"",VLOOKUP(E2837,'تكويد الاصناف'!$B$3:$L$5500,4,FALSE),""),"تأكد من الوحدة")</f>
        <v/>
      </c>
      <c r="H2837" s="31" t="str">
        <f>IFERROR(IF(E2837&lt;&gt;"",VLOOKUP(E2837,'تكويد الاصناف'!$B$3:$L$5500,9,FALSE),""),"تأكد من السعر")</f>
        <v/>
      </c>
      <c r="I2837" s="31"/>
      <c r="J2837" s="33" t="str">
        <f t="shared" si="44"/>
        <v/>
      </c>
      <c r="K2837" s="33"/>
      <c r="L2837" s="31"/>
      <c r="M2837" s="31"/>
    </row>
    <row r="2838" spans="2:13" x14ac:dyDescent="0.2">
      <c r="B2838" s="29" t="str">
        <f>IF(C2838&lt;&gt;"",COUNT($B$2:B2837)+1,"")</f>
        <v/>
      </c>
      <c r="C2838" s="30"/>
      <c r="D2838" s="31"/>
      <c r="E2838" s="32"/>
      <c r="F2838" s="31" t="str">
        <f>IFERROR(IF(E2838&lt;&gt;"",VLOOKUP(E2838,'تكويد الاصناف'!$B$3:$L$5500,3,FALSE),""),"تأكد من الكود")</f>
        <v/>
      </c>
      <c r="G2838" s="31" t="str">
        <f>IFERROR(IF(E2838&lt;&gt;"",VLOOKUP(E2838,'تكويد الاصناف'!$B$3:$L$5500,4,FALSE),""),"تأكد من الوحدة")</f>
        <v/>
      </c>
      <c r="H2838" s="31" t="str">
        <f>IFERROR(IF(E2838&lt;&gt;"",VLOOKUP(E2838,'تكويد الاصناف'!$B$3:$L$5500,9,FALSE),""),"تأكد من السعر")</f>
        <v/>
      </c>
      <c r="I2838" s="31"/>
      <c r="J2838" s="33" t="str">
        <f t="shared" si="44"/>
        <v/>
      </c>
      <c r="K2838" s="33"/>
      <c r="L2838" s="31"/>
      <c r="M2838" s="31"/>
    </row>
    <row r="2839" spans="2:13" x14ac:dyDescent="0.2">
      <c r="B2839" s="29" t="str">
        <f>IF(C2839&lt;&gt;"",COUNT($B$2:B2838)+1,"")</f>
        <v/>
      </c>
      <c r="C2839" s="30"/>
      <c r="D2839" s="31"/>
      <c r="E2839" s="32"/>
      <c r="F2839" s="31" t="str">
        <f>IFERROR(IF(E2839&lt;&gt;"",VLOOKUP(E2839,'تكويد الاصناف'!$B$3:$L$5500,3,FALSE),""),"تأكد من الكود")</f>
        <v/>
      </c>
      <c r="G2839" s="31" t="str">
        <f>IFERROR(IF(E2839&lt;&gt;"",VLOOKUP(E2839,'تكويد الاصناف'!$B$3:$L$5500,4,FALSE),""),"تأكد من الوحدة")</f>
        <v/>
      </c>
      <c r="H2839" s="31" t="str">
        <f>IFERROR(IF(E2839&lt;&gt;"",VLOOKUP(E2839,'تكويد الاصناف'!$B$3:$L$5500,9,FALSE),""),"تأكد من السعر")</f>
        <v/>
      </c>
      <c r="I2839" s="31"/>
      <c r="J2839" s="33" t="str">
        <f t="shared" si="44"/>
        <v/>
      </c>
      <c r="K2839" s="33"/>
      <c r="L2839" s="31"/>
      <c r="M2839" s="31"/>
    </row>
    <row r="2840" spans="2:13" x14ac:dyDescent="0.2">
      <c r="B2840" s="29" t="str">
        <f>IF(C2840&lt;&gt;"",COUNT($B$2:B2839)+1,"")</f>
        <v/>
      </c>
      <c r="C2840" s="30"/>
      <c r="D2840" s="31"/>
      <c r="E2840" s="32"/>
      <c r="F2840" s="31" t="str">
        <f>IFERROR(IF(E2840&lt;&gt;"",VLOOKUP(E2840,'تكويد الاصناف'!$B$3:$L$5500,3,FALSE),""),"تأكد من الكود")</f>
        <v/>
      </c>
      <c r="G2840" s="31" t="str">
        <f>IFERROR(IF(E2840&lt;&gt;"",VLOOKUP(E2840,'تكويد الاصناف'!$B$3:$L$5500,4,FALSE),""),"تأكد من الوحدة")</f>
        <v/>
      </c>
      <c r="H2840" s="31" t="str">
        <f>IFERROR(IF(E2840&lt;&gt;"",VLOOKUP(E2840,'تكويد الاصناف'!$B$3:$L$5500,9,FALSE),""),"تأكد من السعر")</f>
        <v/>
      </c>
      <c r="I2840" s="31"/>
      <c r="J2840" s="33" t="str">
        <f t="shared" si="44"/>
        <v/>
      </c>
      <c r="K2840" s="33"/>
      <c r="L2840" s="31"/>
      <c r="M2840" s="31"/>
    </row>
    <row r="2841" spans="2:13" x14ac:dyDescent="0.2">
      <c r="B2841" s="29" t="str">
        <f>IF(C2841&lt;&gt;"",COUNT($B$2:B2840)+1,"")</f>
        <v/>
      </c>
      <c r="C2841" s="30"/>
      <c r="D2841" s="31"/>
      <c r="E2841" s="32"/>
      <c r="F2841" s="31" t="str">
        <f>IFERROR(IF(E2841&lt;&gt;"",VLOOKUP(E2841,'تكويد الاصناف'!$B$3:$L$5500,3,FALSE),""),"تأكد من الكود")</f>
        <v/>
      </c>
      <c r="G2841" s="31" t="str">
        <f>IFERROR(IF(E2841&lt;&gt;"",VLOOKUP(E2841,'تكويد الاصناف'!$B$3:$L$5500,4,FALSE),""),"تأكد من الوحدة")</f>
        <v/>
      </c>
      <c r="H2841" s="31" t="str">
        <f>IFERROR(IF(E2841&lt;&gt;"",VLOOKUP(E2841,'تكويد الاصناف'!$B$3:$L$5500,9,FALSE),""),"تأكد من السعر")</f>
        <v/>
      </c>
      <c r="I2841" s="31"/>
      <c r="J2841" s="33" t="str">
        <f t="shared" si="44"/>
        <v/>
      </c>
      <c r="K2841" s="33"/>
      <c r="L2841" s="31"/>
      <c r="M2841" s="31"/>
    </row>
    <row r="2842" spans="2:13" x14ac:dyDescent="0.2">
      <c r="B2842" s="29" t="str">
        <f>IF(C2842&lt;&gt;"",COUNT($B$2:B2841)+1,"")</f>
        <v/>
      </c>
      <c r="C2842" s="30"/>
      <c r="D2842" s="31"/>
      <c r="E2842" s="32"/>
      <c r="F2842" s="31" t="str">
        <f>IFERROR(IF(E2842&lt;&gt;"",VLOOKUP(E2842,'تكويد الاصناف'!$B$3:$L$5500,3,FALSE),""),"تأكد من الكود")</f>
        <v/>
      </c>
      <c r="G2842" s="31" t="str">
        <f>IFERROR(IF(E2842&lt;&gt;"",VLOOKUP(E2842,'تكويد الاصناف'!$B$3:$L$5500,4,FALSE),""),"تأكد من الوحدة")</f>
        <v/>
      </c>
      <c r="H2842" s="31" t="str">
        <f>IFERROR(IF(E2842&lt;&gt;"",VLOOKUP(E2842,'تكويد الاصناف'!$B$3:$L$5500,9,FALSE),""),"تأكد من السعر")</f>
        <v/>
      </c>
      <c r="I2842" s="31"/>
      <c r="J2842" s="33" t="str">
        <f t="shared" si="44"/>
        <v/>
      </c>
      <c r="K2842" s="33"/>
      <c r="L2842" s="31"/>
      <c r="M2842" s="31"/>
    </row>
    <row r="2843" spans="2:13" x14ac:dyDescent="0.2">
      <c r="B2843" s="29" t="str">
        <f>IF(C2843&lt;&gt;"",COUNT($B$2:B2842)+1,"")</f>
        <v/>
      </c>
      <c r="C2843" s="30"/>
      <c r="D2843" s="31"/>
      <c r="E2843" s="32"/>
      <c r="F2843" s="31" t="str">
        <f>IFERROR(IF(E2843&lt;&gt;"",VLOOKUP(E2843,'تكويد الاصناف'!$B$3:$L$5500,3,FALSE),""),"تأكد من الكود")</f>
        <v/>
      </c>
      <c r="G2843" s="31" t="str">
        <f>IFERROR(IF(E2843&lt;&gt;"",VLOOKUP(E2843,'تكويد الاصناف'!$B$3:$L$5500,4,FALSE),""),"تأكد من الوحدة")</f>
        <v/>
      </c>
      <c r="H2843" s="31" t="str">
        <f>IFERROR(IF(E2843&lt;&gt;"",VLOOKUP(E2843,'تكويد الاصناف'!$B$3:$L$5500,9,FALSE),""),"تأكد من السعر")</f>
        <v/>
      </c>
      <c r="I2843" s="31"/>
      <c r="J2843" s="33" t="str">
        <f t="shared" si="44"/>
        <v/>
      </c>
      <c r="K2843" s="33"/>
      <c r="L2843" s="31"/>
      <c r="M2843" s="31"/>
    </row>
    <row r="2844" spans="2:13" x14ac:dyDescent="0.2">
      <c r="B2844" s="29" t="str">
        <f>IF(C2844&lt;&gt;"",COUNT($B$2:B2843)+1,"")</f>
        <v/>
      </c>
      <c r="C2844" s="30"/>
      <c r="D2844" s="31"/>
      <c r="E2844" s="32"/>
      <c r="F2844" s="31" t="str">
        <f>IFERROR(IF(E2844&lt;&gt;"",VLOOKUP(E2844,'تكويد الاصناف'!$B$3:$L$5500,3,FALSE),""),"تأكد من الكود")</f>
        <v/>
      </c>
      <c r="G2844" s="31" t="str">
        <f>IFERROR(IF(E2844&lt;&gt;"",VLOOKUP(E2844,'تكويد الاصناف'!$B$3:$L$5500,4,FALSE),""),"تأكد من الوحدة")</f>
        <v/>
      </c>
      <c r="H2844" s="31" t="str">
        <f>IFERROR(IF(E2844&lt;&gt;"",VLOOKUP(E2844,'تكويد الاصناف'!$B$3:$L$5500,9,FALSE),""),"تأكد من السعر")</f>
        <v/>
      </c>
      <c r="I2844" s="31"/>
      <c r="J2844" s="33" t="str">
        <f t="shared" si="44"/>
        <v/>
      </c>
      <c r="K2844" s="33"/>
      <c r="L2844" s="31"/>
      <c r="M2844" s="31"/>
    </row>
    <row r="2845" spans="2:13" x14ac:dyDescent="0.2">
      <c r="B2845" s="29" t="str">
        <f>IF(C2845&lt;&gt;"",COUNT($B$2:B2844)+1,"")</f>
        <v/>
      </c>
      <c r="C2845" s="30"/>
      <c r="D2845" s="31"/>
      <c r="E2845" s="32"/>
      <c r="F2845" s="31" t="str">
        <f>IFERROR(IF(E2845&lt;&gt;"",VLOOKUP(E2845,'تكويد الاصناف'!$B$3:$L$5500,3,FALSE),""),"تأكد من الكود")</f>
        <v/>
      </c>
      <c r="G2845" s="31" t="str">
        <f>IFERROR(IF(E2845&lt;&gt;"",VLOOKUP(E2845,'تكويد الاصناف'!$B$3:$L$5500,4,FALSE),""),"تأكد من الوحدة")</f>
        <v/>
      </c>
      <c r="H2845" s="31" t="str">
        <f>IFERROR(IF(E2845&lt;&gt;"",VLOOKUP(E2845,'تكويد الاصناف'!$B$3:$L$5500,9,FALSE),""),"تأكد من السعر")</f>
        <v/>
      </c>
      <c r="I2845" s="31"/>
      <c r="J2845" s="33" t="str">
        <f t="shared" si="44"/>
        <v/>
      </c>
      <c r="K2845" s="33"/>
      <c r="L2845" s="31"/>
      <c r="M2845" s="31"/>
    </row>
    <row r="2846" spans="2:13" x14ac:dyDescent="0.2">
      <c r="B2846" s="29" t="str">
        <f>IF(C2846&lt;&gt;"",COUNT($B$2:B2845)+1,"")</f>
        <v/>
      </c>
      <c r="C2846" s="30"/>
      <c r="D2846" s="31"/>
      <c r="E2846" s="32"/>
      <c r="F2846" s="31" t="str">
        <f>IFERROR(IF(E2846&lt;&gt;"",VLOOKUP(E2846,'تكويد الاصناف'!$B$3:$L$5500,3,FALSE),""),"تأكد من الكود")</f>
        <v/>
      </c>
      <c r="G2846" s="31" t="str">
        <f>IFERROR(IF(E2846&lt;&gt;"",VLOOKUP(E2846,'تكويد الاصناف'!$B$3:$L$5500,4,FALSE),""),"تأكد من الوحدة")</f>
        <v/>
      </c>
      <c r="H2846" s="31" t="str">
        <f>IFERROR(IF(E2846&lt;&gt;"",VLOOKUP(E2846,'تكويد الاصناف'!$B$3:$L$5500,9,FALSE),""),"تأكد من السعر")</f>
        <v/>
      </c>
      <c r="I2846" s="31"/>
      <c r="J2846" s="33" t="str">
        <f t="shared" si="44"/>
        <v/>
      </c>
      <c r="K2846" s="33"/>
      <c r="L2846" s="31"/>
      <c r="M2846" s="31"/>
    </row>
    <row r="2847" spans="2:13" x14ac:dyDescent="0.2">
      <c r="B2847" s="29" t="str">
        <f>IF(C2847&lt;&gt;"",COUNT($B$2:B2846)+1,"")</f>
        <v/>
      </c>
      <c r="C2847" s="30"/>
      <c r="D2847" s="31"/>
      <c r="E2847" s="32"/>
      <c r="F2847" s="31" t="str">
        <f>IFERROR(IF(E2847&lt;&gt;"",VLOOKUP(E2847,'تكويد الاصناف'!$B$3:$L$5500,3,FALSE),""),"تأكد من الكود")</f>
        <v/>
      </c>
      <c r="G2847" s="31" t="str">
        <f>IFERROR(IF(E2847&lt;&gt;"",VLOOKUP(E2847,'تكويد الاصناف'!$B$3:$L$5500,4,FALSE),""),"تأكد من الوحدة")</f>
        <v/>
      </c>
      <c r="H2847" s="31" t="str">
        <f>IFERROR(IF(E2847&lt;&gt;"",VLOOKUP(E2847,'تكويد الاصناف'!$B$3:$L$5500,9,FALSE),""),"تأكد من السعر")</f>
        <v/>
      </c>
      <c r="I2847" s="31"/>
      <c r="J2847" s="33" t="str">
        <f t="shared" si="44"/>
        <v/>
      </c>
      <c r="K2847" s="33"/>
      <c r="L2847" s="31"/>
      <c r="M2847" s="31"/>
    </row>
    <row r="2848" spans="2:13" x14ac:dyDescent="0.2">
      <c r="B2848" s="29" t="str">
        <f>IF(C2848&lt;&gt;"",COUNT($B$2:B2847)+1,"")</f>
        <v/>
      </c>
      <c r="C2848" s="30"/>
      <c r="D2848" s="31"/>
      <c r="E2848" s="32"/>
      <c r="F2848" s="31" t="str">
        <f>IFERROR(IF(E2848&lt;&gt;"",VLOOKUP(E2848,'تكويد الاصناف'!$B$3:$L$5500,3,FALSE),""),"تأكد من الكود")</f>
        <v/>
      </c>
      <c r="G2848" s="31" t="str">
        <f>IFERROR(IF(E2848&lt;&gt;"",VLOOKUP(E2848,'تكويد الاصناف'!$B$3:$L$5500,4,FALSE),""),"تأكد من الوحدة")</f>
        <v/>
      </c>
      <c r="H2848" s="31" t="str">
        <f>IFERROR(IF(E2848&lt;&gt;"",VLOOKUP(E2848,'تكويد الاصناف'!$B$3:$L$5500,9,FALSE),""),"تأكد من السعر")</f>
        <v/>
      </c>
      <c r="I2848" s="31"/>
      <c r="J2848" s="33" t="str">
        <f t="shared" si="44"/>
        <v/>
      </c>
      <c r="K2848" s="33"/>
      <c r="L2848" s="31"/>
      <c r="M2848" s="31"/>
    </row>
    <row r="2849" spans="2:13" x14ac:dyDescent="0.2">
      <c r="B2849" s="29" t="str">
        <f>IF(C2849&lt;&gt;"",COUNT($B$2:B2848)+1,"")</f>
        <v/>
      </c>
      <c r="C2849" s="30"/>
      <c r="D2849" s="31"/>
      <c r="E2849" s="32"/>
      <c r="F2849" s="31" t="str">
        <f>IFERROR(IF(E2849&lt;&gt;"",VLOOKUP(E2849,'تكويد الاصناف'!$B$3:$L$5500,3,FALSE),""),"تأكد من الكود")</f>
        <v/>
      </c>
      <c r="G2849" s="31" t="str">
        <f>IFERROR(IF(E2849&lt;&gt;"",VLOOKUP(E2849,'تكويد الاصناف'!$B$3:$L$5500,4,FALSE),""),"تأكد من الوحدة")</f>
        <v/>
      </c>
      <c r="H2849" s="31" t="str">
        <f>IFERROR(IF(E2849&lt;&gt;"",VLOOKUP(E2849,'تكويد الاصناف'!$B$3:$L$5500,9,FALSE),""),"تأكد من السعر")</f>
        <v/>
      </c>
      <c r="I2849" s="31"/>
      <c r="J2849" s="33" t="str">
        <f t="shared" si="44"/>
        <v/>
      </c>
      <c r="K2849" s="33"/>
      <c r="L2849" s="31"/>
      <c r="M2849" s="31"/>
    </row>
    <row r="2850" spans="2:13" x14ac:dyDescent="0.2">
      <c r="B2850" s="29" t="str">
        <f>IF(C2850&lt;&gt;"",COUNT($B$2:B2849)+1,"")</f>
        <v/>
      </c>
      <c r="C2850" s="30"/>
      <c r="D2850" s="31"/>
      <c r="E2850" s="32"/>
      <c r="F2850" s="31" t="str">
        <f>IFERROR(IF(E2850&lt;&gt;"",VLOOKUP(E2850,'تكويد الاصناف'!$B$3:$L$5500,3,FALSE),""),"تأكد من الكود")</f>
        <v/>
      </c>
      <c r="G2850" s="31" t="str">
        <f>IFERROR(IF(E2850&lt;&gt;"",VLOOKUP(E2850,'تكويد الاصناف'!$B$3:$L$5500,4,FALSE),""),"تأكد من الوحدة")</f>
        <v/>
      </c>
      <c r="H2850" s="31" t="str">
        <f>IFERROR(IF(E2850&lt;&gt;"",VLOOKUP(E2850,'تكويد الاصناف'!$B$3:$L$5500,9,FALSE),""),"تأكد من السعر")</f>
        <v/>
      </c>
      <c r="I2850" s="31"/>
      <c r="J2850" s="33" t="str">
        <f t="shared" si="44"/>
        <v/>
      </c>
      <c r="K2850" s="33"/>
      <c r="L2850" s="31"/>
      <c r="M2850" s="31"/>
    </row>
    <row r="2851" spans="2:13" x14ac:dyDescent="0.2">
      <c r="B2851" s="29" t="str">
        <f>IF(C2851&lt;&gt;"",COUNT($B$2:B2850)+1,"")</f>
        <v/>
      </c>
      <c r="C2851" s="30"/>
      <c r="D2851" s="31"/>
      <c r="E2851" s="32"/>
      <c r="F2851" s="31" t="str">
        <f>IFERROR(IF(E2851&lt;&gt;"",VLOOKUP(E2851,'تكويد الاصناف'!$B$3:$L$5500,3,FALSE),""),"تأكد من الكود")</f>
        <v/>
      </c>
      <c r="G2851" s="31" t="str">
        <f>IFERROR(IF(E2851&lt;&gt;"",VLOOKUP(E2851,'تكويد الاصناف'!$B$3:$L$5500,4,FALSE),""),"تأكد من الوحدة")</f>
        <v/>
      </c>
      <c r="H2851" s="31" t="str">
        <f>IFERROR(IF(E2851&lt;&gt;"",VLOOKUP(E2851,'تكويد الاصناف'!$B$3:$L$5500,9,FALSE),""),"تأكد من السعر")</f>
        <v/>
      </c>
      <c r="I2851" s="31"/>
      <c r="J2851" s="33" t="str">
        <f t="shared" si="44"/>
        <v/>
      </c>
      <c r="K2851" s="33"/>
      <c r="L2851" s="31"/>
      <c r="M2851" s="31"/>
    </row>
    <row r="2852" spans="2:13" x14ac:dyDescent="0.2">
      <c r="B2852" s="29" t="str">
        <f>IF(C2852&lt;&gt;"",COUNT($B$2:B2851)+1,"")</f>
        <v/>
      </c>
      <c r="C2852" s="30"/>
      <c r="D2852" s="31"/>
      <c r="E2852" s="32"/>
      <c r="F2852" s="31" t="str">
        <f>IFERROR(IF(E2852&lt;&gt;"",VLOOKUP(E2852,'تكويد الاصناف'!$B$3:$L$5500,3,FALSE),""),"تأكد من الكود")</f>
        <v/>
      </c>
      <c r="G2852" s="31" t="str">
        <f>IFERROR(IF(E2852&lt;&gt;"",VLOOKUP(E2852,'تكويد الاصناف'!$B$3:$L$5500,4,FALSE),""),"تأكد من الوحدة")</f>
        <v/>
      </c>
      <c r="H2852" s="31" t="str">
        <f>IFERROR(IF(E2852&lt;&gt;"",VLOOKUP(E2852,'تكويد الاصناف'!$B$3:$L$5500,9,FALSE),""),"تأكد من السعر")</f>
        <v/>
      </c>
      <c r="I2852" s="31"/>
      <c r="J2852" s="33" t="str">
        <f t="shared" si="44"/>
        <v/>
      </c>
      <c r="K2852" s="33"/>
      <c r="L2852" s="31"/>
      <c r="M2852" s="31"/>
    </row>
    <row r="2853" spans="2:13" x14ac:dyDescent="0.2">
      <c r="B2853" s="29" t="str">
        <f>IF(C2853&lt;&gt;"",COUNT($B$2:B2852)+1,"")</f>
        <v/>
      </c>
      <c r="C2853" s="30"/>
      <c r="D2853" s="31"/>
      <c r="E2853" s="32"/>
      <c r="F2853" s="31" t="str">
        <f>IFERROR(IF(E2853&lt;&gt;"",VLOOKUP(E2853,'تكويد الاصناف'!$B$3:$L$5500,3,FALSE),""),"تأكد من الكود")</f>
        <v/>
      </c>
      <c r="G2853" s="31" t="str">
        <f>IFERROR(IF(E2853&lt;&gt;"",VLOOKUP(E2853,'تكويد الاصناف'!$B$3:$L$5500,4,FALSE),""),"تأكد من الوحدة")</f>
        <v/>
      </c>
      <c r="H2853" s="31" t="str">
        <f>IFERROR(IF(E2853&lt;&gt;"",VLOOKUP(E2853,'تكويد الاصناف'!$B$3:$L$5500,9,FALSE),""),"تأكد من السعر")</f>
        <v/>
      </c>
      <c r="I2853" s="31"/>
      <c r="J2853" s="33" t="str">
        <f t="shared" si="44"/>
        <v/>
      </c>
      <c r="K2853" s="33"/>
      <c r="L2853" s="31"/>
      <c r="M2853" s="31"/>
    </row>
    <row r="2854" spans="2:13" x14ac:dyDescent="0.2">
      <c r="B2854" s="29" t="str">
        <f>IF(C2854&lt;&gt;"",COUNT($B$2:B2853)+1,"")</f>
        <v/>
      </c>
      <c r="C2854" s="30"/>
      <c r="D2854" s="31"/>
      <c r="E2854" s="32"/>
      <c r="F2854" s="31" t="str">
        <f>IFERROR(IF(E2854&lt;&gt;"",VLOOKUP(E2854,'تكويد الاصناف'!$B$3:$L$5500,3,FALSE),""),"تأكد من الكود")</f>
        <v/>
      </c>
      <c r="G2854" s="31" t="str">
        <f>IFERROR(IF(E2854&lt;&gt;"",VLOOKUP(E2854,'تكويد الاصناف'!$B$3:$L$5500,4,FALSE),""),"تأكد من الوحدة")</f>
        <v/>
      </c>
      <c r="H2854" s="31" t="str">
        <f>IFERROR(IF(E2854&lt;&gt;"",VLOOKUP(E2854,'تكويد الاصناف'!$B$3:$L$5500,9,FALSE),""),"تأكد من السعر")</f>
        <v/>
      </c>
      <c r="I2854" s="31"/>
      <c r="J2854" s="33" t="str">
        <f t="shared" si="44"/>
        <v/>
      </c>
      <c r="K2854" s="33"/>
      <c r="L2854" s="31"/>
      <c r="M2854" s="31"/>
    </row>
    <row r="2855" spans="2:13" x14ac:dyDescent="0.2">
      <c r="B2855" s="29" t="str">
        <f>IF(C2855&lt;&gt;"",COUNT($B$2:B2854)+1,"")</f>
        <v/>
      </c>
      <c r="C2855" s="30"/>
      <c r="D2855" s="31"/>
      <c r="E2855" s="32"/>
      <c r="F2855" s="31" t="str">
        <f>IFERROR(IF(E2855&lt;&gt;"",VLOOKUP(E2855,'تكويد الاصناف'!$B$3:$L$5500,3,FALSE),""),"تأكد من الكود")</f>
        <v/>
      </c>
      <c r="G2855" s="31" t="str">
        <f>IFERROR(IF(E2855&lt;&gt;"",VLOOKUP(E2855,'تكويد الاصناف'!$B$3:$L$5500,4,FALSE),""),"تأكد من الوحدة")</f>
        <v/>
      </c>
      <c r="H2855" s="31" t="str">
        <f>IFERROR(IF(E2855&lt;&gt;"",VLOOKUP(E2855,'تكويد الاصناف'!$B$3:$L$5500,9,FALSE),""),"تأكد من السعر")</f>
        <v/>
      </c>
      <c r="I2855" s="31"/>
      <c r="J2855" s="33" t="str">
        <f t="shared" si="44"/>
        <v/>
      </c>
      <c r="K2855" s="33"/>
      <c r="L2855" s="31"/>
      <c r="M2855" s="31"/>
    </row>
    <row r="2856" spans="2:13" x14ac:dyDescent="0.2">
      <c r="B2856" s="29" t="str">
        <f>IF(C2856&lt;&gt;"",COUNT($B$2:B2855)+1,"")</f>
        <v/>
      </c>
      <c r="C2856" s="30"/>
      <c r="D2856" s="31"/>
      <c r="E2856" s="32"/>
      <c r="F2856" s="31" t="str">
        <f>IFERROR(IF(E2856&lt;&gt;"",VLOOKUP(E2856,'تكويد الاصناف'!$B$3:$L$5500,3,FALSE),""),"تأكد من الكود")</f>
        <v/>
      </c>
      <c r="G2856" s="31" t="str">
        <f>IFERROR(IF(E2856&lt;&gt;"",VLOOKUP(E2856,'تكويد الاصناف'!$B$3:$L$5500,4,FALSE),""),"تأكد من الوحدة")</f>
        <v/>
      </c>
      <c r="H2856" s="31" t="str">
        <f>IFERROR(IF(E2856&lt;&gt;"",VLOOKUP(E2856,'تكويد الاصناف'!$B$3:$L$5500,9,FALSE),""),"تأكد من السعر")</f>
        <v/>
      </c>
      <c r="I2856" s="31"/>
      <c r="J2856" s="33" t="str">
        <f t="shared" si="44"/>
        <v/>
      </c>
      <c r="K2856" s="33"/>
      <c r="L2856" s="31"/>
      <c r="M2856" s="31"/>
    </row>
    <row r="2857" spans="2:13" x14ac:dyDescent="0.2">
      <c r="B2857" s="29" t="str">
        <f>IF(C2857&lt;&gt;"",COUNT($B$2:B2856)+1,"")</f>
        <v/>
      </c>
      <c r="C2857" s="30"/>
      <c r="D2857" s="31"/>
      <c r="E2857" s="32"/>
      <c r="F2857" s="31" t="str">
        <f>IFERROR(IF(E2857&lt;&gt;"",VLOOKUP(E2857,'تكويد الاصناف'!$B$3:$L$5500,3,FALSE),""),"تأكد من الكود")</f>
        <v/>
      </c>
      <c r="G2857" s="31" t="str">
        <f>IFERROR(IF(E2857&lt;&gt;"",VLOOKUP(E2857,'تكويد الاصناف'!$B$3:$L$5500,4,FALSE),""),"تأكد من الوحدة")</f>
        <v/>
      </c>
      <c r="H2857" s="31" t="str">
        <f>IFERROR(IF(E2857&lt;&gt;"",VLOOKUP(E2857,'تكويد الاصناف'!$B$3:$L$5500,9,FALSE),""),"تأكد من السعر")</f>
        <v/>
      </c>
      <c r="I2857" s="31"/>
      <c r="J2857" s="33" t="str">
        <f t="shared" si="44"/>
        <v/>
      </c>
      <c r="K2857" s="33"/>
      <c r="L2857" s="31"/>
      <c r="M2857" s="31"/>
    </row>
    <row r="2858" spans="2:13" x14ac:dyDescent="0.2">
      <c r="B2858" s="29" t="str">
        <f>IF(C2858&lt;&gt;"",COUNT($B$2:B2857)+1,"")</f>
        <v/>
      </c>
      <c r="C2858" s="30"/>
      <c r="D2858" s="31"/>
      <c r="E2858" s="32"/>
      <c r="F2858" s="31" t="str">
        <f>IFERROR(IF(E2858&lt;&gt;"",VLOOKUP(E2858,'تكويد الاصناف'!$B$3:$L$5500,3,FALSE),""),"تأكد من الكود")</f>
        <v/>
      </c>
      <c r="G2858" s="31" t="str">
        <f>IFERROR(IF(E2858&lt;&gt;"",VLOOKUP(E2858,'تكويد الاصناف'!$B$3:$L$5500,4,FALSE),""),"تأكد من الوحدة")</f>
        <v/>
      </c>
      <c r="H2858" s="31" t="str">
        <f>IFERROR(IF(E2858&lt;&gt;"",VLOOKUP(E2858,'تكويد الاصناف'!$B$3:$L$5500,9,FALSE),""),"تأكد من السعر")</f>
        <v/>
      </c>
      <c r="I2858" s="31"/>
      <c r="J2858" s="33" t="str">
        <f t="shared" si="44"/>
        <v/>
      </c>
      <c r="K2858" s="33"/>
      <c r="L2858" s="31"/>
      <c r="M2858" s="31"/>
    </row>
    <row r="2859" spans="2:13" x14ac:dyDescent="0.2">
      <c r="B2859" s="29" t="str">
        <f>IF(C2859&lt;&gt;"",COUNT($B$2:B2858)+1,"")</f>
        <v/>
      </c>
      <c r="C2859" s="30"/>
      <c r="D2859" s="31"/>
      <c r="E2859" s="32"/>
      <c r="F2859" s="31" t="str">
        <f>IFERROR(IF(E2859&lt;&gt;"",VLOOKUP(E2859,'تكويد الاصناف'!$B$3:$L$5500,3,FALSE),""),"تأكد من الكود")</f>
        <v/>
      </c>
      <c r="G2859" s="31" t="str">
        <f>IFERROR(IF(E2859&lt;&gt;"",VLOOKUP(E2859,'تكويد الاصناف'!$B$3:$L$5500,4,FALSE),""),"تأكد من الوحدة")</f>
        <v/>
      </c>
      <c r="H2859" s="31" t="str">
        <f>IFERROR(IF(E2859&lt;&gt;"",VLOOKUP(E2859,'تكويد الاصناف'!$B$3:$L$5500,9,FALSE),""),"تأكد من السعر")</f>
        <v/>
      </c>
      <c r="I2859" s="31"/>
      <c r="J2859" s="33" t="str">
        <f t="shared" si="44"/>
        <v/>
      </c>
      <c r="K2859" s="33"/>
      <c r="L2859" s="31"/>
      <c r="M2859" s="31"/>
    </row>
    <row r="2860" spans="2:13" x14ac:dyDescent="0.2">
      <c r="B2860" s="29" t="str">
        <f>IF(C2860&lt;&gt;"",COUNT($B$2:B2859)+1,"")</f>
        <v/>
      </c>
      <c r="C2860" s="30"/>
      <c r="D2860" s="31"/>
      <c r="E2860" s="32"/>
      <c r="F2860" s="31" t="str">
        <f>IFERROR(IF(E2860&lt;&gt;"",VLOOKUP(E2860,'تكويد الاصناف'!$B$3:$L$5500,3,FALSE),""),"تأكد من الكود")</f>
        <v/>
      </c>
      <c r="G2860" s="31" t="str">
        <f>IFERROR(IF(E2860&lt;&gt;"",VLOOKUP(E2860,'تكويد الاصناف'!$B$3:$L$5500,4,FALSE),""),"تأكد من الوحدة")</f>
        <v/>
      </c>
      <c r="H2860" s="31" t="str">
        <f>IFERROR(IF(E2860&lt;&gt;"",VLOOKUP(E2860,'تكويد الاصناف'!$B$3:$L$5500,9,FALSE),""),"تأكد من السعر")</f>
        <v/>
      </c>
      <c r="I2860" s="31"/>
      <c r="J2860" s="33" t="str">
        <f t="shared" si="44"/>
        <v/>
      </c>
      <c r="K2860" s="33"/>
      <c r="L2860" s="31"/>
      <c r="M2860" s="31"/>
    </row>
    <row r="2861" spans="2:13" x14ac:dyDescent="0.2">
      <c r="B2861" s="29" t="str">
        <f>IF(C2861&lt;&gt;"",COUNT($B$2:B2860)+1,"")</f>
        <v/>
      </c>
      <c r="C2861" s="30"/>
      <c r="D2861" s="31"/>
      <c r="E2861" s="32"/>
      <c r="F2861" s="31" t="str">
        <f>IFERROR(IF(E2861&lt;&gt;"",VLOOKUP(E2861,'تكويد الاصناف'!$B$3:$L$5500,3,FALSE),""),"تأكد من الكود")</f>
        <v/>
      </c>
      <c r="G2861" s="31" t="str">
        <f>IFERROR(IF(E2861&lt;&gt;"",VLOOKUP(E2861,'تكويد الاصناف'!$B$3:$L$5500,4,FALSE),""),"تأكد من الوحدة")</f>
        <v/>
      </c>
      <c r="H2861" s="31" t="str">
        <f>IFERROR(IF(E2861&lt;&gt;"",VLOOKUP(E2861,'تكويد الاصناف'!$B$3:$L$5500,9,FALSE),""),"تأكد من السعر")</f>
        <v/>
      </c>
      <c r="I2861" s="31"/>
      <c r="J2861" s="33" t="str">
        <f t="shared" si="44"/>
        <v/>
      </c>
      <c r="K2861" s="33"/>
      <c r="L2861" s="31"/>
      <c r="M2861" s="31"/>
    </row>
    <row r="2862" spans="2:13" x14ac:dyDescent="0.2">
      <c r="B2862" s="29" t="str">
        <f>IF(C2862&lt;&gt;"",COUNT($B$2:B2861)+1,"")</f>
        <v/>
      </c>
      <c r="C2862" s="30"/>
      <c r="D2862" s="31"/>
      <c r="E2862" s="32"/>
      <c r="F2862" s="31" t="str">
        <f>IFERROR(IF(E2862&lt;&gt;"",VLOOKUP(E2862,'تكويد الاصناف'!$B$3:$L$5500,3,FALSE),""),"تأكد من الكود")</f>
        <v/>
      </c>
      <c r="G2862" s="31" t="str">
        <f>IFERROR(IF(E2862&lt;&gt;"",VLOOKUP(E2862,'تكويد الاصناف'!$B$3:$L$5500,4,FALSE),""),"تأكد من الوحدة")</f>
        <v/>
      </c>
      <c r="H2862" s="31" t="str">
        <f>IFERROR(IF(E2862&lt;&gt;"",VLOOKUP(E2862,'تكويد الاصناف'!$B$3:$L$5500,9,FALSE),""),"تأكد من السعر")</f>
        <v/>
      </c>
      <c r="I2862" s="31"/>
      <c r="J2862" s="33" t="str">
        <f t="shared" si="44"/>
        <v/>
      </c>
      <c r="K2862" s="33"/>
      <c r="L2862" s="31"/>
      <c r="M2862" s="31"/>
    </row>
    <row r="2863" spans="2:13" x14ac:dyDescent="0.2">
      <c r="B2863" s="29" t="str">
        <f>IF(C2863&lt;&gt;"",COUNT($B$2:B2862)+1,"")</f>
        <v/>
      </c>
      <c r="C2863" s="30"/>
      <c r="D2863" s="31"/>
      <c r="E2863" s="32"/>
      <c r="F2863" s="31" t="str">
        <f>IFERROR(IF(E2863&lt;&gt;"",VLOOKUP(E2863,'تكويد الاصناف'!$B$3:$L$5500,3,FALSE),""),"تأكد من الكود")</f>
        <v/>
      </c>
      <c r="G2863" s="31" t="str">
        <f>IFERROR(IF(E2863&lt;&gt;"",VLOOKUP(E2863,'تكويد الاصناف'!$B$3:$L$5500,4,FALSE),""),"تأكد من الوحدة")</f>
        <v/>
      </c>
      <c r="H2863" s="31" t="str">
        <f>IFERROR(IF(E2863&lt;&gt;"",VLOOKUP(E2863,'تكويد الاصناف'!$B$3:$L$5500,9,FALSE),""),"تأكد من السعر")</f>
        <v/>
      </c>
      <c r="I2863" s="31"/>
      <c r="J2863" s="33" t="str">
        <f t="shared" si="44"/>
        <v/>
      </c>
      <c r="K2863" s="33"/>
      <c r="L2863" s="31"/>
      <c r="M2863" s="31"/>
    </row>
    <row r="2864" spans="2:13" x14ac:dyDescent="0.2">
      <c r="B2864" s="29" t="str">
        <f>IF(C2864&lt;&gt;"",COUNT($B$2:B2863)+1,"")</f>
        <v/>
      </c>
      <c r="C2864" s="30"/>
      <c r="D2864" s="31"/>
      <c r="E2864" s="32"/>
      <c r="F2864" s="31" t="str">
        <f>IFERROR(IF(E2864&lt;&gt;"",VLOOKUP(E2864,'تكويد الاصناف'!$B$3:$L$5500,3,FALSE),""),"تأكد من الكود")</f>
        <v/>
      </c>
      <c r="G2864" s="31" t="str">
        <f>IFERROR(IF(E2864&lt;&gt;"",VLOOKUP(E2864,'تكويد الاصناف'!$B$3:$L$5500,4,FALSE),""),"تأكد من الوحدة")</f>
        <v/>
      </c>
      <c r="H2864" s="31" t="str">
        <f>IFERROR(IF(E2864&lt;&gt;"",VLOOKUP(E2864,'تكويد الاصناف'!$B$3:$L$5500,9,FALSE),""),"تأكد من السعر")</f>
        <v/>
      </c>
      <c r="I2864" s="31"/>
      <c r="J2864" s="33" t="str">
        <f t="shared" si="44"/>
        <v/>
      </c>
      <c r="K2864" s="33"/>
      <c r="L2864" s="31"/>
      <c r="M2864" s="31"/>
    </row>
    <row r="2865" spans="2:13" x14ac:dyDescent="0.2">
      <c r="B2865" s="29" t="str">
        <f>IF(C2865&lt;&gt;"",COUNT($B$2:B2864)+1,"")</f>
        <v/>
      </c>
      <c r="C2865" s="30"/>
      <c r="D2865" s="31"/>
      <c r="E2865" s="32"/>
      <c r="F2865" s="31" t="str">
        <f>IFERROR(IF(E2865&lt;&gt;"",VLOOKUP(E2865,'تكويد الاصناف'!$B$3:$L$5500,3,FALSE),""),"تأكد من الكود")</f>
        <v/>
      </c>
      <c r="G2865" s="31" t="str">
        <f>IFERROR(IF(E2865&lt;&gt;"",VLOOKUP(E2865,'تكويد الاصناف'!$B$3:$L$5500,4,FALSE),""),"تأكد من الوحدة")</f>
        <v/>
      </c>
      <c r="H2865" s="31" t="str">
        <f>IFERROR(IF(E2865&lt;&gt;"",VLOOKUP(E2865,'تكويد الاصناف'!$B$3:$L$5500,9,FALSE),""),"تأكد من السعر")</f>
        <v/>
      </c>
      <c r="I2865" s="31"/>
      <c r="J2865" s="33" t="str">
        <f t="shared" si="44"/>
        <v/>
      </c>
      <c r="K2865" s="33"/>
      <c r="L2865" s="31"/>
      <c r="M2865" s="31"/>
    </row>
    <row r="2866" spans="2:13" x14ac:dyDescent="0.2">
      <c r="B2866" s="29" t="str">
        <f>IF(C2866&lt;&gt;"",COUNT($B$2:B2865)+1,"")</f>
        <v/>
      </c>
      <c r="C2866" s="30"/>
      <c r="D2866" s="31"/>
      <c r="E2866" s="32"/>
      <c r="F2866" s="31" t="str">
        <f>IFERROR(IF(E2866&lt;&gt;"",VLOOKUP(E2866,'تكويد الاصناف'!$B$3:$L$5500,3,FALSE),""),"تأكد من الكود")</f>
        <v/>
      </c>
      <c r="G2866" s="31" t="str">
        <f>IFERROR(IF(E2866&lt;&gt;"",VLOOKUP(E2866,'تكويد الاصناف'!$B$3:$L$5500,4,FALSE),""),"تأكد من الوحدة")</f>
        <v/>
      </c>
      <c r="H2866" s="31" t="str">
        <f>IFERROR(IF(E2866&lt;&gt;"",VLOOKUP(E2866,'تكويد الاصناف'!$B$3:$L$5500,9,FALSE),""),"تأكد من السعر")</f>
        <v/>
      </c>
      <c r="I2866" s="31"/>
      <c r="J2866" s="33" t="str">
        <f t="shared" si="44"/>
        <v/>
      </c>
      <c r="K2866" s="33"/>
      <c r="L2866" s="31"/>
      <c r="M2866" s="31"/>
    </row>
    <row r="2867" spans="2:13" x14ac:dyDescent="0.2">
      <c r="B2867" s="29" t="str">
        <f>IF(C2867&lt;&gt;"",COUNT($B$2:B2866)+1,"")</f>
        <v/>
      </c>
      <c r="C2867" s="30"/>
      <c r="D2867" s="31"/>
      <c r="E2867" s="32"/>
      <c r="F2867" s="31" t="str">
        <f>IFERROR(IF(E2867&lt;&gt;"",VLOOKUP(E2867,'تكويد الاصناف'!$B$3:$L$5500,3,FALSE),""),"تأكد من الكود")</f>
        <v/>
      </c>
      <c r="G2867" s="31" t="str">
        <f>IFERROR(IF(E2867&lt;&gt;"",VLOOKUP(E2867,'تكويد الاصناف'!$B$3:$L$5500,4,FALSE),""),"تأكد من الوحدة")</f>
        <v/>
      </c>
      <c r="H2867" s="31" t="str">
        <f>IFERROR(IF(E2867&lt;&gt;"",VLOOKUP(E2867,'تكويد الاصناف'!$B$3:$L$5500,9,FALSE),""),"تأكد من السعر")</f>
        <v/>
      </c>
      <c r="I2867" s="31"/>
      <c r="J2867" s="33" t="str">
        <f t="shared" si="44"/>
        <v/>
      </c>
      <c r="K2867" s="33"/>
      <c r="L2867" s="31"/>
      <c r="M2867" s="31"/>
    </row>
    <row r="2868" spans="2:13" x14ac:dyDescent="0.2">
      <c r="B2868" s="29" t="str">
        <f>IF(C2868&lt;&gt;"",COUNT($B$2:B2867)+1,"")</f>
        <v/>
      </c>
      <c r="C2868" s="30"/>
      <c r="D2868" s="31"/>
      <c r="E2868" s="32"/>
      <c r="F2868" s="31" t="str">
        <f>IFERROR(IF(E2868&lt;&gt;"",VLOOKUP(E2868,'تكويد الاصناف'!$B$3:$L$5500,3,FALSE),""),"تأكد من الكود")</f>
        <v/>
      </c>
      <c r="G2868" s="31" t="str">
        <f>IFERROR(IF(E2868&lt;&gt;"",VLOOKUP(E2868,'تكويد الاصناف'!$B$3:$L$5500,4,FALSE),""),"تأكد من الوحدة")</f>
        <v/>
      </c>
      <c r="H2868" s="31" t="str">
        <f>IFERROR(IF(E2868&lt;&gt;"",VLOOKUP(E2868,'تكويد الاصناف'!$B$3:$L$5500,9,FALSE),""),"تأكد من السعر")</f>
        <v/>
      </c>
      <c r="I2868" s="31"/>
      <c r="J2868" s="33" t="str">
        <f t="shared" si="44"/>
        <v/>
      </c>
      <c r="K2868" s="33"/>
      <c r="L2868" s="31"/>
      <c r="M2868" s="31"/>
    </row>
    <row r="2869" spans="2:13" x14ac:dyDescent="0.2">
      <c r="B2869" s="29" t="str">
        <f>IF(C2869&lt;&gt;"",COUNT($B$2:B2868)+1,"")</f>
        <v/>
      </c>
      <c r="C2869" s="30"/>
      <c r="D2869" s="31"/>
      <c r="E2869" s="32"/>
      <c r="F2869" s="31" t="str">
        <f>IFERROR(IF(E2869&lt;&gt;"",VLOOKUP(E2869,'تكويد الاصناف'!$B$3:$L$5500,3,FALSE),""),"تأكد من الكود")</f>
        <v/>
      </c>
      <c r="G2869" s="31" t="str">
        <f>IFERROR(IF(E2869&lt;&gt;"",VLOOKUP(E2869,'تكويد الاصناف'!$B$3:$L$5500,4,FALSE),""),"تأكد من الوحدة")</f>
        <v/>
      </c>
      <c r="H2869" s="31" t="str">
        <f>IFERROR(IF(E2869&lt;&gt;"",VLOOKUP(E2869,'تكويد الاصناف'!$B$3:$L$5500,9,FALSE),""),"تأكد من السعر")</f>
        <v/>
      </c>
      <c r="I2869" s="31"/>
      <c r="J2869" s="33" t="str">
        <f t="shared" si="44"/>
        <v/>
      </c>
      <c r="K2869" s="33"/>
      <c r="L2869" s="31"/>
      <c r="M2869" s="31"/>
    </row>
    <row r="2870" spans="2:13" x14ac:dyDescent="0.2">
      <c r="B2870" s="29" t="str">
        <f>IF(C2870&lt;&gt;"",COUNT($B$2:B2869)+1,"")</f>
        <v/>
      </c>
      <c r="C2870" s="30"/>
      <c r="D2870" s="31"/>
      <c r="E2870" s="32"/>
      <c r="F2870" s="31" t="str">
        <f>IFERROR(IF(E2870&lt;&gt;"",VLOOKUP(E2870,'تكويد الاصناف'!$B$3:$L$5500,3,FALSE),""),"تأكد من الكود")</f>
        <v/>
      </c>
      <c r="G2870" s="31" t="str">
        <f>IFERROR(IF(E2870&lt;&gt;"",VLOOKUP(E2870,'تكويد الاصناف'!$B$3:$L$5500,4,FALSE),""),"تأكد من الوحدة")</f>
        <v/>
      </c>
      <c r="H2870" s="31" t="str">
        <f>IFERROR(IF(E2870&lt;&gt;"",VLOOKUP(E2870,'تكويد الاصناف'!$B$3:$L$5500,9,FALSE),""),"تأكد من السعر")</f>
        <v/>
      </c>
      <c r="I2870" s="31"/>
      <c r="J2870" s="33" t="str">
        <f t="shared" si="44"/>
        <v/>
      </c>
      <c r="K2870" s="33"/>
      <c r="L2870" s="31"/>
      <c r="M2870" s="31"/>
    </row>
    <row r="2871" spans="2:13" x14ac:dyDescent="0.2">
      <c r="B2871" s="29" t="str">
        <f>IF(C2871&lt;&gt;"",COUNT($B$2:B2870)+1,"")</f>
        <v/>
      </c>
      <c r="C2871" s="30"/>
      <c r="D2871" s="31"/>
      <c r="E2871" s="32"/>
      <c r="F2871" s="31" t="str">
        <f>IFERROR(IF(E2871&lt;&gt;"",VLOOKUP(E2871,'تكويد الاصناف'!$B$3:$L$5500,3,FALSE),""),"تأكد من الكود")</f>
        <v/>
      </c>
      <c r="G2871" s="31" t="str">
        <f>IFERROR(IF(E2871&lt;&gt;"",VLOOKUP(E2871,'تكويد الاصناف'!$B$3:$L$5500,4,FALSE),""),"تأكد من الوحدة")</f>
        <v/>
      </c>
      <c r="H2871" s="31" t="str">
        <f>IFERROR(IF(E2871&lt;&gt;"",VLOOKUP(E2871,'تكويد الاصناف'!$B$3:$L$5500,9,FALSE),""),"تأكد من السعر")</f>
        <v/>
      </c>
      <c r="I2871" s="31"/>
      <c r="J2871" s="33" t="str">
        <f t="shared" si="44"/>
        <v/>
      </c>
      <c r="K2871" s="33"/>
      <c r="L2871" s="31"/>
      <c r="M2871" s="31"/>
    </row>
    <row r="2872" spans="2:13" x14ac:dyDescent="0.2">
      <c r="B2872" s="29" t="str">
        <f>IF(C2872&lt;&gt;"",COUNT($B$2:B2871)+1,"")</f>
        <v/>
      </c>
      <c r="C2872" s="30"/>
      <c r="D2872" s="31"/>
      <c r="E2872" s="32"/>
      <c r="F2872" s="31" t="str">
        <f>IFERROR(IF(E2872&lt;&gt;"",VLOOKUP(E2872,'تكويد الاصناف'!$B$3:$L$5500,3,FALSE),""),"تأكد من الكود")</f>
        <v/>
      </c>
      <c r="G2872" s="31" t="str">
        <f>IFERROR(IF(E2872&lt;&gt;"",VLOOKUP(E2872,'تكويد الاصناف'!$B$3:$L$5500,4,FALSE),""),"تأكد من الوحدة")</f>
        <v/>
      </c>
      <c r="H2872" s="31" t="str">
        <f>IFERROR(IF(E2872&lt;&gt;"",VLOOKUP(E2872,'تكويد الاصناف'!$B$3:$L$5500,9,FALSE),""),"تأكد من السعر")</f>
        <v/>
      </c>
      <c r="I2872" s="31"/>
      <c r="J2872" s="33" t="str">
        <f t="shared" si="44"/>
        <v/>
      </c>
      <c r="K2872" s="33"/>
      <c r="L2872" s="31"/>
      <c r="M2872" s="31"/>
    </row>
    <row r="2873" spans="2:13" x14ac:dyDescent="0.2">
      <c r="B2873" s="29" t="str">
        <f>IF(C2873&lt;&gt;"",COUNT($B$2:B2872)+1,"")</f>
        <v/>
      </c>
      <c r="C2873" s="30"/>
      <c r="D2873" s="31"/>
      <c r="E2873" s="32"/>
      <c r="F2873" s="31" t="str">
        <f>IFERROR(IF(E2873&lt;&gt;"",VLOOKUP(E2873,'تكويد الاصناف'!$B$3:$L$5500,3,FALSE),""),"تأكد من الكود")</f>
        <v/>
      </c>
      <c r="G2873" s="31" t="str">
        <f>IFERROR(IF(E2873&lt;&gt;"",VLOOKUP(E2873,'تكويد الاصناف'!$B$3:$L$5500,4,FALSE),""),"تأكد من الوحدة")</f>
        <v/>
      </c>
      <c r="H2873" s="31" t="str">
        <f>IFERROR(IF(E2873&lt;&gt;"",VLOOKUP(E2873,'تكويد الاصناف'!$B$3:$L$5500,9,FALSE),""),"تأكد من السعر")</f>
        <v/>
      </c>
      <c r="I2873" s="31"/>
      <c r="J2873" s="33" t="str">
        <f t="shared" si="44"/>
        <v/>
      </c>
      <c r="K2873" s="33"/>
      <c r="L2873" s="31"/>
      <c r="M2873" s="31"/>
    </row>
    <row r="2874" spans="2:13" x14ac:dyDescent="0.2">
      <c r="B2874" s="29" t="str">
        <f>IF(C2874&lt;&gt;"",COUNT($B$2:B2873)+1,"")</f>
        <v/>
      </c>
      <c r="C2874" s="30"/>
      <c r="D2874" s="31"/>
      <c r="E2874" s="32"/>
      <c r="F2874" s="31" t="str">
        <f>IFERROR(IF(E2874&lt;&gt;"",VLOOKUP(E2874,'تكويد الاصناف'!$B$3:$L$5500,3,FALSE),""),"تأكد من الكود")</f>
        <v/>
      </c>
      <c r="G2874" s="31" t="str">
        <f>IFERROR(IF(E2874&lt;&gt;"",VLOOKUP(E2874,'تكويد الاصناف'!$B$3:$L$5500,4,FALSE),""),"تأكد من الوحدة")</f>
        <v/>
      </c>
      <c r="H2874" s="31" t="str">
        <f>IFERROR(IF(E2874&lt;&gt;"",VLOOKUP(E2874,'تكويد الاصناف'!$B$3:$L$5500,9,FALSE),""),"تأكد من السعر")</f>
        <v/>
      </c>
      <c r="I2874" s="31"/>
      <c r="J2874" s="33" t="str">
        <f t="shared" si="44"/>
        <v/>
      </c>
      <c r="K2874" s="33"/>
      <c r="L2874" s="31"/>
      <c r="M2874" s="31"/>
    </row>
    <row r="2875" spans="2:13" x14ac:dyDescent="0.2">
      <c r="B2875" s="29" t="str">
        <f>IF(C2875&lt;&gt;"",COUNT($B$2:B2874)+1,"")</f>
        <v/>
      </c>
      <c r="C2875" s="30"/>
      <c r="D2875" s="31"/>
      <c r="E2875" s="32"/>
      <c r="F2875" s="31" t="str">
        <f>IFERROR(IF(E2875&lt;&gt;"",VLOOKUP(E2875,'تكويد الاصناف'!$B$3:$L$5500,3,FALSE),""),"تأكد من الكود")</f>
        <v/>
      </c>
      <c r="G2875" s="31" t="str">
        <f>IFERROR(IF(E2875&lt;&gt;"",VLOOKUP(E2875,'تكويد الاصناف'!$B$3:$L$5500,4,FALSE),""),"تأكد من الوحدة")</f>
        <v/>
      </c>
      <c r="H2875" s="31" t="str">
        <f>IFERROR(IF(E2875&lt;&gt;"",VLOOKUP(E2875,'تكويد الاصناف'!$B$3:$L$5500,9,FALSE),""),"تأكد من السعر")</f>
        <v/>
      </c>
      <c r="I2875" s="31"/>
      <c r="J2875" s="33" t="str">
        <f t="shared" si="44"/>
        <v/>
      </c>
      <c r="K2875" s="33"/>
      <c r="L2875" s="31"/>
      <c r="M2875" s="31"/>
    </row>
    <row r="2876" spans="2:13" x14ac:dyDescent="0.2">
      <c r="B2876" s="29" t="str">
        <f>IF(C2876&lt;&gt;"",COUNT($B$2:B2875)+1,"")</f>
        <v/>
      </c>
      <c r="C2876" s="30"/>
      <c r="D2876" s="31"/>
      <c r="E2876" s="32"/>
      <c r="F2876" s="31" t="str">
        <f>IFERROR(IF(E2876&lt;&gt;"",VLOOKUP(E2876,'تكويد الاصناف'!$B$3:$L$5500,3,FALSE),""),"تأكد من الكود")</f>
        <v/>
      </c>
      <c r="G2876" s="31" t="str">
        <f>IFERROR(IF(E2876&lt;&gt;"",VLOOKUP(E2876,'تكويد الاصناف'!$B$3:$L$5500,4,FALSE),""),"تأكد من الوحدة")</f>
        <v/>
      </c>
      <c r="H2876" s="31" t="str">
        <f>IFERROR(IF(E2876&lt;&gt;"",VLOOKUP(E2876,'تكويد الاصناف'!$B$3:$L$5500,9,FALSE),""),"تأكد من السعر")</f>
        <v/>
      </c>
      <c r="I2876" s="31"/>
      <c r="J2876" s="33" t="str">
        <f t="shared" si="44"/>
        <v/>
      </c>
      <c r="K2876" s="33"/>
      <c r="L2876" s="31"/>
      <c r="M2876" s="31"/>
    </row>
    <row r="2877" spans="2:13" x14ac:dyDescent="0.2">
      <c r="B2877" s="29" t="str">
        <f>IF(C2877&lt;&gt;"",COUNT($B$2:B2876)+1,"")</f>
        <v/>
      </c>
      <c r="C2877" s="30"/>
      <c r="D2877" s="31"/>
      <c r="E2877" s="32"/>
      <c r="F2877" s="31" t="str">
        <f>IFERROR(IF(E2877&lt;&gt;"",VLOOKUP(E2877,'تكويد الاصناف'!$B$3:$L$5500,3,FALSE),""),"تأكد من الكود")</f>
        <v/>
      </c>
      <c r="G2877" s="31" t="str">
        <f>IFERROR(IF(E2877&lt;&gt;"",VLOOKUP(E2877,'تكويد الاصناف'!$B$3:$L$5500,4,FALSE),""),"تأكد من الوحدة")</f>
        <v/>
      </c>
      <c r="H2877" s="31" t="str">
        <f>IFERROR(IF(E2877&lt;&gt;"",VLOOKUP(E2877,'تكويد الاصناف'!$B$3:$L$5500,9,FALSE),""),"تأكد من السعر")</f>
        <v/>
      </c>
      <c r="I2877" s="31"/>
      <c r="J2877" s="33" t="str">
        <f t="shared" si="44"/>
        <v/>
      </c>
      <c r="K2877" s="33"/>
      <c r="L2877" s="31"/>
      <c r="M2877" s="31"/>
    </row>
    <row r="2878" spans="2:13" x14ac:dyDescent="0.2">
      <c r="B2878" s="29" t="str">
        <f>IF(C2878&lt;&gt;"",COUNT($B$2:B2877)+1,"")</f>
        <v/>
      </c>
      <c r="C2878" s="30"/>
      <c r="D2878" s="31"/>
      <c r="E2878" s="32"/>
      <c r="F2878" s="31" t="str">
        <f>IFERROR(IF(E2878&lt;&gt;"",VLOOKUP(E2878,'تكويد الاصناف'!$B$3:$L$5500,3,FALSE),""),"تأكد من الكود")</f>
        <v/>
      </c>
      <c r="G2878" s="31" t="str">
        <f>IFERROR(IF(E2878&lt;&gt;"",VLOOKUP(E2878,'تكويد الاصناف'!$B$3:$L$5500,4,FALSE),""),"تأكد من الوحدة")</f>
        <v/>
      </c>
      <c r="H2878" s="31" t="str">
        <f>IFERROR(IF(E2878&lt;&gt;"",VLOOKUP(E2878,'تكويد الاصناف'!$B$3:$L$5500,9,FALSE),""),"تأكد من السعر")</f>
        <v/>
      </c>
      <c r="I2878" s="31"/>
      <c r="J2878" s="33" t="str">
        <f t="shared" si="44"/>
        <v/>
      </c>
      <c r="K2878" s="33"/>
      <c r="L2878" s="31"/>
      <c r="M2878" s="31"/>
    </row>
    <row r="2879" spans="2:13" x14ac:dyDescent="0.2">
      <c r="B2879" s="29" t="str">
        <f>IF(C2879&lt;&gt;"",COUNT($B$2:B2878)+1,"")</f>
        <v/>
      </c>
      <c r="C2879" s="30"/>
      <c r="D2879" s="31"/>
      <c r="E2879" s="32"/>
      <c r="F2879" s="31" t="str">
        <f>IFERROR(IF(E2879&lt;&gt;"",VLOOKUP(E2879,'تكويد الاصناف'!$B$3:$L$5500,3,FALSE),""),"تأكد من الكود")</f>
        <v/>
      </c>
      <c r="G2879" s="31" t="str">
        <f>IFERROR(IF(E2879&lt;&gt;"",VLOOKUP(E2879,'تكويد الاصناف'!$B$3:$L$5500,4,FALSE),""),"تأكد من الوحدة")</f>
        <v/>
      </c>
      <c r="H2879" s="31" t="str">
        <f>IFERROR(IF(E2879&lt;&gt;"",VLOOKUP(E2879,'تكويد الاصناف'!$B$3:$L$5500,9,FALSE),""),"تأكد من السعر")</f>
        <v/>
      </c>
      <c r="I2879" s="31"/>
      <c r="J2879" s="33" t="str">
        <f t="shared" si="44"/>
        <v/>
      </c>
      <c r="K2879" s="33"/>
      <c r="L2879" s="31"/>
      <c r="M2879" s="31"/>
    </row>
    <row r="2880" spans="2:13" x14ac:dyDescent="0.2">
      <c r="B2880" s="29" t="str">
        <f>IF(C2880&lt;&gt;"",COUNT($B$2:B2879)+1,"")</f>
        <v/>
      </c>
      <c r="C2880" s="30"/>
      <c r="D2880" s="31"/>
      <c r="E2880" s="32"/>
      <c r="F2880" s="31" t="str">
        <f>IFERROR(IF(E2880&lt;&gt;"",VLOOKUP(E2880,'تكويد الاصناف'!$B$3:$L$5500,3,FALSE),""),"تأكد من الكود")</f>
        <v/>
      </c>
      <c r="G2880" s="31" t="str">
        <f>IFERROR(IF(E2880&lt;&gt;"",VLOOKUP(E2880,'تكويد الاصناف'!$B$3:$L$5500,4,FALSE),""),"تأكد من الوحدة")</f>
        <v/>
      </c>
      <c r="H2880" s="31" t="str">
        <f>IFERROR(IF(E2880&lt;&gt;"",VLOOKUP(E2880,'تكويد الاصناف'!$B$3:$L$5500,9,FALSE),""),"تأكد من السعر")</f>
        <v/>
      </c>
      <c r="I2880" s="31"/>
      <c r="J2880" s="33" t="str">
        <f t="shared" si="44"/>
        <v/>
      </c>
      <c r="K2880" s="33"/>
      <c r="L2880" s="31"/>
      <c r="M2880" s="31"/>
    </row>
    <row r="2881" spans="2:13" x14ac:dyDescent="0.2">
      <c r="B2881" s="29" t="str">
        <f>IF(C2881&lt;&gt;"",COUNT($B$2:B2880)+1,"")</f>
        <v/>
      </c>
      <c r="C2881" s="30"/>
      <c r="D2881" s="31"/>
      <c r="E2881" s="32"/>
      <c r="F2881" s="31" t="str">
        <f>IFERROR(IF(E2881&lt;&gt;"",VLOOKUP(E2881,'تكويد الاصناف'!$B$3:$L$5500,3,FALSE),""),"تأكد من الكود")</f>
        <v/>
      </c>
      <c r="G2881" s="31" t="str">
        <f>IFERROR(IF(E2881&lt;&gt;"",VLOOKUP(E2881,'تكويد الاصناف'!$B$3:$L$5500,4,FALSE),""),"تأكد من الوحدة")</f>
        <v/>
      </c>
      <c r="H2881" s="31" t="str">
        <f>IFERROR(IF(E2881&lt;&gt;"",VLOOKUP(E2881,'تكويد الاصناف'!$B$3:$L$5500,9,FALSE),""),"تأكد من السعر")</f>
        <v/>
      </c>
      <c r="I2881" s="31"/>
      <c r="J2881" s="33" t="str">
        <f t="shared" si="44"/>
        <v/>
      </c>
      <c r="K2881" s="33"/>
      <c r="L2881" s="31"/>
      <c r="M2881" s="31"/>
    </row>
    <row r="2882" spans="2:13" x14ac:dyDescent="0.2">
      <c r="B2882" s="29" t="str">
        <f>IF(C2882&lt;&gt;"",COUNT($B$2:B2881)+1,"")</f>
        <v/>
      </c>
      <c r="C2882" s="30"/>
      <c r="D2882" s="31"/>
      <c r="E2882" s="32"/>
      <c r="F2882" s="31" t="str">
        <f>IFERROR(IF(E2882&lt;&gt;"",VLOOKUP(E2882,'تكويد الاصناف'!$B$3:$L$5500,3,FALSE),""),"تأكد من الكود")</f>
        <v/>
      </c>
      <c r="G2882" s="31" t="str">
        <f>IFERROR(IF(E2882&lt;&gt;"",VLOOKUP(E2882,'تكويد الاصناف'!$B$3:$L$5500,4,FALSE),""),"تأكد من الوحدة")</f>
        <v/>
      </c>
      <c r="H2882" s="31" t="str">
        <f>IFERROR(IF(E2882&lt;&gt;"",VLOOKUP(E2882,'تكويد الاصناف'!$B$3:$L$5500,9,FALSE),""),"تأكد من السعر")</f>
        <v/>
      </c>
      <c r="I2882" s="31"/>
      <c r="J2882" s="33" t="str">
        <f t="shared" si="44"/>
        <v/>
      </c>
      <c r="K2882" s="33"/>
      <c r="L2882" s="31"/>
      <c r="M2882" s="31"/>
    </row>
    <row r="2883" spans="2:13" x14ac:dyDescent="0.2">
      <c r="B2883" s="29" t="str">
        <f>IF(C2883&lt;&gt;"",COUNT($B$2:B2882)+1,"")</f>
        <v/>
      </c>
      <c r="C2883" s="30"/>
      <c r="D2883" s="31"/>
      <c r="E2883" s="32"/>
      <c r="F2883" s="31" t="str">
        <f>IFERROR(IF(E2883&lt;&gt;"",VLOOKUP(E2883,'تكويد الاصناف'!$B$3:$L$5500,3,FALSE),""),"تأكد من الكود")</f>
        <v/>
      </c>
      <c r="G2883" s="31" t="str">
        <f>IFERROR(IF(E2883&lt;&gt;"",VLOOKUP(E2883,'تكويد الاصناف'!$B$3:$L$5500,4,FALSE),""),"تأكد من الوحدة")</f>
        <v/>
      </c>
      <c r="H2883" s="31" t="str">
        <f>IFERROR(IF(E2883&lt;&gt;"",VLOOKUP(E2883,'تكويد الاصناف'!$B$3:$L$5500,9,FALSE),""),"تأكد من السعر")</f>
        <v/>
      </c>
      <c r="I2883" s="31"/>
      <c r="J2883" s="33" t="str">
        <f t="shared" ref="J2883:J2946" si="45">IFERROR(I2883*H2883,"")</f>
        <v/>
      </c>
      <c r="K2883" s="33"/>
      <c r="L2883" s="31"/>
      <c r="M2883" s="31"/>
    </row>
    <row r="2884" spans="2:13" x14ac:dyDescent="0.2">
      <c r="B2884" s="29" t="str">
        <f>IF(C2884&lt;&gt;"",COUNT($B$2:B2883)+1,"")</f>
        <v/>
      </c>
      <c r="C2884" s="30"/>
      <c r="D2884" s="31"/>
      <c r="E2884" s="32"/>
      <c r="F2884" s="31" t="str">
        <f>IFERROR(IF(E2884&lt;&gt;"",VLOOKUP(E2884,'تكويد الاصناف'!$B$3:$L$5500,3,FALSE),""),"تأكد من الكود")</f>
        <v/>
      </c>
      <c r="G2884" s="31" t="str">
        <f>IFERROR(IF(E2884&lt;&gt;"",VLOOKUP(E2884,'تكويد الاصناف'!$B$3:$L$5500,4,FALSE),""),"تأكد من الوحدة")</f>
        <v/>
      </c>
      <c r="H2884" s="31" t="str">
        <f>IFERROR(IF(E2884&lt;&gt;"",VLOOKUP(E2884,'تكويد الاصناف'!$B$3:$L$5500,9,FALSE),""),"تأكد من السعر")</f>
        <v/>
      </c>
      <c r="I2884" s="31"/>
      <c r="J2884" s="33" t="str">
        <f t="shared" si="45"/>
        <v/>
      </c>
      <c r="K2884" s="33"/>
      <c r="L2884" s="31"/>
      <c r="M2884" s="31"/>
    </row>
    <row r="2885" spans="2:13" x14ac:dyDescent="0.2">
      <c r="B2885" s="29" t="str">
        <f>IF(C2885&lt;&gt;"",COUNT($B$2:B2884)+1,"")</f>
        <v/>
      </c>
      <c r="C2885" s="30"/>
      <c r="D2885" s="31"/>
      <c r="E2885" s="32"/>
      <c r="F2885" s="31" t="str">
        <f>IFERROR(IF(E2885&lt;&gt;"",VLOOKUP(E2885,'تكويد الاصناف'!$B$3:$L$5500,3,FALSE),""),"تأكد من الكود")</f>
        <v/>
      </c>
      <c r="G2885" s="31" t="str">
        <f>IFERROR(IF(E2885&lt;&gt;"",VLOOKUP(E2885,'تكويد الاصناف'!$B$3:$L$5500,4,FALSE),""),"تأكد من الوحدة")</f>
        <v/>
      </c>
      <c r="H2885" s="31" t="str">
        <f>IFERROR(IF(E2885&lt;&gt;"",VLOOKUP(E2885,'تكويد الاصناف'!$B$3:$L$5500,9,FALSE),""),"تأكد من السعر")</f>
        <v/>
      </c>
      <c r="I2885" s="31"/>
      <c r="J2885" s="33" t="str">
        <f t="shared" si="45"/>
        <v/>
      </c>
      <c r="K2885" s="33"/>
      <c r="L2885" s="31"/>
      <c r="M2885" s="31"/>
    </row>
    <row r="2886" spans="2:13" x14ac:dyDescent="0.2">
      <c r="B2886" s="29" t="str">
        <f>IF(C2886&lt;&gt;"",COUNT($B$2:B2885)+1,"")</f>
        <v/>
      </c>
      <c r="C2886" s="30"/>
      <c r="D2886" s="31"/>
      <c r="E2886" s="32"/>
      <c r="F2886" s="31" t="str">
        <f>IFERROR(IF(E2886&lt;&gt;"",VLOOKUP(E2886,'تكويد الاصناف'!$B$3:$L$5500,3,FALSE),""),"تأكد من الكود")</f>
        <v/>
      </c>
      <c r="G2886" s="31" t="str">
        <f>IFERROR(IF(E2886&lt;&gt;"",VLOOKUP(E2886,'تكويد الاصناف'!$B$3:$L$5500,4,FALSE),""),"تأكد من الوحدة")</f>
        <v/>
      </c>
      <c r="H2886" s="31" t="str">
        <f>IFERROR(IF(E2886&lt;&gt;"",VLOOKUP(E2886,'تكويد الاصناف'!$B$3:$L$5500,9,FALSE),""),"تأكد من السعر")</f>
        <v/>
      </c>
      <c r="I2886" s="31"/>
      <c r="J2886" s="33" t="str">
        <f t="shared" si="45"/>
        <v/>
      </c>
      <c r="K2886" s="33"/>
      <c r="L2886" s="31"/>
      <c r="M2886" s="31"/>
    </row>
    <row r="2887" spans="2:13" x14ac:dyDescent="0.2">
      <c r="B2887" s="29" t="str">
        <f>IF(C2887&lt;&gt;"",COUNT($B$2:B2886)+1,"")</f>
        <v/>
      </c>
      <c r="C2887" s="30"/>
      <c r="D2887" s="31"/>
      <c r="E2887" s="32"/>
      <c r="F2887" s="31" t="str">
        <f>IFERROR(IF(E2887&lt;&gt;"",VLOOKUP(E2887,'تكويد الاصناف'!$B$3:$L$5500,3,FALSE),""),"تأكد من الكود")</f>
        <v/>
      </c>
      <c r="G2887" s="31" t="str">
        <f>IFERROR(IF(E2887&lt;&gt;"",VLOOKUP(E2887,'تكويد الاصناف'!$B$3:$L$5500,4,FALSE),""),"تأكد من الوحدة")</f>
        <v/>
      </c>
      <c r="H2887" s="31" t="str">
        <f>IFERROR(IF(E2887&lt;&gt;"",VLOOKUP(E2887,'تكويد الاصناف'!$B$3:$L$5500,9,FALSE),""),"تأكد من السعر")</f>
        <v/>
      </c>
      <c r="I2887" s="31"/>
      <c r="J2887" s="33" t="str">
        <f t="shared" si="45"/>
        <v/>
      </c>
      <c r="K2887" s="33"/>
      <c r="L2887" s="31"/>
      <c r="M2887" s="31"/>
    </row>
    <row r="2888" spans="2:13" x14ac:dyDescent="0.2">
      <c r="B2888" s="29" t="str">
        <f>IF(C2888&lt;&gt;"",COUNT($B$2:B2887)+1,"")</f>
        <v/>
      </c>
      <c r="C2888" s="30"/>
      <c r="D2888" s="31"/>
      <c r="E2888" s="32"/>
      <c r="F2888" s="31" t="str">
        <f>IFERROR(IF(E2888&lt;&gt;"",VLOOKUP(E2888,'تكويد الاصناف'!$B$3:$L$5500,3,FALSE),""),"تأكد من الكود")</f>
        <v/>
      </c>
      <c r="G2888" s="31" t="str">
        <f>IFERROR(IF(E2888&lt;&gt;"",VLOOKUP(E2888,'تكويد الاصناف'!$B$3:$L$5500,4,FALSE),""),"تأكد من الوحدة")</f>
        <v/>
      </c>
      <c r="H2888" s="31" t="str">
        <f>IFERROR(IF(E2888&lt;&gt;"",VLOOKUP(E2888,'تكويد الاصناف'!$B$3:$L$5500,9,FALSE),""),"تأكد من السعر")</f>
        <v/>
      </c>
      <c r="I2888" s="31"/>
      <c r="J2888" s="33" t="str">
        <f t="shared" si="45"/>
        <v/>
      </c>
      <c r="K2888" s="33"/>
      <c r="L2888" s="31"/>
      <c r="M2888" s="31"/>
    </row>
    <row r="2889" spans="2:13" x14ac:dyDescent="0.2">
      <c r="B2889" s="29" t="str">
        <f>IF(C2889&lt;&gt;"",COUNT($B$2:B2888)+1,"")</f>
        <v/>
      </c>
      <c r="C2889" s="30"/>
      <c r="D2889" s="31"/>
      <c r="E2889" s="32"/>
      <c r="F2889" s="31" t="str">
        <f>IFERROR(IF(E2889&lt;&gt;"",VLOOKUP(E2889,'تكويد الاصناف'!$B$3:$L$5500,3,FALSE),""),"تأكد من الكود")</f>
        <v/>
      </c>
      <c r="G2889" s="31" t="str">
        <f>IFERROR(IF(E2889&lt;&gt;"",VLOOKUP(E2889,'تكويد الاصناف'!$B$3:$L$5500,4,FALSE),""),"تأكد من الوحدة")</f>
        <v/>
      </c>
      <c r="H2889" s="31" t="str">
        <f>IFERROR(IF(E2889&lt;&gt;"",VLOOKUP(E2889,'تكويد الاصناف'!$B$3:$L$5500,9,FALSE),""),"تأكد من السعر")</f>
        <v/>
      </c>
      <c r="I2889" s="31"/>
      <c r="J2889" s="33" t="str">
        <f t="shared" si="45"/>
        <v/>
      </c>
      <c r="K2889" s="33"/>
      <c r="L2889" s="31"/>
      <c r="M2889" s="31"/>
    </row>
    <row r="2890" spans="2:13" x14ac:dyDescent="0.2">
      <c r="B2890" s="29" t="str">
        <f>IF(C2890&lt;&gt;"",COUNT($B$2:B2889)+1,"")</f>
        <v/>
      </c>
      <c r="C2890" s="30"/>
      <c r="D2890" s="31"/>
      <c r="E2890" s="32"/>
      <c r="F2890" s="31" t="str">
        <f>IFERROR(IF(E2890&lt;&gt;"",VLOOKUP(E2890,'تكويد الاصناف'!$B$3:$L$5500,3,FALSE),""),"تأكد من الكود")</f>
        <v/>
      </c>
      <c r="G2890" s="31" t="str">
        <f>IFERROR(IF(E2890&lt;&gt;"",VLOOKUP(E2890,'تكويد الاصناف'!$B$3:$L$5500,4,FALSE),""),"تأكد من الوحدة")</f>
        <v/>
      </c>
      <c r="H2890" s="31" t="str">
        <f>IFERROR(IF(E2890&lt;&gt;"",VLOOKUP(E2890,'تكويد الاصناف'!$B$3:$L$5500,9,FALSE),""),"تأكد من السعر")</f>
        <v/>
      </c>
      <c r="I2890" s="31"/>
      <c r="J2890" s="33" t="str">
        <f t="shared" si="45"/>
        <v/>
      </c>
      <c r="K2890" s="33"/>
      <c r="L2890" s="31"/>
      <c r="M2890" s="31"/>
    </row>
    <row r="2891" spans="2:13" x14ac:dyDescent="0.2">
      <c r="B2891" s="29" t="str">
        <f>IF(C2891&lt;&gt;"",COUNT($B$2:B2890)+1,"")</f>
        <v/>
      </c>
      <c r="C2891" s="30"/>
      <c r="D2891" s="31"/>
      <c r="E2891" s="32"/>
      <c r="F2891" s="31" t="str">
        <f>IFERROR(IF(E2891&lt;&gt;"",VLOOKUP(E2891,'تكويد الاصناف'!$B$3:$L$5500,3,FALSE),""),"تأكد من الكود")</f>
        <v/>
      </c>
      <c r="G2891" s="31" t="str">
        <f>IFERROR(IF(E2891&lt;&gt;"",VLOOKUP(E2891,'تكويد الاصناف'!$B$3:$L$5500,4,FALSE),""),"تأكد من الوحدة")</f>
        <v/>
      </c>
      <c r="H2891" s="31" t="str">
        <f>IFERROR(IF(E2891&lt;&gt;"",VLOOKUP(E2891,'تكويد الاصناف'!$B$3:$L$5500,9,FALSE),""),"تأكد من السعر")</f>
        <v/>
      </c>
      <c r="I2891" s="31"/>
      <c r="J2891" s="33" t="str">
        <f t="shared" si="45"/>
        <v/>
      </c>
      <c r="K2891" s="33"/>
      <c r="L2891" s="31"/>
      <c r="M2891" s="31"/>
    </row>
    <row r="2892" spans="2:13" x14ac:dyDescent="0.2">
      <c r="B2892" s="29" t="str">
        <f>IF(C2892&lt;&gt;"",COUNT($B$2:B2891)+1,"")</f>
        <v/>
      </c>
      <c r="C2892" s="30"/>
      <c r="D2892" s="31"/>
      <c r="E2892" s="32"/>
      <c r="F2892" s="31" t="str">
        <f>IFERROR(IF(E2892&lt;&gt;"",VLOOKUP(E2892,'تكويد الاصناف'!$B$3:$L$5500,3,FALSE),""),"تأكد من الكود")</f>
        <v/>
      </c>
      <c r="G2892" s="31" t="str">
        <f>IFERROR(IF(E2892&lt;&gt;"",VLOOKUP(E2892,'تكويد الاصناف'!$B$3:$L$5500,4,FALSE),""),"تأكد من الوحدة")</f>
        <v/>
      </c>
      <c r="H2892" s="31" t="str">
        <f>IFERROR(IF(E2892&lt;&gt;"",VLOOKUP(E2892,'تكويد الاصناف'!$B$3:$L$5500,9,FALSE),""),"تأكد من السعر")</f>
        <v/>
      </c>
      <c r="I2892" s="31"/>
      <c r="J2892" s="33" t="str">
        <f t="shared" si="45"/>
        <v/>
      </c>
      <c r="K2892" s="33"/>
      <c r="L2892" s="31"/>
      <c r="M2892" s="31"/>
    </row>
    <row r="2893" spans="2:13" x14ac:dyDescent="0.2">
      <c r="B2893" s="29" t="str">
        <f>IF(C2893&lt;&gt;"",COUNT($B$2:B2892)+1,"")</f>
        <v/>
      </c>
      <c r="C2893" s="30"/>
      <c r="D2893" s="31"/>
      <c r="E2893" s="32"/>
      <c r="F2893" s="31" t="str">
        <f>IFERROR(IF(E2893&lt;&gt;"",VLOOKUP(E2893,'تكويد الاصناف'!$B$3:$L$5500,3,FALSE),""),"تأكد من الكود")</f>
        <v/>
      </c>
      <c r="G2893" s="31" t="str">
        <f>IFERROR(IF(E2893&lt;&gt;"",VLOOKUP(E2893,'تكويد الاصناف'!$B$3:$L$5500,4,FALSE),""),"تأكد من الوحدة")</f>
        <v/>
      </c>
      <c r="H2893" s="31" t="str">
        <f>IFERROR(IF(E2893&lt;&gt;"",VLOOKUP(E2893,'تكويد الاصناف'!$B$3:$L$5500,9,FALSE),""),"تأكد من السعر")</f>
        <v/>
      </c>
      <c r="I2893" s="31"/>
      <c r="J2893" s="33" t="str">
        <f t="shared" si="45"/>
        <v/>
      </c>
      <c r="K2893" s="33"/>
      <c r="L2893" s="31"/>
      <c r="M2893" s="31"/>
    </row>
    <row r="2894" spans="2:13" x14ac:dyDescent="0.2">
      <c r="B2894" s="29" t="str">
        <f>IF(C2894&lt;&gt;"",COUNT($B$2:B2893)+1,"")</f>
        <v/>
      </c>
      <c r="C2894" s="30"/>
      <c r="D2894" s="31"/>
      <c r="E2894" s="32"/>
      <c r="F2894" s="31" t="str">
        <f>IFERROR(IF(E2894&lt;&gt;"",VLOOKUP(E2894,'تكويد الاصناف'!$B$3:$L$5500,3,FALSE),""),"تأكد من الكود")</f>
        <v/>
      </c>
      <c r="G2894" s="31" t="str">
        <f>IFERROR(IF(E2894&lt;&gt;"",VLOOKUP(E2894,'تكويد الاصناف'!$B$3:$L$5500,4,FALSE),""),"تأكد من الوحدة")</f>
        <v/>
      </c>
      <c r="H2894" s="31" t="str">
        <f>IFERROR(IF(E2894&lt;&gt;"",VLOOKUP(E2894,'تكويد الاصناف'!$B$3:$L$5500,9,FALSE),""),"تأكد من السعر")</f>
        <v/>
      </c>
      <c r="I2894" s="31"/>
      <c r="J2894" s="33" t="str">
        <f t="shared" si="45"/>
        <v/>
      </c>
      <c r="K2894" s="33"/>
      <c r="L2894" s="31"/>
      <c r="M2894" s="31"/>
    </row>
    <row r="2895" spans="2:13" x14ac:dyDescent="0.2">
      <c r="B2895" s="29" t="str">
        <f>IF(C2895&lt;&gt;"",COUNT($B$2:B2894)+1,"")</f>
        <v/>
      </c>
      <c r="C2895" s="30"/>
      <c r="D2895" s="31"/>
      <c r="E2895" s="32"/>
      <c r="F2895" s="31" t="str">
        <f>IFERROR(IF(E2895&lt;&gt;"",VLOOKUP(E2895,'تكويد الاصناف'!$B$3:$L$5500,3,FALSE),""),"تأكد من الكود")</f>
        <v/>
      </c>
      <c r="G2895" s="31" t="str">
        <f>IFERROR(IF(E2895&lt;&gt;"",VLOOKUP(E2895,'تكويد الاصناف'!$B$3:$L$5500,4,FALSE),""),"تأكد من الوحدة")</f>
        <v/>
      </c>
      <c r="H2895" s="31" t="str">
        <f>IFERROR(IF(E2895&lt;&gt;"",VLOOKUP(E2895,'تكويد الاصناف'!$B$3:$L$5500,9,FALSE),""),"تأكد من السعر")</f>
        <v/>
      </c>
      <c r="I2895" s="31"/>
      <c r="J2895" s="33" t="str">
        <f t="shared" si="45"/>
        <v/>
      </c>
      <c r="K2895" s="33"/>
      <c r="L2895" s="31"/>
      <c r="M2895" s="31"/>
    </row>
    <row r="2896" spans="2:13" x14ac:dyDescent="0.2">
      <c r="B2896" s="29" t="str">
        <f>IF(C2896&lt;&gt;"",COUNT($B$2:B2895)+1,"")</f>
        <v/>
      </c>
      <c r="C2896" s="30"/>
      <c r="D2896" s="31"/>
      <c r="E2896" s="32"/>
      <c r="F2896" s="31" t="str">
        <f>IFERROR(IF(E2896&lt;&gt;"",VLOOKUP(E2896,'تكويد الاصناف'!$B$3:$L$5500,3,FALSE),""),"تأكد من الكود")</f>
        <v/>
      </c>
      <c r="G2896" s="31" t="str">
        <f>IFERROR(IF(E2896&lt;&gt;"",VLOOKUP(E2896,'تكويد الاصناف'!$B$3:$L$5500,4,FALSE),""),"تأكد من الوحدة")</f>
        <v/>
      </c>
      <c r="H2896" s="31" t="str">
        <f>IFERROR(IF(E2896&lt;&gt;"",VLOOKUP(E2896,'تكويد الاصناف'!$B$3:$L$5500,9,FALSE),""),"تأكد من السعر")</f>
        <v/>
      </c>
      <c r="I2896" s="31"/>
      <c r="J2896" s="33" t="str">
        <f t="shared" si="45"/>
        <v/>
      </c>
      <c r="K2896" s="33"/>
      <c r="L2896" s="31"/>
      <c r="M2896" s="31"/>
    </row>
    <row r="2897" spans="2:13" x14ac:dyDescent="0.2">
      <c r="B2897" s="29" t="str">
        <f>IF(C2897&lt;&gt;"",COUNT($B$2:B2896)+1,"")</f>
        <v/>
      </c>
      <c r="C2897" s="30"/>
      <c r="D2897" s="31"/>
      <c r="E2897" s="32"/>
      <c r="F2897" s="31" t="str">
        <f>IFERROR(IF(E2897&lt;&gt;"",VLOOKUP(E2897,'تكويد الاصناف'!$B$3:$L$5500,3,FALSE),""),"تأكد من الكود")</f>
        <v/>
      </c>
      <c r="G2897" s="31" t="str">
        <f>IFERROR(IF(E2897&lt;&gt;"",VLOOKUP(E2897,'تكويد الاصناف'!$B$3:$L$5500,4,FALSE),""),"تأكد من الوحدة")</f>
        <v/>
      </c>
      <c r="H2897" s="31" t="str">
        <f>IFERROR(IF(E2897&lt;&gt;"",VLOOKUP(E2897,'تكويد الاصناف'!$B$3:$L$5500,9,FALSE),""),"تأكد من السعر")</f>
        <v/>
      </c>
      <c r="I2897" s="31"/>
      <c r="J2897" s="33" t="str">
        <f t="shared" si="45"/>
        <v/>
      </c>
      <c r="K2897" s="33"/>
      <c r="L2897" s="31"/>
      <c r="M2897" s="31"/>
    </row>
    <row r="2898" spans="2:13" x14ac:dyDescent="0.2">
      <c r="B2898" s="29" t="str">
        <f>IF(C2898&lt;&gt;"",COUNT($B$2:B2897)+1,"")</f>
        <v/>
      </c>
      <c r="C2898" s="30"/>
      <c r="D2898" s="31"/>
      <c r="E2898" s="32"/>
      <c r="F2898" s="31" t="str">
        <f>IFERROR(IF(E2898&lt;&gt;"",VLOOKUP(E2898,'تكويد الاصناف'!$B$3:$L$5500,3,FALSE),""),"تأكد من الكود")</f>
        <v/>
      </c>
      <c r="G2898" s="31" t="str">
        <f>IFERROR(IF(E2898&lt;&gt;"",VLOOKUP(E2898,'تكويد الاصناف'!$B$3:$L$5500,4,FALSE),""),"تأكد من الوحدة")</f>
        <v/>
      </c>
      <c r="H2898" s="31" t="str">
        <f>IFERROR(IF(E2898&lt;&gt;"",VLOOKUP(E2898,'تكويد الاصناف'!$B$3:$L$5500,9,FALSE),""),"تأكد من السعر")</f>
        <v/>
      </c>
      <c r="I2898" s="31"/>
      <c r="J2898" s="33" t="str">
        <f t="shared" si="45"/>
        <v/>
      </c>
      <c r="K2898" s="33"/>
      <c r="L2898" s="31"/>
      <c r="M2898" s="31"/>
    </row>
    <row r="2899" spans="2:13" x14ac:dyDescent="0.2">
      <c r="B2899" s="29" t="str">
        <f>IF(C2899&lt;&gt;"",COUNT($B$2:B2898)+1,"")</f>
        <v/>
      </c>
      <c r="C2899" s="30"/>
      <c r="D2899" s="31"/>
      <c r="E2899" s="32"/>
      <c r="F2899" s="31" t="str">
        <f>IFERROR(IF(E2899&lt;&gt;"",VLOOKUP(E2899,'تكويد الاصناف'!$B$3:$L$5500,3,FALSE),""),"تأكد من الكود")</f>
        <v/>
      </c>
      <c r="G2899" s="31" t="str">
        <f>IFERROR(IF(E2899&lt;&gt;"",VLOOKUP(E2899,'تكويد الاصناف'!$B$3:$L$5500,4,FALSE),""),"تأكد من الوحدة")</f>
        <v/>
      </c>
      <c r="H2899" s="31" t="str">
        <f>IFERROR(IF(E2899&lt;&gt;"",VLOOKUP(E2899,'تكويد الاصناف'!$B$3:$L$5500,9,FALSE),""),"تأكد من السعر")</f>
        <v/>
      </c>
      <c r="I2899" s="31"/>
      <c r="J2899" s="33" t="str">
        <f t="shared" si="45"/>
        <v/>
      </c>
      <c r="K2899" s="33"/>
      <c r="L2899" s="31"/>
      <c r="M2899" s="31"/>
    </row>
    <row r="2900" spans="2:13" x14ac:dyDescent="0.2">
      <c r="B2900" s="29" t="str">
        <f>IF(C2900&lt;&gt;"",COUNT($B$2:B2899)+1,"")</f>
        <v/>
      </c>
      <c r="C2900" s="30"/>
      <c r="D2900" s="31"/>
      <c r="E2900" s="32"/>
      <c r="F2900" s="31" t="str">
        <f>IFERROR(IF(E2900&lt;&gt;"",VLOOKUP(E2900,'تكويد الاصناف'!$B$3:$L$5500,3,FALSE),""),"تأكد من الكود")</f>
        <v/>
      </c>
      <c r="G2900" s="31" t="str">
        <f>IFERROR(IF(E2900&lt;&gt;"",VLOOKUP(E2900,'تكويد الاصناف'!$B$3:$L$5500,4,FALSE),""),"تأكد من الوحدة")</f>
        <v/>
      </c>
      <c r="H2900" s="31" t="str">
        <f>IFERROR(IF(E2900&lt;&gt;"",VLOOKUP(E2900,'تكويد الاصناف'!$B$3:$L$5500,9,FALSE),""),"تأكد من السعر")</f>
        <v/>
      </c>
      <c r="I2900" s="31"/>
      <c r="J2900" s="33" t="str">
        <f t="shared" si="45"/>
        <v/>
      </c>
      <c r="K2900" s="33"/>
      <c r="L2900" s="31"/>
      <c r="M2900" s="31"/>
    </row>
    <row r="2901" spans="2:13" x14ac:dyDescent="0.2">
      <c r="B2901" s="29" t="str">
        <f>IF(C2901&lt;&gt;"",COUNT($B$2:B2900)+1,"")</f>
        <v/>
      </c>
      <c r="C2901" s="30"/>
      <c r="D2901" s="31"/>
      <c r="E2901" s="32"/>
      <c r="F2901" s="31" t="str">
        <f>IFERROR(IF(E2901&lt;&gt;"",VLOOKUP(E2901,'تكويد الاصناف'!$B$3:$L$5500,3,FALSE),""),"تأكد من الكود")</f>
        <v/>
      </c>
      <c r="G2901" s="31" t="str">
        <f>IFERROR(IF(E2901&lt;&gt;"",VLOOKUP(E2901,'تكويد الاصناف'!$B$3:$L$5500,4,FALSE),""),"تأكد من الوحدة")</f>
        <v/>
      </c>
      <c r="H2901" s="31" t="str">
        <f>IFERROR(IF(E2901&lt;&gt;"",VLOOKUP(E2901,'تكويد الاصناف'!$B$3:$L$5500,9,FALSE),""),"تأكد من السعر")</f>
        <v/>
      </c>
      <c r="I2901" s="31"/>
      <c r="J2901" s="33" t="str">
        <f t="shared" si="45"/>
        <v/>
      </c>
      <c r="K2901" s="33"/>
      <c r="L2901" s="31"/>
      <c r="M2901" s="31"/>
    </row>
    <row r="2902" spans="2:13" x14ac:dyDescent="0.2">
      <c r="B2902" s="29" t="str">
        <f>IF(C2902&lt;&gt;"",COUNT($B$2:B2901)+1,"")</f>
        <v/>
      </c>
      <c r="C2902" s="30"/>
      <c r="D2902" s="31"/>
      <c r="E2902" s="32"/>
      <c r="F2902" s="31" t="str">
        <f>IFERROR(IF(E2902&lt;&gt;"",VLOOKUP(E2902,'تكويد الاصناف'!$B$3:$L$5500,3,FALSE),""),"تأكد من الكود")</f>
        <v/>
      </c>
      <c r="G2902" s="31" t="str">
        <f>IFERROR(IF(E2902&lt;&gt;"",VLOOKUP(E2902,'تكويد الاصناف'!$B$3:$L$5500,4,FALSE),""),"تأكد من الوحدة")</f>
        <v/>
      </c>
      <c r="H2902" s="31" t="str">
        <f>IFERROR(IF(E2902&lt;&gt;"",VLOOKUP(E2902,'تكويد الاصناف'!$B$3:$L$5500,9,FALSE),""),"تأكد من السعر")</f>
        <v/>
      </c>
      <c r="I2902" s="31"/>
      <c r="J2902" s="33" t="str">
        <f t="shared" si="45"/>
        <v/>
      </c>
      <c r="K2902" s="33"/>
      <c r="L2902" s="31"/>
      <c r="M2902" s="31"/>
    </row>
    <row r="2903" spans="2:13" x14ac:dyDescent="0.2">
      <c r="B2903" s="29" t="str">
        <f>IF(C2903&lt;&gt;"",COUNT($B$2:B2902)+1,"")</f>
        <v/>
      </c>
      <c r="C2903" s="30"/>
      <c r="D2903" s="31"/>
      <c r="E2903" s="32"/>
      <c r="F2903" s="31" t="str">
        <f>IFERROR(IF(E2903&lt;&gt;"",VLOOKUP(E2903,'تكويد الاصناف'!$B$3:$L$5500,3,FALSE),""),"تأكد من الكود")</f>
        <v/>
      </c>
      <c r="G2903" s="31" t="str">
        <f>IFERROR(IF(E2903&lt;&gt;"",VLOOKUP(E2903,'تكويد الاصناف'!$B$3:$L$5500,4,FALSE),""),"تأكد من الوحدة")</f>
        <v/>
      </c>
      <c r="H2903" s="31" t="str">
        <f>IFERROR(IF(E2903&lt;&gt;"",VLOOKUP(E2903,'تكويد الاصناف'!$B$3:$L$5500,9,FALSE),""),"تأكد من السعر")</f>
        <v/>
      </c>
      <c r="I2903" s="31"/>
      <c r="J2903" s="33" t="str">
        <f t="shared" si="45"/>
        <v/>
      </c>
      <c r="K2903" s="33"/>
      <c r="L2903" s="31"/>
      <c r="M2903" s="31"/>
    </row>
    <row r="2904" spans="2:13" x14ac:dyDescent="0.2">
      <c r="B2904" s="29" t="str">
        <f>IF(C2904&lt;&gt;"",COUNT($B$2:B2903)+1,"")</f>
        <v/>
      </c>
      <c r="C2904" s="30"/>
      <c r="D2904" s="31"/>
      <c r="E2904" s="32"/>
      <c r="F2904" s="31" t="str">
        <f>IFERROR(IF(E2904&lt;&gt;"",VLOOKUP(E2904,'تكويد الاصناف'!$B$3:$L$5500,3,FALSE),""),"تأكد من الكود")</f>
        <v/>
      </c>
      <c r="G2904" s="31" t="str">
        <f>IFERROR(IF(E2904&lt;&gt;"",VLOOKUP(E2904,'تكويد الاصناف'!$B$3:$L$5500,4,FALSE),""),"تأكد من الوحدة")</f>
        <v/>
      </c>
      <c r="H2904" s="31" t="str">
        <f>IFERROR(IF(E2904&lt;&gt;"",VLOOKUP(E2904,'تكويد الاصناف'!$B$3:$L$5500,9,FALSE),""),"تأكد من السعر")</f>
        <v/>
      </c>
      <c r="I2904" s="31"/>
      <c r="J2904" s="33" t="str">
        <f t="shared" si="45"/>
        <v/>
      </c>
      <c r="K2904" s="33"/>
      <c r="L2904" s="31"/>
      <c r="M2904" s="31"/>
    </row>
    <row r="2905" spans="2:13" x14ac:dyDescent="0.2">
      <c r="B2905" s="29" t="str">
        <f>IF(C2905&lt;&gt;"",COUNT($B$2:B2904)+1,"")</f>
        <v/>
      </c>
      <c r="C2905" s="30"/>
      <c r="D2905" s="31"/>
      <c r="E2905" s="32"/>
      <c r="F2905" s="31" t="str">
        <f>IFERROR(IF(E2905&lt;&gt;"",VLOOKUP(E2905,'تكويد الاصناف'!$B$3:$L$5500,3,FALSE),""),"تأكد من الكود")</f>
        <v/>
      </c>
      <c r="G2905" s="31" t="str">
        <f>IFERROR(IF(E2905&lt;&gt;"",VLOOKUP(E2905,'تكويد الاصناف'!$B$3:$L$5500,4,FALSE),""),"تأكد من الوحدة")</f>
        <v/>
      </c>
      <c r="H2905" s="31" t="str">
        <f>IFERROR(IF(E2905&lt;&gt;"",VLOOKUP(E2905,'تكويد الاصناف'!$B$3:$L$5500,9,FALSE),""),"تأكد من السعر")</f>
        <v/>
      </c>
      <c r="I2905" s="31"/>
      <c r="J2905" s="33" t="str">
        <f t="shared" si="45"/>
        <v/>
      </c>
      <c r="K2905" s="33"/>
      <c r="L2905" s="31"/>
      <c r="M2905" s="31"/>
    </row>
    <row r="2906" spans="2:13" x14ac:dyDescent="0.2">
      <c r="B2906" s="29" t="str">
        <f>IF(C2906&lt;&gt;"",COUNT($B$2:B2905)+1,"")</f>
        <v/>
      </c>
      <c r="C2906" s="30"/>
      <c r="D2906" s="31"/>
      <c r="E2906" s="32"/>
      <c r="F2906" s="31" t="str">
        <f>IFERROR(IF(E2906&lt;&gt;"",VLOOKUP(E2906,'تكويد الاصناف'!$B$3:$L$5500,3,FALSE),""),"تأكد من الكود")</f>
        <v/>
      </c>
      <c r="G2906" s="31" t="str">
        <f>IFERROR(IF(E2906&lt;&gt;"",VLOOKUP(E2906,'تكويد الاصناف'!$B$3:$L$5500,4,FALSE),""),"تأكد من الوحدة")</f>
        <v/>
      </c>
      <c r="H2906" s="31" t="str">
        <f>IFERROR(IF(E2906&lt;&gt;"",VLOOKUP(E2906,'تكويد الاصناف'!$B$3:$L$5500,9,FALSE),""),"تأكد من السعر")</f>
        <v/>
      </c>
      <c r="I2906" s="31"/>
      <c r="J2906" s="33" t="str">
        <f t="shared" si="45"/>
        <v/>
      </c>
      <c r="K2906" s="33"/>
      <c r="L2906" s="31"/>
      <c r="M2906" s="31"/>
    </row>
    <row r="2907" spans="2:13" x14ac:dyDescent="0.2">
      <c r="B2907" s="29" t="str">
        <f>IF(C2907&lt;&gt;"",COUNT($B$2:B2906)+1,"")</f>
        <v/>
      </c>
      <c r="C2907" s="30"/>
      <c r="D2907" s="31"/>
      <c r="E2907" s="32"/>
      <c r="F2907" s="31" t="str">
        <f>IFERROR(IF(E2907&lt;&gt;"",VLOOKUP(E2907,'تكويد الاصناف'!$B$3:$L$5500,3,FALSE),""),"تأكد من الكود")</f>
        <v/>
      </c>
      <c r="G2907" s="31" t="str">
        <f>IFERROR(IF(E2907&lt;&gt;"",VLOOKUP(E2907,'تكويد الاصناف'!$B$3:$L$5500,4,FALSE),""),"تأكد من الوحدة")</f>
        <v/>
      </c>
      <c r="H2907" s="31" t="str">
        <f>IFERROR(IF(E2907&lt;&gt;"",VLOOKUP(E2907,'تكويد الاصناف'!$B$3:$L$5500,9,FALSE),""),"تأكد من السعر")</f>
        <v/>
      </c>
      <c r="I2907" s="31"/>
      <c r="J2907" s="33" t="str">
        <f t="shared" si="45"/>
        <v/>
      </c>
      <c r="K2907" s="33"/>
      <c r="L2907" s="31"/>
      <c r="M2907" s="31"/>
    </row>
    <row r="2908" spans="2:13" x14ac:dyDescent="0.2">
      <c r="B2908" s="29" t="str">
        <f>IF(C2908&lt;&gt;"",COUNT($B$2:B2907)+1,"")</f>
        <v/>
      </c>
      <c r="C2908" s="30"/>
      <c r="D2908" s="31"/>
      <c r="E2908" s="32"/>
      <c r="F2908" s="31" t="str">
        <f>IFERROR(IF(E2908&lt;&gt;"",VLOOKUP(E2908,'تكويد الاصناف'!$B$3:$L$5500,3,FALSE),""),"تأكد من الكود")</f>
        <v/>
      </c>
      <c r="G2908" s="31" t="str">
        <f>IFERROR(IF(E2908&lt;&gt;"",VLOOKUP(E2908,'تكويد الاصناف'!$B$3:$L$5500,4,FALSE),""),"تأكد من الوحدة")</f>
        <v/>
      </c>
      <c r="H2908" s="31" t="str">
        <f>IFERROR(IF(E2908&lt;&gt;"",VLOOKUP(E2908,'تكويد الاصناف'!$B$3:$L$5500,9,FALSE),""),"تأكد من السعر")</f>
        <v/>
      </c>
      <c r="I2908" s="31"/>
      <c r="J2908" s="33" t="str">
        <f t="shared" si="45"/>
        <v/>
      </c>
      <c r="K2908" s="33"/>
      <c r="L2908" s="31"/>
      <c r="M2908" s="31"/>
    </row>
    <row r="2909" spans="2:13" x14ac:dyDescent="0.2">
      <c r="B2909" s="29" t="str">
        <f>IF(C2909&lt;&gt;"",COUNT($B$2:B2908)+1,"")</f>
        <v/>
      </c>
      <c r="C2909" s="30"/>
      <c r="D2909" s="31"/>
      <c r="E2909" s="32"/>
      <c r="F2909" s="31" t="str">
        <f>IFERROR(IF(E2909&lt;&gt;"",VLOOKUP(E2909,'تكويد الاصناف'!$B$3:$L$5500,3,FALSE),""),"تأكد من الكود")</f>
        <v/>
      </c>
      <c r="G2909" s="31" t="str">
        <f>IFERROR(IF(E2909&lt;&gt;"",VLOOKUP(E2909,'تكويد الاصناف'!$B$3:$L$5500,4,FALSE),""),"تأكد من الوحدة")</f>
        <v/>
      </c>
      <c r="H2909" s="31" t="str">
        <f>IFERROR(IF(E2909&lt;&gt;"",VLOOKUP(E2909,'تكويد الاصناف'!$B$3:$L$5500,9,FALSE),""),"تأكد من السعر")</f>
        <v/>
      </c>
      <c r="I2909" s="31"/>
      <c r="J2909" s="33" t="str">
        <f t="shared" si="45"/>
        <v/>
      </c>
      <c r="K2909" s="33"/>
      <c r="L2909" s="31"/>
      <c r="M2909" s="31"/>
    </row>
    <row r="2910" spans="2:13" x14ac:dyDescent="0.2">
      <c r="B2910" s="29" t="str">
        <f>IF(C2910&lt;&gt;"",COUNT($B$2:B2909)+1,"")</f>
        <v/>
      </c>
      <c r="C2910" s="30"/>
      <c r="D2910" s="31"/>
      <c r="E2910" s="32"/>
      <c r="F2910" s="31" t="str">
        <f>IFERROR(IF(E2910&lt;&gt;"",VLOOKUP(E2910,'تكويد الاصناف'!$B$3:$L$5500,3,FALSE),""),"تأكد من الكود")</f>
        <v/>
      </c>
      <c r="G2910" s="31" t="str">
        <f>IFERROR(IF(E2910&lt;&gt;"",VLOOKUP(E2910,'تكويد الاصناف'!$B$3:$L$5500,4,FALSE),""),"تأكد من الوحدة")</f>
        <v/>
      </c>
      <c r="H2910" s="31" t="str">
        <f>IFERROR(IF(E2910&lt;&gt;"",VLOOKUP(E2910,'تكويد الاصناف'!$B$3:$L$5500,9,FALSE),""),"تأكد من السعر")</f>
        <v/>
      </c>
      <c r="I2910" s="31"/>
      <c r="J2910" s="33" t="str">
        <f t="shared" si="45"/>
        <v/>
      </c>
      <c r="K2910" s="33"/>
      <c r="L2910" s="31"/>
      <c r="M2910" s="31"/>
    </row>
    <row r="2911" spans="2:13" x14ac:dyDescent="0.2">
      <c r="B2911" s="29" t="str">
        <f>IF(C2911&lt;&gt;"",COUNT($B$2:B2910)+1,"")</f>
        <v/>
      </c>
      <c r="C2911" s="30"/>
      <c r="D2911" s="31"/>
      <c r="E2911" s="32"/>
      <c r="F2911" s="31" t="str">
        <f>IFERROR(IF(E2911&lt;&gt;"",VLOOKUP(E2911,'تكويد الاصناف'!$B$3:$L$5500,3,FALSE),""),"تأكد من الكود")</f>
        <v/>
      </c>
      <c r="G2911" s="31" t="str">
        <f>IFERROR(IF(E2911&lt;&gt;"",VLOOKUP(E2911,'تكويد الاصناف'!$B$3:$L$5500,4,FALSE),""),"تأكد من الوحدة")</f>
        <v/>
      </c>
      <c r="H2911" s="31" t="str">
        <f>IFERROR(IF(E2911&lt;&gt;"",VLOOKUP(E2911,'تكويد الاصناف'!$B$3:$L$5500,9,FALSE),""),"تأكد من السعر")</f>
        <v/>
      </c>
      <c r="I2911" s="31"/>
      <c r="J2911" s="33" t="str">
        <f t="shared" si="45"/>
        <v/>
      </c>
      <c r="K2911" s="33"/>
      <c r="L2911" s="31"/>
      <c r="M2911" s="31"/>
    </row>
    <row r="2912" spans="2:13" x14ac:dyDescent="0.2">
      <c r="B2912" s="29" t="str">
        <f>IF(C2912&lt;&gt;"",COUNT($B$2:B2911)+1,"")</f>
        <v/>
      </c>
      <c r="C2912" s="30"/>
      <c r="D2912" s="31"/>
      <c r="E2912" s="32"/>
      <c r="F2912" s="31" t="str">
        <f>IFERROR(IF(E2912&lt;&gt;"",VLOOKUP(E2912,'تكويد الاصناف'!$B$3:$L$5500,3,FALSE),""),"تأكد من الكود")</f>
        <v/>
      </c>
      <c r="G2912" s="31" t="str">
        <f>IFERROR(IF(E2912&lt;&gt;"",VLOOKUP(E2912,'تكويد الاصناف'!$B$3:$L$5500,4,FALSE),""),"تأكد من الوحدة")</f>
        <v/>
      </c>
      <c r="H2912" s="31" t="str">
        <f>IFERROR(IF(E2912&lt;&gt;"",VLOOKUP(E2912,'تكويد الاصناف'!$B$3:$L$5500,9,FALSE),""),"تأكد من السعر")</f>
        <v/>
      </c>
      <c r="I2912" s="31"/>
      <c r="J2912" s="33" t="str">
        <f t="shared" si="45"/>
        <v/>
      </c>
      <c r="K2912" s="33"/>
      <c r="L2912" s="31"/>
      <c r="M2912" s="31"/>
    </row>
    <row r="2913" spans="2:13" x14ac:dyDescent="0.2">
      <c r="B2913" s="29" t="str">
        <f>IF(C2913&lt;&gt;"",COUNT($B$2:B2912)+1,"")</f>
        <v/>
      </c>
      <c r="C2913" s="30"/>
      <c r="D2913" s="31"/>
      <c r="E2913" s="32"/>
      <c r="F2913" s="31" t="str">
        <f>IFERROR(IF(E2913&lt;&gt;"",VLOOKUP(E2913,'تكويد الاصناف'!$B$3:$L$5500,3,FALSE),""),"تأكد من الكود")</f>
        <v/>
      </c>
      <c r="G2913" s="31" t="str">
        <f>IFERROR(IF(E2913&lt;&gt;"",VLOOKUP(E2913,'تكويد الاصناف'!$B$3:$L$5500,4,FALSE),""),"تأكد من الوحدة")</f>
        <v/>
      </c>
      <c r="H2913" s="31" t="str">
        <f>IFERROR(IF(E2913&lt;&gt;"",VLOOKUP(E2913,'تكويد الاصناف'!$B$3:$L$5500,9,FALSE),""),"تأكد من السعر")</f>
        <v/>
      </c>
      <c r="I2913" s="31"/>
      <c r="J2913" s="33" t="str">
        <f t="shared" si="45"/>
        <v/>
      </c>
      <c r="K2913" s="33"/>
      <c r="L2913" s="31"/>
      <c r="M2913" s="31"/>
    </row>
    <row r="2914" spans="2:13" x14ac:dyDescent="0.2">
      <c r="B2914" s="29" t="str">
        <f>IF(C2914&lt;&gt;"",COUNT($B$2:B2913)+1,"")</f>
        <v/>
      </c>
      <c r="C2914" s="30"/>
      <c r="D2914" s="31"/>
      <c r="E2914" s="32"/>
      <c r="F2914" s="31" t="str">
        <f>IFERROR(IF(E2914&lt;&gt;"",VLOOKUP(E2914,'تكويد الاصناف'!$B$3:$L$5500,3,FALSE),""),"تأكد من الكود")</f>
        <v/>
      </c>
      <c r="G2914" s="31" t="str">
        <f>IFERROR(IF(E2914&lt;&gt;"",VLOOKUP(E2914,'تكويد الاصناف'!$B$3:$L$5500,4,FALSE),""),"تأكد من الوحدة")</f>
        <v/>
      </c>
      <c r="H2914" s="31" t="str">
        <f>IFERROR(IF(E2914&lt;&gt;"",VLOOKUP(E2914,'تكويد الاصناف'!$B$3:$L$5500,9,FALSE),""),"تأكد من السعر")</f>
        <v/>
      </c>
      <c r="I2914" s="31"/>
      <c r="J2914" s="33" t="str">
        <f t="shared" si="45"/>
        <v/>
      </c>
      <c r="K2914" s="33"/>
      <c r="L2914" s="31"/>
      <c r="M2914" s="31"/>
    </row>
    <row r="2915" spans="2:13" x14ac:dyDescent="0.2">
      <c r="B2915" s="29" t="str">
        <f>IF(C2915&lt;&gt;"",COUNT($B$2:B2914)+1,"")</f>
        <v/>
      </c>
      <c r="C2915" s="30"/>
      <c r="D2915" s="31"/>
      <c r="E2915" s="32"/>
      <c r="F2915" s="31" t="str">
        <f>IFERROR(IF(E2915&lt;&gt;"",VLOOKUP(E2915,'تكويد الاصناف'!$B$3:$L$5500,3,FALSE),""),"تأكد من الكود")</f>
        <v/>
      </c>
      <c r="G2915" s="31" t="str">
        <f>IFERROR(IF(E2915&lt;&gt;"",VLOOKUP(E2915,'تكويد الاصناف'!$B$3:$L$5500,4,FALSE),""),"تأكد من الوحدة")</f>
        <v/>
      </c>
      <c r="H2915" s="31" t="str">
        <f>IFERROR(IF(E2915&lt;&gt;"",VLOOKUP(E2915,'تكويد الاصناف'!$B$3:$L$5500,9,FALSE),""),"تأكد من السعر")</f>
        <v/>
      </c>
      <c r="I2915" s="31"/>
      <c r="J2915" s="33" t="str">
        <f t="shared" si="45"/>
        <v/>
      </c>
      <c r="K2915" s="33"/>
      <c r="L2915" s="31"/>
      <c r="M2915" s="31"/>
    </row>
    <row r="2916" spans="2:13" x14ac:dyDescent="0.2">
      <c r="B2916" s="29" t="str">
        <f>IF(C2916&lt;&gt;"",COUNT($B$2:B2915)+1,"")</f>
        <v/>
      </c>
      <c r="C2916" s="30"/>
      <c r="D2916" s="31"/>
      <c r="E2916" s="32"/>
      <c r="F2916" s="31" t="str">
        <f>IFERROR(IF(E2916&lt;&gt;"",VLOOKUP(E2916,'تكويد الاصناف'!$B$3:$L$5500,3,FALSE),""),"تأكد من الكود")</f>
        <v/>
      </c>
      <c r="G2916" s="31" t="str">
        <f>IFERROR(IF(E2916&lt;&gt;"",VLOOKUP(E2916,'تكويد الاصناف'!$B$3:$L$5500,4,FALSE),""),"تأكد من الوحدة")</f>
        <v/>
      </c>
      <c r="H2916" s="31" t="str">
        <f>IFERROR(IF(E2916&lt;&gt;"",VLOOKUP(E2916,'تكويد الاصناف'!$B$3:$L$5500,9,FALSE),""),"تأكد من السعر")</f>
        <v/>
      </c>
      <c r="I2916" s="31"/>
      <c r="J2916" s="33" t="str">
        <f t="shared" si="45"/>
        <v/>
      </c>
      <c r="K2916" s="33"/>
      <c r="L2916" s="31"/>
      <c r="M2916" s="31"/>
    </row>
    <row r="2917" spans="2:13" x14ac:dyDescent="0.2">
      <c r="B2917" s="29" t="str">
        <f>IF(C2917&lt;&gt;"",COUNT($B$2:B2916)+1,"")</f>
        <v/>
      </c>
      <c r="C2917" s="30"/>
      <c r="D2917" s="31"/>
      <c r="E2917" s="32"/>
      <c r="F2917" s="31" t="str">
        <f>IFERROR(IF(E2917&lt;&gt;"",VLOOKUP(E2917,'تكويد الاصناف'!$B$3:$L$5500,3,FALSE),""),"تأكد من الكود")</f>
        <v/>
      </c>
      <c r="G2917" s="31" t="str">
        <f>IFERROR(IF(E2917&lt;&gt;"",VLOOKUP(E2917,'تكويد الاصناف'!$B$3:$L$5500,4,FALSE),""),"تأكد من الوحدة")</f>
        <v/>
      </c>
      <c r="H2917" s="31" t="str">
        <f>IFERROR(IF(E2917&lt;&gt;"",VLOOKUP(E2917,'تكويد الاصناف'!$B$3:$L$5500,9,FALSE),""),"تأكد من السعر")</f>
        <v/>
      </c>
      <c r="I2917" s="31"/>
      <c r="J2917" s="33" t="str">
        <f t="shared" si="45"/>
        <v/>
      </c>
      <c r="K2917" s="33"/>
      <c r="L2917" s="31"/>
      <c r="M2917" s="31"/>
    </row>
    <row r="2918" spans="2:13" x14ac:dyDescent="0.2">
      <c r="B2918" s="29" t="str">
        <f>IF(C2918&lt;&gt;"",COUNT($B$2:B2917)+1,"")</f>
        <v/>
      </c>
      <c r="C2918" s="30"/>
      <c r="D2918" s="31"/>
      <c r="E2918" s="32"/>
      <c r="F2918" s="31" t="str">
        <f>IFERROR(IF(E2918&lt;&gt;"",VLOOKUP(E2918,'تكويد الاصناف'!$B$3:$L$5500,3,FALSE),""),"تأكد من الكود")</f>
        <v/>
      </c>
      <c r="G2918" s="31" t="str">
        <f>IFERROR(IF(E2918&lt;&gt;"",VLOOKUP(E2918,'تكويد الاصناف'!$B$3:$L$5500,4,FALSE),""),"تأكد من الوحدة")</f>
        <v/>
      </c>
      <c r="H2918" s="31" t="str">
        <f>IFERROR(IF(E2918&lt;&gt;"",VLOOKUP(E2918,'تكويد الاصناف'!$B$3:$L$5500,9,FALSE),""),"تأكد من السعر")</f>
        <v/>
      </c>
      <c r="I2918" s="31"/>
      <c r="J2918" s="33" t="str">
        <f t="shared" si="45"/>
        <v/>
      </c>
      <c r="K2918" s="33"/>
      <c r="L2918" s="31"/>
      <c r="M2918" s="31"/>
    </row>
    <row r="2919" spans="2:13" x14ac:dyDescent="0.2">
      <c r="B2919" s="29" t="str">
        <f>IF(C2919&lt;&gt;"",COUNT($B$2:B2918)+1,"")</f>
        <v/>
      </c>
      <c r="C2919" s="30"/>
      <c r="D2919" s="31"/>
      <c r="E2919" s="32"/>
      <c r="F2919" s="31" t="str">
        <f>IFERROR(IF(E2919&lt;&gt;"",VLOOKUP(E2919,'تكويد الاصناف'!$B$3:$L$5500,3,FALSE),""),"تأكد من الكود")</f>
        <v/>
      </c>
      <c r="G2919" s="31" t="str">
        <f>IFERROR(IF(E2919&lt;&gt;"",VLOOKUP(E2919,'تكويد الاصناف'!$B$3:$L$5500,4,FALSE),""),"تأكد من الوحدة")</f>
        <v/>
      </c>
      <c r="H2919" s="31" t="str">
        <f>IFERROR(IF(E2919&lt;&gt;"",VLOOKUP(E2919,'تكويد الاصناف'!$B$3:$L$5500,9,FALSE),""),"تأكد من السعر")</f>
        <v/>
      </c>
      <c r="I2919" s="31"/>
      <c r="J2919" s="33" t="str">
        <f t="shared" si="45"/>
        <v/>
      </c>
      <c r="K2919" s="33"/>
      <c r="L2919" s="31"/>
      <c r="M2919" s="31"/>
    </row>
    <row r="2920" spans="2:13" x14ac:dyDescent="0.2">
      <c r="B2920" s="29" t="str">
        <f>IF(C2920&lt;&gt;"",COUNT($B$2:B2919)+1,"")</f>
        <v/>
      </c>
      <c r="C2920" s="30"/>
      <c r="D2920" s="31"/>
      <c r="E2920" s="32"/>
      <c r="F2920" s="31" t="str">
        <f>IFERROR(IF(E2920&lt;&gt;"",VLOOKUP(E2920,'تكويد الاصناف'!$B$3:$L$5500,3,FALSE),""),"تأكد من الكود")</f>
        <v/>
      </c>
      <c r="G2920" s="31" t="str">
        <f>IFERROR(IF(E2920&lt;&gt;"",VLOOKUP(E2920,'تكويد الاصناف'!$B$3:$L$5500,4,FALSE),""),"تأكد من الوحدة")</f>
        <v/>
      </c>
      <c r="H2920" s="31" t="str">
        <f>IFERROR(IF(E2920&lt;&gt;"",VLOOKUP(E2920,'تكويد الاصناف'!$B$3:$L$5500,9,FALSE),""),"تأكد من السعر")</f>
        <v/>
      </c>
      <c r="I2920" s="31"/>
      <c r="J2920" s="33" t="str">
        <f t="shared" si="45"/>
        <v/>
      </c>
      <c r="K2920" s="33"/>
      <c r="L2920" s="31"/>
      <c r="M2920" s="31"/>
    </row>
    <row r="2921" spans="2:13" x14ac:dyDescent="0.2">
      <c r="B2921" s="29" t="str">
        <f>IF(C2921&lt;&gt;"",COUNT($B$2:B2920)+1,"")</f>
        <v/>
      </c>
      <c r="C2921" s="30"/>
      <c r="D2921" s="31"/>
      <c r="E2921" s="32"/>
      <c r="F2921" s="31" t="str">
        <f>IFERROR(IF(E2921&lt;&gt;"",VLOOKUP(E2921,'تكويد الاصناف'!$B$3:$L$5500,3,FALSE),""),"تأكد من الكود")</f>
        <v/>
      </c>
      <c r="G2921" s="31" t="str">
        <f>IFERROR(IF(E2921&lt;&gt;"",VLOOKUP(E2921,'تكويد الاصناف'!$B$3:$L$5500,4,FALSE),""),"تأكد من الوحدة")</f>
        <v/>
      </c>
      <c r="H2921" s="31" t="str">
        <f>IFERROR(IF(E2921&lt;&gt;"",VLOOKUP(E2921,'تكويد الاصناف'!$B$3:$L$5500,9,FALSE),""),"تأكد من السعر")</f>
        <v/>
      </c>
      <c r="I2921" s="31"/>
      <c r="J2921" s="33" t="str">
        <f t="shared" si="45"/>
        <v/>
      </c>
      <c r="K2921" s="33"/>
      <c r="L2921" s="31"/>
      <c r="M2921" s="31"/>
    </row>
    <row r="2922" spans="2:13" x14ac:dyDescent="0.2">
      <c r="B2922" s="29" t="str">
        <f>IF(C2922&lt;&gt;"",COUNT($B$2:B2921)+1,"")</f>
        <v/>
      </c>
      <c r="C2922" s="30"/>
      <c r="D2922" s="31"/>
      <c r="E2922" s="32"/>
      <c r="F2922" s="31" t="str">
        <f>IFERROR(IF(E2922&lt;&gt;"",VLOOKUP(E2922,'تكويد الاصناف'!$B$3:$L$5500,3,FALSE),""),"تأكد من الكود")</f>
        <v/>
      </c>
      <c r="G2922" s="31" t="str">
        <f>IFERROR(IF(E2922&lt;&gt;"",VLOOKUP(E2922,'تكويد الاصناف'!$B$3:$L$5500,4,FALSE),""),"تأكد من الوحدة")</f>
        <v/>
      </c>
      <c r="H2922" s="31" t="str">
        <f>IFERROR(IF(E2922&lt;&gt;"",VLOOKUP(E2922,'تكويد الاصناف'!$B$3:$L$5500,9,FALSE),""),"تأكد من السعر")</f>
        <v/>
      </c>
      <c r="I2922" s="31"/>
      <c r="J2922" s="33" t="str">
        <f t="shared" si="45"/>
        <v/>
      </c>
      <c r="K2922" s="33"/>
      <c r="L2922" s="31"/>
      <c r="M2922" s="31"/>
    </row>
    <row r="2923" spans="2:13" x14ac:dyDescent="0.2">
      <c r="B2923" s="29" t="str">
        <f>IF(C2923&lt;&gt;"",COUNT($B$2:B2922)+1,"")</f>
        <v/>
      </c>
      <c r="C2923" s="30"/>
      <c r="D2923" s="31"/>
      <c r="E2923" s="32"/>
      <c r="F2923" s="31" t="str">
        <f>IFERROR(IF(E2923&lt;&gt;"",VLOOKUP(E2923,'تكويد الاصناف'!$B$3:$L$5500,3,FALSE),""),"تأكد من الكود")</f>
        <v/>
      </c>
      <c r="G2923" s="31" t="str">
        <f>IFERROR(IF(E2923&lt;&gt;"",VLOOKUP(E2923,'تكويد الاصناف'!$B$3:$L$5500,4,FALSE),""),"تأكد من الوحدة")</f>
        <v/>
      </c>
      <c r="H2923" s="31" t="str">
        <f>IFERROR(IF(E2923&lt;&gt;"",VLOOKUP(E2923,'تكويد الاصناف'!$B$3:$L$5500,9,FALSE),""),"تأكد من السعر")</f>
        <v/>
      </c>
      <c r="I2923" s="31"/>
      <c r="J2923" s="33" t="str">
        <f t="shared" si="45"/>
        <v/>
      </c>
      <c r="K2923" s="33"/>
      <c r="L2923" s="31"/>
      <c r="M2923" s="31"/>
    </row>
    <row r="2924" spans="2:13" x14ac:dyDescent="0.2">
      <c r="B2924" s="29" t="str">
        <f>IF(C2924&lt;&gt;"",COUNT($B$2:B2923)+1,"")</f>
        <v/>
      </c>
      <c r="C2924" s="30"/>
      <c r="D2924" s="31"/>
      <c r="E2924" s="32"/>
      <c r="F2924" s="31" t="str">
        <f>IFERROR(IF(E2924&lt;&gt;"",VLOOKUP(E2924,'تكويد الاصناف'!$B$3:$L$5500,3,FALSE),""),"تأكد من الكود")</f>
        <v/>
      </c>
      <c r="G2924" s="31" t="str">
        <f>IFERROR(IF(E2924&lt;&gt;"",VLOOKUP(E2924,'تكويد الاصناف'!$B$3:$L$5500,4,FALSE),""),"تأكد من الوحدة")</f>
        <v/>
      </c>
      <c r="H2924" s="31" t="str">
        <f>IFERROR(IF(E2924&lt;&gt;"",VLOOKUP(E2924,'تكويد الاصناف'!$B$3:$L$5500,9,FALSE),""),"تأكد من السعر")</f>
        <v/>
      </c>
      <c r="I2924" s="31"/>
      <c r="J2924" s="33" t="str">
        <f t="shared" si="45"/>
        <v/>
      </c>
      <c r="K2924" s="33"/>
      <c r="L2924" s="31"/>
      <c r="M2924" s="31"/>
    </row>
    <row r="2925" spans="2:13" x14ac:dyDescent="0.2">
      <c r="B2925" s="29" t="str">
        <f>IF(C2925&lt;&gt;"",COUNT($B$2:B2924)+1,"")</f>
        <v/>
      </c>
      <c r="C2925" s="30"/>
      <c r="D2925" s="31"/>
      <c r="E2925" s="32"/>
      <c r="F2925" s="31" t="str">
        <f>IFERROR(IF(E2925&lt;&gt;"",VLOOKUP(E2925,'تكويد الاصناف'!$B$3:$L$5500,3,FALSE),""),"تأكد من الكود")</f>
        <v/>
      </c>
      <c r="G2925" s="31" t="str">
        <f>IFERROR(IF(E2925&lt;&gt;"",VLOOKUP(E2925,'تكويد الاصناف'!$B$3:$L$5500,4,FALSE),""),"تأكد من الوحدة")</f>
        <v/>
      </c>
      <c r="H2925" s="31" t="str">
        <f>IFERROR(IF(E2925&lt;&gt;"",VLOOKUP(E2925,'تكويد الاصناف'!$B$3:$L$5500,9,FALSE),""),"تأكد من السعر")</f>
        <v/>
      </c>
      <c r="I2925" s="31"/>
      <c r="J2925" s="33" t="str">
        <f t="shared" si="45"/>
        <v/>
      </c>
      <c r="K2925" s="33"/>
      <c r="L2925" s="31"/>
      <c r="M2925" s="31"/>
    </row>
    <row r="2926" spans="2:13" x14ac:dyDescent="0.2">
      <c r="B2926" s="29" t="str">
        <f>IF(C2926&lt;&gt;"",COUNT($B$2:B2925)+1,"")</f>
        <v/>
      </c>
      <c r="C2926" s="30"/>
      <c r="D2926" s="31"/>
      <c r="E2926" s="32"/>
      <c r="F2926" s="31" t="str">
        <f>IFERROR(IF(E2926&lt;&gt;"",VLOOKUP(E2926,'تكويد الاصناف'!$B$3:$L$5500,3,FALSE),""),"تأكد من الكود")</f>
        <v/>
      </c>
      <c r="G2926" s="31" t="str">
        <f>IFERROR(IF(E2926&lt;&gt;"",VLOOKUP(E2926,'تكويد الاصناف'!$B$3:$L$5500,4,FALSE),""),"تأكد من الوحدة")</f>
        <v/>
      </c>
      <c r="H2926" s="31" t="str">
        <f>IFERROR(IF(E2926&lt;&gt;"",VLOOKUP(E2926,'تكويد الاصناف'!$B$3:$L$5500,9,FALSE),""),"تأكد من السعر")</f>
        <v/>
      </c>
      <c r="I2926" s="31"/>
      <c r="J2926" s="33" t="str">
        <f t="shared" si="45"/>
        <v/>
      </c>
      <c r="K2926" s="33"/>
      <c r="L2926" s="31"/>
      <c r="M2926" s="31"/>
    </row>
    <row r="2927" spans="2:13" x14ac:dyDescent="0.2">
      <c r="B2927" s="29" t="str">
        <f>IF(C2927&lt;&gt;"",COUNT($B$2:B2926)+1,"")</f>
        <v/>
      </c>
      <c r="C2927" s="30"/>
      <c r="D2927" s="31"/>
      <c r="E2927" s="32"/>
      <c r="F2927" s="31" t="str">
        <f>IFERROR(IF(E2927&lt;&gt;"",VLOOKUP(E2927,'تكويد الاصناف'!$B$3:$L$5500,3,FALSE),""),"تأكد من الكود")</f>
        <v/>
      </c>
      <c r="G2927" s="31" t="str">
        <f>IFERROR(IF(E2927&lt;&gt;"",VLOOKUP(E2927,'تكويد الاصناف'!$B$3:$L$5500,4,FALSE),""),"تأكد من الوحدة")</f>
        <v/>
      </c>
      <c r="H2927" s="31" t="str">
        <f>IFERROR(IF(E2927&lt;&gt;"",VLOOKUP(E2927,'تكويد الاصناف'!$B$3:$L$5500,9,FALSE),""),"تأكد من السعر")</f>
        <v/>
      </c>
      <c r="I2927" s="31"/>
      <c r="J2927" s="33" t="str">
        <f t="shared" si="45"/>
        <v/>
      </c>
      <c r="K2927" s="33"/>
      <c r="L2927" s="31"/>
      <c r="M2927" s="31"/>
    </row>
    <row r="2928" spans="2:13" x14ac:dyDescent="0.2">
      <c r="B2928" s="29" t="str">
        <f>IF(C2928&lt;&gt;"",COUNT($B$2:B2927)+1,"")</f>
        <v/>
      </c>
      <c r="C2928" s="30"/>
      <c r="D2928" s="31"/>
      <c r="E2928" s="32"/>
      <c r="F2928" s="31" t="str">
        <f>IFERROR(IF(E2928&lt;&gt;"",VLOOKUP(E2928,'تكويد الاصناف'!$B$3:$L$5500,3,FALSE),""),"تأكد من الكود")</f>
        <v/>
      </c>
      <c r="G2928" s="31" t="str">
        <f>IFERROR(IF(E2928&lt;&gt;"",VLOOKUP(E2928,'تكويد الاصناف'!$B$3:$L$5500,4,FALSE),""),"تأكد من الوحدة")</f>
        <v/>
      </c>
      <c r="H2928" s="31" t="str">
        <f>IFERROR(IF(E2928&lt;&gt;"",VLOOKUP(E2928,'تكويد الاصناف'!$B$3:$L$5500,9,FALSE),""),"تأكد من السعر")</f>
        <v/>
      </c>
      <c r="I2928" s="31"/>
      <c r="J2928" s="33" t="str">
        <f t="shared" si="45"/>
        <v/>
      </c>
      <c r="K2928" s="33"/>
      <c r="L2928" s="31"/>
      <c r="M2928" s="31"/>
    </row>
    <row r="2929" spans="2:13" x14ac:dyDescent="0.2">
      <c r="B2929" s="29" t="str">
        <f>IF(C2929&lt;&gt;"",COUNT($B$2:B2928)+1,"")</f>
        <v/>
      </c>
      <c r="C2929" s="30"/>
      <c r="D2929" s="31"/>
      <c r="E2929" s="32"/>
      <c r="F2929" s="31" t="str">
        <f>IFERROR(IF(E2929&lt;&gt;"",VLOOKUP(E2929,'تكويد الاصناف'!$B$3:$L$5500,3,FALSE),""),"تأكد من الكود")</f>
        <v/>
      </c>
      <c r="G2929" s="31" t="str">
        <f>IFERROR(IF(E2929&lt;&gt;"",VLOOKUP(E2929,'تكويد الاصناف'!$B$3:$L$5500,4,FALSE),""),"تأكد من الوحدة")</f>
        <v/>
      </c>
      <c r="H2929" s="31" t="str">
        <f>IFERROR(IF(E2929&lt;&gt;"",VLOOKUP(E2929,'تكويد الاصناف'!$B$3:$L$5500,9,FALSE),""),"تأكد من السعر")</f>
        <v/>
      </c>
      <c r="I2929" s="31"/>
      <c r="J2929" s="33" t="str">
        <f t="shared" si="45"/>
        <v/>
      </c>
      <c r="K2929" s="33"/>
      <c r="L2929" s="31"/>
      <c r="M2929" s="31"/>
    </row>
    <row r="2930" spans="2:13" x14ac:dyDescent="0.2">
      <c r="B2930" s="29" t="str">
        <f>IF(C2930&lt;&gt;"",COUNT($B$2:B2929)+1,"")</f>
        <v/>
      </c>
      <c r="C2930" s="30"/>
      <c r="D2930" s="31"/>
      <c r="E2930" s="32"/>
      <c r="F2930" s="31" t="str">
        <f>IFERROR(IF(E2930&lt;&gt;"",VLOOKUP(E2930,'تكويد الاصناف'!$B$3:$L$5500,3,FALSE),""),"تأكد من الكود")</f>
        <v/>
      </c>
      <c r="G2930" s="31" t="str">
        <f>IFERROR(IF(E2930&lt;&gt;"",VLOOKUP(E2930,'تكويد الاصناف'!$B$3:$L$5500,4,FALSE),""),"تأكد من الوحدة")</f>
        <v/>
      </c>
      <c r="H2930" s="31" t="str">
        <f>IFERROR(IF(E2930&lt;&gt;"",VLOOKUP(E2930,'تكويد الاصناف'!$B$3:$L$5500,9,FALSE),""),"تأكد من السعر")</f>
        <v/>
      </c>
      <c r="I2930" s="31"/>
      <c r="J2930" s="33" t="str">
        <f t="shared" si="45"/>
        <v/>
      </c>
      <c r="K2930" s="33"/>
      <c r="L2930" s="31"/>
      <c r="M2930" s="31"/>
    </row>
    <row r="2931" spans="2:13" x14ac:dyDescent="0.2">
      <c r="B2931" s="29" t="str">
        <f>IF(C2931&lt;&gt;"",COUNT($B$2:B2930)+1,"")</f>
        <v/>
      </c>
      <c r="C2931" s="30"/>
      <c r="D2931" s="31"/>
      <c r="E2931" s="32"/>
      <c r="F2931" s="31" t="str">
        <f>IFERROR(IF(E2931&lt;&gt;"",VLOOKUP(E2931,'تكويد الاصناف'!$B$3:$L$5500,3,FALSE),""),"تأكد من الكود")</f>
        <v/>
      </c>
      <c r="G2931" s="31" t="str">
        <f>IFERROR(IF(E2931&lt;&gt;"",VLOOKUP(E2931,'تكويد الاصناف'!$B$3:$L$5500,4,FALSE),""),"تأكد من الوحدة")</f>
        <v/>
      </c>
      <c r="H2931" s="31" t="str">
        <f>IFERROR(IF(E2931&lt;&gt;"",VLOOKUP(E2931,'تكويد الاصناف'!$B$3:$L$5500,9,FALSE),""),"تأكد من السعر")</f>
        <v/>
      </c>
      <c r="I2931" s="31"/>
      <c r="J2931" s="33" t="str">
        <f t="shared" si="45"/>
        <v/>
      </c>
      <c r="K2931" s="33"/>
      <c r="L2931" s="31"/>
      <c r="M2931" s="31"/>
    </row>
    <row r="2932" spans="2:13" x14ac:dyDescent="0.2">
      <c r="B2932" s="29" t="str">
        <f>IF(C2932&lt;&gt;"",COUNT($B$2:B2931)+1,"")</f>
        <v/>
      </c>
      <c r="C2932" s="30"/>
      <c r="D2932" s="31"/>
      <c r="E2932" s="32"/>
      <c r="F2932" s="31" t="str">
        <f>IFERROR(IF(E2932&lt;&gt;"",VLOOKUP(E2932,'تكويد الاصناف'!$B$3:$L$5500,3,FALSE),""),"تأكد من الكود")</f>
        <v/>
      </c>
      <c r="G2932" s="31" t="str">
        <f>IFERROR(IF(E2932&lt;&gt;"",VLOOKUP(E2932,'تكويد الاصناف'!$B$3:$L$5500,4,FALSE),""),"تأكد من الوحدة")</f>
        <v/>
      </c>
      <c r="H2932" s="31" t="str">
        <f>IFERROR(IF(E2932&lt;&gt;"",VLOOKUP(E2932,'تكويد الاصناف'!$B$3:$L$5500,9,FALSE),""),"تأكد من السعر")</f>
        <v/>
      </c>
      <c r="I2932" s="31"/>
      <c r="J2932" s="33" t="str">
        <f t="shared" si="45"/>
        <v/>
      </c>
      <c r="K2932" s="33"/>
      <c r="L2932" s="31"/>
      <c r="M2932" s="31"/>
    </row>
    <row r="2933" spans="2:13" x14ac:dyDescent="0.2">
      <c r="B2933" s="29" t="str">
        <f>IF(C2933&lt;&gt;"",COUNT($B$2:B2932)+1,"")</f>
        <v/>
      </c>
      <c r="C2933" s="30"/>
      <c r="D2933" s="31"/>
      <c r="E2933" s="32"/>
      <c r="F2933" s="31" t="str">
        <f>IFERROR(IF(E2933&lt;&gt;"",VLOOKUP(E2933,'تكويد الاصناف'!$B$3:$L$5500,3,FALSE),""),"تأكد من الكود")</f>
        <v/>
      </c>
      <c r="G2933" s="31" t="str">
        <f>IFERROR(IF(E2933&lt;&gt;"",VLOOKUP(E2933,'تكويد الاصناف'!$B$3:$L$5500,4,FALSE),""),"تأكد من الوحدة")</f>
        <v/>
      </c>
      <c r="H2933" s="31" t="str">
        <f>IFERROR(IF(E2933&lt;&gt;"",VLOOKUP(E2933,'تكويد الاصناف'!$B$3:$L$5500,9,FALSE),""),"تأكد من السعر")</f>
        <v/>
      </c>
      <c r="I2933" s="31"/>
      <c r="J2933" s="33" t="str">
        <f t="shared" si="45"/>
        <v/>
      </c>
      <c r="K2933" s="33"/>
      <c r="L2933" s="31"/>
      <c r="M2933" s="31"/>
    </row>
    <row r="2934" spans="2:13" x14ac:dyDescent="0.2">
      <c r="B2934" s="29" t="str">
        <f>IF(C2934&lt;&gt;"",COUNT($B$2:B2933)+1,"")</f>
        <v/>
      </c>
      <c r="C2934" s="30"/>
      <c r="D2934" s="31"/>
      <c r="E2934" s="32"/>
      <c r="F2934" s="31" t="str">
        <f>IFERROR(IF(E2934&lt;&gt;"",VLOOKUP(E2934,'تكويد الاصناف'!$B$3:$L$5500,3,FALSE),""),"تأكد من الكود")</f>
        <v/>
      </c>
      <c r="G2934" s="31" t="str">
        <f>IFERROR(IF(E2934&lt;&gt;"",VLOOKUP(E2934,'تكويد الاصناف'!$B$3:$L$5500,4,FALSE),""),"تأكد من الوحدة")</f>
        <v/>
      </c>
      <c r="H2934" s="31" t="str">
        <f>IFERROR(IF(E2934&lt;&gt;"",VLOOKUP(E2934,'تكويد الاصناف'!$B$3:$L$5500,9,FALSE),""),"تأكد من السعر")</f>
        <v/>
      </c>
      <c r="I2934" s="31"/>
      <c r="J2934" s="33" t="str">
        <f t="shared" si="45"/>
        <v/>
      </c>
      <c r="K2934" s="33"/>
      <c r="L2934" s="31"/>
      <c r="M2934" s="31"/>
    </row>
    <row r="2935" spans="2:13" x14ac:dyDescent="0.2">
      <c r="B2935" s="29" t="str">
        <f>IF(C2935&lt;&gt;"",COUNT($B$2:B2934)+1,"")</f>
        <v/>
      </c>
      <c r="C2935" s="30"/>
      <c r="D2935" s="31"/>
      <c r="E2935" s="32"/>
      <c r="F2935" s="31" t="str">
        <f>IFERROR(IF(E2935&lt;&gt;"",VLOOKUP(E2935,'تكويد الاصناف'!$B$3:$L$5500,3,FALSE),""),"تأكد من الكود")</f>
        <v/>
      </c>
      <c r="G2935" s="31" t="str">
        <f>IFERROR(IF(E2935&lt;&gt;"",VLOOKUP(E2935,'تكويد الاصناف'!$B$3:$L$5500,4,FALSE),""),"تأكد من الوحدة")</f>
        <v/>
      </c>
      <c r="H2935" s="31" t="str">
        <f>IFERROR(IF(E2935&lt;&gt;"",VLOOKUP(E2935,'تكويد الاصناف'!$B$3:$L$5500,9,FALSE),""),"تأكد من السعر")</f>
        <v/>
      </c>
      <c r="I2935" s="31"/>
      <c r="J2935" s="33" t="str">
        <f t="shared" si="45"/>
        <v/>
      </c>
      <c r="K2935" s="33"/>
      <c r="L2935" s="31"/>
      <c r="M2935" s="31"/>
    </row>
    <row r="2936" spans="2:13" x14ac:dyDescent="0.2">
      <c r="B2936" s="29" t="str">
        <f>IF(C2936&lt;&gt;"",COUNT($B$2:B2935)+1,"")</f>
        <v/>
      </c>
      <c r="C2936" s="30"/>
      <c r="D2936" s="31"/>
      <c r="E2936" s="32"/>
      <c r="F2936" s="31" t="str">
        <f>IFERROR(IF(E2936&lt;&gt;"",VLOOKUP(E2936,'تكويد الاصناف'!$B$3:$L$5500,3,FALSE),""),"تأكد من الكود")</f>
        <v/>
      </c>
      <c r="G2936" s="31" t="str">
        <f>IFERROR(IF(E2936&lt;&gt;"",VLOOKUP(E2936,'تكويد الاصناف'!$B$3:$L$5500,4,FALSE),""),"تأكد من الوحدة")</f>
        <v/>
      </c>
      <c r="H2936" s="31" t="str">
        <f>IFERROR(IF(E2936&lt;&gt;"",VLOOKUP(E2936,'تكويد الاصناف'!$B$3:$L$5500,9,FALSE),""),"تأكد من السعر")</f>
        <v/>
      </c>
      <c r="I2936" s="31"/>
      <c r="J2936" s="33" t="str">
        <f t="shared" si="45"/>
        <v/>
      </c>
      <c r="K2936" s="33"/>
      <c r="L2936" s="31"/>
      <c r="M2936" s="31"/>
    </row>
    <row r="2937" spans="2:13" x14ac:dyDescent="0.2">
      <c r="B2937" s="29" t="str">
        <f>IF(C2937&lt;&gt;"",COUNT($B$2:B2936)+1,"")</f>
        <v/>
      </c>
      <c r="C2937" s="30"/>
      <c r="D2937" s="31"/>
      <c r="E2937" s="32"/>
      <c r="F2937" s="31" t="str">
        <f>IFERROR(IF(E2937&lt;&gt;"",VLOOKUP(E2937,'تكويد الاصناف'!$B$3:$L$5500,3,FALSE),""),"تأكد من الكود")</f>
        <v/>
      </c>
      <c r="G2937" s="31" t="str">
        <f>IFERROR(IF(E2937&lt;&gt;"",VLOOKUP(E2937,'تكويد الاصناف'!$B$3:$L$5500,4,FALSE),""),"تأكد من الوحدة")</f>
        <v/>
      </c>
      <c r="H2937" s="31" t="str">
        <f>IFERROR(IF(E2937&lt;&gt;"",VLOOKUP(E2937,'تكويد الاصناف'!$B$3:$L$5500,9,FALSE),""),"تأكد من السعر")</f>
        <v/>
      </c>
      <c r="I2937" s="31"/>
      <c r="J2937" s="33" t="str">
        <f t="shared" si="45"/>
        <v/>
      </c>
      <c r="K2937" s="33"/>
      <c r="L2937" s="31"/>
      <c r="M2937" s="31"/>
    </row>
    <row r="2938" spans="2:13" x14ac:dyDescent="0.2">
      <c r="B2938" s="29" t="str">
        <f>IF(C2938&lt;&gt;"",COUNT($B$2:B2937)+1,"")</f>
        <v/>
      </c>
      <c r="C2938" s="30"/>
      <c r="D2938" s="31"/>
      <c r="E2938" s="32"/>
      <c r="F2938" s="31" t="str">
        <f>IFERROR(IF(E2938&lt;&gt;"",VLOOKUP(E2938,'تكويد الاصناف'!$B$3:$L$5500,3,FALSE),""),"تأكد من الكود")</f>
        <v/>
      </c>
      <c r="G2938" s="31" t="str">
        <f>IFERROR(IF(E2938&lt;&gt;"",VLOOKUP(E2938,'تكويد الاصناف'!$B$3:$L$5500,4,FALSE),""),"تأكد من الوحدة")</f>
        <v/>
      </c>
      <c r="H2938" s="31" t="str">
        <f>IFERROR(IF(E2938&lt;&gt;"",VLOOKUP(E2938,'تكويد الاصناف'!$B$3:$L$5500,9,FALSE),""),"تأكد من السعر")</f>
        <v/>
      </c>
      <c r="I2938" s="31"/>
      <c r="J2938" s="33" t="str">
        <f t="shared" si="45"/>
        <v/>
      </c>
      <c r="K2938" s="33"/>
      <c r="L2938" s="31"/>
      <c r="M2938" s="31"/>
    </row>
    <row r="2939" spans="2:13" x14ac:dyDescent="0.2">
      <c r="B2939" s="29" t="str">
        <f>IF(C2939&lt;&gt;"",COUNT($B$2:B2938)+1,"")</f>
        <v/>
      </c>
      <c r="C2939" s="30"/>
      <c r="D2939" s="31"/>
      <c r="E2939" s="32"/>
      <c r="F2939" s="31" t="str">
        <f>IFERROR(IF(E2939&lt;&gt;"",VLOOKUP(E2939,'تكويد الاصناف'!$B$3:$L$5500,3,FALSE),""),"تأكد من الكود")</f>
        <v/>
      </c>
      <c r="G2939" s="31" t="str">
        <f>IFERROR(IF(E2939&lt;&gt;"",VLOOKUP(E2939,'تكويد الاصناف'!$B$3:$L$5500,4,FALSE),""),"تأكد من الوحدة")</f>
        <v/>
      </c>
      <c r="H2939" s="31" t="str">
        <f>IFERROR(IF(E2939&lt;&gt;"",VLOOKUP(E2939,'تكويد الاصناف'!$B$3:$L$5500,9,FALSE),""),"تأكد من السعر")</f>
        <v/>
      </c>
      <c r="I2939" s="31"/>
      <c r="J2939" s="33" t="str">
        <f t="shared" si="45"/>
        <v/>
      </c>
      <c r="K2939" s="33"/>
      <c r="L2939" s="31"/>
      <c r="M2939" s="31"/>
    </row>
    <row r="2940" spans="2:13" x14ac:dyDescent="0.2">
      <c r="B2940" s="29" t="str">
        <f>IF(C2940&lt;&gt;"",COUNT($B$2:B2939)+1,"")</f>
        <v/>
      </c>
      <c r="C2940" s="30"/>
      <c r="D2940" s="31"/>
      <c r="E2940" s="32"/>
      <c r="F2940" s="31" t="str">
        <f>IFERROR(IF(E2940&lt;&gt;"",VLOOKUP(E2940,'تكويد الاصناف'!$B$3:$L$5500,3,FALSE),""),"تأكد من الكود")</f>
        <v/>
      </c>
      <c r="G2940" s="31" t="str">
        <f>IFERROR(IF(E2940&lt;&gt;"",VLOOKUP(E2940,'تكويد الاصناف'!$B$3:$L$5500,4,FALSE),""),"تأكد من الوحدة")</f>
        <v/>
      </c>
      <c r="H2940" s="31" t="str">
        <f>IFERROR(IF(E2940&lt;&gt;"",VLOOKUP(E2940,'تكويد الاصناف'!$B$3:$L$5500,9,FALSE),""),"تأكد من السعر")</f>
        <v/>
      </c>
      <c r="I2940" s="31"/>
      <c r="J2940" s="33" t="str">
        <f t="shared" si="45"/>
        <v/>
      </c>
      <c r="K2940" s="33"/>
      <c r="L2940" s="31"/>
      <c r="M2940" s="31"/>
    </row>
    <row r="2941" spans="2:13" x14ac:dyDescent="0.2">
      <c r="B2941" s="29" t="str">
        <f>IF(C2941&lt;&gt;"",COUNT($B$2:B2940)+1,"")</f>
        <v/>
      </c>
      <c r="C2941" s="30"/>
      <c r="D2941" s="31"/>
      <c r="E2941" s="32"/>
      <c r="F2941" s="31" t="str">
        <f>IFERROR(IF(E2941&lt;&gt;"",VLOOKUP(E2941,'تكويد الاصناف'!$B$3:$L$5500,3,FALSE),""),"تأكد من الكود")</f>
        <v/>
      </c>
      <c r="G2941" s="31" t="str">
        <f>IFERROR(IF(E2941&lt;&gt;"",VLOOKUP(E2941,'تكويد الاصناف'!$B$3:$L$5500,4,FALSE),""),"تأكد من الوحدة")</f>
        <v/>
      </c>
      <c r="H2941" s="31" t="str">
        <f>IFERROR(IF(E2941&lt;&gt;"",VLOOKUP(E2941,'تكويد الاصناف'!$B$3:$L$5500,9,FALSE),""),"تأكد من السعر")</f>
        <v/>
      </c>
      <c r="I2941" s="31"/>
      <c r="J2941" s="33" t="str">
        <f t="shared" si="45"/>
        <v/>
      </c>
      <c r="K2941" s="33"/>
      <c r="L2941" s="31"/>
      <c r="M2941" s="31"/>
    </row>
    <row r="2942" spans="2:13" x14ac:dyDescent="0.2">
      <c r="B2942" s="29" t="str">
        <f>IF(C2942&lt;&gt;"",COUNT($B$2:B2941)+1,"")</f>
        <v/>
      </c>
      <c r="C2942" s="30"/>
      <c r="D2942" s="31"/>
      <c r="E2942" s="32"/>
      <c r="F2942" s="31" t="str">
        <f>IFERROR(IF(E2942&lt;&gt;"",VLOOKUP(E2942,'تكويد الاصناف'!$B$3:$L$5500,3,FALSE),""),"تأكد من الكود")</f>
        <v/>
      </c>
      <c r="G2942" s="31" t="str">
        <f>IFERROR(IF(E2942&lt;&gt;"",VLOOKUP(E2942,'تكويد الاصناف'!$B$3:$L$5500,4,FALSE),""),"تأكد من الوحدة")</f>
        <v/>
      </c>
      <c r="H2942" s="31" t="str">
        <f>IFERROR(IF(E2942&lt;&gt;"",VLOOKUP(E2942,'تكويد الاصناف'!$B$3:$L$5500,9,FALSE),""),"تأكد من السعر")</f>
        <v/>
      </c>
      <c r="I2942" s="31"/>
      <c r="J2942" s="33" t="str">
        <f t="shared" si="45"/>
        <v/>
      </c>
      <c r="K2942" s="33"/>
      <c r="L2942" s="31"/>
      <c r="M2942" s="31"/>
    </row>
    <row r="2943" spans="2:13" x14ac:dyDescent="0.2">
      <c r="B2943" s="29" t="str">
        <f>IF(C2943&lt;&gt;"",COUNT($B$2:B2942)+1,"")</f>
        <v/>
      </c>
      <c r="C2943" s="30"/>
      <c r="D2943" s="31"/>
      <c r="E2943" s="32"/>
      <c r="F2943" s="31" t="str">
        <f>IFERROR(IF(E2943&lt;&gt;"",VLOOKUP(E2943,'تكويد الاصناف'!$B$3:$L$5500,3,FALSE),""),"تأكد من الكود")</f>
        <v/>
      </c>
      <c r="G2943" s="31" t="str">
        <f>IFERROR(IF(E2943&lt;&gt;"",VLOOKUP(E2943,'تكويد الاصناف'!$B$3:$L$5500,4,FALSE),""),"تأكد من الوحدة")</f>
        <v/>
      </c>
      <c r="H2943" s="31" t="str">
        <f>IFERROR(IF(E2943&lt;&gt;"",VLOOKUP(E2943,'تكويد الاصناف'!$B$3:$L$5500,9,FALSE),""),"تأكد من السعر")</f>
        <v/>
      </c>
      <c r="I2943" s="31"/>
      <c r="J2943" s="33" t="str">
        <f t="shared" si="45"/>
        <v/>
      </c>
      <c r="K2943" s="33"/>
      <c r="L2943" s="31"/>
      <c r="M2943" s="31"/>
    </row>
    <row r="2944" spans="2:13" x14ac:dyDescent="0.2">
      <c r="B2944" s="29" t="str">
        <f>IF(C2944&lt;&gt;"",COUNT($B$2:B2943)+1,"")</f>
        <v/>
      </c>
      <c r="C2944" s="30"/>
      <c r="D2944" s="31"/>
      <c r="E2944" s="32"/>
      <c r="F2944" s="31" t="str">
        <f>IFERROR(IF(E2944&lt;&gt;"",VLOOKUP(E2944,'تكويد الاصناف'!$B$3:$L$5500,3,FALSE),""),"تأكد من الكود")</f>
        <v/>
      </c>
      <c r="G2944" s="31" t="str">
        <f>IFERROR(IF(E2944&lt;&gt;"",VLOOKUP(E2944,'تكويد الاصناف'!$B$3:$L$5500,4,FALSE),""),"تأكد من الوحدة")</f>
        <v/>
      </c>
      <c r="H2944" s="31" t="str">
        <f>IFERROR(IF(E2944&lt;&gt;"",VLOOKUP(E2944,'تكويد الاصناف'!$B$3:$L$5500,9,FALSE),""),"تأكد من السعر")</f>
        <v/>
      </c>
      <c r="I2944" s="31"/>
      <c r="J2944" s="33" t="str">
        <f t="shared" si="45"/>
        <v/>
      </c>
      <c r="K2944" s="33"/>
      <c r="L2944" s="31"/>
      <c r="M2944" s="31"/>
    </row>
    <row r="2945" spans="2:13" x14ac:dyDescent="0.2">
      <c r="B2945" s="29" t="str">
        <f>IF(C2945&lt;&gt;"",COUNT($B$2:B2944)+1,"")</f>
        <v/>
      </c>
      <c r="C2945" s="30"/>
      <c r="D2945" s="31"/>
      <c r="E2945" s="32"/>
      <c r="F2945" s="31" t="str">
        <f>IFERROR(IF(E2945&lt;&gt;"",VLOOKUP(E2945,'تكويد الاصناف'!$B$3:$L$5500,3,FALSE),""),"تأكد من الكود")</f>
        <v/>
      </c>
      <c r="G2945" s="31" t="str">
        <f>IFERROR(IF(E2945&lt;&gt;"",VLOOKUP(E2945,'تكويد الاصناف'!$B$3:$L$5500,4,FALSE),""),"تأكد من الوحدة")</f>
        <v/>
      </c>
      <c r="H2945" s="31" t="str">
        <f>IFERROR(IF(E2945&lt;&gt;"",VLOOKUP(E2945,'تكويد الاصناف'!$B$3:$L$5500,9,FALSE),""),"تأكد من السعر")</f>
        <v/>
      </c>
      <c r="I2945" s="31"/>
      <c r="J2945" s="33" t="str">
        <f t="shared" si="45"/>
        <v/>
      </c>
      <c r="K2945" s="33"/>
      <c r="L2945" s="31"/>
      <c r="M2945" s="31"/>
    </row>
    <row r="2946" spans="2:13" x14ac:dyDescent="0.2">
      <c r="B2946" s="29" t="str">
        <f>IF(C2946&lt;&gt;"",COUNT($B$2:B2945)+1,"")</f>
        <v/>
      </c>
      <c r="C2946" s="30"/>
      <c r="D2946" s="31"/>
      <c r="E2946" s="32"/>
      <c r="F2946" s="31" t="str">
        <f>IFERROR(IF(E2946&lt;&gt;"",VLOOKUP(E2946,'تكويد الاصناف'!$B$3:$L$5500,3,FALSE),""),"تأكد من الكود")</f>
        <v/>
      </c>
      <c r="G2946" s="31" t="str">
        <f>IFERROR(IF(E2946&lt;&gt;"",VLOOKUP(E2946,'تكويد الاصناف'!$B$3:$L$5500,4,FALSE),""),"تأكد من الوحدة")</f>
        <v/>
      </c>
      <c r="H2946" s="31" t="str">
        <f>IFERROR(IF(E2946&lt;&gt;"",VLOOKUP(E2946,'تكويد الاصناف'!$B$3:$L$5500,9,FALSE),""),"تأكد من السعر")</f>
        <v/>
      </c>
      <c r="I2946" s="31"/>
      <c r="J2946" s="33" t="str">
        <f t="shared" si="45"/>
        <v/>
      </c>
      <c r="K2946" s="33"/>
      <c r="L2946" s="31"/>
      <c r="M2946" s="31"/>
    </row>
    <row r="2947" spans="2:13" x14ac:dyDescent="0.2">
      <c r="B2947" s="29" t="str">
        <f>IF(C2947&lt;&gt;"",COUNT($B$2:B2946)+1,"")</f>
        <v/>
      </c>
      <c r="C2947" s="30"/>
      <c r="D2947" s="31"/>
      <c r="E2947" s="32"/>
      <c r="F2947" s="31" t="str">
        <f>IFERROR(IF(E2947&lt;&gt;"",VLOOKUP(E2947,'تكويد الاصناف'!$B$3:$L$5500,3,FALSE),""),"تأكد من الكود")</f>
        <v/>
      </c>
      <c r="G2947" s="31" t="str">
        <f>IFERROR(IF(E2947&lt;&gt;"",VLOOKUP(E2947,'تكويد الاصناف'!$B$3:$L$5500,4,FALSE),""),"تأكد من الوحدة")</f>
        <v/>
      </c>
      <c r="H2947" s="31" t="str">
        <f>IFERROR(IF(E2947&lt;&gt;"",VLOOKUP(E2947,'تكويد الاصناف'!$B$3:$L$5500,9,FALSE),""),"تأكد من السعر")</f>
        <v/>
      </c>
      <c r="I2947" s="31"/>
      <c r="J2947" s="33" t="str">
        <f t="shared" ref="J2947:J3010" si="46">IFERROR(I2947*H2947,"")</f>
        <v/>
      </c>
      <c r="K2947" s="33"/>
      <c r="L2947" s="31"/>
      <c r="M2947" s="31"/>
    </row>
    <row r="2948" spans="2:13" x14ac:dyDescent="0.2">
      <c r="B2948" s="29" t="str">
        <f>IF(C2948&lt;&gt;"",COUNT($B$2:B2947)+1,"")</f>
        <v/>
      </c>
      <c r="C2948" s="30"/>
      <c r="D2948" s="31"/>
      <c r="E2948" s="32"/>
      <c r="F2948" s="31" t="str">
        <f>IFERROR(IF(E2948&lt;&gt;"",VLOOKUP(E2948,'تكويد الاصناف'!$B$3:$L$5500,3,FALSE),""),"تأكد من الكود")</f>
        <v/>
      </c>
      <c r="G2948" s="31" t="str">
        <f>IFERROR(IF(E2948&lt;&gt;"",VLOOKUP(E2948,'تكويد الاصناف'!$B$3:$L$5500,4,FALSE),""),"تأكد من الوحدة")</f>
        <v/>
      </c>
      <c r="H2948" s="31" t="str">
        <f>IFERROR(IF(E2948&lt;&gt;"",VLOOKUP(E2948,'تكويد الاصناف'!$B$3:$L$5500,9,FALSE),""),"تأكد من السعر")</f>
        <v/>
      </c>
      <c r="I2948" s="31"/>
      <c r="J2948" s="33" t="str">
        <f t="shared" si="46"/>
        <v/>
      </c>
      <c r="K2948" s="33"/>
      <c r="L2948" s="31"/>
      <c r="M2948" s="31"/>
    </row>
    <row r="2949" spans="2:13" x14ac:dyDescent="0.2">
      <c r="B2949" s="29" t="str">
        <f>IF(C2949&lt;&gt;"",COUNT($B$2:B2948)+1,"")</f>
        <v/>
      </c>
      <c r="C2949" s="30"/>
      <c r="D2949" s="31"/>
      <c r="E2949" s="32"/>
      <c r="F2949" s="31" t="str">
        <f>IFERROR(IF(E2949&lt;&gt;"",VLOOKUP(E2949,'تكويد الاصناف'!$B$3:$L$5500,3,FALSE),""),"تأكد من الكود")</f>
        <v/>
      </c>
      <c r="G2949" s="31" t="str">
        <f>IFERROR(IF(E2949&lt;&gt;"",VLOOKUP(E2949,'تكويد الاصناف'!$B$3:$L$5500,4,FALSE),""),"تأكد من الوحدة")</f>
        <v/>
      </c>
      <c r="H2949" s="31" t="str">
        <f>IFERROR(IF(E2949&lt;&gt;"",VLOOKUP(E2949,'تكويد الاصناف'!$B$3:$L$5500,9,FALSE),""),"تأكد من السعر")</f>
        <v/>
      </c>
      <c r="I2949" s="31"/>
      <c r="J2949" s="33" t="str">
        <f t="shared" si="46"/>
        <v/>
      </c>
      <c r="K2949" s="33"/>
      <c r="L2949" s="31"/>
      <c r="M2949" s="31"/>
    </row>
    <row r="2950" spans="2:13" x14ac:dyDescent="0.2">
      <c r="B2950" s="29" t="str">
        <f>IF(C2950&lt;&gt;"",COUNT($B$2:B2949)+1,"")</f>
        <v/>
      </c>
      <c r="C2950" s="30"/>
      <c r="D2950" s="31"/>
      <c r="E2950" s="32"/>
      <c r="F2950" s="31" t="str">
        <f>IFERROR(IF(E2950&lt;&gt;"",VLOOKUP(E2950,'تكويد الاصناف'!$B$3:$L$5500,3,FALSE),""),"تأكد من الكود")</f>
        <v/>
      </c>
      <c r="G2950" s="31" t="str">
        <f>IFERROR(IF(E2950&lt;&gt;"",VLOOKUP(E2950,'تكويد الاصناف'!$B$3:$L$5500,4,FALSE),""),"تأكد من الوحدة")</f>
        <v/>
      </c>
      <c r="H2950" s="31" t="str">
        <f>IFERROR(IF(E2950&lt;&gt;"",VLOOKUP(E2950,'تكويد الاصناف'!$B$3:$L$5500,9,FALSE),""),"تأكد من السعر")</f>
        <v/>
      </c>
      <c r="I2950" s="31"/>
      <c r="J2950" s="33" t="str">
        <f t="shared" si="46"/>
        <v/>
      </c>
      <c r="K2950" s="33"/>
      <c r="L2950" s="31"/>
      <c r="M2950" s="31"/>
    </row>
    <row r="2951" spans="2:13" x14ac:dyDescent="0.2">
      <c r="B2951" s="29" t="str">
        <f>IF(C2951&lt;&gt;"",COUNT($B$2:B2950)+1,"")</f>
        <v/>
      </c>
      <c r="C2951" s="30"/>
      <c r="D2951" s="31"/>
      <c r="E2951" s="32"/>
      <c r="F2951" s="31" t="str">
        <f>IFERROR(IF(E2951&lt;&gt;"",VLOOKUP(E2951,'تكويد الاصناف'!$B$3:$L$5500,3,FALSE),""),"تأكد من الكود")</f>
        <v/>
      </c>
      <c r="G2951" s="31" t="str">
        <f>IFERROR(IF(E2951&lt;&gt;"",VLOOKUP(E2951,'تكويد الاصناف'!$B$3:$L$5500,4,FALSE),""),"تأكد من الوحدة")</f>
        <v/>
      </c>
      <c r="H2951" s="31" t="str">
        <f>IFERROR(IF(E2951&lt;&gt;"",VLOOKUP(E2951,'تكويد الاصناف'!$B$3:$L$5500,9,FALSE),""),"تأكد من السعر")</f>
        <v/>
      </c>
      <c r="I2951" s="31"/>
      <c r="J2951" s="33" t="str">
        <f t="shared" si="46"/>
        <v/>
      </c>
      <c r="K2951" s="33"/>
      <c r="L2951" s="31"/>
      <c r="M2951" s="31"/>
    </row>
    <row r="2952" spans="2:13" x14ac:dyDescent="0.2">
      <c r="B2952" s="29" t="str">
        <f>IF(C2952&lt;&gt;"",COUNT($B$2:B2951)+1,"")</f>
        <v/>
      </c>
      <c r="C2952" s="30"/>
      <c r="D2952" s="31"/>
      <c r="E2952" s="32"/>
      <c r="F2952" s="31" t="str">
        <f>IFERROR(IF(E2952&lt;&gt;"",VLOOKUP(E2952,'تكويد الاصناف'!$B$3:$L$5500,3,FALSE),""),"تأكد من الكود")</f>
        <v/>
      </c>
      <c r="G2952" s="31" t="str">
        <f>IFERROR(IF(E2952&lt;&gt;"",VLOOKUP(E2952,'تكويد الاصناف'!$B$3:$L$5500,4,FALSE),""),"تأكد من الوحدة")</f>
        <v/>
      </c>
      <c r="H2952" s="31" t="str">
        <f>IFERROR(IF(E2952&lt;&gt;"",VLOOKUP(E2952,'تكويد الاصناف'!$B$3:$L$5500,9,FALSE),""),"تأكد من السعر")</f>
        <v/>
      </c>
      <c r="I2952" s="31"/>
      <c r="J2952" s="33" t="str">
        <f t="shared" si="46"/>
        <v/>
      </c>
      <c r="K2952" s="33"/>
      <c r="L2952" s="31"/>
      <c r="M2952" s="31"/>
    </row>
    <row r="2953" spans="2:13" x14ac:dyDescent="0.2">
      <c r="B2953" s="29" t="str">
        <f>IF(C2953&lt;&gt;"",COUNT($B$2:B2952)+1,"")</f>
        <v/>
      </c>
      <c r="C2953" s="30"/>
      <c r="D2953" s="31"/>
      <c r="E2953" s="32"/>
      <c r="F2953" s="31" t="str">
        <f>IFERROR(IF(E2953&lt;&gt;"",VLOOKUP(E2953,'تكويد الاصناف'!$B$3:$L$5500,3,FALSE),""),"تأكد من الكود")</f>
        <v/>
      </c>
      <c r="G2953" s="31" t="str">
        <f>IFERROR(IF(E2953&lt;&gt;"",VLOOKUP(E2953,'تكويد الاصناف'!$B$3:$L$5500,4,FALSE),""),"تأكد من الوحدة")</f>
        <v/>
      </c>
      <c r="H2953" s="31" t="str">
        <f>IFERROR(IF(E2953&lt;&gt;"",VLOOKUP(E2953,'تكويد الاصناف'!$B$3:$L$5500,9,FALSE),""),"تأكد من السعر")</f>
        <v/>
      </c>
      <c r="I2953" s="31"/>
      <c r="J2953" s="33" t="str">
        <f t="shared" si="46"/>
        <v/>
      </c>
      <c r="K2953" s="33"/>
      <c r="L2953" s="31"/>
      <c r="M2953" s="31"/>
    </row>
    <row r="2954" spans="2:13" x14ac:dyDescent="0.2">
      <c r="B2954" s="29" t="str">
        <f>IF(C2954&lt;&gt;"",COUNT($B$2:B2953)+1,"")</f>
        <v/>
      </c>
      <c r="C2954" s="30"/>
      <c r="D2954" s="31"/>
      <c r="E2954" s="32"/>
      <c r="F2954" s="31" t="str">
        <f>IFERROR(IF(E2954&lt;&gt;"",VLOOKUP(E2954,'تكويد الاصناف'!$B$3:$L$5500,3,FALSE),""),"تأكد من الكود")</f>
        <v/>
      </c>
      <c r="G2954" s="31" t="str">
        <f>IFERROR(IF(E2954&lt;&gt;"",VLOOKUP(E2954,'تكويد الاصناف'!$B$3:$L$5500,4,FALSE),""),"تأكد من الوحدة")</f>
        <v/>
      </c>
      <c r="H2954" s="31" t="str">
        <f>IFERROR(IF(E2954&lt;&gt;"",VLOOKUP(E2954,'تكويد الاصناف'!$B$3:$L$5500,9,FALSE),""),"تأكد من السعر")</f>
        <v/>
      </c>
      <c r="I2954" s="31"/>
      <c r="J2954" s="33" t="str">
        <f t="shared" si="46"/>
        <v/>
      </c>
      <c r="K2954" s="33"/>
      <c r="L2954" s="31"/>
      <c r="M2954" s="31"/>
    </row>
    <row r="2955" spans="2:13" x14ac:dyDescent="0.2">
      <c r="B2955" s="29" t="str">
        <f>IF(C2955&lt;&gt;"",COUNT($B$2:B2954)+1,"")</f>
        <v/>
      </c>
      <c r="C2955" s="30"/>
      <c r="D2955" s="31"/>
      <c r="E2955" s="32"/>
      <c r="F2955" s="31" t="str">
        <f>IFERROR(IF(E2955&lt;&gt;"",VLOOKUP(E2955,'تكويد الاصناف'!$B$3:$L$5500,3,FALSE),""),"تأكد من الكود")</f>
        <v/>
      </c>
      <c r="G2955" s="31" t="str">
        <f>IFERROR(IF(E2955&lt;&gt;"",VLOOKUP(E2955,'تكويد الاصناف'!$B$3:$L$5500,4,FALSE),""),"تأكد من الوحدة")</f>
        <v/>
      </c>
      <c r="H2955" s="31" t="str">
        <f>IFERROR(IF(E2955&lt;&gt;"",VLOOKUP(E2955,'تكويد الاصناف'!$B$3:$L$5500,9,FALSE),""),"تأكد من السعر")</f>
        <v/>
      </c>
      <c r="I2955" s="31"/>
      <c r="J2955" s="33" t="str">
        <f t="shared" si="46"/>
        <v/>
      </c>
      <c r="K2955" s="33"/>
      <c r="L2955" s="31"/>
      <c r="M2955" s="31"/>
    </row>
    <row r="2956" spans="2:13" x14ac:dyDescent="0.2">
      <c r="B2956" s="29" t="str">
        <f>IF(C2956&lt;&gt;"",COUNT($B$2:B2955)+1,"")</f>
        <v/>
      </c>
      <c r="C2956" s="30"/>
      <c r="D2956" s="31"/>
      <c r="E2956" s="32"/>
      <c r="F2956" s="31" t="str">
        <f>IFERROR(IF(E2956&lt;&gt;"",VLOOKUP(E2956,'تكويد الاصناف'!$B$3:$L$5500,3,FALSE),""),"تأكد من الكود")</f>
        <v/>
      </c>
      <c r="G2956" s="31" t="str">
        <f>IFERROR(IF(E2956&lt;&gt;"",VLOOKUP(E2956,'تكويد الاصناف'!$B$3:$L$5500,4,FALSE),""),"تأكد من الوحدة")</f>
        <v/>
      </c>
      <c r="H2956" s="31" t="str">
        <f>IFERROR(IF(E2956&lt;&gt;"",VLOOKUP(E2956,'تكويد الاصناف'!$B$3:$L$5500,9,FALSE),""),"تأكد من السعر")</f>
        <v/>
      </c>
      <c r="I2956" s="31"/>
      <c r="J2956" s="33" t="str">
        <f t="shared" si="46"/>
        <v/>
      </c>
      <c r="K2956" s="33"/>
      <c r="L2956" s="31"/>
      <c r="M2956" s="31"/>
    </row>
    <row r="2957" spans="2:13" x14ac:dyDescent="0.2">
      <c r="B2957" s="29" t="str">
        <f>IF(C2957&lt;&gt;"",COUNT($B$2:B2956)+1,"")</f>
        <v/>
      </c>
      <c r="C2957" s="30"/>
      <c r="D2957" s="31"/>
      <c r="E2957" s="32"/>
      <c r="F2957" s="31" t="str">
        <f>IFERROR(IF(E2957&lt;&gt;"",VLOOKUP(E2957,'تكويد الاصناف'!$B$3:$L$5500,3,FALSE),""),"تأكد من الكود")</f>
        <v/>
      </c>
      <c r="G2957" s="31" t="str">
        <f>IFERROR(IF(E2957&lt;&gt;"",VLOOKUP(E2957,'تكويد الاصناف'!$B$3:$L$5500,4,FALSE),""),"تأكد من الوحدة")</f>
        <v/>
      </c>
      <c r="H2957" s="31" t="str">
        <f>IFERROR(IF(E2957&lt;&gt;"",VLOOKUP(E2957,'تكويد الاصناف'!$B$3:$L$5500,9,FALSE),""),"تأكد من السعر")</f>
        <v/>
      </c>
      <c r="I2957" s="31"/>
      <c r="J2957" s="33" t="str">
        <f t="shared" si="46"/>
        <v/>
      </c>
      <c r="K2957" s="33"/>
      <c r="L2957" s="31"/>
      <c r="M2957" s="31"/>
    </row>
    <row r="2958" spans="2:13" x14ac:dyDescent="0.2">
      <c r="B2958" s="29" t="str">
        <f>IF(C2958&lt;&gt;"",COUNT($B$2:B2957)+1,"")</f>
        <v/>
      </c>
      <c r="C2958" s="30"/>
      <c r="D2958" s="31"/>
      <c r="E2958" s="32"/>
      <c r="F2958" s="31" t="str">
        <f>IFERROR(IF(E2958&lt;&gt;"",VLOOKUP(E2958,'تكويد الاصناف'!$B$3:$L$5500,3,FALSE),""),"تأكد من الكود")</f>
        <v/>
      </c>
      <c r="G2958" s="31" t="str">
        <f>IFERROR(IF(E2958&lt;&gt;"",VLOOKUP(E2958,'تكويد الاصناف'!$B$3:$L$5500,4,FALSE),""),"تأكد من الوحدة")</f>
        <v/>
      </c>
      <c r="H2958" s="31" t="str">
        <f>IFERROR(IF(E2958&lt;&gt;"",VLOOKUP(E2958,'تكويد الاصناف'!$B$3:$L$5500,9,FALSE),""),"تأكد من السعر")</f>
        <v/>
      </c>
      <c r="I2958" s="31"/>
      <c r="J2958" s="33" t="str">
        <f t="shared" si="46"/>
        <v/>
      </c>
      <c r="K2958" s="33"/>
      <c r="L2958" s="31"/>
      <c r="M2958" s="31"/>
    </row>
    <row r="2959" spans="2:13" x14ac:dyDescent="0.2">
      <c r="B2959" s="29" t="str">
        <f>IF(C2959&lt;&gt;"",COUNT($B$2:B2958)+1,"")</f>
        <v/>
      </c>
      <c r="C2959" s="30"/>
      <c r="D2959" s="31"/>
      <c r="E2959" s="32"/>
      <c r="F2959" s="31" t="str">
        <f>IFERROR(IF(E2959&lt;&gt;"",VLOOKUP(E2959,'تكويد الاصناف'!$B$3:$L$5500,3,FALSE),""),"تأكد من الكود")</f>
        <v/>
      </c>
      <c r="G2959" s="31" t="str">
        <f>IFERROR(IF(E2959&lt;&gt;"",VLOOKUP(E2959,'تكويد الاصناف'!$B$3:$L$5500,4,FALSE),""),"تأكد من الوحدة")</f>
        <v/>
      </c>
      <c r="H2959" s="31" t="str">
        <f>IFERROR(IF(E2959&lt;&gt;"",VLOOKUP(E2959,'تكويد الاصناف'!$B$3:$L$5500,9,FALSE),""),"تأكد من السعر")</f>
        <v/>
      </c>
      <c r="I2959" s="31"/>
      <c r="J2959" s="33" t="str">
        <f t="shared" si="46"/>
        <v/>
      </c>
      <c r="K2959" s="33"/>
      <c r="L2959" s="31"/>
      <c r="M2959" s="31"/>
    </row>
    <row r="2960" spans="2:13" x14ac:dyDescent="0.2">
      <c r="B2960" s="29" t="str">
        <f>IF(C2960&lt;&gt;"",COUNT($B$2:B2959)+1,"")</f>
        <v/>
      </c>
      <c r="C2960" s="30"/>
      <c r="D2960" s="31"/>
      <c r="E2960" s="32"/>
      <c r="F2960" s="31" t="str">
        <f>IFERROR(IF(E2960&lt;&gt;"",VLOOKUP(E2960,'تكويد الاصناف'!$B$3:$L$5500,3,FALSE),""),"تأكد من الكود")</f>
        <v/>
      </c>
      <c r="G2960" s="31" t="str">
        <f>IFERROR(IF(E2960&lt;&gt;"",VLOOKUP(E2960,'تكويد الاصناف'!$B$3:$L$5500,4,FALSE),""),"تأكد من الوحدة")</f>
        <v/>
      </c>
      <c r="H2960" s="31" t="str">
        <f>IFERROR(IF(E2960&lt;&gt;"",VLOOKUP(E2960,'تكويد الاصناف'!$B$3:$L$5500,9,FALSE),""),"تأكد من السعر")</f>
        <v/>
      </c>
      <c r="I2960" s="31"/>
      <c r="J2960" s="33" t="str">
        <f t="shared" si="46"/>
        <v/>
      </c>
      <c r="K2960" s="33"/>
      <c r="L2960" s="31"/>
      <c r="M2960" s="31"/>
    </row>
    <row r="2961" spans="2:13" x14ac:dyDescent="0.2">
      <c r="B2961" s="29" t="str">
        <f>IF(C2961&lt;&gt;"",COUNT($B$2:B2960)+1,"")</f>
        <v/>
      </c>
      <c r="C2961" s="30"/>
      <c r="D2961" s="31"/>
      <c r="E2961" s="32"/>
      <c r="F2961" s="31" t="str">
        <f>IFERROR(IF(E2961&lt;&gt;"",VLOOKUP(E2961,'تكويد الاصناف'!$B$3:$L$5500,3,FALSE),""),"تأكد من الكود")</f>
        <v/>
      </c>
      <c r="G2961" s="31" t="str">
        <f>IFERROR(IF(E2961&lt;&gt;"",VLOOKUP(E2961,'تكويد الاصناف'!$B$3:$L$5500,4,FALSE),""),"تأكد من الوحدة")</f>
        <v/>
      </c>
      <c r="H2961" s="31" t="str">
        <f>IFERROR(IF(E2961&lt;&gt;"",VLOOKUP(E2961,'تكويد الاصناف'!$B$3:$L$5500,9,FALSE),""),"تأكد من السعر")</f>
        <v/>
      </c>
      <c r="I2961" s="31"/>
      <c r="J2961" s="33" t="str">
        <f t="shared" si="46"/>
        <v/>
      </c>
      <c r="K2961" s="33"/>
      <c r="L2961" s="31"/>
      <c r="M2961" s="31"/>
    </row>
    <row r="2962" spans="2:13" x14ac:dyDescent="0.2">
      <c r="B2962" s="29" t="str">
        <f>IF(C2962&lt;&gt;"",COUNT($B$2:B2961)+1,"")</f>
        <v/>
      </c>
      <c r="C2962" s="30"/>
      <c r="D2962" s="31"/>
      <c r="E2962" s="32"/>
      <c r="F2962" s="31" t="str">
        <f>IFERROR(IF(E2962&lt;&gt;"",VLOOKUP(E2962,'تكويد الاصناف'!$B$3:$L$5500,3,FALSE),""),"تأكد من الكود")</f>
        <v/>
      </c>
      <c r="G2962" s="31" t="str">
        <f>IFERROR(IF(E2962&lt;&gt;"",VLOOKUP(E2962,'تكويد الاصناف'!$B$3:$L$5500,4,FALSE),""),"تأكد من الوحدة")</f>
        <v/>
      </c>
      <c r="H2962" s="31" t="str">
        <f>IFERROR(IF(E2962&lt;&gt;"",VLOOKUP(E2962,'تكويد الاصناف'!$B$3:$L$5500,9,FALSE),""),"تأكد من السعر")</f>
        <v/>
      </c>
      <c r="I2962" s="31"/>
      <c r="J2962" s="33" t="str">
        <f t="shared" si="46"/>
        <v/>
      </c>
      <c r="K2962" s="33"/>
      <c r="L2962" s="31"/>
      <c r="M2962" s="31"/>
    </row>
    <row r="2963" spans="2:13" x14ac:dyDescent="0.2">
      <c r="B2963" s="29" t="str">
        <f>IF(C2963&lt;&gt;"",COUNT($B$2:B2962)+1,"")</f>
        <v/>
      </c>
      <c r="C2963" s="30"/>
      <c r="D2963" s="31"/>
      <c r="E2963" s="32"/>
      <c r="F2963" s="31" t="str">
        <f>IFERROR(IF(E2963&lt;&gt;"",VLOOKUP(E2963,'تكويد الاصناف'!$B$3:$L$5500,3,FALSE),""),"تأكد من الكود")</f>
        <v/>
      </c>
      <c r="G2963" s="31" t="str">
        <f>IFERROR(IF(E2963&lt;&gt;"",VLOOKUP(E2963,'تكويد الاصناف'!$B$3:$L$5500,4,FALSE),""),"تأكد من الوحدة")</f>
        <v/>
      </c>
      <c r="H2963" s="31" t="str">
        <f>IFERROR(IF(E2963&lt;&gt;"",VLOOKUP(E2963,'تكويد الاصناف'!$B$3:$L$5500,9,FALSE),""),"تأكد من السعر")</f>
        <v/>
      </c>
      <c r="I2963" s="31"/>
      <c r="J2963" s="33" t="str">
        <f t="shared" si="46"/>
        <v/>
      </c>
      <c r="K2963" s="33"/>
      <c r="L2963" s="31"/>
      <c r="M2963" s="31"/>
    </row>
    <row r="2964" spans="2:13" x14ac:dyDescent="0.2">
      <c r="B2964" s="29" t="str">
        <f>IF(C2964&lt;&gt;"",COUNT($B$2:B2963)+1,"")</f>
        <v/>
      </c>
      <c r="C2964" s="30"/>
      <c r="D2964" s="31"/>
      <c r="E2964" s="32"/>
      <c r="F2964" s="31" t="str">
        <f>IFERROR(IF(E2964&lt;&gt;"",VLOOKUP(E2964,'تكويد الاصناف'!$B$3:$L$5500,3,FALSE),""),"تأكد من الكود")</f>
        <v/>
      </c>
      <c r="G2964" s="31" t="str">
        <f>IFERROR(IF(E2964&lt;&gt;"",VLOOKUP(E2964,'تكويد الاصناف'!$B$3:$L$5500,4,FALSE),""),"تأكد من الوحدة")</f>
        <v/>
      </c>
      <c r="H2964" s="31" t="str">
        <f>IFERROR(IF(E2964&lt;&gt;"",VLOOKUP(E2964,'تكويد الاصناف'!$B$3:$L$5500,9,FALSE),""),"تأكد من السعر")</f>
        <v/>
      </c>
      <c r="I2964" s="31"/>
      <c r="J2964" s="33" t="str">
        <f t="shared" si="46"/>
        <v/>
      </c>
      <c r="K2964" s="33"/>
      <c r="L2964" s="31"/>
      <c r="M2964" s="31"/>
    </row>
    <row r="2965" spans="2:13" x14ac:dyDescent="0.2">
      <c r="B2965" s="29" t="str">
        <f>IF(C2965&lt;&gt;"",COUNT($B$2:B2964)+1,"")</f>
        <v/>
      </c>
      <c r="C2965" s="30"/>
      <c r="D2965" s="31"/>
      <c r="E2965" s="32"/>
      <c r="F2965" s="31" t="str">
        <f>IFERROR(IF(E2965&lt;&gt;"",VLOOKUP(E2965,'تكويد الاصناف'!$B$3:$L$5500,3,FALSE),""),"تأكد من الكود")</f>
        <v/>
      </c>
      <c r="G2965" s="31" t="str">
        <f>IFERROR(IF(E2965&lt;&gt;"",VLOOKUP(E2965,'تكويد الاصناف'!$B$3:$L$5500,4,FALSE),""),"تأكد من الوحدة")</f>
        <v/>
      </c>
      <c r="H2965" s="31" t="str">
        <f>IFERROR(IF(E2965&lt;&gt;"",VLOOKUP(E2965,'تكويد الاصناف'!$B$3:$L$5500,9,FALSE),""),"تأكد من السعر")</f>
        <v/>
      </c>
      <c r="I2965" s="31"/>
      <c r="J2965" s="33" t="str">
        <f t="shared" si="46"/>
        <v/>
      </c>
      <c r="K2965" s="33"/>
      <c r="L2965" s="31"/>
      <c r="M2965" s="31"/>
    </row>
    <row r="2966" spans="2:13" x14ac:dyDescent="0.2">
      <c r="B2966" s="29" t="str">
        <f>IF(C2966&lt;&gt;"",COUNT($B$2:B2965)+1,"")</f>
        <v/>
      </c>
      <c r="C2966" s="30"/>
      <c r="D2966" s="31"/>
      <c r="E2966" s="32"/>
      <c r="F2966" s="31" t="str">
        <f>IFERROR(IF(E2966&lt;&gt;"",VLOOKUP(E2966,'تكويد الاصناف'!$B$3:$L$5500,3,FALSE),""),"تأكد من الكود")</f>
        <v/>
      </c>
      <c r="G2966" s="31" t="str">
        <f>IFERROR(IF(E2966&lt;&gt;"",VLOOKUP(E2966,'تكويد الاصناف'!$B$3:$L$5500,4,FALSE),""),"تأكد من الوحدة")</f>
        <v/>
      </c>
      <c r="H2966" s="31" t="str">
        <f>IFERROR(IF(E2966&lt;&gt;"",VLOOKUP(E2966,'تكويد الاصناف'!$B$3:$L$5500,9,FALSE),""),"تأكد من السعر")</f>
        <v/>
      </c>
      <c r="I2966" s="31"/>
      <c r="J2966" s="33" t="str">
        <f t="shared" si="46"/>
        <v/>
      </c>
      <c r="K2966" s="33"/>
      <c r="L2966" s="31"/>
      <c r="M2966" s="31"/>
    </row>
    <row r="2967" spans="2:13" x14ac:dyDescent="0.2">
      <c r="B2967" s="29" t="str">
        <f>IF(C2967&lt;&gt;"",COUNT($B$2:B2966)+1,"")</f>
        <v/>
      </c>
      <c r="C2967" s="30"/>
      <c r="D2967" s="31"/>
      <c r="E2967" s="32"/>
      <c r="F2967" s="31" t="str">
        <f>IFERROR(IF(E2967&lt;&gt;"",VLOOKUP(E2967,'تكويد الاصناف'!$B$3:$L$5500,3,FALSE),""),"تأكد من الكود")</f>
        <v/>
      </c>
      <c r="G2967" s="31" t="str">
        <f>IFERROR(IF(E2967&lt;&gt;"",VLOOKUP(E2967,'تكويد الاصناف'!$B$3:$L$5500,4,FALSE),""),"تأكد من الوحدة")</f>
        <v/>
      </c>
      <c r="H2967" s="31" t="str">
        <f>IFERROR(IF(E2967&lt;&gt;"",VLOOKUP(E2967,'تكويد الاصناف'!$B$3:$L$5500,9,FALSE),""),"تأكد من السعر")</f>
        <v/>
      </c>
      <c r="I2967" s="31"/>
      <c r="J2967" s="33" t="str">
        <f t="shared" si="46"/>
        <v/>
      </c>
      <c r="K2967" s="33"/>
      <c r="L2967" s="31"/>
      <c r="M2967" s="31"/>
    </row>
    <row r="2968" spans="2:13" x14ac:dyDescent="0.2">
      <c r="B2968" s="29" t="str">
        <f>IF(C2968&lt;&gt;"",COUNT($B$2:B2967)+1,"")</f>
        <v/>
      </c>
      <c r="C2968" s="30"/>
      <c r="D2968" s="31"/>
      <c r="E2968" s="32"/>
      <c r="F2968" s="31" t="str">
        <f>IFERROR(IF(E2968&lt;&gt;"",VLOOKUP(E2968,'تكويد الاصناف'!$B$3:$L$5500,3,FALSE),""),"تأكد من الكود")</f>
        <v/>
      </c>
      <c r="G2968" s="31" t="str">
        <f>IFERROR(IF(E2968&lt;&gt;"",VLOOKUP(E2968,'تكويد الاصناف'!$B$3:$L$5500,4,FALSE),""),"تأكد من الوحدة")</f>
        <v/>
      </c>
      <c r="H2968" s="31" t="str">
        <f>IFERROR(IF(E2968&lt;&gt;"",VLOOKUP(E2968,'تكويد الاصناف'!$B$3:$L$5500,9,FALSE),""),"تأكد من السعر")</f>
        <v/>
      </c>
      <c r="I2968" s="31"/>
      <c r="J2968" s="33" t="str">
        <f t="shared" si="46"/>
        <v/>
      </c>
      <c r="K2968" s="33"/>
      <c r="L2968" s="31"/>
      <c r="M2968" s="31"/>
    </row>
    <row r="2969" spans="2:13" x14ac:dyDescent="0.2">
      <c r="B2969" s="29" t="str">
        <f>IF(C2969&lt;&gt;"",COUNT($B$2:B2968)+1,"")</f>
        <v/>
      </c>
      <c r="C2969" s="30"/>
      <c r="D2969" s="31"/>
      <c r="E2969" s="32"/>
      <c r="F2969" s="31" t="str">
        <f>IFERROR(IF(E2969&lt;&gt;"",VLOOKUP(E2969,'تكويد الاصناف'!$B$3:$L$5500,3,FALSE),""),"تأكد من الكود")</f>
        <v/>
      </c>
      <c r="G2969" s="31" t="str">
        <f>IFERROR(IF(E2969&lt;&gt;"",VLOOKUP(E2969,'تكويد الاصناف'!$B$3:$L$5500,4,FALSE),""),"تأكد من الوحدة")</f>
        <v/>
      </c>
      <c r="H2969" s="31" t="str">
        <f>IFERROR(IF(E2969&lt;&gt;"",VLOOKUP(E2969,'تكويد الاصناف'!$B$3:$L$5500,9,FALSE),""),"تأكد من السعر")</f>
        <v/>
      </c>
      <c r="I2969" s="31"/>
      <c r="J2969" s="33" t="str">
        <f t="shared" si="46"/>
        <v/>
      </c>
      <c r="K2969" s="33"/>
      <c r="L2969" s="31"/>
      <c r="M2969" s="31"/>
    </row>
    <row r="2970" spans="2:13" x14ac:dyDescent="0.2">
      <c r="B2970" s="29" t="str">
        <f>IF(C2970&lt;&gt;"",COUNT($B$2:B2969)+1,"")</f>
        <v/>
      </c>
      <c r="C2970" s="30"/>
      <c r="D2970" s="31"/>
      <c r="E2970" s="32"/>
      <c r="F2970" s="31" t="str">
        <f>IFERROR(IF(E2970&lt;&gt;"",VLOOKUP(E2970,'تكويد الاصناف'!$B$3:$L$5500,3,FALSE),""),"تأكد من الكود")</f>
        <v/>
      </c>
      <c r="G2970" s="31" t="str">
        <f>IFERROR(IF(E2970&lt;&gt;"",VLOOKUP(E2970,'تكويد الاصناف'!$B$3:$L$5500,4,FALSE),""),"تأكد من الوحدة")</f>
        <v/>
      </c>
      <c r="H2970" s="31" t="str">
        <f>IFERROR(IF(E2970&lt;&gt;"",VLOOKUP(E2970,'تكويد الاصناف'!$B$3:$L$5500,9,FALSE),""),"تأكد من السعر")</f>
        <v/>
      </c>
      <c r="I2970" s="31"/>
      <c r="J2970" s="33" t="str">
        <f t="shared" si="46"/>
        <v/>
      </c>
      <c r="K2970" s="33"/>
      <c r="L2970" s="31"/>
      <c r="M2970" s="31"/>
    </row>
    <row r="2971" spans="2:13" x14ac:dyDescent="0.2">
      <c r="B2971" s="29" t="str">
        <f>IF(C2971&lt;&gt;"",COUNT($B$2:B2970)+1,"")</f>
        <v/>
      </c>
      <c r="C2971" s="30"/>
      <c r="D2971" s="31"/>
      <c r="E2971" s="32"/>
      <c r="F2971" s="31" t="str">
        <f>IFERROR(IF(E2971&lt;&gt;"",VLOOKUP(E2971,'تكويد الاصناف'!$B$3:$L$5500,3,FALSE),""),"تأكد من الكود")</f>
        <v/>
      </c>
      <c r="G2971" s="31" t="str">
        <f>IFERROR(IF(E2971&lt;&gt;"",VLOOKUP(E2971,'تكويد الاصناف'!$B$3:$L$5500,4,FALSE),""),"تأكد من الوحدة")</f>
        <v/>
      </c>
      <c r="H2971" s="31" t="str">
        <f>IFERROR(IF(E2971&lt;&gt;"",VLOOKUP(E2971,'تكويد الاصناف'!$B$3:$L$5500,9,FALSE),""),"تأكد من السعر")</f>
        <v/>
      </c>
      <c r="I2971" s="31"/>
      <c r="J2971" s="33" t="str">
        <f t="shared" si="46"/>
        <v/>
      </c>
      <c r="K2971" s="33"/>
      <c r="L2971" s="31"/>
      <c r="M2971" s="31"/>
    </row>
    <row r="2972" spans="2:13" x14ac:dyDescent="0.2">
      <c r="B2972" s="29" t="str">
        <f>IF(C2972&lt;&gt;"",COUNT($B$2:B2971)+1,"")</f>
        <v/>
      </c>
      <c r="C2972" s="30"/>
      <c r="D2972" s="31"/>
      <c r="E2972" s="32"/>
      <c r="F2972" s="31" t="str">
        <f>IFERROR(IF(E2972&lt;&gt;"",VLOOKUP(E2972,'تكويد الاصناف'!$B$3:$L$5500,3,FALSE),""),"تأكد من الكود")</f>
        <v/>
      </c>
      <c r="G2972" s="31" t="str">
        <f>IFERROR(IF(E2972&lt;&gt;"",VLOOKUP(E2972,'تكويد الاصناف'!$B$3:$L$5500,4,FALSE),""),"تأكد من الوحدة")</f>
        <v/>
      </c>
      <c r="H2972" s="31" t="str">
        <f>IFERROR(IF(E2972&lt;&gt;"",VLOOKUP(E2972,'تكويد الاصناف'!$B$3:$L$5500,9,FALSE),""),"تأكد من السعر")</f>
        <v/>
      </c>
      <c r="I2972" s="31"/>
      <c r="J2972" s="33" t="str">
        <f t="shared" si="46"/>
        <v/>
      </c>
      <c r="K2972" s="33"/>
      <c r="L2972" s="31"/>
      <c r="M2972" s="31"/>
    </row>
    <row r="2973" spans="2:13" x14ac:dyDescent="0.2">
      <c r="B2973" s="29" t="str">
        <f>IF(C2973&lt;&gt;"",COUNT($B$2:B2972)+1,"")</f>
        <v/>
      </c>
      <c r="C2973" s="30"/>
      <c r="D2973" s="31"/>
      <c r="E2973" s="32"/>
      <c r="F2973" s="31" t="str">
        <f>IFERROR(IF(E2973&lt;&gt;"",VLOOKUP(E2973,'تكويد الاصناف'!$B$3:$L$5500,3,FALSE),""),"تأكد من الكود")</f>
        <v/>
      </c>
      <c r="G2973" s="31" t="str">
        <f>IFERROR(IF(E2973&lt;&gt;"",VLOOKUP(E2973,'تكويد الاصناف'!$B$3:$L$5500,4,FALSE),""),"تأكد من الوحدة")</f>
        <v/>
      </c>
      <c r="H2973" s="31" t="str">
        <f>IFERROR(IF(E2973&lt;&gt;"",VLOOKUP(E2973,'تكويد الاصناف'!$B$3:$L$5500,9,FALSE),""),"تأكد من السعر")</f>
        <v/>
      </c>
      <c r="I2973" s="31"/>
      <c r="J2973" s="33" t="str">
        <f t="shared" si="46"/>
        <v/>
      </c>
      <c r="K2973" s="33"/>
      <c r="L2973" s="31"/>
      <c r="M2973" s="31"/>
    </row>
    <row r="2974" spans="2:13" x14ac:dyDescent="0.2">
      <c r="B2974" s="29" t="str">
        <f>IF(C2974&lt;&gt;"",COUNT($B$2:B2973)+1,"")</f>
        <v/>
      </c>
      <c r="C2974" s="30"/>
      <c r="D2974" s="31"/>
      <c r="E2974" s="32"/>
      <c r="F2974" s="31" t="str">
        <f>IFERROR(IF(E2974&lt;&gt;"",VLOOKUP(E2974,'تكويد الاصناف'!$B$3:$L$5500,3,FALSE),""),"تأكد من الكود")</f>
        <v/>
      </c>
      <c r="G2974" s="31" t="str">
        <f>IFERROR(IF(E2974&lt;&gt;"",VLOOKUP(E2974,'تكويد الاصناف'!$B$3:$L$5500,4,FALSE),""),"تأكد من الوحدة")</f>
        <v/>
      </c>
      <c r="H2974" s="31" t="str">
        <f>IFERROR(IF(E2974&lt;&gt;"",VLOOKUP(E2974,'تكويد الاصناف'!$B$3:$L$5500,9,FALSE),""),"تأكد من السعر")</f>
        <v/>
      </c>
      <c r="I2974" s="31"/>
      <c r="J2974" s="33" t="str">
        <f t="shared" si="46"/>
        <v/>
      </c>
      <c r="K2974" s="33"/>
      <c r="L2974" s="31"/>
      <c r="M2974" s="31"/>
    </row>
    <row r="2975" spans="2:13" x14ac:dyDescent="0.2">
      <c r="B2975" s="29" t="str">
        <f>IF(C2975&lt;&gt;"",COUNT($B$2:B2974)+1,"")</f>
        <v/>
      </c>
      <c r="C2975" s="30"/>
      <c r="D2975" s="31"/>
      <c r="E2975" s="32"/>
      <c r="F2975" s="31" t="str">
        <f>IFERROR(IF(E2975&lt;&gt;"",VLOOKUP(E2975,'تكويد الاصناف'!$B$3:$L$5500,3,FALSE),""),"تأكد من الكود")</f>
        <v/>
      </c>
      <c r="G2975" s="31" t="str">
        <f>IFERROR(IF(E2975&lt;&gt;"",VLOOKUP(E2975,'تكويد الاصناف'!$B$3:$L$5500,4,FALSE),""),"تأكد من الوحدة")</f>
        <v/>
      </c>
      <c r="H2975" s="31" t="str">
        <f>IFERROR(IF(E2975&lt;&gt;"",VLOOKUP(E2975,'تكويد الاصناف'!$B$3:$L$5500,9,FALSE),""),"تأكد من السعر")</f>
        <v/>
      </c>
      <c r="I2975" s="31"/>
      <c r="J2975" s="33" t="str">
        <f t="shared" si="46"/>
        <v/>
      </c>
      <c r="K2975" s="33"/>
      <c r="L2975" s="31"/>
      <c r="M2975" s="31"/>
    </row>
    <row r="2976" spans="2:13" x14ac:dyDescent="0.2">
      <c r="B2976" s="29" t="str">
        <f>IF(C2976&lt;&gt;"",COUNT($B$2:B2975)+1,"")</f>
        <v/>
      </c>
      <c r="C2976" s="30"/>
      <c r="D2976" s="31"/>
      <c r="E2976" s="32"/>
      <c r="F2976" s="31" t="str">
        <f>IFERROR(IF(E2976&lt;&gt;"",VLOOKUP(E2976,'تكويد الاصناف'!$B$3:$L$5500,3,FALSE),""),"تأكد من الكود")</f>
        <v/>
      </c>
      <c r="G2976" s="31" t="str">
        <f>IFERROR(IF(E2976&lt;&gt;"",VLOOKUP(E2976,'تكويد الاصناف'!$B$3:$L$5500,4,FALSE),""),"تأكد من الوحدة")</f>
        <v/>
      </c>
      <c r="H2976" s="31" t="str">
        <f>IFERROR(IF(E2976&lt;&gt;"",VLOOKUP(E2976,'تكويد الاصناف'!$B$3:$L$5500,9,FALSE),""),"تأكد من السعر")</f>
        <v/>
      </c>
      <c r="I2976" s="31"/>
      <c r="J2976" s="33" t="str">
        <f t="shared" si="46"/>
        <v/>
      </c>
      <c r="K2976" s="33"/>
      <c r="L2976" s="31"/>
      <c r="M2976" s="31"/>
    </row>
    <row r="2977" spans="2:13" x14ac:dyDescent="0.2">
      <c r="B2977" s="29" t="str">
        <f>IF(C2977&lt;&gt;"",COUNT($B$2:B2976)+1,"")</f>
        <v/>
      </c>
      <c r="C2977" s="30"/>
      <c r="D2977" s="31"/>
      <c r="E2977" s="32"/>
      <c r="F2977" s="31" t="str">
        <f>IFERROR(IF(E2977&lt;&gt;"",VLOOKUP(E2977,'تكويد الاصناف'!$B$3:$L$5500,3,FALSE),""),"تأكد من الكود")</f>
        <v/>
      </c>
      <c r="G2977" s="31" t="str">
        <f>IFERROR(IF(E2977&lt;&gt;"",VLOOKUP(E2977,'تكويد الاصناف'!$B$3:$L$5500,4,FALSE),""),"تأكد من الوحدة")</f>
        <v/>
      </c>
      <c r="H2977" s="31" t="str">
        <f>IFERROR(IF(E2977&lt;&gt;"",VLOOKUP(E2977,'تكويد الاصناف'!$B$3:$L$5500,9,FALSE),""),"تأكد من السعر")</f>
        <v/>
      </c>
      <c r="I2977" s="31"/>
      <c r="J2977" s="33" t="str">
        <f t="shared" si="46"/>
        <v/>
      </c>
      <c r="K2977" s="33"/>
      <c r="L2977" s="31"/>
      <c r="M2977" s="31"/>
    </row>
    <row r="2978" spans="2:13" x14ac:dyDescent="0.2">
      <c r="B2978" s="29" t="str">
        <f>IF(C2978&lt;&gt;"",COUNT($B$2:B2977)+1,"")</f>
        <v/>
      </c>
      <c r="C2978" s="30"/>
      <c r="D2978" s="31"/>
      <c r="E2978" s="32"/>
      <c r="F2978" s="31" t="str">
        <f>IFERROR(IF(E2978&lt;&gt;"",VLOOKUP(E2978,'تكويد الاصناف'!$B$3:$L$5500,3,FALSE),""),"تأكد من الكود")</f>
        <v/>
      </c>
      <c r="G2978" s="31" t="str">
        <f>IFERROR(IF(E2978&lt;&gt;"",VLOOKUP(E2978,'تكويد الاصناف'!$B$3:$L$5500,4,FALSE),""),"تأكد من الوحدة")</f>
        <v/>
      </c>
      <c r="H2978" s="31" t="str">
        <f>IFERROR(IF(E2978&lt;&gt;"",VLOOKUP(E2978,'تكويد الاصناف'!$B$3:$L$5500,9,FALSE),""),"تأكد من السعر")</f>
        <v/>
      </c>
      <c r="I2978" s="31"/>
      <c r="J2978" s="33" t="str">
        <f t="shared" si="46"/>
        <v/>
      </c>
      <c r="K2978" s="33"/>
      <c r="L2978" s="31"/>
      <c r="M2978" s="31"/>
    </row>
    <row r="2979" spans="2:13" x14ac:dyDescent="0.2">
      <c r="B2979" s="29" t="str">
        <f>IF(C2979&lt;&gt;"",COUNT($B$2:B2978)+1,"")</f>
        <v/>
      </c>
      <c r="C2979" s="30"/>
      <c r="D2979" s="31"/>
      <c r="E2979" s="32"/>
      <c r="F2979" s="31" t="str">
        <f>IFERROR(IF(E2979&lt;&gt;"",VLOOKUP(E2979,'تكويد الاصناف'!$B$3:$L$5500,3,FALSE),""),"تأكد من الكود")</f>
        <v/>
      </c>
      <c r="G2979" s="31" t="str">
        <f>IFERROR(IF(E2979&lt;&gt;"",VLOOKUP(E2979,'تكويد الاصناف'!$B$3:$L$5500,4,FALSE),""),"تأكد من الوحدة")</f>
        <v/>
      </c>
      <c r="H2979" s="31" t="str">
        <f>IFERROR(IF(E2979&lt;&gt;"",VLOOKUP(E2979,'تكويد الاصناف'!$B$3:$L$5500,9,FALSE),""),"تأكد من السعر")</f>
        <v/>
      </c>
      <c r="I2979" s="31"/>
      <c r="J2979" s="33" t="str">
        <f t="shared" si="46"/>
        <v/>
      </c>
      <c r="K2979" s="33"/>
      <c r="L2979" s="31"/>
      <c r="M2979" s="31"/>
    </row>
    <row r="2980" spans="2:13" x14ac:dyDescent="0.2">
      <c r="B2980" s="29" t="str">
        <f>IF(C2980&lt;&gt;"",COUNT($B$2:B2979)+1,"")</f>
        <v/>
      </c>
      <c r="C2980" s="30"/>
      <c r="D2980" s="31"/>
      <c r="E2980" s="32"/>
      <c r="F2980" s="31" t="str">
        <f>IFERROR(IF(E2980&lt;&gt;"",VLOOKUP(E2980,'تكويد الاصناف'!$B$3:$L$5500,3,FALSE),""),"تأكد من الكود")</f>
        <v/>
      </c>
      <c r="G2980" s="31" t="str">
        <f>IFERROR(IF(E2980&lt;&gt;"",VLOOKUP(E2980,'تكويد الاصناف'!$B$3:$L$5500,4,FALSE),""),"تأكد من الوحدة")</f>
        <v/>
      </c>
      <c r="H2980" s="31" t="str">
        <f>IFERROR(IF(E2980&lt;&gt;"",VLOOKUP(E2980,'تكويد الاصناف'!$B$3:$L$5500,9,FALSE),""),"تأكد من السعر")</f>
        <v/>
      </c>
      <c r="I2980" s="31"/>
      <c r="J2980" s="33" t="str">
        <f t="shared" si="46"/>
        <v/>
      </c>
      <c r="K2980" s="33"/>
      <c r="L2980" s="31"/>
      <c r="M2980" s="31"/>
    </row>
    <row r="2981" spans="2:13" x14ac:dyDescent="0.2">
      <c r="B2981" s="29" t="str">
        <f>IF(C2981&lt;&gt;"",COUNT($B$2:B2980)+1,"")</f>
        <v/>
      </c>
      <c r="C2981" s="30"/>
      <c r="D2981" s="31"/>
      <c r="E2981" s="32"/>
      <c r="F2981" s="31" t="str">
        <f>IFERROR(IF(E2981&lt;&gt;"",VLOOKUP(E2981,'تكويد الاصناف'!$B$3:$L$5500,3,FALSE),""),"تأكد من الكود")</f>
        <v/>
      </c>
      <c r="G2981" s="31" t="str">
        <f>IFERROR(IF(E2981&lt;&gt;"",VLOOKUP(E2981,'تكويد الاصناف'!$B$3:$L$5500,4,FALSE),""),"تأكد من الوحدة")</f>
        <v/>
      </c>
      <c r="H2981" s="31" t="str">
        <f>IFERROR(IF(E2981&lt;&gt;"",VLOOKUP(E2981,'تكويد الاصناف'!$B$3:$L$5500,9,FALSE),""),"تأكد من السعر")</f>
        <v/>
      </c>
      <c r="I2981" s="31"/>
      <c r="J2981" s="33" t="str">
        <f t="shared" si="46"/>
        <v/>
      </c>
      <c r="K2981" s="33"/>
      <c r="L2981" s="31"/>
      <c r="M2981" s="31"/>
    </row>
    <row r="2982" spans="2:13" x14ac:dyDescent="0.2">
      <c r="B2982" s="29" t="str">
        <f>IF(C2982&lt;&gt;"",COUNT($B$2:B2981)+1,"")</f>
        <v/>
      </c>
      <c r="C2982" s="30"/>
      <c r="D2982" s="31"/>
      <c r="E2982" s="32"/>
      <c r="F2982" s="31" t="str">
        <f>IFERROR(IF(E2982&lt;&gt;"",VLOOKUP(E2982,'تكويد الاصناف'!$B$3:$L$5500,3,FALSE),""),"تأكد من الكود")</f>
        <v/>
      </c>
      <c r="G2982" s="31" t="str">
        <f>IFERROR(IF(E2982&lt;&gt;"",VLOOKUP(E2982,'تكويد الاصناف'!$B$3:$L$5500,4,FALSE),""),"تأكد من الوحدة")</f>
        <v/>
      </c>
      <c r="H2982" s="31" t="str">
        <f>IFERROR(IF(E2982&lt;&gt;"",VLOOKUP(E2982,'تكويد الاصناف'!$B$3:$L$5500,9,FALSE),""),"تأكد من السعر")</f>
        <v/>
      </c>
      <c r="I2982" s="31"/>
      <c r="J2982" s="33" t="str">
        <f t="shared" si="46"/>
        <v/>
      </c>
      <c r="K2982" s="33"/>
      <c r="L2982" s="31"/>
      <c r="M2982" s="31"/>
    </row>
    <row r="2983" spans="2:13" x14ac:dyDescent="0.2">
      <c r="B2983" s="29" t="str">
        <f>IF(C2983&lt;&gt;"",COUNT($B$2:B2982)+1,"")</f>
        <v/>
      </c>
      <c r="C2983" s="30"/>
      <c r="D2983" s="31"/>
      <c r="E2983" s="32"/>
      <c r="F2983" s="31" t="str">
        <f>IFERROR(IF(E2983&lt;&gt;"",VLOOKUP(E2983,'تكويد الاصناف'!$B$3:$L$5500,3,FALSE),""),"تأكد من الكود")</f>
        <v/>
      </c>
      <c r="G2983" s="31" t="str">
        <f>IFERROR(IF(E2983&lt;&gt;"",VLOOKUP(E2983,'تكويد الاصناف'!$B$3:$L$5500,4,FALSE),""),"تأكد من الوحدة")</f>
        <v/>
      </c>
      <c r="H2983" s="31" t="str">
        <f>IFERROR(IF(E2983&lt;&gt;"",VLOOKUP(E2983,'تكويد الاصناف'!$B$3:$L$5500,9,FALSE),""),"تأكد من السعر")</f>
        <v/>
      </c>
      <c r="I2983" s="31"/>
      <c r="J2983" s="33" t="str">
        <f t="shared" si="46"/>
        <v/>
      </c>
      <c r="K2983" s="33"/>
      <c r="L2983" s="31"/>
      <c r="M2983" s="31"/>
    </row>
    <row r="2984" spans="2:13" x14ac:dyDescent="0.2">
      <c r="B2984" s="29" t="str">
        <f>IF(C2984&lt;&gt;"",COUNT($B$2:B2983)+1,"")</f>
        <v/>
      </c>
      <c r="C2984" s="30"/>
      <c r="D2984" s="31"/>
      <c r="E2984" s="32"/>
      <c r="F2984" s="31" t="str">
        <f>IFERROR(IF(E2984&lt;&gt;"",VLOOKUP(E2984,'تكويد الاصناف'!$B$3:$L$5500,3,FALSE),""),"تأكد من الكود")</f>
        <v/>
      </c>
      <c r="G2984" s="31" t="str">
        <f>IFERROR(IF(E2984&lt;&gt;"",VLOOKUP(E2984,'تكويد الاصناف'!$B$3:$L$5500,4,FALSE),""),"تأكد من الوحدة")</f>
        <v/>
      </c>
      <c r="H2984" s="31" t="str">
        <f>IFERROR(IF(E2984&lt;&gt;"",VLOOKUP(E2984,'تكويد الاصناف'!$B$3:$L$5500,9,FALSE),""),"تأكد من السعر")</f>
        <v/>
      </c>
      <c r="I2984" s="31"/>
      <c r="J2984" s="33" t="str">
        <f t="shared" si="46"/>
        <v/>
      </c>
      <c r="K2984" s="33"/>
      <c r="L2984" s="31"/>
      <c r="M2984" s="31"/>
    </row>
    <row r="2985" spans="2:13" x14ac:dyDescent="0.2">
      <c r="B2985" s="29" t="str">
        <f>IF(C2985&lt;&gt;"",COUNT($B$2:B2984)+1,"")</f>
        <v/>
      </c>
      <c r="C2985" s="30"/>
      <c r="D2985" s="31"/>
      <c r="E2985" s="32"/>
      <c r="F2985" s="31" t="str">
        <f>IFERROR(IF(E2985&lt;&gt;"",VLOOKUP(E2985,'تكويد الاصناف'!$B$3:$L$5500,3,FALSE),""),"تأكد من الكود")</f>
        <v/>
      </c>
      <c r="G2985" s="31" t="str">
        <f>IFERROR(IF(E2985&lt;&gt;"",VLOOKUP(E2985,'تكويد الاصناف'!$B$3:$L$5500,4,FALSE),""),"تأكد من الوحدة")</f>
        <v/>
      </c>
      <c r="H2985" s="31" t="str">
        <f>IFERROR(IF(E2985&lt;&gt;"",VLOOKUP(E2985,'تكويد الاصناف'!$B$3:$L$5500,9,FALSE),""),"تأكد من السعر")</f>
        <v/>
      </c>
      <c r="I2985" s="31"/>
      <c r="J2985" s="33" t="str">
        <f t="shared" si="46"/>
        <v/>
      </c>
      <c r="K2985" s="33"/>
      <c r="L2985" s="31"/>
      <c r="M2985" s="31"/>
    </row>
    <row r="2986" spans="2:13" x14ac:dyDescent="0.2">
      <c r="B2986" s="29" t="str">
        <f>IF(C2986&lt;&gt;"",COUNT($B$2:B2985)+1,"")</f>
        <v/>
      </c>
      <c r="C2986" s="30"/>
      <c r="D2986" s="31"/>
      <c r="E2986" s="32"/>
      <c r="F2986" s="31" t="str">
        <f>IFERROR(IF(E2986&lt;&gt;"",VLOOKUP(E2986,'تكويد الاصناف'!$B$3:$L$5500,3,FALSE),""),"تأكد من الكود")</f>
        <v/>
      </c>
      <c r="G2986" s="31" t="str">
        <f>IFERROR(IF(E2986&lt;&gt;"",VLOOKUP(E2986,'تكويد الاصناف'!$B$3:$L$5500,4,FALSE),""),"تأكد من الوحدة")</f>
        <v/>
      </c>
      <c r="H2986" s="31" t="str">
        <f>IFERROR(IF(E2986&lt;&gt;"",VLOOKUP(E2986,'تكويد الاصناف'!$B$3:$L$5500,9,FALSE),""),"تأكد من السعر")</f>
        <v/>
      </c>
      <c r="I2986" s="31"/>
      <c r="J2986" s="33" t="str">
        <f t="shared" si="46"/>
        <v/>
      </c>
      <c r="K2986" s="33"/>
      <c r="L2986" s="31"/>
      <c r="M2986" s="31"/>
    </row>
    <row r="2987" spans="2:13" x14ac:dyDescent="0.2">
      <c r="B2987" s="29" t="str">
        <f>IF(C2987&lt;&gt;"",COUNT($B$2:B2986)+1,"")</f>
        <v/>
      </c>
      <c r="C2987" s="30"/>
      <c r="D2987" s="31"/>
      <c r="E2987" s="32"/>
      <c r="F2987" s="31" t="str">
        <f>IFERROR(IF(E2987&lt;&gt;"",VLOOKUP(E2987,'تكويد الاصناف'!$B$3:$L$5500,3,FALSE),""),"تأكد من الكود")</f>
        <v/>
      </c>
      <c r="G2987" s="31" t="str">
        <f>IFERROR(IF(E2987&lt;&gt;"",VLOOKUP(E2987,'تكويد الاصناف'!$B$3:$L$5500,4,FALSE),""),"تأكد من الوحدة")</f>
        <v/>
      </c>
      <c r="H2987" s="31" t="str">
        <f>IFERROR(IF(E2987&lt;&gt;"",VLOOKUP(E2987,'تكويد الاصناف'!$B$3:$L$5500,9,FALSE),""),"تأكد من السعر")</f>
        <v/>
      </c>
      <c r="I2987" s="31"/>
      <c r="J2987" s="33" t="str">
        <f t="shared" si="46"/>
        <v/>
      </c>
      <c r="K2987" s="33"/>
      <c r="L2987" s="31"/>
      <c r="M2987" s="31"/>
    </row>
    <row r="2988" spans="2:13" x14ac:dyDescent="0.2">
      <c r="B2988" s="29" t="str">
        <f>IF(C2988&lt;&gt;"",COUNT($B$2:B2987)+1,"")</f>
        <v/>
      </c>
      <c r="C2988" s="30"/>
      <c r="D2988" s="31"/>
      <c r="E2988" s="32"/>
      <c r="F2988" s="31" t="str">
        <f>IFERROR(IF(E2988&lt;&gt;"",VLOOKUP(E2988,'تكويد الاصناف'!$B$3:$L$5500,3,FALSE),""),"تأكد من الكود")</f>
        <v/>
      </c>
      <c r="G2988" s="31" t="str">
        <f>IFERROR(IF(E2988&lt;&gt;"",VLOOKUP(E2988,'تكويد الاصناف'!$B$3:$L$5500,4,FALSE),""),"تأكد من الوحدة")</f>
        <v/>
      </c>
      <c r="H2988" s="31" t="str">
        <f>IFERROR(IF(E2988&lt;&gt;"",VLOOKUP(E2988,'تكويد الاصناف'!$B$3:$L$5500,9,FALSE),""),"تأكد من السعر")</f>
        <v/>
      </c>
      <c r="I2988" s="31"/>
      <c r="J2988" s="33" t="str">
        <f t="shared" si="46"/>
        <v/>
      </c>
      <c r="K2988" s="33"/>
      <c r="L2988" s="31"/>
      <c r="M2988" s="31"/>
    </row>
    <row r="2989" spans="2:13" x14ac:dyDescent="0.2">
      <c r="B2989" s="29" t="str">
        <f>IF(C2989&lt;&gt;"",COUNT($B$2:B2988)+1,"")</f>
        <v/>
      </c>
      <c r="C2989" s="30"/>
      <c r="D2989" s="31"/>
      <c r="E2989" s="32"/>
      <c r="F2989" s="31" t="str">
        <f>IFERROR(IF(E2989&lt;&gt;"",VLOOKUP(E2989,'تكويد الاصناف'!$B$3:$L$5500,3,FALSE),""),"تأكد من الكود")</f>
        <v/>
      </c>
      <c r="G2989" s="31" t="str">
        <f>IFERROR(IF(E2989&lt;&gt;"",VLOOKUP(E2989,'تكويد الاصناف'!$B$3:$L$5500,4,FALSE),""),"تأكد من الوحدة")</f>
        <v/>
      </c>
      <c r="H2989" s="31" t="str">
        <f>IFERROR(IF(E2989&lt;&gt;"",VLOOKUP(E2989,'تكويد الاصناف'!$B$3:$L$5500,9,FALSE),""),"تأكد من السعر")</f>
        <v/>
      </c>
      <c r="I2989" s="31"/>
      <c r="J2989" s="33" t="str">
        <f t="shared" si="46"/>
        <v/>
      </c>
      <c r="K2989" s="33"/>
      <c r="L2989" s="31"/>
      <c r="M2989" s="31"/>
    </row>
    <row r="2990" spans="2:13" x14ac:dyDescent="0.2">
      <c r="B2990" s="29" t="str">
        <f>IF(C2990&lt;&gt;"",COUNT($B$2:B2989)+1,"")</f>
        <v/>
      </c>
      <c r="C2990" s="30"/>
      <c r="D2990" s="31"/>
      <c r="E2990" s="32"/>
      <c r="F2990" s="31" t="str">
        <f>IFERROR(IF(E2990&lt;&gt;"",VLOOKUP(E2990,'تكويد الاصناف'!$B$3:$L$5500,3,FALSE),""),"تأكد من الكود")</f>
        <v/>
      </c>
      <c r="G2990" s="31" t="str">
        <f>IFERROR(IF(E2990&lt;&gt;"",VLOOKUP(E2990,'تكويد الاصناف'!$B$3:$L$5500,4,FALSE),""),"تأكد من الوحدة")</f>
        <v/>
      </c>
      <c r="H2990" s="31" t="str">
        <f>IFERROR(IF(E2990&lt;&gt;"",VLOOKUP(E2990,'تكويد الاصناف'!$B$3:$L$5500,9,FALSE),""),"تأكد من السعر")</f>
        <v/>
      </c>
      <c r="I2990" s="31"/>
      <c r="J2990" s="33" t="str">
        <f t="shared" si="46"/>
        <v/>
      </c>
      <c r="K2990" s="33"/>
      <c r="L2990" s="31"/>
      <c r="M2990" s="31"/>
    </row>
    <row r="2991" spans="2:13" x14ac:dyDescent="0.2">
      <c r="B2991" s="29" t="str">
        <f>IF(C2991&lt;&gt;"",COUNT($B$2:B2990)+1,"")</f>
        <v/>
      </c>
      <c r="C2991" s="30"/>
      <c r="D2991" s="31"/>
      <c r="E2991" s="32"/>
      <c r="F2991" s="31" t="str">
        <f>IFERROR(IF(E2991&lt;&gt;"",VLOOKUP(E2991,'تكويد الاصناف'!$B$3:$L$5500,3,FALSE),""),"تأكد من الكود")</f>
        <v/>
      </c>
      <c r="G2991" s="31" t="str">
        <f>IFERROR(IF(E2991&lt;&gt;"",VLOOKUP(E2991,'تكويد الاصناف'!$B$3:$L$5500,4,FALSE),""),"تأكد من الوحدة")</f>
        <v/>
      </c>
      <c r="H2991" s="31" t="str">
        <f>IFERROR(IF(E2991&lt;&gt;"",VLOOKUP(E2991,'تكويد الاصناف'!$B$3:$L$5500,9,FALSE),""),"تأكد من السعر")</f>
        <v/>
      </c>
      <c r="I2991" s="31"/>
      <c r="J2991" s="33" t="str">
        <f t="shared" si="46"/>
        <v/>
      </c>
      <c r="K2991" s="33"/>
      <c r="L2991" s="31"/>
      <c r="M2991" s="31"/>
    </row>
    <row r="2992" spans="2:13" x14ac:dyDescent="0.2">
      <c r="B2992" s="29" t="str">
        <f>IF(C2992&lt;&gt;"",COUNT($B$2:B2991)+1,"")</f>
        <v/>
      </c>
      <c r="C2992" s="30"/>
      <c r="D2992" s="31"/>
      <c r="E2992" s="32"/>
      <c r="F2992" s="31" t="str">
        <f>IFERROR(IF(E2992&lt;&gt;"",VLOOKUP(E2992,'تكويد الاصناف'!$B$3:$L$5500,3,FALSE),""),"تأكد من الكود")</f>
        <v/>
      </c>
      <c r="G2992" s="31" t="str">
        <f>IFERROR(IF(E2992&lt;&gt;"",VLOOKUP(E2992,'تكويد الاصناف'!$B$3:$L$5500,4,FALSE),""),"تأكد من الوحدة")</f>
        <v/>
      </c>
      <c r="H2992" s="31" t="str">
        <f>IFERROR(IF(E2992&lt;&gt;"",VLOOKUP(E2992,'تكويد الاصناف'!$B$3:$L$5500,9,FALSE),""),"تأكد من السعر")</f>
        <v/>
      </c>
      <c r="I2992" s="31"/>
      <c r="J2992" s="33" t="str">
        <f t="shared" si="46"/>
        <v/>
      </c>
      <c r="K2992" s="33"/>
      <c r="L2992" s="31"/>
      <c r="M2992" s="31"/>
    </row>
    <row r="2993" spans="2:13" x14ac:dyDescent="0.2">
      <c r="B2993" s="29" t="str">
        <f>IF(C2993&lt;&gt;"",COUNT($B$2:B2992)+1,"")</f>
        <v/>
      </c>
      <c r="C2993" s="30"/>
      <c r="D2993" s="31"/>
      <c r="E2993" s="32"/>
      <c r="F2993" s="31" t="str">
        <f>IFERROR(IF(E2993&lt;&gt;"",VLOOKUP(E2993,'تكويد الاصناف'!$B$3:$L$5500,3,FALSE),""),"تأكد من الكود")</f>
        <v/>
      </c>
      <c r="G2993" s="31" t="str">
        <f>IFERROR(IF(E2993&lt;&gt;"",VLOOKUP(E2993,'تكويد الاصناف'!$B$3:$L$5500,4,FALSE),""),"تأكد من الوحدة")</f>
        <v/>
      </c>
      <c r="H2993" s="31" t="str">
        <f>IFERROR(IF(E2993&lt;&gt;"",VLOOKUP(E2993,'تكويد الاصناف'!$B$3:$L$5500,9,FALSE),""),"تأكد من السعر")</f>
        <v/>
      </c>
      <c r="I2993" s="31"/>
      <c r="J2993" s="33" t="str">
        <f t="shared" si="46"/>
        <v/>
      </c>
      <c r="K2993" s="33"/>
      <c r="L2993" s="31"/>
      <c r="M2993" s="31"/>
    </row>
    <row r="2994" spans="2:13" x14ac:dyDescent="0.2">
      <c r="B2994" s="29" t="str">
        <f>IF(C2994&lt;&gt;"",COUNT($B$2:B2993)+1,"")</f>
        <v/>
      </c>
      <c r="C2994" s="30"/>
      <c r="D2994" s="31"/>
      <c r="E2994" s="32"/>
      <c r="F2994" s="31" t="str">
        <f>IFERROR(IF(E2994&lt;&gt;"",VLOOKUP(E2994,'تكويد الاصناف'!$B$3:$L$5500,3,FALSE),""),"تأكد من الكود")</f>
        <v/>
      </c>
      <c r="G2994" s="31" t="str">
        <f>IFERROR(IF(E2994&lt;&gt;"",VLOOKUP(E2994,'تكويد الاصناف'!$B$3:$L$5500,4,FALSE),""),"تأكد من الوحدة")</f>
        <v/>
      </c>
      <c r="H2994" s="31" t="str">
        <f>IFERROR(IF(E2994&lt;&gt;"",VLOOKUP(E2994,'تكويد الاصناف'!$B$3:$L$5500,9,FALSE),""),"تأكد من السعر")</f>
        <v/>
      </c>
      <c r="I2994" s="31"/>
      <c r="J2994" s="33" t="str">
        <f t="shared" si="46"/>
        <v/>
      </c>
      <c r="K2994" s="33"/>
      <c r="L2994" s="31"/>
      <c r="M2994" s="31"/>
    </row>
    <row r="2995" spans="2:13" x14ac:dyDescent="0.2">
      <c r="B2995" s="29" t="str">
        <f>IF(C2995&lt;&gt;"",COUNT($B$2:B2994)+1,"")</f>
        <v/>
      </c>
      <c r="C2995" s="30"/>
      <c r="D2995" s="31"/>
      <c r="E2995" s="32"/>
      <c r="F2995" s="31" t="str">
        <f>IFERROR(IF(E2995&lt;&gt;"",VLOOKUP(E2995,'تكويد الاصناف'!$B$3:$L$5500,3,FALSE),""),"تأكد من الكود")</f>
        <v/>
      </c>
      <c r="G2995" s="31" t="str">
        <f>IFERROR(IF(E2995&lt;&gt;"",VLOOKUP(E2995,'تكويد الاصناف'!$B$3:$L$5500,4,FALSE),""),"تأكد من الوحدة")</f>
        <v/>
      </c>
      <c r="H2995" s="31" t="str">
        <f>IFERROR(IF(E2995&lt;&gt;"",VLOOKUP(E2995,'تكويد الاصناف'!$B$3:$L$5500,9,FALSE),""),"تأكد من السعر")</f>
        <v/>
      </c>
      <c r="I2995" s="31"/>
      <c r="J2995" s="33" t="str">
        <f t="shared" si="46"/>
        <v/>
      </c>
      <c r="K2995" s="33"/>
      <c r="L2995" s="31"/>
      <c r="M2995" s="31"/>
    </row>
    <row r="2996" spans="2:13" x14ac:dyDescent="0.2">
      <c r="B2996" s="29" t="str">
        <f>IF(C2996&lt;&gt;"",COUNT($B$2:B2995)+1,"")</f>
        <v/>
      </c>
      <c r="C2996" s="30"/>
      <c r="D2996" s="31"/>
      <c r="E2996" s="32"/>
      <c r="F2996" s="31" t="str">
        <f>IFERROR(IF(E2996&lt;&gt;"",VLOOKUP(E2996,'تكويد الاصناف'!$B$3:$L$5500,3,FALSE),""),"تأكد من الكود")</f>
        <v/>
      </c>
      <c r="G2996" s="31" t="str">
        <f>IFERROR(IF(E2996&lt;&gt;"",VLOOKUP(E2996,'تكويد الاصناف'!$B$3:$L$5500,4,FALSE),""),"تأكد من الوحدة")</f>
        <v/>
      </c>
      <c r="H2996" s="31" t="str">
        <f>IFERROR(IF(E2996&lt;&gt;"",VLOOKUP(E2996,'تكويد الاصناف'!$B$3:$L$5500,9,FALSE),""),"تأكد من السعر")</f>
        <v/>
      </c>
      <c r="I2996" s="31"/>
      <c r="J2996" s="33" t="str">
        <f t="shared" si="46"/>
        <v/>
      </c>
      <c r="K2996" s="33"/>
      <c r="L2996" s="31"/>
      <c r="M2996" s="31"/>
    </row>
    <row r="2997" spans="2:13" x14ac:dyDescent="0.2">
      <c r="B2997" s="29" t="str">
        <f>IF(C2997&lt;&gt;"",COUNT($B$2:B2996)+1,"")</f>
        <v/>
      </c>
      <c r="C2997" s="30"/>
      <c r="D2997" s="31"/>
      <c r="E2997" s="32"/>
      <c r="F2997" s="31" t="str">
        <f>IFERROR(IF(E2997&lt;&gt;"",VLOOKUP(E2997,'تكويد الاصناف'!$B$3:$L$5500,3,FALSE),""),"تأكد من الكود")</f>
        <v/>
      </c>
      <c r="G2997" s="31" t="str">
        <f>IFERROR(IF(E2997&lt;&gt;"",VLOOKUP(E2997,'تكويد الاصناف'!$B$3:$L$5500,4,FALSE),""),"تأكد من الوحدة")</f>
        <v/>
      </c>
      <c r="H2997" s="31" t="str">
        <f>IFERROR(IF(E2997&lt;&gt;"",VLOOKUP(E2997,'تكويد الاصناف'!$B$3:$L$5500,9,FALSE),""),"تأكد من السعر")</f>
        <v/>
      </c>
      <c r="I2997" s="31"/>
      <c r="J2997" s="33" t="str">
        <f t="shared" si="46"/>
        <v/>
      </c>
      <c r="K2997" s="33"/>
      <c r="L2997" s="31"/>
      <c r="M2997" s="31"/>
    </row>
    <row r="2998" spans="2:13" x14ac:dyDescent="0.2">
      <c r="B2998" s="29" t="str">
        <f>IF(C2998&lt;&gt;"",COUNT($B$2:B2997)+1,"")</f>
        <v/>
      </c>
      <c r="C2998" s="30"/>
      <c r="D2998" s="31"/>
      <c r="E2998" s="32"/>
      <c r="F2998" s="31" t="str">
        <f>IFERROR(IF(E2998&lt;&gt;"",VLOOKUP(E2998,'تكويد الاصناف'!$B$3:$L$5500,3,FALSE),""),"تأكد من الكود")</f>
        <v/>
      </c>
      <c r="G2998" s="31" t="str">
        <f>IFERROR(IF(E2998&lt;&gt;"",VLOOKUP(E2998,'تكويد الاصناف'!$B$3:$L$5500,4,FALSE),""),"تأكد من الوحدة")</f>
        <v/>
      </c>
      <c r="H2998" s="31" t="str">
        <f>IFERROR(IF(E2998&lt;&gt;"",VLOOKUP(E2998,'تكويد الاصناف'!$B$3:$L$5500,9,FALSE),""),"تأكد من السعر")</f>
        <v/>
      </c>
      <c r="I2998" s="31"/>
      <c r="J2998" s="33" t="str">
        <f t="shared" si="46"/>
        <v/>
      </c>
      <c r="K2998" s="33"/>
      <c r="L2998" s="31"/>
      <c r="M2998" s="31"/>
    </row>
    <row r="2999" spans="2:13" x14ac:dyDescent="0.2">
      <c r="B2999" s="29" t="str">
        <f>IF(C2999&lt;&gt;"",COUNT($B$2:B2998)+1,"")</f>
        <v/>
      </c>
      <c r="C2999" s="30"/>
      <c r="D2999" s="31"/>
      <c r="E2999" s="32"/>
      <c r="F2999" s="31" t="str">
        <f>IFERROR(IF(E2999&lt;&gt;"",VLOOKUP(E2999,'تكويد الاصناف'!$B$3:$L$5500,3,FALSE),""),"تأكد من الكود")</f>
        <v/>
      </c>
      <c r="G2999" s="31" t="str">
        <f>IFERROR(IF(E2999&lt;&gt;"",VLOOKUP(E2999,'تكويد الاصناف'!$B$3:$L$5500,4,FALSE),""),"تأكد من الوحدة")</f>
        <v/>
      </c>
      <c r="H2999" s="31" t="str">
        <f>IFERROR(IF(E2999&lt;&gt;"",VLOOKUP(E2999,'تكويد الاصناف'!$B$3:$L$5500,9,FALSE),""),"تأكد من السعر")</f>
        <v/>
      </c>
      <c r="I2999" s="31"/>
      <c r="J2999" s="33" t="str">
        <f t="shared" si="46"/>
        <v/>
      </c>
      <c r="K2999" s="33"/>
      <c r="L2999" s="31"/>
      <c r="M2999" s="31"/>
    </row>
    <row r="3000" spans="2:13" x14ac:dyDescent="0.2">
      <c r="B3000" s="29" t="str">
        <f>IF(C3000&lt;&gt;"",COUNT($B$2:B2999)+1,"")</f>
        <v/>
      </c>
      <c r="C3000" s="30"/>
      <c r="D3000" s="31"/>
      <c r="E3000" s="32"/>
      <c r="F3000" s="31" t="str">
        <f>IFERROR(IF(E3000&lt;&gt;"",VLOOKUP(E3000,'تكويد الاصناف'!$B$3:$L$5500,3,FALSE),""),"تأكد من الكود")</f>
        <v/>
      </c>
      <c r="G3000" s="31" t="str">
        <f>IFERROR(IF(E3000&lt;&gt;"",VLOOKUP(E3000,'تكويد الاصناف'!$B$3:$L$5500,4,FALSE),""),"تأكد من الوحدة")</f>
        <v/>
      </c>
      <c r="H3000" s="31" t="str">
        <f>IFERROR(IF(E3000&lt;&gt;"",VLOOKUP(E3000,'تكويد الاصناف'!$B$3:$L$5500,9,FALSE),""),"تأكد من السعر")</f>
        <v/>
      </c>
      <c r="I3000" s="31"/>
      <c r="J3000" s="33" t="str">
        <f t="shared" si="46"/>
        <v/>
      </c>
      <c r="K3000" s="33"/>
      <c r="L3000" s="31"/>
      <c r="M3000" s="31"/>
    </row>
    <row r="3001" spans="2:13" x14ac:dyDescent="0.2">
      <c r="B3001" s="29" t="str">
        <f>IF(C3001&lt;&gt;"",COUNT($B$2:B3000)+1,"")</f>
        <v/>
      </c>
      <c r="C3001" s="30"/>
      <c r="D3001" s="31"/>
      <c r="E3001" s="32"/>
      <c r="F3001" s="31" t="str">
        <f>IFERROR(IF(E3001&lt;&gt;"",VLOOKUP(E3001,'تكويد الاصناف'!$B$3:$L$5500,3,FALSE),""),"تأكد من الكود")</f>
        <v/>
      </c>
      <c r="G3001" s="31" t="str">
        <f>IFERROR(IF(E3001&lt;&gt;"",VLOOKUP(E3001,'تكويد الاصناف'!$B$3:$L$5500,4,FALSE),""),"تأكد من الوحدة")</f>
        <v/>
      </c>
      <c r="H3001" s="31" t="str">
        <f>IFERROR(IF(E3001&lt;&gt;"",VLOOKUP(E3001,'تكويد الاصناف'!$B$3:$L$5500,9,FALSE),""),"تأكد من السعر")</f>
        <v/>
      </c>
      <c r="I3001" s="31"/>
      <c r="J3001" s="33" t="str">
        <f t="shared" si="46"/>
        <v/>
      </c>
      <c r="K3001" s="33"/>
      <c r="L3001" s="31"/>
      <c r="M3001" s="31"/>
    </row>
    <row r="3002" spans="2:13" x14ac:dyDescent="0.2">
      <c r="B3002" s="29" t="str">
        <f>IF(C3002&lt;&gt;"",COUNT($B$2:B3001)+1,"")</f>
        <v/>
      </c>
      <c r="C3002" s="30"/>
      <c r="D3002" s="31"/>
      <c r="E3002" s="32"/>
      <c r="F3002" s="31" t="str">
        <f>IFERROR(IF(E3002&lt;&gt;"",VLOOKUP(E3002,'تكويد الاصناف'!$B$3:$L$5500,3,FALSE),""),"تأكد من الكود")</f>
        <v/>
      </c>
      <c r="G3002" s="31" t="str">
        <f>IFERROR(IF(E3002&lt;&gt;"",VLOOKUP(E3002,'تكويد الاصناف'!$B$3:$L$5500,4,FALSE),""),"تأكد من الوحدة")</f>
        <v/>
      </c>
      <c r="H3002" s="31" t="str">
        <f>IFERROR(IF(E3002&lt;&gt;"",VLOOKUP(E3002,'تكويد الاصناف'!$B$3:$L$5500,9,FALSE),""),"تأكد من السعر")</f>
        <v/>
      </c>
      <c r="I3002" s="31"/>
      <c r="J3002" s="33" t="str">
        <f t="shared" si="46"/>
        <v/>
      </c>
      <c r="K3002" s="33"/>
      <c r="L3002" s="31"/>
      <c r="M3002" s="31"/>
    </row>
    <row r="3003" spans="2:13" x14ac:dyDescent="0.2">
      <c r="B3003" s="29" t="str">
        <f>IF(C3003&lt;&gt;"",COUNT($B$2:B3002)+1,"")</f>
        <v/>
      </c>
      <c r="C3003" s="30"/>
      <c r="D3003" s="31"/>
      <c r="E3003" s="32"/>
      <c r="F3003" s="31" t="str">
        <f>IFERROR(IF(E3003&lt;&gt;"",VLOOKUP(E3003,'تكويد الاصناف'!$B$3:$L$5500,3,FALSE),""),"تأكد من الكود")</f>
        <v/>
      </c>
      <c r="G3003" s="31" t="str">
        <f>IFERROR(IF(E3003&lt;&gt;"",VLOOKUP(E3003,'تكويد الاصناف'!$B$3:$L$5500,4,FALSE),""),"تأكد من الوحدة")</f>
        <v/>
      </c>
      <c r="H3003" s="31" t="str">
        <f>IFERROR(IF(E3003&lt;&gt;"",VLOOKUP(E3003,'تكويد الاصناف'!$B$3:$L$5500,9,FALSE),""),"تأكد من السعر")</f>
        <v/>
      </c>
      <c r="I3003" s="31"/>
      <c r="J3003" s="33" t="str">
        <f t="shared" si="46"/>
        <v/>
      </c>
      <c r="K3003" s="33"/>
      <c r="L3003" s="31"/>
      <c r="M3003" s="31"/>
    </row>
    <row r="3004" spans="2:13" x14ac:dyDescent="0.2">
      <c r="B3004" s="29" t="str">
        <f>IF(C3004&lt;&gt;"",COUNT($B$2:B3003)+1,"")</f>
        <v/>
      </c>
      <c r="C3004" s="30"/>
      <c r="D3004" s="31"/>
      <c r="E3004" s="32"/>
      <c r="F3004" s="31" t="str">
        <f>IFERROR(IF(E3004&lt;&gt;"",VLOOKUP(E3004,'تكويد الاصناف'!$B$3:$L$5500,3,FALSE),""),"تأكد من الكود")</f>
        <v/>
      </c>
      <c r="G3004" s="31" t="str">
        <f>IFERROR(IF(E3004&lt;&gt;"",VLOOKUP(E3004,'تكويد الاصناف'!$B$3:$L$5500,4,FALSE),""),"تأكد من الوحدة")</f>
        <v/>
      </c>
      <c r="H3004" s="31" t="str">
        <f>IFERROR(IF(E3004&lt;&gt;"",VLOOKUP(E3004,'تكويد الاصناف'!$B$3:$L$5500,9,FALSE),""),"تأكد من السعر")</f>
        <v/>
      </c>
      <c r="I3004" s="31"/>
      <c r="J3004" s="33" t="str">
        <f t="shared" si="46"/>
        <v/>
      </c>
      <c r="K3004" s="33"/>
      <c r="L3004" s="31"/>
      <c r="M3004" s="31"/>
    </row>
    <row r="3005" spans="2:13" x14ac:dyDescent="0.2">
      <c r="B3005" s="29" t="str">
        <f>IF(C3005&lt;&gt;"",COUNT($B$2:B3004)+1,"")</f>
        <v/>
      </c>
      <c r="C3005" s="30"/>
      <c r="D3005" s="31"/>
      <c r="E3005" s="32"/>
      <c r="F3005" s="31" t="str">
        <f>IFERROR(IF(E3005&lt;&gt;"",VLOOKUP(E3005,'تكويد الاصناف'!$B$3:$L$5500,3,FALSE),""),"تأكد من الكود")</f>
        <v/>
      </c>
      <c r="G3005" s="31" t="str">
        <f>IFERROR(IF(E3005&lt;&gt;"",VLOOKUP(E3005,'تكويد الاصناف'!$B$3:$L$5500,4,FALSE),""),"تأكد من الوحدة")</f>
        <v/>
      </c>
      <c r="H3005" s="31" t="str">
        <f>IFERROR(IF(E3005&lt;&gt;"",VLOOKUP(E3005,'تكويد الاصناف'!$B$3:$L$5500,9,FALSE),""),"تأكد من السعر")</f>
        <v/>
      </c>
      <c r="I3005" s="31"/>
      <c r="J3005" s="33" t="str">
        <f t="shared" si="46"/>
        <v/>
      </c>
      <c r="K3005" s="33"/>
      <c r="L3005" s="31"/>
      <c r="M3005" s="31"/>
    </row>
    <row r="3006" spans="2:13" x14ac:dyDescent="0.2">
      <c r="B3006" s="29" t="str">
        <f>IF(C3006&lt;&gt;"",COUNT($B$2:B3005)+1,"")</f>
        <v/>
      </c>
      <c r="C3006" s="30"/>
      <c r="D3006" s="31"/>
      <c r="E3006" s="32"/>
      <c r="F3006" s="31" t="str">
        <f>IFERROR(IF(E3006&lt;&gt;"",VLOOKUP(E3006,'تكويد الاصناف'!$B$3:$L$5500,3,FALSE),""),"تأكد من الكود")</f>
        <v/>
      </c>
      <c r="G3006" s="31" t="str">
        <f>IFERROR(IF(E3006&lt;&gt;"",VLOOKUP(E3006,'تكويد الاصناف'!$B$3:$L$5500,4,FALSE),""),"تأكد من الوحدة")</f>
        <v/>
      </c>
      <c r="H3006" s="31" t="str">
        <f>IFERROR(IF(E3006&lt;&gt;"",VLOOKUP(E3006,'تكويد الاصناف'!$B$3:$L$5500,9,FALSE),""),"تأكد من السعر")</f>
        <v/>
      </c>
      <c r="I3006" s="31"/>
      <c r="J3006" s="33" t="str">
        <f t="shared" si="46"/>
        <v/>
      </c>
      <c r="K3006" s="33"/>
      <c r="L3006" s="31"/>
      <c r="M3006" s="31"/>
    </row>
    <row r="3007" spans="2:13" x14ac:dyDescent="0.2">
      <c r="B3007" s="29" t="str">
        <f>IF(C3007&lt;&gt;"",COUNT($B$2:B3006)+1,"")</f>
        <v/>
      </c>
      <c r="C3007" s="30"/>
      <c r="D3007" s="31"/>
      <c r="E3007" s="32"/>
      <c r="F3007" s="31" t="str">
        <f>IFERROR(IF(E3007&lt;&gt;"",VLOOKUP(E3007,'تكويد الاصناف'!$B$3:$L$5500,3,FALSE),""),"تأكد من الكود")</f>
        <v/>
      </c>
      <c r="G3007" s="31" t="str">
        <f>IFERROR(IF(E3007&lt;&gt;"",VLOOKUP(E3007,'تكويد الاصناف'!$B$3:$L$5500,4,FALSE),""),"تأكد من الوحدة")</f>
        <v/>
      </c>
      <c r="H3007" s="31" t="str">
        <f>IFERROR(IF(E3007&lt;&gt;"",VLOOKUP(E3007,'تكويد الاصناف'!$B$3:$L$5500,9,FALSE),""),"تأكد من السعر")</f>
        <v/>
      </c>
      <c r="I3007" s="31"/>
      <c r="J3007" s="33" t="str">
        <f t="shared" si="46"/>
        <v/>
      </c>
      <c r="K3007" s="33"/>
      <c r="L3007" s="31"/>
      <c r="M3007" s="31"/>
    </row>
    <row r="3008" spans="2:13" x14ac:dyDescent="0.2">
      <c r="B3008" s="29" t="str">
        <f>IF(C3008&lt;&gt;"",COUNT($B$2:B3007)+1,"")</f>
        <v/>
      </c>
      <c r="C3008" s="30"/>
      <c r="D3008" s="31"/>
      <c r="E3008" s="32"/>
      <c r="F3008" s="31" t="str">
        <f>IFERROR(IF(E3008&lt;&gt;"",VLOOKUP(E3008,'تكويد الاصناف'!$B$3:$L$5500,3,FALSE),""),"تأكد من الكود")</f>
        <v/>
      </c>
      <c r="G3008" s="31" t="str">
        <f>IFERROR(IF(E3008&lt;&gt;"",VLOOKUP(E3008,'تكويد الاصناف'!$B$3:$L$5500,4,FALSE),""),"تأكد من الوحدة")</f>
        <v/>
      </c>
      <c r="H3008" s="31" t="str">
        <f>IFERROR(IF(E3008&lt;&gt;"",VLOOKUP(E3008,'تكويد الاصناف'!$B$3:$L$5500,9,FALSE),""),"تأكد من السعر")</f>
        <v/>
      </c>
      <c r="I3008" s="31"/>
      <c r="J3008" s="33" t="str">
        <f t="shared" si="46"/>
        <v/>
      </c>
      <c r="K3008" s="33"/>
      <c r="L3008" s="31"/>
      <c r="M3008" s="31"/>
    </row>
    <row r="3009" spans="2:13" x14ac:dyDescent="0.2">
      <c r="B3009" s="29" t="str">
        <f>IF(C3009&lt;&gt;"",COUNT($B$2:B3008)+1,"")</f>
        <v/>
      </c>
      <c r="C3009" s="30"/>
      <c r="D3009" s="31"/>
      <c r="E3009" s="32"/>
      <c r="F3009" s="31" t="str">
        <f>IFERROR(IF(E3009&lt;&gt;"",VLOOKUP(E3009,'تكويد الاصناف'!$B$3:$L$5500,3,FALSE),""),"تأكد من الكود")</f>
        <v/>
      </c>
      <c r="G3009" s="31" t="str">
        <f>IFERROR(IF(E3009&lt;&gt;"",VLOOKUP(E3009,'تكويد الاصناف'!$B$3:$L$5500,4,FALSE),""),"تأكد من الوحدة")</f>
        <v/>
      </c>
      <c r="H3009" s="31" t="str">
        <f>IFERROR(IF(E3009&lt;&gt;"",VLOOKUP(E3009,'تكويد الاصناف'!$B$3:$L$5500,9,FALSE),""),"تأكد من السعر")</f>
        <v/>
      </c>
      <c r="I3009" s="31"/>
      <c r="J3009" s="33" t="str">
        <f t="shared" si="46"/>
        <v/>
      </c>
      <c r="K3009" s="33"/>
      <c r="L3009" s="31"/>
      <c r="M3009" s="31"/>
    </row>
    <row r="3010" spans="2:13" x14ac:dyDescent="0.2">
      <c r="B3010" s="29" t="str">
        <f>IF(C3010&lt;&gt;"",COUNT($B$2:B3009)+1,"")</f>
        <v/>
      </c>
      <c r="C3010" s="30"/>
      <c r="D3010" s="31"/>
      <c r="E3010" s="32"/>
      <c r="F3010" s="31" t="str">
        <f>IFERROR(IF(E3010&lt;&gt;"",VLOOKUP(E3010,'تكويد الاصناف'!$B$3:$L$5500,3,FALSE),""),"تأكد من الكود")</f>
        <v/>
      </c>
      <c r="G3010" s="31" t="str">
        <f>IFERROR(IF(E3010&lt;&gt;"",VLOOKUP(E3010,'تكويد الاصناف'!$B$3:$L$5500,4,FALSE),""),"تأكد من الوحدة")</f>
        <v/>
      </c>
      <c r="H3010" s="31" t="str">
        <f>IFERROR(IF(E3010&lt;&gt;"",VLOOKUP(E3010,'تكويد الاصناف'!$B$3:$L$5500,9,FALSE),""),"تأكد من السعر")</f>
        <v/>
      </c>
      <c r="I3010" s="31"/>
      <c r="J3010" s="33" t="str">
        <f t="shared" si="46"/>
        <v/>
      </c>
      <c r="K3010" s="33"/>
      <c r="L3010" s="31"/>
      <c r="M3010" s="31"/>
    </row>
    <row r="3011" spans="2:13" x14ac:dyDescent="0.2">
      <c r="B3011" s="29" t="str">
        <f>IF(C3011&lt;&gt;"",COUNT($B$2:B3010)+1,"")</f>
        <v/>
      </c>
      <c r="C3011" s="30"/>
      <c r="D3011" s="31"/>
      <c r="E3011" s="32"/>
      <c r="F3011" s="31" t="str">
        <f>IFERROR(IF(E3011&lt;&gt;"",VLOOKUP(E3011,'تكويد الاصناف'!$B$3:$L$5500,3,FALSE),""),"تأكد من الكود")</f>
        <v/>
      </c>
      <c r="G3011" s="31" t="str">
        <f>IFERROR(IF(E3011&lt;&gt;"",VLOOKUP(E3011,'تكويد الاصناف'!$B$3:$L$5500,4,FALSE),""),"تأكد من الوحدة")</f>
        <v/>
      </c>
      <c r="H3011" s="31" t="str">
        <f>IFERROR(IF(E3011&lt;&gt;"",VLOOKUP(E3011,'تكويد الاصناف'!$B$3:$L$5500,9,FALSE),""),"تأكد من السعر")</f>
        <v/>
      </c>
      <c r="I3011" s="31"/>
      <c r="J3011" s="33" t="str">
        <f t="shared" ref="J3011:J3074" si="47">IFERROR(I3011*H3011,"")</f>
        <v/>
      </c>
      <c r="K3011" s="33"/>
      <c r="L3011" s="31"/>
      <c r="M3011" s="31"/>
    </row>
    <row r="3012" spans="2:13" x14ac:dyDescent="0.2">
      <c r="B3012" s="29" t="str">
        <f>IF(C3012&lt;&gt;"",COUNT($B$2:B3011)+1,"")</f>
        <v/>
      </c>
      <c r="C3012" s="30"/>
      <c r="D3012" s="31"/>
      <c r="E3012" s="32"/>
      <c r="F3012" s="31" t="str">
        <f>IFERROR(IF(E3012&lt;&gt;"",VLOOKUP(E3012,'تكويد الاصناف'!$B$3:$L$5500,3,FALSE),""),"تأكد من الكود")</f>
        <v/>
      </c>
      <c r="G3012" s="31" t="str">
        <f>IFERROR(IF(E3012&lt;&gt;"",VLOOKUP(E3012,'تكويد الاصناف'!$B$3:$L$5500,4,FALSE),""),"تأكد من الوحدة")</f>
        <v/>
      </c>
      <c r="H3012" s="31" t="str">
        <f>IFERROR(IF(E3012&lt;&gt;"",VLOOKUP(E3012,'تكويد الاصناف'!$B$3:$L$5500,9,FALSE),""),"تأكد من السعر")</f>
        <v/>
      </c>
      <c r="I3012" s="31"/>
      <c r="J3012" s="33" t="str">
        <f t="shared" si="47"/>
        <v/>
      </c>
      <c r="K3012" s="33"/>
      <c r="L3012" s="31"/>
      <c r="M3012" s="31"/>
    </row>
    <row r="3013" spans="2:13" x14ac:dyDescent="0.2">
      <c r="B3013" s="29" t="str">
        <f>IF(C3013&lt;&gt;"",COUNT($B$2:B3012)+1,"")</f>
        <v/>
      </c>
      <c r="C3013" s="30"/>
      <c r="D3013" s="31"/>
      <c r="E3013" s="32"/>
      <c r="F3013" s="31" t="str">
        <f>IFERROR(IF(E3013&lt;&gt;"",VLOOKUP(E3013,'تكويد الاصناف'!$B$3:$L$5500,3,FALSE),""),"تأكد من الكود")</f>
        <v/>
      </c>
      <c r="G3013" s="31" t="str">
        <f>IFERROR(IF(E3013&lt;&gt;"",VLOOKUP(E3013,'تكويد الاصناف'!$B$3:$L$5500,4,FALSE),""),"تأكد من الوحدة")</f>
        <v/>
      </c>
      <c r="H3013" s="31" t="str">
        <f>IFERROR(IF(E3013&lt;&gt;"",VLOOKUP(E3013,'تكويد الاصناف'!$B$3:$L$5500,9,FALSE),""),"تأكد من السعر")</f>
        <v/>
      </c>
      <c r="I3013" s="31"/>
      <c r="J3013" s="33" t="str">
        <f t="shared" si="47"/>
        <v/>
      </c>
      <c r="K3013" s="33"/>
      <c r="L3013" s="31"/>
      <c r="M3013" s="31"/>
    </row>
    <row r="3014" spans="2:13" x14ac:dyDescent="0.2">
      <c r="B3014" s="29" t="str">
        <f>IF(C3014&lt;&gt;"",COUNT($B$2:B3013)+1,"")</f>
        <v/>
      </c>
      <c r="C3014" s="30"/>
      <c r="D3014" s="31"/>
      <c r="E3014" s="32"/>
      <c r="F3014" s="31" t="str">
        <f>IFERROR(IF(E3014&lt;&gt;"",VLOOKUP(E3014,'تكويد الاصناف'!$B$3:$L$5500,3,FALSE),""),"تأكد من الكود")</f>
        <v/>
      </c>
      <c r="G3014" s="31" t="str">
        <f>IFERROR(IF(E3014&lt;&gt;"",VLOOKUP(E3014,'تكويد الاصناف'!$B$3:$L$5500,4,FALSE),""),"تأكد من الوحدة")</f>
        <v/>
      </c>
      <c r="H3014" s="31" t="str">
        <f>IFERROR(IF(E3014&lt;&gt;"",VLOOKUP(E3014,'تكويد الاصناف'!$B$3:$L$5500,9,FALSE),""),"تأكد من السعر")</f>
        <v/>
      </c>
      <c r="I3014" s="31"/>
      <c r="J3014" s="33" t="str">
        <f t="shared" si="47"/>
        <v/>
      </c>
      <c r="K3014" s="33"/>
      <c r="L3014" s="31"/>
      <c r="M3014" s="31"/>
    </row>
    <row r="3015" spans="2:13" x14ac:dyDescent="0.2">
      <c r="B3015" s="29" t="str">
        <f>IF(C3015&lt;&gt;"",COUNT($B$2:B3014)+1,"")</f>
        <v/>
      </c>
      <c r="C3015" s="30"/>
      <c r="D3015" s="31"/>
      <c r="E3015" s="32"/>
      <c r="F3015" s="31" t="str">
        <f>IFERROR(IF(E3015&lt;&gt;"",VLOOKUP(E3015,'تكويد الاصناف'!$B$3:$L$5500,3,FALSE),""),"تأكد من الكود")</f>
        <v/>
      </c>
      <c r="G3015" s="31" t="str">
        <f>IFERROR(IF(E3015&lt;&gt;"",VLOOKUP(E3015,'تكويد الاصناف'!$B$3:$L$5500,4,FALSE),""),"تأكد من الوحدة")</f>
        <v/>
      </c>
      <c r="H3015" s="31" t="str">
        <f>IFERROR(IF(E3015&lt;&gt;"",VLOOKUP(E3015,'تكويد الاصناف'!$B$3:$L$5500,9,FALSE),""),"تأكد من السعر")</f>
        <v/>
      </c>
      <c r="I3015" s="31"/>
      <c r="J3015" s="33" t="str">
        <f t="shared" si="47"/>
        <v/>
      </c>
      <c r="K3015" s="33"/>
      <c r="L3015" s="31"/>
      <c r="M3015" s="31"/>
    </row>
    <row r="3016" spans="2:13" x14ac:dyDescent="0.2">
      <c r="B3016" s="29" t="str">
        <f>IF(C3016&lt;&gt;"",COUNT($B$2:B3015)+1,"")</f>
        <v/>
      </c>
      <c r="C3016" s="30"/>
      <c r="D3016" s="31"/>
      <c r="E3016" s="32"/>
      <c r="F3016" s="31" t="str">
        <f>IFERROR(IF(E3016&lt;&gt;"",VLOOKUP(E3016,'تكويد الاصناف'!$B$3:$L$5500,3,FALSE),""),"تأكد من الكود")</f>
        <v/>
      </c>
      <c r="G3016" s="31" t="str">
        <f>IFERROR(IF(E3016&lt;&gt;"",VLOOKUP(E3016,'تكويد الاصناف'!$B$3:$L$5500,4,FALSE),""),"تأكد من الوحدة")</f>
        <v/>
      </c>
      <c r="H3016" s="31" t="str">
        <f>IFERROR(IF(E3016&lt;&gt;"",VLOOKUP(E3016,'تكويد الاصناف'!$B$3:$L$5500,9,FALSE),""),"تأكد من السعر")</f>
        <v/>
      </c>
      <c r="I3016" s="31"/>
      <c r="J3016" s="33" t="str">
        <f t="shared" si="47"/>
        <v/>
      </c>
      <c r="K3016" s="33"/>
      <c r="L3016" s="31"/>
      <c r="M3016" s="31"/>
    </row>
    <row r="3017" spans="2:13" x14ac:dyDescent="0.2">
      <c r="B3017" s="29" t="str">
        <f>IF(C3017&lt;&gt;"",COUNT($B$2:B3016)+1,"")</f>
        <v/>
      </c>
      <c r="C3017" s="30"/>
      <c r="D3017" s="31"/>
      <c r="E3017" s="32"/>
      <c r="F3017" s="31" t="str">
        <f>IFERROR(IF(E3017&lt;&gt;"",VLOOKUP(E3017,'تكويد الاصناف'!$B$3:$L$5500,3,FALSE),""),"تأكد من الكود")</f>
        <v/>
      </c>
      <c r="G3017" s="31" t="str">
        <f>IFERROR(IF(E3017&lt;&gt;"",VLOOKUP(E3017,'تكويد الاصناف'!$B$3:$L$5500,4,FALSE),""),"تأكد من الوحدة")</f>
        <v/>
      </c>
      <c r="H3017" s="31" t="str">
        <f>IFERROR(IF(E3017&lt;&gt;"",VLOOKUP(E3017,'تكويد الاصناف'!$B$3:$L$5500,9,FALSE),""),"تأكد من السعر")</f>
        <v/>
      </c>
      <c r="I3017" s="31"/>
      <c r="J3017" s="33" t="str">
        <f t="shared" si="47"/>
        <v/>
      </c>
      <c r="K3017" s="33"/>
      <c r="L3017" s="31"/>
      <c r="M3017" s="31"/>
    </row>
    <row r="3018" spans="2:13" x14ac:dyDescent="0.2">
      <c r="B3018" s="29" t="str">
        <f>IF(C3018&lt;&gt;"",COUNT($B$2:B3017)+1,"")</f>
        <v/>
      </c>
      <c r="C3018" s="30"/>
      <c r="D3018" s="31"/>
      <c r="E3018" s="32"/>
      <c r="F3018" s="31" t="str">
        <f>IFERROR(IF(E3018&lt;&gt;"",VLOOKUP(E3018,'تكويد الاصناف'!$B$3:$L$5500,3,FALSE),""),"تأكد من الكود")</f>
        <v/>
      </c>
      <c r="G3018" s="31" t="str">
        <f>IFERROR(IF(E3018&lt;&gt;"",VLOOKUP(E3018,'تكويد الاصناف'!$B$3:$L$5500,4,FALSE),""),"تأكد من الوحدة")</f>
        <v/>
      </c>
      <c r="H3018" s="31" t="str">
        <f>IFERROR(IF(E3018&lt;&gt;"",VLOOKUP(E3018,'تكويد الاصناف'!$B$3:$L$5500,9,FALSE),""),"تأكد من السعر")</f>
        <v/>
      </c>
      <c r="I3018" s="31"/>
      <c r="J3018" s="33" t="str">
        <f t="shared" si="47"/>
        <v/>
      </c>
      <c r="K3018" s="33"/>
      <c r="L3018" s="31"/>
      <c r="M3018" s="31"/>
    </row>
    <row r="3019" spans="2:13" x14ac:dyDescent="0.2">
      <c r="B3019" s="29" t="str">
        <f>IF(C3019&lt;&gt;"",COUNT($B$2:B3018)+1,"")</f>
        <v/>
      </c>
      <c r="C3019" s="30"/>
      <c r="D3019" s="31"/>
      <c r="E3019" s="32"/>
      <c r="F3019" s="31" t="str">
        <f>IFERROR(IF(E3019&lt;&gt;"",VLOOKUP(E3019,'تكويد الاصناف'!$B$3:$L$5500,3,FALSE),""),"تأكد من الكود")</f>
        <v/>
      </c>
      <c r="G3019" s="31" t="str">
        <f>IFERROR(IF(E3019&lt;&gt;"",VLOOKUP(E3019,'تكويد الاصناف'!$B$3:$L$5500,4,FALSE),""),"تأكد من الوحدة")</f>
        <v/>
      </c>
      <c r="H3019" s="31" t="str">
        <f>IFERROR(IF(E3019&lt;&gt;"",VLOOKUP(E3019,'تكويد الاصناف'!$B$3:$L$5500,9,FALSE),""),"تأكد من السعر")</f>
        <v/>
      </c>
      <c r="I3019" s="31"/>
      <c r="J3019" s="33" t="str">
        <f t="shared" si="47"/>
        <v/>
      </c>
      <c r="K3019" s="33"/>
      <c r="L3019" s="31"/>
      <c r="M3019" s="31"/>
    </row>
    <row r="3020" spans="2:13" x14ac:dyDescent="0.2">
      <c r="B3020" s="29" t="str">
        <f>IF(C3020&lt;&gt;"",COUNT($B$2:B3019)+1,"")</f>
        <v/>
      </c>
      <c r="C3020" s="30"/>
      <c r="D3020" s="31"/>
      <c r="E3020" s="32"/>
      <c r="F3020" s="31" t="str">
        <f>IFERROR(IF(E3020&lt;&gt;"",VLOOKUP(E3020,'تكويد الاصناف'!$B$3:$L$5500,3,FALSE),""),"تأكد من الكود")</f>
        <v/>
      </c>
      <c r="G3020" s="31" t="str">
        <f>IFERROR(IF(E3020&lt;&gt;"",VLOOKUP(E3020,'تكويد الاصناف'!$B$3:$L$5500,4,FALSE),""),"تأكد من الوحدة")</f>
        <v/>
      </c>
      <c r="H3020" s="31" t="str">
        <f>IFERROR(IF(E3020&lt;&gt;"",VLOOKUP(E3020,'تكويد الاصناف'!$B$3:$L$5500,9,FALSE),""),"تأكد من السعر")</f>
        <v/>
      </c>
      <c r="I3020" s="31"/>
      <c r="J3020" s="33" t="str">
        <f t="shared" si="47"/>
        <v/>
      </c>
      <c r="K3020" s="33"/>
      <c r="L3020" s="31"/>
      <c r="M3020" s="31"/>
    </row>
    <row r="3021" spans="2:13" x14ac:dyDescent="0.2">
      <c r="B3021" s="29" t="str">
        <f>IF(C3021&lt;&gt;"",COUNT($B$2:B3020)+1,"")</f>
        <v/>
      </c>
      <c r="C3021" s="30"/>
      <c r="D3021" s="31"/>
      <c r="E3021" s="32"/>
      <c r="F3021" s="31" t="str">
        <f>IFERROR(IF(E3021&lt;&gt;"",VLOOKUP(E3021,'تكويد الاصناف'!$B$3:$L$5500,3,FALSE),""),"تأكد من الكود")</f>
        <v/>
      </c>
      <c r="G3021" s="31" t="str">
        <f>IFERROR(IF(E3021&lt;&gt;"",VLOOKUP(E3021,'تكويد الاصناف'!$B$3:$L$5500,4,FALSE),""),"تأكد من الوحدة")</f>
        <v/>
      </c>
      <c r="H3021" s="31" t="str">
        <f>IFERROR(IF(E3021&lt;&gt;"",VLOOKUP(E3021,'تكويد الاصناف'!$B$3:$L$5500,9,FALSE),""),"تأكد من السعر")</f>
        <v/>
      </c>
      <c r="I3021" s="31"/>
      <c r="J3021" s="33" t="str">
        <f t="shared" si="47"/>
        <v/>
      </c>
      <c r="K3021" s="33"/>
      <c r="L3021" s="31"/>
      <c r="M3021" s="31"/>
    </row>
    <row r="3022" spans="2:13" x14ac:dyDescent="0.2">
      <c r="B3022" s="29" t="str">
        <f>IF(C3022&lt;&gt;"",COUNT($B$2:B3021)+1,"")</f>
        <v/>
      </c>
      <c r="C3022" s="30"/>
      <c r="D3022" s="31"/>
      <c r="E3022" s="32"/>
      <c r="F3022" s="31" t="str">
        <f>IFERROR(IF(E3022&lt;&gt;"",VLOOKUP(E3022,'تكويد الاصناف'!$B$3:$L$5500,3,FALSE),""),"تأكد من الكود")</f>
        <v/>
      </c>
      <c r="G3022" s="31" t="str">
        <f>IFERROR(IF(E3022&lt;&gt;"",VLOOKUP(E3022,'تكويد الاصناف'!$B$3:$L$5500,4,FALSE),""),"تأكد من الوحدة")</f>
        <v/>
      </c>
      <c r="H3022" s="31" t="str">
        <f>IFERROR(IF(E3022&lt;&gt;"",VLOOKUP(E3022,'تكويد الاصناف'!$B$3:$L$5500,9,FALSE),""),"تأكد من السعر")</f>
        <v/>
      </c>
      <c r="I3022" s="31"/>
      <c r="J3022" s="33" t="str">
        <f t="shared" si="47"/>
        <v/>
      </c>
      <c r="K3022" s="33"/>
      <c r="L3022" s="31"/>
      <c r="M3022" s="31"/>
    </row>
    <row r="3023" spans="2:13" x14ac:dyDescent="0.2">
      <c r="B3023" s="29" t="str">
        <f>IF(C3023&lt;&gt;"",COUNT($B$2:B3022)+1,"")</f>
        <v/>
      </c>
      <c r="C3023" s="30"/>
      <c r="D3023" s="31"/>
      <c r="E3023" s="32"/>
      <c r="F3023" s="31" t="str">
        <f>IFERROR(IF(E3023&lt;&gt;"",VLOOKUP(E3023,'تكويد الاصناف'!$B$3:$L$5500,3,FALSE),""),"تأكد من الكود")</f>
        <v/>
      </c>
      <c r="G3023" s="31" t="str">
        <f>IFERROR(IF(E3023&lt;&gt;"",VLOOKUP(E3023,'تكويد الاصناف'!$B$3:$L$5500,4,FALSE),""),"تأكد من الوحدة")</f>
        <v/>
      </c>
      <c r="H3023" s="31" t="str">
        <f>IFERROR(IF(E3023&lt;&gt;"",VLOOKUP(E3023,'تكويد الاصناف'!$B$3:$L$5500,9,FALSE),""),"تأكد من السعر")</f>
        <v/>
      </c>
      <c r="I3023" s="31"/>
      <c r="J3023" s="33" t="str">
        <f t="shared" si="47"/>
        <v/>
      </c>
      <c r="K3023" s="33"/>
      <c r="L3023" s="31"/>
      <c r="M3023" s="31"/>
    </row>
    <row r="3024" spans="2:13" x14ac:dyDescent="0.2">
      <c r="B3024" s="29" t="str">
        <f>IF(C3024&lt;&gt;"",COUNT($B$2:B3023)+1,"")</f>
        <v/>
      </c>
      <c r="C3024" s="30"/>
      <c r="D3024" s="31"/>
      <c r="E3024" s="32"/>
      <c r="F3024" s="31" t="str">
        <f>IFERROR(IF(E3024&lt;&gt;"",VLOOKUP(E3024,'تكويد الاصناف'!$B$3:$L$5500,3,FALSE),""),"تأكد من الكود")</f>
        <v/>
      </c>
      <c r="G3024" s="31" t="str">
        <f>IFERROR(IF(E3024&lt;&gt;"",VLOOKUP(E3024,'تكويد الاصناف'!$B$3:$L$5500,4,FALSE),""),"تأكد من الوحدة")</f>
        <v/>
      </c>
      <c r="H3024" s="31" t="str">
        <f>IFERROR(IF(E3024&lt;&gt;"",VLOOKUP(E3024,'تكويد الاصناف'!$B$3:$L$5500,9,FALSE),""),"تأكد من السعر")</f>
        <v/>
      </c>
      <c r="I3024" s="31"/>
      <c r="J3024" s="33" t="str">
        <f t="shared" si="47"/>
        <v/>
      </c>
      <c r="K3024" s="33"/>
      <c r="L3024" s="31"/>
      <c r="M3024" s="31"/>
    </row>
    <row r="3025" spans="2:13" x14ac:dyDescent="0.2">
      <c r="B3025" s="29" t="str">
        <f>IF(C3025&lt;&gt;"",COUNT($B$2:B3024)+1,"")</f>
        <v/>
      </c>
      <c r="C3025" s="30"/>
      <c r="D3025" s="31"/>
      <c r="E3025" s="32"/>
      <c r="F3025" s="31" t="str">
        <f>IFERROR(IF(E3025&lt;&gt;"",VLOOKUP(E3025,'تكويد الاصناف'!$B$3:$L$5500,3,FALSE),""),"تأكد من الكود")</f>
        <v/>
      </c>
      <c r="G3025" s="31" t="str">
        <f>IFERROR(IF(E3025&lt;&gt;"",VLOOKUP(E3025,'تكويد الاصناف'!$B$3:$L$5500,4,FALSE),""),"تأكد من الوحدة")</f>
        <v/>
      </c>
      <c r="H3025" s="31" t="str">
        <f>IFERROR(IF(E3025&lt;&gt;"",VLOOKUP(E3025,'تكويد الاصناف'!$B$3:$L$5500,9,FALSE),""),"تأكد من السعر")</f>
        <v/>
      </c>
      <c r="I3025" s="31"/>
      <c r="J3025" s="33" t="str">
        <f t="shared" si="47"/>
        <v/>
      </c>
      <c r="K3025" s="33"/>
      <c r="L3025" s="31"/>
      <c r="M3025" s="31"/>
    </row>
    <row r="3026" spans="2:13" x14ac:dyDescent="0.2">
      <c r="B3026" s="29" t="str">
        <f>IF(C3026&lt;&gt;"",COUNT($B$2:B3025)+1,"")</f>
        <v/>
      </c>
      <c r="C3026" s="30"/>
      <c r="D3026" s="31"/>
      <c r="E3026" s="32"/>
      <c r="F3026" s="31" t="str">
        <f>IFERROR(IF(E3026&lt;&gt;"",VLOOKUP(E3026,'تكويد الاصناف'!$B$3:$L$5500,3,FALSE),""),"تأكد من الكود")</f>
        <v/>
      </c>
      <c r="G3026" s="31" t="str">
        <f>IFERROR(IF(E3026&lt;&gt;"",VLOOKUP(E3026,'تكويد الاصناف'!$B$3:$L$5500,4,FALSE),""),"تأكد من الوحدة")</f>
        <v/>
      </c>
      <c r="H3026" s="31" t="str">
        <f>IFERROR(IF(E3026&lt;&gt;"",VLOOKUP(E3026,'تكويد الاصناف'!$B$3:$L$5500,9,FALSE),""),"تأكد من السعر")</f>
        <v/>
      </c>
      <c r="I3026" s="31"/>
      <c r="J3026" s="33" t="str">
        <f t="shared" si="47"/>
        <v/>
      </c>
      <c r="K3026" s="33"/>
      <c r="L3026" s="31"/>
      <c r="M3026" s="31"/>
    </row>
    <row r="3027" spans="2:13" x14ac:dyDescent="0.2">
      <c r="B3027" s="29" t="str">
        <f>IF(C3027&lt;&gt;"",COUNT($B$2:B3026)+1,"")</f>
        <v/>
      </c>
      <c r="C3027" s="30"/>
      <c r="D3027" s="31"/>
      <c r="E3027" s="32"/>
      <c r="F3027" s="31" t="str">
        <f>IFERROR(IF(E3027&lt;&gt;"",VLOOKUP(E3027,'تكويد الاصناف'!$B$3:$L$5500,3,FALSE),""),"تأكد من الكود")</f>
        <v/>
      </c>
      <c r="G3027" s="31" t="str">
        <f>IFERROR(IF(E3027&lt;&gt;"",VLOOKUP(E3027,'تكويد الاصناف'!$B$3:$L$5500,4,FALSE),""),"تأكد من الوحدة")</f>
        <v/>
      </c>
      <c r="H3027" s="31" t="str">
        <f>IFERROR(IF(E3027&lt;&gt;"",VLOOKUP(E3027,'تكويد الاصناف'!$B$3:$L$5500,9,FALSE),""),"تأكد من السعر")</f>
        <v/>
      </c>
      <c r="I3027" s="31"/>
      <c r="J3027" s="33" t="str">
        <f t="shared" si="47"/>
        <v/>
      </c>
      <c r="K3027" s="33"/>
      <c r="L3027" s="31"/>
      <c r="M3027" s="31"/>
    </row>
    <row r="3028" spans="2:13" x14ac:dyDescent="0.2">
      <c r="B3028" s="29" t="str">
        <f>IF(C3028&lt;&gt;"",COUNT($B$2:B3027)+1,"")</f>
        <v/>
      </c>
      <c r="C3028" s="30"/>
      <c r="D3028" s="31"/>
      <c r="E3028" s="32"/>
      <c r="F3028" s="31" t="str">
        <f>IFERROR(IF(E3028&lt;&gt;"",VLOOKUP(E3028,'تكويد الاصناف'!$B$3:$L$5500,3,FALSE),""),"تأكد من الكود")</f>
        <v/>
      </c>
      <c r="G3028" s="31" t="str">
        <f>IFERROR(IF(E3028&lt;&gt;"",VLOOKUP(E3028,'تكويد الاصناف'!$B$3:$L$5500,4,FALSE),""),"تأكد من الوحدة")</f>
        <v/>
      </c>
      <c r="H3028" s="31" t="str">
        <f>IFERROR(IF(E3028&lt;&gt;"",VLOOKUP(E3028,'تكويد الاصناف'!$B$3:$L$5500,9,FALSE),""),"تأكد من السعر")</f>
        <v/>
      </c>
      <c r="I3028" s="31"/>
      <c r="J3028" s="33" t="str">
        <f t="shared" si="47"/>
        <v/>
      </c>
      <c r="K3028" s="33"/>
      <c r="L3028" s="31"/>
      <c r="M3028" s="31"/>
    </row>
    <row r="3029" spans="2:13" x14ac:dyDescent="0.2">
      <c r="B3029" s="29" t="str">
        <f>IF(C3029&lt;&gt;"",COUNT($B$2:B3028)+1,"")</f>
        <v/>
      </c>
      <c r="C3029" s="30"/>
      <c r="D3029" s="31"/>
      <c r="E3029" s="32"/>
      <c r="F3029" s="31" t="str">
        <f>IFERROR(IF(E3029&lt;&gt;"",VLOOKUP(E3029,'تكويد الاصناف'!$B$3:$L$5500,3,FALSE),""),"تأكد من الكود")</f>
        <v/>
      </c>
      <c r="G3029" s="31" t="str">
        <f>IFERROR(IF(E3029&lt;&gt;"",VLOOKUP(E3029,'تكويد الاصناف'!$B$3:$L$5500,4,FALSE),""),"تأكد من الوحدة")</f>
        <v/>
      </c>
      <c r="H3029" s="31" t="str">
        <f>IFERROR(IF(E3029&lt;&gt;"",VLOOKUP(E3029,'تكويد الاصناف'!$B$3:$L$5500,9,FALSE),""),"تأكد من السعر")</f>
        <v/>
      </c>
      <c r="I3029" s="31"/>
      <c r="J3029" s="33" t="str">
        <f t="shared" si="47"/>
        <v/>
      </c>
      <c r="K3029" s="33"/>
      <c r="L3029" s="31"/>
      <c r="M3029" s="31"/>
    </row>
    <row r="3030" spans="2:13" x14ac:dyDescent="0.2">
      <c r="B3030" s="29" t="str">
        <f>IF(C3030&lt;&gt;"",COUNT($B$2:B3029)+1,"")</f>
        <v/>
      </c>
      <c r="C3030" s="30"/>
      <c r="D3030" s="31"/>
      <c r="E3030" s="32"/>
      <c r="F3030" s="31" t="str">
        <f>IFERROR(IF(E3030&lt;&gt;"",VLOOKUP(E3030,'تكويد الاصناف'!$B$3:$L$5500,3,FALSE),""),"تأكد من الكود")</f>
        <v/>
      </c>
      <c r="G3030" s="31" t="str">
        <f>IFERROR(IF(E3030&lt;&gt;"",VLOOKUP(E3030,'تكويد الاصناف'!$B$3:$L$5500,4,FALSE),""),"تأكد من الوحدة")</f>
        <v/>
      </c>
      <c r="H3030" s="31" t="str">
        <f>IFERROR(IF(E3030&lt;&gt;"",VLOOKUP(E3030,'تكويد الاصناف'!$B$3:$L$5500,9,FALSE),""),"تأكد من السعر")</f>
        <v/>
      </c>
      <c r="I3030" s="31"/>
      <c r="J3030" s="33" t="str">
        <f t="shared" si="47"/>
        <v/>
      </c>
      <c r="K3030" s="33"/>
      <c r="L3030" s="31"/>
      <c r="M3030" s="31"/>
    </row>
    <row r="3031" spans="2:13" x14ac:dyDescent="0.2">
      <c r="B3031" s="29" t="str">
        <f>IF(C3031&lt;&gt;"",COUNT($B$2:B3030)+1,"")</f>
        <v/>
      </c>
      <c r="C3031" s="30"/>
      <c r="D3031" s="31"/>
      <c r="E3031" s="32"/>
      <c r="F3031" s="31" t="str">
        <f>IFERROR(IF(E3031&lt;&gt;"",VLOOKUP(E3031,'تكويد الاصناف'!$B$3:$L$5500,3,FALSE),""),"تأكد من الكود")</f>
        <v/>
      </c>
      <c r="G3031" s="31" t="str">
        <f>IFERROR(IF(E3031&lt;&gt;"",VLOOKUP(E3031,'تكويد الاصناف'!$B$3:$L$5500,4,FALSE),""),"تأكد من الوحدة")</f>
        <v/>
      </c>
      <c r="H3031" s="31" t="str">
        <f>IFERROR(IF(E3031&lt;&gt;"",VLOOKUP(E3031,'تكويد الاصناف'!$B$3:$L$5500,9,FALSE),""),"تأكد من السعر")</f>
        <v/>
      </c>
      <c r="I3031" s="31"/>
      <c r="J3031" s="33" t="str">
        <f t="shared" si="47"/>
        <v/>
      </c>
      <c r="K3031" s="33"/>
      <c r="L3031" s="31"/>
      <c r="M3031" s="31"/>
    </row>
    <row r="3032" spans="2:13" x14ac:dyDescent="0.2">
      <c r="B3032" s="29" t="str">
        <f>IF(C3032&lt;&gt;"",COUNT($B$2:B3031)+1,"")</f>
        <v/>
      </c>
      <c r="C3032" s="30"/>
      <c r="D3032" s="31"/>
      <c r="E3032" s="32"/>
      <c r="F3032" s="31" t="str">
        <f>IFERROR(IF(E3032&lt;&gt;"",VLOOKUP(E3032,'تكويد الاصناف'!$B$3:$L$5500,3,FALSE),""),"تأكد من الكود")</f>
        <v/>
      </c>
      <c r="G3032" s="31" t="str">
        <f>IFERROR(IF(E3032&lt;&gt;"",VLOOKUP(E3032,'تكويد الاصناف'!$B$3:$L$5500,4,FALSE),""),"تأكد من الوحدة")</f>
        <v/>
      </c>
      <c r="H3032" s="31" t="str">
        <f>IFERROR(IF(E3032&lt;&gt;"",VLOOKUP(E3032,'تكويد الاصناف'!$B$3:$L$5500,9,FALSE),""),"تأكد من السعر")</f>
        <v/>
      </c>
      <c r="I3032" s="31"/>
      <c r="J3032" s="33" t="str">
        <f t="shared" si="47"/>
        <v/>
      </c>
      <c r="K3032" s="33"/>
      <c r="L3032" s="31"/>
      <c r="M3032" s="31"/>
    </row>
    <row r="3033" spans="2:13" x14ac:dyDescent="0.2">
      <c r="B3033" s="29" t="str">
        <f>IF(C3033&lt;&gt;"",COUNT($B$2:B3032)+1,"")</f>
        <v/>
      </c>
      <c r="C3033" s="30"/>
      <c r="D3033" s="31"/>
      <c r="E3033" s="32"/>
      <c r="F3033" s="31" t="str">
        <f>IFERROR(IF(E3033&lt;&gt;"",VLOOKUP(E3033,'تكويد الاصناف'!$B$3:$L$5500,3,FALSE),""),"تأكد من الكود")</f>
        <v/>
      </c>
      <c r="G3033" s="31" t="str">
        <f>IFERROR(IF(E3033&lt;&gt;"",VLOOKUP(E3033,'تكويد الاصناف'!$B$3:$L$5500,4,FALSE),""),"تأكد من الوحدة")</f>
        <v/>
      </c>
      <c r="H3033" s="31" t="str">
        <f>IFERROR(IF(E3033&lt;&gt;"",VLOOKUP(E3033,'تكويد الاصناف'!$B$3:$L$5500,9,FALSE),""),"تأكد من السعر")</f>
        <v/>
      </c>
      <c r="I3033" s="31"/>
      <c r="J3033" s="33" t="str">
        <f t="shared" si="47"/>
        <v/>
      </c>
      <c r="K3033" s="33"/>
      <c r="L3033" s="31"/>
      <c r="M3033" s="31"/>
    </row>
    <row r="3034" spans="2:13" x14ac:dyDescent="0.2">
      <c r="B3034" s="29" t="str">
        <f>IF(C3034&lt;&gt;"",COUNT($B$2:B3033)+1,"")</f>
        <v/>
      </c>
      <c r="C3034" s="30"/>
      <c r="D3034" s="31"/>
      <c r="E3034" s="32"/>
      <c r="F3034" s="31" t="str">
        <f>IFERROR(IF(E3034&lt;&gt;"",VLOOKUP(E3034,'تكويد الاصناف'!$B$3:$L$5500,3,FALSE),""),"تأكد من الكود")</f>
        <v/>
      </c>
      <c r="G3034" s="31" t="str">
        <f>IFERROR(IF(E3034&lt;&gt;"",VLOOKUP(E3034,'تكويد الاصناف'!$B$3:$L$5500,4,FALSE),""),"تأكد من الوحدة")</f>
        <v/>
      </c>
      <c r="H3034" s="31" t="str">
        <f>IFERROR(IF(E3034&lt;&gt;"",VLOOKUP(E3034,'تكويد الاصناف'!$B$3:$L$5500,9,FALSE),""),"تأكد من السعر")</f>
        <v/>
      </c>
      <c r="I3034" s="31"/>
      <c r="J3034" s="33" t="str">
        <f t="shared" si="47"/>
        <v/>
      </c>
      <c r="K3034" s="33"/>
      <c r="L3034" s="31"/>
      <c r="M3034" s="31"/>
    </row>
    <row r="3035" spans="2:13" x14ac:dyDescent="0.2">
      <c r="B3035" s="29" t="str">
        <f>IF(C3035&lt;&gt;"",COUNT($B$2:B3034)+1,"")</f>
        <v/>
      </c>
      <c r="C3035" s="30"/>
      <c r="D3035" s="31"/>
      <c r="E3035" s="32"/>
      <c r="F3035" s="31" t="str">
        <f>IFERROR(IF(E3035&lt;&gt;"",VLOOKUP(E3035,'تكويد الاصناف'!$B$3:$L$5500,3,FALSE),""),"تأكد من الكود")</f>
        <v/>
      </c>
      <c r="G3035" s="31" t="str">
        <f>IFERROR(IF(E3035&lt;&gt;"",VLOOKUP(E3035,'تكويد الاصناف'!$B$3:$L$5500,4,FALSE),""),"تأكد من الوحدة")</f>
        <v/>
      </c>
      <c r="H3035" s="31" t="str">
        <f>IFERROR(IF(E3035&lt;&gt;"",VLOOKUP(E3035,'تكويد الاصناف'!$B$3:$L$5500,9,FALSE),""),"تأكد من السعر")</f>
        <v/>
      </c>
      <c r="I3035" s="31"/>
      <c r="J3035" s="33" t="str">
        <f t="shared" si="47"/>
        <v/>
      </c>
      <c r="K3035" s="33"/>
      <c r="L3035" s="31"/>
      <c r="M3035" s="31"/>
    </row>
    <row r="3036" spans="2:13" x14ac:dyDescent="0.2">
      <c r="B3036" s="29" t="str">
        <f>IF(C3036&lt;&gt;"",COUNT($B$2:B3035)+1,"")</f>
        <v/>
      </c>
      <c r="C3036" s="30"/>
      <c r="D3036" s="31"/>
      <c r="E3036" s="32"/>
      <c r="F3036" s="31" t="str">
        <f>IFERROR(IF(E3036&lt;&gt;"",VLOOKUP(E3036,'تكويد الاصناف'!$B$3:$L$5500,3,FALSE),""),"تأكد من الكود")</f>
        <v/>
      </c>
      <c r="G3036" s="31" t="str">
        <f>IFERROR(IF(E3036&lt;&gt;"",VLOOKUP(E3036,'تكويد الاصناف'!$B$3:$L$5500,4,FALSE),""),"تأكد من الوحدة")</f>
        <v/>
      </c>
      <c r="H3036" s="31" t="str">
        <f>IFERROR(IF(E3036&lt;&gt;"",VLOOKUP(E3036,'تكويد الاصناف'!$B$3:$L$5500,9,FALSE),""),"تأكد من السعر")</f>
        <v/>
      </c>
      <c r="I3036" s="31"/>
      <c r="J3036" s="33" t="str">
        <f t="shared" si="47"/>
        <v/>
      </c>
      <c r="K3036" s="33"/>
      <c r="L3036" s="31"/>
      <c r="M3036" s="31"/>
    </row>
    <row r="3037" spans="2:13" x14ac:dyDescent="0.2">
      <c r="B3037" s="29" t="str">
        <f>IF(C3037&lt;&gt;"",COUNT($B$2:B3036)+1,"")</f>
        <v/>
      </c>
      <c r="C3037" s="30"/>
      <c r="D3037" s="31"/>
      <c r="E3037" s="32"/>
      <c r="F3037" s="31" t="str">
        <f>IFERROR(IF(E3037&lt;&gt;"",VLOOKUP(E3037,'تكويد الاصناف'!$B$3:$L$5500,3,FALSE),""),"تأكد من الكود")</f>
        <v/>
      </c>
      <c r="G3037" s="31" t="str">
        <f>IFERROR(IF(E3037&lt;&gt;"",VLOOKUP(E3037,'تكويد الاصناف'!$B$3:$L$5500,4,FALSE),""),"تأكد من الوحدة")</f>
        <v/>
      </c>
      <c r="H3037" s="31" t="str">
        <f>IFERROR(IF(E3037&lt;&gt;"",VLOOKUP(E3037,'تكويد الاصناف'!$B$3:$L$5500,9,FALSE),""),"تأكد من السعر")</f>
        <v/>
      </c>
      <c r="I3037" s="31"/>
      <c r="J3037" s="33" t="str">
        <f t="shared" si="47"/>
        <v/>
      </c>
      <c r="K3037" s="33"/>
      <c r="L3037" s="31"/>
      <c r="M3037" s="31"/>
    </row>
    <row r="3038" spans="2:13" x14ac:dyDescent="0.2">
      <c r="B3038" s="29" t="str">
        <f>IF(C3038&lt;&gt;"",COUNT($B$2:B3037)+1,"")</f>
        <v/>
      </c>
      <c r="C3038" s="30"/>
      <c r="D3038" s="31"/>
      <c r="E3038" s="32"/>
      <c r="F3038" s="31" t="str">
        <f>IFERROR(IF(E3038&lt;&gt;"",VLOOKUP(E3038,'تكويد الاصناف'!$B$3:$L$5500,3,FALSE),""),"تأكد من الكود")</f>
        <v/>
      </c>
      <c r="G3038" s="31" t="str">
        <f>IFERROR(IF(E3038&lt;&gt;"",VLOOKUP(E3038,'تكويد الاصناف'!$B$3:$L$5500,4,FALSE),""),"تأكد من الوحدة")</f>
        <v/>
      </c>
      <c r="H3038" s="31" t="str">
        <f>IFERROR(IF(E3038&lt;&gt;"",VLOOKUP(E3038,'تكويد الاصناف'!$B$3:$L$5500,9,FALSE),""),"تأكد من السعر")</f>
        <v/>
      </c>
      <c r="I3038" s="31"/>
      <c r="J3038" s="33" t="str">
        <f t="shared" si="47"/>
        <v/>
      </c>
      <c r="K3038" s="33"/>
      <c r="L3038" s="31"/>
      <c r="M3038" s="31"/>
    </row>
    <row r="3039" spans="2:13" x14ac:dyDescent="0.2">
      <c r="B3039" s="29" t="str">
        <f>IF(C3039&lt;&gt;"",COUNT($B$2:B3038)+1,"")</f>
        <v/>
      </c>
      <c r="C3039" s="30"/>
      <c r="D3039" s="31"/>
      <c r="E3039" s="32"/>
      <c r="F3039" s="31" t="str">
        <f>IFERROR(IF(E3039&lt;&gt;"",VLOOKUP(E3039,'تكويد الاصناف'!$B$3:$L$5500,3,FALSE),""),"تأكد من الكود")</f>
        <v/>
      </c>
      <c r="G3039" s="31" t="str">
        <f>IFERROR(IF(E3039&lt;&gt;"",VLOOKUP(E3039,'تكويد الاصناف'!$B$3:$L$5500,4,FALSE),""),"تأكد من الوحدة")</f>
        <v/>
      </c>
      <c r="H3039" s="31" t="str">
        <f>IFERROR(IF(E3039&lt;&gt;"",VLOOKUP(E3039,'تكويد الاصناف'!$B$3:$L$5500,9,FALSE),""),"تأكد من السعر")</f>
        <v/>
      </c>
      <c r="I3039" s="31"/>
      <c r="J3039" s="33" t="str">
        <f t="shared" si="47"/>
        <v/>
      </c>
      <c r="K3039" s="33"/>
      <c r="L3039" s="31"/>
      <c r="M3039" s="31"/>
    </row>
    <row r="3040" spans="2:13" x14ac:dyDescent="0.2">
      <c r="B3040" s="29" t="str">
        <f>IF(C3040&lt;&gt;"",COUNT($B$2:B3039)+1,"")</f>
        <v/>
      </c>
      <c r="C3040" s="30"/>
      <c r="D3040" s="31"/>
      <c r="E3040" s="32"/>
      <c r="F3040" s="31" t="str">
        <f>IFERROR(IF(E3040&lt;&gt;"",VLOOKUP(E3040,'تكويد الاصناف'!$B$3:$L$5500,3,FALSE),""),"تأكد من الكود")</f>
        <v/>
      </c>
      <c r="G3040" s="31" t="str">
        <f>IFERROR(IF(E3040&lt;&gt;"",VLOOKUP(E3040,'تكويد الاصناف'!$B$3:$L$5500,4,FALSE),""),"تأكد من الوحدة")</f>
        <v/>
      </c>
      <c r="H3040" s="31" t="str">
        <f>IFERROR(IF(E3040&lt;&gt;"",VLOOKUP(E3040,'تكويد الاصناف'!$B$3:$L$5500,9,FALSE),""),"تأكد من السعر")</f>
        <v/>
      </c>
      <c r="I3040" s="31"/>
      <c r="J3040" s="33" t="str">
        <f t="shared" si="47"/>
        <v/>
      </c>
      <c r="K3040" s="33"/>
      <c r="L3040" s="31"/>
      <c r="M3040" s="31"/>
    </row>
    <row r="3041" spans="2:13" x14ac:dyDescent="0.2">
      <c r="B3041" s="29" t="str">
        <f>IF(C3041&lt;&gt;"",COUNT($B$2:B3040)+1,"")</f>
        <v/>
      </c>
      <c r="C3041" s="30"/>
      <c r="D3041" s="31"/>
      <c r="E3041" s="32"/>
      <c r="F3041" s="31" t="str">
        <f>IFERROR(IF(E3041&lt;&gt;"",VLOOKUP(E3041,'تكويد الاصناف'!$B$3:$L$5500,3,FALSE),""),"تأكد من الكود")</f>
        <v/>
      </c>
      <c r="G3041" s="31" t="str">
        <f>IFERROR(IF(E3041&lt;&gt;"",VLOOKUP(E3041,'تكويد الاصناف'!$B$3:$L$5500,4,FALSE),""),"تأكد من الوحدة")</f>
        <v/>
      </c>
      <c r="H3041" s="31" t="str">
        <f>IFERROR(IF(E3041&lt;&gt;"",VLOOKUP(E3041,'تكويد الاصناف'!$B$3:$L$5500,9,FALSE),""),"تأكد من السعر")</f>
        <v/>
      </c>
      <c r="I3041" s="31"/>
      <c r="J3041" s="33" t="str">
        <f t="shared" si="47"/>
        <v/>
      </c>
      <c r="K3041" s="33"/>
      <c r="L3041" s="31"/>
      <c r="M3041" s="31"/>
    </row>
    <row r="3042" spans="2:13" x14ac:dyDescent="0.2">
      <c r="B3042" s="29" t="str">
        <f>IF(C3042&lt;&gt;"",COUNT($B$2:B3041)+1,"")</f>
        <v/>
      </c>
      <c r="C3042" s="30"/>
      <c r="D3042" s="31"/>
      <c r="E3042" s="32"/>
      <c r="F3042" s="31" t="str">
        <f>IFERROR(IF(E3042&lt;&gt;"",VLOOKUP(E3042,'تكويد الاصناف'!$B$3:$L$5500,3,FALSE),""),"تأكد من الكود")</f>
        <v/>
      </c>
      <c r="G3042" s="31" t="str">
        <f>IFERROR(IF(E3042&lt;&gt;"",VLOOKUP(E3042,'تكويد الاصناف'!$B$3:$L$5500,4,FALSE),""),"تأكد من الوحدة")</f>
        <v/>
      </c>
      <c r="H3042" s="31" t="str">
        <f>IFERROR(IF(E3042&lt;&gt;"",VLOOKUP(E3042,'تكويد الاصناف'!$B$3:$L$5500,9,FALSE),""),"تأكد من السعر")</f>
        <v/>
      </c>
      <c r="I3042" s="31"/>
      <c r="J3042" s="33" t="str">
        <f t="shared" si="47"/>
        <v/>
      </c>
      <c r="K3042" s="33"/>
      <c r="L3042" s="31"/>
      <c r="M3042" s="31"/>
    </row>
    <row r="3043" spans="2:13" x14ac:dyDescent="0.2">
      <c r="B3043" s="29" t="str">
        <f>IF(C3043&lt;&gt;"",COUNT($B$2:B3042)+1,"")</f>
        <v/>
      </c>
      <c r="C3043" s="30"/>
      <c r="D3043" s="31"/>
      <c r="E3043" s="32"/>
      <c r="F3043" s="31" t="str">
        <f>IFERROR(IF(E3043&lt;&gt;"",VLOOKUP(E3043,'تكويد الاصناف'!$B$3:$L$5500,3,FALSE),""),"تأكد من الكود")</f>
        <v/>
      </c>
      <c r="G3043" s="31" t="str">
        <f>IFERROR(IF(E3043&lt;&gt;"",VLOOKUP(E3043,'تكويد الاصناف'!$B$3:$L$5500,4,FALSE),""),"تأكد من الوحدة")</f>
        <v/>
      </c>
      <c r="H3043" s="31" t="str">
        <f>IFERROR(IF(E3043&lt;&gt;"",VLOOKUP(E3043,'تكويد الاصناف'!$B$3:$L$5500,9,FALSE),""),"تأكد من السعر")</f>
        <v/>
      </c>
      <c r="I3043" s="31"/>
      <c r="J3043" s="33" t="str">
        <f t="shared" si="47"/>
        <v/>
      </c>
      <c r="K3043" s="33"/>
      <c r="L3043" s="31"/>
      <c r="M3043" s="31"/>
    </row>
    <row r="3044" spans="2:13" x14ac:dyDescent="0.2">
      <c r="B3044" s="29" t="str">
        <f>IF(C3044&lt;&gt;"",COUNT($B$2:B3043)+1,"")</f>
        <v/>
      </c>
      <c r="C3044" s="30"/>
      <c r="D3044" s="31"/>
      <c r="E3044" s="32"/>
      <c r="F3044" s="31" t="str">
        <f>IFERROR(IF(E3044&lt;&gt;"",VLOOKUP(E3044,'تكويد الاصناف'!$B$3:$L$5500,3,FALSE),""),"تأكد من الكود")</f>
        <v/>
      </c>
      <c r="G3044" s="31" t="str">
        <f>IFERROR(IF(E3044&lt;&gt;"",VLOOKUP(E3044,'تكويد الاصناف'!$B$3:$L$5500,4,FALSE),""),"تأكد من الوحدة")</f>
        <v/>
      </c>
      <c r="H3044" s="31" t="str">
        <f>IFERROR(IF(E3044&lt;&gt;"",VLOOKUP(E3044,'تكويد الاصناف'!$B$3:$L$5500,9,FALSE),""),"تأكد من السعر")</f>
        <v/>
      </c>
      <c r="I3044" s="31"/>
      <c r="J3044" s="33" t="str">
        <f t="shared" si="47"/>
        <v/>
      </c>
      <c r="K3044" s="33"/>
      <c r="L3044" s="31"/>
      <c r="M3044" s="31"/>
    </row>
    <row r="3045" spans="2:13" x14ac:dyDescent="0.2">
      <c r="B3045" s="29" t="str">
        <f>IF(C3045&lt;&gt;"",COUNT($B$2:B3044)+1,"")</f>
        <v/>
      </c>
      <c r="C3045" s="30"/>
      <c r="D3045" s="31"/>
      <c r="E3045" s="32"/>
      <c r="F3045" s="31" t="str">
        <f>IFERROR(IF(E3045&lt;&gt;"",VLOOKUP(E3045,'تكويد الاصناف'!$B$3:$L$5500,3,FALSE),""),"تأكد من الكود")</f>
        <v/>
      </c>
      <c r="G3045" s="31" t="str">
        <f>IFERROR(IF(E3045&lt;&gt;"",VLOOKUP(E3045,'تكويد الاصناف'!$B$3:$L$5500,4,FALSE),""),"تأكد من الوحدة")</f>
        <v/>
      </c>
      <c r="H3045" s="31" t="str">
        <f>IFERROR(IF(E3045&lt;&gt;"",VLOOKUP(E3045,'تكويد الاصناف'!$B$3:$L$5500,9,FALSE),""),"تأكد من السعر")</f>
        <v/>
      </c>
      <c r="I3045" s="31"/>
      <c r="J3045" s="33" t="str">
        <f t="shared" si="47"/>
        <v/>
      </c>
      <c r="K3045" s="33"/>
      <c r="L3045" s="31"/>
      <c r="M3045" s="31"/>
    </row>
    <row r="3046" spans="2:13" x14ac:dyDescent="0.2">
      <c r="B3046" s="29" t="str">
        <f>IF(C3046&lt;&gt;"",COUNT($B$2:B3045)+1,"")</f>
        <v/>
      </c>
      <c r="C3046" s="30"/>
      <c r="D3046" s="31"/>
      <c r="E3046" s="32"/>
      <c r="F3046" s="31" t="str">
        <f>IFERROR(IF(E3046&lt;&gt;"",VLOOKUP(E3046,'تكويد الاصناف'!$B$3:$L$5500,3,FALSE),""),"تأكد من الكود")</f>
        <v/>
      </c>
      <c r="G3046" s="31" t="str">
        <f>IFERROR(IF(E3046&lt;&gt;"",VLOOKUP(E3046,'تكويد الاصناف'!$B$3:$L$5500,4,FALSE),""),"تأكد من الوحدة")</f>
        <v/>
      </c>
      <c r="H3046" s="31" t="str">
        <f>IFERROR(IF(E3046&lt;&gt;"",VLOOKUP(E3046,'تكويد الاصناف'!$B$3:$L$5500,9,FALSE),""),"تأكد من السعر")</f>
        <v/>
      </c>
      <c r="I3046" s="31"/>
      <c r="J3046" s="33" t="str">
        <f t="shared" si="47"/>
        <v/>
      </c>
      <c r="K3046" s="33"/>
      <c r="L3046" s="31"/>
      <c r="M3046" s="31"/>
    </row>
    <row r="3047" spans="2:13" x14ac:dyDescent="0.2">
      <c r="B3047" s="29" t="str">
        <f>IF(C3047&lt;&gt;"",COUNT($B$2:B3046)+1,"")</f>
        <v/>
      </c>
      <c r="C3047" s="30"/>
      <c r="D3047" s="31"/>
      <c r="E3047" s="32"/>
      <c r="F3047" s="31" t="str">
        <f>IFERROR(IF(E3047&lt;&gt;"",VLOOKUP(E3047,'تكويد الاصناف'!$B$3:$L$5500,3,FALSE),""),"تأكد من الكود")</f>
        <v/>
      </c>
      <c r="G3047" s="31" t="str">
        <f>IFERROR(IF(E3047&lt;&gt;"",VLOOKUP(E3047,'تكويد الاصناف'!$B$3:$L$5500,4,FALSE),""),"تأكد من الوحدة")</f>
        <v/>
      </c>
      <c r="H3047" s="31" t="str">
        <f>IFERROR(IF(E3047&lt;&gt;"",VLOOKUP(E3047,'تكويد الاصناف'!$B$3:$L$5500,9,FALSE),""),"تأكد من السعر")</f>
        <v/>
      </c>
      <c r="I3047" s="31"/>
      <c r="J3047" s="33" t="str">
        <f t="shared" si="47"/>
        <v/>
      </c>
      <c r="K3047" s="33"/>
      <c r="L3047" s="31"/>
      <c r="M3047" s="31"/>
    </row>
    <row r="3048" spans="2:13" x14ac:dyDescent="0.2">
      <c r="B3048" s="29" t="str">
        <f>IF(C3048&lt;&gt;"",COUNT($B$2:B3047)+1,"")</f>
        <v/>
      </c>
      <c r="C3048" s="30"/>
      <c r="D3048" s="31"/>
      <c r="E3048" s="32"/>
      <c r="F3048" s="31" t="str">
        <f>IFERROR(IF(E3048&lt;&gt;"",VLOOKUP(E3048,'تكويد الاصناف'!$B$3:$L$5500,3,FALSE),""),"تأكد من الكود")</f>
        <v/>
      </c>
      <c r="G3048" s="31" t="str">
        <f>IFERROR(IF(E3048&lt;&gt;"",VLOOKUP(E3048,'تكويد الاصناف'!$B$3:$L$5500,4,FALSE),""),"تأكد من الوحدة")</f>
        <v/>
      </c>
      <c r="H3048" s="31" t="str">
        <f>IFERROR(IF(E3048&lt;&gt;"",VLOOKUP(E3048,'تكويد الاصناف'!$B$3:$L$5500,9,FALSE),""),"تأكد من السعر")</f>
        <v/>
      </c>
      <c r="I3048" s="31"/>
      <c r="J3048" s="33" t="str">
        <f t="shared" si="47"/>
        <v/>
      </c>
      <c r="K3048" s="33"/>
      <c r="L3048" s="31"/>
      <c r="M3048" s="31"/>
    </row>
    <row r="3049" spans="2:13" x14ac:dyDescent="0.2">
      <c r="B3049" s="29" t="str">
        <f>IF(C3049&lt;&gt;"",COUNT($B$2:B3048)+1,"")</f>
        <v/>
      </c>
      <c r="C3049" s="30"/>
      <c r="D3049" s="31"/>
      <c r="E3049" s="32"/>
      <c r="F3049" s="31" t="str">
        <f>IFERROR(IF(E3049&lt;&gt;"",VLOOKUP(E3049,'تكويد الاصناف'!$B$3:$L$5500,3,FALSE),""),"تأكد من الكود")</f>
        <v/>
      </c>
      <c r="G3049" s="31" t="str">
        <f>IFERROR(IF(E3049&lt;&gt;"",VLOOKUP(E3049,'تكويد الاصناف'!$B$3:$L$5500,4,FALSE),""),"تأكد من الوحدة")</f>
        <v/>
      </c>
      <c r="H3049" s="31" t="str">
        <f>IFERROR(IF(E3049&lt;&gt;"",VLOOKUP(E3049,'تكويد الاصناف'!$B$3:$L$5500,9,FALSE),""),"تأكد من السعر")</f>
        <v/>
      </c>
      <c r="I3049" s="31"/>
      <c r="J3049" s="33" t="str">
        <f t="shared" si="47"/>
        <v/>
      </c>
      <c r="K3049" s="33"/>
      <c r="L3049" s="31"/>
      <c r="M3049" s="31"/>
    </row>
    <row r="3050" spans="2:13" x14ac:dyDescent="0.2">
      <c r="B3050" s="29" t="str">
        <f>IF(C3050&lt;&gt;"",COUNT($B$2:B3049)+1,"")</f>
        <v/>
      </c>
      <c r="C3050" s="30"/>
      <c r="D3050" s="31"/>
      <c r="E3050" s="32"/>
      <c r="F3050" s="31" t="str">
        <f>IFERROR(IF(E3050&lt;&gt;"",VLOOKUP(E3050,'تكويد الاصناف'!$B$3:$L$5500,3,FALSE),""),"تأكد من الكود")</f>
        <v/>
      </c>
      <c r="G3050" s="31" t="str">
        <f>IFERROR(IF(E3050&lt;&gt;"",VLOOKUP(E3050,'تكويد الاصناف'!$B$3:$L$5500,4,FALSE),""),"تأكد من الوحدة")</f>
        <v/>
      </c>
      <c r="H3050" s="31" t="str">
        <f>IFERROR(IF(E3050&lt;&gt;"",VLOOKUP(E3050,'تكويد الاصناف'!$B$3:$L$5500,9,FALSE),""),"تأكد من السعر")</f>
        <v/>
      </c>
      <c r="I3050" s="31"/>
      <c r="J3050" s="33" t="str">
        <f t="shared" si="47"/>
        <v/>
      </c>
      <c r="K3050" s="33"/>
      <c r="L3050" s="31"/>
      <c r="M3050" s="31"/>
    </row>
    <row r="3051" spans="2:13" x14ac:dyDescent="0.2">
      <c r="B3051" s="29" t="str">
        <f>IF(C3051&lt;&gt;"",COUNT($B$2:B3050)+1,"")</f>
        <v/>
      </c>
      <c r="C3051" s="30"/>
      <c r="D3051" s="31"/>
      <c r="E3051" s="32"/>
      <c r="F3051" s="31" t="str">
        <f>IFERROR(IF(E3051&lt;&gt;"",VLOOKUP(E3051,'تكويد الاصناف'!$B$3:$L$5500,3,FALSE),""),"تأكد من الكود")</f>
        <v/>
      </c>
      <c r="G3051" s="31" t="str">
        <f>IFERROR(IF(E3051&lt;&gt;"",VLOOKUP(E3051,'تكويد الاصناف'!$B$3:$L$5500,4,FALSE),""),"تأكد من الوحدة")</f>
        <v/>
      </c>
      <c r="H3051" s="31" t="str">
        <f>IFERROR(IF(E3051&lt;&gt;"",VLOOKUP(E3051,'تكويد الاصناف'!$B$3:$L$5500,9,FALSE),""),"تأكد من السعر")</f>
        <v/>
      </c>
      <c r="I3051" s="31"/>
      <c r="J3051" s="33" t="str">
        <f t="shared" si="47"/>
        <v/>
      </c>
      <c r="K3051" s="33"/>
      <c r="L3051" s="31"/>
      <c r="M3051" s="31"/>
    </row>
    <row r="3052" spans="2:13" x14ac:dyDescent="0.2">
      <c r="B3052" s="29" t="str">
        <f>IF(C3052&lt;&gt;"",COUNT($B$2:B3051)+1,"")</f>
        <v/>
      </c>
      <c r="C3052" s="30"/>
      <c r="D3052" s="31"/>
      <c r="E3052" s="32"/>
      <c r="F3052" s="31" t="str">
        <f>IFERROR(IF(E3052&lt;&gt;"",VLOOKUP(E3052,'تكويد الاصناف'!$B$3:$L$5500,3,FALSE),""),"تأكد من الكود")</f>
        <v/>
      </c>
      <c r="G3052" s="31" t="str">
        <f>IFERROR(IF(E3052&lt;&gt;"",VLOOKUP(E3052,'تكويد الاصناف'!$B$3:$L$5500,4,FALSE),""),"تأكد من الوحدة")</f>
        <v/>
      </c>
      <c r="H3052" s="31" t="str">
        <f>IFERROR(IF(E3052&lt;&gt;"",VLOOKUP(E3052,'تكويد الاصناف'!$B$3:$L$5500,9,FALSE),""),"تأكد من السعر")</f>
        <v/>
      </c>
      <c r="I3052" s="31"/>
      <c r="J3052" s="33" t="str">
        <f t="shared" si="47"/>
        <v/>
      </c>
      <c r="K3052" s="33"/>
      <c r="L3052" s="31"/>
      <c r="M3052" s="31"/>
    </row>
    <row r="3053" spans="2:13" x14ac:dyDescent="0.2">
      <c r="B3053" s="29" t="str">
        <f>IF(C3053&lt;&gt;"",COUNT($B$2:B3052)+1,"")</f>
        <v/>
      </c>
      <c r="C3053" s="30"/>
      <c r="D3053" s="31"/>
      <c r="E3053" s="32"/>
      <c r="F3053" s="31" t="str">
        <f>IFERROR(IF(E3053&lt;&gt;"",VLOOKUP(E3053,'تكويد الاصناف'!$B$3:$L$5500,3,FALSE),""),"تأكد من الكود")</f>
        <v/>
      </c>
      <c r="G3053" s="31" t="str">
        <f>IFERROR(IF(E3053&lt;&gt;"",VLOOKUP(E3053,'تكويد الاصناف'!$B$3:$L$5500,4,FALSE),""),"تأكد من الوحدة")</f>
        <v/>
      </c>
      <c r="H3053" s="31" t="str">
        <f>IFERROR(IF(E3053&lt;&gt;"",VLOOKUP(E3053,'تكويد الاصناف'!$B$3:$L$5500,9,FALSE),""),"تأكد من السعر")</f>
        <v/>
      </c>
      <c r="I3053" s="31"/>
      <c r="J3053" s="33" t="str">
        <f t="shared" si="47"/>
        <v/>
      </c>
      <c r="K3053" s="33"/>
      <c r="L3053" s="31"/>
      <c r="M3053" s="31"/>
    </row>
    <row r="3054" spans="2:13" x14ac:dyDescent="0.2">
      <c r="B3054" s="29" t="str">
        <f>IF(C3054&lt;&gt;"",COUNT($B$2:B3053)+1,"")</f>
        <v/>
      </c>
      <c r="C3054" s="30"/>
      <c r="D3054" s="31"/>
      <c r="E3054" s="32"/>
      <c r="F3054" s="31" t="str">
        <f>IFERROR(IF(E3054&lt;&gt;"",VLOOKUP(E3054,'تكويد الاصناف'!$B$3:$L$5500,3,FALSE),""),"تأكد من الكود")</f>
        <v/>
      </c>
      <c r="G3054" s="31" t="str">
        <f>IFERROR(IF(E3054&lt;&gt;"",VLOOKUP(E3054,'تكويد الاصناف'!$B$3:$L$5500,4,FALSE),""),"تأكد من الوحدة")</f>
        <v/>
      </c>
      <c r="H3054" s="31" t="str">
        <f>IFERROR(IF(E3054&lt;&gt;"",VLOOKUP(E3054,'تكويد الاصناف'!$B$3:$L$5500,9,FALSE),""),"تأكد من السعر")</f>
        <v/>
      </c>
      <c r="I3054" s="31"/>
      <c r="J3054" s="33" t="str">
        <f t="shared" si="47"/>
        <v/>
      </c>
      <c r="K3054" s="33"/>
      <c r="L3054" s="31"/>
      <c r="M3054" s="31"/>
    </row>
    <row r="3055" spans="2:13" x14ac:dyDescent="0.2">
      <c r="B3055" s="29" t="str">
        <f>IF(C3055&lt;&gt;"",COUNT($B$2:B3054)+1,"")</f>
        <v/>
      </c>
      <c r="C3055" s="30"/>
      <c r="D3055" s="31"/>
      <c r="E3055" s="32"/>
      <c r="F3055" s="31" t="str">
        <f>IFERROR(IF(E3055&lt;&gt;"",VLOOKUP(E3055,'تكويد الاصناف'!$B$3:$L$5500,3,FALSE),""),"تأكد من الكود")</f>
        <v/>
      </c>
      <c r="G3055" s="31" t="str">
        <f>IFERROR(IF(E3055&lt;&gt;"",VLOOKUP(E3055,'تكويد الاصناف'!$B$3:$L$5500,4,FALSE),""),"تأكد من الوحدة")</f>
        <v/>
      </c>
      <c r="H3055" s="31" t="str">
        <f>IFERROR(IF(E3055&lt;&gt;"",VLOOKUP(E3055,'تكويد الاصناف'!$B$3:$L$5500,9,FALSE),""),"تأكد من السعر")</f>
        <v/>
      </c>
      <c r="I3055" s="31"/>
      <c r="J3055" s="33" t="str">
        <f t="shared" si="47"/>
        <v/>
      </c>
      <c r="K3055" s="33"/>
      <c r="L3055" s="31"/>
      <c r="M3055" s="31"/>
    </row>
    <row r="3056" spans="2:13" x14ac:dyDescent="0.2">
      <c r="B3056" s="29" t="str">
        <f>IF(C3056&lt;&gt;"",COUNT($B$2:B3055)+1,"")</f>
        <v/>
      </c>
      <c r="C3056" s="30"/>
      <c r="D3056" s="31"/>
      <c r="E3056" s="32"/>
      <c r="F3056" s="31" t="str">
        <f>IFERROR(IF(E3056&lt;&gt;"",VLOOKUP(E3056,'تكويد الاصناف'!$B$3:$L$5500,3,FALSE),""),"تأكد من الكود")</f>
        <v/>
      </c>
      <c r="G3056" s="31" t="str">
        <f>IFERROR(IF(E3056&lt;&gt;"",VLOOKUP(E3056,'تكويد الاصناف'!$B$3:$L$5500,4,FALSE),""),"تأكد من الوحدة")</f>
        <v/>
      </c>
      <c r="H3056" s="31" t="str">
        <f>IFERROR(IF(E3056&lt;&gt;"",VLOOKUP(E3056,'تكويد الاصناف'!$B$3:$L$5500,9,FALSE),""),"تأكد من السعر")</f>
        <v/>
      </c>
      <c r="I3056" s="31"/>
      <c r="J3056" s="33" t="str">
        <f t="shared" si="47"/>
        <v/>
      </c>
      <c r="K3056" s="33"/>
      <c r="L3056" s="31"/>
      <c r="M3056" s="31"/>
    </row>
    <row r="3057" spans="2:13" x14ac:dyDescent="0.2">
      <c r="B3057" s="29" t="str">
        <f>IF(C3057&lt;&gt;"",COUNT($B$2:B3056)+1,"")</f>
        <v/>
      </c>
      <c r="C3057" s="30"/>
      <c r="D3057" s="31"/>
      <c r="E3057" s="32"/>
      <c r="F3057" s="31" t="str">
        <f>IFERROR(IF(E3057&lt;&gt;"",VLOOKUP(E3057,'تكويد الاصناف'!$B$3:$L$5500,3,FALSE),""),"تأكد من الكود")</f>
        <v/>
      </c>
      <c r="G3057" s="31" t="str">
        <f>IFERROR(IF(E3057&lt;&gt;"",VLOOKUP(E3057,'تكويد الاصناف'!$B$3:$L$5500,4,FALSE),""),"تأكد من الوحدة")</f>
        <v/>
      </c>
      <c r="H3057" s="31" t="str">
        <f>IFERROR(IF(E3057&lt;&gt;"",VLOOKUP(E3057,'تكويد الاصناف'!$B$3:$L$5500,9,FALSE),""),"تأكد من السعر")</f>
        <v/>
      </c>
      <c r="I3057" s="31"/>
      <c r="J3057" s="33" t="str">
        <f t="shared" si="47"/>
        <v/>
      </c>
      <c r="K3057" s="33"/>
      <c r="L3057" s="31"/>
      <c r="M3057" s="31"/>
    </row>
    <row r="3058" spans="2:13" x14ac:dyDescent="0.2">
      <c r="B3058" s="29" t="str">
        <f>IF(C3058&lt;&gt;"",COUNT($B$2:B3057)+1,"")</f>
        <v/>
      </c>
      <c r="C3058" s="30"/>
      <c r="D3058" s="31"/>
      <c r="E3058" s="32"/>
      <c r="F3058" s="31" t="str">
        <f>IFERROR(IF(E3058&lt;&gt;"",VLOOKUP(E3058,'تكويد الاصناف'!$B$3:$L$5500,3,FALSE),""),"تأكد من الكود")</f>
        <v/>
      </c>
      <c r="G3058" s="31" t="str">
        <f>IFERROR(IF(E3058&lt;&gt;"",VLOOKUP(E3058,'تكويد الاصناف'!$B$3:$L$5500,4,FALSE),""),"تأكد من الوحدة")</f>
        <v/>
      </c>
      <c r="H3058" s="31" t="str">
        <f>IFERROR(IF(E3058&lt;&gt;"",VLOOKUP(E3058,'تكويد الاصناف'!$B$3:$L$5500,9,FALSE),""),"تأكد من السعر")</f>
        <v/>
      </c>
      <c r="I3058" s="31"/>
      <c r="J3058" s="33" t="str">
        <f t="shared" si="47"/>
        <v/>
      </c>
      <c r="K3058" s="33"/>
      <c r="L3058" s="31"/>
      <c r="M3058" s="31"/>
    </row>
    <row r="3059" spans="2:13" x14ac:dyDescent="0.2">
      <c r="B3059" s="29" t="str">
        <f>IF(C3059&lt;&gt;"",COUNT($B$2:B3058)+1,"")</f>
        <v/>
      </c>
      <c r="C3059" s="30"/>
      <c r="D3059" s="31"/>
      <c r="E3059" s="32"/>
      <c r="F3059" s="31" t="str">
        <f>IFERROR(IF(E3059&lt;&gt;"",VLOOKUP(E3059,'تكويد الاصناف'!$B$3:$L$5500,3,FALSE),""),"تأكد من الكود")</f>
        <v/>
      </c>
      <c r="G3059" s="31" t="str">
        <f>IFERROR(IF(E3059&lt;&gt;"",VLOOKUP(E3059,'تكويد الاصناف'!$B$3:$L$5500,4,FALSE),""),"تأكد من الوحدة")</f>
        <v/>
      </c>
      <c r="H3059" s="31" t="str">
        <f>IFERROR(IF(E3059&lt;&gt;"",VLOOKUP(E3059,'تكويد الاصناف'!$B$3:$L$5500,9,FALSE),""),"تأكد من السعر")</f>
        <v/>
      </c>
      <c r="I3059" s="31"/>
      <c r="J3059" s="33" t="str">
        <f t="shared" si="47"/>
        <v/>
      </c>
      <c r="K3059" s="33"/>
      <c r="L3059" s="31"/>
      <c r="M3059" s="31"/>
    </row>
    <row r="3060" spans="2:13" x14ac:dyDescent="0.2">
      <c r="B3060" s="29" t="str">
        <f>IF(C3060&lt;&gt;"",COUNT($B$2:B3059)+1,"")</f>
        <v/>
      </c>
      <c r="C3060" s="30"/>
      <c r="D3060" s="31"/>
      <c r="E3060" s="32"/>
      <c r="F3060" s="31" t="str">
        <f>IFERROR(IF(E3060&lt;&gt;"",VLOOKUP(E3060,'تكويد الاصناف'!$B$3:$L$5500,3,FALSE),""),"تأكد من الكود")</f>
        <v/>
      </c>
      <c r="G3060" s="31" t="str">
        <f>IFERROR(IF(E3060&lt;&gt;"",VLOOKUP(E3060,'تكويد الاصناف'!$B$3:$L$5500,4,FALSE),""),"تأكد من الوحدة")</f>
        <v/>
      </c>
      <c r="H3060" s="31" t="str">
        <f>IFERROR(IF(E3060&lt;&gt;"",VLOOKUP(E3060,'تكويد الاصناف'!$B$3:$L$5500,9,FALSE),""),"تأكد من السعر")</f>
        <v/>
      </c>
      <c r="I3060" s="31"/>
      <c r="J3060" s="33" t="str">
        <f t="shared" si="47"/>
        <v/>
      </c>
      <c r="K3060" s="33"/>
      <c r="L3060" s="31"/>
      <c r="M3060" s="31"/>
    </row>
    <row r="3061" spans="2:13" x14ac:dyDescent="0.2">
      <c r="B3061" s="29" t="str">
        <f>IF(C3061&lt;&gt;"",COUNT($B$2:B3060)+1,"")</f>
        <v/>
      </c>
      <c r="C3061" s="30"/>
      <c r="D3061" s="31"/>
      <c r="E3061" s="32"/>
      <c r="F3061" s="31" t="str">
        <f>IFERROR(IF(E3061&lt;&gt;"",VLOOKUP(E3061,'تكويد الاصناف'!$B$3:$L$5500,3,FALSE),""),"تأكد من الكود")</f>
        <v/>
      </c>
      <c r="G3061" s="31" t="str">
        <f>IFERROR(IF(E3061&lt;&gt;"",VLOOKUP(E3061,'تكويد الاصناف'!$B$3:$L$5500,4,FALSE),""),"تأكد من الوحدة")</f>
        <v/>
      </c>
      <c r="H3061" s="31" t="str">
        <f>IFERROR(IF(E3061&lt;&gt;"",VLOOKUP(E3061,'تكويد الاصناف'!$B$3:$L$5500,9,FALSE),""),"تأكد من السعر")</f>
        <v/>
      </c>
      <c r="I3061" s="31"/>
      <c r="J3061" s="33" t="str">
        <f t="shared" si="47"/>
        <v/>
      </c>
      <c r="K3061" s="33"/>
      <c r="L3061" s="31"/>
      <c r="M3061" s="31"/>
    </row>
    <row r="3062" spans="2:13" x14ac:dyDescent="0.2">
      <c r="B3062" s="29" t="str">
        <f>IF(C3062&lt;&gt;"",COUNT($B$2:B3061)+1,"")</f>
        <v/>
      </c>
      <c r="C3062" s="30"/>
      <c r="D3062" s="31"/>
      <c r="E3062" s="32"/>
      <c r="F3062" s="31" t="str">
        <f>IFERROR(IF(E3062&lt;&gt;"",VLOOKUP(E3062,'تكويد الاصناف'!$B$3:$L$5500,3,FALSE),""),"تأكد من الكود")</f>
        <v/>
      </c>
      <c r="G3062" s="31" t="str">
        <f>IFERROR(IF(E3062&lt;&gt;"",VLOOKUP(E3062,'تكويد الاصناف'!$B$3:$L$5500,4,FALSE),""),"تأكد من الوحدة")</f>
        <v/>
      </c>
      <c r="H3062" s="31" t="str">
        <f>IFERROR(IF(E3062&lt;&gt;"",VLOOKUP(E3062,'تكويد الاصناف'!$B$3:$L$5500,9,FALSE),""),"تأكد من السعر")</f>
        <v/>
      </c>
      <c r="I3062" s="31"/>
      <c r="J3062" s="33" t="str">
        <f t="shared" si="47"/>
        <v/>
      </c>
      <c r="K3062" s="33"/>
      <c r="L3062" s="31"/>
      <c r="M3062" s="31"/>
    </row>
    <row r="3063" spans="2:13" x14ac:dyDescent="0.2">
      <c r="B3063" s="29" t="str">
        <f>IF(C3063&lt;&gt;"",COUNT($B$2:B3062)+1,"")</f>
        <v/>
      </c>
      <c r="C3063" s="30"/>
      <c r="D3063" s="31"/>
      <c r="E3063" s="32"/>
      <c r="F3063" s="31" t="str">
        <f>IFERROR(IF(E3063&lt;&gt;"",VLOOKUP(E3063,'تكويد الاصناف'!$B$3:$L$5500,3,FALSE),""),"تأكد من الكود")</f>
        <v/>
      </c>
      <c r="G3063" s="31" t="str">
        <f>IFERROR(IF(E3063&lt;&gt;"",VLOOKUP(E3063,'تكويد الاصناف'!$B$3:$L$5500,4,FALSE),""),"تأكد من الوحدة")</f>
        <v/>
      </c>
      <c r="H3063" s="31" t="str">
        <f>IFERROR(IF(E3063&lt;&gt;"",VLOOKUP(E3063,'تكويد الاصناف'!$B$3:$L$5500,9,FALSE),""),"تأكد من السعر")</f>
        <v/>
      </c>
      <c r="I3063" s="31"/>
      <c r="J3063" s="33" t="str">
        <f t="shared" si="47"/>
        <v/>
      </c>
      <c r="K3063" s="33"/>
      <c r="L3063" s="31"/>
      <c r="M3063" s="31"/>
    </row>
    <row r="3064" spans="2:13" x14ac:dyDescent="0.2">
      <c r="B3064" s="29" t="str">
        <f>IF(C3064&lt;&gt;"",COUNT($B$2:B3063)+1,"")</f>
        <v/>
      </c>
      <c r="C3064" s="30"/>
      <c r="D3064" s="31"/>
      <c r="E3064" s="32"/>
      <c r="F3064" s="31" t="str">
        <f>IFERROR(IF(E3064&lt;&gt;"",VLOOKUP(E3064,'تكويد الاصناف'!$B$3:$L$5500,3,FALSE),""),"تأكد من الكود")</f>
        <v/>
      </c>
      <c r="G3064" s="31" t="str">
        <f>IFERROR(IF(E3064&lt;&gt;"",VLOOKUP(E3064,'تكويد الاصناف'!$B$3:$L$5500,4,FALSE),""),"تأكد من الوحدة")</f>
        <v/>
      </c>
      <c r="H3064" s="31" t="str">
        <f>IFERROR(IF(E3064&lt;&gt;"",VLOOKUP(E3064,'تكويد الاصناف'!$B$3:$L$5500,9,FALSE),""),"تأكد من السعر")</f>
        <v/>
      </c>
      <c r="I3064" s="31"/>
      <c r="J3064" s="33" t="str">
        <f t="shared" si="47"/>
        <v/>
      </c>
      <c r="K3064" s="33"/>
      <c r="L3064" s="31"/>
      <c r="M3064" s="31"/>
    </row>
    <row r="3065" spans="2:13" x14ac:dyDescent="0.2">
      <c r="B3065" s="29" t="str">
        <f>IF(C3065&lt;&gt;"",COUNT($B$2:B3064)+1,"")</f>
        <v/>
      </c>
      <c r="C3065" s="30"/>
      <c r="D3065" s="31"/>
      <c r="E3065" s="32"/>
      <c r="F3065" s="31" t="str">
        <f>IFERROR(IF(E3065&lt;&gt;"",VLOOKUP(E3065,'تكويد الاصناف'!$B$3:$L$5500,3,FALSE),""),"تأكد من الكود")</f>
        <v/>
      </c>
      <c r="G3065" s="31" t="str">
        <f>IFERROR(IF(E3065&lt;&gt;"",VLOOKUP(E3065,'تكويد الاصناف'!$B$3:$L$5500,4,FALSE),""),"تأكد من الوحدة")</f>
        <v/>
      </c>
      <c r="H3065" s="31" t="str">
        <f>IFERROR(IF(E3065&lt;&gt;"",VLOOKUP(E3065,'تكويد الاصناف'!$B$3:$L$5500,9,FALSE),""),"تأكد من السعر")</f>
        <v/>
      </c>
      <c r="I3065" s="31"/>
      <c r="J3065" s="33" t="str">
        <f t="shared" si="47"/>
        <v/>
      </c>
      <c r="K3065" s="33"/>
      <c r="L3065" s="31"/>
      <c r="M3065" s="31"/>
    </row>
    <row r="3066" spans="2:13" x14ac:dyDescent="0.2">
      <c r="B3066" s="29" t="str">
        <f>IF(C3066&lt;&gt;"",COUNT($B$2:B3065)+1,"")</f>
        <v/>
      </c>
      <c r="C3066" s="30"/>
      <c r="D3066" s="31"/>
      <c r="E3066" s="32"/>
      <c r="F3066" s="31" t="str">
        <f>IFERROR(IF(E3066&lt;&gt;"",VLOOKUP(E3066,'تكويد الاصناف'!$B$3:$L$5500,3,FALSE),""),"تأكد من الكود")</f>
        <v/>
      </c>
      <c r="G3066" s="31" t="str">
        <f>IFERROR(IF(E3066&lt;&gt;"",VLOOKUP(E3066,'تكويد الاصناف'!$B$3:$L$5500,4,FALSE),""),"تأكد من الوحدة")</f>
        <v/>
      </c>
      <c r="H3066" s="31" t="str">
        <f>IFERROR(IF(E3066&lt;&gt;"",VLOOKUP(E3066,'تكويد الاصناف'!$B$3:$L$5500,9,FALSE),""),"تأكد من السعر")</f>
        <v/>
      </c>
      <c r="I3066" s="31"/>
      <c r="J3066" s="33" t="str">
        <f t="shared" si="47"/>
        <v/>
      </c>
      <c r="K3066" s="33"/>
      <c r="L3066" s="31"/>
      <c r="M3066" s="31"/>
    </row>
    <row r="3067" spans="2:13" x14ac:dyDescent="0.2">
      <c r="B3067" s="29" t="str">
        <f>IF(C3067&lt;&gt;"",COUNT($B$2:B3066)+1,"")</f>
        <v/>
      </c>
      <c r="C3067" s="30"/>
      <c r="D3067" s="31"/>
      <c r="E3067" s="32"/>
      <c r="F3067" s="31" t="str">
        <f>IFERROR(IF(E3067&lt;&gt;"",VLOOKUP(E3067,'تكويد الاصناف'!$B$3:$L$5500,3,FALSE),""),"تأكد من الكود")</f>
        <v/>
      </c>
      <c r="G3067" s="31" t="str">
        <f>IFERROR(IF(E3067&lt;&gt;"",VLOOKUP(E3067,'تكويد الاصناف'!$B$3:$L$5500,4,FALSE),""),"تأكد من الوحدة")</f>
        <v/>
      </c>
      <c r="H3067" s="31" t="str">
        <f>IFERROR(IF(E3067&lt;&gt;"",VLOOKUP(E3067,'تكويد الاصناف'!$B$3:$L$5500,9,FALSE),""),"تأكد من السعر")</f>
        <v/>
      </c>
      <c r="I3067" s="31"/>
      <c r="J3067" s="33" t="str">
        <f t="shared" si="47"/>
        <v/>
      </c>
      <c r="K3067" s="33"/>
      <c r="L3067" s="31"/>
      <c r="M3067" s="31"/>
    </row>
    <row r="3068" spans="2:13" x14ac:dyDescent="0.2">
      <c r="B3068" s="29" t="str">
        <f>IF(C3068&lt;&gt;"",COUNT($B$2:B3067)+1,"")</f>
        <v/>
      </c>
      <c r="C3068" s="30"/>
      <c r="D3068" s="31"/>
      <c r="E3068" s="32"/>
      <c r="F3068" s="31" t="str">
        <f>IFERROR(IF(E3068&lt;&gt;"",VLOOKUP(E3068,'تكويد الاصناف'!$B$3:$L$5500,3,FALSE),""),"تأكد من الكود")</f>
        <v/>
      </c>
      <c r="G3068" s="31" t="str">
        <f>IFERROR(IF(E3068&lt;&gt;"",VLOOKUP(E3068,'تكويد الاصناف'!$B$3:$L$5500,4,FALSE),""),"تأكد من الوحدة")</f>
        <v/>
      </c>
      <c r="H3068" s="31" t="str">
        <f>IFERROR(IF(E3068&lt;&gt;"",VLOOKUP(E3068,'تكويد الاصناف'!$B$3:$L$5500,9,FALSE),""),"تأكد من السعر")</f>
        <v/>
      </c>
      <c r="I3068" s="31"/>
      <c r="J3068" s="33" t="str">
        <f t="shared" si="47"/>
        <v/>
      </c>
      <c r="K3068" s="33"/>
      <c r="L3068" s="31"/>
      <c r="M3068" s="31"/>
    </row>
    <row r="3069" spans="2:13" x14ac:dyDescent="0.2">
      <c r="B3069" s="29" t="str">
        <f>IF(C3069&lt;&gt;"",COUNT($B$2:B3068)+1,"")</f>
        <v/>
      </c>
      <c r="C3069" s="30"/>
      <c r="D3069" s="31"/>
      <c r="E3069" s="32"/>
      <c r="F3069" s="31" t="str">
        <f>IFERROR(IF(E3069&lt;&gt;"",VLOOKUP(E3069,'تكويد الاصناف'!$B$3:$L$5500,3,FALSE),""),"تأكد من الكود")</f>
        <v/>
      </c>
      <c r="G3069" s="31" t="str">
        <f>IFERROR(IF(E3069&lt;&gt;"",VLOOKUP(E3069,'تكويد الاصناف'!$B$3:$L$5500,4,FALSE),""),"تأكد من الوحدة")</f>
        <v/>
      </c>
      <c r="H3069" s="31" t="str">
        <f>IFERROR(IF(E3069&lt;&gt;"",VLOOKUP(E3069,'تكويد الاصناف'!$B$3:$L$5500,9,FALSE),""),"تأكد من السعر")</f>
        <v/>
      </c>
      <c r="I3069" s="31"/>
      <c r="J3069" s="33" t="str">
        <f t="shared" si="47"/>
        <v/>
      </c>
      <c r="K3069" s="33"/>
      <c r="L3069" s="31"/>
      <c r="M3069" s="31"/>
    </row>
    <row r="3070" spans="2:13" x14ac:dyDescent="0.2">
      <c r="B3070" s="29" t="str">
        <f>IF(C3070&lt;&gt;"",COUNT($B$2:B3069)+1,"")</f>
        <v/>
      </c>
      <c r="C3070" s="30"/>
      <c r="D3070" s="31"/>
      <c r="E3070" s="32"/>
      <c r="F3070" s="31" t="str">
        <f>IFERROR(IF(E3070&lt;&gt;"",VLOOKUP(E3070,'تكويد الاصناف'!$B$3:$L$5500,3,FALSE),""),"تأكد من الكود")</f>
        <v/>
      </c>
      <c r="G3070" s="31" t="str">
        <f>IFERROR(IF(E3070&lt;&gt;"",VLOOKUP(E3070,'تكويد الاصناف'!$B$3:$L$5500,4,FALSE),""),"تأكد من الوحدة")</f>
        <v/>
      </c>
      <c r="H3070" s="31" t="str">
        <f>IFERROR(IF(E3070&lt;&gt;"",VLOOKUP(E3070,'تكويد الاصناف'!$B$3:$L$5500,9,FALSE),""),"تأكد من السعر")</f>
        <v/>
      </c>
      <c r="I3070" s="31"/>
      <c r="J3070" s="33" t="str">
        <f t="shared" si="47"/>
        <v/>
      </c>
      <c r="K3070" s="33"/>
      <c r="L3070" s="31"/>
      <c r="M3070" s="31"/>
    </row>
    <row r="3071" spans="2:13" x14ac:dyDescent="0.2">
      <c r="B3071" s="29" t="str">
        <f>IF(C3071&lt;&gt;"",COUNT($B$2:B3070)+1,"")</f>
        <v/>
      </c>
      <c r="C3071" s="30"/>
      <c r="D3071" s="31"/>
      <c r="E3071" s="32"/>
      <c r="F3071" s="31" t="str">
        <f>IFERROR(IF(E3071&lt;&gt;"",VLOOKUP(E3071,'تكويد الاصناف'!$B$3:$L$5500,3,FALSE),""),"تأكد من الكود")</f>
        <v/>
      </c>
      <c r="G3071" s="31" t="str">
        <f>IFERROR(IF(E3071&lt;&gt;"",VLOOKUP(E3071,'تكويد الاصناف'!$B$3:$L$5500,4,FALSE),""),"تأكد من الوحدة")</f>
        <v/>
      </c>
      <c r="H3071" s="31" t="str">
        <f>IFERROR(IF(E3071&lt;&gt;"",VLOOKUP(E3071,'تكويد الاصناف'!$B$3:$L$5500,9,FALSE),""),"تأكد من السعر")</f>
        <v/>
      </c>
      <c r="I3071" s="31"/>
      <c r="J3071" s="33" t="str">
        <f t="shared" si="47"/>
        <v/>
      </c>
      <c r="K3071" s="33"/>
      <c r="L3071" s="31"/>
      <c r="M3071" s="31"/>
    </row>
    <row r="3072" spans="2:13" x14ac:dyDescent="0.2">
      <c r="B3072" s="29" t="str">
        <f>IF(C3072&lt;&gt;"",COUNT($B$2:B3071)+1,"")</f>
        <v/>
      </c>
      <c r="C3072" s="30"/>
      <c r="D3072" s="31"/>
      <c r="E3072" s="32"/>
      <c r="F3072" s="31" t="str">
        <f>IFERROR(IF(E3072&lt;&gt;"",VLOOKUP(E3072,'تكويد الاصناف'!$B$3:$L$5500,3,FALSE),""),"تأكد من الكود")</f>
        <v/>
      </c>
      <c r="G3072" s="31" t="str">
        <f>IFERROR(IF(E3072&lt;&gt;"",VLOOKUP(E3072,'تكويد الاصناف'!$B$3:$L$5500,4,FALSE),""),"تأكد من الوحدة")</f>
        <v/>
      </c>
      <c r="H3072" s="31" t="str">
        <f>IFERROR(IF(E3072&lt;&gt;"",VLOOKUP(E3072,'تكويد الاصناف'!$B$3:$L$5500,9,FALSE),""),"تأكد من السعر")</f>
        <v/>
      </c>
      <c r="I3072" s="31"/>
      <c r="J3072" s="33" t="str">
        <f t="shared" si="47"/>
        <v/>
      </c>
      <c r="K3072" s="33"/>
      <c r="L3072" s="31"/>
      <c r="M3072" s="31"/>
    </row>
    <row r="3073" spans="2:13" x14ac:dyDescent="0.2">
      <c r="B3073" s="29" t="str">
        <f>IF(C3073&lt;&gt;"",COUNT($B$2:B3072)+1,"")</f>
        <v/>
      </c>
      <c r="C3073" s="30"/>
      <c r="D3073" s="31"/>
      <c r="E3073" s="32"/>
      <c r="F3073" s="31" t="str">
        <f>IFERROR(IF(E3073&lt;&gt;"",VLOOKUP(E3073,'تكويد الاصناف'!$B$3:$L$5500,3,FALSE),""),"تأكد من الكود")</f>
        <v/>
      </c>
      <c r="G3073" s="31" t="str">
        <f>IFERROR(IF(E3073&lt;&gt;"",VLOOKUP(E3073,'تكويد الاصناف'!$B$3:$L$5500,4,FALSE),""),"تأكد من الوحدة")</f>
        <v/>
      </c>
      <c r="H3073" s="31" t="str">
        <f>IFERROR(IF(E3073&lt;&gt;"",VLOOKUP(E3073,'تكويد الاصناف'!$B$3:$L$5500,9,FALSE),""),"تأكد من السعر")</f>
        <v/>
      </c>
      <c r="I3073" s="31"/>
      <c r="J3073" s="33" t="str">
        <f t="shared" si="47"/>
        <v/>
      </c>
      <c r="K3073" s="33"/>
      <c r="L3073" s="31"/>
      <c r="M3073" s="31"/>
    </row>
    <row r="3074" spans="2:13" x14ac:dyDescent="0.2">
      <c r="B3074" s="29" t="str">
        <f>IF(C3074&lt;&gt;"",COUNT($B$2:B3073)+1,"")</f>
        <v/>
      </c>
      <c r="C3074" s="30"/>
      <c r="D3074" s="31"/>
      <c r="E3074" s="32"/>
      <c r="F3074" s="31" t="str">
        <f>IFERROR(IF(E3074&lt;&gt;"",VLOOKUP(E3074,'تكويد الاصناف'!$B$3:$L$5500,3,FALSE),""),"تأكد من الكود")</f>
        <v/>
      </c>
      <c r="G3074" s="31" t="str">
        <f>IFERROR(IF(E3074&lt;&gt;"",VLOOKUP(E3074,'تكويد الاصناف'!$B$3:$L$5500,4,FALSE),""),"تأكد من الوحدة")</f>
        <v/>
      </c>
      <c r="H3074" s="31" t="str">
        <f>IFERROR(IF(E3074&lt;&gt;"",VLOOKUP(E3074,'تكويد الاصناف'!$B$3:$L$5500,9,FALSE),""),"تأكد من السعر")</f>
        <v/>
      </c>
      <c r="I3074" s="31"/>
      <c r="J3074" s="33" t="str">
        <f t="shared" si="47"/>
        <v/>
      </c>
      <c r="K3074" s="33"/>
      <c r="L3074" s="31"/>
      <c r="M3074" s="31"/>
    </row>
    <row r="3075" spans="2:13" x14ac:dyDescent="0.2">
      <c r="B3075" s="29" t="str">
        <f>IF(C3075&lt;&gt;"",COUNT($B$2:B3074)+1,"")</f>
        <v/>
      </c>
      <c r="C3075" s="30"/>
      <c r="D3075" s="31"/>
      <c r="E3075" s="32"/>
      <c r="F3075" s="31" t="str">
        <f>IFERROR(IF(E3075&lt;&gt;"",VLOOKUP(E3075,'تكويد الاصناف'!$B$3:$L$5500,3,FALSE),""),"تأكد من الكود")</f>
        <v/>
      </c>
      <c r="G3075" s="31" t="str">
        <f>IFERROR(IF(E3075&lt;&gt;"",VLOOKUP(E3075,'تكويد الاصناف'!$B$3:$L$5500,4,FALSE),""),"تأكد من الوحدة")</f>
        <v/>
      </c>
      <c r="H3075" s="31" t="str">
        <f>IFERROR(IF(E3075&lt;&gt;"",VLOOKUP(E3075,'تكويد الاصناف'!$B$3:$L$5500,9,FALSE),""),"تأكد من السعر")</f>
        <v/>
      </c>
      <c r="I3075" s="31"/>
      <c r="J3075" s="33" t="str">
        <f t="shared" ref="J3075:J3138" si="48">IFERROR(I3075*H3075,"")</f>
        <v/>
      </c>
      <c r="K3075" s="33"/>
      <c r="L3075" s="31"/>
      <c r="M3075" s="31"/>
    </row>
    <row r="3076" spans="2:13" x14ac:dyDescent="0.2">
      <c r="B3076" s="29" t="str">
        <f>IF(C3076&lt;&gt;"",COUNT($B$2:B3075)+1,"")</f>
        <v/>
      </c>
      <c r="C3076" s="30"/>
      <c r="D3076" s="31"/>
      <c r="E3076" s="32"/>
      <c r="F3076" s="31" t="str">
        <f>IFERROR(IF(E3076&lt;&gt;"",VLOOKUP(E3076,'تكويد الاصناف'!$B$3:$L$5500,3,FALSE),""),"تأكد من الكود")</f>
        <v/>
      </c>
      <c r="G3076" s="31" t="str">
        <f>IFERROR(IF(E3076&lt;&gt;"",VLOOKUP(E3076,'تكويد الاصناف'!$B$3:$L$5500,4,FALSE),""),"تأكد من الوحدة")</f>
        <v/>
      </c>
      <c r="H3076" s="31" t="str">
        <f>IFERROR(IF(E3076&lt;&gt;"",VLOOKUP(E3076,'تكويد الاصناف'!$B$3:$L$5500,9,FALSE),""),"تأكد من السعر")</f>
        <v/>
      </c>
      <c r="I3076" s="31"/>
      <c r="J3076" s="33" t="str">
        <f t="shared" si="48"/>
        <v/>
      </c>
      <c r="K3076" s="33"/>
      <c r="L3076" s="31"/>
      <c r="M3076" s="31"/>
    </row>
    <row r="3077" spans="2:13" x14ac:dyDescent="0.2">
      <c r="B3077" s="29" t="str">
        <f>IF(C3077&lt;&gt;"",COUNT($B$2:B3076)+1,"")</f>
        <v/>
      </c>
      <c r="C3077" s="30"/>
      <c r="D3077" s="31"/>
      <c r="E3077" s="32"/>
      <c r="F3077" s="31" t="str">
        <f>IFERROR(IF(E3077&lt;&gt;"",VLOOKUP(E3077,'تكويد الاصناف'!$B$3:$L$5500,3,FALSE),""),"تأكد من الكود")</f>
        <v/>
      </c>
      <c r="G3077" s="31" t="str">
        <f>IFERROR(IF(E3077&lt;&gt;"",VLOOKUP(E3077,'تكويد الاصناف'!$B$3:$L$5500,4,FALSE),""),"تأكد من الوحدة")</f>
        <v/>
      </c>
      <c r="H3077" s="31" t="str">
        <f>IFERROR(IF(E3077&lt;&gt;"",VLOOKUP(E3077,'تكويد الاصناف'!$B$3:$L$5500,9,FALSE),""),"تأكد من السعر")</f>
        <v/>
      </c>
      <c r="I3077" s="31"/>
      <c r="J3077" s="33" t="str">
        <f t="shared" si="48"/>
        <v/>
      </c>
      <c r="K3077" s="33"/>
      <c r="L3077" s="31"/>
      <c r="M3077" s="31"/>
    </row>
    <row r="3078" spans="2:13" x14ac:dyDescent="0.2">
      <c r="B3078" s="29" t="str">
        <f>IF(C3078&lt;&gt;"",COUNT($B$2:B3077)+1,"")</f>
        <v/>
      </c>
      <c r="C3078" s="30"/>
      <c r="D3078" s="31"/>
      <c r="E3078" s="32"/>
      <c r="F3078" s="31" t="str">
        <f>IFERROR(IF(E3078&lt;&gt;"",VLOOKUP(E3078,'تكويد الاصناف'!$B$3:$L$5500,3,FALSE),""),"تأكد من الكود")</f>
        <v/>
      </c>
      <c r="G3078" s="31" t="str">
        <f>IFERROR(IF(E3078&lt;&gt;"",VLOOKUP(E3078,'تكويد الاصناف'!$B$3:$L$5500,4,FALSE),""),"تأكد من الوحدة")</f>
        <v/>
      </c>
      <c r="H3078" s="31" t="str">
        <f>IFERROR(IF(E3078&lt;&gt;"",VLOOKUP(E3078,'تكويد الاصناف'!$B$3:$L$5500,9,FALSE),""),"تأكد من السعر")</f>
        <v/>
      </c>
      <c r="I3078" s="31"/>
      <c r="J3078" s="33" t="str">
        <f t="shared" si="48"/>
        <v/>
      </c>
      <c r="K3078" s="33"/>
      <c r="L3078" s="31"/>
      <c r="M3078" s="31"/>
    </row>
    <row r="3079" spans="2:13" x14ac:dyDescent="0.2">
      <c r="B3079" s="29" t="str">
        <f>IF(C3079&lt;&gt;"",COUNT($B$2:B3078)+1,"")</f>
        <v/>
      </c>
      <c r="C3079" s="30"/>
      <c r="D3079" s="31"/>
      <c r="E3079" s="32"/>
      <c r="F3079" s="31" t="str">
        <f>IFERROR(IF(E3079&lt;&gt;"",VLOOKUP(E3079,'تكويد الاصناف'!$B$3:$L$5500,3,FALSE),""),"تأكد من الكود")</f>
        <v/>
      </c>
      <c r="G3079" s="31" t="str">
        <f>IFERROR(IF(E3079&lt;&gt;"",VLOOKUP(E3079,'تكويد الاصناف'!$B$3:$L$5500,4,FALSE),""),"تأكد من الوحدة")</f>
        <v/>
      </c>
      <c r="H3079" s="31" t="str">
        <f>IFERROR(IF(E3079&lt;&gt;"",VLOOKUP(E3079,'تكويد الاصناف'!$B$3:$L$5500,9,FALSE),""),"تأكد من السعر")</f>
        <v/>
      </c>
      <c r="I3079" s="31"/>
      <c r="J3079" s="33" t="str">
        <f t="shared" si="48"/>
        <v/>
      </c>
      <c r="K3079" s="33"/>
      <c r="L3079" s="31"/>
      <c r="M3079" s="31"/>
    </row>
    <row r="3080" spans="2:13" x14ac:dyDescent="0.2">
      <c r="B3080" s="29" t="str">
        <f>IF(C3080&lt;&gt;"",COUNT($B$2:B3079)+1,"")</f>
        <v/>
      </c>
      <c r="C3080" s="30"/>
      <c r="D3080" s="31"/>
      <c r="E3080" s="32"/>
      <c r="F3080" s="31" t="str">
        <f>IFERROR(IF(E3080&lt;&gt;"",VLOOKUP(E3080,'تكويد الاصناف'!$B$3:$L$5500,3,FALSE),""),"تأكد من الكود")</f>
        <v/>
      </c>
      <c r="G3080" s="31" t="str">
        <f>IFERROR(IF(E3080&lt;&gt;"",VLOOKUP(E3080,'تكويد الاصناف'!$B$3:$L$5500,4,FALSE),""),"تأكد من الوحدة")</f>
        <v/>
      </c>
      <c r="H3080" s="31" t="str">
        <f>IFERROR(IF(E3080&lt;&gt;"",VLOOKUP(E3080,'تكويد الاصناف'!$B$3:$L$5500,9,FALSE),""),"تأكد من السعر")</f>
        <v/>
      </c>
      <c r="I3080" s="31"/>
      <c r="J3080" s="33" t="str">
        <f t="shared" si="48"/>
        <v/>
      </c>
      <c r="K3080" s="33"/>
      <c r="L3080" s="31"/>
      <c r="M3080" s="31"/>
    </row>
    <row r="3081" spans="2:13" x14ac:dyDescent="0.2">
      <c r="B3081" s="29" t="str">
        <f>IF(C3081&lt;&gt;"",COUNT($B$2:B3080)+1,"")</f>
        <v/>
      </c>
      <c r="C3081" s="30"/>
      <c r="D3081" s="31"/>
      <c r="E3081" s="32"/>
      <c r="F3081" s="31" t="str">
        <f>IFERROR(IF(E3081&lt;&gt;"",VLOOKUP(E3081,'تكويد الاصناف'!$B$3:$L$5500,3,FALSE),""),"تأكد من الكود")</f>
        <v/>
      </c>
      <c r="G3081" s="31" t="str">
        <f>IFERROR(IF(E3081&lt;&gt;"",VLOOKUP(E3081,'تكويد الاصناف'!$B$3:$L$5500,4,FALSE),""),"تأكد من الوحدة")</f>
        <v/>
      </c>
      <c r="H3081" s="31" t="str">
        <f>IFERROR(IF(E3081&lt;&gt;"",VLOOKUP(E3081,'تكويد الاصناف'!$B$3:$L$5500,9,FALSE),""),"تأكد من السعر")</f>
        <v/>
      </c>
      <c r="I3081" s="31"/>
      <c r="J3081" s="33" t="str">
        <f t="shared" si="48"/>
        <v/>
      </c>
      <c r="K3081" s="33"/>
      <c r="L3081" s="31"/>
      <c r="M3081" s="31"/>
    </row>
    <row r="3082" spans="2:13" x14ac:dyDescent="0.2">
      <c r="B3082" s="29" t="str">
        <f>IF(C3082&lt;&gt;"",COUNT($B$2:B3081)+1,"")</f>
        <v/>
      </c>
      <c r="C3082" s="30"/>
      <c r="D3082" s="31"/>
      <c r="E3082" s="32"/>
      <c r="F3082" s="31" t="str">
        <f>IFERROR(IF(E3082&lt;&gt;"",VLOOKUP(E3082,'تكويد الاصناف'!$B$3:$L$5500,3,FALSE),""),"تأكد من الكود")</f>
        <v/>
      </c>
      <c r="G3082" s="31" t="str">
        <f>IFERROR(IF(E3082&lt;&gt;"",VLOOKUP(E3082,'تكويد الاصناف'!$B$3:$L$5500,4,FALSE),""),"تأكد من الوحدة")</f>
        <v/>
      </c>
      <c r="H3082" s="31" t="str">
        <f>IFERROR(IF(E3082&lt;&gt;"",VLOOKUP(E3082,'تكويد الاصناف'!$B$3:$L$5500,9,FALSE),""),"تأكد من السعر")</f>
        <v/>
      </c>
      <c r="I3082" s="31"/>
      <c r="J3082" s="33" t="str">
        <f t="shared" si="48"/>
        <v/>
      </c>
      <c r="K3082" s="33"/>
      <c r="L3082" s="31"/>
      <c r="M3082" s="31"/>
    </row>
    <row r="3083" spans="2:13" x14ac:dyDescent="0.2">
      <c r="B3083" s="29" t="str">
        <f>IF(C3083&lt;&gt;"",COUNT($B$2:B3082)+1,"")</f>
        <v/>
      </c>
      <c r="C3083" s="30"/>
      <c r="D3083" s="31"/>
      <c r="E3083" s="32"/>
      <c r="F3083" s="31" t="str">
        <f>IFERROR(IF(E3083&lt;&gt;"",VLOOKUP(E3083,'تكويد الاصناف'!$B$3:$L$5500,3,FALSE),""),"تأكد من الكود")</f>
        <v/>
      </c>
      <c r="G3083" s="31" t="str">
        <f>IFERROR(IF(E3083&lt;&gt;"",VLOOKUP(E3083,'تكويد الاصناف'!$B$3:$L$5500,4,FALSE),""),"تأكد من الوحدة")</f>
        <v/>
      </c>
      <c r="H3083" s="31" t="str">
        <f>IFERROR(IF(E3083&lt;&gt;"",VLOOKUP(E3083,'تكويد الاصناف'!$B$3:$L$5500,9,FALSE),""),"تأكد من السعر")</f>
        <v/>
      </c>
      <c r="I3083" s="31"/>
      <c r="J3083" s="33" t="str">
        <f t="shared" si="48"/>
        <v/>
      </c>
      <c r="K3083" s="33"/>
      <c r="L3083" s="31"/>
      <c r="M3083" s="31"/>
    </row>
    <row r="3084" spans="2:13" x14ac:dyDescent="0.2">
      <c r="B3084" s="29" t="str">
        <f>IF(C3084&lt;&gt;"",COUNT($B$2:B3083)+1,"")</f>
        <v/>
      </c>
      <c r="C3084" s="30"/>
      <c r="D3084" s="31"/>
      <c r="E3084" s="32"/>
      <c r="F3084" s="31" t="str">
        <f>IFERROR(IF(E3084&lt;&gt;"",VLOOKUP(E3084,'تكويد الاصناف'!$B$3:$L$5500,3,FALSE),""),"تأكد من الكود")</f>
        <v/>
      </c>
      <c r="G3084" s="31" t="str">
        <f>IFERROR(IF(E3084&lt;&gt;"",VLOOKUP(E3084,'تكويد الاصناف'!$B$3:$L$5500,4,FALSE),""),"تأكد من الوحدة")</f>
        <v/>
      </c>
      <c r="H3084" s="31" t="str">
        <f>IFERROR(IF(E3084&lt;&gt;"",VLOOKUP(E3084,'تكويد الاصناف'!$B$3:$L$5500,9,FALSE),""),"تأكد من السعر")</f>
        <v/>
      </c>
      <c r="I3084" s="31"/>
      <c r="J3084" s="33" t="str">
        <f t="shared" si="48"/>
        <v/>
      </c>
      <c r="K3084" s="33"/>
      <c r="L3084" s="31"/>
      <c r="M3084" s="31"/>
    </row>
    <row r="3085" spans="2:13" x14ac:dyDescent="0.2">
      <c r="B3085" s="29" t="str">
        <f>IF(C3085&lt;&gt;"",COUNT($B$2:B3084)+1,"")</f>
        <v/>
      </c>
      <c r="C3085" s="30"/>
      <c r="D3085" s="31"/>
      <c r="E3085" s="32"/>
      <c r="F3085" s="31" t="str">
        <f>IFERROR(IF(E3085&lt;&gt;"",VLOOKUP(E3085,'تكويد الاصناف'!$B$3:$L$5500,3,FALSE),""),"تأكد من الكود")</f>
        <v/>
      </c>
      <c r="G3085" s="31" t="str">
        <f>IFERROR(IF(E3085&lt;&gt;"",VLOOKUP(E3085,'تكويد الاصناف'!$B$3:$L$5500,4,FALSE),""),"تأكد من الوحدة")</f>
        <v/>
      </c>
      <c r="H3085" s="31" t="str">
        <f>IFERROR(IF(E3085&lt;&gt;"",VLOOKUP(E3085,'تكويد الاصناف'!$B$3:$L$5500,9,FALSE),""),"تأكد من السعر")</f>
        <v/>
      </c>
      <c r="I3085" s="31"/>
      <c r="J3085" s="33" t="str">
        <f t="shared" si="48"/>
        <v/>
      </c>
      <c r="K3085" s="33"/>
      <c r="L3085" s="31"/>
      <c r="M3085" s="31"/>
    </row>
    <row r="3086" spans="2:13" x14ac:dyDescent="0.2">
      <c r="B3086" s="29" t="str">
        <f>IF(C3086&lt;&gt;"",COUNT($B$2:B3085)+1,"")</f>
        <v/>
      </c>
      <c r="C3086" s="30"/>
      <c r="D3086" s="31"/>
      <c r="E3086" s="32"/>
      <c r="F3086" s="31" t="str">
        <f>IFERROR(IF(E3086&lt;&gt;"",VLOOKUP(E3086,'تكويد الاصناف'!$B$3:$L$5500,3,FALSE),""),"تأكد من الكود")</f>
        <v/>
      </c>
      <c r="G3086" s="31" t="str">
        <f>IFERROR(IF(E3086&lt;&gt;"",VLOOKUP(E3086,'تكويد الاصناف'!$B$3:$L$5500,4,FALSE),""),"تأكد من الوحدة")</f>
        <v/>
      </c>
      <c r="H3086" s="31" t="str">
        <f>IFERROR(IF(E3086&lt;&gt;"",VLOOKUP(E3086,'تكويد الاصناف'!$B$3:$L$5500,9,FALSE),""),"تأكد من السعر")</f>
        <v/>
      </c>
      <c r="I3086" s="31"/>
      <c r="J3086" s="33" t="str">
        <f t="shared" si="48"/>
        <v/>
      </c>
      <c r="K3086" s="33"/>
      <c r="L3086" s="31"/>
      <c r="M3086" s="31"/>
    </row>
    <row r="3087" spans="2:13" x14ac:dyDescent="0.2">
      <c r="B3087" s="29" t="str">
        <f>IF(C3087&lt;&gt;"",COUNT($B$2:B3086)+1,"")</f>
        <v/>
      </c>
      <c r="C3087" s="30"/>
      <c r="D3087" s="31"/>
      <c r="E3087" s="32"/>
      <c r="F3087" s="31" t="str">
        <f>IFERROR(IF(E3087&lt;&gt;"",VLOOKUP(E3087,'تكويد الاصناف'!$B$3:$L$5500,3,FALSE),""),"تأكد من الكود")</f>
        <v/>
      </c>
      <c r="G3087" s="31" t="str">
        <f>IFERROR(IF(E3087&lt;&gt;"",VLOOKUP(E3087,'تكويد الاصناف'!$B$3:$L$5500,4,FALSE),""),"تأكد من الوحدة")</f>
        <v/>
      </c>
      <c r="H3087" s="31" t="str">
        <f>IFERROR(IF(E3087&lt;&gt;"",VLOOKUP(E3087,'تكويد الاصناف'!$B$3:$L$5500,9,FALSE),""),"تأكد من السعر")</f>
        <v/>
      </c>
      <c r="I3087" s="31"/>
      <c r="J3087" s="33" t="str">
        <f t="shared" si="48"/>
        <v/>
      </c>
      <c r="K3087" s="33"/>
      <c r="L3087" s="31"/>
      <c r="M3087" s="31"/>
    </row>
    <row r="3088" spans="2:13" x14ac:dyDescent="0.2">
      <c r="B3088" s="29" t="str">
        <f>IF(C3088&lt;&gt;"",COUNT($B$2:B3087)+1,"")</f>
        <v/>
      </c>
      <c r="C3088" s="30"/>
      <c r="D3088" s="31"/>
      <c r="E3088" s="32"/>
      <c r="F3088" s="31" t="str">
        <f>IFERROR(IF(E3088&lt;&gt;"",VLOOKUP(E3088,'تكويد الاصناف'!$B$3:$L$5500,3,FALSE),""),"تأكد من الكود")</f>
        <v/>
      </c>
      <c r="G3088" s="31" t="str">
        <f>IFERROR(IF(E3088&lt;&gt;"",VLOOKUP(E3088,'تكويد الاصناف'!$B$3:$L$5500,4,FALSE),""),"تأكد من الوحدة")</f>
        <v/>
      </c>
      <c r="H3088" s="31" t="str">
        <f>IFERROR(IF(E3088&lt;&gt;"",VLOOKUP(E3088,'تكويد الاصناف'!$B$3:$L$5500,9,FALSE),""),"تأكد من السعر")</f>
        <v/>
      </c>
      <c r="I3088" s="31"/>
      <c r="J3088" s="33" t="str">
        <f t="shared" si="48"/>
        <v/>
      </c>
      <c r="K3088" s="33"/>
      <c r="L3088" s="31"/>
      <c r="M3088" s="31"/>
    </row>
    <row r="3089" spans="2:13" x14ac:dyDescent="0.2">
      <c r="B3089" s="29" t="str">
        <f>IF(C3089&lt;&gt;"",COUNT($B$2:B3088)+1,"")</f>
        <v/>
      </c>
      <c r="C3089" s="30"/>
      <c r="D3089" s="31"/>
      <c r="E3089" s="32"/>
      <c r="F3089" s="31" t="str">
        <f>IFERROR(IF(E3089&lt;&gt;"",VLOOKUP(E3089,'تكويد الاصناف'!$B$3:$L$5500,3,FALSE),""),"تأكد من الكود")</f>
        <v/>
      </c>
      <c r="G3089" s="31" t="str">
        <f>IFERROR(IF(E3089&lt;&gt;"",VLOOKUP(E3089,'تكويد الاصناف'!$B$3:$L$5500,4,FALSE),""),"تأكد من الوحدة")</f>
        <v/>
      </c>
      <c r="H3089" s="31" t="str">
        <f>IFERROR(IF(E3089&lt;&gt;"",VLOOKUP(E3089,'تكويد الاصناف'!$B$3:$L$5500,9,FALSE),""),"تأكد من السعر")</f>
        <v/>
      </c>
      <c r="I3089" s="31"/>
      <c r="J3089" s="33" t="str">
        <f t="shared" si="48"/>
        <v/>
      </c>
      <c r="K3089" s="33"/>
      <c r="L3089" s="31"/>
      <c r="M3089" s="31"/>
    </row>
    <row r="3090" spans="2:13" x14ac:dyDescent="0.2">
      <c r="B3090" s="29" t="str">
        <f>IF(C3090&lt;&gt;"",COUNT($B$2:B3089)+1,"")</f>
        <v/>
      </c>
      <c r="C3090" s="30"/>
      <c r="D3090" s="31"/>
      <c r="E3090" s="32"/>
      <c r="F3090" s="31" t="str">
        <f>IFERROR(IF(E3090&lt;&gt;"",VLOOKUP(E3090,'تكويد الاصناف'!$B$3:$L$5500,3,FALSE),""),"تأكد من الكود")</f>
        <v/>
      </c>
      <c r="G3090" s="31" t="str">
        <f>IFERROR(IF(E3090&lt;&gt;"",VLOOKUP(E3090,'تكويد الاصناف'!$B$3:$L$5500,4,FALSE),""),"تأكد من الوحدة")</f>
        <v/>
      </c>
      <c r="H3090" s="31" t="str">
        <f>IFERROR(IF(E3090&lt;&gt;"",VLOOKUP(E3090,'تكويد الاصناف'!$B$3:$L$5500,9,FALSE),""),"تأكد من السعر")</f>
        <v/>
      </c>
      <c r="I3090" s="31"/>
      <c r="J3090" s="33" t="str">
        <f t="shared" si="48"/>
        <v/>
      </c>
      <c r="K3090" s="33"/>
      <c r="L3090" s="31"/>
      <c r="M3090" s="31"/>
    </row>
    <row r="3091" spans="2:13" x14ac:dyDescent="0.2">
      <c r="B3091" s="29" t="str">
        <f>IF(C3091&lt;&gt;"",COUNT($B$2:B3090)+1,"")</f>
        <v/>
      </c>
      <c r="C3091" s="30"/>
      <c r="D3091" s="31"/>
      <c r="E3091" s="32"/>
      <c r="F3091" s="31" t="str">
        <f>IFERROR(IF(E3091&lt;&gt;"",VLOOKUP(E3091,'تكويد الاصناف'!$B$3:$L$5500,3,FALSE),""),"تأكد من الكود")</f>
        <v/>
      </c>
      <c r="G3091" s="31" t="str">
        <f>IFERROR(IF(E3091&lt;&gt;"",VLOOKUP(E3091,'تكويد الاصناف'!$B$3:$L$5500,4,FALSE),""),"تأكد من الوحدة")</f>
        <v/>
      </c>
      <c r="H3091" s="31" t="str">
        <f>IFERROR(IF(E3091&lt;&gt;"",VLOOKUP(E3091,'تكويد الاصناف'!$B$3:$L$5500,9,FALSE),""),"تأكد من السعر")</f>
        <v/>
      </c>
      <c r="I3091" s="31"/>
      <c r="J3091" s="33" t="str">
        <f t="shared" si="48"/>
        <v/>
      </c>
      <c r="K3091" s="33"/>
      <c r="L3091" s="31"/>
      <c r="M3091" s="31"/>
    </row>
    <row r="3092" spans="2:13" x14ac:dyDescent="0.2">
      <c r="B3092" s="29" t="str">
        <f>IF(C3092&lt;&gt;"",COUNT($B$2:B3091)+1,"")</f>
        <v/>
      </c>
      <c r="C3092" s="30"/>
      <c r="D3092" s="31"/>
      <c r="E3092" s="32"/>
      <c r="F3092" s="31" t="str">
        <f>IFERROR(IF(E3092&lt;&gt;"",VLOOKUP(E3092,'تكويد الاصناف'!$B$3:$L$5500,3,FALSE),""),"تأكد من الكود")</f>
        <v/>
      </c>
      <c r="G3092" s="31" t="str">
        <f>IFERROR(IF(E3092&lt;&gt;"",VLOOKUP(E3092,'تكويد الاصناف'!$B$3:$L$5500,4,FALSE),""),"تأكد من الوحدة")</f>
        <v/>
      </c>
      <c r="H3092" s="31" t="str">
        <f>IFERROR(IF(E3092&lt;&gt;"",VLOOKUP(E3092,'تكويد الاصناف'!$B$3:$L$5500,9,FALSE),""),"تأكد من السعر")</f>
        <v/>
      </c>
      <c r="I3092" s="31"/>
      <c r="J3092" s="33" t="str">
        <f t="shared" si="48"/>
        <v/>
      </c>
      <c r="K3092" s="33"/>
      <c r="L3092" s="31"/>
      <c r="M3092" s="31"/>
    </row>
    <row r="3093" spans="2:13" x14ac:dyDescent="0.2">
      <c r="B3093" s="29" t="str">
        <f>IF(C3093&lt;&gt;"",COUNT($B$2:B3092)+1,"")</f>
        <v/>
      </c>
      <c r="C3093" s="30"/>
      <c r="D3093" s="31"/>
      <c r="E3093" s="32"/>
      <c r="F3093" s="31" t="str">
        <f>IFERROR(IF(E3093&lt;&gt;"",VLOOKUP(E3093,'تكويد الاصناف'!$B$3:$L$5500,3,FALSE),""),"تأكد من الكود")</f>
        <v/>
      </c>
      <c r="G3093" s="31" t="str">
        <f>IFERROR(IF(E3093&lt;&gt;"",VLOOKUP(E3093,'تكويد الاصناف'!$B$3:$L$5500,4,FALSE),""),"تأكد من الوحدة")</f>
        <v/>
      </c>
      <c r="H3093" s="31" t="str">
        <f>IFERROR(IF(E3093&lt;&gt;"",VLOOKUP(E3093,'تكويد الاصناف'!$B$3:$L$5500,9,FALSE),""),"تأكد من السعر")</f>
        <v/>
      </c>
      <c r="I3093" s="31"/>
      <c r="J3093" s="33" t="str">
        <f t="shared" si="48"/>
        <v/>
      </c>
      <c r="K3093" s="33"/>
      <c r="L3093" s="31"/>
      <c r="M3093" s="31"/>
    </row>
    <row r="3094" spans="2:13" x14ac:dyDescent="0.2">
      <c r="B3094" s="29" t="str">
        <f>IF(C3094&lt;&gt;"",COUNT($B$2:B3093)+1,"")</f>
        <v/>
      </c>
      <c r="C3094" s="30"/>
      <c r="D3094" s="31"/>
      <c r="E3094" s="32"/>
      <c r="F3094" s="31" t="str">
        <f>IFERROR(IF(E3094&lt;&gt;"",VLOOKUP(E3094,'تكويد الاصناف'!$B$3:$L$5500,3,FALSE),""),"تأكد من الكود")</f>
        <v/>
      </c>
      <c r="G3094" s="31" t="str">
        <f>IFERROR(IF(E3094&lt;&gt;"",VLOOKUP(E3094,'تكويد الاصناف'!$B$3:$L$5500,4,FALSE),""),"تأكد من الوحدة")</f>
        <v/>
      </c>
      <c r="H3094" s="31" t="str">
        <f>IFERROR(IF(E3094&lt;&gt;"",VLOOKUP(E3094,'تكويد الاصناف'!$B$3:$L$5500,9,FALSE),""),"تأكد من السعر")</f>
        <v/>
      </c>
      <c r="I3094" s="31"/>
      <c r="J3094" s="33" t="str">
        <f t="shared" si="48"/>
        <v/>
      </c>
      <c r="K3094" s="33"/>
      <c r="L3094" s="31"/>
      <c r="M3094" s="31"/>
    </row>
    <row r="3095" spans="2:13" x14ac:dyDescent="0.2">
      <c r="B3095" s="29" t="str">
        <f>IF(C3095&lt;&gt;"",COUNT($B$2:B3094)+1,"")</f>
        <v/>
      </c>
      <c r="C3095" s="30"/>
      <c r="D3095" s="31"/>
      <c r="E3095" s="32"/>
      <c r="F3095" s="31" t="str">
        <f>IFERROR(IF(E3095&lt;&gt;"",VLOOKUP(E3095,'تكويد الاصناف'!$B$3:$L$5500,3,FALSE),""),"تأكد من الكود")</f>
        <v/>
      </c>
      <c r="G3095" s="31" t="str">
        <f>IFERROR(IF(E3095&lt;&gt;"",VLOOKUP(E3095,'تكويد الاصناف'!$B$3:$L$5500,4,FALSE),""),"تأكد من الوحدة")</f>
        <v/>
      </c>
      <c r="H3095" s="31" t="str">
        <f>IFERROR(IF(E3095&lt;&gt;"",VLOOKUP(E3095,'تكويد الاصناف'!$B$3:$L$5500,9,FALSE),""),"تأكد من السعر")</f>
        <v/>
      </c>
      <c r="I3095" s="31"/>
      <c r="J3095" s="33" t="str">
        <f t="shared" si="48"/>
        <v/>
      </c>
      <c r="K3095" s="33"/>
      <c r="L3095" s="31"/>
      <c r="M3095" s="31"/>
    </row>
    <row r="3096" spans="2:13" x14ac:dyDescent="0.2">
      <c r="B3096" s="29" t="str">
        <f>IF(C3096&lt;&gt;"",COUNT($B$2:B3095)+1,"")</f>
        <v/>
      </c>
      <c r="C3096" s="30"/>
      <c r="D3096" s="31"/>
      <c r="E3096" s="32"/>
      <c r="F3096" s="31" t="str">
        <f>IFERROR(IF(E3096&lt;&gt;"",VLOOKUP(E3096,'تكويد الاصناف'!$B$3:$L$5500,3,FALSE),""),"تأكد من الكود")</f>
        <v/>
      </c>
      <c r="G3096" s="31" t="str">
        <f>IFERROR(IF(E3096&lt;&gt;"",VLOOKUP(E3096,'تكويد الاصناف'!$B$3:$L$5500,4,FALSE),""),"تأكد من الوحدة")</f>
        <v/>
      </c>
      <c r="H3096" s="31" t="str">
        <f>IFERROR(IF(E3096&lt;&gt;"",VLOOKUP(E3096,'تكويد الاصناف'!$B$3:$L$5500,9,FALSE),""),"تأكد من السعر")</f>
        <v/>
      </c>
      <c r="I3096" s="31"/>
      <c r="J3096" s="33" t="str">
        <f t="shared" si="48"/>
        <v/>
      </c>
      <c r="K3096" s="33"/>
      <c r="L3096" s="31"/>
      <c r="M3096" s="31"/>
    </row>
    <row r="3097" spans="2:13" x14ac:dyDescent="0.2">
      <c r="B3097" s="29" t="str">
        <f>IF(C3097&lt;&gt;"",COUNT($B$2:B3096)+1,"")</f>
        <v/>
      </c>
      <c r="C3097" s="30"/>
      <c r="D3097" s="31"/>
      <c r="E3097" s="32"/>
      <c r="F3097" s="31" t="str">
        <f>IFERROR(IF(E3097&lt;&gt;"",VLOOKUP(E3097,'تكويد الاصناف'!$B$3:$L$5500,3,FALSE),""),"تأكد من الكود")</f>
        <v/>
      </c>
      <c r="G3097" s="31" t="str">
        <f>IFERROR(IF(E3097&lt;&gt;"",VLOOKUP(E3097,'تكويد الاصناف'!$B$3:$L$5500,4,FALSE),""),"تأكد من الوحدة")</f>
        <v/>
      </c>
      <c r="H3097" s="31" t="str">
        <f>IFERROR(IF(E3097&lt;&gt;"",VLOOKUP(E3097,'تكويد الاصناف'!$B$3:$L$5500,9,FALSE),""),"تأكد من السعر")</f>
        <v/>
      </c>
      <c r="I3097" s="31"/>
      <c r="J3097" s="33" t="str">
        <f t="shared" si="48"/>
        <v/>
      </c>
      <c r="K3097" s="33"/>
      <c r="L3097" s="31"/>
      <c r="M3097" s="31"/>
    </row>
    <row r="3098" spans="2:13" x14ac:dyDescent="0.2">
      <c r="B3098" s="29" t="str">
        <f>IF(C3098&lt;&gt;"",COUNT($B$2:B3097)+1,"")</f>
        <v/>
      </c>
      <c r="C3098" s="30"/>
      <c r="D3098" s="31"/>
      <c r="E3098" s="32"/>
      <c r="F3098" s="31" t="str">
        <f>IFERROR(IF(E3098&lt;&gt;"",VLOOKUP(E3098,'تكويد الاصناف'!$B$3:$L$5500,3,FALSE),""),"تأكد من الكود")</f>
        <v/>
      </c>
      <c r="G3098" s="31" t="str">
        <f>IFERROR(IF(E3098&lt;&gt;"",VLOOKUP(E3098,'تكويد الاصناف'!$B$3:$L$5500,4,FALSE),""),"تأكد من الوحدة")</f>
        <v/>
      </c>
      <c r="H3098" s="31" t="str">
        <f>IFERROR(IF(E3098&lt;&gt;"",VLOOKUP(E3098,'تكويد الاصناف'!$B$3:$L$5500,9,FALSE),""),"تأكد من السعر")</f>
        <v/>
      </c>
      <c r="I3098" s="31"/>
      <c r="J3098" s="33" t="str">
        <f t="shared" si="48"/>
        <v/>
      </c>
      <c r="K3098" s="33"/>
      <c r="L3098" s="31"/>
      <c r="M3098" s="31"/>
    </row>
    <row r="3099" spans="2:13" x14ac:dyDescent="0.2">
      <c r="B3099" s="29" t="str">
        <f>IF(C3099&lt;&gt;"",COUNT($B$2:B3098)+1,"")</f>
        <v/>
      </c>
      <c r="C3099" s="30"/>
      <c r="D3099" s="31"/>
      <c r="E3099" s="32"/>
      <c r="F3099" s="31" t="str">
        <f>IFERROR(IF(E3099&lt;&gt;"",VLOOKUP(E3099,'تكويد الاصناف'!$B$3:$L$5500,3,FALSE),""),"تأكد من الكود")</f>
        <v/>
      </c>
      <c r="G3099" s="31" t="str">
        <f>IFERROR(IF(E3099&lt;&gt;"",VLOOKUP(E3099,'تكويد الاصناف'!$B$3:$L$5500,4,FALSE),""),"تأكد من الوحدة")</f>
        <v/>
      </c>
      <c r="H3099" s="31" t="str">
        <f>IFERROR(IF(E3099&lt;&gt;"",VLOOKUP(E3099,'تكويد الاصناف'!$B$3:$L$5500,9,FALSE),""),"تأكد من السعر")</f>
        <v/>
      </c>
      <c r="I3099" s="31"/>
      <c r="J3099" s="33" t="str">
        <f t="shared" si="48"/>
        <v/>
      </c>
      <c r="K3099" s="33"/>
      <c r="L3099" s="31"/>
      <c r="M3099" s="31"/>
    </row>
    <row r="3100" spans="2:13" x14ac:dyDescent="0.2">
      <c r="B3100" s="29" t="str">
        <f>IF(C3100&lt;&gt;"",COUNT($B$2:B3099)+1,"")</f>
        <v/>
      </c>
      <c r="C3100" s="30"/>
      <c r="D3100" s="31"/>
      <c r="E3100" s="32"/>
      <c r="F3100" s="31" t="str">
        <f>IFERROR(IF(E3100&lt;&gt;"",VLOOKUP(E3100,'تكويد الاصناف'!$B$3:$L$5500,3,FALSE),""),"تأكد من الكود")</f>
        <v/>
      </c>
      <c r="G3100" s="31" t="str">
        <f>IFERROR(IF(E3100&lt;&gt;"",VLOOKUP(E3100,'تكويد الاصناف'!$B$3:$L$5500,4,FALSE),""),"تأكد من الوحدة")</f>
        <v/>
      </c>
      <c r="H3100" s="31" t="str">
        <f>IFERROR(IF(E3100&lt;&gt;"",VLOOKUP(E3100,'تكويد الاصناف'!$B$3:$L$5500,9,FALSE),""),"تأكد من السعر")</f>
        <v/>
      </c>
      <c r="I3100" s="31"/>
      <c r="J3100" s="33" t="str">
        <f t="shared" si="48"/>
        <v/>
      </c>
      <c r="K3100" s="33"/>
      <c r="L3100" s="31"/>
      <c r="M3100" s="31"/>
    </row>
    <row r="3101" spans="2:13" x14ac:dyDescent="0.2">
      <c r="B3101" s="29" t="str">
        <f>IF(C3101&lt;&gt;"",COUNT($B$2:B3100)+1,"")</f>
        <v/>
      </c>
      <c r="C3101" s="30"/>
      <c r="D3101" s="31"/>
      <c r="E3101" s="32"/>
      <c r="F3101" s="31" t="str">
        <f>IFERROR(IF(E3101&lt;&gt;"",VLOOKUP(E3101,'تكويد الاصناف'!$B$3:$L$5500,3,FALSE),""),"تأكد من الكود")</f>
        <v/>
      </c>
      <c r="G3101" s="31" t="str">
        <f>IFERROR(IF(E3101&lt;&gt;"",VLOOKUP(E3101,'تكويد الاصناف'!$B$3:$L$5500,4,FALSE),""),"تأكد من الوحدة")</f>
        <v/>
      </c>
      <c r="H3101" s="31" t="str">
        <f>IFERROR(IF(E3101&lt;&gt;"",VLOOKUP(E3101,'تكويد الاصناف'!$B$3:$L$5500,9,FALSE),""),"تأكد من السعر")</f>
        <v/>
      </c>
      <c r="I3101" s="31"/>
      <c r="J3101" s="33" t="str">
        <f t="shared" si="48"/>
        <v/>
      </c>
      <c r="K3101" s="33"/>
      <c r="L3101" s="31"/>
      <c r="M3101" s="31"/>
    </row>
    <row r="3102" spans="2:13" x14ac:dyDescent="0.2">
      <c r="B3102" s="29" t="str">
        <f>IF(C3102&lt;&gt;"",COUNT($B$2:B3101)+1,"")</f>
        <v/>
      </c>
      <c r="C3102" s="30"/>
      <c r="D3102" s="31"/>
      <c r="E3102" s="32"/>
      <c r="F3102" s="31" t="str">
        <f>IFERROR(IF(E3102&lt;&gt;"",VLOOKUP(E3102,'تكويد الاصناف'!$B$3:$L$5500,3,FALSE),""),"تأكد من الكود")</f>
        <v/>
      </c>
      <c r="G3102" s="31" t="str">
        <f>IFERROR(IF(E3102&lt;&gt;"",VLOOKUP(E3102,'تكويد الاصناف'!$B$3:$L$5500,4,FALSE),""),"تأكد من الوحدة")</f>
        <v/>
      </c>
      <c r="H3102" s="31" t="str">
        <f>IFERROR(IF(E3102&lt;&gt;"",VLOOKUP(E3102,'تكويد الاصناف'!$B$3:$L$5500,9,FALSE),""),"تأكد من السعر")</f>
        <v/>
      </c>
      <c r="I3102" s="31"/>
      <c r="J3102" s="33" t="str">
        <f t="shared" si="48"/>
        <v/>
      </c>
      <c r="K3102" s="33"/>
      <c r="L3102" s="31"/>
      <c r="M3102" s="31"/>
    </row>
    <row r="3103" spans="2:13" x14ac:dyDescent="0.2">
      <c r="B3103" s="29" t="str">
        <f>IF(C3103&lt;&gt;"",COUNT($B$2:B3102)+1,"")</f>
        <v/>
      </c>
      <c r="C3103" s="30"/>
      <c r="D3103" s="31"/>
      <c r="E3103" s="32"/>
      <c r="F3103" s="31" t="str">
        <f>IFERROR(IF(E3103&lt;&gt;"",VLOOKUP(E3103,'تكويد الاصناف'!$B$3:$L$5500,3,FALSE),""),"تأكد من الكود")</f>
        <v/>
      </c>
      <c r="G3103" s="31" t="str">
        <f>IFERROR(IF(E3103&lt;&gt;"",VLOOKUP(E3103,'تكويد الاصناف'!$B$3:$L$5500,4,FALSE),""),"تأكد من الوحدة")</f>
        <v/>
      </c>
      <c r="H3103" s="31" t="str">
        <f>IFERROR(IF(E3103&lt;&gt;"",VLOOKUP(E3103,'تكويد الاصناف'!$B$3:$L$5500,9,FALSE),""),"تأكد من السعر")</f>
        <v/>
      </c>
      <c r="I3103" s="31"/>
      <c r="J3103" s="33" t="str">
        <f t="shared" si="48"/>
        <v/>
      </c>
      <c r="K3103" s="33"/>
      <c r="L3103" s="31"/>
      <c r="M3103" s="31"/>
    </row>
    <row r="3104" spans="2:13" x14ac:dyDescent="0.2">
      <c r="B3104" s="29" t="str">
        <f>IF(C3104&lt;&gt;"",COUNT($B$2:B3103)+1,"")</f>
        <v/>
      </c>
      <c r="C3104" s="30"/>
      <c r="D3104" s="31"/>
      <c r="E3104" s="32"/>
      <c r="F3104" s="31" t="str">
        <f>IFERROR(IF(E3104&lt;&gt;"",VLOOKUP(E3104,'تكويد الاصناف'!$B$3:$L$5500,3,FALSE),""),"تأكد من الكود")</f>
        <v/>
      </c>
      <c r="G3104" s="31" t="str">
        <f>IFERROR(IF(E3104&lt;&gt;"",VLOOKUP(E3104,'تكويد الاصناف'!$B$3:$L$5500,4,FALSE),""),"تأكد من الوحدة")</f>
        <v/>
      </c>
      <c r="H3104" s="31" t="str">
        <f>IFERROR(IF(E3104&lt;&gt;"",VLOOKUP(E3104,'تكويد الاصناف'!$B$3:$L$5500,9,FALSE),""),"تأكد من السعر")</f>
        <v/>
      </c>
      <c r="I3104" s="31"/>
      <c r="J3104" s="33" t="str">
        <f t="shared" si="48"/>
        <v/>
      </c>
      <c r="K3104" s="33"/>
      <c r="L3104" s="31"/>
      <c r="M3104" s="31"/>
    </row>
    <row r="3105" spans="2:13" x14ac:dyDescent="0.2">
      <c r="B3105" s="29" t="str">
        <f>IF(C3105&lt;&gt;"",COUNT($B$2:B3104)+1,"")</f>
        <v/>
      </c>
      <c r="C3105" s="30"/>
      <c r="D3105" s="31"/>
      <c r="E3105" s="32"/>
      <c r="F3105" s="31" t="str">
        <f>IFERROR(IF(E3105&lt;&gt;"",VLOOKUP(E3105,'تكويد الاصناف'!$B$3:$L$5500,3,FALSE),""),"تأكد من الكود")</f>
        <v/>
      </c>
      <c r="G3105" s="31" t="str">
        <f>IFERROR(IF(E3105&lt;&gt;"",VLOOKUP(E3105,'تكويد الاصناف'!$B$3:$L$5500,4,FALSE),""),"تأكد من الوحدة")</f>
        <v/>
      </c>
      <c r="H3105" s="31" t="str">
        <f>IFERROR(IF(E3105&lt;&gt;"",VLOOKUP(E3105,'تكويد الاصناف'!$B$3:$L$5500,9,FALSE),""),"تأكد من السعر")</f>
        <v/>
      </c>
      <c r="I3105" s="31"/>
      <c r="J3105" s="33" t="str">
        <f t="shared" si="48"/>
        <v/>
      </c>
      <c r="K3105" s="33"/>
      <c r="L3105" s="31"/>
      <c r="M3105" s="31"/>
    </row>
    <row r="3106" spans="2:13" x14ac:dyDescent="0.2">
      <c r="B3106" s="29" t="str">
        <f>IF(C3106&lt;&gt;"",COUNT($B$2:B3105)+1,"")</f>
        <v/>
      </c>
      <c r="C3106" s="30"/>
      <c r="D3106" s="31"/>
      <c r="E3106" s="32"/>
      <c r="F3106" s="31" t="str">
        <f>IFERROR(IF(E3106&lt;&gt;"",VLOOKUP(E3106,'تكويد الاصناف'!$B$3:$L$5500,3,FALSE),""),"تأكد من الكود")</f>
        <v/>
      </c>
      <c r="G3106" s="31" t="str">
        <f>IFERROR(IF(E3106&lt;&gt;"",VLOOKUP(E3106,'تكويد الاصناف'!$B$3:$L$5500,4,FALSE),""),"تأكد من الوحدة")</f>
        <v/>
      </c>
      <c r="H3106" s="31" t="str">
        <f>IFERROR(IF(E3106&lt;&gt;"",VLOOKUP(E3106,'تكويد الاصناف'!$B$3:$L$5500,9,FALSE),""),"تأكد من السعر")</f>
        <v/>
      </c>
      <c r="I3106" s="31"/>
      <c r="J3106" s="33" t="str">
        <f t="shared" si="48"/>
        <v/>
      </c>
      <c r="K3106" s="33"/>
      <c r="L3106" s="31"/>
      <c r="M3106" s="31"/>
    </row>
    <row r="3107" spans="2:13" x14ac:dyDescent="0.2">
      <c r="B3107" s="29" t="str">
        <f>IF(C3107&lt;&gt;"",COUNT($B$2:B3106)+1,"")</f>
        <v/>
      </c>
      <c r="C3107" s="30"/>
      <c r="D3107" s="31"/>
      <c r="E3107" s="32"/>
      <c r="F3107" s="31" t="str">
        <f>IFERROR(IF(E3107&lt;&gt;"",VLOOKUP(E3107,'تكويد الاصناف'!$B$3:$L$5500,3,FALSE),""),"تأكد من الكود")</f>
        <v/>
      </c>
      <c r="G3107" s="31" t="str">
        <f>IFERROR(IF(E3107&lt;&gt;"",VLOOKUP(E3107,'تكويد الاصناف'!$B$3:$L$5500,4,FALSE),""),"تأكد من الوحدة")</f>
        <v/>
      </c>
      <c r="H3107" s="31" t="str">
        <f>IFERROR(IF(E3107&lt;&gt;"",VLOOKUP(E3107,'تكويد الاصناف'!$B$3:$L$5500,9,FALSE),""),"تأكد من السعر")</f>
        <v/>
      </c>
      <c r="I3107" s="31"/>
      <c r="J3107" s="33" t="str">
        <f t="shared" si="48"/>
        <v/>
      </c>
      <c r="K3107" s="33"/>
      <c r="L3107" s="31"/>
      <c r="M3107" s="31"/>
    </row>
    <row r="3108" spans="2:13" x14ac:dyDescent="0.2">
      <c r="B3108" s="29" t="str">
        <f>IF(C3108&lt;&gt;"",COUNT($B$2:B3107)+1,"")</f>
        <v/>
      </c>
      <c r="C3108" s="30"/>
      <c r="D3108" s="31"/>
      <c r="E3108" s="32"/>
      <c r="F3108" s="31" t="str">
        <f>IFERROR(IF(E3108&lt;&gt;"",VLOOKUP(E3108,'تكويد الاصناف'!$B$3:$L$5500,3,FALSE),""),"تأكد من الكود")</f>
        <v/>
      </c>
      <c r="G3108" s="31" t="str">
        <f>IFERROR(IF(E3108&lt;&gt;"",VLOOKUP(E3108,'تكويد الاصناف'!$B$3:$L$5500,4,FALSE),""),"تأكد من الوحدة")</f>
        <v/>
      </c>
      <c r="H3108" s="31" t="str">
        <f>IFERROR(IF(E3108&lt;&gt;"",VLOOKUP(E3108,'تكويد الاصناف'!$B$3:$L$5500,9,FALSE),""),"تأكد من السعر")</f>
        <v/>
      </c>
      <c r="I3108" s="31"/>
      <c r="J3108" s="33" t="str">
        <f t="shared" si="48"/>
        <v/>
      </c>
      <c r="K3108" s="33"/>
      <c r="L3108" s="31"/>
      <c r="M3108" s="31"/>
    </row>
    <row r="3109" spans="2:13" x14ac:dyDescent="0.2">
      <c r="B3109" s="29" t="str">
        <f>IF(C3109&lt;&gt;"",COUNT($B$2:B3108)+1,"")</f>
        <v/>
      </c>
      <c r="C3109" s="30"/>
      <c r="D3109" s="31"/>
      <c r="E3109" s="32"/>
      <c r="F3109" s="31" t="str">
        <f>IFERROR(IF(E3109&lt;&gt;"",VLOOKUP(E3109,'تكويد الاصناف'!$B$3:$L$5500,3,FALSE),""),"تأكد من الكود")</f>
        <v/>
      </c>
      <c r="G3109" s="31" t="str">
        <f>IFERROR(IF(E3109&lt;&gt;"",VLOOKUP(E3109,'تكويد الاصناف'!$B$3:$L$5500,4,FALSE),""),"تأكد من الوحدة")</f>
        <v/>
      </c>
      <c r="H3109" s="31" t="str">
        <f>IFERROR(IF(E3109&lt;&gt;"",VLOOKUP(E3109,'تكويد الاصناف'!$B$3:$L$5500,9,FALSE),""),"تأكد من السعر")</f>
        <v/>
      </c>
      <c r="I3109" s="31"/>
      <c r="J3109" s="33" t="str">
        <f t="shared" si="48"/>
        <v/>
      </c>
      <c r="K3109" s="33"/>
      <c r="L3109" s="31"/>
      <c r="M3109" s="31"/>
    </row>
    <row r="3110" spans="2:13" x14ac:dyDescent="0.2">
      <c r="B3110" s="29" t="str">
        <f>IF(C3110&lt;&gt;"",COUNT($B$2:B3109)+1,"")</f>
        <v/>
      </c>
      <c r="C3110" s="30"/>
      <c r="D3110" s="31"/>
      <c r="E3110" s="32"/>
      <c r="F3110" s="31" t="str">
        <f>IFERROR(IF(E3110&lt;&gt;"",VLOOKUP(E3110,'تكويد الاصناف'!$B$3:$L$5500,3,FALSE),""),"تأكد من الكود")</f>
        <v/>
      </c>
      <c r="G3110" s="31" t="str">
        <f>IFERROR(IF(E3110&lt;&gt;"",VLOOKUP(E3110,'تكويد الاصناف'!$B$3:$L$5500,4,FALSE),""),"تأكد من الوحدة")</f>
        <v/>
      </c>
      <c r="H3110" s="31" t="str">
        <f>IFERROR(IF(E3110&lt;&gt;"",VLOOKUP(E3110,'تكويد الاصناف'!$B$3:$L$5500,9,FALSE),""),"تأكد من السعر")</f>
        <v/>
      </c>
      <c r="I3110" s="31"/>
      <c r="J3110" s="33" t="str">
        <f t="shared" si="48"/>
        <v/>
      </c>
      <c r="K3110" s="33"/>
      <c r="L3110" s="31"/>
      <c r="M3110" s="31"/>
    </row>
    <row r="3111" spans="2:13" x14ac:dyDescent="0.2">
      <c r="B3111" s="29" t="str">
        <f>IF(C3111&lt;&gt;"",COUNT($B$2:B3110)+1,"")</f>
        <v/>
      </c>
      <c r="C3111" s="30"/>
      <c r="D3111" s="31"/>
      <c r="E3111" s="32"/>
      <c r="F3111" s="31" t="str">
        <f>IFERROR(IF(E3111&lt;&gt;"",VLOOKUP(E3111,'تكويد الاصناف'!$B$3:$L$5500,3,FALSE),""),"تأكد من الكود")</f>
        <v/>
      </c>
      <c r="G3111" s="31" t="str">
        <f>IFERROR(IF(E3111&lt;&gt;"",VLOOKUP(E3111,'تكويد الاصناف'!$B$3:$L$5500,4,FALSE),""),"تأكد من الوحدة")</f>
        <v/>
      </c>
      <c r="H3111" s="31" t="str">
        <f>IFERROR(IF(E3111&lt;&gt;"",VLOOKUP(E3111,'تكويد الاصناف'!$B$3:$L$5500,9,FALSE),""),"تأكد من السعر")</f>
        <v/>
      </c>
      <c r="I3111" s="31"/>
      <c r="J3111" s="33" t="str">
        <f t="shared" si="48"/>
        <v/>
      </c>
      <c r="K3111" s="33"/>
      <c r="L3111" s="31"/>
      <c r="M3111" s="31"/>
    </row>
    <row r="3112" spans="2:13" x14ac:dyDescent="0.2">
      <c r="B3112" s="29" t="str">
        <f>IF(C3112&lt;&gt;"",COUNT($B$2:B3111)+1,"")</f>
        <v/>
      </c>
      <c r="C3112" s="30"/>
      <c r="D3112" s="31"/>
      <c r="E3112" s="32"/>
      <c r="F3112" s="31" t="str">
        <f>IFERROR(IF(E3112&lt;&gt;"",VLOOKUP(E3112,'تكويد الاصناف'!$B$3:$L$5500,3,FALSE),""),"تأكد من الكود")</f>
        <v/>
      </c>
      <c r="G3112" s="31" t="str">
        <f>IFERROR(IF(E3112&lt;&gt;"",VLOOKUP(E3112,'تكويد الاصناف'!$B$3:$L$5500,4,FALSE),""),"تأكد من الوحدة")</f>
        <v/>
      </c>
      <c r="H3112" s="31" t="str">
        <f>IFERROR(IF(E3112&lt;&gt;"",VLOOKUP(E3112,'تكويد الاصناف'!$B$3:$L$5500,9,FALSE),""),"تأكد من السعر")</f>
        <v/>
      </c>
      <c r="I3112" s="31"/>
      <c r="J3112" s="33" t="str">
        <f t="shared" si="48"/>
        <v/>
      </c>
      <c r="K3112" s="33"/>
      <c r="L3112" s="31"/>
      <c r="M3112" s="31"/>
    </row>
    <row r="3113" spans="2:13" x14ac:dyDescent="0.2">
      <c r="B3113" s="29" t="str">
        <f>IF(C3113&lt;&gt;"",COUNT($B$2:B3112)+1,"")</f>
        <v/>
      </c>
      <c r="C3113" s="30"/>
      <c r="D3113" s="31"/>
      <c r="E3113" s="32"/>
      <c r="F3113" s="31" t="str">
        <f>IFERROR(IF(E3113&lt;&gt;"",VLOOKUP(E3113,'تكويد الاصناف'!$B$3:$L$5500,3,FALSE),""),"تأكد من الكود")</f>
        <v/>
      </c>
      <c r="G3113" s="31" t="str">
        <f>IFERROR(IF(E3113&lt;&gt;"",VLOOKUP(E3113,'تكويد الاصناف'!$B$3:$L$5500,4,FALSE),""),"تأكد من الوحدة")</f>
        <v/>
      </c>
      <c r="H3113" s="31" t="str">
        <f>IFERROR(IF(E3113&lt;&gt;"",VLOOKUP(E3113,'تكويد الاصناف'!$B$3:$L$5500,9,FALSE),""),"تأكد من السعر")</f>
        <v/>
      </c>
      <c r="I3113" s="31"/>
      <c r="J3113" s="33" t="str">
        <f t="shared" si="48"/>
        <v/>
      </c>
      <c r="K3113" s="33"/>
      <c r="L3113" s="31"/>
      <c r="M3113" s="31"/>
    </row>
    <row r="3114" spans="2:13" x14ac:dyDescent="0.2">
      <c r="B3114" s="29" t="str">
        <f>IF(C3114&lt;&gt;"",COUNT($B$2:B3113)+1,"")</f>
        <v/>
      </c>
      <c r="C3114" s="30"/>
      <c r="D3114" s="31"/>
      <c r="E3114" s="32"/>
      <c r="F3114" s="31" t="str">
        <f>IFERROR(IF(E3114&lt;&gt;"",VLOOKUP(E3114,'تكويد الاصناف'!$B$3:$L$5500,3,FALSE),""),"تأكد من الكود")</f>
        <v/>
      </c>
      <c r="G3114" s="31" t="str">
        <f>IFERROR(IF(E3114&lt;&gt;"",VLOOKUP(E3114,'تكويد الاصناف'!$B$3:$L$5500,4,FALSE),""),"تأكد من الوحدة")</f>
        <v/>
      </c>
      <c r="H3114" s="31" t="str">
        <f>IFERROR(IF(E3114&lt;&gt;"",VLOOKUP(E3114,'تكويد الاصناف'!$B$3:$L$5500,9,FALSE),""),"تأكد من السعر")</f>
        <v/>
      </c>
      <c r="I3114" s="31"/>
      <c r="J3114" s="33" t="str">
        <f t="shared" si="48"/>
        <v/>
      </c>
      <c r="K3114" s="33"/>
      <c r="L3114" s="31"/>
      <c r="M3114" s="31"/>
    </row>
    <row r="3115" spans="2:13" x14ac:dyDescent="0.2">
      <c r="B3115" s="29" t="str">
        <f>IF(C3115&lt;&gt;"",COUNT($B$2:B3114)+1,"")</f>
        <v/>
      </c>
      <c r="C3115" s="30"/>
      <c r="D3115" s="31"/>
      <c r="E3115" s="32"/>
      <c r="F3115" s="31" t="str">
        <f>IFERROR(IF(E3115&lt;&gt;"",VLOOKUP(E3115,'تكويد الاصناف'!$B$3:$L$5500,3,FALSE),""),"تأكد من الكود")</f>
        <v/>
      </c>
      <c r="G3115" s="31" t="str">
        <f>IFERROR(IF(E3115&lt;&gt;"",VLOOKUP(E3115,'تكويد الاصناف'!$B$3:$L$5500,4,FALSE),""),"تأكد من الوحدة")</f>
        <v/>
      </c>
      <c r="H3115" s="31" t="str">
        <f>IFERROR(IF(E3115&lt;&gt;"",VLOOKUP(E3115,'تكويد الاصناف'!$B$3:$L$5500,9,FALSE),""),"تأكد من السعر")</f>
        <v/>
      </c>
      <c r="I3115" s="31"/>
      <c r="J3115" s="33" t="str">
        <f t="shared" si="48"/>
        <v/>
      </c>
      <c r="K3115" s="33"/>
      <c r="L3115" s="31"/>
      <c r="M3115" s="31"/>
    </row>
    <row r="3116" spans="2:13" x14ac:dyDescent="0.2">
      <c r="B3116" s="29" t="str">
        <f>IF(C3116&lt;&gt;"",COUNT($B$2:B3115)+1,"")</f>
        <v/>
      </c>
      <c r="C3116" s="30"/>
      <c r="D3116" s="31"/>
      <c r="E3116" s="32"/>
      <c r="F3116" s="31" t="str">
        <f>IFERROR(IF(E3116&lt;&gt;"",VLOOKUP(E3116,'تكويد الاصناف'!$B$3:$L$5500,3,FALSE),""),"تأكد من الكود")</f>
        <v/>
      </c>
      <c r="G3116" s="31" t="str">
        <f>IFERROR(IF(E3116&lt;&gt;"",VLOOKUP(E3116,'تكويد الاصناف'!$B$3:$L$5500,4,FALSE),""),"تأكد من الوحدة")</f>
        <v/>
      </c>
      <c r="H3116" s="31" t="str">
        <f>IFERROR(IF(E3116&lt;&gt;"",VLOOKUP(E3116,'تكويد الاصناف'!$B$3:$L$5500,9,FALSE),""),"تأكد من السعر")</f>
        <v/>
      </c>
      <c r="I3116" s="31"/>
      <c r="J3116" s="33" t="str">
        <f t="shared" si="48"/>
        <v/>
      </c>
      <c r="K3116" s="33"/>
      <c r="L3116" s="31"/>
      <c r="M3116" s="31"/>
    </row>
    <row r="3117" spans="2:13" x14ac:dyDescent="0.2">
      <c r="B3117" s="29" t="str">
        <f>IF(C3117&lt;&gt;"",COUNT($B$2:B3116)+1,"")</f>
        <v/>
      </c>
      <c r="C3117" s="30"/>
      <c r="D3117" s="31"/>
      <c r="E3117" s="32"/>
      <c r="F3117" s="31" t="str">
        <f>IFERROR(IF(E3117&lt;&gt;"",VLOOKUP(E3117,'تكويد الاصناف'!$B$3:$L$5500,3,FALSE),""),"تأكد من الكود")</f>
        <v/>
      </c>
      <c r="G3117" s="31" t="str">
        <f>IFERROR(IF(E3117&lt;&gt;"",VLOOKUP(E3117,'تكويد الاصناف'!$B$3:$L$5500,4,FALSE),""),"تأكد من الوحدة")</f>
        <v/>
      </c>
      <c r="H3117" s="31" t="str">
        <f>IFERROR(IF(E3117&lt;&gt;"",VLOOKUP(E3117,'تكويد الاصناف'!$B$3:$L$5500,9,FALSE),""),"تأكد من السعر")</f>
        <v/>
      </c>
      <c r="I3117" s="31"/>
      <c r="J3117" s="33" t="str">
        <f t="shared" si="48"/>
        <v/>
      </c>
      <c r="K3117" s="33"/>
      <c r="L3117" s="31"/>
      <c r="M3117" s="31"/>
    </row>
    <row r="3118" spans="2:13" x14ac:dyDescent="0.2">
      <c r="B3118" s="29" t="str">
        <f>IF(C3118&lt;&gt;"",COUNT($B$2:B3117)+1,"")</f>
        <v/>
      </c>
      <c r="C3118" s="30"/>
      <c r="D3118" s="31"/>
      <c r="E3118" s="32"/>
      <c r="F3118" s="31" t="str">
        <f>IFERROR(IF(E3118&lt;&gt;"",VLOOKUP(E3118,'تكويد الاصناف'!$B$3:$L$5500,3,FALSE),""),"تأكد من الكود")</f>
        <v/>
      </c>
      <c r="G3118" s="31" t="str">
        <f>IFERROR(IF(E3118&lt;&gt;"",VLOOKUP(E3118,'تكويد الاصناف'!$B$3:$L$5500,4,FALSE),""),"تأكد من الوحدة")</f>
        <v/>
      </c>
      <c r="H3118" s="31" t="str">
        <f>IFERROR(IF(E3118&lt;&gt;"",VLOOKUP(E3118,'تكويد الاصناف'!$B$3:$L$5500,9,FALSE),""),"تأكد من السعر")</f>
        <v/>
      </c>
      <c r="I3118" s="31"/>
      <c r="J3118" s="33" t="str">
        <f t="shared" si="48"/>
        <v/>
      </c>
      <c r="K3118" s="33"/>
      <c r="L3118" s="31"/>
      <c r="M3118" s="31"/>
    </row>
    <row r="3119" spans="2:13" x14ac:dyDescent="0.2">
      <c r="B3119" s="29" t="str">
        <f>IF(C3119&lt;&gt;"",COUNT($B$2:B3118)+1,"")</f>
        <v/>
      </c>
      <c r="C3119" s="30"/>
      <c r="D3119" s="31"/>
      <c r="E3119" s="32"/>
      <c r="F3119" s="31" t="str">
        <f>IFERROR(IF(E3119&lt;&gt;"",VLOOKUP(E3119,'تكويد الاصناف'!$B$3:$L$5500,3,FALSE),""),"تأكد من الكود")</f>
        <v/>
      </c>
      <c r="G3119" s="31" t="str">
        <f>IFERROR(IF(E3119&lt;&gt;"",VLOOKUP(E3119,'تكويد الاصناف'!$B$3:$L$5500,4,FALSE),""),"تأكد من الوحدة")</f>
        <v/>
      </c>
      <c r="H3119" s="31" t="str">
        <f>IFERROR(IF(E3119&lt;&gt;"",VLOOKUP(E3119,'تكويد الاصناف'!$B$3:$L$5500,9,FALSE),""),"تأكد من السعر")</f>
        <v/>
      </c>
      <c r="I3119" s="31"/>
      <c r="J3119" s="33" t="str">
        <f t="shared" si="48"/>
        <v/>
      </c>
      <c r="K3119" s="33"/>
      <c r="L3119" s="31"/>
      <c r="M3119" s="31"/>
    </row>
    <row r="3120" spans="2:13" x14ac:dyDescent="0.2">
      <c r="B3120" s="29" t="str">
        <f>IF(C3120&lt;&gt;"",COUNT($B$2:B3119)+1,"")</f>
        <v/>
      </c>
      <c r="C3120" s="30"/>
      <c r="D3120" s="31"/>
      <c r="E3120" s="32"/>
      <c r="F3120" s="31" t="str">
        <f>IFERROR(IF(E3120&lt;&gt;"",VLOOKUP(E3120,'تكويد الاصناف'!$B$3:$L$5500,3,FALSE),""),"تأكد من الكود")</f>
        <v/>
      </c>
      <c r="G3120" s="31" t="str">
        <f>IFERROR(IF(E3120&lt;&gt;"",VLOOKUP(E3120,'تكويد الاصناف'!$B$3:$L$5500,4,FALSE),""),"تأكد من الوحدة")</f>
        <v/>
      </c>
      <c r="H3120" s="31" t="str">
        <f>IFERROR(IF(E3120&lt;&gt;"",VLOOKUP(E3120,'تكويد الاصناف'!$B$3:$L$5500,9,FALSE),""),"تأكد من السعر")</f>
        <v/>
      </c>
      <c r="I3120" s="31"/>
      <c r="J3120" s="33" t="str">
        <f t="shared" si="48"/>
        <v/>
      </c>
      <c r="K3120" s="33"/>
      <c r="L3120" s="31"/>
      <c r="M3120" s="31"/>
    </row>
    <row r="3121" spans="2:13" x14ac:dyDescent="0.2">
      <c r="B3121" s="29" t="str">
        <f>IF(C3121&lt;&gt;"",COUNT($B$2:B3120)+1,"")</f>
        <v/>
      </c>
      <c r="C3121" s="30"/>
      <c r="D3121" s="31"/>
      <c r="E3121" s="32"/>
      <c r="F3121" s="31" t="str">
        <f>IFERROR(IF(E3121&lt;&gt;"",VLOOKUP(E3121,'تكويد الاصناف'!$B$3:$L$5500,3,FALSE),""),"تأكد من الكود")</f>
        <v/>
      </c>
      <c r="G3121" s="31" t="str">
        <f>IFERROR(IF(E3121&lt;&gt;"",VLOOKUP(E3121,'تكويد الاصناف'!$B$3:$L$5500,4,FALSE),""),"تأكد من الوحدة")</f>
        <v/>
      </c>
      <c r="H3121" s="31" t="str">
        <f>IFERROR(IF(E3121&lt;&gt;"",VLOOKUP(E3121,'تكويد الاصناف'!$B$3:$L$5500,9,FALSE),""),"تأكد من السعر")</f>
        <v/>
      </c>
      <c r="I3121" s="31"/>
      <c r="J3121" s="33" t="str">
        <f t="shared" si="48"/>
        <v/>
      </c>
      <c r="K3121" s="33"/>
      <c r="L3121" s="31"/>
      <c r="M3121" s="31"/>
    </row>
    <row r="3122" spans="2:13" x14ac:dyDescent="0.2">
      <c r="B3122" s="29" t="str">
        <f>IF(C3122&lt;&gt;"",COUNT($B$2:B3121)+1,"")</f>
        <v/>
      </c>
      <c r="C3122" s="30"/>
      <c r="D3122" s="31"/>
      <c r="E3122" s="32"/>
      <c r="F3122" s="31" t="str">
        <f>IFERROR(IF(E3122&lt;&gt;"",VLOOKUP(E3122,'تكويد الاصناف'!$B$3:$L$5500,3,FALSE),""),"تأكد من الكود")</f>
        <v/>
      </c>
      <c r="G3122" s="31" t="str">
        <f>IFERROR(IF(E3122&lt;&gt;"",VLOOKUP(E3122,'تكويد الاصناف'!$B$3:$L$5500,4,FALSE),""),"تأكد من الوحدة")</f>
        <v/>
      </c>
      <c r="H3122" s="31" t="str">
        <f>IFERROR(IF(E3122&lt;&gt;"",VLOOKUP(E3122,'تكويد الاصناف'!$B$3:$L$5500,9,FALSE),""),"تأكد من السعر")</f>
        <v/>
      </c>
      <c r="I3122" s="31"/>
      <c r="J3122" s="33" t="str">
        <f t="shared" si="48"/>
        <v/>
      </c>
      <c r="K3122" s="33"/>
      <c r="L3122" s="31"/>
      <c r="M3122" s="31"/>
    </row>
    <row r="3123" spans="2:13" x14ac:dyDescent="0.2">
      <c r="B3123" s="29" t="str">
        <f>IF(C3123&lt;&gt;"",COUNT($B$2:B3122)+1,"")</f>
        <v/>
      </c>
      <c r="C3123" s="30"/>
      <c r="D3123" s="31"/>
      <c r="E3123" s="32"/>
      <c r="F3123" s="31" t="str">
        <f>IFERROR(IF(E3123&lt;&gt;"",VLOOKUP(E3123,'تكويد الاصناف'!$B$3:$L$5500,3,FALSE),""),"تأكد من الكود")</f>
        <v/>
      </c>
      <c r="G3123" s="31" t="str">
        <f>IFERROR(IF(E3123&lt;&gt;"",VLOOKUP(E3123,'تكويد الاصناف'!$B$3:$L$5500,4,FALSE),""),"تأكد من الوحدة")</f>
        <v/>
      </c>
      <c r="H3123" s="31" t="str">
        <f>IFERROR(IF(E3123&lt;&gt;"",VLOOKUP(E3123,'تكويد الاصناف'!$B$3:$L$5500,9,FALSE),""),"تأكد من السعر")</f>
        <v/>
      </c>
      <c r="I3123" s="31"/>
      <c r="J3123" s="33" t="str">
        <f t="shared" si="48"/>
        <v/>
      </c>
      <c r="K3123" s="33"/>
      <c r="L3123" s="31"/>
      <c r="M3123" s="31"/>
    </row>
    <row r="3124" spans="2:13" x14ac:dyDescent="0.2">
      <c r="B3124" s="29" t="str">
        <f>IF(C3124&lt;&gt;"",COUNT($B$2:B3123)+1,"")</f>
        <v/>
      </c>
      <c r="C3124" s="30"/>
      <c r="D3124" s="31"/>
      <c r="E3124" s="32"/>
      <c r="F3124" s="31" t="str">
        <f>IFERROR(IF(E3124&lt;&gt;"",VLOOKUP(E3124,'تكويد الاصناف'!$B$3:$L$5500,3,FALSE),""),"تأكد من الكود")</f>
        <v/>
      </c>
      <c r="G3124" s="31" t="str">
        <f>IFERROR(IF(E3124&lt;&gt;"",VLOOKUP(E3124,'تكويد الاصناف'!$B$3:$L$5500,4,FALSE),""),"تأكد من الوحدة")</f>
        <v/>
      </c>
      <c r="H3124" s="31" t="str">
        <f>IFERROR(IF(E3124&lt;&gt;"",VLOOKUP(E3124,'تكويد الاصناف'!$B$3:$L$5500,9,FALSE),""),"تأكد من السعر")</f>
        <v/>
      </c>
      <c r="I3124" s="31"/>
      <c r="J3124" s="33" t="str">
        <f t="shared" si="48"/>
        <v/>
      </c>
      <c r="K3124" s="33"/>
      <c r="L3124" s="31"/>
      <c r="M3124" s="31"/>
    </row>
    <row r="3125" spans="2:13" x14ac:dyDescent="0.2">
      <c r="B3125" s="29" t="str">
        <f>IF(C3125&lt;&gt;"",COUNT($B$2:B3124)+1,"")</f>
        <v/>
      </c>
      <c r="C3125" s="30"/>
      <c r="D3125" s="31"/>
      <c r="E3125" s="32"/>
      <c r="F3125" s="31" t="str">
        <f>IFERROR(IF(E3125&lt;&gt;"",VLOOKUP(E3125,'تكويد الاصناف'!$B$3:$L$5500,3,FALSE),""),"تأكد من الكود")</f>
        <v/>
      </c>
      <c r="G3125" s="31" t="str">
        <f>IFERROR(IF(E3125&lt;&gt;"",VLOOKUP(E3125,'تكويد الاصناف'!$B$3:$L$5500,4,FALSE),""),"تأكد من الوحدة")</f>
        <v/>
      </c>
      <c r="H3125" s="31" t="str">
        <f>IFERROR(IF(E3125&lt;&gt;"",VLOOKUP(E3125,'تكويد الاصناف'!$B$3:$L$5500,9,FALSE),""),"تأكد من السعر")</f>
        <v/>
      </c>
      <c r="I3125" s="31"/>
      <c r="J3125" s="33" t="str">
        <f t="shared" si="48"/>
        <v/>
      </c>
      <c r="K3125" s="33"/>
      <c r="L3125" s="31"/>
      <c r="M3125" s="31"/>
    </row>
    <row r="3126" spans="2:13" x14ac:dyDescent="0.2">
      <c r="B3126" s="29" t="str">
        <f>IF(C3126&lt;&gt;"",COUNT($B$2:B3125)+1,"")</f>
        <v/>
      </c>
      <c r="C3126" s="30"/>
      <c r="D3126" s="31"/>
      <c r="E3126" s="32"/>
      <c r="F3126" s="31" t="str">
        <f>IFERROR(IF(E3126&lt;&gt;"",VLOOKUP(E3126,'تكويد الاصناف'!$B$3:$L$5500,3,FALSE),""),"تأكد من الكود")</f>
        <v/>
      </c>
      <c r="G3126" s="31" t="str">
        <f>IFERROR(IF(E3126&lt;&gt;"",VLOOKUP(E3126,'تكويد الاصناف'!$B$3:$L$5500,4,FALSE),""),"تأكد من الوحدة")</f>
        <v/>
      </c>
      <c r="H3126" s="31" t="str">
        <f>IFERROR(IF(E3126&lt;&gt;"",VLOOKUP(E3126,'تكويد الاصناف'!$B$3:$L$5500,9,FALSE),""),"تأكد من السعر")</f>
        <v/>
      </c>
      <c r="I3126" s="31"/>
      <c r="J3126" s="33" t="str">
        <f t="shared" si="48"/>
        <v/>
      </c>
      <c r="K3126" s="33"/>
      <c r="L3126" s="31"/>
      <c r="M3126" s="31"/>
    </row>
    <row r="3127" spans="2:13" x14ac:dyDescent="0.2">
      <c r="B3127" s="29" t="str">
        <f>IF(C3127&lt;&gt;"",COUNT($B$2:B3126)+1,"")</f>
        <v/>
      </c>
      <c r="C3127" s="30"/>
      <c r="D3127" s="31"/>
      <c r="E3127" s="32"/>
      <c r="F3127" s="31" t="str">
        <f>IFERROR(IF(E3127&lt;&gt;"",VLOOKUP(E3127,'تكويد الاصناف'!$B$3:$L$5500,3,FALSE),""),"تأكد من الكود")</f>
        <v/>
      </c>
      <c r="G3127" s="31" t="str">
        <f>IFERROR(IF(E3127&lt;&gt;"",VLOOKUP(E3127,'تكويد الاصناف'!$B$3:$L$5500,4,FALSE),""),"تأكد من الوحدة")</f>
        <v/>
      </c>
      <c r="H3127" s="31" t="str">
        <f>IFERROR(IF(E3127&lt;&gt;"",VLOOKUP(E3127,'تكويد الاصناف'!$B$3:$L$5500,9,FALSE),""),"تأكد من السعر")</f>
        <v/>
      </c>
      <c r="I3127" s="31"/>
      <c r="J3127" s="33" t="str">
        <f t="shared" si="48"/>
        <v/>
      </c>
      <c r="K3127" s="33"/>
      <c r="L3127" s="31"/>
      <c r="M3127" s="31"/>
    </row>
    <row r="3128" spans="2:13" x14ac:dyDescent="0.2">
      <c r="B3128" s="29" t="str">
        <f>IF(C3128&lt;&gt;"",COUNT($B$2:B3127)+1,"")</f>
        <v/>
      </c>
      <c r="C3128" s="30"/>
      <c r="D3128" s="31"/>
      <c r="E3128" s="32"/>
      <c r="F3128" s="31" t="str">
        <f>IFERROR(IF(E3128&lt;&gt;"",VLOOKUP(E3128,'تكويد الاصناف'!$B$3:$L$5500,3,FALSE),""),"تأكد من الكود")</f>
        <v/>
      </c>
      <c r="G3128" s="31" t="str">
        <f>IFERROR(IF(E3128&lt;&gt;"",VLOOKUP(E3128,'تكويد الاصناف'!$B$3:$L$5500,4,FALSE),""),"تأكد من الوحدة")</f>
        <v/>
      </c>
      <c r="H3128" s="31" t="str">
        <f>IFERROR(IF(E3128&lt;&gt;"",VLOOKUP(E3128,'تكويد الاصناف'!$B$3:$L$5500,9,FALSE),""),"تأكد من السعر")</f>
        <v/>
      </c>
      <c r="I3128" s="31"/>
      <c r="J3128" s="33" t="str">
        <f t="shared" si="48"/>
        <v/>
      </c>
      <c r="K3128" s="33"/>
      <c r="L3128" s="31"/>
      <c r="M3128" s="31"/>
    </row>
    <row r="3129" spans="2:13" x14ac:dyDescent="0.2">
      <c r="B3129" s="29" t="str">
        <f>IF(C3129&lt;&gt;"",COUNT($B$2:B3128)+1,"")</f>
        <v/>
      </c>
      <c r="C3129" s="30"/>
      <c r="D3129" s="31"/>
      <c r="E3129" s="32"/>
      <c r="F3129" s="31" t="str">
        <f>IFERROR(IF(E3129&lt;&gt;"",VLOOKUP(E3129,'تكويد الاصناف'!$B$3:$L$5500,3,FALSE),""),"تأكد من الكود")</f>
        <v/>
      </c>
      <c r="G3129" s="31" t="str">
        <f>IFERROR(IF(E3129&lt;&gt;"",VLOOKUP(E3129,'تكويد الاصناف'!$B$3:$L$5500,4,FALSE),""),"تأكد من الوحدة")</f>
        <v/>
      </c>
      <c r="H3129" s="31" t="str">
        <f>IFERROR(IF(E3129&lt;&gt;"",VLOOKUP(E3129,'تكويد الاصناف'!$B$3:$L$5500,9,FALSE),""),"تأكد من السعر")</f>
        <v/>
      </c>
      <c r="I3129" s="31"/>
      <c r="J3129" s="33" t="str">
        <f t="shared" si="48"/>
        <v/>
      </c>
      <c r="K3129" s="33"/>
      <c r="L3129" s="31"/>
      <c r="M3129" s="31"/>
    </row>
    <row r="3130" spans="2:13" x14ac:dyDescent="0.2">
      <c r="B3130" s="29" t="str">
        <f>IF(C3130&lt;&gt;"",COUNT($B$2:B3129)+1,"")</f>
        <v/>
      </c>
      <c r="C3130" s="30"/>
      <c r="D3130" s="31"/>
      <c r="E3130" s="32"/>
      <c r="F3130" s="31" t="str">
        <f>IFERROR(IF(E3130&lt;&gt;"",VLOOKUP(E3130,'تكويد الاصناف'!$B$3:$L$5500,3,FALSE),""),"تأكد من الكود")</f>
        <v/>
      </c>
      <c r="G3130" s="31" t="str">
        <f>IFERROR(IF(E3130&lt;&gt;"",VLOOKUP(E3130,'تكويد الاصناف'!$B$3:$L$5500,4,FALSE),""),"تأكد من الوحدة")</f>
        <v/>
      </c>
      <c r="H3130" s="31" t="str">
        <f>IFERROR(IF(E3130&lt;&gt;"",VLOOKUP(E3130,'تكويد الاصناف'!$B$3:$L$5500,9,FALSE),""),"تأكد من السعر")</f>
        <v/>
      </c>
      <c r="I3130" s="31"/>
      <c r="J3130" s="33" t="str">
        <f t="shared" si="48"/>
        <v/>
      </c>
      <c r="K3130" s="33"/>
      <c r="L3130" s="31"/>
      <c r="M3130" s="31"/>
    </row>
    <row r="3131" spans="2:13" x14ac:dyDescent="0.2">
      <c r="B3131" s="29" t="str">
        <f>IF(C3131&lt;&gt;"",COUNT($B$2:B3130)+1,"")</f>
        <v/>
      </c>
      <c r="C3131" s="30"/>
      <c r="D3131" s="31"/>
      <c r="E3131" s="32"/>
      <c r="F3131" s="31" t="str">
        <f>IFERROR(IF(E3131&lt;&gt;"",VLOOKUP(E3131,'تكويد الاصناف'!$B$3:$L$5500,3,FALSE),""),"تأكد من الكود")</f>
        <v/>
      </c>
      <c r="G3131" s="31" t="str">
        <f>IFERROR(IF(E3131&lt;&gt;"",VLOOKUP(E3131,'تكويد الاصناف'!$B$3:$L$5500,4,FALSE),""),"تأكد من الوحدة")</f>
        <v/>
      </c>
      <c r="H3131" s="31" t="str">
        <f>IFERROR(IF(E3131&lt;&gt;"",VLOOKUP(E3131,'تكويد الاصناف'!$B$3:$L$5500,9,FALSE),""),"تأكد من السعر")</f>
        <v/>
      </c>
      <c r="I3131" s="31"/>
      <c r="J3131" s="33" t="str">
        <f t="shared" si="48"/>
        <v/>
      </c>
      <c r="K3131" s="33"/>
      <c r="L3131" s="31"/>
      <c r="M3131" s="31"/>
    </row>
    <row r="3132" spans="2:13" x14ac:dyDescent="0.2">
      <c r="B3132" s="29" t="str">
        <f>IF(C3132&lt;&gt;"",COUNT($B$2:B3131)+1,"")</f>
        <v/>
      </c>
      <c r="C3132" s="30"/>
      <c r="D3132" s="31"/>
      <c r="E3132" s="32"/>
      <c r="F3132" s="31" t="str">
        <f>IFERROR(IF(E3132&lt;&gt;"",VLOOKUP(E3132,'تكويد الاصناف'!$B$3:$L$5500,3,FALSE),""),"تأكد من الكود")</f>
        <v/>
      </c>
      <c r="G3132" s="31" t="str">
        <f>IFERROR(IF(E3132&lt;&gt;"",VLOOKUP(E3132,'تكويد الاصناف'!$B$3:$L$5500,4,FALSE),""),"تأكد من الوحدة")</f>
        <v/>
      </c>
      <c r="H3132" s="31" t="str">
        <f>IFERROR(IF(E3132&lt;&gt;"",VLOOKUP(E3132,'تكويد الاصناف'!$B$3:$L$5500,9,FALSE),""),"تأكد من السعر")</f>
        <v/>
      </c>
      <c r="I3132" s="31"/>
      <c r="J3132" s="33" t="str">
        <f t="shared" si="48"/>
        <v/>
      </c>
      <c r="K3132" s="33"/>
      <c r="L3132" s="31"/>
      <c r="M3132" s="31"/>
    </row>
    <row r="3133" spans="2:13" x14ac:dyDescent="0.2">
      <c r="B3133" s="29" t="str">
        <f>IF(C3133&lt;&gt;"",COUNT($B$2:B3132)+1,"")</f>
        <v/>
      </c>
      <c r="C3133" s="30"/>
      <c r="D3133" s="31"/>
      <c r="E3133" s="32"/>
      <c r="F3133" s="31" t="str">
        <f>IFERROR(IF(E3133&lt;&gt;"",VLOOKUP(E3133,'تكويد الاصناف'!$B$3:$L$5500,3,FALSE),""),"تأكد من الكود")</f>
        <v/>
      </c>
      <c r="G3133" s="31" t="str">
        <f>IFERROR(IF(E3133&lt;&gt;"",VLOOKUP(E3133,'تكويد الاصناف'!$B$3:$L$5500,4,FALSE),""),"تأكد من الوحدة")</f>
        <v/>
      </c>
      <c r="H3133" s="31" t="str">
        <f>IFERROR(IF(E3133&lt;&gt;"",VLOOKUP(E3133,'تكويد الاصناف'!$B$3:$L$5500,9,FALSE),""),"تأكد من السعر")</f>
        <v/>
      </c>
      <c r="I3133" s="31"/>
      <c r="J3133" s="33" t="str">
        <f t="shared" si="48"/>
        <v/>
      </c>
      <c r="K3133" s="33"/>
      <c r="L3133" s="31"/>
      <c r="M3133" s="31"/>
    </row>
    <row r="3134" spans="2:13" x14ac:dyDescent="0.2">
      <c r="B3134" s="29" t="str">
        <f>IF(C3134&lt;&gt;"",COUNT($B$2:B3133)+1,"")</f>
        <v/>
      </c>
      <c r="C3134" s="30"/>
      <c r="D3134" s="31"/>
      <c r="E3134" s="32"/>
      <c r="F3134" s="31" t="str">
        <f>IFERROR(IF(E3134&lt;&gt;"",VLOOKUP(E3134,'تكويد الاصناف'!$B$3:$L$5500,3,FALSE),""),"تأكد من الكود")</f>
        <v/>
      </c>
      <c r="G3134" s="31" t="str">
        <f>IFERROR(IF(E3134&lt;&gt;"",VLOOKUP(E3134,'تكويد الاصناف'!$B$3:$L$5500,4,FALSE),""),"تأكد من الوحدة")</f>
        <v/>
      </c>
      <c r="H3134" s="31" t="str">
        <f>IFERROR(IF(E3134&lt;&gt;"",VLOOKUP(E3134,'تكويد الاصناف'!$B$3:$L$5500,9,FALSE),""),"تأكد من السعر")</f>
        <v/>
      </c>
      <c r="I3134" s="31"/>
      <c r="J3134" s="33" t="str">
        <f t="shared" si="48"/>
        <v/>
      </c>
      <c r="K3134" s="33"/>
      <c r="L3134" s="31"/>
      <c r="M3134" s="31"/>
    </row>
    <row r="3135" spans="2:13" x14ac:dyDescent="0.2">
      <c r="B3135" s="29" t="str">
        <f>IF(C3135&lt;&gt;"",COUNT($B$2:B3134)+1,"")</f>
        <v/>
      </c>
      <c r="C3135" s="30"/>
      <c r="D3135" s="31"/>
      <c r="E3135" s="32"/>
      <c r="F3135" s="31" t="str">
        <f>IFERROR(IF(E3135&lt;&gt;"",VLOOKUP(E3135,'تكويد الاصناف'!$B$3:$L$5500,3,FALSE),""),"تأكد من الكود")</f>
        <v/>
      </c>
      <c r="G3135" s="31" t="str">
        <f>IFERROR(IF(E3135&lt;&gt;"",VLOOKUP(E3135,'تكويد الاصناف'!$B$3:$L$5500,4,FALSE),""),"تأكد من الوحدة")</f>
        <v/>
      </c>
      <c r="H3135" s="31" t="str">
        <f>IFERROR(IF(E3135&lt;&gt;"",VLOOKUP(E3135,'تكويد الاصناف'!$B$3:$L$5500,9,FALSE),""),"تأكد من السعر")</f>
        <v/>
      </c>
      <c r="I3135" s="31"/>
      <c r="J3135" s="33" t="str">
        <f t="shared" si="48"/>
        <v/>
      </c>
      <c r="K3135" s="33"/>
      <c r="L3135" s="31"/>
      <c r="M3135" s="31"/>
    </row>
    <row r="3136" spans="2:13" x14ac:dyDescent="0.2">
      <c r="B3136" s="29" t="str">
        <f>IF(C3136&lt;&gt;"",COUNT($B$2:B3135)+1,"")</f>
        <v/>
      </c>
      <c r="C3136" s="30"/>
      <c r="D3136" s="31"/>
      <c r="E3136" s="32"/>
      <c r="F3136" s="31" t="str">
        <f>IFERROR(IF(E3136&lt;&gt;"",VLOOKUP(E3136,'تكويد الاصناف'!$B$3:$L$5500,3,FALSE),""),"تأكد من الكود")</f>
        <v/>
      </c>
      <c r="G3136" s="31" t="str">
        <f>IFERROR(IF(E3136&lt;&gt;"",VLOOKUP(E3136,'تكويد الاصناف'!$B$3:$L$5500,4,FALSE),""),"تأكد من الوحدة")</f>
        <v/>
      </c>
      <c r="H3136" s="31" t="str">
        <f>IFERROR(IF(E3136&lt;&gt;"",VLOOKUP(E3136,'تكويد الاصناف'!$B$3:$L$5500,9,FALSE),""),"تأكد من السعر")</f>
        <v/>
      </c>
      <c r="I3136" s="31"/>
      <c r="J3136" s="33" t="str">
        <f t="shared" si="48"/>
        <v/>
      </c>
      <c r="K3136" s="33"/>
      <c r="L3136" s="31"/>
      <c r="M3136" s="31"/>
    </row>
    <row r="3137" spans="2:13" x14ac:dyDescent="0.2">
      <c r="B3137" s="29" t="str">
        <f>IF(C3137&lt;&gt;"",COUNT($B$2:B3136)+1,"")</f>
        <v/>
      </c>
      <c r="C3137" s="30"/>
      <c r="D3137" s="31"/>
      <c r="E3137" s="32"/>
      <c r="F3137" s="31" t="str">
        <f>IFERROR(IF(E3137&lt;&gt;"",VLOOKUP(E3137,'تكويد الاصناف'!$B$3:$L$5500,3,FALSE),""),"تأكد من الكود")</f>
        <v/>
      </c>
      <c r="G3137" s="31" t="str">
        <f>IFERROR(IF(E3137&lt;&gt;"",VLOOKUP(E3137,'تكويد الاصناف'!$B$3:$L$5500,4,FALSE),""),"تأكد من الوحدة")</f>
        <v/>
      </c>
      <c r="H3137" s="31" t="str">
        <f>IFERROR(IF(E3137&lt;&gt;"",VLOOKUP(E3137,'تكويد الاصناف'!$B$3:$L$5500,9,FALSE),""),"تأكد من السعر")</f>
        <v/>
      </c>
      <c r="I3137" s="31"/>
      <c r="J3137" s="33" t="str">
        <f t="shared" si="48"/>
        <v/>
      </c>
      <c r="K3137" s="33"/>
      <c r="L3137" s="31"/>
      <c r="M3137" s="31"/>
    </row>
    <row r="3138" spans="2:13" x14ac:dyDescent="0.2">
      <c r="B3138" s="29" t="str">
        <f>IF(C3138&lt;&gt;"",COUNT($B$2:B3137)+1,"")</f>
        <v/>
      </c>
      <c r="C3138" s="30"/>
      <c r="D3138" s="31"/>
      <c r="E3138" s="32"/>
      <c r="F3138" s="31" t="str">
        <f>IFERROR(IF(E3138&lt;&gt;"",VLOOKUP(E3138,'تكويد الاصناف'!$B$3:$L$5500,3,FALSE),""),"تأكد من الكود")</f>
        <v/>
      </c>
      <c r="G3138" s="31" t="str">
        <f>IFERROR(IF(E3138&lt;&gt;"",VLOOKUP(E3138,'تكويد الاصناف'!$B$3:$L$5500,4,FALSE),""),"تأكد من الوحدة")</f>
        <v/>
      </c>
      <c r="H3138" s="31" t="str">
        <f>IFERROR(IF(E3138&lt;&gt;"",VLOOKUP(E3138,'تكويد الاصناف'!$B$3:$L$5500,9,FALSE),""),"تأكد من السعر")</f>
        <v/>
      </c>
      <c r="I3138" s="31"/>
      <c r="J3138" s="33" t="str">
        <f t="shared" si="48"/>
        <v/>
      </c>
      <c r="K3138" s="33"/>
      <c r="L3138" s="31"/>
      <c r="M3138" s="31"/>
    </row>
    <row r="3139" spans="2:13" x14ac:dyDescent="0.2">
      <c r="B3139" s="29" t="str">
        <f>IF(C3139&lt;&gt;"",COUNT($B$2:B3138)+1,"")</f>
        <v/>
      </c>
      <c r="C3139" s="30"/>
      <c r="D3139" s="31"/>
      <c r="E3139" s="32"/>
      <c r="F3139" s="31" t="str">
        <f>IFERROR(IF(E3139&lt;&gt;"",VLOOKUP(E3139,'تكويد الاصناف'!$B$3:$L$5500,3,FALSE),""),"تأكد من الكود")</f>
        <v/>
      </c>
      <c r="G3139" s="31" t="str">
        <f>IFERROR(IF(E3139&lt;&gt;"",VLOOKUP(E3139,'تكويد الاصناف'!$B$3:$L$5500,4,FALSE),""),"تأكد من الوحدة")</f>
        <v/>
      </c>
      <c r="H3139" s="31" t="str">
        <f>IFERROR(IF(E3139&lt;&gt;"",VLOOKUP(E3139,'تكويد الاصناف'!$B$3:$L$5500,9,FALSE),""),"تأكد من السعر")</f>
        <v/>
      </c>
      <c r="I3139" s="31"/>
      <c r="J3139" s="33" t="str">
        <f t="shared" ref="J3139:J3202" si="49">IFERROR(I3139*H3139,"")</f>
        <v/>
      </c>
      <c r="K3139" s="33"/>
      <c r="L3139" s="31"/>
      <c r="M3139" s="31"/>
    </row>
    <row r="3140" spans="2:13" x14ac:dyDescent="0.2">
      <c r="B3140" s="29" t="str">
        <f>IF(C3140&lt;&gt;"",COUNT($B$2:B3139)+1,"")</f>
        <v/>
      </c>
      <c r="C3140" s="30"/>
      <c r="D3140" s="31"/>
      <c r="E3140" s="32"/>
      <c r="F3140" s="31" t="str">
        <f>IFERROR(IF(E3140&lt;&gt;"",VLOOKUP(E3140,'تكويد الاصناف'!$B$3:$L$5500,3,FALSE),""),"تأكد من الكود")</f>
        <v/>
      </c>
      <c r="G3140" s="31" t="str">
        <f>IFERROR(IF(E3140&lt;&gt;"",VLOOKUP(E3140,'تكويد الاصناف'!$B$3:$L$5500,4,FALSE),""),"تأكد من الوحدة")</f>
        <v/>
      </c>
      <c r="H3140" s="31" t="str">
        <f>IFERROR(IF(E3140&lt;&gt;"",VLOOKUP(E3140,'تكويد الاصناف'!$B$3:$L$5500,9,FALSE),""),"تأكد من السعر")</f>
        <v/>
      </c>
      <c r="I3140" s="31"/>
      <c r="J3140" s="33" t="str">
        <f t="shared" si="49"/>
        <v/>
      </c>
      <c r="K3140" s="33"/>
      <c r="L3140" s="31"/>
      <c r="M3140" s="31"/>
    </row>
    <row r="3141" spans="2:13" x14ac:dyDescent="0.2">
      <c r="B3141" s="29" t="str">
        <f>IF(C3141&lt;&gt;"",COUNT($B$2:B3140)+1,"")</f>
        <v/>
      </c>
      <c r="C3141" s="30"/>
      <c r="D3141" s="31"/>
      <c r="E3141" s="32"/>
      <c r="F3141" s="31" t="str">
        <f>IFERROR(IF(E3141&lt;&gt;"",VLOOKUP(E3141,'تكويد الاصناف'!$B$3:$L$5500,3,FALSE),""),"تأكد من الكود")</f>
        <v/>
      </c>
      <c r="G3141" s="31" t="str">
        <f>IFERROR(IF(E3141&lt;&gt;"",VLOOKUP(E3141,'تكويد الاصناف'!$B$3:$L$5500,4,FALSE),""),"تأكد من الوحدة")</f>
        <v/>
      </c>
      <c r="H3141" s="31" t="str">
        <f>IFERROR(IF(E3141&lt;&gt;"",VLOOKUP(E3141,'تكويد الاصناف'!$B$3:$L$5500,9,FALSE),""),"تأكد من السعر")</f>
        <v/>
      </c>
      <c r="I3141" s="31"/>
      <c r="J3141" s="33" t="str">
        <f t="shared" si="49"/>
        <v/>
      </c>
      <c r="K3141" s="33"/>
      <c r="L3141" s="31"/>
      <c r="M3141" s="31"/>
    </row>
    <row r="3142" spans="2:13" x14ac:dyDescent="0.2">
      <c r="B3142" s="29" t="str">
        <f>IF(C3142&lt;&gt;"",COUNT($B$2:B3141)+1,"")</f>
        <v/>
      </c>
      <c r="C3142" s="30"/>
      <c r="D3142" s="31"/>
      <c r="E3142" s="32"/>
      <c r="F3142" s="31" t="str">
        <f>IFERROR(IF(E3142&lt;&gt;"",VLOOKUP(E3142,'تكويد الاصناف'!$B$3:$L$5500,3,FALSE),""),"تأكد من الكود")</f>
        <v/>
      </c>
      <c r="G3142" s="31" t="str">
        <f>IFERROR(IF(E3142&lt;&gt;"",VLOOKUP(E3142,'تكويد الاصناف'!$B$3:$L$5500,4,FALSE),""),"تأكد من الوحدة")</f>
        <v/>
      </c>
      <c r="H3142" s="31" t="str">
        <f>IFERROR(IF(E3142&lt;&gt;"",VLOOKUP(E3142,'تكويد الاصناف'!$B$3:$L$5500,9,FALSE),""),"تأكد من السعر")</f>
        <v/>
      </c>
      <c r="I3142" s="31"/>
      <c r="J3142" s="33" t="str">
        <f t="shared" si="49"/>
        <v/>
      </c>
      <c r="K3142" s="33"/>
      <c r="L3142" s="31"/>
      <c r="M3142" s="31"/>
    </row>
    <row r="3143" spans="2:13" x14ac:dyDescent="0.2">
      <c r="B3143" s="29" t="str">
        <f>IF(C3143&lt;&gt;"",COUNT($B$2:B3142)+1,"")</f>
        <v/>
      </c>
      <c r="C3143" s="30"/>
      <c r="D3143" s="31"/>
      <c r="E3143" s="32"/>
      <c r="F3143" s="31" t="str">
        <f>IFERROR(IF(E3143&lt;&gt;"",VLOOKUP(E3143,'تكويد الاصناف'!$B$3:$L$5500,3,FALSE),""),"تأكد من الكود")</f>
        <v/>
      </c>
      <c r="G3143" s="31" t="str">
        <f>IFERROR(IF(E3143&lt;&gt;"",VLOOKUP(E3143,'تكويد الاصناف'!$B$3:$L$5500,4,FALSE),""),"تأكد من الوحدة")</f>
        <v/>
      </c>
      <c r="H3143" s="31" t="str">
        <f>IFERROR(IF(E3143&lt;&gt;"",VLOOKUP(E3143,'تكويد الاصناف'!$B$3:$L$5500,9,FALSE),""),"تأكد من السعر")</f>
        <v/>
      </c>
      <c r="I3143" s="31"/>
      <c r="J3143" s="33" t="str">
        <f t="shared" si="49"/>
        <v/>
      </c>
      <c r="K3143" s="33"/>
      <c r="L3143" s="31"/>
      <c r="M3143" s="31"/>
    </row>
    <row r="3144" spans="2:13" x14ac:dyDescent="0.2">
      <c r="B3144" s="29" t="str">
        <f>IF(C3144&lt;&gt;"",COUNT($B$2:B3143)+1,"")</f>
        <v/>
      </c>
      <c r="C3144" s="30"/>
      <c r="D3144" s="31"/>
      <c r="E3144" s="32"/>
      <c r="F3144" s="31" t="str">
        <f>IFERROR(IF(E3144&lt;&gt;"",VLOOKUP(E3144,'تكويد الاصناف'!$B$3:$L$5500,3,FALSE),""),"تأكد من الكود")</f>
        <v/>
      </c>
      <c r="G3144" s="31" t="str">
        <f>IFERROR(IF(E3144&lt;&gt;"",VLOOKUP(E3144,'تكويد الاصناف'!$B$3:$L$5500,4,FALSE),""),"تأكد من الوحدة")</f>
        <v/>
      </c>
      <c r="H3144" s="31" t="str">
        <f>IFERROR(IF(E3144&lt;&gt;"",VLOOKUP(E3144,'تكويد الاصناف'!$B$3:$L$5500,9,FALSE),""),"تأكد من السعر")</f>
        <v/>
      </c>
      <c r="I3144" s="31"/>
      <c r="J3144" s="33" t="str">
        <f t="shared" si="49"/>
        <v/>
      </c>
      <c r="K3144" s="33"/>
      <c r="L3144" s="31"/>
      <c r="M3144" s="31"/>
    </row>
    <row r="3145" spans="2:13" x14ac:dyDescent="0.2">
      <c r="B3145" s="29" t="str">
        <f>IF(C3145&lt;&gt;"",COUNT($B$2:B3144)+1,"")</f>
        <v/>
      </c>
      <c r="C3145" s="30"/>
      <c r="D3145" s="31"/>
      <c r="E3145" s="32"/>
      <c r="F3145" s="31" t="str">
        <f>IFERROR(IF(E3145&lt;&gt;"",VLOOKUP(E3145,'تكويد الاصناف'!$B$3:$L$5500,3,FALSE),""),"تأكد من الكود")</f>
        <v/>
      </c>
      <c r="G3145" s="31" t="str">
        <f>IFERROR(IF(E3145&lt;&gt;"",VLOOKUP(E3145,'تكويد الاصناف'!$B$3:$L$5500,4,FALSE),""),"تأكد من الوحدة")</f>
        <v/>
      </c>
      <c r="H3145" s="31" t="str">
        <f>IFERROR(IF(E3145&lt;&gt;"",VLOOKUP(E3145,'تكويد الاصناف'!$B$3:$L$5500,9,FALSE),""),"تأكد من السعر")</f>
        <v/>
      </c>
      <c r="I3145" s="31"/>
      <c r="J3145" s="33" t="str">
        <f t="shared" si="49"/>
        <v/>
      </c>
      <c r="K3145" s="33"/>
      <c r="L3145" s="31"/>
      <c r="M3145" s="31"/>
    </row>
    <row r="3146" spans="2:13" x14ac:dyDescent="0.2">
      <c r="B3146" s="29" t="str">
        <f>IF(C3146&lt;&gt;"",COUNT($B$2:B3145)+1,"")</f>
        <v/>
      </c>
      <c r="C3146" s="30"/>
      <c r="D3146" s="31"/>
      <c r="E3146" s="32"/>
      <c r="F3146" s="31" t="str">
        <f>IFERROR(IF(E3146&lt;&gt;"",VLOOKUP(E3146,'تكويد الاصناف'!$B$3:$L$5500,3,FALSE),""),"تأكد من الكود")</f>
        <v/>
      </c>
      <c r="G3146" s="31" t="str">
        <f>IFERROR(IF(E3146&lt;&gt;"",VLOOKUP(E3146,'تكويد الاصناف'!$B$3:$L$5500,4,FALSE),""),"تأكد من الوحدة")</f>
        <v/>
      </c>
      <c r="H3146" s="31" t="str">
        <f>IFERROR(IF(E3146&lt;&gt;"",VLOOKUP(E3146,'تكويد الاصناف'!$B$3:$L$5500,9,FALSE),""),"تأكد من السعر")</f>
        <v/>
      </c>
      <c r="I3146" s="31"/>
      <c r="J3146" s="33" t="str">
        <f t="shared" si="49"/>
        <v/>
      </c>
      <c r="K3146" s="33"/>
      <c r="L3146" s="31"/>
      <c r="M3146" s="31"/>
    </row>
    <row r="3147" spans="2:13" x14ac:dyDescent="0.2">
      <c r="B3147" s="29" t="str">
        <f>IF(C3147&lt;&gt;"",COUNT($B$2:B3146)+1,"")</f>
        <v/>
      </c>
      <c r="C3147" s="30"/>
      <c r="D3147" s="31"/>
      <c r="E3147" s="32"/>
      <c r="F3147" s="31" t="str">
        <f>IFERROR(IF(E3147&lt;&gt;"",VLOOKUP(E3147,'تكويد الاصناف'!$B$3:$L$5500,3,FALSE),""),"تأكد من الكود")</f>
        <v/>
      </c>
      <c r="G3147" s="31" t="str">
        <f>IFERROR(IF(E3147&lt;&gt;"",VLOOKUP(E3147,'تكويد الاصناف'!$B$3:$L$5500,4,FALSE),""),"تأكد من الوحدة")</f>
        <v/>
      </c>
      <c r="H3147" s="31" t="str">
        <f>IFERROR(IF(E3147&lt;&gt;"",VLOOKUP(E3147,'تكويد الاصناف'!$B$3:$L$5500,9,FALSE),""),"تأكد من السعر")</f>
        <v/>
      </c>
      <c r="I3147" s="31"/>
      <c r="J3147" s="33" t="str">
        <f t="shared" si="49"/>
        <v/>
      </c>
      <c r="K3147" s="33"/>
      <c r="L3147" s="31"/>
      <c r="M3147" s="31"/>
    </row>
    <row r="3148" spans="2:13" x14ac:dyDescent="0.2">
      <c r="B3148" s="29" t="str">
        <f>IF(C3148&lt;&gt;"",COUNT($B$2:B3147)+1,"")</f>
        <v/>
      </c>
      <c r="C3148" s="30"/>
      <c r="D3148" s="31"/>
      <c r="E3148" s="32"/>
      <c r="F3148" s="31" t="str">
        <f>IFERROR(IF(E3148&lt;&gt;"",VLOOKUP(E3148,'تكويد الاصناف'!$B$3:$L$5500,3,FALSE),""),"تأكد من الكود")</f>
        <v/>
      </c>
      <c r="G3148" s="31" t="str">
        <f>IFERROR(IF(E3148&lt;&gt;"",VLOOKUP(E3148,'تكويد الاصناف'!$B$3:$L$5500,4,FALSE),""),"تأكد من الوحدة")</f>
        <v/>
      </c>
      <c r="H3148" s="31" t="str">
        <f>IFERROR(IF(E3148&lt;&gt;"",VLOOKUP(E3148,'تكويد الاصناف'!$B$3:$L$5500,9,FALSE),""),"تأكد من السعر")</f>
        <v/>
      </c>
      <c r="I3148" s="31"/>
      <c r="J3148" s="33" t="str">
        <f t="shared" si="49"/>
        <v/>
      </c>
      <c r="K3148" s="33"/>
      <c r="L3148" s="31"/>
      <c r="M3148" s="31"/>
    </row>
    <row r="3149" spans="2:13" x14ac:dyDescent="0.2">
      <c r="B3149" s="29" t="str">
        <f>IF(C3149&lt;&gt;"",COUNT($B$2:B3148)+1,"")</f>
        <v/>
      </c>
      <c r="C3149" s="30"/>
      <c r="D3149" s="31"/>
      <c r="E3149" s="32"/>
      <c r="F3149" s="31" t="str">
        <f>IFERROR(IF(E3149&lt;&gt;"",VLOOKUP(E3149,'تكويد الاصناف'!$B$3:$L$5500,3,FALSE),""),"تأكد من الكود")</f>
        <v/>
      </c>
      <c r="G3149" s="31" t="str">
        <f>IFERROR(IF(E3149&lt;&gt;"",VLOOKUP(E3149,'تكويد الاصناف'!$B$3:$L$5500,4,FALSE),""),"تأكد من الوحدة")</f>
        <v/>
      </c>
      <c r="H3149" s="31" t="str">
        <f>IFERROR(IF(E3149&lt;&gt;"",VLOOKUP(E3149,'تكويد الاصناف'!$B$3:$L$5500,9,FALSE),""),"تأكد من السعر")</f>
        <v/>
      </c>
      <c r="I3149" s="31"/>
      <c r="J3149" s="33" t="str">
        <f t="shared" si="49"/>
        <v/>
      </c>
      <c r="K3149" s="33"/>
      <c r="L3149" s="31"/>
      <c r="M3149" s="31"/>
    </row>
    <row r="3150" spans="2:13" x14ac:dyDescent="0.2">
      <c r="B3150" s="29" t="str">
        <f>IF(C3150&lt;&gt;"",COUNT($B$2:B3149)+1,"")</f>
        <v/>
      </c>
      <c r="C3150" s="30"/>
      <c r="D3150" s="31"/>
      <c r="E3150" s="32"/>
      <c r="F3150" s="31" t="str">
        <f>IFERROR(IF(E3150&lt;&gt;"",VLOOKUP(E3150,'تكويد الاصناف'!$B$3:$L$5500,3,FALSE),""),"تأكد من الكود")</f>
        <v/>
      </c>
      <c r="G3150" s="31" t="str">
        <f>IFERROR(IF(E3150&lt;&gt;"",VLOOKUP(E3150,'تكويد الاصناف'!$B$3:$L$5500,4,FALSE),""),"تأكد من الوحدة")</f>
        <v/>
      </c>
      <c r="H3150" s="31" t="str">
        <f>IFERROR(IF(E3150&lt;&gt;"",VLOOKUP(E3150,'تكويد الاصناف'!$B$3:$L$5500,9,FALSE),""),"تأكد من السعر")</f>
        <v/>
      </c>
      <c r="I3150" s="31"/>
      <c r="J3150" s="33" t="str">
        <f t="shared" si="49"/>
        <v/>
      </c>
      <c r="K3150" s="33"/>
      <c r="L3150" s="31"/>
      <c r="M3150" s="31"/>
    </row>
    <row r="3151" spans="2:13" x14ac:dyDescent="0.2">
      <c r="B3151" s="29" t="str">
        <f>IF(C3151&lt;&gt;"",COUNT($B$2:B3150)+1,"")</f>
        <v/>
      </c>
      <c r="C3151" s="30"/>
      <c r="D3151" s="31"/>
      <c r="E3151" s="32"/>
      <c r="F3151" s="31" t="str">
        <f>IFERROR(IF(E3151&lt;&gt;"",VLOOKUP(E3151,'تكويد الاصناف'!$B$3:$L$5500,3,FALSE),""),"تأكد من الكود")</f>
        <v/>
      </c>
      <c r="G3151" s="31" t="str">
        <f>IFERROR(IF(E3151&lt;&gt;"",VLOOKUP(E3151,'تكويد الاصناف'!$B$3:$L$5500,4,FALSE),""),"تأكد من الوحدة")</f>
        <v/>
      </c>
      <c r="H3151" s="31" t="str">
        <f>IFERROR(IF(E3151&lt;&gt;"",VLOOKUP(E3151,'تكويد الاصناف'!$B$3:$L$5500,9,FALSE),""),"تأكد من السعر")</f>
        <v/>
      </c>
      <c r="I3151" s="31"/>
      <c r="J3151" s="33" t="str">
        <f t="shared" si="49"/>
        <v/>
      </c>
      <c r="K3151" s="33"/>
      <c r="L3151" s="31"/>
      <c r="M3151" s="31"/>
    </row>
    <row r="3152" spans="2:13" x14ac:dyDescent="0.2">
      <c r="B3152" s="29" t="str">
        <f>IF(C3152&lt;&gt;"",COUNT($B$2:B3151)+1,"")</f>
        <v/>
      </c>
      <c r="C3152" s="30"/>
      <c r="D3152" s="31"/>
      <c r="E3152" s="32"/>
      <c r="F3152" s="31" t="str">
        <f>IFERROR(IF(E3152&lt;&gt;"",VLOOKUP(E3152,'تكويد الاصناف'!$B$3:$L$5500,3,FALSE),""),"تأكد من الكود")</f>
        <v/>
      </c>
      <c r="G3152" s="31" t="str">
        <f>IFERROR(IF(E3152&lt;&gt;"",VLOOKUP(E3152,'تكويد الاصناف'!$B$3:$L$5500,4,FALSE),""),"تأكد من الوحدة")</f>
        <v/>
      </c>
      <c r="H3152" s="31" t="str">
        <f>IFERROR(IF(E3152&lt;&gt;"",VLOOKUP(E3152,'تكويد الاصناف'!$B$3:$L$5500,9,FALSE),""),"تأكد من السعر")</f>
        <v/>
      </c>
      <c r="I3152" s="31"/>
      <c r="J3152" s="33" t="str">
        <f t="shared" si="49"/>
        <v/>
      </c>
      <c r="K3152" s="33"/>
      <c r="L3152" s="31"/>
      <c r="M3152" s="31"/>
    </row>
    <row r="3153" spans="2:13" x14ac:dyDescent="0.2">
      <c r="B3153" s="29" t="str">
        <f>IF(C3153&lt;&gt;"",COUNT($B$2:B3152)+1,"")</f>
        <v/>
      </c>
      <c r="C3153" s="30"/>
      <c r="D3153" s="31"/>
      <c r="E3153" s="32"/>
      <c r="F3153" s="31" t="str">
        <f>IFERROR(IF(E3153&lt;&gt;"",VLOOKUP(E3153,'تكويد الاصناف'!$B$3:$L$5500,3,FALSE),""),"تأكد من الكود")</f>
        <v/>
      </c>
      <c r="G3153" s="31" t="str">
        <f>IFERROR(IF(E3153&lt;&gt;"",VLOOKUP(E3153,'تكويد الاصناف'!$B$3:$L$5500,4,FALSE),""),"تأكد من الوحدة")</f>
        <v/>
      </c>
      <c r="H3153" s="31" t="str">
        <f>IFERROR(IF(E3153&lt;&gt;"",VLOOKUP(E3153,'تكويد الاصناف'!$B$3:$L$5500,9,FALSE),""),"تأكد من السعر")</f>
        <v/>
      </c>
      <c r="I3153" s="31"/>
      <c r="J3153" s="33" t="str">
        <f t="shared" si="49"/>
        <v/>
      </c>
      <c r="K3153" s="33"/>
      <c r="L3153" s="31"/>
      <c r="M3153" s="31"/>
    </row>
    <row r="3154" spans="2:13" x14ac:dyDescent="0.2">
      <c r="B3154" s="29" t="str">
        <f>IF(C3154&lt;&gt;"",COUNT($B$2:B3153)+1,"")</f>
        <v/>
      </c>
      <c r="C3154" s="30"/>
      <c r="D3154" s="31"/>
      <c r="E3154" s="32"/>
      <c r="F3154" s="31" t="str">
        <f>IFERROR(IF(E3154&lt;&gt;"",VLOOKUP(E3154,'تكويد الاصناف'!$B$3:$L$5500,3,FALSE),""),"تأكد من الكود")</f>
        <v/>
      </c>
      <c r="G3154" s="31" t="str">
        <f>IFERROR(IF(E3154&lt;&gt;"",VLOOKUP(E3154,'تكويد الاصناف'!$B$3:$L$5500,4,FALSE),""),"تأكد من الوحدة")</f>
        <v/>
      </c>
      <c r="H3154" s="31" t="str">
        <f>IFERROR(IF(E3154&lt;&gt;"",VLOOKUP(E3154,'تكويد الاصناف'!$B$3:$L$5500,9,FALSE),""),"تأكد من السعر")</f>
        <v/>
      </c>
      <c r="I3154" s="31"/>
      <c r="J3154" s="33" t="str">
        <f t="shared" si="49"/>
        <v/>
      </c>
      <c r="K3154" s="33"/>
      <c r="L3154" s="31"/>
      <c r="M3154" s="31"/>
    </row>
    <row r="3155" spans="2:13" x14ac:dyDescent="0.2">
      <c r="B3155" s="29" t="str">
        <f>IF(C3155&lt;&gt;"",COUNT($B$2:B3154)+1,"")</f>
        <v/>
      </c>
      <c r="C3155" s="30"/>
      <c r="D3155" s="31"/>
      <c r="E3155" s="32"/>
      <c r="F3155" s="31" t="str">
        <f>IFERROR(IF(E3155&lt;&gt;"",VLOOKUP(E3155,'تكويد الاصناف'!$B$3:$L$5500,3,FALSE),""),"تأكد من الكود")</f>
        <v/>
      </c>
      <c r="G3155" s="31" t="str">
        <f>IFERROR(IF(E3155&lt;&gt;"",VLOOKUP(E3155,'تكويد الاصناف'!$B$3:$L$5500,4,FALSE),""),"تأكد من الوحدة")</f>
        <v/>
      </c>
      <c r="H3155" s="31" t="str">
        <f>IFERROR(IF(E3155&lt;&gt;"",VLOOKUP(E3155,'تكويد الاصناف'!$B$3:$L$5500,9,FALSE),""),"تأكد من السعر")</f>
        <v/>
      </c>
      <c r="I3155" s="31"/>
      <c r="J3155" s="33" t="str">
        <f t="shared" si="49"/>
        <v/>
      </c>
      <c r="K3155" s="33"/>
      <c r="L3155" s="31"/>
      <c r="M3155" s="31"/>
    </row>
    <row r="3156" spans="2:13" x14ac:dyDescent="0.2">
      <c r="B3156" s="29" t="str">
        <f>IF(C3156&lt;&gt;"",COUNT($B$2:B3155)+1,"")</f>
        <v/>
      </c>
      <c r="C3156" s="30"/>
      <c r="D3156" s="31"/>
      <c r="E3156" s="32"/>
      <c r="F3156" s="31" t="str">
        <f>IFERROR(IF(E3156&lt;&gt;"",VLOOKUP(E3156,'تكويد الاصناف'!$B$3:$L$5500,3,FALSE),""),"تأكد من الكود")</f>
        <v/>
      </c>
      <c r="G3156" s="31" t="str">
        <f>IFERROR(IF(E3156&lt;&gt;"",VLOOKUP(E3156,'تكويد الاصناف'!$B$3:$L$5500,4,FALSE),""),"تأكد من الوحدة")</f>
        <v/>
      </c>
      <c r="H3156" s="31" t="str">
        <f>IFERROR(IF(E3156&lt;&gt;"",VLOOKUP(E3156,'تكويد الاصناف'!$B$3:$L$5500,9,FALSE),""),"تأكد من السعر")</f>
        <v/>
      </c>
      <c r="I3156" s="31"/>
      <c r="J3156" s="33" t="str">
        <f t="shared" si="49"/>
        <v/>
      </c>
      <c r="K3156" s="33"/>
      <c r="L3156" s="31"/>
      <c r="M3156" s="31"/>
    </row>
    <row r="3157" spans="2:13" x14ac:dyDescent="0.2">
      <c r="B3157" s="29" t="str">
        <f>IF(C3157&lt;&gt;"",COUNT($B$2:B3156)+1,"")</f>
        <v/>
      </c>
      <c r="C3157" s="30"/>
      <c r="D3157" s="31"/>
      <c r="E3157" s="32"/>
      <c r="F3157" s="31" t="str">
        <f>IFERROR(IF(E3157&lt;&gt;"",VLOOKUP(E3157,'تكويد الاصناف'!$B$3:$L$5500,3,FALSE),""),"تأكد من الكود")</f>
        <v/>
      </c>
      <c r="G3157" s="31" t="str">
        <f>IFERROR(IF(E3157&lt;&gt;"",VLOOKUP(E3157,'تكويد الاصناف'!$B$3:$L$5500,4,FALSE),""),"تأكد من الوحدة")</f>
        <v/>
      </c>
      <c r="H3157" s="31" t="str">
        <f>IFERROR(IF(E3157&lt;&gt;"",VLOOKUP(E3157,'تكويد الاصناف'!$B$3:$L$5500,9,FALSE),""),"تأكد من السعر")</f>
        <v/>
      </c>
      <c r="I3157" s="31"/>
      <c r="J3157" s="33" t="str">
        <f t="shared" si="49"/>
        <v/>
      </c>
      <c r="K3157" s="33"/>
      <c r="L3157" s="31"/>
      <c r="M3157" s="31"/>
    </row>
    <row r="3158" spans="2:13" x14ac:dyDescent="0.2">
      <c r="B3158" s="29" t="str">
        <f>IF(C3158&lt;&gt;"",COUNT($B$2:B3157)+1,"")</f>
        <v/>
      </c>
      <c r="C3158" s="30"/>
      <c r="D3158" s="31"/>
      <c r="E3158" s="32"/>
      <c r="F3158" s="31" t="str">
        <f>IFERROR(IF(E3158&lt;&gt;"",VLOOKUP(E3158,'تكويد الاصناف'!$B$3:$L$5500,3,FALSE),""),"تأكد من الكود")</f>
        <v/>
      </c>
      <c r="G3158" s="31" t="str">
        <f>IFERROR(IF(E3158&lt;&gt;"",VLOOKUP(E3158,'تكويد الاصناف'!$B$3:$L$5500,4,FALSE),""),"تأكد من الوحدة")</f>
        <v/>
      </c>
      <c r="H3158" s="31" t="str">
        <f>IFERROR(IF(E3158&lt;&gt;"",VLOOKUP(E3158,'تكويد الاصناف'!$B$3:$L$5500,9,FALSE),""),"تأكد من السعر")</f>
        <v/>
      </c>
      <c r="I3158" s="31"/>
      <c r="J3158" s="33" t="str">
        <f t="shared" si="49"/>
        <v/>
      </c>
      <c r="K3158" s="33"/>
      <c r="L3158" s="31"/>
      <c r="M3158" s="31"/>
    </row>
    <row r="3159" spans="2:13" x14ac:dyDescent="0.2">
      <c r="B3159" s="29" t="str">
        <f>IF(C3159&lt;&gt;"",COUNT($B$2:B3158)+1,"")</f>
        <v/>
      </c>
      <c r="C3159" s="30"/>
      <c r="D3159" s="31"/>
      <c r="E3159" s="32"/>
      <c r="F3159" s="31" t="str">
        <f>IFERROR(IF(E3159&lt;&gt;"",VLOOKUP(E3159,'تكويد الاصناف'!$B$3:$L$5500,3,FALSE),""),"تأكد من الكود")</f>
        <v/>
      </c>
      <c r="G3159" s="31" t="str">
        <f>IFERROR(IF(E3159&lt;&gt;"",VLOOKUP(E3159,'تكويد الاصناف'!$B$3:$L$5500,4,FALSE),""),"تأكد من الوحدة")</f>
        <v/>
      </c>
      <c r="H3159" s="31" t="str">
        <f>IFERROR(IF(E3159&lt;&gt;"",VLOOKUP(E3159,'تكويد الاصناف'!$B$3:$L$5500,9,FALSE),""),"تأكد من السعر")</f>
        <v/>
      </c>
      <c r="I3159" s="31"/>
      <c r="J3159" s="33" t="str">
        <f t="shared" si="49"/>
        <v/>
      </c>
      <c r="K3159" s="33"/>
      <c r="L3159" s="31"/>
      <c r="M3159" s="31"/>
    </row>
    <row r="3160" spans="2:13" x14ac:dyDescent="0.2">
      <c r="B3160" s="29" t="str">
        <f>IF(C3160&lt;&gt;"",COUNT($B$2:B3159)+1,"")</f>
        <v/>
      </c>
      <c r="C3160" s="30"/>
      <c r="D3160" s="31"/>
      <c r="E3160" s="32"/>
      <c r="F3160" s="31" t="str">
        <f>IFERROR(IF(E3160&lt;&gt;"",VLOOKUP(E3160,'تكويد الاصناف'!$B$3:$L$5500,3,FALSE),""),"تأكد من الكود")</f>
        <v/>
      </c>
      <c r="G3160" s="31" t="str">
        <f>IFERROR(IF(E3160&lt;&gt;"",VLOOKUP(E3160,'تكويد الاصناف'!$B$3:$L$5500,4,FALSE),""),"تأكد من الوحدة")</f>
        <v/>
      </c>
      <c r="H3160" s="31" t="str">
        <f>IFERROR(IF(E3160&lt;&gt;"",VLOOKUP(E3160,'تكويد الاصناف'!$B$3:$L$5500,9,FALSE),""),"تأكد من السعر")</f>
        <v/>
      </c>
      <c r="I3160" s="31"/>
      <c r="J3160" s="33" t="str">
        <f t="shared" si="49"/>
        <v/>
      </c>
      <c r="K3160" s="33"/>
      <c r="L3160" s="31"/>
      <c r="M3160" s="31"/>
    </row>
    <row r="3161" spans="2:13" x14ac:dyDescent="0.2">
      <c r="B3161" s="29" t="str">
        <f>IF(C3161&lt;&gt;"",COUNT($B$2:B3160)+1,"")</f>
        <v/>
      </c>
      <c r="C3161" s="30"/>
      <c r="D3161" s="31"/>
      <c r="E3161" s="32"/>
      <c r="F3161" s="31" t="str">
        <f>IFERROR(IF(E3161&lt;&gt;"",VLOOKUP(E3161,'تكويد الاصناف'!$B$3:$L$5500,3,FALSE),""),"تأكد من الكود")</f>
        <v/>
      </c>
      <c r="G3161" s="31" t="str">
        <f>IFERROR(IF(E3161&lt;&gt;"",VLOOKUP(E3161,'تكويد الاصناف'!$B$3:$L$5500,4,FALSE),""),"تأكد من الوحدة")</f>
        <v/>
      </c>
      <c r="H3161" s="31" t="str">
        <f>IFERROR(IF(E3161&lt;&gt;"",VLOOKUP(E3161,'تكويد الاصناف'!$B$3:$L$5500,9,FALSE),""),"تأكد من السعر")</f>
        <v/>
      </c>
      <c r="I3161" s="31"/>
      <c r="J3161" s="33" t="str">
        <f t="shared" si="49"/>
        <v/>
      </c>
      <c r="K3161" s="33"/>
      <c r="L3161" s="31"/>
      <c r="M3161" s="31"/>
    </row>
    <row r="3162" spans="2:13" x14ac:dyDescent="0.2">
      <c r="B3162" s="29" t="str">
        <f>IF(C3162&lt;&gt;"",COUNT($B$2:B3161)+1,"")</f>
        <v/>
      </c>
      <c r="C3162" s="30"/>
      <c r="D3162" s="31"/>
      <c r="E3162" s="32"/>
      <c r="F3162" s="31" t="str">
        <f>IFERROR(IF(E3162&lt;&gt;"",VLOOKUP(E3162,'تكويد الاصناف'!$B$3:$L$5500,3,FALSE),""),"تأكد من الكود")</f>
        <v/>
      </c>
      <c r="G3162" s="31" t="str">
        <f>IFERROR(IF(E3162&lt;&gt;"",VLOOKUP(E3162,'تكويد الاصناف'!$B$3:$L$5500,4,FALSE),""),"تأكد من الوحدة")</f>
        <v/>
      </c>
      <c r="H3162" s="31" t="str">
        <f>IFERROR(IF(E3162&lt;&gt;"",VLOOKUP(E3162,'تكويد الاصناف'!$B$3:$L$5500,9,FALSE),""),"تأكد من السعر")</f>
        <v/>
      </c>
      <c r="I3162" s="31"/>
      <c r="J3162" s="33" t="str">
        <f t="shared" si="49"/>
        <v/>
      </c>
      <c r="K3162" s="33"/>
      <c r="L3162" s="31"/>
      <c r="M3162" s="31"/>
    </row>
    <row r="3163" spans="2:13" x14ac:dyDescent="0.2">
      <c r="B3163" s="29" t="str">
        <f>IF(C3163&lt;&gt;"",COUNT($B$2:B3162)+1,"")</f>
        <v/>
      </c>
      <c r="C3163" s="30"/>
      <c r="D3163" s="31"/>
      <c r="E3163" s="32"/>
      <c r="F3163" s="31" t="str">
        <f>IFERROR(IF(E3163&lt;&gt;"",VLOOKUP(E3163,'تكويد الاصناف'!$B$3:$L$5500,3,FALSE),""),"تأكد من الكود")</f>
        <v/>
      </c>
      <c r="G3163" s="31" t="str">
        <f>IFERROR(IF(E3163&lt;&gt;"",VLOOKUP(E3163,'تكويد الاصناف'!$B$3:$L$5500,4,FALSE),""),"تأكد من الوحدة")</f>
        <v/>
      </c>
      <c r="H3163" s="31" t="str">
        <f>IFERROR(IF(E3163&lt;&gt;"",VLOOKUP(E3163,'تكويد الاصناف'!$B$3:$L$5500,9,FALSE),""),"تأكد من السعر")</f>
        <v/>
      </c>
      <c r="I3163" s="31"/>
      <c r="J3163" s="33" t="str">
        <f t="shared" si="49"/>
        <v/>
      </c>
      <c r="K3163" s="33"/>
      <c r="L3163" s="31"/>
      <c r="M3163" s="31"/>
    </row>
    <row r="3164" spans="2:13" x14ac:dyDescent="0.2">
      <c r="B3164" s="29" t="str">
        <f>IF(C3164&lt;&gt;"",COUNT($B$2:B3163)+1,"")</f>
        <v/>
      </c>
      <c r="C3164" s="30"/>
      <c r="D3164" s="31"/>
      <c r="E3164" s="32"/>
      <c r="F3164" s="31" t="str">
        <f>IFERROR(IF(E3164&lt;&gt;"",VLOOKUP(E3164,'تكويد الاصناف'!$B$3:$L$5500,3,FALSE),""),"تأكد من الكود")</f>
        <v/>
      </c>
      <c r="G3164" s="31" t="str">
        <f>IFERROR(IF(E3164&lt;&gt;"",VLOOKUP(E3164,'تكويد الاصناف'!$B$3:$L$5500,4,FALSE),""),"تأكد من الوحدة")</f>
        <v/>
      </c>
      <c r="H3164" s="31" t="str">
        <f>IFERROR(IF(E3164&lt;&gt;"",VLOOKUP(E3164,'تكويد الاصناف'!$B$3:$L$5500,9,FALSE),""),"تأكد من السعر")</f>
        <v/>
      </c>
      <c r="I3164" s="31"/>
      <c r="J3164" s="33" t="str">
        <f t="shared" si="49"/>
        <v/>
      </c>
      <c r="K3164" s="33"/>
      <c r="L3164" s="31"/>
      <c r="M3164" s="31"/>
    </row>
    <row r="3165" spans="2:13" x14ac:dyDescent="0.2">
      <c r="B3165" s="29" t="str">
        <f>IF(C3165&lt;&gt;"",COUNT($B$2:B3164)+1,"")</f>
        <v/>
      </c>
      <c r="C3165" s="30"/>
      <c r="D3165" s="31"/>
      <c r="E3165" s="32"/>
      <c r="F3165" s="31" t="str">
        <f>IFERROR(IF(E3165&lt;&gt;"",VLOOKUP(E3165,'تكويد الاصناف'!$B$3:$L$5500,3,FALSE),""),"تأكد من الكود")</f>
        <v/>
      </c>
      <c r="G3165" s="31" t="str">
        <f>IFERROR(IF(E3165&lt;&gt;"",VLOOKUP(E3165,'تكويد الاصناف'!$B$3:$L$5500,4,FALSE),""),"تأكد من الوحدة")</f>
        <v/>
      </c>
      <c r="H3165" s="31" t="str">
        <f>IFERROR(IF(E3165&lt;&gt;"",VLOOKUP(E3165,'تكويد الاصناف'!$B$3:$L$5500,9,FALSE),""),"تأكد من السعر")</f>
        <v/>
      </c>
      <c r="I3165" s="31"/>
      <c r="J3165" s="33" t="str">
        <f t="shared" si="49"/>
        <v/>
      </c>
      <c r="K3165" s="33"/>
      <c r="L3165" s="31"/>
      <c r="M3165" s="31"/>
    </row>
    <row r="3166" spans="2:13" x14ac:dyDescent="0.2">
      <c r="B3166" s="29" t="str">
        <f>IF(C3166&lt;&gt;"",COUNT($B$2:B3165)+1,"")</f>
        <v/>
      </c>
      <c r="C3166" s="30"/>
      <c r="D3166" s="31"/>
      <c r="E3166" s="32"/>
      <c r="F3166" s="31" t="str">
        <f>IFERROR(IF(E3166&lt;&gt;"",VLOOKUP(E3166,'تكويد الاصناف'!$B$3:$L$5500,3,FALSE),""),"تأكد من الكود")</f>
        <v/>
      </c>
      <c r="G3166" s="31" t="str">
        <f>IFERROR(IF(E3166&lt;&gt;"",VLOOKUP(E3166,'تكويد الاصناف'!$B$3:$L$5500,4,FALSE),""),"تأكد من الوحدة")</f>
        <v/>
      </c>
      <c r="H3166" s="31" t="str">
        <f>IFERROR(IF(E3166&lt;&gt;"",VLOOKUP(E3166,'تكويد الاصناف'!$B$3:$L$5500,9,FALSE),""),"تأكد من السعر")</f>
        <v/>
      </c>
      <c r="I3166" s="31"/>
      <c r="J3166" s="33" t="str">
        <f t="shared" si="49"/>
        <v/>
      </c>
      <c r="K3166" s="33"/>
      <c r="L3166" s="31"/>
      <c r="M3166" s="31"/>
    </row>
    <row r="3167" spans="2:13" x14ac:dyDescent="0.2">
      <c r="B3167" s="29" t="str">
        <f>IF(C3167&lt;&gt;"",COUNT($B$2:B3166)+1,"")</f>
        <v/>
      </c>
      <c r="C3167" s="30"/>
      <c r="D3167" s="31"/>
      <c r="E3167" s="32"/>
      <c r="F3167" s="31" t="str">
        <f>IFERROR(IF(E3167&lt;&gt;"",VLOOKUP(E3167,'تكويد الاصناف'!$B$3:$L$5500,3,FALSE),""),"تأكد من الكود")</f>
        <v/>
      </c>
      <c r="G3167" s="31" t="str">
        <f>IFERROR(IF(E3167&lt;&gt;"",VLOOKUP(E3167,'تكويد الاصناف'!$B$3:$L$5500,4,FALSE),""),"تأكد من الوحدة")</f>
        <v/>
      </c>
      <c r="H3167" s="31" t="str">
        <f>IFERROR(IF(E3167&lt;&gt;"",VLOOKUP(E3167,'تكويد الاصناف'!$B$3:$L$5500,9,FALSE),""),"تأكد من السعر")</f>
        <v/>
      </c>
      <c r="I3167" s="31"/>
      <c r="J3167" s="33" t="str">
        <f t="shared" si="49"/>
        <v/>
      </c>
      <c r="K3167" s="33"/>
      <c r="L3167" s="31"/>
      <c r="M3167" s="31"/>
    </row>
    <row r="3168" spans="2:13" x14ac:dyDescent="0.2">
      <c r="B3168" s="29" t="str">
        <f>IF(C3168&lt;&gt;"",COUNT($B$2:B3167)+1,"")</f>
        <v/>
      </c>
      <c r="C3168" s="30"/>
      <c r="D3168" s="31"/>
      <c r="E3168" s="32"/>
      <c r="F3168" s="31" t="str">
        <f>IFERROR(IF(E3168&lt;&gt;"",VLOOKUP(E3168,'تكويد الاصناف'!$B$3:$L$5500,3,FALSE),""),"تأكد من الكود")</f>
        <v/>
      </c>
      <c r="G3168" s="31" t="str">
        <f>IFERROR(IF(E3168&lt;&gt;"",VLOOKUP(E3168,'تكويد الاصناف'!$B$3:$L$5500,4,FALSE),""),"تأكد من الوحدة")</f>
        <v/>
      </c>
      <c r="H3168" s="31" t="str">
        <f>IFERROR(IF(E3168&lt;&gt;"",VLOOKUP(E3168,'تكويد الاصناف'!$B$3:$L$5500,9,FALSE),""),"تأكد من السعر")</f>
        <v/>
      </c>
      <c r="I3168" s="31"/>
      <c r="J3168" s="33" t="str">
        <f t="shared" si="49"/>
        <v/>
      </c>
      <c r="K3168" s="33"/>
      <c r="L3168" s="31"/>
      <c r="M3168" s="31"/>
    </row>
    <row r="3169" spans="2:13" x14ac:dyDescent="0.2">
      <c r="B3169" s="29" t="str">
        <f>IF(C3169&lt;&gt;"",COUNT($B$2:B3168)+1,"")</f>
        <v/>
      </c>
      <c r="C3169" s="30"/>
      <c r="D3169" s="31"/>
      <c r="E3169" s="32"/>
      <c r="F3169" s="31" t="str">
        <f>IFERROR(IF(E3169&lt;&gt;"",VLOOKUP(E3169,'تكويد الاصناف'!$B$3:$L$5500,3,FALSE),""),"تأكد من الكود")</f>
        <v/>
      </c>
      <c r="G3169" s="31" t="str">
        <f>IFERROR(IF(E3169&lt;&gt;"",VLOOKUP(E3169,'تكويد الاصناف'!$B$3:$L$5500,4,FALSE),""),"تأكد من الوحدة")</f>
        <v/>
      </c>
      <c r="H3169" s="31" t="str">
        <f>IFERROR(IF(E3169&lt;&gt;"",VLOOKUP(E3169,'تكويد الاصناف'!$B$3:$L$5500,9,FALSE),""),"تأكد من السعر")</f>
        <v/>
      </c>
      <c r="I3169" s="31"/>
      <c r="J3169" s="33" t="str">
        <f t="shared" si="49"/>
        <v/>
      </c>
      <c r="K3169" s="33"/>
      <c r="L3169" s="31"/>
      <c r="M3169" s="31"/>
    </row>
    <row r="3170" spans="2:13" x14ac:dyDescent="0.2">
      <c r="B3170" s="29" t="str">
        <f>IF(C3170&lt;&gt;"",COUNT($B$2:B3169)+1,"")</f>
        <v/>
      </c>
      <c r="C3170" s="30"/>
      <c r="D3170" s="31"/>
      <c r="E3170" s="32"/>
      <c r="F3170" s="31" t="str">
        <f>IFERROR(IF(E3170&lt;&gt;"",VLOOKUP(E3170,'تكويد الاصناف'!$B$3:$L$5500,3,FALSE),""),"تأكد من الكود")</f>
        <v/>
      </c>
      <c r="G3170" s="31" t="str">
        <f>IFERROR(IF(E3170&lt;&gt;"",VLOOKUP(E3170,'تكويد الاصناف'!$B$3:$L$5500,4,FALSE),""),"تأكد من الوحدة")</f>
        <v/>
      </c>
      <c r="H3170" s="31" t="str">
        <f>IFERROR(IF(E3170&lt;&gt;"",VLOOKUP(E3170,'تكويد الاصناف'!$B$3:$L$5500,9,FALSE),""),"تأكد من السعر")</f>
        <v/>
      </c>
      <c r="I3170" s="31"/>
      <c r="J3170" s="33" t="str">
        <f t="shared" si="49"/>
        <v/>
      </c>
      <c r="K3170" s="33"/>
      <c r="L3170" s="31"/>
      <c r="M3170" s="31"/>
    </row>
    <row r="3171" spans="2:13" x14ac:dyDescent="0.2">
      <c r="B3171" s="29" t="str">
        <f>IF(C3171&lt;&gt;"",COUNT($B$2:B3170)+1,"")</f>
        <v/>
      </c>
      <c r="C3171" s="30"/>
      <c r="D3171" s="31"/>
      <c r="E3171" s="32"/>
      <c r="F3171" s="31" t="str">
        <f>IFERROR(IF(E3171&lt;&gt;"",VLOOKUP(E3171,'تكويد الاصناف'!$B$3:$L$5500,3,FALSE),""),"تأكد من الكود")</f>
        <v/>
      </c>
      <c r="G3171" s="31" t="str">
        <f>IFERROR(IF(E3171&lt;&gt;"",VLOOKUP(E3171,'تكويد الاصناف'!$B$3:$L$5500,4,FALSE),""),"تأكد من الوحدة")</f>
        <v/>
      </c>
      <c r="H3171" s="31" t="str">
        <f>IFERROR(IF(E3171&lt;&gt;"",VLOOKUP(E3171,'تكويد الاصناف'!$B$3:$L$5500,9,FALSE),""),"تأكد من السعر")</f>
        <v/>
      </c>
      <c r="I3171" s="31"/>
      <c r="J3171" s="33" t="str">
        <f t="shared" si="49"/>
        <v/>
      </c>
      <c r="K3171" s="33"/>
      <c r="L3171" s="31"/>
      <c r="M3171" s="31"/>
    </row>
    <row r="3172" spans="2:13" x14ac:dyDescent="0.2">
      <c r="B3172" s="29" t="str">
        <f>IF(C3172&lt;&gt;"",COUNT($B$2:B3171)+1,"")</f>
        <v/>
      </c>
      <c r="C3172" s="30"/>
      <c r="D3172" s="31"/>
      <c r="E3172" s="32"/>
      <c r="F3172" s="31" t="str">
        <f>IFERROR(IF(E3172&lt;&gt;"",VLOOKUP(E3172,'تكويد الاصناف'!$B$3:$L$5500,3,FALSE),""),"تأكد من الكود")</f>
        <v/>
      </c>
      <c r="G3172" s="31" t="str">
        <f>IFERROR(IF(E3172&lt;&gt;"",VLOOKUP(E3172,'تكويد الاصناف'!$B$3:$L$5500,4,FALSE),""),"تأكد من الوحدة")</f>
        <v/>
      </c>
      <c r="H3172" s="31" t="str">
        <f>IFERROR(IF(E3172&lt;&gt;"",VLOOKUP(E3172,'تكويد الاصناف'!$B$3:$L$5500,9,FALSE),""),"تأكد من السعر")</f>
        <v/>
      </c>
      <c r="I3172" s="31"/>
      <c r="J3172" s="33" t="str">
        <f t="shared" si="49"/>
        <v/>
      </c>
      <c r="K3172" s="33"/>
      <c r="L3172" s="31"/>
      <c r="M3172" s="31"/>
    </row>
    <row r="3173" spans="2:13" x14ac:dyDescent="0.2">
      <c r="B3173" s="29" t="str">
        <f>IF(C3173&lt;&gt;"",COUNT($B$2:B3172)+1,"")</f>
        <v/>
      </c>
      <c r="C3173" s="30"/>
      <c r="D3173" s="31"/>
      <c r="E3173" s="32"/>
      <c r="F3173" s="31" t="str">
        <f>IFERROR(IF(E3173&lt;&gt;"",VLOOKUP(E3173,'تكويد الاصناف'!$B$3:$L$5500,3,FALSE),""),"تأكد من الكود")</f>
        <v/>
      </c>
      <c r="G3173" s="31" t="str">
        <f>IFERROR(IF(E3173&lt;&gt;"",VLOOKUP(E3173,'تكويد الاصناف'!$B$3:$L$5500,4,FALSE),""),"تأكد من الوحدة")</f>
        <v/>
      </c>
      <c r="H3173" s="31" t="str">
        <f>IFERROR(IF(E3173&lt;&gt;"",VLOOKUP(E3173,'تكويد الاصناف'!$B$3:$L$5500,9,FALSE),""),"تأكد من السعر")</f>
        <v/>
      </c>
      <c r="I3173" s="31"/>
      <c r="J3173" s="33" t="str">
        <f t="shared" si="49"/>
        <v/>
      </c>
      <c r="K3173" s="33"/>
      <c r="L3173" s="31"/>
      <c r="M3173" s="31"/>
    </row>
    <row r="3174" spans="2:13" x14ac:dyDescent="0.2">
      <c r="B3174" s="29" t="str">
        <f>IF(C3174&lt;&gt;"",COUNT($B$2:B3173)+1,"")</f>
        <v/>
      </c>
      <c r="C3174" s="30"/>
      <c r="D3174" s="31"/>
      <c r="E3174" s="32"/>
      <c r="F3174" s="31" t="str">
        <f>IFERROR(IF(E3174&lt;&gt;"",VLOOKUP(E3174,'تكويد الاصناف'!$B$3:$L$5500,3,FALSE),""),"تأكد من الكود")</f>
        <v/>
      </c>
      <c r="G3174" s="31" t="str">
        <f>IFERROR(IF(E3174&lt;&gt;"",VLOOKUP(E3174,'تكويد الاصناف'!$B$3:$L$5500,4,FALSE),""),"تأكد من الوحدة")</f>
        <v/>
      </c>
      <c r="H3174" s="31" t="str">
        <f>IFERROR(IF(E3174&lt;&gt;"",VLOOKUP(E3174,'تكويد الاصناف'!$B$3:$L$5500,9,FALSE),""),"تأكد من السعر")</f>
        <v/>
      </c>
      <c r="I3174" s="31"/>
      <c r="J3174" s="33" t="str">
        <f t="shared" si="49"/>
        <v/>
      </c>
      <c r="K3174" s="33"/>
      <c r="L3174" s="31"/>
      <c r="M3174" s="31"/>
    </row>
    <row r="3175" spans="2:13" x14ac:dyDescent="0.2">
      <c r="B3175" s="29" t="str">
        <f>IF(C3175&lt;&gt;"",COUNT($B$2:B3174)+1,"")</f>
        <v/>
      </c>
      <c r="C3175" s="30"/>
      <c r="D3175" s="31"/>
      <c r="E3175" s="32"/>
      <c r="F3175" s="31" t="str">
        <f>IFERROR(IF(E3175&lt;&gt;"",VLOOKUP(E3175,'تكويد الاصناف'!$B$3:$L$5500,3,FALSE),""),"تأكد من الكود")</f>
        <v/>
      </c>
      <c r="G3175" s="31" t="str">
        <f>IFERROR(IF(E3175&lt;&gt;"",VLOOKUP(E3175,'تكويد الاصناف'!$B$3:$L$5500,4,FALSE),""),"تأكد من الوحدة")</f>
        <v/>
      </c>
      <c r="H3175" s="31" t="str">
        <f>IFERROR(IF(E3175&lt;&gt;"",VLOOKUP(E3175,'تكويد الاصناف'!$B$3:$L$5500,9,FALSE),""),"تأكد من السعر")</f>
        <v/>
      </c>
      <c r="I3175" s="31"/>
      <c r="J3175" s="33" t="str">
        <f t="shared" si="49"/>
        <v/>
      </c>
      <c r="K3175" s="33"/>
      <c r="L3175" s="31"/>
      <c r="M3175" s="31"/>
    </row>
    <row r="3176" spans="2:13" x14ac:dyDescent="0.2">
      <c r="B3176" s="29" t="str">
        <f>IF(C3176&lt;&gt;"",COUNT($B$2:B3175)+1,"")</f>
        <v/>
      </c>
      <c r="C3176" s="30"/>
      <c r="D3176" s="31"/>
      <c r="E3176" s="32"/>
      <c r="F3176" s="31" t="str">
        <f>IFERROR(IF(E3176&lt;&gt;"",VLOOKUP(E3176,'تكويد الاصناف'!$B$3:$L$5500,3,FALSE),""),"تأكد من الكود")</f>
        <v/>
      </c>
      <c r="G3176" s="31" t="str">
        <f>IFERROR(IF(E3176&lt;&gt;"",VLOOKUP(E3176,'تكويد الاصناف'!$B$3:$L$5500,4,FALSE),""),"تأكد من الوحدة")</f>
        <v/>
      </c>
      <c r="H3176" s="31" t="str">
        <f>IFERROR(IF(E3176&lt;&gt;"",VLOOKUP(E3176,'تكويد الاصناف'!$B$3:$L$5500,9,FALSE),""),"تأكد من السعر")</f>
        <v/>
      </c>
      <c r="I3176" s="31"/>
      <c r="J3176" s="33" t="str">
        <f t="shared" si="49"/>
        <v/>
      </c>
      <c r="K3176" s="33"/>
      <c r="L3176" s="31"/>
      <c r="M3176" s="31"/>
    </row>
    <row r="3177" spans="2:13" x14ac:dyDescent="0.2">
      <c r="B3177" s="29" t="str">
        <f>IF(C3177&lt;&gt;"",COUNT($B$2:B3176)+1,"")</f>
        <v/>
      </c>
      <c r="C3177" s="30"/>
      <c r="D3177" s="31"/>
      <c r="E3177" s="32"/>
      <c r="F3177" s="31" t="str">
        <f>IFERROR(IF(E3177&lt;&gt;"",VLOOKUP(E3177,'تكويد الاصناف'!$B$3:$L$5500,3,FALSE),""),"تأكد من الكود")</f>
        <v/>
      </c>
      <c r="G3177" s="31" t="str">
        <f>IFERROR(IF(E3177&lt;&gt;"",VLOOKUP(E3177,'تكويد الاصناف'!$B$3:$L$5500,4,FALSE),""),"تأكد من الوحدة")</f>
        <v/>
      </c>
      <c r="H3177" s="31" t="str">
        <f>IFERROR(IF(E3177&lt;&gt;"",VLOOKUP(E3177,'تكويد الاصناف'!$B$3:$L$5500,9,FALSE),""),"تأكد من السعر")</f>
        <v/>
      </c>
      <c r="I3177" s="31"/>
      <c r="J3177" s="33" t="str">
        <f t="shared" si="49"/>
        <v/>
      </c>
      <c r="K3177" s="33"/>
      <c r="L3177" s="31"/>
      <c r="M3177" s="31"/>
    </row>
    <row r="3178" spans="2:13" x14ac:dyDescent="0.2">
      <c r="B3178" s="29" t="str">
        <f>IF(C3178&lt;&gt;"",COUNT($B$2:B3177)+1,"")</f>
        <v/>
      </c>
      <c r="C3178" s="30"/>
      <c r="D3178" s="31"/>
      <c r="E3178" s="32"/>
      <c r="F3178" s="31" t="str">
        <f>IFERROR(IF(E3178&lt;&gt;"",VLOOKUP(E3178,'تكويد الاصناف'!$B$3:$L$5500,3,FALSE),""),"تأكد من الكود")</f>
        <v/>
      </c>
      <c r="G3178" s="31" t="str">
        <f>IFERROR(IF(E3178&lt;&gt;"",VLOOKUP(E3178,'تكويد الاصناف'!$B$3:$L$5500,4,FALSE),""),"تأكد من الوحدة")</f>
        <v/>
      </c>
      <c r="H3178" s="31" t="str">
        <f>IFERROR(IF(E3178&lt;&gt;"",VLOOKUP(E3178,'تكويد الاصناف'!$B$3:$L$5500,9,FALSE),""),"تأكد من السعر")</f>
        <v/>
      </c>
      <c r="I3178" s="31"/>
      <c r="J3178" s="33" t="str">
        <f t="shared" si="49"/>
        <v/>
      </c>
      <c r="K3178" s="33"/>
      <c r="L3178" s="31"/>
      <c r="M3178" s="31"/>
    </row>
    <row r="3179" spans="2:13" x14ac:dyDescent="0.2">
      <c r="B3179" s="29" t="str">
        <f>IF(C3179&lt;&gt;"",COUNT($B$2:B3178)+1,"")</f>
        <v/>
      </c>
      <c r="C3179" s="30"/>
      <c r="D3179" s="31"/>
      <c r="E3179" s="32"/>
      <c r="F3179" s="31" t="str">
        <f>IFERROR(IF(E3179&lt;&gt;"",VLOOKUP(E3179,'تكويد الاصناف'!$B$3:$L$5500,3,FALSE),""),"تأكد من الكود")</f>
        <v/>
      </c>
      <c r="G3179" s="31" t="str">
        <f>IFERROR(IF(E3179&lt;&gt;"",VLOOKUP(E3179,'تكويد الاصناف'!$B$3:$L$5500,4,FALSE),""),"تأكد من الوحدة")</f>
        <v/>
      </c>
      <c r="H3179" s="31" t="str">
        <f>IFERROR(IF(E3179&lt;&gt;"",VLOOKUP(E3179,'تكويد الاصناف'!$B$3:$L$5500,9,FALSE),""),"تأكد من السعر")</f>
        <v/>
      </c>
      <c r="I3179" s="31"/>
      <c r="J3179" s="33" t="str">
        <f t="shared" si="49"/>
        <v/>
      </c>
      <c r="K3179" s="33"/>
      <c r="L3179" s="31"/>
      <c r="M3179" s="31"/>
    </row>
    <row r="3180" spans="2:13" x14ac:dyDescent="0.2">
      <c r="B3180" s="29" t="str">
        <f>IF(C3180&lt;&gt;"",COUNT($B$2:B3179)+1,"")</f>
        <v/>
      </c>
      <c r="C3180" s="30"/>
      <c r="D3180" s="31"/>
      <c r="E3180" s="32"/>
      <c r="F3180" s="31" t="str">
        <f>IFERROR(IF(E3180&lt;&gt;"",VLOOKUP(E3180,'تكويد الاصناف'!$B$3:$L$5500,3,FALSE),""),"تأكد من الكود")</f>
        <v/>
      </c>
      <c r="G3180" s="31" t="str">
        <f>IFERROR(IF(E3180&lt;&gt;"",VLOOKUP(E3180,'تكويد الاصناف'!$B$3:$L$5500,4,FALSE),""),"تأكد من الوحدة")</f>
        <v/>
      </c>
      <c r="H3180" s="31" t="str">
        <f>IFERROR(IF(E3180&lt;&gt;"",VLOOKUP(E3180,'تكويد الاصناف'!$B$3:$L$5500,9,FALSE),""),"تأكد من السعر")</f>
        <v/>
      </c>
      <c r="I3180" s="31"/>
      <c r="J3180" s="33" t="str">
        <f t="shared" si="49"/>
        <v/>
      </c>
      <c r="K3180" s="33"/>
      <c r="L3180" s="31"/>
      <c r="M3180" s="31"/>
    </row>
    <row r="3181" spans="2:13" x14ac:dyDescent="0.2">
      <c r="B3181" s="29" t="str">
        <f>IF(C3181&lt;&gt;"",COUNT($B$2:B3180)+1,"")</f>
        <v/>
      </c>
      <c r="C3181" s="30"/>
      <c r="D3181" s="31"/>
      <c r="E3181" s="32"/>
      <c r="F3181" s="31" t="str">
        <f>IFERROR(IF(E3181&lt;&gt;"",VLOOKUP(E3181,'تكويد الاصناف'!$B$3:$L$5500,3,FALSE),""),"تأكد من الكود")</f>
        <v/>
      </c>
      <c r="G3181" s="31" t="str">
        <f>IFERROR(IF(E3181&lt;&gt;"",VLOOKUP(E3181,'تكويد الاصناف'!$B$3:$L$5500,4,FALSE),""),"تأكد من الوحدة")</f>
        <v/>
      </c>
      <c r="H3181" s="31" t="str">
        <f>IFERROR(IF(E3181&lt;&gt;"",VLOOKUP(E3181,'تكويد الاصناف'!$B$3:$L$5500,9,FALSE),""),"تأكد من السعر")</f>
        <v/>
      </c>
      <c r="I3181" s="31"/>
      <c r="J3181" s="33" t="str">
        <f t="shared" si="49"/>
        <v/>
      </c>
      <c r="K3181" s="33"/>
      <c r="L3181" s="31"/>
      <c r="M3181" s="31"/>
    </row>
    <row r="3182" spans="2:13" x14ac:dyDescent="0.2">
      <c r="B3182" s="29" t="str">
        <f>IF(C3182&lt;&gt;"",COUNT($B$2:B3181)+1,"")</f>
        <v/>
      </c>
      <c r="C3182" s="30"/>
      <c r="D3182" s="31"/>
      <c r="E3182" s="32"/>
      <c r="F3182" s="31" t="str">
        <f>IFERROR(IF(E3182&lt;&gt;"",VLOOKUP(E3182,'تكويد الاصناف'!$B$3:$L$5500,3,FALSE),""),"تأكد من الكود")</f>
        <v/>
      </c>
      <c r="G3182" s="31" t="str">
        <f>IFERROR(IF(E3182&lt;&gt;"",VLOOKUP(E3182,'تكويد الاصناف'!$B$3:$L$5500,4,FALSE),""),"تأكد من الوحدة")</f>
        <v/>
      </c>
      <c r="H3182" s="31" t="str">
        <f>IFERROR(IF(E3182&lt;&gt;"",VLOOKUP(E3182,'تكويد الاصناف'!$B$3:$L$5500,9,FALSE),""),"تأكد من السعر")</f>
        <v/>
      </c>
      <c r="I3182" s="31"/>
      <c r="J3182" s="33" t="str">
        <f t="shared" si="49"/>
        <v/>
      </c>
      <c r="K3182" s="33"/>
      <c r="L3182" s="31"/>
      <c r="M3182" s="31"/>
    </row>
    <row r="3183" spans="2:13" x14ac:dyDescent="0.2">
      <c r="B3183" s="29" t="str">
        <f>IF(C3183&lt;&gt;"",COUNT($B$2:B3182)+1,"")</f>
        <v/>
      </c>
      <c r="C3183" s="30"/>
      <c r="D3183" s="31"/>
      <c r="E3183" s="32"/>
      <c r="F3183" s="31" t="str">
        <f>IFERROR(IF(E3183&lt;&gt;"",VLOOKUP(E3183,'تكويد الاصناف'!$B$3:$L$5500,3,FALSE),""),"تأكد من الكود")</f>
        <v/>
      </c>
      <c r="G3183" s="31" t="str">
        <f>IFERROR(IF(E3183&lt;&gt;"",VLOOKUP(E3183,'تكويد الاصناف'!$B$3:$L$5500,4,FALSE),""),"تأكد من الوحدة")</f>
        <v/>
      </c>
      <c r="H3183" s="31" t="str">
        <f>IFERROR(IF(E3183&lt;&gt;"",VLOOKUP(E3183,'تكويد الاصناف'!$B$3:$L$5500,9,FALSE),""),"تأكد من السعر")</f>
        <v/>
      </c>
      <c r="I3183" s="31"/>
      <c r="J3183" s="33" t="str">
        <f t="shared" si="49"/>
        <v/>
      </c>
      <c r="K3183" s="33"/>
      <c r="L3183" s="31"/>
      <c r="M3183" s="31"/>
    </row>
    <row r="3184" spans="2:13" x14ac:dyDescent="0.2">
      <c r="B3184" s="29" t="str">
        <f>IF(C3184&lt;&gt;"",COUNT($B$2:B3183)+1,"")</f>
        <v/>
      </c>
      <c r="C3184" s="30"/>
      <c r="D3184" s="31"/>
      <c r="E3184" s="32"/>
      <c r="F3184" s="31" t="str">
        <f>IFERROR(IF(E3184&lt;&gt;"",VLOOKUP(E3184,'تكويد الاصناف'!$B$3:$L$5500,3,FALSE),""),"تأكد من الكود")</f>
        <v/>
      </c>
      <c r="G3184" s="31" t="str">
        <f>IFERROR(IF(E3184&lt;&gt;"",VLOOKUP(E3184,'تكويد الاصناف'!$B$3:$L$5500,4,FALSE),""),"تأكد من الوحدة")</f>
        <v/>
      </c>
      <c r="H3184" s="31" t="str">
        <f>IFERROR(IF(E3184&lt;&gt;"",VLOOKUP(E3184,'تكويد الاصناف'!$B$3:$L$5500,9,FALSE),""),"تأكد من السعر")</f>
        <v/>
      </c>
      <c r="I3184" s="31"/>
      <c r="J3184" s="33" t="str">
        <f t="shared" si="49"/>
        <v/>
      </c>
      <c r="K3184" s="33"/>
      <c r="L3184" s="31"/>
      <c r="M3184" s="31"/>
    </row>
    <row r="3185" spans="2:13" x14ac:dyDescent="0.2">
      <c r="B3185" s="29" t="str">
        <f>IF(C3185&lt;&gt;"",COUNT($B$2:B3184)+1,"")</f>
        <v/>
      </c>
      <c r="C3185" s="30"/>
      <c r="D3185" s="31"/>
      <c r="E3185" s="32"/>
      <c r="F3185" s="31" t="str">
        <f>IFERROR(IF(E3185&lt;&gt;"",VLOOKUP(E3185,'تكويد الاصناف'!$B$3:$L$5500,3,FALSE),""),"تأكد من الكود")</f>
        <v/>
      </c>
      <c r="G3185" s="31" t="str">
        <f>IFERROR(IF(E3185&lt;&gt;"",VLOOKUP(E3185,'تكويد الاصناف'!$B$3:$L$5500,4,FALSE),""),"تأكد من الوحدة")</f>
        <v/>
      </c>
      <c r="H3185" s="31" t="str">
        <f>IFERROR(IF(E3185&lt;&gt;"",VLOOKUP(E3185,'تكويد الاصناف'!$B$3:$L$5500,9,FALSE),""),"تأكد من السعر")</f>
        <v/>
      </c>
      <c r="I3185" s="31"/>
      <c r="J3185" s="33" t="str">
        <f t="shared" si="49"/>
        <v/>
      </c>
      <c r="K3185" s="33"/>
      <c r="L3185" s="31"/>
      <c r="M3185" s="31"/>
    </row>
    <row r="3186" spans="2:13" x14ac:dyDescent="0.2">
      <c r="B3186" s="29" t="str">
        <f>IF(C3186&lt;&gt;"",COUNT($B$2:B3185)+1,"")</f>
        <v/>
      </c>
      <c r="C3186" s="30"/>
      <c r="D3186" s="31"/>
      <c r="E3186" s="32"/>
      <c r="F3186" s="31" t="str">
        <f>IFERROR(IF(E3186&lt;&gt;"",VLOOKUP(E3186,'تكويد الاصناف'!$B$3:$L$5500,3,FALSE),""),"تأكد من الكود")</f>
        <v/>
      </c>
      <c r="G3186" s="31" t="str">
        <f>IFERROR(IF(E3186&lt;&gt;"",VLOOKUP(E3186,'تكويد الاصناف'!$B$3:$L$5500,4,FALSE),""),"تأكد من الوحدة")</f>
        <v/>
      </c>
      <c r="H3186" s="31" t="str">
        <f>IFERROR(IF(E3186&lt;&gt;"",VLOOKUP(E3186,'تكويد الاصناف'!$B$3:$L$5500,9,FALSE),""),"تأكد من السعر")</f>
        <v/>
      </c>
      <c r="I3186" s="31"/>
      <c r="J3186" s="33" t="str">
        <f t="shared" si="49"/>
        <v/>
      </c>
      <c r="K3186" s="33"/>
      <c r="L3186" s="31"/>
      <c r="M3186" s="31"/>
    </row>
    <row r="3187" spans="2:13" x14ac:dyDescent="0.2">
      <c r="B3187" s="29" t="str">
        <f>IF(C3187&lt;&gt;"",COUNT($B$2:B3186)+1,"")</f>
        <v/>
      </c>
      <c r="C3187" s="30"/>
      <c r="D3187" s="31"/>
      <c r="E3187" s="32"/>
      <c r="F3187" s="31" t="str">
        <f>IFERROR(IF(E3187&lt;&gt;"",VLOOKUP(E3187,'تكويد الاصناف'!$B$3:$L$5500,3,FALSE),""),"تأكد من الكود")</f>
        <v/>
      </c>
      <c r="G3187" s="31" t="str">
        <f>IFERROR(IF(E3187&lt;&gt;"",VLOOKUP(E3187,'تكويد الاصناف'!$B$3:$L$5500,4,FALSE),""),"تأكد من الوحدة")</f>
        <v/>
      </c>
      <c r="H3187" s="31" t="str">
        <f>IFERROR(IF(E3187&lt;&gt;"",VLOOKUP(E3187,'تكويد الاصناف'!$B$3:$L$5500,9,FALSE),""),"تأكد من السعر")</f>
        <v/>
      </c>
      <c r="I3187" s="31"/>
      <c r="J3187" s="33" t="str">
        <f t="shared" si="49"/>
        <v/>
      </c>
      <c r="K3187" s="33"/>
      <c r="L3187" s="31"/>
      <c r="M3187" s="31"/>
    </row>
    <row r="3188" spans="2:13" x14ac:dyDescent="0.2">
      <c r="B3188" s="29" t="str">
        <f>IF(C3188&lt;&gt;"",COUNT($B$2:B3187)+1,"")</f>
        <v/>
      </c>
      <c r="C3188" s="30"/>
      <c r="D3188" s="31"/>
      <c r="E3188" s="32"/>
      <c r="F3188" s="31" t="str">
        <f>IFERROR(IF(E3188&lt;&gt;"",VLOOKUP(E3188,'تكويد الاصناف'!$B$3:$L$5500,3,FALSE),""),"تأكد من الكود")</f>
        <v/>
      </c>
      <c r="G3188" s="31" t="str">
        <f>IFERROR(IF(E3188&lt;&gt;"",VLOOKUP(E3188,'تكويد الاصناف'!$B$3:$L$5500,4,FALSE),""),"تأكد من الوحدة")</f>
        <v/>
      </c>
      <c r="H3188" s="31" t="str">
        <f>IFERROR(IF(E3188&lt;&gt;"",VLOOKUP(E3188,'تكويد الاصناف'!$B$3:$L$5500,9,FALSE),""),"تأكد من السعر")</f>
        <v/>
      </c>
      <c r="I3188" s="31"/>
      <c r="J3188" s="33" t="str">
        <f t="shared" si="49"/>
        <v/>
      </c>
      <c r="K3188" s="33"/>
      <c r="L3188" s="31"/>
      <c r="M3188" s="31"/>
    </row>
    <row r="3189" spans="2:13" x14ac:dyDescent="0.2">
      <c r="B3189" s="29" t="str">
        <f>IF(C3189&lt;&gt;"",COUNT($B$2:B3188)+1,"")</f>
        <v/>
      </c>
      <c r="C3189" s="30"/>
      <c r="D3189" s="31"/>
      <c r="E3189" s="32"/>
      <c r="F3189" s="31" t="str">
        <f>IFERROR(IF(E3189&lt;&gt;"",VLOOKUP(E3189,'تكويد الاصناف'!$B$3:$L$5500,3,FALSE),""),"تأكد من الكود")</f>
        <v/>
      </c>
      <c r="G3189" s="31" t="str">
        <f>IFERROR(IF(E3189&lt;&gt;"",VLOOKUP(E3189,'تكويد الاصناف'!$B$3:$L$5500,4,FALSE),""),"تأكد من الوحدة")</f>
        <v/>
      </c>
      <c r="H3189" s="31" t="str">
        <f>IFERROR(IF(E3189&lt;&gt;"",VLOOKUP(E3189,'تكويد الاصناف'!$B$3:$L$5500,9,FALSE),""),"تأكد من السعر")</f>
        <v/>
      </c>
      <c r="I3189" s="31"/>
      <c r="J3189" s="33" t="str">
        <f t="shared" si="49"/>
        <v/>
      </c>
      <c r="K3189" s="33"/>
      <c r="L3189" s="31"/>
      <c r="M3189" s="31"/>
    </row>
    <row r="3190" spans="2:13" x14ac:dyDescent="0.2">
      <c r="B3190" s="29" t="str">
        <f>IF(C3190&lt;&gt;"",COUNT($B$2:B3189)+1,"")</f>
        <v/>
      </c>
      <c r="C3190" s="30"/>
      <c r="D3190" s="31"/>
      <c r="E3190" s="32"/>
      <c r="F3190" s="31" t="str">
        <f>IFERROR(IF(E3190&lt;&gt;"",VLOOKUP(E3190,'تكويد الاصناف'!$B$3:$L$5500,3,FALSE),""),"تأكد من الكود")</f>
        <v/>
      </c>
      <c r="G3190" s="31" t="str">
        <f>IFERROR(IF(E3190&lt;&gt;"",VLOOKUP(E3190,'تكويد الاصناف'!$B$3:$L$5500,4,FALSE),""),"تأكد من الوحدة")</f>
        <v/>
      </c>
      <c r="H3190" s="31" t="str">
        <f>IFERROR(IF(E3190&lt;&gt;"",VLOOKUP(E3190,'تكويد الاصناف'!$B$3:$L$5500,9,FALSE),""),"تأكد من السعر")</f>
        <v/>
      </c>
      <c r="I3190" s="31"/>
      <c r="J3190" s="33" t="str">
        <f t="shared" si="49"/>
        <v/>
      </c>
      <c r="K3190" s="33"/>
      <c r="L3190" s="31"/>
      <c r="M3190" s="31"/>
    </row>
    <row r="3191" spans="2:13" x14ac:dyDescent="0.2">
      <c r="B3191" s="29" t="str">
        <f>IF(C3191&lt;&gt;"",COUNT($B$2:B3190)+1,"")</f>
        <v/>
      </c>
      <c r="C3191" s="30"/>
      <c r="D3191" s="31"/>
      <c r="E3191" s="32"/>
      <c r="F3191" s="31" t="str">
        <f>IFERROR(IF(E3191&lt;&gt;"",VLOOKUP(E3191,'تكويد الاصناف'!$B$3:$L$5500,3,FALSE),""),"تأكد من الكود")</f>
        <v/>
      </c>
      <c r="G3191" s="31" t="str">
        <f>IFERROR(IF(E3191&lt;&gt;"",VLOOKUP(E3191,'تكويد الاصناف'!$B$3:$L$5500,4,FALSE),""),"تأكد من الوحدة")</f>
        <v/>
      </c>
      <c r="H3191" s="31" t="str">
        <f>IFERROR(IF(E3191&lt;&gt;"",VLOOKUP(E3191,'تكويد الاصناف'!$B$3:$L$5500,9,FALSE),""),"تأكد من السعر")</f>
        <v/>
      </c>
      <c r="I3191" s="31"/>
      <c r="J3191" s="33" t="str">
        <f t="shared" si="49"/>
        <v/>
      </c>
      <c r="K3191" s="33"/>
      <c r="L3191" s="31"/>
      <c r="M3191" s="31"/>
    </row>
    <row r="3192" spans="2:13" x14ac:dyDescent="0.2">
      <c r="B3192" s="29" t="str">
        <f>IF(C3192&lt;&gt;"",COUNT($B$2:B3191)+1,"")</f>
        <v/>
      </c>
      <c r="C3192" s="30"/>
      <c r="D3192" s="31"/>
      <c r="E3192" s="32"/>
      <c r="F3192" s="31" t="str">
        <f>IFERROR(IF(E3192&lt;&gt;"",VLOOKUP(E3192,'تكويد الاصناف'!$B$3:$L$5500,3,FALSE),""),"تأكد من الكود")</f>
        <v/>
      </c>
      <c r="G3192" s="31" t="str">
        <f>IFERROR(IF(E3192&lt;&gt;"",VLOOKUP(E3192,'تكويد الاصناف'!$B$3:$L$5500,4,FALSE),""),"تأكد من الوحدة")</f>
        <v/>
      </c>
      <c r="H3192" s="31" t="str">
        <f>IFERROR(IF(E3192&lt;&gt;"",VLOOKUP(E3192,'تكويد الاصناف'!$B$3:$L$5500,9,FALSE),""),"تأكد من السعر")</f>
        <v/>
      </c>
      <c r="I3192" s="31"/>
      <c r="J3192" s="33" t="str">
        <f t="shared" si="49"/>
        <v/>
      </c>
      <c r="K3192" s="33"/>
      <c r="L3192" s="31"/>
      <c r="M3192" s="31"/>
    </row>
    <row r="3193" spans="2:13" x14ac:dyDescent="0.2">
      <c r="B3193" s="29" t="str">
        <f>IF(C3193&lt;&gt;"",COUNT($B$2:B3192)+1,"")</f>
        <v/>
      </c>
      <c r="C3193" s="30"/>
      <c r="D3193" s="31"/>
      <c r="E3193" s="32"/>
      <c r="F3193" s="31" t="str">
        <f>IFERROR(IF(E3193&lt;&gt;"",VLOOKUP(E3193,'تكويد الاصناف'!$B$3:$L$5500,3,FALSE),""),"تأكد من الكود")</f>
        <v/>
      </c>
      <c r="G3193" s="31" t="str">
        <f>IFERROR(IF(E3193&lt;&gt;"",VLOOKUP(E3193,'تكويد الاصناف'!$B$3:$L$5500,4,FALSE),""),"تأكد من الوحدة")</f>
        <v/>
      </c>
      <c r="H3193" s="31" t="str">
        <f>IFERROR(IF(E3193&lt;&gt;"",VLOOKUP(E3193,'تكويد الاصناف'!$B$3:$L$5500,9,FALSE),""),"تأكد من السعر")</f>
        <v/>
      </c>
      <c r="I3193" s="31"/>
      <c r="J3193" s="33" t="str">
        <f t="shared" si="49"/>
        <v/>
      </c>
      <c r="K3193" s="33"/>
      <c r="L3193" s="31"/>
      <c r="M3193" s="31"/>
    </row>
    <row r="3194" spans="2:13" x14ac:dyDescent="0.2">
      <c r="B3194" s="29" t="str">
        <f>IF(C3194&lt;&gt;"",COUNT($B$2:B3193)+1,"")</f>
        <v/>
      </c>
      <c r="C3194" s="30"/>
      <c r="D3194" s="31"/>
      <c r="E3194" s="32"/>
      <c r="F3194" s="31" t="str">
        <f>IFERROR(IF(E3194&lt;&gt;"",VLOOKUP(E3194,'تكويد الاصناف'!$B$3:$L$5500,3,FALSE),""),"تأكد من الكود")</f>
        <v/>
      </c>
      <c r="G3194" s="31" t="str">
        <f>IFERROR(IF(E3194&lt;&gt;"",VLOOKUP(E3194,'تكويد الاصناف'!$B$3:$L$5500,4,FALSE),""),"تأكد من الوحدة")</f>
        <v/>
      </c>
      <c r="H3194" s="31" t="str">
        <f>IFERROR(IF(E3194&lt;&gt;"",VLOOKUP(E3194,'تكويد الاصناف'!$B$3:$L$5500,9,FALSE),""),"تأكد من السعر")</f>
        <v/>
      </c>
      <c r="I3194" s="31"/>
      <c r="J3194" s="33" t="str">
        <f t="shared" si="49"/>
        <v/>
      </c>
      <c r="K3194" s="33"/>
      <c r="L3194" s="31"/>
      <c r="M3194" s="31"/>
    </row>
    <row r="3195" spans="2:13" x14ac:dyDescent="0.2">
      <c r="B3195" s="29" t="str">
        <f>IF(C3195&lt;&gt;"",COUNT($B$2:B3194)+1,"")</f>
        <v/>
      </c>
      <c r="C3195" s="30"/>
      <c r="D3195" s="31"/>
      <c r="E3195" s="32"/>
      <c r="F3195" s="31" t="str">
        <f>IFERROR(IF(E3195&lt;&gt;"",VLOOKUP(E3195,'تكويد الاصناف'!$B$3:$L$5500,3,FALSE),""),"تأكد من الكود")</f>
        <v/>
      </c>
      <c r="G3195" s="31" t="str">
        <f>IFERROR(IF(E3195&lt;&gt;"",VLOOKUP(E3195,'تكويد الاصناف'!$B$3:$L$5500,4,FALSE),""),"تأكد من الوحدة")</f>
        <v/>
      </c>
      <c r="H3195" s="31" t="str">
        <f>IFERROR(IF(E3195&lt;&gt;"",VLOOKUP(E3195,'تكويد الاصناف'!$B$3:$L$5500,9,FALSE),""),"تأكد من السعر")</f>
        <v/>
      </c>
      <c r="I3195" s="31"/>
      <c r="J3195" s="33" t="str">
        <f t="shared" si="49"/>
        <v/>
      </c>
      <c r="K3195" s="33"/>
      <c r="L3195" s="31"/>
      <c r="M3195" s="31"/>
    </row>
    <row r="3196" spans="2:13" x14ac:dyDescent="0.2">
      <c r="B3196" s="29" t="str">
        <f>IF(C3196&lt;&gt;"",COUNT($B$2:B3195)+1,"")</f>
        <v/>
      </c>
      <c r="C3196" s="30"/>
      <c r="D3196" s="31"/>
      <c r="E3196" s="32"/>
      <c r="F3196" s="31" t="str">
        <f>IFERROR(IF(E3196&lt;&gt;"",VLOOKUP(E3196,'تكويد الاصناف'!$B$3:$L$5500,3,FALSE),""),"تأكد من الكود")</f>
        <v/>
      </c>
      <c r="G3196" s="31" t="str">
        <f>IFERROR(IF(E3196&lt;&gt;"",VLOOKUP(E3196,'تكويد الاصناف'!$B$3:$L$5500,4,FALSE),""),"تأكد من الوحدة")</f>
        <v/>
      </c>
      <c r="H3196" s="31" t="str">
        <f>IFERROR(IF(E3196&lt;&gt;"",VLOOKUP(E3196,'تكويد الاصناف'!$B$3:$L$5500,9,FALSE),""),"تأكد من السعر")</f>
        <v/>
      </c>
      <c r="I3196" s="31"/>
      <c r="J3196" s="33" t="str">
        <f t="shared" si="49"/>
        <v/>
      </c>
      <c r="K3196" s="33"/>
      <c r="L3196" s="31"/>
      <c r="M3196" s="31"/>
    </row>
    <row r="3197" spans="2:13" x14ac:dyDescent="0.2">
      <c r="B3197" s="29" t="str">
        <f>IF(C3197&lt;&gt;"",COUNT($B$2:B3196)+1,"")</f>
        <v/>
      </c>
      <c r="C3197" s="30"/>
      <c r="D3197" s="31"/>
      <c r="E3197" s="32"/>
      <c r="F3197" s="31" t="str">
        <f>IFERROR(IF(E3197&lt;&gt;"",VLOOKUP(E3197,'تكويد الاصناف'!$B$3:$L$5500,3,FALSE),""),"تأكد من الكود")</f>
        <v/>
      </c>
      <c r="G3197" s="31" t="str">
        <f>IFERROR(IF(E3197&lt;&gt;"",VLOOKUP(E3197,'تكويد الاصناف'!$B$3:$L$5500,4,FALSE),""),"تأكد من الوحدة")</f>
        <v/>
      </c>
      <c r="H3197" s="31" t="str">
        <f>IFERROR(IF(E3197&lt;&gt;"",VLOOKUP(E3197,'تكويد الاصناف'!$B$3:$L$5500,9,FALSE),""),"تأكد من السعر")</f>
        <v/>
      </c>
      <c r="I3197" s="31"/>
      <c r="J3197" s="33" t="str">
        <f t="shared" si="49"/>
        <v/>
      </c>
      <c r="K3197" s="33"/>
      <c r="L3197" s="31"/>
      <c r="M3197" s="31"/>
    </row>
    <row r="3198" spans="2:13" x14ac:dyDescent="0.2">
      <c r="B3198" s="29" t="str">
        <f>IF(C3198&lt;&gt;"",COUNT($B$2:B3197)+1,"")</f>
        <v/>
      </c>
      <c r="C3198" s="30"/>
      <c r="D3198" s="31"/>
      <c r="E3198" s="32"/>
      <c r="F3198" s="31" t="str">
        <f>IFERROR(IF(E3198&lt;&gt;"",VLOOKUP(E3198,'تكويد الاصناف'!$B$3:$L$5500,3,FALSE),""),"تأكد من الكود")</f>
        <v/>
      </c>
      <c r="G3198" s="31" t="str">
        <f>IFERROR(IF(E3198&lt;&gt;"",VLOOKUP(E3198,'تكويد الاصناف'!$B$3:$L$5500,4,FALSE),""),"تأكد من الوحدة")</f>
        <v/>
      </c>
      <c r="H3198" s="31" t="str">
        <f>IFERROR(IF(E3198&lt;&gt;"",VLOOKUP(E3198,'تكويد الاصناف'!$B$3:$L$5500,9,FALSE),""),"تأكد من السعر")</f>
        <v/>
      </c>
      <c r="I3198" s="31"/>
      <c r="J3198" s="33" t="str">
        <f t="shared" si="49"/>
        <v/>
      </c>
      <c r="K3198" s="33"/>
      <c r="L3198" s="31"/>
      <c r="M3198" s="31"/>
    </row>
    <row r="3199" spans="2:13" x14ac:dyDescent="0.2">
      <c r="B3199" s="29" t="str">
        <f>IF(C3199&lt;&gt;"",COUNT($B$2:B3198)+1,"")</f>
        <v/>
      </c>
      <c r="C3199" s="30"/>
      <c r="D3199" s="31"/>
      <c r="E3199" s="32"/>
      <c r="F3199" s="31" t="str">
        <f>IFERROR(IF(E3199&lt;&gt;"",VLOOKUP(E3199,'تكويد الاصناف'!$B$3:$L$5500,3,FALSE),""),"تأكد من الكود")</f>
        <v/>
      </c>
      <c r="G3199" s="31" t="str">
        <f>IFERROR(IF(E3199&lt;&gt;"",VLOOKUP(E3199,'تكويد الاصناف'!$B$3:$L$5500,4,FALSE),""),"تأكد من الوحدة")</f>
        <v/>
      </c>
      <c r="H3199" s="31" t="str">
        <f>IFERROR(IF(E3199&lt;&gt;"",VLOOKUP(E3199,'تكويد الاصناف'!$B$3:$L$5500,9,FALSE),""),"تأكد من السعر")</f>
        <v/>
      </c>
      <c r="I3199" s="31"/>
      <c r="J3199" s="33" t="str">
        <f t="shared" si="49"/>
        <v/>
      </c>
      <c r="K3199" s="33"/>
      <c r="L3199" s="31"/>
      <c r="M3199" s="31"/>
    </row>
    <row r="3200" spans="2:13" x14ac:dyDescent="0.2">
      <c r="B3200" s="29" t="str">
        <f>IF(C3200&lt;&gt;"",COUNT($B$2:B3199)+1,"")</f>
        <v/>
      </c>
      <c r="C3200" s="30"/>
      <c r="D3200" s="31"/>
      <c r="E3200" s="32"/>
      <c r="F3200" s="31" t="str">
        <f>IFERROR(IF(E3200&lt;&gt;"",VLOOKUP(E3200,'تكويد الاصناف'!$B$3:$L$5500,3,FALSE),""),"تأكد من الكود")</f>
        <v/>
      </c>
      <c r="G3200" s="31" t="str">
        <f>IFERROR(IF(E3200&lt;&gt;"",VLOOKUP(E3200,'تكويد الاصناف'!$B$3:$L$5500,4,FALSE),""),"تأكد من الوحدة")</f>
        <v/>
      </c>
      <c r="H3200" s="31" t="str">
        <f>IFERROR(IF(E3200&lt;&gt;"",VLOOKUP(E3200,'تكويد الاصناف'!$B$3:$L$5500,9,FALSE),""),"تأكد من السعر")</f>
        <v/>
      </c>
      <c r="I3200" s="31"/>
      <c r="J3200" s="33" t="str">
        <f t="shared" si="49"/>
        <v/>
      </c>
      <c r="K3200" s="33"/>
      <c r="L3200" s="31"/>
      <c r="M3200" s="31"/>
    </row>
    <row r="3201" spans="2:13" x14ac:dyDescent="0.2">
      <c r="B3201" s="29" t="str">
        <f>IF(C3201&lt;&gt;"",COUNT($B$2:B3200)+1,"")</f>
        <v/>
      </c>
      <c r="C3201" s="30"/>
      <c r="D3201" s="31"/>
      <c r="E3201" s="32"/>
      <c r="F3201" s="31" t="str">
        <f>IFERROR(IF(E3201&lt;&gt;"",VLOOKUP(E3201,'تكويد الاصناف'!$B$3:$L$5500,3,FALSE),""),"تأكد من الكود")</f>
        <v/>
      </c>
      <c r="G3201" s="31" t="str">
        <f>IFERROR(IF(E3201&lt;&gt;"",VLOOKUP(E3201,'تكويد الاصناف'!$B$3:$L$5500,4,FALSE),""),"تأكد من الوحدة")</f>
        <v/>
      </c>
      <c r="H3201" s="31" t="str">
        <f>IFERROR(IF(E3201&lt;&gt;"",VLOOKUP(E3201,'تكويد الاصناف'!$B$3:$L$5500,9,FALSE),""),"تأكد من السعر")</f>
        <v/>
      </c>
      <c r="I3201" s="31"/>
      <c r="J3201" s="33" t="str">
        <f t="shared" si="49"/>
        <v/>
      </c>
      <c r="K3201" s="33"/>
      <c r="L3201" s="31"/>
      <c r="M3201" s="31"/>
    </row>
    <row r="3202" spans="2:13" x14ac:dyDescent="0.2">
      <c r="B3202" s="29" t="str">
        <f>IF(C3202&lt;&gt;"",COUNT($B$2:B3201)+1,"")</f>
        <v/>
      </c>
      <c r="C3202" s="30"/>
      <c r="D3202" s="31"/>
      <c r="E3202" s="32"/>
      <c r="F3202" s="31" t="str">
        <f>IFERROR(IF(E3202&lt;&gt;"",VLOOKUP(E3202,'تكويد الاصناف'!$B$3:$L$5500,3,FALSE),""),"تأكد من الكود")</f>
        <v/>
      </c>
      <c r="G3202" s="31" t="str">
        <f>IFERROR(IF(E3202&lt;&gt;"",VLOOKUP(E3202,'تكويد الاصناف'!$B$3:$L$5500,4,FALSE),""),"تأكد من الوحدة")</f>
        <v/>
      </c>
      <c r="H3202" s="31" t="str">
        <f>IFERROR(IF(E3202&lt;&gt;"",VLOOKUP(E3202,'تكويد الاصناف'!$B$3:$L$5500,9,FALSE),""),"تأكد من السعر")</f>
        <v/>
      </c>
      <c r="I3202" s="31"/>
      <c r="J3202" s="33" t="str">
        <f t="shared" si="49"/>
        <v/>
      </c>
      <c r="K3202" s="33"/>
      <c r="L3202" s="31"/>
      <c r="M3202" s="31"/>
    </row>
    <row r="3203" spans="2:13" x14ac:dyDescent="0.2">
      <c r="B3203" s="29" t="str">
        <f>IF(C3203&lt;&gt;"",COUNT($B$2:B3202)+1,"")</f>
        <v/>
      </c>
      <c r="C3203" s="30"/>
      <c r="D3203" s="31"/>
      <c r="E3203" s="32"/>
      <c r="F3203" s="31" t="str">
        <f>IFERROR(IF(E3203&lt;&gt;"",VLOOKUP(E3203,'تكويد الاصناف'!$B$3:$L$5500,3,FALSE),""),"تأكد من الكود")</f>
        <v/>
      </c>
      <c r="G3203" s="31" t="str">
        <f>IFERROR(IF(E3203&lt;&gt;"",VLOOKUP(E3203,'تكويد الاصناف'!$B$3:$L$5500,4,FALSE),""),"تأكد من الوحدة")</f>
        <v/>
      </c>
      <c r="H3203" s="31" t="str">
        <f>IFERROR(IF(E3203&lt;&gt;"",VLOOKUP(E3203,'تكويد الاصناف'!$B$3:$L$5500,9,FALSE),""),"تأكد من السعر")</f>
        <v/>
      </c>
      <c r="I3203" s="31"/>
      <c r="J3203" s="33" t="str">
        <f t="shared" ref="J3203:J3266" si="50">IFERROR(I3203*H3203,"")</f>
        <v/>
      </c>
      <c r="K3203" s="33"/>
      <c r="L3203" s="31"/>
      <c r="M3203" s="31"/>
    </row>
    <row r="3204" spans="2:13" x14ac:dyDescent="0.2">
      <c r="B3204" s="29" t="str">
        <f>IF(C3204&lt;&gt;"",COUNT($B$2:B3203)+1,"")</f>
        <v/>
      </c>
      <c r="C3204" s="30"/>
      <c r="D3204" s="31"/>
      <c r="E3204" s="32"/>
      <c r="F3204" s="31" t="str">
        <f>IFERROR(IF(E3204&lt;&gt;"",VLOOKUP(E3204,'تكويد الاصناف'!$B$3:$L$5500,3,FALSE),""),"تأكد من الكود")</f>
        <v/>
      </c>
      <c r="G3204" s="31" t="str">
        <f>IFERROR(IF(E3204&lt;&gt;"",VLOOKUP(E3204,'تكويد الاصناف'!$B$3:$L$5500,4,FALSE),""),"تأكد من الوحدة")</f>
        <v/>
      </c>
      <c r="H3204" s="31" t="str">
        <f>IFERROR(IF(E3204&lt;&gt;"",VLOOKUP(E3204,'تكويد الاصناف'!$B$3:$L$5500,9,FALSE),""),"تأكد من السعر")</f>
        <v/>
      </c>
      <c r="I3204" s="31"/>
      <c r="J3204" s="33" t="str">
        <f t="shared" si="50"/>
        <v/>
      </c>
      <c r="K3204" s="33"/>
      <c r="L3204" s="31"/>
      <c r="M3204" s="31"/>
    </row>
    <row r="3205" spans="2:13" x14ac:dyDescent="0.2">
      <c r="B3205" s="29" t="str">
        <f>IF(C3205&lt;&gt;"",COUNT($B$2:B3204)+1,"")</f>
        <v/>
      </c>
      <c r="C3205" s="30"/>
      <c r="D3205" s="31"/>
      <c r="E3205" s="32"/>
      <c r="F3205" s="31" t="str">
        <f>IFERROR(IF(E3205&lt;&gt;"",VLOOKUP(E3205,'تكويد الاصناف'!$B$3:$L$5500,3,FALSE),""),"تأكد من الكود")</f>
        <v/>
      </c>
      <c r="G3205" s="31" t="str">
        <f>IFERROR(IF(E3205&lt;&gt;"",VLOOKUP(E3205,'تكويد الاصناف'!$B$3:$L$5500,4,FALSE),""),"تأكد من الوحدة")</f>
        <v/>
      </c>
      <c r="H3205" s="31" t="str">
        <f>IFERROR(IF(E3205&lt;&gt;"",VLOOKUP(E3205,'تكويد الاصناف'!$B$3:$L$5500,9,FALSE),""),"تأكد من السعر")</f>
        <v/>
      </c>
      <c r="I3205" s="31"/>
      <c r="J3205" s="33" t="str">
        <f t="shared" si="50"/>
        <v/>
      </c>
      <c r="K3205" s="33"/>
      <c r="L3205" s="31"/>
      <c r="M3205" s="31"/>
    </row>
    <row r="3206" spans="2:13" x14ac:dyDescent="0.2">
      <c r="B3206" s="29" t="str">
        <f>IF(C3206&lt;&gt;"",COUNT($B$2:B3205)+1,"")</f>
        <v/>
      </c>
      <c r="C3206" s="30"/>
      <c r="D3206" s="31"/>
      <c r="E3206" s="32"/>
      <c r="F3206" s="31" t="str">
        <f>IFERROR(IF(E3206&lt;&gt;"",VLOOKUP(E3206,'تكويد الاصناف'!$B$3:$L$5500,3,FALSE),""),"تأكد من الكود")</f>
        <v/>
      </c>
      <c r="G3206" s="31" t="str">
        <f>IFERROR(IF(E3206&lt;&gt;"",VLOOKUP(E3206,'تكويد الاصناف'!$B$3:$L$5500,4,FALSE),""),"تأكد من الوحدة")</f>
        <v/>
      </c>
      <c r="H3206" s="31" t="str">
        <f>IFERROR(IF(E3206&lt;&gt;"",VLOOKUP(E3206,'تكويد الاصناف'!$B$3:$L$5500,9,FALSE),""),"تأكد من السعر")</f>
        <v/>
      </c>
      <c r="I3206" s="31"/>
      <c r="J3206" s="33" t="str">
        <f t="shared" si="50"/>
        <v/>
      </c>
      <c r="K3206" s="33"/>
      <c r="L3206" s="31"/>
      <c r="M3206" s="31"/>
    </row>
    <row r="3207" spans="2:13" x14ac:dyDescent="0.2">
      <c r="B3207" s="29" t="str">
        <f>IF(C3207&lt;&gt;"",COUNT($B$2:B3206)+1,"")</f>
        <v/>
      </c>
      <c r="C3207" s="30"/>
      <c r="D3207" s="31"/>
      <c r="E3207" s="32"/>
      <c r="F3207" s="31" t="str">
        <f>IFERROR(IF(E3207&lt;&gt;"",VLOOKUP(E3207,'تكويد الاصناف'!$B$3:$L$5500,3,FALSE),""),"تأكد من الكود")</f>
        <v/>
      </c>
      <c r="G3207" s="31" t="str">
        <f>IFERROR(IF(E3207&lt;&gt;"",VLOOKUP(E3207,'تكويد الاصناف'!$B$3:$L$5500,4,FALSE),""),"تأكد من الوحدة")</f>
        <v/>
      </c>
      <c r="H3207" s="31" t="str">
        <f>IFERROR(IF(E3207&lt;&gt;"",VLOOKUP(E3207,'تكويد الاصناف'!$B$3:$L$5500,9,FALSE),""),"تأكد من السعر")</f>
        <v/>
      </c>
      <c r="I3207" s="31"/>
      <c r="J3207" s="33" t="str">
        <f t="shared" si="50"/>
        <v/>
      </c>
      <c r="K3207" s="33"/>
      <c r="L3207" s="31"/>
      <c r="M3207" s="31"/>
    </row>
    <row r="3208" spans="2:13" x14ac:dyDescent="0.2">
      <c r="B3208" s="29" t="str">
        <f>IF(C3208&lt;&gt;"",COUNT($B$2:B3207)+1,"")</f>
        <v/>
      </c>
      <c r="C3208" s="30"/>
      <c r="D3208" s="31"/>
      <c r="E3208" s="32"/>
      <c r="F3208" s="31" t="str">
        <f>IFERROR(IF(E3208&lt;&gt;"",VLOOKUP(E3208,'تكويد الاصناف'!$B$3:$L$5500,3,FALSE),""),"تأكد من الكود")</f>
        <v/>
      </c>
      <c r="G3208" s="31" t="str">
        <f>IFERROR(IF(E3208&lt;&gt;"",VLOOKUP(E3208,'تكويد الاصناف'!$B$3:$L$5500,4,FALSE),""),"تأكد من الوحدة")</f>
        <v/>
      </c>
      <c r="H3208" s="31" t="str">
        <f>IFERROR(IF(E3208&lt;&gt;"",VLOOKUP(E3208,'تكويد الاصناف'!$B$3:$L$5500,9,FALSE),""),"تأكد من السعر")</f>
        <v/>
      </c>
      <c r="I3208" s="31"/>
      <c r="J3208" s="33" t="str">
        <f t="shared" si="50"/>
        <v/>
      </c>
      <c r="K3208" s="33"/>
      <c r="L3208" s="31"/>
      <c r="M3208" s="31"/>
    </row>
    <row r="3209" spans="2:13" x14ac:dyDescent="0.2">
      <c r="B3209" s="29" t="str">
        <f>IF(C3209&lt;&gt;"",COUNT($B$2:B3208)+1,"")</f>
        <v/>
      </c>
      <c r="C3209" s="30"/>
      <c r="D3209" s="31"/>
      <c r="E3209" s="32"/>
      <c r="F3209" s="31" t="str">
        <f>IFERROR(IF(E3209&lt;&gt;"",VLOOKUP(E3209,'تكويد الاصناف'!$B$3:$L$5500,3,FALSE),""),"تأكد من الكود")</f>
        <v/>
      </c>
      <c r="G3209" s="31" t="str">
        <f>IFERROR(IF(E3209&lt;&gt;"",VLOOKUP(E3209,'تكويد الاصناف'!$B$3:$L$5500,4,FALSE),""),"تأكد من الوحدة")</f>
        <v/>
      </c>
      <c r="H3209" s="31" t="str">
        <f>IFERROR(IF(E3209&lt;&gt;"",VLOOKUP(E3209,'تكويد الاصناف'!$B$3:$L$5500,9,FALSE),""),"تأكد من السعر")</f>
        <v/>
      </c>
      <c r="I3209" s="31"/>
      <c r="J3209" s="33" t="str">
        <f t="shared" si="50"/>
        <v/>
      </c>
      <c r="K3209" s="33"/>
      <c r="L3209" s="31"/>
      <c r="M3209" s="31"/>
    </row>
    <row r="3210" spans="2:13" x14ac:dyDescent="0.2">
      <c r="B3210" s="29" t="str">
        <f>IF(C3210&lt;&gt;"",COUNT($B$2:B3209)+1,"")</f>
        <v/>
      </c>
      <c r="C3210" s="30"/>
      <c r="D3210" s="31"/>
      <c r="E3210" s="32"/>
      <c r="F3210" s="31" t="str">
        <f>IFERROR(IF(E3210&lt;&gt;"",VLOOKUP(E3210,'تكويد الاصناف'!$B$3:$L$5500,3,FALSE),""),"تأكد من الكود")</f>
        <v/>
      </c>
      <c r="G3210" s="31" t="str">
        <f>IFERROR(IF(E3210&lt;&gt;"",VLOOKUP(E3210,'تكويد الاصناف'!$B$3:$L$5500,4,FALSE),""),"تأكد من الوحدة")</f>
        <v/>
      </c>
      <c r="H3210" s="31" t="str">
        <f>IFERROR(IF(E3210&lt;&gt;"",VLOOKUP(E3210,'تكويد الاصناف'!$B$3:$L$5500,9,FALSE),""),"تأكد من السعر")</f>
        <v/>
      </c>
      <c r="I3210" s="31"/>
      <c r="J3210" s="33" t="str">
        <f t="shared" si="50"/>
        <v/>
      </c>
      <c r="K3210" s="33"/>
      <c r="L3210" s="31"/>
      <c r="M3210" s="31"/>
    </row>
    <row r="3211" spans="2:13" x14ac:dyDescent="0.2">
      <c r="B3211" s="29" t="str">
        <f>IF(C3211&lt;&gt;"",COUNT($B$2:B3210)+1,"")</f>
        <v/>
      </c>
      <c r="C3211" s="30"/>
      <c r="D3211" s="31"/>
      <c r="E3211" s="32"/>
      <c r="F3211" s="31" t="str">
        <f>IFERROR(IF(E3211&lt;&gt;"",VLOOKUP(E3211,'تكويد الاصناف'!$B$3:$L$5500,3,FALSE),""),"تأكد من الكود")</f>
        <v/>
      </c>
      <c r="G3211" s="31" t="str">
        <f>IFERROR(IF(E3211&lt;&gt;"",VLOOKUP(E3211,'تكويد الاصناف'!$B$3:$L$5500,4,FALSE),""),"تأكد من الوحدة")</f>
        <v/>
      </c>
      <c r="H3211" s="31" t="str">
        <f>IFERROR(IF(E3211&lt;&gt;"",VLOOKUP(E3211,'تكويد الاصناف'!$B$3:$L$5500,9,FALSE),""),"تأكد من السعر")</f>
        <v/>
      </c>
      <c r="I3211" s="31"/>
      <c r="J3211" s="33" t="str">
        <f t="shared" si="50"/>
        <v/>
      </c>
      <c r="K3211" s="33"/>
      <c r="L3211" s="31"/>
      <c r="M3211" s="31"/>
    </row>
    <row r="3212" spans="2:13" x14ac:dyDescent="0.2">
      <c r="B3212" s="29" t="str">
        <f>IF(C3212&lt;&gt;"",COUNT($B$2:B3211)+1,"")</f>
        <v/>
      </c>
      <c r="C3212" s="30"/>
      <c r="D3212" s="31"/>
      <c r="E3212" s="32"/>
      <c r="F3212" s="31" t="str">
        <f>IFERROR(IF(E3212&lt;&gt;"",VLOOKUP(E3212,'تكويد الاصناف'!$B$3:$L$5500,3,FALSE),""),"تأكد من الكود")</f>
        <v/>
      </c>
      <c r="G3212" s="31" t="str">
        <f>IFERROR(IF(E3212&lt;&gt;"",VLOOKUP(E3212,'تكويد الاصناف'!$B$3:$L$5500,4,FALSE),""),"تأكد من الوحدة")</f>
        <v/>
      </c>
      <c r="H3212" s="31" t="str">
        <f>IFERROR(IF(E3212&lt;&gt;"",VLOOKUP(E3212,'تكويد الاصناف'!$B$3:$L$5500,9,FALSE),""),"تأكد من السعر")</f>
        <v/>
      </c>
      <c r="I3212" s="31"/>
      <c r="J3212" s="33" t="str">
        <f t="shared" si="50"/>
        <v/>
      </c>
      <c r="K3212" s="33"/>
      <c r="L3212" s="31"/>
      <c r="M3212" s="31"/>
    </row>
    <row r="3213" spans="2:13" x14ac:dyDescent="0.2">
      <c r="B3213" s="29" t="str">
        <f>IF(C3213&lt;&gt;"",COUNT($B$2:B3212)+1,"")</f>
        <v/>
      </c>
      <c r="C3213" s="30"/>
      <c r="D3213" s="31"/>
      <c r="E3213" s="32"/>
      <c r="F3213" s="31" t="str">
        <f>IFERROR(IF(E3213&lt;&gt;"",VLOOKUP(E3213,'تكويد الاصناف'!$B$3:$L$5500,3,FALSE),""),"تأكد من الكود")</f>
        <v/>
      </c>
      <c r="G3213" s="31" t="str">
        <f>IFERROR(IF(E3213&lt;&gt;"",VLOOKUP(E3213,'تكويد الاصناف'!$B$3:$L$5500,4,FALSE),""),"تأكد من الوحدة")</f>
        <v/>
      </c>
      <c r="H3213" s="31" t="str">
        <f>IFERROR(IF(E3213&lt;&gt;"",VLOOKUP(E3213,'تكويد الاصناف'!$B$3:$L$5500,9,FALSE),""),"تأكد من السعر")</f>
        <v/>
      </c>
      <c r="I3213" s="31"/>
      <c r="J3213" s="33" t="str">
        <f t="shared" si="50"/>
        <v/>
      </c>
      <c r="K3213" s="33"/>
      <c r="L3213" s="31"/>
      <c r="M3213" s="31"/>
    </row>
    <row r="3214" spans="2:13" x14ac:dyDescent="0.2">
      <c r="B3214" s="29" t="str">
        <f>IF(C3214&lt;&gt;"",COUNT($B$2:B3213)+1,"")</f>
        <v/>
      </c>
      <c r="C3214" s="30"/>
      <c r="D3214" s="31"/>
      <c r="E3214" s="32"/>
      <c r="F3214" s="31" t="str">
        <f>IFERROR(IF(E3214&lt;&gt;"",VLOOKUP(E3214,'تكويد الاصناف'!$B$3:$L$5500,3,FALSE),""),"تأكد من الكود")</f>
        <v/>
      </c>
      <c r="G3214" s="31" t="str">
        <f>IFERROR(IF(E3214&lt;&gt;"",VLOOKUP(E3214,'تكويد الاصناف'!$B$3:$L$5500,4,FALSE),""),"تأكد من الوحدة")</f>
        <v/>
      </c>
      <c r="H3214" s="31" t="str">
        <f>IFERROR(IF(E3214&lt;&gt;"",VLOOKUP(E3214,'تكويد الاصناف'!$B$3:$L$5500,9,FALSE),""),"تأكد من السعر")</f>
        <v/>
      </c>
      <c r="I3214" s="31"/>
      <c r="J3214" s="33" t="str">
        <f t="shared" si="50"/>
        <v/>
      </c>
      <c r="K3214" s="33"/>
      <c r="L3214" s="31"/>
      <c r="M3214" s="31"/>
    </row>
    <row r="3215" spans="2:13" x14ac:dyDescent="0.2">
      <c r="B3215" s="29" t="str">
        <f>IF(C3215&lt;&gt;"",COUNT($B$2:B3214)+1,"")</f>
        <v/>
      </c>
      <c r="C3215" s="30"/>
      <c r="D3215" s="31"/>
      <c r="E3215" s="32"/>
      <c r="F3215" s="31" t="str">
        <f>IFERROR(IF(E3215&lt;&gt;"",VLOOKUP(E3215,'تكويد الاصناف'!$B$3:$L$5500,3,FALSE),""),"تأكد من الكود")</f>
        <v/>
      </c>
      <c r="G3215" s="31" t="str">
        <f>IFERROR(IF(E3215&lt;&gt;"",VLOOKUP(E3215,'تكويد الاصناف'!$B$3:$L$5500,4,FALSE),""),"تأكد من الوحدة")</f>
        <v/>
      </c>
      <c r="H3215" s="31" t="str">
        <f>IFERROR(IF(E3215&lt;&gt;"",VLOOKUP(E3215,'تكويد الاصناف'!$B$3:$L$5500,9,FALSE),""),"تأكد من السعر")</f>
        <v/>
      </c>
      <c r="I3215" s="31"/>
      <c r="J3215" s="33" t="str">
        <f t="shared" si="50"/>
        <v/>
      </c>
      <c r="K3215" s="33"/>
      <c r="L3215" s="31"/>
      <c r="M3215" s="31"/>
    </row>
    <row r="3216" spans="2:13" x14ac:dyDescent="0.2">
      <c r="B3216" s="29" t="str">
        <f>IF(C3216&lt;&gt;"",COUNT($B$2:B3215)+1,"")</f>
        <v/>
      </c>
      <c r="C3216" s="30"/>
      <c r="D3216" s="31"/>
      <c r="E3216" s="32"/>
      <c r="F3216" s="31" t="str">
        <f>IFERROR(IF(E3216&lt;&gt;"",VLOOKUP(E3216,'تكويد الاصناف'!$B$3:$L$5500,3,FALSE),""),"تأكد من الكود")</f>
        <v/>
      </c>
      <c r="G3216" s="31" t="str">
        <f>IFERROR(IF(E3216&lt;&gt;"",VLOOKUP(E3216,'تكويد الاصناف'!$B$3:$L$5500,4,FALSE),""),"تأكد من الوحدة")</f>
        <v/>
      </c>
      <c r="H3216" s="31" t="str">
        <f>IFERROR(IF(E3216&lt;&gt;"",VLOOKUP(E3216,'تكويد الاصناف'!$B$3:$L$5500,9,FALSE),""),"تأكد من السعر")</f>
        <v/>
      </c>
      <c r="I3216" s="31"/>
      <c r="J3216" s="33" t="str">
        <f t="shared" si="50"/>
        <v/>
      </c>
      <c r="K3216" s="33"/>
      <c r="L3216" s="31"/>
      <c r="M3216" s="31"/>
    </row>
    <row r="3217" spans="2:13" x14ac:dyDescent="0.2">
      <c r="B3217" s="29" t="str">
        <f>IF(C3217&lt;&gt;"",COUNT($B$2:B3216)+1,"")</f>
        <v/>
      </c>
      <c r="C3217" s="30"/>
      <c r="D3217" s="31"/>
      <c r="E3217" s="32"/>
      <c r="F3217" s="31" t="str">
        <f>IFERROR(IF(E3217&lt;&gt;"",VLOOKUP(E3217,'تكويد الاصناف'!$B$3:$L$5500,3,FALSE),""),"تأكد من الكود")</f>
        <v/>
      </c>
      <c r="G3217" s="31" t="str">
        <f>IFERROR(IF(E3217&lt;&gt;"",VLOOKUP(E3217,'تكويد الاصناف'!$B$3:$L$5500,4,FALSE),""),"تأكد من الوحدة")</f>
        <v/>
      </c>
      <c r="H3217" s="31" t="str">
        <f>IFERROR(IF(E3217&lt;&gt;"",VLOOKUP(E3217,'تكويد الاصناف'!$B$3:$L$5500,9,FALSE),""),"تأكد من السعر")</f>
        <v/>
      </c>
      <c r="I3217" s="31"/>
      <c r="J3217" s="33" t="str">
        <f t="shared" si="50"/>
        <v/>
      </c>
      <c r="K3217" s="33"/>
      <c r="L3217" s="31"/>
      <c r="M3217" s="31"/>
    </row>
    <row r="3218" spans="2:13" x14ac:dyDescent="0.2">
      <c r="B3218" s="29" t="str">
        <f>IF(C3218&lt;&gt;"",COUNT($B$2:B3217)+1,"")</f>
        <v/>
      </c>
      <c r="C3218" s="30"/>
      <c r="D3218" s="31"/>
      <c r="E3218" s="32"/>
      <c r="F3218" s="31" t="str">
        <f>IFERROR(IF(E3218&lt;&gt;"",VLOOKUP(E3218,'تكويد الاصناف'!$B$3:$L$5500,3,FALSE),""),"تأكد من الكود")</f>
        <v/>
      </c>
      <c r="G3218" s="31" t="str">
        <f>IFERROR(IF(E3218&lt;&gt;"",VLOOKUP(E3218,'تكويد الاصناف'!$B$3:$L$5500,4,FALSE),""),"تأكد من الوحدة")</f>
        <v/>
      </c>
      <c r="H3218" s="31" t="str">
        <f>IFERROR(IF(E3218&lt;&gt;"",VLOOKUP(E3218,'تكويد الاصناف'!$B$3:$L$5500,9,FALSE),""),"تأكد من السعر")</f>
        <v/>
      </c>
      <c r="I3218" s="31"/>
      <c r="J3218" s="33" t="str">
        <f t="shared" si="50"/>
        <v/>
      </c>
      <c r="K3218" s="33"/>
      <c r="L3218" s="31"/>
      <c r="M3218" s="31"/>
    </row>
    <row r="3219" spans="2:13" x14ac:dyDescent="0.2">
      <c r="B3219" s="29" t="str">
        <f>IF(C3219&lt;&gt;"",COUNT($B$2:B3218)+1,"")</f>
        <v/>
      </c>
      <c r="C3219" s="30"/>
      <c r="D3219" s="31"/>
      <c r="E3219" s="32"/>
      <c r="F3219" s="31" t="str">
        <f>IFERROR(IF(E3219&lt;&gt;"",VLOOKUP(E3219,'تكويد الاصناف'!$B$3:$L$5500,3,FALSE),""),"تأكد من الكود")</f>
        <v/>
      </c>
      <c r="G3219" s="31" t="str">
        <f>IFERROR(IF(E3219&lt;&gt;"",VLOOKUP(E3219,'تكويد الاصناف'!$B$3:$L$5500,4,FALSE),""),"تأكد من الوحدة")</f>
        <v/>
      </c>
      <c r="H3219" s="31" t="str">
        <f>IFERROR(IF(E3219&lt;&gt;"",VLOOKUP(E3219,'تكويد الاصناف'!$B$3:$L$5500,9,FALSE),""),"تأكد من السعر")</f>
        <v/>
      </c>
      <c r="I3219" s="31"/>
      <c r="J3219" s="33" t="str">
        <f t="shared" si="50"/>
        <v/>
      </c>
      <c r="K3219" s="33"/>
      <c r="L3219" s="31"/>
      <c r="M3219" s="31"/>
    </row>
    <row r="3220" spans="2:13" x14ac:dyDescent="0.2">
      <c r="B3220" s="29" t="str">
        <f>IF(C3220&lt;&gt;"",COUNT($B$2:B3219)+1,"")</f>
        <v/>
      </c>
      <c r="C3220" s="30"/>
      <c r="D3220" s="31"/>
      <c r="E3220" s="32"/>
      <c r="F3220" s="31" t="str">
        <f>IFERROR(IF(E3220&lt;&gt;"",VLOOKUP(E3220,'تكويد الاصناف'!$B$3:$L$5500,3,FALSE),""),"تأكد من الكود")</f>
        <v/>
      </c>
      <c r="G3220" s="31" t="str">
        <f>IFERROR(IF(E3220&lt;&gt;"",VLOOKUP(E3220,'تكويد الاصناف'!$B$3:$L$5500,4,FALSE),""),"تأكد من الوحدة")</f>
        <v/>
      </c>
      <c r="H3220" s="31" t="str">
        <f>IFERROR(IF(E3220&lt;&gt;"",VLOOKUP(E3220,'تكويد الاصناف'!$B$3:$L$5500,9,FALSE),""),"تأكد من السعر")</f>
        <v/>
      </c>
      <c r="I3220" s="31"/>
      <c r="J3220" s="33" t="str">
        <f t="shared" si="50"/>
        <v/>
      </c>
      <c r="K3220" s="33"/>
      <c r="L3220" s="31"/>
      <c r="M3220" s="31"/>
    </row>
    <row r="3221" spans="2:13" x14ac:dyDescent="0.2">
      <c r="B3221" s="29" t="str">
        <f>IF(C3221&lt;&gt;"",COUNT($B$2:B3220)+1,"")</f>
        <v/>
      </c>
      <c r="C3221" s="30"/>
      <c r="D3221" s="31"/>
      <c r="E3221" s="32"/>
      <c r="F3221" s="31" t="str">
        <f>IFERROR(IF(E3221&lt;&gt;"",VLOOKUP(E3221,'تكويد الاصناف'!$B$3:$L$5500,3,FALSE),""),"تأكد من الكود")</f>
        <v/>
      </c>
      <c r="G3221" s="31" t="str">
        <f>IFERROR(IF(E3221&lt;&gt;"",VLOOKUP(E3221,'تكويد الاصناف'!$B$3:$L$5500,4,FALSE),""),"تأكد من الوحدة")</f>
        <v/>
      </c>
      <c r="H3221" s="31" t="str">
        <f>IFERROR(IF(E3221&lt;&gt;"",VLOOKUP(E3221,'تكويد الاصناف'!$B$3:$L$5500,9,FALSE),""),"تأكد من السعر")</f>
        <v/>
      </c>
      <c r="I3221" s="31"/>
      <c r="J3221" s="33" t="str">
        <f t="shared" si="50"/>
        <v/>
      </c>
      <c r="K3221" s="33"/>
      <c r="L3221" s="31"/>
      <c r="M3221" s="31"/>
    </row>
    <row r="3222" spans="2:13" x14ac:dyDescent="0.2">
      <c r="B3222" s="29" t="str">
        <f>IF(C3222&lt;&gt;"",COUNT($B$2:B3221)+1,"")</f>
        <v/>
      </c>
      <c r="C3222" s="30"/>
      <c r="D3222" s="31"/>
      <c r="E3222" s="32"/>
      <c r="F3222" s="31" t="str">
        <f>IFERROR(IF(E3222&lt;&gt;"",VLOOKUP(E3222,'تكويد الاصناف'!$B$3:$L$5500,3,FALSE),""),"تأكد من الكود")</f>
        <v/>
      </c>
      <c r="G3222" s="31" t="str">
        <f>IFERROR(IF(E3222&lt;&gt;"",VLOOKUP(E3222,'تكويد الاصناف'!$B$3:$L$5500,4,FALSE),""),"تأكد من الوحدة")</f>
        <v/>
      </c>
      <c r="H3222" s="31" t="str">
        <f>IFERROR(IF(E3222&lt;&gt;"",VLOOKUP(E3222,'تكويد الاصناف'!$B$3:$L$5500,9,FALSE),""),"تأكد من السعر")</f>
        <v/>
      </c>
      <c r="I3222" s="31"/>
      <c r="J3222" s="33" t="str">
        <f t="shared" si="50"/>
        <v/>
      </c>
      <c r="K3222" s="33"/>
      <c r="L3222" s="31"/>
      <c r="M3222" s="31"/>
    </row>
    <row r="3223" spans="2:13" x14ac:dyDescent="0.2">
      <c r="B3223" s="29" t="str">
        <f>IF(C3223&lt;&gt;"",COUNT($B$2:B3222)+1,"")</f>
        <v/>
      </c>
      <c r="C3223" s="30"/>
      <c r="D3223" s="31"/>
      <c r="E3223" s="32"/>
      <c r="F3223" s="31" t="str">
        <f>IFERROR(IF(E3223&lt;&gt;"",VLOOKUP(E3223,'تكويد الاصناف'!$B$3:$L$5500,3,FALSE),""),"تأكد من الكود")</f>
        <v/>
      </c>
      <c r="G3223" s="31" t="str">
        <f>IFERROR(IF(E3223&lt;&gt;"",VLOOKUP(E3223,'تكويد الاصناف'!$B$3:$L$5500,4,FALSE),""),"تأكد من الوحدة")</f>
        <v/>
      </c>
      <c r="H3223" s="31" t="str">
        <f>IFERROR(IF(E3223&lt;&gt;"",VLOOKUP(E3223,'تكويد الاصناف'!$B$3:$L$5500,9,FALSE),""),"تأكد من السعر")</f>
        <v/>
      </c>
      <c r="I3223" s="31"/>
      <c r="J3223" s="33" t="str">
        <f t="shared" si="50"/>
        <v/>
      </c>
      <c r="K3223" s="33"/>
      <c r="L3223" s="31"/>
      <c r="M3223" s="31"/>
    </row>
    <row r="3224" spans="2:13" x14ac:dyDescent="0.2">
      <c r="B3224" s="29" t="str">
        <f>IF(C3224&lt;&gt;"",COUNT($B$2:B3223)+1,"")</f>
        <v/>
      </c>
      <c r="C3224" s="30"/>
      <c r="D3224" s="31"/>
      <c r="E3224" s="32"/>
      <c r="F3224" s="31" t="str">
        <f>IFERROR(IF(E3224&lt;&gt;"",VLOOKUP(E3224,'تكويد الاصناف'!$B$3:$L$5500,3,FALSE),""),"تأكد من الكود")</f>
        <v/>
      </c>
      <c r="G3224" s="31" t="str">
        <f>IFERROR(IF(E3224&lt;&gt;"",VLOOKUP(E3224,'تكويد الاصناف'!$B$3:$L$5500,4,FALSE),""),"تأكد من الوحدة")</f>
        <v/>
      </c>
      <c r="H3224" s="31" t="str">
        <f>IFERROR(IF(E3224&lt;&gt;"",VLOOKUP(E3224,'تكويد الاصناف'!$B$3:$L$5500,9,FALSE),""),"تأكد من السعر")</f>
        <v/>
      </c>
      <c r="I3224" s="31"/>
      <c r="J3224" s="33" t="str">
        <f t="shared" si="50"/>
        <v/>
      </c>
      <c r="K3224" s="33"/>
      <c r="L3224" s="31"/>
      <c r="M3224" s="31"/>
    </row>
    <row r="3225" spans="2:13" x14ac:dyDescent="0.2">
      <c r="B3225" s="29" t="str">
        <f>IF(C3225&lt;&gt;"",COUNT($B$2:B3224)+1,"")</f>
        <v/>
      </c>
      <c r="C3225" s="30"/>
      <c r="D3225" s="31"/>
      <c r="E3225" s="32"/>
      <c r="F3225" s="31" t="str">
        <f>IFERROR(IF(E3225&lt;&gt;"",VLOOKUP(E3225,'تكويد الاصناف'!$B$3:$L$5500,3,FALSE),""),"تأكد من الكود")</f>
        <v/>
      </c>
      <c r="G3225" s="31" t="str">
        <f>IFERROR(IF(E3225&lt;&gt;"",VLOOKUP(E3225,'تكويد الاصناف'!$B$3:$L$5500,4,FALSE),""),"تأكد من الوحدة")</f>
        <v/>
      </c>
      <c r="H3225" s="31" t="str">
        <f>IFERROR(IF(E3225&lt;&gt;"",VLOOKUP(E3225,'تكويد الاصناف'!$B$3:$L$5500,9,FALSE),""),"تأكد من السعر")</f>
        <v/>
      </c>
      <c r="I3225" s="31"/>
      <c r="J3225" s="33" t="str">
        <f t="shared" si="50"/>
        <v/>
      </c>
      <c r="K3225" s="33"/>
      <c r="L3225" s="31"/>
      <c r="M3225" s="31"/>
    </row>
    <row r="3226" spans="2:13" x14ac:dyDescent="0.2">
      <c r="B3226" s="29" t="str">
        <f>IF(C3226&lt;&gt;"",COUNT($B$2:B3225)+1,"")</f>
        <v/>
      </c>
      <c r="C3226" s="30"/>
      <c r="D3226" s="31"/>
      <c r="E3226" s="32"/>
      <c r="F3226" s="31" t="str">
        <f>IFERROR(IF(E3226&lt;&gt;"",VLOOKUP(E3226,'تكويد الاصناف'!$B$3:$L$5500,3,FALSE),""),"تأكد من الكود")</f>
        <v/>
      </c>
      <c r="G3226" s="31" t="str">
        <f>IFERROR(IF(E3226&lt;&gt;"",VLOOKUP(E3226,'تكويد الاصناف'!$B$3:$L$5500,4,FALSE),""),"تأكد من الوحدة")</f>
        <v/>
      </c>
      <c r="H3226" s="31" t="str">
        <f>IFERROR(IF(E3226&lt;&gt;"",VLOOKUP(E3226,'تكويد الاصناف'!$B$3:$L$5500,9,FALSE),""),"تأكد من السعر")</f>
        <v/>
      </c>
      <c r="I3226" s="31"/>
      <c r="J3226" s="33" t="str">
        <f t="shared" si="50"/>
        <v/>
      </c>
      <c r="K3226" s="33"/>
      <c r="L3226" s="31"/>
      <c r="M3226" s="31"/>
    </row>
    <row r="3227" spans="2:13" x14ac:dyDescent="0.2">
      <c r="B3227" s="29" t="str">
        <f>IF(C3227&lt;&gt;"",COUNT($B$2:B3226)+1,"")</f>
        <v/>
      </c>
      <c r="C3227" s="30"/>
      <c r="D3227" s="31"/>
      <c r="E3227" s="32"/>
      <c r="F3227" s="31" t="str">
        <f>IFERROR(IF(E3227&lt;&gt;"",VLOOKUP(E3227,'تكويد الاصناف'!$B$3:$L$5500,3,FALSE),""),"تأكد من الكود")</f>
        <v/>
      </c>
      <c r="G3227" s="31" t="str">
        <f>IFERROR(IF(E3227&lt;&gt;"",VLOOKUP(E3227,'تكويد الاصناف'!$B$3:$L$5500,4,FALSE),""),"تأكد من الوحدة")</f>
        <v/>
      </c>
      <c r="H3227" s="31" t="str">
        <f>IFERROR(IF(E3227&lt;&gt;"",VLOOKUP(E3227,'تكويد الاصناف'!$B$3:$L$5500,9,FALSE),""),"تأكد من السعر")</f>
        <v/>
      </c>
      <c r="I3227" s="31"/>
      <c r="J3227" s="33" t="str">
        <f t="shared" si="50"/>
        <v/>
      </c>
      <c r="K3227" s="33"/>
      <c r="L3227" s="31"/>
      <c r="M3227" s="31"/>
    </row>
    <row r="3228" spans="2:13" x14ac:dyDescent="0.2">
      <c r="B3228" s="29" t="str">
        <f>IF(C3228&lt;&gt;"",COUNT($B$2:B3227)+1,"")</f>
        <v/>
      </c>
      <c r="C3228" s="30"/>
      <c r="D3228" s="31"/>
      <c r="E3228" s="32"/>
      <c r="F3228" s="31" t="str">
        <f>IFERROR(IF(E3228&lt;&gt;"",VLOOKUP(E3228,'تكويد الاصناف'!$B$3:$L$5500,3,FALSE),""),"تأكد من الكود")</f>
        <v/>
      </c>
      <c r="G3228" s="31" t="str">
        <f>IFERROR(IF(E3228&lt;&gt;"",VLOOKUP(E3228,'تكويد الاصناف'!$B$3:$L$5500,4,FALSE),""),"تأكد من الوحدة")</f>
        <v/>
      </c>
      <c r="H3228" s="31" t="str">
        <f>IFERROR(IF(E3228&lt;&gt;"",VLOOKUP(E3228,'تكويد الاصناف'!$B$3:$L$5500,9,FALSE),""),"تأكد من السعر")</f>
        <v/>
      </c>
      <c r="I3228" s="31"/>
      <c r="J3228" s="33" t="str">
        <f t="shared" si="50"/>
        <v/>
      </c>
      <c r="K3228" s="33"/>
      <c r="L3228" s="31"/>
      <c r="M3228" s="31"/>
    </row>
    <row r="3229" spans="2:13" x14ac:dyDescent="0.2">
      <c r="B3229" s="29" t="str">
        <f>IF(C3229&lt;&gt;"",COUNT($B$2:B3228)+1,"")</f>
        <v/>
      </c>
      <c r="C3229" s="30"/>
      <c r="D3229" s="31"/>
      <c r="E3229" s="32"/>
      <c r="F3229" s="31" t="str">
        <f>IFERROR(IF(E3229&lt;&gt;"",VLOOKUP(E3229,'تكويد الاصناف'!$B$3:$L$5500,3,FALSE),""),"تأكد من الكود")</f>
        <v/>
      </c>
      <c r="G3229" s="31" t="str">
        <f>IFERROR(IF(E3229&lt;&gt;"",VLOOKUP(E3229,'تكويد الاصناف'!$B$3:$L$5500,4,FALSE),""),"تأكد من الوحدة")</f>
        <v/>
      </c>
      <c r="H3229" s="31" t="str">
        <f>IFERROR(IF(E3229&lt;&gt;"",VLOOKUP(E3229,'تكويد الاصناف'!$B$3:$L$5500,9,FALSE),""),"تأكد من السعر")</f>
        <v/>
      </c>
      <c r="I3229" s="31"/>
      <c r="J3229" s="33" t="str">
        <f t="shared" si="50"/>
        <v/>
      </c>
      <c r="K3229" s="33"/>
      <c r="L3229" s="31"/>
      <c r="M3229" s="31"/>
    </row>
    <row r="3230" spans="2:13" x14ac:dyDescent="0.2">
      <c r="B3230" s="29" t="str">
        <f>IF(C3230&lt;&gt;"",COUNT($B$2:B3229)+1,"")</f>
        <v/>
      </c>
      <c r="C3230" s="30"/>
      <c r="D3230" s="31"/>
      <c r="E3230" s="32"/>
      <c r="F3230" s="31" t="str">
        <f>IFERROR(IF(E3230&lt;&gt;"",VLOOKUP(E3230,'تكويد الاصناف'!$B$3:$L$5500,3,FALSE),""),"تأكد من الكود")</f>
        <v/>
      </c>
      <c r="G3230" s="31" t="str">
        <f>IFERROR(IF(E3230&lt;&gt;"",VLOOKUP(E3230,'تكويد الاصناف'!$B$3:$L$5500,4,FALSE),""),"تأكد من الوحدة")</f>
        <v/>
      </c>
      <c r="H3230" s="31" t="str">
        <f>IFERROR(IF(E3230&lt;&gt;"",VLOOKUP(E3230,'تكويد الاصناف'!$B$3:$L$5500,9,FALSE),""),"تأكد من السعر")</f>
        <v/>
      </c>
      <c r="I3230" s="31"/>
      <c r="J3230" s="33" t="str">
        <f t="shared" si="50"/>
        <v/>
      </c>
      <c r="K3230" s="33"/>
      <c r="L3230" s="31"/>
      <c r="M3230" s="31"/>
    </row>
    <row r="3231" spans="2:13" x14ac:dyDescent="0.2">
      <c r="B3231" s="29" t="str">
        <f>IF(C3231&lt;&gt;"",COUNT($B$2:B3230)+1,"")</f>
        <v/>
      </c>
      <c r="C3231" s="30"/>
      <c r="D3231" s="31"/>
      <c r="E3231" s="32"/>
      <c r="F3231" s="31" t="str">
        <f>IFERROR(IF(E3231&lt;&gt;"",VLOOKUP(E3231,'تكويد الاصناف'!$B$3:$L$5500,3,FALSE),""),"تأكد من الكود")</f>
        <v/>
      </c>
      <c r="G3231" s="31" t="str">
        <f>IFERROR(IF(E3231&lt;&gt;"",VLOOKUP(E3231,'تكويد الاصناف'!$B$3:$L$5500,4,FALSE),""),"تأكد من الوحدة")</f>
        <v/>
      </c>
      <c r="H3231" s="31" t="str">
        <f>IFERROR(IF(E3231&lt;&gt;"",VLOOKUP(E3231,'تكويد الاصناف'!$B$3:$L$5500,9,FALSE),""),"تأكد من السعر")</f>
        <v/>
      </c>
      <c r="I3231" s="31"/>
      <c r="J3231" s="33" t="str">
        <f t="shared" si="50"/>
        <v/>
      </c>
      <c r="K3231" s="33"/>
      <c r="L3231" s="31"/>
      <c r="M3231" s="31"/>
    </row>
    <row r="3232" spans="2:13" x14ac:dyDescent="0.2">
      <c r="B3232" s="29" t="str">
        <f>IF(C3232&lt;&gt;"",COUNT($B$2:B3231)+1,"")</f>
        <v/>
      </c>
      <c r="C3232" s="30"/>
      <c r="D3232" s="31"/>
      <c r="E3232" s="32"/>
      <c r="F3232" s="31" t="str">
        <f>IFERROR(IF(E3232&lt;&gt;"",VLOOKUP(E3232,'تكويد الاصناف'!$B$3:$L$5500,3,FALSE),""),"تأكد من الكود")</f>
        <v/>
      </c>
      <c r="G3232" s="31" t="str">
        <f>IFERROR(IF(E3232&lt;&gt;"",VLOOKUP(E3232,'تكويد الاصناف'!$B$3:$L$5500,4,FALSE),""),"تأكد من الوحدة")</f>
        <v/>
      </c>
      <c r="H3232" s="31" t="str">
        <f>IFERROR(IF(E3232&lt;&gt;"",VLOOKUP(E3232,'تكويد الاصناف'!$B$3:$L$5500,9,FALSE),""),"تأكد من السعر")</f>
        <v/>
      </c>
      <c r="I3232" s="31"/>
      <c r="J3232" s="33" t="str">
        <f t="shared" si="50"/>
        <v/>
      </c>
      <c r="K3232" s="33"/>
      <c r="L3232" s="31"/>
      <c r="M3232" s="31"/>
    </row>
    <row r="3233" spans="2:13" x14ac:dyDescent="0.2">
      <c r="B3233" s="29" t="str">
        <f>IF(C3233&lt;&gt;"",COUNT($B$2:B3232)+1,"")</f>
        <v/>
      </c>
      <c r="C3233" s="30"/>
      <c r="D3233" s="31"/>
      <c r="E3233" s="32"/>
      <c r="F3233" s="31" t="str">
        <f>IFERROR(IF(E3233&lt;&gt;"",VLOOKUP(E3233,'تكويد الاصناف'!$B$3:$L$5500,3,FALSE),""),"تأكد من الكود")</f>
        <v/>
      </c>
      <c r="G3233" s="31" t="str">
        <f>IFERROR(IF(E3233&lt;&gt;"",VLOOKUP(E3233,'تكويد الاصناف'!$B$3:$L$5500,4,FALSE),""),"تأكد من الوحدة")</f>
        <v/>
      </c>
      <c r="H3233" s="31" t="str">
        <f>IFERROR(IF(E3233&lt;&gt;"",VLOOKUP(E3233,'تكويد الاصناف'!$B$3:$L$5500,9,FALSE),""),"تأكد من السعر")</f>
        <v/>
      </c>
      <c r="I3233" s="31"/>
      <c r="J3233" s="33" t="str">
        <f t="shared" si="50"/>
        <v/>
      </c>
      <c r="K3233" s="33"/>
      <c r="L3233" s="31"/>
      <c r="M3233" s="31"/>
    </row>
    <row r="3234" spans="2:13" x14ac:dyDescent="0.2">
      <c r="B3234" s="29" t="str">
        <f>IF(C3234&lt;&gt;"",COUNT($B$2:B3233)+1,"")</f>
        <v/>
      </c>
      <c r="C3234" s="30"/>
      <c r="D3234" s="31"/>
      <c r="E3234" s="32"/>
      <c r="F3234" s="31" t="str">
        <f>IFERROR(IF(E3234&lt;&gt;"",VLOOKUP(E3234,'تكويد الاصناف'!$B$3:$L$5500,3,FALSE),""),"تأكد من الكود")</f>
        <v/>
      </c>
      <c r="G3234" s="31" t="str">
        <f>IFERROR(IF(E3234&lt;&gt;"",VLOOKUP(E3234,'تكويد الاصناف'!$B$3:$L$5500,4,FALSE),""),"تأكد من الوحدة")</f>
        <v/>
      </c>
      <c r="H3234" s="31" t="str">
        <f>IFERROR(IF(E3234&lt;&gt;"",VLOOKUP(E3234,'تكويد الاصناف'!$B$3:$L$5500,9,FALSE),""),"تأكد من السعر")</f>
        <v/>
      </c>
      <c r="I3234" s="31"/>
      <c r="J3234" s="33" t="str">
        <f t="shared" si="50"/>
        <v/>
      </c>
      <c r="K3234" s="33"/>
      <c r="L3234" s="31"/>
      <c r="M3234" s="31"/>
    </row>
    <row r="3235" spans="2:13" x14ac:dyDescent="0.2">
      <c r="B3235" s="29" t="str">
        <f>IF(C3235&lt;&gt;"",COUNT($B$2:B3234)+1,"")</f>
        <v/>
      </c>
      <c r="C3235" s="30"/>
      <c r="D3235" s="31"/>
      <c r="E3235" s="32"/>
      <c r="F3235" s="31" t="str">
        <f>IFERROR(IF(E3235&lt;&gt;"",VLOOKUP(E3235,'تكويد الاصناف'!$B$3:$L$5500,3,FALSE),""),"تأكد من الكود")</f>
        <v/>
      </c>
      <c r="G3235" s="31" t="str">
        <f>IFERROR(IF(E3235&lt;&gt;"",VLOOKUP(E3235,'تكويد الاصناف'!$B$3:$L$5500,4,FALSE),""),"تأكد من الوحدة")</f>
        <v/>
      </c>
      <c r="H3235" s="31" t="str">
        <f>IFERROR(IF(E3235&lt;&gt;"",VLOOKUP(E3235,'تكويد الاصناف'!$B$3:$L$5500,9,FALSE),""),"تأكد من السعر")</f>
        <v/>
      </c>
      <c r="I3235" s="31"/>
      <c r="J3235" s="33" t="str">
        <f t="shared" si="50"/>
        <v/>
      </c>
      <c r="K3235" s="33"/>
      <c r="L3235" s="31"/>
      <c r="M3235" s="31"/>
    </row>
    <row r="3236" spans="2:13" x14ac:dyDescent="0.2">
      <c r="B3236" s="29" t="str">
        <f>IF(C3236&lt;&gt;"",COUNT($B$2:B3235)+1,"")</f>
        <v/>
      </c>
      <c r="C3236" s="30"/>
      <c r="D3236" s="31"/>
      <c r="E3236" s="32"/>
      <c r="F3236" s="31" t="str">
        <f>IFERROR(IF(E3236&lt;&gt;"",VLOOKUP(E3236,'تكويد الاصناف'!$B$3:$L$5500,3,FALSE),""),"تأكد من الكود")</f>
        <v/>
      </c>
      <c r="G3236" s="31" t="str">
        <f>IFERROR(IF(E3236&lt;&gt;"",VLOOKUP(E3236,'تكويد الاصناف'!$B$3:$L$5500,4,FALSE),""),"تأكد من الوحدة")</f>
        <v/>
      </c>
      <c r="H3236" s="31" t="str">
        <f>IFERROR(IF(E3236&lt;&gt;"",VLOOKUP(E3236,'تكويد الاصناف'!$B$3:$L$5500,9,FALSE),""),"تأكد من السعر")</f>
        <v/>
      </c>
      <c r="I3236" s="31"/>
      <c r="J3236" s="33" t="str">
        <f t="shared" si="50"/>
        <v/>
      </c>
      <c r="K3236" s="33"/>
      <c r="L3236" s="31"/>
      <c r="M3236" s="31"/>
    </row>
    <row r="3237" spans="2:13" x14ac:dyDescent="0.2">
      <c r="B3237" s="29" t="str">
        <f>IF(C3237&lt;&gt;"",COUNT($B$2:B3236)+1,"")</f>
        <v/>
      </c>
      <c r="C3237" s="30"/>
      <c r="D3237" s="31"/>
      <c r="E3237" s="32"/>
      <c r="F3237" s="31" t="str">
        <f>IFERROR(IF(E3237&lt;&gt;"",VLOOKUP(E3237,'تكويد الاصناف'!$B$3:$L$5500,3,FALSE),""),"تأكد من الكود")</f>
        <v/>
      </c>
      <c r="G3237" s="31" t="str">
        <f>IFERROR(IF(E3237&lt;&gt;"",VLOOKUP(E3237,'تكويد الاصناف'!$B$3:$L$5500,4,FALSE),""),"تأكد من الوحدة")</f>
        <v/>
      </c>
      <c r="H3237" s="31" t="str">
        <f>IFERROR(IF(E3237&lt;&gt;"",VLOOKUP(E3237,'تكويد الاصناف'!$B$3:$L$5500,9,FALSE),""),"تأكد من السعر")</f>
        <v/>
      </c>
      <c r="I3237" s="31"/>
      <c r="J3237" s="33" t="str">
        <f t="shared" si="50"/>
        <v/>
      </c>
      <c r="K3237" s="33"/>
      <c r="L3237" s="31"/>
      <c r="M3237" s="31"/>
    </row>
    <row r="3238" spans="2:13" x14ac:dyDescent="0.2">
      <c r="B3238" s="29" t="str">
        <f>IF(C3238&lt;&gt;"",COUNT($B$2:B3237)+1,"")</f>
        <v/>
      </c>
      <c r="C3238" s="30"/>
      <c r="D3238" s="31"/>
      <c r="E3238" s="32"/>
      <c r="F3238" s="31" t="str">
        <f>IFERROR(IF(E3238&lt;&gt;"",VLOOKUP(E3238,'تكويد الاصناف'!$B$3:$L$5500,3,FALSE),""),"تأكد من الكود")</f>
        <v/>
      </c>
      <c r="G3238" s="31" t="str">
        <f>IFERROR(IF(E3238&lt;&gt;"",VLOOKUP(E3238,'تكويد الاصناف'!$B$3:$L$5500,4,FALSE),""),"تأكد من الوحدة")</f>
        <v/>
      </c>
      <c r="H3238" s="31" t="str">
        <f>IFERROR(IF(E3238&lt;&gt;"",VLOOKUP(E3238,'تكويد الاصناف'!$B$3:$L$5500,9,FALSE),""),"تأكد من السعر")</f>
        <v/>
      </c>
      <c r="I3238" s="31"/>
      <c r="J3238" s="33" t="str">
        <f t="shared" si="50"/>
        <v/>
      </c>
      <c r="K3238" s="33"/>
      <c r="L3238" s="31"/>
      <c r="M3238" s="31"/>
    </row>
    <row r="3239" spans="2:13" x14ac:dyDescent="0.2">
      <c r="B3239" s="29" t="str">
        <f>IF(C3239&lt;&gt;"",COUNT($B$2:B3238)+1,"")</f>
        <v/>
      </c>
      <c r="C3239" s="30"/>
      <c r="D3239" s="31"/>
      <c r="E3239" s="32"/>
      <c r="F3239" s="31" t="str">
        <f>IFERROR(IF(E3239&lt;&gt;"",VLOOKUP(E3239,'تكويد الاصناف'!$B$3:$L$5500,3,FALSE),""),"تأكد من الكود")</f>
        <v/>
      </c>
      <c r="G3239" s="31" t="str">
        <f>IFERROR(IF(E3239&lt;&gt;"",VLOOKUP(E3239,'تكويد الاصناف'!$B$3:$L$5500,4,FALSE),""),"تأكد من الوحدة")</f>
        <v/>
      </c>
      <c r="H3239" s="31" t="str">
        <f>IFERROR(IF(E3239&lt;&gt;"",VLOOKUP(E3239,'تكويد الاصناف'!$B$3:$L$5500,9,FALSE),""),"تأكد من السعر")</f>
        <v/>
      </c>
      <c r="I3239" s="31"/>
      <c r="J3239" s="33" t="str">
        <f t="shared" si="50"/>
        <v/>
      </c>
      <c r="K3239" s="33"/>
      <c r="L3239" s="31"/>
      <c r="M3239" s="31"/>
    </row>
    <row r="3240" spans="2:13" x14ac:dyDescent="0.2">
      <c r="B3240" s="29" t="str">
        <f>IF(C3240&lt;&gt;"",COUNT($B$2:B3239)+1,"")</f>
        <v/>
      </c>
      <c r="C3240" s="30"/>
      <c r="D3240" s="31"/>
      <c r="E3240" s="32"/>
      <c r="F3240" s="31" t="str">
        <f>IFERROR(IF(E3240&lt;&gt;"",VLOOKUP(E3240,'تكويد الاصناف'!$B$3:$L$5500,3,FALSE),""),"تأكد من الكود")</f>
        <v/>
      </c>
      <c r="G3240" s="31" t="str">
        <f>IFERROR(IF(E3240&lt;&gt;"",VLOOKUP(E3240,'تكويد الاصناف'!$B$3:$L$5500,4,FALSE),""),"تأكد من الوحدة")</f>
        <v/>
      </c>
      <c r="H3240" s="31" t="str">
        <f>IFERROR(IF(E3240&lt;&gt;"",VLOOKUP(E3240,'تكويد الاصناف'!$B$3:$L$5500,9,FALSE),""),"تأكد من السعر")</f>
        <v/>
      </c>
      <c r="I3240" s="31"/>
      <c r="J3240" s="33" t="str">
        <f t="shared" si="50"/>
        <v/>
      </c>
      <c r="K3240" s="33"/>
      <c r="L3240" s="31"/>
      <c r="M3240" s="31"/>
    </row>
    <row r="3241" spans="2:13" x14ac:dyDescent="0.2">
      <c r="B3241" s="29" t="str">
        <f>IF(C3241&lt;&gt;"",COUNT($B$2:B3240)+1,"")</f>
        <v/>
      </c>
      <c r="C3241" s="30"/>
      <c r="D3241" s="31"/>
      <c r="E3241" s="32"/>
      <c r="F3241" s="31" t="str">
        <f>IFERROR(IF(E3241&lt;&gt;"",VLOOKUP(E3241,'تكويد الاصناف'!$B$3:$L$5500,3,FALSE),""),"تأكد من الكود")</f>
        <v/>
      </c>
      <c r="G3241" s="31" t="str">
        <f>IFERROR(IF(E3241&lt;&gt;"",VLOOKUP(E3241,'تكويد الاصناف'!$B$3:$L$5500,4,FALSE),""),"تأكد من الوحدة")</f>
        <v/>
      </c>
      <c r="H3241" s="31" t="str">
        <f>IFERROR(IF(E3241&lt;&gt;"",VLOOKUP(E3241,'تكويد الاصناف'!$B$3:$L$5500,9,FALSE),""),"تأكد من السعر")</f>
        <v/>
      </c>
      <c r="I3241" s="31"/>
      <c r="J3241" s="33" t="str">
        <f t="shared" si="50"/>
        <v/>
      </c>
      <c r="K3241" s="33"/>
      <c r="L3241" s="31"/>
      <c r="M3241" s="31"/>
    </row>
    <row r="3242" spans="2:13" x14ac:dyDescent="0.2">
      <c r="B3242" s="29" t="str">
        <f>IF(C3242&lt;&gt;"",COUNT($B$2:B3241)+1,"")</f>
        <v/>
      </c>
      <c r="C3242" s="30"/>
      <c r="D3242" s="31"/>
      <c r="E3242" s="32"/>
      <c r="F3242" s="31" t="str">
        <f>IFERROR(IF(E3242&lt;&gt;"",VLOOKUP(E3242,'تكويد الاصناف'!$B$3:$L$5500,3,FALSE),""),"تأكد من الكود")</f>
        <v/>
      </c>
      <c r="G3242" s="31" t="str">
        <f>IFERROR(IF(E3242&lt;&gt;"",VLOOKUP(E3242,'تكويد الاصناف'!$B$3:$L$5500,4,FALSE),""),"تأكد من الوحدة")</f>
        <v/>
      </c>
      <c r="H3242" s="31" t="str">
        <f>IFERROR(IF(E3242&lt;&gt;"",VLOOKUP(E3242,'تكويد الاصناف'!$B$3:$L$5500,9,FALSE),""),"تأكد من السعر")</f>
        <v/>
      </c>
      <c r="I3242" s="31"/>
      <c r="J3242" s="33" t="str">
        <f t="shared" si="50"/>
        <v/>
      </c>
      <c r="K3242" s="33"/>
      <c r="L3242" s="31"/>
      <c r="M3242" s="31"/>
    </row>
    <row r="3243" spans="2:13" x14ac:dyDescent="0.2">
      <c r="B3243" s="29" t="str">
        <f>IF(C3243&lt;&gt;"",COUNT($B$2:B3242)+1,"")</f>
        <v/>
      </c>
      <c r="C3243" s="30"/>
      <c r="D3243" s="31"/>
      <c r="E3243" s="32"/>
      <c r="F3243" s="31" t="str">
        <f>IFERROR(IF(E3243&lt;&gt;"",VLOOKUP(E3243,'تكويد الاصناف'!$B$3:$L$5500,3,FALSE),""),"تأكد من الكود")</f>
        <v/>
      </c>
      <c r="G3243" s="31" t="str">
        <f>IFERROR(IF(E3243&lt;&gt;"",VLOOKUP(E3243,'تكويد الاصناف'!$B$3:$L$5500,4,FALSE),""),"تأكد من الوحدة")</f>
        <v/>
      </c>
      <c r="H3243" s="31" t="str">
        <f>IFERROR(IF(E3243&lt;&gt;"",VLOOKUP(E3243,'تكويد الاصناف'!$B$3:$L$5500,9,FALSE),""),"تأكد من السعر")</f>
        <v/>
      </c>
      <c r="I3243" s="31"/>
      <c r="J3243" s="33" t="str">
        <f t="shared" si="50"/>
        <v/>
      </c>
      <c r="K3243" s="33"/>
      <c r="L3243" s="31"/>
      <c r="M3243" s="31"/>
    </row>
    <row r="3244" spans="2:13" x14ac:dyDescent="0.2">
      <c r="B3244" s="29" t="str">
        <f>IF(C3244&lt;&gt;"",COUNT($B$2:B3243)+1,"")</f>
        <v/>
      </c>
      <c r="C3244" s="30"/>
      <c r="D3244" s="31"/>
      <c r="E3244" s="32"/>
      <c r="F3244" s="31" t="str">
        <f>IFERROR(IF(E3244&lt;&gt;"",VLOOKUP(E3244,'تكويد الاصناف'!$B$3:$L$5500,3,FALSE),""),"تأكد من الكود")</f>
        <v/>
      </c>
      <c r="G3244" s="31" t="str">
        <f>IFERROR(IF(E3244&lt;&gt;"",VLOOKUP(E3244,'تكويد الاصناف'!$B$3:$L$5500,4,FALSE),""),"تأكد من الوحدة")</f>
        <v/>
      </c>
      <c r="H3244" s="31" t="str">
        <f>IFERROR(IF(E3244&lt;&gt;"",VLOOKUP(E3244,'تكويد الاصناف'!$B$3:$L$5500,9,FALSE),""),"تأكد من السعر")</f>
        <v/>
      </c>
      <c r="I3244" s="31"/>
      <c r="J3244" s="33" t="str">
        <f t="shared" si="50"/>
        <v/>
      </c>
      <c r="K3244" s="33"/>
      <c r="L3244" s="31"/>
      <c r="M3244" s="31"/>
    </row>
    <row r="3245" spans="2:13" x14ac:dyDescent="0.2">
      <c r="B3245" s="29" t="str">
        <f>IF(C3245&lt;&gt;"",COUNT($B$2:B3244)+1,"")</f>
        <v/>
      </c>
      <c r="C3245" s="30"/>
      <c r="D3245" s="31"/>
      <c r="E3245" s="32"/>
      <c r="F3245" s="31" t="str">
        <f>IFERROR(IF(E3245&lt;&gt;"",VLOOKUP(E3245,'تكويد الاصناف'!$B$3:$L$5500,3,FALSE),""),"تأكد من الكود")</f>
        <v/>
      </c>
      <c r="G3245" s="31" t="str">
        <f>IFERROR(IF(E3245&lt;&gt;"",VLOOKUP(E3245,'تكويد الاصناف'!$B$3:$L$5500,4,FALSE),""),"تأكد من الوحدة")</f>
        <v/>
      </c>
      <c r="H3245" s="31" t="str">
        <f>IFERROR(IF(E3245&lt;&gt;"",VLOOKUP(E3245,'تكويد الاصناف'!$B$3:$L$5500,9,FALSE),""),"تأكد من السعر")</f>
        <v/>
      </c>
      <c r="I3245" s="31"/>
      <c r="J3245" s="33" t="str">
        <f t="shared" si="50"/>
        <v/>
      </c>
      <c r="K3245" s="33"/>
      <c r="L3245" s="31"/>
      <c r="M3245" s="31"/>
    </row>
    <row r="3246" spans="2:13" x14ac:dyDescent="0.2">
      <c r="B3246" s="29" t="str">
        <f>IF(C3246&lt;&gt;"",COUNT($B$2:B3245)+1,"")</f>
        <v/>
      </c>
      <c r="C3246" s="30"/>
      <c r="D3246" s="31"/>
      <c r="E3246" s="32"/>
      <c r="F3246" s="31" t="str">
        <f>IFERROR(IF(E3246&lt;&gt;"",VLOOKUP(E3246,'تكويد الاصناف'!$B$3:$L$5500,3,FALSE),""),"تأكد من الكود")</f>
        <v/>
      </c>
      <c r="G3246" s="31" t="str">
        <f>IFERROR(IF(E3246&lt;&gt;"",VLOOKUP(E3246,'تكويد الاصناف'!$B$3:$L$5500,4,FALSE),""),"تأكد من الوحدة")</f>
        <v/>
      </c>
      <c r="H3246" s="31" t="str">
        <f>IFERROR(IF(E3246&lt;&gt;"",VLOOKUP(E3246,'تكويد الاصناف'!$B$3:$L$5500,9,FALSE),""),"تأكد من السعر")</f>
        <v/>
      </c>
      <c r="I3246" s="31"/>
      <c r="J3246" s="33" t="str">
        <f t="shared" si="50"/>
        <v/>
      </c>
      <c r="K3246" s="33"/>
      <c r="L3246" s="31"/>
      <c r="M3246" s="31"/>
    </row>
    <row r="3247" spans="2:13" x14ac:dyDescent="0.2">
      <c r="B3247" s="29" t="str">
        <f>IF(C3247&lt;&gt;"",COUNT($B$2:B3246)+1,"")</f>
        <v/>
      </c>
      <c r="C3247" s="30"/>
      <c r="D3247" s="31"/>
      <c r="E3247" s="32"/>
      <c r="F3247" s="31" t="str">
        <f>IFERROR(IF(E3247&lt;&gt;"",VLOOKUP(E3247,'تكويد الاصناف'!$B$3:$L$5500,3,FALSE),""),"تأكد من الكود")</f>
        <v/>
      </c>
      <c r="G3247" s="31" t="str">
        <f>IFERROR(IF(E3247&lt;&gt;"",VLOOKUP(E3247,'تكويد الاصناف'!$B$3:$L$5500,4,FALSE),""),"تأكد من الوحدة")</f>
        <v/>
      </c>
      <c r="H3247" s="31" t="str">
        <f>IFERROR(IF(E3247&lt;&gt;"",VLOOKUP(E3247,'تكويد الاصناف'!$B$3:$L$5500,9,FALSE),""),"تأكد من السعر")</f>
        <v/>
      </c>
      <c r="I3247" s="31"/>
      <c r="J3247" s="33" t="str">
        <f t="shared" si="50"/>
        <v/>
      </c>
      <c r="K3247" s="33"/>
      <c r="L3247" s="31"/>
      <c r="M3247" s="31"/>
    </row>
    <row r="3248" spans="2:13" x14ac:dyDescent="0.2">
      <c r="B3248" s="29" t="str">
        <f>IF(C3248&lt;&gt;"",COUNT($B$2:B3247)+1,"")</f>
        <v/>
      </c>
      <c r="C3248" s="30"/>
      <c r="D3248" s="31"/>
      <c r="E3248" s="32"/>
      <c r="F3248" s="31" t="str">
        <f>IFERROR(IF(E3248&lt;&gt;"",VLOOKUP(E3248,'تكويد الاصناف'!$B$3:$L$5500,3,FALSE),""),"تأكد من الكود")</f>
        <v/>
      </c>
      <c r="G3248" s="31" t="str">
        <f>IFERROR(IF(E3248&lt;&gt;"",VLOOKUP(E3248,'تكويد الاصناف'!$B$3:$L$5500,4,FALSE),""),"تأكد من الوحدة")</f>
        <v/>
      </c>
      <c r="H3248" s="31" t="str">
        <f>IFERROR(IF(E3248&lt;&gt;"",VLOOKUP(E3248,'تكويد الاصناف'!$B$3:$L$5500,9,FALSE),""),"تأكد من السعر")</f>
        <v/>
      </c>
      <c r="I3248" s="31"/>
      <c r="J3248" s="33" t="str">
        <f t="shared" si="50"/>
        <v/>
      </c>
      <c r="K3248" s="33"/>
      <c r="L3248" s="31"/>
      <c r="M3248" s="31"/>
    </row>
    <row r="3249" spans="2:13" x14ac:dyDescent="0.2">
      <c r="B3249" s="29" t="str">
        <f>IF(C3249&lt;&gt;"",COUNT($B$2:B3248)+1,"")</f>
        <v/>
      </c>
      <c r="C3249" s="30"/>
      <c r="D3249" s="31"/>
      <c r="E3249" s="32"/>
      <c r="F3249" s="31" t="str">
        <f>IFERROR(IF(E3249&lt;&gt;"",VLOOKUP(E3249,'تكويد الاصناف'!$B$3:$L$5500,3,FALSE),""),"تأكد من الكود")</f>
        <v/>
      </c>
      <c r="G3249" s="31" t="str">
        <f>IFERROR(IF(E3249&lt;&gt;"",VLOOKUP(E3249,'تكويد الاصناف'!$B$3:$L$5500,4,FALSE),""),"تأكد من الوحدة")</f>
        <v/>
      </c>
      <c r="H3249" s="31" t="str">
        <f>IFERROR(IF(E3249&lt;&gt;"",VLOOKUP(E3249,'تكويد الاصناف'!$B$3:$L$5500,9,FALSE),""),"تأكد من السعر")</f>
        <v/>
      </c>
      <c r="I3249" s="31"/>
      <c r="J3249" s="33" t="str">
        <f t="shared" si="50"/>
        <v/>
      </c>
      <c r="K3249" s="33"/>
      <c r="L3249" s="31"/>
      <c r="M3249" s="31"/>
    </row>
    <row r="3250" spans="2:13" x14ac:dyDescent="0.2">
      <c r="B3250" s="29" t="str">
        <f>IF(C3250&lt;&gt;"",COUNT($B$2:B3249)+1,"")</f>
        <v/>
      </c>
      <c r="C3250" s="30"/>
      <c r="D3250" s="31"/>
      <c r="E3250" s="32"/>
      <c r="F3250" s="31" t="str">
        <f>IFERROR(IF(E3250&lt;&gt;"",VLOOKUP(E3250,'تكويد الاصناف'!$B$3:$L$5500,3,FALSE),""),"تأكد من الكود")</f>
        <v/>
      </c>
      <c r="G3250" s="31" t="str">
        <f>IFERROR(IF(E3250&lt;&gt;"",VLOOKUP(E3250,'تكويد الاصناف'!$B$3:$L$5500,4,FALSE),""),"تأكد من الوحدة")</f>
        <v/>
      </c>
      <c r="H3250" s="31" t="str">
        <f>IFERROR(IF(E3250&lt;&gt;"",VLOOKUP(E3250,'تكويد الاصناف'!$B$3:$L$5500,9,FALSE),""),"تأكد من السعر")</f>
        <v/>
      </c>
      <c r="I3250" s="31"/>
      <c r="J3250" s="33" t="str">
        <f t="shared" si="50"/>
        <v/>
      </c>
      <c r="K3250" s="33"/>
      <c r="L3250" s="31"/>
      <c r="M3250" s="31"/>
    </row>
    <row r="3251" spans="2:13" x14ac:dyDescent="0.2">
      <c r="B3251" s="29" t="str">
        <f>IF(C3251&lt;&gt;"",COUNT($B$2:B3250)+1,"")</f>
        <v/>
      </c>
      <c r="C3251" s="30"/>
      <c r="D3251" s="31"/>
      <c r="E3251" s="32"/>
      <c r="F3251" s="31" t="str">
        <f>IFERROR(IF(E3251&lt;&gt;"",VLOOKUP(E3251,'تكويد الاصناف'!$B$3:$L$5500,3,FALSE),""),"تأكد من الكود")</f>
        <v/>
      </c>
      <c r="G3251" s="31" t="str">
        <f>IFERROR(IF(E3251&lt;&gt;"",VLOOKUP(E3251,'تكويد الاصناف'!$B$3:$L$5500,4,FALSE),""),"تأكد من الوحدة")</f>
        <v/>
      </c>
      <c r="H3251" s="31" t="str">
        <f>IFERROR(IF(E3251&lt;&gt;"",VLOOKUP(E3251,'تكويد الاصناف'!$B$3:$L$5500,9,FALSE),""),"تأكد من السعر")</f>
        <v/>
      </c>
      <c r="I3251" s="31"/>
      <c r="J3251" s="33" t="str">
        <f t="shared" si="50"/>
        <v/>
      </c>
      <c r="K3251" s="33"/>
      <c r="L3251" s="31"/>
      <c r="M3251" s="31"/>
    </row>
    <row r="3252" spans="2:13" x14ac:dyDescent="0.2">
      <c r="B3252" s="29" t="str">
        <f>IF(C3252&lt;&gt;"",COUNT($B$2:B3251)+1,"")</f>
        <v/>
      </c>
      <c r="C3252" s="30"/>
      <c r="D3252" s="31"/>
      <c r="E3252" s="32"/>
      <c r="F3252" s="31" t="str">
        <f>IFERROR(IF(E3252&lt;&gt;"",VLOOKUP(E3252,'تكويد الاصناف'!$B$3:$L$5500,3,FALSE),""),"تأكد من الكود")</f>
        <v/>
      </c>
      <c r="G3252" s="31" t="str">
        <f>IFERROR(IF(E3252&lt;&gt;"",VLOOKUP(E3252,'تكويد الاصناف'!$B$3:$L$5500,4,FALSE),""),"تأكد من الوحدة")</f>
        <v/>
      </c>
      <c r="H3252" s="31" t="str">
        <f>IFERROR(IF(E3252&lt;&gt;"",VLOOKUP(E3252,'تكويد الاصناف'!$B$3:$L$5500,9,FALSE),""),"تأكد من السعر")</f>
        <v/>
      </c>
      <c r="I3252" s="31"/>
      <c r="J3252" s="33" t="str">
        <f t="shared" si="50"/>
        <v/>
      </c>
      <c r="K3252" s="33"/>
      <c r="L3252" s="31"/>
      <c r="M3252" s="31"/>
    </row>
    <row r="3253" spans="2:13" x14ac:dyDescent="0.2">
      <c r="B3253" s="29" t="str">
        <f>IF(C3253&lt;&gt;"",COUNT($B$2:B3252)+1,"")</f>
        <v/>
      </c>
      <c r="C3253" s="30"/>
      <c r="D3253" s="31"/>
      <c r="E3253" s="32"/>
      <c r="F3253" s="31" t="str">
        <f>IFERROR(IF(E3253&lt;&gt;"",VLOOKUP(E3253,'تكويد الاصناف'!$B$3:$L$5500,3,FALSE),""),"تأكد من الكود")</f>
        <v/>
      </c>
      <c r="G3253" s="31" t="str">
        <f>IFERROR(IF(E3253&lt;&gt;"",VLOOKUP(E3253,'تكويد الاصناف'!$B$3:$L$5500,4,FALSE),""),"تأكد من الوحدة")</f>
        <v/>
      </c>
      <c r="H3253" s="31" t="str">
        <f>IFERROR(IF(E3253&lt;&gt;"",VLOOKUP(E3253,'تكويد الاصناف'!$B$3:$L$5500,9,FALSE),""),"تأكد من السعر")</f>
        <v/>
      </c>
      <c r="I3253" s="31"/>
      <c r="J3253" s="33" t="str">
        <f t="shared" si="50"/>
        <v/>
      </c>
      <c r="K3253" s="33"/>
      <c r="L3253" s="31"/>
      <c r="M3253" s="31"/>
    </row>
    <row r="3254" spans="2:13" x14ac:dyDescent="0.2">
      <c r="B3254" s="29" t="str">
        <f>IF(C3254&lt;&gt;"",COUNT($B$2:B3253)+1,"")</f>
        <v/>
      </c>
      <c r="C3254" s="30"/>
      <c r="D3254" s="31"/>
      <c r="E3254" s="32"/>
      <c r="F3254" s="31" t="str">
        <f>IFERROR(IF(E3254&lt;&gt;"",VLOOKUP(E3254,'تكويد الاصناف'!$B$3:$L$5500,3,FALSE),""),"تأكد من الكود")</f>
        <v/>
      </c>
      <c r="G3254" s="31" t="str">
        <f>IFERROR(IF(E3254&lt;&gt;"",VLOOKUP(E3254,'تكويد الاصناف'!$B$3:$L$5500,4,FALSE),""),"تأكد من الوحدة")</f>
        <v/>
      </c>
      <c r="H3254" s="31" t="str">
        <f>IFERROR(IF(E3254&lt;&gt;"",VLOOKUP(E3254,'تكويد الاصناف'!$B$3:$L$5500,9,FALSE),""),"تأكد من السعر")</f>
        <v/>
      </c>
      <c r="I3254" s="31"/>
      <c r="J3254" s="33" t="str">
        <f t="shared" si="50"/>
        <v/>
      </c>
      <c r="K3254" s="33"/>
      <c r="L3254" s="31"/>
      <c r="M3254" s="31"/>
    </row>
    <row r="3255" spans="2:13" x14ac:dyDescent="0.2">
      <c r="B3255" s="29" t="str">
        <f>IF(C3255&lt;&gt;"",COUNT($B$2:B3254)+1,"")</f>
        <v/>
      </c>
      <c r="C3255" s="30"/>
      <c r="D3255" s="31"/>
      <c r="E3255" s="32"/>
      <c r="F3255" s="31" t="str">
        <f>IFERROR(IF(E3255&lt;&gt;"",VLOOKUP(E3255,'تكويد الاصناف'!$B$3:$L$5500,3,FALSE),""),"تأكد من الكود")</f>
        <v/>
      </c>
      <c r="G3255" s="31" t="str">
        <f>IFERROR(IF(E3255&lt;&gt;"",VLOOKUP(E3255,'تكويد الاصناف'!$B$3:$L$5500,4,FALSE),""),"تأكد من الوحدة")</f>
        <v/>
      </c>
      <c r="H3255" s="31" t="str">
        <f>IFERROR(IF(E3255&lt;&gt;"",VLOOKUP(E3255,'تكويد الاصناف'!$B$3:$L$5500,9,FALSE),""),"تأكد من السعر")</f>
        <v/>
      </c>
      <c r="I3255" s="31"/>
      <c r="J3255" s="33" t="str">
        <f t="shared" si="50"/>
        <v/>
      </c>
      <c r="K3255" s="33"/>
      <c r="L3255" s="31"/>
      <c r="M3255" s="31"/>
    </row>
    <row r="3256" spans="2:13" x14ac:dyDescent="0.2">
      <c r="B3256" s="29" t="str">
        <f>IF(C3256&lt;&gt;"",COUNT($B$2:B3255)+1,"")</f>
        <v/>
      </c>
      <c r="C3256" s="30"/>
      <c r="D3256" s="31"/>
      <c r="E3256" s="32"/>
      <c r="F3256" s="31" t="str">
        <f>IFERROR(IF(E3256&lt;&gt;"",VLOOKUP(E3256,'تكويد الاصناف'!$B$3:$L$5500,3,FALSE),""),"تأكد من الكود")</f>
        <v/>
      </c>
      <c r="G3256" s="31" t="str">
        <f>IFERROR(IF(E3256&lt;&gt;"",VLOOKUP(E3256,'تكويد الاصناف'!$B$3:$L$5500,4,FALSE),""),"تأكد من الوحدة")</f>
        <v/>
      </c>
      <c r="H3256" s="31" t="str">
        <f>IFERROR(IF(E3256&lt;&gt;"",VLOOKUP(E3256,'تكويد الاصناف'!$B$3:$L$5500,9,FALSE),""),"تأكد من السعر")</f>
        <v/>
      </c>
      <c r="I3256" s="31"/>
      <c r="J3256" s="33" t="str">
        <f t="shared" si="50"/>
        <v/>
      </c>
      <c r="K3256" s="33"/>
      <c r="L3256" s="31"/>
      <c r="M3256" s="31"/>
    </row>
    <row r="3257" spans="2:13" x14ac:dyDescent="0.2">
      <c r="B3257" s="29" t="str">
        <f>IF(C3257&lt;&gt;"",COUNT($B$2:B3256)+1,"")</f>
        <v/>
      </c>
      <c r="C3257" s="30"/>
      <c r="D3257" s="31"/>
      <c r="E3257" s="32"/>
      <c r="F3257" s="31" t="str">
        <f>IFERROR(IF(E3257&lt;&gt;"",VLOOKUP(E3257,'تكويد الاصناف'!$B$3:$L$5500,3,FALSE),""),"تأكد من الكود")</f>
        <v/>
      </c>
      <c r="G3257" s="31" t="str">
        <f>IFERROR(IF(E3257&lt;&gt;"",VLOOKUP(E3257,'تكويد الاصناف'!$B$3:$L$5500,4,FALSE),""),"تأكد من الوحدة")</f>
        <v/>
      </c>
      <c r="H3257" s="31" t="str">
        <f>IFERROR(IF(E3257&lt;&gt;"",VLOOKUP(E3257,'تكويد الاصناف'!$B$3:$L$5500,9,FALSE),""),"تأكد من السعر")</f>
        <v/>
      </c>
      <c r="I3257" s="31"/>
      <c r="J3257" s="33" t="str">
        <f t="shared" si="50"/>
        <v/>
      </c>
      <c r="K3257" s="33"/>
      <c r="L3257" s="31"/>
      <c r="M3257" s="31"/>
    </row>
    <row r="3258" spans="2:13" x14ac:dyDescent="0.2">
      <c r="B3258" s="29" t="str">
        <f>IF(C3258&lt;&gt;"",COUNT($B$2:B3257)+1,"")</f>
        <v/>
      </c>
      <c r="C3258" s="30"/>
      <c r="D3258" s="31"/>
      <c r="E3258" s="32"/>
      <c r="F3258" s="31" t="str">
        <f>IFERROR(IF(E3258&lt;&gt;"",VLOOKUP(E3258,'تكويد الاصناف'!$B$3:$L$5500,3,FALSE),""),"تأكد من الكود")</f>
        <v/>
      </c>
      <c r="G3258" s="31" t="str">
        <f>IFERROR(IF(E3258&lt;&gt;"",VLOOKUP(E3258,'تكويد الاصناف'!$B$3:$L$5500,4,FALSE),""),"تأكد من الوحدة")</f>
        <v/>
      </c>
      <c r="H3258" s="31" t="str">
        <f>IFERROR(IF(E3258&lt;&gt;"",VLOOKUP(E3258,'تكويد الاصناف'!$B$3:$L$5500,9,FALSE),""),"تأكد من السعر")</f>
        <v/>
      </c>
      <c r="I3258" s="31"/>
      <c r="J3258" s="33" t="str">
        <f t="shared" si="50"/>
        <v/>
      </c>
      <c r="K3258" s="33"/>
      <c r="L3258" s="31"/>
      <c r="M3258" s="31"/>
    </row>
    <row r="3259" spans="2:13" x14ac:dyDescent="0.2">
      <c r="B3259" s="29" t="str">
        <f>IF(C3259&lt;&gt;"",COUNT($B$2:B3258)+1,"")</f>
        <v/>
      </c>
      <c r="C3259" s="30"/>
      <c r="D3259" s="31"/>
      <c r="E3259" s="32"/>
      <c r="F3259" s="31" t="str">
        <f>IFERROR(IF(E3259&lt;&gt;"",VLOOKUP(E3259,'تكويد الاصناف'!$B$3:$L$5500,3,FALSE),""),"تأكد من الكود")</f>
        <v/>
      </c>
      <c r="G3259" s="31" t="str">
        <f>IFERROR(IF(E3259&lt;&gt;"",VLOOKUP(E3259,'تكويد الاصناف'!$B$3:$L$5500,4,FALSE),""),"تأكد من الوحدة")</f>
        <v/>
      </c>
      <c r="H3259" s="31" t="str">
        <f>IFERROR(IF(E3259&lt;&gt;"",VLOOKUP(E3259,'تكويد الاصناف'!$B$3:$L$5500,9,FALSE),""),"تأكد من السعر")</f>
        <v/>
      </c>
      <c r="I3259" s="31"/>
      <c r="J3259" s="33" t="str">
        <f t="shared" si="50"/>
        <v/>
      </c>
      <c r="K3259" s="33"/>
      <c r="L3259" s="31"/>
      <c r="M3259" s="31"/>
    </row>
    <row r="3260" spans="2:13" x14ac:dyDescent="0.2">
      <c r="B3260" s="29" t="str">
        <f>IF(C3260&lt;&gt;"",COUNT($B$2:B3259)+1,"")</f>
        <v/>
      </c>
      <c r="C3260" s="30"/>
      <c r="D3260" s="31"/>
      <c r="E3260" s="32"/>
      <c r="F3260" s="31" t="str">
        <f>IFERROR(IF(E3260&lt;&gt;"",VLOOKUP(E3260,'تكويد الاصناف'!$B$3:$L$5500,3,FALSE),""),"تأكد من الكود")</f>
        <v/>
      </c>
      <c r="G3260" s="31" t="str">
        <f>IFERROR(IF(E3260&lt;&gt;"",VLOOKUP(E3260,'تكويد الاصناف'!$B$3:$L$5500,4,FALSE),""),"تأكد من الوحدة")</f>
        <v/>
      </c>
      <c r="H3260" s="31" t="str">
        <f>IFERROR(IF(E3260&lt;&gt;"",VLOOKUP(E3260,'تكويد الاصناف'!$B$3:$L$5500,9,FALSE),""),"تأكد من السعر")</f>
        <v/>
      </c>
      <c r="I3260" s="31"/>
      <c r="J3260" s="33" t="str">
        <f t="shared" si="50"/>
        <v/>
      </c>
      <c r="K3260" s="33"/>
      <c r="L3260" s="31"/>
      <c r="M3260" s="31"/>
    </row>
    <row r="3261" spans="2:13" x14ac:dyDescent="0.2">
      <c r="B3261" s="29" t="str">
        <f>IF(C3261&lt;&gt;"",COUNT($B$2:B3260)+1,"")</f>
        <v/>
      </c>
      <c r="C3261" s="30"/>
      <c r="D3261" s="31"/>
      <c r="E3261" s="32"/>
      <c r="F3261" s="31" t="str">
        <f>IFERROR(IF(E3261&lt;&gt;"",VLOOKUP(E3261,'تكويد الاصناف'!$B$3:$L$5500,3,FALSE),""),"تأكد من الكود")</f>
        <v/>
      </c>
      <c r="G3261" s="31" t="str">
        <f>IFERROR(IF(E3261&lt;&gt;"",VLOOKUP(E3261,'تكويد الاصناف'!$B$3:$L$5500,4,FALSE),""),"تأكد من الوحدة")</f>
        <v/>
      </c>
      <c r="H3261" s="31" t="str">
        <f>IFERROR(IF(E3261&lt;&gt;"",VLOOKUP(E3261,'تكويد الاصناف'!$B$3:$L$5500,9,FALSE),""),"تأكد من السعر")</f>
        <v/>
      </c>
      <c r="I3261" s="31"/>
      <c r="J3261" s="33" t="str">
        <f t="shared" si="50"/>
        <v/>
      </c>
      <c r="K3261" s="33"/>
      <c r="L3261" s="31"/>
      <c r="M3261" s="31"/>
    </row>
    <row r="3262" spans="2:13" x14ac:dyDescent="0.2">
      <c r="B3262" s="29" t="str">
        <f>IF(C3262&lt;&gt;"",COUNT($B$2:B3261)+1,"")</f>
        <v/>
      </c>
      <c r="C3262" s="30"/>
      <c r="D3262" s="31"/>
      <c r="E3262" s="32"/>
      <c r="F3262" s="31" t="str">
        <f>IFERROR(IF(E3262&lt;&gt;"",VLOOKUP(E3262,'تكويد الاصناف'!$B$3:$L$5500,3,FALSE),""),"تأكد من الكود")</f>
        <v/>
      </c>
      <c r="G3262" s="31" t="str">
        <f>IFERROR(IF(E3262&lt;&gt;"",VLOOKUP(E3262,'تكويد الاصناف'!$B$3:$L$5500,4,FALSE),""),"تأكد من الوحدة")</f>
        <v/>
      </c>
      <c r="H3262" s="31" t="str">
        <f>IFERROR(IF(E3262&lt;&gt;"",VLOOKUP(E3262,'تكويد الاصناف'!$B$3:$L$5500,9,FALSE),""),"تأكد من السعر")</f>
        <v/>
      </c>
      <c r="I3262" s="31"/>
      <c r="J3262" s="33" t="str">
        <f t="shared" si="50"/>
        <v/>
      </c>
      <c r="K3262" s="33"/>
      <c r="L3262" s="31"/>
      <c r="M3262" s="31"/>
    </row>
    <row r="3263" spans="2:13" x14ac:dyDescent="0.2">
      <c r="B3263" s="29" t="str">
        <f>IF(C3263&lt;&gt;"",COUNT($B$2:B3262)+1,"")</f>
        <v/>
      </c>
      <c r="C3263" s="30"/>
      <c r="D3263" s="31"/>
      <c r="E3263" s="32"/>
      <c r="F3263" s="31" t="str">
        <f>IFERROR(IF(E3263&lt;&gt;"",VLOOKUP(E3263,'تكويد الاصناف'!$B$3:$L$5500,3,FALSE),""),"تأكد من الكود")</f>
        <v/>
      </c>
      <c r="G3263" s="31" t="str">
        <f>IFERROR(IF(E3263&lt;&gt;"",VLOOKUP(E3263,'تكويد الاصناف'!$B$3:$L$5500,4,FALSE),""),"تأكد من الوحدة")</f>
        <v/>
      </c>
      <c r="H3263" s="31" t="str">
        <f>IFERROR(IF(E3263&lt;&gt;"",VLOOKUP(E3263,'تكويد الاصناف'!$B$3:$L$5500,9,FALSE),""),"تأكد من السعر")</f>
        <v/>
      </c>
      <c r="I3263" s="31"/>
      <c r="J3263" s="33" t="str">
        <f t="shared" si="50"/>
        <v/>
      </c>
      <c r="K3263" s="33"/>
      <c r="L3263" s="31"/>
      <c r="M3263" s="31"/>
    </row>
    <row r="3264" spans="2:13" x14ac:dyDescent="0.2">
      <c r="B3264" s="29" t="str">
        <f>IF(C3264&lt;&gt;"",COUNT($B$2:B3263)+1,"")</f>
        <v/>
      </c>
      <c r="C3264" s="30"/>
      <c r="D3264" s="31"/>
      <c r="E3264" s="32"/>
      <c r="F3264" s="31" t="str">
        <f>IFERROR(IF(E3264&lt;&gt;"",VLOOKUP(E3264,'تكويد الاصناف'!$B$3:$L$5500,3,FALSE),""),"تأكد من الكود")</f>
        <v/>
      </c>
      <c r="G3264" s="31" t="str">
        <f>IFERROR(IF(E3264&lt;&gt;"",VLOOKUP(E3264,'تكويد الاصناف'!$B$3:$L$5500,4,FALSE),""),"تأكد من الوحدة")</f>
        <v/>
      </c>
      <c r="H3264" s="31" t="str">
        <f>IFERROR(IF(E3264&lt;&gt;"",VLOOKUP(E3264,'تكويد الاصناف'!$B$3:$L$5500,9,FALSE),""),"تأكد من السعر")</f>
        <v/>
      </c>
      <c r="I3264" s="31"/>
      <c r="J3264" s="33" t="str">
        <f t="shared" si="50"/>
        <v/>
      </c>
      <c r="K3264" s="33"/>
      <c r="L3264" s="31"/>
      <c r="M3264" s="31"/>
    </row>
    <row r="3265" spans="2:13" x14ac:dyDescent="0.2">
      <c r="B3265" s="29" t="str">
        <f>IF(C3265&lt;&gt;"",COUNT($B$2:B3264)+1,"")</f>
        <v/>
      </c>
      <c r="C3265" s="30"/>
      <c r="D3265" s="31"/>
      <c r="E3265" s="32"/>
      <c r="F3265" s="31" t="str">
        <f>IFERROR(IF(E3265&lt;&gt;"",VLOOKUP(E3265,'تكويد الاصناف'!$B$3:$L$5500,3,FALSE),""),"تأكد من الكود")</f>
        <v/>
      </c>
      <c r="G3265" s="31" t="str">
        <f>IFERROR(IF(E3265&lt;&gt;"",VLOOKUP(E3265,'تكويد الاصناف'!$B$3:$L$5500,4,FALSE),""),"تأكد من الوحدة")</f>
        <v/>
      </c>
      <c r="H3265" s="31" t="str">
        <f>IFERROR(IF(E3265&lt;&gt;"",VLOOKUP(E3265,'تكويد الاصناف'!$B$3:$L$5500,9,FALSE),""),"تأكد من السعر")</f>
        <v/>
      </c>
      <c r="I3265" s="31"/>
      <c r="J3265" s="33" t="str">
        <f t="shared" si="50"/>
        <v/>
      </c>
      <c r="K3265" s="33"/>
      <c r="L3265" s="31"/>
      <c r="M3265" s="31"/>
    </row>
    <row r="3266" spans="2:13" x14ac:dyDescent="0.2">
      <c r="B3266" s="29" t="str">
        <f>IF(C3266&lt;&gt;"",COUNT($B$2:B3265)+1,"")</f>
        <v/>
      </c>
      <c r="C3266" s="30"/>
      <c r="D3266" s="31"/>
      <c r="E3266" s="32"/>
      <c r="F3266" s="31" t="str">
        <f>IFERROR(IF(E3266&lt;&gt;"",VLOOKUP(E3266,'تكويد الاصناف'!$B$3:$L$5500,3,FALSE),""),"تأكد من الكود")</f>
        <v/>
      </c>
      <c r="G3266" s="31" t="str">
        <f>IFERROR(IF(E3266&lt;&gt;"",VLOOKUP(E3266,'تكويد الاصناف'!$B$3:$L$5500,4,FALSE),""),"تأكد من الوحدة")</f>
        <v/>
      </c>
      <c r="H3266" s="31" t="str">
        <f>IFERROR(IF(E3266&lt;&gt;"",VLOOKUP(E3266,'تكويد الاصناف'!$B$3:$L$5500,9,FALSE),""),"تأكد من السعر")</f>
        <v/>
      </c>
      <c r="I3266" s="31"/>
      <c r="J3266" s="33" t="str">
        <f t="shared" si="50"/>
        <v/>
      </c>
      <c r="K3266" s="33"/>
      <c r="L3266" s="31"/>
      <c r="M3266" s="31"/>
    </row>
    <row r="3267" spans="2:13" x14ac:dyDescent="0.2">
      <c r="B3267" s="29" t="str">
        <f>IF(C3267&lt;&gt;"",COUNT($B$2:B3266)+1,"")</f>
        <v/>
      </c>
      <c r="C3267" s="30"/>
      <c r="D3267" s="31"/>
      <c r="E3267" s="32"/>
      <c r="F3267" s="31" t="str">
        <f>IFERROR(IF(E3267&lt;&gt;"",VLOOKUP(E3267,'تكويد الاصناف'!$B$3:$L$5500,3,FALSE),""),"تأكد من الكود")</f>
        <v/>
      </c>
      <c r="G3267" s="31" t="str">
        <f>IFERROR(IF(E3267&lt;&gt;"",VLOOKUP(E3267,'تكويد الاصناف'!$B$3:$L$5500,4,FALSE),""),"تأكد من الوحدة")</f>
        <v/>
      </c>
      <c r="H3267" s="31" t="str">
        <f>IFERROR(IF(E3267&lt;&gt;"",VLOOKUP(E3267,'تكويد الاصناف'!$B$3:$L$5500,9,FALSE),""),"تأكد من السعر")</f>
        <v/>
      </c>
      <c r="I3267" s="31"/>
      <c r="J3267" s="33" t="str">
        <f t="shared" ref="J3267:J3330" si="51">IFERROR(I3267*H3267,"")</f>
        <v/>
      </c>
      <c r="K3267" s="33"/>
      <c r="L3267" s="31"/>
      <c r="M3267" s="31"/>
    </row>
    <row r="3268" spans="2:13" x14ac:dyDescent="0.2">
      <c r="B3268" s="29" t="str">
        <f>IF(C3268&lt;&gt;"",COUNT($B$2:B3267)+1,"")</f>
        <v/>
      </c>
      <c r="C3268" s="30"/>
      <c r="D3268" s="31"/>
      <c r="E3268" s="32"/>
      <c r="F3268" s="31" t="str">
        <f>IFERROR(IF(E3268&lt;&gt;"",VLOOKUP(E3268,'تكويد الاصناف'!$B$3:$L$5500,3,FALSE),""),"تأكد من الكود")</f>
        <v/>
      </c>
      <c r="G3268" s="31" t="str">
        <f>IFERROR(IF(E3268&lt;&gt;"",VLOOKUP(E3268,'تكويد الاصناف'!$B$3:$L$5500,4,FALSE),""),"تأكد من الوحدة")</f>
        <v/>
      </c>
      <c r="H3268" s="31" t="str">
        <f>IFERROR(IF(E3268&lt;&gt;"",VLOOKUP(E3268,'تكويد الاصناف'!$B$3:$L$5500,9,FALSE),""),"تأكد من السعر")</f>
        <v/>
      </c>
      <c r="I3268" s="31"/>
      <c r="J3268" s="33" t="str">
        <f t="shared" si="51"/>
        <v/>
      </c>
      <c r="K3268" s="33"/>
      <c r="L3268" s="31"/>
      <c r="M3268" s="31"/>
    </row>
    <row r="3269" spans="2:13" x14ac:dyDescent="0.2">
      <c r="B3269" s="29" t="str">
        <f>IF(C3269&lt;&gt;"",COUNT($B$2:B3268)+1,"")</f>
        <v/>
      </c>
      <c r="C3269" s="30"/>
      <c r="D3269" s="31"/>
      <c r="E3269" s="32"/>
      <c r="F3269" s="31" t="str">
        <f>IFERROR(IF(E3269&lt;&gt;"",VLOOKUP(E3269,'تكويد الاصناف'!$B$3:$L$5500,3,FALSE),""),"تأكد من الكود")</f>
        <v/>
      </c>
      <c r="G3269" s="31" t="str">
        <f>IFERROR(IF(E3269&lt;&gt;"",VLOOKUP(E3269,'تكويد الاصناف'!$B$3:$L$5500,4,FALSE),""),"تأكد من الوحدة")</f>
        <v/>
      </c>
      <c r="H3269" s="31" t="str">
        <f>IFERROR(IF(E3269&lt;&gt;"",VLOOKUP(E3269,'تكويد الاصناف'!$B$3:$L$5500,9,FALSE),""),"تأكد من السعر")</f>
        <v/>
      </c>
      <c r="I3269" s="31"/>
      <c r="J3269" s="33" t="str">
        <f t="shared" si="51"/>
        <v/>
      </c>
      <c r="K3269" s="33"/>
      <c r="L3269" s="31"/>
      <c r="M3269" s="31"/>
    </row>
    <row r="3270" spans="2:13" x14ac:dyDescent="0.2">
      <c r="B3270" s="29" t="str">
        <f>IF(C3270&lt;&gt;"",COUNT($B$2:B3269)+1,"")</f>
        <v/>
      </c>
      <c r="C3270" s="30"/>
      <c r="D3270" s="31"/>
      <c r="E3270" s="32"/>
      <c r="F3270" s="31" t="str">
        <f>IFERROR(IF(E3270&lt;&gt;"",VLOOKUP(E3270,'تكويد الاصناف'!$B$3:$L$5500,3,FALSE),""),"تأكد من الكود")</f>
        <v/>
      </c>
      <c r="G3270" s="31" t="str">
        <f>IFERROR(IF(E3270&lt;&gt;"",VLOOKUP(E3270,'تكويد الاصناف'!$B$3:$L$5500,4,FALSE),""),"تأكد من الوحدة")</f>
        <v/>
      </c>
      <c r="H3270" s="31" t="str">
        <f>IFERROR(IF(E3270&lt;&gt;"",VLOOKUP(E3270,'تكويد الاصناف'!$B$3:$L$5500,9,FALSE),""),"تأكد من السعر")</f>
        <v/>
      </c>
      <c r="I3270" s="31"/>
      <c r="J3270" s="33" t="str">
        <f t="shared" si="51"/>
        <v/>
      </c>
      <c r="K3270" s="33"/>
      <c r="L3270" s="31"/>
      <c r="M3270" s="31"/>
    </row>
    <row r="3271" spans="2:13" x14ac:dyDescent="0.2">
      <c r="B3271" s="29" t="str">
        <f>IF(C3271&lt;&gt;"",COUNT($B$2:B3270)+1,"")</f>
        <v/>
      </c>
      <c r="C3271" s="30"/>
      <c r="D3271" s="31"/>
      <c r="E3271" s="32"/>
      <c r="F3271" s="31" t="str">
        <f>IFERROR(IF(E3271&lt;&gt;"",VLOOKUP(E3271,'تكويد الاصناف'!$B$3:$L$5500,3,FALSE),""),"تأكد من الكود")</f>
        <v/>
      </c>
      <c r="G3271" s="31" t="str">
        <f>IFERROR(IF(E3271&lt;&gt;"",VLOOKUP(E3271,'تكويد الاصناف'!$B$3:$L$5500,4,FALSE),""),"تأكد من الوحدة")</f>
        <v/>
      </c>
      <c r="H3271" s="31" t="str">
        <f>IFERROR(IF(E3271&lt;&gt;"",VLOOKUP(E3271,'تكويد الاصناف'!$B$3:$L$5500,9,FALSE),""),"تأكد من السعر")</f>
        <v/>
      </c>
      <c r="I3271" s="31"/>
      <c r="J3271" s="33" t="str">
        <f t="shared" si="51"/>
        <v/>
      </c>
      <c r="K3271" s="33"/>
      <c r="L3271" s="31"/>
      <c r="M3271" s="31"/>
    </row>
    <row r="3272" spans="2:13" x14ac:dyDescent="0.2">
      <c r="B3272" s="29" t="str">
        <f>IF(C3272&lt;&gt;"",COUNT($B$2:B3271)+1,"")</f>
        <v/>
      </c>
      <c r="C3272" s="30"/>
      <c r="D3272" s="31"/>
      <c r="E3272" s="32"/>
      <c r="F3272" s="31" t="str">
        <f>IFERROR(IF(E3272&lt;&gt;"",VLOOKUP(E3272,'تكويد الاصناف'!$B$3:$L$5500,3,FALSE),""),"تأكد من الكود")</f>
        <v/>
      </c>
      <c r="G3272" s="31" t="str">
        <f>IFERROR(IF(E3272&lt;&gt;"",VLOOKUP(E3272,'تكويد الاصناف'!$B$3:$L$5500,4,FALSE),""),"تأكد من الوحدة")</f>
        <v/>
      </c>
      <c r="H3272" s="31" t="str">
        <f>IFERROR(IF(E3272&lt;&gt;"",VLOOKUP(E3272,'تكويد الاصناف'!$B$3:$L$5500,9,FALSE),""),"تأكد من السعر")</f>
        <v/>
      </c>
      <c r="I3272" s="31"/>
      <c r="J3272" s="33" t="str">
        <f t="shared" si="51"/>
        <v/>
      </c>
      <c r="K3272" s="33"/>
      <c r="L3272" s="31"/>
      <c r="M3272" s="31"/>
    </row>
    <row r="3273" spans="2:13" x14ac:dyDescent="0.2">
      <c r="B3273" s="29" t="str">
        <f>IF(C3273&lt;&gt;"",COUNT($B$2:B3272)+1,"")</f>
        <v/>
      </c>
      <c r="C3273" s="30"/>
      <c r="D3273" s="31"/>
      <c r="E3273" s="32"/>
      <c r="F3273" s="31" t="str">
        <f>IFERROR(IF(E3273&lt;&gt;"",VLOOKUP(E3273,'تكويد الاصناف'!$B$3:$L$5500,3,FALSE),""),"تأكد من الكود")</f>
        <v/>
      </c>
      <c r="G3273" s="31" t="str">
        <f>IFERROR(IF(E3273&lt;&gt;"",VLOOKUP(E3273,'تكويد الاصناف'!$B$3:$L$5500,4,FALSE),""),"تأكد من الوحدة")</f>
        <v/>
      </c>
      <c r="H3273" s="31" t="str">
        <f>IFERROR(IF(E3273&lt;&gt;"",VLOOKUP(E3273,'تكويد الاصناف'!$B$3:$L$5500,9,FALSE),""),"تأكد من السعر")</f>
        <v/>
      </c>
      <c r="I3273" s="31"/>
      <c r="J3273" s="33" t="str">
        <f t="shared" si="51"/>
        <v/>
      </c>
      <c r="K3273" s="33"/>
      <c r="L3273" s="31"/>
      <c r="M3273" s="31"/>
    </row>
    <row r="3274" spans="2:13" x14ac:dyDescent="0.2">
      <c r="B3274" s="29" t="str">
        <f>IF(C3274&lt;&gt;"",COUNT($B$2:B3273)+1,"")</f>
        <v/>
      </c>
      <c r="C3274" s="30"/>
      <c r="D3274" s="31"/>
      <c r="E3274" s="32"/>
      <c r="F3274" s="31" t="str">
        <f>IFERROR(IF(E3274&lt;&gt;"",VLOOKUP(E3274,'تكويد الاصناف'!$B$3:$L$5500,3,FALSE),""),"تأكد من الكود")</f>
        <v/>
      </c>
      <c r="G3274" s="31" t="str">
        <f>IFERROR(IF(E3274&lt;&gt;"",VLOOKUP(E3274,'تكويد الاصناف'!$B$3:$L$5500,4,FALSE),""),"تأكد من الوحدة")</f>
        <v/>
      </c>
      <c r="H3274" s="31" t="str">
        <f>IFERROR(IF(E3274&lt;&gt;"",VLOOKUP(E3274,'تكويد الاصناف'!$B$3:$L$5500,9,FALSE),""),"تأكد من السعر")</f>
        <v/>
      </c>
      <c r="I3274" s="31"/>
      <c r="J3274" s="33" t="str">
        <f t="shared" si="51"/>
        <v/>
      </c>
      <c r="K3274" s="33"/>
      <c r="L3274" s="31"/>
      <c r="M3274" s="31"/>
    </row>
    <row r="3275" spans="2:13" x14ac:dyDescent="0.2">
      <c r="B3275" s="29" t="str">
        <f>IF(C3275&lt;&gt;"",COUNT($B$2:B3274)+1,"")</f>
        <v/>
      </c>
      <c r="C3275" s="30"/>
      <c r="D3275" s="31"/>
      <c r="E3275" s="32"/>
      <c r="F3275" s="31" t="str">
        <f>IFERROR(IF(E3275&lt;&gt;"",VLOOKUP(E3275,'تكويد الاصناف'!$B$3:$L$5500,3,FALSE),""),"تأكد من الكود")</f>
        <v/>
      </c>
      <c r="G3275" s="31" t="str">
        <f>IFERROR(IF(E3275&lt;&gt;"",VLOOKUP(E3275,'تكويد الاصناف'!$B$3:$L$5500,4,FALSE),""),"تأكد من الوحدة")</f>
        <v/>
      </c>
      <c r="H3275" s="31" t="str">
        <f>IFERROR(IF(E3275&lt;&gt;"",VLOOKUP(E3275,'تكويد الاصناف'!$B$3:$L$5500,9,FALSE),""),"تأكد من السعر")</f>
        <v/>
      </c>
      <c r="I3275" s="31"/>
      <c r="J3275" s="33" t="str">
        <f t="shared" si="51"/>
        <v/>
      </c>
      <c r="K3275" s="33"/>
      <c r="L3275" s="31"/>
      <c r="M3275" s="31"/>
    </row>
    <row r="3276" spans="2:13" x14ac:dyDescent="0.2">
      <c r="B3276" s="29" t="str">
        <f>IF(C3276&lt;&gt;"",COUNT($B$2:B3275)+1,"")</f>
        <v/>
      </c>
      <c r="C3276" s="30"/>
      <c r="D3276" s="31"/>
      <c r="E3276" s="32"/>
      <c r="F3276" s="31" t="str">
        <f>IFERROR(IF(E3276&lt;&gt;"",VLOOKUP(E3276,'تكويد الاصناف'!$B$3:$L$5500,3,FALSE),""),"تأكد من الكود")</f>
        <v/>
      </c>
      <c r="G3276" s="31" t="str">
        <f>IFERROR(IF(E3276&lt;&gt;"",VLOOKUP(E3276,'تكويد الاصناف'!$B$3:$L$5500,4,FALSE),""),"تأكد من الوحدة")</f>
        <v/>
      </c>
      <c r="H3276" s="31" t="str">
        <f>IFERROR(IF(E3276&lt;&gt;"",VLOOKUP(E3276,'تكويد الاصناف'!$B$3:$L$5500,9,FALSE),""),"تأكد من السعر")</f>
        <v/>
      </c>
      <c r="I3276" s="31"/>
      <c r="J3276" s="33" t="str">
        <f t="shared" si="51"/>
        <v/>
      </c>
      <c r="K3276" s="33"/>
      <c r="L3276" s="31"/>
      <c r="M3276" s="31"/>
    </row>
    <row r="3277" spans="2:13" x14ac:dyDescent="0.2">
      <c r="B3277" s="29" t="str">
        <f>IF(C3277&lt;&gt;"",COUNT($B$2:B3276)+1,"")</f>
        <v/>
      </c>
      <c r="C3277" s="30"/>
      <c r="D3277" s="31"/>
      <c r="E3277" s="32"/>
      <c r="F3277" s="31" t="str">
        <f>IFERROR(IF(E3277&lt;&gt;"",VLOOKUP(E3277,'تكويد الاصناف'!$B$3:$L$5500,3,FALSE),""),"تأكد من الكود")</f>
        <v/>
      </c>
      <c r="G3277" s="31" t="str">
        <f>IFERROR(IF(E3277&lt;&gt;"",VLOOKUP(E3277,'تكويد الاصناف'!$B$3:$L$5500,4,FALSE),""),"تأكد من الوحدة")</f>
        <v/>
      </c>
      <c r="H3277" s="31" t="str">
        <f>IFERROR(IF(E3277&lt;&gt;"",VLOOKUP(E3277,'تكويد الاصناف'!$B$3:$L$5500,9,FALSE),""),"تأكد من السعر")</f>
        <v/>
      </c>
      <c r="I3277" s="31"/>
      <c r="J3277" s="33" t="str">
        <f t="shared" si="51"/>
        <v/>
      </c>
      <c r="K3277" s="33"/>
      <c r="L3277" s="31"/>
      <c r="M3277" s="31"/>
    </row>
    <row r="3278" spans="2:13" x14ac:dyDescent="0.2">
      <c r="B3278" s="29" t="str">
        <f>IF(C3278&lt;&gt;"",COUNT($B$2:B3277)+1,"")</f>
        <v/>
      </c>
      <c r="C3278" s="30"/>
      <c r="D3278" s="31"/>
      <c r="E3278" s="32"/>
      <c r="F3278" s="31" t="str">
        <f>IFERROR(IF(E3278&lt;&gt;"",VLOOKUP(E3278,'تكويد الاصناف'!$B$3:$L$5500,3,FALSE),""),"تأكد من الكود")</f>
        <v/>
      </c>
      <c r="G3278" s="31" t="str">
        <f>IFERROR(IF(E3278&lt;&gt;"",VLOOKUP(E3278,'تكويد الاصناف'!$B$3:$L$5500,4,FALSE),""),"تأكد من الوحدة")</f>
        <v/>
      </c>
      <c r="H3278" s="31" t="str">
        <f>IFERROR(IF(E3278&lt;&gt;"",VLOOKUP(E3278,'تكويد الاصناف'!$B$3:$L$5500,9,FALSE),""),"تأكد من السعر")</f>
        <v/>
      </c>
      <c r="I3278" s="31"/>
      <c r="J3278" s="33" t="str">
        <f t="shared" si="51"/>
        <v/>
      </c>
      <c r="K3278" s="33"/>
      <c r="L3278" s="31"/>
      <c r="M3278" s="31"/>
    </row>
    <row r="3279" spans="2:13" x14ac:dyDescent="0.2">
      <c r="B3279" s="29" t="str">
        <f>IF(C3279&lt;&gt;"",COUNT($B$2:B3278)+1,"")</f>
        <v/>
      </c>
      <c r="C3279" s="30"/>
      <c r="D3279" s="31"/>
      <c r="E3279" s="32"/>
      <c r="F3279" s="31" t="str">
        <f>IFERROR(IF(E3279&lt;&gt;"",VLOOKUP(E3279,'تكويد الاصناف'!$B$3:$L$5500,3,FALSE),""),"تأكد من الكود")</f>
        <v/>
      </c>
      <c r="G3279" s="31" t="str">
        <f>IFERROR(IF(E3279&lt;&gt;"",VLOOKUP(E3279,'تكويد الاصناف'!$B$3:$L$5500,4,FALSE),""),"تأكد من الوحدة")</f>
        <v/>
      </c>
      <c r="H3279" s="31" t="str">
        <f>IFERROR(IF(E3279&lt;&gt;"",VLOOKUP(E3279,'تكويد الاصناف'!$B$3:$L$5500,9,FALSE),""),"تأكد من السعر")</f>
        <v/>
      </c>
      <c r="I3279" s="31"/>
      <c r="J3279" s="33" t="str">
        <f t="shared" si="51"/>
        <v/>
      </c>
      <c r="K3279" s="33"/>
      <c r="L3279" s="31"/>
      <c r="M3279" s="31"/>
    </row>
    <row r="3280" spans="2:13" x14ac:dyDescent="0.2">
      <c r="B3280" s="29" t="str">
        <f>IF(C3280&lt;&gt;"",COUNT($B$2:B3279)+1,"")</f>
        <v/>
      </c>
      <c r="C3280" s="30"/>
      <c r="D3280" s="31"/>
      <c r="E3280" s="32"/>
      <c r="F3280" s="31" t="str">
        <f>IFERROR(IF(E3280&lt;&gt;"",VLOOKUP(E3280,'تكويد الاصناف'!$B$3:$L$5500,3,FALSE),""),"تأكد من الكود")</f>
        <v/>
      </c>
      <c r="G3280" s="31" t="str">
        <f>IFERROR(IF(E3280&lt;&gt;"",VLOOKUP(E3280,'تكويد الاصناف'!$B$3:$L$5500,4,FALSE),""),"تأكد من الوحدة")</f>
        <v/>
      </c>
      <c r="H3280" s="31" t="str">
        <f>IFERROR(IF(E3280&lt;&gt;"",VLOOKUP(E3280,'تكويد الاصناف'!$B$3:$L$5500,9,FALSE),""),"تأكد من السعر")</f>
        <v/>
      </c>
      <c r="I3280" s="31"/>
      <c r="J3280" s="33" t="str">
        <f t="shared" si="51"/>
        <v/>
      </c>
      <c r="K3280" s="33"/>
      <c r="L3280" s="31"/>
      <c r="M3280" s="31"/>
    </row>
    <row r="3281" spans="2:13" x14ac:dyDescent="0.2">
      <c r="B3281" s="29" t="str">
        <f>IF(C3281&lt;&gt;"",COUNT($B$2:B3280)+1,"")</f>
        <v/>
      </c>
      <c r="C3281" s="30"/>
      <c r="D3281" s="31"/>
      <c r="E3281" s="32"/>
      <c r="F3281" s="31" t="str">
        <f>IFERROR(IF(E3281&lt;&gt;"",VLOOKUP(E3281,'تكويد الاصناف'!$B$3:$L$5500,3,FALSE),""),"تأكد من الكود")</f>
        <v/>
      </c>
      <c r="G3281" s="31" t="str">
        <f>IFERROR(IF(E3281&lt;&gt;"",VLOOKUP(E3281,'تكويد الاصناف'!$B$3:$L$5500,4,FALSE),""),"تأكد من الوحدة")</f>
        <v/>
      </c>
      <c r="H3281" s="31" t="str">
        <f>IFERROR(IF(E3281&lt;&gt;"",VLOOKUP(E3281,'تكويد الاصناف'!$B$3:$L$5500,9,FALSE),""),"تأكد من السعر")</f>
        <v/>
      </c>
      <c r="I3281" s="31"/>
      <c r="J3281" s="33" t="str">
        <f t="shared" si="51"/>
        <v/>
      </c>
      <c r="K3281" s="33"/>
      <c r="L3281" s="31"/>
      <c r="M3281" s="31"/>
    </row>
    <row r="3282" spans="2:13" x14ac:dyDescent="0.2">
      <c r="B3282" s="29" t="str">
        <f>IF(C3282&lt;&gt;"",COUNT($B$2:B3281)+1,"")</f>
        <v/>
      </c>
      <c r="C3282" s="30"/>
      <c r="D3282" s="31"/>
      <c r="E3282" s="32"/>
      <c r="F3282" s="31" t="str">
        <f>IFERROR(IF(E3282&lt;&gt;"",VLOOKUP(E3282,'تكويد الاصناف'!$B$3:$L$5500,3,FALSE),""),"تأكد من الكود")</f>
        <v/>
      </c>
      <c r="G3282" s="31" t="str">
        <f>IFERROR(IF(E3282&lt;&gt;"",VLOOKUP(E3282,'تكويد الاصناف'!$B$3:$L$5500,4,FALSE),""),"تأكد من الوحدة")</f>
        <v/>
      </c>
      <c r="H3282" s="31" t="str">
        <f>IFERROR(IF(E3282&lt;&gt;"",VLOOKUP(E3282,'تكويد الاصناف'!$B$3:$L$5500,9,FALSE),""),"تأكد من السعر")</f>
        <v/>
      </c>
      <c r="I3282" s="31"/>
      <c r="J3282" s="33" t="str">
        <f t="shared" si="51"/>
        <v/>
      </c>
      <c r="K3282" s="33"/>
      <c r="L3282" s="31"/>
      <c r="M3282" s="31"/>
    </row>
    <row r="3283" spans="2:13" x14ac:dyDescent="0.2">
      <c r="B3283" s="29" t="str">
        <f>IF(C3283&lt;&gt;"",COUNT($B$2:B3282)+1,"")</f>
        <v/>
      </c>
      <c r="C3283" s="30"/>
      <c r="D3283" s="31"/>
      <c r="E3283" s="32"/>
      <c r="F3283" s="31" t="str">
        <f>IFERROR(IF(E3283&lt;&gt;"",VLOOKUP(E3283,'تكويد الاصناف'!$B$3:$L$5500,3,FALSE),""),"تأكد من الكود")</f>
        <v/>
      </c>
      <c r="G3283" s="31" t="str">
        <f>IFERROR(IF(E3283&lt;&gt;"",VLOOKUP(E3283,'تكويد الاصناف'!$B$3:$L$5500,4,FALSE),""),"تأكد من الوحدة")</f>
        <v/>
      </c>
      <c r="H3283" s="31" t="str">
        <f>IFERROR(IF(E3283&lt;&gt;"",VLOOKUP(E3283,'تكويد الاصناف'!$B$3:$L$5500,9,FALSE),""),"تأكد من السعر")</f>
        <v/>
      </c>
      <c r="I3283" s="31"/>
      <c r="J3283" s="33" t="str">
        <f t="shared" si="51"/>
        <v/>
      </c>
      <c r="K3283" s="33"/>
      <c r="L3283" s="31"/>
      <c r="M3283" s="31"/>
    </row>
    <row r="3284" spans="2:13" x14ac:dyDescent="0.2">
      <c r="B3284" s="29" t="str">
        <f>IF(C3284&lt;&gt;"",COUNT($B$2:B3283)+1,"")</f>
        <v/>
      </c>
      <c r="C3284" s="30"/>
      <c r="D3284" s="31"/>
      <c r="E3284" s="32"/>
      <c r="F3284" s="31" t="str">
        <f>IFERROR(IF(E3284&lt;&gt;"",VLOOKUP(E3284,'تكويد الاصناف'!$B$3:$L$5500,3,FALSE),""),"تأكد من الكود")</f>
        <v/>
      </c>
      <c r="G3284" s="31" t="str">
        <f>IFERROR(IF(E3284&lt;&gt;"",VLOOKUP(E3284,'تكويد الاصناف'!$B$3:$L$5500,4,FALSE),""),"تأكد من الوحدة")</f>
        <v/>
      </c>
      <c r="H3284" s="31" t="str">
        <f>IFERROR(IF(E3284&lt;&gt;"",VLOOKUP(E3284,'تكويد الاصناف'!$B$3:$L$5500,9,FALSE),""),"تأكد من السعر")</f>
        <v/>
      </c>
      <c r="I3284" s="31"/>
      <c r="J3284" s="33" t="str">
        <f t="shared" si="51"/>
        <v/>
      </c>
      <c r="K3284" s="33"/>
      <c r="L3284" s="31"/>
      <c r="M3284" s="31"/>
    </row>
    <row r="3285" spans="2:13" x14ac:dyDescent="0.2">
      <c r="B3285" s="29" t="str">
        <f>IF(C3285&lt;&gt;"",COUNT($B$2:B3284)+1,"")</f>
        <v/>
      </c>
      <c r="C3285" s="30"/>
      <c r="D3285" s="31"/>
      <c r="E3285" s="32"/>
      <c r="F3285" s="31" t="str">
        <f>IFERROR(IF(E3285&lt;&gt;"",VLOOKUP(E3285,'تكويد الاصناف'!$B$3:$L$5500,3,FALSE),""),"تأكد من الكود")</f>
        <v/>
      </c>
      <c r="G3285" s="31" t="str">
        <f>IFERROR(IF(E3285&lt;&gt;"",VLOOKUP(E3285,'تكويد الاصناف'!$B$3:$L$5500,4,FALSE),""),"تأكد من الوحدة")</f>
        <v/>
      </c>
      <c r="H3285" s="31" t="str">
        <f>IFERROR(IF(E3285&lt;&gt;"",VLOOKUP(E3285,'تكويد الاصناف'!$B$3:$L$5500,9,FALSE),""),"تأكد من السعر")</f>
        <v/>
      </c>
      <c r="I3285" s="31"/>
      <c r="J3285" s="33" t="str">
        <f t="shared" si="51"/>
        <v/>
      </c>
      <c r="K3285" s="33"/>
      <c r="L3285" s="31"/>
      <c r="M3285" s="31"/>
    </row>
    <row r="3286" spans="2:13" x14ac:dyDescent="0.2">
      <c r="B3286" s="29" t="str">
        <f>IF(C3286&lt;&gt;"",COUNT($B$2:B3285)+1,"")</f>
        <v/>
      </c>
      <c r="C3286" s="30"/>
      <c r="D3286" s="31"/>
      <c r="E3286" s="32"/>
      <c r="F3286" s="31" t="str">
        <f>IFERROR(IF(E3286&lt;&gt;"",VLOOKUP(E3286,'تكويد الاصناف'!$B$3:$L$5500,3,FALSE),""),"تأكد من الكود")</f>
        <v/>
      </c>
      <c r="G3286" s="31" t="str">
        <f>IFERROR(IF(E3286&lt;&gt;"",VLOOKUP(E3286,'تكويد الاصناف'!$B$3:$L$5500,4,FALSE),""),"تأكد من الوحدة")</f>
        <v/>
      </c>
      <c r="H3286" s="31" t="str">
        <f>IFERROR(IF(E3286&lt;&gt;"",VLOOKUP(E3286,'تكويد الاصناف'!$B$3:$L$5500,9,FALSE),""),"تأكد من السعر")</f>
        <v/>
      </c>
      <c r="I3286" s="31"/>
      <c r="J3286" s="33" t="str">
        <f t="shared" si="51"/>
        <v/>
      </c>
      <c r="K3286" s="33"/>
      <c r="L3286" s="31"/>
      <c r="M3286" s="31"/>
    </row>
    <row r="3287" spans="2:13" x14ac:dyDescent="0.2">
      <c r="B3287" s="29" t="str">
        <f>IF(C3287&lt;&gt;"",COUNT($B$2:B3286)+1,"")</f>
        <v/>
      </c>
      <c r="C3287" s="30"/>
      <c r="D3287" s="31"/>
      <c r="E3287" s="32"/>
      <c r="F3287" s="31" t="str">
        <f>IFERROR(IF(E3287&lt;&gt;"",VLOOKUP(E3287,'تكويد الاصناف'!$B$3:$L$5500,3,FALSE),""),"تأكد من الكود")</f>
        <v/>
      </c>
      <c r="G3287" s="31" t="str">
        <f>IFERROR(IF(E3287&lt;&gt;"",VLOOKUP(E3287,'تكويد الاصناف'!$B$3:$L$5500,4,FALSE),""),"تأكد من الوحدة")</f>
        <v/>
      </c>
      <c r="H3287" s="31" t="str">
        <f>IFERROR(IF(E3287&lt;&gt;"",VLOOKUP(E3287,'تكويد الاصناف'!$B$3:$L$5500,9,FALSE),""),"تأكد من السعر")</f>
        <v/>
      </c>
      <c r="I3287" s="31"/>
      <c r="J3287" s="33" t="str">
        <f t="shared" si="51"/>
        <v/>
      </c>
      <c r="K3287" s="33"/>
      <c r="L3287" s="31"/>
      <c r="M3287" s="31"/>
    </row>
    <row r="3288" spans="2:13" x14ac:dyDescent="0.2">
      <c r="B3288" s="29" t="str">
        <f>IF(C3288&lt;&gt;"",COUNT($B$2:B3287)+1,"")</f>
        <v/>
      </c>
      <c r="C3288" s="30"/>
      <c r="D3288" s="31"/>
      <c r="E3288" s="32"/>
      <c r="F3288" s="31" t="str">
        <f>IFERROR(IF(E3288&lt;&gt;"",VLOOKUP(E3288,'تكويد الاصناف'!$B$3:$L$5500,3,FALSE),""),"تأكد من الكود")</f>
        <v/>
      </c>
      <c r="G3288" s="31" t="str">
        <f>IFERROR(IF(E3288&lt;&gt;"",VLOOKUP(E3288,'تكويد الاصناف'!$B$3:$L$5500,4,FALSE),""),"تأكد من الوحدة")</f>
        <v/>
      </c>
      <c r="H3288" s="31" t="str">
        <f>IFERROR(IF(E3288&lt;&gt;"",VLOOKUP(E3288,'تكويد الاصناف'!$B$3:$L$5500,9,FALSE),""),"تأكد من السعر")</f>
        <v/>
      </c>
      <c r="I3288" s="31"/>
      <c r="J3288" s="33" t="str">
        <f t="shared" si="51"/>
        <v/>
      </c>
      <c r="K3288" s="33"/>
      <c r="L3288" s="31"/>
      <c r="M3288" s="31"/>
    </row>
    <row r="3289" spans="2:13" x14ac:dyDescent="0.2">
      <c r="B3289" s="29" t="str">
        <f>IF(C3289&lt;&gt;"",COUNT($B$2:B3288)+1,"")</f>
        <v/>
      </c>
      <c r="C3289" s="30"/>
      <c r="D3289" s="31"/>
      <c r="E3289" s="32"/>
      <c r="F3289" s="31" t="str">
        <f>IFERROR(IF(E3289&lt;&gt;"",VLOOKUP(E3289,'تكويد الاصناف'!$B$3:$L$5500,3,FALSE),""),"تأكد من الكود")</f>
        <v/>
      </c>
      <c r="G3289" s="31" t="str">
        <f>IFERROR(IF(E3289&lt;&gt;"",VLOOKUP(E3289,'تكويد الاصناف'!$B$3:$L$5500,4,FALSE),""),"تأكد من الوحدة")</f>
        <v/>
      </c>
      <c r="H3289" s="31" t="str">
        <f>IFERROR(IF(E3289&lt;&gt;"",VLOOKUP(E3289,'تكويد الاصناف'!$B$3:$L$5500,9,FALSE),""),"تأكد من السعر")</f>
        <v/>
      </c>
      <c r="I3289" s="31"/>
      <c r="J3289" s="33" t="str">
        <f t="shared" si="51"/>
        <v/>
      </c>
      <c r="K3289" s="33"/>
      <c r="L3289" s="31"/>
      <c r="M3289" s="31"/>
    </row>
    <row r="3290" spans="2:13" x14ac:dyDescent="0.2">
      <c r="B3290" s="29" t="str">
        <f>IF(C3290&lt;&gt;"",COUNT($B$2:B3289)+1,"")</f>
        <v/>
      </c>
      <c r="C3290" s="30"/>
      <c r="D3290" s="31"/>
      <c r="E3290" s="32"/>
      <c r="F3290" s="31" t="str">
        <f>IFERROR(IF(E3290&lt;&gt;"",VLOOKUP(E3290,'تكويد الاصناف'!$B$3:$L$5500,3,FALSE),""),"تأكد من الكود")</f>
        <v/>
      </c>
      <c r="G3290" s="31" t="str">
        <f>IFERROR(IF(E3290&lt;&gt;"",VLOOKUP(E3290,'تكويد الاصناف'!$B$3:$L$5500,4,FALSE),""),"تأكد من الوحدة")</f>
        <v/>
      </c>
      <c r="H3290" s="31" t="str">
        <f>IFERROR(IF(E3290&lt;&gt;"",VLOOKUP(E3290,'تكويد الاصناف'!$B$3:$L$5500,9,FALSE),""),"تأكد من السعر")</f>
        <v/>
      </c>
      <c r="I3290" s="31"/>
      <c r="J3290" s="33" t="str">
        <f t="shared" si="51"/>
        <v/>
      </c>
      <c r="K3290" s="33"/>
      <c r="L3290" s="31"/>
      <c r="M3290" s="31"/>
    </row>
    <row r="3291" spans="2:13" x14ac:dyDescent="0.2">
      <c r="B3291" s="29" t="str">
        <f>IF(C3291&lt;&gt;"",COUNT($B$2:B3290)+1,"")</f>
        <v/>
      </c>
      <c r="C3291" s="30"/>
      <c r="D3291" s="31"/>
      <c r="E3291" s="32"/>
      <c r="F3291" s="31" t="str">
        <f>IFERROR(IF(E3291&lt;&gt;"",VLOOKUP(E3291,'تكويد الاصناف'!$B$3:$L$5500,3,FALSE),""),"تأكد من الكود")</f>
        <v/>
      </c>
      <c r="G3291" s="31" t="str">
        <f>IFERROR(IF(E3291&lt;&gt;"",VLOOKUP(E3291,'تكويد الاصناف'!$B$3:$L$5500,4,FALSE),""),"تأكد من الوحدة")</f>
        <v/>
      </c>
      <c r="H3291" s="31" t="str">
        <f>IFERROR(IF(E3291&lt;&gt;"",VLOOKUP(E3291,'تكويد الاصناف'!$B$3:$L$5500,9,FALSE),""),"تأكد من السعر")</f>
        <v/>
      </c>
      <c r="I3291" s="31"/>
      <c r="J3291" s="33" t="str">
        <f t="shared" si="51"/>
        <v/>
      </c>
      <c r="K3291" s="33"/>
      <c r="L3291" s="31"/>
      <c r="M3291" s="31"/>
    </row>
    <row r="3292" spans="2:13" x14ac:dyDescent="0.2">
      <c r="B3292" s="29" t="str">
        <f>IF(C3292&lt;&gt;"",COUNT($B$2:B3291)+1,"")</f>
        <v/>
      </c>
      <c r="C3292" s="30"/>
      <c r="D3292" s="31"/>
      <c r="E3292" s="32"/>
      <c r="F3292" s="31" t="str">
        <f>IFERROR(IF(E3292&lt;&gt;"",VLOOKUP(E3292,'تكويد الاصناف'!$B$3:$L$5500,3,FALSE),""),"تأكد من الكود")</f>
        <v/>
      </c>
      <c r="G3292" s="31" t="str">
        <f>IFERROR(IF(E3292&lt;&gt;"",VLOOKUP(E3292,'تكويد الاصناف'!$B$3:$L$5500,4,FALSE),""),"تأكد من الوحدة")</f>
        <v/>
      </c>
      <c r="H3292" s="31" t="str">
        <f>IFERROR(IF(E3292&lt;&gt;"",VLOOKUP(E3292,'تكويد الاصناف'!$B$3:$L$5500,9,FALSE),""),"تأكد من السعر")</f>
        <v/>
      </c>
      <c r="I3292" s="31"/>
      <c r="J3292" s="33" t="str">
        <f t="shared" si="51"/>
        <v/>
      </c>
      <c r="K3292" s="33"/>
      <c r="L3292" s="31"/>
      <c r="M3292" s="31"/>
    </row>
    <row r="3293" spans="2:13" x14ac:dyDescent="0.2">
      <c r="B3293" s="29" t="str">
        <f>IF(C3293&lt;&gt;"",COUNT($B$2:B3292)+1,"")</f>
        <v/>
      </c>
      <c r="C3293" s="30"/>
      <c r="D3293" s="31"/>
      <c r="E3293" s="32"/>
      <c r="F3293" s="31" t="str">
        <f>IFERROR(IF(E3293&lt;&gt;"",VLOOKUP(E3293,'تكويد الاصناف'!$B$3:$L$5500,3,FALSE),""),"تأكد من الكود")</f>
        <v/>
      </c>
      <c r="G3293" s="31" t="str">
        <f>IFERROR(IF(E3293&lt;&gt;"",VLOOKUP(E3293,'تكويد الاصناف'!$B$3:$L$5500,4,FALSE),""),"تأكد من الوحدة")</f>
        <v/>
      </c>
      <c r="H3293" s="31" t="str">
        <f>IFERROR(IF(E3293&lt;&gt;"",VLOOKUP(E3293,'تكويد الاصناف'!$B$3:$L$5500,9,FALSE),""),"تأكد من السعر")</f>
        <v/>
      </c>
      <c r="I3293" s="31"/>
      <c r="J3293" s="33" t="str">
        <f t="shared" si="51"/>
        <v/>
      </c>
      <c r="K3293" s="33"/>
      <c r="L3293" s="31"/>
      <c r="M3293" s="31"/>
    </row>
    <row r="3294" spans="2:13" x14ac:dyDescent="0.2">
      <c r="B3294" s="29" t="str">
        <f>IF(C3294&lt;&gt;"",COUNT($B$2:B3293)+1,"")</f>
        <v/>
      </c>
      <c r="C3294" s="30"/>
      <c r="D3294" s="31"/>
      <c r="E3294" s="32"/>
      <c r="F3294" s="31" t="str">
        <f>IFERROR(IF(E3294&lt;&gt;"",VLOOKUP(E3294,'تكويد الاصناف'!$B$3:$L$5500,3,FALSE),""),"تأكد من الكود")</f>
        <v/>
      </c>
      <c r="G3294" s="31" t="str">
        <f>IFERROR(IF(E3294&lt;&gt;"",VLOOKUP(E3294,'تكويد الاصناف'!$B$3:$L$5500,4,FALSE),""),"تأكد من الوحدة")</f>
        <v/>
      </c>
      <c r="H3294" s="31" t="str">
        <f>IFERROR(IF(E3294&lt;&gt;"",VLOOKUP(E3294,'تكويد الاصناف'!$B$3:$L$5500,9,FALSE),""),"تأكد من السعر")</f>
        <v/>
      </c>
      <c r="I3294" s="31"/>
      <c r="J3294" s="33" t="str">
        <f t="shared" si="51"/>
        <v/>
      </c>
      <c r="K3294" s="33"/>
      <c r="L3294" s="31"/>
      <c r="M3294" s="31"/>
    </row>
    <row r="3295" spans="2:13" x14ac:dyDescent="0.2">
      <c r="B3295" s="29" t="str">
        <f>IF(C3295&lt;&gt;"",COUNT($B$2:B3294)+1,"")</f>
        <v/>
      </c>
      <c r="C3295" s="30"/>
      <c r="D3295" s="31"/>
      <c r="E3295" s="32"/>
      <c r="F3295" s="31" t="str">
        <f>IFERROR(IF(E3295&lt;&gt;"",VLOOKUP(E3295,'تكويد الاصناف'!$B$3:$L$5500,3,FALSE),""),"تأكد من الكود")</f>
        <v/>
      </c>
      <c r="G3295" s="31" t="str">
        <f>IFERROR(IF(E3295&lt;&gt;"",VLOOKUP(E3295,'تكويد الاصناف'!$B$3:$L$5500,4,FALSE),""),"تأكد من الوحدة")</f>
        <v/>
      </c>
      <c r="H3295" s="31" t="str">
        <f>IFERROR(IF(E3295&lt;&gt;"",VLOOKUP(E3295,'تكويد الاصناف'!$B$3:$L$5500,9,FALSE),""),"تأكد من السعر")</f>
        <v/>
      </c>
      <c r="I3295" s="31"/>
      <c r="J3295" s="33" t="str">
        <f t="shared" si="51"/>
        <v/>
      </c>
      <c r="K3295" s="33"/>
      <c r="L3295" s="31"/>
      <c r="M3295" s="31"/>
    </row>
    <row r="3296" spans="2:13" x14ac:dyDescent="0.2">
      <c r="B3296" s="29" t="str">
        <f>IF(C3296&lt;&gt;"",COUNT($B$2:B3295)+1,"")</f>
        <v/>
      </c>
      <c r="C3296" s="30"/>
      <c r="D3296" s="31"/>
      <c r="E3296" s="32"/>
      <c r="F3296" s="31" t="str">
        <f>IFERROR(IF(E3296&lt;&gt;"",VLOOKUP(E3296,'تكويد الاصناف'!$B$3:$L$5500,3,FALSE),""),"تأكد من الكود")</f>
        <v/>
      </c>
      <c r="G3296" s="31" t="str">
        <f>IFERROR(IF(E3296&lt;&gt;"",VLOOKUP(E3296,'تكويد الاصناف'!$B$3:$L$5500,4,FALSE),""),"تأكد من الوحدة")</f>
        <v/>
      </c>
      <c r="H3296" s="31" t="str">
        <f>IFERROR(IF(E3296&lt;&gt;"",VLOOKUP(E3296,'تكويد الاصناف'!$B$3:$L$5500,9,FALSE),""),"تأكد من السعر")</f>
        <v/>
      </c>
      <c r="I3296" s="31"/>
      <c r="J3296" s="33" t="str">
        <f t="shared" si="51"/>
        <v/>
      </c>
      <c r="K3296" s="33"/>
      <c r="L3296" s="31"/>
      <c r="M3296" s="31"/>
    </row>
    <row r="3297" spans="2:13" x14ac:dyDescent="0.2">
      <c r="B3297" s="29" t="str">
        <f>IF(C3297&lt;&gt;"",COUNT($B$2:B3296)+1,"")</f>
        <v/>
      </c>
      <c r="C3297" s="30"/>
      <c r="D3297" s="31"/>
      <c r="E3297" s="32"/>
      <c r="F3297" s="31" t="str">
        <f>IFERROR(IF(E3297&lt;&gt;"",VLOOKUP(E3297,'تكويد الاصناف'!$B$3:$L$5500,3,FALSE),""),"تأكد من الكود")</f>
        <v/>
      </c>
      <c r="G3297" s="31" t="str">
        <f>IFERROR(IF(E3297&lt;&gt;"",VLOOKUP(E3297,'تكويد الاصناف'!$B$3:$L$5500,4,FALSE),""),"تأكد من الوحدة")</f>
        <v/>
      </c>
      <c r="H3297" s="31" t="str">
        <f>IFERROR(IF(E3297&lt;&gt;"",VLOOKUP(E3297,'تكويد الاصناف'!$B$3:$L$5500,9,FALSE),""),"تأكد من السعر")</f>
        <v/>
      </c>
      <c r="I3297" s="31"/>
      <c r="J3297" s="33" t="str">
        <f t="shared" si="51"/>
        <v/>
      </c>
      <c r="K3297" s="33"/>
      <c r="L3297" s="31"/>
      <c r="M3297" s="31"/>
    </row>
    <row r="3298" spans="2:13" x14ac:dyDescent="0.2">
      <c r="B3298" s="29" t="str">
        <f>IF(C3298&lt;&gt;"",COUNT($B$2:B3297)+1,"")</f>
        <v/>
      </c>
      <c r="C3298" s="30"/>
      <c r="D3298" s="31"/>
      <c r="E3298" s="32"/>
      <c r="F3298" s="31" t="str">
        <f>IFERROR(IF(E3298&lt;&gt;"",VLOOKUP(E3298,'تكويد الاصناف'!$B$3:$L$5500,3,FALSE),""),"تأكد من الكود")</f>
        <v/>
      </c>
      <c r="G3298" s="31" t="str">
        <f>IFERROR(IF(E3298&lt;&gt;"",VLOOKUP(E3298,'تكويد الاصناف'!$B$3:$L$5500,4,FALSE),""),"تأكد من الوحدة")</f>
        <v/>
      </c>
      <c r="H3298" s="31" t="str">
        <f>IFERROR(IF(E3298&lt;&gt;"",VLOOKUP(E3298,'تكويد الاصناف'!$B$3:$L$5500,9,FALSE),""),"تأكد من السعر")</f>
        <v/>
      </c>
      <c r="I3298" s="31"/>
      <c r="J3298" s="33" t="str">
        <f t="shared" si="51"/>
        <v/>
      </c>
      <c r="K3298" s="33"/>
      <c r="L3298" s="31"/>
      <c r="M3298" s="31"/>
    </row>
    <row r="3299" spans="2:13" x14ac:dyDescent="0.2">
      <c r="B3299" s="29" t="str">
        <f>IF(C3299&lt;&gt;"",COUNT($B$2:B3298)+1,"")</f>
        <v/>
      </c>
      <c r="C3299" s="30"/>
      <c r="D3299" s="31"/>
      <c r="E3299" s="32"/>
      <c r="F3299" s="31" t="str">
        <f>IFERROR(IF(E3299&lt;&gt;"",VLOOKUP(E3299,'تكويد الاصناف'!$B$3:$L$5500,3,FALSE),""),"تأكد من الكود")</f>
        <v/>
      </c>
      <c r="G3299" s="31" t="str">
        <f>IFERROR(IF(E3299&lt;&gt;"",VLOOKUP(E3299,'تكويد الاصناف'!$B$3:$L$5500,4,FALSE),""),"تأكد من الوحدة")</f>
        <v/>
      </c>
      <c r="H3299" s="31" t="str">
        <f>IFERROR(IF(E3299&lt;&gt;"",VLOOKUP(E3299,'تكويد الاصناف'!$B$3:$L$5500,9,FALSE),""),"تأكد من السعر")</f>
        <v/>
      </c>
      <c r="I3299" s="31"/>
      <c r="J3299" s="33" t="str">
        <f t="shared" si="51"/>
        <v/>
      </c>
      <c r="K3299" s="33"/>
      <c r="L3299" s="31"/>
      <c r="M3299" s="31"/>
    </row>
    <row r="3300" spans="2:13" x14ac:dyDescent="0.2">
      <c r="B3300" s="29" t="str">
        <f>IF(C3300&lt;&gt;"",COUNT($B$2:B3299)+1,"")</f>
        <v/>
      </c>
      <c r="C3300" s="30"/>
      <c r="D3300" s="31"/>
      <c r="E3300" s="32"/>
      <c r="F3300" s="31" t="str">
        <f>IFERROR(IF(E3300&lt;&gt;"",VLOOKUP(E3300,'تكويد الاصناف'!$B$3:$L$5500,3,FALSE),""),"تأكد من الكود")</f>
        <v/>
      </c>
      <c r="G3300" s="31" t="str">
        <f>IFERROR(IF(E3300&lt;&gt;"",VLOOKUP(E3300,'تكويد الاصناف'!$B$3:$L$5500,4,FALSE),""),"تأكد من الوحدة")</f>
        <v/>
      </c>
      <c r="H3300" s="31" t="str">
        <f>IFERROR(IF(E3300&lt;&gt;"",VLOOKUP(E3300,'تكويد الاصناف'!$B$3:$L$5500,9,FALSE),""),"تأكد من السعر")</f>
        <v/>
      </c>
      <c r="I3300" s="31"/>
      <c r="J3300" s="33" t="str">
        <f t="shared" si="51"/>
        <v/>
      </c>
      <c r="K3300" s="33"/>
      <c r="L3300" s="31"/>
      <c r="M3300" s="31"/>
    </row>
    <row r="3301" spans="2:13" x14ac:dyDescent="0.2">
      <c r="B3301" s="29" t="str">
        <f>IF(C3301&lt;&gt;"",COUNT($B$2:B3300)+1,"")</f>
        <v/>
      </c>
      <c r="C3301" s="30"/>
      <c r="D3301" s="31"/>
      <c r="E3301" s="32"/>
      <c r="F3301" s="31" t="str">
        <f>IFERROR(IF(E3301&lt;&gt;"",VLOOKUP(E3301,'تكويد الاصناف'!$B$3:$L$5500,3,FALSE),""),"تأكد من الكود")</f>
        <v/>
      </c>
      <c r="G3301" s="31" t="str">
        <f>IFERROR(IF(E3301&lt;&gt;"",VLOOKUP(E3301,'تكويد الاصناف'!$B$3:$L$5500,4,FALSE),""),"تأكد من الوحدة")</f>
        <v/>
      </c>
      <c r="H3301" s="31" t="str">
        <f>IFERROR(IF(E3301&lt;&gt;"",VLOOKUP(E3301,'تكويد الاصناف'!$B$3:$L$5500,9,FALSE),""),"تأكد من السعر")</f>
        <v/>
      </c>
      <c r="I3301" s="31"/>
      <c r="J3301" s="33" t="str">
        <f t="shared" si="51"/>
        <v/>
      </c>
      <c r="K3301" s="33"/>
      <c r="L3301" s="31"/>
      <c r="M3301" s="31"/>
    </row>
    <row r="3302" spans="2:13" x14ac:dyDescent="0.2">
      <c r="B3302" s="29" t="str">
        <f>IF(C3302&lt;&gt;"",COUNT($B$2:B3301)+1,"")</f>
        <v/>
      </c>
      <c r="C3302" s="30"/>
      <c r="D3302" s="31"/>
      <c r="E3302" s="32"/>
      <c r="F3302" s="31" t="str">
        <f>IFERROR(IF(E3302&lt;&gt;"",VLOOKUP(E3302,'تكويد الاصناف'!$B$3:$L$5500,3,FALSE),""),"تأكد من الكود")</f>
        <v/>
      </c>
      <c r="G3302" s="31" t="str">
        <f>IFERROR(IF(E3302&lt;&gt;"",VLOOKUP(E3302,'تكويد الاصناف'!$B$3:$L$5500,4,FALSE),""),"تأكد من الوحدة")</f>
        <v/>
      </c>
      <c r="H3302" s="31" t="str">
        <f>IFERROR(IF(E3302&lt;&gt;"",VLOOKUP(E3302,'تكويد الاصناف'!$B$3:$L$5500,9,FALSE),""),"تأكد من السعر")</f>
        <v/>
      </c>
      <c r="I3302" s="31"/>
      <c r="J3302" s="33" t="str">
        <f t="shared" si="51"/>
        <v/>
      </c>
      <c r="K3302" s="33"/>
      <c r="L3302" s="31"/>
      <c r="M3302" s="31"/>
    </row>
    <row r="3303" spans="2:13" x14ac:dyDescent="0.2">
      <c r="B3303" s="29" t="str">
        <f>IF(C3303&lt;&gt;"",COUNT($B$2:B3302)+1,"")</f>
        <v/>
      </c>
      <c r="C3303" s="30"/>
      <c r="D3303" s="31"/>
      <c r="E3303" s="32"/>
      <c r="F3303" s="31" t="str">
        <f>IFERROR(IF(E3303&lt;&gt;"",VLOOKUP(E3303,'تكويد الاصناف'!$B$3:$L$5500,3,FALSE),""),"تأكد من الكود")</f>
        <v/>
      </c>
      <c r="G3303" s="31" t="str">
        <f>IFERROR(IF(E3303&lt;&gt;"",VLOOKUP(E3303,'تكويد الاصناف'!$B$3:$L$5500,4,FALSE),""),"تأكد من الوحدة")</f>
        <v/>
      </c>
      <c r="H3303" s="31" t="str">
        <f>IFERROR(IF(E3303&lt;&gt;"",VLOOKUP(E3303,'تكويد الاصناف'!$B$3:$L$5500,9,FALSE),""),"تأكد من السعر")</f>
        <v/>
      </c>
      <c r="I3303" s="31"/>
      <c r="J3303" s="33" t="str">
        <f t="shared" si="51"/>
        <v/>
      </c>
      <c r="K3303" s="33"/>
      <c r="L3303" s="31"/>
      <c r="M3303" s="31"/>
    </row>
    <row r="3304" spans="2:13" x14ac:dyDescent="0.2">
      <c r="B3304" s="29" t="str">
        <f>IF(C3304&lt;&gt;"",COUNT($B$2:B3303)+1,"")</f>
        <v/>
      </c>
      <c r="C3304" s="30"/>
      <c r="D3304" s="31"/>
      <c r="E3304" s="32"/>
      <c r="F3304" s="31" t="str">
        <f>IFERROR(IF(E3304&lt;&gt;"",VLOOKUP(E3304,'تكويد الاصناف'!$B$3:$L$5500,3,FALSE),""),"تأكد من الكود")</f>
        <v/>
      </c>
      <c r="G3304" s="31" t="str">
        <f>IFERROR(IF(E3304&lt;&gt;"",VLOOKUP(E3304,'تكويد الاصناف'!$B$3:$L$5500,4,FALSE),""),"تأكد من الوحدة")</f>
        <v/>
      </c>
      <c r="H3304" s="31" t="str">
        <f>IFERROR(IF(E3304&lt;&gt;"",VLOOKUP(E3304,'تكويد الاصناف'!$B$3:$L$5500,9,FALSE),""),"تأكد من السعر")</f>
        <v/>
      </c>
      <c r="I3304" s="31"/>
      <c r="J3304" s="33" t="str">
        <f t="shared" si="51"/>
        <v/>
      </c>
      <c r="K3304" s="33"/>
      <c r="L3304" s="31"/>
      <c r="M3304" s="31"/>
    </row>
    <row r="3305" spans="2:13" x14ac:dyDescent="0.2">
      <c r="B3305" s="29" t="str">
        <f>IF(C3305&lt;&gt;"",COUNT($B$2:B3304)+1,"")</f>
        <v/>
      </c>
      <c r="C3305" s="30"/>
      <c r="D3305" s="31"/>
      <c r="E3305" s="32"/>
      <c r="F3305" s="31" t="str">
        <f>IFERROR(IF(E3305&lt;&gt;"",VLOOKUP(E3305,'تكويد الاصناف'!$B$3:$L$5500,3,FALSE),""),"تأكد من الكود")</f>
        <v/>
      </c>
      <c r="G3305" s="31" t="str">
        <f>IFERROR(IF(E3305&lt;&gt;"",VLOOKUP(E3305,'تكويد الاصناف'!$B$3:$L$5500,4,FALSE),""),"تأكد من الوحدة")</f>
        <v/>
      </c>
      <c r="H3305" s="31" t="str">
        <f>IFERROR(IF(E3305&lt;&gt;"",VLOOKUP(E3305,'تكويد الاصناف'!$B$3:$L$5500,9,FALSE),""),"تأكد من السعر")</f>
        <v/>
      </c>
      <c r="I3305" s="31"/>
      <c r="J3305" s="33" t="str">
        <f t="shared" si="51"/>
        <v/>
      </c>
      <c r="K3305" s="33"/>
      <c r="L3305" s="31"/>
      <c r="M3305" s="31"/>
    </row>
    <row r="3306" spans="2:13" x14ac:dyDescent="0.2">
      <c r="B3306" s="29" t="str">
        <f>IF(C3306&lt;&gt;"",COUNT($B$2:B3305)+1,"")</f>
        <v/>
      </c>
      <c r="C3306" s="30"/>
      <c r="D3306" s="31"/>
      <c r="E3306" s="32"/>
      <c r="F3306" s="31" t="str">
        <f>IFERROR(IF(E3306&lt;&gt;"",VLOOKUP(E3306,'تكويد الاصناف'!$B$3:$L$5500,3,FALSE),""),"تأكد من الكود")</f>
        <v/>
      </c>
      <c r="G3306" s="31" t="str">
        <f>IFERROR(IF(E3306&lt;&gt;"",VLOOKUP(E3306,'تكويد الاصناف'!$B$3:$L$5500,4,FALSE),""),"تأكد من الوحدة")</f>
        <v/>
      </c>
      <c r="H3306" s="31" t="str">
        <f>IFERROR(IF(E3306&lt;&gt;"",VLOOKUP(E3306,'تكويد الاصناف'!$B$3:$L$5500,9,FALSE),""),"تأكد من السعر")</f>
        <v/>
      </c>
      <c r="I3306" s="31"/>
      <c r="J3306" s="33" t="str">
        <f t="shared" si="51"/>
        <v/>
      </c>
      <c r="K3306" s="33"/>
      <c r="L3306" s="31"/>
      <c r="M3306" s="31"/>
    </row>
    <row r="3307" spans="2:13" x14ac:dyDescent="0.2">
      <c r="B3307" s="29" t="str">
        <f>IF(C3307&lt;&gt;"",COUNT($B$2:B3306)+1,"")</f>
        <v/>
      </c>
      <c r="C3307" s="30"/>
      <c r="D3307" s="31"/>
      <c r="E3307" s="32"/>
      <c r="F3307" s="31" t="str">
        <f>IFERROR(IF(E3307&lt;&gt;"",VLOOKUP(E3307,'تكويد الاصناف'!$B$3:$L$5500,3,FALSE),""),"تأكد من الكود")</f>
        <v/>
      </c>
      <c r="G3307" s="31" t="str">
        <f>IFERROR(IF(E3307&lt;&gt;"",VLOOKUP(E3307,'تكويد الاصناف'!$B$3:$L$5500,4,FALSE),""),"تأكد من الوحدة")</f>
        <v/>
      </c>
      <c r="H3307" s="31" t="str">
        <f>IFERROR(IF(E3307&lt;&gt;"",VLOOKUP(E3307,'تكويد الاصناف'!$B$3:$L$5500,9,FALSE),""),"تأكد من السعر")</f>
        <v/>
      </c>
      <c r="I3307" s="31"/>
      <c r="J3307" s="33" t="str">
        <f t="shared" si="51"/>
        <v/>
      </c>
      <c r="K3307" s="33"/>
      <c r="L3307" s="31"/>
      <c r="M3307" s="31"/>
    </row>
    <row r="3308" spans="2:13" x14ac:dyDescent="0.2">
      <c r="B3308" s="29" t="str">
        <f>IF(C3308&lt;&gt;"",COUNT($B$2:B3307)+1,"")</f>
        <v/>
      </c>
      <c r="C3308" s="30"/>
      <c r="D3308" s="31"/>
      <c r="E3308" s="32"/>
      <c r="F3308" s="31" t="str">
        <f>IFERROR(IF(E3308&lt;&gt;"",VLOOKUP(E3308,'تكويد الاصناف'!$B$3:$L$5500,3,FALSE),""),"تأكد من الكود")</f>
        <v/>
      </c>
      <c r="G3308" s="31" t="str">
        <f>IFERROR(IF(E3308&lt;&gt;"",VLOOKUP(E3308,'تكويد الاصناف'!$B$3:$L$5500,4,FALSE),""),"تأكد من الوحدة")</f>
        <v/>
      </c>
      <c r="H3308" s="31" t="str">
        <f>IFERROR(IF(E3308&lt;&gt;"",VLOOKUP(E3308,'تكويد الاصناف'!$B$3:$L$5500,9,FALSE),""),"تأكد من السعر")</f>
        <v/>
      </c>
      <c r="I3308" s="31"/>
      <c r="J3308" s="33" t="str">
        <f t="shared" si="51"/>
        <v/>
      </c>
      <c r="K3308" s="33"/>
      <c r="L3308" s="31"/>
      <c r="M3308" s="31"/>
    </row>
    <row r="3309" spans="2:13" x14ac:dyDescent="0.2">
      <c r="B3309" s="29" t="str">
        <f>IF(C3309&lt;&gt;"",COUNT($B$2:B3308)+1,"")</f>
        <v/>
      </c>
      <c r="C3309" s="30"/>
      <c r="D3309" s="31"/>
      <c r="E3309" s="32"/>
      <c r="F3309" s="31" t="str">
        <f>IFERROR(IF(E3309&lt;&gt;"",VLOOKUP(E3309,'تكويد الاصناف'!$B$3:$L$5500,3,FALSE),""),"تأكد من الكود")</f>
        <v/>
      </c>
      <c r="G3309" s="31" t="str">
        <f>IFERROR(IF(E3309&lt;&gt;"",VLOOKUP(E3309,'تكويد الاصناف'!$B$3:$L$5500,4,FALSE),""),"تأكد من الوحدة")</f>
        <v/>
      </c>
      <c r="H3309" s="31" t="str">
        <f>IFERROR(IF(E3309&lt;&gt;"",VLOOKUP(E3309,'تكويد الاصناف'!$B$3:$L$5500,9,FALSE),""),"تأكد من السعر")</f>
        <v/>
      </c>
      <c r="I3309" s="31"/>
      <c r="J3309" s="33" t="str">
        <f t="shared" si="51"/>
        <v/>
      </c>
      <c r="K3309" s="33"/>
      <c r="L3309" s="31"/>
      <c r="M3309" s="31"/>
    </row>
    <row r="3310" spans="2:13" x14ac:dyDescent="0.2">
      <c r="B3310" s="29" t="str">
        <f>IF(C3310&lt;&gt;"",COUNT($B$2:B3309)+1,"")</f>
        <v/>
      </c>
      <c r="C3310" s="30"/>
      <c r="D3310" s="31"/>
      <c r="E3310" s="32"/>
      <c r="F3310" s="31" t="str">
        <f>IFERROR(IF(E3310&lt;&gt;"",VLOOKUP(E3310,'تكويد الاصناف'!$B$3:$L$5500,3,FALSE),""),"تأكد من الكود")</f>
        <v/>
      </c>
      <c r="G3310" s="31" t="str">
        <f>IFERROR(IF(E3310&lt;&gt;"",VLOOKUP(E3310,'تكويد الاصناف'!$B$3:$L$5500,4,FALSE),""),"تأكد من الوحدة")</f>
        <v/>
      </c>
      <c r="H3310" s="31" t="str">
        <f>IFERROR(IF(E3310&lt;&gt;"",VLOOKUP(E3310,'تكويد الاصناف'!$B$3:$L$5500,9,FALSE),""),"تأكد من السعر")</f>
        <v/>
      </c>
      <c r="I3310" s="31"/>
      <c r="J3310" s="33" t="str">
        <f t="shared" si="51"/>
        <v/>
      </c>
      <c r="K3310" s="33"/>
      <c r="L3310" s="31"/>
      <c r="M3310" s="31"/>
    </row>
    <row r="3311" spans="2:13" x14ac:dyDescent="0.2">
      <c r="B3311" s="29" t="str">
        <f>IF(C3311&lt;&gt;"",COUNT($B$2:B3310)+1,"")</f>
        <v/>
      </c>
      <c r="C3311" s="30"/>
      <c r="D3311" s="31"/>
      <c r="E3311" s="32"/>
      <c r="F3311" s="31" t="str">
        <f>IFERROR(IF(E3311&lt;&gt;"",VLOOKUP(E3311,'تكويد الاصناف'!$B$3:$L$5500,3,FALSE),""),"تأكد من الكود")</f>
        <v/>
      </c>
      <c r="G3311" s="31" t="str">
        <f>IFERROR(IF(E3311&lt;&gt;"",VLOOKUP(E3311,'تكويد الاصناف'!$B$3:$L$5500,4,FALSE),""),"تأكد من الوحدة")</f>
        <v/>
      </c>
      <c r="H3311" s="31" t="str">
        <f>IFERROR(IF(E3311&lt;&gt;"",VLOOKUP(E3311,'تكويد الاصناف'!$B$3:$L$5500,9,FALSE),""),"تأكد من السعر")</f>
        <v/>
      </c>
      <c r="I3311" s="31"/>
      <c r="J3311" s="33" t="str">
        <f t="shared" si="51"/>
        <v/>
      </c>
      <c r="K3311" s="33"/>
      <c r="L3311" s="31"/>
      <c r="M3311" s="31"/>
    </row>
    <row r="3312" spans="2:13" x14ac:dyDescent="0.2">
      <c r="B3312" s="29" t="str">
        <f>IF(C3312&lt;&gt;"",COUNT($B$2:B3311)+1,"")</f>
        <v/>
      </c>
      <c r="C3312" s="30"/>
      <c r="D3312" s="31"/>
      <c r="E3312" s="32"/>
      <c r="F3312" s="31" t="str">
        <f>IFERROR(IF(E3312&lt;&gt;"",VLOOKUP(E3312,'تكويد الاصناف'!$B$3:$L$5500,3,FALSE),""),"تأكد من الكود")</f>
        <v/>
      </c>
      <c r="G3312" s="31" t="str">
        <f>IFERROR(IF(E3312&lt;&gt;"",VLOOKUP(E3312,'تكويد الاصناف'!$B$3:$L$5500,4,FALSE),""),"تأكد من الوحدة")</f>
        <v/>
      </c>
      <c r="H3312" s="31" t="str">
        <f>IFERROR(IF(E3312&lt;&gt;"",VLOOKUP(E3312,'تكويد الاصناف'!$B$3:$L$5500,9,FALSE),""),"تأكد من السعر")</f>
        <v/>
      </c>
      <c r="I3312" s="31"/>
      <c r="J3312" s="33" t="str">
        <f t="shared" si="51"/>
        <v/>
      </c>
      <c r="K3312" s="33"/>
      <c r="L3312" s="31"/>
      <c r="M3312" s="31"/>
    </row>
    <row r="3313" spans="2:13" x14ac:dyDescent="0.2">
      <c r="B3313" s="29" t="str">
        <f>IF(C3313&lt;&gt;"",COUNT($B$2:B3312)+1,"")</f>
        <v/>
      </c>
      <c r="C3313" s="30"/>
      <c r="D3313" s="31"/>
      <c r="E3313" s="32"/>
      <c r="F3313" s="31" t="str">
        <f>IFERROR(IF(E3313&lt;&gt;"",VLOOKUP(E3313,'تكويد الاصناف'!$B$3:$L$5500,3,FALSE),""),"تأكد من الكود")</f>
        <v/>
      </c>
      <c r="G3313" s="31" t="str">
        <f>IFERROR(IF(E3313&lt;&gt;"",VLOOKUP(E3313,'تكويد الاصناف'!$B$3:$L$5500,4,FALSE),""),"تأكد من الوحدة")</f>
        <v/>
      </c>
      <c r="H3313" s="31" t="str">
        <f>IFERROR(IF(E3313&lt;&gt;"",VLOOKUP(E3313,'تكويد الاصناف'!$B$3:$L$5500,9,FALSE),""),"تأكد من السعر")</f>
        <v/>
      </c>
      <c r="I3313" s="31"/>
      <c r="J3313" s="33" t="str">
        <f t="shared" si="51"/>
        <v/>
      </c>
      <c r="K3313" s="33"/>
      <c r="L3313" s="31"/>
      <c r="M3313" s="31"/>
    </row>
    <row r="3314" spans="2:13" x14ac:dyDescent="0.2">
      <c r="B3314" s="29" t="str">
        <f>IF(C3314&lt;&gt;"",COUNT($B$2:B3313)+1,"")</f>
        <v/>
      </c>
      <c r="C3314" s="30"/>
      <c r="D3314" s="31"/>
      <c r="E3314" s="32"/>
      <c r="F3314" s="31" t="str">
        <f>IFERROR(IF(E3314&lt;&gt;"",VLOOKUP(E3314,'تكويد الاصناف'!$B$3:$L$5500,3,FALSE),""),"تأكد من الكود")</f>
        <v/>
      </c>
      <c r="G3314" s="31" t="str">
        <f>IFERROR(IF(E3314&lt;&gt;"",VLOOKUP(E3314,'تكويد الاصناف'!$B$3:$L$5500,4,FALSE),""),"تأكد من الوحدة")</f>
        <v/>
      </c>
      <c r="H3314" s="31" t="str">
        <f>IFERROR(IF(E3314&lt;&gt;"",VLOOKUP(E3314,'تكويد الاصناف'!$B$3:$L$5500,9,FALSE),""),"تأكد من السعر")</f>
        <v/>
      </c>
      <c r="I3314" s="31"/>
      <c r="J3314" s="33" t="str">
        <f t="shared" si="51"/>
        <v/>
      </c>
      <c r="K3314" s="33"/>
      <c r="L3314" s="31"/>
      <c r="M3314" s="31"/>
    </row>
    <row r="3315" spans="2:13" x14ac:dyDescent="0.2">
      <c r="B3315" s="29" t="str">
        <f>IF(C3315&lt;&gt;"",COUNT($B$2:B3314)+1,"")</f>
        <v/>
      </c>
      <c r="C3315" s="30"/>
      <c r="D3315" s="31"/>
      <c r="E3315" s="32"/>
      <c r="F3315" s="31" t="str">
        <f>IFERROR(IF(E3315&lt;&gt;"",VLOOKUP(E3315,'تكويد الاصناف'!$B$3:$L$5500,3,FALSE),""),"تأكد من الكود")</f>
        <v/>
      </c>
      <c r="G3315" s="31" t="str">
        <f>IFERROR(IF(E3315&lt;&gt;"",VLOOKUP(E3315,'تكويد الاصناف'!$B$3:$L$5500,4,FALSE),""),"تأكد من الوحدة")</f>
        <v/>
      </c>
      <c r="H3315" s="31" t="str">
        <f>IFERROR(IF(E3315&lt;&gt;"",VLOOKUP(E3315,'تكويد الاصناف'!$B$3:$L$5500,9,FALSE),""),"تأكد من السعر")</f>
        <v/>
      </c>
      <c r="I3315" s="31"/>
      <c r="J3315" s="33" t="str">
        <f t="shared" si="51"/>
        <v/>
      </c>
      <c r="K3315" s="33"/>
      <c r="L3315" s="31"/>
      <c r="M3315" s="31"/>
    </row>
    <row r="3316" spans="2:13" x14ac:dyDescent="0.2">
      <c r="B3316" s="29" t="str">
        <f>IF(C3316&lt;&gt;"",COUNT($B$2:B3315)+1,"")</f>
        <v/>
      </c>
      <c r="C3316" s="30"/>
      <c r="D3316" s="31"/>
      <c r="E3316" s="32"/>
      <c r="F3316" s="31" t="str">
        <f>IFERROR(IF(E3316&lt;&gt;"",VLOOKUP(E3316,'تكويد الاصناف'!$B$3:$L$5500,3,FALSE),""),"تأكد من الكود")</f>
        <v/>
      </c>
      <c r="G3316" s="31" t="str">
        <f>IFERROR(IF(E3316&lt;&gt;"",VLOOKUP(E3316,'تكويد الاصناف'!$B$3:$L$5500,4,FALSE),""),"تأكد من الوحدة")</f>
        <v/>
      </c>
      <c r="H3316" s="31" t="str">
        <f>IFERROR(IF(E3316&lt;&gt;"",VLOOKUP(E3316,'تكويد الاصناف'!$B$3:$L$5500,9,FALSE),""),"تأكد من السعر")</f>
        <v/>
      </c>
      <c r="I3316" s="31"/>
      <c r="J3316" s="33" t="str">
        <f t="shared" si="51"/>
        <v/>
      </c>
      <c r="K3316" s="33"/>
      <c r="L3316" s="31"/>
      <c r="M3316" s="31"/>
    </row>
    <row r="3317" spans="2:13" x14ac:dyDescent="0.2">
      <c r="B3317" s="29" t="str">
        <f>IF(C3317&lt;&gt;"",COUNT($B$2:B3316)+1,"")</f>
        <v/>
      </c>
      <c r="C3317" s="30"/>
      <c r="D3317" s="31"/>
      <c r="E3317" s="32"/>
      <c r="F3317" s="31" t="str">
        <f>IFERROR(IF(E3317&lt;&gt;"",VLOOKUP(E3317,'تكويد الاصناف'!$B$3:$L$5500,3,FALSE),""),"تأكد من الكود")</f>
        <v/>
      </c>
      <c r="G3317" s="31" t="str">
        <f>IFERROR(IF(E3317&lt;&gt;"",VLOOKUP(E3317,'تكويد الاصناف'!$B$3:$L$5500,4,FALSE),""),"تأكد من الوحدة")</f>
        <v/>
      </c>
      <c r="H3317" s="31" t="str">
        <f>IFERROR(IF(E3317&lt;&gt;"",VLOOKUP(E3317,'تكويد الاصناف'!$B$3:$L$5500,9,FALSE),""),"تأكد من السعر")</f>
        <v/>
      </c>
      <c r="I3317" s="31"/>
      <c r="J3317" s="33" t="str">
        <f t="shared" si="51"/>
        <v/>
      </c>
      <c r="K3317" s="33"/>
      <c r="L3317" s="31"/>
      <c r="M3317" s="31"/>
    </row>
    <row r="3318" spans="2:13" x14ac:dyDescent="0.2">
      <c r="B3318" s="29" t="str">
        <f>IF(C3318&lt;&gt;"",COUNT($B$2:B3317)+1,"")</f>
        <v/>
      </c>
      <c r="C3318" s="30"/>
      <c r="D3318" s="31"/>
      <c r="E3318" s="32"/>
      <c r="F3318" s="31" t="str">
        <f>IFERROR(IF(E3318&lt;&gt;"",VLOOKUP(E3318,'تكويد الاصناف'!$B$3:$L$5500,3,FALSE),""),"تأكد من الكود")</f>
        <v/>
      </c>
      <c r="G3318" s="31" t="str">
        <f>IFERROR(IF(E3318&lt;&gt;"",VLOOKUP(E3318,'تكويد الاصناف'!$B$3:$L$5500,4,FALSE),""),"تأكد من الوحدة")</f>
        <v/>
      </c>
      <c r="H3318" s="31" t="str">
        <f>IFERROR(IF(E3318&lt;&gt;"",VLOOKUP(E3318,'تكويد الاصناف'!$B$3:$L$5500,9,FALSE),""),"تأكد من السعر")</f>
        <v/>
      </c>
      <c r="I3318" s="31"/>
      <c r="J3318" s="33" t="str">
        <f t="shared" si="51"/>
        <v/>
      </c>
      <c r="K3318" s="33"/>
      <c r="L3318" s="31"/>
      <c r="M3318" s="31"/>
    </row>
    <row r="3319" spans="2:13" x14ac:dyDescent="0.2">
      <c r="B3319" s="29" t="str">
        <f>IF(C3319&lt;&gt;"",COUNT($B$2:B3318)+1,"")</f>
        <v/>
      </c>
      <c r="C3319" s="30"/>
      <c r="D3319" s="31"/>
      <c r="E3319" s="32"/>
      <c r="F3319" s="31" t="str">
        <f>IFERROR(IF(E3319&lt;&gt;"",VLOOKUP(E3319,'تكويد الاصناف'!$B$3:$L$5500,3,FALSE),""),"تأكد من الكود")</f>
        <v/>
      </c>
      <c r="G3319" s="31" t="str">
        <f>IFERROR(IF(E3319&lt;&gt;"",VLOOKUP(E3319,'تكويد الاصناف'!$B$3:$L$5500,4,FALSE),""),"تأكد من الوحدة")</f>
        <v/>
      </c>
      <c r="H3319" s="31" t="str">
        <f>IFERROR(IF(E3319&lt;&gt;"",VLOOKUP(E3319,'تكويد الاصناف'!$B$3:$L$5500,9,FALSE),""),"تأكد من السعر")</f>
        <v/>
      </c>
      <c r="I3319" s="31"/>
      <c r="J3319" s="33" t="str">
        <f t="shared" si="51"/>
        <v/>
      </c>
      <c r="K3319" s="33"/>
      <c r="L3319" s="31"/>
      <c r="M3319" s="31"/>
    </row>
    <row r="3320" spans="2:13" x14ac:dyDescent="0.2">
      <c r="B3320" s="29" t="str">
        <f>IF(C3320&lt;&gt;"",COUNT($B$2:B3319)+1,"")</f>
        <v/>
      </c>
      <c r="C3320" s="30"/>
      <c r="D3320" s="31"/>
      <c r="E3320" s="32"/>
      <c r="F3320" s="31" t="str">
        <f>IFERROR(IF(E3320&lt;&gt;"",VLOOKUP(E3320,'تكويد الاصناف'!$B$3:$L$5500,3,FALSE),""),"تأكد من الكود")</f>
        <v/>
      </c>
      <c r="G3320" s="31" t="str">
        <f>IFERROR(IF(E3320&lt;&gt;"",VLOOKUP(E3320,'تكويد الاصناف'!$B$3:$L$5500,4,FALSE),""),"تأكد من الوحدة")</f>
        <v/>
      </c>
      <c r="H3320" s="31" t="str">
        <f>IFERROR(IF(E3320&lt;&gt;"",VLOOKUP(E3320,'تكويد الاصناف'!$B$3:$L$5500,9,FALSE),""),"تأكد من السعر")</f>
        <v/>
      </c>
      <c r="I3320" s="31"/>
      <c r="J3320" s="33" t="str">
        <f t="shared" si="51"/>
        <v/>
      </c>
      <c r="K3320" s="33"/>
      <c r="L3320" s="31"/>
      <c r="M3320" s="31"/>
    </row>
    <row r="3321" spans="2:13" x14ac:dyDescent="0.2">
      <c r="B3321" s="29" t="str">
        <f>IF(C3321&lt;&gt;"",COUNT($B$2:B3320)+1,"")</f>
        <v/>
      </c>
      <c r="C3321" s="30"/>
      <c r="D3321" s="31"/>
      <c r="E3321" s="32"/>
      <c r="F3321" s="31" t="str">
        <f>IFERROR(IF(E3321&lt;&gt;"",VLOOKUP(E3321,'تكويد الاصناف'!$B$3:$L$5500,3,FALSE),""),"تأكد من الكود")</f>
        <v/>
      </c>
      <c r="G3321" s="31" t="str">
        <f>IFERROR(IF(E3321&lt;&gt;"",VLOOKUP(E3321,'تكويد الاصناف'!$B$3:$L$5500,4,FALSE),""),"تأكد من الوحدة")</f>
        <v/>
      </c>
      <c r="H3321" s="31" t="str">
        <f>IFERROR(IF(E3321&lt;&gt;"",VLOOKUP(E3321,'تكويد الاصناف'!$B$3:$L$5500,9,FALSE),""),"تأكد من السعر")</f>
        <v/>
      </c>
      <c r="I3321" s="31"/>
      <c r="J3321" s="33" t="str">
        <f t="shared" si="51"/>
        <v/>
      </c>
      <c r="K3321" s="33"/>
      <c r="L3321" s="31"/>
      <c r="M3321" s="31"/>
    </row>
    <row r="3322" spans="2:13" x14ac:dyDescent="0.2">
      <c r="B3322" s="29" t="str">
        <f>IF(C3322&lt;&gt;"",COUNT($B$2:B3321)+1,"")</f>
        <v/>
      </c>
      <c r="C3322" s="30"/>
      <c r="D3322" s="31"/>
      <c r="E3322" s="32"/>
      <c r="F3322" s="31" t="str">
        <f>IFERROR(IF(E3322&lt;&gt;"",VLOOKUP(E3322,'تكويد الاصناف'!$B$3:$L$5500,3,FALSE),""),"تأكد من الكود")</f>
        <v/>
      </c>
      <c r="G3322" s="31" t="str">
        <f>IFERROR(IF(E3322&lt;&gt;"",VLOOKUP(E3322,'تكويد الاصناف'!$B$3:$L$5500,4,FALSE),""),"تأكد من الوحدة")</f>
        <v/>
      </c>
      <c r="H3322" s="31" t="str">
        <f>IFERROR(IF(E3322&lt;&gt;"",VLOOKUP(E3322,'تكويد الاصناف'!$B$3:$L$5500,9,FALSE),""),"تأكد من السعر")</f>
        <v/>
      </c>
      <c r="I3322" s="31"/>
      <c r="J3322" s="33" t="str">
        <f t="shared" si="51"/>
        <v/>
      </c>
      <c r="K3322" s="33"/>
      <c r="L3322" s="31"/>
      <c r="M3322" s="31"/>
    </row>
    <row r="3323" spans="2:13" x14ac:dyDescent="0.2">
      <c r="B3323" s="29" t="str">
        <f>IF(C3323&lt;&gt;"",COUNT($B$2:B3322)+1,"")</f>
        <v/>
      </c>
      <c r="C3323" s="30"/>
      <c r="D3323" s="31"/>
      <c r="E3323" s="32"/>
      <c r="F3323" s="31" t="str">
        <f>IFERROR(IF(E3323&lt;&gt;"",VLOOKUP(E3323,'تكويد الاصناف'!$B$3:$L$5500,3,FALSE),""),"تأكد من الكود")</f>
        <v/>
      </c>
      <c r="G3323" s="31" t="str">
        <f>IFERROR(IF(E3323&lt;&gt;"",VLOOKUP(E3323,'تكويد الاصناف'!$B$3:$L$5500,4,FALSE),""),"تأكد من الوحدة")</f>
        <v/>
      </c>
      <c r="H3323" s="31" t="str">
        <f>IFERROR(IF(E3323&lt;&gt;"",VLOOKUP(E3323,'تكويد الاصناف'!$B$3:$L$5500,9,FALSE),""),"تأكد من السعر")</f>
        <v/>
      </c>
      <c r="I3323" s="31"/>
      <c r="J3323" s="33" t="str">
        <f t="shared" si="51"/>
        <v/>
      </c>
      <c r="K3323" s="33"/>
      <c r="L3323" s="31"/>
      <c r="M3323" s="31"/>
    </row>
    <row r="3324" spans="2:13" x14ac:dyDescent="0.2">
      <c r="B3324" s="29" t="str">
        <f>IF(C3324&lt;&gt;"",COUNT($B$2:B3323)+1,"")</f>
        <v/>
      </c>
      <c r="C3324" s="30"/>
      <c r="D3324" s="31"/>
      <c r="E3324" s="32"/>
      <c r="F3324" s="31" t="str">
        <f>IFERROR(IF(E3324&lt;&gt;"",VLOOKUP(E3324,'تكويد الاصناف'!$B$3:$L$5500,3,FALSE),""),"تأكد من الكود")</f>
        <v/>
      </c>
      <c r="G3324" s="31" t="str">
        <f>IFERROR(IF(E3324&lt;&gt;"",VLOOKUP(E3324,'تكويد الاصناف'!$B$3:$L$5500,4,FALSE),""),"تأكد من الوحدة")</f>
        <v/>
      </c>
      <c r="H3324" s="31" t="str">
        <f>IFERROR(IF(E3324&lt;&gt;"",VLOOKUP(E3324,'تكويد الاصناف'!$B$3:$L$5500,9,FALSE),""),"تأكد من السعر")</f>
        <v/>
      </c>
      <c r="I3324" s="31"/>
      <c r="J3324" s="33" t="str">
        <f t="shared" si="51"/>
        <v/>
      </c>
      <c r="K3324" s="33"/>
      <c r="L3324" s="31"/>
      <c r="M3324" s="31"/>
    </row>
    <row r="3325" spans="2:13" x14ac:dyDescent="0.2">
      <c r="B3325" s="29" t="str">
        <f>IF(C3325&lt;&gt;"",COUNT($B$2:B3324)+1,"")</f>
        <v/>
      </c>
      <c r="C3325" s="30"/>
      <c r="D3325" s="31"/>
      <c r="E3325" s="32"/>
      <c r="F3325" s="31" t="str">
        <f>IFERROR(IF(E3325&lt;&gt;"",VLOOKUP(E3325,'تكويد الاصناف'!$B$3:$L$5500,3,FALSE),""),"تأكد من الكود")</f>
        <v/>
      </c>
      <c r="G3325" s="31" t="str">
        <f>IFERROR(IF(E3325&lt;&gt;"",VLOOKUP(E3325,'تكويد الاصناف'!$B$3:$L$5500,4,FALSE),""),"تأكد من الوحدة")</f>
        <v/>
      </c>
      <c r="H3325" s="31" t="str">
        <f>IFERROR(IF(E3325&lt;&gt;"",VLOOKUP(E3325,'تكويد الاصناف'!$B$3:$L$5500,9,FALSE),""),"تأكد من السعر")</f>
        <v/>
      </c>
      <c r="I3325" s="31"/>
      <c r="J3325" s="33" t="str">
        <f t="shared" si="51"/>
        <v/>
      </c>
      <c r="K3325" s="33"/>
      <c r="L3325" s="31"/>
      <c r="M3325" s="31"/>
    </row>
    <row r="3326" spans="2:13" x14ac:dyDescent="0.2">
      <c r="B3326" s="29" t="str">
        <f>IF(C3326&lt;&gt;"",COUNT($B$2:B3325)+1,"")</f>
        <v/>
      </c>
      <c r="C3326" s="30"/>
      <c r="D3326" s="31"/>
      <c r="E3326" s="32"/>
      <c r="F3326" s="31" t="str">
        <f>IFERROR(IF(E3326&lt;&gt;"",VLOOKUP(E3326,'تكويد الاصناف'!$B$3:$L$5500,3,FALSE),""),"تأكد من الكود")</f>
        <v/>
      </c>
      <c r="G3326" s="31" t="str">
        <f>IFERROR(IF(E3326&lt;&gt;"",VLOOKUP(E3326,'تكويد الاصناف'!$B$3:$L$5500,4,FALSE),""),"تأكد من الوحدة")</f>
        <v/>
      </c>
      <c r="H3326" s="31" t="str">
        <f>IFERROR(IF(E3326&lt;&gt;"",VLOOKUP(E3326,'تكويد الاصناف'!$B$3:$L$5500,9,FALSE),""),"تأكد من السعر")</f>
        <v/>
      </c>
      <c r="I3326" s="31"/>
      <c r="J3326" s="33" t="str">
        <f t="shared" si="51"/>
        <v/>
      </c>
      <c r="K3326" s="33"/>
      <c r="L3326" s="31"/>
      <c r="M3326" s="31"/>
    </row>
    <row r="3327" spans="2:13" x14ac:dyDescent="0.2">
      <c r="B3327" s="29" t="str">
        <f>IF(C3327&lt;&gt;"",COUNT($B$2:B3326)+1,"")</f>
        <v/>
      </c>
      <c r="C3327" s="30"/>
      <c r="D3327" s="31"/>
      <c r="E3327" s="32"/>
      <c r="F3327" s="31" t="str">
        <f>IFERROR(IF(E3327&lt;&gt;"",VLOOKUP(E3327,'تكويد الاصناف'!$B$3:$L$5500,3,FALSE),""),"تأكد من الكود")</f>
        <v/>
      </c>
      <c r="G3327" s="31" t="str">
        <f>IFERROR(IF(E3327&lt;&gt;"",VLOOKUP(E3327,'تكويد الاصناف'!$B$3:$L$5500,4,FALSE),""),"تأكد من الوحدة")</f>
        <v/>
      </c>
      <c r="H3327" s="31" t="str">
        <f>IFERROR(IF(E3327&lt;&gt;"",VLOOKUP(E3327,'تكويد الاصناف'!$B$3:$L$5500,9,FALSE),""),"تأكد من السعر")</f>
        <v/>
      </c>
      <c r="I3327" s="31"/>
      <c r="J3327" s="33" t="str">
        <f t="shared" si="51"/>
        <v/>
      </c>
      <c r="K3327" s="33"/>
      <c r="L3327" s="31"/>
      <c r="M3327" s="31"/>
    </row>
    <row r="3328" spans="2:13" x14ac:dyDescent="0.2">
      <c r="B3328" s="29" t="str">
        <f>IF(C3328&lt;&gt;"",COUNT($B$2:B3327)+1,"")</f>
        <v/>
      </c>
      <c r="C3328" s="30"/>
      <c r="D3328" s="31"/>
      <c r="E3328" s="32"/>
      <c r="F3328" s="31" t="str">
        <f>IFERROR(IF(E3328&lt;&gt;"",VLOOKUP(E3328,'تكويد الاصناف'!$B$3:$L$5500,3,FALSE),""),"تأكد من الكود")</f>
        <v/>
      </c>
      <c r="G3328" s="31" t="str">
        <f>IFERROR(IF(E3328&lt;&gt;"",VLOOKUP(E3328,'تكويد الاصناف'!$B$3:$L$5500,4,FALSE),""),"تأكد من الوحدة")</f>
        <v/>
      </c>
      <c r="H3328" s="31" t="str">
        <f>IFERROR(IF(E3328&lt;&gt;"",VLOOKUP(E3328,'تكويد الاصناف'!$B$3:$L$5500,9,FALSE),""),"تأكد من السعر")</f>
        <v/>
      </c>
      <c r="I3328" s="31"/>
      <c r="J3328" s="33" t="str">
        <f t="shared" si="51"/>
        <v/>
      </c>
      <c r="K3328" s="33"/>
      <c r="L3328" s="31"/>
      <c r="M3328" s="31"/>
    </row>
    <row r="3329" spans="2:13" x14ac:dyDescent="0.2">
      <c r="B3329" s="29" t="str">
        <f>IF(C3329&lt;&gt;"",COUNT($B$2:B3328)+1,"")</f>
        <v/>
      </c>
      <c r="C3329" s="30"/>
      <c r="D3329" s="31"/>
      <c r="E3329" s="32"/>
      <c r="F3329" s="31" t="str">
        <f>IFERROR(IF(E3329&lt;&gt;"",VLOOKUP(E3329,'تكويد الاصناف'!$B$3:$L$5500,3,FALSE),""),"تأكد من الكود")</f>
        <v/>
      </c>
      <c r="G3329" s="31" t="str">
        <f>IFERROR(IF(E3329&lt;&gt;"",VLOOKUP(E3329,'تكويد الاصناف'!$B$3:$L$5500,4,FALSE),""),"تأكد من الوحدة")</f>
        <v/>
      </c>
      <c r="H3329" s="31" t="str">
        <f>IFERROR(IF(E3329&lt;&gt;"",VLOOKUP(E3329,'تكويد الاصناف'!$B$3:$L$5500,9,FALSE),""),"تأكد من السعر")</f>
        <v/>
      </c>
      <c r="I3329" s="31"/>
      <c r="J3329" s="33" t="str">
        <f t="shared" si="51"/>
        <v/>
      </c>
      <c r="K3329" s="33"/>
      <c r="L3329" s="31"/>
      <c r="M3329" s="31"/>
    </row>
    <row r="3330" spans="2:13" x14ac:dyDescent="0.2">
      <c r="B3330" s="29" t="str">
        <f>IF(C3330&lt;&gt;"",COUNT($B$2:B3329)+1,"")</f>
        <v/>
      </c>
      <c r="C3330" s="30"/>
      <c r="D3330" s="31"/>
      <c r="E3330" s="32"/>
      <c r="F3330" s="31" t="str">
        <f>IFERROR(IF(E3330&lt;&gt;"",VLOOKUP(E3330,'تكويد الاصناف'!$B$3:$L$5500,3,FALSE),""),"تأكد من الكود")</f>
        <v/>
      </c>
      <c r="G3330" s="31" t="str">
        <f>IFERROR(IF(E3330&lt;&gt;"",VLOOKUP(E3330,'تكويد الاصناف'!$B$3:$L$5500,4,FALSE),""),"تأكد من الوحدة")</f>
        <v/>
      </c>
      <c r="H3330" s="31" t="str">
        <f>IFERROR(IF(E3330&lt;&gt;"",VLOOKUP(E3330,'تكويد الاصناف'!$B$3:$L$5500,9,FALSE),""),"تأكد من السعر")</f>
        <v/>
      </c>
      <c r="I3330" s="31"/>
      <c r="J3330" s="33" t="str">
        <f t="shared" si="51"/>
        <v/>
      </c>
      <c r="K3330" s="33"/>
      <c r="L3330" s="31"/>
      <c r="M3330" s="31"/>
    </row>
    <row r="3331" spans="2:13" x14ac:dyDescent="0.2">
      <c r="B3331" s="29" t="str">
        <f>IF(C3331&lt;&gt;"",COUNT($B$2:B3330)+1,"")</f>
        <v/>
      </c>
      <c r="C3331" s="30"/>
      <c r="D3331" s="31"/>
      <c r="E3331" s="32"/>
      <c r="F3331" s="31" t="str">
        <f>IFERROR(IF(E3331&lt;&gt;"",VLOOKUP(E3331,'تكويد الاصناف'!$B$3:$L$5500,3,FALSE),""),"تأكد من الكود")</f>
        <v/>
      </c>
      <c r="G3331" s="31" t="str">
        <f>IFERROR(IF(E3331&lt;&gt;"",VLOOKUP(E3331,'تكويد الاصناف'!$B$3:$L$5500,4,FALSE),""),"تأكد من الوحدة")</f>
        <v/>
      </c>
      <c r="H3331" s="31" t="str">
        <f>IFERROR(IF(E3331&lt;&gt;"",VLOOKUP(E3331,'تكويد الاصناف'!$B$3:$L$5500,9,FALSE),""),"تأكد من السعر")</f>
        <v/>
      </c>
      <c r="I3331" s="31"/>
      <c r="J3331" s="33" t="str">
        <f t="shared" ref="J3331:J3394" si="52">IFERROR(I3331*H3331,"")</f>
        <v/>
      </c>
      <c r="K3331" s="33"/>
      <c r="L3331" s="31"/>
      <c r="M3331" s="31"/>
    </row>
    <row r="3332" spans="2:13" x14ac:dyDescent="0.2">
      <c r="B3332" s="29" t="str">
        <f>IF(C3332&lt;&gt;"",COUNT($B$2:B3331)+1,"")</f>
        <v/>
      </c>
      <c r="C3332" s="30"/>
      <c r="D3332" s="31"/>
      <c r="E3332" s="32"/>
      <c r="F3332" s="31" t="str">
        <f>IFERROR(IF(E3332&lt;&gt;"",VLOOKUP(E3332,'تكويد الاصناف'!$B$3:$L$5500,3,FALSE),""),"تأكد من الكود")</f>
        <v/>
      </c>
      <c r="G3332" s="31" t="str">
        <f>IFERROR(IF(E3332&lt;&gt;"",VLOOKUP(E3332,'تكويد الاصناف'!$B$3:$L$5500,4,FALSE),""),"تأكد من الوحدة")</f>
        <v/>
      </c>
      <c r="H3332" s="31" t="str">
        <f>IFERROR(IF(E3332&lt;&gt;"",VLOOKUP(E3332,'تكويد الاصناف'!$B$3:$L$5500,9,FALSE),""),"تأكد من السعر")</f>
        <v/>
      </c>
      <c r="I3332" s="31"/>
      <c r="J3332" s="33" t="str">
        <f t="shared" si="52"/>
        <v/>
      </c>
      <c r="K3332" s="33"/>
      <c r="L3332" s="31"/>
      <c r="M3332" s="31"/>
    </row>
    <row r="3333" spans="2:13" x14ac:dyDescent="0.2">
      <c r="B3333" s="29" t="str">
        <f>IF(C3333&lt;&gt;"",COUNT($B$2:B3332)+1,"")</f>
        <v/>
      </c>
      <c r="C3333" s="30"/>
      <c r="D3333" s="31"/>
      <c r="E3333" s="32"/>
      <c r="F3333" s="31" t="str">
        <f>IFERROR(IF(E3333&lt;&gt;"",VLOOKUP(E3333,'تكويد الاصناف'!$B$3:$L$5500,3,FALSE),""),"تأكد من الكود")</f>
        <v/>
      </c>
      <c r="G3333" s="31" t="str">
        <f>IFERROR(IF(E3333&lt;&gt;"",VLOOKUP(E3333,'تكويد الاصناف'!$B$3:$L$5500,4,FALSE),""),"تأكد من الوحدة")</f>
        <v/>
      </c>
      <c r="H3333" s="31" t="str">
        <f>IFERROR(IF(E3333&lt;&gt;"",VLOOKUP(E3333,'تكويد الاصناف'!$B$3:$L$5500,9,FALSE),""),"تأكد من السعر")</f>
        <v/>
      </c>
      <c r="I3333" s="31"/>
      <c r="J3333" s="33" t="str">
        <f t="shared" si="52"/>
        <v/>
      </c>
      <c r="K3333" s="33"/>
      <c r="L3333" s="31"/>
      <c r="M3333" s="31"/>
    </row>
    <row r="3334" spans="2:13" x14ac:dyDescent="0.2">
      <c r="B3334" s="29" t="str">
        <f>IF(C3334&lt;&gt;"",COUNT($B$2:B3333)+1,"")</f>
        <v/>
      </c>
      <c r="C3334" s="30"/>
      <c r="D3334" s="31"/>
      <c r="E3334" s="32"/>
      <c r="F3334" s="31" t="str">
        <f>IFERROR(IF(E3334&lt;&gt;"",VLOOKUP(E3334,'تكويد الاصناف'!$B$3:$L$5500,3,FALSE),""),"تأكد من الكود")</f>
        <v/>
      </c>
      <c r="G3334" s="31" t="str">
        <f>IFERROR(IF(E3334&lt;&gt;"",VLOOKUP(E3334,'تكويد الاصناف'!$B$3:$L$5500,4,FALSE),""),"تأكد من الوحدة")</f>
        <v/>
      </c>
      <c r="H3334" s="31" t="str">
        <f>IFERROR(IF(E3334&lt;&gt;"",VLOOKUP(E3334,'تكويد الاصناف'!$B$3:$L$5500,9,FALSE),""),"تأكد من السعر")</f>
        <v/>
      </c>
      <c r="I3334" s="31"/>
      <c r="J3334" s="33" t="str">
        <f t="shared" si="52"/>
        <v/>
      </c>
      <c r="K3334" s="33"/>
      <c r="L3334" s="31"/>
      <c r="M3334" s="31"/>
    </row>
    <row r="3335" spans="2:13" x14ac:dyDescent="0.2">
      <c r="B3335" s="29" t="str">
        <f>IF(C3335&lt;&gt;"",COUNT($B$2:B3334)+1,"")</f>
        <v/>
      </c>
      <c r="C3335" s="30"/>
      <c r="D3335" s="31"/>
      <c r="E3335" s="32"/>
      <c r="F3335" s="31" t="str">
        <f>IFERROR(IF(E3335&lt;&gt;"",VLOOKUP(E3335,'تكويد الاصناف'!$B$3:$L$5500,3,FALSE),""),"تأكد من الكود")</f>
        <v/>
      </c>
      <c r="G3335" s="31" t="str">
        <f>IFERROR(IF(E3335&lt;&gt;"",VLOOKUP(E3335,'تكويد الاصناف'!$B$3:$L$5500,4,FALSE),""),"تأكد من الوحدة")</f>
        <v/>
      </c>
      <c r="H3335" s="31" t="str">
        <f>IFERROR(IF(E3335&lt;&gt;"",VLOOKUP(E3335,'تكويد الاصناف'!$B$3:$L$5500,9,FALSE),""),"تأكد من السعر")</f>
        <v/>
      </c>
      <c r="I3335" s="31"/>
      <c r="J3335" s="33" t="str">
        <f t="shared" si="52"/>
        <v/>
      </c>
      <c r="K3335" s="33"/>
      <c r="L3335" s="31"/>
      <c r="M3335" s="31"/>
    </row>
    <row r="3336" spans="2:13" x14ac:dyDescent="0.2">
      <c r="B3336" s="29" t="str">
        <f>IF(C3336&lt;&gt;"",COUNT($B$2:B3335)+1,"")</f>
        <v/>
      </c>
      <c r="C3336" s="30"/>
      <c r="D3336" s="31"/>
      <c r="E3336" s="32"/>
      <c r="F3336" s="31" t="str">
        <f>IFERROR(IF(E3336&lt;&gt;"",VLOOKUP(E3336,'تكويد الاصناف'!$B$3:$L$5500,3,FALSE),""),"تأكد من الكود")</f>
        <v/>
      </c>
      <c r="G3336" s="31" t="str">
        <f>IFERROR(IF(E3336&lt;&gt;"",VLOOKUP(E3336,'تكويد الاصناف'!$B$3:$L$5500,4,FALSE),""),"تأكد من الوحدة")</f>
        <v/>
      </c>
      <c r="H3336" s="31" t="str">
        <f>IFERROR(IF(E3336&lt;&gt;"",VLOOKUP(E3336,'تكويد الاصناف'!$B$3:$L$5500,9,FALSE),""),"تأكد من السعر")</f>
        <v/>
      </c>
      <c r="I3336" s="31"/>
      <c r="J3336" s="33" t="str">
        <f t="shared" si="52"/>
        <v/>
      </c>
      <c r="K3336" s="33"/>
      <c r="L3336" s="31"/>
      <c r="M3336" s="31"/>
    </row>
    <row r="3337" spans="2:13" x14ac:dyDescent="0.2">
      <c r="B3337" s="29" t="str">
        <f>IF(C3337&lt;&gt;"",COUNT($B$2:B3336)+1,"")</f>
        <v/>
      </c>
      <c r="C3337" s="30"/>
      <c r="D3337" s="31"/>
      <c r="E3337" s="32"/>
      <c r="F3337" s="31" t="str">
        <f>IFERROR(IF(E3337&lt;&gt;"",VLOOKUP(E3337,'تكويد الاصناف'!$B$3:$L$5500,3,FALSE),""),"تأكد من الكود")</f>
        <v/>
      </c>
      <c r="G3337" s="31" t="str">
        <f>IFERROR(IF(E3337&lt;&gt;"",VLOOKUP(E3337,'تكويد الاصناف'!$B$3:$L$5500,4,FALSE),""),"تأكد من الوحدة")</f>
        <v/>
      </c>
      <c r="H3337" s="31" t="str">
        <f>IFERROR(IF(E3337&lt;&gt;"",VLOOKUP(E3337,'تكويد الاصناف'!$B$3:$L$5500,9,FALSE),""),"تأكد من السعر")</f>
        <v/>
      </c>
      <c r="I3337" s="31"/>
      <c r="J3337" s="33" t="str">
        <f t="shared" si="52"/>
        <v/>
      </c>
      <c r="K3337" s="33"/>
      <c r="L3337" s="31"/>
      <c r="M3337" s="31"/>
    </row>
    <row r="3338" spans="2:13" x14ac:dyDescent="0.2">
      <c r="B3338" s="29" t="str">
        <f>IF(C3338&lt;&gt;"",COUNT($B$2:B3337)+1,"")</f>
        <v/>
      </c>
      <c r="C3338" s="30"/>
      <c r="D3338" s="31"/>
      <c r="E3338" s="32"/>
      <c r="F3338" s="31" t="str">
        <f>IFERROR(IF(E3338&lt;&gt;"",VLOOKUP(E3338,'تكويد الاصناف'!$B$3:$L$5500,3,FALSE),""),"تأكد من الكود")</f>
        <v/>
      </c>
      <c r="G3338" s="31" t="str">
        <f>IFERROR(IF(E3338&lt;&gt;"",VLOOKUP(E3338,'تكويد الاصناف'!$B$3:$L$5500,4,FALSE),""),"تأكد من الوحدة")</f>
        <v/>
      </c>
      <c r="H3338" s="31" t="str">
        <f>IFERROR(IF(E3338&lt;&gt;"",VLOOKUP(E3338,'تكويد الاصناف'!$B$3:$L$5500,9,FALSE),""),"تأكد من السعر")</f>
        <v/>
      </c>
      <c r="I3338" s="31"/>
      <c r="J3338" s="33" t="str">
        <f t="shared" si="52"/>
        <v/>
      </c>
      <c r="K3338" s="33"/>
      <c r="L3338" s="31"/>
      <c r="M3338" s="31"/>
    </row>
    <row r="3339" spans="2:13" x14ac:dyDescent="0.2">
      <c r="B3339" s="29" t="str">
        <f>IF(C3339&lt;&gt;"",COUNT($B$2:B3338)+1,"")</f>
        <v/>
      </c>
      <c r="C3339" s="30"/>
      <c r="D3339" s="31"/>
      <c r="E3339" s="32"/>
      <c r="F3339" s="31" t="str">
        <f>IFERROR(IF(E3339&lt;&gt;"",VLOOKUP(E3339,'تكويد الاصناف'!$B$3:$L$5500,3,FALSE),""),"تأكد من الكود")</f>
        <v/>
      </c>
      <c r="G3339" s="31" t="str">
        <f>IFERROR(IF(E3339&lt;&gt;"",VLOOKUP(E3339,'تكويد الاصناف'!$B$3:$L$5500,4,FALSE),""),"تأكد من الوحدة")</f>
        <v/>
      </c>
      <c r="H3339" s="31" t="str">
        <f>IFERROR(IF(E3339&lt;&gt;"",VLOOKUP(E3339,'تكويد الاصناف'!$B$3:$L$5500,9,FALSE),""),"تأكد من السعر")</f>
        <v/>
      </c>
      <c r="I3339" s="31"/>
      <c r="J3339" s="33" t="str">
        <f t="shared" si="52"/>
        <v/>
      </c>
      <c r="K3339" s="33"/>
      <c r="L3339" s="31"/>
      <c r="M3339" s="31"/>
    </row>
    <row r="3340" spans="2:13" x14ac:dyDescent="0.2">
      <c r="B3340" s="29" t="str">
        <f>IF(C3340&lt;&gt;"",COUNT($B$2:B3339)+1,"")</f>
        <v/>
      </c>
      <c r="C3340" s="30"/>
      <c r="D3340" s="31"/>
      <c r="E3340" s="32"/>
      <c r="F3340" s="31" t="str">
        <f>IFERROR(IF(E3340&lt;&gt;"",VLOOKUP(E3340,'تكويد الاصناف'!$B$3:$L$5500,3,FALSE),""),"تأكد من الكود")</f>
        <v/>
      </c>
      <c r="G3340" s="31" t="str">
        <f>IFERROR(IF(E3340&lt;&gt;"",VLOOKUP(E3340,'تكويد الاصناف'!$B$3:$L$5500,4,FALSE),""),"تأكد من الوحدة")</f>
        <v/>
      </c>
      <c r="H3340" s="31" t="str">
        <f>IFERROR(IF(E3340&lt;&gt;"",VLOOKUP(E3340,'تكويد الاصناف'!$B$3:$L$5500,9,FALSE),""),"تأكد من السعر")</f>
        <v/>
      </c>
      <c r="I3340" s="31"/>
      <c r="J3340" s="33" t="str">
        <f t="shared" si="52"/>
        <v/>
      </c>
      <c r="K3340" s="33"/>
      <c r="L3340" s="31"/>
      <c r="M3340" s="31"/>
    </row>
    <row r="3341" spans="2:13" x14ac:dyDescent="0.2">
      <c r="B3341" s="29" t="str">
        <f>IF(C3341&lt;&gt;"",COUNT($B$2:B3340)+1,"")</f>
        <v/>
      </c>
      <c r="C3341" s="30"/>
      <c r="D3341" s="31"/>
      <c r="E3341" s="32"/>
      <c r="F3341" s="31" t="str">
        <f>IFERROR(IF(E3341&lt;&gt;"",VLOOKUP(E3341,'تكويد الاصناف'!$B$3:$L$5500,3,FALSE),""),"تأكد من الكود")</f>
        <v/>
      </c>
      <c r="G3341" s="31" t="str">
        <f>IFERROR(IF(E3341&lt;&gt;"",VLOOKUP(E3341,'تكويد الاصناف'!$B$3:$L$5500,4,FALSE),""),"تأكد من الوحدة")</f>
        <v/>
      </c>
      <c r="H3341" s="31" t="str">
        <f>IFERROR(IF(E3341&lt;&gt;"",VLOOKUP(E3341,'تكويد الاصناف'!$B$3:$L$5500,9,FALSE),""),"تأكد من السعر")</f>
        <v/>
      </c>
      <c r="I3341" s="31"/>
      <c r="J3341" s="33" t="str">
        <f t="shared" si="52"/>
        <v/>
      </c>
      <c r="K3341" s="33"/>
      <c r="L3341" s="31"/>
      <c r="M3341" s="31"/>
    </row>
    <row r="3342" spans="2:13" x14ac:dyDescent="0.2">
      <c r="B3342" s="29" t="str">
        <f>IF(C3342&lt;&gt;"",COUNT($B$2:B3341)+1,"")</f>
        <v/>
      </c>
      <c r="C3342" s="30"/>
      <c r="D3342" s="31"/>
      <c r="E3342" s="32"/>
      <c r="F3342" s="31" t="str">
        <f>IFERROR(IF(E3342&lt;&gt;"",VLOOKUP(E3342,'تكويد الاصناف'!$B$3:$L$5500,3,FALSE),""),"تأكد من الكود")</f>
        <v/>
      </c>
      <c r="G3342" s="31" t="str">
        <f>IFERROR(IF(E3342&lt;&gt;"",VLOOKUP(E3342,'تكويد الاصناف'!$B$3:$L$5500,4,FALSE),""),"تأكد من الوحدة")</f>
        <v/>
      </c>
      <c r="H3342" s="31" t="str">
        <f>IFERROR(IF(E3342&lt;&gt;"",VLOOKUP(E3342,'تكويد الاصناف'!$B$3:$L$5500,9,FALSE),""),"تأكد من السعر")</f>
        <v/>
      </c>
      <c r="I3342" s="31"/>
      <c r="J3342" s="33" t="str">
        <f t="shared" si="52"/>
        <v/>
      </c>
      <c r="K3342" s="33"/>
      <c r="L3342" s="31"/>
      <c r="M3342" s="31"/>
    </row>
    <row r="3343" spans="2:13" x14ac:dyDescent="0.2">
      <c r="B3343" s="29" t="str">
        <f>IF(C3343&lt;&gt;"",COUNT($B$2:B3342)+1,"")</f>
        <v/>
      </c>
      <c r="C3343" s="30"/>
      <c r="D3343" s="31"/>
      <c r="E3343" s="32"/>
      <c r="F3343" s="31" t="str">
        <f>IFERROR(IF(E3343&lt;&gt;"",VLOOKUP(E3343,'تكويد الاصناف'!$B$3:$L$5500,3,FALSE),""),"تأكد من الكود")</f>
        <v/>
      </c>
      <c r="G3343" s="31" t="str">
        <f>IFERROR(IF(E3343&lt;&gt;"",VLOOKUP(E3343,'تكويد الاصناف'!$B$3:$L$5500,4,FALSE),""),"تأكد من الوحدة")</f>
        <v/>
      </c>
      <c r="H3343" s="31" t="str">
        <f>IFERROR(IF(E3343&lt;&gt;"",VLOOKUP(E3343,'تكويد الاصناف'!$B$3:$L$5500,9,FALSE),""),"تأكد من السعر")</f>
        <v/>
      </c>
      <c r="I3343" s="31"/>
      <c r="J3343" s="33" t="str">
        <f t="shared" si="52"/>
        <v/>
      </c>
      <c r="K3343" s="33"/>
      <c r="L3343" s="31"/>
      <c r="M3343" s="31"/>
    </row>
    <row r="3344" spans="2:13" x14ac:dyDescent="0.2">
      <c r="B3344" s="29" t="str">
        <f>IF(C3344&lt;&gt;"",COUNT($B$2:B3343)+1,"")</f>
        <v/>
      </c>
      <c r="C3344" s="30"/>
      <c r="D3344" s="31"/>
      <c r="E3344" s="32"/>
      <c r="F3344" s="31" t="str">
        <f>IFERROR(IF(E3344&lt;&gt;"",VLOOKUP(E3344,'تكويد الاصناف'!$B$3:$L$5500,3,FALSE),""),"تأكد من الكود")</f>
        <v/>
      </c>
      <c r="G3344" s="31" t="str">
        <f>IFERROR(IF(E3344&lt;&gt;"",VLOOKUP(E3344,'تكويد الاصناف'!$B$3:$L$5500,4,FALSE),""),"تأكد من الوحدة")</f>
        <v/>
      </c>
      <c r="H3344" s="31" t="str">
        <f>IFERROR(IF(E3344&lt;&gt;"",VLOOKUP(E3344,'تكويد الاصناف'!$B$3:$L$5500,9,FALSE),""),"تأكد من السعر")</f>
        <v/>
      </c>
      <c r="I3344" s="31"/>
      <c r="J3344" s="33" t="str">
        <f t="shared" si="52"/>
        <v/>
      </c>
      <c r="K3344" s="33"/>
      <c r="L3344" s="31"/>
      <c r="M3344" s="31"/>
    </row>
    <row r="3345" spans="2:13" x14ac:dyDescent="0.2">
      <c r="B3345" s="29" t="str">
        <f>IF(C3345&lt;&gt;"",COUNT($B$2:B3344)+1,"")</f>
        <v/>
      </c>
      <c r="C3345" s="30"/>
      <c r="D3345" s="31"/>
      <c r="E3345" s="32"/>
      <c r="F3345" s="31" t="str">
        <f>IFERROR(IF(E3345&lt;&gt;"",VLOOKUP(E3345,'تكويد الاصناف'!$B$3:$L$5500,3,FALSE),""),"تأكد من الكود")</f>
        <v/>
      </c>
      <c r="G3345" s="31" t="str">
        <f>IFERROR(IF(E3345&lt;&gt;"",VLOOKUP(E3345,'تكويد الاصناف'!$B$3:$L$5500,4,FALSE),""),"تأكد من الوحدة")</f>
        <v/>
      </c>
      <c r="H3345" s="31" t="str">
        <f>IFERROR(IF(E3345&lt;&gt;"",VLOOKUP(E3345,'تكويد الاصناف'!$B$3:$L$5500,9,FALSE),""),"تأكد من السعر")</f>
        <v/>
      </c>
      <c r="I3345" s="31"/>
      <c r="J3345" s="33" t="str">
        <f t="shared" si="52"/>
        <v/>
      </c>
      <c r="K3345" s="33"/>
      <c r="L3345" s="31"/>
      <c r="M3345" s="31"/>
    </row>
    <row r="3346" spans="2:13" x14ac:dyDescent="0.2">
      <c r="B3346" s="29" t="str">
        <f>IF(C3346&lt;&gt;"",COUNT($B$2:B3345)+1,"")</f>
        <v/>
      </c>
      <c r="C3346" s="30"/>
      <c r="D3346" s="31"/>
      <c r="E3346" s="32"/>
      <c r="F3346" s="31" t="str">
        <f>IFERROR(IF(E3346&lt;&gt;"",VLOOKUP(E3346,'تكويد الاصناف'!$B$3:$L$5500,3,FALSE),""),"تأكد من الكود")</f>
        <v/>
      </c>
      <c r="G3346" s="31" t="str">
        <f>IFERROR(IF(E3346&lt;&gt;"",VLOOKUP(E3346,'تكويد الاصناف'!$B$3:$L$5500,4,FALSE),""),"تأكد من الوحدة")</f>
        <v/>
      </c>
      <c r="H3346" s="31" t="str">
        <f>IFERROR(IF(E3346&lt;&gt;"",VLOOKUP(E3346,'تكويد الاصناف'!$B$3:$L$5500,9,FALSE),""),"تأكد من السعر")</f>
        <v/>
      </c>
      <c r="I3346" s="31"/>
      <c r="J3346" s="33" t="str">
        <f t="shared" si="52"/>
        <v/>
      </c>
      <c r="K3346" s="33"/>
      <c r="L3346" s="31"/>
      <c r="M3346" s="31"/>
    </row>
    <row r="3347" spans="2:13" x14ac:dyDescent="0.2">
      <c r="B3347" s="29" t="str">
        <f>IF(C3347&lt;&gt;"",COUNT($B$2:B3346)+1,"")</f>
        <v/>
      </c>
      <c r="C3347" s="30"/>
      <c r="D3347" s="31"/>
      <c r="E3347" s="32"/>
      <c r="F3347" s="31" t="str">
        <f>IFERROR(IF(E3347&lt;&gt;"",VLOOKUP(E3347,'تكويد الاصناف'!$B$3:$L$5500,3,FALSE),""),"تأكد من الكود")</f>
        <v/>
      </c>
      <c r="G3347" s="31" t="str">
        <f>IFERROR(IF(E3347&lt;&gt;"",VLOOKUP(E3347,'تكويد الاصناف'!$B$3:$L$5500,4,FALSE),""),"تأكد من الوحدة")</f>
        <v/>
      </c>
      <c r="H3347" s="31" t="str">
        <f>IFERROR(IF(E3347&lt;&gt;"",VLOOKUP(E3347,'تكويد الاصناف'!$B$3:$L$5500,9,FALSE),""),"تأكد من السعر")</f>
        <v/>
      </c>
      <c r="I3347" s="31"/>
      <c r="J3347" s="33" t="str">
        <f t="shared" si="52"/>
        <v/>
      </c>
      <c r="K3347" s="33"/>
      <c r="L3347" s="31"/>
      <c r="M3347" s="31"/>
    </row>
    <row r="3348" spans="2:13" x14ac:dyDescent="0.2">
      <c r="B3348" s="29" t="str">
        <f>IF(C3348&lt;&gt;"",COUNT($B$2:B3347)+1,"")</f>
        <v/>
      </c>
      <c r="C3348" s="30"/>
      <c r="D3348" s="31"/>
      <c r="E3348" s="32"/>
      <c r="F3348" s="31" t="str">
        <f>IFERROR(IF(E3348&lt;&gt;"",VLOOKUP(E3348,'تكويد الاصناف'!$B$3:$L$5500,3,FALSE),""),"تأكد من الكود")</f>
        <v/>
      </c>
      <c r="G3348" s="31" t="str">
        <f>IFERROR(IF(E3348&lt;&gt;"",VLOOKUP(E3348,'تكويد الاصناف'!$B$3:$L$5500,4,FALSE),""),"تأكد من الوحدة")</f>
        <v/>
      </c>
      <c r="H3348" s="31" t="str">
        <f>IFERROR(IF(E3348&lt;&gt;"",VLOOKUP(E3348,'تكويد الاصناف'!$B$3:$L$5500,9,FALSE),""),"تأكد من السعر")</f>
        <v/>
      </c>
      <c r="I3348" s="31"/>
      <c r="J3348" s="33" t="str">
        <f t="shared" si="52"/>
        <v/>
      </c>
      <c r="K3348" s="33"/>
      <c r="L3348" s="31"/>
      <c r="M3348" s="31"/>
    </row>
    <row r="3349" spans="2:13" x14ac:dyDescent="0.2">
      <c r="B3349" s="29" t="str">
        <f>IF(C3349&lt;&gt;"",COUNT($B$2:B3348)+1,"")</f>
        <v/>
      </c>
      <c r="C3349" s="30"/>
      <c r="D3349" s="31"/>
      <c r="E3349" s="32"/>
      <c r="F3349" s="31" t="str">
        <f>IFERROR(IF(E3349&lt;&gt;"",VLOOKUP(E3349,'تكويد الاصناف'!$B$3:$L$5500,3,FALSE),""),"تأكد من الكود")</f>
        <v/>
      </c>
      <c r="G3349" s="31" t="str">
        <f>IFERROR(IF(E3349&lt;&gt;"",VLOOKUP(E3349,'تكويد الاصناف'!$B$3:$L$5500,4,FALSE),""),"تأكد من الوحدة")</f>
        <v/>
      </c>
      <c r="H3349" s="31" t="str">
        <f>IFERROR(IF(E3349&lt;&gt;"",VLOOKUP(E3349,'تكويد الاصناف'!$B$3:$L$5500,9,FALSE),""),"تأكد من السعر")</f>
        <v/>
      </c>
      <c r="I3349" s="31"/>
      <c r="J3349" s="33" t="str">
        <f t="shared" si="52"/>
        <v/>
      </c>
      <c r="K3349" s="33"/>
      <c r="L3349" s="31"/>
      <c r="M3349" s="31"/>
    </row>
    <row r="3350" spans="2:13" x14ac:dyDescent="0.2">
      <c r="B3350" s="29" t="str">
        <f>IF(C3350&lt;&gt;"",COUNT($B$2:B3349)+1,"")</f>
        <v/>
      </c>
      <c r="C3350" s="30"/>
      <c r="D3350" s="31"/>
      <c r="E3350" s="32"/>
      <c r="F3350" s="31" t="str">
        <f>IFERROR(IF(E3350&lt;&gt;"",VLOOKUP(E3350,'تكويد الاصناف'!$B$3:$L$5500,3,FALSE),""),"تأكد من الكود")</f>
        <v/>
      </c>
      <c r="G3350" s="31" t="str">
        <f>IFERROR(IF(E3350&lt;&gt;"",VLOOKUP(E3350,'تكويد الاصناف'!$B$3:$L$5500,4,FALSE),""),"تأكد من الوحدة")</f>
        <v/>
      </c>
      <c r="H3350" s="31" t="str">
        <f>IFERROR(IF(E3350&lt;&gt;"",VLOOKUP(E3350,'تكويد الاصناف'!$B$3:$L$5500,9,FALSE),""),"تأكد من السعر")</f>
        <v/>
      </c>
      <c r="I3350" s="31"/>
      <c r="J3350" s="33" t="str">
        <f t="shared" si="52"/>
        <v/>
      </c>
      <c r="K3350" s="33"/>
      <c r="L3350" s="31"/>
      <c r="M3350" s="31"/>
    </row>
    <row r="3351" spans="2:13" x14ac:dyDescent="0.2">
      <c r="B3351" s="29" t="str">
        <f>IF(C3351&lt;&gt;"",COUNT($B$2:B3350)+1,"")</f>
        <v/>
      </c>
      <c r="C3351" s="30"/>
      <c r="D3351" s="31"/>
      <c r="E3351" s="32"/>
      <c r="F3351" s="31" t="str">
        <f>IFERROR(IF(E3351&lt;&gt;"",VLOOKUP(E3351,'تكويد الاصناف'!$B$3:$L$5500,3,FALSE),""),"تأكد من الكود")</f>
        <v/>
      </c>
      <c r="G3351" s="31" t="str">
        <f>IFERROR(IF(E3351&lt;&gt;"",VLOOKUP(E3351,'تكويد الاصناف'!$B$3:$L$5500,4,FALSE),""),"تأكد من الوحدة")</f>
        <v/>
      </c>
      <c r="H3351" s="31" t="str">
        <f>IFERROR(IF(E3351&lt;&gt;"",VLOOKUP(E3351,'تكويد الاصناف'!$B$3:$L$5500,9,FALSE),""),"تأكد من السعر")</f>
        <v/>
      </c>
      <c r="I3351" s="31"/>
      <c r="J3351" s="33" t="str">
        <f t="shared" si="52"/>
        <v/>
      </c>
      <c r="K3351" s="33"/>
      <c r="L3351" s="31"/>
      <c r="M3351" s="31"/>
    </row>
    <row r="3352" spans="2:13" x14ac:dyDescent="0.2">
      <c r="B3352" s="29" t="str">
        <f>IF(C3352&lt;&gt;"",COUNT($B$2:B3351)+1,"")</f>
        <v/>
      </c>
      <c r="C3352" s="30"/>
      <c r="D3352" s="31"/>
      <c r="E3352" s="32"/>
      <c r="F3352" s="31" t="str">
        <f>IFERROR(IF(E3352&lt;&gt;"",VLOOKUP(E3352,'تكويد الاصناف'!$B$3:$L$5500,3,FALSE),""),"تأكد من الكود")</f>
        <v/>
      </c>
      <c r="G3352" s="31" t="str">
        <f>IFERROR(IF(E3352&lt;&gt;"",VLOOKUP(E3352,'تكويد الاصناف'!$B$3:$L$5500,4,FALSE),""),"تأكد من الوحدة")</f>
        <v/>
      </c>
      <c r="H3352" s="31" t="str">
        <f>IFERROR(IF(E3352&lt;&gt;"",VLOOKUP(E3352,'تكويد الاصناف'!$B$3:$L$5500,9,FALSE),""),"تأكد من السعر")</f>
        <v/>
      </c>
      <c r="I3352" s="31"/>
      <c r="J3352" s="33" t="str">
        <f t="shared" si="52"/>
        <v/>
      </c>
      <c r="K3352" s="33"/>
      <c r="L3352" s="31"/>
      <c r="M3352" s="31"/>
    </row>
    <row r="3353" spans="2:13" x14ac:dyDescent="0.2">
      <c r="B3353" s="29" t="str">
        <f>IF(C3353&lt;&gt;"",COUNT($B$2:B3352)+1,"")</f>
        <v/>
      </c>
      <c r="C3353" s="30"/>
      <c r="D3353" s="31"/>
      <c r="E3353" s="32"/>
      <c r="F3353" s="31" t="str">
        <f>IFERROR(IF(E3353&lt;&gt;"",VLOOKUP(E3353,'تكويد الاصناف'!$B$3:$L$5500,3,FALSE),""),"تأكد من الكود")</f>
        <v/>
      </c>
      <c r="G3353" s="31" t="str">
        <f>IFERROR(IF(E3353&lt;&gt;"",VLOOKUP(E3353,'تكويد الاصناف'!$B$3:$L$5500,4,FALSE),""),"تأكد من الوحدة")</f>
        <v/>
      </c>
      <c r="H3353" s="31" t="str">
        <f>IFERROR(IF(E3353&lt;&gt;"",VLOOKUP(E3353,'تكويد الاصناف'!$B$3:$L$5500,9,FALSE),""),"تأكد من السعر")</f>
        <v/>
      </c>
      <c r="I3353" s="31"/>
      <c r="J3353" s="33" t="str">
        <f t="shared" si="52"/>
        <v/>
      </c>
      <c r="K3353" s="33"/>
      <c r="L3353" s="31"/>
      <c r="M3353" s="31"/>
    </row>
    <row r="3354" spans="2:13" x14ac:dyDescent="0.2">
      <c r="B3354" s="29" t="str">
        <f>IF(C3354&lt;&gt;"",COUNT($B$2:B3353)+1,"")</f>
        <v/>
      </c>
      <c r="C3354" s="30"/>
      <c r="D3354" s="31"/>
      <c r="E3354" s="32"/>
      <c r="F3354" s="31" t="str">
        <f>IFERROR(IF(E3354&lt;&gt;"",VLOOKUP(E3354,'تكويد الاصناف'!$B$3:$L$5500,3,FALSE),""),"تأكد من الكود")</f>
        <v/>
      </c>
      <c r="G3354" s="31" t="str">
        <f>IFERROR(IF(E3354&lt;&gt;"",VLOOKUP(E3354,'تكويد الاصناف'!$B$3:$L$5500,4,FALSE),""),"تأكد من الوحدة")</f>
        <v/>
      </c>
      <c r="H3354" s="31" t="str">
        <f>IFERROR(IF(E3354&lt;&gt;"",VLOOKUP(E3354,'تكويد الاصناف'!$B$3:$L$5500,9,FALSE),""),"تأكد من السعر")</f>
        <v/>
      </c>
      <c r="I3354" s="31"/>
      <c r="J3354" s="33" t="str">
        <f t="shared" si="52"/>
        <v/>
      </c>
      <c r="K3354" s="33"/>
      <c r="L3354" s="31"/>
      <c r="M3354" s="31"/>
    </row>
    <row r="3355" spans="2:13" x14ac:dyDescent="0.2">
      <c r="B3355" s="29" t="str">
        <f>IF(C3355&lt;&gt;"",COUNT($B$2:B3354)+1,"")</f>
        <v/>
      </c>
      <c r="C3355" s="30"/>
      <c r="D3355" s="31"/>
      <c r="E3355" s="32"/>
      <c r="F3355" s="31" t="str">
        <f>IFERROR(IF(E3355&lt;&gt;"",VLOOKUP(E3355,'تكويد الاصناف'!$B$3:$L$5500,3,FALSE),""),"تأكد من الكود")</f>
        <v/>
      </c>
      <c r="G3355" s="31" t="str">
        <f>IFERROR(IF(E3355&lt;&gt;"",VLOOKUP(E3355,'تكويد الاصناف'!$B$3:$L$5500,4,FALSE),""),"تأكد من الوحدة")</f>
        <v/>
      </c>
      <c r="H3355" s="31" t="str">
        <f>IFERROR(IF(E3355&lt;&gt;"",VLOOKUP(E3355,'تكويد الاصناف'!$B$3:$L$5500,9,FALSE),""),"تأكد من السعر")</f>
        <v/>
      </c>
      <c r="I3355" s="31"/>
      <c r="J3355" s="33" t="str">
        <f t="shared" si="52"/>
        <v/>
      </c>
      <c r="K3355" s="33"/>
      <c r="L3355" s="31"/>
      <c r="M3355" s="31"/>
    </row>
    <row r="3356" spans="2:13" x14ac:dyDescent="0.2">
      <c r="B3356" s="29" t="str">
        <f>IF(C3356&lt;&gt;"",COUNT($B$2:B3355)+1,"")</f>
        <v/>
      </c>
      <c r="C3356" s="30"/>
      <c r="D3356" s="31"/>
      <c r="E3356" s="32"/>
      <c r="F3356" s="31" t="str">
        <f>IFERROR(IF(E3356&lt;&gt;"",VLOOKUP(E3356,'تكويد الاصناف'!$B$3:$L$5500,3,FALSE),""),"تأكد من الكود")</f>
        <v/>
      </c>
      <c r="G3356" s="31" t="str">
        <f>IFERROR(IF(E3356&lt;&gt;"",VLOOKUP(E3356,'تكويد الاصناف'!$B$3:$L$5500,4,FALSE),""),"تأكد من الوحدة")</f>
        <v/>
      </c>
      <c r="H3356" s="31" t="str">
        <f>IFERROR(IF(E3356&lt;&gt;"",VLOOKUP(E3356,'تكويد الاصناف'!$B$3:$L$5500,9,FALSE),""),"تأكد من السعر")</f>
        <v/>
      </c>
      <c r="I3356" s="31"/>
      <c r="J3356" s="33" t="str">
        <f t="shared" si="52"/>
        <v/>
      </c>
      <c r="K3356" s="33"/>
      <c r="L3356" s="31"/>
      <c r="M3356" s="31"/>
    </row>
    <row r="3357" spans="2:13" x14ac:dyDescent="0.2">
      <c r="B3357" s="29" t="str">
        <f>IF(C3357&lt;&gt;"",COUNT($B$2:B3356)+1,"")</f>
        <v/>
      </c>
      <c r="C3357" s="30"/>
      <c r="D3357" s="31"/>
      <c r="E3357" s="32"/>
      <c r="F3357" s="31" t="str">
        <f>IFERROR(IF(E3357&lt;&gt;"",VLOOKUP(E3357,'تكويد الاصناف'!$B$3:$L$5500,3,FALSE),""),"تأكد من الكود")</f>
        <v/>
      </c>
      <c r="G3357" s="31" t="str">
        <f>IFERROR(IF(E3357&lt;&gt;"",VLOOKUP(E3357,'تكويد الاصناف'!$B$3:$L$5500,4,FALSE),""),"تأكد من الوحدة")</f>
        <v/>
      </c>
      <c r="H3357" s="31" t="str">
        <f>IFERROR(IF(E3357&lt;&gt;"",VLOOKUP(E3357,'تكويد الاصناف'!$B$3:$L$5500,9,FALSE),""),"تأكد من السعر")</f>
        <v/>
      </c>
      <c r="I3357" s="31"/>
      <c r="J3357" s="33" t="str">
        <f t="shared" si="52"/>
        <v/>
      </c>
      <c r="K3357" s="33"/>
      <c r="L3357" s="31"/>
      <c r="M3357" s="31"/>
    </row>
    <row r="3358" spans="2:13" x14ac:dyDescent="0.2">
      <c r="B3358" s="29" t="str">
        <f>IF(C3358&lt;&gt;"",COUNT($B$2:B3357)+1,"")</f>
        <v/>
      </c>
      <c r="C3358" s="30"/>
      <c r="D3358" s="31"/>
      <c r="E3358" s="32"/>
      <c r="F3358" s="31" t="str">
        <f>IFERROR(IF(E3358&lt;&gt;"",VLOOKUP(E3358,'تكويد الاصناف'!$B$3:$L$5500,3,FALSE),""),"تأكد من الكود")</f>
        <v/>
      </c>
      <c r="G3358" s="31" t="str">
        <f>IFERROR(IF(E3358&lt;&gt;"",VLOOKUP(E3358,'تكويد الاصناف'!$B$3:$L$5500,4,FALSE),""),"تأكد من الوحدة")</f>
        <v/>
      </c>
      <c r="H3358" s="31" t="str">
        <f>IFERROR(IF(E3358&lt;&gt;"",VLOOKUP(E3358,'تكويد الاصناف'!$B$3:$L$5500,9,FALSE),""),"تأكد من السعر")</f>
        <v/>
      </c>
      <c r="I3358" s="31"/>
      <c r="J3358" s="33" t="str">
        <f t="shared" si="52"/>
        <v/>
      </c>
      <c r="K3358" s="33"/>
      <c r="L3358" s="31"/>
      <c r="M3358" s="31"/>
    </row>
    <row r="3359" spans="2:13" x14ac:dyDescent="0.2">
      <c r="B3359" s="29" t="str">
        <f>IF(C3359&lt;&gt;"",COUNT($B$2:B3358)+1,"")</f>
        <v/>
      </c>
      <c r="C3359" s="30"/>
      <c r="D3359" s="31"/>
      <c r="E3359" s="32"/>
      <c r="F3359" s="31" t="str">
        <f>IFERROR(IF(E3359&lt;&gt;"",VLOOKUP(E3359,'تكويد الاصناف'!$B$3:$L$5500,3,FALSE),""),"تأكد من الكود")</f>
        <v/>
      </c>
      <c r="G3359" s="31" t="str">
        <f>IFERROR(IF(E3359&lt;&gt;"",VLOOKUP(E3359,'تكويد الاصناف'!$B$3:$L$5500,4,FALSE),""),"تأكد من الوحدة")</f>
        <v/>
      </c>
      <c r="H3359" s="31" t="str">
        <f>IFERROR(IF(E3359&lt;&gt;"",VLOOKUP(E3359,'تكويد الاصناف'!$B$3:$L$5500,9,FALSE),""),"تأكد من السعر")</f>
        <v/>
      </c>
      <c r="I3359" s="31"/>
      <c r="J3359" s="33" t="str">
        <f t="shared" si="52"/>
        <v/>
      </c>
      <c r="K3359" s="33"/>
      <c r="L3359" s="31"/>
      <c r="M3359" s="31"/>
    </row>
    <row r="3360" spans="2:13" x14ac:dyDescent="0.2">
      <c r="B3360" s="29" t="str">
        <f>IF(C3360&lt;&gt;"",COUNT($B$2:B3359)+1,"")</f>
        <v/>
      </c>
      <c r="C3360" s="30"/>
      <c r="D3360" s="31"/>
      <c r="E3360" s="32"/>
      <c r="F3360" s="31" t="str">
        <f>IFERROR(IF(E3360&lt;&gt;"",VLOOKUP(E3360,'تكويد الاصناف'!$B$3:$L$5500,3,FALSE),""),"تأكد من الكود")</f>
        <v/>
      </c>
      <c r="G3360" s="31" t="str">
        <f>IFERROR(IF(E3360&lt;&gt;"",VLOOKUP(E3360,'تكويد الاصناف'!$B$3:$L$5500,4,FALSE),""),"تأكد من الوحدة")</f>
        <v/>
      </c>
      <c r="H3360" s="31" t="str">
        <f>IFERROR(IF(E3360&lt;&gt;"",VLOOKUP(E3360,'تكويد الاصناف'!$B$3:$L$5500,9,FALSE),""),"تأكد من السعر")</f>
        <v/>
      </c>
      <c r="I3360" s="31"/>
      <c r="J3360" s="33" t="str">
        <f t="shared" si="52"/>
        <v/>
      </c>
      <c r="K3360" s="33"/>
      <c r="L3360" s="31"/>
      <c r="M3360" s="31"/>
    </row>
    <row r="3361" spans="2:13" x14ac:dyDescent="0.2">
      <c r="B3361" s="29" t="str">
        <f>IF(C3361&lt;&gt;"",COUNT($B$2:B3360)+1,"")</f>
        <v/>
      </c>
      <c r="C3361" s="30"/>
      <c r="D3361" s="31"/>
      <c r="E3361" s="32"/>
      <c r="F3361" s="31" t="str">
        <f>IFERROR(IF(E3361&lt;&gt;"",VLOOKUP(E3361,'تكويد الاصناف'!$B$3:$L$5500,3,FALSE),""),"تأكد من الكود")</f>
        <v/>
      </c>
      <c r="G3361" s="31" t="str">
        <f>IFERROR(IF(E3361&lt;&gt;"",VLOOKUP(E3361,'تكويد الاصناف'!$B$3:$L$5500,4,FALSE),""),"تأكد من الوحدة")</f>
        <v/>
      </c>
      <c r="H3361" s="31" t="str">
        <f>IFERROR(IF(E3361&lt;&gt;"",VLOOKUP(E3361,'تكويد الاصناف'!$B$3:$L$5500,9,FALSE),""),"تأكد من السعر")</f>
        <v/>
      </c>
      <c r="I3361" s="31"/>
      <c r="J3361" s="33" t="str">
        <f t="shared" si="52"/>
        <v/>
      </c>
      <c r="K3361" s="33"/>
      <c r="L3361" s="31"/>
      <c r="M3361" s="31"/>
    </row>
    <row r="3362" spans="2:13" x14ac:dyDescent="0.2">
      <c r="B3362" s="29" t="str">
        <f>IF(C3362&lt;&gt;"",COUNT($B$2:B3361)+1,"")</f>
        <v/>
      </c>
      <c r="C3362" s="30"/>
      <c r="D3362" s="31"/>
      <c r="E3362" s="32"/>
      <c r="F3362" s="31" t="str">
        <f>IFERROR(IF(E3362&lt;&gt;"",VLOOKUP(E3362,'تكويد الاصناف'!$B$3:$L$5500,3,FALSE),""),"تأكد من الكود")</f>
        <v/>
      </c>
      <c r="G3362" s="31" t="str">
        <f>IFERROR(IF(E3362&lt;&gt;"",VLOOKUP(E3362,'تكويد الاصناف'!$B$3:$L$5500,4,FALSE),""),"تأكد من الوحدة")</f>
        <v/>
      </c>
      <c r="H3362" s="31" t="str">
        <f>IFERROR(IF(E3362&lt;&gt;"",VLOOKUP(E3362,'تكويد الاصناف'!$B$3:$L$5500,9,FALSE),""),"تأكد من السعر")</f>
        <v/>
      </c>
      <c r="I3362" s="31"/>
      <c r="J3362" s="33" t="str">
        <f t="shared" si="52"/>
        <v/>
      </c>
      <c r="K3362" s="33"/>
      <c r="L3362" s="31"/>
      <c r="M3362" s="31"/>
    </row>
    <row r="3363" spans="2:13" x14ac:dyDescent="0.2">
      <c r="B3363" s="29" t="str">
        <f>IF(C3363&lt;&gt;"",COUNT($B$2:B3362)+1,"")</f>
        <v/>
      </c>
      <c r="C3363" s="30"/>
      <c r="D3363" s="31"/>
      <c r="E3363" s="32"/>
      <c r="F3363" s="31" t="str">
        <f>IFERROR(IF(E3363&lt;&gt;"",VLOOKUP(E3363,'تكويد الاصناف'!$B$3:$L$5500,3,FALSE),""),"تأكد من الكود")</f>
        <v/>
      </c>
      <c r="G3363" s="31" t="str">
        <f>IFERROR(IF(E3363&lt;&gt;"",VLOOKUP(E3363,'تكويد الاصناف'!$B$3:$L$5500,4,FALSE),""),"تأكد من الوحدة")</f>
        <v/>
      </c>
      <c r="H3363" s="31" t="str">
        <f>IFERROR(IF(E3363&lt;&gt;"",VLOOKUP(E3363,'تكويد الاصناف'!$B$3:$L$5500,9,FALSE),""),"تأكد من السعر")</f>
        <v/>
      </c>
      <c r="I3363" s="31"/>
      <c r="J3363" s="33" t="str">
        <f t="shared" si="52"/>
        <v/>
      </c>
      <c r="K3363" s="33"/>
      <c r="L3363" s="31"/>
      <c r="M3363" s="31"/>
    </row>
    <row r="3364" spans="2:13" x14ac:dyDescent="0.2">
      <c r="B3364" s="29" t="str">
        <f>IF(C3364&lt;&gt;"",COUNT($B$2:B3363)+1,"")</f>
        <v/>
      </c>
      <c r="C3364" s="30"/>
      <c r="D3364" s="31"/>
      <c r="E3364" s="32"/>
      <c r="F3364" s="31" t="str">
        <f>IFERROR(IF(E3364&lt;&gt;"",VLOOKUP(E3364,'تكويد الاصناف'!$B$3:$L$5500,3,FALSE),""),"تأكد من الكود")</f>
        <v/>
      </c>
      <c r="G3364" s="31" t="str">
        <f>IFERROR(IF(E3364&lt;&gt;"",VLOOKUP(E3364,'تكويد الاصناف'!$B$3:$L$5500,4,FALSE),""),"تأكد من الوحدة")</f>
        <v/>
      </c>
      <c r="H3364" s="31" t="str">
        <f>IFERROR(IF(E3364&lt;&gt;"",VLOOKUP(E3364,'تكويد الاصناف'!$B$3:$L$5500,9,FALSE),""),"تأكد من السعر")</f>
        <v/>
      </c>
      <c r="I3364" s="31"/>
      <c r="J3364" s="33" t="str">
        <f t="shared" si="52"/>
        <v/>
      </c>
      <c r="K3364" s="33"/>
      <c r="L3364" s="31"/>
      <c r="M3364" s="31"/>
    </row>
    <row r="3365" spans="2:13" x14ac:dyDescent="0.2">
      <c r="B3365" s="29" t="str">
        <f>IF(C3365&lt;&gt;"",COUNT($B$2:B3364)+1,"")</f>
        <v/>
      </c>
      <c r="C3365" s="30"/>
      <c r="D3365" s="31"/>
      <c r="E3365" s="32"/>
      <c r="F3365" s="31" t="str">
        <f>IFERROR(IF(E3365&lt;&gt;"",VLOOKUP(E3365,'تكويد الاصناف'!$B$3:$L$5500,3,FALSE),""),"تأكد من الكود")</f>
        <v/>
      </c>
      <c r="G3365" s="31" t="str">
        <f>IFERROR(IF(E3365&lt;&gt;"",VLOOKUP(E3365,'تكويد الاصناف'!$B$3:$L$5500,4,FALSE),""),"تأكد من الوحدة")</f>
        <v/>
      </c>
      <c r="H3365" s="31" t="str">
        <f>IFERROR(IF(E3365&lt;&gt;"",VLOOKUP(E3365,'تكويد الاصناف'!$B$3:$L$5500,9,FALSE),""),"تأكد من السعر")</f>
        <v/>
      </c>
      <c r="I3365" s="31"/>
      <c r="J3365" s="33" t="str">
        <f t="shared" si="52"/>
        <v/>
      </c>
      <c r="K3365" s="33"/>
      <c r="L3365" s="31"/>
      <c r="M3365" s="31"/>
    </row>
    <row r="3366" spans="2:13" x14ac:dyDescent="0.2">
      <c r="B3366" s="29" t="str">
        <f>IF(C3366&lt;&gt;"",COUNT($B$2:B3365)+1,"")</f>
        <v/>
      </c>
      <c r="C3366" s="30"/>
      <c r="D3366" s="31"/>
      <c r="E3366" s="32"/>
      <c r="F3366" s="31" t="str">
        <f>IFERROR(IF(E3366&lt;&gt;"",VLOOKUP(E3366,'تكويد الاصناف'!$B$3:$L$5500,3,FALSE),""),"تأكد من الكود")</f>
        <v/>
      </c>
      <c r="G3366" s="31" t="str">
        <f>IFERROR(IF(E3366&lt;&gt;"",VLOOKUP(E3366,'تكويد الاصناف'!$B$3:$L$5500,4,FALSE),""),"تأكد من الوحدة")</f>
        <v/>
      </c>
      <c r="H3366" s="31" t="str">
        <f>IFERROR(IF(E3366&lt;&gt;"",VLOOKUP(E3366,'تكويد الاصناف'!$B$3:$L$5500,9,FALSE),""),"تأكد من السعر")</f>
        <v/>
      </c>
      <c r="I3366" s="31"/>
      <c r="J3366" s="33" t="str">
        <f t="shared" si="52"/>
        <v/>
      </c>
      <c r="K3366" s="33"/>
      <c r="L3366" s="31"/>
      <c r="M3366" s="31"/>
    </row>
    <row r="3367" spans="2:13" x14ac:dyDescent="0.2">
      <c r="B3367" s="29" t="str">
        <f>IF(C3367&lt;&gt;"",COUNT($B$2:B3366)+1,"")</f>
        <v/>
      </c>
      <c r="C3367" s="30"/>
      <c r="D3367" s="31"/>
      <c r="E3367" s="32"/>
      <c r="F3367" s="31" t="str">
        <f>IFERROR(IF(E3367&lt;&gt;"",VLOOKUP(E3367,'تكويد الاصناف'!$B$3:$L$5500,3,FALSE),""),"تأكد من الكود")</f>
        <v/>
      </c>
      <c r="G3367" s="31" t="str">
        <f>IFERROR(IF(E3367&lt;&gt;"",VLOOKUP(E3367,'تكويد الاصناف'!$B$3:$L$5500,4,FALSE),""),"تأكد من الوحدة")</f>
        <v/>
      </c>
      <c r="H3367" s="31" t="str">
        <f>IFERROR(IF(E3367&lt;&gt;"",VLOOKUP(E3367,'تكويد الاصناف'!$B$3:$L$5500,9,FALSE),""),"تأكد من السعر")</f>
        <v/>
      </c>
      <c r="I3367" s="31"/>
      <c r="J3367" s="33" t="str">
        <f t="shared" si="52"/>
        <v/>
      </c>
      <c r="K3367" s="33"/>
      <c r="L3367" s="31"/>
      <c r="M3367" s="31"/>
    </row>
    <row r="3368" spans="2:13" x14ac:dyDescent="0.2">
      <c r="B3368" s="29" t="str">
        <f>IF(C3368&lt;&gt;"",COUNT($B$2:B3367)+1,"")</f>
        <v/>
      </c>
      <c r="C3368" s="30"/>
      <c r="D3368" s="31"/>
      <c r="E3368" s="32"/>
      <c r="F3368" s="31" t="str">
        <f>IFERROR(IF(E3368&lt;&gt;"",VLOOKUP(E3368,'تكويد الاصناف'!$B$3:$L$5500,3,FALSE),""),"تأكد من الكود")</f>
        <v/>
      </c>
      <c r="G3368" s="31" t="str">
        <f>IFERROR(IF(E3368&lt;&gt;"",VLOOKUP(E3368,'تكويد الاصناف'!$B$3:$L$5500,4,FALSE),""),"تأكد من الوحدة")</f>
        <v/>
      </c>
      <c r="H3368" s="31" t="str">
        <f>IFERROR(IF(E3368&lt;&gt;"",VLOOKUP(E3368,'تكويد الاصناف'!$B$3:$L$5500,9,FALSE),""),"تأكد من السعر")</f>
        <v/>
      </c>
      <c r="I3368" s="31"/>
      <c r="J3368" s="33" t="str">
        <f t="shared" si="52"/>
        <v/>
      </c>
      <c r="K3368" s="33"/>
      <c r="L3368" s="31"/>
      <c r="M3368" s="31"/>
    </row>
    <row r="3369" spans="2:13" x14ac:dyDescent="0.2">
      <c r="B3369" s="29" t="str">
        <f>IF(C3369&lt;&gt;"",COUNT($B$2:B3368)+1,"")</f>
        <v/>
      </c>
      <c r="C3369" s="30"/>
      <c r="D3369" s="31"/>
      <c r="E3369" s="32"/>
      <c r="F3369" s="31" t="str">
        <f>IFERROR(IF(E3369&lt;&gt;"",VLOOKUP(E3369,'تكويد الاصناف'!$B$3:$L$5500,3,FALSE),""),"تأكد من الكود")</f>
        <v/>
      </c>
      <c r="G3369" s="31" t="str">
        <f>IFERROR(IF(E3369&lt;&gt;"",VLOOKUP(E3369,'تكويد الاصناف'!$B$3:$L$5500,4,FALSE),""),"تأكد من الوحدة")</f>
        <v/>
      </c>
      <c r="H3369" s="31" t="str">
        <f>IFERROR(IF(E3369&lt;&gt;"",VLOOKUP(E3369,'تكويد الاصناف'!$B$3:$L$5500,9,FALSE),""),"تأكد من السعر")</f>
        <v/>
      </c>
      <c r="I3369" s="31"/>
      <c r="J3369" s="33" t="str">
        <f t="shared" si="52"/>
        <v/>
      </c>
      <c r="K3369" s="33"/>
      <c r="L3369" s="31"/>
      <c r="M3369" s="31"/>
    </row>
    <row r="3370" spans="2:13" x14ac:dyDescent="0.2">
      <c r="B3370" s="29" t="str">
        <f>IF(C3370&lt;&gt;"",COUNT($B$2:B3369)+1,"")</f>
        <v/>
      </c>
      <c r="C3370" s="30"/>
      <c r="D3370" s="31"/>
      <c r="E3370" s="32"/>
      <c r="F3370" s="31" t="str">
        <f>IFERROR(IF(E3370&lt;&gt;"",VLOOKUP(E3370,'تكويد الاصناف'!$B$3:$L$5500,3,FALSE),""),"تأكد من الكود")</f>
        <v/>
      </c>
      <c r="G3370" s="31" t="str">
        <f>IFERROR(IF(E3370&lt;&gt;"",VLOOKUP(E3370,'تكويد الاصناف'!$B$3:$L$5500,4,FALSE),""),"تأكد من الوحدة")</f>
        <v/>
      </c>
      <c r="H3370" s="31" t="str">
        <f>IFERROR(IF(E3370&lt;&gt;"",VLOOKUP(E3370,'تكويد الاصناف'!$B$3:$L$5500,9,FALSE),""),"تأكد من السعر")</f>
        <v/>
      </c>
      <c r="I3370" s="31"/>
      <c r="J3370" s="33" t="str">
        <f t="shared" si="52"/>
        <v/>
      </c>
      <c r="K3370" s="33"/>
      <c r="L3370" s="31"/>
      <c r="M3370" s="31"/>
    </row>
    <row r="3371" spans="2:13" x14ac:dyDescent="0.2">
      <c r="B3371" s="29" t="str">
        <f>IF(C3371&lt;&gt;"",COUNT($B$2:B3370)+1,"")</f>
        <v/>
      </c>
      <c r="C3371" s="30"/>
      <c r="D3371" s="31"/>
      <c r="E3371" s="32"/>
      <c r="F3371" s="31" t="str">
        <f>IFERROR(IF(E3371&lt;&gt;"",VLOOKUP(E3371,'تكويد الاصناف'!$B$3:$L$5500,3,FALSE),""),"تأكد من الكود")</f>
        <v/>
      </c>
      <c r="G3371" s="31" t="str">
        <f>IFERROR(IF(E3371&lt;&gt;"",VLOOKUP(E3371,'تكويد الاصناف'!$B$3:$L$5500,4,FALSE),""),"تأكد من الوحدة")</f>
        <v/>
      </c>
      <c r="H3371" s="31" t="str">
        <f>IFERROR(IF(E3371&lt;&gt;"",VLOOKUP(E3371,'تكويد الاصناف'!$B$3:$L$5500,9,FALSE),""),"تأكد من السعر")</f>
        <v/>
      </c>
      <c r="I3371" s="31"/>
      <c r="J3371" s="33" t="str">
        <f t="shared" si="52"/>
        <v/>
      </c>
      <c r="K3371" s="33"/>
      <c r="L3371" s="31"/>
      <c r="M3371" s="31"/>
    </row>
    <row r="3372" spans="2:13" x14ac:dyDescent="0.2">
      <c r="B3372" s="29" t="str">
        <f>IF(C3372&lt;&gt;"",COUNT($B$2:B3371)+1,"")</f>
        <v/>
      </c>
      <c r="C3372" s="30"/>
      <c r="D3372" s="31"/>
      <c r="E3372" s="32"/>
      <c r="F3372" s="31" t="str">
        <f>IFERROR(IF(E3372&lt;&gt;"",VLOOKUP(E3372,'تكويد الاصناف'!$B$3:$L$5500,3,FALSE),""),"تأكد من الكود")</f>
        <v/>
      </c>
      <c r="G3372" s="31" t="str">
        <f>IFERROR(IF(E3372&lt;&gt;"",VLOOKUP(E3372,'تكويد الاصناف'!$B$3:$L$5500,4,FALSE),""),"تأكد من الوحدة")</f>
        <v/>
      </c>
      <c r="H3372" s="31" t="str">
        <f>IFERROR(IF(E3372&lt;&gt;"",VLOOKUP(E3372,'تكويد الاصناف'!$B$3:$L$5500,9,FALSE),""),"تأكد من السعر")</f>
        <v/>
      </c>
      <c r="I3372" s="31"/>
      <c r="J3372" s="33" t="str">
        <f t="shared" si="52"/>
        <v/>
      </c>
      <c r="K3372" s="33"/>
      <c r="L3372" s="31"/>
      <c r="M3372" s="31"/>
    </row>
    <row r="3373" spans="2:13" x14ac:dyDescent="0.2">
      <c r="B3373" s="29" t="str">
        <f>IF(C3373&lt;&gt;"",COUNT($B$2:B3372)+1,"")</f>
        <v/>
      </c>
      <c r="C3373" s="30"/>
      <c r="D3373" s="31"/>
      <c r="E3373" s="32"/>
      <c r="F3373" s="31" t="str">
        <f>IFERROR(IF(E3373&lt;&gt;"",VLOOKUP(E3373,'تكويد الاصناف'!$B$3:$L$5500,3,FALSE),""),"تأكد من الكود")</f>
        <v/>
      </c>
      <c r="G3373" s="31" t="str">
        <f>IFERROR(IF(E3373&lt;&gt;"",VLOOKUP(E3373,'تكويد الاصناف'!$B$3:$L$5500,4,FALSE),""),"تأكد من الوحدة")</f>
        <v/>
      </c>
      <c r="H3373" s="31" t="str">
        <f>IFERROR(IF(E3373&lt;&gt;"",VLOOKUP(E3373,'تكويد الاصناف'!$B$3:$L$5500,9,FALSE),""),"تأكد من السعر")</f>
        <v/>
      </c>
      <c r="I3373" s="31"/>
      <c r="J3373" s="33" t="str">
        <f t="shared" si="52"/>
        <v/>
      </c>
      <c r="K3373" s="33"/>
      <c r="L3373" s="31"/>
      <c r="M3373" s="31"/>
    </row>
    <row r="3374" spans="2:13" x14ac:dyDescent="0.2">
      <c r="B3374" s="29" t="str">
        <f>IF(C3374&lt;&gt;"",COUNT($B$2:B3373)+1,"")</f>
        <v/>
      </c>
      <c r="C3374" s="30"/>
      <c r="D3374" s="31"/>
      <c r="E3374" s="32"/>
      <c r="F3374" s="31" t="str">
        <f>IFERROR(IF(E3374&lt;&gt;"",VLOOKUP(E3374,'تكويد الاصناف'!$B$3:$L$5500,3,FALSE),""),"تأكد من الكود")</f>
        <v/>
      </c>
      <c r="G3374" s="31" t="str">
        <f>IFERROR(IF(E3374&lt;&gt;"",VLOOKUP(E3374,'تكويد الاصناف'!$B$3:$L$5500,4,FALSE),""),"تأكد من الوحدة")</f>
        <v/>
      </c>
      <c r="H3374" s="31" t="str">
        <f>IFERROR(IF(E3374&lt;&gt;"",VLOOKUP(E3374,'تكويد الاصناف'!$B$3:$L$5500,9,FALSE),""),"تأكد من السعر")</f>
        <v/>
      </c>
      <c r="I3374" s="31"/>
      <c r="J3374" s="33" t="str">
        <f t="shared" si="52"/>
        <v/>
      </c>
      <c r="K3374" s="33"/>
      <c r="L3374" s="31"/>
      <c r="M3374" s="31"/>
    </row>
    <row r="3375" spans="2:13" x14ac:dyDescent="0.2">
      <c r="B3375" s="29" t="str">
        <f>IF(C3375&lt;&gt;"",COUNT($B$2:B3374)+1,"")</f>
        <v/>
      </c>
      <c r="C3375" s="30"/>
      <c r="D3375" s="31"/>
      <c r="E3375" s="32"/>
      <c r="F3375" s="31" t="str">
        <f>IFERROR(IF(E3375&lt;&gt;"",VLOOKUP(E3375,'تكويد الاصناف'!$B$3:$L$5500,3,FALSE),""),"تأكد من الكود")</f>
        <v/>
      </c>
      <c r="G3375" s="31" t="str">
        <f>IFERROR(IF(E3375&lt;&gt;"",VLOOKUP(E3375,'تكويد الاصناف'!$B$3:$L$5500,4,FALSE),""),"تأكد من الوحدة")</f>
        <v/>
      </c>
      <c r="H3375" s="31" t="str">
        <f>IFERROR(IF(E3375&lt;&gt;"",VLOOKUP(E3375,'تكويد الاصناف'!$B$3:$L$5500,9,FALSE),""),"تأكد من السعر")</f>
        <v/>
      </c>
      <c r="I3375" s="31"/>
      <c r="J3375" s="33" t="str">
        <f t="shared" si="52"/>
        <v/>
      </c>
      <c r="K3375" s="33"/>
      <c r="L3375" s="31"/>
      <c r="M3375" s="31"/>
    </row>
    <row r="3376" spans="2:13" x14ac:dyDescent="0.2">
      <c r="B3376" s="29" t="str">
        <f>IF(C3376&lt;&gt;"",COUNT($B$2:B3375)+1,"")</f>
        <v/>
      </c>
      <c r="C3376" s="30"/>
      <c r="D3376" s="31"/>
      <c r="E3376" s="32"/>
      <c r="F3376" s="31" t="str">
        <f>IFERROR(IF(E3376&lt;&gt;"",VLOOKUP(E3376,'تكويد الاصناف'!$B$3:$L$5500,3,FALSE),""),"تأكد من الكود")</f>
        <v/>
      </c>
      <c r="G3376" s="31" t="str">
        <f>IFERROR(IF(E3376&lt;&gt;"",VLOOKUP(E3376,'تكويد الاصناف'!$B$3:$L$5500,4,FALSE),""),"تأكد من الوحدة")</f>
        <v/>
      </c>
      <c r="H3376" s="31" t="str">
        <f>IFERROR(IF(E3376&lt;&gt;"",VLOOKUP(E3376,'تكويد الاصناف'!$B$3:$L$5500,9,FALSE),""),"تأكد من السعر")</f>
        <v/>
      </c>
      <c r="I3376" s="31"/>
      <c r="J3376" s="33" t="str">
        <f t="shared" si="52"/>
        <v/>
      </c>
      <c r="K3376" s="33"/>
      <c r="L3376" s="31"/>
      <c r="M3376" s="31"/>
    </row>
    <row r="3377" spans="2:13" x14ac:dyDescent="0.2">
      <c r="B3377" s="29" t="str">
        <f>IF(C3377&lt;&gt;"",COUNT($B$2:B3376)+1,"")</f>
        <v/>
      </c>
      <c r="C3377" s="30"/>
      <c r="D3377" s="31"/>
      <c r="E3377" s="32"/>
      <c r="F3377" s="31" t="str">
        <f>IFERROR(IF(E3377&lt;&gt;"",VLOOKUP(E3377,'تكويد الاصناف'!$B$3:$L$5500,3,FALSE),""),"تأكد من الكود")</f>
        <v/>
      </c>
      <c r="G3377" s="31" t="str">
        <f>IFERROR(IF(E3377&lt;&gt;"",VLOOKUP(E3377,'تكويد الاصناف'!$B$3:$L$5500,4,FALSE),""),"تأكد من الوحدة")</f>
        <v/>
      </c>
      <c r="H3377" s="31" t="str">
        <f>IFERROR(IF(E3377&lt;&gt;"",VLOOKUP(E3377,'تكويد الاصناف'!$B$3:$L$5500,9,FALSE),""),"تأكد من السعر")</f>
        <v/>
      </c>
      <c r="I3377" s="31"/>
      <c r="J3377" s="33" t="str">
        <f t="shared" si="52"/>
        <v/>
      </c>
      <c r="K3377" s="33"/>
      <c r="L3377" s="31"/>
      <c r="M3377" s="31"/>
    </row>
    <row r="3378" spans="2:13" x14ac:dyDescent="0.2">
      <c r="B3378" s="29" t="str">
        <f>IF(C3378&lt;&gt;"",COUNT($B$2:B3377)+1,"")</f>
        <v/>
      </c>
      <c r="C3378" s="30"/>
      <c r="D3378" s="31"/>
      <c r="E3378" s="32"/>
      <c r="F3378" s="31" t="str">
        <f>IFERROR(IF(E3378&lt;&gt;"",VLOOKUP(E3378,'تكويد الاصناف'!$B$3:$L$5500,3,FALSE),""),"تأكد من الكود")</f>
        <v/>
      </c>
      <c r="G3378" s="31" t="str">
        <f>IFERROR(IF(E3378&lt;&gt;"",VLOOKUP(E3378,'تكويد الاصناف'!$B$3:$L$5500,4,FALSE),""),"تأكد من الوحدة")</f>
        <v/>
      </c>
      <c r="H3378" s="31" t="str">
        <f>IFERROR(IF(E3378&lt;&gt;"",VLOOKUP(E3378,'تكويد الاصناف'!$B$3:$L$5500,9,FALSE),""),"تأكد من السعر")</f>
        <v/>
      </c>
      <c r="I3378" s="31"/>
      <c r="J3378" s="33" t="str">
        <f t="shared" si="52"/>
        <v/>
      </c>
      <c r="K3378" s="33"/>
      <c r="L3378" s="31"/>
      <c r="M3378" s="31"/>
    </row>
    <row r="3379" spans="2:13" x14ac:dyDescent="0.2">
      <c r="B3379" s="29" t="str">
        <f>IF(C3379&lt;&gt;"",COUNT($B$2:B3378)+1,"")</f>
        <v/>
      </c>
      <c r="C3379" s="30"/>
      <c r="D3379" s="31"/>
      <c r="E3379" s="32"/>
      <c r="F3379" s="31" t="str">
        <f>IFERROR(IF(E3379&lt;&gt;"",VLOOKUP(E3379,'تكويد الاصناف'!$B$3:$L$5500,3,FALSE),""),"تأكد من الكود")</f>
        <v/>
      </c>
      <c r="G3379" s="31" t="str">
        <f>IFERROR(IF(E3379&lt;&gt;"",VLOOKUP(E3379,'تكويد الاصناف'!$B$3:$L$5500,4,FALSE),""),"تأكد من الوحدة")</f>
        <v/>
      </c>
      <c r="H3379" s="31" t="str">
        <f>IFERROR(IF(E3379&lt;&gt;"",VLOOKUP(E3379,'تكويد الاصناف'!$B$3:$L$5500,9,FALSE),""),"تأكد من السعر")</f>
        <v/>
      </c>
      <c r="I3379" s="31"/>
      <c r="J3379" s="33" t="str">
        <f t="shared" si="52"/>
        <v/>
      </c>
      <c r="K3379" s="33"/>
      <c r="L3379" s="31"/>
      <c r="M3379" s="31"/>
    </row>
    <row r="3380" spans="2:13" x14ac:dyDescent="0.2">
      <c r="B3380" s="29" t="str">
        <f>IF(C3380&lt;&gt;"",COUNT($B$2:B3379)+1,"")</f>
        <v/>
      </c>
      <c r="C3380" s="30"/>
      <c r="D3380" s="31"/>
      <c r="E3380" s="32"/>
      <c r="F3380" s="31" t="str">
        <f>IFERROR(IF(E3380&lt;&gt;"",VLOOKUP(E3380,'تكويد الاصناف'!$B$3:$L$5500,3,FALSE),""),"تأكد من الكود")</f>
        <v/>
      </c>
      <c r="G3380" s="31" t="str">
        <f>IFERROR(IF(E3380&lt;&gt;"",VLOOKUP(E3380,'تكويد الاصناف'!$B$3:$L$5500,4,FALSE),""),"تأكد من الوحدة")</f>
        <v/>
      </c>
      <c r="H3380" s="31" t="str">
        <f>IFERROR(IF(E3380&lt;&gt;"",VLOOKUP(E3380,'تكويد الاصناف'!$B$3:$L$5500,9,FALSE),""),"تأكد من السعر")</f>
        <v/>
      </c>
      <c r="I3380" s="31"/>
      <c r="J3380" s="33" t="str">
        <f t="shared" si="52"/>
        <v/>
      </c>
      <c r="K3380" s="33"/>
      <c r="L3380" s="31"/>
      <c r="M3380" s="31"/>
    </row>
    <row r="3381" spans="2:13" x14ac:dyDescent="0.2">
      <c r="B3381" s="29" t="str">
        <f>IF(C3381&lt;&gt;"",COUNT($B$2:B3380)+1,"")</f>
        <v/>
      </c>
      <c r="C3381" s="30"/>
      <c r="D3381" s="31"/>
      <c r="E3381" s="32"/>
      <c r="F3381" s="31" t="str">
        <f>IFERROR(IF(E3381&lt;&gt;"",VLOOKUP(E3381,'تكويد الاصناف'!$B$3:$L$5500,3,FALSE),""),"تأكد من الكود")</f>
        <v/>
      </c>
      <c r="G3381" s="31" t="str">
        <f>IFERROR(IF(E3381&lt;&gt;"",VLOOKUP(E3381,'تكويد الاصناف'!$B$3:$L$5500,4,FALSE),""),"تأكد من الوحدة")</f>
        <v/>
      </c>
      <c r="H3381" s="31" t="str">
        <f>IFERROR(IF(E3381&lt;&gt;"",VLOOKUP(E3381,'تكويد الاصناف'!$B$3:$L$5500,9,FALSE),""),"تأكد من السعر")</f>
        <v/>
      </c>
      <c r="I3381" s="31"/>
      <c r="J3381" s="33" t="str">
        <f t="shared" si="52"/>
        <v/>
      </c>
      <c r="K3381" s="33"/>
      <c r="L3381" s="31"/>
      <c r="M3381" s="31"/>
    </row>
    <row r="3382" spans="2:13" x14ac:dyDescent="0.2">
      <c r="B3382" s="29" t="str">
        <f>IF(C3382&lt;&gt;"",COUNT($B$2:B3381)+1,"")</f>
        <v/>
      </c>
      <c r="C3382" s="30"/>
      <c r="D3382" s="31"/>
      <c r="E3382" s="32"/>
      <c r="F3382" s="31" t="str">
        <f>IFERROR(IF(E3382&lt;&gt;"",VLOOKUP(E3382,'تكويد الاصناف'!$B$3:$L$5500,3,FALSE),""),"تأكد من الكود")</f>
        <v/>
      </c>
      <c r="G3382" s="31" t="str">
        <f>IFERROR(IF(E3382&lt;&gt;"",VLOOKUP(E3382,'تكويد الاصناف'!$B$3:$L$5500,4,FALSE),""),"تأكد من الوحدة")</f>
        <v/>
      </c>
      <c r="H3382" s="31" t="str">
        <f>IFERROR(IF(E3382&lt;&gt;"",VLOOKUP(E3382,'تكويد الاصناف'!$B$3:$L$5500,9,FALSE),""),"تأكد من السعر")</f>
        <v/>
      </c>
      <c r="I3382" s="31"/>
      <c r="J3382" s="33" t="str">
        <f t="shared" si="52"/>
        <v/>
      </c>
      <c r="K3382" s="33"/>
      <c r="L3382" s="31"/>
      <c r="M3382" s="31"/>
    </row>
    <row r="3383" spans="2:13" x14ac:dyDescent="0.2">
      <c r="B3383" s="29" t="str">
        <f>IF(C3383&lt;&gt;"",COUNT($B$2:B3382)+1,"")</f>
        <v/>
      </c>
      <c r="C3383" s="30"/>
      <c r="D3383" s="31"/>
      <c r="E3383" s="32"/>
      <c r="F3383" s="31" t="str">
        <f>IFERROR(IF(E3383&lt;&gt;"",VLOOKUP(E3383,'تكويد الاصناف'!$B$3:$L$5500,3,FALSE),""),"تأكد من الكود")</f>
        <v/>
      </c>
      <c r="G3383" s="31" t="str">
        <f>IFERROR(IF(E3383&lt;&gt;"",VLOOKUP(E3383,'تكويد الاصناف'!$B$3:$L$5500,4,FALSE),""),"تأكد من الوحدة")</f>
        <v/>
      </c>
      <c r="H3383" s="31" t="str">
        <f>IFERROR(IF(E3383&lt;&gt;"",VLOOKUP(E3383,'تكويد الاصناف'!$B$3:$L$5500,9,FALSE),""),"تأكد من السعر")</f>
        <v/>
      </c>
      <c r="I3383" s="31"/>
      <c r="J3383" s="33" t="str">
        <f t="shared" si="52"/>
        <v/>
      </c>
      <c r="K3383" s="33"/>
      <c r="L3383" s="31"/>
      <c r="M3383" s="31"/>
    </row>
    <row r="3384" spans="2:13" x14ac:dyDescent="0.2">
      <c r="B3384" s="29" t="str">
        <f>IF(C3384&lt;&gt;"",COUNT($B$2:B3383)+1,"")</f>
        <v/>
      </c>
      <c r="C3384" s="30"/>
      <c r="D3384" s="31"/>
      <c r="E3384" s="32"/>
      <c r="F3384" s="31" t="str">
        <f>IFERROR(IF(E3384&lt;&gt;"",VLOOKUP(E3384,'تكويد الاصناف'!$B$3:$L$5500,3,FALSE),""),"تأكد من الكود")</f>
        <v/>
      </c>
      <c r="G3384" s="31" t="str">
        <f>IFERROR(IF(E3384&lt;&gt;"",VLOOKUP(E3384,'تكويد الاصناف'!$B$3:$L$5500,4,FALSE),""),"تأكد من الوحدة")</f>
        <v/>
      </c>
      <c r="H3384" s="31" t="str">
        <f>IFERROR(IF(E3384&lt;&gt;"",VLOOKUP(E3384,'تكويد الاصناف'!$B$3:$L$5500,9,FALSE),""),"تأكد من السعر")</f>
        <v/>
      </c>
      <c r="I3384" s="31"/>
      <c r="J3384" s="33" t="str">
        <f t="shared" si="52"/>
        <v/>
      </c>
      <c r="K3384" s="33"/>
      <c r="L3384" s="31"/>
      <c r="M3384" s="31"/>
    </row>
    <row r="3385" spans="2:13" x14ac:dyDescent="0.2">
      <c r="B3385" s="29" t="str">
        <f>IF(C3385&lt;&gt;"",COUNT($B$2:B3384)+1,"")</f>
        <v/>
      </c>
      <c r="C3385" s="30"/>
      <c r="D3385" s="31"/>
      <c r="E3385" s="32"/>
      <c r="F3385" s="31" t="str">
        <f>IFERROR(IF(E3385&lt;&gt;"",VLOOKUP(E3385,'تكويد الاصناف'!$B$3:$L$5500,3,FALSE),""),"تأكد من الكود")</f>
        <v/>
      </c>
      <c r="G3385" s="31" t="str">
        <f>IFERROR(IF(E3385&lt;&gt;"",VLOOKUP(E3385,'تكويد الاصناف'!$B$3:$L$5500,4,FALSE),""),"تأكد من الوحدة")</f>
        <v/>
      </c>
      <c r="H3385" s="31" t="str">
        <f>IFERROR(IF(E3385&lt;&gt;"",VLOOKUP(E3385,'تكويد الاصناف'!$B$3:$L$5500,9,FALSE),""),"تأكد من السعر")</f>
        <v/>
      </c>
      <c r="I3385" s="31"/>
      <c r="J3385" s="33" t="str">
        <f t="shared" si="52"/>
        <v/>
      </c>
      <c r="K3385" s="33"/>
      <c r="L3385" s="31"/>
      <c r="M3385" s="31"/>
    </row>
    <row r="3386" spans="2:13" x14ac:dyDescent="0.2">
      <c r="B3386" s="29" t="str">
        <f>IF(C3386&lt;&gt;"",COUNT($B$2:B3385)+1,"")</f>
        <v/>
      </c>
      <c r="C3386" s="30"/>
      <c r="D3386" s="31"/>
      <c r="E3386" s="32"/>
      <c r="F3386" s="31" t="str">
        <f>IFERROR(IF(E3386&lt;&gt;"",VLOOKUP(E3386,'تكويد الاصناف'!$B$3:$L$5500,3,FALSE),""),"تأكد من الكود")</f>
        <v/>
      </c>
      <c r="G3386" s="31" t="str">
        <f>IFERROR(IF(E3386&lt;&gt;"",VLOOKUP(E3386,'تكويد الاصناف'!$B$3:$L$5500,4,FALSE),""),"تأكد من الوحدة")</f>
        <v/>
      </c>
      <c r="H3386" s="31" t="str">
        <f>IFERROR(IF(E3386&lt;&gt;"",VLOOKUP(E3386,'تكويد الاصناف'!$B$3:$L$5500,9,FALSE),""),"تأكد من السعر")</f>
        <v/>
      </c>
      <c r="I3386" s="31"/>
      <c r="J3386" s="33" t="str">
        <f t="shared" si="52"/>
        <v/>
      </c>
      <c r="K3386" s="33"/>
      <c r="L3386" s="31"/>
      <c r="M3386" s="31"/>
    </row>
    <row r="3387" spans="2:13" x14ac:dyDescent="0.2">
      <c r="B3387" s="29" t="str">
        <f>IF(C3387&lt;&gt;"",COUNT($B$2:B3386)+1,"")</f>
        <v/>
      </c>
      <c r="C3387" s="30"/>
      <c r="D3387" s="31"/>
      <c r="E3387" s="32"/>
      <c r="F3387" s="31" t="str">
        <f>IFERROR(IF(E3387&lt;&gt;"",VLOOKUP(E3387,'تكويد الاصناف'!$B$3:$L$5500,3,FALSE),""),"تأكد من الكود")</f>
        <v/>
      </c>
      <c r="G3387" s="31" t="str">
        <f>IFERROR(IF(E3387&lt;&gt;"",VLOOKUP(E3387,'تكويد الاصناف'!$B$3:$L$5500,4,FALSE),""),"تأكد من الوحدة")</f>
        <v/>
      </c>
      <c r="H3387" s="31" t="str">
        <f>IFERROR(IF(E3387&lt;&gt;"",VLOOKUP(E3387,'تكويد الاصناف'!$B$3:$L$5500,9,FALSE),""),"تأكد من السعر")</f>
        <v/>
      </c>
      <c r="I3387" s="31"/>
      <c r="J3387" s="33" t="str">
        <f t="shared" si="52"/>
        <v/>
      </c>
      <c r="K3387" s="33"/>
      <c r="L3387" s="31"/>
      <c r="M3387" s="31"/>
    </row>
    <row r="3388" spans="2:13" x14ac:dyDescent="0.2">
      <c r="B3388" s="29" t="str">
        <f>IF(C3388&lt;&gt;"",COUNT($B$2:B3387)+1,"")</f>
        <v/>
      </c>
      <c r="C3388" s="30"/>
      <c r="D3388" s="31"/>
      <c r="E3388" s="32"/>
      <c r="F3388" s="31" t="str">
        <f>IFERROR(IF(E3388&lt;&gt;"",VLOOKUP(E3388,'تكويد الاصناف'!$B$3:$L$5500,3,FALSE),""),"تأكد من الكود")</f>
        <v/>
      </c>
      <c r="G3388" s="31" t="str">
        <f>IFERROR(IF(E3388&lt;&gt;"",VLOOKUP(E3388,'تكويد الاصناف'!$B$3:$L$5500,4,FALSE),""),"تأكد من الوحدة")</f>
        <v/>
      </c>
      <c r="H3388" s="31" t="str">
        <f>IFERROR(IF(E3388&lt;&gt;"",VLOOKUP(E3388,'تكويد الاصناف'!$B$3:$L$5500,9,FALSE),""),"تأكد من السعر")</f>
        <v/>
      </c>
      <c r="I3388" s="31"/>
      <c r="J3388" s="33" t="str">
        <f t="shared" si="52"/>
        <v/>
      </c>
      <c r="K3388" s="33"/>
      <c r="L3388" s="31"/>
      <c r="M3388" s="31"/>
    </row>
    <row r="3389" spans="2:13" x14ac:dyDescent="0.2">
      <c r="B3389" s="29" t="str">
        <f>IF(C3389&lt;&gt;"",COUNT($B$2:B3388)+1,"")</f>
        <v/>
      </c>
      <c r="C3389" s="30"/>
      <c r="D3389" s="31"/>
      <c r="E3389" s="32"/>
      <c r="F3389" s="31" t="str">
        <f>IFERROR(IF(E3389&lt;&gt;"",VLOOKUP(E3389,'تكويد الاصناف'!$B$3:$L$5500,3,FALSE),""),"تأكد من الكود")</f>
        <v/>
      </c>
      <c r="G3389" s="31" t="str">
        <f>IFERROR(IF(E3389&lt;&gt;"",VLOOKUP(E3389,'تكويد الاصناف'!$B$3:$L$5500,4,FALSE),""),"تأكد من الوحدة")</f>
        <v/>
      </c>
      <c r="H3389" s="31" t="str">
        <f>IFERROR(IF(E3389&lt;&gt;"",VLOOKUP(E3389,'تكويد الاصناف'!$B$3:$L$5500,9,FALSE),""),"تأكد من السعر")</f>
        <v/>
      </c>
      <c r="I3389" s="31"/>
      <c r="J3389" s="33" t="str">
        <f t="shared" si="52"/>
        <v/>
      </c>
      <c r="K3389" s="33"/>
      <c r="L3389" s="31"/>
      <c r="M3389" s="31"/>
    </row>
    <row r="3390" spans="2:13" x14ac:dyDescent="0.2">
      <c r="B3390" s="29" t="str">
        <f>IF(C3390&lt;&gt;"",COUNT($B$2:B3389)+1,"")</f>
        <v/>
      </c>
      <c r="C3390" s="30"/>
      <c r="D3390" s="31"/>
      <c r="E3390" s="32"/>
      <c r="F3390" s="31" t="str">
        <f>IFERROR(IF(E3390&lt;&gt;"",VLOOKUP(E3390,'تكويد الاصناف'!$B$3:$L$5500,3,FALSE),""),"تأكد من الكود")</f>
        <v/>
      </c>
      <c r="G3390" s="31" t="str">
        <f>IFERROR(IF(E3390&lt;&gt;"",VLOOKUP(E3390,'تكويد الاصناف'!$B$3:$L$5500,4,FALSE),""),"تأكد من الوحدة")</f>
        <v/>
      </c>
      <c r="H3390" s="31" t="str">
        <f>IFERROR(IF(E3390&lt;&gt;"",VLOOKUP(E3390,'تكويد الاصناف'!$B$3:$L$5500,9,FALSE),""),"تأكد من السعر")</f>
        <v/>
      </c>
      <c r="I3390" s="31"/>
      <c r="J3390" s="33" t="str">
        <f t="shared" si="52"/>
        <v/>
      </c>
      <c r="K3390" s="33"/>
      <c r="L3390" s="31"/>
      <c r="M3390" s="31"/>
    </row>
    <row r="3391" spans="2:13" x14ac:dyDescent="0.2">
      <c r="B3391" s="29" t="str">
        <f>IF(C3391&lt;&gt;"",COUNT($B$2:B3390)+1,"")</f>
        <v/>
      </c>
      <c r="C3391" s="30"/>
      <c r="D3391" s="31"/>
      <c r="E3391" s="32"/>
      <c r="F3391" s="31" t="str">
        <f>IFERROR(IF(E3391&lt;&gt;"",VLOOKUP(E3391,'تكويد الاصناف'!$B$3:$L$5500,3,FALSE),""),"تأكد من الكود")</f>
        <v/>
      </c>
      <c r="G3391" s="31" t="str">
        <f>IFERROR(IF(E3391&lt;&gt;"",VLOOKUP(E3391,'تكويد الاصناف'!$B$3:$L$5500,4,FALSE),""),"تأكد من الوحدة")</f>
        <v/>
      </c>
      <c r="H3391" s="31" t="str">
        <f>IFERROR(IF(E3391&lt;&gt;"",VLOOKUP(E3391,'تكويد الاصناف'!$B$3:$L$5500,9,FALSE),""),"تأكد من السعر")</f>
        <v/>
      </c>
      <c r="I3391" s="31"/>
      <c r="J3391" s="33" t="str">
        <f t="shared" si="52"/>
        <v/>
      </c>
      <c r="K3391" s="33"/>
      <c r="L3391" s="31"/>
      <c r="M3391" s="31"/>
    </row>
    <row r="3392" spans="2:13" x14ac:dyDescent="0.2">
      <c r="B3392" s="29" t="str">
        <f>IF(C3392&lt;&gt;"",COUNT($B$2:B3391)+1,"")</f>
        <v/>
      </c>
      <c r="C3392" s="30"/>
      <c r="D3392" s="31"/>
      <c r="E3392" s="32"/>
      <c r="F3392" s="31" t="str">
        <f>IFERROR(IF(E3392&lt;&gt;"",VLOOKUP(E3392,'تكويد الاصناف'!$B$3:$L$5500,3,FALSE),""),"تأكد من الكود")</f>
        <v/>
      </c>
      <c r="G3392" s="31" t="str">
        <f>IFERROR(IF(E3392&lt;&gt;"",VLOOKUP(E3392,'تكويد الاصناف'!$B$3:$L$5500,4,FALSE),""),"تأكد من الوحدة")</f>
        <v/>
      </c>
      <c r="H3392" s="31" t="str">
        <f>IFERROR(IF(E3392&lt;&gt;"",VLOOKUP(E3392,'تكويد الاصناف'!$B$3:$L$5500,9,FALSE),""),"تأكد من السعر")</f>
        <v/>
      </c>
      <c r="I3392" s="31"/>
      <c r="J3392" s="33" t="str">
        <f t="shared" si="52"/>
        <v/>
      </c>
      <c r="K3392" s="33"/>
      <c r="L3392" s="31"/>
      <c r="M3392" s="31"/>
    </row>
    <row r="3393" spans="2:13" x14ac:dyDescent="0.2">
      <c r="B3393" s="29" t="str">
        <f>IF(C3393&lt;&gt;"",COUNT($B$2:B3392)+1,"")</f>
        <v/>
      </c>
      <c r="C3393" s="30"/>
      <c r="D3393" s="31"/>
      <c r="E3393" s="32"/>
      <c r="F3393" s="31" t="str">
        <f>IFERROR(IF(E3393&lt;&gt;"",VLOOKUP(E3393,'تكويد الاصناف'!$B$3:$L$5500,3,FALSE),""),"تأكد من الكود")</f>
        <v/>
      </c>
      <c r="G3393" s="31" t="str">
        <f>IFERROR(IF(E3393&lt;&gt;"",VLOOKUP(E3393,'تكويد الاصناف'!$B$3:$L$5500,4,FALSE),""),"تأكد من الوحدة")</f>
        <v/>
      </c>
      <c r="H3393" s="31" t="str">
        <f>IFERROR(IF(E3393&lt;&gt;"",VLOOKUP(E3393,'تكويد الاصناف'!$B$3:$L$5500,9,FALSE),""),"تأكد من السعر")</f>
        <v/>
      </c>
      <c r="I3393" s="31"/>
      <c r="J3393" s="33" t="str">
        <f t="shared" si="52"/>
        <v/>
      </c>
      <c r="K3393" s="33"/>
      <c r="L3393" s="31"/>
      <c r="M3393" s="31"/>
    </row>
    <row r="3394" spans="2:13" x14ac:dyDescent="0.2">
      <c r="B3394" s="29" t="str">
        <f>IF(C3394&lt;&gt;"",COUNT($B$2:B3393)+1,"")</f>
        <v/>
      </c>
      <c r="C3394" s="30"/>
      <c r="D3394" s="31"/>
      <c r="E3394" s="32"/>
      <c r="F3394" s="31" t="str">
        <f>IFERROR(IF(E3394&lt;&gt;"",VLOOKUP(E3394,'تكويد الاصناف'!$B$3:$L$5500,3,FALSE),""),"تأكد من الكود")</f>
        <v/>
      </c>
      <c r="G3394" s="31" t="str">
        <f>IFERROR(IF(E3394&lt;&gt;"",VLOOKUP(E3394,'تكويد الاصناف'!$B$3:$L$5500,4,FALSE),""),"تأكد من الوحدة")</f>
        <v/>
      </c>
      <c r="H3394" s="31" t="str">
        <f>IFERROR(IF(E3394&lt;&gt;"",VLOOKUP(E3394,'تكويد الاصناف'!$B$3:$L$5500,9,FALSE),""),"تأكد من السعر")</f>
        <v/>
      </c>
      <c r="I3394" s="31"/>
      <c r="J3394" s="33" t="str">
        <f t="shared" si="52"/>
        <v/>
      </c>
      <c r="K3394" s="33"/>
      <c r="L3394" s="31"/>
      <c r="M3394" s="31"/>
    </row>
    <row r="3395" spans="2:13" x14ac:dyDescent="0.2">
      <c r="B3395" s="29" t="str">
        <f>IF(C3395&lt;&gt;"",COUNT($B$2:B3394)+1,"")</f>
        <v/>
      </c>
      <c r="C3395" s="30"/>
      <c r="D3395" s="31"/>
      <c r="E3395" s="32"/>
      <c r="F3395" s="31" t="str">
        <f>IFERROR(IF(E3395&lt;&gt;"",VLOOKUP(E3395,'تكويد الاصناف'!$B$3:$L$5500,3,FALSE),""),"تأكد من الكود")</f>
        <v/>
      </c>
      <c r="G3395" s="31" t="str">
        <f>IFERROR(IF(E3395&lt;&gt;"",VLOOKUP(E3395,'تكويد الاصناف'!$B$3:$L$5500,4,FALSE),""),"تأكد من الوحدة")</f>
        <v/>
      </c>
      <c r="H3395" s="31" t="str">
        <f>IFERROR(IF(E3395&lt;&gt;"",VLOOKUP(E3395,'تكويد الاصناف'!$B$3:$L$5500,9,FALSE),""),"تأكد من السعر")</f>
        <v/>
      </c>
      <c r="I3395" s="31"/>
      <c r="J3395" s="33" t="str">
        <f t="shared" ref="J3395:J3458" si="53">IFERROR(I3395*H3395,"")</f>
        <v/>
      </c>
      <c r="K3395" s="33"/>
      <c r="L3395" s="31"/>
      <c r="M3395" s="31"/>
    </row>
    <row r="3396" spans="2:13" x14ac:dyDescent="0.2">
      <c r="B3396" s="29" t="str">
        <f>IF(C3396&lt;&gt;"",COUNT($B$2:B3395)+1,"")</f>
        <v/>
      </c>
      <c r="C3396" s="30"/>
      <c r="D3396" s="31"/>
      <c r="E3396" s="32"/>
      <c r="F3396" s="31" t="str">
        <f>IFERROR(IF(E3396&lt;&gt;"",VLOOKUP(E3396,'تكويد الاصناف'!$B$3:$L$5500,3,FALSE),""),"تأكد من الكود")</f>
        <v/>
      </c>
      <c r="G3396" s="31" t="str">
        <f>IFERROR(IF(E3396&lt;&gt;"",VLOOKUP(E3396,'تكويد الاصناف'!$B$3:$L$5500,4,FALSE),""),"تأكد من الوحدة")</f>
        <v/>
      </c>
      <c r="H3396" s="31" t="str">
        <f>IFERROR(IF(E3396&lt;&gt;"",VLOOKUP(E3396,'تكويد الاصناف'!$B$3:$L$5500,9,FALSE),""),"تأكد من السعر")</f>
        <v/>
      </c>
      <c r="I3396" s="31"/>
      <c r="J3396" s="33" t="str">
        <f t="shared" si="53"/>
        <v/>
      </c>
      <c r="K3396" s="33"/>
      <c r="L3396" s="31"/>
      <c r="M3396" s="31"/>
    </row>
    <row r="3397" spans="2:13" x14ac:dyDescent="0.2">
      <c r="B3397" s="29" t="str">
        <f>IF(C3397&lt;&gt;"",COUNT($B$2:B3396)+1,"")</f>
        <v/>
      </c>
      <c r="C3397" s="30"/>
      <c r="D3397" s="31"/>
      <c r="E3397" s="32"/>
      <c r="F3397" s="31" t="str">
        <f>IFERROR(IF(E3397&lt;&gt;"",VLOOKUP(E3397,'تكويد الاصناف'!$B$3:$L$5500,3,FALSE),""),"تأكد من الكود")</f>
        <v/>
      </c>
      <c r="G3397" s="31" t="str">
        <f>IFERROR(IF(E3397&lt;&gt;"",VLOOKUP(E3397,'تكويد الاصناف'!$B$3:$L$5500,4,FALSE),""),"تأكد من الوحدة")</f>
        <v/>
      </c>
      <c r="H3397" s="31" t="str">
        <f>IFERROR(IF(E3397&lt;&gt;"",VLOOKUP(E3397,'تكويد الاصناف'!$B$3:$L$5500,9,FALSE),""),"تأكد من السعر")</f>
        <v/>
      </c>
      <c r="I3397" s="31"/>
      <c r="J3397" s="33" t="str">
        <f t="shared" si="53"/>
        <v/>
      </c>
      <c r="K3397" s="33"/>
      <c r="L3397" s="31"/>
      <c r="M3397" s="31"/>
    </row>
    <row r="3398" spans="2:13" x14ac:dyDescent="0.2">
      <c r="B3398" s="29" t="str">
        <f>IF(C3398&lt;&gt;"",COUNT($B$2:B3397)+1,"")</f>
        <v/>
      </c>
      <c r="C3398" s="30"/>
      <c r="D3398" s="31"/>
      <c r="E3398" s="32"/>
      <c r="F3398" s="31" t="str">
        <f>IFERROR(IF(E3398&lt;&gt;"",VLOOKUP(E3398,'تكويد الاصناف'!$B$3:$L$5500,3,FALSE),""),"تأكد من الكود")</f>
        <v/>
      </c>
      <c r="G3398" s="31" t="str">
        <f>IFERROR(IF(E3398&lt;&gt;"",VLOOKUP(E3398,'تكويد الاصناف'!$B$3:$L$5500,4,FALSE),""),"تأكد من الوحدة")</f>
        <v/>
      </c>
      <c r="H3398" s="31" t="str">
        <f>IFERROR(IF(E3398&lt;&gt;"",VLOOKUP(E3398,'تكويد الاصناف'!$B$3:$L$5500,9,FALSE),""),"تأكد من السعر")</f>
        <v/>
      </c>
      <c r="I3398" s="31"/>
      <c r="J3398" s="33" t="str">
        <f t="shared" si="53"/>
        <v/>
      </c>
      <c r="K3398" s="33"/>
      <c r="L3398" s="31"/>
      <c r="M3398" s="31"/>
    </row>
    <row r="3399" spans="2:13" x14ac:dyDescent="0.2">
      <c r="B3399" s="29" t="str">
        <f>IF(C3399&lt;&gt;"",COUNT($B$2:B3398)+1,"")</f>
        <v/>
      </c>
      <c r="C3399" s="30"/>
      <c r="D3399" s="31"/>
      <c r="E3399" s="32"/>
      <c r="F3399" s="31" t="str">
        <f>IFERROR(IF(E3399&lt;&gt;"",VLOOKUP(E3399,'تكويد الاصناف'!$B$3:$L$5500,3,FALSE),""),"تأكد من الكود")</f>
        <v/>
      </c>
      <c r="G3399" s="31" t="str">
        <f>IFERROR(IF(E3399&lt;&gt;"",VLOOKUP(E3399,'تكويد الاصناف'!$B$3:$L$5500,4,FALSE),""),"تأكد من الوحدة")</f>
        <v/>
      </c>
      <c r="H3399" s="31" t="str">
        <f>IFERROR(IF(E3399&lt;&gt;"",VLOOKUP(E3399,'تكويد الاصناف'!$B$3:$L$5500,9,FALSE),""),"تأكد من السعر")</f>
        <v/>
      </c>
      <c r="I3399" s="31"/>
      <c r="J3399" s="33" t="str">
        <f t="shared" si="53"/>
        <v/>
      </c>
      <c r="K3399" s="33"/>
      <c r="L3399" s="31"/>
      <c r="M3399" s="31"/>
    </row>
    <row r="3400" spans="2:13" x14ac:dyDescent="0.2">
      <c r="B3400" s="29" t="str">
        <f>IF(C3400&lt;&gt;"",COUNT($B$2:B3399)+1,"")</f>
        <v/>
      </c>
      <c r="C3400" s="30"/>
      <c r="D3400" s="31"/>
      <c r="E3400" s="32"/>
      <c r="F3400" s="31" t="str">
        <f>IFERROR(IF(E3400&lt;&gt;"",VLOOKUP(E3400,'تكويد الاصناف'!$B$3:$L$5500,3,FALSE),""),"تأكد من الكود")</f>
        <v/>
      </c>
      <c r="G3400" s="31" t="str">
        <f>IFERROR(IF(E3400&lt;&gt;"",VLOOKUP(E3400,'تكويد الاصناف'!$B$3:$L$5500,4,FALSE),""),"تأكد من الوحدة")</f>
        <v/>
      </c>
      <c r="H3400" s="31" t="str">
        <f>IFERROR(IF(E3400&lt;&gt;"",VLOOKUP(E3400,'تكويد الاصناف'!$B$3:$L$5500,9,FALSE),""),"تأكد من السعر")</f>
        <v/>
      </c>
      <c r="I3400" s="31"/>
      <c r="J3400" s="33" t="str">
        <f t="shared" si="53"/>
        <v/>
      </c>
      <c r="K3400" s="33"/>
      <c r="L3400" s="31"/>
      <c r="M3400" s="31"/>
    </row>
    <row r="3401" spans="2:13" x14ac:dyDescent="0.2">
      <c r="B3401" s="29" t="str">
        <f>IF(C3401&lt;&gt;"",COUNT($B$2:B3400)+1,"")</f>
        <v/>
      </c>
      <c r="C3401" s="30"/>
      <c r="D3401" s="31"/>
      <c r="E3401" s="32"/>
      <c r="F3401" s="31" t="str">
        <f>IFERROR(IF(E3401&lt;&gt;"",VLOOKUP(E3401,'تكويد الاصناف'!$B$3:$L$5500,3,FALSE),""),"تأكد من الكود")</f>
        <v/>
      </c>
      <c r="G3401" s="31" t="str">
        <f>IFERROR(IF(E3401&lt;&gt;"",VLOOKUP(E3401,'تكويد الاصناف'!$B$3:$L$5500,4,FALSE),""),"تأكد من الوحدة")</f>
        <v/>
      </c>
      <c r="H3401" s="31" t="str">
        <f>IFERROR(IF(E3401&lt;&gt;"",VLOOKUP(E3401,'تكويد الاصناف'!$B$3:$L$5500,9,FALSE),""),"تأكد من السعر")</f>
        <v/>
      </c>
      <c r="I3401" s="31"/>
      <c r="J3401" s="33" t="str">
        <f t="shared" si="53"/>
        <v/>
      </c>
      <c r="K3401" s="33"/>
      <c r="L3401" s="31"/>
      <c r="M3401" s="31"/>
    </row>
    <row r="3402" spans="2:13" x14ac:dyDescent="0.2">
      <c r="B3402" s="29" t="str">
        <f>IF(C3402&lt;&gt;"",COUNT($B$2:B3401)+1,"")</f>
        <v/>
      </c>
      <c r="C3402" s="30"/>
      <c r="D3402" s="31"/>
      <c r="E3402" s="32"/>
      <c r="F3402" s="31" t="str">
        <f>IFERROR(IF(E3402&lt;&gt;"",VLOOKUP(E3402,'تكويد الاصناف'!$B$3:$L$5500,3,FALSE),""),"تأكد من الكود")</f>
        <v/>
      </c>
      <c r="G3402" s="31" t="str">
        <f>IFERROR(IF(E3402&lt;&gt;"",VLOOKUP(E3402,'تكويد الاصناف'!$B$3:$L$5500,4,FALSE),""),"تأكد من الوحدة")</f>
        <v/>
      </c>
      <c r="H3402" s="31" t="str">
        <f>IFERROR(IF(E3402&lt;&gt;"",VLOOKUP(E3402,'تكويد الاصناف'!$B$3:$L$5500,9,FALSE),""),"تأكد من السعر")</f>
        <v/>
      </c>
      <c r="I3402" s="31"/>
      <c r="J3402" s="33" t="str">
        <f t="shared" si="53"/>
        <v/>
      </c>
      <c r="K3402" s="33"/>
      <c r="L3402" s="31"/>
      <c r="M3402" s="31"/>
    </row>
    <row r="3403" spans="2:13" x14ac:dyDescent="0.2">
      <c r="B3403" s="29" t="str">
        <f>IF(C3403&lt;&gt;"",COUNT($B$2:B3402)+1,"")</f>
        <v/>
      </c>
      <c r="C3403" s="30"/>
      <c r="D3403" s="31"/>
      <c r="E3403" s="32"/>
      <c r="F3403" s="31" t="str">
        <f>IFERROR(IF(E3403&lt;&gt;"",VLOOKUP(E3403,'تكويد الاصناف'!$B$3:$L$5500,3,FALSE),""),"تأكد من الكود")</f>
        <v/>
      </c>
      <c r="G3403" s="31" t="str">
        <f>IFERROR(IF(E3403&lt;&gt;"",VLOOKUP(E3403,'تكويد الاصناف'!$B$3:$L$5500,4,FALSE),""),"تأكد من الوحدة")</f>
        <v/>
      </c>
      <c r="H3403" s="31" t="str">
        <f>IFERROR(IF(E3403&lt;&gt;"",VLOOKUP(E3403,'تكويد الاصناف'!$B$3:$L$5500,9,FALSE),""),"تأكد من السعر")</f>
        <v/>
      </c>
      <c r="I3403" s="31"/>
      <c r="J3403" s="33" t="str">
        <f t="shared" si="53"/>
        <v/>
      </c>
      <c r="K3403" s="33"/>
      <c r="L3403" s="31"/>
      <c r="M3403" s="31"/>
    </row>
    <row r="3404" spans="2:13" x14ac:dyDescent="0.2">
      <c r="B3404" s="29" t="str">
        <f>IF(C3404&lt;&gt;"",COUNT($B$2:B3403)+1,"")</f>
        <v/>
      </c>
      <c r="C3404" s="30"/>
      <c r="D3404" s="31"/>
      <c r="E3404" s="32"/>
      <c r="F3404" s="31" t="str">
        <f>IFERROR(IF(E3404&lt;&gt;"",VLOOKUP(E3404,'تكويد الاصناف'!$B$3:$L$5500,3,FALSE),""),"تأكد من الكود")</f>
        <v/>
      </c>
      <c r="G3404" s="31" t="str">
        <f>IFERROR(IF(E3404&lt;&gt;"",VLOOKUP(E3404,'تكويد الاصناف'!$B$3:$L$5500,4,FALSE),""),"تأكد من الوحدة")</f>
        <v/>
      </c>
      <c r="H3404" s="31" t="str">
        <f>IFERROR(IF(E3404&lt;&gt;"",VLOOKUP(E3404,'تكويد الاصناف'!$B$3:$L$5500,9,FALSE),""),"تأكد من السعر")</f>
        <v/>
      </c>
      <c r="I3404" s="31"/>
      <c r="J3404" s="33" t="str">
        <f t="shared" si="53"/>
        <v/>
      </c>
      <c r="K3404" s="33"/>
      <c r="L3404" s="31"/>
      <c r="M3404" s="31"/>
    </row>
    <row r="3405" spans="2:13" x14ac:dyDescent="0.2">
      <c r="B3405" s="29" t="str">
        <f>IF(C3405&lt;&gt;"",COUNT($B$2:B3404)+1,"")</f>
        <v/>
      </c>
      <c r="C3405" s="30"/>
      <c r="D3405" s="31"/>
      <c r="E3405" s="32"/>
      <c r="F3405" s="31" t="str">
        <f>IFERROR(IF(E3405&lt;&gt;"",VLOOKUP(E3405,'تكويد الاصناف'!$B$3:$L$5500,3,FALSE),""),"تأكد من الكود")</f>
        <v/>
      </c>
      <c r="G3405" s="31" t="str">
        <f>IFERROR(IF(E3405&lt;&gt;"",VLOOKUP(E3405,'تكويد الاصناف'!$B$3:$L$5500,4,FALSE),""),"تأكد من الوحدة")</f>
        <v/>
      </c>
      <c r="H3405" s="31" t="str">
        <f>IFERROR(IF(E3405&lt;&gt;"",VLOOKUP(E3405,'تكويد الاصناف'!$B$3:$L$5500,9,FALSE),""),"تأكد من السعر")</f>
        <v/>
      </c>
      <c r="I3405" s="31"/>
      <c r="J3405" s="33" t="str">
        <f t="shared" si="53"/>
        <v/>
      </c>
      <c r="K3405" s="33"/>
      <c r="L3405" s="31"/>
      <c r="M3405" s="31"/>
    </row>
    <row r="3406" spans="2:13" x14ac:dyDescent="0.2">
      <c r="B3406" s="29" t="str">
        <f>IF(C3406&lt;&gt;"",COUNT($B$2:B3405)+1,"")</f>
        <v/>
      </c>
      <c r="C3406" s="30"/>
      <c r="D3406" s="31"/>
      <c r="E3406" s="32"/>
      <c r="F3406" s="31" t="str">
        <f>IFERROR(IF(E3406&lt;&gt;"",VLOOKUP(E3406,'تكويد الاصناف'!$B$3:$L$5500,3,FALSE),""),"تأكد من الكود")</f>
        <v/>
      </c>
      <c r="G3406" s="31" t="str">
        <f>IFERROR(IF(E3406&lt;&gt;"",VLOOKUP(E3406,'تكويد الاصناف'!$B$3:$L$5500,4,FALSE),""),"تأكد من الوحدة")</f>
        <v/>
      </c>
      <c r="H3406" s="31" t="str">
        <f>IFERROR(IF(E3406&lt;&gt;"",VLOOKUP(E3406,'تكويد الاصناف'!$B$3:$L$5500,9,FALSE),""),"تأكد من السعر")</f>
        <v/>
      </c>
      <c r="I3406" s="31"/>
      <c r="J3406" s="33" t="str">
        <f t="shared" si="53"/>
        <v/>
      </c>
      <c r="K3406" s="33"/>
      <c r="L3406" s="31"/>
      <c r="M3406" s="31"/>
    </row>
    <row r="3407" spans="2:13" x14ac:dyDescent="0.2">
      <c r="B3407" s="29" t="str">
        <f>IF(C3407&lt;&gt;"",COUNT($B$2:B3406)+1,"")</f>
        <v/>
      </c>
      <c r="C3407" s="30"/>
      <c r="D3407" s="31"/>
      <c r="E3407" s="32"/>
      <c r="F3407" s="31" t="str">
        <f>IFERROR(IF(E3407&lt;&gt;"",VLOOKUP(E3407,'تكويد الاصناف'!$B$3:$L$5500,3,FALSE),""),"تأكد من الكود")</f>
        <v/>
      </c>
      <c r="G3407" s="31" t="str">
        <f>IFERROR(IF(E3407&lt;&gt;"",VLOOKUP(E3407,'تكويد الاصناف'!$B$3:$L$5500,4,FALSE),""),"تأكد من الوحدة")</f>
        <v/>
      </c>
      <c r="H3407" s="31" t="str">
        <f>IFERROR(IF(E3407&lt;&gt;"",VLOOKUP(E3407,'تكويد الاصناف'!$B$3:$L$5500,9,FALSE),""),"تأكد من السعر")</f>
        <v/>
      </c>
      <c r="I3407" s="31"/>
      <c r="J3407" s="33" t="str">
        <f t="shared" si="53"/>
        <v/>
      </c>
      <c r="K3407" s="33"/>
      <c r="L3407" s="31"/>
      <c r="M3407" s="31"/>
    </row>
    <row r="3408" spans="2:13" x14ac:dyDescent="0.2">
      <c r="B3408" s="29" t="str">
        <f>IF(C3408&lt;&gt;"",COUNT($B$2:B3407)+1,"")</f>
        <v/>
      </c>
      <c r="C3408" s="30"/>
      <c r="D3408" s="31"/>
      <c r="E3408" s="32"/>
      <c r="F3408" s="31" t="str">
        <f>IFERROR(IF(E3408&lt;&gt;"",VLOOKUP(E3408,'تكويد الاصناف'!$B$3:$L$5500,3,FALSE),""),"تأكد من الكود")</f>
        <v/>
      </c>
      <c r="G3408" s="31" t="str">
        <f>IFERROR(IF(E3408&lt;&gt;"",VLOOKUP(E3408,'تكويد الاصناف'!$B$3:$L$5500,4,FALSE),""),"تأكد من الوحدة")</f>
        <v/>
      </c>
      <c r="H3408" s="31" t="str">
        <f>IFERROR(IF(E3408&lt;&gt;"",VLOOKUP(E3408,'تكويد الاصناف'!$B$3:$L$5500,9,FALSE),""),"تأكد من السعر")</f>
        <v/>
      </c>
      <c r="I3408" s="31"/>
      <c r="J3408" s="33" t="str">
        <f t="shared" si="53"/>
        <v/>
      </c>
      <c r="K3408" s="33"/>
      <c r="L3408" s="31"/>
      <c r="M3408" s="31"/>
    </row>
    <row r="3409" spans="2:13" x14ac:dyDescent="0.2">
      <c r="B3409" s="29" t="str">
        <f>IF(C3409&lt;&gt;"",COUNT($B$2:B3408)+1,"")</f>
        <v/>
      </c>
      <c r="C3409" s="30"/>
      <c r="D3409" s="31"/>
      <c r="E3409" s="32"/>
      <c r="F3409" s="31" t="str">
        <f>IFERROR(IF(E3409&lt;&gt;"",VLOOKUP(E3409,'تكويد الاصناف'!$B$3:$L$5500,3,FALSE),""),"تأكد من الكود")</f>
        <v/>
      </c>
      <c r="G3409" s="31" t="str">
        <f>IFERROR(IF(E3409&lt;&gt;"",VLOOKUP(E3409,'تكويد الاصناف'!$B$3:$L$5500,4,FALSE),""),"تأكد من الوحدة")</f>
        <v/>
      </c>
      <c r="H3409" s="31" t="str">
        <f>IFERROR(IF(E3409&lt;&gt;"",VLOOKUP(E3409,'تكويد الاصناف'!$B$3:$L$5500,9,FALSE),""),"تأكد من السعر")</f>
        <v/>
      </c>
      <c r="I3409" s="31"/>
      <c r="J3409" s="33" t="str">
        <f t="shared" si="53"/>
        <v/>
      </c>
      <c r="K3409" s="33"/>
      <c r="L3409" s="31"/>
      <c r="M3409" s="31"/>
    </row>
    <row r="3410" spans="2:13" x14ac:dyDescent="0.2">
      <c r="B3410" s="29" t="str">
        <f>IF(C3410&lt;&gt;"",COUNT($B$2:B3409)+1,"")</f>
        <v/>
      </c>
      <c r="C3410" s="30"/>
      <c r="D3410" s="31"/>
      <c r="E3410" s="32"/>
      <c r="F3410" s="31" t="str">
        <f>IFERROR(IF(E3410&lt;&gt;"",VLOOKUP(E3410,'تكويد الاصناف'!$B$3:$L$5500,3,FALSE),""),"تأكد من الكود")</f>
        <v/>
      </c>
      <c r="G3410" s="31" t="str">
        <f>IFERROR(IF(E3410&lt;&gt;"",VLOOKUP(E3410,'تكويد الاصناف'!$B$3:$L$5500,4,FALSE),""),"تأكد من الوحدة")</f>
        <v/>
      </c>
      <c r="H3410" s="31" t="str">
        <f>IFERROR(IF(E3410&lt;&gt;"",VLOOKUP(E3410,'تكويد الاصناف'!$B$3:$L$5500,9,FALSE),""),"تأكد من السعر")</f>
        <v/>
      </c>
      <c r="I3410" s="31"/>
      <c r="J3410" s="33" t="str">
        <f t="shared" si="53"/>
        <v/>
      </c>
      <c r="K3410" s="33"/>
      <c r="L3410" s="31"/>
      <c r="M3410" s="31"/>
    </row>
    <row r="3411" spans="2:13" x14ac:dyDescent="0.2">
      <c r="B3411" s="29" t="str">
        <f>IF(C3411&lt;&gt;"",COUNT($B$2:B3410)+1,"")</f>
        <v/>
      </c>
      <c r="C3411" s="30"/>
      <c r="D3411" s="31"/>
      <c r="E3411" s="32"/>
      <c r="F3411" s="31" t="str">
        <f>IFERROR(IF(E3411&lt;&gt;"",VLOOKUP(E3411,'تكويد الاصناف'!$B$3:$L$5500,3,FALSE),""),"تأكد من الكود")</f>
        <v/>
      </c>
      <c r="G3411" s="31" t="str">
        <f>IFERROR(IF(E3411&lt;&gt;"",VLOOKUP(E3411,'تكويد الاصناف'!$B$3:$L$5500,4,FALSE),""),"تأكد من الوحدة")</f>
        <v/>
      </c>
      <c r="H3411" s="31" t="str">
        <f>IFERROR(IF(E3411&lt;&gt;"",VLOOKUP(E3411,'تكويد الاصناف'!$B$3:$L$5500,9,FALSE),""),"تأكد من السعر")</f>
        <v/>
      </c>
      <c r="I3411" s="31"/>
      <c r="J3411" s="33" t="str">
        <f t="shared" si="53"/>
        <v/>
      </c>
      <c r="K3411" s="33"/>
      <c r="L3411" s="31"/>
      <c r="M3411" s="31"/>
    </row>
    <row r="3412" spans="2:13" x14ac:dyDescent="0.2">
      <c r="B3412" s="29" t="str">
        <f>IF(C3412&lt;&gt;"",COUNT($B$2:B3411)+1,"")</f>
        <v/>
      </c>
      <c r="C3412" s="30"/>
      <c r="D3412" s="31"/>
      <c r="E3412" s="32"/>
      <c r="F3412" s="31" t="str">
        <f>IFERROR(IF(E3412&lt;&gt;"",VLOOKUP(E3412,'تكويد الاصناف'!$B$3:$L$5500,3,FALSE),""),"تأكد من الكود")</f>
        <v/>
      </c>
      <c r="G3412" s="31" t="str">
        <f>IFERROR(IF(E3412&lt;&gt;"",VLOOKUP(E3412,'تكويد الاصناف'!$B$3:$L$5500,4,FALSE),""),"تأكد من الوحدة")</f>
        <v/>
      </c>
      <c r="H3412" s="31" t="str">
        <f>IFERROR(IF(E3412&lt;&gt;"",VLOOKUP(E3412,'تكويد الاصناف'!$B$3:$L$5500,9,FALSE),""),"تأكد من السعر")</f>
        <v/>
      </c>
      <c r="I3412" s="31"/>
      <c r="J3412" s="33" t="str">
        <f t="shared" si="53"/>
        <v/>
      </c>
      <c r="K3412" s="33"/>
      <c r="L3412" s="31"/>
      <c r="M3412" s="31"/>
    </row>
    <row r="3413" spans="2:13" x14ac:dyDescent="0.2">
      <c r="B3413" s="29" t="str">
        <f>IF(C3413&lt;&gt;"",COUNT($B$2:B3412)+1,"")</f>
        <v/>
      </c>
      <c r="C3413" s="30"/>
      <c r="D3413" s="31"/>
      <c r="E3413" s="32"/>
      <c r="F3413" s="31" t="str">
        <f>IFERROR(IF(E3413&lt;&gt;"",VLOOKUP(E3413,'تكويد الاصناف'!$B$3:$L$5500,3,FALSE),""),"تأكد من الكود")</f>
        <v/>
      </c>
      <c r="G3413" s="31" t="str">
        <f>IFERROR(IF(E3413&lt;&gt;"",VLOOKUP(E3413,'تكويد الاصناف'!$B$3:$L$5500,4,FALSE),""),"تأكد من الوحدة")</f>
        <v/>
      </c>
      <c r="H3413" s="31" t="str">
        <f>IFERROR(IF(E3413&lt;&gt;"",VLOOKUP(E3413,'تكويد الاصناف'!$B$3:$L$5500,9,FALSE),""),"تأكد من السعر")</f>
        <v/>
      </c>
      <c r="I3413" s="31"/>
      <c r="J3413" s="33" t="str">
        <f t="shared" si="53"/>
        <v/>
      </c>
      <c r="K3413" s="33"/>
      <c r="L3413" s="31"/>
      <c r="M3413" s="31"/>
    </row>
    <row r="3414" spans="2:13" x14ac:dyDescent="0.2">
      <c r="B3414" s="29" t="str">
        <f>IF(C3414&lt;&gt;"",COUNT($B$2:B3413)+1,"")</f>
        <v/>
      </c>
      <c r="C3414" s="30"/>
      <c r="D3414" s="31"/>
      <c r="E3414" s="32"/>
      <c r="F3414" s="31" t="str">
        <f>IFERROR(IF(E3414&lt;&gt;"",VLOOKUP(E3414,'تكويد الاصناف'!$B$3:$L$5500,3,FALSE),""),"تأكد من الكود")</f>
        <v/>
      </c>
      <c r="G3414" s="31" t="str">
        <f>IFERROR(IF(E3414&lt;&gt;"",VLOOKUP(E3414,'تكويد الاصناف'!$B$3:$L$5500,4,FALSE),""),"تأكد من الوحدة")</f>
        <v/>
      </c>
      <c r="H3414" s="31" t="str">
        <f>IFERROR(IF(E3414&lt;&gt;"",VLOOKUP(E3414,'تكويد الاصناف'!$B$3:$L$5500,9,FALSE),""),"تأكد من السعر")</f>
        <v/>
      </c>
      <c r="I3414" s="31"/>
      <c r="J3414" s="33" t="str">
        <f t="shared" si="53"/>
        <v/>
      </c>
      <c r="K3414" s="33"/>
      <c r="L3414" s="31"/>
      <c r="M3414" s="31"/>
    </row>
    <row r="3415" spans="2:13" x14ac:dyDescent="0.2">
      <c r="B3415" s="29" t="str">
        <f>IF(C3415&lt;&gt;"",COUNT($B$2:B3414)+1,"")</f>
        <v/>
      </c>
      <c r="C3415" s="30"/>
      <c r="D3415" s="31"/>
      <c r="E3415" s="32"/>
      <c r="F3415" s="31" t="str">
        <f>IFERROR(IF(E3415&lt;&gt;"",VLOOKUP(E3415,'تكويد الاصناف'!$B$3:$L$5500,3,FALSE),""),"تأكد من الكود")</f>
        <v/>
      </c>
      <c r="G3415" s="31" t="str">
        <f>IFERROR(IF(E3415&lt;&gt;"",VLOOKUP(E3415,'تكويد الاصناف'!$B$3:$L$5500,4,FALSE),""),"تأكد من الوحدة")</f>
        <v/>
      </c>
      <c r="H3415" s="31" t="str">
        <f>IFERROR(IF(E3415&lt;&gt;"",VLOOKUP(E3415,'تكويد الاصناف'!$B$3:$L$5500,9,FALSE),""),"تأكد من السعر")</f>
        <v/>
      </c>
      <c r="I3415" s="31"/>
      <c r="J3415" s="33" t="str">
        <f t="shared" si="53"/>
        <v/>
      </c>
      <c r="K3415" s="33"/>
      <c r="L3415" s="31"/>
      <c r="M3415" s="31"/>
    </row>
    <row r="3416" spans="2:13" x14ac:dyDescent="0.2">
      <c r="B3416" s="29" t="str">
        <f>IF(C3416&lt;&gt;"",COUNT($B$2:B3415)+1,"")</f>
        <v/>
      </c>
      <c r="C3416" s="30"/>
      <c r="D3416" s="31"/>
      <c r="E3416" s="32"/>
      <c r="F3416" s="31" t="str">
        <f>IFERROR(IF(E3416&lt;&gt;"",VLOOKUP(E3416,'تكويد الاصناف'!$B$3:$L$5500,3,FALSE),""),"تأكد من الكود")</f>
        <v/>
      </c>
      <c r="G3416" s="31" t="str">
        <f>IFERROR(IF(E3416&lt;&gt;"",VLOOKUP(E3416,'تكويد الاصناف'!$B$3:$L$5500,4,FALSE),""),"تأكد من الوحدة")</f>
        <v/>
      </c>
      <c r="H3416" s="31" t="str">
        <f>IFERROR(IF(E3416&lt;&gt;"",VLOOKUP(E3416,'تكويد الاصناف'!$B$3:$L$5500,9,FALSE),""),"تأكد من السعر")</f>
        <v/>
      </c>
      <c r="I3416" s="31"/>
      <c r="J3416" s="33" t="str">
        <f t="shared" si="53"/>
        <v/>
      </c>
      <c r="K3416" s="33"/>
      <c r="L3416" s="31"/>
      <c r="M3416" s="31"/>
    </row>
    <row r="3417" spans="2:13" x14ac:dyDescent="0.2">
      <c r="B3417" s="29" t="str">
        <f>IF(C3417&lt;&gt;"",COUNT($B$2:B3416)+1,"")</f>
        <v/>
      </c>
      <c r="C3417" s="30"/>
      <c r="D3417" s="31"/>
      <c r="E3417" s="32"/>
      <c r="F3417" s="31" t="str">
        <f>IFERROR(IF(E3417&lt;&gt;"",VLOOKUP(E3417,'تكويد الاصناف'!$B$3:$L$5500,3,FALSE),""),"تأكد من الكود")</f>
        <v/>
      </c>
      <c r="G3417" s="31" t="str">
        <f>IFERROR(IF(E3417&lt;&gt;"",VLOOKUP(E3417,'تكويد الاصناف'!$B$3:$L$5500,4,FALSE),""),"تأكد من الوحدة")</f>
        <v/>
      </c>
      <c r="H3417" s="31" t="str">
        <f>IFERROR(IF(E3417&lt;&gt;"",VLOOKUP(E3417,'تكويد الاصناف'!$B$3:$L$5500,9,FALSE),""),"تأكد من السعر")</f>
        <v/>
      </c>
      <c r="I3417" s="31"/>
      <c r="J3417" s="33" t="str">
        <f t="shared" si="53"/>
        <v/>
      </c>
      <c r="K3417" s="33"/>
      <c r="L3417" s="31"/>
      <c r="M3417" s="31"/>
    </row>
    <row r="3418" spans="2:13" x14ac:dyDescent="0.2">
      <c r="B3418" s="29" t="str">
        <f>IF(C3418&lt;&gt;"",COUNT($B$2:B3417)+1,"")</f>
        <v/>
      </c>
      <c r="C3418" s="30"/>
      <c r="D3418" s="31"/>
      <c r="E3418" s="32"/>
      <c r="F3418" s="31" t="str">
        <f>IFERROR(IF(E3418&lt;&gt;"",VLOOKUP(E3418,'تكويد الاصناف'!$B$3:$L$5500,3,FALSE),""),"تأكد من الكود")</f>
        <v/>
      </c>
      <c r="G3418" s="31" t="str">
        <f>IFERROR(IF(E3418&lt;&gt;"",VLOOKUP(E3418,'تكويد الاصناف'!$B$3:$L$5500,4,FALSE),""),"تأكد من الوحدة")</f>
        <v/>
      </c>
      <c r="H3418" s="31" t="str">
        <f>IFERROR(IF(E3418&lt;&gt;"",VLOOKUP(E3418,'تكويد الاصناف'!$B$3:$L$5500,9,FALSE),""),"تأكد من السعر")</f>
        <v/>
      </c>
      <c r="I3418" s="31"/>
      <c r="J3418" s="33" t="str">
        <f t="shared" si="53"/>
        <v/>
      </c>
      <c r="K3418" s="33"/>
      <c r="L3418" s="31"/>
      <c r="M3418" s="31"/>
    </row>
    <row r="3419" spans="2:13" x14ac:dyDescent="0.2">
      <c r="B3419" s="29" t="str">
        <f>IF(C3419&lt;&gt;"",COUNT($B$2:B3418)+1,"")</f>
        <v/>
      </c>
      <c r="C3419" s="30"/>
      <c r="D3419" s="31"/>
      <c r="E3419" s="32"/>
      <c r="F3419" s="31" t="str">
        <f>IFERROR(IF(E3419&lt;&gt;"",VLOOKUP(E3419,'تكويد الاصناف'!$B$3:$L$5500,3,FALSE),""),"تأكد من الكود")</f>
        <v/>
      </c>
      <c r="G3419" s="31" t="str">
        <f>IFERROR(IF(E3419&lt;&gt;"",VLOOKUP(E3419,'تكويد الاصناف'!$B$3:$L$5500,4,FALSE),""),"تأكد من الوحدة")</f>
        <v/>
      </c>
      <c r="H3419" s="31" t="str">
        <f>IFERROR(IF(E3419&lt;&gt;"",VLOOKUP(E3419,'تكويد الاصناف'!$B$3:$L$5500,9,FALSE),""),"تأكد من السعر")</f>
        <v/>
      </c>
      <c r="I3419" s="31"/>
      <c r="J3419" s="33" t="str">
        <f t="shared" si="53"/>
        <v/>
      </c>
      <c r="K3419" s="33"/>
      <c r="L3419" s="31"/>
      <c r="M3419" s="31"/>
    </row>
    <row r="3420" spans="2:13" x14ac:dyDescent="0.2">
      <c r="B3420" s="29" t="str">
        <f>IF(C3420&lt;&gt;"",COUNT($B$2:B3419)+1,"")</f>
        <v/>
      </c>
      <c r="C3420" s="30"/>
      <c r="D3420" s="31"/>
      <c r="E3420" s="32"/>
      <c r="F3420" s="31" t="str">
        <f>IFERROR(IF(E3420&lt;&gt;"",VLOOKUP(E3420,'تكويد الاصناف'!$B$3:$L$5500,3,FALSE),""),"تأكد من الكود")</f>
        <v/>
      </c>
      <c r="G3420" s="31" t="str">
        <f>IFERROR(IF(E3420&lt;&gt;"",VLOOKUP(E3420,'تكويد الاصناف'!$B$3:$L$5500,4,FALSE),""),"تأكد من الوحدة")</f>
        <v/>
      </c>
      <c r="H3420" s="31" t="str">
        <f>IFERROR(IF(E3420&lt;&gt;"",VLOOKUP(E3420,'تكويد الاصناف'!$B$3:$L$5500,9,FALSE),""),"تأكد من السعر")</f>
        <v/>
      </c>
      <c r="I3420" s="31"/>
      <c r="J3420" s="33" t="str">
        <f t="shared" si="53"/>
        <v/>
      </c>
      <c r="K3420" s="33"/>
      <c r="L3420" s="31"/>
      <c r="M3420" s="31"/>
    </row>
    <row r="3421" spans="2:13" x14ac:dyDescent="0.2">
      <c r="B3421" s="29" t="str">
        <f>IF(C3421&lt;&gt;"",COUNT($B$2:B3420)+1,"")</f>
        <v/>
      </c>
      <c r="C3421" s="30"/>
      <c r="D3421" s="31"/>
      <c r="E3421" s="32"/>
      <c r="F3421" s="31" t="str">
        <f>IFERROR(IF(E3421&lt;&gt;"",VLOOKUP(E3421,'تكويد الاصناف'!$B$3:$L$5500,3,FALSE),""),"تأكد من الكود")</f>
        <v/>
      </c>
      <c r="G3421" s="31" t="str">
        <f>IFERROR(IF(E3421&lt;&gt;"",VLOOKUP(E3421,'تكويد الاصناف'!$B$3:$L$5500,4,FALSE),""),"تأكد من الوحدة")</f>
        <v/>
      </c>
      <c r="H3421" s="31" t="str">
        <f>IFERROR(IF(E3421&lt;&gt;"",VLOOKUP(E3421,'تكويد الاصناف'!$B$3:$L$5500,9,FALSE),""),"تأكد من السعر")</f>
        <v/>
      </c>
      <c r="I3421" s="31"/>
      <c r="J3421" s="33" t="str">
        <f t="shared" si="53"/>
        <v/>
      </c>
      <c r="K3421" s="33"/>
      <c r="L3421" s="31"/>
      <c r="M3421" s="31"/>
    </row>
    <row r="3422" spans="2:13" x14ac:dyDescent="0.2">
      <c r="B3422" s="29" t="str">
        <f>IF(C3422&lt;&gt;"",COUNT($B$2:B3421)+1,"")</f>
        <v/>
      </c>
      <c r="C3422" s="30"/>
      <c r="D3422" s="31"/>
      <c r="E3422" s="32"/>
      <c r="F3422" s="31" t="str">
        <f>IFERROR(IF(E3422&lt;&gt;"",VLOOKUP(E3422,'تكويد الاصناف'!$B$3:$L$5500,3,FALSE),""),"تأكد من الكود")</f>
        <v/>
      </c>
      <c r="G3422" s="31" t="str">
        <f>IFERROR(IF(E3422&lt;&gt;"",VLOOKUP(E3422,'تكويد الاصناف'!$B$3:$L$5500,4,FALSE),""),"تأكد من الوحدة")</f>
        <v/>
      </c>
      <c r="H3422" s="31" t="str">
        <f>IFERROR(IF(E3422&lt;&gt;"",VLOOKUP(E3422,'تكويد الاصناف'!$B$3:$L$5500,9,FALSE),""),"تأكد من السعر")</f>
        <v/>
      </c>
      <c r="I3422" s="31"/>
      <c r="J3422" s="33" t="str">
        <f t="shared" si="53"/>
        <v/>
      </c>
      <c r="K3422" s="33"/>
      <c r="L3422" s="31"/>
      <c r="M3422" s="31"/>
    </row>
    <row r="3423" spans="2:13" x14ac:dyDescent="0.2">
      <c r="B3423" s="29" t="str">
        <f>IF(C3423&lt;&gt;"",COUNT($B$2:B3422)+1,"")</f>
        <v/>
      </c>
      <c r="C3423" s="30"/>
      <c r="D3423" s="31"/>
      <c r="E3423" s="32"/>
      <c r="F3423" s="31" t="str">
        <f>IFERROR(IF(E3423&lt;&gt;"",VLOOKUP(E3423,'تكويد الاصناف'!$B$3:$L$5500,3,FALSE),""),"تأكد من الكود")</f>
        <v/>
      </c>
      <c r="G3423" s="31" t="str">
        <f>IFERROR(IF(E3423&lt;&gt;"",VLOOKUP(E3423,'تكويد الاصناف'!$B$3:$L$5500,4,FALSE),""),"تأكد من الوحدة")</f>
        <v/>
      </c>
      <c r="H3423" s="31" t="str">
        <f>IFERROR(IF(E3423&lt;&gt;"",VLOOKUP(E3423,'تكويد الاصناف'!$B$3:$L$5500,9,FALSE),""),"تأكد من السعر")</f>
        <v/>
      </c>
      <c r="I3423" s="31"/>
      <c r="J3423" s="33" t="str">
        <f t="shared" si="53"/>
        <v/>
      </c>
      <c r="K3423" s="33"/>
      <c r="L3423" s="31"/>
      <c r="M3423" s="31"/>
    </row>
    <row r="3424" spans="2:13" x14ac:dyDescent="0.2">
      <c r="B3424" s="29" t="str">
        <f>IF(C3424&lt;&gt;"",COUNT($B$2:B3423)+1,"")</f>
        <v/>
      </c>
      <c r="C3424" s="30"/>
      <c r="D3424" s="31"/>
      <c r="E3424" s="32"/>
      <c r="F3424" s="31" t="str">
        <f>IFERROR(IF(E3424&lt;&gt;"",VLOOKUP(E3424,'تكويد الاصناف'!$B$3:$L$5500,3,FALSE),""),"تأكد من الكود")</f>
        <v/>
      </c>
      <c r="G3424" s="31" t="str">
        <f>IFERROR(IF(E3424&lt;&gt;"",VLOOKUP(E3424,'تكويد الاصناف'!$B$3:$L$5500,4,FALSE),""),"تأكد من الوحدة")</f>
        <v/>
      </c>
      <c r="H3424" s="31" t="str">
        <f>IFERROR(IF(E3424&lt;&gt;"",VLOOKUP(E3424,'تكويد الاصناف'!$B$3:$L$5500,9,FALSE),""),"تأكد من السعر")</f>
        <v/>
      </c>
      <c r="I3424" s="31"/>
      <c r="J3424" s="33" t="str">
        <f t="shared" si="53"/>
        <v/>
      </c>
      <c r="K3424" s="33"/>
      <c r="L3424" s="31"/>
      <c r="M3424" s="31"/>
    </row>
    <row r="3425" spans="2:13" x14ac:dyDescent="0.2">
      <c r="B3425" s="29" t="str">
        <f>IF(C3425&lt;&gt;"",COUNT($B$2:B3424)+1,"")</f>
        <v/>
      </c>
      <c r="C3425" s="30"/>
      <c r="D3425" s="31"/>
      <c r="E3425" s="32"/>
      <c r="F3425" s="31" t="str">
        <f>IFERROR(IF(E3425&lt;&gt;"",VLOOKUP(E3425,'تكويد الاصناف'!$B$3:$L$5500,3,FALSE),""),"تأكد من الكود")</f>
        <v/>
      </c>
      <c r="G3425" s="31" t="str">
        <f>IFERROR(IF(E3425&lt;&gt;"",VLOOKUP(E3425,'تكويد الاصناف'!$B$3:$L$5500,4,FALSE),""),"تأكد من الوحدة")</f>
        <v/>
      </c>
      <c r="H3425" s="31" t="str">
        <f>IFERROR(IF(E3425&lt;&gt;"",VLOOKUP(E3425,'تكويد الاصناف'!$B$3:$L$5500,9,FALSE),""),"تأكد من السعر")</f>
        <v/>
      </c>
      <c r="I3425" s="31"/>
      <c r="J3425" s="33" t="str">
        <f t="shared" si="53"/>
        <v/>
      </c>
      <c r="K3425" s="33"/>
      <c r="L3425" s="31"/>
      <c r="M3425" s="31"/>
    </row>
    <row r="3426" spans="2:13" x14ac:dyDescent="0.2">
      <c r="B3426" s="29" t="str">
        <f>IF(C3426&lt;&gt;"",COUNT($B$2:B3425)+1,"")</f>
        <v/>
      </c>
      <c r="C3426" s="30"/>
      <c r="D3426" s="31"/>
      <c r="E3426" s="32"/>
      <c r="F3426" s="31" t="str">
        <f>IFERROR(IF(E3426&lt;&gt;"",VLOOKUP(E3426,'تكويد الاصناف'!$B$3:$L$5500,3,FALSE),""),"تأكد من الكود")</f>
        <v/>
      </c>
      <c r="G3426" s="31" t="str">
        <f>IFERROR(IF(E3426&lt;&gt;"",VLOOKUP(E3426,'تكويد الاصناف'!$B$3:$L$5500,4,FALSE),""),"تأكد من الوحدة")</f>
        <v/>
      </c>
      <c r="H3426" s="31" t="str">
        <f>IFERROR(IF(E3426&lt;&gt;"",VLOOKUP(E3426,'تكويد الاصناف'!$B$3:$L$5500,9,FALSE),""),"تأكد من السعر")</f>
        <v/>
      </c>
      <c r="I3426" s="31"/>
      <c r="J3426" s="33" t="str">
        <f t="shared" si="53"/>
        <v/>
      </c>
      <c r="K3426" s="33"/>
      <c r="L3426" s="31"/>
      <c r="M3426" s="31"/>
    </row>
    <row r="3427" spans="2:13" x14ac:dyDescent="0.2">
      <c r="B3427" s="29" t="str">
        <f>IF(C3427&lt;&gt;"",COUNT($B$2:B3426)+1,"")</f>
        <v/>
      </c>
      <c r="C3427" s="30"/>
      <c r="D3427" s="31"/>
      <c r="E3427" s="32"/>
      <c r="F3427" s="31" t="str">
        <f>IFERROR(IF(E3427&lt;&gt;"",VLOOKUP(E3427,'تكويد الاصناف'!$B$3:$L$5500,3,FALSE),""),"تأكد من الكود")</f>
        <v/>
      </c>
      <c r="G3427" s="31" t="str">
        <f>IFERROR(IF(E3427&lt;&gt;"",VLOOKUP(E3427,'تكويد الاصناف'!$B$3:$L$5500,4,FALSE),""),"تأكد من الوحدة")</f>
        <v/>
      </c>
      <c r="H3427" s="31" t="str">
        <f>IFERROR(IF(E3427&lt;&gt;"",VLOOKUP(E3427,'تكويد الاصناف'!$B$3:$L$5500,9,FALSE),""),"تأكد من السعر")</f>
        <v/>
      </c>
      <c r="I3427" s="31"/>
      <c r="J3427" s="33" t="str">
        <f t="shared" si="53"/>
        <v/>
      </c>
      <c r="K3427" s="33"/>
      <c r="L3427" s="31"/>
      <c r="M3427" s="31"/>
    </row>
    <row r="3428" spans="2:13" x14ac:dyDescent="0.2">
      <c r="B3428" s="29" t="str">
        <f>IF(C3428&lt;&gt;"",COUNT($B$2:B3427)+1,"")</f>
        <v/>
      </c>
      <c r="C3428" s="30"/>
      <c r="D3428" s="31"/>
      <c r="E3428" s="32"/>
      <c r="F3428" s="31" t="str">
        <f>IFERROR(IF(E3428&lt;&gt;"",VLOOKUP(E3428,'تكويد الاصناف'!$B$3:$L$5500,3,FALSE),""),"تأكد من الكود")</f>
        <v/>
      </c>
      <c r="G3428" s="31" t="str">
        <f>IFERROR(IF(E3428&lt;&gt;"",VLOOKUP(E3428,'تكويد الاصناف'!$B$3:$L$5500,4,FALSE),""),"تأكد من الوحدة")</f>
        <v/>
      </c>
      <c r="H3428" s="31" t="str">
        <f>IFERROR(IF(E3428&lt;&gt;"",VLOOKUP(E3428,'تكويد الاصناف'!$B$3:$L$5500,9,FALSE),""),"تأكد من السعر")</f>
        <v/>
      </c>
      <c r="I3428" s="31"/>
      <c r="J3428" s="33" t="str">
        <f t="shared" si="53"/>
        <v/>
      </c>
      <c r="K3428" s="33"/>
      <c r="L3428" s="31"/>
      <c r="M3428" s="31"/>
    </row>
    <row r="3429" spans="2:13" x14ac:dyDescent="0.2">
      <c r="B3429" s="29" t="str">
        <f>IF(C3429&lt;&gt;"",COUNT($B$2:B3428)+1,"")</f>
        <v/>
      </c>
      <c r="C3429" s="30"/>
      <c r="D3429" s="31"/>
      <c r="E3429" s="32"/>
      <c r="F3429" s="31" t="str">
        <f>IFERROR(IF(E3429&lt;&gt;"",VLOOKUP(E3429,'تكويد الاصناف'!$B$3:$L$5500,3,FALSE),""),"تأكد من الكود")</f>
        <v/>
      </c>
      <c r="G3429" s="31" t="str">
        <f>IFERROR(IF(E3429&lt;&gt;"",VLOOKUP(E3429,'تكويد الاصناف'!$B$3:$L$5500,4,FALSE),""),"تأكد من الوحدة")</f>
        <v/>
      </c>
      <c r="H3429" s="31" t="str">
        <f>IFERROR(IF(E3429&lt;&gt;"",VLOOKUP(E3429,'تكويد الاصناف'!$B$3:$L$5500,9,FALSE),""),"تأكد من السعر")</f>
        <v/>
      </c>
      <c r="I3429" s="31"/>
      <c r="J3429" s="33" t="str">
        <f t="shared" si="53"/>
        <v/>
      </c>
      <c r="K3429" s="33"/>
      <c r="L3429" s="31"/>
      <c r="M3429" s="31"/>
    </row>
    <row r="3430" spans="2:13" x14ac:dyDescent="0.2">
      <c r="B3430" s="29" t="str">
        <f>IF(C3430&lt;&gt;"",COUNT($B$2:B3429)+1,"")</f>
        <v/>
      </c>
      <c r="C3430" s="30"/>
      <c r="D3430" s="31"/>
      <c r="E3430" s="32"/>
      <c r="F3430" s="31" t="str">
        <f>IFERROR(IF(E3430&lt;&gt;"",VLOOKUP(E3430,'تكويد الاصناف'!$B$3:$L$5500,3,FALSE),""),"تأكد من الكود")</f>
        <v/>
      </c>
      <c r="G3430" s="31" t="str">
        <f>IFERROR(IF(E3430&lt;&gt;"",VLOOKUP(E3430,'تكويد الاصناف'!$B$3:$L$5500,4,FALSE),""),"تأكد من الوحدة")</f>
        <v/>
      </c>
      <c r="H3430" s="31" t="str">
        <f>IFERROR(IF(E3430&lt;&gt;"",VLOOKUP(E3430,'تكويد الاصناف'!$B$3:$L$5500,9,FALSE),""),"تأكد من السعر")</f>
        <v/>
      </c>
      <c r="I3430" s="31"/>
      <c r="J3430" s="33" t="str">
        <f t="shared" si="53"/>
        <v/>
      </c>
      <c r="K3430" s="33"/>
      <c r="L3430" s="31"/>
      <c r="M3430" s="31"/>
    </row>
    <row r="3431" spans="2:13" x14ac:dyDescent="0.2">
      <c r="B3431" s="29" t="str">
        <f>IF(C3431&lt;&gt;"",COUNT($B$2:B3430)+1,"")</f>
        <v/>
      </c>
      <c r="C3431" s="30"/>
      <c r="D3431" s="31"/>
      <c r="E3431" s="32"/>
      <c r="F3431" s="31" t="str">
        <f>IFERROR(IF(E3431&lt;&gt;"",VLOOKUP(E3431,'تكويد الاصناف'!$B$3:$L$5500,3,FALSE),""),"تأكد من الكود")</f>
        <v/>
      </c>
      <c r="G3431" s="31" t="str">
        <f>IFERROR(IF(E3431&lt;&gt;"",VLOOKUP(E3431,'تكويد الاصناف'!$B$3:$L$5500,4,FALSE),""),"تأكد من الوحدة")</f>
        <v/>
      </c>
      <c r="H3431" s="31" t="str">
        <f>IFERROR(IF(E3431&lt;&gt;"",VLOOKUP(E3431,'تكويد الاصناف'!$B$3:$L$5500,9,FALSE),""),"تأكد من السعر")</f>
        <v/>
      </c>
      <c r="I3431" s="31"/>
      <c r="J3431" s="33" t="str">
        <f t="shared" si="53"/>
        <v/>
      </c>
      <c r="K3431" s="33"/>
      <c r="L3431" s="31"/>
      <c r="M3431" s="31"/>
    </row>
    <row r="3432" spans="2:13" x14ac:dyDescent="0.2">
      <c r="B3432" s="29" t="str">
        <f>IF(C3432&lt;&gt;"",COUNT($B$2:B3431)+1,"")</f>
        <v/>
      </c>
      <c r="C3432" s="30"/>
      <c r="D3432" s="31"/>
      <c r="E3432" s="32"/>
      <c r="F3432" s="31" t="str">
        <f>IFERROR(IF(E3432&lt;&gt;"",VLOOKUP(E3432,'تكويد الاصناف'!$B$3:$L$5500,3,FALSE),""),"تأكد من الكود")</f>
        <v/>
      </c>
      <c r="G3432" s="31" t="str">
        <f>IFERROR(IF(E3432&lt;&gt;"",VLOOKUP(E3432,'تكويد الاصناف'!$B$3:$L$5500,4,FALSE),""),"تأكد من الوحدة")</f>
        <v/>
      </c>
      <c r="H3432" s="31" t="str">
        <f>IFERROR(IF(E3432&lt;&gt;"",VLOOKUP(E3432,'تكويد الاصناف'!$B$3:$L$5500,9,FALSE),""),"تأكد من السعر")</f>
        <v/>
      </c>
      <c r="I3432" s="31"/>
      <c r="J3432" s="33" t="str">
        <f t="shared" si="53"/>
        <v/>
      </c>
      <c r="K3432" s="33"/>
      <c r="L3432" s="31"/>
      <c r="M3432" s="31"/>
    </row>
    <row r="3433" spans="2:13" x14ac:dyDescent="0.2">
      <c r="B3433" s="29" t="str">
        <f>IF(C3433&lt;&gt;"",COUNT($B$2:B3432)+1,"")</f>
        <v/>
      </c>
      <c r="C3433" s="30"/>
      <c r="D3433" s="31"/>
      <c r="E3433" s="32"/>
      <c r="F3433" s="31" t="str">
        <f>IFERROR(IF(E3433&lt;&gt;"",VLOOKUP(E3433,'تكويد الاصناف'!$B$3:$L$5500,3,FALSE),""),"تأكد من الكود")</f>
        <v/>
      </c>
      <c r="G3433" s="31" t="str">
        <f>IFERROR(IF(E3433&lt;&gt;"",VLOOKUP(E3433,'تكويد الاصناف'!$B$3:$L$5500,4,FALSE),""),"تأكد من الوحدة")</f>
        <v/>
      </c>
      <c r="H3433" s="31" t="str">
        <f>IFERROR(IF(E3433&lt;&gt;"",VLOOKUP(E3433,'تكويد الاصناف'!$B$3:$L$5500,9,FALSE),""),"تأكد من السعر")</f>
        <v/>
      </c>
      <c r="I3433" s="31"/>
      <c r="J3433" s="33" t="str">
        <f t="shared" si="53"/>
        <v/>
      </c>
      <c r="K3433" s="33"/>
      <c r="L3433" s="31"/>
      <c r="M3433" s="31"/>
    </row>
    <row r="3434" spans="2:13" x14ac:dyDescent="0.2">
      <c r="B3434" s="29" t="str">
        <f>IF(C3434&lt;&gt;"",COUNT($B$2:B3433)+1,"")</f>
        <v/>
      </c>
      <c r="C3434" s="30"/>
      <c r="D3434" s="31"/>
      <c r="E3434" s="32"/>
      <c r="F3434" s="31" t="str">
        <f>IFERROR(IF(E3434&lt;&gt;"",VLOOKUP(E3434,'تكويد الاصناف'!$B$3:$L$5500,3,FALSE),""),"تأكد من الكود")</f>
        <v/>
      </c>
      <c r="G3434" s="31" t="str">
        <f>IFERROR(IF(E3434&lt;&gt;"",VLOOKUP(E3434,'تكويد الاصناف'!$B$3:$L$5500,4,FALSE),""),"تأكد من الوحدة")</f>
        <v/>
      </c>
      <c r="H3434" s="31" t="str">
        <f>IFERROR(IF(E3434&lt;&gt;"",VLOOKUP(E3434,'تكويد الاصناف'!$B$3:$L$5500,9,FALSE),""),"تأكد من السعر")</f>
        <v/>
      </c>
      <c r="I3434" s="31"/>
      <c r="J3434" s="33" t="str">
        <f t="shared" si="53"/>
        <v/>
      </c>
      <c r="K3434" s="33"/>
      <c r="L3434" s="31"/>
      <c r="M3434" s="31"/>
    </row>
    <row r="3435" spans="2:13" x14ac:dyDescent="0.2">
      <c r="B3435" s="29" t="str">
        <f>IF(C3435&lt;&gt;"",COUNT($B$2:B3434)+1,"")</f>
        <v/>
      </c>
      <c r="C3435" s="30"/>
      <c r="D3435" s="31"/>
      <c r="E3435" s="32"/>
      <c r="F3435" s="31" t="str">
        <f>IFERROR(IF(E3435&lt;&gt;"",VLOOKUP(E3435,'تكويد الاصناف'!$B$3:$L$5500,3,FALSE),""),"تأكد من الكود")</f>
        <v/>
      </c>
      <c r="G3435" s="31" t="str">
        <f>IFERROR(IF(E3435&lt;&gt;"",VLOOKUP(E3435,'تكويد الاصناف'!$B$3:$L$5500,4,FALSE),""),"تأكد من الوحدة")</f>
        <v/>
      </c>
      <c r="H3435" s="31" t="str">
        <f>IFERROR(IF(E3435&lt;&gt;"",VLOOKUP(E3435,'تكويد الاصناف'!$B$3:$L$5500,9,FALSE),""),"تأكد من السعر")</f>
        <v/>
      </c>
      <c r="I3435" s="31"/>
      <c r="J3435" s="33" t="str">
        <f t="shared" si="53"/>
        <v/>
      </c>
      <c r="K3435" s="33"/>
      <c r="L3435" s="31"/>
      <c r="M3435" s="31"/>
    </row>
    <row r="3436" spans="2:13" x14ac:dyDescent="0.2">
      <c r="B3436" s="29" t="str">
        <f>IF(C3436&lt;&gt;"",COUNT($B$2:B3435)+1,"")</f>
        <v/>
      </c>
      <c r="C3436" s="30"/>
      <c r="D3436" s="31"/>
      <c r="E3436" s="32"/>
      <c r="F3436" s="31" t="str">
        <f>IFERROR(IF(E3436&lt;&gt;"",VLOOKUP(E3436,'تكويد الاصناف'!$B$3:$L$5500,3,FALSE),""),"تأكد من الكود")</f>
        <v/>
      </c>
      <c r="G3436" s="31" t="str">
        <f>IFERROR(IF(E3436&lt;&gt;"",VLOOKUP(E3436,'تكويد الاصناف'!$B$3:$L$5500,4,FALSE),""),"تأكد من الوحدة")</f>
        <v/>
      </c>
      <c r="H3436" s="31" t="str">
        <f>IFERROR(IF(E3436&lt;&gt;"",VLOOKUP(E3436,'تكويد الاصناف'!$B$3:$L$5500,9,FALSE),""),"تأكد من السعر")</f>
        <v/>
      </c>
      <c r="I3436" s="31"/>
      <c r="J3436" s="33" t="str">
        <f t="shared" si="53"/>
        <v/>
      </c>
      <c r="K3436" s="33"/>
      <c r="L3436" s="31"/>
      <c r="M3436" s="31"/>
    </row>
    <row r="3437" spans="2:13" x14ac:dyDescent="0.2">
      <c r="B3437" s="29" t="str">
        <f>IF(C3437&lt;&gt;"",COUNT($B$2:B3436)+1,"")</f>
        <v/>
      </c>
      <c r="C3437" s="30"/>
      <c r="D3437" s="31"/>
      <c r="E3437" s="32"/>
      <c r="F3437" s="31" t="str">
        <f>IFERROR(IF(E3437&lt;&gt;"",VLOOKUP(E3437,'تكويد الاصناف'!$B$3:$L$5500,3,FALSE),""),"تأكد من الكود")</f>
        <v/>
      </c>
      <c r="G3437" s="31" t="str">
        <f>IFERROR(IF(E3437&lt;&gt;"",VLOOKUP(E3437,'تكويد الاصناف'!$B$3:$L$5500,4,FALSE),""),"تأكد من الوحدة")</f>
        <v/>
      </c>
      <c r="H3437" s="31" t="str">
        <f>IFERROR(IF(E3437&lt;&gt;"",VLOOKUP(E3437,'تكويد الاصناف'!$B$3:$L$5500,9,FALSE),""),"تأكد من السعر")</f>
        <v/>
      </c>
      <c r="I3437" s="31"/>
      <c r="J3437" s="33" t="str">
        <f t="shared" si="53"/>
        <v/>
      </c>
      <c r="K3437" s="33"/>
      <c r="L3437" s="31"/>
      <c r="M3437" s="31"/>
    </row>
    <row r="3438" spans="2:13" x14ac:dyDescent="0.2">
      <c r="B3438" s="29" t="str">
        <f>IF(C3438&lt;&gt;"",COUNT($B$2:B3437)+1,"")</f>
        <v/>
      </c>
      <c r="C3438" s="30"/>
      <c r="D3438" s="31"/>
      <c r="E3438" s="32"/>
      <c r="F3438" s="31" t="str">
        <f>IFERROR(IF(E3438&lt;&gt;"",VLOOKUP(E3438,'تكويد الاصناف'!$B$3:$L$5500,3,FALSE),""),"تأكد من الكود")</f>
        <v/>
      </c>
      <c r="G3438" s="31" t="str">
        <f>IFERROR(IF(E3438&lt;&gt;"",VLOOKUP(E3438,'تكويد الاصناف'!$B$3:$L$5500,4,FALSE),""),"تأكد من الوحدة")</f>
        <v/>
      </c>
      <c r="H3438" s="31" t="str">
        <f>IFERROR(IF(E3438&lt;&gt;"",VLOOKUP(E3438,'تكويد الاصناف'!$B$3:$L$5500,9,FALSE),""),"تأكد من السعر")</f>
        <v/>
      </c>
      <c r="I3438" s="31"/>
      <c r="J3438" s="33" t="str">
        <f t="shared" si="53"/>
        <v/>
      </c>
      <c r="K3438" s="33"/>
      <c r="L3438" s="31"/>
      <c r="M3438" s="31"/>
    </row>
    <row r="3439" spans="2:13" x14ac:dyDescent="0.2">
      <c r="B3439" s="29" t="str">
        <f>IF(C3439&lt;&gt;"",COUNT($B$2:B3438)+1,"")</f>
        <v/>
      </c>
      <c r="C3439" s="30"/>
      <c r="D3439" s="31"/>
      <c r="E3439" s="32"/>
      <c r="F3439" s="31" t="str">
        <f>IFERROR(IF(E3439&lt;&gt;"",VLOOKUP(E3439,'تكويد الاصناف'!$B$3:$L$5500,3,FALSE),""),"تأكد من الكود")</f>
        <v/>
      </c>
      <c r="G3439" s="31" t="str">
        <f>IFERROR(IF(E3439&lt;&gt;"",VLOOKUP(E3439,'تكويد الاصناف'!$B$3:$L$5500,4,FALSE),""),"تأكد من الوحدة")</f>
        <v/>
      </c>
      <c r="H3439" s="31" t="str">
        <f>IFERROR(IF(E3439&lt;&gt;"",VLOOKUP(E3439,'تكويد الاصناف'!$B$3:$L$5500,9,FALSE),""),"تأكد من السعر")</f>
        <v/>
      </c>
      <c r="I3439" s="31"/>
      <c r="J3439" s="33" t="str">
        <f t="shared" si="53"/>
        <v/>
      </c>
      <c r="K3439" s="33"/>
      <c r="L3439" s="31"/>
      <c r="M3439" s="31"/>
    </row>
    <row r="3440" spans="2:13" x14ac:dyDescent="0.2">
      <c r="B3440" s="29" t="str">
        <f>IF(C3440&lt;&gt;"",COUNT($B$2:B3439)+1,"")</f>
        <v/>
      </c>
      <c r="C3440" s="30"/>
      <c r="D3440" s="31"/>
      <c r="E3440" s="32"/>
      <c r="F3440" s="31" t="str">
        <f>IFERROR(IF(E3440&lt;&gt;"",VLOOKUP(E3440,'تكويد الاصناف'!$B$3:$L$5500,3,FALSE),""),"تأكد من الكود")</f>
        <v/>
      </c>
      <c r="G3440" s="31" t="str">
        <f>IFERROR(IF(E3440&lt;&gt;"",VLOOKUP(E3440,'تكويد الاصناف'!$B$3:$L$5500,4,FALSE),""),"تأكد من الوحدة")</f>
        <v/>
      </c>
      <c r="H3440" s="31" t="str">
        <f>IFERROR(IF(E3440&lt;&gt;"",VLOOKUP(E3440,'تكويد الاصناف'!$B$3:$L$5500,9,FALSE),""),"تأكد من السعر")</f>
        <v/>
      </c>
      <c r="I3440" s="31"/>
      <c r="J3440" s="33" t="str">
        <f t="shared" si="53"/>
        <v/>
      </c>
      <c r="K3440" s="33"/>
      <c r="L3440" s="31"/>
      <c r="M3440" s="31"/>
    </row>
    <row r="3441" spans="2:13" x14ac:dyDescent="0.2">
      <c r="B3441" s="29" t="str">
        <f>IF(C3441&lt;&gt;"",COUNT($B$2:B3440)+1,"")</f>
        <v/>
      </c>
      <c r="C3441" s="30"/>
      <c r="D3441" s="31"/>
      <c r="E3441" s="32"/>
      <c r="F3441" s="31" t="str">
        <f>IFERROR(IF(E3441&lt;&gt;"",VLOOKUP(E3441,'تكويد الاصناف'!$B$3:$L$5500,3,FALSE),""),"تأكد من الكود")</f>
        <v/>
      </c>
      <c r="G3441" s="31" t="str">
        <f>IFERROR(IF(E3441&lt;&gt;"",VLOOKUP(E3441,'تكويد الاصناف'!$B$3:$L$5500,4,FALSE),""),"تأكد من الوحدة")</f>
        <v/>
      </c>
      <c r="H3441" s="31" t="str">
        <f>IFERROR(IF(E3441&lt;&gt;"",VLOOKUP(E3441,'تكويد الاصناف'!$B$3:$L$5500,9,FALSE),""),"تأكد من السعر")</f>
        <v/>
      </c>
      <c r="I3441" s="31"/>
      <c r="J3441" s="33" t="str">
        <f t="shared" si="53"/>
        <v/>
      </c>
      <c r="K3441" s="33"/>
      <c r="L3441" s="31"/>
      <c r="M3441" s="31"/>
    </row>
    <row r="3442" spans="2:13" x14ac:dyDescent="0.2">
      <c r="B3442" s="29" t="str">
        <f>IF(C3442&lt;&gt;"",COUNT($B$2:B3441)+1,"")</f>
        <v/>
      </c>
      <c r="C3442" s="30"/>
      <c r="D3442" s="31"/>
      <c r="E3442" s="32"/>
      <c r="F3442" s="31" t="str">
        <f>IFERROR(IF(E3442&lt;&gt;"",VLOOKUP(E3442,'تكويد الاصناف'!$B$3:$L$5500,3,FALSE),""),"تأكد من الكود")</f>
        <v/>
      </c>
      <c r="G3442" s="31" t="str">
        <f>IFERROR(IF(E3442&lt;&gt;"",VLOOKUP(E3442,'تكويد الاصناف'!$B$3:$L$5500,4,FALSE),""),"تأكد من الوحدة")</f>
        <v/>
      </c>
      <c r="H3442" s="31" t="str">
        <f>IFERROR(IF(E3442&lt;&gt;"",VLOOKUP(E3442,'تكويد الاصناف'!$B$3:$L$5500,9,FALSE),""),"تأكد من السعر")</f>
        <v/>
      </c>
      <c r="I3442" s="31"/>
      <c r="J3442" s="33" t="str">
        <f t="shared" si="53"/>
        <v/>
      </c>
      <c r="K3442" s="33"/>
      <c r="L3442" s="31"/>
      <c r="M3442" s="31"/>
    </row>
    <row r="3443" spans="2:13" x14ac:dyDescent="0.2">
      <c r="B3443" s="29" t="str">
        <f>IF(C3443&lt;&gt;"",COUNT($B$2:B3442)+1,"")</f>
        <v/>
      </c>
      <c r="C3443" s="30"/>
      <c r="D3443" s="31"/>
      <c r="E3443" s="32"/>
      <c r="F3443" s="31" t="str">
        <f>IFERROR(IF(E3443&lt;&gt;"",VLOOKUP(E3443,'تكويد الاصناف'!$B$3:$L$5500,3,FALSE),""),"تأكد من الكود")</f>
        <v/>
      </c>
      <c r="G3443" s="31" t="str">
        <f>IFERROR(IF(E3443&lt;&gt;"",VLOOKUP(E3443,'تكويد الاصناف'!$B$3:$L$5500,4,FALSE),""),"تأكد من الوحدة")</f>
        <v/>
      </c>
      <c r="H3443" s="31" t="str">
        <f>IFERROR(IF(E3443&lt;&gt;"",VLOOKUP(E3443,'تكويد الاصناف'!$B$3:$L$5500,9,FALSE),""),"تأكد من السعر")</f>
        <v/>
      </c>
      <c r="I3443" s="31"/>
      <c r="J3443" s="33" t="str">
        <f t="shared" si="53"/>
        <v/>
      </c>
      <c r="K3443" s="33"/>
      <c r="L3443" s="31"/>
      <c r="M3443" s="31"/>
    </row>
    <row r="3444" spans="2:13" x14ac:dyDescent="0.2">
      <c r="B3444" s="29" t="str">
        <f>IF(C3444&lt;&gt;"",COUNT($B$2:B3443)+1,"")</f>
        <v/>
      </c>
      <c r="C3444" s="30"/>
      <c r="D3444" s="31"/>
      <c r="E3444" s="32"/>
      <c r="F3444" s="31" t="str">
        <f>IFERROR(IF(E3444&lt;&gt;"",VLOOKUP(E3444,'تكويد الاصناف'!$B$3:$L$5500,3,FALSE),""),"تأكد من الكود")</f>
        <v/>
      </c>
      <c r="G3444" s="31" t="str">
        <f>IFERROR(IF(E3444&lt;&gt;"",VLOOKUP(E3444,'تكويد الاصناف'!$B$3:$L$5500,4,FALSE),""),"تأكد من الوحدة")</f>
        <v/>
      </c>
      <c r="H3444" s="31" t="str">
        <f>IFERROR(IF(E3444&lt;&gt;"",VLOOKUP(E3444,'تكويد الاصناف'!$B$3:$L$5500,9,FALSE),""),"تأكد من السعر")</f>
        <v/>
      </c>
      <c r="I3444" s="31"/>
      <c r="J3444" s="33" t="str">
        <f t="shared" si="53"/>
        <v/>
      </c>
      <c r="K3444" s="33"/>
      <c r="L3444" s="31"/>
      <c r="M3444" s="31"/>
    </row>
    <row r="3445" spans="2:13" x14ac:dyDescent="0.2">
      <c r="B3445" s="29" t="str">
        <f>IF(C3445&lt;&gt;"",COUNT($B$2:B3444)+1,"")</f>
        <v/>
      </c>
      <c r="C3445" s="30"/>
      <c r="D3445" s="31"/>
      <c r="E3445" s="32"/>
      <c r="F3445" s="31" t="str">
        <f>IFERROR(IF(E3445&lt;&gt;"",VLOOKUP(E3445,'تكويد الاصناف'!$B$3:$L$5500,3,FALSE),""),"تأكد من الكود")</f>
        <v/>
      </c>
      <c r="G3445" s="31" t="str">
        <f>IFERROR(IF(E3445&lt;&gt;"",VLOOKUP(E3445,'تكويد الاصناف'!$B$3:$L$5500,4,FALSE),""),"تأكد من الوحدة")</f>
        <v/>
      </c>
      <c r="H3445" s="31" t="str">
        <f>IFERROR(IF(E3445&lt;&gt;"",VLOOKUP(E3445,'تكويد الاصناف'!$B$3:$L$5500,9,FALSE),""),"تأكد من السعر")</f>
        <v/>
      </c>
      <c r="I3445" s="31"/>
      <c r="J3445" s="33" t="str">
        <f t="shared" si="53"/>
        <v/>
      </c>
      <c r="K3445" s="33"/>
      <c r="L3445" s="31"/>
      <c r="M3445" s="31"/>
    </row>
    <row r="3446" spans="2:13" x14ac:dyDescent="0.2">
      <c r="B3446" s="29" t="str">
        <f>IF(C3446&lt;&gt;"",COUNT($B$2:B3445)+1,"")</f>
        <v/>
      </c>
      <c r="C3446" s="30"/>
      <c r="D3446" s="31"/>
      <c r="E3446" s="32"/>
      <c r="F3446" s="31" t="str">
        <f>IFERROR(IF(E3446&lt;&gt;"",VLOOKUP(E3446,'تكويد الاصناف'!$B$3:$L$5500,3,FALSE),""),"تأكد من الكود")</f>
        <v/>
      </c>
      <c r="G3446" s="31" t="str">
        <f>IFERROR(IF(E3446&lt;&gt;"",VLOOKUP(E3446,'تكويد الاصناف'!$B$3:$L$5500,4,FALSE),""),"تأكد من الوحدة")</f>
        <v/>
      </c>
      <c r="H3446" s="31" t="str">
        <f>IFERROR(IF(E3446&lt;&gt;"",VLOOKUP(E3446,'تكويد الاصناف'!$B$3:$L$5500,9,FALSE),""),"تأكد من السعر")</f>
        <v/>
      </c>
      <c r="I3446" s="31"/>
      <c r="J3446" s="33" t="str">
        <f t="shared" si="53"/>
        <v/>
      </c>
      <c r="K3446" s="33"/>
      <c r="L3446" s="31"/>
      <c r="M3446" s="31"/>
    </row>
    <row r="3447" spans="2:13" x14ac:dyDescent="0.2">
      <c r="B3447" s="29" t="str">
        <f>IF(C3447&lt;&gt;"",COUNT($B$2:B3446)+1,"")</f>
        <v/>
      </c>
      <c r="C3447" s="30"/>
      <c r="D3447" s="31"/>
      <c r="E3447" s="32"/>
      <c r="F3447" s="31" t="str">
        <f>IFERROR(IF(E3447&lt;&gt;"",VLOOKUP(E3447,'تكويد الاصناف'!$B$3:$L$5500,3,FALSE),""),"تأكد من الكود")</f>
        <v/>
      </c>
      <c r="G3447" s="31" t="str">
        <f>IFERROR(IF(E3447&lt;&gt;"",VLOOKUP(E3447,'تكويد الاصناف'!$B$3:$L$5500,4,FALSE),""),"تأكد من الوحدة")</f>
        <v/>
      </c>
      <c r="H3447" s="31" t="str">
        <f>IFERROR(IF(E3447&lt;&gt;"",VLOOKUP(E3447,'تكويد الاصناف'!$B$3:$L$5500,9,FALSE),""),"تأكد من السعر")</f>
        <v/>
      </c>
      <c r="I3447" s="31"/>
      <c r="J3447" s="33" t="str">
        <f t="shared" si="53"/>
        <v/>
      </c>
      <c r="K3447" s="33"/>
      <c r="L3447" s="31"/>
      <c r="M3447" s="31"/>
    </row>
    <row r="3448" spans="2:13" x14ac:dyDescent="0.2">
      <c r="B3448" s="29" t="str">
        <f>IF(C3448&lt;&gt;"",COUNT($B$2:B3447)+1,"")</f>
        <v/>
      </c>
      <c r="C3448" s="30"/>
      <c r="D3448" s="31"/>
      <c r="E3448" s="32"/>
      <c r="F3448" s="31" t="str">
        <f>IFERROR(IF(E3448&lt;&gt;"",VLOOKUP(E3448,'تكويد الاصناف'!$B$3:$L$5500,3,FALSE),""),"تأكد من الكود")</f>
        <v/>
      </c>
      <c r="G3448" s="31" t="str">
        <f>IFERROR(IF(E3448&lt;&gt;"",VLOOKUP(E3448,'تكويد الاصناف'!$B$3:$L$5500,4,FALSE),""),"تأكد من الوحدة")</f>
        <v/>
      </c>
      <c r="H3448" s="31" t="str">
        <f>IFERROR(IF(E3448&lt;&gt;"",VLOOKUP(E3448,'تكويد الاصناف'!$B$3:$L$5500,9,FALSE),""),"تأكد من السعر")</f>
        <v/>
      </c>
      <c r="I3448" s="31"/>
      <c r="J3448" s="33" t="str">
        <f t="shared" si="53"/>
        <v/>
      </c>
      <c r="K3448" s="33"/>
      <c r="L3448" s="31"/>
      <c r="M3448" s="31"/>
    </row>
    <row r="3449" spans="2:13" x14ac:dyDescent="0.2">
      <c r="B3449" s="29" t="str">
        <f>IF(C3449&lt;&gt;"",COUNT($B$2:B3448)+1,"")</f>
        <v/>
      </c>
      <c r="C3449" s="30"/>
      <c r="D3449" s="31"/>
      <c r="E3449" s="32"/>
      <c r="F3449" s="31" t="str">
        <f>IFERROR(IF(E3449&lt;&gt;"",VLOOKUP(E3449,'تكويد الاصناف'!$B$3:$L$5500,3,FALSE),""),"تأكد من الكود")</f>
        <v/>
      </c>
      <c r="G3449" s="31" t="str">
        <f>IFERROR(IF(E3449&lt;&gt;"",VLOOKUP(E3449,'تكويد الاصناف'!$B$3:$L$5500,4,FALSE),""),"تأكد من الوحدة")</f>
        <v/>
      </c>
      <c r="H3449" s="31" t="str">
        <f>IFERROR(IF(E3449&lt;&gt;"",VLOOKUP(E3449,'تكويد الاصناف'!$B$3:$L$5500,9,FALSE),""),"تأكد من السعر")</f>
        <v/>
      </c>
      <c r="I3449" s="31"/>
      <c r="J3449" s="33" t="str">
        <f t="shared" si="53"/>
        <v/>
      </c>
      <c r="K3449" s="33"/>
      <c r="L3449" s="31"/>
      <c r="M3449" s="31"/>
    </row>
    <row r="3450" spans="2:13" x14ac:dyDescent="0.2">
      <c r="B3450" s="29" t="str">
        <f>IF(C3450&lt;&gt;"",COUNT($B$2:B3449)+1,"")</f>
        <v/>
      </c>
      <c r="C3450" s="30"/>
      <c r="D3450" s="31"/>
      <c r="E3450" s="32"/>
      <c r="F3450" s="31" t="str">
        <f>IFERROR(IF(E3450&lt;&gt;"",VLOOKUP(E3450,'تكويد الاصناف'!$B$3:$L$5500,3,FALSE),""),"تأكد من الكود")</f>
        <v/>
      </c>
      <c r="G3450" s="31" t="str">
        <f>IFERROR(IF(E3450&lt;&gt;"",VLOOKUP(E3450,'تكويد الاصناف'!$B$3:$L$5500,4,FALSE),""),"تأكد من الوحدة")</f>
        <v/>
      </c>
      <c r="H3450" s="31" t="str">
        <f>IFERROR(IF(E3450&lt;&gt;"",VLOOKUP(E3450,'تكويد الاصناف'!$B$3:$L$5500,9,FALSE),""),"تأكد من السعر")</f>
        <v/>
      </c>
      <c r="I3450" s="31"/>
      <c r="J3450" s="33" t="str">
        <f t="shared" si="53"/>
        <v/>
      </c>
      <c r="K3450" s="33"/>
      <c r="L3450" s="31"/>
      <c r="M3450" s="31"/>
    </row>
    <row r="3451" spans="2:13" x14ac:dyDescent="0.2">
      <c r="B3451" s="29" t="str">
        <f>IF(C3451&lt;&gt;"",COUNT($B$2:B3450)+1,"")</f>
        <v/>
      </c>
      <c r="C3451" s="30"/>
      <c r="D3451" s="31"/>
      <c r="E3451" s="32"/>
      <c r="F3451" s="31" t="str">
        <f>IFERROR(IF(E3451&lt;&gt;"",VLOOKUP(E3451,'تكويد الاصناف'!$B$3:$L$5500,3,FALSE),""),"تأكد من الكود")</f>
        <v/>
      </c>
      <c r="G3451" s="31" t="str">
        <f>IFERROR(IF(E3451&lt;&gt;"",VLOOKUP(E3451,'تكويد الاصناف'!$B$3:$L$5500,4,FALSE),""),"تأكد من الوحدة")</f>
        <v/>
      </c>
      <c r="H3451" s="31" t="str">
        <f>IFERROR(IF(E3451&lt;&gt;"",VLOOKUP(E3451,'تكويد الاصناف'!$B$3:$L$5500,9,FALSE),""),"تأكد من السعر")</f>
        <v/>
      </c>
      <c r="I3451" s="31"/>
      <c r="J3451" s="33" t="str">
        <f t="shared" si="53"/>
        <v/>
      </c>
      <c r="K3451" s="33"/>
      <c r="L3451" s="31"/>
      <c r="M3451" s="31"/>
    </row>
    <row r="3452" spans="2:13" x14ac:dyDescent="0.2">
      <c r="B3452" s="29" t="str">
        <f>IF(C3452&lt;&gt;"",COUNT($B$2:B3451)+1,"")</f>
        <v/>
      </c>
      <c r="C3452" s="30"/>
      <c r="D3452" s="31"/>
      <c r="E3452" s="32"/>
      <c r="F3452" s="31" t="str">
        <f>IFERROR(IF(E3452&lt;&gt;"",VLOOKUP(E3452,'تكويد الاصناف'!$B$3:$L$5500,3,FALSE),""),"تأكد من الكود")</f>
        <v/>
      </c>
      <c r="G3452" s="31" t="str">
        <f>IFERROR(IF(E3452&lt;&gt;"",VLOOKUP(E3452,'تكويد الاصناف'!$B$3:$L$5500,4,FALSE),""),"تأكد من الوحدة")</f>
        <v/>
      </c>
      <c r="H3452" s="31" t="str">
        <f>IFERROR(IF(E3452&lt;&gt;"",VLOOKUP(E3452,'تكويد الاصناف'!$B$3:$L$5500,9,FALSE),""),"تأكد من السعر")</f>
        <v/>
      </c>
      <c r="I3452" s="31"/>
      <c r="J3452" s="33" t="str">
        <f t="shared" si="53"/>
        <v/>
      </c>
      <c r="K3452" s="33"/>
      <c r="L3452" s="31"/>
      <c r="M3452" s="31"/>
    </row>
    <row r="3453" spans="2:13" x14ac:dyDescent="0.2">
      <c r="B3453" s="29" t="str">
        <f>IF(C3453&lt;&gt;"",COUNT($B$2:B3452)+1,"")</f>
        <v/>
      </c>
      <c r="C3453" s="30"/>
      <c r="D3453" s="31"/>
      <c r="E3453" s="32"/>
      <c r="F3453" s="31" t="str">
        <f>IFERROR(IF(E3453&lt;&gt;"",VLOOKUP(E3453,'تكويد الاصناف'!$B$3:$L$5500,3,FALSE),""),"تأكد من الكود")</f>
        <v/>
      </c>
      <c r="G3453" s="31" t="str">
        <f>IFERROR(IF(E3453&lt;&gt;"",VLOOKUP(E3453,'تكويد الاصناف'!$B$3:$L$5500,4,FALSE),""),"تأكد من الوحدة")</f>
        <v/>
      </c>
      <c r="H3453" s="31" t="str">
        <f>IFERROR(IF(E3453&lt;&gt;"",VLOOKUP(E3453,'تكويد الاصناف'!$B$3:$L$5500,9,FALSE),""),"تأكد من السعر")</f>
        <v/>
      </c>
      <c r="I3453" s="31"/>
      <c r="J3453" s="33" t="str">
        <f t="shared" si="53"/>
        <v/>
      </c>
      <c r="K3453" s="33"/>
      <c r="L3453" s="31"/>
      <c r="M3453" s="31"/>
    </row>
    <row r="3454" spans="2:13" x14ac:dyDescent="0.2">
      <c r="B3454" s="29" t="str">
        <f>IF(C3454&lt;&gt;"",COUNT($B$2:B3453)+1,"")</f>
        <v/>
      </c>
      <c r="C3454" s="30"/>
      <c r="D3454" s="31"/>
      <c r="E3454" s="32"/>
      <c r="F3454" s="31" t="str">
        <f>IFERROR(IF(E3454&lt;&gt;"",VLOOKUP(E3454,'تكويد الاصناف'!$B$3:$L$5500,3,FALSE),""),"تأكد من الكود")</f>
        <v/>
      </c>
      <c r="G3454" s="31" t="str">
        <f>IFERROR(IF(E3454&lt;&gt;"",VLOOKUP(E3454,'تكويد الاصناف'!$B$3:$L$5500,4,FALSE),""),"تأكد من الوحدة")</f>
        <v/>
      </c>
      <c r="H3454" s="31" t="str">
        <f>IFERROR(IF(E3454&lt;&gt;"",VLOOKUP(E3454,'تكويد الاصناف'!$B$3:$L$5500,9,FALSE),""),"تأكد من السعر")</f>
        <v/>
      </c>
      <c r="I3454" s="31"/>
      <c r="J3454" s="33" t="str">
        <f t="shared" si="53"/>
        <v/>
      </c>
      <c r="K3454" s="33"/>
      <c r="L3454" s="31"/>
      <c r="M3454" s="31"/>
    </row>
    <row r="3455" spans="2:13" x14ac:dyDescent="0.2">
      <c r="B3455" s="29" t="str">
        <f>IF(C3455&lt;&gt;"",COUNT($B$2:B3454)+1,"")</f>
        <v/>
      </c>
      <c r="C3455" s="30"/>
      <c r="D3455" s="31"/>
      <c r="E3455" s="32"/>
      <c r="F3455" s="31" t="str">
        <f>IFERROR(IF(E3455&lt;&gt;"",VLOOKUP(E3455,'تكويد الاصناف'!$B$3:$L$5500,3,FALSE),""),"تأكد من الكود")</f>
        <v/>
      </c>
      <c r="G3455" s="31" t="str">
        <f>IFERROR(IF(E3455&lt;&gt;"",VLOOKUP(E3455,'تكويد الاصناف'!$B$3:$L$5500,4,FALSE),""),"تأكد من الوحدة")</f>
        <v/>
      </c>
      <c r="H3455" s="31" t="str">
        <f>IFERROR(IF(E3455&lt;&gt;"",VLOOKUP(E3455,'تكويد الاصناف'!$B$3:$L$5500,9,FALSE),""),"تأكد من السعر")</f>
        <v/>
      </c>
      <c r="I3455" s="31"/>
      <c r="J3455" s="33" t="str">
        <f t="shared" si="53"/>
        <v/>
      </c>
      <c r="K3455" s="33"/>
      <c r="L3455" s="31"/>
      <c r="M3455" s="31"/>
    </row>
    <row r="3456" spans="2:13" x14ac:dyDescent="0.2">
      <c r="B3456" s="29" t="str">
        <f>IF(C3456&lt;&gt;"",COUNT($B$2:B3455)+1,"")</f>
        <v/>
      </c>
      <c r="C3456" s="30"/>
      <c r="D3456" s="31"/>
      <c r="E3456" s="32"/>
      <c r="F3456" s="31" t="str">
        <f>IFERROR(IF(E3456&lt;&gt;"",VLOOKUP(E3456,'تكويد الاصناف'!$B$3:$L$5500,3,FALSE),""),"تأكد من الكود")</f>
        <v/>
      </c>
      <c r="G3456" s="31" t="str">
        <f>IFERROR(IF(E3456&lt;&gt;"",VLOOKUP(E3456,'تكويد الاصناف'!$B$3:$L$5500,4,FALSE),""),"تأكد من الوحدة")</f>
        <v/>
      </c>
      <c r="H3456" s="31" t="str">
        <f>IFERROR(IF(E3456&lt;&gt;"",VLOOKUP(E3456,'تكويد الاصناف'!$B$3:$L$5500,9,FALSE),""),"تأكد من السعر")</f>
        <v/>
      </c>
      <c r="I3456" s="31"/>
      <c r="J3456" s="33" t="str">
        <f t="shared" si="53"/>
        <v/>
      </c>
      <c r="K3456" s="33"/>
      <c r="L3456" s="31"/>
      <c r="M3456" s="31"/>
    </row>
    <row r="3457" spans="2:13" x14ac:dyDescent="0.2">
      <c r="B3457" s="29" t="str">
        <f>IF(C3457&lt;&gt;"",COUNT($B$2:B3456)+1,"")</f>
        <v/>
      </c>
      <c r="C3457" s="30"/>
      <c r="D3457" s="31"/>
      <c r="E3457" s="32"/>
      <c r="F3457" s="31" t="str">
        <f>IFERROR(IF(E3457&lt;&gt;"",VLOOKUP(E3457,'تكويد الاصناف'!$B$3:$L$5500,3,FALSE),""),"تأكد من الكود")</f>
        <v/>
      </c>
      <c r="G3457" s="31" t="str">
        <f>IFERROR(IF(E3457&lt;&gt;"",VLOOKUP(E3457,'تكويد الاصناف'!$B$3:$L$5500,4,FALSE),""),"تأكد من الوحدة")</f>
        <v/>
      </c>
      <c r="H3457" s="31" t="str">
        <f>IFERROR(IF(E3457&lt;&gt;"",VLOOKUP(E3457,'تكويد الاصناف'!$B$3:$L$5500,9,FALSE),""),"تأكد من السعر")</f>
        <v/>
      </c>
      <c r="I3457" s="31"/>
      <c r="J3457" s="33" t="str">
        <f t="shared" si="53"/>
        <v/>
      </c>
      <c r="K3457" s="33"/>
      <c r="L3457" s="31"/>
      <c r="M3457" s="31"/>
    </row>
    <row r="3458" spans="2:13" x14ac:dyDescent="0.2">
      <c r="B3458" s="29" t="str">
        <f>IF(C3458&lt;&gt;"",COUNT($B$2:B3457)+1,"")</f>
        <v/>
      </c>
      <c r="C3458" s="30"/>
      <c r="D3458" s="31"/>
      <c r="E3458" s="32"/>
      <c r="F3458" s="31" t="str">
        <f>IFERROR(IF(E3458&lt;&gt;"",VLOOKUP(E3458,'تكويد الاصناف'!$B$3:$L$5500,3,FALSE),""),"تأكد من الكود")</f>
        <v/>
      </c>
      <c r="G3458" s="31" t="str">
        <f>IFERROR(IF(E3458&lt;&gt;"",VLOOKUP(E3458,'تكويد الاصناف'!$B$3:$L$5500,4,FALSE),""),"تأكد من الوحدة")</f>
        <v/>
      </c>
      <c r="H3458" s="31" t="str">
        <f>IFERROR(IF(E3458&lt;&gt;"",VLOOKUP(E3458,'تكويد الاصناف'!$B$3:$L$5500,9,FALSE),""),"تأكد من السعر")</f>
        <v/>
      </c>
      <c r="I3458" s="31"/>
      <c r="J3458" s="33" t="str">
        <f t="shared" si="53"/>
        <v/>
      </c>
      <c r="K3458" s="33"/>
      <c r="L3458" s="31"/>
      <c r="M3458" s="31"/>
    </row>
    <row r="3459" spans="2:13" x14ac:dyDescent="0.2">
      <c r="B3459" s="29" t="str">
        <f>IF(C3459&lt;&gt;"",COUNT($B$2:B3458)+1,"")</f>
        <v/>
      </c>
      <c r="C3459" s="30"/>
      <c r="D3459" s="31"/>
      <c r="E3459" s="32"/>
      <c r="F3459" s="31" t="str">
        <f>IFERROR(IF(E3459&lt;&gt;"",VLOOKUP(E3459,'تكويد الاصناف'!$B$3:$L$5500,3,FALSE),""),"تأكد من الكود")</f>
        <v/>
      </c>
      <c r="G3459" s="31" t="str">
        <f>IFERROR(IF(E3459&lt;&gt;"",VLOOKUP(E3459,'تكويد الاصناف'!$B$3:$L$5500,4,FALSE),""),"تأكد من الوحدة")</f>
        <v/>
      </c>
      <c r="H3459" s="31" t="str">
        <f>IFERROR(IF(E3459&lt;&gt;"",VLOOKUP(E3459,'تكويد الاصناف'!$B$3:$L$5500,9,FALSE),""),"تأكد من السعر")</f>
        <v/>
      </c>
      <c r="I3459" s="31"/>
      <c r="J3459" s="33" t="str">
        <f t="shared" ref="J3459:J3522" si="54">IFERROR(I3459*H3459,"")</f>
        <v/>
      </c>
      <c r="K3459" s="33"/>
      <c r="L3459" s="31"/>
      <c r="M3459" s="31"/>
    </row>
    <row r="3460" spans="2:13" x14ac:dyDescent="0.2">
      <c r="B3460" s="29" t="str">
        <f>IF(C3460&lt;&gt;"",COUNT($B$2:B3459)+1,"")</f>
        <v/>
      </c>
      <c r="C3460" s="30"/>
      <c r="D3460" s="31"/>
      <c r="E3460" s="32"/>
      <c r="F3460" s="31" t="str">
        <f>IFERROR(IF(E3460&lt;&gt;"",VLOOKUP(E3460,'تكويد الاصناف'!$B$3:$L$5500,3,FALSE),""),"تأكد من الكود")</f>
        <v/>
      </c>
      <c r="G3460" s="31" t="str">
        <f>IFERROR(IF(E3460&lt;&gt;"",VLOOKUP(E3460,'تكويد الاصناف'!$B$3:$L$5500,4,FALSE),""),"تأكد من الوحدة")</f>
        <v/>
      </c>
      <c r="H3460" s="31" t="str">
        <f>IFERROR(IF(E3460&lt;&gt;"",VLOOKUP(E3460,'تكويد الاصناف'!$B$3:$L$5500,9,FALSE),""),"تأكد من السعر")</f>
        <v/>
      </c>
      <c r="I3460" s="31"/>
      <c r="J3460" s="33" t="str">
        <f t="shared" si="54"/>
        <v/>
      </c>
      <c r="K3460" s="33"/>
      <c r="L3460" s="31"/>
      <c r="M3460" s="31"/>
    </row>
    <row r="3461" spans="2:13" x14ac:dyDescent="0.2">
      <c r="B3461" s="29" t="str">
        <f>IF(C3461&lt;&gt;"",COUNT($B$2:B3460)+1,"")</f>
        <v/>
      </c>
      <c r="C3461" s="30"/>
      <c r="D3461" s="31"/>
      <c r="E3461" s="32"/>
      <c r="F3461" s="31" t="str">
        <f>IFERROR(IF(E3461&lt;&gt;"",VLOOKUP(E3461,'تكويد الاصناف'!$B$3:$L$5500,3,FALSE),""),"تأكد من الكود")</f>
        <v/>
      </c>
      <c r="G3461" s="31" t="str">
        <f>IFERROR(IF(E3461&lt;&gt;"",VLOOKUP(E3461,'تكويد الاصناف'!$B$3:$L$5500,4,FALSE),""),"تأكد من الوحدة")</f>
        <v/>
      </c>
      <c r="H3461" s="31" t="str">
        <f>IFERROR(IF(E3461&lt;&gt;"",VLOOKUP(E3461,'تكويد الاصناف'!$B$3:$L$5500,9,FALSE),""),"تأكد من السعر")</f>
        <v/>
      </c>
      <c r="I3461" s="31"/>
      <c r="J3461" s="33" t="str">
        <f t="shared" si="54"/>
        <v/>
      </c>
      <c r="K3461" s="33"/>
      <c r="L3461" s="31"/>
      <c r="M3461" s="31"/>
    </row>
    <row r="3462" spans="2:13" x14ac:dyDescent="0.2">
      <c r="B3462" s="29" t="str">
        <f>IF(C3462&lt;&gt;"",COUNT($B$2:B3461)+1,"")</f>
        <v/>
      </c>
      <c r="C3462" s="30"/>
      <c r="D3462" s="31"/>
      <c r="E3462" s="32"/>
      <c r="F3462" s="31" t="str">
        <f>IFERROR(IF(E3462&lt;&gt;"",VLOOKUP(E3462,'تكويد الاصناف'!$B$3:$L$5500,3,FALSE),""),"تأكد من الكود")</f>
        <v/>
      </c>
      <c r="G3462" s="31" t="str">
        <f>IFERROR(IF(E3462&lt;&gt;"",VLOOKUP(E3462,'تكويد الاصناف'!$B$3:$L$5500,4,FALSE),""),"تأكد من الوحدة")</f>
        <v/>
      </c>
      <c r="H3462" s="31" t="str">
        <f>IFERROR(IF(E3462&lt;&gt;"",VLOOKUP(E3462,'تكويد الاصناف'!$B$3:$L$5500,9,FALSE),""),"تأكد من السعر")</f>
        <v/>
      </c>
      <c r="I3462" s="31"/>
      <c r="J3462" s="33" t="str">
        <f t="shared" si="54"/>
        <v/>
      </c>
      <c r="K3462" s="33"/>
      <c r="L3462" s="31"/>
      <c r="M3462" s="31"/>
    </row>
    <row r="3463" spans="2:13" x14ac:dyDescent="0.2">
      <c r="B3463" s="29" t="str">
        <f>IF(C3463&lt;&gt;"",COUNT($B$2:B3462)+1,"")</f>
        <v/>
      </c>
      <c r="C3463" s="30"/>
      <c r="D3463" s="31"/>
      <c r="E3463" s="32"/>
      <c r="F3463" s="31" t="str">
        <f>IFERROR(IF(E3463&lt;&gt;"",VLOOKUP(E3463,'تكويد الاصناف'!$B$3:$L$5500,3,FALSE),""),"تأكد من الكود")</f>
        <v/>
      </c>
      <c r="G3463" s="31" t="str">
        <f>IFERROR(IF(E3463&lt;&gt;"",VLOOKUP(E3463,'تكويد الاصناف'!$B$3:$L$5500,4,FALSE),""),"تأكد من الوحدة")</f>
        <v/>
      </c>
      <c r="H3463" s="31" t="str">
        <f>IFERROR(IF(E3463&lt;&gt;"",VLOOKUP(E3463,'تكويد الاصناف'!$B$3:$L$5500,9,FALSE),""),"تأكد من السعر")</f>
        <v/>
      </c>
      <c r="I3463" s="31"/>
      <c r="J3463" s="33" t="str">
        <f t="shared" si="54"/>
        <v/>
      </c>
      <c r="K3463" s="33"/>
      <c r="L3463" s="31"/>
      <c r="M3463" s="31"/>
    </row>
    <row r="3464" spans="2:13" x14ac:dyDescent="0.2">
      <c r="B3464" s="29" t="str">
        <f>IF(C3464&lt;&gt;"",COUNT($B$2:B3463)+1,"")</f>
        <v/>
      </c>
      <c r="C3464" s="30"/>
      <c r="D3464" s="31"/>
      <c r="E3464" s="32"/>
      <c r="F3464" s="31" t="str">
        <f>IFERROR(IF(E3464&lt;&gt;"",VLOOKUP(E3464,'تكويد الاصناف'!$B$3:$L$5500,3,FALSE),""),"تأكد من الكود")</f>
        <v/>
      </c>
      <c r="G3464" s="31" t="str">
        <f>IFERROR(IF(E3464&lt;&gt;"",VLOOKUP(E3464,'تكويد الاصناف'!$B$3:$L$5500,4,FALSE),""),"تأكد من الوحدة")</f>
        <v/>
      </c>
      <c r="H3464" s="31" t="str">
        <f>IFERROR(IF(E3464&lt;&gt;"",VLOOKUP(E3464,'تكويد الاصناف'!$B$3:$L$5500,9,FALSE),""),"تأكد من السعر")</f>
        <v/>
      </c>
      <c r="I3464" s="31"/>
      <c r="J3464" s="33" t="str">
        <f t="shared" si="54"/>
        <v/>
      </c>
      <c r="K3464" s="33"/>
      <c r="L3464" s="31"/>
      <c r="M3464" s="31"/>
    </row>
    <row r="3465" spans="2:13" x14ac:dyDescent="0.2">
      <c r="B3465" s="29" t="str">
        <f>IF(C3465&lt;&gt;"",COUNT($B$2:B3464)+1,"")</f>
        <v/>
      </c>
      <c r="C3465" s="30"/>
      <c r="D3465" s="31"/>
      <c r="E3465" s="32"/>
      <c r="F3465" s="31" t="str">
        <f>IFERROR(IF(E3465&lt;&gt;"",VLOOKUP(E3465,'تكويد الاصناف'!$B$3:$L$5500,3,FALSE),""),"تأكد من الكود")</f>
        <v/>
      </c>
      <c r="G3465" s="31" t="str">
        <f>IFERROR(IF(E3465&lt;&gt;"",VLOOKUP(E3465,'تكويد الاصناف'!$B$3:$L$5500,4,FALSE),""),"تأكد من الوحدة")</f>
        <v/>
      </c>
      <c r="H3465" s="31" t="str">
        <f>IFERROR(IF(E3465&lt;&gt;"",VLOOKUP(E3465,'تكويد الاصناف'!$B$3:$L$5500,9,FALSE),""),"تأكد من السعر")</f>
        <v/>
      </c>
      <c r="I3465" s="31"/>
      <c r="J3465" s="33" t="str">
        <f t="shared" si="54"/>
        <v/>
      </c>
      <c r="K3465" s="33"/>
      <c r="L3465" s="31"/>
      <c r="M3465" s="31"/>
    </row>
    <row r="3466" spans="2:13" x14ac:dyDescent="0.2">
      <c r="B3466" s="29" t="str">
        <f>IF(C3466&lt;&gt;"",COUNT($B$2:B3465)+1,"")</f>
        <v/>
      </c>
      <c r="C3466" s="30"/>
      <c r="D3466" s="31"/>
      <c r="E3466" s="32"/>
      <c r="F3466" s="31" t="str">
        <f>IFERROR(IF(E3466&lt;&gt;"",VLOOKUP(E3466,'تكويد الاصناف'!$B$3:$L$5500,3,FALSE),""),"تأكد من الكود")</f>
        <v/>
      </c>
      <c r="G3466" s="31" t="str">
        <f>IFERROR(IF(E3466&lt;&gt;"",VLOOKUP(E3466,'تكويد الاصناف'!$B$3:$L$5500,4,FALSE),""),"تأكد من الوحدة")</f>
        <v/>
      </c>
      <c r="H3466" s="31" t="str">
        <f>IFERROR(IF(E3466&lt;&gt;"",VLOOKUP(E3466,'تكويد الاصناف'!$B$3:$L$5500,9,FALSE),""),"تأكد من السعر")</f>
        <v/>
      </c>
      <c r="I3466" s="31"/>
      <c r="J3466" s="33" t="str">
        <f t="shared" si="54"/>
        <v/>
      </c>
      <c r="K3466" s="33"/>
      <c r="L3466" s="31"/>
      <c r="M3466" s="31"/>
    </row>
    <row r="3467" spans="2:13" x14ac:dyDescent="0.2">
      <c r="B3467" s="29" t="str">
        <f>IF(C3467&lt;&gt;"",COUNT($B$2:B3466)+1,"")</f>
        <v/>
      </c>
      <c r="C3467" s="30"/>
      <c r="D3467" s="31"/>
      <c r="E3467" s="32"/>
      <c r="F3467" s="31" t="str">
        <f>IFERROR(IF(E3467&lt;&gt;"",VLOOKUP(E3467,'تكويد الاصناف'!$B$3:$L$5500,3,FALSE),""),"تأكد من الكود")</f>
        <v/>
      </c>
      <c r="G3467" s="31" t="str">
        <f>IFERROR(IF(E3467&lt;&gt;"",VLOOKUP(E3467,'تكويد الاصناف'!$B$3:$L$5500,4,FALSE),""),"تأكد من الوحدة")</f>
        <v/>
      </c>
      <c r="H3467" s="31" t="str">
        <f>IFERROR(IF(E3467&lt;&gt;"",VLOOKUP(E3467,'تكويد الاصناف'!$B$3:$L$5500,9,FALSE),""),"تأكد من السعر")</f>
        <v/>
      </c>
      <c r="I3467" s="31"/>
      <c r="J3467" s="33" t="str">
        <f t="shared" si="54"/>
        <v/>
      </c>
      <c r="K3467" s="33"/>
      <c r="L3467" s="31"/>
      <c r="M3467" s="31"/>
    </row>
    <row r="3468" spans="2:13" x14ac:dyDescent="0.2">
      <c r="B3468" s="29" t="str">
        <f>IF(C3468&lt;&gt;"",COUNT($B$2:B3467)+1,"")</f>
        <v/>
      </c>
      <c r="C3468" s="30"/>
      <c r="D3468" s="31"/>
      <c r="E3468" s="32"/>
      <c r="F3468" s="31" t="str">
        <f>IFERROR(IF(E3468&lt;&gt;"",VLOOKUP(E3468,'تكويد الاصناف'!$B$3:$L$5500,3,FALSE),""),"تأكد من الكود")</f>
        <v/>
      </c>
      <c r="G3468" s="31" t="str">
        <f>IFERROR(IF(E3468&lt;&gt;"",VLOOKUP(E3468,'تكويد الاصناف'!$B$3:$L$5500,4,FALSE),""),"تأكد من الوحدة")</f>
        <v/>
      </c>
      <c r="H3468" s="31" t="str">
        <f>IFERROR(IF(E3468&lt;&gt;"",VLOOKUP(E3468,'تكويد الاصناف'!$B$3:$L$5500,9,FALSE),""),"تأكد من السعر")</f>
        <v/>
      </c>
      <c r="I3468" s="31"/>
      <c r="J3468" s="33" t="str">
        <f t="shared" si="54"/>
        <v/>
      </c>
      <c r="K3468" s="33"/>
      <c r="L3468" s="31"/>
      <c r="M3468" s="31"/>
    </row>
    <row r="3469" spans="2:13" x14ac:dyDescent="0.2">
      <c r="B3469" s="29" t="str">
        <f>IF(C3469&lt;&gt;"",COUNT($B$2:B3468)+1,"")</f>
        <v/>
      </c>
      <c r="C3469" s="30"/>
      <c r="D3469" s="31"/>
      <c r="E3469" s="32"/>
      <c r="F3469" s="31" t="str">
        <f>IFERROR(IF(E3469&lt;&gt;"",VLOOKUP(E3469,'تكويد الاصناف'!$B$3:$L$5500,3,FALSE),""),"تأكد من الكود")</f>
        <v/>
      </c>
      <c r="G3469" s="31" t="str">
        <f>IFERROR(IF(E3469&lt;&gt;"",VLOOKUP(E3469,'تكويد الاصناف'!$B$3:$L$5500,4,FALSE),""),"تأكد من الوحدة")</f>
        <v/>
      </c>
      <c r="H3469" s="31" t="str">
        <f>IFERROR(IF(E3469&lt;&gt;"",VLOOKUP(E3469,'تكويد الاصناف'!$B$3:$L$5500,9,FALSE),""),"تأكد من السعر")</f>
        <v/>
      </c>
      <c r="I3469" s="31"/>
      <c r="J3469" s="33" t="str">
        <f t="shared" si="54"/>
        <v/>
      </c>
      <c r="K3469" s="33"/>
      <c r="L3469" s="31"/>
      <c r="M3469" s="31"/>
    </row>
    <row r="3470" spans="2:13" x14ac:dyDescent="0.2">
      <c r="B3470" s="29" t="str">
        <f>IF(C3470&lt;&gt;"",COUNT($B$2:B3469)+1,"")</f>
        <v/>
      </c>
      <c r="C3470" s="30"/>
      <c r="D3470" s="31"/>
      <c r="E3470" s="32"/>
      <c r="F3470" s="31" t="str">
        <f>IFERROR(IF(E3470&lt;&gt;"",VLOOKUP(E3470,'تكويد الاصناف'!$B$3:$L$5500,3,FALSE),""),"تأكد من الكود")</f>
        <v/>
      </c>
      <c r="G3470" s="31" t="str">
        <f>IFERROR(IF(E3470&lt;&gt;"",VLOOKUP(E3470,'تكويد الاصناف'!$B$3:$L$5500,4,FALSE),""),"تأكد من الوحدة")</f>
        <v/>
      </c>
      <c r="H3470" s="31" t="str">
        <f>IFERROR(IF(E3470&lt;&gt;"",VLOOKUP(E3470,'تكويد الاصناف'!$B$3:$L$5500,9,FALSE),""),"تأكد من السعر")</f>
        <v/>
      </c>
      <c r="I3470" s="31"/>
      <c r="J3470" s="33" t="str">
        <f t="shared" si="54"/>
        <v/>
      </c>
      <c r="K3470" s="33"/>
      <c r="L3470" s="31"/>
      <c r="M3470" s="31"/>
    </row>
    <row r="3471" spans="2:13" x14ac:dyDescent="0.2">
      <c r="B3471" s="29" t="str">
        <f>IF(C3471&lt;&gt;"",COUNT($B$2:B3470)+1,"")</f>
        <v/>
      </c>
      <c r="C3471" s="30"/>
      <c r="D3471" s="31"/>
      <c r="E3471" s="32"/>
      <c r="F3471" s="31" t="str">
        <f>IFERROR(IF(E3471&lt;&gt;"",VLOOKUP(E3471,'تكويد الاصناف'!$B$3:$L$5500,3,FALSE),""),"تأكد من الكود")</f>
        <v/>
      </c>
      <c r="G3471" s="31" t="str">
        <f>IFERROR(IF(E3471&lt;&gt;"",VLOOKUP(E3471,'تكويد الاصناف'!$B$3:$L$5500,4,FALSE),""),"تأكد من الوحدة")</f>
        <v/>
      </c>
      <c r="H3471" s="31" t="str">
        <f>IFERROR(IF(E3471&lt;&gt;"",VLOOKUP(E3471,'تكويد الاصناف'!$B$3:$L$5500,9,FALSE),""),"تأكد من السعر")</f>
        <v/>
      </c>
      <c r="I3471" s="31"/>
      <c r="J3471" s="33" t="str">
        <f t="shared" si="54"/>
        <v/>
      </c>
      <c r="K3471" s="33"/>
      <c r="L3471" s="31"/>
      <c r="M3471" s="31"/>
    </row>
    <row r="3472" spans="2:13" x14ac:dyDescent="0.2">
      <c r="B3472" s="29" t="str">
        <f>IF(C3472&lt;&gt;"",COUNT($B$2:B3471)+1,"")</f>
        <v/>
      </c>
      <c r="C3472" s="30"/>
      <c r="D3472" s="31"/>
      <c r="E3472" s="32"/>
      <c r="F3472" s="31" t="str">
        <f>IFERROR(IF(E3472&lt;&gt;"",VLOOKUP(E3472,'تكويد الاصناف'!$B$3:$L$5500,3,FALSE),""),"تأكد من الكود")</f>
        <v/>
      </c>
      <c r="G3472" s="31" t="str">
        <f>IFERROR(IF(E3472&lt;&gt;"",VLOOKUP(E3472,'تكويد الاصناف'!$B$3:$L$5500,4,FALSE),""),"تأكد من الوحدة")</f>
        <v/>
      </c>
      <c r="H3472" s="31" t="str">
        <f>IFERROR(IF(E3472&lt;&gt;"",VLOOKUP(E3472,'تكويد الاصناف'!$B$3:$L$5500,9,FALSE),""),"تأكد من السعر")</f>
        <v/>
      </c>
      <c r="I3472" s="31"/>
      <c r="J3472" s="33" t="str">
        <f t="shared" si="54"/>
        <v/>
      </c>
      <c r="K3472" s="33"/>
      <c r="L3472" s="31"/>
      <c r="M3472" s="31"/>
    </row>
    <row r="3473" spans="2:13" x14ac:dyDescent="0.2">
      <c r="B3473" s="29" t="str">
        <f>IF(C3473&lt;&gt;"",COUNT($B$2:B3472)+1,"")</f>
        <v/>
      </c>
      <c r="C3473" s="30"/>
      <c r="D3473" s="31"/>
      <c r="E3473" s="32"/>
      <c r="F3473" s="31" t="str">
        <f>IFERROR(IF(E3473&lt;&gt;"",VLOOKUP(E3473,'تكويد الاصناف'!$B$3:$L$5500,3,FALSE),""),"تأكد من الكود")</f>
        <v/>
      </c>
      <c r="G3473" s="31" t="str">
        <f>IFERROR(IF(E3473&lt;&gt;"",VLOOKUP(E3473,'تكويد الاصناف'!$B$3:$L$5500,4,FALSE),""),"تأكد من الوحدة")</f>
        <v/>
      </c>
      <c r="H3473" s="31" t="str">
        <f>IFERROR(IF(E3473&lt;&gt;"",VLOOKUP(E3473,'تكويد الاصناف'!$B$3:$L$5500,9,FALSE),""),"تأكد من السعر")</f>
        <v/>
      </c>
      <c r="I3473" s="31"/>
      <c r="J3473" s="33" t="str">
        <f t="shared" si="54"/>
        <v/>
      </c>
      <c r="K3473" s="33"/>
      <c r="L3473" s="31"/>
      <c r="M3473" s="31"/>
    </row>
    <row r="3474" spans="2:13" x14ac:dyDescent="0.2">
      <c r="B3474" s="29" t="str">
        <f>IF(C3474&lt;&gt;"",COUNT($B$2:B3473)+1,"")</f>
        <v/>
      </c>
      <c r="C3474" s="30"/>
      <c r="D3474" s="31"/>
      <c r="E3474" s="32"/>
      <c r="F3474" s="31" t="str">
        <f>IFERROR(IF(E3474&lt;&gt;"",VLOOKUP(E3474,'تكويد الاصناف'!$B$3:$L$5500,3,FALSE),""),"تأكد من الكود")</f>
        <v/>
      </c>
      <c r="G3474" s="31" t="str">
        <f>IFERROR(IF(E3474&lt;&gt;"",VLOOKUP(E3474,'تكويد الاصناف'!$B$3:$L$5500,4,FALSE),""),"تأكد من الوحدة")</f>
        <v/>
      </c>
      <c r="H3474" s="31" t="str">
        <f>IFERROR(IF(E3474&lt;&gt;"",VLOOKUP(E3474,'تكويد الاصناف'!$B$3:$L$5500,9,FALSE),""),"تأكد من السعر")</f>
        <v/>
      </c>
      <c r="I3474" s="31"/>
      <c r="J3474" s="33" t="str">
        <f t="shared" si="54"/>
        <v/>
      </c>
      <c r="K3474" s="33"/>
      <c r="L3474" s="31"/>
      <c r="M3474" s="31"/>
    </row>
    <row r="3475" spans="2:13" x14ac:dyDescent="0.2">
      <c r="B3475" s="29" t="str">
        <f>IF(C3475&lt;&gt;"",COUNT($B$2:B3474)+1,"")</f>
        <v/>
      </c>
      <c r="C3475" s="30"/>
      <c r="D3475" s="31"/>
      <c r="E3475" s="32"/>
      <c r="F3475" s="31" t="str">
        <f>IFERROR(IF(E3475&lt;&gt;"",VLOOKUP(E3475,'تكويد الاصناف'!$B$3:$L$5500,3,FALSE),""),"تأكد من الكود")</f>
        <v/>
      </c>
      <c r="G3475" s="31" t="str">
        <f>IFERROR(IF(E3475&lt;&gt;"",VLOOKUP(E3475,'تكويد الاصناف'!$B$3:$L$5500,4,FALSE),""),"تأكد من الوحدة")</f>
        <v/>
      </c>
      <c r="H3475" s="31" t="str">
        <f>IFERROR(IF(E3475&lt;&gt;"",VLOOKUP(E3475,'تكويد الاصناف'!$B$3:$L$5500,9,FALSE),""),"تأكد من السعر")</f>
        <v/>
      </c>
      <c r="I3475" s="31"/>
      <c r="J3475" s="33" t="str">
        <f t="shared" si="54"/>
        <v/>
      </c>
      <c r="K3475" s="33"/>
      <c r="L3475" s="31"/>
      <c r="M3475" s="31"/>
    </row>
    <row r="3476" spans="2:13" x14ac:dyDescent="0.2">
      <c r="B3476" s="29" t="str">
        <f>IF(C3476&lt;&gt;"",COUNT($B$2:B3475)+1,"")</f>
        <v/>
      </c>
      <c r="C3476" s="30"/>
      <c r="D3476" s="31"/>
      <c r="E3476" s="32"/>
      <c r="F3476" s="31" t="str">
        <f>IFERROR(IF(E3476&lt;&gt;"",VLOOKUP(E3476,'تكويد الاصناف'!$B$3:$L$5500,3,FALSE),""),"تأكد من الكود")</f>
        <v/>
      </c>
      <c r="G3476" s="31" t="str">
        <f>IFERROR(IF(E3476&lt;&gt;"",VLOOKUP(E3476,'تكويد الاصناف'!$B$3:$L$5500,4,FALSE),""),"تأكد من الوحدة")</f>
        <v/>
      </c>
      <c r="H3476" s="31" t="str">
        <f>IFERROR(IF(E3476&lt;&gt;"",VLOOKUP(E3476,'تكويد الاصناف'!$B$3:$L$5500,9,FALSE),""),"تأكد من السعر")</f>
        <v/>
      </c>
      <c r="I3476" s="31"/>
      <c r="J3476" s="33" t="str">
        <f t="shared" si="54"/>
        <v/>
      </c>
      <c r="K3476" s="33"/>
      <c r="L3476" s="31"/>
      <c r="M3476" s="31"/>
    </row>
    <row r="3477" spans="2:13" x14ac:dyDescent="0.2">
      <c r="B3477" s="29" t="str">
        <f>IF(C3477&lt;&gt;"",COUNT($B$2:B3476)+1,"")</f>
        <v/>
      </c>
      <c r="C3477" s="30"/>
      <c r="D3477" s="31"/>
      <c r="E3477" s="32"/>
      <c r="F3477" s="31" t="str">
        <f>IFERROR(IF(E3477&lt;&gt;"",VLOOKUP(E3477,'تكويد الاصناف'!$B$3:$L$5500,3,FALSE),""),"تأكد من الكود")</f>
        <v/>
      </c>
      <c r="G3477" s="31" t="str">
        <f>IFERROR(IF(E3477&lt;&gt;"",VLOOKUP(E3477,'تكويد الاصناف'!$B$3:$L$5500,4,FALSE),""),"تأكد من الوحدة")</f>
        <v/>
      </c>
      <c r="H3477" s="31" t="str">
        <f>IFERROR(IF(E3477&lt;&gt;"",VLOOKUP(E3477,'تكويد الاصناف'!$B$3:$L$5500,9,FALSE),""),"تأكد من السعر")</f>
        <v/>
      </c>
      <c r="I3477" s="31"/>
      <c r="J3477" s="33" t="str">
        <f t="shared" si="54"/>
        <v/>
      </c>
      <c r="K3477" s="33"/>
      <c r="L3477" s="31"/>
      <c r="M3477" s="31"/>
    </row>
    <row r="3478" spans="2:13" x14ac:dyDescent="0.2">
      <c r="B3478" s="29" t="str">
        <f>IF(C3478&lt;&gt;"",COUNT($B$2:B3477)+1,"")</f>
        <v/>
      </c>
      <c r="C3478" s="30"/>
      <c r="D3478" s="31"/>
      <c r="E3478" s="32"/>
      <c r="F3478" s="31" t="str">
        <f>IFERROR(IF(E3478&lt;&gt;"",VLOOKUP(E3478,'تكويد الاصناف'!$B$3:$L$5500,3,FALSE),""),"تأكد من الكود")</f>
        <v/>
      </c>
      <c r="G3478" s="31" t="str">
        <f>IFERROR(IF(E3478&lt;&gt;"",VLOOKUP(E3478,'تكويد الاصناف'!$B$3:$L$5500,4,FALSE),""),"تأكد من الوحدة")</f>
        <v/>
      </c>
      <c r="H3478" s="31" t="str">
        <f>IFERROR(IF(E3478&lt;&gt;"",VLOOKUP(E3478,'تكويد الاصناف'!$B$3:$L$5500,9,FALSE),""),"تأكد من السعر")</f>
        <v/>
      </c>
      <c r="I3478" s="31"/>
      <c r="J3478" s="33" t="str">
        <f t="shared" si="54"/>
        <v/>
      </c>
      <c r="K3478" s="33"/>
      <c r="L3478" s="31"/>
      <c r="M3478" s="31"/>
    </row>
    <row r="3479" spans="2:13" x14ac:dyDescent="0.2">
      <c r="B3479" s="29" t="str">
        <f>IF(C3479&lt;&gt;"",COUNT($B$2:B3478)+1,"")</f>
        <v/>
      </c>
      <c r="C3479" s="30"/>
      <c r="D3479" s="31"/>
      <c r="E3479" s="32"/>
      <c r="F3479" s="31" t="str">
        <f>IFERROR(IF(E3479&lt;&gt;"",VLOOKUP(E3479,'تكويد الاصناف'!$B$3:$L$5500,3,FALSE),""),"تأكد من الكود")</f>
        <v/>
      </c>
      <c r="G3479" s="31" t="str">
        <f>IFERROR(IF(E3479&lt;&gt;"",VLOOKUP(E3479,'تكويد الاصناف'!$B$3:$L$5500,4,FALSE),""),"تأكد من الوحدة")</f>
        <v/>
      </c>
      <c r="H3479" s="31" t="str">
        <f>IFERROR(IF(E3479&lt;&gt;"",VLOOKUP(E3479,'تكويد الاصناف'!$B$3:$L$5500,9,FALSE),""),"تأكد من السعر")</f>
        <v/>
      </c>
      <c r="I3479" s="31"/>
      <c r="J3479" s="33" t="str">
        <f t="shared" si="54"/>
        <v/>
      </c>
      <c r="K3479" s="33"/>
      <c r="L3479" s="31"/>
      <c r="M3479" s="31"/>
    </row>
    <row r="3480" spans="2:13" x14ac:dyDescent="0.2">
      <c r="B3480" s="29" t="str">
        <f>IF(C3480&lt;&gt;"",COUNT($B$2:B3479)+1,"")</f>
        <v/>
      </c>
      <c r="C3480" s="30"/>
      <c r="D3480" s="31"/>
      <c r="E3480" s="32"/>
      <c r="F3480" s="31" t="str">
        <f>IFERROR(IF(E3480&lt;&gt;"",VLOOKUP(E3480,'تكويد الاصناف'!$B$3:$L$5500,3,FALSE),""),"تأكد من الكود")</f>
        <v/>
      </c>
      <c r="G3480" s="31" t="str">
        <f>IFERROR(IF(E3480&lt;&gt;"",VLOOKUP(E3480,'تكويد الاصناف'!$B$3:$L$5500,4,FALSE),""),"تأكد من الوحدة")</f>
        <v/>
      </c>
      <c r="H3480" s="31" t="str">
        <f>IFERROR(IF(E3480&lt;&gt;"",VLOOKUP(E3480,'تكويد الاصناف'!$B$3:$L$5500,9,FALSE),""),"تأكد من السعر")</f>
        <v/>
      </c>
      <c r="I3480" s="31"/>
      <c r="J3480" s="33" t="str">
        <f t="shared" si="54"/>
        <v/>
      </c>
      <c r="K3480" s="33"/>
      <c r="L3480" s="31"/>
      <c r="M3480" s="31"/>
    </row>
    <row r="3481" spans="2:13" x14ac:dyDescent="0.2">
      <c r="B3481" s="29" t="str">
        <f>IF(C3481&lt;&gt;"",COUNT($B$2:B3480)+1,"")</f>
        <v/>
      </c>
      <c r="C3481" s="30"/>
      <c r="D3481" s="31"/>
      <c r="E3481" s="32"/>
      <c r="F3481" s="31" t="str">
        <f>IFERROR(IF(E3481&lt;&gt;"",VLOOKUP(E3481,'تكويد الاصناف'!$B$3:$L$5500,3,FALSE),""),"تأكد من الكود")</f>
        <v/>
      </c>
      <c r="G3481" s="31" t="str">
        <f>IFERROR(IF(E3481&lt;&gt;"",VLOOKUP(E3481,'تكويد الاصناف'!$B$3:$L$5500,4,FALSE),""),"تأكد من الوحدة")</f>
        <v/>
      </c>
      <c r="H3481" s="31" t="str">
        <f>IFERROR(IF(E3481&lt;&gt;"",VLOOKUP(E3481,'تكويد الاصناف'!$B$3:$L$5500,9,FALSE),""),"تأكد من السعر")</f>
        <v/>
      </c>
      <c r="I3481" s="31"/>
      <c r="J3481" s="33" t="str">
        <f t="shared" si="54"/>
        <v/>
      </c>
      <c r="K3481" s="33"/>
      <c r="L3481" s="31"/>
      <c r="M3481" s="31"/>
    </row>
    <row r="3482" spans="2:13" x14ac:dyDescent="0.2">
      <c r="B3482" s="29" t="str">
        <f>IF(C3482&lt;&gt;"",COUNT($B$2:B3481)+1,"")</f>
        <v/>
      </c>
      <c r="C3482" s="30"/>
      <c r="D3482" s="31"/>
      <c r="E3482" s="32"/>
      <c r="F3482" s="31" t="str">
        <f>IFERROR(IF(E3482&lt;&gt;"",VLOOKUP(E3482,'تكويد الاصناف'!$B$3:$L$5500,3,FALSE),""),"تأكد من الكود")</f>
        <v/>
      </c>
      <c r="G3482" s="31" t="str">
        <f>IFERROR(IF(E3482&lt;&gt;"",VLOOKUP(E3482,'تكويد الاصناف'!$B$3:$L$5500,4,FALSE),""),"تأكد من الوحدة")</f>
        <v/>
      </c>
      <c r="H3482" s="31" t="str">
        <f>IFERROR(IF(E3482&lt;&gt;"",VLOOKUP(E3482,'تكويد الاصناف'!$B$3:$L$5500,9,FALSE),""),"تأكد من السعر")</f>
        <v/>
      </c>
      <c r="I3482" s="31"/>
      <c r="J3482" s="33" t="str">
        <f t="shared" si="54"/>
        <v/>
      </c>
      <c r="K3482" s="33"/>
      <c r="L3482" s="31"/>
      <c r="M3482" s="31"/>
    </row>
    <row r="3483" spans="2:13" x14ac:dyDescent="0.2">
      <c r="B3483" s="29" t="str">
        <f>IF(C3483&lt;&gt;"",COUNT($B$2:B3482)+1,"")</f>
        <v/>
      </c>
      <c r="C3483" s="30"/>
      <c r="D3483" s="31"/>
      <c r="E3483" s="32"/>
      <c r="F3483" s="31" t="str">
        <f>IFERROR(IF(E3483&lt;&gt;"",VLOOKUP(E3483,'تكويد الاصناف'!$B$3:$L$5500,3,FALSE),""),"تأكد من الكود")</f>
        <v/>
      </c>
      <c r="G3483" s="31" t="str">
        <f>IFERROR(IF(E3483&lt;&gt;"",VLOOKUP(E3483,'تكويد الاصناف'!$B$3:$L$5500,4,FALSE),""),"تأكد من الوحدة")</f>
        <v/>
      </c>
      <c r="H3483" s="31" t="str">
        <f>IFERROR(IF(E3483&lt;&gt;"",VLOOKUP(E3483,'تكويد الاصناف'!$B$3:$L$5500,9,FALSE),""),"تأكد من السعر")</f>
        <v/>
      </c>
      <c r="I3483" s="31"/>
      <c r="J3483" s="33" t="str">
        <f t="shared" si="54"/>
        <v/>
      </c>
      <c r="K3483" s="33"/>
      <c r="L3483" s="31"/>
      <c r="M3483" s="31"/>
    </row>
    <row r="3484" spans="2:13" x14ac:dyDescent="0.2">
      <c r="B3484" s="29" t="str">
        <f>IF(C3484&lt;&gt;"",COUNT($B$2:B3483)+1,"")</f>
        <v/>
      </c>
      <c r="C3484" s="30"/>
      <c r="D3484" s="31"/>
      <c r="E3484" s="32"/>
      <c r="F3484" s="31" t="str">
        <f>IFERROR(IF(E3484&lt;&gt;"",VLOOKUP(E3484,'تكويد الاصناف'!$B$3:$L$5500,3,FALSE),""),"تأكد من الكود")</f>
        <v/>
      </c>
      <c r="G3484" s="31" t="str">
        <f>IFERROR(IF(E3484&lt;&gt;"",VLOOKUP(E3484,'تكويد الاصناف'!$B$3:$L$5500,4,FALSE),""),"تأكد من الوحدة")</f>
        <v/>
      </c>
      <c r="H3484" s="31" t="str">
        <f>IFERROR(IF(E3484&lt;&gt;"",VLOOKUP(E3484,'تكويد الاصناف'!$B$3:$L$5500,9,FALSE),""),"تأكد من السعر")</f>
        <v/>
      </c>
      <c r="I3484" s="31"/>
      <c r="J3484" s="33" t="str">
        <f t="shared" si="54"/>
        <v/>
      </c>
      <c r="K3484" s="33"/>
      <c r="L3484" s="31"/>
      <c r="M3484" s="31"/>
    </row>
    <row r="3485" spans="2:13" x14ac:dyDescent="0.2">
      <c r="B3485" s="29" t="str">
        <f>IF(C3485&lt;&gt;"",COUNT($B$2:B3484)+1,"")</f>
        <v/>
      </c>
      <c r="C3485" s="30"/>
      <c r="D3485" s="31"/>
      <c r="E3485" s="32"/>
      <c r="F3485" s="31" t="str">
        <f>IFERROR(IF(E3485&lt;&gt;"",VLOOKUP(E3485,'تكويد الاصناف'!$B$3:$L$5500,3,FALSE),""),"تأكد من الكود")</f>
        <v/>
      </c>
      <c r="G3485" s="31" t="str">
        <f>IFERROR(IF(E3485&lt;&gt;"",VLOOKUP(E3485,'تكويد الاصناف'!$B$3:$L$5500,4,FALSE),""),"تأكد من الوحدة")</f>
        <v/>
      </c>
      <c r="H3485" s="31" t="str">
        <f>IFERROR(IF(E3485&lt;&gt;"",VLOOKUP(E3485,'تكويد الاصناف'!$B$3:$L$5500,9,FALSE),""),"تأكد من السعر")</f>
        <v/>
      </c>
      <c r="I3485" s="31"/>
      <c r="J3485" s="33" t="str">
        <f t="shared" si="54"/>
        <v/>
      </c>
      <c r="K3485" s="33"/>
      <c r="L3485" s="31"/>
      <c r="M3485" s="31"/>
    </row>
    <row r="3486" spans="2:13" x14ac:dyDescent="0.2">
      <c r="B3486" s="29" t="str">
        <f>IF(C3486&lt;&gt;"",COUNT($B$2:B3485)+1,"")</f>
        <v/>
      </c>
      <c r="C3486" s="30"/>
      <c r="D3486" s="31"/>
      <c r="E3486" s="32"/>
      <c r="F3486" s="31" t="str">
        <f>IFERROR(IF(E3486&lt;&gt;"",VLOOKUP(E3486,'تكويد الاصناف'!$B$3:$L$5500,3,FALSE),""),"تأكد من الكود")</f>
        <v/>
      </c>
      <c r="G3486" s="31" t="str">
        <f>IFERROR(IF(E3486&lt;&gt;"",VLOOKUP(E3486,'تكويد الاصناف'!$B$3:$L$5500,4,FALSE),""),"تأكد من الوحدة")</f>
        <v/>
      </c>
      <c r="H3486" s="31" t="str">
        <f>IFERROR(IF(E3486&lt;&gt;"",VLOOKUP(E3486,'تكويد الاصناف'!$B$3:$L$5500,9,FALSE),""),"تأكد من السعر")</f>
        <v/>
      </c>
      <c r="I3486" s="31"/>
      <c r="J3486" s="33" t="str">
        <f t="shared" si="54"/>
        <v/>
      </c>
      <c r="K3486" s="33"/>
      <c r="L3486" s="31"/>
      <c r="M3486" s="31"/>
    </row>
    <row r="3487" spans="2:13" x14ac:dyDescent="0.2">
      <c r="B3487" s="29" t="str">
        <f>IF(C3487&lt;&gt;"",COUNT($B$2:B3486)+1,"")</f>
        <v/>
      </c>
      <c r="C3487" s="30"/>
      <c r="D3487" s="31"/>
      <c r="E3487" s="32"/>
      <c r="F3487" s="31" t="str">
        <f>IFERROR(IF(E3487&lt;&gt;"",VLOOKUP(E3487,'تكويد الاصناف'!$B$3:$L$5500,3,FALSE),""),"تأكد من الكود")</f>
        <v/>
      </c>
      <c r="G3487" s="31" t="str">
        <f>IFERROR(IF(E3487&lt;&gt;"",VLOOKUP(E3487,'تكويد الاصناف'!$B$3:$L$5500,4,FALSE),""),"تأكد من الوحدة")</f>
        <v/>
      </c>
      <c r="H3487" s="31" t="str">
        <f>IFERROR(IF(E3487&lt;&gt;"",VLOOKUP(E3487,'تكويد الاصناف'!$B$3:$L$5500,9,FALSE),""),"تأكد من السعر")</f>
        <v/>
      </c>
      <c r="I3487" s="31"/>
      <c r="J3487" s="33" t="str">
        <f t="shared" si="54"/>
        <v/>
      </c>
      <c r="K3487" s="33"/>
      <c r="L3487" s="31"/>
      <c r="M3487" s="31"/>
    </row>
    <row r="3488" spans="2:13" x14ac:dyDescent="0.2">
      <c r="B3488" s="29" t="str">
        <f>IF(C3488&lt;&gt;"",COUNT($B$2:B3487)+1,"")</f>
        <v/>
      </c>
      <c r="C3488" s="30"/>
      <c r="D3488" s="31"/>
      <c r="E3488" s="32"/>
      <c r="F3488" s="31" t="str">
        <f>IFERROR(IF(E3488&lt;&gt;"",VLOOKUP(E3488,'تكويد الاصناف'!$B$3:$L$5500,3,FALSE),""),"تأكد من الكود")</f>
        <v/>
      </c>
      <c r="G3488" s="31" t="str">
        <f>IFERROR(IF(E3488&lt;&gt;"",VLOOKUP(E3488,'تكويد الاصناف'!$B$3:$L$5500,4,FALSE),""),"تأكد من الوحدة")</f>
        <v/>
      </c>
      <c r="H3488" s="31" t="str">
        <f>IFERROR(IF(E3488&lt;&gt;"",VLOOKUP(E3488,'تكويد الاصناف'!$B$3:$L$5500,9,FALSE),""),"تأكد من السعر")</f>
        <v/>
      </c>
      <c r="I3488" s="31"/>
      <c r="J3488" s="33" t="str">
        <f t="shared" si="54"/>
        <v/>
      </c>
      <c r="K3488" s="33"/>
      <c r="L3488" s="31"/>
      <c r="M3488" s="31"/>
    </row>
    <row r="3489" spans="2:13" x14ac:dyDescent="0.2">
      <c r="B3489" s="29" t="str">
        <f>IF(C3489&lt;&gt;"",COUNT($B$2:B3488)+1,"")</f>
        <v/>
      </c>
      <c r="C3489" s="30"/>
      <c r="D3489" s="31"/>
      <c r="E3489" s="32"/>
      <c r="F3489" s="31" t="str">
        <f>IFERROR(IF(E3489&lt;&gt;"",VLOOKUP(E3489,'تكويد الاصناف'!$B$3:$L$5500,3,FALSE),""),"تأكد من الكود")</f>
        <v/>
      </c>
      <c r="G3489" s="31" t="str">
        <f>IFERROR(IF(E3489&lt;&gt;"",VLOOKUP(E3489,'تكويد الاصناف'!$B$3:$L$5500,4,FALSE),""),"تأكد من الوحدة")</f>
        <v/>
      </c>
      <c r="H3489" s="31" t="str">
        <f>IFERROR(IF(E3489&lt;&gt;"",VLOOKUP(E3489,'تكويد الاصناف'!$B$3:$L$5500,9,FALSE),""),"تأكد من السعر")</f>
        <v/>
      </c>
      <c r="I3489" s="31"/>
      <c r="J3489" s="33" t="str">
        <f t="shared" si="54"/>
        <v/>
      </c>
      <c r="K3489" s="33"/>
      <c r="L3489" s="31"/>
      <c r="M3489" s="31"/>
    </row>
    <row r="3490" spans="2:13" x14ac:dyDescent="0.2">
      <c r="B3490" s="29" t="str">
        <f>IF(C3490&lt;&gt;"",COUNT($B$2:B3489)+1,"")</f>
        <v/>
      </c>
      <c r="C3490" s="30"/>
      <c r="D3490" s="31"/>
      <c r="E3490" s="32"/>
      <c r="F3490" s="31" t="str">
        <f>IFERROR(IF(E3490&lt;&gt;"",VLOOKUP(E3490,'تكويد الاصناف'!$B$3:$L$5500,3,FALSE),""),"تأكد من الكود")</f>
        <v/>
      </c>
      <c r="G3490" s="31" t="str">
        <f>IFERROR(IF(E3490&lt;&gt;"",VLOOKUP(E3490,'تكويد الاصناف'!$B$3:$L$5500,4,FALSE),""),"تأكد من الوحدة")</f>
        <v/>
      </c>
      <c r="H3490" s="31" t="str">
        <f>IFERROR(IF(E3490&lt;&gt;"",VLOOKUP(E3490,'تكويد الاصناف'!$B$3:$L$5500,9,FALSE),""),"تأكد من السعر")</f>
        <v/>
      </c>
      <c r="I3490" s="31"/>
      <c r="J3490" s="33" t="str">
        <f t="shared" si="54"/>
        <v/>
      </c>
      <c r="K3490" s="33"/>
      <c r="L3490" s="31"/>
      <c r="M3490" s="31"/>
    </row>
    <row r="3491" spans="2:13" x14ac:dyDescent="0.2">
      <c r="B3491" s="29" t="str">
        <f>IF(C3491&lt;&gt;"",COUNT($B$2:B3490)+1,"")</f>
        <v/>
      </c>
      <c r="C3491" s="30"/>
      <c r="D3491" s="31"/>
      <c r="E3491" s="32"/>
      <c r="F3491" s="31" t="str">
        <f>IFERROR(IF(E3491&lt;&gt;"",VLOOKUP(E3491,'تكويد الاصناف'!$B$3:$L$5500,3,FALSE),""),"تأكد من الكود")</f>
        <v/>
      </c>
      <c r="G3491" s="31" t="str">
        <f>IFERROR(IF(E3491&lt;&gt;"",VLOOKUP(E3491,'تكويد الاصناف'!$B$3:$L$5500,4,FALSE),""),"تأكد من الوحدة")</f>
        <v/>
      </c>
      <c r="H3491" s="31" t="str">
        <f>IFERROR(IF(E3491&lt;&gt;"",VLOOKUP(E3491,'تكويد الاصناف'!$B$3:$L$5500,9,FALSE),""),"تأكد من السعر")</f>
        <v/>
      </c>
      <c r="I3491" s="31"/>
      <c r="J3491" s="33" t="str">
        <f t="shared" si="54"/>
        <v/>
      </c>
      <c r="K3491" s="33"/>
      <c r="L3491" s="31"/>
      <c r="M3491" s="31"/>
    </row>
    <row r="3492" spans="2:13" x14ac:dyDescent="0.2">
      <c r="B3492" s="29" t="str">
        <f>IF(C3492&lt;&gt;"",COUNT($B$2:B3491)+1,"")</f>
        <v/>
      </c>
      <c r="C3492" s="30"/>
      <c r="D3492" s="31"/>
      <c r="E3492" s="32"/>
      <c r="F3492" s="31" t="str">
        <f>IFERROR(IF(E3492&lt;&gt;"",VLOOKUP(E3492,'تكويد الاصناف'!$B$3:$L$5500,3,FALSE),""),"تأكد من الكود")</f>
        <v/>
      </c>
      <c r="G3492" s="31" t="str">
        <f>IFERROR(IF(E3492&lt;&gt;"",VLOOKUP(E3492,'تكويد الاصناف'!$B$3:$L$5500,4,FALSE),""),"تأكد من الوحدة")</f>
        <v/>
      </c>
      <c r="H3492" s="31" t="str">
        <f>IFERROR(IF(E3492&lt;&gt;"",VLOOKUP(E3492,'تكويد الاصناف'!$B$3:$L$5500,9,FALSE),""),"تأكد من السعر")</f>
        <v/>
      </c>
      <c r="I3492" s="31"/>
      <c r="J3492" s="33" t="str">
        <f t="shared" si="54"/>
        <v/>
      </c>
      <c r="K3492" s="33"/>
      <c r="L3492" s="31"/>
      <c r="M3492" s="31"/>
    </row>
    <row r="3493" spans="2:13" x14ac:dyDescent="0.2">
      <c r="B3493" s="29" t="str">
        <f>IF(C3493&lt;&gt;"",COUNT($B$2:B3492)+1,"")</f>
        <v/>
      </c>
      <c r="C3493" s="30"/>
      <c r="D3493" s="31"/>
      <c r="E3493" s="32"/>
      <c r="F3493" s="31" t="str">
        <f>IFERROR(IF(E3493&lt;&gt;"",VLOOKUP(E3493,'تكويد الاصناف'!$B$3:$L$5500,3,FALSE),""),"تأكد من الكود")</f>
        <v/>
      </c>
      <c r="G3493" s="31" t="str">
        <f>IFERROR(IF(E3493&lt;&gt;"",VLOOKUP(E3493,'تكويد الاصناف'!$B$3:$L$5500,4,FALSE),""),"تأكد من الوحدة")</f>
        <v/>
      </c>
      <c r="H3493" s="31" t="str">
        <f>IFERROR(IF(E3493&lt;&gt;"",VLOOKUP(E3493,'تكويد الاصناف'!$B$3:$L$5500,9,FALSE),""),"تأكد من السعر")</f>
        <v/>
      </c>
      <c r="I3493" s="31"/>
      <c r="J3493" s="33" t="str">
        <f t="shared" si="54"/>
        <v/>
      </c>
      <c r="K3493" s="33"/>
      <c r="L3493" s="31"/>
      <c r="M3493" s="31"/>
    </row>
    <row r="3494" spans="2:13" x14ac:dyDescent="0.2">
      <c r="B3494" s="29" t="str">
        <f>IF(C3494&lt;&gt;"",COUNT($B$2:B3493)+1,"")</f>
        <v/>
      </c>
      <c r="C3494" s="30"/>
      <c r="D3494" s="31"/>
      <c r="E3494" s="32"/>
      <c r="F3494" s="31" t="str">
        <f>IFERROR(IF(E3494&lt;&gt;"",VLOOKUP(E3494,'تكويد الاصناف'!$B$3:$L$5500,3,FALSE),""),"تأكد من الكود")</f>
        <v/>
      </c>
      <c r="G3494" s="31" t="str">
        <f>IFERROR(IF(E3494&lt;&gt;"",VLOOKUP(E3494,'تكويد الاصناف'!$B$3:$L$5500,4,FALSE),""),"تأكد من الوحدة")</f>
        <v/>
      </c>
      <c r="H3494" s="31" t="str">
        <f>IFERROR(IF(E3494&lt;&gt;"",VLOOKUP(E3494,'تكويد الاصناف'!$B$3:$L$5500,9,FALSE),""),"تأكد من السعر")</f>
        <v/>
      </c>
      <c r="I3494" s="31"/>
      <c r="J3494" s="33" t="str">
        <f t="shared" si="54"/>
        <v/>
      </c>
      <c r="K3494" s="33"/>
      <c r="L3494" s="31"/>
      <c r="M3494" s="31"/>
    </row>
    <row r="3495" spans="2:13" x14ac:dyDescent="0.2">
      <c r="B3495" s="29" t="str">
        <f>IF(C3495&lt;&gt;"",COUNT($B$2:B3494)+1,"")</f>
        <v/>
      </c>
      <c r="C3495" s="30"/>
      <c r="D3495" s="31"/>
      <c r="E3495" s="32"/>
      <c r="F3495" s="31" t="str">
        <f>IFERROR(IF(E3495&lt;&gt;"",VLOOKUP(E3495,'تكويد الاصناف'!$B$3:$L$5500,3,FALSE),""),"تأكد من الكود")</f>
        <v/>
      </c>
      <c r="G3495" s="31" t="str">
        <f>IFERROR(IF(E3495&lt;&gt;"",VLOOKUP(E3495,'تكويد الاصناف'!$B$3:$L$5500,4,FALSE),""),"تأكد من الوحدة")</f>
        <v/>
      </c>
      <c r="H3495" s="31" t="str">
        <f>IFERROR(IF(E3495&lt;&gt;"",VLOOKUP(E3495,'تكويد الاصناف'!$B$3:$L$5500,9,FALSE),""),"تأكد من السعر")</f>
        <v/>
      </c>
      <c r="I3495" s="31"/>
      <c r="J3495" s="33" t="str">
        <f t="shared" si="54"/>
        <v/>
      </c>
      <c r="K3495" s="33"/>
      <c r="L3495" s="31"/>
      <c r="M3495" s="31"/>
    </row>
    <row r="3496" spans="2:13" x14ac:dyDescent="0.2">
      <c r="B3496" s="29" t="str">
        <f>IF(C3496&lt;&gt;"",COUNT($B$2:B3495)+1,"")</f>
        <v/>
      </c>
      <c r="C3496" s="30"/>
      <c r="D3496" s="31"/>
      <c r="E3496" s="32"/>
      <c r="F3496" s="31" t="str">
        <f>IFERROR(IF(E3496&lt;&gt;"",VLOOKUP(E3496,'تكويد الاصناف'!$B$3:$L$5500,3,FALSE),""),"تأكد من الكود")</f>
        <v/>
      </c>
      <c r="G3496" s="31" t="str">
        <f>IFERROR(IF(E3496&lt;&gt;"",VLOOKUP(E3496,'تكويد الاصناف'!$B$3:$L$5500,4,FALSE),""),"تأكد من الوحدة")</f>
        <v/>
      </c>
      <c r="H3496" s="31" t="str">
        <f>IFERROR(IF(E3496&lt;&gt;"",VLOOKUP(E3496,'تكويد الاصناف'!$B$3:$L$5500,9,FALSE),""),"تأكد من السعر")</f>
        <v/>
      </c>
      <c r="I3496" s="31"/>
      <c r="J3496" s="33" t="str">
        <f t="shared" si="54"/>
        <v/>
      </c>
      <c r="K3496" s="33"/>
      <c r="L3496" s="31"/>
      <c r="M3496" s="31"/>
    </row>
    <row r="3497" spans="2:13" x14ac:dyDescent="0.2">
      <c r="B3497" s="29" t="str">
        <f>IF(C3497&lt;&gt;"",COUNT($B$2:B3496)+1,"")</f>
        <v/>
      </c>
      <c r="C3497" s="30"/>
      <c r="D3497" s="31"/>
      <c r="E3497" s="32"/>
      <c r="F3497" s="31" t="str">
        <f>IFERROR(IF(E3497&lt;&gt;"",VLOOKUP(E3497,'تكويد الاصناف'!$B$3:$L$5500,3,FALSE),""),"تأكد من الكود")</f>
        <v/>
      </c>
      <c r="G3497" s="31" t="str">
        <f>IFERROR(IF(E3497&lt;&gt;"",VLOOKUP(E3497,'تكويد الاصناف'!$B$3:$L$5500,4,FALSE),""),"تأكد من الوحدة")</f>
        <v/>
      </c>
      <c r="H3497" s="31" t="str">
        <f>IFERROR(IF(E3497&lt;&gt;"",VLOOKUP(E3497,'تكويد الاصناف'!$B$3:$L$5500,9,FALSE),""),"تأكد من السعر")</f>
        <v/>
      </c>
      <c r="I3497" s="31"/>
      <c r="J3497" s="33" t="str">
        <f t="shared" si="54"/>
        <v/>
      </c>
      <c r="K3497" s="33"/>
      <c r="L3497" s="31"/>
      <c r="M3497" s="31"/>
    </row>
    <row r="3498" spans="2:13" x14ac:dyDescent="0.2">
      <c r="B3498" s="29" t="str">
        <f>IF(C3498&lt;&gt;"",COUNT($B$2:B3497)+1,"")</f>
        <v/>
      </c>
      <c r="C3498" s="30"/>
      <c r="D3498" s="31"/>
      <c r="E3498" s="32"/>
      <c r="F3498" s="31" t="str">
        <f>IFERROR(IF(E3498&lt;&gt;"",VLOOKUP(E3498,'تكويد الاصناف'!$B$3:$L$5500,3,FALSE),""),"تأكد من الكود")</f>
        <v/>
      </c>
      <c r="G3498" s="31" t="str">
        <f>IFERROR(IF(E3498&lt;&gt;"",VLOOKUP(E3498,'تكويد الاصناف'!$B$3:$L$5500,4,FALSE),""),"تأكد من الوحدة")</f>
        <v/>
      </c>
      <c r="H3498" s="31" t="str">
        <f>IFERROR(IF(E3498&lt;&gt;"",VLOOKUP(E3498,'تكويد الاصناف'!$B$3:$L$5500,9,FALSE),""),"تأكد من السعر")</f>
        <v/>
      </c>
      <c r="I3498" s="31"/>
      <c r="J3498" s="33" t="str">
        <f t="shared" si="54"/>
        <v/>
      </c>
      <c r="K3498" s="33"/>
      <c r="L3498" s="31"/>
      <c r="M3498" s="31"/>
    </row>
    <row r="3499" spans="2:13" x14ac:dyDescent="0.2">
      <c r="B3499" s="29" t="str">
        <f>IF(C3499&lt;&gt;"",COUNT($B$2:B3498)+1,"")</f>
        <v/>
      </c>
      <c r="C3499" s="30"/>
      <c r="D3499" s="31"/>
      <c r="E3499" s="32"/>
      <c r="F3499" s="31" t="str">
        <f>IFERROR(IF(E3499&lt;&gt;"",VLOOKUP(E3499,'تكويد الاصناف'!$B$3:$L$5500,3,FALSE),""),"تأكد من الكود")</f>
        <v/>
      </c>
      <c r="G3499" s="31" t="str">
        <f>IFERROR(IF(E3499&lt;&gt;"",VLOOKUP(E3499,'تكويد الاصناف'!$B$3:$L$5500,4,FALSE),""),"تأكد من الوحدة")</f>
        <v/>
      </c>
      <c r="H3499" s="31" t="str">
        <f>IFERROR(IF(E3499&lt;&gt;"",VLOOKUP(E3499,'تكويد الاصناف'!$B$3:$L$5500,9,FALSE),""),"تأكد من السعر")</f>
        <v/>
      </c>
      <c r="I3499" s="31"/>
      <c r="J3499" s="33" t="str">
        <f t="shared" si="54"/>
        <v/>
      </c>
      <c r="K3499" s="33"/>
      <c r="L3499" s="31"/>
      <c r="M3499" s="31"/>
    </row>
    <row r="3500" spans="2:13" x14ac:dyDescent="0.2">
      <c r="B3500" s="29" t="str">
        <f>IF(C3500&lt;&gt;"",COUNT($B$2:B3499)+1,"")</f>
        <v/>
      </c>
      <c r="C3500" s="30"/>
      <c r="D3500" s="31"/>
      <c r="E3500" s="32"/>
      <c r="F3500" s="31" t="str">
        <f>IFERROR(IF(E3500&lt;&gt;"",VLOOKUP(E3500,'تكويد الاصناف'!$B$3:$L$5500,3,FALSE),""),"تأكد من الكود")</f>
        <v/>
      </c>
      <c r="G3500" s="31" t="str">
        <f>IFERROR(IF(E3500&lt;&gt;"",VLOOKUP(E3500,'تكويد الاصناف'!$B$3:$L$5500,4,FALSE),""),"تأكد من الوحدة")</f>
        <v/>
      </c>
      <c r="H3500" s="31" t="str">
        <f>IFERROR(IF(E3500&lt;&gt;"",VLOOKUP(E3500,'تكويد الاصناف'!$B$3:$L$5500,9,FALSE),""),"تأكد من السعر")</f>
        <v/>
      </c>
      <c r="I3500" s="31"/>
      <c r="J3500" s="33" t="str">
        <f t="shared" si="54"/>
        <v/>
      </c>
      <c r="K3500" s="33"/>
      <c r="L3500" s="31"/>
      <c r="M3500" s="31"/>
    </row>
    <row r="3501" spans="2:13" x14ac:dyDescent="0.2">
      <c r="B3501" s="29" t="str">
        <f>IF(C3501&lt;&gt;"",COUNT($B$2:B3500)+1,"")</f>
        <v/>
      </c>
      <c r="C3501" s="30"/>
      <c r="D3501" s="31"/>
      <c r="E3501" s="32"/>
      <c r="F3501" s="31" t="str">
        <f>IFERROR(IF(E3501&lt;&gt;"",VLOOKUP(E3501,'تكويد الاصناف'!$B$3:$L$5500,3,FALSE),""),"تأكد من الكود")</f>
        <v/>
      </c>
      <c r="G3501" s="31" t="str">
        <f>IFERROR(IF(E3501&lt;&gt;"",VLOOKUP(E3501,'تكويد الاصناف'!$B$3:$L$5500,4,FALSE),""),"تأكد من الوحدة")</f>
        <v/>
      </c>
      <c r="H3501" s="31" t="str">
        <f>IFERROR(IF(E3501&lt;&gt;"",VLOOKUP(E3501,'تكويد الاصناف'!$B$3:$L$5500,9,FALSE),""),"تأكد من السعر")</f>
        <v/>
      </c>
      <c r="I3501" s="31"/>
      <c r="J3501" s="33" t="str">
        <f t="shared" si="54"/>
        <v/>
      </c>
      <c r="K3501" s="33"/>
      <c r="L3501" s="31"/>
      <c r="M3501" s="31"/>
    </row>
    <row r="3502" spans="2:13" x14ac:dyDescent="0.2">
      <c r="B3502" s="29" t="str">
        <f>IF(C3502&lt;&gt;"",COUNT($B$2:B3501)+1,"")</f>
        <v/>
      </c>
      <c r="C3502" s="30"/>
      <c r="D3502" s="31"/>
      <c r="E3502" s="32"/>
      <c r="F3502" s="31" t="str">
        <f>IFERROR(IF(E3502&lt;&gt;"",VLOOKUP(E3502,'تكويد الاصناف'!$B$3:$L$5500,3,FALSE),""),"تأكد من الكود")</f>
        <v/>
      </c>
      <c r="G3502" s="31" t="str">
        <f>IFERROR(IF(E3502&lt;&gt;"",VLOOKUP(E3502,'تكويد الاصناف'!$B$3:$L$5500,4,FALSE),""),"تأكد من الوحدة")</f>
        <v/>
      </c>
      <c r="H3502" s="31" t="str">
        <f>IFERROR(IF(E3502&lt;&gt;"",VLOOKUP(E3502,'تكويد الاصناف'!$B$3:$L$5500,9,FALSE),""),"تأكد من السعر")</f>
        <v/>
      </c>
      <c r="I3502" s="31"/>
      <c r="J3502" s="33" t="str">
        <f t="shared" si="54"/>
        <v/>
      </c>
      <c r="K3502" s="33"/>
      <c r="L3502" s="31"/>
      <c r="M3502" s="31"/>
    </row>
    <row r="3503" spans="2:13" x14ac:dyDescent="0.2">
      <c r="B3503" s="29" t="str">
        <f>IF(C3503&lt;&gt;"",COUNT($B$2:B3502)+1,"")</f>
        <v/>
      </c>
      <c r="C3503" s="30"/>
      <c r="D3503" s="31"/>
      <c r="E3503" s="32"/>
      <c r="F3503" s="31" t="str">
        <f>IFERROR(IF(E3503&lt;&gt;"",VLOOKUP(E3503,'تكويد الاصناف'!$B$3:$L$5500,3,FALSE),""),"تأكد من الكود")</f>
        <v/>
      </c>
      <c r="G3503" s="31" t="str">
        <f>IFERROR(IF(E3503&lt;&gt;"",VLOOKUP(E3503,'تكويد الاصناف'!$B$3:$L$5500,4,FALSE),""),"تأكد من الوحدة")</f>
        <v/>
      </c>
      <c r="H3503" s="31" t="str">
        <f>IFERROR(IF(E3503&lt;&gt;"",VLOOKUP(E3503,'تكويد الاصناف'!$B$3:$L$5500,9,FALSE),""),"تأكد من السعر")</f>
        <v/>
      </c>
      <c r="I3503" s="31"/>
      <c r="J3503" s="33" t="str">
        <f t="shared" si="54"/>
        <v/>
      </c>
      <c r="K3503" s="33"/>
      <c r="L3503" s="31"/>
      <c r="M3503" s="31"/>
    </row>
    <row r="3504" spans="2:13" x14ac:dyDescent="0.2">
      <c r="B3504" s="29" t="str">
        <f>IF(C3504&lt;&gt;"",COUNT($B$2:B3503)+1,"")</f>
        <v/>
      </c>
      <c r="C3504" s="30"/>
      <c r="D3504" s="31"/>
      <c r="E3504" s="32"/>
      <c r="F3504" s="31" t="str">
        <f>IFERROR(IF(E3504&lt;&gt;"",VLOOKUP(E3504,'تكويد الاصناف'!$B$3:$L$5500,3,FALSE),""),"تأكد من الكود")</f>
        <v/>
      </c>
      <c r="G3504" s="31" t="str">
        <f>IFERROR(IF(E3504&lt;&gt;"",VLOOKUP(E3504,'تكويد الاصناف'!$B$3:$L$5500,4,FALSE),""),"تأكد من الوحدة")</f>
        <v/>
      </c>
      <c r="H3504" s="31" t="str">
        <f>IFERROR(IF(E3504&lt;&gt;"",VLOOKUP(E3504,'تكويد الاصناف'!$B$3:$L$5500,9,FALSE),""),"تأكد من السعر")</f>
        <v/>
      </c>
      <c r="I3504" s="31"/>
      <c r="J3504" s="33" t="str">
        <f t="shared" si="54"/>
        <v/>
      </c>
      <c r="K3504" s="33"/>
      <c r="L3504" s="31"/>
      <c r="M3504" s="31"/>
    </row>
    <row r="3505" spans="2:13" x14ac:dyDescent="0.2">
      <c r="B3505" s="29" t="str">
        <f>IF(C3505&lt;&gt;"",COUNT($B$2:B3504)+1,"")</f>
        <v/>
      </c>
      <c r="C3505" s="30"/>
      <c r="D3505" s="31"/>
      <c r="E3505" s="32"/>
      <c r="F3505" s="31" t="str">
        <f>IFERROR(IF(E3505&lt;&gt;"",VLOOKUP(E3505,'تكويد الاصناف'!$B$3:$L$5500,3,FALSE),""),"تأكد من الكود")</f>
        <v/>
      </c>
      <c r="G3505" s="31" t="str">
        <f>IFERROR(IF(E3505&lt;&gt;"",VLOOKUP(E3505,'تكويد الاصناف'!$B$3:$L$5500,4,FALSE),""),"تأكد من الوحدة")</f>
        <v/>
      </c>
      <c r="H3505" s="31" t="str">
        <f>IFERROR(IF(E3505&lt;&gt;"",VLOOKUP(E3505,'تكويد الاصناف'!$B$3:$L$5500,9,FALSE),""),"تأكد من السعر")</f>
        <v/>
      </c>
      <c r="I3505" s="31"/>
      <c r="J3505" s="33" t="str">
        <f t="shared" si="54"/>
        <v/>
      </c>
      <c r="K3505" s="33"/>
      <c r="L3505" s="31"/>
      <c r="M3505" s="31"/>
    </row>
    <row r="3506" spans="2:13" x14ac:dyDescent="0.2">
      <c r="B3506" s="29" t="str">
        <f>IF(C3506&lt;&gt;"",COUNT($B$2:B3505)+1,"")</f>
        <v/>
      </c>
      <c r="C3506" s="30"/>
      <c r="D3506" s="31"/>
      <c r="E3506" s="32"/>
      <c r="F3506" s="31" t="str">
        <f>IFERROR(IF(E3506&lt;&gt;"",VLOOKUP(E3506,'تكويد الاصناف'!$B$3:$L$5500,3,FALSE),""),"تأكد من الكود")</f>
        <v/>
      </c>
      <c r="G3506" s="31" t="str">
        <f>IFERROR(IF(E3506&lt;&gt;"",VLOOKUP(E3506,'تكويد الاصناف'!$B$3:$L$5500,4,FALSE),""),"تأكد من الوحدة")</f>
        <v/>
      </c>
      <c r="H3506" s="31" t="str">
        <f>IFERROR(IF(E3506&lt;&gt;"",VLOOKUP(E3506,'تكويد الاصناف'!$B$3:$L$5500,9,FALSE),""),"تأكد من السعر")</f>
        <v/>
      </c>
      <c r="I3506" s="31"/>
      <c r="J3506" s="33" t="str">
        <f t="shared" si="54"/>
        <v/>
      </c>
      <c r="K3506" s="33"/>
      <c r="L3506" s="31"/>
      <c r="M3506" s="31"/>
    </row>
    <row r="3507" spans="2:13" x14ac:dyDescent="0.2">
      <c r="B3507" s="29" t="str">
        <f>IF(C3507&lt;&gt;"",COUNT($B$2:B3506)+1,"")</f>
        <v/>
      </c>
      <c r="C3507" s="30"/>
      <c r="D3507" s="31"/>
      <c r="E3507" s="32"/>
      <c r="F3507" s="31" t="str">
        <f>IFERROR(IF(E3507&lt;&gt;"",VLOOKUP(E3507,'تكويد الاصناف'!$B$3:$L$5500,3,FALSE),""),"تأكد من الكود")</f>
        <v/>
      </c>
      <c r="G3507" s="31" t="str">
        <f>IFERROR(IF(E3507&lt;&gt;"",VLOOKUP(E3507,'تكويد الاصناف'!$B$3:$L$5500,4,FALSE),""),"تأكد من الوحدة")</f>
        <v/>
      </c>
      <c r="H3507" s="31" t="str">
        <f>IFERROR(IF(E3507&lt;&gt;"",VLOOKUP(E3507,'تكويد الاصناف'!$B$3:$L$5500,9,FALSE),""),"تأكد من السعر")</f>
        <v/>
      </c>
      <c r="I3507" s="31"/>
      <c r="J3507" s="33" t="str">
        <f t="shared" si="54"/>
        <v/>
      </c>
      <c r="K3507" s="33"/>
      <c r="L3507" s="31"/>
      <c r="M3507" s="31"/>
    </row>
    <row r="3508" spans="2:13" x14ac:dyDescent="0.2">
      <c r="B3508" s="29" t="str">
        <f>IF(C3508&lt;&gt;"",COUNT($B$2:B3507)+1,"")</f>
        <v/>
      </c>
      <c r="C3508" s="30"/>
      <c r="D3508" s="31"/>
      <c r="E3508" s="32"/>
      <c r="F3508" s="31" t="str">
        <f>IFERROR(IF(E3508&lt;&gt;"",VLOOKUP(E3508,'تكويد الاصناف'!$B$3:$L$5500,3,FALSE),""),"تأكد من الكود")</f>
        <v/>
      </c>
      <c r="G3508" s="31" t="str">
        <f>IFERROR(IF(E3508&lt;&gt;"",VLOOKUP(E3508,'تكويد الاصناف'!$B$3:$L$5500,4,FALSE),""),"تأكد من الوحدة")</f>
        <v/>
      </c>
      <c r="H3508" s="31" t="str">
        <f>IFERROR(IF(E3508&lt;&gt;"",VLOOKUP(E3508,'تكويد الاصناف'!$B$3:$L$5500,9,FALSE),""),"تأكد من السعر")</f>
        <v/>
      </c>
      <c r="I3508" s="31"/>
      <c r="J3508" s="33" t="str">
        <f t="shared" si="54"/>
        <v/>
      </c>
      <c r="K3508" s="33"/>
      <c r="L3508" s="31"/>
      <c r="M3508" s="31"/>
    </row>
    <row r="3509" spans="2:13" x14ac:dyDescent="0.2">
      <c r="B3509" s="29" t="str">
        <f>IF(C3509&lt;&gt;"",COUNT($B$2:B3508)+1,"")</f>
        <v/>
      </c>
      <c r="C3509" s="30"/>
      <c r="D3509" s="31"/>
      <c r="E3509" s="32"/>
      <c r="F3509" s="31" t="str">
        <f>IFERROR(IF(E3509&lt;&gt;"",VLOOKUP(E3509,'تكويد الاصناف'!$B$3:$L$5500,3,FALSE),""),"تأكد من الكود")</f>
        <v/>
      </c>
      <c r="G3509" s="31" t="str">
        <f>IFERROR(IF(E3509&lt;&gt;"",VLOOKUP(E3509,'تكويد الاصناف'!$B$3:$L$5500,4,FALSE),""),"تأكد من الوحدة")</f>
        <v/>
      </c>
      <c r="H3509" s="31" t="str">
        <f>IFERROR(IF(E3509&lt;&gt;"",VLOOKUP(E3509,'تكويد الاصناف'!$B$3:$L$5500,9,FALSE),""),"تأكد من السعر")</f>
        <v/>
      </c>
      <c r="I3509" s="31"/>
      <c r="J3509" s="33" t="str">
        <f t="shared" si="54"/>
        <v/>
      </c>
      <c r="K3509" s="33"/>
      <c r="L3509" s="31"/>
      <c r="M3509" s="31"/>
    </row>
    <row r="3510" spans="2:13" x14ac:dyDescent="0.2">
      <c r="B3510" s="29" t="str">
        <f>IF(C3510&lt;&gt;"",COUNT($B$2:B3509)+1,"")</f>
        <v/>
      </c>
      <c r="C3510" s="30"/>
      <c r="D3510" s="31"/>
      <c r="E3510" s="32"/>
      <c r="F3510" s="31" t="str">
        <f>IFERROR(IF(E3510&lt;&gt;"",VLOOKUP(E3510,'تكويد الاصناف'!$B$3:$L$5500,3,FALSE),""),"تأكد من الكود")</f>
        <v/>
      </c>
      <c r="G3510" s="31" t="str">
        <f>IFERROR(IF(E3510&lt;&gt;"",VLOOKUP(E3510,'تكويد الاصناف'!$B$3:$L$5500,4,FALSE),""),"تأكد من الوحدة")</f>
        <v/>
      </c>
      <c r="H3510" s="31" t="str">
        <f>IFERROR(IF(E3510&lt;&gt;"",VLOOKUP(E3510,'تكويد الاصناف'!$B$3:$L$5500,9,FALSE),""),"تأكد من السعر")</f>
        <v/>
      </c>
      <c r="I3510" s="31"/>
      <c r="J3510" s="33" t="str">
        <f t="shared" si="54"/>
        <v/>
      </c>
      <c r="K3510" s="33"/>
      <c r="L3510" s="31"/>
      <c r="M3510" s="31"/>
    </row>
    <row r="3511" spans="2:13" x14ac:dyDescent="0.2">
      <c r="B3511" s="29" t="str">
        <f>IF(C3511&lt;&gt;"",COUNT($B$2:B3510)+1,"")</f>
        <v/>
      </c>
      <c r="C3511" s="30"/>
      <c r="D3511" s="31"/>
      <c r="E3511" s="32"/>
      <c r="F3511" s="31" t="str">
        <f>IFERROR(IF(E3511&lt;&gt;"",VLOOKUP(E3511,'تكويد الاصناف'!$B$3:$L$5500,3,FALSE),""),"تأكد من الكود")</f>
        <v/>
      </c>
      <c r="G3511" s="31" t="str">
        <f>IFERROR(IF(E3511&lt;&gt;"",VLOOKUP(E3511,'تكويد الاصناف'!$B$3:$L$5500,4,FALSE),""),"تأكد من الوحدة")</f>
        <v/>
      </c>
      <c r="H3511" s="31" t="str">
        <f>IFERROR(IF(E3511&lt;&gt;"",VLOOKUP(E3511,'تكويد الاصناف'!$B$3:$L$5500,9,FALSE),""),"تأكد من السعر")</f>
        <v/>
      </c>
      <c r="I3511" s="31"/>
      <c r="J3511" s="33" t="str">
        <f t="shared" si="54"/>
        <v/>
      </c>
      <c r="K3511" s="33"/>
      <c r="L3511" s="31"/>
      <c r="M3511" s="31"/>
    </row>
    <row r="3512" spans="2:13" x14ac:dyDescent="0.2">
      <c r="B3512" s="29" t="str">
        <f>IF(C3512&lt;&gt;"",COUNT($B$2:B3511)+1,"")</f>
        <v/>
      </c>
      <c r="C3512" s="30"/>
      <c r="D3512" s="31"/>
      <c r="E3512" s="32"/>
      <c r="F3512" s="31" t="str">
        <f>IFERROR(IF(E3512&lt;&gt;"",VLOOKUP(E3512,'تكويد الاصناف'!$B$3:$L$5500,3,FALSE),""),"تأكد من الكود")</f>
        <v/>
      </c>
      <c r="G3512" s="31" t="str">
        <f>IFERROR(IF(E3512&lt;&gt;"",VLOOKUP(E3512,'تكويد الاصناف'!$B$3:$L$5500,4,FALSE),""),"تأكد من الوحدة")</f>
        <v/>
      </c>
      <c r="H3512" s="31" t="str">
        <f>IFERROR(IF(E3512&lt;&gt;"",VLOOKUP(E3512,'تكويد الاصناف'!$B$3:$L$5500,9,FALSE),""),"تأكد من السعر")</f>
        <v/>
      </c>
      <c r="I3512" s="31"/>
      <c r="J3512" s="33" t="str">
        <f t="shared" si="54"/>
        <v/>
      </c>
      <c r="K3512" s="33"/>
      <c r="L3512" s="31"/>
      <c r="M3512" s="31"/>
    </row>
    <row r="3513" spans="2:13" x14ac:dyDescent="0.2">
      <c r="B3513" s="29" t="str">
        <f>IF(C3513&lt;&gt;"",COUNT($B$2:B3512)+1,"")</f>
        <v/>
      </c>
      <c r="C3513" s="30"/>
      <c r="D3513" s="31"/>
      <c r="E3513" s="32"/>
      <c r="F3513" s="31" t="str">
        <f>IFERROR(IF(E3513&lt;&gt;"",VLOOKUP(E3513,'تكويد الاصناف'!$B$3:$L$5500,3,FALSE),""),"تأكد من الكود")</f>
        <v/>
      </c>
      <c r="G3513" s="31" t="str">
        <f>IFERROR(IF(E3513&lt;&gt;"",VLOOKUP(E3513,'تكويد الاصناف'!$B$3:$L$5500,4,FALSE),""),"تأكد من الوحدة")</f>
        <v/>
      </c>
      <c r="H3513" s="31" t="str">
        <f>IFERROR(IF(E3513&lt;&gt;"",VLOOKUP(E3513,'تكويد الاصناف'!$B$3:$L$5500,9,FALSE),""),"تأكد من السعر")</f>
        <v/>
      </c>
      <c r="I3513" s="31"/>
      <c r="J3513" s="33" t="str">
        <f t="shared" si="54"/>
        <v/>
      </c>
      <c r="K3513" s="33"/>
      <c r="L3513" s="31"/>
      <c r="M3513" s="31"/>
    </row>
    <row r="3514" spans="2:13" x14ac:dyDescent="0.2">
      <c r="B3514" s="29" t="str">
        <f>IF(C3514&lt;&gt;"",COUNT($B$2:B3513)+1,"")</f>
        <v/>
      </c>
      <c r="C3514" s="30"/>
      <c r="D3514" s="31"/>
      <c r="E3514" s="32"/>
      <c r="F3514" s="31" t="str">
        <f>IFERROR(IF(E3514&lt;&gt;"",VLOOKUP(E3514,'تكويد الاصناف'!$B$3:$L$5500,3,FALSE),""),"تأكد من الكود")</f>
        <v/>
      </c>
      <c r="G3514" s="31" t="str">
        <f>IFERROR(IF(E3514&lt;&gt;"",VLOOKUP(E3514,'تكويد الاصناف'!$B$3:$L$5500,4,FALSE),""),"تأكد من الوحدة")</f>
        <v/>
      </c>
      <c r="H3514" s="31" t="str">
        <f>IFERROR(IF(E3514&lt;&gt;"",VLOOKUP(E3514,'تكويد الاصناف'!$B$3:$L$5500,9,FALSE),""),"تأكد من السعر")</f>
        <v/>
      </c>
      <c r="I3514" s="31"/>
      <c r="J3514" s="33" t="str">
        <f t="shared" si="54"/>
        <v/>
      </c>
      <c r="K3514" s="33"/>
      <c r="L3514" s="31"/>
      <c r="M3514" s="31"/>
    </row>
    <row r="3515" spans="2:13" x14ac:dyDescent="0.2">
      <c r="B3515" s="29" t="str">
        <f>IF(C3515&lt;&gt;"",COUNT($B$2:B3514)+1,"")</f>
        <v/>
      </c>
      <c r="C3515" s="30"/>
      <c r="D3515" s="31"/>
      <c r="E3515" s="32"/>
      <c r="F3515" s="31" t="str">
        <f>IFERROR(IF(E3515&lt;&gt;"",VLOOKUP(E3515,'تكويد الاصناف'!$B$3:$L$5500,3,FALSE),""),"تأكد من الكود")</f>
        <v/>
      </c>
      <c r="G3515" s="31" t="str">
        <f>IFERROR(IF(E3515&lt;&gt;"",VLOOKUP(E3515,'تكويد الاصناف'!$B$3:$L$5500,4,FALSE),""),"تأكد من الوحدة")</f>
        <v/>
      </c>
      <c r="H3515" s="31" t="str">
        <f>IFERROR(IF(E3515&lt;&gt;"",VLOOKUP(E3515,'تكويد الاصناف'!$B$3:$L$5500,9,FALSE),""),"تأكد من السعر")</f>
        <v/>
      </c>
      <c r="I3515" s="31"/>
      <c r="J3515" s="33" t="str">
        <f t="shared" si="54"/>
        <v/>
      </c>
      <c r="K3515" s="33"/>
      <c r="L3515" s="31"/>
      <c r="M3515" s="31"/>
    </row>
    <row r="3516" spans="2:13" x14ac:dyDescent="0.2">
      <c r="B3516" s="29" t="str">
        <f>IF(C3516&lt;&gt;"",COUNT($B$2:B3515)+1,"")</f>
        <v/>
      </c>
      <c r="C3516" s="30"/>
      <c r="D3516" s="31"/>
      <c r="E3516" s="32"/>
      <c r="F3516" s="31" t="str">
        <f>IFERROR(IF(E3516&lt;&gt;"",VLOOKUP(E3516,'تكويد الاصناف'!$B$3:$L$5500,3,FALSE),""),"تأكد من الكود")</f>
        <v/>
      </c>
      <c r="G3516" s="31" t="str">
        <f>IFERROR(IF(E3516&lt;&gt;"",VLOOKUP(E3516,'تكويد الاصناف'!$B$3:$L$5500,4,FALSE),""),"تأكد من الوحدة")</f>
        <v/>
      </c>
      <c r="H3516" s="31" t="str">
        <f>IFERROR(IF(E3516&lt;&gt;"",VLOOKUP(E3516,'تكويد الاصناف'!$B$3:$L$5500,9,FALSE),""),"تأكد من السعر")</f>
        <v/>
      </c>
      <c r="I3516" s="31"/>
      <c r="J3516" s="33" t="str">
        <f t="shared" si="54"/>
        <v/>
      </c>
      <c r="K3516" s="33"/>
      <c r="L3516" s="31"/>
      <c r="M3516" s="31"/>
    </row>
    <row r="3517" spans="2:13" x14ac:dyDescent="0.2">
      <c r="B3517" s="29" t="str">
        <f>IF(C3517&lt;&gt;"",COUNT($B$2:B3516)+1,"")</f>
        <v/>
      </c>
      <c r="C3517" s="30"/>
      <c r="D3517" s="31"/>
      <c r="E3517" s="32"/>
      <c r="F3517" s="31" t="str">
        <f>IFERROR(IF(E3517&lt;&gt;"",VLOOKUP(E3517,'تكويد الاصناف'!$B$3:$L$5500,3,FALSE),""),"تأكد من الكود")</f>
        <v/>
      </c>
      <c r="G3517" s="31" t="str">
        <f>IFERROR(IF(E3517&lt;&gt;"",VLOOKUP(E3517,'تكويد الاصناف'!$B$3:$L$5500,4,FALSE),""),"تأكد من الوحدة")</f>
        <v/>
      </c>
      <c r="H3517" s="31" t="str">
        <f>IFERROR(IF(E3517&lt;&gt;"",VLOOKUP(E3517,'تكويد الاصناف'!$B$3:$L$5500,9,FALSE),""),"تأكد من السعر")</f>
        <v/>
      </c>
      <c r="I3517" s="31"/>
      <c r="J3517" s="33" t="str">
        <f t="shared" si="54"/>
        <v/>
      </c>
      <c r="K3517" s="33"/>
      <c r="L3517" s="31"/>
      <c r="M3517" s="31"/>
    </row>
    <row r="3518" spans="2:13" x14ac:dyDescent="0.2">
      <c r="B3518" s="29" t="str">
        <f>IF(C3518&lt;&gt;"",COUNT($B$2:B3517)+1,"")</f>
        <v/>
      </c>
      <c r="C3518" s="30"/>
      <c r="D3518" s="31"/>
      <c r="E3518" s="32"/>
      <c r="F3518" s="31" t="str">
        <f>IFERROR(IF(E3518&lt;&gt;"",VLOOKUP(E3518,'تكويد الاصناف'!$B$3:$L$5500,3,FALSE),""),"تأكد من الكود")</f>
        <v/>
      </c>
      <c r="G3518" s="31" t="str">
        <f>IFERROR(IF(E3518&lt;&gt;"",VLOOKUP(E3518,'تكويد الاصناف'!$B$3:$L$5500,4,FALSE),""),"تأكد من الوحدة")</f>
        <v/>
      </c>
      <c r="H3518" s="31" t="str">
        <f>IFERROR(IF(E3518&lt;&gt;"",VLOOKUP(E3518,'تكويد الاصناف'!$B$3:$L$5500,9,FALSE),""),"تأكد من السعر")</f>
        <v/>
      </c>
      <c r="I3518" s="31"/>
      <c r="J3518" s="33" t="str">
        <f t="shared" si="54"/>
        <v/>
      </c>
      <c r="K3518" s="33"/>
      <c r="L3518" s="31"/>
      <c r="M3518" s="31"/>
    </row>
    <row r="3519" spans="2:13" x14ac:dyDescent="0.2">
      <c r="B3519" s="29" t="str">
        <f>IF(C3519&lt;&gt;"",COUNT($B$2:B3518)+1,"")</f>
        <v/>
      </c>
      <c r="C3519" s="30"/>
      <c r="D3519" s="31"/>
      <c r="E3519" s="32"/>
      <c r="F3519" s="31" t="str">
        <f>IFERROR(IF(E3519&lt;&gt;"",VLOOKUP(E3519,'تكويد الاصناف'!$B$3:$L$5500,3,FALSE),""),"تأكد من الكود")</f>
        <v/>
      </c>
      <c r="G3519" s="31" t="str">
        <f>IFERROR(IF(E3519&lt;&gt;"",VLOOKUP(E3519,'تكويد الاصناف'!$B$3:$L$5500,4,FALSE),""),"تأكد من الوحدة")</f>
        <v/>
      </c>
      <c r="H3519" s="31" t="str">
        <f>IFERROR(IF(E3519&lt;&gt;"",VLOOKUP(E3519,'تكويد الاصناف'!$B$3:$L$5500,9,FALSE),""),"تأكد من السعر")</f>
        <v/>
      </c>
      <c r="I3519" s="31"/>
      <c r="J3519" s="33" t="str">
        <f t="shared" si="54"/>
        <v/>
      </c>
      <c r="K3519" s="33"/>
      <c r="L3519" s="31"/>
      <c r="M3519" s="31"/>
    </row>
    <row r="3520" spans="2:13" x14ac:dyDescent="0.2">
      <c r="B3520" s="29" t="str">
        <f>IF(C3520&lt;&gt;"",COUNT($B$2:B3519)+1,"")</f>
        <v/>
      </c>
      <c r="C3520" s="30"/>
      <c r="D3520" s="31"/>
      <c r="E3520" s="32"/>
      <c r="F3520" s="31" t="str">
        <f>IFERROR(IF(E3520&lt;&gt;"",VLOOKUP(E3520,'تكويد الاصناف'!$B$3:$L$5500,3,FALSE),""),"تأكد من الكود")</f>
        <v/>
      </c>
      <c r="G3520" s="31" t="str">
        <f>IFERROR(IF(E3520&lt;&gt;"",VLOOKUP(E3520,'تكويد الاصناف'!$B$3:$L$5500,4,FALSE),""),"تأكد من الوحدة")</f>
        <v/>
      </c>
      <c r="H3520" s="31" t="str">
        <f>IFERROR(IF(E3520&lt;&gt;"",VLOOKUP(E3520,'تكويد الاصناف'!$B$3:$L$5500,9,FALSE),""),"تأكد من السعر")</f>
        <v/>
      </c>
      <c r="I3520" s="31"/>
      <c r="J3520" s="33" t="str">
        <f t="shared" si="54"/>
        <v/>
      </c>
      <c r="K3520" s="33"/>
      <c r="L3520" s="31"/>
      <c r="M3520" s="31"/>
    </row>
    <row r="3521" spans="2:13" x14ac:dyDescent="0.2">
      <c r="B3521" s="29" t="str">
        <f>IF(C3521&lt;&gt;"",COUNT($B$2:B3520)+1,"")</f>
        <v/>
      </c>
      <c r="C3521" s="30"/>
      <c r="D3521" s="31"/>
      <c r="E3521" s="32"/>
      <c r="F3521" s="31" t="str">
        <f>IFERROR(IF(E3521&lt;&gt;"",VLOOKUP(E3521,'تكويد الاصناف'!$B$3:$L$5500,3,FALSE),""),"تأكد من الكود")</f>
        <v/>
      </c>
      <c r="G3521" s="31" t="str">
        <f>IFERROR(IF(E3521&lt;&gt;"",VLOOKUP(E3521,'تكويد الاصناف'!$B$3:$L$5500,4,FALSE),""),"تأكد من الوحدة")</f>
        <v/>
      </c>
      <c r="H3521" s="31" t="str">
        <f>IFERROR(IF(E3521&lt;&gt;"",VLOOKUP(E3521,'تكويد الاصناف'!$B$3:$L$5500,9,FALSE),""),"تأكد من السعر")</f>
        <v/>
      </c>
      <c r="I3521" s="31"/>
      <c r="J3521" s="33" t="str">
        <f t="shared" si="54"/>
        <v/>
      </c>
      <c r="K3521" s="33"/>
      <c r="L3521" s="31"/>
      <c r="M3521" s="31"/>
    </row>
    <row r="3522" spans="2:13" x14ac:dyDescent="0.2">
      <c r="B3522" s="29" t="str">
        <f>IF(C3522&lt;&gt;"",COUNT($B$2:B3521)+1,"")</f>
        <v/>
      </c>
      <c r="C3522" s="30"/>
      <c r="D3522" s="31"/>
      <c r="E3522" s="32"/>
      <c r="F3522" s="31" t="str">
        <f>IFERROR(IF(E3522&lt;&gt;"",VLOOKUP(E3522,'تكويد الاصناف'!$B$3:$L$5500,3,FALSE),""),"تأكد من الكود")</f>
        <v/>
      </c>
      <c r="G3522" s="31" t="str">
        <f>IFERROR(IF(E3522&lt;&gt;"",VLOOKUP(E3522,'تكويد الاصناف'!$B$3:$L$5500,4,FALSE),""),"تأكد من الوحدة")</f>
        <v/>
      </c>
      <c r="H3522" s="31" t="str">
        <f>IFERROR(IF(E3522&lt;&gt;"",VLOOKUP(E3522,'تكويد الاصناف'!$B$3:$L$5500,9,FALSE),""),"تأكد من السعر")</f>
        <v/>
      </c>
      <c r="I3522" s="31"/>
      <c r="J3522" s="33" t="str">
        <f t="shared" si="54"/>
        <v/>
      </c>
      <c r="K3522" s="33"/>
      <c r="L3522" s="31"/>
      <c r="M3522" s="31"/>
    </row>
    <row r="3523" spans="2:13" x14ac:dyDescent="0.2">
      <c r="B3523" s="29" t="str">
        <f>IF(C3523&lt;&gt;"",COUNT($B$2:B3522)+1,"")</f>
        <v/>
      </c>
      <c r="C3523" s="30"/>
      <c r="D3523" s="31"/>
      <c r="E3523" s="32"/>
      <c r="F3523" s="31" t="str">
        <f>IFERROR(IF(E3523&lt;&gt;"",VLOOKUP(E3523,'تكويد الاصناف'!$B$3:$L$5500,3,FALSE),""),"تأكد من الكود")</f>
        <v/>
      </c>
      <c r="G3523" s="31" t="str">
        <f>IFERROR(IF(E3523&lt;&gt;"",VLOOKUP(E3523,'تكويد الاصناف'!$B$3:$L$5500,4,FALSE),""),"تأكد من الوحدة")</f>
        <v/>
      </c>
      <c r="H3523" s="31" t="str">
        <f>IFERROR(IF(E3523&lt;&gt;"",VLOOKUP(E3523,'تكويد الاصناف'!$B$3:$L$5500,9,FALSE),""),"تأكد من السعر")</f>
        <v/>
      </c>
      <c r="I3523" s="31"/>
      <c r="J3523" s="33" t="str">
        <f t="shared" ref="J3523:J3586" si="55">IFERROR(I3523*H3523,"")</f>
        <v/>
      </c>
      <c r="K3523" s="33"/>
      <c r="L3523" s="31"/>
      <c r="M3523" s="31"/>
    </row>
    <row r="3524" spans="2:13" x14ac:dyDescent="0.2">
      <c r="B3524" s="29" t="str">
        <f>IF(C3524&lt;&gt;"",COUNT($B$2:B3523)+1,"")</f>
        <v/>
      </c>
      <c r="C3524" s="30"/>
      <c r="D3524" s="31"/>
      <c r="E3524" s="32"/>
      <c r="F3524" s="31" t="str">
        <f>IFERROR(IF(E3524&lt;&gt;"",VLOOKUP(E3524,'تكويد الاصناف'!$B$3:$L$5500,3,FALSE),""),"تأكد من الكود")</f>
        <v/>
      </c>
      <c r="G3524" s="31" t="str">
        <f>IFERROR(IF(E3524&lt;&gt;"",VLOOKUP(E3524,'تكويد الاصناف'!$B$3:$L$5500,4,FALSE),""),"تأكد من الوحدة")</f>
        <v/>
      </c>
      <c r="H3524" s="31" t="str">
        <f>IFERROR(IF(E3524&lt;&gt;"",VLOOKUP(E3524,'تكويد الاصناف'!$B$3:$L$5500,9,FALSE),""),"تأكد من السعر")</f>
        <v/>
      </c>
      <c r="I3524" s="31"/>
      <c r="J3524" s="33" t="str">
        <f t="shared" si="55"/>
        <v/>
      </c>
      <c r="K3524" s="33"/>
      <c r="L3524" s="31"/>
      <c r="M3524" s="31"/>
    </row>
    <row r="3525" spans="2:13" x14ac:dyDescent="0.2">
      <c r="B3525" s="29" t="str">
        <f>IF(C3525&lt;&gt;"",COUNT($B$2:B3524)+1,"")</f>
        <v/>
      </c>
      <c r="C3525" s="30"/>
      <c r="D3525" s="31"/>
      <c r="E3525" s="32"/>
      <c r="F3525" s="31" t="str">
        <f>IFERROR(IF(E3525&lt;&gt;"",VLOOKUP(E3525,'تكويد الاصناف'!$B$3:$L$5500,3,FALSE),""),"تأكد من الكود")</f>
        <v/>
      </c>
      <c r="G3525" s="31" t="str">
        <f>IFERROR(IF(E3525&lt;&gt;"",VLOOKUP(E3525,'تكويد الاصناف'!$B$3:$L$5500,4,FALSE),""),"تأكد من الوحدة")</f>
        <v/>
      </c>
      <c r="H3525" s="31" t="str">
        <f>IFERROR(IF(E3525&lt;&gt;"",VLOOKUP(E3525,'تكويد الاصناف'!$B$3:$L$5500,9,FALSE),""),"تأكد من السعر")</f>
        <v/>
      </c>
      <c r="I3525" s="31"/>
      <c r="J3525" s="33" t="str">
        <f t="shared" si="55"/>
        <v/>
      </c>
      <c r="K3525" s="33"/>
      <c r="L3525" s="31"/>
      <c r="M3525" s="31"/>
    </row>
    <row r="3526" spans="2:13" x14ac:dyDescent="0.2">
      <c r="B3526" s="29" t="str">
        <f>IF(C3526&lt;&gt;"",COUNT($B$2:B3525)+1,"")</f>
        <v/>
      </c>
      <c r="C3526" s="30"/>
      <c r="D3526" s="31"/>
      <c r="E3526" s="32"/>
      <c r="F3526" s="31" t="str">
        <f>IFERROR(IF(E3526&lt;&gt;"",VLOOKUP(E3526,'تكويد الاصناف'!$B$3:$L$5500,3,FALSE),""),"تأكد من الكود")</f>
        <v/>
      </c>
      <c r="G3526" s="31" t="str">
        <f>IFERROR(IF(E3526&lt;&gt;"",VLOOKUP(E3526,'تكويد الاصناف'!$B$3:$L$5500,4,FALSE),""),"تأكد من الوحدة")</f>
        <v/>
      </c>
      <c r="H3526" s="31" t="str">
        <f>IFERROR(IF(E3526&lt;&gt;"",VLOOKUP(E3526,'تكويد الاصناف'!$B$3:$L$5500,9,FALSE),""),"تأكد من السعر")</f>
        <v/>
      </c>
      <c r="I3526" s="31"/>
      <c r="J3526" s="33" t="str">
        <f t="shared" si="55"/>
        <v/>
      </c>
      <c r="K3526" s="33"/>
      <c r="L3526" s="31"/>
      <c r="M3526" s="31"/>
    </row>
    <row r="3527" spans="2:13" x14ac:dyDescent="0.2">
      <c r="B3527" s="29" t="str">
        <f>IF(C3527&lt;&gt;"",COUNT($B$2:B3526)+1,"")</f>
        <v/>
      </c>
      <c r="C3527" s="30"/>
      <c r="D3527" s="31"/>
      <c r="E3527" s="32"/>
      <c r="F3527" s="31" t="str">
        <f>IFERROR(IF(E3527&lt;&gt;"",VLOOKUP(E3527,'تكويد الاصناف'!$B$3:$L$5500,3,FALSE),""),"تأكد من الكود")</f>
        <v/>
      </c>
      <c r="G3527" s="31" t="str">
        <f>IFERROR(IF(E3527&lt;&gt;"",VLOOKUP(E3527,'تكويد الاصناف'!$B$3:$L$5500,4,FALSE),""),"تأكد من الوحدة")</f>
        <v/>
      </c>
      <c r="H3527" s="31" t="str">
        <f>IFERROR(IF(E3527&lt;&gt;"",VLOOKUP(E3527,'تكويد الاصناف'!$B$3:$L$5500,9,FALSE),""),"تأكد من السعر")</f>
        <v/>
      </c>
      <c r="I3527" s="31"/>
      <c r="J3527" s="33" t="str">
        <f t="shared" si="55"/>
        <v/>
      </c>
      <c r="K3527" s="33"/>
      <c r="L3527" s="31"/>
      <c r="M3527" s="31"/>
    </row>
    <row r="3528" spans="2:13" x14ac:dyDescent="0.2">
      <c r="B3528" s="29" t="str">
        <f>IF(C3528&lt;&gt;"",COUNT($B$2:B3527)+1,"")</f>
        <v/>
      </c>
      <c r="C3528" s="30"/>
      <c r="D3528" s="31"/>
      <c r="E3528" s="32"/>
      <c r="F3528" s="31" t="str">
        <f>IFERROR(IF(E3528&lt;&gt;"",VLOOKUP(E3528,'تكويد الاصناف'!$B$3:$L$5500,3,FALSE),""),"تأكد من الكود")</f>
        <v/>
      </c>
      <c r="G3528" s="31" t="str">
        <f>IFERROR(IF(E3528&lt;&gt;"",VLOOKUP(E3528,'تكويد الاصناف'!$B$3:$L$5500,4,FALSE),""),"تأكد من الوحدة")</f>
        <v/>
      </c>
      <c r="H3528" s="31" t="str">
        <f>IFERROR(IF(E3528&lt;&gt;"",VLOOKUP(E3528,'تكويد الاصناف'!$B$3:$L$5500,9,FALSE),""),"تأكد من السعر")</f>
        <v/>
      </c>
      <c r="I3528" s="31"/>
      <c r="J3528" s="33" t="str">
        <f t="shared" si="55"/>
        <v/>
      </c>
      <c r="K3528" s="33"/>
      <c r="L3528" s="31"/>
      <c r="M3528" s="31"/>
    </row>
    <row r="3529" spans="2:13" x14ac:dyDescent="0.2">
      <c r="B3529" s="29" t="str">
        <f>IF(C3529&lt;&gt;"",COUNT($B$2:B3528)+1,"")</f>
        <v/>
      </c>
      <c r="C3529" s="30"/>
      <c r="D3529" s="31"/>
      <c r="E3529" s="32"/>
      <c r="F3529" s="31" t="str">
        <f>IFERROR(IF(E3529&lt;&gt;"",VLOOKUP(E3529,'تكويد الاصناف'!$B$3:$L$5500,3,FALSE),""),"تأكد من الكود")</f>
        <v/>
      </c>
      <c r="G3529" s="31" t="str">
        <f>IFERROR(IF(E3529&lt;&gt;"",VLOOKUP(E3529,'تكويد الاصناف'!$B$3:$L$5500,4,FALSE),""),"تأكد من الوحدة")</f>
        <v/>
      </c>
      <c r="H3529" s="31" t="str">
        <f>IFERROR(IF(E3529&lt;&gt;"",VLOOKUP(E3529,'تكويد الاصناف'!$B$3:$L$5500,9,FALSE),""),"تأكد من السعر")</f>
        <v/>
      </c>
      <c r="I3529" s="31"/>
      <c r="J3529" s="33" t="str">
        <f t="shared" si="55"/>
        <v/>
      </c>
      <c r="K3529" s="33"/>
      <c r="L3529" s="31"/>
      <c r="M3529" s="31"/>
    </row>
    <row r="3530" spans="2:13" x14ac:dyDescent="0.2">
      <c r="B3530" s="29" t="str">
        <f>IF(C3530&lt;&gt;"",COUNT($B$2:B3529)+1,"")</f>
        <v/>
      </c>
      <c r="C3530" s="30"/>
      <c r="D3530" s="31"/>
      <c r="E3530" s="32"/>
      <c r="F3530" s="31" t="str">
        <f>IFERROR(IF(E3530&lt;&gt;"",VLOOKUP(E3530,'تكويد الاصناف'!$B$3:$L$5500,3,FALSE),""),"تأكد من الكود")</f>
        <v/>
      </c>
      <c r="G3530" s="31" t="str">
        <f>IFERROR(IF(E3530&lt;&gt;"",VLOOKUP(E3530,'تكويد الاصناف'!$B$3:$L$5500,4,FALSE),""),"تأكد من الوحدة")</f>
        <v/>
      </c>
      <c r="H3530" s="31" t="str">
        <f>IFERROR(IF(E3530&lt;&gt;"",VLOOKUP(E3530,'تكويد الاصناف'!$B$3:$L$5500,9,FALSE),""),"تأكد من السعر")</f>
        <v/>
      </c>
      <c r="I3530" s="31"/>
      <c r="J3530" s="33" t="str">
        <f t="shared" si="55"/>
        <v/>
      </c>
      <c r="K3530" s="33"/>
      <c r="L3530" s="31"/>
      <c r="M3530" s="31"/>
    </row>
    <row r="3531" spans="2:13" x14ac:dyDescent="0.2">
      <c r="B3531" s="29" t="str">
        <f>IF(C3531&lt;&gt;"",COUNT($B$2:B3530)+1,"")</f>
        <v/>
      </c>
      <c r="C3531" s="30"/>
      <c r="D3531" s="31"/>
      <c r="E3531" s="32"/>
      <c r="F3531" s="31" t="str">
        <f>IFERROR(IF(E3531&lt;&gt;"",VLOOKUP(E3531,'تكويد الاصناف'!$B$3:$L$5500,3,FALSE),""),"تأكد من الكود")</f>
        <v/>
      </c>
      <c r="G3531" s="31" t="str">
        <f>IFERROR(IF(E3531&lt;&gt;"",VLOOKUP(E3531,'تكويد الاصناف'!$B$3:$L$5500,4,FALSE),""),"تأكد من الوحدة")</f>
        <v/>
      </c>
      <c r="H3531" s="31" t="str">
        <f>IFERROR(IF(E3531&lt;&gt;"",VLOOKUP(E3531,'تكويد الاصناف'!$B$3:$L$5500,9,FALSE),""),"تأكد من السعر")</f>
        <v/>
      </c>
      <c r="I3531" s="31"/>
      <c r="J3531" s="33" t="str">
        <f t="shared" si="55"/>
        <v/>
      </c>
      <c r="K3531" s="33"/>
      <c r="L3531" s="31"/>
      <c r="M3531" s="31"/>
    </row>
    <row r="3532" spans="2:13" x14ac:dyDescent="0.2">
      <c r="B3532" s="29" t="str">
        <f>IF(C3532&lt;&gt;"",COUNT($B$2:B3531)+1,"")</f>
        <v/>
      </c>
      <c r="C3532" s="30"/>
      <c r="D3532" s="31"/>
      <c r="E3532" s="32"/>
      <c r="F3532" s="31" t="str">
        <f>IFERROR(IF(E3532&lt;&gt;"",VLOOKUP(E3532,'تكويد الاصناف'!$B$3:$L$5500,3,FALSE),""),"تأكد من الكود")</f>
        <v/>
      </c>
      <c r="G3532" s="31" t="str">
        <f>IFERROR(IF(E3532&lt;&gt;"",VLOOKUP(E3532,'تكويد الاصناف'!$B$3:$L$5500,4,FALSE),""),"تأكد من الوحدة")</f>
        <v/>
      </c>
      <c r="H3532" s="31" t="str">
        <f>IFERROR(IF(E3532&lt;&gt;"",VLOOKUP(E3532,'تكويد الاصناف'!$B$3:$L$5500,9,FALSE),""),"تأكد من السعر")</f>
        <v/>
      </c>
      <c r="I3532" s="31"/>
      <c r="J3532" s="33" t="str">
        <f t="shared" si="55"/>
        <v/>
      </c>
      <c r="K3532" s="33"/>
      <c r="L3532" s="31"/>
      <c r="M3532" s="31"/>
    </row>
    <row r="3533" spans="2:13" x14ac:dyDescent="0.2">
      <c r="B3533" s="29" t="str">
        <f>IF(C3533&lt;&gt;"",COUNT($B$2:B3532)+1,"")</f>
        <v/>
      </c>
      <c r="C3533" s="30"/>
      <c r="D3533" s="31"/>
      <c r="E3533" s="32"/>
      <c r="F3533" s="31" t="str">
        <f>IFERROR(IF(E3533&lt;&gt;"",VLOOKUP(E3533,'تكويد الاصناف'!$B$3:$L$5500,3,FALSE),""),"تأكد من الكود")</f>
        <v/>
      </c>
      <c r="G3533" s="31" t="str">
        <f>IFERROR(IF(E3533&lt;&gt;"",VLOOKUP(E3533,'تكويد الاصناف'!$B$3:$L$5500,4,FALSE),""),"تأكد من الوحدة")</f>
        <v/>
      </c>
      <c r="H3533" s="31" t="str">
        <f>IFERROR(IF(E3533&lt;&gt;"",VLOOKUP(E3533,'تكويد الاصناف'!$B$3:$L$5500,9,FALSE),""),"تأكد من السعر")</f>
        <v/>
      </c>
      <c r="I3533" s="31"/>
      <c r="J3533" s="33" t="str">
        <f t="shared" si="55"/>
        <v/>
      </c>
      <c r="K3533" s="33"/>
      <c r="L3533" s="31"/>
      <c r="M3533" s="31"/>
    </row>
    <row r="3534" spans="2:13" x14ac:dyDescent="0.2">
      <c r="B3534" s="29" t="str">
        <f>IF(C3534&lt;&gt;"",COUNT($B$2:B3533)+1,"")</f>
        <v/>
      </c>
      <c r="C3534" s="30"/>
      <c r="D3534" s="31"/>
      <c r="E3534" s="32"/>
      <c r="F3534" s="31" t="str">
        <f>IFERROR(IF(E3534&lt;&gt;"",VLOOKUP(E3534,'تكويد الاصناف'!$B$3:$L$5500,3,FALSE),""),"تأكد من الكود")</f>
        <v/>
      </c>
      <c r="G3534" s="31" t="str">
        <f>IFERROR(IF(E3534&lt;&gt;"",VLOOKUP(E3534,'تكويد الاصناف'!$B$3:$L$5500,4,FALSE),""),"تأكد من الوحدة")</f>
        <v/>
      </c>
      <c r="H3534" s="31" t="str">
        <f>IFERROR(IF(E3534&lt;&gt;"",VLOOKUP(E3534,'تكويد الاصناف'!$B$3:$L$5500,9,FALSE),""),"تأكد من السعر")</f>
        <v/>
      </c>
      <c r="I3534" s="31"/>
      <c r="J3534" s="33" t="str">
        <f t="shared" si="55"/>
        <v/>
      </c>
      <c r="K3534" s="33"/>
      <c r="L3534" s="31"/>
      <c r="M3534" s="31"/>
    </row>
    <row r="3535" spans="2:13" x14ac:dyDescent="0.2">
      <c r="B3535" s="29" t="str">
        <f>IF(C3535&lt;&gt;"",COUNT($B$2:B3534)+1,"")</f>
        <v/>
      </c>
      <c r="C3535" s="30"/>
      <c r="D3535" s="31"/>
      <c r="E3535" s="32"/>
      <c r="F3535" s="31" t="str">
        <f>IFERROR(IF(E3535&lt;&gt;"",VLOOKUP(E3535,'تكويد الاصناف'!$B$3:$L$5500,3,FALSE),""),"تأكد من الكود")</f>
        <v/>
      </c>
      <c r="G3535" s="31" t="str">
        <f>IFERROR(IF(E3535&lt;&gt;"",VLOOKUP(E3535,'تكويد الاصناف'!$B$3:$L$5500,4,FALSE),""),"تأكد من الوحدة")</f>
        <v/>
      </c>
      <c r="H3535" s="31" t="str">
        <f>IFERROR(IF(E3535&lt;&gt;"",VLOOKUP(E3535,'تكويد الاصناف'!$B$3:$L$5500,9,FALSE),""),"تأكد من السعر")</f>
        <v/>
      </c>
      <c r="I3535" s="31"/>
      <c r="J3535" s="33" t="str">
        <f t="shared" si="55"/>
        <v/>
      </c>
      <c r="K3535" s="33"/>
      <c r="L3535" s="31"/>
      <c r="M3535" s="31"/>
    </row>
    <row r="3536" spans="2:13" x14ac:dyDescent="0.2">
      <c r="B3536" s="29" t="str">
        <f>IF(C3536&lt;&gt;"",COUNT($B$2:B3535)+1,"")</f>
        <v/>
      </c>
      <c r="C3536" s="30"/>
      <c r="D3536" s="31"/>
      <c r="E3536" s="32"/>
      <c r="F3536" s="31" t="str">
        <f>IFERROR(IF(E3536&lt;&gt;"",VLOOKUP(E3536,'تكويد الاصناف'!$B$3:$L$5500,3,FALSE),""),"تأكد من الكود")</f>
        <v/>
      </c>
      <c r="G3536" s="31" t="str">
        <f>IFERROR(IF(E3536&lt;&gt;"",VLOOKUP(E3536,'تكويد الاصناف'!$B$3:$L$5500,4,FALSE),""),"تأكد من الوحدة")</f>
        <v/>
      </c>
      <c r="H3536" s="31" t="str">
        <f>IFERROR(IF(E3536&lt;&gt;"",VLOOKUP(E3536,'تكويد الاصناف'!$B$3:$L$5500,9,FALSE),""),"تأكد من السعر")</f>
        <v/>
      </c>
      <c r="I3536" s="31"/>
      <c r="J3536" s="33" t="str">
        <f t="shared" si="55"/>
        <v/>
      </c>
      <c r="K3536" s="33"/>
      <c r="L3536" s="31"/>
      <c r="M3536" s="31"/>
    </row>
    <row r="3537" spans="2:13" x14ac:dyDescent="0.2">
      <c r="B3537" s="29" t="str">
        <f>IF(C3537&lt;&gt;"",COUNT($B$2:B3536)+1,"")</f>
        <v/>
      </c>
      <c r="C3537" s="30"/>
      <c r="D3537" s="31"/>
      <c r="E3537" s="32"/>
      <c r="F3537" s="31" t="str">
        <f>IFERROR(IF(E3537&lt;&gt;"",VLOOKUP(E3537,'تكويد الاصناف'!$B$3:$L$5500,3,FALSE),""),"تأكد من الكود")</f>
        <v/>
      </c>
      <c r="G3537" s="31" t="str">
        <f>IFERROR(IF(E3537&lt;&gt;"",VLOOKUP(E3537,'تكويد الاصناف'!$B$3:$L$5500,4,FALSE),""),"تأكد من الوحدة")</f>
        <v/>
      </c>
      <c r="H3537" s="31" t="str">
        <f>IFERROR(IF(E3537&lt;&gt;"",VLOOKUP(E3537,'تكويد الاصناف'!$B$3:$L$5500,9,FALSE),""),"تأكد من السعر")</f>
        <v/>
      </c>
      <c r="I3537" s="31"/>
      <c r="J3537" s="33" t="str">
        <f t="shared" si="55"/>
        <v/>
      </c>
      <c r="K3537" s="33"/>
      <c r="L3537" s="31"/>
      <c r="M3537" s="31"/>
    </row>
    <row r="3538" spans="2:13" x14ac:dyDescent="0.2">
      <c r="B3538" s="29" t="str">
        <f>IF(C3538&lt;&gt;"",COUNT($B$2:B3537)+1,"")</f>
        <v/>
      </c>
      <c r="C3538" s="30"/>
      <c r="D3538" s="31"/>
      <c r="E3538" s="32"/>
      <c r="F3538" s="31" t="str">
        <f>IFERROR(IF(E3538&lt;&gt;"",VLOOKUP(E3538,'تكويد الاصناف'!$B$3:$L$5500,3,FALSE),""),"تأكد من الكود")</f>
        <v/>
      </c>
      <c r="G3538" s="31" t="str">
        <f>IFERROR(IF(E3538&lt;&gt;"",VLOOKUP(E3538,'تكويد الاصناف'!$B$3:$L$5500,4,FALSE),""),"تأكد من الوحدة")</f>
        <v/>
      </c>
      <c r="H3538" s="31" t="str">
        <f>IFERROR(IF(E3538&lt;&gt;"",VLOOKUP(E3538,'تكويد الاصناف'!$B$3:$L$5500,9,FALSE),""),"تأكد من السعر")</f>
        <v/>
      </c>
      <c r="I3538" s="31"/>
      <c r="J3538" s="33" t="str">
        <f t="shared" si="55"/>
        <v/>
      </c>
      <c r="K3538" s="33"/>
      <c r="L3538" s="31"/>
      <c r="M3538" s="31"/>
    </row>
    <row r="3539" spans="2:13" x14ac:dyDescent="0.2">
      <c r="B3539" s="29" t="str">
        <f>IF(C3539&lt;&gt;"",COUNT($B$2:B3538)+1,"")</f>
        <v/>
      </c>
      <c r="C3539" s="30"/>
      <c r="D3539" s="31"/>
      <c r="E3539" s="32"/>
      <c r="F3539" s="31" t="str">
        <f>IFERROR(IF(E3539&lt;&gt;"",VLOOKUP(E3539,'تكويد الاصناف'!$B$3:$L$5500,3,FALSE),""),"تأكد من الكود")</f>
        <v/>
      </c>
      <c r="G3539" s="31" t="str">
        <f>IFERROR(IF(E3539&lt;&gt;"",VLOOKUP(E3539,'تكويد الاصناف'!$B$3:$L$5500,4,FALSE),""),"تأكد من الوحدة")</f>
        <v/>
      </c>
      <c r="H3539" s="31" t="str">
        <f>IFERROR(IF(E3539&lt;&gt;"",VLOOKUP(E3539,'تكويد الاصناف'!$B$3:$L$5500,9,FALSE),""),"تأكد من السعر")</f>
        <v/>
      </c>
      <c r="I3539" s="31"/>
      <c r="J3539" s="33" t="str">
        <f t="shared" si="55"/>
        <v/>
      </c>
      <c r="K3539" s="33"/>
      <c r="L3539" s="31"/>
      <c r="M3539" s="31"/>
    </row>
    <row r="3540" spans="2:13" x14ac:dyDescent="0.2">
      <c r="B3540" s="29" t="str">
        <f>IF(C3540&lt;&gt;"",COUNT($B$2:B3539)+1,"")</f>
        <v/>
      </c>
      <c r="C3540" s="30"/>
      <c r="D3540" s="31"/>
      <c r="E3540" s="32"/>
      <c r="F3540" s="31" t="str">
        <f>IFERROR(IF(E3540&lt;&gt;"",VLOOKUP(E3540,'تكويد الاصناف'!$B$3:$L$5500,3,FALSE),""),"تأكد من الكود")</f>
        <v/>
      </c>
      <c r="G3540" s="31" t="str">
        <f>IFERROR(IF(E3540&lt;&gt;"",VLOOKUP(E3540,'تكويد الاصناف'!$B$3:$L$5500,4,FALSE),""),"تأكد من الوحدة")</f>
        <v/>
      </c>
      <c r="H3540" s="31" t="str">
        <f>IFERROR(IF(E3540&lt;&gt;"",VLOOKUP(E3540,'تكويد الاصناف'!$B$3:$L$5500,9,FALSE),""),"تأكد من السعر")</f>
        <v/>
      </c>
      <c r="I3540" s="31"/>
      <c r="J3540" s="33" t="str">
        <f t="shared" si="55"/>
        <v/>
      </c>
      <c r="K3540" s="33"/>
      <c r="L3540" s="31"/>
      <c r="M3540" s="31"/>
    </row>
    <row r="3541" spans="2:13" x14ac:dyDescent="0.2">
      <c r="B3541" s="29" t="str">
        <f>IF(C3541&lt;&gt;"",COUNT($B$2:B3540)+1,"")</f>
        <v/>
      </c>
      <c r="C3541" s="30"/>
      <c r="D3541" s="31"/>
      <c r="E3541" s="32"/>
      <c r="F3541" s="31" t="str">
        <f>IFERROR(IF(E3541&lt;&gt;"",VLOOKUP(E3541,'تكويد الاصناف'!$B$3:$L$5500,3,FALSE),""),"تأكد من الكود")</f>
        <v/>
      </c>
      <c r="G3541" s="31" t="str">
        <f>IFERROR(IF(E3541&lt;&gt;"",VLOOKUP(E3541,'تكويد الاصناف'!$B$3:$L$5500,4,FALSE),""),"تأكد من الوحدة")</f>
        <v/>
      </c>
      <c r="H3541" s="31" t="str">
        <f>IFERROR(IF(E3541&lt;&gt;"",VLOOKUP(E3541,'تكويد الاصناف'!$B$3:$L$5500,9,FALSE),""),"تأكد من السعر")</f>
        <v/>
      </c>
      <c r="I3541" s="31"/>
      <c r="J3541" s="33" t="str">
        <f t="shared" si="55"/>
        <v/>
      </c>
      <c r="K3541" s="33"/>
      <c r="L3541" s="31"/>
      <c r="M3541" s="31"/>
    </row>
    <row r="3542" spans="2:13" x14ac:dyDescent="0.2">
      <c r="B3542" s="29" t="str">
        <f>IF(C3542&lt;&gt;"",COUNT($B$2:B3541)+1,"")</f>
        <v/>
      </c>
      <c r="C3542" s="30"/>
      <c r="D3542" s="31"/>
      <c r="E3542" s="32"/>
      <c r="F3542" s="31" t="str">
        <f>IFERROR(IF(E3542&lt;&gt;"",VLOOKUP(E3542,'تكويد الاصناف'!$B$3:$L$5500,3,FALSE),""),"تأكد من الكود")</f>
        <v/>
      </c>
      <c r="G3542" s="31" t="str">
        <f>IFERROR(IF(E3542&lt;&gt;"",VLOOKUP(E3542,'تكويد الاصناف'!$B$3:$L$5500,4,FALSE),""),"تأكد من الوحدة")</f>
        <v/>
      </c>
      <c r="H3542" s="31" t="str">
        <f>IFERROR(IF(E3542&lt;&gt;"",VLOOKUP(E3542,'تكويد الاصناف'!$B$3:$L$5500,9,FALSE),""),"تأكد من السعر")</f>
        <v/>
      </c>
      <c r="I3542" s="31"/>
      <c r="J3542" s="33" t="str">
        <f t="shared" si="55"/>
        <v/>
      </c>
      <c r="K3542" s="33"/>
      <c r="L3542" s="31"/>
      <c r="M3542" s="31"/>
    </row>
    <row r="3543" spans="2:13" x14ac:dyDescent="0.2">
      <c r="B3543" s="29" t="str">
        <f>IF(C3543&lt;&gt;"",COUNT($B$2:B3542)+1,"")</f>
        <v/>
      </c>
      <c r="C3543" s="30"/>
      <c r="D3543" s="31"/>
      <c r="E3543" s="32"/>
      <c r="F3543" s="31" t="str">
        <f>IFERROR(IF(E3543&lt;&gt;"",VLOOKUP(E3543,'تكويد الاصناف'!$B$3:$L$5500,3,FALSE),""),"تأكد من الكود")</f>
        <v/>
      </c>
      <c r="G3543" s="31" t="str">
        <f>IFERROR(IF(E3543&lt;&gt;"",VLOOKUP(E3543,'تكويد الاصناف'!$B$3:$L$5500,4,FALSE),""),"تأكد من الوحدة")</f>
        <v/>
      </c>
      <c r="H3543" s="31" t="str">
        <f>IFERROR(IF(E3543&lt;&gt;"",VLOOKUP(E3543,'تكويد الاصناف'!$B$3:$L$5500,9,FALSE),""),"تأكد من السعر")</f>
        <v/>
      </c>
      <c r="I3543" s="31"/>
      <c r="J3543" s="33" t="str">
        <f t="shared" si="55"/>
        <v/>
      </c>
      <c r="K3543" s="33"/>
      <c r="L3543" s="31"/>
      <c r="M3543" s="31"/>
    </row>
    <row r="3544" spans="2:13" x14ac:dyDescent="0.2">
      <c r="B3544" s="29" t="str">
        <f>IF(C3544&lt;&gt;"",COUNT($B$2:B3543)+1,"")</f>
        <v/>
      </c>
      <c r="C3544" s="30"/>
      <c r="D3544" s="31"/>
      <c r="E3544" s="32"/>
      <c r="F3544" s="31" t="str">
        <f>IFERROR(IF(E3544&lt;&gt;"",VLOOKUP(E3544,'تكويد الاصناف'!$B$3:$L$5500,3,FALSE),""),"تأكد من الكود")</f>
        <v/>
      </c>
      <c r="G3544" s="31" t="str">
        <f>IFERROR(IF(E3544&lt;&gt;"",VLOOKUP(E3544,'تكويد الاصناف'!$B$3:$L$5500,4,FALSE),""),"تأكد من الوحدة")</f>
        <v/>
      </c>
      <c r="H3544" s="31" t="str">
        <f>IFERROR(IF(E3544&lt;&gt;"",VLOOKUP(E3544,'تكويد الاصناف'!$B$3:$L$5500,9,FALSE),""),"تأكد من السعر")</f>
        <v/>
      </c>
      <c r="I3544" s="31"/>
      <c r="J3544" s="33" t="str">
        <f t="shared" si="55"/>
        <v/>
      </c>
      <c r="K3544" s="33"/>
      <c r="L3544" s="31"/>
      <c r="M3544" s="31"/>
    </row>
    <row r="3545" spans="2:13" x14ac:dyDescent="0.2">
      <c r="B3545" s="29" t="str">
        <f>IF(C3545&lt;&gt;"",COUNT($B$2:B3544)+1,"")</f>
        <v/>
      </c>
      <c r="C3545" s="30"/>
      <c r="D3545" s="31"/>
      <c r="E3545" s="32"/>
      <c r="F3545" s="31" t="str">
        <f>IFERROR(IF(E3545&lt;&gt;"",VLOOKUP(E3545,'تكويد الاصناف'!$B$3:$L$5500,3,FALSE),""),"تأكد من الكود")</f>
        <v/>
      </c>
      <c r="G3545" s="31" t="str">
        <f>IFERROR(IF(E3545&lt;&gt;"",VLOOKUP(E3545,'تكويد الاصناف'!$B$3:$L$5500,4,FALSE),""),"تأكد من الوحدة")</f>
        <v/>
      </c>
      <c r="H3545" s="31" t="str">
        <f>IFERROR(IF(E3545&lt;&gt;"",VLOOKUP(E3545,'تكويد الاصناف'!$B$3:$L$5500,9,FALSE),""),"تأكد من السعر")</f>
        <v/>
      </c>
      <c r="I3545" s="31"/>
      <c r="J3545" s="33" t="str">
        <f t="shared" si="55"/>
        <v/>
      </c>
      <c r="K3545" s="33"/>
      <c r="L3545" s="31"/>
      <c r="M3545" s="31"/>
    </row>
    <row r="3546" spans="2:13" x14ac:dyDescent="0.2">
      <c r="B3546" s="29" t="str">
        <f>IF(C3546&lt;&gt;"",COUNT($B$2:B3545)+1,"")</f>
        <v/>
      </c>
      <c r="C3546" s="30"/>
      <c r="D3546" s="31"/>
      <c r="E3546" s="32"/>
      <c r="F3546" s="31" t="str">
        <f>IFERROR(IF(E3546&lt;&gt;"",VLOOKUP(E3546,'تكويد الاصناف'!$B$3:$L$5500,3,FALSE),""),"تأكد من الكود")</f>
        <v/>
      </c>
      <c r="G3546" s="31" t="str">
        <f>IFERROR(IF(E3546&lt;&gt;"",VLOOKUP(E3546,'تكويد الاصناف'!$B$3:$L$5500,4,FALSE),""),"تأكد من الوحدة")</f>
        <v/>
      </c>
      <c r="H3546" s="31" t="str">
        <f>IFERROR(IF(E3546&lt;&gt;"",VLOOKUP(E3546,'تكويد الاصناف'!$B$3:$L$5500,9,FALSE),""),"تأكد من السعر")</f>
        <v/>
      </c>
      <c r="I3546" s="31"/>
      <c r="J3546" s="33" t="str">
        <f t="shared" si="55"/>
        <v/>
      </c>
      <c r="K3546" s="33"/>
      <c r="L3546" s="31"/>
      <c r="M3546" s="31"/>
    </row>
    <row r="3547" spans="2:13" x14ac:dyDescent="0.2">
      <c r="B3547" s="29" t="str">
        <f>IF(C3547&lt;&gt;"",COUNT($B$2:B3546)+1,"")</f>
        <v/>
      </c>
      <c r="C3547" s="30"/>
      <c r="D3547" s="31"/>
      <c r="E3547" s="32"/>
      <c r="F3547" s="31" t="str">
        <f>IFERROR(IF(E3547&lt;&gt;"",VLOOKUP(E3547,'تكويد الاصناف'!$B$3:$L$5500,3,FALSE),""),"تأكد من الكود")</f>
        <v/>
      </c>
      <c r="G3547" s="31" t="str">
        <f>IFERROR(IF(E3547&lt;&gt;"",VLOOKUP(E3547,'تكويد الاصناف'!$B$3:$L$5500,4,FALSE),""),"تأكد من الوحدة")</f>
        <v/>
      </c>
      <c r="H3547" s="31" t="str">
        <f>IFERROR(IF(E3547&lt;&gt;"",VLOOKUP(E3547,'تكويد الاصناف'!$B$3:$L$5500,9,FALSE),""),"تأكد من السعر")</f>
        <v/>
      </c>
      <c r="I3547" s="31"/>
      <c r="J3547" s="33" t="str">
        <f t="shared" si="55"/>
        <v/>
      </c>
      <c r="K3547" s="33"/>
      <c r="L3547" s="31"/>
      <c r="M3547" s="31"/>
    </row>
    <row r="3548" spans="2:13" x14ac:dyDescent="0.2">
      <c r="B3548" s="29" t="str">
        <f>IF(C3548&lt;&gt;"",COUNT($B$2:B3547)+1,"")</f>
        <v/>
      </c>
      <c r="C3548" s="30"/>
      <c r="D3548" s="31"/>
      <c r="E3548" s="32"/>
      <c r="F3548" s="31" t="str">
        <f>IFERROR(IF(E3548&lt;&gt;"",VLOOKUP(E3548,'تكويد الاصناف'!$B$3:$L$5500,3,FALSE),""),"تأكد من الكود")</f>
        <v/>
      </c>
      <c r="G3548" s="31" t="str">
        <f>IFERROR(IF(E3548&lt;&gt;"",VLOOKUP(E3548,'تكويد الاصناف'!$B$3:$L$5500,4,FALSE),""),"تأكد من الوحدة")</f>
        <v/>
      </c>
      <c r="H3548" s="31" t="str">
        <f>IFERROR(IF(E3548&lt;&gt;"",VLOOKUP(E3548,'تكويد الاصناف'!$B$3:$L$5500,9,FALSE),""),"تأكد من السعر")</f>
        <v/>
      </c>
      <c r="I3548" s="31"/>
      <c r="J3548" s="33" t="str">
        <f t="shared" si="55"/>
        <v/>
      </c>
      <c r="K3548" s="33"/>
      <c r="L3548" s="31"/>
      <c r="M3548" s="31"/>
    </row>
    <row r="3549" spans="2:13" x14ac:dyDescent="0.2">
      <c r="B3549" s="29" t="str">
        <f>IF(C3549&lt;&gt;"",COUNT($B$2:B3548)+1,"")</f>
        <v/>
      </c>
      <c r="C3549" s="30"/>
      <c r="D3549" s="31"/>
      <c r="E3549" s="32"/>
      <c r="F3549" s="31" t="str">
        <f>IFERROR(IF(E3549&lt;&gt;"",VLOOKUP(E3549,'تكويد الاصناف'!$B$3:$L$5500,3,FALSE),""),"تأكد من الكود")</f>
        <v/>
      </c>
      <c r="G3549" s="31" t="str">
        <f>IFERROR(IF(E3549&lt;&gt;"",VLOOKUP(E3549,'تكويد الاصناف'!$B$3:$L$5500,4,FALSE),""),"تأكد من الوحدة")</f>
        <v/>
      </c>
      <c r="H3549" s="31" t="str">
        <f>IFERROR(IF(E3549&lt;&gt;"",VLOOKUP(E3549,'تكويد الاصناف'!$B$3:$L$5500,9,FALSE),""),"تأكد من السعر")</f>
        <v/>
      </c>
      <c r="I3549" s="31"/>
      <c r="J3549" s="33" t="str">
        <f t="shared" si="55"/>
        <v/>
      </c>
      <c r="K3549" s="33"/>
      <c r="L3549" s="31"/>
      <c r="M3549" s="31"/>
    </row>
    <row r="3550" spans="2:13" x14ac:dyDescent="0.2">
      <c r="B3550" s="29" t="str">
        <f>IF(C3550&lt;&gt;"",COUNT($B$2:B3549)+1,"")</f>
        <v/>
      </c>
      <c r="C3550" s="30"/>
      <c r="D3550" s="31"/>
      <c r="E3550" s="32"/>
      <c r="F3550" s="31" t="str">
        <f>IFERROR(IF(E3550&lt;&gt;"",VLOOKUP(E3550,'تكويد الاصناف'!$B$3:$L$5500,3,FALSE),""),"تأكد من الكود")</f>
        <v/>
      </c>
      <c r="G3550" s="31" t="str">
        <f>IFERROR(IF(E3550&lt;&gt;"",VLOOKUP(E3550,'تكويد الاصناف'!$B$3:$L$5500,4,FALSE),""),"تأكد من الوحدة")</f>
        <v/>
      </c>
      <c r="H3550" s="31" t="str">
        <f>IFERROR(IF(E3550&lt;&gt;"",VLOOKUP(E3550,'تكويد الاصناف'!$B$3:$L$5500,9,FALSE),""),"تأكد من السعر")</f>
        <v/>
      </c>
      <c r="I3550" s="31"/>
      <c r="J3550" s="33" t="str">
        <f t="shared" si="55"/>
        <v/>
      </c>
      <c r="K3550" s="33"/>
      <c r="L3550" s="31"/>
      <c r="M3550" s="31"/>
    </row>
    <row r="3551" spans="2:13" x14ac:dyDescent="0.2">
      <c r="B3551" s="29" t="str">
        <f>IF(C3551&lt;&gt;"",COUNT($B$2:B3550)+1,"")</f>
        <v/>
      </c>
      <c r="C3551" s="30"/>
      <c r="D3551" s="31"/>
      <c r="E3551" s="32"/>
      <c r="F3551" s="31" t="str">
        <f>IFERROR(IF(E3551&lt;&gt;"",VLOOKUP(E3551,'تكويد الاصناف'!$B$3:$L$5500,3,FALSE),""),"تأكد من الكود")</f>
        <v/>
      </c>
      <c r="G3551" s="31" t="str">
        <f>IFERROR(IF(E3551&lt;&gt;"",VLOOKUP(E3551,'تكويد الاصناف'!$B$3:$L$5500,4,FALSE),""),"تأكد من الوحدة")</f>
        <v/>
      </c>
      <c r="H3551" s="31" t="str">
        <f>IFERROR(IF(E3551&lt;&gt;"",VLOOKUP(E3551,'تكويد الاصناف'!$B$3:$L$5500,9,FALSE),""),"تأكد من السعر")</f>
        <v/>
      </c>
      <c r="I3551" s="31"/>
      <c r="J3551" s="33" t="str">
        <f t="shared" si="55"/>
        <v/>
      </c>
      <c r="K3551" s="33"/>
      <c r="L3551" s="31"/>
      <c r="M3551" s="31"/>
    </row>
    <row r="3552" spans="2:13" x14ac:dyDescent="0.2">
      <c r="B3552" s="29" t="str">
        <f>IF(C3552&lt;&gt;"",COUNT($B$2:B3551)+1,"")</f>
        <v/>
      </c>
      <c r="C3552" s="30"/>
      <c r="D3552" s="31"/>
      <c r="E3552" s="32"/>
      <c r="F3552" s="31" t="str">
        <f>IFERROR(IF(E3552&lt;&gt;"",VLOOKUP(E3552,'تكويد الاصناف'!$B$3:$L$5500,3,FALSE),""),"تأكد من الكود")</f>
        <v/>
      </c>
      <c r="G3552" s="31" t="str">
        <f>IFERROR(IF(E3552&lt;&gt;"",VLOOKUP(E3552,'تكويد الاصناف'!$B$3:$L$5500,4,FALSE),""),"تأكد من الوحدة")</f>
        <v/>
      </c>
      <c r="H3552" s="31" t="str">
        <f>IFERROR(IF(E3552&lt;&gt;"",VLOOKUP(E3552,'تكويد الاصناف'!$B$3:$L$5500,9,FALSE),""),"تأكد من السعر")</f>
        <v/>
      </c>
      <c r="I3552" s="31"/>
      <c r="J3552" s="33" t="str">
        <f t="shared" si="55"/>
        <v/>
      </c>
      <c r="K3552" s="33"/>
      <c r="L3552" s="31"/>
      <c r="M3552" s="31"/>
    </row>
    <row r="3553" spans="2:13" x14ac:dyDescent="0.2">
      <c r="B3553" s="29" t="str">
        <f>IF(C3553&lt;&gt;"",COUNT($B$2:B3552)+1,"")</f>
        <v/>
      </c>
      <c r="C3553" s="30"/>
      <c r="D3553" s="31"/>
      <c r="E3553" s="32"/>
      <c r="F3553" s="31" t="str">
        <f>IFERROR(IF(E3553&lt;&gt;"",VLOOKUP(E3553,'تكويد الاصناف'!$B$3:$L$5500,3,FALSE),""),"تأكد من الكود")</f>
        <v/>
      </c>
      <c r="G3553" s="31" t="str">
        <f>IFERROR(IF(E3553&lt;&gt;"",VLOOKUP(E3553,'تكويد الاصناف'!$B$3:$L$5500,4,FALSE),""),"تأكد من الوحدة")</f>
        <v/>
      </c>
      <c r="H3553" s="31" t="str">
        <f>IFERROR(IF(E3553&lt;&gt;"",VLOOKUP(E3553,'تكويد الاصناف'!$B$3:$L$5500,9,FALSE),""),"تأكد من السعر")</f>
        <v/>
      </c>
      <c r="I3553" s="31"/>
      <c r="J3553" s="33" t="str">
        <f t="shared" si="55"/>
        <v/>
      </c>
      <c r="K3553" s="33"/>
      <c r="L3553" s="31"/>
      <c r="M3553" s="31"/>
    </row>
    <row r="3554" spans="2:13" x14ac:dyDescent="0.2">
      <c r="B3554" s="29" t="str">
        <f>IF(C3554&lt;&gt;"",COUNT($B$2:B3553)+1,"")</f>
        <v/>
      </c>
      <c r="C3554" s="30"/>
      <c r="D3554" s="31"/>
      <c r="E3554" s="32"/>
      <c r="F3554" s="31" t="str">
        <f>IFERROR(IF(E3554&lt;&gt;"",VLOOKUP(E3554,'تكويد الاصناف'!$B$3:$L$5500,3,FALSE),""),"تأكد من الكود")</f>
        <v/>
      </c>
      <c r="G3554" s="31" t="str">
        <f>IFERROR(IF(E3554&lt;&gt;"",VLOOKUP(E3554,'تكويد الاصناف'!$B$3:$L$5500,4,FALSE),""),"تأكد من الوحدة")</f>
        <v/>
      </c>
      <c r="H3554" s="31" t="str">
        <f>IFERROR(IF(E3554&lt;&gt;"",VLOOKUP(E3554,'تكويد الاصناف'!$B$3:$L$5500,9,FALSE),""),"تأكد من السعر")</f>
        <v/>
      </c>
      <c r="I3554" s="31"/>
      <c r="J3554" s="33" t="str">
        <f t="shared" si="55"/>
        <v/>
      </c>
      <c r="K3554" s="33"/>
      <c r="L3554" s="31"/>
      <c r="M3554" s="31"/>
    </row>
    <row r="3555" spans="2:13" x14ac:dyDescent="0.2">
      <c r="B3555" s="29" t="str">
        <f>IF(C3555&lt;&gt;"",COUNT($B$2:B3554)+1,"")</f>
        <v/>
      </c>
      <c r="C3555" s="30"/>
      <c r="D3555" s="31"/>
      <c r="E3555" s="32"/>
      <c r="F3555" s="31" t="str">
        <f>IFERROR(IF(E3555&lt;&gt;"",VLOOKUP(E3555,'تكويد الاصناف'!$B$3:$L$5500,3,FALSE),""),"تأكد من الكود")</f>
        <v/>
      </c>
      <c r="G3555" s="31" t="str">
        <f>IFERROR(IF(E3555&lt;&gt;"",VLOOKUP(E3555,'تكويد الاصناف'!$B$3:$L$5500,4,FALSE),""),"تأكد من الوحدة")</f>
        <v/>
      </c>
      <c r="H3555" s="31" t="str">
        <f>IFERROR(IF(E3555&lt;&gt;"",VLOOKUP(E3555,'تكويد الاصناف'!$B$3:$L$5500,9,FALSE),""),"تأكد من السعر")</f>
        <v/>
      </c>
      <c r="I3555" s="31"/>
      <c r="J3555" s="33" t="str">
        <f t="shared" si="55"/>
        <v/>
      </c>
      <c r="K3555" s="33"/>
      <c r="L3555" s="31"/>
      <c r="M3555" s="31"/>
    </row>
    <row r="3556" spans="2:13" x14ac:dyDescent="0.2">
      <c r="B3556" s="29" t="str">
        <f>IF(C3556&lt;&gt;"",COUNT($B$2:B3555)+1,"")</f>
        <v/>
      </c>
      <c r="C3556" s="30"/>
      <c r="D3556" s="31"/>
      <c r="E3556" s="32"/>
      <c r="F3556" s="31" t="str">
        <f>IFERROR(IF(E3556&lt;&gt;"",VLOOKUP(E3556,'تكويد الاصناف'!$B$3:$L$5500,3,FALSE),""),"تأكد من الكود")</f>
        <v/>
      </c>
      <c r="G3556" s="31" t="str">
        <f>IFERROR(IF(E3556&lt;&gt;"",VLOOKUP(E3556,'تكويد الاصناف'!$B$3:$L$5500,4,FALSE),""),"تأكد من الوحدة")</f>
        <v/>
      </c>
      <c r="H3556" s="31" t="str">
        <f>IFERROR(IF(E3556&lt;&gt;"",VLOOKUP(E3556,'تكويد الاصناف'!$B$3:$L$5500,9,FALSE),""),"تأكد من السعر")</f>
        <v/>
      </c>
      <c r="I3556" s="31"/>
      <c r="J3556" s="33" t="str">
        <f t="shared" si="55"/>
        <v/>
      </c>
      <c r="K3556" s="33"/>
      <c r="L3556" s="31"/>
      <c r="M3556" s="31"/>
    </row>
    <row r="3557" spans="2:13" x14ac:dyDescent="0.2">
      <c r="B3557" s="29" t="str">
        <f>IF(C3557&lt;&gt;"",COUNT($B$2:B3556)+1,"")</f>
        <v/>
      </c>
      <c r="C3557" s="30"/>
      <c r="D3557" s="31"/>
      <c r="E3557" s="32"/>
      <c r="F3557" s="31" t="str">
        <f>IFERROR(IF(E3557&lt;&gt;"",VLOOKUP(E3557,'تكويد الاصناف'!$B$3:$L$5500,3,FALSE),""),"تأكد من الكود")</f>
        <v/>
      </c>
      <c r="G3557" s="31" t="str">
        <f>IFERROR(IF(E3557&lt;&gt;"",VLOOKUP(E3557,'تكويد الاصناف'!$B$3:$L$5500,4,FALSE),""),"تأكد من الوحدة")</f>
        <v/>
      </c>
      <c r="H3557" s="31" t="str">
        <f>IFERROR(IF(E3557&lt;&gt;"",VLOOKUP(E3557,'تكويد الاصناف'!$B$3:$L$5500,9,FALSE),""),"تأكد من السعر")</f>
        <v/>
      </c>
      <c r="I3557" s="31"/>
      <c r="J3557" s="33" t="str">
        <f t="shared" si="55"/>
        <v/>
      </c>
      <c r="K3557" s="33"/>
      <c r="L3557" s="31"/>
      <c r="M3557" s="31"/>
    </row>
    <row r="3558" spans="2:13" x14ac:dyDescent="0.2">
      <c r="B3558" s="29" t="str">
        <f>IF(C3558&lt;&gt;"",COUNT($B$2:B3557)+1,"")</f>
        <v/>
      </c>
      <c r="C3558" s="30"/>
      <c r="D3558" s="31"/>
      <c r="E3558" s="32"/>
      <c r="F3558" s="31" t="str">
        <f>IFERROR(IF(E3558&lt;&gt;"",VLOOKUP(E3558,'تكويد الاصناف'!$B$3:$L$5500,3,FALSE),""),"تأكد من الكود")</f>
        <v/>
      </c>
      <c r="G3558" s="31" t="str">
        <f>IFERROR(IF(E3558&lt;&gt;"",VLOOKUP(E3558,'تكويد الاصناف'!$B$3:$L$5500,4,FALSE),""),"تأكد من الوحدة")</f>
        <v/>
      </c>
      <c r="H3558" s="31" t="str">
        <f>IFERROR(IF(E3558&lt;&gt;"",VLOOKUP(E3558,'تكويد الاصناف'!$B$3:$L$5500,9,FALSE),""),"تأكد من السعر")</f>
        <v/>
      </c>
      <c r="I3558" s="31"/>
      <c r="J3558" s="33" t="str">
        <f t="shared" si="55"/>
        <v/>
      </c>
      <c r="K3558" s="33"/>
      <c r="L3558" s="31"/>
      <c r="M3558" s="31"/>
    </row>
    <row r="3559" spans="2:13" x14ac:dyDescent="0.2">
      <c r="B3559" s="29" t="str">
        <f>IF(C3559&lt;&gt;"",COUNT($B$2:B3558)+1,"")</f>
        <v/>
      </c>
      <c r="C3559" s="30"/>
      <c r="D3559" s="31"/>
      <c r="E3559" s="32"/>
      <c r="F3559" s="31" t="str">
        <f>IFERROR(IF(E3559&lt;&gt;"",VLOOKUP(E3559,'تكويد الاصناف'!$B$3:$L$5500,3,FALSE),""),"تأكد من الكود")</f>
        <v/>
      </c>
      <c r="G3559" s="31" t="str">
        <f>IFERROR(IF(E3559&lt;&gt;"",VLOOKUP(E3559,'تكويد الاصناف'!$B$3:$L$5500,4,FALSE),""),"تأكد من الوحدة")</f>
        <v/>
      </c>
      <c r="H3559" s="31" t="str">
        <f>IFERROR(IF(E3559&lt;&gt;"",VLOOKUP(E3559,'تكويد الاصناف'!$B$3:$L$5500,9,FALSE),""),"تأكد من السعر")</f>
        <v/>
      </c>
      <c r="I3559" s="31"/>
      <c r="J3559" s="33" t="str">
        <f t="shared" si="55"/>
        <v/>
      </c>
      <c r="K3559" s="33"/>
      <c r="L3559" s="31"/>
      <c r="M3559" s="31"/>
    </row>
    <row r="3560" spans="2:13" x14ac:dyDescent="0.2">
      <c r="B3560" s="29" t="str">
        <f>IF(C3560&lt;&gt;"",COUNT($B$2:B3559)+1,"")</f>
        <v/>
      </c>
      <c r="C3560" s="30"/>
      <c r="D3560" s="31"/>
      <c r="E3560" s="32"/>
      <c r="F3560" s="31" t="str">
        <f>IFERROR(IF(E3560&lt;&gt;"",VLOOKUP(E3560,'تكويد الاصناف'!$B$3:$L$5500,3,FALSE),""),"تأكد من الكود")</f>
        <v/>
      </c>
      <c r="G3560" s="31" t="str">
        <f>IFERROR(IF(E3560&lt;&gt;"",VLOOKUP(E3560,'تكويد الاصناف'!$B$3:$L$5500,4,FALSE),""),"تأكد من الوحدة")</f>
        <v/>
      </c>
      <c r="H3560" s="31" t="str">
        <f>IFERROR(IF(E3560&lt;&gt;"",VLOOKUP(E3560,'تكويد الاصناف'!$B$3:$L$5500,9,FALSE),""),"تأكد من السعر")</f>
        <v/>
      </c>
      <c r="I3560" s="31"/>
      <c r="J3560" s="33" t="str">
        <f t="shared" si="55"/>
        <v/>
      </c>
      <c r="K3560" s="33"/>
      <c r="L3560" s="31"/>
      <c r="M3560" s="31"/>
    </row>
    <row r="3561" spans="2:13" x14ac:dyDescent="0.2">
      <c r="B3561" s="29" t="str">
        <f>IF(C3561&lt;&gt;"",COUNT($B$2:B3560)+1,"")</f>
        <v/>
      </c>
      <c r="C3561" s="30"/>
      <c r="D3561" s="31"/>
      <c r="E3561" s="32"/>
      <c r="F3561" s="31" t="str">
        <f>IFERROR(IF(E3561&lt;&gt;"",VLOOKUP(E3561,'تكويد الاصناف'!$B$3:$L$5500,3,FALSE),""),"تأكد من الكود")</f>
        <v/>
      </c>
      <c r="G3561" s="31" t="str">
        <f>IFERROR(IF(E3561&lt;&gt;"",VLOOKUP(E3561,'تكويد الاصناف'!$B$3:$L$5500,4,FALSE),""),"تأكد من الوحدة")</f>
        <v/>
      </c>
      <c r="H3561" s="31" t="str">
        <f>IFERROR(IF(E3561&lt;&gt;"",VLOOKUP(E3561,'تكويد الاصناف'!$B$3:$L$5500,9,FALSE),""),"تأكد من السعر")</f>
        <v/>
      </c>
      <c r="I3561" s="31"/>
      <c r="J3561" s="33" t="str">
        <f t="shared" si="55"/>
        <v/>
      </c>
      <c r="K3561" s="33"/>
      <c r="L3561" s="31"/>
      <c r="M3561" s="31"/>
    </row>
    <row r="3562" spans="2:13" x14ac:dyDescent="0.2">
      <c r="B3562" s="29" t="str">
        <f>IF(C3562&lt;&gt;"",COUNT($B$2:B3561)+1,"")</f>
        <v/>
      </c>
      <c r="C3562" s="30"/>
      <c r="D3562" s="31"/>
      <c r="E3562" s="32"/>
      <c r="F3562" s="31" t="str">
        <f>IFERROR(IF(E3562&lt;&gt;"",VLOOKUP(E3562,'تكويد الاصناف'!$B$3:$L$5500,3,FALSE),""),"تأكد من الكود")</f>
        <v/>
      </c>
      <c r="G3562" s="31" t="str">
        <f>IFERROR(IF(E3562&lt;&gt;"",VLOOKUP(E3562,'تكويد الاصناف'!$B$3:$L$5500,4,FALSE),""),"تأكد من الوحدة")</f>
        <v/>
      </c>
      <c r="H3562" s="31" t="str">
        <f>IFERROR(IF(E3562&lt;&gt;"",VLOOKUP(E3562,'تكويد الاصناف'!$B$3:$L$5500,9,FALSE),""),"تأكد من السعر")</f>
        <v/>
      </c>
      <c r="I3562" s="31"/>
      <c r="J3562" s="33" t="str">
        <f t="shared" si="55"/>
        <v/>
      </c>
      <c r="K3562" s="33"/>
      <c r="L3562" s="31"/>
      <c r="M3562" s="31"/>
    </row>
    <row r="3563" spans="2:13" x14ac:dyDescent="0.2">
      <c r="B3563" s="29" t="str">
        <f>IF(C3563&lt;&gt;"",COUNT($B$2:B3562)+1,"")</f>
        <v/>
      </c>
      <c r="C3563" s="30"/>
      <c r="D3563" s="31"/>
      <c r="E3563" s="32"/>
      <c r="F3563" s="31" t="str">
        <f>IFERROR(IF(E3563&lt;&gt;"",VLOOKUP(E3563,'تكويد الاصناف'!$B$3:$L$5500,3,FALSE),""),"تأكد من الكود")</f>
        <v/>
      </c>
      <c r="G3563" s="31" t="str">
        <f>IFERROR(IF(E3563&lt;&gt;"",VLOOKUP(E3563,'تكويد الاصناف'!$B$3:$L$5500,4,FALSE),""),"تأكد من الوحدة")</f>
        <v/>
      </c>
      <c r="H3563" s="31" t="str">
        <f>IFERROR(IF(E3563&lt;&gt;"",VLOOKUP(E3563,'تكويد الاصناف'!$B$3:$L$5500,9,FALSE),""),"تأكد من السعر")</f>
        <v/>
      </c>
      <c r="I3563" s="31"/>
      <c r="J3563" s="33" t="str">
        <f t="shared" si="55"/>
        <v/>
      </c>
      <c r="K3563" s="33"/>
      <c r="L3563" s="31"/>
      <c r="M3563" s="31"/>
    </row>
    <row r="3564" spans="2:13" x14ac:dyDescent="0.2">
      <c r="B3564" s="29" t="str">
        <f>IF(C3564&lt;&gt;"",COUNT($B$2:B3563)+1,"")</f>
        <v/>
      </c>
      <c r="C3564" s="30"/>
      <c r="D3564" s="31"/>
      <c r="E3564" s="32"/>
      <c r="F3564" s="31" t="str">
        <f>IFERROR(IF(E3564&lt;&gt;"",VLOOKUP(E3564,'تكويد الاصناف'!$B$3:$L$5500,3,FALSE),""),"تأكد من الكود")</f>
        <v/>
      </c>
      <c r="G3564" s="31" t="str">
        <f>IFERROR(IF(E3564&lt;&gt;"",VLOOKUP(E3564,'تكويد الاصناف'!$B$3:$L$5500,4,FALSE),""),"تأكد من الوحدة")</f>
        <v/>
      </c>
      <c r="H3564" s="31" t="str">
        <f>IFERROR(IF(E3564&lt;&gt;"",VLOOKUP(E3564,'تكويد الاصناف'!$B$3:$L$5500,9,FALSE),""),"تأكد من السعر")</f>
        <v/>
      </c>
      <c r="I3564" s="31"/>
      <c r="J3564" s="33" t="str">
        <f t="shared" si="55"/>
        <v/>
      </c>
      <c r="K3564" s="33"/>
      <c r="L3564" s="31"/>
      <c r="M3564" s="31"/>
    </row>
    <row r="3565" spans="2:13" x14ac:dyDescent="0.2">
      <c r="B3565" s="29" t="str">
        <f>IF(C3565&lt;&gt;"",COUNT($B$2:B3564)+1,"")</f>
        <v/>
      </c>
      <c r="C3565" s="30"/>
      <c r="D3565" s="31"/>
      <c r="E3565" s="32"/>
      <c r="F3565" s="31" t="str">
        <f>IFERROR(IF(E3565&lt;&gt;"",VLOOKUP(E3565,'تكويد الاصناف'!$B$3:$L$5500,3,FALSE),""),"تأكد من الكود")</f>
        <v/>
      </c>
      <c r="G3565" s="31" t="str">
        <f>IFERROR(IF(E3565&lt;&gt;"",VLOOKUP(E3565,'تكويد الاصناف'!$B$3:$L$5500,4,FALSE),""),"تأكد من الوحدة")</f>
        <v/>
      </c>
      <c r="H3565" s="31" t="str">
        <f>IFERROR(IF(E3565&lt;&gt;"",VLOOKUP(E3565,'تكويد الاصناف'!$B$3:$L$5500,9,FALSE),""),"تأكد من السعر")</f>
        <v/>
      </c>
      <c r="I3565" s="31"/>
      <c r="J3565" s="33" t="str">
        <f t="shared" si="55"/>
        <v/>
      </c>
      <c r="K3565" s="33"/>
      <c r="L3565" s="31"/>
      <c r="M3565" s="31"/>
    </row>
    <row r="3566" spans="2:13" x14ac:dyDescent="0.2">
      <c r="B3566" s="29" t="str">
        <f>IF(C3566&lt;&gt;"",COUNT($B$2:B3565)+1,"")</f>
        <v/>
      </c>
      <c r="C3566" s="30"/>
      <c r="D3566" s="31"/>
      <c r="E3566" s="32"/>
      <c r="F3566" s="31" t="str">
        <f>IFERROR(IF(E3566&lt;&gt;"",VLOOKUP(E3566,'تكويد الاصناف'!$B$3:$L$5500,3,FALSE),""),"تأكد من الكود")</f>
        <v/>
      </c>
      <c r="G3566" s="31" t="str">
        <f>IFERROR(IF(E3566&lt;&gt;"",VLOOKUP(E3566,'تكويد الاصناف'!$B$3:$L$5500,4,FALSE),""),"تأكد من الوحدة")</f>
        <v/>
      </c>
      <c r="H3566" s="31" t="str">
        <f>IFERROR(IF(E3566&lt;&gt;"",VLOOKUP(E3566,'تكويد الاصناف'!$B$3:$L$5500,9,FALSE),""),"تأكد من السعر")</f>
        <v/>
      </c>
      <c r="I3566" s="31"/>
      <c r="J3566" s="33" t="str">
        <f t="shared" si="55"/>
        <v/>
      </c>
      <c r="K3566" s="33"/>
      <c r="L3566" s="31"/>
      <c r="M3566" s="31"/>
    </row>
    <row r="3567" spans="2:13" x14ac:dyDescent="0.2">
      <c r="B3567" s="29" t="str">
        <f>IF(C3567&lt;&gt;"",COUNT($B$2:B3566)+1,"")</f>
        <v/>
      </c>
      <c r="C3567" s="30"/>
      <c r="D3567" s="31"/>
      <c r="E3567" s="32"/>
      <c r="F3567" s="31" t="str">
        <f>IFERROR(IF(E3567&lt;&gt;"",VLOOKUP(E3567,'تكويد الاصناف'!$B$3:$L$5500,3,FALSE),""),"تأكد من الكود")</f>
        <v/>
      </c>
      <c r="G3567" s="31" t="str">
        <f>IFERROR(IF(E3567&lt;&gt;"",VLOOKUP(E3567,'تكويد الاصناف'!$B$3:$L$5500,4,FALSE),""),"تأكد من الوحدة")</f>
        <v/>
      </c>
      <c r="H3567" s="31" t="str">
        <f>IFERROR(IF(E3567&lt;&gt;"",VLOOKUP(E3567,'تكويد الاصناف'!$B$3:$L$5500,9,FALSE),""),"تأكد من السعر")</f>
        <v/>
      </c>
      <c r="I3567" s="31"/>
      <c r="J3567" s="33" t="str">
        <f t="shared" si="55"/>
        <v/>
      </c>
      <c r="K3567" s="33"/>
      <c r="L3567" s="31"/>
      <c r="M3567" s="31"/>
    </row>
    <row r="3568" spans="2:13" x14ac:dyDescent="0.2">
      <c r="B3568" s="29" t="str">
        <f>IF(C3568&lt;&gt;"",COUNT($B$2:B3567)+1,"")</f>
        <v/>
      </c>
      <c r="C3568" s="30"/>
      <c r="D3568" s="31"/>
      <c r="E3568" s="32"/>
      <c r="F3568" s="31" t="str">
        <f>IFERROR(IF(E3568&lt;&gt;"",VLOOKUP(E3568,'تكويد الاصناف'!$B$3:$L$5500,3,FALSE),""),"تأكد من الكود")</f>
        <v/>
      </c>
      <c r="G3568" s="31" t="str">
        <f>IFERROR(IF(E3568&lt;&gt;"",VLOOKUP(E3568,'تكويد الاصناف'!$B$3:$L$5500,4,FALSE),""),"تأكد من الوحدة")</f>
        <v/>
      </c>
      <c r="H3568" s="31" t="str">
        <f>IFERROR(IF(E3568&lt;&gt;"",VLOOKUP(E3568,'تكويد الاصناف'!$B$3:$L$5500,9,FALSE),""),"تأكد من السعر")</f>
        <v/>
      </c>
      <c r="I3568" s="31"/>
      <c r="J3568" s="33" t="str">
        <f t="shared" si="55"/>
        <v/>
      </c>
      <c r="K3568" s="33"/>
      <c r="L3568" s="31"/>
      <c r="M3568" s="31"/>
    </row>
    <row r="3569" spans="2:13" x14ac:dyDescent="0.2">
      <c r="B3569" s="29" t="str">
        <f>IF(C3569&lt;&gt;"",COUNT($B$2:B3568)+1,"")</f>
        <v/>
      </c>
      <c r="C3569" s="30"/>
      <c r="D3569" s="31"/>
      <c r="E3569" s="32"/>
      <c r="F3569" s="31" t="str">
        <f>IFERROR(IF(E3569&lt;&gt;"",VLOOKUP(E3569,'تكويد الاصناف'!$B$3:$L$5500,3,FALSE),""),"تأكد من الكود")</f>
        <v/>
      </c>
      <c r="G3569" s="31" t="str">
        <f>IFERROR(IF(E3569&lt;&gt;"",VLOOKUP(E3569,'تكويد الاصناف'!$B$3:$L$5500,4,FALSE),""),"تأكد من الوحدة")</f>
        <v/>
      </c>
      <c r="H3569" s="31" t="str">
        <f>IFERROR(IF(E3569&lt;&gt;"",VLOOKUP(E3569,'تكويد الاصناف'!$B$3:$L$5500,9,FALSE),""),"تأكد من السعر")</f>
        <v/>
      </c>
      <c r="I3569" s="31"/>
      <c r="J3569" s="33" t="str">
        <f t="shared" si="55"/>
        <v/>
      </c>
      <c r="K3569" s="33"/>
      <c r="L3569" s="31"/>
      <c r="M3569" s="31"/>
    </row>
    <row r="3570" spans="2:13" x14ac:dyDescent="0.2">
      <c r="B3570" s="29" t="str">
        <f>IF(C3570&lt;&gt;"",COUNT($B$2:B3569)+1,"")</f>
        <v/>
      </c>
      <c r="C3570" s="30"/>
      <c r="D3570" s="31"/>
      <c r="E3570" s="32"/>
      <c r="F3570" s="31" t="str">
        <f>IFERROR(IF(E3570&lt;&gt;"",VLOOKUP(E3570,'تكويد الاصناف'!$B$3:$L$5500,3,FALSE),""),"تأكد من الكود")</f>
        <v/>
      </c>
      <c r="G3570" s="31" t="str">
        <f>IFERROR(IF(E3570&lt;&gt;"",VLOOKUP(E3570,'تكويد الاصناف'!$B$3:$L$5500,4,FALSE),""),"تأكد من الوحدة")</f>
        <v/>
      </c>
      <c r="H3570" s="31" t="str">
        <f>IFERROR(IF(E3570&lt;&gt;"",VLOOKUP(E3570,'تكويد الاصناف'!$B$3:$L$5500,9,FALSE),""),"تأكد من السعر")</f>
        <v/>
      </c>
      <c r="I3570" s="31"/>
      <c r="J3570" s="33" t="str">
        <f t="shared" si="55"/>
        <v/>
      </c>
      <c r="K3570" s="33"/>
      <c r="L3570" s="31"/>
      <c r="M3570" s="31"/>
    </row>
    <row r="3571" spans="2:13" x14ac:dyDescent="0.2">
      <c r="B3571" s="29" t="str">
        <f>IF(C3571&lt;&gt;"",COUNT($B$2:B3570)+1,"")</f>
        <v/>
      </c>
      <c r="C3571" s="30"/>
      <c r="D3571" s="31"/>
      <c r="E3571" s="32"/>
      <c r="F3571" s="31" t="str">
        <f>IFERROR(IF(E3571&lt;&gt;"",VLOOKUP(E3571,'تكويد الاصناف'!$B$3:$L$5500,3,FALSE),""),"تأكد من الكود")</f>
        <v/>
      </c>
      <c r="G3571" s="31" t="str">
        <f>IFERROR(IF(E3571&lt;&gt;"",VLOOKUP(E3571,'تكويد الاصناف'!$B$3:$L$5500,4,FALSE),""),"تأكد من الوحدة")</f>
        <v/>
      </c>
      <c r="H3571" s="31" t="str">
        <f>IFERROR(IF(E3571&lt;&gt;"",VLOOKUP(E3571,'تكويد الاصناف'!$B$3:$L$5500,9,FALSE),""),"تأكد من السعر")</f>
        <v/>
      </c>
      <c r="I3571" s="31"/>
      <c r="J3571" s="33" t="str">
        <f t="shared" si="55"/>
        <v/>
      </c>
      <c r="K3571" s="33"/>
      <c r="L3571" s="31"/>
      <c r="M3571" s="31"/>
    </row>
    <row r="3572" spans="2:13" x14ac:dyDescent="0.2">
      <c r="B3572" s="29" t="str">
        <f>IF(C3572&lt;&gt;"",COUNT($B$2:B3571)+1,"")</f>
        <v/>
      </c>
      <c r="C3572" s="30"/>
      <c r="D3572" s="31"/>
      <c r="E3572" s="32"/>
      <c r="F3572" s="31" t="str">
        <f>IFERROR(IF(E3572&lt;&gt;"",VLOOKUP(E3572,'تكويد الاصناف'!$B$3:$L$5500,3,FALSE),""),"تأكد من الكود")</f>
        <v/>
      </c>
      <c r="G3572" s="31" t="str">
        <f>IFERROR(IF(E3572&lt;&gt;"",VLOOKUP(E3572,'تكويد الاصناف'!$B$3:$L$5500,4,FALSE),""),"تأكد من الوحدة")</f>
        <v/>
      </c>
      <c r="H3572" s="31" t="str">
        <f>IFERROR(IF(E3572&lt;&gt;"",VLOOKUP(E3572,'تكويد الاصناف'!$B$3:$L$5500,9,FALSE),""),"تأكد من السعر")</f>
        <v/>
      </c>
      <c r="I3572" s="31"/>
      <c r="J3572" s="33" t="str">
        <f t="shared" si="55"/>
        <v/>
      </c>
      <c r="K3572" s="33"/>
      <c r="L3572" s="31"/>
      <c r="M3572" s="31"/>
    </row>
    <row r="3573" spans="2:13" x14ac:dyDescent="0.2">
      <c r="B3573" s="29" t="str">
        <f>IF(C3573&lt;&gt;"",COUNT($B$2:B3572)+1,"")</f>
        <v/>
      </c>
      <c r="C3573" s="30"/>
      <c r="D3573" s="31"/>
      <c r="E3573" s="32"/>
      <c r="F3573" s="31" t="str">
        <f>IFERROR(IF(E3573&lt;&gt;"",VLOOKUP(E3573,'تكويد الاصناف'!$B$3:$L$5500,3,FALSE),""),"تأكد من الكود")</f>
        <v/>
      </c>
      <c r="G3573" s="31" t="str">
        <f>IFERROR(IF(E3573&lt;&gt;"",VLOOKUP(E3573,'تكويد الاصناف'!$B$3:$L$5500,4,FALSE),""),"تأكد من الوحدة")</f>
        <v/>
      </c>
      <c r="H3573" s="31" t="str">
        <f>IFERROR(IF(E3573&lt;&gt;"",VLOOKUP(E3573,'تكويد الاصناف'!$B$3:$L$5500,9,FALSE),""),"تأكد من السعر")</f>
        <v/>
      </c>
      <c r="I3573" s="31"/>
      <c r="J3573" s="33" t="str">
        <f t="shared" si="55"/>
        <v/>
      </c>
      <c r="K3573" s="33"/>
      <c r="L3573" s="31"/>
      <c r="M3573" s="31"/>
    </row>
    <row r="3574" spans="2:13" x14ac:dyDescent="0.2">
      <c r="B3574" s="29" t="str">
        <f>IF(C3574&lt;&gt;"",COUNT($B$2:B3573)+1,"")</f>
        <v/>
      </c>
      <c r="C3574" s="30"/>
      <c r="D3574" s="31"/>
      <c r="E3574" s="32"/>
      <c r="F3574" s="31" t="str">
        <f>IFERROR(IF(E3574&lt;&gt;"",VLOOKUP(E3574,'تكويد الاصناف'!$B$3:$L$5500,3,FALSE),""),"تأكد من الكود")</f>
        <v/>
      </c>
      <c r="G3574" s="31" t="str">
        <f>IFERROR(IF(E3574&lt;&gt;"",VLOOKUP(E3574,'تكويد الاصناف'!$B$3:$L$5500,4,FALSE),""),"تأكد من الوحدة")</f>
        <v/>
      </c>
      <c r="H3574" s="31" t="str">
        <f>IFERROR(IF(E3574&lt;&gt;"",VLOOKUP(E3574,'تكويد الاصناف'!$B$3:$L$5500,9,FALSE),""),"تأكد من السعر")</f>
        <v/>
      </c>
      <c r="I3574" s="31"/>
      <c r="J3574" s="33" t="str">
        <f t="shared" si="55"/>
        <v/>
      </c>
      <c r="K3574" s="33"/>
      <c r="L3574" s="31"/>
      <c r="M3574" s="31"/>
    </row>
    <row r="3575" spans="2:13" x14ac:dyDescent="0.2">
      <c r="B3575" s="29" t="str">
        <f>IF(C3575&lt;&gt;"",COUNT($B$2:B3574)+1,"")</f>
        <v/>
      </c>
      <c r="C3575" s="30"/>
      <c r="D3575" s="31"/>
      <c r="E3575" s="32"/>
      <c r="F3575" s="31" t="str">
        <f>IFERROR(IF(E3575&lt;&gt;"",VLOOKUP(E3575,'تكويد الاصناف'!$B$3:$L$5500,3,FALSE),""),"تأكد من الكود")</f>
        <v/>
      </c>
      <c r="G3575" s="31" t="str">
        <f>IFERROR(IF(E3575&lt;&gt;"",VLOOKUP(E3575,'تكويد الاصناف'!$B$3:$L$5500,4,FALSE),""),"تأكد من الوحدة")</f>
        <v/>
      </c>
      <c r="H3575" s="31" t="str">
        <f>IFERROR(IF(E3575&lt;&gt;"",VLOOKUP(E3575,'تكويد الاصناف'!$B$3:$L$5500,9,FALSE),""),"تأكد من السعر")</f>
        <v/>
      </c>
      <c r="I3575" s="31"/>
      <c r="J3575" s="33" t="str">
        <f t="shared" si="55"/>
        <v/>
      </c>
      <c r="K3575" s="33"/>
      <c r="L3575" s="31"/>
      <c r="M3575" s="31"/>
    </row>
    <row r="3576" spans="2:13" x14ac:dyDescent="0.2">
      <c r="B3576" s="29" t="str">
        <f>IF(C3576&lt;&gt;"",COUNT($B$2:B3575)+1,"")</f>
        <v/>
      </c>
      <c r="C3576" s="30"/>
      <c r="D3576" s="31"/>
      <c r="E3576" s="32"/>
      <c r="F3576" s="31" t="str">
        <f>IFERROR(IF(E3576&lt;&gt;"",VLOOKUP(E3576,'تكويد الاصناف'!$B$3:$L$5500,3,FALSE),""),"تأكد من الكود")</f>
        <v/>
      </c>
      <c r="G3576" s="31" t="str">
        <f>IFERROR(IF(E3576&lt;&gt;"",VLOOKUP(E3576,'تكويد الاصناف'!$B$3:$L$5500,4,FALSE),""),"تأكد من الوحدة")</f>
        <v/>
      </c>
      <c r="H3576" s="31" t="str">
        <f>IFERROR(IF(E3576&lt;&gt;"",VLOOKUP(E3576,'تكويد الاصناف'!$B$3:$L$5500,9,FALSE),""),"تأكد من السعر")</f>
        <v/>
      </c>
      <c r="I3576" s="31"/>
      <c r="J3576" s="33" t="str">
        <f t="shared" si="55"/>
        <v/>
      </c>
      <c r="K3576" s="33"/>
      <c r="L3576" s="31"/>
      <c r="M3576" s="31"/>
    </row>
    <row r="3577" spans="2:13" x14ac:dyDescent="0.2">
      <c r="B3577" s="29" t="str">
        <f>IF(C3577&lt;&gt;"",COUNT($B$2:B3576)+1,"")</f>
        <v/>
      </c>
      <c r="C3577" s="30"/>
      <c r="D3577" s="31"/>
      <c r="E3577" s="32"/>
      <c r="F3577" s="31" t="str">
        <f>IFERROR(IF(E3577&lt;&gt;"",VLOOKUP(E3577,'تكويد الاصناف'!$B$3:$L$5500,3,FALSE),""),"تأكد من الكود")</f>
        <v/>
      </c>
      <c r="G3577" s="31" t="str">
        <f>IFERROR(IF(E3577&lt;&gt;"",VLOOKUP(E3577,'تكويد الاصناف'!$B$3:$L$5500,4,FALSE),""),"تأكد من الوحدة")</f>
        <v/>
      </c>
      <c r="H3577" s="31" t="str">
        <f>IFERROR(IF(E3577&lt;&gt;"",VLOOKUP(E3577,'تكويد الاصناف'!$B$3:$L$5500,9,FALSE),""),"تأكد من السعر")</f>
        <v/>
      </c>
      <c r="I3577" s="31"/>
      <c r="J3577" s="33" t="str">
        <f t="shared" si="55"/>
        <v/>
      </c>
      <c r="K3577" s="33"/>
      <c r="L3577" s="31"/>
      <c r="M3577" s="31"/>
    </row>
    <row r="3578" spans="2:13" x14ac:dyDescent="0.2">
      <c r="B3578" s="29" t="str">
        <f>IF(C3578&lt;&gt;"",COUNT($B$2:B3577)+1,"")</f>
        <v/>
      </c>
      <c r="C3578" s="30"/>
      <c r="D3578" s="31"/>
      <c r="E3578" s="32"/>
      <c r="F3578" s="31" t="str">
        <f>IFERROR(IF(E3578&lt;&gt;"",VLOOKUP(E3578,'تكويد الاصناف'!$B$3:$L$5500,3,FALSE),""),"تأكد من الكود")</f>
        <v/>
      </c>
      <c r="G3578" s="31" t="str">
        <f>IFERROR(IF(E3578&lt;&gt;"",VLOOKUP(E3578,'تكويد الاصناف'!$B$3:$L$5500,4,FALSE),""),"تأكد من الوحدة")</f>
        <v/>
      </c>
      <c r="H3578" s="31" t="str">
        <f>IFERROR(IF(E3578&lt;&gt;"",VLOOKUP(E3578,'تكويد الاصناف'!$B$3:$L$5500,9,FALSE),""),"تأكد من السعر")</f>
        <v/>
      </c>
      <c r="I3578" s="31"/>
      <c r="J3578" s="33" t="str">
        <f t="shared" si="55"/>
        <v/>
      </c>
      <c r="K3578" s="33"/>
      <c r="L3578" s="31"/>
      <c r="M3578" s="31"/>
    </row>
    <row r="3579" spans="2:13" x14ac:dyDescent="0.2">
      <c r="B3579" s="29" t="str">
        <f>IF(C3579&lt;&gt;"",COUNT($B$2:B3578)+1,"")</f>
        <v/>
      </c>
      <c r="C3579" s="30"/>
      <c r="D3579" s="31"/>
      <c r="E3579" s="32"/>
      <c r="F3579" s="31" t="str">
        <f>IFERROR(IF(E3579&lt;&gt;"",VLOOKUP(E3579,'تكويد الاصناف'!$B$3:$L$5500,3,FALSE),""),"تأكد من الكود")</f>
        <v/>
      </c>
      <c r="G3579" s="31" t="str">
        <f>IFERROR(IF(E3579&lt;&gt;"",VLOOKUP(E3579,'تكويد الاصناف'!$B$3:$L$5500,4,FALSE),""),"تأكد من الوحدة")</f>
        <v/>
      </c>
      <c r="H3579" s="31" t="str">
        <f>IFERROR(IF(E3579&lt;&gt;"",VLOOKUP(E3579,'تكويد الاصناف'!$B$3:$L$5500,9,FALSE),""),"تأكد من السعر")</f>
        <v/>
      </c>
      <c r="I3579" s="31"/>
      <c r="J3579" s="33" t="str">
        <f t="shared" si="55"/>
        <v/>
      </c>
      <c r="K3579" s="33"/>
      <c r="L3579" s="31"/>
      <c r="M3579" s="31"/>
    </row>
    <row r="3580" spans="2:13" x14ac:dyDescent="0.2">
      <c r="B3580" s="29" t="str">
        <f>IF(C3580&lt;&gt;"",COUNT($B$2:B3579)+1,"")</f>
        <v/>
      </c>
      <c r="C3580" s="30"/>
      <c r="D3580" s="31"/>
      <c r="E3580" s="32"/>
      <c r="F3580" s="31" t="str">
        <f>IFERROR(IF(E3580&lt;&gt;"",VLOOKUP(E3580,'تكويد الاصناف'!$B$3:$L$5500,3,FALSE),""),"تأكد من الكود")</f>
        <v/>
      </c>
      <c r="G3580" s="31" t="str">
        <f>IFERROR(IF(E3580&lt;&gt;"",VLOOKUP(E3580,'تكويد الاصناف'!$B$3:$L$5500,4,FALSE),""),"تأكد من الوحدة")</f>
        <v/>
      </c>
      <c r="H3580" s="31" t="str">
        <f>IFERROR(IF(E3580&lt;&gt;"",VLOOKUP(E3580,'تكويد الاصناف'!$B$3:$L$5500,9,FALSE),""),"تأكد من السعر")</f>
        <v/>
      </c>
      <c r="I3580" s="31"/>
      <c r="J3580" s="33" t="str">
        <f t="shared" si="55"/>
        <v/>
      </c>
      <c r="K3580" s="33"/>
      <c r="L3580" s="31"/>
      <c r="M3580" s="31"/>
    </row>
    <row r="3581" spans="2:13" x14ac:dyDescent="0.2">
      <c r="B3581" s="29" t="str">
        <f>IF(C3581&lt;&gt;"",COUNT($B$2:B3580)+1,"")</f>
        <v/>
      </c>
      <c r="C3581" s="30"/>
      <c r="D3581" s="31"/>
      <c r="E3581" s="32"/>
      <c r="F3581" s="31" t="str">
        <f>IFERROR(IF(E3581&lt;&gt;"",VLOOKUP(E3581,'تكويد الاصناف'!$B$3:$L$5500,3,FALSE),""),"تأكد من الكود")</f>
        <v/>
      </c>
      <c r="G3581" s="31" t="str">
        <f>IFERROR(IF(E3581&lt;&gt;"",VLOOKUP(E3581,'تكويد الاصناف'!$B$3:$L$5500,4,FALSE),""),"تأكد من الوحدة")</f>
        <v/>
      </c>
      <c r="H3581" s="31" t="str">
        <f>IFERROR(IF(E3581&lt;&gt;"",VLOOKUP(E3581,'تكويد الاصناف'!$B$3:$L$5500,9,FALSE),""),"تأكد من السعر")</f>
        <v/>
      </c>
      <c r="I3581" s="31"/>
      <c r="J3581" s="33" t="str">
        <f t="shared" si="55"/>
        <v/>
      </c>
      <c r="K3581" s="33"/>
      <c r="L3581" s="31"/>
      <c r="M3581" s="31"/>
    </row>
    <row r="3582" spans="2:13" x14ac:dyDescent="0.2">
      <c r="B3582" s="29" t="str">
        <f>IF(C3582&lt;&gt;"",COUNT($B$2:B3581)+1,"")</f>
        <v/>
      </c>
      <c r="C3582" s="30"/>
      <c r="D3582" s="31"/>
      <c r="E3582" s="32"/>
      <c r="F3582" s="31" t="str">
        <f>IFERROR(IF(E3582&lt;&gt;"",VLOOKUP(E3582,'تكويد الاصناف'!$B$3:$L$5500,3,FALSE),""),"تأكد من الكود")</f>
        <v/>
      </c>
      <c r="G3582" s="31" t="str">
        <f>IFERROR(IF(E3582&lt;&gt;"",VLOOKUP(E3582,'تكويد الاصناف'!$B$3:$L$5500,4,FALSE),""),"تأكد من الوحدة")</f>
        <v/>
      </c>
      <c r="H3582" s="31" t="str">
        <f>IFERROR(IF(E3582&lt;&gt;"",VLOOKUP(E3582,'تكويد الاصناف'!$B$3:$L$5500,9,FALSE),""),"تأكد من السعر")</f>
        <v/>
      </c>
      <c r="I3582" s="31"/>
      <c r="J3582" s="33" t="str">
        <f t="shared" si="55"/>
        <v/>
      </c>
      <c r="K3582" s="33"/>
      <c r="L3582" s="31"/>
      <c r="M3582" s="31"/>
    </row>
    <row r="3583" spans="2:13" x14ac:dyDescent="0.2">
      <c r="B3583" s="29" t="str">
        <f>IF(C3583&lt;&gt;"",COUNT($B$2:B3582)+1,"")</f>
        <v/>
      </c>
      <c r="C3583" s="30"/>
      <c r="D3583" s="31"/>
      <c r="E3583" s="32"/>
      <c r="F3583" s="31" t="str">
        <f>IFERROR(IF(E3583&lt;&gt;"",VLOOKUP(E3583,'تكويد الاصناف'!$B$3:$L$5500,3,FALSE),""),"تأكد من الكود")</f>
        <v/>
      </c>
      <c r="G3583" s="31" t="str">
        <f>IFERROR(IF(E3583&lt;&gt;"",VLOOKUP(E3583,'تكويد الاصناف'!$B$3:$L$5500,4,FALSE),""),"تأكد من الوحدة")</f>
        <v/>
      </c>
      <c r="H3583" s="31" t="str">
        <f>IFERROR(IF(E3583&lt;&gt;"",VLOOKUP(E3583,'تكويد الاصناف'!$B$3:$L$5500,9,FALSE),""),"تأكد من السعر")</f>
        <v/>
      </c>
      <c r="I3583" s="31"/>
      <c r="J3583" s="33" t="str">
        <f t="shared" si="55"/>
        <v/>
      </c>
      <c r="K3583" s="33"/>
      <c r="L3583" s="31"/>
      <c r="M3583" s="31"/>
    </row>
    <row r="3584" spans="2:13" x14ac:dyDescent="0.2">
      <c r="B3584" s="29" t="str">
        <f>IF(C3584&lt;&gt;"",COUNT($B$2:B3583)+1,"")</f>
        <v/>
      </c>
      <c r="C3584" s="30"/>
      <c r="D3584" s="31"/>
      <c r="E3584" s="32"/>
      <c r="F3584" s="31" t="str">
        <f>IFERROR(IF(E3584&lt;&gt;"",VLOOKUP(E3584,'تكويد الاصناف'!$B$3:$L$5500,3,FALSE),""),"تأكد من الكود")</f>
        <v/>
      </c>
      <c r="G3584" s="31" t="str">
        <f>IFERROR(IF(E3584&lt;&gt;"",VLOOKUP(E3584,'تكويد الاصناف'!$B$3:$L$5500,4,FALSE),""),"تأكد من الوحدة")</f>
        <v/>
      </c>
      <c r="H3584" s="31" t="str">
        <f>IFERROR(IF(E3584&lt;&gt;"",VLOOKUP(E3584,'تكويد الاصناف'!$B$3:$L$5500,9,FALSE),""),"تأكد من السعر")</f>
        <v/>
      </c>
      <c r="I3584" s="31"/>
      <c r="J3584" s="33" t="str">
        <f t="shared" si="55"/>
        <v/>
      </c>
      <c r="K3584" s="33"/>
      <c r="L3584" s="31"/>
      <c r="M3584" s="31"/>
    </row>
    <row r="3585" spans="2:13" x14ac:dyDescent="0.2">
      <c r="B3585" s="29" t="str">
        <f>IF(C3585&lt;&gt;"",COUNT($B$2:B3584)+1,"")</f>
        <v/>
      </c>
      <c r="C3585" s="30"/>
      <c r="D3585" s="31"/>
      <c r="E3585" s="32"/>
      <c r="F3585" s="31" t="str">
        <f>IFERROR(IF(E3585&lt;&gt;"",VLOOKUP(E3585,'تكويد الاصناف'!$B$3:$L$5500,3,FALSE),""),"تأكد من الكود")</f>
        <v/>
      </c>
      <c r="G3585" s="31" t="str">
        <f>IFERROR(IF(E3585&lt;&gt;"",VLOOKUP(E3585,'تكويد الاصناف'!$B$3:$L$5500,4,FALSE),""),"تأكد من الوحدة")</f>
        <v/>
      </c>
      <c r="H3585" s="31" t="str">
        <f>IFERROR(IF(E3585&lt;&gt;"",VLOOKUP(E3585,'تكويد الاصناف'!$B$3:$L$5500,9,FALSE),""),"تأكد من السعر")</f>
        <v/>
      </c>
      <c r="I3585" s="31"/>
      <c r="J3585" s="33" t="str">
        <f t="shared" si="55"/>
        <v/>
      </c>
      <c r="K3585" s="33"/>
      <c r="L3585" s="31"/>
      <c r="M3585" s="31"/>
    </row>
    <row r="3586" spans="2:13" x14ac:dyDescent="0.2">
      <c r="B3586" s="29" t="str">
        <f>IF(C3586&lt;&gt;"",COUNT($B$2:B3585)+1,"")</f>
        <v/>
      </c>
      <c r="C3586" s="30"/>
      <c r="D3586" s="31"/>
      <c r="E3586" s="32"/>
      <c r="F3586" s="31" t="str">
        <f>IFERROR(IF(E3586&lt;&gt;"",VLOOKUP(E3586,'تكويد الاصناف'!$B$3:$L$5500,3,FALSE),""),"تأكد من الكود")</f>
        <v/>
      </c>
      <c r="G3586" s="31" t="str">
        <f>IFERROR(IF(E3586&lt;&gt;"",VLOOKUP(E3586,'تكويد الاصناف'!$B$3:$L$5500,4,FALSE),""),"تأكد من الوحدة")</f>
        <v/>
      </c>
      <c r="H3586" s="31" t="str">
        <f>IFERROR(IF(E3586&lt;&gt;"",VLOOKUP(E3586,'تكويد الاصناف'!$B$3:$L$5500,9,FALSE),""),"تأكد من السعر")</f>
        <v/>
      </c>
      <c r="I3586" s="31"/>
      <c r="J3586" s="33" t="str">
        <f t="shared" si="55"/>
        <v/>
      </c>
      <c r="K3586" s="33"/>
      <c r="L3586" s="31"/>
      <c r="M3586" s="31"/>
    </row>
    <row r="3587" spans="2:13" x14ac:dyDescent="0.2">
      <c r="B3587" s="29" t="str">
        <f>IF(C3587&lt;&gt;"",COUNT($B$2:B3586)+1,"")</f>
        <v/>
      </c>
      <c r="C3587" s="30"/>
      <c r="D3587" s="31"/>
      <c r="E3587" s="32"/>
      <c r="F3587" s="31" t="str">
        <f>IFERROR(IF(E3587&lt;&gt;"",VLOOKUP(E3587,'تكويد الاصناف'!$B$3:$L$5500,3,FALSE),""),"تأكد من الكود")</f>
        <v/>
      </c>
      <c r="G3587" s="31" t="str">
        <f>IFERROR(IF(E3587&lt;&gt;"",VLOOKUP(E3587,'تكويد الاصناف'!$B$3:$L$5500,4,FALSE),""),"تأكد من الوحدة")</f>
        <v/>
      </c>
      <c r="H3587" s="31" t="str">
        <f>IFERROR(IF(E3587&lt;&gt;"",VLOOKUP(E3587,'تكويد الاصناف'!$B$3:$L$5500,9,FALSE),""),"تأكد من السعر")</f>
        <v/>
      </c>
      <c r="I3587" s="31"/>
      <c r="J3587" s="33" t="str">
        <f t="shared" ref="J3587:J3650" si="56">IFERROR(I3587*H3587,"")</f>
        <v/>
      </c>
      <c r="K3587" s="33"/>
      <c r="L3587" s="31"/>
      <c r="M3587" s="31"/>
    </row>
    <row r="3588" spans="2:13" x14ac:dyDescent="0.2">
      <c r="B3588" s="29" t="str">
        <f>IF(C3588&lt;&gt;"",COUNT($B$2:B3587)+1,"")</f>
        <v/>
      </c>
      <c r="C3588" s="30"/>
      <c r="D3588" s="31"/>
      <c r="E3588" s="32"/>
      <c r="F3588" s="31" t="str">
        <f>IFERROR(IF(E3588&lt;&gt;"",VLOOKUP(E3588,'تكويد الاصناف'!$B$3:$L$5500,3,FALSE),""),"تأكد من الكود")</f>
        <v/>
      </c>
      <c r="G3588" s="31" t="str">
        <f>IFERROR(IF(E3588&lt;&gt;"",VLOOKUP(E3588,'تكويد الاصناف'!$B$3:$L$5500,4,FALSE),""),"تأكد من الوحدة")</f>
        <v/>
      </c>
      <c r="H3588" s="31" t="str">
        <f>IFERROR(IF(E3588&lt;&gt;"",VLOOKUP(E3588,'تكويد الاصناف'!$B$3:$L$5500,9,FALSE),""),"تأكد من السعر")</f>
        <v/>
      </c>
      <c r="I3588" s="31"/>
      <c r="J3588" s="33" t="str">
        <f t="shared" si="56"/>
        <v/>
      </c>
      <c r="K3588" s="33"/>
      <c r="L3588" s="31"/>
      <c r="M3588" s="31"/>
    </row>
    <row r="3589" spans="2:13" x14ac:dyDescent="0.2">
      <c r="B3589" s="29" t="str">
        <f>IF(C3589&lt;&gt;"",COUNT($B$2:B3588)+1,"")</f>
        <v/>
      </c>
      <c r="C3589" s="30"/>
      <c r="D3589" s="31"/>
      <c r="E3589" s="32"/>
      <c r="F3589" s="31" t="str">
        <f>IFERROR(IF(E3589&lt;&gt;"",VLOOKUP(E3589,'تكويد الاصناف'!$B$3:$L$5500,3,FALSE),""),"تأكد من الكود")</f>
        <v/>
      </c>
      <c r="G3589" s="31" t="str">
        <f>IFERROR(IF(E3589&lt;&gt;"",VLOOKUP(E3589,'تكويد الاصناف'!$B$3:$L$5500,4,FALSE),""),"تأكد من الوحدة")</f>
        <v/>
      </c>
      <c r="H3589" s="31" t="str">
        <f>IFERROR(IF(E3589&lt;&gt;"",VLOOKUP(E3589,'تكويد الاصناف'!$B$3:$L$5500,9,FALSE),""),"تأكد من السعر")</f>
        <v/>
      </c>
      <c r="I3589" s="31"/>
      <c r="J3589" s="33" t="str">
        <f t="shared" si="56"/>
        <v/>
      </c>
      <c r="K3589" s="33"/>
      <c r="L3589" s="31"/>
      <c r="M3589" s="31"/>
    </row>
    <row r="3590" spans="2:13" x14ac:dyDescent="0.2">
      <c r="B3590" s="29" t="str">
        <f>IF(C3590&lt;&gt;"",COUNT($B$2:B3589)+1,"")</f>
        <v/>
      </c>
      <c r="C3590" s="30"/>
      <c r="D3590" s="31"/>
      <c r="E3590" s="32"/>
      <c r="F3590" s="31" t="str">
        <f>IFERROR(IF(E3590&lt;&gt;"",VLOOKUP(E3590,'تكويد الاصناف'!$B$3:$L$5500,3,FALSE),""),"تأكد من الكود")</f>
        <v/>
      </c>
      <c r="G3590" s="31" t="str">
        <f>IFERROR(IF(E3590&lt;&gt;"",VLOOKUP(E3590,'تكويد الاصناف'!$B$3:$L$5500,4,FALSE),""),"تأكد من الوحدة")</f>
        <v/>
      </c>
      <c r="H3590" s="31" t="str">
        <f>IFERROR(IF(E3590&lt;&gt;"",VLOOKUP(E3590,'تكويد الاصناف'!$B$3:$L$5500,9,FALSE),""),"تأكد من السعر")</f>
        <v/>
      </c>
      <c r="I3590" s="31"/>
      <c r="J3590" s="33" t="str">
        <f t="shared" si="56"/>
        <v/>
      </c>
      <c r="K3590" s="33"/>
      <c r="L3590" s="31"/>
      <c r="M3590" s="31"/>
    </row>
    <row r="3591" spans="2:13" x14ac:dyDescent="0.2">
      <c r="B3591" s="29" t="str">
        <f>IF(C3591&lt;&gt;"",COUNT($B$2:B3590)+1,"")</f>
        <v/>
      </c>
      <c r="C3591" s="30"/>
      <c r="D3591" s="31"/>
      <c r="E3591" s="32"/>
      <c r="F3591" s="31" t="str">
        <f>IFERROR(IF(E3591&lt;&gt;"",VLOOKUP(E3591,'تكويد الاصناف'!$B$3:$L$5500,3,FALSE),""),"تأكد من الكود")</f>
        <v/>
      </c>
      <c r="G3591" s="31" t="str">
        <f>IFERROR(IF(E3591&lt;&gt;"",VLOOKUP(E3591,'تكويد الاصناف'!$B$3:$L$5500,4,FALSE),""),"تأكد من الوحدة")</f>
        <v/>
      </c>
      <c r="H3591" s="31" t="str">
        <f>IFERROR(IF(E3591&lt;&gt;"",VLOOKUP(E3591,'تكويد الاصناف'!$B$3:$L$5500,9,FALSE),""),"تأكد من السعر")</f>
        <v/>
      </c>
      <c r="I3591" s="31"/>
      <c r="J3591" s="33" t="str">
        <f t="shared" si="56"/>
        <v/>
      </c>
      <c r="K3591" s="33"/>
      <c r="L3591" s="31"/>
      <c r="M3591" s="31"/>
    </row>
    <row r="3592" spans="2:13" x14ac:dyDescent="0.2">
      <c r="B3592" s="29" t="str">
        <f>IF(C3592&lt;&gt;"",COUNT($B$2:B3591)+1,"")</f>
        <v/>
      </c>
      <c r="C3592" s="30"/>
      <c r="D3592" s="31"/>
      <c r="E3592" s="32"/>
      <c r="F3592" s="31" t="str">
        <f>IFERROR(IF(E3592&lt;&gt;"",VLOOKUP(E3592,'تكويد الاصناف'!$B$3:$L$5500,3,FALSE),""),"تأكد من الكود")</f>
        <v/>
      </c>
      <c r="G3592" s="31" t="str">
        <f>IFERROR(IF(E3592&lt;&gt;"",VLOOKUP(E3592,'تكويد الاصناف'!$B$3:$L$5500,4,FALSE),""),"تأكد من الوحدة")</f>
        <v/>
      </c>
      <c r="H3592" s="31" t="str">
        <f>IFERROR(IF(E3592&lt;&gt;"",VLOOKUP(E3592,'تكويد الاصناف'!$B$3:$L$5500,9,FALSE),""),"تأكد من السعر")</f>
        <v/>
      </c>
      <c r="I3592" s="31"/>
      <c r="J3592" s="33" t="str">
        <f t="shared" si="56"/>
        <v/>
      </c>
      <c r="K3592" s="33"/>
      <c r="L3592" s="31"/>
      <c r="M3592" s="31"/>
    </row>
    <row r="3593" spans="2:13" x14ac:dyDescent="0.2">
      <c r="B3593" s="29" t="str">
        <f>IF(C3593&lt;&gt;"",COUNT($B$2:B3592)+1,"")</f>
        <v/>
      </c>
      <c r="C3593" s="30"/>
      <c r="D3593" s="31"/>
      <c r="E3593" s="32"/>
      <c r="F3593" s="31" t="str">
        <f>IFERROR(IF(E3593&lt;&gt;"",VLOOKUP(E3593,'تكويد الاصناف'!$B$3:$L$5500,3,FALSE),""),"تأكد من الكود")</f>
        <v/>
      </c>
      <c r="G3593" s="31" t="str">
        <f>IFERROR(IF(E3593&lt;&gt;"",VLOOKUP(E3593,'تكويد الاصناف'!$B$3:$L$5500,4,FALSE),""),"تأكد من الوحدة")</f>
        <v/>
      </c>
      <c r="H3593" s="31" t="str">
        <f>IFERROR(IF(E3593&lt;&gt;"",VLOOKUP(E3593,'تكويد الاصناف'!$B$3:$L$5500,9,FALSE),""),"تأكد من السعر")</f>
        <v/>
      </c>
      <c r="I3593" s="31"/>
      <c r="J3593" s="33" t="str">
        <f t="shared" si="56"/>
        <v/>
      </c>
      <c r="K3593" s="33"/>
      <c r="L3593" s="31"/>
      <c r="M3593" s="31"/>
    </row>
    <row r="3594" spans="2:13" x14ac:dyDescent="0.2">
      <c r="B3594" s="29" t="str">
        <f>IF(C3594&lt;&gt;"",COUNT($B$2:B3593)+1,"")</f>
        <v/>
      </c>
      <c r="C3594" s="30"/>
      <c r="D3594" s="31"/>
      <c r="E3594" s="32"/>
      <c r="F3594" s="31" t="str">
        <f>IFERROR(IF(E3594&lt;&gt;"",VLOOKUP(E3594,'تكويد الاصناف'!$B$3:$L$5500,3,FALSE),""),"تأكد من الكود")</f>
        <v/>
      </c>
      <c r="G3594" s="31" t="str">
        <f>IFERROR(IF(E3594&lt;&gt;"",VLOOKUP(E3594,'تكويد الاصناف'!$B$3:$L$5500,4,FALSE),""),"تأكد من الوحدة")</f>
        <v/>
      </c>
      <c r="H3594" s="31" t="str">
        <f>IFERROR(IF(E3594&lt;&gt;"",VLOOKUP(E3594,'تكويد الاصناف'!$B$3:$L$5500,9,FALSE),""),"تأكد من السعر")</f>
        <v/>
      </c>
      <c r="I3594" s="31"/>
      <c r="J3594" s="33" t="str">
        <f t="shared" si="56"/>
        <v/>
      </c>
      <c r="K3594" s="33"/>
      <c r="L3594" s="31"/>
      <c r="M3594" s="31"/>
    </row>
    <row r="3595" spans="2:13" x14ac:dyDescent="0.2">
      <c r="B3595" s="29" t="str">
        <f>IF(C3595&lt;&gt;"",COUNT($B$2:B3594)+1,"")</f>
        <v/>
      </c>
      <c r="C3595" s="30"/>
      <c r="D3595" s="31"/>
      <c r="E3595" s="32"/>
      <c r="F3595" s="31" t="str">
        <f>IFERROR(IF(E3595&lt;&gt;"",VLOOKUP(E3595,'تكويد الاصناف'!$B$3:$L$5500,3,FALSE),""),"تأكد من الكود")</f>
        <v/>
      </c>
      <c r="G3595" s="31" t="str">
        <f>IFERROR(IF(E3595&lt;&gt;"",VLOOKUP(E3595,'تكويد الاصناف'!$B$3:$L$5500,4,FALSE),""),"تأكد من الوحدة")</f>
        <v/>
      </c>
      <c r="H3595" s="31" t="str">
        <f>IFERROR(IF(E3595&lt;&gt;"",VLOOKUP(E3595,'تكويد الاصناف'!$B$3:$L$5500,9,FALSE),""),"تأكد من السعر")</f>
        <v/>
      </c>
      <c r="I3595" s="31"/>
      <c r="J3595" s="33" t="str">
        <f t="shared" si="56"/>
        <v/>
      </c>
      <c r="K3595" s="33"/>
      <c r="L3595" s="31"/>
      <c r="M3595" s="31"/>
    </row>
    <row r="3596" spans="2:13" x14ac:dyDescent="0.2">
      <c r="B3596" s="29" t="str">
        <f>IF(C3596&lt;&gt;"",COUNT($B$2:B3595)+1,"")</f>
        <v/>
      </c>
      <c r="C3596" s="30"/>
      <c r="D3596" s="31"/>
      <c r="E3596" s="32"/>
      <c r="F3596" s="31" t="str">
        <f>IFERROR(IF(E3596&lt;&gt;"",VLOOKUP(E3596,'تكويد الاصناف'!$B$3:$L$5500,3,FALSE),""),"تأكد من الكود")</f>
        <v/>
      </c>
      <c r="G3596" s="31" t="str">
        <f>IFERROR(IF(E3596&lt;&gt;"",VLOOKUP(E3596,'تكويد الاصناف'!$B$3:$L$5500,4,FALSE),""),"تأكد من الوحدة")</f>
        <v/>
      </c>
      <c r="H3596" s="31" t="str">
        <f>IFERROR(IF(E3596&lt;&gt;"",VLOOKUP(E3596,'تكويد الاصناف'!$B$3:$L$5500,9,FALSE),""),"تأكد من السعر")</f>
        <v/>
      </c>
      <c r="I3596" s="31"/>
      <c r="J3596" s="33" t="str">
        <f t="shared" si="56"/>
        <v/>
      </c>
      <c r="K3596" s="33"/>
      <c r="L3596" s="31"/>
      <c r="M3596" s="31"/>
    </row>
    <row r="3597" spans="2:13" x14ac:dyDescent="0.2">
      <c r="B3597" s="29" t="str">
        <f>IF(C3597&lt;&gt;"",COUNT($B$2:B3596)+1,"")</f>
        <v/>
      </c>
      <c r="C3597" s="30"/>
      <c r="D3597" s="31"/>
      <c r="E3597" s="32"/>
      <c r="F3597" s="31" t="str">
        <f>IFERROR(IF(E3597&lt;&gt;"",VLOOKUP(E3597,'تكويد الاصناف'!$B$3:$L$5500,3,FALSE),""),"تأكد من الكود")</f>
        <v/>
      </c>
      <c r="G3597" s="31" t="str">
        <f>IFERROR(IF(E3597&lt;&gt;"",VLOOKUP(E3597,'تكويد الاصناف'!$B$3:$L$5500,4,FALSE),""),"تأكد من الوحدة")</f>
        <v/>
      </c>
      <c r="H3597" s="31" t="str">
        <f>IFERROR(IF(E3597&lt;&gt;"",VLOOKUP(E3597,'تكويد الاصناف'!$B$3:$L$5500,9,FALSE),""),"تأكد من السعر")</f>
        <v/>
      </c>
      <c r="I3597" s="31"/>
      <c r="J3597" s="33" t="str">
        <f t="shared" si="56"/>
        <v/>
      </c>
      <c r="K3597" s="33"/>
      <c r="L3597" s="31"/>
      <c r="M3597" s="31"/>
    </row>
    <row r="3598" spans="2:13" x14ac:dyDescent="0.2">
      <c r="B3598" s="29" t="str">
        <f>IF(C3598&lt;&gt;"",COUNT($B$2:B3597)+1,"")</f>
        <v/>
      </c>
      <c r="C3598" s="30"/>
      <c r="D3598" s="31"/>
      <c r="E3598" s="32"/>
      <c r="F3598" s="31" t="str">
        <f>IFERROR(IF(E3598&lt;&gt;"",VLOOKUP(E3598,'تكويد الاصناف'!$B$3:$L$5500,3,FALSE),""),"تأكد من الكود")</f>
        <v/>
      </c>
      <c r="G3598" s="31" t="str">
        <f>IFERROR(IF(E3598&lt;&gt;"",VLOOKUP(E3598,'تكويد الاصناف'!$B$3:$L$5500,4,FALSE),""),"تأكد من الوحدة")</f>
        <v/>
      </c>
      <c r="H3598" s="31" t="str">
        <f>IFERROR(IF(E3598&lt;&gt;"",VLOOKUP(E3598,'تكويد الاصناف'!$B$3:$L$5500,9,FALSE),""),"تأكد من السعر")</f>
        <v/>
      </c>
      <c r="I3598" s="31"/>
      <c r="J3598" s="33" t="str">
        <f t="shared" si="56"/>
        <v/>
      </c>
      <c r="K3598" s="33"/>
      <c r="L3598" s="31"/>
      <c r="M3598" s="31"/>
    </row>
    <row r="3599" spans="2:13" x14ac:dyDescent="0.2">
      <c r="B3599" s="29" t="str">
        <f>IF(C3599&lt;&gt;"",COUNT($B$2:B3598)+1,"")</f>
        <v/>
      </c>
      <c r="C3599" s="30"/>
      <c r="D3599" s="31"/>
      <c r="E3599" s="32"/>
      <c r="F3599" s="31" t="str">
        <f>IFERROR(IF(E3599&lt;&gt;"",VLOOKUP(E3599,'تكويد الاصناف'!$B$3:$L$5500,3,FALSE),""),"تأكد من الكود")</f>
        <v/>
      </c>
      <c r="G3599" s="31" t="str">
        <f>IFERROR(IF(E3599&lt;&gt;"",VLOOKUP(E3599,'تكويد الاصناف'!$B$3:$L$5500,4,FALSE),""),"تأكد من الوحدة")</f>
        <v/>
      </c>
      <c r="H3599" s="31" t="str">
        <f>IFERROR(IF(E3599&lt;&gt;"",VLOOKUP(E3599,'تكويد الاصناف'!$B$3:$L$5500,9,FALSE),""),"تأكد من السعر")</f>
        <v/>
      </c>
      <c r="I3599" s="31"/>
      <c r="J3599" s="33" t="str">
        <f t="shared" si="56"/>
        <v/>
      </c>
      <c r="K3599" s="33"/>
      <c r="L3599" s="31"/>
      <c r="M3599" s="31"/>
    </row>
    <row r="3600" spans="2:13" x14ac:dyDescent="0.2">
      <c r="B3600" s="29" t="str">
        <f>IF(C3600&lt;&gt;"",COUNT($B$2:B3599)+1,"")</f>
        <v/>
      </c>
      <c r="C3600" s="30"/>
      <c r="D3600" s="31"/>
      <c r="E3600" s="32"/>
      <c r="F3600" s="31" t="str">
        <f>IFERROR(IF(E3600&lt;&gt;"",VLOOKUP(E3600,'تكويد الاصناف'!$B$3:$L$5500,3,FALSE),""),"تأكد من الكود")</f>
        <v/>
      </c>
      <c r="G3600" s="31" t="str">
        <f>IFERROR(IF(E3600&lt;&gt;"",VLOOKUP(E3600,'تكويد الاصناف'!$B$3:$L$5500,4,FALSE),""),"تأكد من الوحدة")</f>
        <v/>
      </c>
      <c r="H3600" s="31" t="str">
        <f>IFERROR(IF(E3600&lt;&gt;"",VLOOKUP(E3600,'تكويد الاصناف'!$B$3:$L$5500,9,FALSE),""),"تأكد من السعر")</f>
        <v/>
      </c>
      <c r="I3600" s="31"/>
      <c r="J3600" s="33" t="str">
        <f t="shared" si="56"/>
        <v/>
      </c>
      <c r="K3600" s="33"/>
      <c r="L3600" s="31"/>
      <c r="M3600" s="31"/>
    </row>
    <row r="3601" spans="2:13" x14ac:dyDescent="0.2">
      <c r="B3601" s="29" t="str">
        <f>IF(C3601&lt;&gt;"",COUNT($B$2:B3600)+1,"")</f>
        <v/>
      </c>
      <c r="C3601" s="30"/>
      <c r="D3601" s="31"/>
      <c r="E3601" s="32"/>
      <c r="F3601" s="31" t="str">
        <f>IFERROR(IF(E3601&lt;&gt;"",VLOOKUP(E3601,'تكويد الاصناف'!$B$3:$L$5500,3,FALSE),""),"تأكد من الكود")</f>
        <v/>
      </c>
      <c r="G3601" s="31" t="str">
        <f>IFERROR(IF(E3601&lt;&gt;"",VLOOKUP(E3601,'تكويد الاصناف'!$B$3:$L$5500,4,FALSE),""),"تأكد من الوحدة")</f>
        <v/>
      </c>
      <c r="H3601" s="31" t="str">
        <f>IFERROR(IF(E3601&lt;&gt;"",VLOOKUP(E3601,'تكويد الاصناف'!$B$3:$L$5500,9,FALSE),""),"تأكد من السعر")</f>
        <v/>
      </c>
      <c r="I3601" s="31"/>
      <c r="J3601" s="33" t="str">
        <f t="shared" si="56"/>
        <v/>
      </c>
      <c r="K3601" s="33"/>
      <c r="L3601" s="31"/>
      <c r="M3601" s="31"/>
    </row>
    <row r="3602" spans="2:13" x14ac:dyDescent="0.2">
      <c r="B3602" s="29" t="str">
        <f>IF(C3602&lt;&gt;"",COUNT($B$2:B3601)+1,"")</f>
        <v/>
      </c>
      <c r="C3602" s="30"/>
      <c r="D3602" s="31"/>
      <c r="E3602" s="32"/>
      <c r="F3602" s="31" t="str">
        <f>IFERROR(IF(E3602&lt;&gt;"",VLOOKUP(E3602,'تكويد الاصناف'!$B$3:$L$5500,3,FALSE),""),"تأكد من الكود")</f>
        <v/>
      </c>
      <c r="G3602" s="31" t="str">
        <f>IFERROR(IF(E3602&lt;&gt;"",VLOOKUP(E3602,'تكويد الاصناف'!$B$3:$L$5500,4,FALSE),""),"تأكد من الوحدة")</f>
        <v/>
      </c>
      <c r="H3602" s="31" t="str">
        <f>IFERROR(IF(E3602&lt;&gt;"",VLOOKUP(E3602,'تكويد الاصناف'!$B$3:$L$5500,9,FALSE),""),"تأكد من السعر")</f>
        <v/>
      </c>
      <c r="I3602" s="31"/>
      <c r="J3602" s="33" t="str">
        <f t="shared" si="56"/>
        <v/>
      </c>
      <c r="K3602" s="33"/>
      <c r="L3602" s="31"/>
      <c r="M3602" s="31"/>
    </row>
    <row r="3603" spans="2:13" x14ac:dyDescent="0.2">
      <c r="B3603" s="29" t="str">
        <f>IF(C3603&lt;&gt;"",COUNT($B$2:B3602)+1,"")</f>
        <v/>
      </c>
      <c r="C3603" s="30"/>
      <c r="D3603" s="31"/>
      <c r="E3603" s="32"/>
      <c r="F3603" s="31" t="str">
        <f>IFERROR(IF(E3603&lt;&gt;"",VLOOKUP(E3603,'تكويد الاصناف'!$B$3:$L$5500,3,FALSE),""),"تأكد من الكود")</f>
        <v/>
      </c>
      <c r="G3603" s="31" t="str">
        <f>IFERROR(IF(E3603&lt;&gt;"",VLOOKUP(E3603,'تكويد الاصناف'!$B$3:$L$5500,4,FALSE),""),"تأكد من الوحدة")</f>
        <v/>
      </c>
      <c r="H3603" s="31" t="str">
        <f>IFERROR(IF(E3603&lt;&gt;"",VLOOKUP(E3603,'تكويد الاصناف'!$B$3:$L$5500,9,FALSE),""),"تأكد من السعر")</f>
        <v/>
      </c>
      <c r="I3603" s="31"/>
      <c r="J3603" s="33" t="str">
        <f t="shared" si="56"/>
        <v/>
      </c>
      <c r="K3603" s="33"/>
      <c r="L3603" s="31"/>
      <c r="M3603" s="31"/>
    </row>
    <row r="3604" spans="2:13" x14ac:dyDescent="0.2">
      <c r="B3604" s="29" t="str">
        <f>IF(C3604&lt;&gt;"",COUNT($B$2:B3603)+1,"")</f>
        <v/>
      </c>
      <c r="C3604" s="30"/>
      <c r="D3604" s="31"/>
      <c r="E3604" s="32"/>
      <c r="F3604" s="31" t="str">
        <f>IFERROR(IF(E3604&lt;&gt;"",VLOOKUP(E3604,'تكويد الاصناف'!$B$3:$L$5500,3,FALSE),""),"تأكد من الكود")</f>
        <v/>
      </c>
      <c r="G3604" s="31" t="str">
        <f>IFERROR(IF(E3604&lt;&gt;"",VLOOKUP(E3604,'تكويد الاصناف'!$B$3:$L$5500,4,FALSE),""),"تأكد من الوحدة")</f>
        <v/>
      </c>
      <c r="H3604" s="31" t="str">
        <f>IFERROR(IF(E3604&lt;&gt;"",VLOOKUP(E3604,'تكويد الاصناف'!$B$3:$L$5500,9,FALSE),""),"تأكد من السعر")</f>
        <v/>
      </c>
      <c r="I3604" s="31"/>
      <c r="J3604" s="33" t="str">
        <f t="shared" si="56"/>
        <v/>
      </c>
      <c r="K3604" s="33"/>
      <c r="L3604" s="31"/>
      <c r="M3604" s="31"/>
    </row>
    <row r="3605" spans="2:13" x14ac:dyDescent="0.2">
      <c r="B3605" s="29" t="str">
        <f>IF(C3605&lt;&gt;"",COUNT($B$2:B3604)+1,"")</f>
        <v/>
      </c>
      <c r="C3605" s="30"/>
      <c r="D3605" s="31"/>
      <c r="E3605" s="32"/>
      <c r="F3605" s="31" t="str">
        <f>IFERROR(IF(E3605&lt;&gt;"",VLOOKUP(E3605,'تكويد الاصناف'!$B$3:$L$5500,3,FALSE),""),"تأكد من الكود")</f>
        <v/>
      </c>
      <c r="G3605" s="31" t="str">
        <f>IFERROR(IF(E3605&lt;&gt;"",VLOOKUP(E3605,'تكويد الاصناف'!$B$3:$L$5500,4,FALSE),""),"تأكد من الوحدة")</f>
        <v/>
      </c>
      <c r="H3605" s="31" t="str">
        <f>IFERROR(IF(E3605&lt;&gt;"",VLOOKUP(E3605,'تكويد الاصناف'!$B$3:$L$5500,9,FALSE),""),"تأكد من السعر")</f>
        <v/>
      </c>
      <c r="I3605" s="31"/>
      <c r="J3605" s="33" t="str">
        <f t="shared" si="56"/>
        <v/>
      </c>
      <c r="K3605" s="33"/>
      <c r="L3605" s="31"/>
      <c r="M3605" s="31"/>
    </row>
    <row r="3606" spans="2:13" x14ac:dyDescent="0.2">
      <c r="B3606" s="29" t="str">
        <f>IF(C3606&lt;&gt;"",COUNT($B$2:B3605)+1,"")</f>
        <v/>
      </c>
      <c r="C3606" s="30"/>
      <c r="D3606" s="31"/>
      <c r="E3606" s="32"/>
      <c r="F3606" s="31" t="str">
        <f>IFERROR(IF(E3606&lt;&gt;"",VLOOKUP(E3606,'تكويد الاصناف'!$B$3:$L$5500,3,FALSE),""),"تأكد من الكود")</f>
        <v/>
      </c>
      <c r="G3606" s="31" t="str">
        <f>IFERROR(IF(E3606&lt;&gt;"",VLOOKUP(E3606,'تكويد الاصناف'!$B$3:$L$5500,4,FALSE),""),"تأكد من الوحدة")</f>
        <v/>
      </c>
      <c r="H3606" s="31" t="str">
        <f>IFERROR(IF(E3606&lt;&gt;"",VLOOKUP(E3606,'تكويد الاصناف'!$B$3:$L$5500,9,FALSE),""),"تأكد من السعر")</f>
        <v/>
      </c>
      <c r="I3606" s="31"/>
      <c r="J3606" s="33" t="str">
        <f t="shared" si="56"/>
        <v/>
      </c>
      <c r="K3606" s="33"/>
      <c r="L3606" s="31"/>
      <c r="M3606" s="31"/>
    </row>
    <row r="3607" spans="2:13" x14ac:dyDescent="0.2">
      <c r="B3607" s="29" t="str">
        <f>IF(C3607&lt;&gt;"",COUNT($B$2:B3606)+1,"")</f>
        <v/>
      </c>
      <c r="C3607" s="30"/>
      <c r="D3607" s="31"/>
      <c r="E3607" s="32"/>
      <c r="F3607" s="31" t="str">
        <f>IFERROR(IF(E3607&lt;&gt;"",VLOOKUP(E3607,'تكويد الاصناف'!$B$3:$L$5500,3,FALSE),""),"تأكد من الكود")</f>
        <v/>
      </c>
      <c r="G3607" s="31" t="str">
        <f>IFERROR(IF(E3607&lt;&gt;"",VLOOKUP(E3607,'تكويد الاصناف'!$B$3:$L$5500,4,FALSE),""),"تأكد من الوحدة")</f>
        <v/>
      </c>
      <c r="H3607" s="31" t="str">
        <f>IFERROR(IF(E3607&lt;&gt;"",VLOOKUP(E3607,'تكويد الاصناف'!$B$3:$L$5500,9,FALSE),""),"تأكد من السعر")</f>
        <v/>
      </c>
      <c r="I3607" s="31"/>
      <c r="J3607" s="33" t="str">
        <f t="shared" si="56"/>
        <v/>
      </c>
      <c r="K3607" s="33"/>
      <c r="L3607" s="31"/>
      <c r="M3607" s="31"/>
    </row>
    <row r="3608" spans="2:13" x14ac:dyDescent="0.2">
      <c r="B3608" s="29" t="str">
        <f>IF(C3608&lt;&gt;"",COUNT($B$2:B3607)+1,"")</f>
        <v/>
      </c>
      <c r="C3608" s="30"/>
      <c r="D3608" s="31"/>
      <c r="E3608" s="32"/>
      <c r="F3608" s="31" t="str">
        <f>IFERROR(IF(E3608&lt;&gt;"",VLOOKUP(E3608,'تكويد الاصناف'!$B$3:$L$5500,3,FALSE),""),"تأكد من الكود")</f>
        <v/>
      </c>
      <c r="G3608" s="31" t="str">
        <f>IFERROR(IF(E3608&lt;&gt;"",VLOOKUP(E3608,'تكويد الاصناف'!$B$3:$L$5500,4,FALSE),""),"تأكد من الوحدة")</f>
        <v/>
      </c>
      <c r="H3608" s="31" t="str">
        <f>IFERROR(IF(E3608&lt;&gt;"",VLOOKUP(E3608,'تكويد الاصناف'!$B$3:$L$5500,9,FALSE),""),"تأكد من السعر")</f>
        <v/>
      </c>
      <c r="I3608" s="31"/>
      <c r="J3608" s="33" t="str">
        <f t="shared" si="56"/>
        <v/>
      </c>
      <c r="K3608" s="33"/>
      <c r="L3608" s="31"/>
      <c r="M3608" s="31"/>
    </row>
    <row r="3609" spans="2:13" x14ac:dyDescent="0.2">
      <c r="B3609" s="29" t="str">
        <f>IF(C3609&lt;&gt;"",COUNT($B$2:B3608)+1,"")</f>
        <v/>
      </c>
      <c r="C3609" s="30"/>
      <c r="D3609" s="31"/>
      <c r="E3609" s="32"/>
      <c r="F3609" s="31" t="str">
        <f>IFERROR(IF(E3609&lt;&gt;"",VLOOKUP(E3609,'تكويد الاصناف'!$B$3:$L$5500,3,FALSE),""),"تأكد من الكود")</f>
        <v/>
      </c>
      <c r="G3609" s="31" t="str">
        <f>IFERROR(IF(E3609&lt;&gt;"",VLOOKUP(E3609,'تكويد الاصناف'!$B$3:$L$5500,4,FALSE),""),"تأكد من الوحدة")</f>
        <v/>
      </c>
      <c r="H3609" s="31" t="str">
        <f>IFERROR(IF(E3609&lt;&gt;"",VLOOKUP(E3609,'تكويد الاصناف'!$B$3:$L$5500,9,FALSE),""),"تأكد من السعر")</f>
        <v/>
      </c>
      <c r="I3609" s="31"/>
      <c r="J3609" s="33" t="str">
        <f t="shared" si="56"/>
        <v/>
      </c>
      <c r="K3609" s="33"/>
      <c r="L3609" s="31"/>
      <c r="M3609" s="31"/>
    </row>
    <row r="3610" spans="2:13" x14ac:dyDescent="0.2">
      <c r="B3610" s="29" t="str">
        <f>IF(C3610&lt;&gt;"",COUNT($B$2:B3609)+1,"")</f>
        <v/>
      </c>
      <c r="C3610" s="30"/>
      <c r="D3610" s="31"/>
      <c r="E3610" s="32"/>
      <c r="F3610" s="31" t="str">
        <f>IFERROR(IF(E3610&lt;&gt;"",VLOOKUP(E3610,'تكويد الاصناف'!$B$3:$L$5500,3,FALSE),""),"تأكد من الكود")</f>
        <v/>
      </c>
      <c r="G3610" s="31" t="str">
        <f>IFERROR(IF(E3610&lt;&gt;"",VLOOKUP(E3610,'تكويد الاصناف'!$B$3:$L$5500,4,FALSE),""),"تأكد من الوحدة")</f>
        <v/>
      </c>
      <c r="H3610" s="31" t="str">
        <f>IFERROR(IF(E3610&lt;&gt;"",VLOOKUP(E3610,'تكويد الاصناف'!$B$3:$L$5500,9,FALSE),""),"تأكد من السعر")</f>
        <v/>
      </c>
      <c r="I3610" s="31"/>
      <c r="J3610" s="33" t="str">
        <f t="shared" si="56"/>
        <v/>
      </c>
      <c r="K3610" s="33"/>
      <c r="L3610" s="31"/>
      <c r="M3610" s="31"/>
    </row>
    <row r="3611" spans="2:13" x14ac:dyDescent="0.2">
      <c r="B3611" s="29" t="str">
        <f>IF(C3611&lt;&gt;"",COUNT($B$2:B3610)+1,"")</f>
        <v/>
      </c>
      <c r="C3611" s="30"/>
      <c r="D3611" s="31"/>
      <c r="E3611" s="32"/>
      <c r="F3611" s="31" t="str">
        <f>IFERROR(IF(E3611&lt;&gt;"",VLOOKUP(E3611,'تكويد الاصناف'!$B$3:$L$5500,3,FALSE),""),"تأكد من الكود")</f>
        <v/>
      </c>
      <c r="G3611" s="31" t="str">
        <f>IFERROR(IF(E3611&lt;&gt;"",VLOOKUP(E3611,'تكويد الاصناف'!$B$3:$L$5500,4,FALSE),""),"تأكد من الوحدة")</f>
        <v/>
      </c>
      <c r="H3611" s="31" t="str">
        <f>IFERROR(IF(E3611&lt;&gt;"",VLOOKUP(E3611,'تكويد الاصناف'!$B$3:$L$5500,9,FALSE),""),"تأكد من السعر")</f>
        <v/>
      </c>
      <c r="I3611" s="31"/>
      <c r="J3611" s="33" t="str">
        <f t="shared" si="56"/>
        <v/>
      </c>
      <c r="K3611" s="33"/>
      <c r="L3611" s="31"/>
      <c r="M3611" s="31"/>
    </row>
    <row r="3612" spans="2:13" x14ac:dyDescent="0.2">
      <c r="B3612" s="29" t="str">
        <f>IF(C3612&lt;&gt;"",COUNT($B$2:B3611)+1,"")</f>
        <v/>
      </c>
      <c r="C3612" s="30"/>
      <c r="D3612" s="31"/>
      <c r="E3612" s="32"/>
      <c r="F3612" s="31" t="str">
        <f>IFERROR(IF(E3612&lt;&gt;"",VLOOKUP(E3612,'تكويد الاصناف'!$B$3:$L$5500,3,FALSE),""),"تأكد من الكود")</f>
        <v/>
      </c>
      <c r="G3612" s="31" t="str">
        <f>IFERROR(IF(E3612&lt;&gt;"",VLOOKUP(E3612,'تكويد الاصناف'!$B$3:$L$5500,4,FALSE),""),"تأكد من الوحدة")</f>
        <v/>
      </c>
      <c r="H3612" s="31" t="str">
        <f>IFERROR(IF(E3612&lt;&gt;"",VLOOKUP(E3612,'تكويد الاصناف'!$B$3:$L$5500,9,FALSE),""),"تأكد من السعر")</f>
        <v/>
      </c>
      <c r="I3612" s="31"/>
      <c r="J3612" s="33" t="str">
        <f t="shared" si="56"/>
        <v/>
      </c>
      <c r="K3612" s="33"/>
      <c r="L3612" s="31"/>
      <c r="M3612" s="31"/>
    </row>
    <row r="3613" spans="2:13" x14ac:dyDescent="0.2">
      <c r="B3613" s="29" t="str">
        <f>IF(C3613&lt;&gt;"",COUNT($B$2:B3612)+1,"")</f>
        <v/>
      </c>
      <c r="C3613" s="30"/>
      <c r="D3613" s="31"/>
      <c r="E3613" s="32"/>
      <c r="F3613" s="31" t="str">
        <f>IFERROR(IF(E3613&lt;&gt;"",VLOOKUP(E3613,'تكويد الاصناف'!$B$3:$L$5500,3,FALSE),""),"تأكد من الكود")</f>
        <v/>
      </c>
      <c r="G3613" s="31" t="str">
        <f>IFERROR(IF(E3613&lt;&gt;"",VLOOKUP(E3613,'تكويد الاصناف'!$B$3:$L$5500,4,FALSE),""),"تأكد من الوحدة")</f>
        <v/>
      </c>
      <c r="H3613" s="31" t="str">
        <f>IFERROR(IF(E3613&lt;&gt;"",VLOOKUP(E3613,'تكويد الاصناف'!$B$3:$L$5500,9,FALSE),""),"تأكد من السعر")</f>
        <v/>
      </c>
      <c r="I3613" s="31"/>
      <c r="J3613" s="33" t="str">
        <f t="shared" si="56"/>
        <v/>
      </c>
      <c r="K3613" s="33"/>
      <c r="L3613" s="31"/>
      <c r="M3613" s="31"/>
    </row>
    <row r="3614" spans="2:13" x14ac:dyDescent="0.2">
      <c r="B3614" s="29" t="str">
        <f>IF(C3614&lt;&gt;"",COUNT($B$2:B3613)+1,"")</f>
        <v/>
      </c>
      <c r="C3614" s="30"/>
      <c r="D3614" s="31"/>
      <c r="E3614" s="32"/>
      <c r="F3614" s="31" t="str">
        <f>IFERROR(IF(E3614&lt;&gt;"",VLOOKUP(E3614,'تكويد الاصناف'!$B$3:$L$5500,3,FALSE),""),"تأكد من الكود")</f>
        <v/>
      </c>
      <c r="G3614" s="31" t="str">
        <f>IFERROR(IF(E3614&lt;&gt;"",VLOOKUP(E3614,'تكويد الاصناف'!$B$3:$L$5500,4,FALSE),""),"تأكد من الوحدة")</f>
        <v/>
      </c>
      <c r="H3614" s="31" t="str">
        <f>IFERROR(IF(E3614&lt;&gt;"",VLOOKUP(E3614,'تكويد الاصناف'!$B$3:$L$5500,9,FALSE),""),"تأكد من السعر")</f>
        <v/>
      </c>
      <c r="I3614" s="31"/>
      <c r="J3614" s="33" t="str">
        <f t="shared" si="56"/>
        <v/>
      </c>
      <c r="K3614" s="33"/>
      <c r="L3614" s="31"/>
      <c r="M3614" s="31"/>
    </row>
    <row r="3615" spans="2:13" x14ac:dyDescent="0.2">
      <c r="B3615" s="29" t="str">
        <f>IF(C3615&lt;&gt;"",COUNT($B$2:B3614)+1,"")</f>
        <v/>
      </c>
      <c r="C3615" s="30"/>
      <c r="D3615" s="31"/>
      <c r="E3615" s="32"/>
      <c r="F3615" s="31" t="str">
        <f>IFERROR(IF(E3615&lt;&gt;"",VLOOKUP(E3615,'تكويد الاصناف'!$B$3:$L$5500,3,FALSE),""),"تأكد من الكود")</f>
        <v/>
      </c>
      <c r="G3615" s="31" t="str">
        <f>IFERROR(IF(E3615&lt;&gt;"",VLOOKUP(E3615,'تكويد الاصناف'!$B$3:$L$5500,4,FALSE),""),"تأكد من الوحدة")</f>
        <v/>
      </c>
      <c r="H3615" s="31" t="str">
        <f>IFERROR(IF(E3615&lt;&gt;"",VLOOKUP(E3615,'تكويد الاصناف'!$B$3:$L$5500,9,FALSE),""),"تأكد من السعر")</f>
        <v/>
      </c>
      <c r="I3615" s="31"/>
      <c r="J3615" s="33" t="str">
        <f t="shared" si="56"/>
        <v/>
      </c>
      <c r="K3615" s="33"/>
      <c r="L3615" s="31"/>
      <c r="M3615" s="31"/>
    </row>
    <row r="3616" spans="2:13" x14ac:dyDescent="0.2">
      <c r="B3616" s="29" t="str">
        <f>IF(C3616&lt;&gt;"",COUNT($B$2:B3615)+1,"")</f>
        <v/>
      </c>
      <c r="C3616" s="30"/>
      <c r="D3616" s="31"/>
      <c r="E3616" s="32"/>
      <c r="F3616" s="31" t="str">
        <f>IFERROR(IF(E3616&lt;&gt;"",VLOOKUP(E3616,'تكويد الاصناف'!$B$3:$L$5500,3,FALSE),""),"تأكد من الكود")</f>
        <v/>
      </c>
      <c r="G3616" s="31" t="str">
        <f>IFERROR(IF(E3616&lt;&gt;"",VLOOKUP(E3616,'تكويد الاصناف'!$B$3:$L$5500,4,FALSE),""),"تأكد من الوحدة")</f>
        <v/>
      </c>
      <c r="H3616" s="31" t="str">
        <f>IFERROR(IF(E3616&lt;&gt;"",VLOOKUP(E3616,'تكويد الاصناف'!$B$3:$L$5500,9,FALSE),""),"تأكد من السعر")</f>
        <v/>
      </c>
      <c r="I3616" s="31"/>
      <c r="J3616" s="33" t="str">
        <f t="shared" si="56"/>
        <v/>
      </c>
      <c r="K3616" s="33"/>
      <c r="L3616" s="31"/>
      <c r="M3616" s="31"/>
    </row>
    <row r="3617" spans="2:13" x14ac:dyDescent="0.2">
      <c r="B3617" s="29" t="str">
        <f>IF(C3617&lt;&gt;"",COUNT($B$2:B3616)+1,"")</f>
        <v/>
      </c>
      <c r="C3617" s="30"/>
      <c r="D3617" s="31"/>
      <c r="E3617" s="32"/>
      <c r="F3617" s="31" t="str">
        <f>IFERROR(IF(E3617&lt;&gt;"",VLOOKUP(E3617,'تكويد الاصناف'!$B$3:$L$5500,3,FALSE),""),"تأكد من الكود")</f>
        <v/>
      </c>
      <c r="G3617" s="31" t="str">
        <f>IFERROR(IF(E3617&lt;&gt;"",VLOOKUP(E3617,'تكويد الاصناف'!$B$3:$L$5500,4,FALSE),""),"تأكد من الوحدة")</f>
        <v/>
      </c>
      <c r="H3617" s="31" t="str">
        <f>IFERROR(IF(E3617&lt;&gt;"",VLOOKUP(E3617,'تكويد الاصناف'!$B$3:$L$5500,9,FALSE),""),"تأكد من السعر")</f>
        <v/>
      </c>
      <c r="I3617" s="31"/>
      <c r="J3617" s="33" t="str">
        <f t="shared" si="56"/>
        <v/>
      </c>
      <c r="K3617" s="33"/>
      <c r="L3617" s="31"/>
      <c r="M3617" s="31"/>
    </row>
    <row r="3618" spans="2:13" x14ac:dyDescent="0.2">
      <c r="B3618" s="29" t="str">
        <f>IF(C3618&lt;&gt;"",COUNT($B$2:B3617)+1,"")</f>
        <v/>
      </c>
      <c r="C3618" s="30"/>
      <c r="D3618" s="31"/>
      <c r="E3618" s="32"/>
      <c r="F3618" s="31" t="str">
        <f>IFERROR(IF(E3618&lt;&gt;"",VLOOKUP(E3618,'تكويد الاصناف'!$B$3:$L$5500,3,FALSE),""),"تأكد من الكود")</f>
        <v/>
      </c>
      <c r="G3618" s="31" t="str">
        <f>IFERROR(IF(E3618&lt;&gt;"",VLOOKUP(E3618,'تكويد الاصناف'!$B$3:$L$5500,4,FALSE),""),"تأكد من الوحدة")</f>
        <v/>
      </c>
      <c r="H3618" s="31" t="str">
        <f>IFERROR(IF(E3618&lt;&gt;"",VLOOKUP(E3618,'تكويد الاصناف'!$B$3:$L$5500,9,FALSE),""),"تأكد من السعر")</f>
        <v/>
      </c>
      <c r="I3618" s="31"/>
      <c r="J3618" s="33" t="str">
        <f t="shared" si="56"/>
        <v/>
      </c>
      <c r="K3618" s="33"/>
      <c r="L3618" s="31"/>
      <c r="M3618" s="31"/>
    </row>
    <row r="3619" spans="2:13" x14ac:dyDescent="0.2">
      <c r="B3619" s="29" t="str">
        <f>IF(C3619&lt;&gt;"",COUNT($B$2:B3618)+1,"")</f>
        <v/>
      </c>
      <c r="C3619" s="30"/>
      <c r="D3619" s="31"/>
      <c r="E3619" s="32"/>
      <c r="F3619" s="31" t="str">
        <f>IFERROR(IF(E3619&lt;&gt;"",VLOOKUP(E3619,'تكويد الاصناف'!$B$3:$L$5500,3,FALSE),""),"تأكد من الكود")</f>
        <v/>
      </c>
      <c r="G3619" s="31" t="str">
        <f>IFERROR(IF(E3619&lt;&gt;"",VLOOKUP(E3619,'تكويد الاصناف'!$B$3:$L$5500,4,FALSE),""),"تأكد من الوحدة")</f>
        <v/>
      </c>
      <c r="H3619" s="31" t="str">
        <f>IFERROR(IF(E3619&lt;&gt;"",VLOOKUP(E3619,'تكويد الاصناف'!$B$3:$L$5500,9,FALSE),""),"تأكد من السعر")</f>
        <v/>
      </c>
      <c r="I3619" s="31"/>
      <c r="J3619" s="33" t="str">
        <f t="shared" si="56"/>
        <v/>
      </c>
      <c r="K3619" s="33"/>
      <c r="L3619" s="31"/>
      <c r="M3619" s="31"/>
    </row>
    <row r="3620" spans="2:13" x14ac:dyDescent="0.2">
      <c r="B3620" s="29" t="str">
        <f>IF(C3620&lt;&gt;"",COUNT($B$2:B3619)+1,"")</f>
        <v/>
      </c>
      <c r="C3620" s="30"/>
      <c r="D3620" s="31"/>
      <c r="E3620" s="32"/>
      <c r="F3620" s="31" t="str">
        <f>IFERROR(IF(E3620&lt;&gt;"",VLOOKUP(E3620,'تكويد الاصناف'!$B$3:$L$5500,3,FALSE),""),"تأكد من الكود")</f>
        <v/>
      </c>
      <c r="G3620" s="31" t="str">
        <f>IFERROR(IF(E3620&lt;&gt;"",VLOOKUP(E3620,'تكويد الاصناف'!$B$3:$L$5500,4,FALSE),""),"تأكد من الوحدة")</f>
        <v/>
      </c>
      <c r="H3620" s="31" t="str">
        <f>IFERROR(IF(E3620&lt;&gt;"",VLOOKUP(E3620,'تكويد الاصناف'!$B$3:$L$5500,9,FALSE),""),"تأكد من السعر")</f>
        <v/>
      </c>
      <c r="I3620" s="31"/>
      <c r="J3620" s="33" t="str">
        <f t="shared" si="56"/>
        <v/>
      </c>
      <c r="K3620" s="33"/>
      <c r="L3620" s="31"/>
      <c r="M3620" s="31"/>
    </row>
    <row r="3621" spans="2:13" x14ac:dyDescent="0.2">
      <c r="B3621" s="29" t="str">
        <f>IF(C3621&lt;&gt;"",COUNT($B$2:B3620)+1,"")</f>
        <v/>
      </c>
      <c r="C3621" s="30"/>
      <c r="D3621" s="31"/>
      <c r="E3621" s="32"/>
      <c r="F3621" s="31" t="str">
        <f>IFERROR(IF(E3621&lt;&gt;"",VLOOKUP(E3621,'تكويد الاصناف'!$B$3:$L$5500,3,FALSE),""),"تأكد من الكود")</f>
        <v/>
      </c>
      <c r="G3621" s="31" t="str">
        <f>IFERROR(IF(E3621&lt;&gt;"",VLOOKUP(E3621,'تكويد الاصناف'!$B$3:$L$5500,4,FALSE),""),"تأكد من الوحدة")</f>
        <v/>
      </c>
      <c r="H3621" s="31" t="str">
        <f>IFERROR(IF(E3621&lt;&gt;"",VLOOKUP(E3621,'تكويد الاصناف'!$B$3:$L$5500,9,FALSE),""),"تأكد من السعر")</f>
        <v/>
      </c>
      <c r="I3621" s="31"/>
      <c r="J3621" s="33" t="str">
        <f t="shared" si="56"/>
        <v/>
      </c>
      <c r="K3621" s="33"/>
      <c r="L3621" s="31"/>
      <c r="M3621" s="31"/>
    </row>
    <row r="3622" spans="2:13" x14ac:dyDescent="0.2">
      <c r="B3622" s="29" t="str">
        <f>IF(C3622&lt;&gt;"",COUNT($B$2:B3621)+1,"")</f>
        <v/>
      </c>
      <c r="C3622" s="30"/>
      <c r="D3622" s="31"/>
      <c r="E3622" s="32"/>
      <c r="F3622" s="31" t="str">
        <f>IFERROR(IF(E3622&lt;&gt;"",VLOOKUP(E3622,'تكويد الاصناف'!$B$3:$L$5500,3,FALSE),""),"تأكد من الكود")</f>
        <v/>
      </c>
      <c r="G3622" s="31" t="str">
        <f>IFERROR(IF(E3622&lt;&gt;"",VLOOKUP(E3622,'تكويد الاصناف'!$B$3:$L$5500,4,FALSE),""),"تأكد من الوحدة")</f>
        <v/>
      </c>
      <c r="H3622" s="31" t="str">
        <f>IFERROR(IF(E3622&lt;&gt;"",VLOOKUP(E3622,'تكويد الاصناف'!$B$3:$L$5500,9,FALSE),""),"تأكد من السعر")</f>
        <v/>
      </c>
      <c r="I3622" s="31"/>
      <c r="J3622" s="33" t="str">
        <f t="shared" si="56"/>
        <v/>
      </c>
      <c r="K3622" s="33"/>
      <c r="L3622" s="31"/>
      <c r="M3622" s="31"/>
    </row>
    <row r="3623" spans="2:13" x14ac:dyDescent="0.2">
      <c r="B3623" s="29" t="str">
        <f>IF(C3623&lt;&gt;"",COUNT($B$2:B3622)+1,"")</f>
        <v/>
      </c>
      <c r="C3623" s="30"/>
      <c r="D3623" s="31"/>
      <c r="E3623" s="32"/>
      <c r="F3623" s="31" t="str">
        <f>IFERROR(IF(E3623&lt;&gt;"",VLOOKUP(E3623,'تكويد الاصناف'!$B$3:$L$5500,3,FALSE),""),"تأكد من الكود")</f>
        <v/>
      </c>
      <c r="G3623" s="31" t="str">
        <f>IFERROR(IF(E3623&lt;&gt;"",VLOOKUP(E3623,'تكويد الاصناف'!$B$3:$L$5500,4,FALSE),""),"تأكد من الوحدة")</f>
        <v/>
      </c>
      <c r="H3623" s="31" t="str">
        <f>IFERROR(IF(E3623&lt;&gt;"",VLOOKUP(E3623,'تكويد الاصناف'!$B$3:$L$5500,9,FALSE),""),"تأكد من السعر")</f>
        <v/>
      </c>
      <c r="I3623" s="31"/>
      <c r="J3623" s="33" t="str">
        <f t="shared" si="56"/>
        <v/>
      </c>
      <c r="K3623" s="33"/>
      <c r="L3623" s="31"/>
      <c r="M3623" s="31"/>
    </row>
    <row r="3624" spans="2:13" x14ac:dyDescent="0.2">
      <c r="B3624" s="29" t="str">
        <f>IF(C3624&lt;&gt;"",COUNT($B$2:B3623)+1,"")</f>
        <v/>
      </c>
      <c r="C3624" s="30"/>
      <c r="D3624" s="31"/>
      <c r="E3624" s="32"/>
      <c r="F3624" s="31" t="str">
        <f>IFERROR(IF(E3624&lt;&gt;"",VLOOKUP(E3624,'تكويد الاصناف'!$B$3:$L$5500,3,FALSE),""),"تأكد من الكود")</f>
        <v/>
      </c>
      <c r="G3624" s="31" t="str">
        <f>IFERROR(IF(E3624&lt;&gt;"",VLOOKUP(E3624,'تكويد الاصناف'!$B$3:$L$5500,4,FALSE),""),"تأكد من الوحدة")</f>
        <v/>
      </c>
      <c r="H3624" s="31" t="str">
        <f>IFERROR(IF(E3624&lt;&gt;"",VLOOKUP(E3624,'تكويد الاصناف'!$B$3:$L$5500,9,FALSE),""),"تأكد من السعر")</f>
        <v/>
      </c>
      <c r="I3624" s="31"/>
      <c r="J3624" s="33" t="str">
        <f t="shared" si="56"/>
        <v/>
      </c>
      <c r="K3624" s="33"/>
      <c r="L3624" s="31"/>
      <c r="M3624" s="31"/>
    </row>
    <row r="3625" spans="2:13" x14ac:dyDescent="0.2">
      <c r="B3625" s="29" t="str">
        <f>IF(C3625&lt;&gt;"",COUNT($B$2:B3624)+1,"")</f>
        <v/>
      </c>
      <c r="C3625" s="30"/>
      <c r="D3625" s="31"/>
      <c r="E3625" s="32"/>
      <c r="F3625" s="31" t="str">
        <f>IFERROR(IF(E3625&lt;&gt;"",VLOOKUP(E3625,'تكويد الاصناف'!$B$3:$L$5500,3,FALSE),""),"تأكد من الكود")</f>
        <v/>
      </c>
      <c r="G3625" s="31" t="str">
        <f>IFERROR(IF(E3625&lt;&gt;"",VLOOKUP(E3625,'تكويد الاصناف'!$B$3:$L$5500,4,FALSE),""),"تأكد من الوحدة")</f>
        <v/>
      </c>
      <c r="H3625" s="31" t="str">
        <f>IFERROR(IF(E3625&lt;&gt;"",VLOOKUP(E3625,'تكويد الاصناف'!$B$3:$L$5500,9,FALSE),""),"تأكد من السعر")</f>
        <v/>
      </c>
      <c r="I3625" s="31"/>
      <c r="J3625" s="33" t="str">
        <f t="shared" si="56"/>
        <v/>
      </c>
      <c r="K3625" s="33"/>
      <c r="L3625" s="31"/>
      <c r="M3625" s="31"/>
    </row>
    <row r="3626" spans="2:13" x14ac:dyDescent="0.2">
      <c r="B3626" s="29" t="str">
        <f>IF(C3626&lt;&gt;"",COUNT($B$2:B3625)+1,"")</f>
        <v/>
      </c>
      <c r="C3626" s="30"/>
      <c r="D3626" s="31"/>
      <c r="E3626" s="32"/>
      <c r="F3626" s="31" t="str">
        <f>IFERROR(IF(E3626&lt;&gt;"",VLOOKUP(E3626,'تكويد الاصناف'!$B$3:$L$5500,3,FALSE),""),"تأكد من الكود")</f>
        <v/>
      </c>
      <c r="G3626" s="31" t="str">
        <f>IFERROR(IF(E3626&lt;&gt;"",VLOOKUP(E3626,'تكويد الاصناف'!$B$3:$L$5500,4,FALSE),""),"تأكد من الوحدة")</f>
        <v/>
      </c>
      <c r="H3626" s="31" t="str">
        <f>IFERROR(IF(E3626&lt;&gt;"",VLOOKUP(E3626,'تكويد الاصناف'!$B$3:$L$5500,9,FALSE),""),"تأكد من السعر")</f>
        <v/>
      </c>
      <c r="I3626" s="31"/>
      <c r="J3626" s="33" t="str">
        <f t="shared" si="56"/>
        <v/>
      </c>
      <c r="K3626" s="33"/>
      <c r="L3626" s="31"/>
      <c r="M3626" s="31"/>
    </row>
    <row r="3627" spans="2:13" x14ac:dyDescent="0.2">
      <c r="B3627" s="29" t="str">
        <f>IF(C3627&lt;&gt;"",COUNT($B$2:B3626)+1,"")</f>
        <v/>
      </c>
      <c r="C3627" s="30"/>
      <c r="D3627" s="31"/>
      <c r="E3627" s="32"/>
      <c r="F3627" s="31" t="str">
        <f>IFERROR(IF(E3627&lt;&gt;"",VLOOKUP(E3627,'تكويد الاصناف'!$B$3:$L$5500,3,FALSE),""),"تأكد من الكود")</f>
        <v/>
      </c>
      <c r="G3627" s="31" t="str">
        <f>IFERROR(IF(E3627&lt;&gt;"",VLOOKUP(E3627,'تكويد الاصناف'!$B$3:$L$5500,4,FALSE),""),"تأكد من الوحدة")</f>
        <v/>
      </c>
      <c r="H3627" s="31" t="str">
        <f>IFERROR(IF(E3627&lt;&gt;"",VLOOKUP(E3627,'تكويد الاصناف'!$B$3:$L$5500,9,FALSE),""),"تأكد من السعر")</f>
        <v/>
      </c>
      <c r="I3627" s="31"/>
      <c r="J3627" s="33" t="str">
        <f t="shared" si="56"/>
        <v/>
      </c>
      <c r="K3627" s="33"/>
      <c r="L3627" s="31"/>
      <c r="M3627" s="31"/>
    </row>
    <row r="3628" spans="2:13" x14ac:dyDescent="0.2">
      <c r="B3628" s="29" t="str">
        <f>IF(C3628&lt;&gt;"",COUNT($B$2:B3627)+1,"")</f>
        <v/>
      </c>
      <c r="C3628" s="30"/>
      <c r="D3628" s="31"/>
      <c r="E3628" s="32"/>
      <c r="F3628" s="31" t="str">
        <f>IFERROR(IF(E3628&lt;&gt;"",VLOOKUP(E3628,'تكويد الاصناف'!$B$3:$L$5500,3,FALSE),""),"تأكد من الكود")</f>
        <v/>
      </c>
      <c r="G3628" s="31" t="str">
        <f>IFERROR(IF(E3628&lt;&gt;"",VLOOKUP(E3628,'تكويد الاصناف'!$B$3:$L$5500,4,FALSE),""),"تأكد من الوحدة")</f>
        <v/>
      </c>
      <c r="H3628" s="31" t="str">
        <f>IFERROR(IF(E3628&lt;&gt;"",VLOOKUP(E3628,'تكويد الاصناف'!$B$3:$L$5500,9,FALSE),""),"تأكد من السعر")</f>
        <v/>
      </c>
      <c r="I3628" s="31"/>
      <c r="J3628" s="33" t="str">
        <f t="shared" si="56"/>
        <v/>
      </c>
      <c r="K3628" s="33"/>
      <c r="L3628" s="31"/>
      <c r="M3628" s="31"/>
    </row>
    <row r="3629" spans="2:13" x14ac:dyDescent="0.2">
      <c r="B3629" s="29" t="str">
        <f>IF(C3629&lt;&gt;"",COUNT($B$2:B3628)+1,"")</f>
        <v/>
      </c>
      <c r="C3629" s="30"/>
      <c r="D3629" s="31"/>
      <c r="E3629" s="32"/>
      <c r="F3629" s="31" t="str">
        <f>IFERROR(IF(E3629&lt;&gt;"",VLOOKUP(E3629,'تكويد الاصناف'!$B$3:$L$5500,3,FALSE),""),"تأكد من الكود")</f>
        <v/>
      </c>
      <c r="G3629" s="31" t="str">
        <f>IFERROR(IF(E3629&lt;&gt;"",VLOOKUP(E3629,'تكويد الاصناف'!$B$3:$L$5500,4,FALSE),""),"تأكد من الوحدة")</f>
        <v/>
      </c>
      <c r="H3629" s="31" t="str">
        <f>IFERROR(IF(E3629&lt;&gt;"",VLOOKUP(E3629,'تكويد الاصناف'!$B$3:$L$5500,9,FALSE),""),"تأكد من السعر")</f>
        <v/>
      </c>
      <c r="I3629" s="31"/>
      <c r="J3629" s="33" t="str">
        <f t="shared" si="56"/>
        <v/>
      </c>
      <c r="K3629" s="33"/>
      <c r="L3629" s="31"/>
      <c r="M3629" s="31"/>
    </row>
    <row r="3630" spans="2:13" x14ac:dyDescent="0.2">
      <c r="B3630" s="29" t="str">
        <f>IF(C3630&lt;&gt;"",COUNT($B$2:B3629)+1,"")</f>
        <v/>
      </c>
      <c r="C3630" s="30"/>
      <c r="D3630" s="31"/>
      <c r="E3630" s="32"/>
      <c r="F3630" s="31" t="str">
        <f>IFERROR(IF(E3630&lt;&gt;"",VLOOKUP(E3630,'تكويد الاصناف'!$B$3:$L$5500,3,FALSE),""),"تأكد من الكود")</f>
        <v/>
      </c>
      <c r="G3630" s="31" t="str">
        <f>IFERROR(IF(E3630&lt;&gt;"",VLOOKUP(E3630,'تكويد الاصناف'!$B$3:$L$5500,4,FALSE),""),"تأكد من الوحدة")</f>
        <v/>
      </c>
      <c r="H3630" s="31" t="str">
        <f>IFERROR(IF(E3630&lt;&gt;"",VLOOKUP(E3630,'تكويد الاصناف'!$B$3:$L$5500,9,FALSE),""),"تأكد من السعر")</f>
        <v/>
      </c>
      <c r="I3630" s="31"/>
      <c r="J3630" s="33" t="str">
        <f t="shared" si="56"/>
        <v/>
      </c>
      <c r="K3630" s="33"/>
      <c r="L3630" s="31"/>
      <c r="M3630" s="31"/>
    </row>
    <row r="3631" spans="2:13" x14ac:dyDescent="0.2">
      <c r="B3631" s="29" t="str">
        <f>IF(C3631&lt;&gt;"",COUNT($B$2:B3630)+1,"")</f>
        <v/>
      </c>
      <c r="C3631" s="30"/>
      <c r="D3631" s="31"/>
      <c r="E3631" s="32"/>
      <c r="F3631" s="31" t="str">
        <f>IFERROR(IF(E3631&lt;&gt;"",VLOOKUP(E3631,'تكويد الاصناف'!$B$3:$L$5500,3,FALSE),""),"تأكد من الكود")</f>
        <v/>
      </c>
      <c r="G3631" s="31" t="str">
        <f>IFERROR(IF(E3631&lt;&gt;"",VLOOKUP(E3631,'تكويد الاصناف'!$B$3:$L$5500,4,FALSE),""),"تأكد من الوحدة")</f>
        <v/>
      </c>
      <c r="H3631" s="31" t="str">
        <f>IFERROR(IF(E3631&lt;&gt;"",VLOOKUP(E3631,'تكويد الاصناف'!$B$3:$L$5500,9,FALSE),""),"تأكد من السعر")</f>
        <v/>
      </c>
      <c r="I3631" s="31"/>
      <c r="J3631" s="33" t="str">
        <f t="shared" si="56"/>
        <v/>
      </c>
      <c r="K3631" s="33"/>
      <c r="L3631" s="31"/>
      <c r="M3631" s="31"/>
    </row>
    <row r="3632" spans="2:13" x14ac:dyDescent="0.2">
      <c r="B3632" s="29" t="str">
        <f>IF(C3632&lt;&gt;"",COUNT($B$2:B3631)+1,"")</f>
        <v/>
      </c>
      <c r="C3632" s="30"/>
      <c r="D3632" s="31"/>
      <c r="E3632" s="32"/>
      <c r="F3632" s="31" t="str">
        <f>IFERROR(IF(E3632&lt;&gt;"",VLOOKUP(E3632,'تكويد الاصناف'!$B$3:$L$5500,3,FALSE),""),"تأكد من الكود")</f>
        <v/>
      </c>
      <c r="G3632" s="31" t="str">
        <f>IFERROR(IF(E3632&lt;&gt;"",VLOOKUP(E3632,'تكويد الاصناف'!$B$3:$L$5500,4,FALSE),""),"تأكد من الوحدة")</f>
        <v/>
      </c>
      <c r="H3632" s="31" t="str">
        <f>IFERROR(IF(E3632&lt;&gt;"",VLOOKUP(E3632,'تكويد الاصناف'!$B$3:$L$5500,9,FALSE),""),"تأكد من السعر")</f>
        <v/>
      </c>
      <c r="I3632" s="31"/>
      <c r="J3632" s="33" t="str">
        <f t="shared" si="56"/>
        <v/>
      </c>
      <c r="K3632" s="33"/>
      <c r="L3632" s="31"/>
      <c r="M3632" s="31"/>
    </row>
    <row r="3633" spans="2:13" x14ac:dyDescent="0.2">
      <c r="B3633" s="29" t="str">
        <f>IF(C3633&lt;&gt;"",COUNT($B$2:B3632)+1,"")</f>
        <v/>
      </c>
      <c r="C3633" s="30"/>
      <c r="D3633" s="31"/>
      <c r="E3633" s="32"/>
      <c r="F3633" s="31" t="str">
        <f>IFERROR(IF(E3633&lt;&gt;"",VLOOKUP(E3633,'تكويد الاصناف'!$B$3:$L$5500,3,FALSE),""),"تأكد من الكود")</f>
        <v/>
      </c>
      <c r="G3633" s="31" t="str">
        <f>IFERROR(IF(E3633&lt;&gt;"",VLOOKUP(E3633,'تكويد الاصناف'!$B$3:$L$5500,4,FALSE),""),"تأكد من الوحدة")</f>
        <v/>
      </c>
      <c r="H3633" s="31" t="str">
        <f>IFERROR(IF(E3633&lt;&gt;"",VLOOKUP(E3633,'تكويد الاصناف'!$B$3:$L$5500,9,FALSE),""),"تأكد من السعر")</f>
        <v/>
      </c>
      <c r="I3633" s="31"/>
      <c r="J3633" s="33" t="str">
        <f t="shared" si="56"/>
        <v/>
      </c>
      <c r="K3633" s="33"/>
      <c r="L3633" s="31"/>
      <c r="M3633" s="31"/>
    </row>
    <row r="3634" spans="2:13" x14ac:dyDescent="0.2">
      <c r="B3634" s="29" t="str">
        <f>IF(C3634&lt;&gt;"",COUNT($B$2:B3633)+1,"")</f>
        <v/>
      </c>
      <c r="C3634" s="30"/>
      <c r="D3634" s="31"/>
      <c r="E3634" s="32"/>
      <c r="F3634" s="31" t="str">
        <f>IFERROR(IF(E3634&lt;&gt;"",VLOOKUP(E3634,'تكويد الاصناف'!$B$3:$L$5500,3,FALSE),""),"تأكد من الكود")</f>
        <v/>
      </c>
      <c r="G3634" s="31" t="str">
        <f>IFERROR(IF(E3634&lt;&gt;"",VLOOKUP(E3634,'تكويد الاصناف'!$B$3:$L$5500,4,FALSE),""),"تأكد من الوحدة")</f>
        <v/>
      </c>
      <c r="H3634" s="31" t="str">
        <f>IFERROR(IF(E3634&lt;&gt;"",VLOOKUP(E3634,'تكويد الاصناف'!$B$3:$L$5500,9,FALSE),""),"تأكد من السعر")</f>
        <v/>
      </c>
      <c r="I3634" s="31"/>
      <c r="J3634" s="33" t="str">
        <f t="shared" si="56"/>
        <v/>
      </c>
      <c r="K3634" s="33"/>
      <c r="L3634" s="31"/>
      <c r="M3634" s="31"/>
    </row>
    <row r="3635" spans="2:13" x14ac:dyDescent="0.2">
      <c r="B3635" s="29" t="str">
        <f>IF(C3635&lt;&gt;"",COUNT($B$2:B3634)+1,"")</f>
        <v/>
      </c>
      <c r="C3635" s="30"/>
      <c r="D3635" s="31"/>
      <c r="E3635" s="32"/>
      <c r="F3635" s="31" t="str">
        <f>IFERROR(IF(E3635&lt;&gt;"",VLOOKUP(E3635,'تكويد الاصناف'!$B$3:$L$5500,3,FALSE),""),"تأكد من الكود")</f>
        <v/>
      </c>
      <c r="G3635" s="31" t="str">
        <f>IFERROR(IF(E3635&lt;&gt;"",VLOOKUP(E3635,'تكويد الاصناف'!$B$3:$L$5500,4,FALSE),""),"تأكد من الوحدة")</f>
        <v/>
      </c>
      <c r="H3635" s="31" t="str">
        <f>IFERROR(IF(E3635&lt;&gt;"",VLOOKUP(E3635,'تكويد الاصناف'!$B$3:$L$5500,9,FALSE),""),"تأكد من السعر")</f>
        <v/>
      </c>
      <c r="I3635" s="31"/>
      <c r="J3635" s="33" t="str">
        <f t="shared" si="56"/>
        <v/>
      </c>
      <c r="K3635" s="33"/>
      <c r="L3635" s="31"/>
      <c r="M3635" s="31"/>
    </row>
    <row r="3636" spans="2:13" x14ac:dyDescent="0.2">
      <c r="B3636" s="29" t="str">
        <f>IF(C3636&lt;&gt;"",COUNT($B$2:B3635)+1,"")</f>
        <v/>
      </c>
      <c r="C3636" s="30"/>
      <c r="D3636" s="31"/>
      <c r="E3636" s="32"/>
      <c r="F3636" s="31" t="str">
        <f>IFERROR(IF(E3636&lt;&gt;"",VLOOKUP(E3636,'تكويد الاصناف'!$B$3:$L$5500,3,FALSE),""),"تأكد من الكود")</f>
        <v/>
      </c>
      <c r="G3636" s="31" t="str">
        <f>IFERROR(IF(E3636&lt;&gt;"",VLOOKUP(E3636,'تكويد الاصناف'!$B$3:$L$5500,4,FALSE),""),"تأكد من الوحدة")</f>
        <v/>
      </c>
      <c r="H3636" s="31" t="str">
        <f>IFERROR(IF(E3636&lt;&gt;"",VLOOKUP(E3636,'تكويد الاصناف'!$B$3:$L$5500,9,FALSE),""),"تأكد من السعر")</f>
        <v/>
      </c>
      <c r="I3636" s="31"/>
      <c r="J3636" s="33" t="str">
        <f t="shared" si="56"/>
        <v/>
      </c>
      <c r="K3636" s="33"/>
      <c r="L3636" s="31"/>
      <c r="M3636" s="31"/>
    </row>
    <row r="3637" spans="2:13" x14ac:dyDescent="0.2">
      <c r="B3637" s="29" t="str">
        <f>IF(C3637&lt;&gt;"",COUNT($B$2:B3636)+1,"")</f>
        <v/>
      </c>
      <c r="C3637" s="30"/>
      <c r="D3637" s="31"/>
      <c r="E3637" s="32"/>
      <c r="F3637" s="31" t="str">
        <f>IFERROR(IF(E3637&lt;&gt;"",VLOOKUP(E3637,'تكويد الاصناف'!$B$3:$L$5500,3,FALSE),""),"تأكد من الكود")</f>
        <v/>
      </c>
      <c r="G3637" s="31" t="str">
        <f>IFERROR(IF(E3637&lt;&gt;"",VLOOKUP(E3637,'تكويد الاصناف'!$B$3:$L$5500,4,FALSE),""),"تأكد من الوحدة")</f>
        <v/>
      </c>
      <c r="H3637" s="31" t="str">
        <f>IFERROR(IF(E3637&lt;&gt;"",VLOOKUP(E3637,'تكويد الاصناف'!$B$3:$L$5500,9,FALSE),""),"تأكد من السعر")</f>
        <v/>
      </c>
      <c r="I3637" s="31"/>
      <c r="J3637" s="33" t="str">
        <f t="shared" si="56"/>
        <v/>
      </c>
      <c r="K3637" s="33"/>
      <c r="L3637" s="31"/>
      <c r="M3637" s="31"/>
    </row>
    <row r="3638" spans="2:13" x14ac:dyDescent="0.2">
      <c r="B3638" s="29" t="str">
        <f>IF(C3638&lt;&gt;"",COUNT($B$2:B3637)+1,"")</f>
        <v/>
      </c>
      <c r="C3638" s="30"/>
      <c r="D3638" s="31"/>
      <c r="E3638" s="32"/>
      <c r="F3638" s="31" t="str">
        <f>IFERROR(IF(E3638&lt;&gt;"",VLOOKUP(E3638,'تكويد الاصناف'!$B$3:$L$5500,3,FALSE),""),"تأكد من الكود")</f>
        <v/>
      </c>
      <c r="G3638" s="31" t="str">
        <f>IFERROR(IF(E3638&lt;&gt;"",VLOOKUP(E3638,'تكويد الاصناف'!$B$3:$L$5500,4,FALSE),""),"تأكد من الوحدة")</f>
        <v/>
      </c>
      <c r="H3638" s="31" t="str">
        <f>IFERROR(IF(E3638&lt;&gt;"",VLOOKUP(E3638,'تكويد الاصناف'!$B$3:$L$5500,9,FALSE),""),"تأكد من السعر")</f>
        <v/>
      </c>
      <c r="I3638" s="31"/>
      <c r="J3638" s="33" t="str">
        <f t="shared" si="56"/>
        <v/>
      </c>
      <c r="K3638" s="33"/>
      <c r="L3638" s="31"/>
      <c r="M3638" s="31"/>
    </row>
    <row r="3639" spans="2:13" x14ac:dyDescent="0.2">
      <c r="B3639" s="29" t="str">
        <f>IF(C3639&lt;&gt;"",COUNT($B$2:B3638)+1,"")</f>
        <v/>
      </c>
      <c r="C3639" s="30"/>
      <c r="D3639" s="31"/>
      <c r="E3639" s="32"/>
      <c r="F3639" s="31" t="str">
        <f>IFERROR(IF(E3639&lt;&gt;"",VLOOKUP(E3639,'تكويد الاصناف'!$B$3:$L$5500,3,FALSE),""),"تأكد من الكود")</f>
        <v/>
      </c>
      <c r="G3639" s="31" t="str">
        <f>IFERROR(IF(E3639&lt;&gt;"",VLOOKUP(E3639,'تكويد الاصناف'!$B$3:$L$5500,4,FALSE),""),"تأكد من الوحدة")</f>
        <v/>
      </c>
      <c r="H3639" s="31" t="str">
        <f>IFERROR(IF(E3639&lt;&gt;"",VLOOKUP(E3639,'تكويد الاصناف'!$B$3:$L$5500,9,FALSE),""),"تأكد من السعر")</f>
        <v/>
      </c>
      <c r="I3639" s="31"/>
      <c r="J3639" s="33" t="str">
        <f t="shared" si="56"/>
        <v/>
      </c>
      <c r="K3639" s="33"/>
      <c r="L3639" s="31"/>
      <c r="M3639" s="31"/>
    </row>
    <row r="3640" spans="2:13" x14ac:dyDescent="0.2">
      <c r="B3640" s="29" t="str">
        <f>IF(C3640&lt;&gt;"",COUNT($B$2:B3639)+1,"")</f>
        <v/>
      </c>
      <c r="C3640" s="30"/>
      <c r="D3640" s="31"/>
      <c r="E3640" s="32"/>
      <c r="F3640" s="31" t="str">
        <f>IFERROR(IF(E3640&lt;&gt;"",VLOOKUP(E3640,'تكويد الاصناف'!$B$3:$L$5500,3,FALSE),""),"تأكد من الكود")</f>
        <v/>
      </c>
      <c r="G3640" s="31" t="str">
        <f>IFERROR(IF(E3640&lt;&gt;"",VLOOKUP(E3640,'تكويد الاصناف'!$B$3:$L$5500,4,FALSE),""),"تأكد من الوحدة")</f>
        <v/>
      </c>
      <c r="H3640" s="31" t="str">
        <f>IFERROR(IF(E3640&lt;&gt;"",VLOOKUP(E3640,'تكويد الاصناف'!$B$3:$L$5500,9,FALSE),""),"تأكد من السعر")</f>
        <v/>
      </c>
      <c r="I3640" s="31"/>
      <c r="J3640" s="33" t="str">
        <f t="shared" si="56"/>
        <v/>
      </c>
      <c r="K3640" s="33"/>
      <c r="L3640" s="31"/>
      <c r="M3640" s="31"/>
    </row>
    <row r="3641" spans="2:13" x14ac:dyDescent="0.2">
      <c r="B3641" s="29" t="str">
        <f>IF(C3641&lt;&gt;"",COUNT($B$2:B3640)+1,"")</f>
        <v/>
      </c>
      <c r="C3641" s="30"/>
      <c r="D3641" s="31"/>
      <c r="E3641" s="32"/>
      <c r="F3641" s="31" t="str">
        <f>IFERROR(IF(E3641&lt;&gt;"",VLOOKUP(E3641,'تكويد الاصناف'!$B$3:$L$5500,3,FALSE),""),"تأكد من الكود")</f>
        <v/>
      </c>
      <c r="G3641" s="31" t="str">
        <f>IFERROR(IF(E3641&lt;&gt;"",VLOOKUP(E3641,'تكويد الاصناف'!$B$3:$L$5500,4,FALSE),""),"تأكد من الوحدة")</f>
        <v/>
      </c>
      <c r="H3641" s="31" t="str">
        <f>IFERROR(IF(E3641&lt;&gt;"",VLOOKUP(E3641,'تكويد الاصناف'!$B$3:$L$5500,9,FALSE),""),"تأكد من السعر")</f>
        <v/>
      </c>
      <c r="I3641" s="31"/>
      <c r="J3641" s="33" t="str">
        <f t="shared" si="56"/>
        <v/>
      </c>
      <c r="K3641" s="33"/>
      <c r="L3641" s="31"/>
      <c r="M3641" s="31"/>
    </row>
    <row r="3642" spans="2:13" x14ac:dyDescent="0.2">
      <c r="B3642" s="29" t="str">
        <f>IF(C3642&lt;&gt;"",COUNT($B$2:B3641)+1,"")</f>
        <v/>
      </c>
      <c r="C3642" s="30"/>
      <c r="D3642" s="31"/>
      <c r="E3642" s="32"/>
      <c r="F3642" s="31" t="str">
        <f>IFERROR(IF(E3642&lt;&gt;"",VLOOKUP(E3642,'تكويد الاصناف'!$B$3:$L$5500,3,FALSE),""),"تأكد من الكود")</f>
        <v/>
      </c>
      <c r="G3642" s="31" t="str">
        <f>IFERROR(IF(E3642&lt;&gt;"",VLOOKUP(E3642,'تكويد الاصناف'!$B$3:$L$5500,4,FALSE),""),"تأكد من الوحدة")</f>
        <v/>
      </c>
      <c r="H3642" s="31" t="str">
        <f>IFERROR(IF(E3642&lt;&gt;"",VLOOKUP(E3642,'تكويد الاصناف'!$B$3:$L$5500,9,FALSE),""),"تأكد من السعر")</f>
        <v/>
      </c>
      <c r="I3642" s="31"/>
      <c r="J3642" s="33" t="str">
        <f t="shared" si="56"/>
        <v/>
      </c>
      <c r="K3642" s="33"/>
      <c r="L3642" s="31"/>
      <c r="M3642" s="31"/>
    </row>
    <row r="3643" spans="2:13" x14ac:dyDescent="0.2">
      <c r="B3643" s="29" t="str">
        <f>IF(C3643&lt;&gt;"",COUNT($B$2:B3642)+1,"")</f>
        <v/>
      </c>
      <c r="C3643" s="30"/>
      <c r="D3643" s="31"/>
      <c r="E3643" s="32"/>
      <c r="F3643" s="31" t="str">
        <f>IFERROR(IF(E3643&lt;&gt;"",VLOOKUP(E3643,'تكويد الاصناف'!$B$3:$L$5500,3,FALSE),""),"تأكد من الكود")</f>
        <v/>
      </c>
      <c r="G3643" s="31" t="str">
        <f>IFERROR(IF(E3643&lt;&gt;"",VLOOKUP(E3643,'تكويد الاصناف'!$B$3:$L$5500,4,FALSE),""),"تأكد من الوحدة")</f>
        <v/>
      </c>
      <c r="H3643" s="31" t="str">
        <f>IFERROR(IF(E3643&lt;&gt;"",VLOOKUP(E3643,'تكويد الاصناف'!$B$3:$L$5500,9,FALSE),""),"تأكد من السعر")</f>
        <v/>
      </c>
      <c r="I3643" s="31"/>
      <c r="J3643" s="33" t="str">
        <f t="shared" si="56"/>
        <v/>
      </c>
      <c r="K3643" s="33"/>
      <c r="L3643" s="31"/>
      <c r="M3643" s="31"/>
    </row>
    <row r="3644" spans="2:13" x14ac:dyDescent="0.2">
      <c r="B3644" s="29" t="str">
        <f>IF(C3644&lt;&gt;"",COUNT($B$2:B3643)+1,"")</f>
        <v/>
      </c>
      <c r="C3644" s="30"/>
      <c r="D3644" s="31"/>
      <c r="E3644" s="32"/>
      <c r="F3644" s="31" t="str">
        <f>IFERROR(IF(E3644&lt;&gt;"",VLOOKUP(E3644,'تكويد الاصناف'!$B$3:$L$5500,3,FALSE),""),"تأكد من الكود")</f>
        <v/>
      </c>
      <c r="G3644" s="31" t="str">
        <f>IFERROR(IF(E3644&lt;&gt;"",VLOOKUP(E3644,'تكويد الاصناف'!$B$3:$L$5500,4,FALSE),""),"تأكد من الوحدة")</f>
        <v/>
      </c>
      <c r="H3644" s="31" t="str">
        <f>IFERROR(IF(E3644&lt;&gt;"",VLOOKUP(E3644,'تكويد الاصناف'!$B$3:$L$5500,9,FALSE),""),"تأكد من السعر")</f>
        <v/>
      </c>
      <c r="I3644" s="31"/>
      <c r="J3644" s="33" t="str">
        <f t="shared" si="56"/>
        <v/>
      </c>
      <c r="K3644" s="33"/>
      <c r="L3644" s="31"/>
      <c r="M3644" s="31"/>
    </row>
    <row r="3645" spans="2:13" x14ac:dyDescent="0.2">
      <c r="B3645" s="29" t="str">
        <f>IF(C3645&lt;&gt;"",COUNT($B$2:B3644)+1,"")</f>
        <v/>
      </c>
      <c r="C3645" s="30"/>
      <c r="D3645" s="31"/>
      <c r="E3645" s="32"/>
      <c r="F3645" s="31" t="str">
        <f>IFERROR(IF(E3645&lt;&gt;"",VLOOKUP(E3645,'تكويد الاصناف'!$B$3:$L$5500,3,FALSE),""),"تأكد من الكود")</f>
        <v/>
      </c>
      <c r="G3645" s="31" t="str">
        <f>IFERROR(IF(E3645&lt;&gt;"",VLOOKUP(E3645,'تكويد الاصناف'!$B$3:$L$5500,4,FALSE),""),"تأكد من الوحدة")</f>
        <v/>
      </c>
      <c r="H3645" s="31" t="str">
        <f>IFERROR(IF(E3645&lt;&gt;"",VLOOKUP(E3645,'تكويد الاصناف'!$B$3:$L$5500,9,FALSE),""),"تأكد من السعر")</f>
        <v/>
      </c>
      <c r="I3645" s="31"/>
      <c r="J3645" s="33" t="str">
        <f t="shared" si="56"/>
        <v/>
      </c>
      <c r="K3645" s="33"/>
      <c r="L3645" s="31"/>
      <c r="M3645" s="31"/>
    </row>
    <row r="3646" spans="2:13" x14ac:dyDescent="0.2">
      <c r="B3646" s="29" t="str">
        <f>IF(C3646&lt;&gt;"",COUNT($B$2:B3645)+1,"")</f>
        <v/>
      </c>
      <c r="C3646" s="30"/>
      <c r="D3646" s="31"/>
      <c r="E3646" s="32"/>
      <c r="F3646" s="31" t="str">
        <f>IFERROR(IF(E3646&lt;&gt;"",VLOOKUP(E3646,'تكويد الاصناف'!$B$3:$L$5500,3,FALSE),""),"تأكد من الكود")</f>
        <v/>
      </c>
      <c r="G3646" s="31" t="str">
        <f>IFERROR(IF(E3646&lt;&gt;"",VLOOKUP(E3646,'تكويد الاصناف'!$B$3:$L$5500,4,FALSE),""),"تأكد من الوحدة")</f>
        <v/>
      </c>
      <c r="H3646" s="31" t="str">
        <f>IFERROR(IF(E3646&lt;&gt;"",VLOOKUP(E3646,'تكويد الاصناف'!$B$3:$L$5500,9,FALSE),""),"تأكد من السعر")</f>
        <v/>
      </c>
      <c r="I3646" s="31"/>
      <c r="J3646" s="33" t="str">
        <f t="shared" si="56"/>
        <v/>
      </c>
      <c r="K3646" s="33"/>
      <c r="L3646" s="31"/>
      <c r="M3646" s="31"/>
    </row>
    <row r="3647" spans="2:13" x14ac:dyDescent="0.2">
      <c r="B3647" s="29" t="str">
        <f>IF(C3647&lt;&gt;"",COUNT($B$2:B3646)+1,"")</f>
        <v/>
      </c>
      <c r="C3647" s="30"/>
      <c r="D3647" s="31"/>
      <c r="E3647" s="32"/>
      <c r="F3647" s="31" t="str">
        <f>IFERROR(IF(E3647&lt;&gt;"",VLOOKUP(E3647,'تكويد الاصناف'!$B$3:$L$5500,3,FALSE),""),"تأكد من الكود")</f>
        <v/>
      </c>
      <c r="G3647" s="31" t="str">
        <f>IFERROR(IF(E3647&lt;&gt;"",VLOOKUP(E3647,'تكويد الاصناف'!$B$3:$L$5500,4,FALSE),""),"تأكد من الوحدة")</f>
        <v/>
      </c>
      <c r="H3647" s="31" t="str">
        <f>IFERROR(IF(E3647&lt;&gt;"",VLOOKUP(E3647,'تكويد الاصناف'!$B$3:$L$5500,9,FALSE),""),"تأكد من السعر")</f>
        <v/>
      </c>
      <c r="I3647" s="31"/>
      <c r="J3647" s="33" t="str">
        <f t="shared" si="56"/>
        <v/>
      </c>
      <c r="K3647" s="33"/>
      <c r="L3647" s="31"/>
      <c r="M3647" s="31"/>
    </row>
    <row r="3648" spans="2:13" x14ac:dyDescent="0.2">
      <c r="B3648" s="29" t="str">
        <f>IF(C3648&lt;&gt;"",COUNT($B$2:B3647)+1,"")</f>
        <v/>
      </c>
      <c r="C3648" s="30"/>
      <c r="D3648" s="31"/>
      <c r="E3648" s="32"/>
      <c r="F3648" s="31" t="str">
        <f>IFERROR(IF(E3648&lt;&gt;"",VLOOKUP(E3648,'تكويد الاصناف'!$B$3:$L$5500,3,FALSE),""),"تأكد من الكود")</f>
        <v/>
      </c>
      <c r="G3648" s="31" t="str">
        <f>IFERROR(IF(E3648&lt;&gt;"",VLOOKUP(E3648,'تكويد الاصناف'!$B$3:$L$5500,4,FALSE),""),"تأكد من الوحدة")</f>
        <v/>
      </c>
      <c r="H3648" s="31" t="str">
        <f>IFERROR(IF(E3648&lt;&gt;"",VLOOKUP(E3648,'تكويد الاصناف'!$B$3:$L$5500,9,FALSE),""),"تأكد من السعر")</f>
        <v/>
      </c>
      <c r="I3648" s="31"/>
      <c r="J3648" s="33" t="str">
        <f t="shared" si="56"/>
        <v/>
      </c>
      <c r="K3648" s="33"/>
      <c r="L3648" s="31"/>
      <c r="M3648" s="31"/>
    </row>
    <row r="3649" spans="2:13" x14ac:dyDescent="0.2">
      <c r="B3649" s="29" t="str">
        <f>IF(C3649&lt;&gt;"",COUNT($B$2:B3648)+1,"")</f>
        <v/>
      </c>
      <c r="C3649" s="30"/>
      <c r="D3649" s="31"/>
      <c r="E3649" s="32"/>
      <c r="F3649" s="31" t="str">
        <f>IFERROR(IF(E3649&lt;&gt;"",VLOOKUP(E3649,'تكويد الاصناف'!$B$3:$L$5500,3,FALSE),""),"تأكد من الكود")</f>
        <v/>
      </c>
      <c r="G3649" s="31" t="str">
        <f>IFERROR(IF(E3649&lt;&gt;"",VLOOKUP(E3649,'تكويد الاصناف'!$B$3:$L$5500,4,FALSE),""),"تأكد من الوحدة")</f>
        <v/>
      </c>
      <c r="H3649" s="31" t="str">
        <f>IFERROR(IF(E3649&lt;&gt;"",VLOOKUP(E3649,'تكويد الاصناف'!$B$3:$L$5500,9,FALSE),""),"تأكد من السعر")</f>
        <v/>
      </c>
      <c r="I3649" s="31"/>
      <c r="J3649" s="33" t="str">
        <f t="shared" si="56"/>
        <v/>
      </c>
      <c r="K3649" s="33"/>
      <c r="L3649" s="31"/>
      <c r="M3649" s="31"/>
    </row>
    <row r="3650" spans="2:13" x14ac:dyDescent="0.2">
      <c r="B3650" s="29" t="str">
        <f>IF(C3650&lt;&gt;"",COUNT($B$2:B3649)+1,"")</f>
        <v/>
      </c>
      <c r="C3650" s="30"/>
      <c r="D3650" s="31"/>
      <c r="E3650" s="32"/>
      <c r="F3650" s="31" t="str">
        <f>IFERROR(IF(E3650&lt;&gt;"",VLOOKUP(E3650,'تكويد الاصناف'!$B$3:$L$5500,3,FALSE),""),"تأكد من الكود")</f>
        <v/>
      </c>
      <c r="G3650" s="31" t="str">
        <f>IFERROR(IF(E3650&lt;&gt;"",VLOOKUP(E3650,'تكويد الاصناف'!$B$3:$L$5500,4,FALSE),""),"تأكد من الوحدة")</f>
        <v/>
      </c>
      <c r="H3650" s="31" t="str">
        <f>IFERROR(IF(E3650&lt;&gt;"",VLOOKUP(E3650,'تكويد الاصناف'!$B$3:$L$5500,9,FALSE),""),"تأكد من السعر")</f>
        <v/>
      </c>
      <c r="I3650" s="31"/>
      <c r="J3650" s="33" t="str">
        <f t="shared" si="56"/>
        <v/>
      </c>
      <c r="K3650" s="33"/>
      <c r="L3650" s="31"/>
      <c r="M3650" s="31"/>
    </row>
    <row r="3651" spans="2:13" x14ac:dyDescent="0.2">
      <c r="B3651" s="29" t="str">
        <f>IF(C3651&lt;&gt;"",COUNT($B$2:B3650)+1,"")</f>
        <v/>
      </c>
      <c r="C3651" s="30"/>
      <c r="D3651" s="31"/>
      <c r="E3651" s="32"/>
      <c r="F3651" s="31" t="str">
        <f>IFERROR(IF(E3651&lt;&gt;"",VLOOKUP(E3651,'تكويد الاصناف'!$B$3:$L$5500,3,FALSE),""),"تأكد من الكود")</f>
        <v/>
      </c>
      <c r="G3651" s="31" t="str">
        <f>IFERROR(IF(E3651&lt;&gt;"",VLOOKUP(E3651,'تكويد الاصناف'!$B$3:$L$5500,4,FALSE),""),"تأكد من الوحدة")</f>
        <v/>
      </c>
      <c r="H3651" s="31" t="str">
        <f>IFERROR(IF(E3651&lt;&gt;"",VLOOKUP(E3651,'تكويد الاصناف'!$B$3:$L$5500,9,FALSE),""),"تأكد من السعر")</f>
        <v/>
      </c>
      <c r="I3651" s="31"/>
      <c r="J3651" s="33" t="str">
        <f t="shared" ref="J3651:J3714" si="57">IFERROR(I3651*H3651,"")</f>
        <v/>
      </c>
      <c r="K3651" s="33"/>
      <c r="L3651" s="31"/>
      <c r="M3651" s="31"/>
    </row>
    <row r="3652" spans="2:13" x14ac:dyDescent="0.2">
      <c r="B3652" s="29" t="str">
        <f>IF(C3652&lt;&gt;"",COUNT($B$2:B3651)+1,"")</f>
        <v/>
      </c>
      <c r="C3652" s="30"/>
      <c r="D3652" s="31"/>
      <c r="E3652" s="32"/>
      <c r="F3652" s="31" t="str">
        <f>IFERROR(IF(E3652&lt;&gt;"",VLOOKUP(E3652,'تكويد الاصناف'!$B$3:$L$5500,3,FALSE),""),"تأكد من الكود")</f>
        <v/>
      </c>
      <c r="G3652" s="31" t="str">
        <f>IFERROR(IF(E3652&lt;&gt;"",VLOOKUP(E3652,'تكويد الاصناف'!$B$3:$L$5500,4,FALSE),""),"تأكد من الوحدة")</f>
        <v/>
      </c>
      <c r="H3652" s="31" t="str">
        <f>IFERROR(IF(E3652&lt;&gt;"",VLOOKUP(E3652,'تكويد الاصناف'!$B$3:$L$5500,9,FALSE),""),"تأكد من السعر")</f>
        <v/>
      </c>
      <c r="I3652" s="31"/>
      <c r="J3652" s="33" t="str">
        <f t="shared" si="57"/>
        <v/>
      </c>
      <c r="K3652" s="33"/>
      <c r="L3652" s="31"/>
      <c r="M3652" s="31"/>
    </row>
    <row r="3653" spans="2:13" x14ac:dyDescent="0.2">
      <c r="B3653" s="29" t="str">
        <f>IF(C3653&lt;&gt;"",COUNT($B$2:B3652)+1,"")</f>
        <v/>
      </c>
      <c r="C3653" s="30"/>
      <c r="D3653" s="31"/>
      <c r="E3653" s="32"/>
      <c r="F3653" s="31" t="str">
        <f>IFERROR(IF(E3653&lt;&gt;"",VLOOKUP(E3653,'تكويد الاصناف'!$B$3:$L$5500,3,FALSE),""),"تأكد من الكود")</f>
        <v/>
      </c>
      <c r="G3653" s="31" t="str">
        <f>IFERROR(IF(E3653&lt;&gt;"",VLOOKUP(E3653,'تكويد الاصناف'!$B$3:$L$5500,4,FALSE),""),"تأكد من الوحدة")</f>
        <v/>
      </c>
      <c r="H3653" s="31" t="str">
        <f>IFERROR(IF(E3653&lt;&gt;"",VLOOKUP(E3653,'تكويد الاصناف'!$B$3:$L$5500,9,FALSE),""),"تأكد من السعر")</f>
        <v/>
      </c>
      <c r="I3653" s="31"/>
      <c r="J3653" s="33" t="str">
        <f t="shared" si="57"/>
        <v/>
      </c>
      <c r="K3653" s="33"/>
      <c r="L3653" s="31"/>
      <c r="M3653" s="31"/>
    </row>
    <row r="3654" spans="2:13" x14ac:dyDescent="0.2">
      <c r="B3654" s="29" t="str">
        <f>IF(C3654&lt;&gt;"",COUNT($B$2:B3653)+1,"")</f>
        <v/>
      </c>
      <c r="C3654" s="30"/>
      <c r="D3654" s="31"/>
      <c r="E3654" s="32"/>
      <c r="F3654" s="31" t="str">
        <f>IFERROR(IF(E3654&lt;&gt;"",VLOOKUP(E3654,'تكويد الاصناف'!$B$3:$L$5500,3,FALSE),""),"تأكد من الكود")</f>
        <v/>
      </c>
      <c r="G3654" s="31" t="str">
        <f>IFERROR(IF(E3654&lt;&gt;"",VLOOKUP(E3654,'تكويد الاصناف'!$B$3:$L$5500,4,FALSE),""),"تأكد من الوحدة")</f>
        <v/>
      </c>
      <c r="H3654" s="31" t="str">
        <f>IFERROR(IF(E3654&lt;&gt;"",VLOOKUP(E3654,'تكويد الاصناف'!$B$3:$L$5500,9,FALSE),""),"تأكد من السعر")</f>
        <v/>
      </c>
      <c r="I3654" s="31"/>
      <c r="J3654" s="33" t="str">
        <f t="shared" si="57"/>
        <v/>
      </c>
      <c r="K3654" s="33"/>
      <c r="L3654" s="31"/>
      <c r="M3654" s="31"/>
    </row>
    <row r="3655" spans="2:13" x14ac:dyDescent="0.2">
      <c r="B3655" s="29" t="str">
        <f>IF(C3655&lt;&gt;"",COUNT($B$2:B3654)+1,"")</f>
        <v/>
      </c>
      <c r="C3655" s="30"/>
      <c r="D3655" s="31"/>
      <c r="E3655" s="32"/>
      <c r="F3655" s="31" t="str">
        <f>IFERROR(IF(E3655&lt;&gt;"",VLOOKUP(E3655,'تكويد الاصناف'!$B$3:$L$5500,3,FALSE),""),"تأكد من الكود")</f>
        <v/>
      </c>
      <c r="G3655" s="31" t="str">
        <f>IFERROR(IF(E3655&lt;&gt;"",VLOOKUP(E3655,'تكويد الاصناف'!$B$3:$L$5500,4,FALSE),""),"تأكد من الوحدة")</f>
        <v/>
      </c>
      <c r="H3655" s="31" t="str">
        <f>IFERROR(IF(E3655&lt;&gt;"",VLOOKUP(E3655,'تكويد الاصناف'!$B$3:$L$5500,9,FALSE),""),"تأكد من السعر")</f>
        <v/>
      </c>
      <c r="I3655" s="31"/>
      <c r="J3655" s="33" t="str">
        <f t="shared" si="57"/>
        <v/>
      </c>
      <c r="K3655" s="33"/>
      <c r="L3655" s="31"/>
      <c r="M3655" s="31"/>
    </row>
    <row r="3656" spans="2:13" x14ac:dyDescent="0.2">
      <c r="B3656" s="29" t="str">
        <f>IF(C3656&lt;&gt;"",COUNT($B$2:B3655)+1,"")</f>
        <v/>
      </c>
      <c r="C3656" s="30"/>
      <c r="D3656" s="31"/>
      <c r="E3656" s="32"/>
      <c r="F3656" s="31" t="str">
        <f>IFERROR(IF(E3656&lt;&gt;"",VLOOKUP(E3656,'تكويد الاصناف'!$B$3:$L$5500,3,FALSE),""),"تأكد من الكود")</f>
        <v/>
      </c>
      <c r="G3656" s="31" t="str">
        <f>IFERROR(IF(E3656&lt;&gt;"",VLOOKUP(E3656,'تكويد الاصناف'!$B$3:$L$5500,4,FALSE),""),"تأكد من الوحدة")</f>
        <v/>
      </c>
      <c r="H3656" s="31" t="str">
        <f>IFERROR(IF(E3656&lt;&gt;"",VLOOKUP(E3656,'تكويد الاصناف'!$B$3:$L$5500,9,FALSE),""),"تأكد من السعر")</f>
        <v/>
      </c>
      <c r="I3656" s="31"/>
      <c r="J3656" s="33" t="str">
        <f t="shared" si="57"/>
        <v/>
      </c>
      <c r="K3656" s="33"/>
      <c r="L3656" s="31"/>
      <c r="M3656" s="31"/>
    </row>
    <row r="3657" spans="2:13" x14ac:dyDescent="0.2">
      <c r="B3657" s="29" t="str">
        <f>IF(C3657&lt;&gt;"",COUNT($B$2:B3656)+1,"")</f>
        <v/>
      </c>
      <c r="C3657" s="30"/>
      <c r="D3657" s="31"/>
      <c r="E3657" s="32"/>
      <c r="F3657" s="31" t="str">
        <f>IFERROR(IF(E3657&lt;&gt;"",VLOOKUP(E3657,'تكويد الاصناف'!$B$3:$L$5500,3,FALSE),""),"تأكد من الكود")</f>
        <v/>
      </c>
      <c r="G3657" s="31" t="str">
        <f>IFERROR(IF(E3657&lt;&gt;"",VLOOKUP(E3657,'تكويد الاصناف'!$B$3:$L$5500,4,FALSE),""),"تأكد من الوحدة")</f>
        <v/>
      </c>
      <c r="H3657" s="31" t="str">
        <f>IFERROR(IF(E3657&lt;&gt;"",VLOOKUP(E3657,'تكويد الاصناف'!$B$3:$L$5500,9,FALSE),""),"تأكد من السعر")</f>
        <v/>
      </c>
      <c r="I3657" s="31"/>
      <c r="J3657" s="33" t="str">
        <f t="shared" si="57"/>
        <v/>
      </c>
      <c r="K3657" s="33"/>
      <c r="L3657" s="31"/>
      <c r="M3657" s="31"/>
    </row>
    <row r="3658" spans="2:13" x14ac:dyDescent="0.2">
      <c r="B3658" s="29" t="str">
        <f>IF(C3658&lt;&gt;"",COUNT($B$2:B3657)+1,"")</f>
        <v/>
      </c>
      <c r="C3658" s="30"/>
      <c r="D3658" s="31"/>
      <c r="E3658" s="32"/>
      <c r="F3658" s="31" t="str">
        <f>IFERROR(IF(E3658&lt;&gt;"",VLOOKUP(E3658,'تكويد الاصناف'!$B$3:$L$5500,3,FALSE),""),"تأكد من الكود")</f>
        <v/>
      </c>
      <c r="G3658" s="31" t="str">
        <f>IFERROR(IF(E3658&lt;&gt;"",VLOOKUP(E3658,'تكويد الاصناف'!$B$3:$L$5500,4,FALSE),""),"تأكد من الوحدة")</f>
        <v/>
      </c>
      <c r="H3658" s="31" t="str">
        <f>IFERROR(IF(E3658&lt;&gt;"",VLOOKUP(E3658,'تكويد الاصناف'!$B$3:$L$5500,9,FALSE),""),"تأكد من السعر")</f>
        <v/>
      </c>
      <c r="I3658" s="31"/>
      <c r="J3658" s="33" t="str">
        <f t="shared" si="57"/>
        <v/>
      </c>
      <c r="K3658" s="33"/>
      <c r="L3658" s="31"/>
      <c r="M3658" s="31"/>
    </row>
    <row r="3659" spans="2:13" x14ac:dyDescent="0.2">
      <c r="B3659" s="29" t="str">
        <f>IF(C3659&lt;&gt;"",COUNT($B$2:B3658)+1,"")</f>
        <v/>
      </c>
      <c r="C3659" s="30"/>
      <c r="D3659" s="31"/>
      <c r="E3659" s="32"/>
      <c r="F3659" s="31" t="str">
        <f>IFERROR(IF(E3659&lt;&gt;"",VLOOKUP(E3659,'تكويد الاصناف'!$B$3:$L$5500,3,FALSE),""),"تأكد من الكود")</f>
        <v/>
      </c>
      <c r="G3659" s="31" t="str">
        <f>IFERROR(IF(E3659&lt;&gt;"",VLOOKUP(E3659,'تكويد الاصناف'!$B$3:$L$5500,4,FALSE),""),"تأكد من الوحدة")</f>
        <v/>
      </c>
      <c r="H3659" s="31" t="str">
        <f>IFERROR(IF(E3659&lt;&gt;"",VLOOKUP(E3659,'تكويد الاصناف'!$B$3:$L$5500,9,FALSE),""),"تأكد من السعر")</f>
        <v/>
      </c>
      <c r="I3659" s="31"/>
      <c r="J3659" s="33" t="str">
        <f t="shared" si="57"/>
        <v/>
      </c>
      <c r="K3659" s="33"/>
      <c r="L3659" s="31"/>
      <c r="M3659" s="31"/>
    </row>
    <row r="3660" spans="2:13" x14ac:dyDescent="0.2">
      <c r="B3660" s="29" t="str">
        <f>IF(C3660&lt;&gt;"",COUNT($B$2:B3659)+1,"")</f>
        <v/>
      </c>
      <c r="C3660" s="30"/>
      <c r="D3660" s="31"/>
      <c r="E3660" s="32"/>
      <c r="F3660" s="31" t="str">
        <f>IFERROR(IF(E3660&lt;&gt;"",VLOOKUP(E3660,'تكويد الاصناف'!$B$3:$L$5500,3,FALSE),""),"تأكد من الكود")</f>
        <v/>
      </c>
      <c r="G3660" s="31" t="str">
        <f>IFERROR(IF(E3660&lt;&gt;"",VLOOKUP(E3660,'تكويد الاصناف'!$B$3:$L$5500,4,FALSE),""),"تأكد من الوحدة")</f>
        <v/>
      </c>
      <c r="H3660" s="31" t="str">
        <f>IFERROR(IF(E3660&lt;&gt;"",VLOOKUP(E3660,'تكويد الاصناف'!$B$3:$L$5500,9,FALSE),""),"تأكد من السعر")</f>
        <v/>
      </c>
      <c r="I3660" s="31"/>
      <c r="J3660" s="33" t="str">
        <f t="shared" si="57"/>
        <v/>
      </c>
      <c r="K3660" s="33"/>
      <c r="L3660" s="31"/>
      <c r="M3660" s="31"/>
    </row>
    <row r="3661" spans="2:13" x14ac:dyDescent="0.2">
      <c r="B3661" s="29" t="str">
        <f>IF(C3661&lt;&gt;"",COUNT($B$2:B3660)+1,"")</f>
        <v/>
      </c>
      <c r="C3661" s="30"/>
      <c r="D3661" s="31"/>
      <c r="E3661" s="32"/>
      <c r="F3661" s="31" t="str">
        <f>IFERROR(IF(E3661&lt;&gt;"",VLOOKUP(E3661,'تكويد الاصناف'!$B$3:$L$5500,3,FALSE),""),"تأكد من الكود")</f>
        <v/>
      </c>
      <c r="G3661" s="31" t="str">
        <f>IFERROR(IF(E3661&lt;&gt;"",VLOOKUP(E3661,'تكويد الاصناف'!$B$3:$L$5500,4,FALSE),""),"تأكد من الوحدة")</f>
        <v/>
      </c>
      <c r="H3661" s="31" t="str">
        <f>IFERROR(IF(E3661&lt;&gt;"",VLOOKUP(E3661,'تكويد الاصناف'!$B$3:$L$5500,9,FALSE),""),"تأكد من السعر")</f>
        <v/>
      </c>
      <c r="I3661" s="31"/>
      <c r="J3661" s="33" t="str">
        <f t="shared" si="57"/>
        <v/>
      </c>
      <c r="K3661" s="33"/>
      <c r="L3661" s="31"/>
      <c r="M3661" s="31"/>
    </row>
    <row r="3662" spans="2:13" x14ac:dyDescent="0.2">
      <c r="B3662" s="29" t="str">
        <f>IF(C3662&lt;&gt;"",COUNT($B$2:B3661)+1,"")</f>
        <v/>
      </c>
      <c r="C3662" s="30"/>
      <c r="D3662" s="31"/>
      <c r="E3662" s="32"/>
      <c r="F3662" s="31" t="str">
        <f>IFERROR(IF(E3662&lt;&gt;"",VLOOKUP(E3662,'تكويد الاصناف'!$B$3:$L$5500,3,FALSE),""),"تأكد من الكود")</f>
        <v/>
      </c>
      <c r="G3662" s="31" t="str">
        <f>IFERROR(IF(E3662&lt;&gt;"",VLOOKUP(E3662,'تكويد الاصناف'!$B$3:$L$5500,4,FALSE),""),"تأكد من الوحدة")</f>
        <v/>
      </c>
      <c r="H3662" s="31" t="str">
        <f>IFERROR(IF(E3662&lt;&gt;"",VLOOKUP(E3662,'تكويد الاصناف'!$B$3:$L$5500,9,FALSE),""),"تأكد من السعر")</f>
        <v/>
      </c>
      <c r="I3662" s="31"/>
      <c r="J3662" s="33" t="str">
        <f t="shared" si="57"/>
        <v/>
      </c>
      <c r="K3662" s="33"/>
      <c r="L3662" s="31"/>
      <c r="M3662" s="31"/>
    </row>
    <row r="3663" spans="2:13" x14ac:dyDescent="0.2">
      <c r="B3663" s="29" t="str">
        <f>IF(C3663&lt;&gt;"",COUNT($B$2:B3662)+1,"")</f>
        <v/>
      </c>
      <c r="C3663" s="30"/>
      <c r="D3663" s="31"/>
      <c r="E3663" s="32"/>
      <c r="F3663" s="31" t="str">
        <f>IFERROR(IF(E3663&lt;&gt;"",VLOOKUP(E3663,'تكويد الاصناف'!$B$3:$L$5500,3,FALSE),""),"تأكد من الكود")</f>
        <v/>
      </c>
      <c r="G3663" s="31" t="str">
        <f>IFERROR(IF(E3663&lt;&gt;"",VLOOKUP(E3663,'تكويد الاصناف'!$B$3:$L$5500,4,FALSE),""),"تأكد من الوحدة")</f>
        <v/>
      </c>
      <c r="H3663" s="31" t="str">
        <f>IFERROR(IF(E3663&lt;&gt;"",VLOOKUP(E3663,'تكويد الاصناف'!$B$3:$L$5500,9,FALSE),""),"تأكد من السعر")</f>
        <v/>
      </c>
      <c r="I3663" s="31"/>
      <c r="J3663" s="33" t="str">
        <f t="shared" si="57"/>
        <v/>
      </c>
      <c r="K3663" s="33"/>
      <c r="L3663" s="31"/>
      <c r="M3663" s="31"/>
    </row>
    <row r="3664" spans="2:13" x14ac:dyDescent="0.2">
      <c r="B3664" s="29" t="str">
        <f>IF(C3664&lt;&gt;"",COUNT($B$2:B3663)+1,"")</f>
        <v/>
      </c>
      <c r="C3664" s="30"/>
      <c r="D3664" s="31"/>
      <c r="E3664" s="32"/>
      <c r="F3664" s="31" t="str">
        <f>IFERROR(IF(E3664&lt;&gt;"",VLOOKUP(E3664,'تكويد الاصناف'!$B$3:$L$5500,3,FALSE),""),"تأكد من الكود")</f>
        <v/>
      </c>
      <c r="G3664" s="31" t="str">
        <f>IFERROR(IF(E3664&lt;&gt;"",VLOOKUP(E3664,'تكويد الاصناف'!$B$3:$L$5500,4,FALSE),""),"تأكد من الوحدة")</f>
        <v/>
      </c>
      <c r="H3664" s="31" t="str">
        <f>IFERROR(IF(E3664&lt;&gt;"",VLOOKUP(E3664,'تكويد الاصناف'!$B$3:$L$5500,9,FALSE),""),"تأكد من السعر")</f>
        <v/>
      </c>
      <c r="I3664" s="31"/>
      <c r="J3664" s="33" t="str">
        <f t="shared" si="57"/>
        <v/>
      </c>
      <c r="K3664" s="33"/>
      <c r="L3664" s="31"/>
      <c r="M3664" s="31"/>
    </row>
    <row r="3665" spans="2:13" x14ac:dyDescent="0.2">
      <c r="B3665" s="29" t="str">
        <f>IF(C3665&lt;&gt;"",COUNT($B$2:B3664)+1,"")</f>
        <v/>
      </c>
      <c r="C3665" s="30"/>
      <c r="D3665" s="31"/>
      <c r="E3665" s="32"/>
      <c r="F3665" s="31" t="str">
        <f>IFERROR(IF(E3665&lt;&gt;"",VLOOKUP(E3665,'تكويد الاصناف'!$B$3:$L$5500,3,FALSE),""),"تأكد من الكود")</f>
        <v/>
      </c>
      <c r="G3665" s="31" t="str">
        <f>IFERROR(IF(E3665&lt;&gt;"",VLOOKUP(E3665,'تكويد الاصناف'!$B$3:$L$5500,4,FALSE),""),"تأكد من الوحدة")</f>
        <v/>
      </c>
      <c r="H3665" s="31" t="str">
        <f>IFERROR(IF(E3665&lt;&gt;"",VLOOKUP(E3665,'تكويد الاصناف'!$B$3:$L$5500,9,FALSE),""),"تأكد من السعر")</f>
        <v/>
      </c>
      <c r="I3665" s="31"/>
      <c r="J3665" s="33" t="str">
        <f t="shared" si="57"/>
        <v/>
      </c>
      <c r="K3665" s="33"/>
      <c r="L3665" s="31"/>
      <c r="M3665" s="31"/>
    </row>
    <row r="3666" spans="2:13" x14ac:dyDescent="0.2">
      <c r="B3666" s="29" t="str">
        <f>IF(C3666&lt;&gt;"",COUNT($B$2:B3665)+1,"")</f>
        <v/>
      </c>
      <c r="C3666" s="30"/>
      <c r="D3666" s="31"/>
      <c r="E3666" s="32"/>
      <c r="F3666" s="31" t="str">
        <f>IFERROR(IF(E3666&lt;&gt;"",VLOOKUP(E3666,'تكويد الاصناف'!$B$3:$L$5500,3,FALSE),""),"تأكد من الكود")</f>
        <v/>
      </c>
      <c r="G3666" s="31" t="str">
        <f>IFERROR(IF(E3666&lt;&gt;"",VLOOKUP(E3666,'تكويد الاصناف'!$B$3:$L$5500,4,FALSE),""),"تأكد من الوحدة")</f>
        <v/>
      </c>
      <c r="H3666" s="31" t="str">
        <f>IFERROR(IF(E3666&lt;&gt;"",VLOOKUP(E3666,'تكويد الاصناف'!$B$3:$L$5500,9,FALSE),""),"تأكد من السعر")</f>
        <v/>
      </c>
      <c r="I3666" s="31"/>
      <c r="J3666" s="33" t="str">
        <f t="shared" si="57"/>
        <v/>
      </c>
      <c r="K3666" s="33"/>
      <c r="L3666" s="31"/>
      <c r="M3666" s="31"/>
    </row>
    <row r="3667" spans="2:13" x14ac:dyDescent="0.2">
      <c r="B3667" s="29" t="str">
        <f>IF(C3667&lt;&gt;"",COUNT($B$2:B3666)+1,"")</f>
        <v/>
      </c>
      <c r="C3667" s="30"/>
      <c r="D3667" s="31"/>
      <c r="E3667" s="32"/>
      <c r="F3667" s="31" t="str">
        <f>IFERROR(IF(E3667&lt;&gt;"",VLOOKUP(E3667,'تكويد الاصناف'!$B$3:$L$5500,3,FALSE),""),"تأكد من الكود")</f>
        <v/>
      </c>
      <c r="G3667" s="31" t="str">
        <f>IFERROR(IF(E3667&lt;&gt;"",VLOOKUP(E3667,'تكويد الاصناف'!$B$3:$L$5500,4,FALSE),""),"تأكد من الوحدة")</f>
        <v/>
      </c>
      <c r="H3667" s="31" t="str">
        <f>IFERROR(IF(E3667&lt;&gt;"",VLOOKUP(E3667,'تكويد الاصناف'!$B$3:$L$5500,9,FALSE),""),"تأكد من السعر")</f>
        <v/>
      </c>
      <c r="I3667" s="31"/>
      <c r="J3667" s="33" t="str">
        <f t="shared" si="57"/>
        <v/>
      </c>
      <c r="K3667" s="33"/>
      <c r="L3667" s="31"/>
      <c r="M3667" s="31"/>
    </row>
    <row r="3668" spans="2:13" x14ac:dyDescent="0.2">
      <c r="B3668" s="29" t="str">
        <f>IF(C3668&lt;&gt;"",COUNT($B$2:B3667)+1,"")</f>
        <v/>
      </c>
      <c r="C3668" s="30"/>
      <c r="D3668" s="31"/>
      <c r="E3668" s="32"/>
      <c r="F3668" s="31" t="str">
        <f>IFERROR(IF(E3668&lt;&gt;"",VLOOKUP(E3668,'تكويد الاصناف'!$B$3:$L$5500,3,FALSE),""),"تأكد من الكود")</f>
        <v/>
      </c>
      <c r="G3668" s="31" t="str">
        <f>IFERROR(IF(E3668&lt;&gt;"",VLOOKUP(E3668,'تكويد الاصناف'!$B$3:$L$5500,4,FALSE),""),"تأكد من الوحدة")</f>
        <v/>
      </c>
      <c r="H3668" s="31" t="str">
        <f>IFERROR(IF(E3668&lt;&gt;"",VLOOKUP(E3668,'تكويد الاصناف'!$B$3:$L$5500,9,FALSE),""),"تأكد من السعر")</f>
        <v/>
      </c>
      <c r="I3668" s="31"/>
      <c r="J3668" s="33" t="str">
        <f t="shared" si="57"/>
        <v/>
      </c>
      <c r="K3668" s="33"/>
      <c r="L3668" s="31"/>
      <c r="M3668" s="31"/>
    </row>
    <row r="3669" spans="2:13" x14ac:dyDescent="0.2">
      <c r="B3669" s="29" t="str">
        <f>IF(C3669&lt;&gt;"",COUNT($B$2:B3668)+1,"")</f>
        <v/>
      </c>
      <c r="C3669" s="30"/>
      <c r="D3669" s="31"/>
      <c r="E3669" s="32"/>
      <c r="F3669" s="31" t="str">
        <f>IFERROR(IF(E3669&lt;&gt;"",VLOOKUP(E3669,'تكويد الاصناف'!$B$3:$L$5500,3,FALSE),""),"تأكد من الكود")</f>
        <v/>
      </c>
      <c r="G3669" s="31" t="str">
        <f>IFERROR(IF(E3669&lt;&gt;"",VLOOKUP(E3669,'تكويد الاصناف'!$B$3:$L$5500,4,FALSE),""),"تأكد من الوحدة")</f>
        <v/>
      </c>
      <c r="H3669" s="31" t="str">
        <f>IFERROR(IF(E3669&lt;&gt;"",VLOOKUP(E3669,'تكويد الاصناف'!$B$3:$L$5500,9,FALSE),""),"تأكد من السعر")</f>
        <v/>
      </c>
      <c r="I3669" s="31"/>
      <c r="J3669" s="33" t="str">
        <f t="shared" si="57"/>
        <v/>
      </c>
      <c r="K3669" s="33"/>
      <c r="L3669" s="31"/>
      <c r="M3669" s="31"/>
    </row>
    <row r="3670" spans="2:13" x14ac:dyDescent="0.2">
      <c r="B3670" s="29" t="str">
        <f>IF(C3670&lt;&gt;"",COUNT($B$2:B3669)+1,"")</f>
        <v/>
      </c>
      <c r="C3670" s="30"/>
      <c r="D3670" s="31"/>
      <c r="E3670" s="32"/>
      <c r="F3670" s="31" t="str">
        <f>IFERROR(IF(E3670&lt;&gt;"",VLOOKUP(E3670,'تكويد الاصناف'!$B$3:$L$5500,3,FALSE),""),"تأكد من الكود")</f>
        <v/>
      </c>
      <c r="G3670" s="31" t="str">
        <f>IFERROR(IF(E3670&lt;&gt;"",VLOOKUP(E3670,'تكويد الاصناف'!$B$3:$L$5500,4,FALSE),""),"تأكد من الوحدة")</f>
        <v/>
      </c>
      <c r="H3670" s="31" t="str">
        <f>IFERROR(IF(E3670&lt;&gt;"",VLOOKUP(E3670,'تكويد الاصناف'!$B$3:$L$5500,9,FALSE),""),"تأكد من السعر")</f>
        <v/>
      </c>
      <c r="I3670" s="31"/>
      <c r="J3670" s="33" t="str">
        <f t="shared" si="57"/>
        <v/>
      </c>
      <c r="K3670" s="33"/>
      <c r="L3670" s="31"/>
      <c r="M3670" s="31"/>
    </row>
    <row r="3671" spans="2:13" x14ac:dyDescent="0.2">
      <c r="B3671" s="29" t="str">
        <f>IF(C3671&lt;&gt;"",COUNT($B$2:B3670)+1,"")</f>
        <v/>
      </c>
      <c r="C3671" s="30"/>
      <c r="D3671" s="31"/>
      <c r="E3671" s="32"/>
      <c r="F3671" s="31" t="str">
        <f>IFERROR(IF(E3671&lt;&gt;"",VLOOKUP(E3671,'تكويد الاصناف'!$B$3:$L$5500,3,FALSE),""),"تأكد من الكود")</f>
        <v/>
      </c>
      <c r="G3671" s="31" t="str">
        <f>IFERROR(IF(E3671&lt;&gt;"",VLOOKUP(E3671,'تكويد الاصناف'!$B$3:$L$5500,4,FALSE),""),"تأكد من الوحدة")</f>
        <v/>
      </c>
      <c r="H3671" s="31" t="str">
        <f>IFERROR(IF(E3671&lt;&gt;"",VLOOKUP(E3671,'تكويد الاصناف'!$B$3:$L$5500,9,FALSE),""),"تأكد من السعر")</f>
        <v/>
      </c>
      <c r="I3671" s="31"/>
      <c r="J3671" s="33" t="str">
        <f t="shared" si="57"/>
        <v/>
      </c>
      <c r="K3671" s="33"/>
      <c r="L3671" s="31"/>
      <c r="M3671" s="31"/>
    </row>
    <row r="3672" spans="2:13" x14ac:dyDescent="0.2">
      <c r="B3672" s="29" t="str">
        <f>IF(C3672&lt;&gt;"",COUNT($B$2:B3671)+1,"")</f>
        <v/>
      </c>
      <c r="C3672" s="30"/>
      <c r="D3672" s="31"/>
      <c r="E3672" s="32"/>
      <c r="F3672" s="31" t="str">
        <f>IFERROR(IF(E3672&lt;&gt;"",VLOOKUP(E3672,'تكويد الاصناف'!$B$3:$L$5500,3,FALSE),""),"تأكد من الكود")</f>
        <v/>
      </c>
      <c r="G3672" s="31" t="str">
        <f>IFERROR(IF(E3672&lt;&gt;"",VLOOKUP(E3672,'تكويد الاصناف'!$B$3:$L$5500,4,FALSE),""),"تأكد من الوحدة")</f>
        <v/>
      </c>
      <c r="H3672" s="31" t="str">
        <f>IFERROR(IF(E3672&lt;&gt;"",VLOOKUP(E3672,'تكويد الاصناف'!$B$3:$L$5500,9,FALSE),""),"تأكد من السعر")</f>
        <v/>
      </c>
      <c r="I3672" s="31"/>
      <c r="J3672" s="33" t="str">
        <f t="shared" si="57"/>
        <v/>
      </c>
      <c r="K3672" s="33"/>
      <c r="L3672" s="31"/>
      <c r="M3672" s="31"/>
    </row>
    <row r="3673" spans="2:13" x14ac:dyDescent="0.2">
      <c r="B3673" s="29" t="str">
        <f>IF(C3673&lt;&gt;"",COUNT($B$2:B3672)+1,"")</f>
        <v/>
      </c>
      <c r="C3673" s="30"/>
      <c r="D3673" s="31"/>
      <c r="E3673" s="32"/>
      <c r="F3673" s="31" t="str">
        <f>IFERROR(IF(E3673&lt;&gt;"",VLOOKUP(E3673,'تكويد الاصناف'!$B$3:$L$5500,3,FALSE),""),"تأكد من الكود")</f>
        <v/>
      </c>
      <c r="G3673" s="31" t="str">
        <f>IFERROR(IF(E3673&lt;&gt;"",VLOOKUP(E3673,'تكويد الاصناف'!$B$3:$L$5500,4,FALSE),""),"تأكد من الوحدة")</f>
        <v/>
      </c>
      <c r="H3673" s="31" t="str">
        <f>IFERROR(IF(E3673&lt;&gt;"",VLOOKUP(E3673,'تكويد الاصناف'!$B$3:$L$5500,9,FALSE),""),"تأكد من السعر")</f>
        <v/>
      </c>
      <c r="I3673" s="31"/>
      <c r="J3673" s="33" t="str">
        <f t="shared" si="57"/>
        <v/>
      </c>
      <c r="K3673" s="33"/>
      <c r="L3673" s="31"/>
      <c r="M3673" s="31"/>
    </row>
    <row r="3674" spans="2:13" x14ac:dyDescent="0.2">
      <c r="B3674" s="29" t="str">
        <f>IF(C3674&lt;&gt;"",COUNT($B$2:B3673)+1,"")</f>
        <v/>
      </c>
      <c r="C3674" s="30"/>
      <c r="D3674" s="31"/>
      <c r="E3674" s="32"/>
      <c r="F3674" s="31" t="str">
        <f>IFERROR(IF(E3674&lt;&gt;"",VLOOKUP(E3674,'تكويد الاصناف'!$B$3:$L$5500,3,FALSE),""),"تأكد من الكود")</f>
        <v/>
      </c>
      <c r="G3674" s="31" t="str">
        <f>IFERROR(IF(E3674&lt;&gt;"",VLOOKUP(E3674,'تكويد الاصناف'!$B$3:$L$5500,4,FALSE),""),"تأكد من الوحدة")</f>
        <v/>
      </c>
      <c r="H3674" s="31" t="str">
        <f>IFERROR(IF(E3674&lt;&gt;"",VLOOKUP(E3674,'تكويد الاصناف'!$B$3:$L$5500,9,FALSE),""),"تأكد من السعر")</f>
        <v/>
      </c>
      <c r="I3674" s="31"/>
      <c r="J3674" s="33" t="str">
        <f t="shared" si="57"/>
        <v/>
      </c>
      <c r="K3674" s="33"/>
      <c r="L3674" s="31"/>
      <c r="M3674" s="31"/>
    </row>
    <row r="3675" spans="2:13" x14ac:dyDescent="0.2">
      <c r="B3675" s="29" t="str">
        <f>IF(C3675&lt;&gt;"",COUNT($B$2:B3674)+1,"")</f>
        <v/>
      </c>
      <c r="C3675" s="30"/>
      <c r="D3675" s="31"/>
      <c r="E3675" s="32"/>
      <c r="F3675" s="31" t="str">
        <f>IFERROR(IF(E3675&lt;&gt;"",VLOOKUP(E3675,'تكويد الاصناف'!$B$3:$L$5500,3,FALSE),""),"تأكد من الكود")</f>
        <v/>
      </c>
      <c r="G3675" s="31" t="str">
        <f>IFERROR(IF(E3675&lt;&gt;"",VLOOKUP(E3675,'تكويد الاصناف'!$B$3:$L$5500,4,FALSE),""),"تأكد من الوحدة")</f>
        <v/>
      </c>
      <c r="H3675" s="31" t="str">
        <f>IFERROR(IF(E3675&lt;&gt;"",VLOOKUP(E3675,'تكويد الاصناف'!$B$3:$L$5500,9,FALSE),""),"تأكد من السعر")</f>
        <v/>
      </c>
      <c r="I3675" s="31"/>
      <c r="J3675" s="33" t="str">
        <f t="shared" si="57"/>
        <v/>
      </c>
      <c r="K3675" s="33"/>
      <c r="L3675" s="31"/>
      <c r="M3675" s="31"/>
    </row>
    <row r="3676" spans="2:13" x14ac:dyDescent="0.2">
      <c r="B3676" s="29" t="str">
        <f>IF(C3676&lt;&gt;"",COUNT($B$2:B3675)+1,"")</f>
        <v/>
      </c>
      <c r="C3676" s="30"/>
      <c r="D3676" s="31"/>
      <c r="E3676" s="32"/>
      <c r="F3676" s="31" t="str">
        <f>IFERROR(IF(E3676&lt;&gt;"",VLOOKUP(E3676,'تكويد الاصناف'!$B$3:$L$5500,3,FALSE),""),"تأكد من الكود")</f>
        <v/>
      </c>
      <c r="G3676" s="31" t="str">
        <f>IFERROR(IF(E3676&lt;&gt;"",VLOOKUP(E3676,'تكويد الاصناف'!$B$3:$L$5500,4,FALSE),""),"تأكد من الوحدة")</f>
        <v/>
      </c>
      <c r="H3676" s="31" t="str">
        <f>IFERROR(IF(E3676&lt;&gt;"",VLOOKUP(E3676,'تكويد الاصناف'!$B$3:$L$5500,9,FALSE),""),"تأكد من السعر")</f>
        <v/>
      </c>
      <c r="I3676" s="31"/>
      <c r="J3676" s="33" t="str">
        <f t="shared" si="57"/>
        <v/>
      </c>
      <c r="K3676" s="33"/>
      <c r="L3676" s="31"/>
      <c r="M3676" s="31"/>
    </row>
    <row r="3677" spans="2:13" x14ac:dyDescent="0.2">
      <c r="B3677" s="29" t="str">
        <f>IF(C3677&lt;&gt;"",COUNT($B$2:B3676)+1,"")</f>
        <v/>
      </c>
      <c r="C3677" s="30"/>
      <c r="D3677" s="31"/>
      <c r="E3677" s="32"/>
      <c r="F3677" s="31" t="str">
        <f>IFERROR(IF(E3677&lt;&gt;"",VLOOKUP(E3677,'تكويد الاصناف'!$B$3:$L$5500,3,FALSE),""),"تأكد من الكود")</f>
        <v/>
      </c>
      <c r="G3677" s="31" t="str">
        <f>IFERROR(IF(E3677&lt;&gt;"",VLOOKUP(E3677,'تكويد الاصناف'!$B$3:$L$5500,4,FALSE),""),"تأكد من الوحدة")</f>
        <v/>
      </c>
      <c r="H3677" s="31" t="str">
        <f>IFERROR(IF(E3677&lt;&gt;"",VLOOKUP(E3677,'تكويد الاصناف'!$B$3:$L$5500,9,FALSE),""),"تأكد من السعر")</f>
        <v/>
      </c>
      <c r="I3677" s="31"/>
      <c r="J3677" s="33" t="str">
        <f t="shared" si="57"/>
        <v/>
      </c>
      <c r="K3677" s="33"/>
      <c r="L3677" s="31"/>
      <c r="M3677" s="31"/>
    </row>
    <row r="3678" spans="2:13" x14ac:dyDescent="0.2">
      <c r="B3678" s="29" t="str">
        <f>IF(C3678&lt;&gt;"",COUNT($B$2:B3677)+1,"")</f>
        <v/>
      </c>
      <c r="C3678" s="30"/>
      <c r="D3678" s="31"/>
      <c r="E3678" s="32"/>
      <c r="F3678" s="31" t="str">
        <f>IFERROR(IF(E3678&lt;&gt;"",VLOOKUP(E3678,'تكويد الاصناف'!$B$3:$L$5500,3,FALSE),""),"تأكد من الكود")</f>
        <v/>
      </c>
      <c r="G3678" s="31" t="str">
        <f>IFERROR(IF(E3678&lt;&gt;"",VLOOKUP(E3678,'تكويد الاصناف'!$B$3:$L$5500,4,FALSE),""),"تأكد من الوحدة")</f>
        <v/>
      </c>
      <c r="H3678" s="31" t="str">
        <f>IFERROR(IF(E3678&lt;&gt;"",VLOOKUP(E3678,'تكويد الاصناف'!$B$3:$L$5500,9,FALSE),""),"تأكد من السعر")</f>
        <v/>
      </c>
      <c r="I3678" s="31"/>
      <c r="J3678" s="33" t="str">
        <f t="shared" si="57"/>
        <v/>
      </c>
      <c r="K3678" s="33"/>
      <c r="L3678" s="31"/>
      <c r="M3678" s="31"/>
    </row>
    <row r="3679" spans="2:13" x14ac:dyDescent="0.2">
      <c r="B3679" s="29" t="str">
        <f>IF(C3679&lt;&gt;"",COUNT($B$2:B3678)+1,"")</f>
        <v/>
      </c>
      <c r="C3679" s="30"/>
      <c r="D3679" s="31"/>
      <c r="E3679" s="32"/>
      <c r="F3679" s="31" t="str">
        <f>IFERROR(IF(E3679&lt;&gt;"",VLOOKUP(E3679,'تكويد الاصناف'!$B$3:$L$5500,3,FALSE),""),"تأكد من الكود")</f>
        <v/>
      </c>
      <c r="G3679" s="31" t="str">
        <f>IFERROR(IF(E3679&lt;&gt;"",VLOOKUP(E3679,'تكويد الاصناف'!$B$3:$L$5500,4,FALSE),""),"تأكد من الوحدة")</f>
        <v/>
      </c>
      <c r="H3679" s="31" t="str">
        <f>IFERROR(IF(E3679&lt;&gt;"",VLOOKUP(E3679,'تكويد الاصناف'!$B$3:$L$5500,9,FALSE),""),"تأكد من السعر")</f>
        <v/>
      </c>
      <c r="I3679" s="31"/>
      <c r="J3679" s="33" t="str">
        <f t="shared" si="57"/>
        <v/>
      </c>
      <c r="K3679" s="33"/>
      <c r="L3679" s="31"/>
      <c r="M3679" s="31"/>
    </row>
    <row r="3680" spans="2:13" x14ac:dyDescent="0.2">
      <c r="B3680" s="29" t="str">
        <f>IF(C3680&lt;&gt;"",COUNT($B$2:B3679)+1,"")</f>
        <v/>
      </c>
      <c r="C3680" s="30"/>
      <c r="D3680" s="31"/>
      <c r="E3680" s="32"/>
      <c r="F3680" s="31" t="str">
        <f>IFERROR(IF(E3680&lt;&gt;"",VLOOKUP(E3680,'تكويد الاصناف'!$B$3:$L$5500,3,FALSE),""),"تأكد من الكود")</f>
        <v/>
      </c>
      <c r="G3680" s="31" t="str">
        <f>IFERROR(IF(E3680&lt;&gt;"",VLOOKUP(E3680,'تكويد الاصناف'!$B$3:$L$5500,4,FALSE),""),"تأكد من الوحدة")</f>
        <v/>
      </c>
      <c r="H3680" s="31" t="str">
        <f>IFERROR(IF(E3680&lt;&gt;"",VLOOKUP(E3680,'تكويد الاصناف'!$B$3:$L$5500,9,FALSE),""),"تأكد من السعر")</f>
        <v/>
      </c>
      <c r="I3680" s="31"/>
      <c r="J3680" s="33" t="str">
        <f t="shared" si="57"/>
        <v/>
      </c>
      <c r="K3680" s="33"/>
      <c r="L3680" s="31"/>
      <c r="M3680" s="31"/>
    </row>
    <row r="3681" spans="2:13" x14ac:dyDescent="0.2">
      <c r="B3681" s="29" t="str">
        <f>IF(C3681&lt;&gt;"",COUNT($B$2:B3680)+1,"")</f>
        <v/>
      </c>
      <c r="C3681" s="30"/>
      <c r="D3681" s="31"/>
      <c r="E3681" s="32"/>
      <c r="F3681" s="31" t="str">
        <f>IFERROR(IF(E3681&lt;&gt;"",VLOOKUP(E3681,'تكويد الاصناف'!$B$3:$L$5500,3,FALSE),""),"تأكد من الكود")</f>
        <v/>
      </c>
      <c r="G3681" s="31" t="str">
        <f>IFERROR(IF(E3681&lt;&gt;"",VLOOKUP(E3681,'تكويد الاصناف'!$B$3:$L$5500,4,FALSE),""),"تأكد من الوحدة")</f>
        <v/>
      </c>
      <c r="H3681" s="31" t="str">
        <f>IFERROR(IF(E3681&lt;&gt;"",VLOOKUP(E3681,'تكويد الاصناف'!$B$3:$L$5500,9,FALSE),""),"تأكد من السعر")</f>
        <v/>
      </c>
      <c r="I3681" s="31"/>
      <c r="J3681" s="33" t="str">
        <f t="shared" si="57"/>
        <v/>
      </c>
      <c r="K3681" s="33"/>
      <c r="L3681" s="31"/>
      <c r="M3681" s="31"/>
    </row>
    <row r="3682" spans="2:13" x14ac:dyDescent="0.2">
      <c r="B3682" s="29" t="str">
        <f>IF(C3682&lt;&gt;"",COUNT($B$2:B3681)+1,"")</f>
        <v/>
      </c>
      <c r="C3682" s="30"/>
      <c r="D3682" s="31"/>
      <c r="E3682" s="32"/>
      <c r="F3682" s="31" t="str">
        <f>IFERROR(IF(E3682&lt;&gt;"",VLOOKUP(E3682,'تكويد الاصناف'!$B$3:$L$5500,3,FALSE),""),"تأكد من الكود")</f>
        <v/>
      </c>
      <c r="G3682" s="31" t="str">
        <f>IFERROR(IF(E3682&lt;&gt;"",VLOOKUP(E3682,'تكويد الاصناف'!$B$3:$L$5500,4,FALSE),""),"تأكد من الوحدة")</f>
        <v/>
      </c>
      <c r="H3682" s="31" t="str">
        <f>IFERROR(IF(E3682&lt;&gt;"",VLOOKUP(E3682,'تكويد الاصناف'!$B$3:$L$5500,9,FALSE),""),"تأكد من السعر")</f>
        <v/>
      </c>
      <c r="I3682" s="31"/>
      <c r="J3682" s="33" t="str">
        <f t="shared" si="57"/>
        <v/>
      </c>
      <c r="K3682" s="33"/>
      <c r="L3682" s="31"/>
      <c r="M3682" s="31"/>
    </row>
    <row r="3683" spans="2:13" x14ac:dyDescent="0.2">
      <c r="B3683" s="29" t="str">
        <f>IF(C3683&lt;&gt;"",COUNT($B$2:B3682)+1,"")</f>
        <v/>
      </c>
      <c r="C3683" s="30"/>
      <c r="D3683" s="31"/>
      <c r="E3683" s="32"/>
      <c r="F3683" s="31" t="str">
        <f>IFERROR(IF(E3683&lt;&gt;"",VLOOKUP(E3683,'تكويد الاصناف'!$B$3:$L$5500,3,FALSE),""),"تأكد من الكود")</f>
        <v/>
      </c>
      <c r="G3683" s="31" t="str">
        <f>IFERROR(IF(E3683&lt;&gt;"",VLOOKUP(E3683,'تكويد الاصناف'!$B$3:$L$5500,4,FALSE),""),"تأكد من الوحدة")</f>
        <v/>
      </c>
      <c r="H3683" s="31" t="str">
        <f>IFERROR(IF(E3683&lt;&gt;"",VLOOKUP(E3683,'تكويد الاصناف'!$B$3:$L$5500,9,FALSE),""),"تأكد من السعر")</f>
        <v/>
      </c>
      <c r="I3683" s="31"/>
      <c r="J3683" s="33" t="str">
        <f t="shared" si="57"/>
        <v/>
      </c>
      <c r="K3683" s="33"/>
      <c r="L3683" s="31"/>
      <c r="M3683" s="31"/>
    </row>
    <row r="3684" spans="2:13" x14ac:dyDescent="0.2">
      <c r="B3684" s="29" t="str">
        <f>IF(C3684&lt;&gt;"",COUNT($B$2:B3683)+1,"")</f>
        <v/>
      </c>
      <c r="C3684" s="30"/>
      <c r="D3684" s="31"/>
      <c r="E3684" s="32"/>
      <c r="F3684" s="31" t="str">
        <f>IFERROR(IF(E3684&lt;&gt;"",VLOOKUP(E3684,'تكويد الاصناف'!$B$3:$L$5500,3,FALSE),""),"تأكد من الكود")</f>
        <v/>
      </c>
      <c r="G3684" s="31" t="str">
        <f>IFERROR(IF(E3684&lt;&gt;"",VLOOKUP(E3684,'تكويد الاصناف'!$B$3:$L$5500,4,FALSE),""),"تأكد من الوحدة")</f>
        <v/>
      </c>
      <c r="H3684" s="31" t="str">
        <f>IFERROR(IF(E3684&lt;&gt;"",VLOOKUP(E3684,'تكويد الاصناف'!$B$3:$L$5500,9,FALSE),""),"تأكد من السعر")</f>
        <v/>
      </c>
      <c r="I3684" s="31"/>
      <c r="J3684" s="33" t="str">
        <f t="shared" si="57"/>
        <v/>
      </c>
      <c r="K3684" s="33"/>
      <c r="L3684" s="31"/>
      <c r="M3684" s="31"/>
    </row>
    <row r="3685" spans="2:13" x14ac:dyDescent="0.2">
      <c r="B3685" s="29" t="str">
        <f>IF(C3685&lt;&gt;"",COUNT($B$2:B3684)+1,"")</f>
        <v/>
      </c>
      <c r="C3685" s="30"/>
      <c r="D3685" s="31"/>
      <c r="E3685" s="32"/>
      <c r="F3685" s="31" t="str">
        <f>IFERROR(IF(E3685&lt;&gt;"",VLOOKUP(E3685,'تكويد الاصناف'!$B$3:$L$5500,3,FALSE),""),"تأكد من الكود")</f>
        <v/>
      </c>
      <c r="G3685" s="31" t="str">
        <f>IFERROR(IF(E3685&lt;&gt;"",VLOOKUP(E3685,'تكويد الاصناف'!$B$3:$L$5500,4,FALSE),""),"تأكد من الوحدة")</f>
        <v/>
      </c>
      <c r="H3685" s="31" t="str">
        <f>IFERROR(IF(E3685&lt;&gt;"",VLOOKUP(E3685,'تكويد الاصناف'!$B$3:$L$5500,9,FALSE),""),"تأكد من السعر")</f>
        <v/>
      </c>
      <c r="I3685" s="31"/>
      <c r="J3685" s="33" t="str">
        <f t="shared" si="57"/>
        <v/>
      </c>
      <c r="K3685" s="33"/>
      <c r="L3685" s="31"/>
      <c r="M3685" s="31"/>
    </row>
    <row r="3686" spans="2:13" x14ac:dyDescent="0.2">
      <c r="B3686" s="29" t="str">
        <f>IF(C3686&lt;&gt;"",COUNT($B$2:B3685)+1,"")</f>
        <v/>
      </c>
      <c r="C3686" s="30"/>
      <c r="D3686" s="31"/>
      <c r="E3686" s="32"/>
      <c r="F3686" s="31" t="str">
        <f>IFERROR(IF(E3686&lt;&gt;"",VLOOKUP(E3686,'تكويد الاصناف'!$B$3:$L$5500,3,FALSE),""),"تأكد من الكود")</f>
        <v/>
      </c>
      <c r="G3686" s="31" t="str">
        <f>IFERROR(IF(E3686&lt;&gt;"",VLOOKUP(E3686,'تكويد الاصناف'!$B$3:$L$5500,4,FALSE),""),"تأكد من الوحدة")</f>
        <v/>
      </c>
      <c r="H3686" s="31" t="str">
        <f>IFERROR(IF(E3686&lt;&gt;"",VLOOKUP(E3686,'تكويد الاصناف'!$B$3:$L$5500,9,FALSE),""),"تأكد من السعر")</f>
        <v/>
      </c>
      <c r="I3686" s="31"/>
      <c r="J3686" s="33" t="str">
        <f t="shared" si="57"/>
        <v/>
      </c>
      <c r="K3686" s="33"/>
      <c r="L3686" s="31"/>
      <c r="M3686" s="31"/>
    </row>
    <row r="3687" spans="2:13" x14ac:dyDescent="0.2">
      <c r="B3687" s="29" t="str">
        <f>IF(C3687&lt;&gt;"",COUNT($B$2:B3686)+1,"")</f>
        <v/>
      </c>
      <c r="C3687" s="30"/>
      <c r="D3687" s="31"/>
      <c r="E3687" s="32"/>
      <c r="F3687" s="31" t="str">
        <f>IFERROR(IF(E3687&lt;&gt;"",VLOOKUP(E3687,'تكويد الاصناف'!$B$3:$L$5500,3,FALSE),""),"تأكد من الكود")</f>
        <v/>
      </c>
      <c r="G3687" s="31" t="str">
        <f>IFERROR(IF(E3687&lt;&gt;"",VLOOKUP(E3687,'تكويد الاصناف'!$B$3:$L$5500,4,FALSE),""),"تأكد من الوحدة")</f>
        <v/>
      </c>
      <c r="H3687" s="31" t="str">
        <f>IFERROR(IF(E3687&lt;&gt;"",VLOOKUP(E3687,'تكويد الاصناف'!$B$3:$L$5500,9,FALSE),""),"تأكد من السعر")</f>
        <v/>
      </c>
      <c r="I3687" s="31"/>
      <c r="J3687" s="33" t="str">
        <f t="shared" si="57"/>
        <v/>
      </c>
      <c r="K3687" s="33"/>
      <c r="L3687" s="31"/>
      <c r="M3687" s="31"/>
    </row>
    <row r="3688" spans="2:13" x14ac:dyDescent="0.2">
      <c r="B3688" s="29" t="str">
        <f>IF(C3688&lt;&gt;"",COUNT($B$2:B3687)+1,"")</f>
        <v/>
      </c>
      <c r="C3688" s="30"/>
      <c r="D3688" s="31"/>
      <c r="E3688" s="32"/>
      <c r="F3688" s="31" t="str">
        <f>IFERROR(IF(E3688&lt;&gt;"",VLOOKUP(E3688,'تكويد الاصناف'!$B$3:$L$5500,3,FALSE),""),"تأكد من الكود")</f>
        <v/>
      </c>
      <c r="G3688" s="31" t="str">
        <f>IFERROR(IF(E3688&lt;&gt;"",VLOOKUP(E3688,'تكويد الاصناف'!$B$3:$L$5500,4,FALSE),""),"تأكد من الوحدة")</f>
        <v/>
      </c>
      <c r="H3688" s="31" t="str">
        <f>IFERROR(IF(E3688&lt;&gt;"",VLOOKUP(E3688,'تكويد الاصناف'!$B$3:$L$5500,9,FALSE),""),"تأكد من السعر")</f>
        <v/>
      </c>
      <c r="I3688" s="31"/>
      <c r="J3688" s="33" t="str">
        <f t="shared" si="57"/>
        <v/>
      </c>
      <c r="K3688" s="33"/>
      <c r="L3688" s="31"/>
      <c r="M3688" s="31"/>
    </row>
    <row r="3689" spans="2:13" x14ac:dyDescent="0.2">
      <c r="B3689" s="29" t="str">
        <f>IF(C3689&lt;&gt;"",COUNT($B$2:B3688)+1,"")</f>
        <v/>
      </c>
      <c r="C3689" s="30"/>
      <c r="D3689" s="31"/>
      <c r="E3689" s="32"/>
      <c r="F3689" s="31" t="str">
        <f>IFERROR(IF(E3689&lt;&gt;"",VLOOKUP(E3689,'تكويد الاصناف'!$B$3:$L$5500,3,FALSE),""),"تأكد من الكود")</f>
        <v/>
      </c>
      <c r="G3689" s="31" t="str">
        <f>IFERROR(IF(E3689&lt;&gt;"",VLOOKUP(E3689,'تكويد الاصناف'!$B$3:$L$5500,4,FALSE),""),"تأكد من الوحدة")</f>
        <v/>
      </c>
      <c r="H3689" s="31" t="str">
        <f>IFERROR(IF(E3689&lt;&gt;"",VLOOKUP(E3689,'تكويد الاصناف'!$B$3:$L$5500,9,FALSE),""),"تأكد من السعر")</f>
        <v/>
      </c>
      <c r="I3689" s="31"/>
      <c r="J3689" s="33" t="str">
        <f t="shared" si="57"/>
        <v/>
      </c>
      <c r="K3689" s="33"/>
      <c r="L3689" s="31"/>
      <c r="M3689" s="31"/>
    </row>
    <row r="3690" spans="2:13" x14ac:dyDescent="0.2">
      <c r="B3690" s="29" t="str">
        <f>IF(C3690&lt;&gt;"",COUNT($B$2:B3689)+1,"")</f>
        <v/>
      </c>
      <c r="C3690" s="30"/>
      <c r="D3690" s="31"/>
      <c r="E3690" s="32"/>
      <c r="F3690" s="31" t="str">
        <f>IFERROR(IF(E3690&lt;&gt;"",VLOOKUP(E3690,'تكويد الاصناف'!$B$3:$L$5500,3,FALSE),""),"تأكد من الكود")</f>
        <v/>
      </c>
      <c r="G3690" s="31" t="str">
        <f>IFERROR(IF(E3690&lt;&gt;"",VLOOKUP(E3690,'تكويد الاصناف'!$B$3:$L$5500,4,FALSE),""),"تأكد من الوحدة")</f>
        <v/>
      </c>
      <c r="H3690" s="31" t="str">
        <f>IFERROR(IF(E3690&lt;&gt;"",VLOOKUP(E3690,'تكويد الاصناف'!$B$3:$L$5500,9,FALSE),""),"تأكد من السعر")</f>
        <v/>
      </c>
      <c r="I3690" s="31"/>
      <c r="J3690" s="33" t="str">
        <f t="shared" si="57"/>
        <v/>
      </c>
      <c r="K3690" s="33"/>
      <c r="L3690" s="31"/>
      <c r="M3690" s="31"/>
    </row>
    <row r="3691" spans="2:13" x14ac:dyDescent="0.2">
      <c r="B3691" s="29" t="str">
        <f>IF(C3691&lt;&gt;"",COUNT($B$2:B3690)+1,"")</f>
        <v/>
      </c>
      <c r="C3691" s="30"/>
      <c r="D3691" s="31"/>
      <c r="E3691" s="32"/>
      <c r="F3691" s="31" t="str">
        <f>IFERROR(IF(E3691&lt;&gt;"",VLOOKUP(E3691,'تكويد الاصناف'!$B$3:$L$5500,3,FALSE),""),"تأكد من الكود")</f>
        <v/>
      </c>
      <c r="G3691" s="31" t="str">
        <f>IFERROR(IF(E3691&lt;&gt;"",VLOOKUP(E3691,'تكويد الاصناف'!$B$3:$L$5500,4,FALSE),""),"تأكد من الوحدة")</f>
        <v/>
      </c>
      <c r="H3691" s="31" t="str">
        <f>IFERROR(IF(E3691&lt;&gt;"",VLOOKUP(E3691,'تكويد الاصناف'!$B$3:$L$5500,9,FALSE),""),"تأكد من السعر")</f>
        <v/>
      </c>
      <c r="I3691" s="31"/>
      <c r="J3691" s="33" t="str">
        <f t="shared" si="57"/>
        <v/>
      </c>
      <c r="K3691" s="33"/>
      <c r="L3691" s="31"/>
      <c r="M3691" s="31"/>
    </row>
    <row r="3692" spans="2:13" x14ac:dyDescent="0.2">
      <c r="B3692" s="29" t="str">
        <f>IF(C3692&lt;&gt;"",COUNT($B$2:B3691)+1,"")</f>
        <v/>
      </c>
      <c r="C3692" s="30"/>
      <c r="D3692" s="31"/>
      <c r="E3692" s="32"/>
      <c r="F3692" s="31" t="str">
        <f>IFERROR(IF(E3692&lt;&gt;"",VLOOKUP(E3692,'تكويد الاصناف'!$B$3:$L$5500,3,FALSE),""),"تأكد من الكود")</f>
        <v/>
      </c>
      <c r="G3692" s="31" t="str">
        <f>IFERROR(IF(E3692&lt;&gt;"",VLOOKUP(E3692,'تكويد الاصناف'!$B$3:$L$5500,4,FALSE),""),"تأكد من الوحدة")</f>
        <v/>
      </c>
      <c r="H3692" s="31" t="str">
        <f>IFERROR(IF(E3692&lt;&gt;"",VLOOKUP(E3692,'تكويد الاصناف'!$B$3:$L$5500,9,FALSE),""),"تأكد من السعر")</f>
        <v/>
      </c>
      <c r="I3692" s="31"/>
      <c r="J3692" s="33" t="str">
        <f t="shared" si="57"/>
        <v/>
      </c>
      <c r="K3692" s="33"/>
      <c r="L3692" s="31"/>
      <c r="M3692" s="31"/>
    </row>
    <row r="3693" spans="2:13" x14ac:dyDescent="0.2">
      <c r="B3693" s="29" t="str">
        <f>IF(C3693&lt;&gt;"",COUNT($B$2:B3692)+1,"")</f>
        <v/>
      </c>
      <c r="C3693" s="30"/>
      <c r="D3693" s="31"/>
      <c r="E3693" s="32"/>
      <c r="F3693" s="31" t="str">
        <f>IFERROR(IF(E3693&lt;&gt;"",VLOOKUP(E3693,'تكويد الاصناف'!$B$3:$L$5500,3,FALSE),""),"تأكد من الكود")</f>
        <v/>
      </c>
      <c r="G3693" s="31" t="str">
        <f>IFERROR(IF(E3693&lt;&gt;"",VLOOKUP(E3693,'تكويد الاصناف'!$B$3:$L$5500,4,FALSE),""),"تأكد من الوحدة")</f>
        <v/>
      </c>
      <c r="H3693" s="31" t="str">
        <f>IFERROR(IF(E3693&lt;&gt;"",VLOOKUP(E3693,'تكويد الاصناف'!$B$3:$L$5500,9,FALSE),""),"تأكد من السعر")</f>
        <v/>
      </c>
      <c r="I3693" s="31"/>
      <c r="J3693" s="33" t="str">
        <f t="shared" si="57"/>
        <v/>
      </c>
      <c r="K3693" s="33"/>
      <c r="L3693" s="31"/>
      <c r="M3693" s="31"/>
    </row>
    <row r="3694" spans="2:13" x14ac:dyDescent="0.2">
      <c r="B3694" s="29" t="str">
        <f>IF(C3694&lt;&gt;"",COUNT($B$2:B3693)+1,"")</f>
        <v/>
      </c>
      <c r="C3694" s="30"/>
      <c r="D3694" s="31"/>
      <c r="E3694" s="32"/>
      <c r="F3694" s="31" t="str">
        <f>IFERROR(IF(E3694&lt;&gt;"",VLOOKUP(E3694,'تكويد الاصناف'!$B$3:$L$5500,3,FALSE),""),"تأكد من الكود")</f>
        <v/>
      </c>
      <c r="G3694" s="31" t="str">
        <f>IFERROR(IF(E3694&lt;&gt;"",VLOOKUP(E3694,'تكويد الاصناف'!$B$3:$L$5500,4,FALSE),""),"تأكد من الوحدة")</f>
        <v/>
      </c>
      <c r="H3694" s="31" t="str">
        <f>IFERROR(IF(E3694&lt;&gt;"",VLOOKUP(E3694,'تكويد الاصناف'!$B$3:$L$5500,9,FALSE),""),"تأكد من السعر")</f>
        <v/>
      </c>
      <c r="I3694" s="31"/>
      <c r="J3694" s="33" t="str">
        <f t="shared" si="57"/>
        <v/>
      </c>
      <c r="K3694" s="33"/>
      <c r="L3694" s="31"/>
      <c r="M3694" s="31"/>
    </row>
    <row r="3695" spans="2:13" x14ac:dyDescent="0.2">
      <c r="B3695" s="29" t="str">
        <f>IF(C3695&lt;&gt;"",COUNT($B$2:B3694)+1,"")</f>
        <v/>
      </c>
      <c r="C3695" s="30"/>
      <c r="D3695" s="31"/>
      <c r="E3695" s="32"/>
      <c r="F3695" s="31" t="str">
        <f>IFERROR(IF(E3695&lt;&gt;"",VLOOKUP(E3695,'تكويد الاصناف'!$B$3:$L$5500,3,FALSE),""),"تأكد من الكود")</f>
        <v/>
      </c>
      <c r="G3695" s="31" t="str">
        <f>IFERROR(IF(E3695&lt;&gt;"",VLOOKUP(E3695,'تكويد الاصناف'!$B$3:$L$5500,4,FALSE),""),"تأكد من الوحدة")</f>
        <v/>
      </c>
      <c r="H3695" s="31" t="str">
        <f>IFERROR(IF(E3695&lt;&gt;"",VLOOKUP(E3695,'تكويد الاصناف'!$B$3:$L$5500,9,FALSE),""),"تأكد من السعر")</f>
        <v/>
      </c>
      <c r="I3695" s="31"/>
      <c r="J3695" s="33" t="str">
        <f t="shared" si="57"/>
        <v/>
      </c>
      <c r="K3695" s="33"/>
      <c r="L3695" s="31"/>
      <c r="M3695" s="31"/>
    </row>
    <row r="3696" spans="2:13" x14ac:dyDescent="0.2">
      <c r="B3696" s="29" t="str">
        <f>IF(C3696&lt;&gt;"",COUNT($B$2:B3695)+1,"")</f>
        <v/>
      </c>
      <c r="C3696" s="30"/>
      <c r="D3696" s="31"/>
      <c r="E3696" s="32"/>
      <c r="F3696" s="31" t="str">
        <f>IFERROR(IF(E3696&lt;&gt;"",VLOOKUP(E3696,'تكويد الاصناف'!$B$3:$L$5500,3,FALSE),""),"تأكد من الكود")</f>
        <v/>
      </c>
      <c r="G3696" s="31" t="str">
        <f>IFERROR(IF(E3696&lt;&gt;"",VLOOKUP(E3696,'تكويد الاصناف'!$B$3:$L$5500,4,FALSE),""),"تأكد من الوحدة")</f>
        <v/>
      </c>
      <c r="H3696" s="31" t="str">
        <f>IFERROR(IF(E3696&lt;&gt;"",VLOOKUP(E3696,'تكويد الاصناف'!$B$3:$L$5500,9,FALSE),""),"تأكد من السعر")</f>
        <v/>
      </c>
      <c r="I3696" s="31"/>
      <c r="J3696" s="33" t="str">
        <f t="shared" si="57"/>
        <v/>
      </c>
      <c r="K3696" s="33"/>
      <c r="L3696" s="31"/>
      <c r="M3696" s="31"/>
    </row>
    <row r="3697" spans="2:13" x14ac:dyDescent="0.2">
      <c r="B3697" s="29" t="str">
        <f>IF(C3697&lt;&gt;"",COUNT($B$2:B3696)+1,"")</f>
        <v/>
      </c>
      <c r="C3697" s="30"/>
      <c r="D3697" s="31"/>
      <c r="E3697" s="32"/>
      <c r="F3697" s="31" t="str">
        <f>IFERROR(IF(E3697&lt;&gt;"",VLOOKUP(E3697,'تكويد الاصناف'!$B$3:$L$5500,3,FALSE),""),"تأكد من الكود")</f>
        <v/>
      </c>
      <c r="G3697" s="31" t="str">
        <f>IFERROR(IF(E3697&lt;&gt;"",VLOOKUP(E3697,'تكويد الاصناف'!$B$3:$L$5500,4,FALSE),""),"تأكد من الوحدة")</f>
        <v/>
      </c>
      <c r="H3697" s="31" t="str">
        <f>IFERROR(IF(E3697&lt;&gt;"",VLOOKUP(E3697,'تكويد الاصناف'!$B$3:$L$5500,9,FALSE),""),"تأكد من السعر")</f>
        <v/>
      </c>
      <c r="I3697" s="31"/>
      <c r="J3697" s="33" t="str">
        <f t="shared" si="57"/>
        <v/>
      </c>
      <c r="K3697" s="33"/>
      <c r="L3697" s="31"/>
      <c r="M3697" s="31"/>
    </row>
    <row r="3698" spans="2:13" x14ac:dyDescent="0.2">
      <c r="B3698" s="29" t="str">
        <f>IF(C3698&lt;&gt;"",COUNT($B$2:B3697)+1,"")</f>
        <v/>
      </c>
      <c r="C3698" s="30"/>
      <c r="D3698" s="31"/>
      <c r="E3698" s="32"/>
      <c r="F3698" s="31" t="str">
        <f>IFERROR(IF(E3698&lt;&gt;"",VLOOKUP(E3698,'تكويد الاصناف'!$B$3:$L$5500,3,FALSE),""),"تأكد من الكود")</f>
        <v/>
      </c>
      <c r="G3698" s="31" t="str">
        <f>IFERROR(IF(E3698&lt;&gt;"",VLOOKUP(E3698,'تكويد الاصناف'!$B$3:$L$5500,4,FALSE),""),"تأكد من الوحدة")</f>
        <v/>
      </c>
      <c r="H3698" s="31" t="str">
        <f>IFERROR(IF(E3698&lt;&gt;"",VLOOKUP(E3698,'تكويد الاصناف'!$B$3:$L$5500,9,FALSE),""),"تأكد من السعر")</f>
        <v/>
      </c>
      <c r="I3698" s="31"/>
      <c r="J3698" s="33" t="str">
        <f t="shared" si="57"/>
        <v/>
      </c>
      <c r="K3698" s="33"/>
      <c r="L3698" s="31"/>
      <c r="M3698" s="31"/>
    </row>
    <row r="3699" spans="2:13" x14ac:dyDescent="0.2">
      <c r="B3699" s="29" t="str">
        <f>IF(C3699&lt;&gt;"",COUNT($B$2:B3698)+1,"")</f>
        <v/>
      </c>
      <c r="C3699" s="30"/>
      <c r="D3699" s="31"/>
      <c r="E3699" s="32"/>
      <c r="F3699" s="31" t="str">
        <f>IFERROR(IF(E3699&lt;&gt;"",VLOOKUP(E3699,'تكويد الاصناف'!$B$3:$L$5500,3,FALSE),""),"تأكد من الكود")</f>
        <v/>
      </c>
      <c r="G3699" s="31" t="str">
        <f>IFERROR(IF(E3699&lt;&gt;"",VLOOKUP(E3699,'تكويد الاصناف'!$B$3:$L$5500,4,FALSE),""),"تأكد من الوحدة")</f>
        <v/>
      </c>
      <c r="H3699" s="31" t="str">
        <f>IFERROR(IF(E3699&lt;&gt;"",VLOOKUP(E3699,'تكويد الاصناف'!$B$3:$L$5500,9,FALSE),""),"تأكد من السعر")</f>
        <v/>
      </c>
      <c r="I3699" s="31"/>
      <c r="J3699" s="33" t="str">
        <f t="shared" si="57"/>
        <v/>
      </c>
      <c r="K3699" s="33"/>
      <c r="L3699" s="31"/>
      <c r="M3699" s="31"/>
    </row>
    <row r="3700" spans="2:13" x14ac:dyDescent="0.2">
      <c r="B3700" s="29" t="str">
        <f>IF(C3700&lt;&gt;"",COUNT($B$2:B3699)+1,"")</f>
        <v/>
      </c>
      <c r="C3700" s="30"/>
      <c r="D3700" s="31"/>
      <c r="E3700" s="32"/>
      <c r="F3700" s="31" t="str">
        <f>IFERROR(IF(E3700&lt;&gt;"",VLOOKUP(E3700,'تكويد الاصناف'!$B$3:$L$5500,3,FALSE),""),"تأكد من الكود")</f>
        <v/>
      </c>
      <c r="G3700" s="31" t="str">
        <f>IFERROR(IF(E3700&lt;&gt;"",VLOOKUP(E3700,'تكويد الاصناف'!$B$3:$L$5500,4,FALSE),""),"تأكد من الوحدة")</f>
        <v/>
      </c>
      <c r="H3700" s="31" t="str">
        <f>IFERROR(IF(E3700&lt;&gt;"",VLOOKUP(E3700,'تكويد الاصناف'!$B$3:$L$5500,9,FALSE),""),"تأكد من السعر")</f>
        <v/>
      </c>
      <c r="I3700" s="31"/>
      <c r="J3700" s="33" t="str">
        <f t="shared" si="57"/>
        <v/>
      </c>
      <c r="K3700" s="33"/>
      <c r="L3700" s="31"/>
      <c r="M3700" s="31"/>
    </row>
    <row r="3701" spans="2:13" x14ac:dyDescent="0.2">
      <c r="B3701" s="29" t="str">
        <f>IF(C3701&lt;&gt;"",COUNT($B$2:B3700)+1,"")</f>
        <v/>
      </c>
      <c r="C3701" s="30"/>
      <c r="D3701" s="31"/>
      <c r="E3701" s="32"/>
      <c r="F3701" s="31" t="str">
        <f>IFERROR(IF(E3701&lt;&gt;"",VLOOKUP(E3701,'تكويد الاصناف'!$B$3:$L$5500,3,FALSE),""),"تأكد من الكود")</f>
        <v/>
      </c>
      <c r="G3701" s="31" t="str">
        <f>IFERROR(IF(E3701&lt;&gt;"",VLOOKUP(E3701,'تكويد الاصناف'!$B$3:$L$5500,4,FALSE),""),"تأكد من الوحدة")</f>
        <v/>
      </c>
      <c r="H3701" s="31" t="str">
        <f>IFERROR(IF(E3701&lt;&gt;"",VLOOKUP(E3701,'تكويد الاصناف'!$B$3:$L$5500,9,FALSE),""),"تأكد من السعر")</f>
        <v/>
      </c>
      <c r="I3701" s="31"/>
      <c r="J3701" s="33" t="str">
        <f t="shared" si="57"/>
        <v/>
      </c>
      <c r="K3701" s="33"/>
      <c r="L3701" s="31"/>
      <c r="M3701" s="31"/>
    </row>
    <row r="3702" spans="2:13" x14ac:dyDescent="0.2">
      <c r="B3702" s="29" t="str">
        <f>IF(C3702&lt;&gt;"",COUNT($B$2:B3701)+1,"")</f>
        <v/>
      </c>
      <c r="C3702" s="30"/>
      <c r="D3702" s="31"/>
      <c r="E3702" s="32"/>
      <c r="F3702" s="31" t="str">
        <f>IFERROR(IF(E3702&lt;&gt;"",VLOOKUP(E3702,'تكويد الاصناف'!$B$3:$L$5500,3,FALSE),""),"تأكد من الكود")</f>
        <v/>
      </c>
      <c r="G3702" s="31" t="str">
        <f>IFERROR(IF(E3702&lt;&gt;"",VLOOKUP(E3702,'تكويد الاصناف'!$B$3:$L$5500,4,FALSE),""),"تأكد من الوحدة")</f>
        <v/>
      </c>
      <c r="H3702" s="31" t="str">
        <f>IFERROR(IF(E3702&lt;&gt;"",VLOOKUP(E3702,'تكويد الاصناف'!$B$3:$L$5500,9,FALSE),""),"تأكد من السعر")</f>
        <v/>
      </c>
      <c r="I3702" s="31"/>
      <c r="J3702" s="33" t="str">
        <f t="shared" si="57"/>
        <v/>
      </c>
      <c r="K3702" s="33"/>
      <c r="L3702" s="31"/>
      <c r="M3702" s="31"/>
    </row>
    <row r="3703" spans="2:13" x14ac:dyDescent="0.2">
      <c r="B3703" s="29" t="str">
        <f>IF(C3703&lt;&gt;"",COUNT($B$2:B3702)+1,"")</f>
        <v/>
      </c>
      <c r="C3703" s="30"/>
      <c r="D3703" s="31"/>
      <c r="E3703" s="32"/>
      <c r="F3703" s="31" t="str">
        <f>IFERROR(IF(E3703&lt;&gt;"",VLOOKUP(E3703,'تكويد الاصناف'!$B$3:$L$5500,3,FALSE),""),"تأكد من الكود")</f>
        <v/>
      </c>
      <c r="G3703" s="31" t="str">
        <f>IFERROR(IF(E3703&lt;&gt;"",VLOOKUP(E3703,'تكويد الاصناف'!$B$3:$L$5500,4,FALSE),""),"تأكد من الوحدة")</f>
        <v/>
      </c>
      <c r="H3703" s="31" t="str">
        <f>IFERROR(IF(E3703&lt;&gt;"",VLOOKUP(E3703,'تكويد الاصناف'!$B$3:$L$5500,9,FALSE),""),"تأكد من السعر")</f>
        <v/>
      </c>
      <c r="I3703" s="31"/>
      <c r="J3703" s="33" t="str">
        <f t="shared" si="57"/>
        <v/>
      </c>
      <c r="K3703" s="33"/>
      <c r="L3703" s="31"/>
      <c r="M3703" s="31"/>
    </row>
    <row r="3704" spans="2:13" x14ac:dyDescent="0.2">
      <c r="B3704" s="29" t="str">
        <f>IF(C3704&lt;&gt;"",COUNT($B$2:B3703)+1,"")</f>
        <v/>
      </c>
      <c r="C3704" s="30"/>
      <c r="D3704" s="31"/>
      <c r="E3704" s="32"/>
      <c r="F3704" s="31" t="str">
        <f>IFERROR(IF(E3704&lt;&gt;"",VLOOKUP(E3704,'تكويد الاصناف'!$B$3:$L$5500,3,FALSE),""),"تأكد من الكود")</f>
        <v/>
      </c>
      <c r="G3704" s="31" t="str">
        <f>IFERROR(IF(E3704&lt;&gt;"",VLOOKUP(E3704,'تكويد الاصناف'!$B$3:$L$5500,4,FALSE),""),"تأكد من الوحدة")</f>
        <v/>
      </c>
      <c r="H3704" s="31" t="str">
        <f>IFERROR(IF(E3704&lt;&gt;"",VLOOKUP(E3704,'تكويد الاصناف'!$B$3:$L$5500,9,FALSE),""),"تأكد من السعر")</f>
        <v/>
      </c>
      <c r="I3704" s="31"/>
      <c r="J3704" s="33" t="str">
        <f t="shared" si="57"/>
        <v/>
      </c>
      <c r="K3704" s="33"/>
      <c r="L3704" s="31"/>
      <c r="M3704" s="31"/>
    </row>
    <row r="3705" spans="2:13" x14ac:dyDescent="0.2">
      <c r="B3705" s="29" t="str">
        <f>IF(C3705&lt;&gt;"",COUNT($B$2:B3704)+1,"")</f>
        <v/>
      </c>
      <c r="C3705" s="30"/>
      <c r="D3705" s="31"/>
      <c r="E3705" s="32"/>
      <c r="F3705" s="31" t="str">
        <f>IFERROR(IF(E3705&lt;&gt;"",VLOOKUP(E3705,'تكويد الاصناف'!$B$3:$L$5500,3,FALSE),""),"تأكد من الكود")</f>
        <v/>
      </c>
      <c r="G3705" s="31" t="str">
        <f>IFERROR(IF(E3705&lt;&gt;"",VLOOKUP(E3705,'تكويد الاصناف'!$B$3:$L$5500,4,FALSE),""),"تأكد من الوحدة")</f>
        <v/>
      </c>
      <c r="H3705" s="31" t="str">
        <f>IFERROR(IF(E3705&lt;&gt;"",VLOOKUP(E3705,'تكويد الاصناف'!$B$3:$L$5500,9,FALSE),""),"تأكد من السعر")</f>
        <v/>
      </c>
      <c r="I3705" s="31"/>
      <c r="J3705" s="33" t="str">
        <f t="shared" si="57"/>
        <v/>
      </c>
      <c r="K3705" s="33"/>
      <c r="L3705" s="31"/>
      <c r="M3705" s="31"/>
    </row>
    <row r="3706" spans="2:13" x14ac:dyDescent="0.2">
      <c r="B3706" s="29" t="str">
        <f>IF(C3706&lt;&gt;"",COUNT($B$2:B3705)+1,"")</f>
        <v/>
      </c>
      <c r="C3706" s="30"/>
      <c r="D3706" s="31"/>
      <c r="E3706" s="32"/>
      <c r="F3706" s="31" t="str">
        <f>IFERROR(IF(E3706&lt;&gt;"",VLOOKUP(E3706,'تكويد الاصناف'!$B$3:$L$5500,3,FALSE),""),"تأكد من الكود")</f>
        <v/>
      </c>
      <c r="G3706" s="31" t="str">
        <f>IFERROR(IF(E3706&lt;&gt;"",VLOOKUP(E3706,'تكويد الاصناف'!$B$3:$L$5500,4,FALSE),""),"تأكد من الوحدة")</f>
        <v/>
      </c>
      <c r="H3706" s="31" t="str">
        <f>IFERROR(IF(E3706&lt;&gt;"",VLOOKUP(E3706,'تكويد الاصناف'!$B$3:$L$5500,9,FALSE),""),"تأكد من السعر")</f>
        <v/>
      </c>
      <c r="I3706" s="31"/>
      <c r="J3706" s="33" t="str">
        <f t="shared" si="57"/>
        <v/>
      </c>
      <c r="K3706" s="33"/>
      <c r="L3706" s="31"/>
      <c r="M3706" s="31"/>
    </row>
    <row r="3707" spans="2:13" x14ac:dyDescent="0.2">
      <c r="B3707" s="29" t="str">
        <f>IF(C3707&lt;&gt;"",COUNT($B$2:B3706)+1,"")</f>
        <v/>
      </c>
      <c r="C3707" s="30"/>
      <c r="D3707" s="31"/>
      <c r="E3707" s="32"/>
      <c r="F3707" s="31" t="str">
        <f>IFERROR(IF(E3707&lt;&gt;"",VLOOKUP(E3707,'تكويد الاصناف'!$B$3:$L$5500,3,FALSE),""),"تأكد من الكود")</f>
        <v/>
      </c>
      <c r="G3707" s="31" t="str">
        <f>IFERROR(IF(E3707&lt;&gt;"",VLOOKUP(E3707,'تكويد الاصناف'!$B$3:$L$5500,4,FALSE),""),"تأكد من الوحدة")</f>
        <v/>
      </c>
      <c r="H3707" s="31" t="str">
        <f>IFERROR(IF(E3707&lt;&gt;"",VLOOKUP(E3707,'تكويد الاصناف'!$B$3:$L$5500,9,FALSE),""),"تأكد من السعر")</f>
        <v/>
      </c>
      <c r="I3707" s="31"/>
      <c r="J3707" s="33" t="str">
        <f t="shared" si="57"/>
        <v/>
      </c>
      <c r="K3707" s="33"/>
      <c r="L3707" s="31"/>
      <c r="M3707" s="31"/>
    </row>
    <row r="3708" spans="2:13" x14ac:dyDescent="0.2">
      <c r="B3708" s="29" t="str">
        <f>IF(C3708&lt;&gt;"",COUNT($B$2:B3707)+1,"")</f>
        <v/>
      </c>
      <c r="C3708" s="30"/>
      <c r="D3708" s="31"/>
      <c r="E3708" s="32"/>
      <c r="F3708" s="31" t="str">
        <f>IFERROR(IF(E3708&lt;&gt;"",VLOOKUP(E3708,'تكويد الاصناف'!$B$3:$L$5500,3,FALSE),""),"تأكد من الكود")</f>
        <v/>
      </c>
      <c r="G3708" s="31" t="str">
        <f>IFERROR(IF(E3708&lt;&gt;"",VLOOKUP(E3708,'تكويد الاصناف'!$B$3:$L$5500,4,FALSE),""),"تأكد من الوحدة")</f>
        <v/>
      </c>
      <c r="H3708" s="31" t="str">
        <f>IFERROR(IF(E3708&lt;&gt;"",VLOOKUP(E3708,'تكويد الاصناف'!$B$3:$L$5500,9,FALSE),""),"تأكد من السعر")</f>
        <v/>
      </c>
      <c r="I3708" s="31"/>
      <c r="J3708" s="33" t="str">
        <f t="shared" si="57"/>
        <v/>
      </c>
      <c r="K3708" s="33"/>
      <c r="L3708" s="31"/>
      <c r="M3708" s="31"/>
    </row>
    <row r="3709" spans="2:13" x14ac:dyDescent="0.2">
      <c r="B3709" s="29" t="str">
        <f>IF(C3709&lt;&gt;"",COUNT($B$2:B3708)+1,"")</f>
        <v/>
      </c>
      <c r="C3709" s="30"/>
      <c r="D3709" s="31"/>
      <c r="E3709" s="32"/>
      <c r="F3709" s="31" t="str">
        <f>IFERROR(IF(E3709&lt;&gt;"",VLOOKUP(E3709,'تكويد الاصناف'!$B$3:$L$5500,3,FALSE),""),"تأكد من الكود")</f>
        <v/>
      </c>
      <c r="G3709" s="31" t="str">
        <f>IFERROR(IF(E3709&lt;&gt;"",VLOOKUP(E3709,'تكويد الاصناف'!$B$3:$L$5500,4,FALSE),""),"تأكد من الوحدة")</f>
        <v/>
      </c>
      <c r="H3709" s="31" t="str">
        <f>IFERROR(IF(E3709&lt;&gt;"",VLOOKUP(E3709,'تكويد الاصناف'!$B$3:$L$5500,9,FALSE),""),"تأكد من السعر")</f>
        <v/>
      </c>
      <c r="I3709" s="31"/>
      <c r="J3709" s="33" t="str">
        <f t="shared" si="57"/>
        <v/>
      </c>
      <c r="K3709" s="33"/>
      <c r="L3709" s="31"/>
      <c r="M3709" s="31"/>
    </row>
    <row r="3710" spans="2:13" x14ac:dyDescent="0.2">
      <c r="B3710" s="29" t="str">
        <f>IF(C3710&lt;&gt;"",COUNT($B$2:B3709)+1,"")</f>
        <v/>
      </c>
      <c r="C3710" s="30"/>
      <c r="D3710" s="31"/>
      <c r="E3710" s="32"/>
      <c r="F3710" s="31" t="str">
        <f>IFERROR(IF(E3710&lt;&gt;"",VLOOKUP(E3710,'تكويد الاصناف'!$B$3:$L$5500,3,FALSE),""),"تأكد من الكود")</f>
        <v/>
      </c>
      <c r="G3710" s="31" t="str">
        <f>IFERROR(IF(E3710&lt;&gt;"",VLOOKUP(E3710,'تكويد الاصناف'!$B$3:$L$5500,4,FALSE),""),"تأكد من الوحدة")</f>
        <v/>
      </c>
      <c r="H3710" s="31" t="str">
        <f>IFERROR(IF(E3710&lt;&gt;"",VLOOKUP(E3710,'تكويد الاصناف'!$B$3:$L$5500,9,FALSE),""),"تأكد من السعر")</f>
        <v/>
      </c>
      <c r="I3710" s="31"/>
      <c r="J3710" s="33" t="str">
        <f t="shared" si="57"/>
        <v/>
      </c>
      <c r="K3710" s="33"/>
      <c r="L3710" s="31"/>
      <c r="M3710" s="31"/>
    </row>
    <row r="3711" spans="2:13" x14ac:dyDescent="0.2">
      <c r="B3711" s="29" t="str">
        <f>IF(C3711&lt;&gt;"",COUNT($B$2:B3710)+1,"")</f>
        <v/>
      </c>
      <c r="C3711" s="30"/>
      <c r="D3711" s="31"/>
      <c r="E3711" s="32"/>
      <c r="F3711" s="31" t="str">
        <f>IFERROR(IF(E3711&lt;&gt;"",VLOOKUP(E3711,'تكويد الاصناف'!$B$3:$L$5500,3,FALSE),""),"تأكد من الكود")</f>
        <v/>
      </c>
      <c r="G3711" s="31" t="str">
        <f>IFERROR(IF(E3711&lt;&gt;"",VLOOKUP(E3711,'تكويد الاصناف'!$B$3:$L$5500,4,FALSE),""),"تأكد من الوحدة")</f>
        <v/>
      </c>
      <c r="H3711" s="31" t="str">
        <f>IFERROR(IF(E3711&lt;&gt;"",VLOOKUP(E3711,'تكويد الاصناف'!$B$3:$L$5500,9,FALSE),""),"تأكد من السعر")</f>
        <v/>
      </c>
      <c r="I3711" s="31"/>
      <c r="J3711" s="33" t="str">
        <f t="shared" si="57"/>
        <v/>
      </c>
      <c r="K3711" s="33"/>
      <c r="L3711" s="31"/>
      <c r="M3711" s="31"/>
    </row>
    <row r="3712" spans="2:13" x14ac:dyDescent="0.2">
      <c r="B3712" s="29" t="str">
        <f>IF(C3712&lt;&gt;"",COUNT($B$2:B3711)+1,"")</f>
        <v/>
      </c>
      <c r="C3712" s="30"/>
      <c r="D3712" s="31"/>
      <c r="E3712" s="32"/>
      <c r="F3712" s="31" t="str">
        <f>IFERROR(IF(E3712&lt;&gt;"",VLOOKUP(E3712,'تكويد الاصناف'!$B$3:$L$5500,3,FALSE),""),"تأكد من الكود")</f>
        <v/>
      </c>
      <c r="G3712" s="31" t="str">
        <f>IFERROR(IF(E3712&lt;&gt;"",VLOOKUP(E3712,'تكويد الاصناف'!$B$3:$L$5500,4,FALSE),""),"تأكد من الوحدة")</f>
        <v/>
      </c>
      <c r="H3712" s="31" t="str">
        <f>IFERROR(IF(E3712&lt;&gt;"",VLOOKUP(E3712,'تكويد الاصناف'!$B$3:$L$5500,9,FALSE),""),"تأكد من السعر")</f>
        <v/>
      </c>
      <c r="I3712" s="31"/>
      <c r="J3712" s="33" t="str">
        <f t="shared" si="57"/>
        <v/>
      </c>
      <c r="K3712" s="33"/>
      <c r="L3712" s="31"/>
      <c r="M3712" s="31"/>
    </row>
    <row r="3713" spans="2:13" x14ac:dyDescent="0.2">
      <c r="B3713" s="29" t="str">
        <f>IF(C3713&lt;&gt;"",COUNT($B$2:B3712)+1,"")</f>
        <v/>
      </c>
      <c r="C3713" s="30"/>
      <c r="D3713" s="31"/>
      <c r="E3713" s="32"/>
      <c r="F3713" s="31" t="str">
        <f>IFERROR(IF(E3713&lt;&gt;"",VLOOKUP(E3713,'تكويد الاصناف'!$B$3:$L$5500,3,FALSE),""),"تأكد من الكود")</f>
        <v/>
      </c>
      <c r="G3713" s="31" t="str">
        <f>IFERROR(IF(E3713&lt;&gt;"",VLOOKUP(E3713,'تكويد الاصناف'!$B$3:$L$5500,4,FALSE),""),"تأكد من الوحدة")</f>
        <v/>
      </c>
      <c r="H3713" s="31" t="str">
        <f>IFERROR(IF(E3713&lt;&gt;"",VLOOKUP(E3713,'تكويد الاصناف'!$B$3:$L$5500,9,FALSE),""),"تأكد من السعر")</f>
        <v/>
      </c>
      <c r="I3713" s="31"/>
      <c r="J3713" s="33" t="str">
        <f t="shared" si="57"/>
        <v/>
      </c>
      <c r="K3713" s="33"/>
      <c r="L3713" s="31"/>
      <c r="M3713" s="31"/>
    </row>
    <row r="3714" spans="2:13" x14ac:dyDescent="0.2">
      <c r="B3714" s="29" t="str">
        <f>IF(C3714&lt;&gt;"",COUNT($B$2:B3713)+1,"")</f>
        <v/>
      </c>
      <c r="C3714" s="30"/>
      <c r="D3714" s="31"/>
      <c r="E3714" s="32"/>
      <c r="F3714" s="31" t="str">
        <f>IFERROR(IF(E3714&lt;&gt;"",VLOOKUP(E3714,'تكويد الاصناف'!$B$3:$L$5500,3,FALSE),""),"تأكد من الكود")</f>
        <v/>
      </c>
      <c r="G3714" s="31" t="str">
        <f>IFERROR(IF(E3714&lt;&gt;"",VLOOKUP(E3714,'تكويد الاصناف'!$B$3:$L$5500,4,FALSE),""),"تأكد من الوحدة")</f>
        <v/>
      </c>
      <c r="H3714" s="31" t="str">
        <f>IFERROR(IF(E3714&lt;&gt;"",VLOOKUP(E3714,'تكويد الاصناف'!$B$3:$L$5500,9,FALSE),""),"تأكد من السعر")</f>
        <v/>
      </c>
      <c r="I3714" s="31"/>
      <c r="J3714" s="33" t="str">
        <f t="shared" si="57"/>
        <v/>
      </c>
      <c r="K3714" s="33"/>
      <c r="L3714" s="31"/>
      <c r="M3714" s="31"/>
    </row>
    <row r="3715" spans="2:13" x14ac:dyDescent="0.2">
      <c r="B3715" s="29" t="str">
        <f>IF(C3715&lt;&gt;"",COUNT($B$2:B3714)+1,"")</f>
        <v/>
      </c>
      <c r="C3715" s="30"/>
      <c r="D3715" s="31"/>
      <c r="E3715" s="32"/>
      <c r="F3715" s="31" t="str">
        <f>IFERROR(IF(E3715&lt;&gt;"",VLOOKUP(E3715,'تكويد الاصناف'!$B$3:$L$5500,3,FALSE),""),"تأكد من الكود")</f>
        <v/>
      </c>
      <c r="G3715" s="31" t="str">
        <f>IFERROR(IF(E3715&lt;&gt;"",VLOOKUP(E3715,'تكويد الاصناف'!$B$3:$L$5500,4,FALSE),""),"تأكد من الوحدة")</f>
        <v/>
      </c>
      <c r="H3715" s="31" t="str">
        <f>IFERROR(IF(E3715&lt;&gt;"",VLOOKUP(E3715,'تكويد الاصناف'!$B$3:$L$5500,9,FALSE),""),"تأكد من السعر")</f>
        <v/>
      </c>
      <c r="I3715" s="31"/>
      <c r="J3715" s="33" t="str">
        <f t="shared" ref="J3715:J3778" si="58">IFERROR(I3715*H3715,"")</f>
        <v/>
      </c>
      <c r="K3715" s="33"/>
      <c r="L3715" s="31"/>
      <c r="M3715" s="31"/>
    </row>
    <row r="3716" spans="2:13" x14ac:dyDescent="0.2">
      <c r="B3716" s="29" t="str">
        <f>IF(C3716&lt;&gt;"",COUNT($B$2:B3715)+1,"")</f>
        <v/>
      </c>
      <c r="C3716" s="30"/>
      <c r="D3716" s="31"/>
      <c r="E3716" s="32"/>
      <c r="F3716" s="31" t="str">
        <f>IFERROR(IF(E3716&lt;&gt;"",VLOOKUP(E3716,'تكويد الاصناف'!$B$3:$L$5500,3,FALSE),""),"تأكد من الكود")</f>
        <v/>
      </c>
      <c r="G3716" s="31" t="str">
        <f>IFERROR(IF(E3716&lt;&gt;"",VLOOKUP(E3716,'تكويد الاصناف'!$B$3:$L$5500,4,FALSE),""),"تأكد من الوحدة")</f>
        <v/>
      </c>
      <c r="H3716" s="31" t="str">
        <f>IFERROR(IF(E3716&lt;&gt;"",VLOOKUP(E3716,'تكويد الاصناف'!$B$3:$L$5500,9,FALSE),""),"تأكد من السعر")</f>
        <v/>
      </c>
      <c r="I3716" s="31"/>
      <c r="J3716" s="33" t="str">
        <f t="shared" si="58"/>
        <v/>
      </c>
      <c r="K3716" s="33"/>
      <c r="L3716" s="31"/>
      <c r="M3716" s="31"/>
    </row>
    <row r="3717" spans="2:13" x14ac:dyDescent="0.2">
      <c r="B3717" s="29" t="str">
        <f>IF(C3717&lt;&gt;"",COUNT($B$2:B3716)+1,"")</f>
        <v/>
      </c>
      <c r="C3717" s="30"/>
      <c r="D3717" s="31"/>
      <c r="E3717" s="32"/>
      <c r="F3717" s="31" t="str">
        <f>IFERROR(IF(E3717&lt;&gt;"",VLOOKUP(E3717,'تكويد الاصناف'!$B$3:$L$5500,3,FALSE),""),"تأكد من الكود")</f>
        <v/>
      </c>
      <c r="G3717" s="31" t="str">
        <f>IFERROR(IF(E3717&lt;&gt;"",VLOOKUP(E3717,'تكويد الاصناف'!$B$3:$L$5500,4,FALSE),""),"تأكد من الوحدة")</f>
        <v/>
      </c>
      <c r="H3717" s="31" t="str">
        <f>IFERROR(IF(E3717&lt;&gt;"",VLOOKUP(E3717,'تكويد الاصناف'!$B$3:$L$5500,9,FALSE),""),"تأكد من السعر")</f>
        <v/>
      </c>
      <c r="I3717" s="31"/>
      <c r="J3717" s="33" t="str">
        <f t="shared" si="58"/>
        <v/>
      </c>
      <c r="K3717" s="33"/>
      <c r="L3717" s="31"/>
      <c r="M3717" s="31"/>
    </row>
    <row r="3718" spans="2:13" x14ac:dyDescent="0.2">
      <c r="B3718" s="29" t="str">
        <f>IF(C3718&lt;&gt;"",COUNT($B$2:B3717)+1,"")</f>
        <v/>
      </c>
      <c r="C3718" s="30"/>
      <c r="D3718" s="31"/>
      <c r="E3718" s="32"/>
      <c r="F3718" s="31" t="str">
        <f>IFERROR(IF(E3718&lt;&gt;"",VLOOKUP(E3718,'تكويد الاصناف'!$B$3:$L$5500,3,FALSE),""),"تأكد من الكود")</f>
        <v/>
      </c>
      <c r="G3718" s="31" t="str">
        <f>IFERROR(IF(E3718&lt;&gt;"",VLOOKUP(E3718,'تكويد الاصناف'!$B$3:$L$5500,4,FALSE),""),"تأكد من الوحدة")</f>
        <v/>
      </c>
      <c r="H3718" s="31" t="str">
        <f>IFERROR(IF(E3718&lt;&gt;"",VLOOKUP(E3718,'تكويد الاصناف'!$B$3:$L$5500,9,FALSE),""),"تأكد من السعر")</f>
        <v/>
      </c>
      <c r="I3718" s="31"/>
      <c r="J3718" s="33" t="str">
        <f t="shared" si="58"/>
        <v/>
      </c>
      <c r="K3718" s="33"/>
      <c r="L3718" s="31"/>
      <c r="M3718" s="31"/>
    </row>
    <row r="3719" spans="2:13" x14ac:dyDescent="0.2">
      <c r="B3719" s="29" t="str">
        <f>IF(C3719&lt;&gt;"",COUNT($B$2:B3718)+1,"")</f>
        <v/>
      </c>
      <c r="C3719" s="30"/>
      <c r="D3719" s="31"/>
      <c r="E3719" s="32"/>
      <c r="F3719" s="31" t="str">
        <f>IFERROR(IF(E3719&lt;&gt;"",VLOOKUP(E3719,'تكويد الاصناف'!$B$3:$L$5500,3,FALSE),""),"تأكد من الكود")</f>
        <v/>
      </c>
      <c r="G3719" s="31" t="str">
        <f>IFERROR(IF(E3719&lt;&gt;"",VLOOKUP(E3719,'تكويد الاصناف'!$B$3:$L$5500,4,FALSE),""),"تأكد من الوحدة")</f>
        <v/>
      </c>
      <c r="H3719" s="31" t="str">
        <f>IFERROR(IF(E3719&lt;&gt;"",VLOOKUP(E3719,'تكويد الاصناف'!$B$3:$L$5500,9,FALSE),""),"تأكد من السعر")</f>
        <v/>
      </c>
      <c r="I3719" s="31"/>
      <c r="J3719" s="33" t="str">
        <f t="shared" si="58"/>
        <v/>
      </c>
      <c r="K3719" s="33"/>
      <c r="L3719" s="31"/>
      <c r="M3719" s="31"/>
    </row>
    <row r="3720" spans="2:13" x14ac:dyDescent="0.2">
      <c r="B3720" s="29" t="str">
        <f>IF(C3720&lt;&gt;"",COUNT($B$2:B3719)+1,"")</f>
        <v/>
      </c>
      <c r="C3720" s="30"/>
      <c r="D3720" s="31"/>
      <c r="E3720" s="32"/>
      <c r="F3720" s="31" t="str">
        <f>IFERROR(IF(E3720&lt;&gt;"",VLOOKUP(E3720,'تكويد الاصناف'!$B$3:$L$5500,3,FALSE),""),"تأكد من الكود")</f>
        <v/>
      </c>
      <c r="G3720" s="31" t="str">
        <f>IFERROR(IF(E3720&lt;&gt;"",VLOOKUP(E3720,'تكويد الاصناف'!$B$3:$L$5500,4,FALSE),""),"تأكد من الوحدة")</f>
        <v/>
      </c>
      <c r="H3720" s="31" t="str">
        <f>IFERROR(IF(E3720&lt;&gt;"",VLOOKUP(E3720,'تكويد الاصناف'!$B$3:$L$5500,9,FALSE),""),"تأكد من السعر")</f>
        <v/>
      </c>
      <c r="I3720" s="31"/>
      <c r="J3720" s="33" t="str">
        <f t="shared" si="58"/>
        <v/>
      </c>
      <c r="K3720" s="33"/>
      <c r="L3720" s="31"/>
      <c r="M3720" s="31"/>
    </row>
    <row r="3721" spans="2:13" x14ac:dyDescent="0.2">
      <c r="B3721" s="29" t="str">
        <f>IF(C3721&lt;&gt;"",COUNT($B$2:B3720)+1,"")</f>
        <v/>
      </c>
      <c r="C3721" s="30"/>
      <c r="D3721" s="31"/>
      <c r="E3721" s="32"/>
      <c r="F3721" s="31" t="str">
        <f>IFERROR(IF(E3721&lt;&gt;"",VLOOKUP(E3721,'تكويد الاصناف'!$B$3:$L$5500,3,FALSE),""),"تأكد من الكود")</f>
        <v/>
      </c>
      <c r="G3721" s="31" t="str">
        <f>IFERROR(IF(E3721&lt;&gt;"",VLOOKUP(E3721,'تكويد الاصناف'!$B$3:$L$5500,4,FALSE),""),"تأكد من الوحدة")</f>
        <v/>
      </c>
      <c r="H3721" s="31" t="str">
        <f>IFERROR(IF(E3721&lt;&gt;"",VLOOKUP(E3721,'تكويد الاصناف'!$B$3:$L$5500,9,FALSE),""),"تأكد من السعر")</f>
        <v/>
      </c>
      <c r="I3721" s="31"/>
      <c r="J3721" s="33" t="str">
        <f t="shared" si="58"/>
        <v/>
      </c>
      <c r="K3721" s="33"/>
      <c r="L3721" s="31"/>
      <c r="M3721" s="31"/>
    </row>
    <row r="3722" spans="2:13" x14ac:dyDescent="0.2">
      <c r="B3722" s="29" t="str">
        <f>IF(C3722&lt;&gt;"",COUNT($B$2:B3721)+1,"")</f>
        <v/>
      </c>
      <c r="C3722" s="30"/>
      <c r="D3722" s="31"/>
      <c r="E3722" s="32"/>
      <c r="F3722" s="31" t="str">
        <f>IFERROR(IF(E3722&lt;&gt;"",VLOOKUP(E3722,'تكويد الاصناف'!$B$3:$L$5500,3,FALSE),""),"تأكد من الكود")</f>
        <v/>
      </c>
      <c r="G3722" s="31" t="str">
        <f>IFERROR(IF(E3722&lt;&gt;"",VLOOKUP(E3722,'تكويد الاصناف'!$B$3:$L$5500,4,FALSE),""),"تأكد من الوحدة")</f>
        <v/>
      </c>
      <c r="H3722" s="31" t="str">
        <f>IFERROR(IF(E3722&lt;&gt;"",VLOOKUP(E3722,'تكويد الاصناف'!$B$3:$L$5500,9,FALSE),""),"تأكد من السعر")</f>
        <v/>
      </c>
      <c r="I3722" s="31"/>
      <c r="J3722" s="33" t="str">
        <f t="shared" si="58"/>
        <v/>
      </c>
      <c r="K3722" s="33"/>
      <c r="L3722" s="31"/>
      <c r="M3722" s="31"/>
    </row>
    <row r="3723" spans="2:13" x14ac:dyDescent="0.2">
      <c r="B3723" s="29" t="str">
        <f>IF(C3723&lt;&gt;"",COUNT($B$2:B3722)+1,"")</f>
        <v/>
      </c>
      <c r="C3723" s="30"/>
      <c r="D3723" s="31"/>
      <c r="E3723" s="32"/>
      <c r="F3723" s="31" t="str">
        <f>IFERROR(IF(E3723&lt;&gt;"",VLOOKUP(E3723,'تكويد الاصناف'!$B$3:$L$5500,3,FALSE),""),"تأكد من الكود")</f>
        <v/>
      </c>
      <c r="G3723" s="31" t="str">
        <f>IFERROR(IF(E3723&lt;&gt;"",VLOOKUP(E3723,'تكويد الاصناف'!$B$3:$L$5500,4,FALSE),""),"تأكد من الوحدة")</f>
        <v/>
      </c>
      <c r="H3723" s="31" t="str">
        <f>IFERROR(IF(E3723&lt;&gt;"",VLOOKUP(E3723,'تكويد الاصناف'!$B$3:$L$5500,9,FALSE),""),"تأكد من السعر")</f>
        <v/>
      </c>
      <c r="I3723" s="31"/>
      <c r="J3723" s="33" t="str">
        <f t="shared" si="58"/>
        <v/>
      </c>
      <c r="K3723" s="33"/>
      <c r="L3723" s="31"/>
      <c r="M3723" s="31"/>
    </row>
    <row r="3724" spans="2:13" x14ac:dyDescent="0.2">
      <c r="B3724" s="29" t="str">
        <f>IF(C3724&lt;&gt;"",COUNT($B$2:B3723)+1,"")</f>
        <v/>
      </c>
      <c r="C3724" s="30"/>
      <c r="D3724" s="31"/>
      <c r="E3724" s="32"/>
      <c r="F3724" s="31" t="str">
        <f>IFERROR(IF(E3724&lt;&gt;"",VLOOKUP(E3724,'تكويد الاصناف'!$B$3:$L$5500,3,FALSE),""),"تأكد من الكود")</f>
        <v/>
      </c>
      <c r="G3724" s="31" t="str">
        <f>IFERROR(IF(E3724&lt;&gt;"",VLOOKUP(E3724,'تكويد الاصناف'!$B$3:$L$5500,4,FALSE),""),"تأكد من الوحدة")</f>
        <v/>
      </c>
      <c r="H3724" s="31" t="str">
        <f>IFERROR(IF(E3724&lt;&gt;"",VLOOKUP(E3724,'تكويد الاصناف'!$B$3:$L$5500,9,FALSE),""),"تأكد من السعر")</f>
        <v/>
      </c>
      <c r="I3724" s="31"/>
      <c r="J3724" s="33" t="str">
        <f t="shared" si="58"/>
        <v/>
      </c>
      <c r="K3724" s="33"/>
      <c r="L3724" s="31"/>
      <c r="M3724" s="31"/>
    </row>
    <row r="3725" spans="2:13" x14ac:dyDescent="0.2">
      <c r="B3725" s="29" t="str">
        <f>IF(C3725&lt;&gt;"",COUNT($B$2:B3724)+1,"")</f>
        <v/>
      </c>
      <c r="C3725" s="30"/>
      <c r="D3725" s="31"/>
      <c r="E3725" s="32"/>
      <c r="F3725" s="31" t="str">
        <f>IFERROR(IF(E3725&lt;&gt;"",VLOOKUP(E3725,'تكويد الاصناف'!$B$3:$L$5500,3,FALSE),""),"تأكد من الكود")</f>
        <v/>
      </c>
      <c r="G3725" s="31" t="str">
        <f>IFERROR(IF(E3725&lt;&gt;"",VLOOKUP(E3725,'تكويد الاصناف'!$B$3:$L$5500,4,FALSE),""),"تأكد من الوحدة")</f>
        <v/>
      </c>
      <c r="H3725" s="31" t="str">
        <f>IFERROR(IF(E3725&lt;&gt;"",VLOOKUP(E3725,'تكويد الاصناف'!$B$3:$L$5500,9,FALSE),""),"تأكد من السعر")</f>
        <v/>
      </c>
      <c r="I3725" s="31"/>
      <c r="J3725" s="33" t="str">
        <f t="shared" si="58"/>
        <v/>
      </c>
      <c r="K3725" s="33"/>
      <c r="L3725" s="31"/>
      <c r="M3725" s="31"/>
    </row>
    <row r="3726" spans="2:13" x14ac:dyDescent="0.2">
      <c r="B3726" s="29" t="str">
        <f>IF(C3726&lt;&gt;"",COUNT($B$2:B3725)+1,"")</f>
        <v/>
      </c>
      <c r="C3726" s="30"/>
      <c r="D3726" s="31"/>
      <c r="E3726" s="32"/>
      <c r="F3726" s="31" t="str">
        <f>IFERROR(IF(E3726&lt;&gt;"",VLOOKUP(E3726,'تكويد الاصناف'!$B$3:$L$5500,3,FALSE),""),"تأكد من الكود")</f>
        <v/>
      </c>
      <c r="G3726" s="31" t="str">
        <f>IFERROR(IF(E3726&lt;&gt;"",VLOOKUP(E3726,'تكويد الاصناف'!$B$3:$L$5500,4,FALSE),""),"تأكد من الوحدة")</f>
        <v/>
      </c>
      <c r="H3726" s="31" t="str">
        <f>IFERROR(IF(E3726&lt;&gt;"",VLOOKUP(E3726,'تكويد الاصناف'!$B$3:$L$5500,9,FALSE),""),"تأكد من السعر")</f>
        <v/>
      </c>
      <c r="I3726" s="31"/>
      <c r="J3726" s="33" t="str">
        <f t="shared" si="58"/>
        <v/>
      </c>
      <c r="K3726" s="33"/>
      <c r="L3726" s="31"/>
      <c r="M3726" s="31"/>
    </row>
    <row r="3727" spans="2:13" x14ac:dyDescent="0.2">
      <c r="B3727" s="29" t="str">
        <f>IF(C3727&lt;&gt;"",COUNT($B$2:B3726)+1,"")</f>
        <v/>
      </c>
      <c r="C3727" s="30"/>
      <c r="D3727" s="31"/>
      <c r="E3727" s="32"/>
      <c r="F3727" s="31" t="str">
        <f>IFERROR(IF(E3727&lt;&gt;"",VLOOKUP(E3727,'تكويد الاصناف'!$B$3:$L$5500,3,FALSE),""),"تأكد من الكود")</f>
        <v/>
      </c>
      <c r="G3727" s="31" t="str">
        <f>IFERROR(IF(E3727&lt;&gt;"",VLOOKUP(E3727,'تكويد الاصناف'!$B$3:$L$5500,4,FALSE),""),"تأكد من الوحدة")</f>
        <v/>
      </c>
      <c r="H3727" s="31" t="str">
        <f>IFERROR(IF(E3727&lt;&gt;"",VLOOKUP(E3727,'تكويد الاصناف'!$B$3:$L$5500,9,FALSE),""),"تأكد من السعر")</f>
        <v/>
      </c>
      <c r="I3727" s="31"/>
      <c r="J3727" s="33" t="str">
        <f t="shared" si="58"/>
        <v/>
      </c>
      <c r="K3727" s="33"/>
      <c r="L3727" s="31"/>
      <c r="M3727" s="31"/>
    </row>
    <row r="3728" spans="2:13" x14ac:dyDescent="0.2">
      <c r="B3728" s="29" t="str">
        <f>IF(C3728&lt;&gt;"",COUNT($B$2:B3727)+1,"")</f>
        <v/>
      </c>
      <c r="C3728" s="30"/>
      <c r="D3728" s="31"/>
      <c r="E3728" s="32"/>
      <c r="F3728" s="31" t="str">
        <f>IFERROR(IF(E3728&lt;&gt;"",VLOOKUP(E3728,'تكويد الاصناف'!$B$3:$L$5500,3,FALSE),""),"تأكد من الكود")</f>
        <v/>
      </c>
      <c r="G3728" s="31" t="str">
        <f>IFERROR(IF(E3728&lt;&gt;"",VLOOKUP(E3728,'تكويد الاصناف'!$B$3:$L$5500,4,FALSE),""),"تأكد من الوحدة")</f>
        <v/>
      </c>
      <c r="H3728" s="31" t="str">
        <f>IFERROR(IF(E3728&lt;&gt;"",VLOOKUP(E3728,'تكويد الاصناف'!$B$3:$L$5500,9,FALSE),""),"تأكد من السعر")</f>
        <v/>
      </c>
      <c r="I3728" s="31"/>
      <c r="J3728" s="33" t="str">
        <f t="shared" si="58"/>
        <v/>
      </c>
      <c r="K3728" s="33"/>
      <c r="L3728" s="31"/>
      <c r="M3728" s="31"/>
    </row>
    <row r="3729" spans="2:13" x14ac:dyDescent="0.2">
      <c r="B3729" s="29" t="str">
        <f>IF(C3729&lt;&gt;"",COUNT($B$2:B3728)+1,"")</f>
        <v/>
      </c>
      <c r="C3729" s="30"/>
      <c r="D3729" s="31"/>
      <c r="E3729" s="32"/>
      <c r="F3729" s="31" t="str">
        <f>IFERROR(IF(E3729&lt;&gt;"",VLOOKUP(E3729,'تكويد الاصناف'!$B$3:$L$5500,3,FALSE),""),"تأكد من الكود")</f>
        <v/>
      </c>
      <c r="G3729" s="31" t="str">
        <f>IFERROR(IF(E3729&lt;&gt;"",VLOOKUP(E3729,'تكويد الاصناف'!$B$3:$L$5500,4,FALSE),""),"تأكد من الوحدة")</f>
        <v/>
      </c>
      <c r="H3729" s="31" t="str">
        <f>IFERROR(IF(E3729&lt;&gt;"",VLOOKUP(E3729,'تكويد الاصناف'!$B$3:$L$5500,9,FALSE),""),"تأكد من السعر")</f>
        <v/>
      </c>
      <c r="I3729" s="31"/>
      <c r="J3729" s="33" t="str">
        <f t="shared" si="58"/>
        <v/>
      </c>
      <c r="K3729" s="33"/>
      <c r="L3729" s="31"/>
      <c r="M3729" s="31"/>
    </row>
    <row r="3730" spans="2:13" x14ac:dyDescent="0.2">
      <c r="B3730" s="29" t="str">
        <f>IF(C3730&lt;&gt;"",COUNT($B$2:B3729)+1,"")</f>
        <v/>
      </c>
      <c r="C3730" s="30"/>
      <c r="D3730" s="31"/>
      <c r="E3730" s="32"/>
      <c r="F3730" s="31" t="str">
        <f>IFERROR(IF(E3730&lt;&gt;"",VLOOKUP(E3730,'تكويد الاصناف'!$B$3:$L$5500,3,FALSE),""),"تأكد من الكود")</f>
        <v/>
      </c>
      <c r="G3730" s="31" t="str">
        <f>IFERROR(IF(E3730&lt;&gt;"",VLOOKUP(E3730,'تكويد الاصناف'!$B$3:$L$5500,4,FALSE),""),"تأكد من الوحدة")</f>
        <v/>
      </c>
      <c r="H3730" s="31" t="str">
        <f>IFERROR(IF(E3730&lt;&gt;"",VLOOKUP(E3730,'تكويد الاصناف'!$B$3:$L$5500,9,FALSE),""),"تأكد من السعر")</f>
        <v/>
      </c>
      <c r="I3730" s="31"/>
      <c r="J3730" s="33" t="str">
        <f t="shared" si="58"/>
        <v/>
      </c>
      <c r="K3730" s="33"/>
      <c r="L3730" s="31"/>
      <c r="M3730" s="31"/>
    </row>
    <row r="3731" spans="2:13" x14ac:dyDescent="0.2">
      <c r="B3731" s="29" t="str">
        <f>IF(C3731&lt;&gt;"",COUNT($B$2:B3730)+1,"")</f>
        <v/>
      </c>
      <c r="C3731" s="30"/>
      <c r="D3731" s="31"/>
      <c r="E3731" s="32"/>
      <c r="F3731" s="31" t="str">
        <f>IFERROR(IF(E3731&lt;&gt;"",VLOOKUP(E3731,'تكويد الاصناف'!$B$3:$L$5500,3,FALSE),""),"تأكد من الكود")</f>
        <v/>
      </c>
      <c r="G3731" s="31" t="str">
        <f>IFERROR(IF(E3731&lt;&gt;"",VLOOKUP(E3731,'تكويد الاصناف'!$B$3:$L$5500,4,FALSE),""),"تأكد من الوحدة")</f>
        <v/>
      </c>
      <c r="H3731" s="31" t="str">
        <f>IFERROR(IF(E3731&lt;&gt;"",VLOOKUP(E3731,'تكويد الاصناف'!$B$3:$L$5500,9,FALSE),""),"تأكد من السعر")</f>
        <v/>
      </c>
      <c r="I3731" s="31"/>
      <c r="J3731" s="33" t="str">
        <f t="shared" si="58"/>
        <v/>
      </c>
      <c r="K3731" s="33"/>
      <c r="L3731" s="31"/>
      <c r="M3731" s="31"/>
    </row>
    <row r="3732" spans="2:13" x14ac:dyDescent="0.2">
      <c r="B3732" s="29" t="str">
        <f>IF(C3732&lt;&gt;"",COUNT($B$2:B3731)+1,"")</f>
        <v/>
      </c>
      <c r="C3732" s="30"/>
      <c r="D3732" s="31"/>
      <c r="E3732" s="32"/>
      <c r="F3732" s="31" t="str">
        <f>IFERROR(IF(E3732&lt;&gt;"",VLOOKUP(E3732,'تكويد الاصناف'!$B$3:$L$5500,3,FALSE),""),"تأكد من الكود")</f>
        <v/>
      </c>
      <c r="G3732" s="31" t="str">
        <f>IFERROR(IF(E3732&lt;&gt;"",VLOOKUP(E3732,'تكويد الاصناف'!$B$3:$L$5500,4,FALSE),""),"تأكد من الوحدة")</f>
        <v/>
      </c>
      <c r="H3732" s="31" t="str">
        <f>IFERROR(IF(E3732&lt;&gt;"",VLOOKUP(E3732,'تكويد الاصناف'!$B$3:$L$5500,9,FALSE),""),"تأكد من السعر")</f>
        <v/>
      </c>
      <c r="I3732" s="31"/>
      <c r="J3732" s="33" t="str">
        <f t="shared" si="58"/>
        <v/>
      </c>
      <c r="K3732" s="33"/>
      <c r="L3732" s="31"/>
      <c r="M3732" s="31"/>
    </row>
    <row r="3733" spans="2:13" x14ac:dyDescent="0.2">
      <c r="B3733" s="29" t="str">
        <f>IF(C3733&lt;&gt;"",COUNT($B$2:B3732)+1,"")</f>
        <v/>
      </c>
      <c r="C3733" s="30"/>
      <c r="D3733" s="31"/>
      <c r="E3733" s="32"/>
      <c r="F3733" s="31" t="str">
        <f>IFERROR(IF(E3733&lt;&gt;"",VLOOKUP(E3733,'تكويد الاصناف'!$B$3:$L$5500,3,FALSE),""),"تأكد من الكود")</f>
        <v/>
      </c>
      <c r="G3733" s="31" t="str">
        <f>IFERROR(IF(E3733&lt;&gt;"",VLOOKUP(E3733,'تكويد الاصناف'!$B$3:$L$5500,4,FALSE),""),"تأكد من الوحدة")</f>
        <v/>
      </c>
      <c r="H3733" s="31" t="str">
        <f>IFERROR(IF(E3733&lt;&gt;"",VLOOKUP(E3733,'تكويد الاصناف'!$B$3:$L$5500,9,FALSE),""),"تأكد من السعر")</f>
        <v/>
      </c>
      <c r="I3733" s="31"/>
      <c r="J3733" s="33" t="str">
        <f t="shared" si="58"/>
        <v/>
      </c>
      <c r="K3733" s="33"/>
      <c r="L3733" s="31"/>
      <c r="M3733" s="31"/>
    </row>
    <row r="3734" spans="2:13" x14ac:dyDescent="0.2">
      <c r="B3734" s="29" t="str">
        <f>IF(C3734&lt;&gt;"",COUNT($B$2:B3733)+1,"")</f>
        <v/>
      </c>
      <c r="C3734" s="30"/>
      <c r="D3734" s="31"/>
      <c r="E3734" s="32"/>
      <c r="F3734" s="31" t="str">
        <f>IFERROR(IF(E3734&lt;&gt;"",VLOOKUP(E3734,'تكويد الاصناف'!$B$3:$L$5500,3,FALSE),""),"تأكد من الكود")</f>
        <v/>
      </c>
      <c r="G3734" s="31" t="str">
        <f>IFERROR(IF(E3734&lt;&gt;"",VLOOKUP(E3734,'تكويد الاصناف'!$B$3:$L$5500,4,FALSE),""),"تأكد من الوحدة")</f>
        <v/>
      </c>
      <c r="H3734" s="31" t="str">
        <f>IFERROR(IF(E3734&lt;&gt;"",VLOOKUP(E3734,'تكويد الاصناف'!$B$3:$L$5500,9,FALSE),""),"تأكد من السعر")</f>
        <v/>
      </c>
      <c r="I3734" s="31"/>
      <c r="J3734" s="33" t="str">
        <f t="shared" si="58"/>
        <v/>
      </c>
      <c r="K3734" s="33"/>
      <c r="L3734" s="31"/>
      <c r="M3734" s="31"/>
    </row>
    <row r="3735" spans="2:13" x14ac:dyDescent="0.2">
      <c r="B3735" s="29" t="str">
        <f>IF(C3735&lt;&gt;"",COUNT($B$2:B3734)+1,"")</f>
        <v/>
      </c>
      <c r="C3735" s="30"/>
      <c r="D3735" s="31"/>
      <c r="E3735" s="32"/>
      <c r="F3735" s="31" t="str">
        <f>IFERROR(IF(E3735&lt;&gt;"",VLOOKUP(E3735,'تكويد الاصناف'!$B$3:$L$5500,3,FALSE),""),"تأكد من الكود")</f>
        <v/>
      </c>
      <c r="G3735" s="31" t="str">
        <f>IFERROR(IF(E3735&lt;&gt;"",VLOOKUP(E3735,'تكويد الاصناف'!$B$3:$L$5500,4,FALSE),""),"تأكد من الوحدة")</f>
        <v/>
      </c>
      <c r="H3735" s="31" t="str">
        <f>IFERROR(IF(E3735&lt;&gt;"",VLOOKUP(E3735,'تكويد الاصناف'!$B$3:$L$5500,9,FALSE),""),"تأكد من السعر")</f>
        <v/>
      </c>
      <c r="I3735" s="31"/>
      <c r="J3735" s="33" t="str">
        <f t="shared" si="58"/>
        <v/>
      </c>
      <c r="K3735" s="33"/>
      <c r="L3735" s="31"/>
      <c r="M3735" s="31"/>
    </row>
    <row r="3736" spans="2:13" x14ac:dyDescent="0.2">
      <c r="B3736" s="29" t="str">
        <f>IF(C3736&lt;&gt;"",COUNT($B$2:B3735)+1,"")</f>
        <v/>
      </c>
      <c r="C3736" s="30"/>
      <c r="D3736" s="31"/>
      <c r="E3736" s="32"/>
      <c r="F3736" s="31" t="str">
        <f>IFERROR(IF(E3736&lt;&gt;"",VLOOKUP(E3736,'تكويد الاصناف'!$B$3:$L$5500,3,FALSE),""),"تأكد من الكود")</f>
        <v/>
      </c>
      <c r="G3736" s="31" t="str">
        <f>IFERROR(IF(E3736&lt;&gt;"",VLOOKUP(E3736,'تكويد الاصناف'!$B$3:$L$5500,4,FALSE),""),"تأكد من الوحدة")</f>
        <v/>
      </c>
      <c r="H3736" s="31" t="str">
        <f>IFERROR(IF(E3736&lt;&gt;"",VLOOKUP(E3736,'تكويد الاصناف'!$B$3:$L$5500,9,FALSE),""),"تأكد من السعر")</f>
        <v/>
      </c>
      <c r="I3736" s="31"/>
      <c r="J3736" s="33" t="str">
        <f t="shared" si="58"/>
        <v/>
      </c>
      <c r="K3736" s="33"/>
      <c r="L3736" s="31"/>
      <c r="M3736" s="31"/>
    </row>
    <row r="3737" spans="2:13" x14ac:dyDescent="0.2">
      <c r="B3737" s="29" t="str">
        <f>IF(C3737&lt;&gt;"",COUNT($B$2:B3736)+1,"")</f>
        <v/>
      </c>
      <c r="C3737" s="30"/>
      <c r="D3737" s="31"/>
      <c r="E3737" s="32"/>
      <c r="F3737" s="31" t="str">
        <f>IFERROR(IF(E3737&lt;&gt;"",VLOOKUP(E3737,'تكويد الاصناف'!$B$3:$L$5500,3,FALSE),""),"تأكد من الكود")</f>
        <v/>
      </c>
      <c r="G3737" s="31" t="str">
        <f>IFERROR(IF(E3737&lt;&gt;"",VLOOKUP(E3737,'تكويد الاصناف'!$B$3:$L$5500,4,FALSE),""),"تأكد من الوحدة")</f>
        <v/>
      </c>
      <c r="H3737" s="31" t="str">
        <f>IFERROR(IF(E3737&lt;&gt;"",VLOOKUP(E3737,'تكويد الاصناف'!$B$3:$L$5500,9,FALSE),""),"تأكد من السعر")</f>
        <v/>
      </c>
      <c r="I3737" s="31"/>
      <c r="J3737" s="33" t="str">
        <f t="shared" si="58"/>
        <v/>
      </c>
      <c r="K3737" s="33"/>
      <c r="L3737" s="31"/>
      <c r="M3737" s="31"/>
    </row>
    <row r="3738" spans="2:13" x14ac:dyDescent="0.2">
      <c r="B3738" s="29" t="str">
        <f>IF(C3738&lt;&gt;"",COUNT($B$2:B3737)+1,"")</f>
        <v/>
      </c>
      <c r="C3738" s="30"/>
      <c r="D3738" s="31"/>
      <c r="E3738" s="32"/>
      <c r="F3738" s="31" t="str">
        <f>IFERROR(IF(E3738&lt;&gt;"",VLOOKUP(E3738,'تكويد الاصناف'!$B$3:$L$5500,3,FALSE),""),"تأكد من الكود")</f>
        <v/>
      </c>
      <c r="G3738" s="31" t="str">
        <f>IFERROR(IF(E3738&lt;&gt;"",VLOOKUP(E3738,'تكويد الاصناف'!$B$3:$L$5500,4,FALSE),""),"تأكد من الوحدة")</f>
        <v/>
      </c>
      <c r="H3738" s="31" t="str">
        <f>IFERROR(IF(E3738&lt;&gt;"",VLOOKUP(E3738,'تكويد الاصناف'!$B$3:$L$5500,9,FALSE),""),"تأكد من السعر")</f>
        <v/>
      </c>
      <c r="I3738" s="31"/>
      <c r="J3738" s="33" t="str">
        <f t="shared" si="58"/>
        <v/>
      </c>
      <c r="K3738" s="33"/>
      <c r="L3738" s="31"/>
      <c r="M3738" s="31"/>
    </row>
    <row r="3739" spans="2:13" x14ac:dyDescent="0.2">
      <c r="B3739" s="29" t="str">
        <f>IF(C3739&lt;&gt;"",COUNT($B$2:B3738)+1,"")</f>
        <v/>
      </c>
      <c r="C3739" s="30"/>
      <c r="D3739" s="31"/>
      <c r="E3739" s="32"/>
      <c r="F3739" s="31" t="str">
        <f>IFERROR(IF(E3739&lt;&gt;"",VLOOKUP(E3739,'تكويد الاصناف'!$B$3:$L$5500,3,FALSE),""),"تأكد من الكود")</f>
        <v/>
      </c>
      <c r="G3739" s="31" t="str">
        <f>IFERROR(IF(E3739&lt;&gt;"",VLOOKUP(E3739,'تكويد الاصناف'!$B$3:$L$5500,4,FALSE),""),"تأكد من الوحدة")</f>
        <v/>
      </c>
      <c r="H3739" s="31" t="str">
        <f>IFERROR(IF(E3739&lt;&gt;"",VLOOKUP(E3739,'تكويد الاصناف'!$B$3:$L$5500,9,FALSE),""),"تأكد من السعر")</f>
        <v/>
      </c>
      <c r="I3739" s="31"/>
      <c r="J3739" s="33" t="str">
        <f t="shared" si="58"/>
        <v/>
      </c>
      <c r="K3739" s="33"/>
      <c r="L3739" s="31"/>
      <c r="M3739" s="31"/>
    </row>
    <row r="3740" spans="2:13" x14ac:dyDescent="0.2">
      <c r="B3740" s="29" t="str">
        <f>IF(C3740&lt;&gt;"",COUNT($B$2:B3739)+1,"")</f>
        <v/>
      </c>
      <c r="C3740" s="30"/>
      <c r="D3740" s="31"/>
      <c r="E3740" s="32"/>
      <c r="F3740" s="31" t="str">
        <f>IFERROR(IF(E3740&lt;&gt;"",VLOOKUP(E3740,'تكويد الاصناف'!$B$3:$L$5500,3,FALSE),""),"تأكد من الكود")</f>
        <v/>
      </c>
      <c r="G3740" s="31" t="str">
        <f>IFERROR(IF(E3740&lt;&gt;"",VLOOKUP(E3740,'تكويد الاصناف'!$B$3:$L$5500,4,FALSE),""),"تأكد من الوحدة")</f>
        <v/>
      </c>
      <c r="H3740" s="31" t="str">
        <f>IFERROR(IF(E3740&lt;&gt;"",VLOOKUP(E3740,'تكويد الاصناف'!$B$3:$L$5500,9,FALSE),""),"تأكد من السعر")</f>
        <v/>
      </c>
      <c r="I3740" s="31"/>
      <c r="J3740" s="33" t="str">
        <f t="shared" si="58"/>
        <v/>
      </c>
      <c r="K3740" s="33"/>
      <c r="L3740" s="31"/>
      <c r="M3740" s="31"/>
    </row>
    <row r="3741" spans="2:13" x14ac:dyDescent="0.2">
      <c r="B3741" s="29" t="str">
        <f>IF(C3741&lt;&gt;"",COUNT($B$2:B3740)+1,"")</f>
        <v/>
      </c>
      <c r="C3741" s="30"/>
      <c r="D3741" s="31"/>
      <c r="E3741" s="32"/>
      <c r="F3741" s="31" t="str">
        <f>IFERROR(IF(E3741&lt;&gt;"",VLOOKUP(E3741,'تكويد الاصناف'!$B$3:$L$5500,3,FALSE),""),"تأكد من الكود")</f>
        <v/>
      </c>
      <c r="G3741" s="31" t="str">
        <f>IFERROR(IF(E3741&lt;&gt;"",VLOOKUP(E3741,'تكويد الاصناف'!$B$3:$L$5500,4,FALSE),""),"تأكد من الوحدة")</f>
        <v/>
      </c>
      <c r="H3741" s="31" t="str">
        <f>IFERROR(IF(E3741&lt;&gt;"",VLOOKUP(E3741,'تكويد الاصناف'!$B$3:$L$5500,9,FALSE),""),"تأكد من السعر")</f>
        <v/>
      </c>
      <c r="I3741" s="31"/>
      <c r="J3741" s="33" t="str">
        <f t="shared" si="58"/>
        <v/>
      </c>
      <c r="K3741" s="33"/>
      <c r="L3741" s="31"/>
      <c r="M3741" s="31"/>
    </row>
    <row r="3742" spans="2:13" x14ac:dyDescent="0.2">
      <c r="B3742" s="29" t="str">
        <f>IF(C3742&lt;&gt;"",COUNT($B$2:B3741)+1,"")</f>
        <v/>
      </c>
      <c r="C3742" s="30"/>
      <c r="D3742" s="31"/>
      <c r="E3742" s="32"/>
      <c r="F3742" s="31" t="str">
        <f>IFERROR(IF(E3742&lt;&gt;"",VLOOKUP(E3742,'تكويد الاصناف'!$B$3:$L$5500,3,FALSE),""),"تأكد من الكود")</f>
        <v/>
      </c>
      <c r="G3742" s="31" t="str">
        <f>IFERROR(IF(E3742&lt;&gt;"",VLOOKUP(E3742,'تكويد الاصناف'!$B$3:$L$5500,4,FALSE),""),"تأكد من الوحدة")</f>
        <v/>
      </c>
      <c r="H3742" s="31" t="str">
        <f>IFERROR(IF(E3742&lt;&gt;"",VLOOKUP(E3742,'تكويد الاصناف'!$B$3:$L$5500,9,FALSE),""),"تأكد من السعر")</f>
        <v/>
      </c>
      <c r="I3742" s="31"/>
      <c r="J3742" s="33" t="str">
        <f t="shared" si="58"/>
        <v/>
      </c>
      <c r="K3742" s="33"/>
      <c r="L3742" s="31"/>
      <c r="M3742" s="31"/>
    </row>
    <row r="3743" spans="2:13" x14ac:dyDescent="0.2">
      <c r="B3743" s="29" t="str">
        <f>IF(C3743&lt;&gt;"",COUNT($B$2:B3742)+1,"")</f>
        <v/>
      </c>
      <c r="C3743" s="30"/>
      <c r="D3743" s="31"/>
      <c r="E3743" s="32"/>
      <c r="F3743" s="31" t="str">
        <f>IFERROR(IF(E3743&lt;&gt;"",VLOOKUP(E3743,'تكويد الاصناف'!$B$3:$L$5500,3,FALSE),""),"تأكد من الكود")</f>
        <v/>
      </c>
      <c r="G3743" s="31" t="str">
        <f>IFERROR(IF(E3743&lt;&gt;"",VLOOKUP(E3743,'تكويد الاصناف'!$B$3:$L$5500,4,FALSE),""),"تأكد من الوحدة")</f>
        <v/>
      </c>
      <c r="H3743" s="31" t="str">
        <f>IFERROR(IF(E3743&lt;&gt;"",VLOOKUP(E3743,'تكويد الاصناف'!$B$3:$L$5500,9,FALSE),""),"تأكد من السعر")</f>
        <v/>
      </c>
      <c r="I3743" s="31"/>
      <c r="J3743" s="33" t="str">
        <f t="shared" si="58"/>
        <v/>
      </c>
      <c r="K3743" s="33"/>
      <c r="L3743" s="31"/>
      <c r="M3743" s="31"/>
    </row>
    <row r="3744" spans="2:13" x14ac:dyDescent="0.2">
      <c r="B3744" s="29" t="str">
        <f>IF(C3744&lt;&gt;"",COUNT($B$2:B3743)+1,"")</f>
        <v/>
      </c>
      <c r="C3744" s="30"/>
      <c r="D3744" s="31"/>
      <c r="E3744" s="32"/>
      <c r="F3744" s="31" t="str">
        <f>IFERROR(IF(E3744&lt;&gt;"",VLOOKUP(E3744,'تكويد الاصناف'!$B$3:$L$5500,3,FALSE),""),"تأكد من الكود")</f>
        <v/>
      </c>
      <c r="G3744" s="31" t="str">
        <f>IFERROR(IF(E3744&lt;&gt;"",VLOOKUP(E3744,'تكويد الاصناف'!$B$3:$L$5500,4,FALSE),""),"تأكد من الوحدة")</f>
        <v/>
      </c>
      <c r="H3744" s="31" t="str">
        <f>IFERROR(IF(E3744&lt;&gt;"",VLOOKUP(E3744,'تكويد الاصناف'!$B$3:$L$5500,9,FALSE),""),"تأكد من السعر")</f>
        <v/>
      </c>
      <c r="I3744" s="31"/>
      <c r="J3744" s="33" t="str">
        <f t="shared" si="58"/>
        <v/>
      </c>
      <c r="K3744" s="33"/>
      <c r="L3744" s="31"/>
      <c r="M3744" s="31"/>
    </row>
    <row r="3745" spans="2:13" x14ac:dyDescent="0.2">
      <c r="B3745" s="29" t="str">
        <f>IF(C3745&lt;&gt;"",COUNT($B$2:B3744)+1,"")</f>
        <v/>
      </c>
      <c r="C3745" s="30"/>
      <c r="D3745" s="31"/>
      <c r="E3745" s="32"/>
      <c r="F3745" s="31" t="str">
        <f>IFERROR(IF(E3745&lt;&gt;"",VLOOKUP(E3745,'تكويد الاصناف'!$B$3:$L$5500,3,FALSE),""),"تأكد من الكود")</f>
        <v/>
      </c>
      <c r="G3745" s="31" t="str">
        <f>IFERROR(IF(E3745&lt;&gt;"",VLOOKUP(E3745,'تكويد الاصناف'!$B$3:$L$5500,4,FALSE),""),"تأكد من الوحدة")</f>
        <v/>
      </c>
      <c r="H3745" s="31" t="str">
        <f>IFERROR(IF(E3745&lt;&gt;"",VLOOKUP(E3745,'تكويد الاصناف'!$B$3:$L$5500,9,FALSE),""),"تأكد من السعر")</f>
        <v/>
      </c>
      <c r="I3745" s="31"/>
      <c r="J3745" s="33" t="str">
        <f t="shared" si="58"/>
        <v/>
      </c>
      <c r="K3745" s="33"/>
      <c r="L3745" s="31"/>
      <c r="M3745" s="31"/>
    </row>
    <row r="3746" spans="2:13" x14ac:dyDescent="0.2">
      <c r="B3746" s="29" t="str">
        <f>IF(C3746&lt;&gt;"",COUNT($B$2:B3745)+1,"")</f>
        <v/>
      </c>
      <c r="C3746" s="30"/>
      <c r="D3746" s="31"/>
      <c r="E3746" s="32"/>
      <c r="F3746" s="31" t="str">
        <f>IFERROR(IF(E3746&lt;&gt;"",VLOOKUP(E3746,'تكويد الاصناف'!$B$3:$L$5500,3,FALSE),""),"تأكد من الكود")</f>
        <v/>
      </c>
      <c r="G3746" s="31" t="str">
        <f>IFERROR(IF(E3746&lt;&gt;"",VLOOKUP(E3746,'تكويد الاصناف'!$B$3:$L$5500,4,FALSE),""),"تأكد من الوحدة")</f>
        <v/>
      </c>
      <c r="H3746" s="31" t="str">
        <f>IFERROR(IF(E3746&lt;&gt;"",VLOOKUP(E3746,'تكويد الاصناف'!$B$3:$L$5500,9,FALSE),""),"تأكد من السعر")</f>
        <v/>
      </c>
      <c r="I3746" s="31"/>
      <c r="J3746" s="33" t="str">
        <f t="shared" si="58"/>
        <v/>
      </c>
      <c r="K3746" s="33"/>
      <c r="L3746" s="31"/>
      <c r="M3746" s="31"/>
    </row>
    <row r="3747" spans="2:13" x14ac:dyDescent="0.2">
      <c r="B3747" s="29" t="str">
        <f>IF(C3747&lt;&gt;"",COUNT($B$2:B3746)+1,"")</f>
        <v/>
      </c>
      <c r="C3747" s="30"/>
      <c r="D3747" s="31"/>
      <c r="E3747" s="32"/>
      <c r="F3747" s="31" t="str">
        <f>IFERROR(IF(E3747&lt;&gt;"",VLOOKUP(E3747,'تكويد الاصناف'!$B$3:$L$5500,3,FALSE),""),"تأكد من الكود")</f>
        <v/>
      </c>
      <c r="G3747" s="31" t="str">
        <f>IFERROR(IF(E3747&lt;&gt;"",VLOOKUP(E3747,'تكويد الاصناف'!$B$3:$L$5500,4,FALSE),""),"تأكد من الوحدة")</f>
        <v/>
      </c>
      <c r="H3747" s="31" t="str">
        <f>IFERROR(IF(E3747&lt;&gt;"",VLOOKUP(E3747,'تكويد الاصناف'!$B$3:$L$5500,9,FALSE),""),"تأكد من السعر")</f>
        <v/>
      </c>
      <c r="I3747" s="31"/>
      <c r="J3747" s="33" t="str">
        <f t="shared" si="58"/>
        <v/>
      </c>
      <c r="K3747" s="33"/>
      <c r="L3747" s="31"/>
      <c r="M3747" s="31"/>
    </row>
    <row r="3748" spans="2:13" x14ac:dyDescent="0.2">
      <c r="B3748" s="29" t="str">
        <f>IF(C3748&lt;&gt;"",COUNT($B$2:B3747)+1,"")</f>
        <v/>
      </c>
      <c r="C3748" s="30"/>
      <c r="D3748" s="31"/>
      <c r="E3748" s="32"/>
      <c r="F3748" s="31" t="str">
        <f>IFERROR(IF(E3748&lt;&gt;"",VLOOKUP(E3748,'تكويد الاصناف'!$B$3:$L$5500,3,FALSE),""),"تأكد من الكود")</f>
        <v/>
      </c>
      <c r="G3748" s="31" t="str">
        <f>IFERROR(IF(E3748&lt;&gt;"",VLOOKUP(E3748,'تكويد الاصناف'!$B$3:$L$5500,4,FALSE),""),"تأكد من الوحدة")</f>
        <v/>
      </c>
      <c r="H3748" s="31" t="str">
        <f>IFERROR(IF(E3748&lt;&gt;"",VLOOKUP(E3748,'تكويد الاصناف'!$B$3:$L$5500,9,FALSE),""),"تأكد من السعر")</f>
        <v/>
      </c>
      <c r="I3748" s="31"/>
      <c r="J3748" s="33" t="str">
        <f t="shared" si="58"/>
        <v/>
      </c>
      <c r="K3748" s="33"/>
      <c r="L3748" s="31"/>
      <c r="M3748" s="31"/>
    </row>
    <row r="3749" spans="2:13" x14ac:dyDescent="0.2">
      <c r="B3749" s="29" t="str">
        <f>IF(C3749&lt;&gt;"",COUNT($B$2:B3748)+1,"")</f>
        <v/>
      </c>
      <c r="C3749" s="30"/>
      <c r="D3749" s="31"/>
      <c r="E3749" s="32"/>
      <c r="F3749" s="31" t="str">
        <f>IFERROR(IF(E3749&lt;&gt;"",VLOOKUP(E3749,'تكويد الاصناف'!$B$3:$L$5500,3,FALSE),""),"تأكد من الكود")</f>
        <v/>
      </c>
      <c r="G3749" s="31" t="str">
        <f>IFERROR(IF(E3749&lt;&gt;"",VLOOKUP(E3749,'تكويد الاصناف'!$B$3:$L$5500,4,FALSE),""),"تأكد من الوحدة")</f>
        <v/>
      </c>
      <c r="H3749" s="31" t="str">
        <f>IFERROR(IF(E3749&lt;&gt;"",VLOOKUP(E3749,'تكويد الاصناف'!$B$3:$L$5500,9,FALSE),""),"تأكد من السعر")</f>
        <v/>
      </c>
      <c r="I3749" s="31"/>
      <c r="J3749" s="33" t="str">
        <f t="shared" si="58"/>
        <v/>
      </c>
      <c r="K3749" s="33"/>
      <c r="L3749" s="31"/>
      <c r="M3749" s="31"/>
    </row>
    <row r="3750" spans="2:13" x14ac:dyDescent="0.2">
      <c r="B3750" s="29" t="str">
        <f>IF(C3750&lt;&gt;"",COUNT($B$2:B3749)+1,"")</f>
        <v/>
      </c>
      <c r="C3750" s="30"/>
      <c r="D3750" s="31"/>
      <c r="E3750" s="32"/>
      <c r="F3750" s="31" t="str">
        <f>IFERROR(IF(E3750&lt;&gt;"",VLOOKUP(E3750,'تكويد الاصناف'!$B$3:$L$5500,3,FALSE),""),"تأكد من الكود")</f>
        <v/>
      </c>
      <c r="G3750" s="31" t="str">
        <f>IFERROR(IF(E3750&lt;&gt;"",VLOOKUP(E3750,'تكويد الاصناف'!$B$3:$L$5500,4,FALSE),""),"تأكد من الوحدة")</f>
        <v/>
      </c>
      <c r="H3750" s="31" t="str">
        <f>IFERROR(IF(E3750&lt;&gt;"",VLOOKUP(E3750,'تكويد الاصناف'!$B$3:$L$5500,9,FALSE),""),"تأكد من السعر")</f>
        <v/>
      </c>
      <c r="I3750" s="31"/>
      <c r="J3750" s="33" t="str">
        <f t="shared" si="58"/>
        <v/>
      </c>
      <c r="K3750" s="33"/>
      <c r="L3750" s="31"/>
      <c r="M3750" s="31"/>
    </row>
    <row r="3751" spans="2:13" x14ac:dyDescent="0.2">
      <c r="B3751" s="29" t="str">
        <f>IF(C3751&lt;&gt;"",COUNT($B$2:B3750)+1,"")</f>
        <v/>
      </c>
      <c r="C3751" s="30"/>
      <c r="D3751" s="31"/>
      <c r="E3751" s="32"/>
      <c r="F3751" s="31" t="str">
        <f>IFERROR(IF(E3751&lt;&gt;"",VLOOKUP(E3751,'تكويد الاصناف'!$B$3:$L$5500,3,FALSE),""),"تأكد من الكود")</f>
        <v/>
      </c>
      <c r="G3751" s="31" t="str">
        <f>IFERROR(IF(E3751&lt;&gt;"",VLOOKUP(E3751,'تكويد الاصناف'!$B$3:$L$5500,4,FALSE),""),"تأكد من الوحدة")</f>
        <v/>
      </c>
      <c r="H3751" s="31" t="str">
        <f>IFERROR(IF(E3751&lt;&gt;"",VLOOKUP(E3751,'تكويد الاصناف'!$B$3:$L$5500,9,FALSE),""),"تأكد من السعر")</f>
        <v/>
      </c>
      <c r="I3751" s="31"/>
      <c r="J3751" s="33" t="str">
        <f t="shared" si="58"/>
        <v/>
      </c>
      <c r="K3751" s="33"/>
      <c r="L3751" s="31"/>
      <c r="M3751" s="31"/>
    </row>
    <row r="3752" spans="2:13" x14ac:dyDescent="0.2">
      <c r="B3752" s="29" t="str">
        <f>IF(C3752&lt;&gt;"",COUNT($B$2:B3751)+1,"")</f>
        <v/>
      </c>
      <c r="C3752" s="30"/>
      <c r="D3752" s="31"/>
      <c r="E3752" s="32"/>
      <c r="F3752" s="31" t="str">
        <f>IFERROR(IF(E3752&lt;&gt;"",VLOOKUP(E3752,'تكويد الاصناف'!$B$3:$L$5500,3,FALSE),""),"تأكد من الكود")</f>
        <v/>
      </c>
      <c r="G3752" s="31" t="str">
        <f>IFERROR(IF(E3752&lt;&gt;"",VLOOKUP(E3752,'تكويد الاصناف'!$B$3:$L$5500,4,FALSE),""),"تأكد من الوحدة")</f>
        <v/>
      </c>
      <c r="H3752" s="31" t="str">
        <f>IFERROR(IF(E3752&lt;&gt;"",VLOOKUP(E3752,'تكويد الاصناف'!$B$3:$L$5500,9,FALSE),""),"تأكد من السعر")</f>
        <v/>
      </c>
      <c r="I3752" s="31"/>
      <c r="J3752" s="33" t="str">
        <f t="shared" si="58"/>
        <v/>
      </c>
      <c r="K3752" s="33"/>
      <c r="L3752" s="31"/>
      <c r="M3752" s="31"/>
    </row>
    <row r="3753" spans="2:13" x14ac:dyDescent="0.2">
      <c r="B3753" s="29" t="str">
        <f>IF(C3753&lt;&gt;"",COUNT($B$2:B3752)+1,"")</f>
        <v/>
      </c>
      <c r="C3753" s="30"/>
      <c r="D3753" s="31"/>
      <c r="E3753" s="32"/>
      <c r="F3753" s="31" t="str">
        <f>IFERROR(IF(E3753&lt;&gt;"",VLOOKUP(E3753,'تكويد الاصناف'!$B$3:$L$5500,3,FALSE),""),"تأكد من الكود")</f>
        <v/>
      </c>
      <c r="G3753" s="31" t="str">
        <f>IFERROR(IF(E3753&lt;&gt;"",VLOOKUP(E3753,'تكويد الاصناف'!$B$3:$L$5500,4,FALSE),""),"تأكد من الوحدة")</f>
        <v/>
      </c>
      <c r="H3753" s="31" t="str">
        <f>IFERROR(IF(E3753&lt;&gt;"",VLOOKUP(E3753,'تكويد الاصناف'!$B$3:$L$5500,9,FALSE),""),"تأكد من السعر")</f>
        <v/>
      </c>
      <c r="I3753" s="31"/>
      <c r="J3753" s="33" t="str">
        <f t="shared" si="58"/>
        <v/>
      </c>
      <c r="K3753" s="33"/>
      <c r="L3753" s="31"/>
      <c r="M3753" s="31"/>
    </row>
    <row r="3754" spans="2:13" x14ac:dyDescent="0.2">
      <c r="B3754" s="29" t="str">
        <f>IF(C3754&lt;&gt;"",COUNT($B$2:B3753)+1,"")</f>
        <v/>
      </c>
      <c r="C3754" s="30"/>
      <c r="D3754" s="31"/>
      <c r="E3754" s="32"/>
      <c r="F3754" s="31" t="str">
        <f>IFERROR(IF(E3754&lt;&gt;"",VLOOKUP(E3754,'تكويد الاصناف'!$B$3:$L$5500,3,FALSE),""),"تأكد من الكود")</f>
        <v/>
      </c>
      <c r="G3754" s="31" t="str">
        <f>IFERROR(IF(E3754&lt;&gt;"",VLOOKUP(E3754,'تكويد الاصناف'!$B$3:$L$5500,4,FALSE),""),"تأكد من الوحدة")</f>
        <v/>
      </c>
      <c r="H3754" s="31" t="str">
        <f>IFERROR(IF(E3754&lt;&gt;"",VLOOKUP(E3754,'تكويد الاصناف'!$B$3:$L$5500,9,FALSE),""),"تأكد من السعر")</f>
        <v/>
      </c>
      <c r="I3754" s="31"/>
      <c r="J3754" s="33" t="str">
        <f t="shared" si="58"/>
        <v/>
      </c>
      <c r="K3754" s="33"/>
      <c r="L3754" s="31"/>
      <c r="M3754" s="31"/>
    </row>
    <row r="3755" spans="2:13" x14ac:dyDescent="0.2">
      <c r="B3755" s="29" t="str">
        <f>IF(C3755&lt;&gt;"",COUNT($B$2:B3754)+1,"")</f>
        <v/>
      </c>
      <c r="C3755" s="30"/>
      <c r="D3755" s="31"/>
      <c r="E3755" s="32"/>
      <c r="F3755" s="31" t="str">
        <f>IFERROR(IF(E3755&lt;&gt;"",VLOOKUP(E3755,'تكويد الاصناف'!$B$3:$L$5500,3,FALSE),""),"تأكد من الكود")</f>
        <v/>
      </c>
      <c r="G3755" s="31" t="str">
        <f>IFERROR(IF(E3755&lt;&gt;"",VLOOKUP(E3755,'تكويد الاصناف'!$B$3:$L$5500,4,FALSE),""),"تأكد من الوحدة")</f>
        <v/>
      </c>
      <c r="H3755" s="31" t="str">
        <f>IFERROR(IF(E3755&lt;&gt;"",VLOOKUP(E3755,'تكويد الاصناف'!$B$3:$L$5500,9,FALSE),""),"تأكد من السعر")</f>
        <v/>
      </c>
      <c r="I3755" s="31"/>
      <c r="J3755" s="33" t="str">
        <f t="shared" si="58"/>
        <v/>
      </c>
      <c r="K3755" s="33"/>
      <c r="L3755" s="31"/>
      <c r="M3755" s="31"/>
    </row>
    <row r="3756" spans="2:13" x14ac:dyDescent="0.2">
      <c r="B3756" s="29" t="str">
        <f>IF(C3756&lt;&gt;"",COUNT($B$2:B3755)+1,"")</f>
        <v/>
      </c>
      <c r="C3756" s="30"/>
      <c r="D3756" s="31"/>
      <c r="E3756" s="32"/>
      <c r="F3756" s="31" t="str">
        <f>IFERROR(IF(E3756&lt;&gt;"",VLOOKUP(E3756,'تكويد الاصناف'!$B$3:$L$5500,3,FALSE),""),"تأكد من الكود")</f>
        <v/>
      </c>
      <c r="G3756" s="31" t="str">
        <f>IFERROR(IF(E3756&lt;&gt;"",VLOOKUP(E3756,'تكويد الاصناف'!$B$3:$L$5500,4,FALSE),""),"تأكد من الوحدة")</f>
        <v/>
      </c>
      <c r="H3756" s="31" t="str">
        <f>IFERROR(IF(E3756&lt;&gt;"",VLOOKUP(E3756,'تكويد الاصناف'!$B$3:$L$5500,9,FALSE),""),"تأكد من السعر")</f>
        <v/>
      </c>
      <c r="I3756" s="31"/>
      <c r="J3756" s="33" t="str">
        <f t="shared" si="58"/>
        <v/>
      </c>
      <c r="K3756" s="33"/>
      <c r="L3756" s="31"/>
      <c r="M3756" s="31"/>
    </row>
    <row r="3757" spans="2:13" x14ac:dyDescent="0.2">
      <c r="B3757" s="29" t="str">
        <f>IF(C3757&lt;&gt;"",COUNT($B$2:B3756)+1,"")</f>
        <v/>
      </c>
      <c r="C3757" s="30"/>
      <c r="D3757" s="31"/>
      <c r="E3757" s="32"/>
      <c r="F3757" s="31" t="str">
        <f>IFERROR(IF(E3757&lt;&gt;"",VLOOKUP(E3757,'تكويد الاصناف'!$B$3:$L$5500,3,FALSE),""),"تأكد من الكود")</f>
        <v/>
      </c>
      <c r="G3757" s="31" t="str">
        <f>IFERROR(IF(E3757&lt;&gt;"",VLOOKUP(E3757,'تكويد الاصناف'!$B$3:$L$5500,4,FALSE),""),"تأكد من الوحدة")</f>
        <v/>
      </c>
      <c r="H3757" s="31" t="str">
        <f>IFERROR(IF(E3757&lt;&gt;"",VLOOKUP(E3757,'تكويد الاصناف'!$B$3:$L$5500,9,FALSE),""),"تأكد من السعر")</f>
        <v/>
      </c>
      <c r="I3757" s="31"/>
      <c r="J3757" s="33" t="str">
        <f t="shared" si="58"/>
        <v/>
      </c>
      <c r="K3757" s="33"/>
      <c r="L3757" s="31"/>
      <c r="M3757" s="31"/>
    </row>
    <row r="3758" spans="2:13" x14ac:dyDescent="0.2">
      <c r="B3758" s="29" t="str">
        <f>IF(C3758&lt;&gt;"",COUNT($B$2:B3757)+1,"")</f>
        <v/>
      </c>
      <c r="C3758" s="30"/>
      <c r="D3758" s="31"/>
      <c r="E3758" s="32"/>
      <c r="F3758" s="31" t="str">
        <f>IFERROR(IF(E3758&lt;&gt;"",VLOOKUP(E3758,'تكويد الاصناف'!$B$3:$L$5500,3,FALSE),""),"تأكد من الكود")</f>
        <v/>
      </c>
      <c r="G3758" s="31" t="str">
        <f>IFERROR(IF(E3758&lt;&gt;"",VLOOKUP(E3758,'تكويد الاصناف'!$B$3:$L$5500,4,FALSE),""),"تأكد من الوحدة")</f>
        <v/>
      </c>
      <c r="H3758" s="31" t="str">
        <f>IFERROR(IF(E3758&lt;&gt;"",VLOOKUP(E3758,'تكويد الاصناف'!$B$3:$L$5500,9,FALSE),""),"تأكد من السعر")</f>
        <v/>
      </c>
      <c r="I3758" s="31"/>
      <c r="J3758" s="33" t="str">
        <f t="shared" si="58"/>
        <v/>
      </c>
      <c r="K3758" s="33"/>
      <c r="L3758" s="31"/>
      <c r="M3758" s="31"/>
    </row>
    <row r="3759" spans="2:13" x14ac:dyDescent="0.2">
      <c r="B3759" s="29" t="str">
        <f>IF(C3759&lt;&gt;"",COUNT($B$2:B3758)+1,"")</f>
        <v/>
      </c>
      <c r="C3759" s="30"/>
      <c r="D3759" s="31"/>
      <c r="E3759" s="32"/>
      <c r="F3759" s="31" t="str">
        <f>IFERROR(IF(E3759&lt;&gt;"",VLOOKUP(E3759,'تكويد الاصناف'!$B$3:$L$5500,3,FALSE),""),"تأكد من الكود")</f>
        <v/>
      </c>
      <c r="G3759" s="31" t="str">
        <f>IFERROR(IF(E3759&lt;&gt;"",VLOOKUP(E3759,'تكويد الاصناف'!$B$3:$L$5500,4,FALSE),""),"تأكد من الوحدة")</f>
        <v/>
      </c>
      <c r="H3759" s="31" t="str">
        <f>IFERROR(IF(E3759&lt;&gt;"",VLOOKUP(E3759,'تكويد الاصناف'!$B$3:$L$5500,9,FALSE),""),"تأكد من السعر")</f>
        <v/>
      </c>
      <c r="I3759" s="31"/>
      <c r="J3759" s="33" t="str">
        <f t="shared" si="58"/>
        <v/>
      </c>
      <c r="K3759" s="33"/>
      <c r="L3759" s="31"/>
      <c r="M3759" s="31"/>
    </row>
    <row r="3760" spans="2:13" x14ac:dyDescent="0.2">
      <c r="B3760" s="29" t="str">
        <f>IF(C3760&lt;&gt;"",COUNT($B$2:B3759)+1,"")</f>
        <v/>
      </c>
      <c r="C3760" s="30"/>
      <c r="D3760" s="31"/>
      <c r="E3760" s="32"/>
      <c r="F3760" s="31" t="str">
        <f>IFERROR(IF(E3760&lt;&gt;"",VLOOKUP(E3760,'تكويد الاصناف'!$B$3:$L$5500,3,FALSE),""),"تأكد من الكود")</f>
        <v/>
      </c>
      <c r="G3760" s="31" t="str">
        <f>IFERROR(IF(E3760&lt;&gt;"",VLOOKUP(E3760,'تكويد الاصناف'!$B$3:$L$5500,4,FALSE),""),"تأكد من الوحدة")</f>
        <v/>
      </c>
      <c r="H3760" s="31" t="str">
        <f>IFERROR(IF(E3760&lt;&gt;"",VLOOKUP(E3760,'تكويد الاصناف'!$B$3:$L$5500,9,FALSE),""),"تأكد من السعر")</f>
        <v/>
      </c>
      <c r="I3760" s="31"/>
      <c r="J3760" s="33" t="str">
        <f t="shared" si="58"/>
        <v/>
      </c>
      <c r="K3760" s="33"/>
      <c r="L3760" s="31"/>
      <c r="M3760" s="31"/>
    </row>
    <row r="3761" spans="2:13" x14ac:dyDescent="0.2">
      <c r="B3761" s="29" t="str">
        <f>IF(C3761&lt;&gt;"",COUNT($B$2:B3760)+1,"")</f>
        <v/>
      </c>
      <c r="C3761" s="30"/>
      <c r="D3761" s="31"/>
      <c r="E3761" s="32"/>
      <c r="F3761" s="31" t="str">
        <f>IFERROR(IF(E3761&lt;&gt;"",VLOOKUP(E3761,'تكويد الاصناف'!$B$3:$L$5500,3,FALSE),""),"تأكد من الكود")</f>
        <v/>
      </c>
      <c r="G3761" s="31" t="str">
        <f>IFERROR(IF(E3761&lt;&gt;"",VLOOKUP(E3761,'تكويد الاصناف'!$B$3:$L$5500,4,FALSE),""),"تأكد من الوحدة")</f>
        <v/>
      </c>
      <c r="H3761" s="31" t="str">
        <f>IFERROR(IF(E3761&lt;&gt;"",VLOOKUP(E3761,'تكويد الاصناف'!$B$3:$L$5500,9,FALSE),""),"تأكد من السعر")</f>
        <v/>
      </c>
      <c r="I3761" s="31"/>
      <c r="J3761" s="33" t="str">
        <f t="shared" si="58"/>
        <v/>
      </c>
      <c r="K3761" s="33"/>
      <c r="L3761" s="31"/>
      <c r="M3761" s="31"/>
    </row>
    <row r="3762" spans="2:13" x14ac:dyDescent="0.2">
      <c r="B3762" s="29" t="str">
        <f>IF(C3762&lt;&gt;"",COUNT($B$2:B3761)+1,"")</f>
        <v/>
      </c>
      <c r="C3762" s="30"/>
      <c r="D3762" s="31"/>
      <c r="E3762" s="32"/>
      <c r="F3762" s="31" t="str">
        <f>IFERROR(IF(E3762&lt;&gt;"",VLOOKUP(E3762,'تكويد الاصناف'!$B$3:$L$5500,3,FALSE),""),"تأكد من الكود")</f>
        <v/>
      </c>
      <c r="G3762" s="31" t="str">
        <f>IFERROR(IF(E3762&lt;&gt;"",VLOOKUP(E3762,'تكويد الاصناف'!$B$3:$L$5500,4,FALSE),""),"تأكد من الوحدة")</f>
        <v/>
      </c>
      <c r="H3762" s="31" t="str">
        <f>IFERROR(IF(E3762&lt;&gt;"",VLOOKUP(E3762,'تكويد الاصناف'!$B$3:$L$5500,9,FALSE),""),"تأكد من السعر")</f>
        <v/>
      </c>
      <c r="I3762" s="31"/>
      <c r="J3762" s="33" t="str">
        <f t="shared" si="58"/>
        <v/>
      </c>
      <c r="K3762" s="33"/>
      <c r="L3762" s="31"/>
      <c r="M3762" s="31"/>
    </row>
    <row r="3763" spans="2:13" x14ac:dyDescent="0.2">
      <c r="B3763" s="29" t="str">
        <f>IF(C3763&lt;&gt;"",COUNT($B$2:B3762)+1,"")</f>
        <v/>
      </c>
      <c r="C3763" s="30"/>
      <c r="D3763" s="31"/>
      <c r="E3763" s="32"/>
      <c r="F3763" s="31" t="str">
        <f>IFERROR(IF(E3763&lt;&gt;"",VLOOKUP(E3763,'تكويد الاصناف'!$B$3:$L$5500,3,FALSE),""),"تأكد من الكود")</f>
        <v/>
      </c>
      <c r="G3763" s="31" t="str">
        <f>IFERROR(IF(E3763&lt;&gt;"",VLOOKUP(E3763,'تكويد الاصناف'!$B$3:$L$5500,4,FALSE),""),"تأكد من الوحدة")</f>
        <v/>
      </c>
      <c r="H3763" s="31" t="str">
        <f>IFERROR(IF(E3763&lt;&gt;"",VLOOKUP(E3763,'تكويد الاصناف'!$B$3:$L$5500,9,FALSE),""),"تأكد من السعر")</f>
        <v/>
      </c>
      <c r="I3763" s="31"/>
      <c r="J3763" s="33" t="str">
        <f t="shared" si="58"/>
        <v/>
      </c>
      <c r="K3763" s="33"/>
      <c r="L3763" s="31"/>
      <c r="M3763" s="31"/>
    </row>
    <row r="3764" spans="2:13" x14ac:dyDescent="0.2">
      <c r="B3764" s="29" t="str">
        <f>IF(C3764&lt;&gt;"",COUNT($B$2:B3763)+1,"")</f>
        <v/>
      </c>
      <c r="C3764" s="30"/>
      <c r="D3764" s="31"/>
      <c r="E3764" s="32"/>
      <c r="F3764" s="31" t="str">
        <f>IFERROR(IF(E3764&lt;&gt;"",VLOOKUP(E3764,'تكويد الاصناف'!$B$3:$L$5500,3,FALSE),""),"تأكد من الكود")</f>
        <v/>
      </c>
      <c r="G3764" s="31" t="str">
        <f>IFERROR(IF(E3764&lt;&gt;"",VLOOKUP(E3764,'تكويد الاصناف'!$B$3:$L$5500,4,FALSE),""),"تأكد من الوحدة")</f>
        <v/>
      </c>
      <c r="H3764" s="31" t="str">
        <f>IFERROR(IF(E3764&lt;&gt;"",VLOOKUP(E3764,'تكويد الاصناف'!$B$3:$L$5500,9,FALSE),""),"تأكد من السعر")</f>
        <v/>
      </c>
      <c r="I3764" s="31"/>
      <c r="J3764" s="33" t="str">
        <f t="shared" si="58"/>
        <v/>
      </c>
      <c r="K3764" s="33"/>
      <c r="L3764" s="31"/>
      <c r="M3764" s="31"/>
    </row>
    <row r="3765" spans="2:13" x14ac:dyDescent="0.2">
      <c r="B3765" s="29" t="str">
        <f>IF(C3765&lt;&gt;"",COUNT($B$2:B3764)+1,"")</f>
        <v/>
      </c>
      <c r="C3765" s="30"/>
      <c r="D3765" s="31"/>
      <c r="E3765" s="32"/>
      <c r="F3765" s="31" t="str">
        <f>IFERROR(IF(E3765&lt;&gt;"",VLOOKUP(E3765,'تكويد الاصناف'!$B$3:$L$5500,3,FALSE),""),"تأكد من الكود")</f>
        <v/>
      </c>
      <c r="G3765" s="31" t="str">
        <f>IFERROR(IF(E3765&lt;&gt;"",VLOOKUP(E3765,'تكويد الاصناف'!$B$3:$L$5500,4,FALSE),""),"تأكد من الوحدة")</f>
        <v/>
      </c>
      <c r="H3765" s="31" t="str">
        <f>IFERROR(IF(E3765&lt;&gt;"",VLOOKUP(E3765,'تكويد الاصناف'!$B$3:$L$5500,9,FALSE),""),"تأكد من السعر")</f>
        <v/>
      </c>
      <c r="I3765" s="31"/>
      <c r="J3765" s="33" t="str">
        <f t="shared" si="58"/>
        <v/>
      </c>
      <c r="K3765" s="33"/>
      <c r="L3765" s="31"/>
      <c r="M3765" s="31"/>
    </row>
    <row r="3766" spans="2:13" x14ac:dyDescent="0.2">
      <c r="B3766" s="29" t="str">
        <f>IF(C3766&lt;&gt;"",COUNT($B$2:B3765)+1,"")</f>
        <v/>
      </c>
      <c r="C3766" s="30"/>
      <c r="D3766" s="31"/>
      <c r="E3766" s="32"/>
      <c r="F3766" s="31" t="str">
        <f>IFERROR(IF(E3766&lt;&gt;"",VLOOKUP(E3766,'تكويد الاصناف'!$B$3:$L$5500,3,FALSE),""),"تأكد من الكود")</f>
        <v/>
      </c>
      <c r="G3766" s="31" t="str">
        <f>IFERROR(IF(E3766&lt;&gt;"",VLOOKUP(E3766,'تكويد الاصناف'!$B$3:$L$5500,4,FALSE),""),"تأكد من الوحدة")</f>
        <v/>
      </c>
      <c r="H3766" s="31" t="str">
        <f>IFERROR(IF(E3766&lt;&gt;"",VLOOKUP(E3766,'تكويد الاصناف'!$B$3:$L$5500,9,FALSE),""),"تأكد من السعر")</f>
        <v/>
      </c>
      <c r="I3766" s="31"/>
      <c r="J3766" s="33" t="str">
        <f t="shared" si="58"/>
        <v/>
      </c>
      <c r="K3766" s="33"/>
      <c r="L3766" s="31"/>
      <c r="M3766" s="31"/>
    </row>
    <row r="3767" spans="2:13" x14ac:dyDescent="0.2">
      <c r="B3767" s="29" t="str">
        <f>IF(C3767&lt;&gt;"",COUNT($B$2:B3766)+1,"")</f>
        <v/>
      </c>
      <c r="C3767" s="30"/>
      <c r="D3767" s="31"/>
      <c r="E3767" s="32"/>
      <c r="F3767" s="31" t="str">
        <f>IFERROR(IF(E3767&lt;&gt;"",VLOOKUP(E3767,'تكويد الاصناف'!$B$3:$L$5500,3,FALSE),""),"تأكد من الكود")</f>
        <v/>
      </c>
      <c r="G3767" s="31" t="str">
        <f>IFERROR(IF(E3767&lt;&gt;"",VLOOKUP(E3767,'تكويد الاصناف'!$B$3:$L$5500,4,FALSE),""),"تأكد من الوحدة")</f>
        <v/>
      </c>
      <c r="H3767" s="31" t="str">
        <f>IFERROR(IF(E3767&lt;&gt;"",VLOOKUP(E3767,'تكويد الاصناف'!$B$3:$L$5500,9,FALSE),""),"تأكد من السعر")</f>
        <v/>
      </c>
      <c r="I3767" s="31"/>
      <c r="J3767" s="33" t="str">
        <f t="shared" si="58"/>
        <v/>
      </c>
      <c r="K3767" s="33"/>
      <c r="L3767" s="31"/>
      <c r="M3767" s="31"/>
    </row>
    <row r="3768" spans="2:13" x14ac:dyDescent="0.2">
      <c r="B3768" s="29" t="str">
        <f>IF(C3768&lt;&gt;"",COUNT($B$2:B3767)+1,"")</f>
        <v/>
      </c>
      <c r="C3768" s="30"/>
      <c r="D3768" s="31"/>
      <c r="E3768" s="32"/>
      <c r="F3768" s="31" t="str">
        <f>IFERROR(IF(E3768&lt;&gt;"",VLOOKUP(E3768,'تكويد الاصناف'!$B$3:$L$5500,3,FALSE),""),"تأكد من الكود")</f>
        <v/>
      </c>
      <c r="G3768" s="31" t="str">
        <f>IFERROR(IF(E3768&lt;&gt;"",VLOOKUP(E3768,'تكويد الاصناف'!$B$3:$L$5500,4,FALSE),""),"تأكد من الوحدة")</f>
        <v/>
      </c>
      <c r="H3768" s="31" t="str">
        <f>IFERROR(IF(E3768&lt;&gt;"",VLOOKUP(E3768,'تكويد الاصناف'!$B$3:$L$5500,9,FALSE),""),"تأكد من السعر")</f>
        <v/>
      </c>
      <c r="I3768" s="31"/>
      <c r="J3768" s="33" t="str">
        <f t="shared" si="58"/>
        <v/>
      </c>
      <c r="K3768" s="33"/>
      <c r="L3768" s="31"/>
      <c r="M3768" s="31"/>
    </row>
    <row r="3769" spans="2:13" x14ac:dyDescent="0.2">
      <c r="B3769" s="29" t="str">
        <f>IF(C3769&lt;&gt;"",COUNT($B$2:B3768)+1,"")</f>
        <v/>
      </c>
      <c r="C3769" s="30"/>
      <c r="D3769" s="31"/>
      <c r="E3769" s="32"/>
      <c r="F3769" s="31" t="str">
        <f>IFERROR(IF(E3769&lt;&gt;"",VLOOKUP(E3769,'تكويد الاصناف'!$B$3:$L$5500,3,FALSE),""),"تأكد من الكود")</f>
        <v/>
      </c>
      <c r="G3769" s="31" t="str">
        <f>IFERROR(IF(E3769&lt;&gt;"",VLOOKUP(E3769,'تكويد الاصناف'!$B$3:$L$5500,4,FALSE),""),"تأكد من الوحدة")</f>
        <v/>
      </c>
      <c r="H3769" s="31" t="str">
        <f>IFERROR(IF(E3769&lt;&gt;"",VLOOKUP(E3769,'تكويد الاصناف'!$B$3:$L$5500,9,FALSE),""),"تأكد من السعر")</f>
        <v/>
      </c>
      <c r="I3769" s="31"/>
      <c r="J3769" s="33" t="str">
        <f t="shared" si="58"/>
        <v/>
      </c>
      <c r="K3769" s="33"/>
      <c r="L3769" s="31"/>
      <c r="M3769" s="31"/>
    </row>
    <row r="3770" spans="2:13" x14ac:dyDescent="0.2">
      <c r="B3770" s="29" t="str">
        <f>IF(C3770&lt;&gt;"",COUNT($B$2:B3769)+1,"")</f>
        <v/>
      </c>
      <c r="C3770" s="30"/>
      <c r="D3770" s="31"/>
      <c r="E3770" s="32"/>
      <c r="F3770" s="31" t="str">
        <f>IFERROR(IF(E3770&lt;&gt;"",VLOOKUP(E3770,'تكويد الاصناف'!$B$3:$L$5500,3,FALSE),""),"تأكد من الكود")</f>
        <v/>
      </c>
      <c r="G3770" s="31" t="str">
        <f>IFERROR(IF(E3770&lt;&gt;"",VLOOKUP(E3770,'تكويد الاصناف'!$B$3:$L$5500,4,FALSE),""),"تأكد من الوحدة")</f>
        <v/>
      </c>
      <c r="H3770" s="31" t="str">
        <f>IFERROR(IF(E3770&lt;&gt;"",VLOOKUP(E3770,'تكويد الاصناف'!$B$3:$L$5500,9,FALSE),""),"تأكد من السعر")</f>
        <v/>
      </c>
      <c r="I3770" s="31"/>
      <c r="J3770" s="33" t="str">
        <f t="shared" si="58"/>
        <v/>
      </c>
      <c r="K3770" s="33"/>
      <c r="L3770" s="31"/>
      <c r="M3770" s="31"/>
    </row>
    <row r="3771" spans="2:13" x14ac:dyDescent="0.2">
      <c r="B3771" s="29" t="str">
        <f>IF(C3771&lt;&gt;"",COUNT($B$2:B3770)+1,"")</f>
        <v/>
      </c>
      <c r="C3771" s="30"/>
      <c r="D3771" s="31"/>
      <c r="E3771" s="32"/>
      <c r="F3771" s="31" t="str">
        <f>IFERROR(IF(E3771&lt;&gt;"",VLOOKUP(E3771,'تكويد الاصناف'!$B$3:$L$5500,3,FALSE),""),"تأكد من الكود")</f>
        <v/>
      </c>
      <c r="G3771" s="31" t="str">
        <f>IFERROR(IF(E3771&lt;&gt;"",VLOOKUP(E3771,'تكويد الاصناف'!$B$3:$L$5500,4,FALSE),""),"تأكد من الوحدة")</f>
        <v/>
      </c>
      <c r="H3771" s="31" t="str">
        <f>IFERROR(IF(E3771&lt;&gt;"",VLOOKUP(E3771,'تكويد الاصناف'!$B$3:$L$5500,9,FALSE),""),"تأكد من السعر")</f>
        <v/>
      </c>
      <c r="I3771" s="31"/>
      <c r="J3771" s="33" t="str">
        <f t="shared" si="58"/>
        <v/>
      </c>
      <c r="K3771" s="33"/>
      <c r="L3771" s="31"/>
      <c r="M3771" s="31"/>
    </row>
    <row r="3772" spans="2:13" x14ac:dyDescent="0.2">
      <c r="B3772" s="29" t="str">
        <f>IF(C3772&lt;&gt;"",COUNT($B$2:B3771)+1,"")</f>
        <v/>
      </c>
      <c r="C3772" s="30"/>
      <c r="D3772" s="31"/>
      <c r="E3772" s="32"/>
      <c r="F3772" s="31" t="str">
        <f>IFERROR(IF(E3772&lt;&gt;"",VLOOKUP(E3772,'تكويد الاصناف'!$B$3:$L$5500,3,FALSE),""),"تأكد من الكود")</f>
        <v/>
      </c>
      <c r="G3772" s="31" t="str">
        <f>IFERROR(IF(E3772&lt;&gt;"",VLOOKUP(E3772,'تكويد الاصناف'!$B$3:$L$5500,4,FALSE),""),"تأكد من الوحدة")</f>
        <v/>
      </c>
      <c r="H3772" s="31" t="str">
        <f>IFERROR(IF(E3772&lt;&gt;"",VLOOKUP(E3772,'تكويد الاصناف'!$B$3:$L$5500,9,FALSE),""),"تأكد من السعر")</f>
        <v/>
      </c>
      <c r="I3772" s="31"/>
      <c r="J3772" s="33" t="str">
        <f t="shared" si="58"/>
        <v/>
      </c>
      <c r="K3772" s="33"/>
      <c r="L3772" s="31"/>
      <c r="M3772" s="31"/>
    </row>
    <row r="3773" spans="2:13" x14ac:dyDescent="0.2">
      <c r="B3773" s="29" t="str">
        <f>IF(C3773&lt;&gt;"",COUNT($B$2:B3772)+1,"")</f>
        <v/>
      </c>
      <c r="C3773" s="30"/>
      <c r="D3773" s="31"/>
      <c r="E3773" s="32"/>
      <c r="F3773" s="31" t="str">
        <f>IFERROR(IF(E3773&lt;&gt;"",VLOOKUP(E3773,'تكويد الاصناف'!$B$3:$L$5500,3,FALSE),""),"تأكد من الكود")</f>
        <v/>
      </c>
      <c r="G3773" s="31" t="str">
        <f>IFERROR(IF(E3773&lt;&gt;"",VLOOKUP(E3773,'تكويد الاصناف'!$B$3:$L$5500,4,FALSE),""),"تأكد من الوحدة")</f>
        <v/>
      </c>
      <c r="H3773" s="31" t="str">
        <f>IFERROR(IF(E3773&lt;&gt;"",VLOOKUP(E3773,'تكويد الاصناف'!$B$3:$L$5500,9,FALSE),""),"تأكد من السعر")</f>
        <v/>
      </c>
      <c r="I3773" s="31"/>
      <c r="J3773" s="33" t="str">
        <f t="shared" si="58"/>
        <v/>
      </c>
      <c r="K3773" s="33"/>
      <c r="L3773" s="31"/>
      <c r="M3773" s="31"/>
    </row>
    <row r="3774" spans="2:13" x14ac:dyDescent="0.2">
      <c r="B3774" s="29" t="str">
        <f>IF(C3774&lt;&gt;"",COUNT($B$2:B3773)+1,"")</f>
        <v/>
      </c>
      <c r="C3774" s="30"/>
      <c r="D3774" s="31"/>
      <c r="E3774" s="32"/>
      <c r="F3774" s="31" t="str">
        <f>IFERROR(IF(E3774&lt;&gt;"",VLOOKUP(E3774,'تكويد الاصناف'!$B$3:$L$5500,3,FALSE),""),"تأكد من الكود")</f>
        <v/>
      </c>
      <c r="G3774" s="31" t="str">
        <f>IFERROR(IF(E3774&lt;&gt;"",VLOOKUP(E3774,'تكويد الاصناف'!$B$3:$L$5500,4,FALSE),""),"تأكد من الوحدة")</f>
        <v/>
      </c>
      <c r="H3774" s="31" t="str">
        <f>IFERROR(IF(E3774&lt;&gt;"",VLOOKUP(E3774,'تكويد الاصناف'!$B$3:$L$5500,9,FALSE),""),"تأكد من السعر")</f>
        <v/>
      </c>
      <c r="I3774" s="31"/>
      <c r="J3774" s="33" t="str">
        <f t="shared" si="58"/>
        <v/>
      </c>
      <c r="K3774" s="33"/>
      <c r="L3774" s="31"/>
      <c r="M3774" s="31"/>
    </row>
    <row r="3775" spans="2:13" x14ac:dyDescent="0.2">
      <c r="B3775" s="29" t="str">
        <f>IF(C3775&lt;&gt;"",COUNT($B$2:B3774)+1,"")</f>
        <v/>
      </c>
      <c r="C3775" s="30"/>
      <c r="D3775" s="31"/>
      <c r="E3775" s="32"/>
      <c r="F3775" s="31" t="str">
        <f>IFERROR(IF(E3775&lt;&gt;"",VLOOKUP(E3775,'تكويد الاصناف'!$B$3:$L$5500,3,FALSE),""),"تأكد من الكود")</f>
        <v/>
      </c>
      <c r="G3775" s="31" t="str">
        <f>IFERROR(IF(E3775&lt;&gt;"",VLOOKUP(E3775,'تكويد الاصناف'!$B$3:$L$5500,4,FALSE),""),"تأكد من الوحدة")</f>
        <v/>
      </c>
      <c r="H3775" s="31" t="str">
        <f>IFERROR(IF(E3775&lt;&gt;"",VLOOKUP(E3775,'تكويد الاصناف'!$B$3:$L$5500,9,FALSE),""),"تأكد من السعر")</f>
        <v/>
      </c>
      <c r="I3775" s="31"/>
      <c r="J3775" s="33" t="str">
        <f t="shared" si="58"/>
        <v/>
      </c>
      <c r="K3775" s="33"/>
      <c r="L3775" s="31"/>
      <c r="M3775" s="31"/>
    </row>
    <row r="3776" spans="2:13" x14ac:dyDescent="0.2">
      <c r="B3776" s="29" t="str">
        <f>IF(C3776&lt;&gt;"",COUNT($B$2:B3775)+1,"")</f>
        <v/>
      </c>
      <c r="C3776" s="30"/>
      <c r="D3776" s="31"/>
      <c r="E3776" s="32"/>
      <c r="F3776" s="31" t="str">
        <f>IFERROR(IF(E3776&lt;&gt;"",VLOOKUP(E3776,'تكويد الاصناف'!$B$3:$L$5500,3,FALSE),""),"تأكد من الكود")</f>
        <v/>
      </c>
      <c r="G3776" s="31" t="str">
        <f>IFERROR(IF(E3776&lt;&gt;"",VLOOKUP(E3776,'تكويد الاصناف'!$B$3:$L$5500,4,FALSE),""),"تأكد من الوحدة")</f>
        <v/>
      </c>
      <c r="H3776" s="31" t="str">
        <f>IFERROR(IF(E3776&lt;&gt;"",VLOOKUP(E3776,'تكويد الاصناف'!$B$3:$L$5500,9,FALSE),""),"تأكد من السعر")</f>
        <v/>
      </c>
      <c r="I3776" s="31"/>
      <c r="J3776" s="33" t="str">
        <f t="shared" si="58"/>
        <v/>
      </c>
      <c r="K3776" s="33"/>
      <c r="L3776" s="31"/>
      <c r="M3776" s="31"/>
    </row>
    <row r="3777" spans="2:13" x14ac:dyDescent="0.2">
      <c r="B3777" s="29" t="str">
        <f>IF(C3777&lt;&gt;"",COUNT($B$2:B3776)+1,"")</f>
        <v/>
      </c>
      <c r="C3777" s="30"/>
      <c r="D3777" s="31"/>
      <c r="E3777" s="32"/>
      <c r="F3777" s="31" t="str">
        <f>IFERROR(IF(E3777&lt;&gt;"",VLOOKUP(E3777,'تكويد الاصناف'!$B$3:$L$5500,3,FALSE),""),"تأكد من الكود")</f>
        <v/>
      </c>
      <c r="G3777" s="31" t="str">
        <f>IFERROR(IF(E3777&lt;&gt;"",VLOOKUP(E3777,'تكويد الاصناف'!$B$3:$L$5500,4,FALSE),""),"تأكد من الوحدة")</f>
        <v/>
      </c>
      <c r="H3777" s="31" t="str">
        <f>IFERROR(IF(E3777&lt;&gt;"",VLOOKUP(E3777,'تكويد الاصناف'!$B$3:$L$5500,9,FALSE),""),"تأكد من السعر")</f>
        <v/>
      </c>
      <c r="I3777" s="31"/>
      <c r="J3777" s="33" t="str">
        <f t="shared" si="58"/>
        <v/>
      </c>
      <c r="K3777" s="33"/>
      <c r="L3777" s="31"/>
      <c r="M3777" s="31"/>
    </row>
    <row r="3778" spans="2:13" x14ac:dyDescent="0.2">
      <c r="B3778" s="29" t="str">
        <f>IF(C3778&lt;&gt;"",COUNT($B$2:B3777)+1,"")</f>
        <v/>
      </c>
      <c r="C3778" s="30"/>
      <c r="D3778" s="31"/>
      <c r="E3778" s="32"/>
      <c r="F3778" s="31" t="str">
        <f>IFERROR(IF(E3778&lt;&gt;"",VLOOKUP(E3778,'تكويد الاصناف'!$B$3:$L$5500,3,FALSE),""),"تأكد من الكود")</f>
        <v/>
      </c>
      <c r="G3778" s="31" t="str">
        <f>IFERROR(IF(E3778&lt;&gt;"",VLOOKUP(E3778,'تكويد الاصناف'!$B$3:$L$5500,4,FALSE),""),"تأكد من الوحدة")</f>
        <v/>
      </c>
      <c r="H3778" s="31" t="str">
        <f>IFERROR(IF(E3778&lt;&gt;"",VLOOKUP(E3778,'تكويد الاصناف'!$B$3:$L$5500,9,FALSE),""),"تأكد من السعر")</f>
        <v/>
      </c>
      <c r="I3778" s="31"/>
      <c r="J3778" s="33" t="str">
        <f t="shared" si="58"/>
        <v/>
      </c>
      <c r="K3778" s="33"/>
      <c r="L3778" s="31"/>
      <c r="M3778" s="31"/>
    </row>
    <row r="3779" spans="2:13" x14ac:dyDescent="0.2">
      <c r="B3779" s="29" t="str">
        <f>IF(C3779&lt;&gt;"",COUNT($B$2:B3778)+1,"")</f>
        <v/>
      </c>
      <c r="C3779" s="30"/>
      <c r="D3779" s="31"/>
      <c r="E3779" s="32"/>
      <c r="F3779" s="31" t="str">
        <f>IFERROR(IF(E3779&lt;&gt;"",VLOOKUP(E3779,'تكويد الاصناف'!$B$3:$L$5500,3,FALSE),""),"تأكد من الكود")</f>
        <v/>
      </c>
      <c r="G3779" s="31" t="str">
        <f>IFERROR(IF(E3779&lt;&gt;"",VLOOKUP(E3779,'تكويد الاصناف'!$B$3:$L$5500,4,FALSE),""),"تأكد من الوحدة")</f>
        <v/>
      </c>
      <c r="H3779" s="31" t="str">
        <f>IFERROR(IF(E3779&lt;&gt;"",VLOOKUP(E3779,'تكويد الاصناف'!$B$3:$L$5500,9,FALSE),""),"تأكد من السعر")</f>
        <v/>
      </c>
      <c r="I3779" s="31"/>
      <c r="J3779" s="33" t="str">
        <f t="shared" ref="J3779:J3842" si="59">IFERROR(I3779*H3779,"")</f>
        <v/>
      </c>
      <c r="K3779" s="33"/>
      <c r="L3779" s="31"/>
      <c r="M3779" s="31"/>
    </row>
    <row r="3780" spans="2:13" x14ac:dyDescent="0.2">
      <c r="B3780" s="29" t="str">
        <f>IF(C3780&lt;&gt;"",COUNT($B$2:B3779)+1,"")</f>
        <v/>
      </c>
      <c r="C3780" s="30"/>
      <c r="D3780" s="31"/>
      <c r="E3780" s="32"/>
      <c r="F3780" s="31" t="str">
        <f>IFERROR(IF(E3780&lt;&gt;"",VLOOKUP(E3780,'تكويد الاصناف'!$B$3:$L$5500,3,FALSE),""),"تأكد من الكود")</f>
        <v/>
      </c>
      <c r="G3780" s="31" t="str">
        <f>IFERROR(IF(E3780&lt;&gt;"",VLOOKUP(E3780,'تكويد الاصناف'!$B$3:$L$5500,4,FALSE),""),"تأكد من الوحدة")</f>
        <v/>
      </c>
      <c r="H3780" s="31" t="str">
        <f>IFERROR(IF(E3780&lt;&gt;"",VLOOKUP(E3780,'تكويد الاصناف'!$B$3:$L$5500,9,FALSE),""),"تأكد من السعر")</f>
        <v/>
      </c>
      <c r="I3780" s="31"/>
      <c r="J3780" s="33" t="str">
        <f t="shared" si="59"/>
        <v/>
      </c>
      <c r="K3780" s="33"/>
      <c r="L3780" s="31"/>
      <c r="M3780" s="31"/>
    </row>
    <row r="3781" spans="2:13" x14ac:dyDescent="0.2">
      <c r="B3781" s="29" t="str">
        <f>IF(C3781&lt;&gt;"",COUNT($B$2:B3780)+1,"")</f>
        <v/>
      </c>
      <c r="C3781" s="30"/>
      <c r="D3781" s="31"/>
      <c r="E3781" s="32"/>
      <c r="F3781" s="31" t="str">
        <f>IFERROR(IF(E3781&lt;&gt;"",VLOOKUP(E3781,'تكويد الاصناف'!$B$3:$L$5500,3,FALSE),""),"تأكد من الكود")</f>
        <v/>
      </c>
      <c r="G3781" s="31" t="str">
        <f>IFERROR(IF(E3781&lt;&gt;"",VLOOKUP(E3781,'تكويد الاصناف'!$B$3:$L$5500,4,FALSE),""),"تأكد من الوحدة")</f>
        <v/>
      </c>
      <c r="H3781" s="31" t="str">
        <f>IFERROR(IF(E3781&lt;&gt;"",VLOOKUP(E3781,'تكويد الاصناف'!$B$3:$L$5500,9,FALSE),""),"تأكد من السعر")</f>
        <v/>
      </c>
      <c r="I3781" s="31"/>
      <c r="J3781" s="33" t="str">
        <f t="shared" si="59"/>
        <v/>
      </c>
      <c r="K3781" s="33"/>
      <c r="L3781" s="31"/>
      <c r="M3781" s="31"/>
    </row>
    <row r="3782" spans="2:13" x14ac:dyDescent="0.2">
      <c r="B3782" s="29" t="str">
        <f>IF(C3782&lt;&gt;"",COUNT($B$2:B3781)+1,"")</f>
        <v/>
      </c>
      <c r="C3782" s="30"/>
      <c r="D3782" s="31"/>
      <c r="E3782" s="32"/>
      <c r="F3782" s="31" t="str">
        <f>IFERROR(IF(E3782&lt;&gt;"",VLOOKUP(E3782,'تكويد الاصناف'!$B$3:$L$5500,3,FALSE),""),"تأكد من الكود")</f>
        <v/>
      </c>
      <c r="G3782" s="31" t="str">
        <f>IFERROR(IF(E3782&lt;&gt;"",VLOOKUP(E3782,'تكويد الاصناف'!$B$3:$L$5500,4,FALSE),""),"تأكد من الوحدة")</f>
        <v/>
      </c>
      <c r="H3782" s="31" t="str">
        <f>IFERROR(IF(E3782&lt;&gt;"",VLOOKUP(E3782,'تكويد الاصناف'!$B$3:$L$5500,9,FALSE),""),"تأكد من السعر")</f>
        <v/>
      </c>
      <c r="I3782" s="31"/>
      <c r="J3782" s="33" t="str">
        <f t="shared" si="59"/>
        <v/>
      </c>
      <c r="K3782" s="33"/>
      <c r="L3782" s="31"/>
      <c r="M3782" s="31"/>
    </row>
    <row r="3783" spans="2:13" x14ac:dyDescent="0.2">
      <c r="B3783" s="29" t="str">
        <f>IF(C3783&lt;&gt;"",COUNT($B$2:B3782)+1,"")</f>
        <v/>
      </c>
      <c r="C3783" s="30"/>
      <c r="D3783" s="31"/>
      <c r="E3783" s="32"/>
      <c r="F3783" s="31" t="str">
        <f>IFERROR(IF(E3783&lt;&gt;"",VLOOKUP(E3783,'تكويد الاصناف'!$B$3:$L$5500,3,FALSE),""),"تأكد من الكود")</f>
        <v/>
      </c>
      <c r="G3783" s="31" t="str">
        <f>IFERROR(IF(E3783&lt;&gt;"",VLOOKUP(E3783,'تكويد الاصناف'!$B$3:$L$5500,4,FALSE),""),"تأكد من الوحدة")</f>
        <v/>
      </c>
      <c r="H3783" s="31" t="str">
        <f>IFERROR(IF(E3783&lt;&gt;"",VLOOKUP(E3783,'تكويد الاصناف'!$B$3:$L$5500,9,FALSE),""),"تأكد من السعر")</f>
        <v/>
      </c>
      <c r="I3783" s="31"/>
      <c r="J3783" s="33" t="str">
        <f t="shared" si="59"/>
        <v/>
      </c>
      <c r="K3783" s="33"/>
      <c r="L3783" s="31"/>
      <c r="M3783" s="31"/>
    </row>
    <row r="3784" spans="2:13" x14ac:dyDescent="0.2">
      <c r="B3784" s="29" t="str">
        <f>IF(C3784&lt;&gt;"",COUNT($B$2:B3783)+1,"")</f>
        <v/>
      </c>
      <c r="C3784" s="30"/>
      <c r="D3784" s="31"/>
      <c r="E3784" s="32"/>
      <c r="F3784" s="31" t="str">
        <f>IFERROR(IF(E3784&lt;&gt;"",VLOOKUP(E3784,'تكويد الاصناف'!$B$3:$L$5500,3,FALSE),""),"تأكد من الكود")</f>
        <v/>
      </c>
      <c r="G3784" s="31" t="str">
        <f>IFERROR(IF(E3784&lt;&gt;"",VLOOKUP(E3784,'تكويد الاصناف'!$B$3:$L$5500,4,FALSE),""),"تأكد من الوحدة")</f>
        <v/>
      </c>
      <c r="H3784" s="31" t="str">
        <f>IFERROR(IF(E3784&lt;&gt;"",VLOOKUP(E3784,'تكويد الاصناف'!$B$3:$L$5500,9,FALSE),""),"تأكد من السعر")</f>
        <v/>
      </c>
      <c r="I3784" s="31"/>
      <c r="J3784" s="33" t="str">
        <f t="shared" si="59"/>
        <v/>
      </c>
      <c r="K3784" s="33"/>
      <c r="L3784" s="31"/>
      <c r="M3784" s="31"/>
    </row>
    <row r="3785" spans="2:13" x14ac:dyDescent="0.2">
      <c r="B3785" s="29" t="str">
        <f>IF(C3785&lt;&gt;"",COUNT($B$2:B3784)+1,"")</f>
        <v/>
      </c>
      <c r="C3785" s="30"/>
      <c r="D3785" s="31"/>
      <c r="E3785" s="32"/>
      <c r="F3785" s="31" t="str">
        <f>IFERROR(IF(E3785&lt;&gt;"",VLOOKUP(E3785,'تكويد الاصناف'!$B$3:$L$5500,3,FALSE),""),"تأكد من الكود")</f>
        <v/>
      </c>
      <c r="G3785" s="31" t="str">
        <f>IFERROR(IF(E3785&lt;&gt;"",VLOOKUP(E3785,'تكويد الاصناف'!$B$3:$L$5500,4,FALSE),""),"تأكد من الوحدة")</f>
        <v/>
      </c>
      <c r="H3785" s="31" t="str">
        <f>IFERROR(IF(E3785&lt;&gt;"",VLOOKUP(E3785,'تكويد الاصناف'!$B$3:$L$5500,9,FALSE),""),"تأكد من السعر")</f>
        <v/>
      </c>
      <c r="I3785" s="31"/>
      <c r="J3785" s="33" t="str">
        <f t="shared" si="59"/>
        <v/>
      </c>
      <c r="K3785" s="33"/>
      <c r="L3785" s="31"/>
      <c r="M3785" s="31"/>
    </row>
    <row r="3786" spans="2:13" x14ac:dyDescent="0.2">
      <c r="B3786" s="29" t="str">
        <f>IF(C3786&lt;&gt;"",COUNT($B$2:B3785)+1,"")</f>
        <v/>
      </c>
      <c r="C3786" s="30"/>
      <c r="D3786" s="31"/>
      <c r="E3786" s="32"/>
      <c r="F3786" s="31" t="str">
        <f>IFERROR(IF(E3786&lt;&gt;"",VLOOKUP(E3786,'تكويد الاصناف'!$B$3:$L$5500,3,FALSE),""),"تأكد من الكود")</f>
        <v/>
      </c>
      <c r="G3786" s="31" t="str">
        <f>IFERROR(IF(E3786&lt;&gt;"",VLOOKUP(E3786,'تكويد الاصناف'!$B$3:$L$5500,4,FALSE),""),"تأكد من الوحدة")</f>
        <v/>
      </c>
      <c r="H3786" s="31" t="str">
        <f>IFERROR(IF(E3786&lt;&gt;"",VLOOKUP(E3786,'تكويد الاصناف'!$B$3:$L$5500,9,FALSE),""),"تأكد من السعر")</f>
        <v/>
      </c>
      <c r="I3786" s="31"/>
      <c r="J3786" s="33" t="str">
        <f t="shared" si="59"/>
        <v/>
      </c>
      <c r="K3786" s="33"/>
      <c r="L3786" s="31"/>
      <c r="M3786" s="31"/>
    </row>
    <row r="3787" spans="2:13" x14ac:dyDescent="0.2">
      <c r="B3787" s="29" t="str">
        <f>IF(C3787&lt;&gt;"",COUNT($B$2:B3786)+1,"")</f>
        <v/>
      </c>
      <c r="C3787" s="30"/>
      <c r="D3787" s="31"/>
      <c r="E3787" s="32"/>
      <c r="F3787" s="31" t="str">
        <f>IFERROR(IF(E3787&lt;&gt;"",VLOOKUP(E3787,'تكويد الاصناف'!$B$3:$L$5500,3,FALSE),""),"تأكد من الكود")</f>
        <v/>
      </c>
      <c r="G3787" s="31" t="str">
        <f>IFERROR(IF(E3787&lt;&gt;"",VLOOKUP(E3787,'تكويد الاصناف'!$B$3:$L$5500,4,FALSE),""),"تأكد من الوحدة")</f>
        <v/>
      </c>
      <c r="H3787" s="31" t="str">
        <f>IFERROR(IF(E3787&lt;&gt;"",VLOOKUP(E3787,'تكويد الاصناف'!$B$3:$L$5500,9,FALSE),""),"تأكد من السعر")</f>
        <v/>
      </c>
      <c r="I3787" s="31"/>
      <c r="J3787" s="33" t="str">
        <f t="shared" si="59"/>
        <v/>
      </c>
      <c r="K3787" s="33"/>
      <c r="L3787" s="31"/>
      <c r="M3787" s="31"/>
    </row>
    <row r="3788" spans="2:13" x14ac:dyDescent="0.2">
      <c r="B3788" s="29" t="str">
        <f>IF(C3788&lt;&gt;"",COUNT($B$2:B3787)+1,"")</f>
        <v/>
      </c>
      <c r="C3788" s="30"/>
      <c r="D3788" s="31"/>
      <c r="E3788" s="32"/>
      <c r="F3788" s="31" t="str">
        <f>IFERROR(IF(E3788&lt;&gt;"",VLOOKUP(E3788,'تكويد الاصناف'!$B$3:$L$5500,3,FALSE),""),"تأكد من الكود")</f>
        <v/>
      </c>
      <c r="G3788" s="31" t="str">
        <f>IFERROR(IF(E3788&lt;&gt;"",VLOOKUP(E3788,'تكويد الاصناف'!$B$3:$L$5500,4,FALSE),""),"تأكد من الوحدة")</f>
        <v/>
      </c>
      <c r="H3788" s="31" t="str">
        <f>IFERROR(IF(E3788&lt;&gt;"",VLOOKUP(E3788,'تكويد الاصناف'!$B$3:$L$5500,9,FALSE),""),"تأكد من السعر")</f>
        <v/>
      </c>
      <c r="I3788" s="31"/>
      <c r="J3788" s="33" t="str">
        <f t="shared" si="59"/>
        <v/>
      </c>
      <c r="K3788" s="33"/>
      <c r="L3788" s="31"/>
      <c r="M3788" s="31"/>
    </row>
    <row r="3789" spans="2:13" x14ac:dyDescent="0.2">
      <c r="B3789" s="29" t="str">
        <f>IF(C3789&lt;&gt;"",COUNT($B$2:B3788)+1,"")</f>
        <v/>
      </c>
      <c r="C3789" s="30"/>
      <c r="D3789" s="31"/>
      <c r="E3789" s="32"/>
      <c r="F3789" s="31" t="str">
        <f>IFERROR(IF(E3789&lt;&gt;"",VLOOKUP(E3789,'تكويد الاصناف'!$B$3:$L$5500,3,FALSE),""),"تأكد من الكود")</f>
        <v/>
      </c>
      <c r="G3789" s="31" t="str">
        <f>IFERROR(IF(E3789&lt;&gt;"",VLOOKUP(E3789,'تكويد الاصناف'!$B$3:$L$5500,4,FALSE),""),"تأكد من الوحدة")</f>
        <v/>
      </c>
      <c r="H3789" s="31" t="str">
        <f>IFERROR(IF(E3789&lt;&gt;"",VLOOKUP(E3789,'تكويد الاصناف'!$B$3:$L$5500,9,FALSE),""),"تأكد من السعر")</f>
        <v/>
      </c>
      <c r="I3789" s="31"/>
      <c r="J3789" s="33" t="str">
        <f t="shared" si="59"/>
        <v/>
      </c>
      <c r="K3789" s="33"/>
      <c r="L3789" s="31"/>
      <c r="M3789" s="31"/>
    </row>
    <row r="3790" spans="2:13" x14ac:dyDescent="0.2">
      <c r="B3790" s="29" t="str">
        <f>IF(C3790&lt;&gt;"",COUNT($B$2:B3789)+1,"")</f>
        <v/>
      </c>
      <c r="C3790" s="30"/>
      <c r="D3790" s="31"/>
      <c r="E3790" s="32"/>
      <c r="F3790" s="31" t="str">
        <f>IFERROR(IF(E3790&lt;&gt;"",VLOOKUP(E3790,'تكويد الاصناف'!$B$3:$L$5500,3,FALSE),""),"تأكد من الكود")</f>
        <v/>
      </c>
      <c r="G3790" s="31" t="str">
        <f>IFERROR(IF(E3790&lt;&gt;"",VLOOKUP(E3790,'تكويد الاصناف'!$B$3:$L$5500,4,FALSE),""),"تأكد من الوحدة")</f>
        <v/>
      </c>
      <c r="H3790" s="31" t="str">
        <f>IFERROR(IF(E3790&lt;&gt;"",VLOOKUP(E3790,'تكويد الاصناف'!$B$3:$L$5500,9,FALSE),""),"تأكد من السعر")</f>
        <v/>
      </c>
      <c r="I3790" s="31"/>
      <c r="J3790" s="33" t="str">
        <f t="shared" si="59"/>
        <v/>
      </c>
      <c r="K3790" s="33"/>
      <c r="L3790" s="31"/>
      <c r="M3790" s="31"/>
    </row>
    <row r="3791" spans="2:13" x14ac:dyDescent="0.2">
      <c r="B3791" s="29" t="str">
        <f>IF(C3791&lt;&gt;"",COUNT($B$2:B3790)+1,"")</f>
        <v/>
      </c>
      <c r="C3791" s="30"/>
      <c r="D3791" s="31"/>
      <c r="E3791" s="32"/>
      <c r="F3791" s="31" t="str">
        <f>IFERROR(IF(E3791&lt;&gt;"",VLOOKUP(E3791,'تكويد الاصناف'!$B$3:$L$5500,3,FALSE),""),"تأكد من الكود")</f>
        <v/>
      </c>
      <c r="G3791" s="31" t="str">
        <f>IFERROR(IF(E3791&lt;&gt;"",VLOOKUP(E3791,'تكويد الاصناف'!$B$3:$L$5500,4,FALSE),""),"تأكد من الوحدة")</f>
        <v/>
      </c>
      <c r="H3791" s="31" t="str">
        <f>IFERROR(IF(E3791&lt;&gt;"",VLOOKUP(E3791,'تكويد الاصناف'!$B$3:$L$5500,9,FALSE),""),"تأكد من السعر")</f>
        <v/>
      </c>
      <c r="I3791" s="31"/>
      <c r="J3791" s="33" t="str">
        <f t="shared" si="59"/>
        <v/>
      </c>
      <c r="K3791" s="33"/>
      <c r="L3791" s="31"/>
      <c r="M3791" s="31"/>
    </row>
    <row r="3792" spans="2:13" x14ac:dyDescent="0.2">
      <c r="B3792" s="29" t="str">
        <f>IF(C3792&lt;&gt;"",COUNT($B$2:B3791)+1,"")</f>
        <v/>
      </c>
      <c r="C3792" s="30"/>
      <c r="D3792" s="31"/>
      <c r="E3792" s="32"/>
      <c r="F3792" s="31" t="str">
        <f>IFERROR(IF(E3792&lt;&gt;"",VLOOKUP(E3792,'تكويد الاصناف'!$B$3:$L$5500,3,FALSE),""),"تأكد من الكود")</f>
        <v/>
      </c>
      <c r="G3792" s="31" t="str">
        <f>IFERROR(IF(E3792&lt;&gt;"",VLOOKUP(E3792,'تكويد الاصناف'!$B$3:$L$5500,4,FALSE),""),"تأكد من الوحدة")</f>
        <v/>
      </c>
      <c r="H3792" s="31" t="str">
        <f>IFERROR(IF(E3792&lt;&gt;"",VLOOKUP(E3792,'تكويد الاصناف'!$B$3:$L$5500,9,FALSE),""),"تأكد من السعر")</f>
        <v/>
      </c>
      <c r="I3792" s="31"/>
      <c r="J3792" s="33" t="str">
        <f t="shared" si="59"/>
        <v/>
      </c>
      <c r="K3792" s="33"/>
      <c r="L3792" s="31"/>
      <c r="M3792" s="31"/>
    </row>
    <row r="3793" spans="2:13" x14ac:dyDescent="0.2">
      <c r="B3793" s="29" t="str">
        <f>IF(C3793&lt;&gt;"",COUNT($B$2:B3792)+1,"")</f>
        <v/>
      </c>
      <c r="C3793" s="30"/>
      <c r="D3793" s="31"/>
      <c r="E3793" s="32"/>
      <c r="F3793" s="31" t="str">
        <f>IFERROR(IF(E3793&lt;&gt;"",VLOOKUP(E3793,'تكويد الاصناف'!$B$3:$L$5500,3,FALSE),""),"تأكد من الكود")</f>
        <v/>
      </c>
      <c r="G3793" s="31" t="str">
        <f>IFERROR(IF(E3793&lt;&gt;"",VLOOKUP(E3793,'تكويد الاصناف'!$B$3:$L$5500,4,FALSE),""),"تأكد من الوحدة")</f>
        <v/>
      </c>
      <c r="H3793" s="31" t="str">
        <f>IFERROR(IF(E3793&lt;&gt;"",VLOOKUP(E3793,'تكويد الاصناف'!$B$3:$L$5500,9,FALSE),""),"تأكد من السعر")</f>
        <v/>
      </c>
      <c r="I3793" s="31"/>
      <c r="J3793" s="33" t="str">
        <f t="shared" si="59"/>
        <v/>
      </c>
      <c r="K3793" s="33"/>
      <c r="L3793" s="31"/>
      <c r="M3793" s="31"/>
    </row>
    <row r="3794" spans="2:13" x14ac:dyDescent="0.2">
      <c r="B3794" s="29" t="str">
        <f>IF(C3794&lt;&gt;"",COUNT($B$2:B3793)+1,"")</f>
        <v/>
      </c>
      <c r="C3794" s="30"/>
      <c r="D3794" s="31"/>
      <c r="E3794" s="32"/>
      <c r="F3794" s="31" t="str">
        <f>IFERROR(IF(E3794&lt;&gt;"",VLOOKUP(E3794,'تكويد الاصناف'!$B$3:$L$5500,3,FALSE),""),"تأكد من الكود")</f>
        <v/>
      </c>
      <c r="G3794" s="31" t="str">
        <f>IFERROR(IF(E3794&lt;&gt;"",VLOOKUP(E3794,'تكويد الاصناف'!$B$3:$L$5500,4,FALSE),""),"تأكد من الوحدة")</f>
        <v/>
      </c>
      <c r="H3794" s="31" t="str">
        <f>IFERROR(IF(E3794&lt;&gt;"",VLOOKUP(E3794,'تكويد الاصناف'!$B$3:$L$5500,9,FALSE),""),"تأكد من السعر")</f>
        <v/>
      </c>
      <c r="I3794" s="31"/>
      <c r="J3794" s="33" t="str">
        <f t="shared" si="59"/>
        <v/>
      </c>
      <c r="K3794" s="33"/>
      <c r="L3794" s="31"/>
      <c r="M3794" s="31"/>
    </row>
    <row r="3795" spans="2:13" x14ac:dyDescent="0.2">
      <c r="B3795" s="29" t="str">
        <f>IF(C3795&lt;&gt;"",COUNT($B$2:B3794)+1,"")</f>
        <v/>
      </c>
      <c r="C3795" s="30"/>
      <c r="D3795" s="31"/>
      <c r="E3795" s="32"/>
      <c r="F3795" s="31" t="str">
        <f>IFERROR(IF(E3795&lt;&gt;"",VLOOKUP(E3795,'تكويد الاصناف'!$B$3:$L$5500,3,FALSE),""),"تأكد من الكود")</f>
        <v/>
      </c>
      <c r="G3795" s="31" t="str">
        <f>IFERROR(IF(E3795&lt;&gt;"",VLOOKUP(E3795,'تكويد الاصناف'!$B$3:$L$5500,4,FALSE),""),"تأكد من الوحدة")</f>
        <v/>
      </c>
      <c r="H3795" s="31" t="str">
        <f>IFERROR(IF(E3795&lt;&gt;"",VLOOKUP(E3795,'تكويد الاصناف'!$B$3:$L$5500,9,FALSE),""),"تأكد من السعر")</f>
        <v/>
      </c>
      <c r="I3795" s="31"/>
      <c r="J3795" s="33" t="str">
        <f t="shared" si="59"/>
        <v/>
      </c>
      <c r="K3795" s="33"/>
      <c r="L3795" s="31"/>
      <c r="M3795" s="31"/>
    </row>
    <row r="3796" spans="2:13" x14ac:dyDescent="0.2">
      <c r="B3796" s="29" t="str">
        <f>IF(C3796&lt;&gt;"",COUNT($B$2:B3795)+1,"")</f>
        <v/>
      </c>
      <c r="C3796" s="30"/>
      <c r="D3796" s="31"/>
      <c r="E3796" s="32"/>
      <c r="F3796" s="31" t="str">
        <f>IFERROR(IF(E3796&lt;&gt;"",VLOOKUP(E3796,'تكويد الاصناف'!$B$3:$L$5500,3,FALSE),""),"تأكد من الكود")</f>
        <v/>
      </c>
      <c r="G3796" s="31" t="str">
        <f>IFERROR(IF(E3796&lt;&gt;"",VLOOKUP(E3796,'تكويد الاصناف'!$B$3:$L$5500,4,FALSE),""),"تأكد من الوحدة")</f>
        <v/>
      </c>
      <c r="H3796" s="31" t="str">
        <f>IFERROR(IF(E3796&lt;&gt;"",VLOOKUP(E3796,'تكويد الاصناف'!$B$3:$L$5500,9,FALSE),""),"تأكد من السعر")</f>
        <v/>
      </c>
      <c r="I3796" s="31"/>
      <c r="J3796" s="33" t="str">
        <f t="shared" si="59"/>
        <v/>
      </c>
      <c r="K3796" s="33"/>
      <c r="L3796" s="31"/>
      <c r="M3796" s="31"/>
    </row>
    <row r="3797" spans="2:13" x14ac:dyDescent="0.2">
      <c r="B3797" s="29" t="str">
        <f>IF(C3797&lt;&gt;"",COUNT($B$2:B3796)+1,"")</f>
        <v/>
      </c>
      <c r="C3797" s="30"/>
      <c r="D3797" s="31"/>
      <c r="E3797" s="32"/>
      <c r="F3797" s="31" t="str">
        <f>IFERROR(IF(E3797&lt;&gt;"",VLOOKUP(E3797,'تكويد الاصناف'!$B$3:$L$5500,3,FALSE),""),"تأكد من الكود")</f>
        <v/>
      </c>
      <c r="G3797" s="31" t="str">
        <f>IFERROR(IF(E3797&lt;&gt;"",VLOOKUP(E3797,'تكويد الاصناف'!$B$3:$L$5500,4,FALSE),""),"تأكد من الوحدة")</f>
        <v/>
      </c>
      <c r="H3797" s="31" t="str">
        <f>IFERROR(IF(E3797&lt;&gt;"",VLOOKUP(E3797,'تكويد الاصناف'!$B$3:$L$5500,9,FALSE),""),"تأكد من السعر")</f>
        <v/>
      </c>
      <c r="I3797" s="31"/>
      <c r="J3797" s="33" t="str">
        <f t="shared" si="59"/>
        <v/>
      </c>
      <c r="K3797" s="33"/>
      <c r="L3797" s="31"/>
      <c r="M3797" s="31"/>
    </row>
    <row r="3798" spans="2:13" x14ac:dyDescent="0.2">
      <c r="B3798" s="29" t="str">
        <f>IF(C3798&lt;&gt;"",COUNT($B$2:B3797)+1,"")</f>
        <v/>
      </c>
      <c r="C3798" s="30"/>
      <c r="D3798" s="31"/>
      <c r="E3798" s="32"/>
      <c r="F3798" s="31" t="str">
        <f>IFERROR(IF(E3798&lt;&gt;"",VLOOKUP(E3798,'تكويد الاصناف'!$B$3:$L$5500,3,FALSE),""),"تأكد من الكود")</f>
        <v/>
      </c>
      <c r="G3798" s="31" t="str">
        <f>IFERROR(IF(E3798&lt;&gt;"",VLOOKUP(E3798,'تكويد الاصناف'!$B$3:$L$5500,4,FALSE),""),"تأكد من الوحدة")</f>
        <v/>
      </c>
      <c r="H3798" s="31" t="str">
        <f>IFERROR(IF(E3798&lt;&gt;"",VLOOKUP(E3798,'تكويد الاصناف'!$B$3:$L$5500,9,FALSE),""),"تأكد من السعر")</f>
        <v/>
      </c>
      <c r="I3798" s="31"/>
      <c r="J3798" s="33" t="str">
        <f t="shared" si="59"/>
        <v/>
      </c>
      <c r="K3798" s="33"/>
      <c r="L3798" s="31"/>
      <c r="M3798" s="31"/>
    </row>
    <row r="3799" spans="2:13" x14ac:dyDescent="0.2">
      <c r="B3799" s="29" t="str">
        <f>IF(C3799&lt;&gt;"",COUNT($B$2:B3798)+1,"")</f>
        <v/>
      </c>
      <c r="C3799" s="30"/>
      <c r="D3799" s="31"/>
      <c r="E3799" s="32"/>
      <c r="F3799" s="31" t="str">
        <f>IFERROR(IF(E3799&lt;&gt;"",VLOOKUP(E3799,'تكويد الاصناف'!$B$3:$L$5500,3,FALSE),""),"تأكد من الكود")</f>
        <v/>
      </c>
      <c r="G3799" s="31" t="str">
        <f>IFERROR(IF(E3799&lt;&gt;"",VLOOKUP(E3799,'تكويد الاصناف'!$B$3:$L$5500,4,FALSE),""),"تأكد من الوحدة")</f>
        <v/>
      </c>
      <c r="H3799" s="31" t="str">
        <f>IFERROR(IF(E3799&lt;&gt;"",VLOOKUP(E3799,'تكويد الاصناف'!$B$3:$L$5500,9,FALSE),""),"تأكد من السعر")</f>
        <v/>
      </c>
      <c r="I3799" s="31"/>
      <c r="J3799" s="33" t="str">
        <f t="shared" si="59"/>
        <v/>
      </c>
      <c r="K3799" s="33"/>
      <c r="L3799" s="31"/>
      <c r="M3799" s="31"/>
    </row>
    <row r="3800" spans="2:13" x14ac:dyDescent="0.2">
      <c r="B3800" s="29" t="str">
        <f>IF(C3800&lt;&gt;"",COUNT($B$2:B3799)+1,"")</f>
        <v/>
      </c>
      <c r="C3800" s="30"/>
      <c r="D3800" s="31"/>
      <c r="E3800" s="32"/>
      <c r="F3800" s="31" t="str">
        <f>IFERROR(IF(E3800&lt;&gt;"",VLOOKUP(E3800,'تكويد الاصناف'!$B$3:$L$5500,3,FALSE),""),"تأكد من الكود")</f>
        <v/>
      </c>
      <c r="G3800" s="31" t="str">
        <f>IFERROR(IF(E3800&lt;&gt;"",VLOOKUP(E3800,'تكويد الاصناف'!$B$3:$L$5500,4,FALSE),""),"تأكد من الوحدة")</f>
        <v/>
      </c>
      <c r="H3800" s="31" t="str">
        <f>IFERROR(IF(E3800&lt;&gt;"",VLOOKUP(E3800,'تكويد الاصناف'!$B$3:$L$5500,9,FALSE),""),"تأكد من السعر")</f>
        <v/>
      </c>
      <c r="I3800" s="31"/>
      <c r="J3800" s="33" t="str">
        <f t="shared" si="59"/>
        <v/>
      </c>
      <c r="K3800" s="33"/>
      <c r="L3800" s="31"/>
      <c r="M3800" s="31"/>
    </row>
    <row r="3801" spans="2:13" x14ac:dyDescent="0.2">
      <c r="B3801" s="29" t="str">
        <f>IF(C3801&lt;&gt;"",COUNT($B$2:B3800)+1,"")</f>
        <v/>
      </c>
      <c r="C3801" s="30"/>
      <c r="D3801" s="31"/>
      <c r="E3801" s="32"/>
      <c r="F3801" s="31" t="str">
        <f>IFERROR(IF(E3801&lt;&gt;"",VLOOKUP(E3801,'تكويد الاصناف'!$B$3:$L$5500,3,FALSE),""),"تأكد من الكود")</f>
        <v/>
      </c>
      <c r="G3801" s="31" t="str">
        <f>IFERROR(IF(E3801&lt;&gt;"",VLOOKUP(E3801,'تكويد الاصناف'!$B$3:$L$5500,4,FALSE),""),"تأكد من الوحدة")</f>
        <v/>
      </c>
      <c r="H3801" s="31" t="str">
        <f>IFERROR(IF(E3801&lt;&gt;"",VLOOKUP(E3801,'تكويد الاصناف'!$B$3:$L$5500,9,FALSE),""),"تأكد من السعر")</f>
        <v/>
      </c>
      <c r="I3801" s="31"/>
      <c r="J3801" s="33" t="str">
        <f t="shared" si="59"/>
        <v/>
      </c>
      <c r="K3801" s="33"/>
      <c r="L3801" s="31"/>
      <c r="M3801" s="31"/>
    </row>
    <row r="3802" spans="2:13" x14ac:dyDescent="0.2">
      <c r="B3802" s="29" t="str">
        <f>IF(C3802&lt;&gt;"",COUNT($B$2:B3801)+1,"")</f>
        <v/>
      </c>
      <c r="C3802" s="30"/>
      <c r="D3802" s="31"/>
      <c r="E3802" s="32"/>
      <c r="F3802" s="31" t="str">
        <f>IFERROR(IF(E3802&lt;&gt;"",VLOOKUP(E3802,'تكويد الاصناف'!$B$3:$L$5500,3,FALSE),""),"تأكد من الكود")</f>
        <v/>
      </c>
      <c r="G3802" s="31" t="str">
        <f>IFERROR(IF(E3802&lt;&gt;"",VLOOKUP(E3802,'تكويد الاصناف'!$B$3:$L$5500,4,FALSE),""),"تأكد من الوحدة")</f>
        <v/>
      </c>
      <c r="H3802" s="31" t="str">
        <f>IFERROR(IF(E3802&lt;&gt;"",VLOOKUP(E3802,'تكويد الاصناف'!$B$3:$L$5500,9,FALSE),""),"تأكد من السعر")</f>
        <v/>
      </c>
      <c r="I3802" s="31"/>
      <c r="J3802" s="33" t="str">
        <f t="shared" si="59"/>
        <v/>
      </c>
      <c r="K3802" s="33"/>
      <c r="L3802" s="31"/>
      <c r="M3802" s="31"/>
    </row>
    <row r="3803" spans="2:13" x14ac:dyDescent="0.2">
      <c r="B3803" s="29" t="str">
        <f>IF(C3803&lt;&gt;"",COUNT($B$2:B3802)+1,"")</f>
        <v/>
      </c>
      <c r="C3803" s="30"/>
      <c r="D3803" s="31"/>
      <c r="E3803" s="32"/>
      <c r="F3803" s="31" t="str">
        <f>IFERROR(IF(E3803&lt;&gt;"",VLOOKUP(E3803,'تكويد الاصناف'!$B$3:$L$5500,3,FALSE),""),"تأكد من الكود")</f>
        <v/>
      </c>
      <c r="G3803" s="31" t="str">
        <f>IFERROR(IF(E3803&lt;&gt;"",VLOOKUP(E3803,'تكويد الاصناف'!$B$3:$L$5500,4,FALSE),""),"تأكد من الوحدة")</f>
        <v/>
      </c>
      <c r="H3803" s="31" t="str">
        <f>IFERROR(IF(E3803&lt;&gt;"",VLOOKUP(E3803,'تكويد الاصناف'!$B$3:$L$5500,9,FALSE),""),"تأكد من السعر")</f>
        <v/>
      </c>
      <c r="I3803" s="31"/>
      <c r="J3803" s="33" t="str">
        <f t="shared" si="59"/>
        <v/>
      </c>
      <c r="K3803" s="33"/>
      <c r="L3803" s="31"/>
      <c r="M3803" s="31"/>
    </row>
    <row r="3804" spans="2:13" x14ac:dyDescent="0.2">
      <c r="B3804" s="29" t="str">
        <f>IF(C3804&lt;&gt;"",COUNT($B$2:B3803)+1,"")</f>
        <v/>
      </c>
      <c r="C3804" s="30"/>
      <c r="D3804" s="31"/>
      <c r="E3804" s="32"/>
      <c r="F3804" s="31" t="str">
        <f>IFERROR(IF(E3804&lt;&gt;"",VLOOKUP(E3804,'تكويد الاصناف'!$B$3:$L$5500,3,FALSE),""),"تأكد من الكود")</f>
        <v/>
      </c>
      <c r="G3804" s="31" t="str">
        <f>IFERROR(IF(E3804&lt;&gt;"",VLOOKUP(E3804,'تكويد الاصناف'!$B$3:$L$5500,4,FALSE),""),"تأكد من الوحدة")</f>
        <v/>
      </c>
      <c r="H3804" s="31" t="str">
        <f>IFERROR(IF(E3804&lt;&gt;"",VLOOKUP(E3804,'تكويد الاصناف'!$B$3:$L$5500,9,FALSE),""),"تأكد من السعر")</f>
        <v/>
      </c>
      <c r="I3804" s="31"/>
      <c r="J3804" s="33" t="str">
        <f t="shared" si="59"/>
        <v/>
      </c>
      <c r="K3804" s="33"/>
      <c r="L3804" s="31"/>
      <c r="M3804" s="31"/>
    </row>
    <row r="3805" spans="2:13" x14ac:dyDescent="0.2">
      <c r="B3805" s="29" t="str">
        <f>IF(C3805&lt;&gt;"",COUNT($B$2:B3804)+1,"")</f>
        <v/>
      </c>
      <c r="C3805" s="30"/>
      <c r="D3805" s="31"/>
      <c r="E3805" s="32"/>
      <c r="F3805" s="31" t="str">
        <f>IFERROR(IF(E3805&lt;&gt;"",VLOOKUP(E3805,'تكويد الاصناف'!$B$3:$L$5500,3,FALSE),""),"تأكد من الكود")</f>
        <v/>
      </c>
      <c r="G3805" s="31" t="str">
        <f>IFERROR(IF(E3805&lt;&gt;"",VLOOKUP(E3805,'تكويد الاصناف'!$B$3:$L$5500,4,FALSE),""),"تأكد من الوحدة")</f>
        <v/>
      </c>
      <c r="H3805" s="31" t="str">
        <f>IFERROR(IF(E3805&lt;&gt;"",VLOOKUP(E3805,'تكويد الاصناف'!$B$3:$L$5500,9,FALSE),""),"تأكد من السعر")</f>
        <v/>
      </c>
      <c r="I3805" s="31"/>
      <c r="J3805" s="33" t="str">
        <f t="shared" si="59"/>
        <v/>
      </c>
      <c r="K3805" s="33"/>
      <c r="L3805" s="31"/>
      <c r="M3805" s="31"/>
    </row>
    <row r="3806" spans="2:13" x14ac:dyDescent="0.2">
      <c r="B3806" s="29" t="str">
        <f>IF(C3806&lt;&gt;"",COUNT($B$2:B3805)+1,"")</f>
        <v/>
      </c>
      <c r="C3806" s="30"/>
      <c r="D3806" s="31"/>
      <c r="E3806" s="32"/>
      <c r="F3806" s="31" t="str">
        <f>IFERROR(IF(E3806&lt;&gt;"",VLOOKUP(E3806,'تكويد الاصناف'!$B$3:$L$5500,3,FALSE),""),"تأكد من الكود")</f>
        <v/>
      </c>
      <c r="G3806" s="31" t="str">
        <f>IFERROR(IF(E3806&lt;&gt;"",VLOOKUP(E3806,'تكويد الاصناف'!$B$3:$L$5500,4,FALSE),""),"تأكد من الوحدة")</f>
        <v/>
      </c>
      <c r="H3806" s="31" t="str">
        <f>IFERROR(IF(E3806&lt;&gt;"",VLOOKUP(E3806,'تكويد الاصناف'!$B$3:$L$5500,9,FALSE),""),"تأكد من السعر")</f>
        <v/>
      </c>
      <c r="I3806" s="31"/>
      <c r="J3806" s="33" t="str">
        <f t="shared" si="59"/>
        <v/>
      </c>
      <c r="K3806" s="33"/>
      <c r="L3806" s="31"/>
      <c r="M3806" s="31"/>
    </row>
    <row r="3807" spans="2:13" x14ac:dyDescent="0.2">
      <c r="B3807" s="29" t="str">
        <f>IF(C3807&lt;&gt;"",COUNT($B$2:B3806)+1,"")</f>
        <v/>
      </c>
      <c r="C3807" s="30"/>
      <c r="D3807" s="31"/>
      <c r="E3807" s="32"/>
      <c r="F3807" s="31" t="str">
        <f>IFERROR(IF(E3807&lt;&gt;"",VLOOKUP(E3807,'تكويد الاصناف'!$B$3:$L$5500,3,FALSE),""),"تأكد من الكود")</f>
        <v/>
      </c>
      <c r="G3807" s="31" t="str">
        <f>IFERROR(IF(E3807&lt;&gt;"",VLOOKUP(E3807,'تكويد الاصناف'!$B$3:$L$5500,4,FALSE),""),"تأكد من الوحدة")</f>
        <v/>
      </c>
      <c r="H3807" s="31" t="str">
        <f>IFERROR(IF(E3807&lt;&gt;"",VLOOKUP(E3807,'تكويد الاصناف'!$B$3:$L$5500,9,FALSE),""),"تأكد من السعر")</f>
        <v/>
      </c>
      <c r="I3807" s="31"/>
      <c r="J3807" s="33" t="str">
        <f t="shared" si="59"/>
        <v/>
      </c>
      <c r="K3807" s="33"/>
      <c r="L3807" s="31"/>
      <c r="M3807" s="31"/>
    </row>
    <row r="3808" spans="2:13" x14ac:dyDescent="0.2">
      <c r="B3808" s="29" t="str">
        <f>IF(C3808&lt;&gt;"",COUNT($B$2:B3807)+1,"")</f>
        <v/>
      </c>
      <c r="C3808" s="30"/>
      <c r="D3808" s="31"/>
      <c r="E3808" s="32"/>
      <c r="F3808" s="31" t="str">
        <f>IFERROR(IF(E3808&lt;&gt;"",VLOOKUP(E3808,'تكويد الاصناف'!$B$3:$L$5500,3,FALSE),""),"تأكد من الكود")</f>
        <v/>
      </c>
      <c r="G3808" s="31" t="str">
        <f>IFERROR(IF(E3808&lt;&gt;"",VLOOKUP(E3808,'تكويد الاصناف'!$B$3:$L$5500,4,FALSE),""),"تأكد من الوحدة")</f>
        <v/>
      </c>
      <c r="H3808" s="31" t="str">
        <f>IFERROR(IF(E3808&lt;&gt;"",VLOOKUP(E3808,'تكويد الاصناف'!$B$3:$L$5500,9,FALSE),""),"تأكد من السعر")</f>
        <v/>
      </c>
      <c r="I3808" s="31"/>
      <c r="J3808" s="33" t="str">
        <f t="shared" si="59"/>
        <v/>
      </c>
      <c r="K3808" s="33"/>
      <c r="L3808" s="31"/>
      <c r="M3808" s="31"/>
    </row>
    <row r="3809" spans="2:13" x14ac:dyDescent="0.2">
      <c r="B3809" s="29" t="str">
        <f>IF(C3809&lt;&gt;"",COUNT($B$2:B3808)+1,"")</f>
        <v/>
      </c>
      <c r="C3809" s="30"/>
      <c r="D3809" s="31"/>
      <c r="E3809" s="32"/>
      <c r="F3809" s="31" t="str">
        <f>IFERROR(IF(E3809&lt;&gt;"",VLOOKUP(E3809,'تكويد الاصناف'!$B$3:$L$5500,3,FALSE),""),"تأكد من الكود")</f>
        <v/>
      </c>
      <c r="G3809" s="31" t="str">
        <f>IFERROR(IF(E3809&lt;&gt;"",VLOOKUP(E3809,'تكويد الاصناف'!$B$3:$L$5500,4,FALSE),""),"تأكد من الوحدة")</f>
        <v/>
      </c>
      <c r="H3809" s="31" t="str">
        <f>IFERROR(IF(E3809&lt;&gt;"",VLOOKUP(E3809,'تكويد الاصناف'!$B$3:$L$5500,9,FALSE),""),"تأكد من السعر")</f>
        <v/>
      </c>
      <c r="I3809" s="31"/>
      <c r="J3809" s="33" t="str">
        <f t="shared" si="59"/>
        <v/>
      </c>
      <c r="K3809" s="33"/>
      <c r="L3809" s="31"/>
      <c r="M3809" s="31"/>
    </row>
    <row r="3810" spans="2:13" x14ac:dyDescent="0.2">
      <c r="B3810" s="29" t="str">
        <f>IF(C3810&lt;&gt;"",COUNT($B$2:B3809)+1,"")</f>
        <v/>
      </c>
      <c r="C3810" s="30"/>
      <c r="D3810" s="31"/>
      <c r="E3810" s="32"/>
      <c r="F3810" s="31" t="str">
        <f>IFERROR(IF(E3810&lt;&gt;"",VLOOKUP(E3810,'تكويد الاصناف'!$B$3:$L$5500,3,FALSE),""),"تأكد من الكود")</f>
        <v/>
      </c>
      <c r="G3810" s="31" t="str">
        <f>IFERROR(IF(E3810&lt;&gt;"",VLOOKUP(E3810,'تكويد الاصناف'!$B$3:$L$5500,4,FALSE),""),"تأكد من الوحدة")</f>
        <v/>
      </c>
      <c r="H3810" s="31" t="str">
        <f>IFERROR(IF(E3810&lt;&gt;"",VLOOKUP(E3810,'تكويد الاصناف'!$B$3:$L$5500,9,FALSE),""),"تأكد من السعر")</f>
        <v/>
      </c>
      <c r="I3810" s="31"/>
      <c r="J3810" s="33" t="str">
        <f t="shared" si="59"/>
        <v/>
      </c>
      <c r="K3810" s="33"/>
      <c r="L3810" s="31"/>
      <c r="M3810" s="31"/>
    </row>
    <row r="3811" spans="2:13" x14ac:dyDescent="0.2">
      <c r="B3811" s="29" t="str">
        <f>IF(C3811&lt;&gt;"",COUNT($B$2:B3810)+1,"")</f>
        <v/>
      </c>
      <c r="C3811" s="30"/>
      <c r="D3811" s="31"/>
      <c r="E3811" s="32"/>
      <c r="F3811" s="31" t="str">
        <f>IFERROR(IF(E3811&lt;&gt;"",VLOOKUP(E3811,'تكويد الاصناف'!$B$3:$L$5500,3,FALSE),""),"تأكد من الكود")</f>
        <v/>
      </c>
      <c r="G3811" s="31" t="str">
        <f>IFERROR(IF(E3811&lt;&gt;"",VLOOKUP(E3811,'تكويد الاصناف'!$B$3:$L$5500,4,FALSE),""),"تأكد من الوحدة")</f>
        <v/>
      </c>
      <c r="H3811" s="31" t="str">
        <f>IFERROR(IF(E3811&lt;&gt;"",VLOOKUP(E3811,'تكويد الاصناف'!$B$3:$L$5500,9,FALSE),""),"تأكد من السعر")</f>
        <v/>
      </c>
      <c r="I3811" s="31"/>
      <c r="J3811" s="33" t="str">
        <f t="shared" si="59"/>
        <v/>
      </c>
      <c r="K3811" s="33"/>
      <c r="L3811" s="31"/>
      <c r="M3811" s="31"/>
    </row>
    <row r="3812" spans="2:13" x14ac:dyDescent="0.2">
      <c r="B3812" s="29" t="str">
        <f>IF(C3812&lt;&gt;"",COUNT($B$2:B3811)+1,"")</f>
        <v/>
      </c>
      <c r="C3812" s="30"/>
      <c r="D3812" s="31"/>
      <c r="E3812" s="32"/>
      <c r="F3812" s="31" t="str">
        <f>IFERROR(IF(E3812&lt;&gt;"",VLOOKUP(E3812,'تكويد الاصناف'!$B$3:$L$5500,3,FALSE),""),"تأكد من الكود")</f>
        <v/>
      </c>
      <c r="G3812" s="31" t="str">
        <f>IFERROR(IF(E3812&lt;&gt;"",VLOOKUP(E3812,'تكويد الاصناف'!$B$3:$L$5500,4,FALSE),""),"تأكد من الوحدة")</f>
        <v/>
      </c>
      <c r="H3812" s="31" t="str">
        <f>IFERROR(IF(E3812&lt;&gt;"",VLOOKUP(E3812,'تكويد الاصناف'!$B$3:$L$5500,9,FALSE),""),"تأكد من السعر")</f>
        <v/>
      </c>
      <c r="I3812" s="31"/>
      <c r="J3812" s="33" t="str">
        <f t="shared" si="59"/>
        <v/>
      </c>
      <c r="K3812" s="33"/>
      <c r="L3812" s="31"/>
      <c r="M3812" s="31"/>
    </row>
    <row r="3813" spans="2:13" x14ac:dyDescent="0.2">
      <c r="B3813" s="29" t="str">
        <f>IF(C3813&lt;&gt;"",COUNT($B$2:B3812)+1,"")</f>
        <v/>
      </c>
      <c r="C3813" s="30"/>
      <c r="D3813" s="31"/>
      <c r="E3813" s="32"/>
      <c r="F3813" s="31" t="str">
        <f>IFERROR(IF(E3813&lt;&gt;"",VLOOKUP(E3813,'تكويد الاصناف'!$B$3:$L$5500,3,FALSE),""),"تأكد من الكود")</f>
        <v/>
      </c>
      <c r="G3813" s="31" t="str">
        <f>IFERROR(IF(E3813&lt;&gt;"",VLOOKUP(E3813,'تكويد الاصناف'!$B$3:$L$5500,4,FALSE),""),"تأكد من الوحدة")</f>
        <v/>
      </c>
      <c r="H3813" s="31" t="str">
        <f>IFERROR(IF(E3813&lt;&gt;"",VLOOKUP(E3813,'تكويد الاصناف'!$B$3:$L$5500,9,FALSE),""),"تأكد من السعر")</f>
        <v/>
      </c>
      <c r="I3813" s="31"/>
      <c r="J3813" s="33" t="str">
        <f t="shared" si="59"/>
        <v/>
      </c>
      <c r="K3813" s="33"/>
      <c r="L3813" s="31"/>
      <c r="M3813" s="31"/>
    </row>
    <row r="3814" spans="2:13" x14ac:dyDescent="0.2">
      <c r="B3814" s="29" t="str">
        <f>IF(C3814&lt;&gt;"",COUNT($B$2:B3813)+1,"")</f>
        <v/>
      </c>
      <c r="C3814" s="30"/>
      <c r="D3814" s="31"/>
      <c r="E3814" s="32"/>
      <c r="F3814" s="31" t="str">
        <f>IFERROR(IF(E3814&lt;&gt;"",VLOOKUP(E3814,'تكويد الاصناف'!$B$3:$L$5500,3,FALSE),""),"تأكد من الكود")</f>
        <v/>
      </c>
      <c r="G3814" s="31" t="str">
        <f>IFERROR(IF(E3814&lt;&gt;"",VLOOKUP(E3814,'تكويد الاصناف'!$B$3:$L$5500,4,FALSE),""),"تأكد من الوحدة")</f>
        <v/>
      </c>
      <c r="H3814" s="31" t="str">
        <f>IFERROR(IF(E3814&lt;&gt;"",VLOOKUP(E3814,'تكويد الاصناف'!$B$3:$L$5500,9,FALSE),""),"تأكد من السعر")</f>
        <v/>
      </c>
      <c r="I3814" s="31"/>
      <c r="J3814" s="33" t="str">
        <f t="shared" si="59"/>
        <v/>
      </c>
      <c r="K3814" s="33"/>
      <c r="L3814" s="31"/>
      <c r="M3814" s="31"/>
    </row>
    <row r="3815" spans="2:13" x14ac:dyDescent="0.2">
      <c r="B3815" s="29" t="str">
        <f>IF(C3815&lt;&gt;"",COUNT($B$2:B3814)+1,"")</f>
        <v/>
      </c>
      <c r="C3815" s="30"/>
      <c r="D3815" s="31"/>
      <c r="E3815" s="32"/>
      <c r="F3815" s="31" t="str">
        <f>IFERROR(IF(E3815&lt;&gt;"",VLOOKUP(E3815,'تكويد الاصناف'!$B$3:$L$5500,3,FALSE),""),"تأكد من الكود")</f>
        <v/>
      </c>
      <c r="G3815" s="31" t="str">
        <f>IFERROR(IF(E3815&lt;&gt;"",VLOOKUP(E3815,'تكويد الاصناف'!$B$3:$L$5500,4,FALSE),""),"تأكد من الوحدة")</f>
        <v/>
      </c>
      <c r="H3815" s="31" t="str">
        <f>IFERROR(IF(E3815&lt;&gt;"",VLOOKUP(E3815,'تكويد الاصناف'!$B$3:$L$5500,9,FALSE),""),"تأكد من السعر")</f>
        <v/>
      </c>
      <c r="I3815" s="31"/>
      <c r="J3815" s="33" t="str">
        <f t="shared" si="59"/>
        <v/>
      </c>
      <c r="K3815" s="33"/>
      <c r="L3815" s="31"/>
      <c r="M3815" s="31"/>
    </row>
    <row r="3816" spans="2:13" x14ac:dyDescent="0.2">
      <c r="B3816" s="29" t="str">
        <f>IF(C3816&lt;&gt;"",COUNT($B$2:B3815)+1,"")</f>
        <v/>
      </c>
      <c r="C3816" s="30"/>
      <c r="D3816" s="31"/>
      <c r="E3816" s="32"/>
      <c r="F3816" s="31" t="str">
        <f>IFERROR(IF(E3816&lt;&gt;"",VLOOKUP(E3816,'تكويد الاصناف'!$B$3:$L$5500,3,FALSE),""),"تأكد من الكود")</f>
        <v/>
      </c>
      <c r="G3816" s="31" t="str">
        <f>IFERROR(IF(E3816&lt;&gt;"",VLOOKUP(E3816,'تكويد الاصناف'!$B$3:$L$5500,4,FALSE),""),"تأكد من الوحدة")</f>
        <v/>
      </c>
      <c r="H3816" s="31" t="str">
        <f>IFERROR(IF(E3816&lt;&gt;"",VLOOKUP(E3816,'تكويد الاصناف'!$B$3:$L$5500,9,FALSE),""),"تأكد من السعر")</f>
        <v/>
      </c>
      <c r="I3816" s="31"/>
      <c r="J3816" s="33" t="str">
        <f t="shared" si="59"/>
        <v/>
      </c>
      <c r="K3816" s="33"/>
      <c r="L3816" s="31"/>
      <c r="M3816" s="31"/>
    </row>
    <row r="3817" spans="2:13" x14ac:dyDescent="0.2">
      <c r="B3817" s="29" t="str">
        <f>IF(C3817&lt;&gt;"",COUNT($B$2:B3816)+1,"")</f>
        <v/>
      </c>
      <c r="C3817" s="30"/>
      <c r="D3817" s="31"/>
      <c r="E3817" s="32"/>
      <c r="F3817" s="31" t="str">
        <f>IFERROR(IF(E3817&lt;&gt;"",VLOOKUP(E3817,'تكويد الاصناف'!$B$3:$L$5500,3,FALSE),""),"تأكد من الكود")</f>
        <v/>
      </c>
      <c r="G3817" s="31" t="str">
        <f>IFERROR(IF(E3817&lt;&gt;"",VLOOKUP(E3817,'تكويد الاصناف'!$B$3:$L$5500,4,FALSE),""),"تأكد من الوحدة")</f>
        <v/>
      </c>
      <c r="H3817" s="31" t="str">
        <f>IFERROR(IF(E3817&lt;&gt;"",VLOOKUP(E3817,'تكويد الاصناف'!$B$3:$L$5500,9,FALSE),""),"تأكد من السعر")</f>
        <v/>
      </c>
      <c r="I3817" s="31"/>
      <c r="J3817" s="33" t="str">
        <f t="shared" si="59"/>
        <v/>
      </c>
      <c r="K3817" s="33"/>
      <c r="L3817" s="31"/>
      <c r="M3817" s="31"/>
    </row>
    <row r="3818" spans="2:13" x14ac:dyDescent="0.2">
      <c r="B3818" s="29" t="str">
        <f>IF(C3818&lt;&gt;"",COUNT($B$2:B3817)+1,"")</f>
        <v/>
      </c>
      <c r="C3818" s="30"/>
      <c r="D3818" s="31"/>
      <c r="E3818" s="32"/>
      <c r="F3818" s="31" t="str">
        <f>IFERROR(IF(E3818&lt;&gt;"",VLOOKUP(E3818,'تكويد الاصناف'!$B$3:$L$5500,3,FALSE),""),"تأكد من الكود")</f>
        <v/>
      </c>
      <c r="G3818" s="31" t="str">
        <f>IFERROR(IF(E3818&lt;&gt;"",VLOOKUP(E3818,'تكويد الاصناف'!$B$3:$L$5500,4,FALSE),""),"تأكد من الوحدة")</f>
        <v/>
      </c>
      <c r="H3818" s="31" t="str">
        <f>IFERROR(IF(E3818&lt;&gt;"",VLOOKUP(E3818,'تكويد الاصناف'!$B$3:$L$5500,9,FALSE),""),"تأكد من السعر")</f>
        <v/>
      </c>
      <c r="I3818" s="31"/>
      <c r="J3818" s="33" t="str">
        <f t="shared" si="59"/>
        <v/>
      </c>
      <c r="K3818" s="33"/>
      <c r="L3818" s="31"/>
      <c r="M3818" s="31"/>
    </row>
    <row r="3819" spans="2:13" x14ac:dyDescent="0.2">
      <c r="B3819" s="29" t="str">
        <f>IF(C3819&lt;&gt;"",COUNT($B$2:B3818)+1,"")</f>
        <v/>
      </c>
      <c r="C3819" s="30"/>
      <c r="D3819" s="31"/>
      <c r="E3819" s="32"/>
      <c r="F3819" s="31" t="str">
        <f>IFERROR(IF(E3819&lt;&gt;"",VLOOKUP(E3819,'تكويد الاصناف'!$B$3:$L$5500,3,FALSE),""),"تأكد من الكود")</f>
        <v/>
      </c>
      <c r="G3819" s="31" t="str">
        <f>IFERROR(IF(E3819&lt;&gt;"",VLOOKUP(E3819,'تكويد الاصناف'!$B$3:$L$5500,4,FALSE),""),"تأكد من الوحدة")</f>
        <v/>
      </c>
      <c r="H3819" s="31" t="str">
        <f>IFERROR(IF(E3819&lt;&gt;"",VLOOKUP(E3819,'تكويد الاصناف'!$B$3:$L$5500,9,FALSE),""),"تأكد من السعر")</f>
        <v/>
      </c>
      <c r="I3819" s="31"/>
      <c r="J3819" s="33" t="str">
        <f t="shared" si="59"/>
        <v/>
      </c>
      <c r="K3819" s="33"/>
      <c r="L3819" s="31"/>
      <c r="M3819" s="31"/>
    </row>
    <row r="3820" spans="2:13" x14ac:dyDescent="0.2">
      <c r="B3820" s="29" t="str">
        <f>IF(C3820&lt;&gt;"",COUNT($B$2:B3819)+1,"")</f>
        <v/>
      </c>
      <c r="C3820" s="30"/>
      <c r="D3820" s="31"/>
      <c r="E3820" s="32"/>
      <c r="F3820" s="31" t="str">
        <f>IFERROR(IF(E3820&lt;&gt;"",VLOOKUP(E3820,'تكويد الاصناف'!$B$3:$L$5500,3,FALSE),""),"تأكد من الكود")</f>
        <v/>
      </c>
      <c r="G3820" s="31" t="str">
        <f>IFERROR(IF(E3820&lt;&gt;"",VLOOKUP(E3820,'تكويد الاصناف'!$B$3:$L$5500,4,FALSE),""),"تأكد من الوحدة")</f>
        <v/>
      </c>
      <c r="H3820" s="31" t="str">
        <f>IFERROR(IF(E3820&lt;&gt;"",VLOOKUP(E3820,'تكويد الاصناف'!$B$3:$L$5500,9,FALSE),""),"تأكد من السعر")</f>
        <v/>
      </c>
      <c r="I3820" s="31"/>
      <c r="J3820" s="33" t="str">
        <f t="shared" si="59"/>
        <v/>
      </c>
      <c r="K3820" s="33"/>
      <c r="L3820" s="31"/>
      <c r="M3820" s="31"/>
    </row>
    <row r="3821" spans="2:13" x14ac:dyDescent="0.2">
      <c r="B3821" s="29" t="str">
        <f>IF(C3821&lt;&gt;"",COUNT($B$2:B3820)+1,"")</f>
        <v/>
      </c>
      <c r="C3821" s="30"/>
      <c r="D3821" s="31"/>
      <c r="E3821" s="32"/>
      <c r="F3821" s="31" t="str">
        <f>IFERROR(IF(E3821&lt;&gt;"",VLOOKUP(E3821,'تكويد الاصناف'!$B$3:$L$5500,3,FALSE),""),"تأكد من الكود")</f>
        <v/>
      </c>
      <c r="G3821" s="31" t="str">
        <f>IFERROR(IF(E3821&lt;&gt;"",VLOOKUP(E3821,'تكويد الاصناف'!$B$3:$L$5500,4,FALSE),""),"تأكد من الوحدة")</f>
        <v/>
      </c>
      <c r="H3821" s="31" t="str">
        <f>IFERROR(IF(E3821&lt;&gt;"",VLOOKUP(E3821,'تكويد الاصناف'!$B$3:$L$5500,9,FALSE),""),"تأكد من السعر")</f>
        <v/>
      </c>
      <c r="I3821" s="31"/>
      <c r="J3821" s="33" t="str">
        <f t="shared" si="59"/>
        <v/>
      </c>
      <c r="K3821" s="33"/>
      <c r="L3821" s="31"/>
      <c r="M3821" s="31"/>
    </row>
    <row r="3822" spans="2:13" x14ac:dyDescent="0.2">
      <c r="B3822" s="29" t="str">
        <f>IF(C3822&lt;&gt;"",COUNT($B$2:B3821)+1,"")</f>
        <v/>
      </c>
      <c r="C3822" s="30"/>
      <c r="D3822" s="31"/>
      <c r="E3822" s="32"/>
      <c r="F3822" s="31" t="str">
        <f>IFERROR(IF(E3822&lt;&gt;"",VLOOKUP(E3822,'تكويد الاصناف'!$B$3:$L$5500,3,FALSE),""),"تأكد من الكود")</f>
        <v/>
      </c>
      <c r="G3822" s="31" t="str">
        <f>IFERROR(IF(E3822&lt;&gt;"",VLOOKUP(E3822,'تكويد الاصناف'!$B$3:$L$5500,4,FALSE),""),"تأكد من الوحدة")</f>
        <v/>
      </c>
      <c r="H3822" s="31" t="str">
        <f>IFERROR(IF(E3822&lt;&gt;"",VLOOKUP(E3822,'تكويد الاصناف'!$B$3:$L$5500,9,FALSE),""),"تأكد من السعر")</f>
        <v/>
      </c>
      <c r="I3822" s="31"/>
      <c r="J3822" s="33" t="str">
        <f t="shared" si="59"/>
        <v/>
      </c>
      <c r="K3822" s="33"/>
      <c r="L3822" s="31"/>
      <c r="M3822" s="31"/>
    </row>
    <row r="3823" spans="2:13" x14ac:dyDescent="0.2">
      <c r="B3823" s="29" t="str">
        <f>IF(C3823&lt;&gt;"",COUNT($B$2:B3822)+1,"")</f>
        <v/>
      </c>
      <c r="C3823" s="30"/>
      <c r="D3823" s="31"/>
      <c r="E3823" s="32"/>
      <c r="F3823" s="31" t="str">
        <f>IFERROR(IF(E3823&lt;&gt;"",VLOOKUP(E3823,'تكويد الاصناف'!$B$3:$L$5500,3,FALSE),""),"تأكد من الكود")</f>
        <v/>
      </c>
      <c r="G3823" s="31" t="str">
        <f>IFERROR(IF(E3823&lt;&gt;"",VLOOKUP(E3823,'تكويد الاصناف'!$B$3:$L$5500,4,FALSE),""),"تأكد من الوحدة")</f>
        <v/>
      </c>
      <c r="H3823" s="31" t="str">
        <f>IFERROR(IF(E3823&lt;&gt;"",VLOOKUP(E3823,'تكويد الاصناف'!$B$3:$L$5500,9,FALSE),""),"تأكد من السعر")</f>
        <v/>
      </c>
      <c r="I3823" s="31"/>
      <c r="J3823" s="33" t="str">
        <f t="shared" si="59"/>
        <v/>
      </c>
      <c r="K3823" s="33"/>
      <c r="L3823" s="31"/>
      <c r="M3823" s="31"/>
    </row>
    <row r="3824" spans="2:13" x14ac:dyDescent="0.2">
      <c r="B3824" s="29" t="str">
        <f>IF(C3824&lt;&gt;"",COUNT($B$2:B3823)+1,"")</f>
        <v/>
      </c>
      <c r="C3824" s="30"/>
      <c r="D3824" s="31"/>
      <c r="E3824" s="32"/>
      <c r="F3824" s="31" t="str">
        <f>IFERROR(IF(E3824&lt;&gt;"",VLOOKUP(E3824,'تكويد الاصناف'!$B$3:$L$5500,3,FALSE),""),"تأكد من الكود")</f>
        <v/>
      </c>
      <c r="G3824" s="31" t="str">
        <f>IFERROR(IF(E3824&lt;&gt;"",VLOOKUP(E3824,'تكويد الاصناف'!$B$3:$L$5500,4,FALSE),""),"تأكد من الوحدة")</f>
        <v/>
      </c>
      <c r="H3824" s="31" t="str">
        <f>IFERROR(IF(E3824&lt;&gt;"",VLOOKUP(E3824,'تكويد الاصناف'!$B$3:$L$5500,9,FALSE),""),"تأكد من السعر")</f>
        <v/>
      </c>
      <c r="I3824" s="31"/>
      <c r="J3824" s="33" t="str">
        <f t="shared" si="59"/>
        <v/>
      </c>
      <c r="K3824" s="33"/>
      <c r="L3824" s="31"/>
      <c r="M3824" s="31"/>
    </row>
    <row r="3825" spans="2:13" x14ac:dyDescent="0.2">
      <c r="B3825" s="29" t="str">
        <f>IF(C3825&lt;&gt;"",COUNT($B$2:B3824)+1,"")</f>
        <v/>
      </c>
      <c r="C3825" s="30"/>
      <c r="D3825" s="31"/>
      <c r="E3825" s="32"/>
      <c r="F3825" s="31" t="str">
        <f>IFERROR(IF(E3825&lt;&gt;"",VLOOKUP(E3825,'تكويد الاصناف'!$B$3:$L$5500,3,FALSE),""),"تأكد من الكود")</f>
        <v/>
      </c>
      <c r="G3825" s="31" t="str">
        <f>IFERROR(IF(E3825&lt;&gt;"",VLOOKUP(E3825,'تكويد الاصناف'!$B$3:$L$5500,4,FALSE),""),"تأكد من الوحدة")</f>
        <v/>
      </c>
      <c r="H3825" s="31" t="str">
        <f>IFERROR(IF(E3825&lt;&gt;"",VLOOKUP(E3825,'تكويد الاصناف'!$B$3:$L$5500,9,FALSE),""),"تأكد من السعر")</f>
        <v/>
      </c>
      <c r="I3825" s="31"/>
      <c r="J3825" s="33" t="str">
        <f t="shared" si="59"/>
        <v/>
      </c>
      <c r="K3825" s="33"/>
      <c r="L3825" s="31"/>
      <c r="M3825" s="31"/>
    </row>
    <row r="3826" spans="2:13" x14ac:dyDescent="0.2">
      <c r="B3826" s="29" t="str">
        <f>IF(C3826&lt;&gt;"",COUNT($B$2:B3825)+1,"")</f>
        <v/>
      </c>
      <c r="C3826" s="30"/>
      <c r="D3826" s="31"/>
      <c r="E3826" s="32"/>
      <c r="F3826" s="31" t="str">
        <f>IFERROR(IF(E3826&lt;&gt;"",VLOOKUP(E3826,'تكويد الاصناف'!$B$3:$L$5500,3,FALSE),""),"تأكد من الكود")</f>
        <v/>
      </c>
      <c r="G3826" s="31" t="str">
        <f>IFERROR(IF(E3826&lt;&gt;"",VLOOKUP(E3826,'تكويد الاصناف'!$B$3:$L$5500,4,FALSE),""),"تأكد من الوحدة")</f>
        <v/>
      </c>
      <c r="H3826" s="31" t="str">
        <f>IFERROR(IF(E3826&lt;&gt;"",VLOOKUP(E3826,'تكويد الاصناف'!$B$3:$L$5500,9,FALSE),""),"تأكد من السعر")</f>
        <v/>
      </c>
      <c r="I3826" s="31"/>
      <c r="J3826" s="33" t="str">
        <f t="shared" si="59"/>
        <v/>
      </c>
      <c r="K3826" s="33"/>
      <c r="L3826" s="31"/>
      <c r="M3826" s="31"/>
    </row>
    <row r="3827" spans="2:13" x14ac:dyDescent="0.2">
      <c r="B3827" s="29" t="str">
        <f>IF(C3827&lt;&gt;"",COUNT($B$2:B3826)+1,"")</f>
        <v/>
      </c>
      <c r="C3827" s="30"/>
      <c r="D3827" s="31"/>
      <c r="E3827" s="32"/>
      <c r="F3827" s="31" t="str">
        <f>IFERROR(IF(E3827&lt;&gt;"",VLOOKUP(E3827,'تكويد الاصناف'!$B$3:$L$5500,3,FALSE),""),"تأكد من الكود")</f>
        <v/>
      </c>
      <c r="G3827" s="31" t="str">
        <f>IFERROR(IF(E3827&lt;&gt;"",VLOOKUP(E3827,'تكويد الاصناف'!$B$3:$L$5500,4,FALSE),""),"تأكد من الوحدة")</f>
        <v/>
      </c>
      <c r="H3827" s="31" t="str">
        <f>IFERROR(IF(E3827&lt;&gt;"",VLOOKUP(E3827,'تكويد الاصناف'!$B$3:$L$5500,9,FALSE),""),"تأكد من السعر")</f>
        <v/>
      </c>
      <c r="I3827" s="31"/>
      <c r="J3827" s="33" t="str">
        <f t="shared" si="59"/>
        <v/>
      </c>
      <c r="K3827" s="33"/>
      <c r="L3827" s="31"/>
      <c r="M3827" s="31"/>
    </row>
    <row r="3828" spans="2:13" x14ac:dyDescent="0.2">
      <c r="B3828" s="29" t="str">
        <f>IF(C3828&lt;&gt;"",COUNT($B$2:B3827)+1,"")</f>
        <v/>
      </c>
      <c r="C3828" s="30"/>
      <c r="D3828" s="31"/>
      <c r="E3828" s="32"/>
      <c r="F3828" s="31" t="str">
        <f>IFERROR(IF(E3828&lt;&gt;"",VLOOKUP(E3828,'تكويد الاصناف'!$B$3:$L$5500,3,FALSE),""),"تأكد من الكود")</f>
        <v/>
      </c>
      <c r="G3828" s="31" t="str">
        <f>IFERROR(IF(E3828&lt;&gt;"",VLOOKUP(E3828,'تكويد الاصناف'!$B$3:$L$5500,4,FALSE),""),"تأكد من الوحدة")</f>
        <v/>
      </c>
      <c r="H3828" s="31" t="str">
        <f>IFERROR(IF(E3828&lt;&gt;"",VLOOKUP(E3828,'تكويد الاصناف'!$B$3:$L$5500,9,FALSE),""),"تأكد من السعر")</f>
        <v/>
      </c>
      <c r="I3828" s="31"/>
      <c r="J3828" s="33" t="str">
        <f t="shared" si="59"/>
        <v/>
      </c>
      <c r="K3828" s="33"/>
      <c r="L3828" s="31"/>
      <c r="M3828" s="31"/>
    </row>
    <row r="3829" spans="2:13" x14ac:dyDescent="0.2">
      <c r="B3829" s="29" t="str">
        <f>IF(C3829&lt;&gt;"",COUNT($B$2:B3828)+1,"")</f>
        <v/>
      </c>
      <c r="C3829" s="30"/>
      <c r="D3829" s="31"/>
      <c r="E3829" s="32"/>
      <c r="F3829" s="31" t="str">
        <f>IFERROR(IF(E3829&lt;&gt;"",VLOOKUP(E3829,'تكويد الاصناف'!$B$3:$L$5500,3,FALSE),""),"تأكد من الكود")</f>
        <v/>
      </c>
      <c r="G3829" s="31" t="str">
        <f>IFERROR(IF(E3829&lt;&gt;"",VLOOKUP(E3829,'تكويد الاصناف'!$B$3:$L$5500,4,FALSE),""),"تأكد من الوحدة")</f>
        <v/>
      </c>
      <c r="H3829" s="31" t="str">
        <f>IFERROR(IF(E3829&lt;&gt;"",VLOOKUP(E3829,'تكويد الاصناف'!$B$3:$L$5500,9,FALSE),""),"تأكد من السعر")</f>
        <v/>
      </c>
      <c r="I3829" s="31"/>
      <c r="J3829" s="33" t="str">
        <f t="shared" si="59"/>
        <v/>
      </c>
      <c r="K3829" s="33"/>
      <c r="L3829" s="31"/>
      <c r="M3829" s="31"/>
    </row>
    <row r="3830" spans="2:13" x14ac:dyDescent="0.2">
      <c r="B3830" s="29" t="str">
        <f>IF(C3830&lt;&gt;"",COUNT($B$2:B3829)+1,"")</f>
        <v/>
      </c>
      <c r="C3830" s="30"/>
      <c r="D3830" s="31"/>
      <c r="E3830" s="32"/>
      <c r="F3830" s="31" t="str">
        <f>IFERROR(IF(E3830&lt;&gt;"",VLOOKUP(E3830,'تكويد الاصناف'!$B$3:$L$5500,3,FALSE),""),"تأكد من الكود")</f>
        <v/>
      </c>
      <c r="G3830" s="31" t="str">
        <f>IFERROR(IF(E3830&lt;&gt;"",VLOOKUP(E3830,'تكويد الاصناف'!$B$3:$L$5500,4,FALSE),""),"تأكد من الوحدة")</f>
        <v/>
      </c>
      <c r="H3830" s="31" t="str">
        <f>IFERROR(IF(E3830&lt;&gt;"",VLOOKUP(E3830,'تكويد الاصناف'!$B$3:$L$5500,9,FALSE),""),"تأكد من السعر")</f>
        <v/>
      </c>
      <c r="I3830" s="31"/>
      <c r="J3830" s="33" t="str">
        <f t="shared" si="59"/>
        <v/>
      </c>
      <c r="K3830" s="33"/>
      <c r="L3830" s="31"/>
      <c r="M3830" s="31"/>
    </row>
    <row r="3831" spans="2:13" x14ac:dyDescent="0.2">
      <c r="B3831" s="29" t="str">
        <f>IF(C3831&lt;&gt;"",COUNT($B$2:B3830)+1,"")</f>
        <v/>
      </c>
      <c r="C3831" s="30"/>
      <c r="D3831" s="31"/>
      <c r="E3831" s="32"/>
      <c r="F3831" s="31" t="str">
        <f>IFERROR(IF(E3831&lt;&gt;"",VLOOKUP(E3831,'تكويد الاصناف'!$B$3:$L$5500,3,FALSE),""),"تأكد من الكود")</f>
        <v/>
      </c>
      <c r="G3831" s="31" t="str">
        <f>IFERROR(IF(E3831&lt;&gt;"",VLOOKUP(E3831,'تكويد الاصناف'!$B$3:$L$5500,4,FALSE),""),"تأكد من الوحدة")</f>
        <v/>
      </c>
      <c r="H3831" s="31" t="str">
        <f>IFERROR(IF(E3831&lt;&gt;"",VLOOKUP(E3831,'تكويد الاصناف'!$B$3:$L$5500,9,FALSE),""),"تأكد من السعر")</f>
        <v/>
      </c>
      <c r="I3831" s="31"/>
      <c r="J3831" s="33" t="str">
        <f t="shared" si="59"/>
        <v/>
      </c>
      <c r="K3831" s="33"/>
      <c r="L3831" s="31"/>
      <c r="M3831" s="31"/>
    </row>
    <row r="3832" spans="2:13" x14ac:dyDescent="0.2">
      <c r="B3832" s="29" t="str">
        <f>IF(C3832&lt;&gt;"",COUNT($B$2:B3831)+1,"")</f>
        <v/>
      </c>
      <c r="C3832" s="30"/>
      <c r="D3832" s="31"/>
      <c r="E3832" s="32"/>
      <c r="F3832" s="31" t="str">
        <f>IFERROR(IF(E3832&lt;&gt;"",VLOOKUP(E3832,'تكويد الاصناف'!$B$3:$L$5500,3,FALSE),""),"تأكد من الكود")</f>
        <v/>
      </c>
      <c r="G3832" s="31" t="str">
        <f>IFERROR(IF(E3832&lt;&gt;"",VLOOKUP(E3832,'تكويد الاصناف'!$B$3:$L$5500,4,FALSE),""),"تأكد من الوحدة")</f>
        <v/>
      </c>
      <c r="H3832" s="31" t="str">
        <f>IFERROR(IF(E3832&lt;&gt;"",VLOOKUP(E3832,'تكويد الاصناف'!$B$3:$L$5500,9,FALSE),""),"تأكد من السعر")</f>
        <v/>
      </c>
      <c r="I3832" s="31"/>
      <c r="J3832" s="33" t="str">
        <f t="shared" si="59"/>
        <v/>
      </c>
      <c r="K3832" s="33"/>
      <c r="L3832" s="31"/>
      <c r="M3832" s="31"/>
    </row>
    <row r="3833" spans="2:13" x14ac:dyDescent="0.2">
      <c r="B3833" s="29" t="str">
        <f>IF(C3833&lt;&gt;"",COUNT($B$2:B3832)+1,"")</f>
        <v/>
      </c>
      <c r="C3833" s="30"/>
      <c r="D3833" s="31"/>
      <c r="E3833" s="32"/>
      <c r="F3833" s="31" t="str">
        <f>IFERROR(IF(E3833&lt;&gt;"",VLOOKUP(E3833,'تكويد الاصناف'!$B$3:$L$5500,3,FALSE),""),"تأكد من الكود")</f>
        <v/>
      </c>
      <c r="G3833" s="31" t="str">
        <f>IFERROR(IF(E3833&lt;&gt;"",VLOOKUP(E3833,'تكويد الاصناف'!$B$3:$L$5500,4,FALSE),""),"تأكد من الوحدة")</f>
        <v/>
      </c>
      <c r="H3833" s="31" t="str">
        <f>IFERROR(IF(E3833&lt;&gt;"",VLOOKUP(E3833,'تكويد الاصناف'!$B$3:$L$5500,9,FALSE),""),"تأكد من السعر")</f>
        <v/>
      </c>
      <c r="I3833" s="31"/>
      <c r="J3833" s="33" t="str">
        <f t="shared" si="59"/>
        <v/>
      </c>
      <c r="K3833" s="33"/>
      <c r="L3833" s="31"/>
      <c r="M3833" s="31"/>
    </row>
    <row r="3834" spans="2:13" x14ac:dyDescent="0.2">
      <c r="B3834" s="29" t="str">
        <f>IF(C3834&lt;&gt;"",COUNT($B$2:B3833)+1,"")</f>
        <v/>
      </c>
      <c r="C3834" s="30"/>
      <c r="D3834" s="31"/>
      <c r="E3834" s="32"/>
      <c r="F3834" s="31" t="str">
        <f>IFERROR(IF(E3834&lt;&gt;"",VLOOKUP(E3834,'تكويد الاصناف'!$B$3:$L$5500,3,FALSE),""),"تأكد من الكود")</f>
        <v/>
      </c>
      <c r="G3834" s="31" t="str">
        <f>IFERROR(IF(E3834&lt;&gt;"",VLOOKUP(E3834,'تكويد الاصناف'!$B$3:$L$5500,4,FALSE),""),"تأكد من الوحدة")</f>
        <v/>
      </c>
      <c r="H3834" s="31" t="str">
        <f>IFERROR(IF(E3834&lt;&gt;"",VLOOKUP(E3834,'تكويد الاصناف'!$B$3:$L$5500,9,FALSE),""),"تأكد من السعر")</f>
        <v/>
      </c>
      <c r="I3834" s="31"/>
      <c r="J3834" s="33" t="str">
        <f t="shared" si="59"/>
        <v/>
      </c>
      <c r="K3834" s="33"/>
      <c r="L3834" s="31"/>
      <c r="M3834" s="31"/>
    </row>
    <row r="3835" spans="2:13" x14ac:dyDescent="0.2">
      <c r="B3835" s="29" t="str">
        <f>IF(C3835&lt;&gt;"",COUNT($B$2:B3834)+1,"")</f>
        <v/>
      </c>
      <c r="C3835" s="30"/>
      <c r="D3835" s="31"/>
      <c r="E3835" s="32"/>
      <c r="F3835" s="31" t="str">
        <f>IFERROR(IF(E3835&lt;&gt;"",VLOOKUP(E3835,'تكويد الاصناف'!$B$3:$L$5500,3,FALSE),""),"تأكد من الكود")</f>
        <v/>
      </c>
      <c r="G3835" s="31" t="str">
        <f>IFERROR(IF(E3835&lt;&gt;"",VLOOKUP(E3835,'تكويد الاصناف'!$B$3:$L$5500,4,FALSE),""),"تأكد من الوحدة")</f>
        <v/>
      </c>
      <c r="H3835" s="31" t="str">
        <f>IFERROR(IF(E3835&lt;&gt;"",VLOOKUP(E3835,'تكويد الاصناف'!$B$3:$L$5500,9,FALSE),""),"تأكد من السعر")</f>
        <v/>
      </c>
      <c r="I3835" s="31"/>
      <c r="J3835" s="33" t="str">
        <f t="shared" si="59"/>
        <v/>
      </c>
      <c r="K3835" s="33"/>
      <c r="L3835" s="31"/>
      <c r="M3835" s="31"/>
    </row>
    <row r="3836" spans="2:13" x14ac:dyDescent="0.2">
      <c r="B3836" s="29" t="str">
        <f>IF(C3836&lt;&gt;"",COUNT($B$2:B3835)+1,"")</f>
        <v/>
      </c>
      <c r="C3836" s="30"/>
      <c r="D3836" s="31"/>
      <c r="E3836" s="32"/>
      <c r="F3836" s="31" t="str">
        <f>IFERROR(IF(E3836&lt;&gt;"",VLOOKUP(E3836,'تكويد الاصناف'!$B$3:$L$5500,3,FALSE),""),"تأكد من الكود")</f>
        <v/>
      </c>
      <c r="G3836" s="31" t="str">
        <f>IFERROR(IF(E3836&lt;&gt;"",VLOOKUP(E3836,'تكويد الاصناف'!$B$3:$L$5500,4,FALSE),""),"تأكد من الوحدة")</f>
        <v/>
      </c>
      <c r="H3836" s="31" t="str">
        <f>IFERROR(IF(E3836&lt;&gt;"",VLOOKUP(E3836,'تكويد الاصناف'!$B$3:$L$5500,9,FALSE),""),"تأكد من السعر")</f>
        <v/>
      </c>
      <c r="I3836" s="31"/>
      <c r="J3836" s="33" t="str">
        <f t="shared" si="59"/>
        <v/>
      </c>
      <c r="K3836" s="33"/>
      <c r="L3836" s="31"/>
      <c r="M3836" s="31"/>
    </row>
    <row r="3837" spans="2:13" x14ac:dyDescent="0.2">
      <c r="B3837" s="29" t="str">
        <f>IF(C3837&lt;&gt;"",COUNT($B$2:B3836)+1,"")</f>
        <v/>
      </c>
      <c r="C3837" s="30"/>
      <c r="D3837" s="31"/>
      <c r="E3837" s="32"/>
      <c r="F3837" s="31" t="str">
        <f>IFERROR(IF(E3837&lt;&gt;"",VLOOKUP(E3837,'تكويد الاصناف'!$B$3:$L$5500,3,FALSE),""),"تأكد من الكود")</f>
        <v/>
      </c>
      <c r="G3837" s="31" t="str">
        <f>IFERROR(IF(E3837&lt;&gt;"",VLOOKUP(E3837,'تكويد الاصناف'!$B$3:$L$5500,4,FALSE),""),"تأكد من الوحدة")</f>
        <v/>
      </c>
      <c r="H3837" s="31" t="str">
        <f>IFERROR(IF(E3837&lt;&gt;"",VLOOKUP(E3837,'تكويد الاصناف'!$B$3:$L$5500,9,FALSE),""),"تأكد من السعر")</f>
        <v/>
      </c>
      <c r="I3837" s="31"/>
      <c r="J3837" s="33" t="str">
        <f t="shared" si="59"/>
        <v/>
      </c>
      <c r="K3837" s="33"/>
      <c r="L3837" s="31"/>
      <c r="M3837" s="31"/>
    </row>
    <row r="3838" spans="2:13" x14ac:dyDescent="0.2">
      <c r="B3838" s="29" t="str">
        <f>IF(C3838&lt;&gt;"",COUNT($B$2:B3837)+1,"")</f>
        <v/>
      </c>
      <c r="C3838" s="30"/>
      <c r="D3838" s="31"/>
      <c r="E3838" s="32"/>
      <c r="F3838" s="31" t="str">
        <f>IFERROR(IF(E3838&lt;&gt;"",VLOOKUP(E3838,'تكويد الاصناف'!$B$3:$L$5500,3,FALSE),""),"تأكد من الكود")</f>
        <v/>
      </c>
      <c r="G3838" s="31" t="str">
        <f>IFERROR(IF(E3838&lt;&gt;"",VLOOKUP(E3838,'تكويد الاصناف'!$B$3:$L$5500,4,FALSE),""),"تأكد من الوحدة")</f>
        <v/>
      </c>
      <c r="H3838" s="31" t="str">
        <f>IFERROR(IF(E3838&lt;&gt;"",VLOOKUP(E3838,'تكويد الاصناف'!$B$3:$L$5500,9,FALSE),""),"تأكد من السعر")</f>
        <v/>
      </c>
      <c r="I3838" s="31"/>
      <c r="J3838" s="33" t="str">
        <f t="shared" si="59"/>
        <v/>
      </c>
      <c r="K3838" s="33"/>
      <c r="L3838" s="31"/>
      <c r="M3838" s="31"/>
    </row>
    <row r="3839" spans="2:13" x14ac:dyDescent="0.2">
      <c r="B3839" s="29" t="str">
        <f>IF(C3839&lt;&gt;"",COUNT($B$2:B3838)+1,"")</f>
        <v/>
      </c>
      <c r="C3839" s="30"/>
      <c r="D3839" s="31"/>
      <c r="E3839" s="32"/>
      <c r="F3839" s="31" t="str">
        <f>IFERROR(IF(E3839&lt;&gt;"",VLOOKUP(E3839,'تكويد الاصناف'!$B$3:$L$5500,3,FALSE),""),"تأكد من الكود")</f>
        <v/>
      </c>
      <c r="G3839" s="31" t="str">
        <f>IFERROR(IF(E3839&lt;&gt;"",VLOOKUP(E3839,'تكويد الاصناف'!$B$3:$L$5500,4,FALSE),""),"تأكد من الوحدة")</f>
        <v/>
      </c>
      <c r="H3839" s="31" t="str">
        <f>IFERROR(IF(E3839&lt;&gt;"",VLOOKUP(E3839,'تكويد الاصناف'!$B$3:$L$5500,9,FALSE),""),"تأكد من السعر")</f>
        <v/>
      </c>
      <c r="I3839" s="31"/>
      <c r="J3839" s="33" t="str">
        <f t="shared" si="59"/>
        <v/>
      </c>
      <c r="K3839" s="33"/>
      <c r="L3839" s="31"/>
      <c r="M3839" s="31"/>
    </row>
    <row r="3840" spans="2:13" x14ac:dyDescent="0.2">
      <c r="B3840" s="29" t="str">
        <f>IF(C3840&lt;&gt;"",COUNT($B$2:B3839)+1,"")</f>
        <v/>
      </c>
      <c r="C3840" s="30"/>
      <c r="D3840" s="31"/>
      <c r="E3840" s="32"/>
      <c r="F3840" s="31" t="str">
        <f>IFERROR(IF(E3840&lt;&gt;"",VLOOKUP(E3840,'تكويد الاصناف'!$B$3:$L$5500,3,FALSE),""),"تأكد من الكود")</f>
        <v/>
      </c>
      <c r="G3840" s="31" t="str">
        <f>IFERROR(IF(E3840&lt;&gt;"",VLOOKUP(E3840,'تكويد الاصناف'!$B$3:$L$5500,4,FALSE),""),"تأكد من الوحدة")</f>
        <v/>
      </c>
      <c r="H3840" s="31" t="str">
        <f>IFERROR(IF(E3840&lt;&gt;"",VLOOKUP(E3840,'تكويد الاصناف'!$B$3:$L$5500,9,FALSE),""),"تأكد من السعر")</f>
        <v/>
      </c>
      <c r="I3840" s="31"/>
      <c r="J3840" s="33" t="str">
        <f t="shared" si="59"/>
        <v/>
      </c>
      <c r="K3840" s="33"/>
      <c r="L3840" s="31"/>
      <c r="M3840" s="31"/>
    </row>
    <row r="3841" spans="2:13" x14ac:dyDescent="0.2">
      <c r="B3841" s="29" t="str">
        <f>IF(C3841&lt;&gt;"",COUNT($B$2:B3840)+1,"")</f>
        <v/>
      </c>
      <c r="C3841" s="30"/>
      <c r="D3841" s="31"/>
      <c r="E3841" s="32"/>
      <c r="F3841" s="31" t="str">
        <f>IFERROR(IF(E3841&lt;&gt;"",VLOOKUP(E3841,'تكويد الاصناف'!$B$3:$L$5500,3,FALSE),""),"تأكد من الكود")</f>
        <v/>
      </c>
      <c r="G3841" s="31" t="str">
        <f>IFERROR(IF(E3841&lt;&gt;"",VLOOKUP(E3841,'تكويد الاصناف'!$B$3:$L$5500,4,FALSE),""),"تأكد من الوحدة")</f>
        <v/>
      </c>
      <c r="H3841" s="31" t="str">
        <f>IFERROR(IF(E3841&lt;&gt;"",VLOOKUP(E3841,'تكويد الاصناف'!$B$3:$L$5500,9,FALSE),""),"تأكد من السعر")</f>
        <v/>
      </c>
      <c r="I3841" s="31"/>
      <c r="J3841" s="33" t="str">
        <f t="shared" si="59"/>
        <v/>
      </c>
      <c r="K3841" s="33"/>
      <c r="L3841" s="31"/>
      <c r="M3841" s="31"/>
    </row>
    <row r="3842" spans="2:13" x14ac:dyDescent="0.2">
      <c r="B3842" s="29" t="str">
        <f>IF(C3842&lt;&gt;"",COUNT($B$2:B3841)+1,"")</f>
        <v/>
      </c>
      <c r="C3842" s="30"/>
      <c r="D3842" s="31"/>
      <c r="E3842" s="32"/>
      <c r="F3842" s="31" t="str">
        <f>IFERROR(IF(E3842&lt;&gt;"",VLOOKUP(E3842,'تكويد الاصناف'!$B$3:$L$5500,3,FALSE),""),"تأكد من الكود")</f>
        <v/>
      </c>
      <c r="G3842" s="31" t="str">
        <f>IFERROR(IF(E3842&lt;&gt;"",VLOOKUP(E3842,'تكويد الاصناف'!$B$3:$L$5500,4,FALSE),""),"تأكد من الوحدة")</f>
        <v/>
      </c>
      <c r="H3842" s="31" t="str">
        <f>IFERROR(IF(E3842&lt;&gt;"",VLOOKUP(E3842,'تكويد الاصناف'!$B$3:$L$5500,9,FALSE),""),"تأكد من السعر")</f>
        <v/>
      </c>
      <c r="I3842" s="31"/>
      <c r="J3842" s="33" t="str">
        <f t="shared" si="59"/>
        <v/>
      </c>
      <c r="K3842" s="33"/>
      <c r="L3842" s="31"/>
      <c r="M3842" s="31"/>
    </row>
    <row r="3843" spans="2:13" x14ac:dyDescent="0.2">
      <c r="B3843" s="29" t="str">
        <f>IF(C3843&lt;&gt;"",COUNT($B$2:B3842)+1,"")</f>
        <v/>
      </c>
      <c r="C3843" s="30"/>
      <c r="D3843" s="31"/>
      <c r="E3843" s="32"/>
      <c r="F3843" s="31" t="str">
        <f>IFERROR(IF(E3843&lt;&gt;"",VLOOKUP(E3843,'تكويد الاصناف'!$B$3:$L$5500,3,FALSE),""),"تأكد من الكود")</f>
        <v/>
      </c>
      <c r="G3843" s="31" t="str">
        <f>IFERROR(IF(E3843&lt;&gt;"",VLOOKUP(E3843,'تكويد الاصناف'!$B$3:$L$5500,4,FALSE),""),"تأكد من الوحدة")</f>
        <v/>
      </c>
      <c r="H3843" s="31" t="str">
        <f>IFERROR(IF(E3843&lt;&gt;"",VLOOKUP(E3843,'تكويد الاصناف'!$B$3:$L$5500,9,FALSE),""),"تأكد من السعر")</f>
        <v/>
      </c>
      <c r="I3843" s="31"/>
      <c r="J3843" s="33" t="str">
        <f t="shared" ref="J3843:J3906" si="60">IFERROR(I3843*H3843,"")</f>
        <v/>
      </c>
      <c r="K3843" s="33"/>
      <c r="L3843" s="31"/>
      <c r="M3843" s="31"/>
    </row>
    <row r="3844" spans="2:13" x14ac:dyDescent="0.2">
      <c r="B3844" s="29" t="str">
        <f>IF(C3844&lt;&gt;"",COUNT($B$2:B3843)+1,"")</f>
        <v/>
      </c>
      <c r="C3844" s="30"/>
      <c r="D3844" s="31"/>
      <c r="E3844" s="32"/>
      <c r="F3844" s="31" t="str">
        <f>IFERROR(IF(E3844&lt;&gt;"",VLOOKUP(E3844,'تكويد الاصناف'!$B$3:$L$5500,3,FALSE),""),"تأكد من الكود")</f>
        <v/>
      </c>
      <c r="G3844" s="31" t="str">
        <f>IFERROR(IF(E3844&lt;&gt;"",VLOOKUP(E3844,'تكويد الاصناف'!$B$3:$L$5500,4,FALSE),""),"تأكد من الوحدة")</f>
        <v/>
      </c>
      <c r="H3844" s="31" t="str">
        <f>IFERROR(IF(E3844&lt;&gt;"",VLOOKUP(E3844,'تكويد الاصناف'!$B$3:$L$5500,9,FALSE),""),"تأكد من السعر")</f>
        <v/>
      </c>
      <c r="I3844" s="31"/>
      <c r="J3844" s="33" t="str">
        <f t="shared" si="60"/>
        <v/>
      </c>
      <c r="K3844" s="33"/>
      <c r="L3844" s="31"/>
      <c r="M3844" s="31"/>
    </row>
    <row r="3845" spans="2:13" x14ac:dyDescent="0.2">
      <c r="B3845" s="29" t="str">
        <f>IF(C3845&lt;&gt;"",COUNT($B$2:B3844)+1,"")</f>
        <v/>
      </c>
      <c r="C3845" s="30"/>
      <c r="D3845" s="31"/>
      <c r="E3845" s="32"/>
      <c r="F3845" s="31" t="str">
        <f>IFERROR(IF(E3845&lt;&gt;"",VLOOKUP(E3845,'تكويد الاصناف'!$B$3:$L$5500,3,FALSE),""),"تأكد من الكود")</f>
        <v/>
      </c>
      <c r="G3845" s="31" t="str">
        <f>IFERROR(IF(E3845&lt;&gt;"",VLOOKUP(E3845,'تكويد الاصناف'!$B$3:$L$5500,4,FALSE),""),"تأكد من الوحدة")</f>
        <v/>
      </c>
      <c r="H3845" s="31" t="str">
        <f>IFERROR(IF(E3845&lt;&gt;"",VLOOKUP(E3845,'تكويد الاصناف'!$B$3:$L$5500,9,FALSE),""),"تأكد من السعر")</f>
        <v/>
      </c>
      <c r="I3845" s="31"/>
      <c r="J3845" s="33" t="str">
        <f t="shared" si="60"/>
        <v/>
      </c>
      <c r="K3845" s="33"/>
      <c r="L3845" s="31"/>
      <c r="M3845" s="31"/>
    </row>
    <row r="3846" spans="2:13" x14ac:dyDescent="0.2">
      <c r="B3846" s="29" t="str">
        <f>IF(C3846&lt;&gt;"",COUNT($B$2:B3845)+1,"")</f>
        <v/>
      </c>
      <c r="C3846" s="30"/>
      <c r="D3846" s="31"/>
      <c r="E3846" s="32"/>
      <c r="F3846" s="31" t="str">
        <f>IFERROR(IF(E3846&lt;&gt;"",VLOOKUP(E3846,'تكويد الاصناف'!$B$3:$L$5500,3,FALSE),""),"تأكد من الكود")</f>
        <v/>
      </c>
      <c r="G3846" s="31" t="str">
        <f>IFERROR(IF(E3846&lt;&gt;"",VLOOKUP(E3846,'تكويد الاصناف'!$B$3:$L$5500,4,FALSE),""),"تأكد من الوحدة")</f>
        <v/>
      </c>
      <c r="H3846" s="31" t="str">
        <f>IFERROR(IF(E3846&lt;&gt;"",VLOOKUP(E3846,'تكويد الاصناف'!$B$3:$L$5500,9,FALSE),""),"تأكد من السعر")</f>
        <v/>
      </c>
      <c r="I3846" s="31"/>
      <c r="J3846" s="33" t="str">
        <f t="shared" si="60"/>
        <v/>
      </c>
      <c r="K3846" s="33"/>
      <c r="L3846" s="31"/>
      <c r="M3846" s="31"/>
    </row>
    <row r="3847" spans="2:13" x14ac:dyDescent="0.2">
      <c r="B3847" s="29" t="str">
        <f>IF(C3847&lt;&gt;"",COUNT($B$2:B3846)+1,"")</f>
        <v/>
      </c>
      <c r="C3847" s="30"/>
      <c r="D3847" s="31"/>
      <c r="E3847" s="32"/>
      <c r="F3847" s="31" t="str">
        <f>IFERROR(IF(E3847&lt;&gt;"",VLOOKUP(E3847,'تكويد الاصناف'!$B$3:$L$5500,3,FALSE),""),"تأكد من الكود")</f>
        <v/>
      </c>
      <c r="G3847" s="31" t="str">
        <f>IFERROR(IF(E3847&lt;&gt;"",VLOOKUP(E3847,'تكويد الاصناف'!$B$3:$L$5500,4,FALSE),""),"تأكد من الوحدة")</f>
        <v/>
      </c>
      <c r="H3847" s="31" t="str">
        <f>IFERROR(IF(E3847&lt;&gt;"",VLOOKUP(E3847,'تكويد الاصناف'!$B$3:$L$5500,9,FALSE),""),"تأكد من السعر")</f>
        <v/>
      </c>
      <c r="I3847" s="31"/>
      <c r="J3847" s="33" t="str">
        <f t="shared" si="60"/>
        <v/>
      </c>
      <c r="K3847" s="33"/>
      <c r="L3847" s="31"/>
      <c r="M3847" s="31"/>
    </row>
    <row r="3848" spans="2:13" x14ac:dyDescent="0.2">
      <c r="B3848" s="29" t="str">
        <f>IF(C3848&lt;&gt;"",COUNT($B$2:B3847)+1,"")</f>
        <v/>
      </c>
      <c r="C3848" s="30"/>
      <c r="D3848" s="31"/>
      <c r="E3848" s="32"/>
      <c r="F3848" s="31" t="str">
        <f>IFERROR(IF(E3848&lt;&gt;"",VLOOKUP(E3848,'تكويد الاصناف'!$B$3:$L$5500,3,FALSE),""),"تأكد من الكود")</f>
        <v/>
      </c>
      <c r="G3848" s="31" t="str">
        <f>IFERROR(IF(E3848&lt;&gt;"",VLOOKUP(E3848,'تكويد الاصناف'!$B$3:$L$5500,4,FALSE),""),"تأكد من الوحدة")</f>
        <v/>
      </c>
      <c r="H3848" s="31" t="str">
        <f>IFERROR(IF(E3848&lt;&gt;"",VLOOKUP(E3848,'تكويد الاصناف'!$B$3:$L$5500,9,FALSE),""),"تأكد من السعر")</f>
        <v/>
      </c>
      <c r="I3848" s="31"/>
      <c r="J3848" s="33" t="str">
        <f t="shared" si="60"/>
        <v/>
      </c>
      <c r="K3848" s="33"/>
      <c r="L3848" s="31"/>
      <c r="M3848" s="31"/>
    </row>
    <row r="3849" spans="2:13" x14ac:dyDescent="0.2">
      <c r="B3849" s="29" t="str">
        <f>IF(C3849&lt;&gt;"",COUNT($B$2:B3848)+1,"")</f>
        <v/>
      </c>
      <c r="C3849" s="30"/>
      <c r="D3849" s="31"/>
      <c r="E3849" s="32"/>
      <c r="F3849" s="31" t="str">
        <f>IFERROR(IF(E3849&lt;&gt;"",VLOOKUP(E3849,'تكويد الاصناف'!$B$3:$L$5500,3,FALSE),""),"تأكد من الكود")</f>
        <v/>
      </c>
      <c r="G3849" s="31" t="str">
        <f>IFERROR(IF(E3849&lt;&gt;"",VLOOKUP(E3849,'تكويد الاصناف'!$B$3:$L$5500,4,FALSE),""),"تأكد من الوحدة")</f>
        <v/>
      </c>
      <c r="H3849" s="31" t="str">
        <f>IFERROR(IF(E3849&lt;&gt;"",VLOOKUP(E3849,'تكويد الاصناف'!$B$3:$L$5500,9,FALSE),""),"تأكد من السعر")</f>
        <v/>
      </c>
      <c r="I3849" s="31"/>
      <c r="J3849" s="33" t="str">
        <f t="shared" si="60"/>
        <v/>
      </c>
      <c r="K3849" s="33"/>
      <c r="L3849" s="31"/>
      <c r="M3849" s="31"/>
    </row>
    <row r="3850" spans="2:13" x14ac:dyDescent="0.2">
      <c r="B3850" s="29" t="str">
        <f>IF(C3850&lt;&gt;"",COUNT($B$2:B3849)+1,"")</f>
        <v/>
      </c>
      <c r="C3850" s="30"/>
      <c r="D3850" s="31"/>
      <c r="E3850" s="32"/>
      <c r="F3850" s="31" t="str">
        <f>IFERROR(IF(E3850&lt;&gt;"",VLOOKUP(E3850,'تكويد الاصناف'!$B$3:$L$5500,3,FALSE),""),"تأكد من الكود")</f>
        <v/>
      </c>
      <c r="G3850" s="31" t="str">
        <f>IFERROR(IF(E3850&lt;&gt;"",VLOOKUP(E3850,'تكويد الاصناف'!$B$3:$L$5500,4,FALSE),""),"تأكد من الوحدة")</f>
        <v/>
      </c>
      <c r="H3850" s="31" t="str">
        <f>IFERROR(IF(E3850&lt;&gt;"",VLOOKUP(E3850,'تكويد الاصناف'!$B$3:$L$5500,9,FALSE),""),"تأكد من السعر")</f>
        <v/>
      </c>
      <c r="I3850" s="31"/>
      <c r="J3850" s="33" t="str">
        <f t="shared" si="60"/>
        <v/>
      </c>
      <c r="K3850" s="33"/>
      <c r="L3850" s="31"/>
      <c r="M3850" s="31"/>
    </row>
    <row r="3851" spans="2:13" x14ac:dyDescent="0.2">
      <c r="B3851" s="29" t="str">
        <f>IF(C3851&lt;&gt;"",COUNT($B$2:B3850)+1,"")</f>
        <v/>
      </c>
      <c r="C3851" s="30"/>
      <c r="D3851" s="31"/>
      <c r="E3851" s="32"/>
      <c r="F3851" s="31" t="str">
        <f>IFERROR(IF(E3851&lt;&gt;"",VLOOKUP(E3851,'تكويد الاصناف'!$B$3:$L$5500,3,FALSE),""),"تأكد من الكود")</f>
        <v/>
      </c>
      <c r="G3851" s="31" t="str">
        <f>IFERROR(IF(E3851&lt;&gt;"",VLOOKUP(E3851,'تكويد الاصناف'!$B$3:$L$5500,4,FALSE),""),"تأكد من الوحدة")</f>
        <v/>
      </c>
      <c r="H3851" s="31" t="str">
        <f>IFERROR(IF(E3851&lt;&gt;"",VLOOKUP(E3851,'تكويد الاصناف'!$B$3:$L$5500,9,FALSE),""),"تأكد من السعر")</f>
        <v/>
      </c>
      <c r="I3851" s="31"/>
      <c r="J3851" s="33" t="str">
        <f t="shared" si="60"/>
        <v/>
      </c>
      <c r="K3851" s="33"/>
      <c r="L3851" s="31"/>
      <c r="M3851" s="31"/>
    </row>
    <row r="3852" spans="2:13" x14ac:dyDescent="0.2">
      <c r="B3852" s="29" t="str">
        <f>IF(C3852&lt;&gt;"",COUNT($B$2:B3851)+1,"")</f>
        <v/>
      </c>
      <c r="C3852" s="30"/>
      <c r="D3852" s="31"/>
      <c r="E3852" s="32"/>
      <c r="F3852" s="31" t="str">
        <f>IFERROR(IF(E3852&lt;&gt;"",VLOOKUP(E3852,'تكويد الاصناف'!$B$3:$L$5500,3,FALSE),""),"تأكد من الكود")</f>
        <v/>
      </c>
      <c r="G3852" s="31" t="str">
        <f>IFERROR(IF(E3852&lt;&gt;"",VLOOKUP(E3852,'تكويد الاصناف'!$B$3:$L$5500,4,FALSE),""),"تأكد من الوحدة")</f>
        <v/>
      </c>
      <c r="H3852" s="31" t="str">
        <f>IFERROR(IF(E3852&lt;&gt;"",VLOOKUP(E3852,'تكويد الاصناف'!$B$3:$L$5500,9,FALSE),""),"تأكد من السعر")</f>
        <v/>
      </c>
      <c r="I3852" s="31"/>
      <c r="J3852" s="33" t="str">
        <f t="shared" si="60"/>
        <v/>
      </c>
      <c r="K3852" s="33"/>
      <c r="L3852" s="31"/>
      <c r="M3852" s="31"/>
    </row>
    <row r="3853" spans="2:13" x14ac:dyDescent="0.2">
      <c r="B3853" s="29" t="str">
        <f>IF(C3853&lt;&gt;"",COUNT($B$2:B3852)+1,"")</f>
        <v/>
      </c>
      <c r="C3853" s="30"/>
      <c r="D3853" s="31"/>
      <c r="E3853" s="32"/>
      <c r="F3853" s="31" t="str">
        <f>IFERROR(IF(E3853&lt;&gt;"",VLOOKUP(E3853,'تكويد الاصناف'!$B$3:$L$5500,3,FALSE),""),"تأكد من الكود")</f>
        <v/>
      </c>
      <c r="G3853" s="31" t="str">
        <f>IFERROR(IF(E3853&lt;&gt;"",VLOOKUP(E3853,'تكويد الاصناف'!$B$3:$L$5500,4,FALSE),""),"تأكد من الوحدة")</f>
        <v/>
      </c>
      <c r="H3853" s="31" t="str">
        <f>IFERROR(IF(E3853&lt;&gt;"",VLOOKUP(E3853,'تكويد الاصناف'!$B$3:$L$5500,9,FALSE),""),"تأكد من السعر")</f>
        <v/>
      </c>
      <c r="I3853" s="31"/>
      <c r="J3853" s="33" t="str">
        <f t="shared" si="60"/>
        <v/>
      </c>
      <c r="K3853" s="33"/>
      <c r="L3853" s="31"/>
      <c r="M3853" s="31"/>
    </row>
    <row r="3854" spans="2:13" x14ac:dyDescent="0.2">
      <c r="B3854" s="29" t="str">
        <f>IF(C3854&lt;&gt;"",COUNT($B$2:B3853)+1,"")</f>
        <v/>
      </c>
      <c r="C3854" s="30"/>
      <c r="D3854" s="31"/>
      <c r="E3854" s="32"/>
      <c r="F3854" s="31" t="str">
        <f>IFERROR(IF(E3854&lt;&gt;"",VLOOKUP(E3854,'تكويد الاصناف'!$B$3:$L$5500,3,FALSE),""),"تأكد من الكود")</f>
        <v/>
      </c>
      <c r="G3854" s="31" t="str">
        <f>IFERROR(IF(E3854&lt;&gt;"",VLOOKUP(E3854,'تكويد الاصناف'!$B$3:$L$5500,4,FALSE),""),"تأكد من الوحدة")</f>
        <v/>
      </c>
      <c r="H3854" s="31" t="str">
        <f>IFERROR(IF(E3854&lt;&gt;"",VLOOKUP(E3854,'تكويد الاصناف'!$B$3:$L$5500,9,FALSE),""),"تأكد من السعر")</f>
        <v/>
      </c>
      <c r="I3854" s="31"/>
      <c r="J3854" s="33" t="str">
        <f t="shared" si="60"/>
        <v/>
      </c>
      <c r="K3854" s="33"/>
      <c r="L3854" s="31"/>
      <c r="M3854" s="31"/>
    </row>
    <row r="3855" spans="2:13" x14ac:dyDescent="0.2">
      <c r="B3855" s="29" t="str">
        <f>IF(C3855&lt;&gt;"",COUNT($B$2:B3854)+1,"")</f>
        <v/>
      </c>
      <c r="C3855" s="30"/>
      <c r="D3855" s="31"/>
      <c r="E3855" s="32"/>
      <c r="F3855" s="31" t="str">
        <f>IFERROR(IF(E3855&lt;&gt;"",VLOOKUP(E3855,'تكويد الاصناف'!$B$3:$L$5500,3,FALSE),""),"تأكد من الكود")</f>
        <v/>
      </c>
      <c r="G3855" s="31" t="str">
        <f>IFERROR(IF(E3855&lt;&gt;"",VLOOKUP(E3855,'تكويد الاصناف'!$B$3:$L$5500,4,FALSE),""),"تأكد من الوحدة")</f>
        <v/>
      </c>
      <c r="H3855" s="31" t="str">
        <f>IFERROR(IF(E3855&lt;&gt;"",VLOOKUP(E3855,'تكويد الاصناف'!$B$3:$L$5500,9,FALSE),""),"تأكد من السعر")</f>
        <v/>
      </c>
      <c r="I3855" s="31"/>
      <c r="J3855" s="33" t="str">
        <f t="shared" si="60"/>
        <v/>
      </c>
      <c r="K3855" s="33"/>
      <c r="L3855" s="31"/>
      <c r="M3855" s="31"/>
    </row>
    <row r="3856" spans="2:13" x14ac:dyDescent="0.2">
      <c r="B3856" s="29" t="str">
        <f>IF(C3856&lt;&gt;"",COUNT($B$2:B3855)+1,"")</f>
        <v/>
      </c>
      <c r="C3856" s="30"/>
      <c r="D3856" s="31"/>
      <c r="E3856" s="32"/>
      <c r="F3856" s="31" t="str">
        <f>IFERROR(IF(E3856&lt;&gt;"",VLOOKUP(E3856,'تكويد الاصناف'!$B$3:$L$5500,3,FALSE),""),"تأكد من الكود")</f>
        <v/>
      </c>
      <c r="G3856" s="31" t="str">
        <f>IFERROR(IF(E3856&lt;&gt;"",VLOOKUP(E3856,'تكويد الاصناف'!$B$3:$L$5500,4,FALSE),""),"تأكد من الوحدة")</f>
        <v/>
      </c>
      <c r="H3856" s="31" t="str">
        <f>IFERROR(IF(E3856&lt;&gt;"",VLOOKUP(E3856,'تكويد الاصناف'!$B$3:$L$5500,9,FALSE),""),"تأكد من السعر")</f>
        <v/>
      </c>
      <c r="I3856" s="31"/>
      <c r="J3856" s="33" t="str">
        <f t="shared" si="60"/>
        <v/>
      </c>
      <c r="K3856" s="33"/>
      <c r="L3856" s="31"/>
      <c r="M3856" s="31"/>
    </row>
    <row r="3857" spans="2:13" x14ac:dyDescent="0.2">
      <c r="B3857" s="29" t="str">
        <f>IF(C3857&lt;&gt;"",COUNT($B$2:B3856)+1,"")</f>
        <v/>
      </c>
      <c r="C3857" s="30"/>
      <c r="D3857" s="31"/>
      <c r="E3857" s="32"/>
      <c r="F3857" s="31" t="str">
        <f>IFERROR(IF(E3857&lt;&gt;"",VLOOKUP(E3857,'تكويد الاصناف'!$B$3:$L$5500,3,FALSE),""),"تأكد من الكود")</f>
        <v/>
      </c>
      <c r="G3857" s="31" t="str">
        <f>IFERROR(IF(E3857&lt;&gt;"",VLOOKUP(E3857,'تكويد الاصناف'!$B$3:$L$5500,4,FALSE),""),"تأكد من الوحدة")</f>
        <v/>
      </c>
      <c r="H3857" s="31" t="str">
        <f>IFERROR(IF(E3857&lt;&gt;"",VLOOKUP(E3857,'تكويد الاصناف'!$B$3:$L$5500,9,FALSE),""),"تأكد من السعر")</f>
        <v/>
      </c>
      <c r="I3857" s="31"/>
      <c r="J3857" s="33" t="str">
        <f t="shared" si="60"/>
        <v/>
      </c>
      <c r="K3857" s="33"/>
      <c r="L3857" s="31"/>
      <c r="M3857" s="31"/>
    </row>
    <row r="3858" spans="2:13" x14ac:dyDescent="0.2">
      <c r="B3858" s="29" t="str">
        <f>IF(C3858&lt;&gt;"",COUNT($B$2:B3857)+1,"")</f>
        <v/>
      </c>
      <c r="C3858" s="30"/>
      <c r="D3858" s="31"/>
      <c r="E3858" s="32"/>
      <c r="F3858" s="31" t="str">
        <f>IFERROR(IF(E3858&lt;&gt;"",VLOOKUP(E3858,'تكويد الاصناف'!$B$3:$L$5500,3,FALSE),""),"تأكد من الكود")</f>
        <v/>
      </c>
      <c r="G3858" s="31" t="str">
        <f>IFERROR(IF(E3858&lt;&gt;"",VLOOKUP(E3858,'تكويد الاصناف'!$B$3:$L$5500,4,FALSE),""),"تأكد من الوحدة")</f>
        <v/>
      </c>
      <c r="H3858" s="31" t="str">
        <f>IFERROR(IF(E3858&lt;&gt;"",VLOOKUP(E3858,'تكويد الاصناف'!$B$3:$L$5500,9,FALSE),""),"تأكد من السعر")</f>
        <v/>
      </c>
      <c r="I3858" s="31"/>
      <c r="J3858" s="33" t="str">
        <f t="shared" si="60"/>
        <v/>
      </c>
      <c r="K3858" s="33"/>
      <c r="L3858" s="31"/>
      <c r="M3858" s="31"/>
    </row>
    <row r="3859" spans="2:13" x14ac:dyDescent="0.2">
      <c r="B3859" s="29" t="str">
        <f>IF(C3859&lt;&gt;"",COUNT($B$2:B3858)+1,"")</f>
        <v/>
      </c>
      <c r="C3859" s="30"/>
      <c r="D3859" s="31"/>
      <c r="E3859" s="32"/>
      <c r="F3859" s="31" t="str">
        <f>IFERROR(IF(E3859&lt;&gt;"",VLOOKUP(E3859,'تكويد الاصناف'!$B$3:$L$5500,3,FALSE),""),"تأكد من الكود")</f>
        <v/>
      </c>
      <c r="G3859" s="31" t="str">
        <f>IFERROR(IF(E3859&lt;&gt;"",VLOOKUP(E3859,'تكويد الاصناف'!$B$3:$L$5500,4,FALSE),""),"تأكد من الوحدة")</f>
        <v/>
      </c>
      <c r="H3859" s="31" t="str">
        <f>IFERROR(IF(E3859&lt;&gt;"",VLOOKUP(E3859,'تكويد الاصناف'!$B$3:$L$5500,9,FALSE),""),"تأكد من السعر")</f>
        <v/>
      </c>
      <c r="I3859" s="31"/>
      <c r="J3859" s="33" t="str">
        <f t="shared" si="60"/>
        <v/>
      </c>
      <c r="K3859" s="33"/>
      <c r="L3859" s="31"/>
      <c r="M3859" s="31"/>
    </row>
    <row r="3860" spans="2:13" x14ac:dyDescent="0.2">
      <c r="B3860" s="29" t="str">
        <f>IF(C3860&lt;&gt;"",COUNT($B$2:B3859)+1,"")</f>
        <v/>
      </c>
      <c r="C3860" s="30"/>
      <c r="D3860" s="31"/>
      <c r="E3860" s="32"/>
      <c r="F3860" s="31" t="str">
        <f>IFERROR(IF(E3860&lt;&gt;"",VLOOKUP(E3860,'تكويد الاصناف'!$B$3:$L$5500,3,FALSE),""),"تأكد من الكود")</f>
        <v/>
      </c>
      <c r="G3860" s="31" t="str">
        <f>IFERROR(IF(E3860&lt;&gt;"",VLOOKUP(E3860,'تكويد الاصناف'!$B$3:$L$5500,4,FALSE),""),"تأكد من الوحدة")</f>
        <v/>
      </c>
      <c r="H3860" s="31" t="str">
        <f>IFERROR(IF(E3860&lt;&gt;"",VLOOKUP(E3860,'تكويد الاصناف'!$B$3:$L$5500,9,FALSE),""),"تأكد من السعر")</f>
        <v/>
      </c>
      <c r="I3860" s="31"/>
      <c r="J3860" s="33" t="str">
        <f t="shared" si="60"/>
        <v/>
      </c>
      <c r="K3860" s="33"/>
      <c r="L3860" s="31"/>
      <c r="M3860" s="31"/>
    </row>
    <row r="3861" spans="2:13" x14ac:dyDescent="0.2">
      <c r="B3861" s="29" t="str">
        <f>IF(C3861&lt;&gt;"",COUNT($B$2:B3860)+1,"")</f>
        <v/>
      </c>
      <c r="C3861" s="30"/>
      <c r="D3861" s="31"/>
      <c r="E3861" s="32"/>
      <c r="F3861" s="31" t="str">
        <f>IFERROR(IF(E3861&lt;&gt;"",VLOOKUP(E3861,'تكويد الاصناف'!$B$3:$L$5500,3,FALSE),""),"تأكد من الكود")</f>
        <v/>
      </c>
      <c r="G3861" s="31" t="str">
        <f>IFERROR(IF(E3861&lt;&gt;"",VLOOKUP(E3861,'تكويد الاصناف'!$B$3:$L$5500,4,FALSE),""),"تأكد من الوحدة")</f>
        <v/>
      </c>
      <c r="H3861" s="31" t="str">
        <f>IFERROR(IF(E3861&lt;&gt;"",VLOOKUP(E3861,'تكويد الاصناف'!$B$3:$L$5500,9,FALSE),""),"تأكد من السعر")</f>
        <v/>
      </c>
      <c r="I3861" s="31"/>
      <c r="J3861" s="33" t="str">
        <f t="shared" si="60"/>
        <v/>
      </c>
      <c r="K3861" s="33"/>
      <c r="L3861" s="31"/>
      <c r="M3861" s="31"/>
    </row>
    <row r="3862" spans="2:13" x14ac:dyDescent="0.2">
      <c r="B3862" s="29" t="str">
        <f>IF(C3862&lt;&gt;"",COUNT($B$2:B3861)+1,"")</f>
        <v/>
      </c>
      <c r="C3862" s="30"/>
      <c r="D3862" s="31"/>
      <c r="E3862" s="32"/>
      <c r="F3862" s="31" t="str">
        <f>IFERROR(IF(E3862&lt;&gt;"",VLOOKUP(E3862,'تكويد الاصناف'!$B$3:$L$5500,3,FALSE),""),"تأكد من الكود")</f>
        <v/>
      </c>
      <c r="G3862" s="31" t="str">
        <f>IFERROR(IF(E3862&lt;&gt;"",VLOOKUP(E3862,'تكويد الاصناف'!$B$3:$L$5500,4,FALSE),""),"تأكد من الوحدة")</f>
        <v/>
      </c>
      <c r="H3862" s="31" t="str">
        <f>IFERROR(IF(E3862&lt;&gt;"",VLOOKUP(E3862,'تكويد الاصناف'!$B$3:$L$5500,9,FALSE),""),"تأكد من السعر")</f>
        <v/>
      </c>
      <c r="I3862" s="31"/>
      <c r="J3862" s="33" t="str">
        <f t="shared" si="60"/>
        <v/>
      </c>
      <c r="K3862" s="33"/>
      <c r="L3862" s="31"/>
      <c r="M3862" s="31"/>
    </row>
    <row r="3863" spans="2:13" x14ac:dyDescent="0.2">
      <c r="B3863" s="29" t="str">
        <f>IF(C3863&lt;&gt;"",COUNT($B$2:B3862)+1,"")</f>
        <v/>
      </c>
      <c r="C3863" s="30"/>
      <c r="D3863" s="31"/>
      <c r="E3863" s="32"/>
      <c r="F3863" s="31" t="str">
        <f>IFERROR(IF(E3863&lt;&gt;"",VLOOKUP(E3863,'تكويد الاصناف'!$B$3:$L$5500,3,FALSE),""),"تأكد من الكود")</f>
        <v/>
      </c>
      <c r="G3863" s="31" t="str">
        <f>IFERROR(IF(E3863&lt;&gt;"",VLOOKUP(E3863,'تكويد الاصناف'!$B$3:$L$5500,4,FALSE),""),"تأكد من الوحدة")</f>
        <v/>
      </c>
      <c r="H3863" s="31" t="str">
        <f>IFERROR(IF(E3863&lt;&gt;"",VLOOKUP(E3863,'تكويد الاصناف'!$B$3:$L$5500,9,FALSE),""),"تأكد من السعر")</f>
        <v/>
      </c>
      <c r="I3863" s="31"/>
      <c r="J3863" s="33" t="str">
        <f t="shared" si="60"/>
        <v/>
      </c>
      <c r="K3863" s="33"/>
      <c r="L3863" s="31"/>
      <c r="M3863" s="31"/>
    </row>
    <row r="3864" spans="2:13" x14ac:dyDescent="0.2">
      <c r="B3864" s="29" t="str">
        <f>IF(C3864&lt;&gt;"",COUNT($B$2:B3863)+1,"")</f>
        <v/>
      </c>
      <c r="C3864" s="30"/>
      <c r="D3864" s="31"/>
      <c r="E3864" s="32"/>
      <c r="F3864" s="31" t="str">
        <f>IFERROR(IF(E3864&lt;&gt;"",VLOOKUP(E3864,'تكويد الاصناف'!$B$3:$L$5500,3,FALSE),""),"تأكد من الكود")</f>
        <v/>
      </c>
      <c r="G3864" s="31" t="str">
        <f>IFERROR(IF(E3864&lt;&gt;"",VLOOKUP(E3864,'تكويد الاصناف'!$B$3:$L$5500,4,FALSE),""),"تأكد من الوحدة")</f>
        <v/>
      </c>
      <c r="H3864" s="31" t="str">
        <f>IFERROR(IF(E3864&lt;&gt;"",VLOOKUP(E3864,'تكويد الاصناف'!$B$3:$L$5500,9,FALSE),""),"تأكد من السعر")</f>
        <v/>
      </c>
      <c r="I3864" s="31"/>
      <c r="J3864" s="33" t="str">
        <f t="shared" si="60"/>
        <v/>
      </c>
      <c r="K3864" s="33"/>
      <c r="L3864" s="31"/>
      <c r="M3864" s="31"/>
    </row>
    <row r="3865" spans="2:13" x14ac:dyDescent="0.2">
      <c r="B3865" s="29" t="str">
        <f>IF(C3865&lt;&gt;"",COUNT($B$2:B3864)+1,"")</f>
        <v/>
      </c>
      <c r="C3865" s="30"/>
      <c r="D3865" s="31"/>
      <c r="E3865" s="32"/>
      <c r="F3865" s="31" t="str">
        <f>IFERROR(IF(E3865&lt;&gt;"",VLOOKUP(E3865,'تكويد الاصناف'!$B$3:$L$5500,3,FALSE),""),"تأكد من الكود")</f>
        <v/>
      </c>
      <c r="G3865" s="31" t="str">
        <f>IFERROR(IF(E3865&lt;&gt;"",VLOOKUP(E3865,'تكويد الاصناف'!$B$3:$L$5500,4,FALSE),""),"تأكد من الوحدة")</f>
        <v/>
      </c>
      <c r="H3865" s="31" t="str">
        <f>IFERROR(IF(E3865&lt;&gt;"",VLOOKUP(E3865,'تكويد الاصناف'!$B$3:$L$5500,9,FALSE),""),"تأكد من السعر")</f>
        <v/>
      </c>
      <c r="I3865" s="31"/>
      <c r="J3865" s="33" t="str">
        <f t="shared" si="60"/>
        <v/>
      </c>
      <c r="K3865" s="33"/>
      <c r="L3865" s="31"/>
      <c r="M3865" s="31"/>
    </row>
    <row r="3866" spans="2:13" x14ac:dyDescent="0.2">
      <c r="B3866" s="29" t="str">
        <f>IF(C3866&lt;&gt;"",COUNT($B$2:B3865)+1,"")</f>
        <v/>
      </c>
      <c r="C3866" s="30"/>
      <c r="D3866" s="31"/>
      <c r="E3866" s="32"/>
      <c r="F3866" s="31" t="str">
        <f>IFERROR(IF(E3866&lt;&gt;"",VLOOKUP(E3866,'تكويد الاصناف'!$B$3:$L$5500,3,FALSE),""),"تأكد من الكود")</f>
        <v/>
      </c>
      <c r="G3866" s="31" t="str">
        <f>IFERROR(IF(E3866&lt;&gt;"",VLOOKUP(E3866,'تكويد الاصناف'!$B$3:$L$5500,4,FALSE),""),"تأكد من الوحدة")</f>
        <v/>
      </c>
      <c r="H3866" s="31" t="str">
        <f>IFERROR(IF(E3866&lt;&gt;"",VLOOKUP(E3866,'تكويد الاصناف'!$B$3:$L$5500,9,FALSE),""),"تأكد من السعر")</f>
        <v/>
      </c>
      <c r="I3866" s="31"/>
      <c r="J3866" s="33" t="str">
        <f t="shared" si="60"/>
        <v/>
      </c>
      <c r="K3866" s="33"/>
      <c r="L3866" s="31"/>
      <c r="M3866" s="31"/>
    </row>
    <row r="3867" spans="2:13" x14ac:dyDescent="0.2">
      <c r="B3867" s="29" t="str">
        <f>IF(C3867&lt;&gt;"",COUNT($B$2:B3866)+1,"")</f>
        <v/>
      </c>
      <c r="C3867" s="30"/>
      <c r="D3867" s="31"/>
      <c r="E3867" s="32"/>
      <c r="F3867" s="31" t="str">
        <f>IFERROR(IF(E3867&lt;&gt;"",VLOOKUP(E3867,'تكويد الاصناف'!$B$3:$L$5500,3,FALSE),""),"تأكد من الكود")</f>
        <v/>
      </c>
      <c r="G3867" s="31" t="str">
        <f>IFERROR(IF(E3867&lt;&gt;"",VLOOKUP(E3867,'تكويد الاصناف'!$B$3:$L$5500,4,FALSE),""),"تأكد من الوحدة")</f>
        <v/>
      </c>
      <c r="H3867" s="31" t="str">
        <f>IFERROR(IF(E3867&lt;&gt;"",VLOOKUP(E3867,'تكويد الاصناف'!$B$3:$L$5500,9,FALSE),""),"تأكد من السعر")</f>
        <v/>
      </c>
      <c r="I3867" s="31"/>
      <c r="J3867" s="33" t="str">
        <f t="shared" si="60"/>
        <v/>
      </c>
      <c r="K3867" s="33"/>
      <c r="L3867" s="31"/>
      <c r="M3867" s="31"/>
    </row>
    <row r="3868" spans="2:13" x14ac:dyDescent="0.2">
      <c r="B3868" s="29" t="str">
        <f>IF(C3868&lt;&gt;"",COUNT($B$2:B3867)+1,"")</f>
        <v/>
      </c>
      <c r="C3868" s="30"/>
      <c r="D3868" s="31"/>
      <c r="E3868" s="32"/>
      <c r="F3868" s="31" t="str">
        <f>IFERROR(IF(E3868&lt;&gt;"",VLOOKUP(E3868,'تكويد الاصناف'!$B$3:$L$5500,3,FALSE),""),"تأكد من الكود")</f>
        <v/>
      </c>
      <c r="G3868" s="31" t="str">
        <f>IFERROR(IF(E3868&lt;&gt;"",VLOOKUP(E3868,'تكويد الاصناف'!$B$3:$L$5500,4,FALSE),""),"تأكد من الوحدة")</f>
        <v/>
      </c>
      <c r="H3868" s="31" t="str">
        <f>IFERROR(IF(E3868&lt;&gt;"",VLOOKUP(E3868,'تكويد الاصناف'!$B$3:$L$5500,9,FALSE),""),"تأكد من السعر")</f>
        <v/>
      </c>
      <c r="I3868" s="31"/>
      <c r="J3868" s="33" t="str">
        <f t="shared" si="60"/>
        <v/>
      </c>
      <c r="K3868" s="33"/>
      <c r="L3868" s="31"/>
      <c r="M3868" s="31"/>
    </row>
    <row r="3869" spans="2:13" x14ac:dyDescent="0.2">
      <c r="B3869" s="29" t="str">
        <f>IF(C3869&lt;&gt;"",COUNT($B$2:B3868)+1,"")</f>
        <v/>
      </c>
      <c r="C3869" s="30"/>
      <c r="D3869" s="31"/>
      <c r="E3869" s="32"/>
      <c r="F3869" s="31" t="str">
        <f>IFERROR(IF(E3869&lt;&gt;"",VLOOKUP(E3869,'تكويد الاصناف'!$B$3:$L$5500,3,FALSE),""),"تأكد من الكود")</f>
        <v/>
      </c>
      <c r="G3869" s="31" t="str">
        <f>IFERROR(IF(E3869&lt;&gt;"",VLOOKUP(E3869,'تكويد الاصناف'!$B$3:$L$5500,4,FALSE),""),"تأكد من الوحدة")</f>
        <v/>
      </c>
      <c r="H3869" s="31" t="str">
        <f>IFERROR(IF(E3869&lt;&gt;"",VLOOKUP(E3869,'تكويد الاصناف'!$B$3:$L$5500,9,FALSE),""),"تأكد من السعر")</f>
        <v/>
      </c>
      <c r="I3869" s="31"/>
      <c r="J3869" s="33" t="str">
        <f t="shared" si="60"/>
        <v/>
      </c>
      <c r="K3869" s="33"/>
      <c r="L3869" s="31"/>
      <c r="M3869" s="31"/>
    </row>
    <row r="3870" spans="2:13" x14ac:dyDescent="0.2">
      <c r="B3870" s="29" t="str">
        <f>IF(C3870&lt;&gt;"",COUNT($B$2:B3869)+1,"")</f>
        <v/>
      </c>
      <c r="C3870" s="30"/>
      <c r="D3870" s="31"/>
      <c r="E3870" s="32"/>
      <c r="F3870" s="31" t="str">
        <f>IFERROR(IF(E3870&lt;&gt;"",VLOOKUP(E3870,'تكويد الاصناف'!$B$3:$L$5500,3,FALSE),""),"تأكد من الكود")</f>
        <v/>
      </c>
      <c r="G3870" s="31" t="str">
        <f>IFERROR(IF(E3870&lt;&gt;"",VLOOKUP(E3870,'تكويد الاصناف'!$B$3:$L$5500,4,FALSE),""),"تأكد من الوحدة")</f>
        <v/>
      </c>
      <c r="H3870" s="31" t="str">
        <f>IFERROR(IF(E3870&lt;&gt;"",VLOOKUP(E3870,'تكويد الاصناف'!$B$3:$L$5500,9,FALSE),""),"تأكد من السعر")</f>
        <v/>
      </c>
      <c r="I3870" s="31"/>
      <c r="J3870" s="33" t="str">
        <f t="shared" si="60"/>
        <v/>
      </c>
      <c r="K3870" s="33"/>
      <c r="L3870" s="31"/>
      <c r="M3870" s="31"/>
    </row>
    <row r="3871" spans="2:13" x14ac:dyDescent="0.2">
      <c r="B3871" s="29" t="str">
        <f>IF(C3871&lt;&gt;"",COUNT($B$2:B3870)+1,"")</f>
        <v/>
      </c>
      <c r="C3871" s="30"/>
      <c r="D3871" s="31"/>
      <c r="E3871" s="32"/>
      <c r="F3871" s="31" t="str">
        <f>IFERROR(IF(E3871&lt;&gt;"",VLOOKUP(E3871,'تكويد الاصناف'!$B$3:$L$5500,3,FALSE),""),"تأكد من الكود")</f>
        <v/>
      </c>
      <c r="G3871" s="31" t="str">
        <f>IFERROR(IF(E3871&lt;&gt;"",VLOOKUP(E3871,'تكويد الاصناف'!$B$3:$L$5500,4,FALSE),""),"تأكد من الوحدة")</f>
        <v/>
      </c>
      <c r="H3871" s="31" t="str">
        <f>IFERROR(IF(E3871&lt;&gt;"",VLOOKUP(E3871,'تكويد الاصناف'!$B$3:$L$5500,9,FALSE),""),"تأكد من السعر")</f>
        <v/>
      </c>
      <c r="I3871" s="31"/>
      <c r="J3871" s="33" t="str">
        <f t="shared" si="60"/>
        <v/>
      </c>
      <c r="K3871" s="33"/>
      <c r="L3871" s="31"/>
      <c r="M3871" s="31"/>
    </row>
    <row r="3872" spans="2:13" x14ac:dyDescent="0.2">
      <c r="B3872" s="29" t="str">
        <f>IF(C3872&lt;&gt;"",COUNT($B$2:B3871)+1,"")</f>
        <v/>
      </c>
      <c r="C3872" s="30"/>
      <c r="D3872" s="31"/>
      <c r="E3872" s="32"/>
      <c r="F3872" s="31" t="str">
        <f>IFERROR(IF(E3872&lt;&gt;"",VLOOKUP(E3872,'تكويد الاصناف'!$B$3:$L$5500,3,FALSE),""),"تأكد من الكود")</f>
        <v/>
      </c>
      <c r="G3872" s="31" t="str">
        <f>IFERROR(IF(E3872&lt;&gt;"",VLOOKUP(E3872,'تكويد الاصناف'!$B$3:$L$5500,4,FALSE),""),"تأكد من الوحدة")</f>
        <v/>
      </c>
      <c r="H3872" s="31" t="str">
        <f>IFERROR(IF(E3872&lt;&gt;"",VLOOKUP(E3872,'تكويد الاصناف'!$B$3:$L$5500,9,FALSE),""),"تأكد من السعر")</f>
        <v/>
      </c>
      <c r="I3872" s="31"/>
      <c r="J3872" s="33" t="str">
        <f t="shared" si="60"/>
        <v/>
      </c>
      <c r="K3872" s="33"/>
      <c r="L3872" s="31"/>
      <c r="M3872" s="31"/>
    </row>
    <row r="3873" spans="2:13" x14ac:dyDescent="0.2">
      <c r="B3873" s="29" t="str">
        <f>IF(C3873&lt;&gt;"",COUNT($B$2:B3872)+1,"")</f>
        <v/>
      </c>
      <c r="C3873" s="30"/>
      <c r="D3873" s="31"/>
      <c r="E3873" s="32"/>
      <c r="F3873" s="31" t="str">
        <f>IFERROR(IF(E3873&lt;&gt;"",VLOOKUP(E3873,'تكويد الاصناف'!$B$3:$L$5500,3,FALSE),""),"تأكد من الكود")</f>
        <v/>
      </c>
      <c r="G3873" s="31" t="str">
        <f>IFERROR(IF(E3873&lt;&gt;"",VLOOKUP(E3873,'تكويد الاصناف'!$B$3:$L$5500,4,FALSE),""),"تأكد من الوحدة")</f>
        <v/>
      </c>
      <c r="H3873" s="31" t="str">
        <f>IFERROR(IF(E3873&lt;&gt;"",VLOOKUP(E3873,'تكويد الاصناف'!$B$3:$L$5500,9,FALSE),""),"تأكد من السعر")</f>
        <v/>
      </c>
      <c r="I3873" s="31"/>
      <c r="J3873" s="33" t="str">
        <f t="shared" si="60"/>
        <v/>
      </c>
      <c r="K3873" s="33"/>
      <c r="L3873" s="31"/>
      <c r="M3873" s="31"/>
    </row>
    <row r="3874" spans="2:13" x14ac:dyDescent="0.2">
      <c r="B3874" s="29" t="str">
        <f>IF(C3874&lt;&gt;"",COUNT($B$2:B3873)+1,"")</f>
        <v/>
      </c>
      <c r="C3874" s="30"/>
      <c r="D3874" s="31"/>
      <c r="E3874" s="32"/>
      <c r="F3874" s="31" t="str">
        <f>IFERROR(IF(E3874&lt;&gt;"",VLOOKUP(E3874,'تكويد الاصناف'!$B$3:$L$5500,3,FALSE),""),"تأكد من الكود")</f>
        <v/>
      </c>
      <c r="G3874" s="31" t="str">
        <f>IFERROR(IF(E3874&lt;&gt;"",VLOOKUP(E3874,'تكويد الاصناف'!$B$3:$L$5500,4,FALSE),""),"تأكد من الوحدة")</f>
        <v/>
      </c>
      <c r="H3874" s="31" t="str">
        <f>IFERROR(IF(E3874&lt;&gt;"",VLOOKUP(E3874,'تكويد الاصناف'!$B$3:$L$5500,9,FALSE),""),"تأكد من السعر")</f>
        <v/>
      </c>
      <c r="I3874" s="31"/>
      <c r="J3874" s="33" t="str">
        <f t="shared" si="60"/>
        <v/>
      </c>
      <c r="K3874" s="33"/>
      <c r="L3874" s="31"/>
      <c r="M3874" s="31"/>
    </row>
    <row r="3875" spans="2:13" x14ac:dyDescent="0.2">
      <c r="B3875" s="29" t="str">
        <f>IF(C3875&lt;&gt;"",COUNT($B$2:B3874)+1,"")</f>
        <v/>
      </c>
      <c r="C3875" s="30"/>
      <c r="D3875" s="31"/>
      <c r="E3875" s="32"/>
      <c r="F3875" s="31" t="str">
        <f>IFERROR(IF(E3875&lt;&gt;"",VLOOKUP(E3875,'تكويد الاصناف'!$B$3:$L$5500,3,FALSE),""),"تأكد من الكود")</f>
        <v/>
      </c>
      <c r="G3875" s="31" t="str">
        <f>IFERROR(IF(E3875&lt;&gt;"",VLOOKUP(E3875,'تكويد الاصناف'!$B$3:$L$5500,4,FALSE),""),"تأكد من الوحدة")</f>
        <v/>
      </c>
      <c r="H3875" s="31" t="str">
        <f>IFERROR(IF(E3875&lt;&gt;"",VLOOKUP(E3875,'تكويد الاصناف'!$B$3:$L$5500,9,FALSE),""),"تأكد من السعر")</f>
        <v/>
      </c>
      <c r="I3875" s="31"/>
      <c r="J3875" s="33" t="str">
        <f t="shared" si="60"/>
        <v/>
      </c>
      <c r="K3875" s="33"/>
      <c r="L3875" s="31"/>
      <c r="M3875" s="31"/>
    </row>
    <row r="3876" spans="2:13" x14ac:dyDescent="0.2">
      <c r="B3876" s="29" t="str">
        <f>IF(C3876&lt;&gt;"",COUNT($B$2:B3875)+1,"")</f>
        <v/>
      </c>
      <c r="C3876" s="30"/>
      <c r="D3876" s="31"/>
      <c r="E3876" s="32"/>
      <c r="F3876" s="31" t="str">
        <f>IFERROR(IF(E3876&lt;&gt;"",VLOOKUP(E3876,'تكويد الاصناف'!$B$3:$L$5500,3,FALSE),""),"تأكد من الكود")</f>
        <v/>
      </c>
      <c r="G3876" s="31" t="str">
        <f>IFERROR(IF(E3876&lt;&gt;"",VLOOKUP(E3876,'تكويد الاصناف'!$B$3:$L$5500,4,FALSE),""),"تأكد من الوحدة")</f>
        <v/>
      </c>
      <c r="H3876" s="31" t="str">
        <f>IFERROR(IF(E3876&lt;&gt;"",VLOOKUP(E3876,'تكويد الاصناف'!$B$3:$L$5500,9,FALSE),""),"تأكد من السعر")</f>
        <v/>
      </c>
      <c r="I3876" s="31"/>
      <c r="J3876" s="33" t="str">
        <f t="shared" si="60"/>
        <v/>
      </c>
      <c r="K3876" s="33"/>
      <c r="L3876" s="31"/>
      <c r="M3876" s="31"/>
    </row>
    <row r="3877" spans="2:13" x14ac:dyDescent="0.2">
      <c r="B3877" s="29" t="str">
        <f>IF(C3877&lt;&gt;"",COUNT($B$2:B3876)+1,"")</f>
        <v/>
      </c>
      <c r="C3877" s="30"/>
      <c r="D3877" s="31"/>
      <c r="E3877" s="32"/>
      <c r="F3877" s="31" t="str">
        <f>IFERROR(IF(E3877&lt;&gt;"",VLOOKUP(E3877,'تكويد الاصناف'!$B$3:$L$5500,3,FALSE),""),"تأكد من الكود")</f>
        <v/>
      </c>
      <c r="G3877" s="31" t="str">
        <f>IFERROR(IF(E3877&lt;&gt;"",VLOOKUP(E3877,'تكويد الاصناف'!$B$3:$L$5500,4,FALSE),""),"تأكد من الوحدة")</f>
        <v/>
      </c>
      <c r="H3877" s="31" t="str">
        <f>IFERROR(IF(E3877&lt;&gt;"",VLOOKUP(E3877,'تكويد الاصناف'!$B$3:$L$5500,9,FALSE),""),"تأكد من السعر")</f>
        <v/>
      </c>
      <c r="I3877" s="31"/>
      <c r="J3877" s="33" t="str">
        <f t="shared" si="60"/>
        <v/>
      </c>
      <c r="K3877" s="33"/>
      <c r="L3877" s="31"/>
      <c r="M3877" s="31"/>
    </row>
    <row r="3878" spans="2:13" x14ac:dyDescent="0.2">
      <c r="B3878" s="29" t="str">
        <f>IF(C3878&lt;&gt;"",COUNT($B$2:B3877)+1,"")</f>
        <v/>
      </c>
      <c r="C3878" s="30"/>
      <c r="D3878" s="31"/>
      <c r="E3878" s="32"/>
      <c r="F3878" s="31" t="str">
        <f>IFERROR(IF(E3878&lt;&gt;"",VLOOKUP(E3878,'تكويد الاصناف'!$B$3:$L$5500,3,FALSE),""),"تأكد من الكود")</f>
        <v/>
      </c>
      <c r="G3878" s="31" t="str">
        <f>IFERROR(IF(E3878&lt;&gt;"",VLOOKUP(E3878,'تكويد الاصناف'!$B$3:$L$5500,4,FALSE),""),"تأكد من الوحدة")</f>
        <v/>
      </c>
      <c r="H3878" s="31" t="str">
        <f>IFERROR(IF(E3878&lt;&gt;"",VLOOKUP(E3878,'تكويد الاصناف'!$B$3:$L$5500,9,FALSE),""),"تأكد من السعر")</f>
        <v/>
      </c>
      <c r="I3878" s="31"/>
      <c r="J3878" s="33" t="str">
        <f t="shared" si="60"/>
        <v/>
      </c>
      <c r="K3878" s="33"/>
      <c r="L3878" s="31"/>
      <c r="M3878" s="31"/>
    </row>
    <row r="3879" spans="2:13" x14ac:dyDescent="0.2">
      <c r="B3879" s="29" t="str">
        <f>IF(C3879&lt;&gt;"",COUNT($B$2:B3878)+1,"")</f>
        <v/>
      </c>
      <c r="C3879" s="30"/>
      <c r="D3879" s="31"/>
      <c r="E3879" s="32"/>
      <c r="F3879" s="31" t="str">
        <f>IFERROR(IF(E3879&lt;&gt;"",VLOOKUP(E3879,'تكويد الاصناف'!$B$3:$L$5500,3,FALSE),""),"تأكد من الكود")</f>
        <v/>
      </c>
      <c r="G3879" s="31" t="str">
        <f>IFERROR(IF(E3879&lt;&gt;"",VLOOKUP(E3879,'تكويد الاصناف'!$B$3:$L$5500,4,FALSE),""),"تأكد من الوحدة")</f>
        <v/>
      </c>
      <c r="H3879" s="31" t="str">
        <f>IFERROR(IF(E3879&lt;&gt;"",VLOOKUP(E3879,'تكويد الاصناف'!$B$3:$L$5500,9,FALSE),""),"تأكد من السعر")</f>
        <v/>
      </c>
      <c r="I3879" s="31"/>
      <c r="J3879" s="33" t="str">
        <f t="shared" si="60"/>
        <v/>
      </c>
      <c r="K3879" s="33"/>
      <c r="L3879" s="31"/>
      <c r="M3879" s="31"/>
    </row>
    <row r="3880" spans="2:13" x14ac:dyDescent="0.2">
      <c r="B3880" s="29" t="str">
        <f>IF(C3880&lt;&gt;"",COUNT($B$2:B3879)+1,"")</f>
        <v/>
      </c>
      <c r="C3880" s="30"/>
      <c r="D3880" s="31"/>
      <c r="E3880" s="32"/>
      <c r="F3880" s="31" t="str">
        <f>IFERROR(IF(E3880&lt;&gt;"",VLOOKUP(E3880,'تكويد الاصناف'!$B$3:$L$5500,3,FALSE),""),"تأكد من الكود")</f>
        <v/>
      </c>
      <c r="G3880" s="31" t="str">
        <f>IFERROR(IF(E3880&lt;&gt;"",VLOOKUP(E3880,'تكويد الاصناف'!$B$3:$L$5500,4,FALSE),""),"تأكد من الوحدة")</f>
        <v/>
      </c>
      <c r="H3880" s="31" t="str">
        <f>IFERROR(IF(E3880&lt;&gt;"",VLOOKUP(E3880,'تكويد الاصناف'!$B$3:$L$5500,9,FALSE),""),"تأكد من السعر")</f>
        <v/>
      </c>
      <c r="I3880" s="31"/>
      <c r="J3880" s="33" t="str">
        <f t="shared" si="60"/>
        <v/>
      </c>
      <c r="K3880" s="33"/>
      <c r="L3880" s="31"/>
      <c r="M3880" s="31"/>
    </row>
    <row r="3881" spans="2:13" x14ac:dyDescent="0.2">
      <c r="B3881" s="29" t="str">
        <f>IF(C3881&lt;&gt;"",COUNT($B$2:B3880)+1,"")</f>
        <v/>
      </c>
      <c r="C3881" s="30"/>
      <c r="D3881" s="31"/>
      <c r="E3881" s="32"/>
      <c r="F3881" s="31" t="str">
        <f>IFERROR(IF(E3881&lt;&gt;"",VLOOKUP(E3881,'تكويد الاصناف'!$B$3:$L$5500,3,FALSE),""),"تأكد من الكود")</f>
        <v/>
      </c>
      <c r="G3881" s="31" t="str">
        <f>IFERROR(IF(E3881&lt;&gt;"",VLOOKUP(E3881,'تكويد الاصناف'!$B$3:$L$5500,4,FALSE),""),"تأكد من الوحدة")</f>
        <v/>
      </c>
      <c r="H3881" s="31" t="str">
        <f>IFERROR(IF(E3881&lt;&gt;"",VLOOKUP(E3881,'تكويد الاصناف'!$B$3:$L$5500,9,FALSE),""),"تأكد من السعر")</f>
        <v/>
      </c>
      <c r="I3881" s="31"/>
      <c r="J3881" s="33" t="str">
        <f t="shared" si="60"/>
        <v/>
      </c>
      <c r="K3881" s="33"/>
      <c r="L3881" s="31"/>
      <c r="M3881" s="31"/>
    </row>
    <row r="3882" spans="2:13" x14ac:dyDescent="0.2">
      <c r="B3882" s="29" t="str">
        <f>IF(C3882&lt;&gt;"",COUNT($B$2:B3881)+1,"")</f>
        <v/>
      </c>
      <c r="C3882" s="30"/>
      <c r="D3882" s="31"/>
      <c r="E3882" s="32"/>
      <c r="F3882" s="31" t="str">
        <f>IFERROR(IF(E3882&lt;&gt;"",VLOOKUP(E3882,'تكويد الاصناف'!$B$3:$L$5500,3,FALSE),""),"تأكد من الكود")</f>
        <v/>
      </c>
      <c r="G3882" s="31" t="str">
        <f>IFERROR(IF(E3882&lt;&gt;"",VLOOKUP(E3882,'تكويد الاصناف'!$B$3:$L$5500,4,FALSE),""),"تأكد من الوحدة")</f>
        <v/>
      </c>
      <c r="H3882" s="31" t="str">
        <f>IFERROR(IF(E3882&lt;&gt;"",VLOOKUP(E3882,'تكويد الاصناف'!$B$3:$L$5500,9,FALSE),""),"تأكد من السعر")</f>
        <v/>
      </c>
      <c r="I3882" s="31"/>
      <c r="J3882" s="33" t="str">
        <f t="shared" si="60"/>
        <v/>
      </c>
      <c r="K3882" s="33"/>
      <c r="L3882" s="31"/>
      <c r="M3882" s="31"/>
    </row>
    <row r="3883" spans="2:13" x14ac:dyDescent="0.2">
      <c r="B3883" s="29" t="str">
        <f>IF(C3883&lt;&gt;"",COUNT($B$2:B3882)+1,"")</f>
        <v/>
      </c>
      <c r="C3883" s="30"/>
      <c r="D3883" s="31"/>
      <c r="E3883" s="32"/>
      <c r="F3883" s="31" t="str">
        <f>IFERROR(IF(E3883&lt;&gt;"",VLOOKUP(E3883,'تكويد الاصناف'!$B$3:$L$5500,3,FALSE),""),"تأكد من الكود")</f>
        <v/>
      </c>
      <c r="G3883" s="31" t="str">
        <f>IFERROR(IF(E3883&lt;&gt;"",VLOOKUP(E3883,'تكويد الاصناف'!$B$3:$L$5500,4,FALSE),""),"تأكد من الوحدة")</f>
        <v/>
      </c>
      <c r="H3883" s="31" t="str">
        <f>IFERROR(IF(E3883&lt;&gt;"",VLOOKUP(E3883,'تكويد الاصناف'!$B$3:$L$5500,9,FALSE),""),"تأكد من السعر")</f>
        <v/>
      </c>
      <c r="I3883" s="31"/>
      <c r="J3883" s="33" t="str">
        <f t="shared" si="60"/>
        <v/>
      </c>
      <c r="K3883" s="33"/>
      <c r="L3883" s="31"/>
      <c r="M3883" s="31"/>
    </row>
    <row r="3884" spans="2:13" x14ac:dyDescent="0.2">
      <c r="B3884" s="29" t="str">
        <f>IF(C3884&lt;&gt;"",COUNT($B$2:B3883)+1,"")</f>
        <v/>
      </c>
      <c r="C3884" s="30"/>
      <c r="D3884" s="31"/>
      <c r="E3884" s="32"/>
      <c r="F3884" s="31" t="str">
        <f>IFERROR(IF(E3884&lt;&gt;"",VLOOKUP(E3884,'تكويد الاصناف'!$B$3:$L$5500,3,FALSE),""),"تأكد من الكود")</f>
        <v/>
      </c>
      <c r="G3884" s="31" t="str">
        <f>IFERROR(IF(E3884&lt;&gt;"",VLOOKUP(E3884,'تكويد الاصناف'!$B$3:$L$5500,4,FALSE),""),"تأكد من الوحدة")</f>
        <v/>
      </c>
      <c r="H3884" s="31" t="str">
        <f>IFERROR(IF(E3884&lt;&gt;"",VLOOKUP(E3884,'تكويد الاصناف'!$B$3:$L$5500,9,FALSE),""),"تأكد من السعر")</f>
        <v/>
      </c>
      <c r="I3884" s="31"/>
      <c r="J3884" s="33" t="str">
        <f t="shared" si="60"/>
        <v/>
      </c>
      <c r="K3884" s="33"/>
      <c r="L3884" s="31"/>
      <c r="M3884" s="31"/>
    </row>
    <row r="3885" spans="2:13" x14ac:dyDescent="0.2">
      <c r="B3885" s="29" t="str">
        <f>IF(C3885&lt;&gt;"",COUNT($B$2:B3884)+1,"")</f>
        <v/>
      </c>
      <c r="C3885" s="30"/>
      <c r="D3885" s="31"/>
      <c r="E3885" s="32"/>
      <c r="F3885" s="31" t="str">
        <f>IFERROR(IF(E3885&lt;&gt;"",VLOOKUP(E3885,'تكويد الاصناف'!$B$3:$L$5500,3,FALSE),""),"تأكد من الكود")</f>
        <v/>
      </c>
      <c r="G3885" s="31" t="str">
        <f>IFERROR(IF(E3885&lt;&gt;"",VLOOKUP(E3885,'تكويد الاصناف'!$B$3:$L$5500,4,FALSE),""),"تأكد من الوحدة")</f>
        <v/>
      </c>
      <c r="H3885" s="31" t="str">
        <f>IFERROR(IF(E3885&lt;&gt;"",VLOOKUP(E3885,'تكويد الاصناف'!$B$3:$L$5500,9,FALSE),""),"تأكد من السعر")</f>
        <v/>
      </c>
      <c r="I3885" s="31"/>
      <c r="J3885" s="33" t="str">
        <f t="shared" si="60"/>
        <v/>
      </c>
      <c r="K3885" s="33"/>
      <c r="L3885" s="31"/>
      <c r="M3885" s="31"/>
    </row>
    <row r="3886" spans="2:13" x14ac:dyDescent="0.2">
      <c r="B3886" s="29" t="str">
        <f>IF(C3886&lt;&gt;"",COUNT($B$2:B3885)+1,"")</f>
        <v/>
      </c>
      <c r="C3886" s="30"/>
      <c r="D3886" s="31"/>
      <c r="E3886" s="32"/>
      <c r="F3886" s="31" t="str">
        <f>IFERROR(IF(E3886&lt;&gt;"",VLOOKUP(E3886,'تكويد الاصناف'!$B$3:$L$5500,3,FALSE),""),"تأكد من الكود")</f>
        <v/>
      </c>
      <c r="G3886" s="31" t="str">
        <f>IFERROR(IF(E3886&lt;&gt;"",VLOOKUP(E3886,'تكويد الاصناف'!$B$3:$L$5500,4,FALSE),""),"تأكد من الوحدة")</f>
        <v/>
      </c>
      <c r="H3886" s="31" t="str">
        <f>IFERROR(IF(E3886&lt;&gt;"",VLOOKUP(E3886,'تكويد الاصناف'!$B$3:$L$5500,9,FALSE),""),"تأكد من السعر")</f>
        <v/>
      </c>
      <c r="I3886" s="31"/>
      <c r="J3886" s="33" t="str">
        <f t="shared" si="60"/>
        <v/>
      </c>
      <c r="K3886" s="33"/>
      <c r="L3886" s="31"/>
      <c r="M3886" s="31"/>
    </row>
    <row r="3887" spans="2:13" x14ac:dyDescent="0.2">
      <c r="B3887" s="29" t="str">
        <f>IF(C3887&lt;&gt;"",COUNT($B$2:B3886)+1,"")</f>
        <v/>
      </c>
      <c r="C3887" s="30"/>
      <c r="D3887" s="31"/>
      <c r="E3887" s="32"/>
      <c r="F3887" s="31" t="str">
        <f>IFERROR(IF(E3887&lt;&gt;"",VLOOKUP(E3887,'تكويد الاصناف'!$B$3:$L$5500,3,FALSE),""),"تأكد من الكود")</f>
        <v/>
      </c>
      <c r="G3887" s="31" t="str">
        <f>IFERROR(IF(E3887&lt;&gt;"",VLOOKUP(E3887,'تكويد الاصناف'!$B$3:$L$5500,4,FALSE),""),"تأكد من الوحدة")</f>
        <v/>
      </c>
      <c r="H3887" s="31" t="str">
        <f>IFERROR(IF(E3887&lt;&gt;"",VLOOKUP(E3887,'تكويد الاصناف'!$B$3:$L$5500,9,FALSE),""),"تأكد من السعر")</f>
        <v/>
      </c>
      <c r="I3887" s="31"/>
      <c r="J3887" s="33" t="str">
        <f t="shared" si="60"/>
        <v/>
      </c>
      <c r="K3887" s="33"/>
      <c r="L3887" s="31"/>
      <c r="M3887" s="31"/>
    </row>
    <row r="3888" spans="2:13" x14ac:dyDescent="0.2">
      <c r="B3888" s="29" t="str">
        <f>IF(C3888&lt;&gt;"",COUNT($B$2:B3887)+1,"")</f>
        <v/>
      </c>
      <c r="C3888" s="30"/>
      <c r="D3888" s="31"/>
      <c r="E3888" s="32"/>
      <c r="F3888" s="31" t="str">
        <f>IFERROR(IF(E3888&lt;&gt;"",VLOOKUP(E3888,'تكويد الاصناف'!$B$3:$L$5500,3,FALSE),""),"تأكد من الكود")</f>
        <v/>
      </c>
      <c r="G3888" s="31" t="str">
        <f>IFERROR(IF(E3888&lt;&gt;"",VLOOKUP(E3888,'تكويد الاصناف'!$B$3:$L$5500,4,FALSE),""),"تأكد من الوحدة")</f>
        <v/>
      </c>
      <c r="H3888" s="31" t="str">
        <f>IFERROR(IF(E3888&lt;&gt;"",VLOOKUP(E3888,'تكويد الاصناف'!$B$3:$L$5500,9,FALSE),""),"تأكد من السعر")</f>
        <v/>
      </c>
      <c r="I3888" s="31"/>
      <c r="J3888" s="33" t="str">
        <f t="shared" si="60"/>
        <v/>
      </c>
      <c r="K3888" s="33"/>
      <c r="L3888" s="31"/>
      <c r="M3888" s="31"/>
    </row>
    <row r="3889" spans="2:13" x14ac:dyDescent="0.2">
      <c r="B3889" s="29" t="str">
        <f>IF(C3889&lt;&gt;"",COUNT($B$2:B3888)+1,"")</f>
        <v/>
      </c>
      <c r="C3889" s="30"/>
      <c r="D3889" s="31"/>
      <c r="E3889" s="32"/>
      <c r="F3889" s="31" t="str">
        <f>IFERROR(IF(E3889&lt;&gt;"",VLOOKUP(E3889,'تكويد الاصناف'!$B$3:$L$5500,3,FALSE),""),"تأكد من الكود")</f>
        <v/>
      </c>
      <c r="G3889" s="31" t="str">
        <f>IFERROR(IF(E3889&lt;&gt;"",VLOOKUP(E3889,'تكويد الاصناف'!$B$3:$L$5500,4,FALSE),""),"تأكد من الوحدة")</f>
        <v/>
      </c>
      <c r="H3889" s="31" t="str">
        <f>IFERROR(IF(E3889&lt;&gt;"",VLOOKUP(E3889,'تكويد الاصناف'!$B$3:$L$5500,9,FALSE),""),"تأكد من السعر")</f>
        <v/>
      </c>
      <c r="I3889" s="31"/>
      <c r="J3889" s="33" t="str">
        <f t="shared" si="60"/>
        <v/>
      </c>
      <c r="K3889" s="33"/>
      <c r="L3889" s="31"/>
      <c r="M3889" s="31"/>
    </row>
    <row r="3890" spans="2:13" x14ac:dyDescent="0.2">
      <c r="B3890" s="29" t="str">
        <f>IF(C3890&lt;&gt;"",COUNT($B$2:B3889)+1,"")</f>
        <v/>
      </c>
      <c r="C3890" s="30"/>
      <c r="D3890" s="31"/>
      <c r="E3890" s="32"/>
      <c r="F3890" s="31" t="str">
        <f>IFERROR(IF(E3890&lt;&gt;"",VLOOKUP(E3890,'تكويد الاصناف'!$B$3:$L$5500,3,FALSE),""),"تأكد من الكود")</f>
        <v/>
      </c>
      <c r="G3890" s="31" t="str">
        <f>IFERROR(IF(E3890&lt;&gt;"",VLOOKUP(E3890,'تكويد الاصناف'!$B$3:$L$5500,4,FALSE),""),"تأكد من الوحدة")</f>
        <v/>
      </c>
      <c r="H3890" s="31" t="str">
        <f>IFERROR(IF(E3890&lt;&gt;"",VLOOKUP(E3890,'تكويد الاصناف'!$B$3:$L$5500,9,FALSE),""),"تأكد من السعر")</f>
        <v/>
      </c>
      <c r="I3890" s="31"/>
      <c r="J3890" s="33" t="str">
        <f t="shared" si="60"/>
        <v/>
      </c>
      <c r="K3890" s="33"/>
      <c r="L3890" s="31"/>
      <c r="M3890" s="31"/>
    </row>
    <row r="3891" spans="2:13" x14ac:dyDescent="0.2">
      <c r="B3891" s="29" t="str">
        <f>IF(C3891&lt;&gt;"",COUNT($B$2:B3890)+1,"")</f>
        <v/>
      </c>
      <c r="C3891" s="30"/>
      <c r="D3891" s="31"/>
      <c r="E3891" s="32"/>
      <c r="F3891" s="31" t="str">
        <f>IFERROR(IF(E3891&lt;&gt;"",VLOOKUP(E3891,'تكويد الاصناف'!$B$3:$L$5500,3,FALSE),""),"تأكد من الكود")</f>
        <v/>
      </c>
      <c r="G3891" s="31" t="str">
        <f>IFERROR(IF(E3891&lt;&gt;"",VLOOKUP(E3891,'تكويد الاصناف'!$B$3:$L$5500,4,FALSE),""),"تأكد من الوحدة")</f>
        <v/>
      </c>
      <c r="H3891" s="31" t="str">
        <f>IFERROR(IF(E3891&lt;&gt;"",VLOOKUP(E3891,'تكويد الاصناف'!$B$3:$L$5500,9,FALSE),""),"تأكد من السعر")</f>
        <v/>
      </c>
      <c r="I3891" s="31"/>
      <c r="J3891" s="33" t="str">
        <f t="shared" si="60"/>
        <v/>
      </c>
      <c r="K3891" s="33"/>
      <c r="L3891" s="31"/>
      <c r="M3891" s="31"/>
    </row>
    <row r="3892" spans="2:13" x14ac:dyDescent="0.2">
      <c r="B3892" s="29" t="str">
        <f>IF(C3892&lt;&gt;"",COUNT($B$2:B3891)+1,"")</f>
        <v/>
      </c>
      <c r="C3892" s="30"/>
      <c r="D3892" s="31"/>
      <c r="E3892" s="32"/>
      <c r="F3892" s="31" t="str">
        <f>IFERROR(IF(E3892&lt;&gt;"",VLOOKUP(E3892,'تكويد الاصناف'!$B$3:$L$5500,3,FALSE),""),"تأكد من الكود")</f>
        <v/>
      </c>
      <c r="G3892" s="31" t="str">
        <f>IFERROR(IF(E3892&lt;&gt;"",VLOOKUP(E3892,'تكويد الاصناف'!$B$3:$L$5500,4,FALSE),""),"تأكد من الوحدة")</f>
        <v/>
      </c>
      <c r="H3892" s="31" t="str">
        <f>IFERROR(IF(E3892&lt;&gt;"",VLOOKUP(E3892,'تكويد الاصناف'!$B$3:$L$5500,9,FALSE),""),"تأكد من السعر")</f>
        <v/>
      </c>
      <c r="I3892" s="31"/>
      <c r="J3892" s="33" t="str">
        <f t="shared" si="60"/>
        <v/>
      </c>
      <c r="K3892" s="33"/>
      <c r="L3892" s="31"/>
      <c r="M3892" s="31"/>
    </row>
    <row r="3893" spans="2:13" x14ac:dyDescent="0.2">
      <c r="B3893" s="29" t="str">
        <f>IF(C3893&lt;&gt;"",COUNT($B$2:B3892)+1,"")</f>
        <v/>
      </c>
      <c r="C3893" s="30"/>
      <c r="D3893" s="31"/>
      <c r="E3893" s="32"/>
      <c r="F3893" s="31" t="str">
        <f>IFERROR(IF(E3893&lt;&gt;"",VLOOKUP(E3893,'تكويد الاصناف'!$B$3:$L$5500,3,FALSE),""),"تأكد من الكود")</f>
        <v/>
      </c>
      <c r="G3893" s="31" t="str">
        <f>IFERROR(IF(E3893&lt;&gt;"",VLOOKUP(E3893,'تكويد الاصناف'!$B$3:$L$5500,4,FALSE),""),"تأكد من الوحدة")</f>
        <v/>
      </c>
      <c r="H3893" s="31" t="str">
        <f>IFERROR(IF(E3893&lt;&gt;"",VLOOKUP(E3893,'تكويد الاصناف'!$B$3:$L$5500,9,FALSE),""),"تأكد من السعر")</f>
        <v/>
      </c>
      <c r="I3893" s="31"/>
      <c r="J3893" s="33" t="str">
        <f t="shared" si="60"/>
        <v/>
      </c>
      <c r="K3893" s="33"/>
      <c r="L3893" s="31"/>
      <c r="M3893" s="31"/>
    </row>
    <row r="3894" spans="2:13" x14ac:dyDescent="0.2">
      <c r="B3894" s="29" t="str">
        <f>IF(C3894&lt;&gt;"",COUNT($B$2:B3893)+1,"")</f>
        <v/>
      </c>
      <c r="C3894" s="30"/>
      <c r="D3894" s="31"/>
      <c r="E3894" s="32"/>
      <c r="F3894" s="31" t="str">
        <f>IFERROR(IF(E3894&lt;&gt;"",VLOOKUP(E3894,'تكويد الاصناف'!$B$3:$L$5500,3,FALSE),""),"تأكد من الكود")</f>
        <v/>
      </c>
      <c r="G3894" s="31" t="str">
        <f>IFERROR(IF(E3894&lt;&gt;"",VLOOKUP(E3894,'تكويد الاصناف'!$B$3:$L$5500,4,FALSE),""),"تأكد من الوحدة")</f>
        <v/>
      </c>
      <c r="H3894" s="31" t="str">
        <f>IFERROR(IF(E3894&lt;&gt;"",VLOOKUP(E3894,'تكويد الاصناف'!$B$3:$L$5500,9,FALSE),""),"تأكد من السعر")</f>
        <v/>
      </c>
      <c r="I3894" s="31"/>
      <c r="J3894" s="33" t="str">
        <f t="shared" si="60"/>
        <v/>
      </c>
      <c r="K3894" s="33"/>
      <c r="L3894" s="31"/>
      <c r="M3894" s="31"/>
    </row>
    <row r="3895" spans="2:13" x14ac:dyDescent="0.2">
      <c r="B3895" s="29" t="str">
        <f>IF(C3895&lt;&gt;"",COUNT($B$2:B3894)+1,"")</f>
        <v/>
      </c>
      <c r="C3895" s="30"/>
      <c r="D3895" s="31"/>
      <c r="E3895" s="32"/>
      <c r="F3895" s="31" t="str">
        <f>IFERROR(IF(E3895&lt;&gt;"",VLOOKUP(E3895,'تكويد الاصناف'!$B$3:$L$5500,3,FALSE),""),"تأكد من الكود")</f>
        <v/>
      </c>
      <c r="G3895" s="31" t="str">
        <f>IFERROR(IF(E3895&lt;&gt;"",VLOOKUP(E3895,'تكويد الاصناف'!$B$3:$L$5500,4,FALSE),""),"تأكد من الوحدة")</f>
        <v/>
      </c>
      <c r="H3895" s="31" t="str">
        <f>IFERROR(IF(E3895&lt;&gt;"",VLOOKUP(E3895,'تكويد الاصناف'!$B$3:$L$5500,9,FALSE),""),"تأكد من السعر")</f>
        <v/>
      </c>
      <c r="I3895" s="31"/>
      <c r="J3895" s="33" t="str">
        <f t="shared" si="60"/>
        <v/>
      </c>
      <c r="K3895" s="33"/>
      <c r="L3895" s="31"/>
      <c r="M3895" s="31"/>
    </row>
    <row r="3896" spans="2:13" x14ac:dyDescent="0.2">
      <c r="B3896" s="29" t="str">
        <f>IF(C3896&lt;&gt;"",COUNT($B$2:B3895)+1,"")</f>
        <v/>
      </c>
      <c r="C3896" s="30"/>
      <c r="D3896" s="31"/>
      <c r="E3896" s="32"/>
      <c r="F3896" s="31" t="str">
        <f>IFERROR(IF(E3896&lt;&gt;"",VLOOKUP(E3896,'تكويد الاصناف'!$B$3:$L$5500,3,FALSE),""),"تأكد من الكود")</f>
        <v/>
      </c>
      <c r="G3896" s="31" t="str">
        <f>IFERROR(IF(E3896&lt;&gt;"",VLOOKUP(E3896,'تكويد الاصناف'!$B$3:$L$5500,4,FALSE),""),"تأكد من الوحدة")</f>
        <v/>
      </c>
      <c r="H3896" s="31" t="str">
        <f>IFERROR(IF(E3896&lt;&gt;"",VLOOKUP(E3896,'تكويد الاصناف'!$B$3:$L$5500,9,FALSE),""),"تأكد من السعر")</f>
        <v/>
      </c>
      <c r="I3896" s="31"/>
      <c r="J3896" s="33" t="str">
        <f t="shared" si="60"/>
        <v/>
      </c>
      <c r="K3896" s="33"/>
      <c r="L3896" s="31"/>
      <c r="M3896" s="31"/>
    </row>
    <row r="3897" spans="2:13" x14ac:dyDescent="0.2">
      <c r="B3897" s="29" t="str">
        <f>IF(C3897&lt;&gt;"",COUNT($B$2:B3896)+1,"")</f>
        <v/>
      </c>
      <c r="C3897" s="30"/>
      <c r="D3897" s="31"/>
      <c r="E3897" s="32"/>
      <c r="F3897" s="31" t="str">
        <f>IFERROR(IF(E3897&lt;&gt;"",VLOOKUP(E3897,'تكويد الاصناف'!$B$3:$L$5500,3,FALSE),""),"تأكد من الكود")</f>
        <v/>
      </c>
      <c r="G3897" s="31" t="str">
        <f>IFERROR(IF(E3897&lt;&gt;"",VLOOKUP(E3897,'تكويد الاصناف'!$B$3:$L$5500,4,FALSE),""),"تأكد من الوحدة")</f>
        <v/>
      </c>
      <c r="H3897" s="31" t="str">
        <f>IFERROR(IF(E3897&lt;&gt;"",VLOOKUP(E3897,'تكويد الاصناف'!$B$3:$L$5500,9,FALSE),""),"تأكد من السعر")</f>
        <v/>
      </c>
      <c r="I3897" s="31"/>
      <c r="J3897" s="33" t="str">
        <f t="shared" si="60"/>
        <v/>
      </c>
      <c r="K3897" s="33"/>
      <c r="L3897" s="31"/>
      <c r="M3897" s="31"/>
    </row>
    <row r="3898" spans="2:13" x14ac:dyDescent="0.2">
      <c r="B3898" s="29" t="str">
        <f>IF(C3898&lt;&gt;"",COUNT($B$2:B3897)+1,"")</f>
        <v/>
      </c>
      <c r="C3898" s="30"/>
      <c r="D3898" s="31"/>
      <c r="E3898" s="32"/>
      <c r="F3898" s="31" t="str">
        <f>IFERROR(IF(E3898&lt;&gt;"",VLOOKUP(E3898,'تكويد الاصناف'!$B$3:$L$5500,3,FALSE),""),"تأكد من الكود")</f>
        <v/>
      </c>
      <c r="G3898" s="31" t="str">
        <f>IFERROR(IF(E3898&lt;&gt;"",VLOOKUP(E3898,'تكويد الاصناف'!$B$3:$L$5500,4,FALSE),""),"تأكد من الوحدة")</f>
        <v/>
      </c>
      <c r="H3898" s="31" t="str">
        <f>IFERROR(IF(E3898&lt;&gt;"",VLOOKUP(E3898,'تكويد الاصناف'!$B$3:$L$5500,9,FALSE),""),"تأكد من السعر")</f>
        <v/>
      </c>
      <c r="I3898" s="31"/>
      <c r="J3898" s="33" t="str">
        <f t="shared" si="60"/>
        <v/>
      </c>
      <c r="K3898" s="33"/>
      <c r="L3898" s="31"/>
      <c r="M3898" s="31"/>
    </row>
    <row r="3899" spans="2:13" x14ac:dyDescent="0.2">
      <c r="B3899" s="29" t="str">
        <f>IF(C3899&lt;&gt;"",COUNT($B$2:B3898)+1,"")</f>
        <v/>
      </c>
      <c r="C3899" s="30"/>
      <c r="D3899" s="31"/>
      <c r="E3899" s="32"/>
      <c r="F3899" s="31" t="str">
        <f>IFERROR(IF(E3899&lt;&gt;"",VLOOKUP(E3899,'تكويد الاصناف'!$B$3:$L$5500,3,FALSE),""),"تأكد من الكود")</f>
        <v/>
      </c>
      <c r="G3899" s="31" t="str">
        <f>IFERROR(IF(E3899&lt;&gt;"",VLOOKUP(E3899,'تكويد الاصناف'!$B$3:$L$5500,4,FALSE),""),"تأكد من الوحدة")</f>
        <v/>
      </c>
      <c r="H3899" s="31" t="str">
        <f>IFERROR(IF(E3899&lt;&gt;"",VLOOKUP(E3899,'تكويد الاصناف'!$B$3:$L$5500,9,FALSE),""),"تأكد من السعر")</f>
        <v/>
      </c>
      <c r="I3899" s="31"/>
      <c r="J3899" s="33" t="str">
        <f t="shared" si="60"/>
        <v/>
      </c>
      <c r="K3899" s="33"/>
      <c r="L3899" s="31"/>
      <c r="M3899" s="31"/>
    </row>
    <row r="3900" spans="2:13" x14ac:dyDescent="0.2">
      <c r="B3900" s="29" t="str">
        <f>IF(C3900&lt;&gt;"",COUNT($B$2:B3899)+1,"")</f>
        <v/>
      </c>
      <c r="C3900" s="30"/>
      <c r="D3900" s="31"/>
      <c r="E3900" s="32"/>
      <c r="F3900" s="31" t="str">
        <f>IFERROR(IF(E3900&lt;&gt;"",VLOOKUP(E3900,'تكويد الاصناف'!$B$3:$L$5500,3,FALSE),""),"تأكد من الكود")</f>
        <v/>
      </c>
      <c r="G3900" s="31" t="str">
        <f>IFERROR(IF(E3900&lt;&gt;"",VLOOKUP(E3900,'تكويد الاصناف'!$B$3:$L$5500,4,FALSE),""),"تأكد من الوحدة")</f>
        <v/>
      </c>
      <c r="H3900" s="31" t="str">
        <f>IFERROR(IF(E3900&lt;&gt;"",VLOOKUP(E3900,'تكويد الاصناف'!$B$3:$L$5500,9,FALSE),""),"تأكد من السعر")</f>
        <v/>
      </c>
      <c r="I3900" s="31"/>
      <c r="J3900" s="33" t="str">
        <f t="shared" si="60"/>
        <v/>
      </c>
      <c r="K3900" s="33"/>
      <c r="L3900" s="31"/>
      <c r="M3900" s="31"/>
    </row>
    <row r="3901" spans="2:13" x14ac:dyDescent="0.2">
      <c r="B3901" s="29" t="str">
        <f>IF(C3901&lt;&gt;"",COUNT($B$2:B3900)+1,"")</f>
        <v/>
      </c>
      <c r="C3901" s="30"/>
      <c r="D3901" s="31"/>
      <c r="E3901" s="32"/>
      <c r="F3901" s="31" t="str">
        <f>IFERROR(IF(E3901&lt;&gt;"",VLOOKUP(E3901,'تكويد الاصناف'!$B$3:$L$5500,3,FALSE),""),"تأكد من الكود")</f>
        <v/>
      </c>
      <c r="G3901" s="31" t="str">
        <f>IFERROR(IF(E3901&lt;&gt;"",VLOOKUP(E3901,'تكويد الاصناف'!$B$3:$L$5500,4,FALSE),""),"تأكد من الوحدة")</f>
        <v/>
      </c>
      <c r="H3901" s="31" t="str">
        <f>IFERROR(IF(E3901&lt;&gt;"",VLOOKUP(E3901,'تكويد الاصناف'!$B$3:$L$5500,9,FALSE),""),"تأكد من السعر")</f>
        <v/>
      </c>
      <c r="I3901" s="31"/>
      <c r="J3901" s="33" t="str">
        <f t="shared" si="60"/>
        <v/>
      </c>
      <c r="K3901" s="33"/>
      <c r="L3901" s="31"/>
      <c r="M3901" s="31"/>
    </row>
    <row r="3902" spans="2:13" x14ac:dyDescent="0.2">
      <c r="B3902" s="29" t="str">
        <f>IF(C3902&lt;&gt;"",COUNT($B$2:B3901)+1,"")</f>
        <v/>
      </c>
      <c r="C3902" s="30"/>
      <c r="D3902" s="31"/>
      <c r="E3902" s="32"/>
      <c r="F3902" s="31" t="str">
        <f>IFERROR(IF(E3902&lt;&gt;"",VLOOKUP(E3902,'تكويد الاصناف'!$B$3:$L$5500,3,FALSE),""),"تأكد من الكود")</f>
        <v/>
      </c>
      <c r="G3902" s="31" t="str">
        <f>IFERROR(IF(E3902&lt;&gt;"",VLOOKUP(E3902,'تكويد الاصناف'!$B$3:$L$5500,4,FALSE),""),"تأكد من الوحدة")</f>
        <v/>
      </c>
      <c r="H3902" s="31" t="str">
        <f>IFERROR(IF(E3902&lt;&gt;"",VLOOKUP(E3902,'تكويد الاصناف'!$B$3:$L$5500,9,FALSE),""),"تأكد من السعر")</f>
        <v/>
      </c>
      <c r="I3902" s="31"/>
      <c r="J3902" s="33" t="str">
        <f t="shared" si="60"/>
        <v/>
      </c>
      <c r="K3902" s="33"/>
      <c r="L3902" s="31"/>
      <c r="M3902" s="31"/>
    </row>
    <row r="3903" spans="2:13" x14ac:dyDescent="0.2">
      <c r="B3903" s="29" t="str">
        <f>IF(C3903&lt;&gt;"",COUNT($B$2:B3902)+1,"")</f>
        <v/>
      </c>
      <c r="C3903" s="30"/>
      <c r="D3903" s="31"/>
      <c r="E3903" s="32"/>
      <c r="F3903" s="31" t="str">
        <f>IFERROR(IF(E3903&lt;&gt;"",VLOOKUP(E3903,'تكويد الاصناف'!$B$3:$L$5500,3,FALSE),""),"تأكد من الكود")</f>
        <v/>
      </c>
      <c r="G3903" s="31" t="str">
        <f>IFERROR(IF(E3903&lt;&gt;"",VLOOKUP(E3903,'تكويد الاصناف'!$B$3:$L$5500,4,FALSE),""),"تأكد من الوحدة")</f>
        <v/>
      </c>
      <c r="H3903" s="31" t="str">
        <f>IFERROR(IF(E3903&lt;&gt;"",VLOOKUP(E3903,'تكويد الاصناف'!$B$3:$L$5500,9,FALSE),""),"تأكد من السعر")</f>
        <v/>
      </c>
      <c r="I3903" s="31"/>
      <c r="J3903" s="33" t="str">
        <f t="shared" si="60"/>
        <v/>
      </c>
      <c r="K3903" s="33"/>
      <c r="L3903" s="31"/>
      <c r="M3903" s="31"/>
    </row>
    <row r="3904" spans="2:13" x14ac:dyDescent="0.2">
      <c r="B3904" s="29" t="str">
        <f>IF(C3904&lt;&gt;"",COUNT($B$2:B3903)+1,"")</f>
        <v/>
      </c>
      <c r="C3904" s="30"/>
      <c r="D3904" s="31"/>
      <c r="E3904" s="32"/>
      <c r="F3904" s="31" t="str">
        <f>IFERROR(IF(E3904&lt;&gt;"",VLOOKUP(E3904,'تكويد الاصناف'!$B$3:$L$5500,3,FALSE),""),"تأكد من الكود")</f>
        <v/>
      </c>
      <c r="G3904" s="31" t="str">
        <f>IFERROR(IF(E3904&lt;&gt;"",VLOOKUP(E3904,'تكويد الاصناف'!$B$3:$L$5500,4,FALSE),""),"تأكد من الوحدة")</f>
        <v/>
      </c>
      <c r="H3904" s="31" t="str">
        <f>IFERROR(IF(E3904&lt;&gt;"",VLOOKUP(E3904,'تكويد الاصناف'!$B$3:$L$5500,9,FALSE),""),"تأكد من السعر")</f>
        <v/>
      </c>
      <c r="I3904" s="31"/>
      <c r="J3904" s="33" t="str">
        <f t="shared" si="60"/>
        <v/>
      </c>
      <c r="K3904" s="33"/>
      <c r="L3904" s="31"/>
      <c r="M3904" s="31"/>
    </row>
    <row r="3905" spans="2:13" x14ac:dyDescent="0.2">
      <c r="B3905" s="29" t="str">
        <f>IF(C3905&lt;&gt;"",COUNT($B$2:B3904)+1,"")</f>
        <v/>
      </c>
      <c r="C3905" s="30"/>
      <c r="D3905" s="31"/>
      <c r="E3905" s="32"/>
      <c r="F3905" s="31" t="str">
        <f>IFERROR(IF(E3905&lt;&gt;"",VLOOKUP(E3905,'تكويد الاصناف'!$B$3:$L$5500,3,FALSE),""),"تأكد من الكود")</f>
        <v/>
      </c>
      <c r="G3905" s="31" t="str">
        <f>IFERROR(IF(E3905&lt;&gt;"",VLOOKUP(E3905,'تكويد الاصناف'!$B$3:$L$5500,4,FALSE),""),"تأكد من الوحدة")</f>
        <v/>
      </c>
      <c r="H3905" s="31" t="str">
        <f>IFERROR(IF(E3905&lt;&gt;"",VLOOKUP(E3905,'تكويد الاصناف'!$B$3:$L$5500,9,FALSE),""),"تأكد من السعر")</f>
        <v/>
      </c>
      <c r="I3905" s="31"/>
      <c r="J3905" s="33" t="str">
        <f t="shared" si="60"/>
        <v/>
      </c>
      <c r="K3905" s="33"/>
      <c r="L3905" s="31"/>
      <c r="M3905" s="31"/>
    </row>
    <row r="3906" spans="2:13" x14ac:dyDescent="0.2">
      <c r="B3906" s="29" t="str">
        <f>IF(C3906&lt;&gt;"",COUNT($B$2:B3905)+1,"")</f>
        <v/>
      </c>
      <c r="C3906" s="30"/>
      <c r="D3906" s="31"/>
      <c r="E3906" s="32"/>
      <c r="F3906" s="31" t="str">
        <f>IFERROR(IF(E3906&lt;&gt;"",VLOOKUP(E3906,'تكويد الاصناف'!$B$3:$L$5500,3,FALSE),""),"تأكد من الكود")</f>
        <v/>
      </c>
      <c r="G3906" s="31" t="str">
        <f>IFERROR(IF(E3906&lt;&gt;"",VLOOKUP(E3906,'تكويد الاصناف'!$B$3:$L$5500,4,FALSE),""),"تأكد من الوحدة")</f>
        <v/>
      </c>
      <c r="H3906" s="31" t="str">
        <f>IFERROR(IF(E3906&lt;&gt;"",VLOOKUP(E3906,'تكويد الاصناف'!$B$3:$L$5500,9,FALSE),""),"تأكد من السعر")</f>
        <v/>
      </c>
      <c r="I3906" s="31"/>
      <c r="J3906" s="33" t="str">
        <f t="shared" si="60"/>
        <v/>
      </c>
      <c r="K3906" s="33"/>
      <c r="L3906" s="31"/>
      <c r="M3906" s="31"/>
    </row>
    <row r="3907" spans="2:13" x14ac:dyDescent="0.2">
      <c r="B3907" s="29" t="str">
        <f>IF(C3907&lt;&gt;"",COUNT($B$2:B3906)+1,"")</f>
        <v/>
      </c>
      <c r="C3907" s="30"/>
      <c r="D3907" s="31"/>
      <c r="E3907" s="32"/>
      <c r="F3907" s="31" t="str">
        <f>IFERROR(IF(E3907&lt;&gt;"",VLOOKUP(E3907,'تكويد الاصناف'!$B$3:$L$5500,3,FALSE),""),"تأكد من الكود")</f>
        <v/>
      </c>
      <c r="G3907" s="31" t="str">
        <f>IFERROR(IF(E3907&lt;&gt;"",VLOOKUP(E3907,'تكويد الاصناف'!$B$3:$L$5500,4,FALSE),""),"تأكد من الوحدة")</f>
        <v/>
      </c>
      <c r="H3907" s="31" t="str">
        <f>IFERROR(IF(E3907&lt;&gt;"",VLOOKUP(E3907,'تكويد الاصناف'!$B$3:$L$5500,9,FALSE),""),"تأكد من السعر")</f>
        <v/>
      </c>
      <c r="I3907" s="31"/>
      <c r="J3907" s="33" t="str">
        <f t="shared" ref="J3907:J3970" si="61">IFERROR(I3907*H3907,"")</f>
        <v/>
      </c>
      <c r="K3907" s="33"/>
      <c r="L3907" s="31"/>
      <c r="M3907" s="31"/>
    </row>
    <row r="3908" spans="2:13" x14ac:dyDescent="0.2">
      <c r="B3908" s="29" t="str">
        <f>IF(C3908&lt;&gt;"",COUNT($B$2:B3907)+1,"")</f>
        <v/>
      </c>
      <c r="C3908" s="30"/>
      <c r="D3908" s="31"/>
      <c r="E3908" s="32"/>
      <c r="F3908" s="31" t="str">
        <f>IFERROR(IF(E3908&lt;&gt;"",VLOOKUP(E3908,'تكويد الاصناف'!$B$3:$L$5500,3,FALSE),""),"تأكد من الكود")</f>
        <v/>
      </c>
      <c r="G3908" s="31" t="str">
        <f>IFERROR(IF(E3908&lt;&gt;"",VLOOKUP(E3908,'تكويد الاصناف'!$B$3:$L$5500,4,FALSE),""),"تأكد من الوحدة")</f>
        <v/>
      </c>
      <c r="H3908" s="31" t="str">
        <f>IFERROR(IF(E3908&lt;&gt;"",VLOOKUP(E3908,'تكويد الاصناف'!$B$3:$L$5500,9,FALSE),""),"تأكد من السعر")</f>
        <v/>
      </c>
      <c r="I3908" s="31"/>
      <c r="J3908" s="33" t="str">
        <f t="shared" si="61"/>
        <v/>
      </c>
      <c r="K3908" s="33"/>
      <c r="L3908" s="31"/>
      <c r="M3908" s="31"/>
    </row>
    <row r="3909" spans="2:13" x14ac:dyDescent="0.2">
      <c r="B3909" s="29" t="str">
        <f>IF(C3909&lt;&gt;"",COUNT($B$2:B3908)+1,"")</f>
        <v/>
      </c>
      <c r="C3909" s="30"/>
      <c r="D3909" s="31"/>
      <c r="E3909" s="32"/>
      <c r="F3909" s="31" t="str">
        <f>IFERROR(IF(E3909&lt;&gt;"",VLOOKUP(E3909,'تكويد الاصناف'!$B$3:$L$5500,3,FALSE),""),"تأكد من الكود")</f>
        <v/>
      </c>
      <c r="G3909" s="31" t="str">
        <f>IFERROR(IF(E3909&lt;&gt;"",VLOOKUP(E3909,'تكويد الاصناف'!$B$3:$L$5500,4,FALSE),""),"تأكد من الوحدة")</f>
        <v/>
      </c>
      <c r="H3909" s="31" t="str">
        <f>IFERROR(IF(E3909&lt;&gt;"",VLOOKUP(E3909,'تكويد الاصناف'!$B$3:$L$5500,9,FALSE),""),"تأكد من السعر")</f>
        <v/>
      </c>
      <c r="I3909" s="31"/>
      <c r="J3909" s="33" t="str">
        <f t="shared" si="61"/>
        <v/>
      </c>
      <c r="K3909" s="33"/>
      <c r="L3909" s="31"/>
      <c r="M3909" s="31"/>
    </row>
    <row r="3910" spans="2:13" x14ac:dyDescent="0.2">
      <c r="B3910" s="29" t="str">
        <f>IF(C3910&lt;&gt;"",COUNT($B$2:B3909)+1,"")</f>
        <v/>
      </c>
      <c r="C3910" s="30"/>
      <c r="D3910" s="31"/>
      <c r="E3910" s="32"/>
      <c r="F3910" s="31" t="str">
        <f>IFERROR(IF(E3910&lt;&gt;"",VLOOKUP(E3910,'تكويد الاصناف'!$B$3:$L$5500,3,FALSE),""),"تأكد من الكود")</f>
        <v/>
      </c>
      <c r="G3910" s="31" t="str">
        <f>IFERROR(IF(E3910&lt;&gt;"",VLOOKUP(E3910,'تكويد الاصناف'!$B$3:$L$5500,4,FALSE),""),"تأكد من الوحدة")</f>
        <v/>
      </c>
      <c r="H3910" s="31" t="str">
        <f>IFERROR(IF(E3910&lt;&gt;"",VLOOKUP(E3910,'تكويد الاصناف'!$B$3:$L$5500,9,FALSE),""),"تأكد من السعر")</f>
        <v/>
      </c>
      <c r="I3910" s="31"/>
      <c r="J3910" s="33" t="str">
        <f t="shared" si="61"/>
        <v/>
      </c>
      <c r="K3910" s="33"/>
      <c r="L3910" s="31"/>
      <c r="M3910" s="31"/>
    </row>
    <row r="3911" spans="2:13" x14ac:dyDescent="0.2">
      <c r="B3911" s="29" t="str">
        <f>IF(C3911&lt;&gt;"",COUNT($B$2:B3910)+1,"")</f>
        <v/>
      </c>
      <c r="C3911" s="30"/>
      <c r="D3911" s="31"/>
      <c r="E3911" s="32"/>
      <c r="F3911" s="31" t="str">
        <f>IFERROR(IF(E3911&lt;&gt;"",VLOOKUP(E3911,'تكويد الاصناف'!$B$3:$L$5500,3,FALSE),""),"تأكد من الكود")</f>
        <v/>
      </c>
      <c r="G3911" s="31" t="str">
        <f>IFERROR(IF(E3911&lt;&gt;"",VLOOKUP(E3911,'تكويد الاصناف'!$B$3:$L$5500,4,FALSE),""),"تأكد من الوحدة")</f>
        <v/>
      </c>
      <c r="H3911" s="31" t="str">
        <f>IFERROR(IF(E3911&lt;&gt;"",VLOOKUP(E3911,'تكويد الاصناف'!$B$3:$L$5500,9,FALSE),""),"تأكد من السعر")</f>
        <v/>
      </c>
      <c r="I3911" s="31"/>
      <c r="J3911" s="33" t="str">
        <f t="shared" si="61"/>
        <v/>
      </c>
      <c r="K3911" s="33"/>
      <c r="L3911" s="31"/>
      <c r="M3911" s="31"/>
    </row>
    <row r="3912" spans="2:13" x14ac:dyDescent="0.2">
      <c r="B3912" s="29" t="str">
        <f>IF(C3912&lt;&gt;"",COUNT($B$2:B3911)+1,"")</f>
        <v/>
      </c>
      <c r="C3912" s="30"/>
      <c r="D3912" s="31"/>
      <c r="E3912" s="32"/>
      <c r="F3912" s="31" t="str">
        <f>IFERROR(IF(E3912&lt;&gt;"",VLOOKUP(E3912,'تكويد الاصناف'!$B$3:$L$5500,3,FALSE),""),"تأكد من الكود")</f>
        <v/>
      </c>
      <c r="G3912" s="31" t="str">
        <f>IFERROR(IF(E3912&lt;&gt;"",VLOOKUP(E3912,'تكويد الاصناف'!$B$3:$L$5500,4,FALSE),""),"تأكد من الوحدة")</f>
        <v/>
      </c>
      <c r="H3912" s="31" t="str">
        <f>IFERROR(IF(E3912&lt;&gt;"",VLOOKUP(E3912,'تكويد الاصناف'!$B$3:$L$5500,9,FALSE),""),"تأكد من السعر")</f>
        <v/>
      </c>
      <c r="I3912" s="31"/>
      <c r="J3912" s="33" t="str">
        <f t="shared" si="61"/>
        <v/>
      </c>
      <c r="K3912" s="33"/>
      <c r="L3912" s="31"/>
      <c r="M3912" s="31"/>
    </row>
    <row r="3913" spans="2:13" x14ac:dyDescent="0.2">
      <c r="B3913" s="29" t="str">
        <f>IF(C3913&lt;&gt;"",COUNT($B$2:B3912)+1,"")</f>
        <v/>
      </c>
      <c r="C3913" s="30"/>
      <c r="D3913" s="31"/>
      <c r="E3913" s="32"/>
      <c r="F3913" s="31" t="str">
        <f>IFERROR(IF(E3913&lt;&gt;"",VLOOKUP(E3913,'تكويد الاصناف'!$B$3:$L$5500,3,FALSE),""),"تأكد من الكود")</f>
        <v/>
      </c>
      <c r="G3913" s="31" t="str">
        <f>IFERROR(IF(E3913&lt;&gt;"",VLOOKUP(E3913,'تكويد الاصناف'!$B$3:$L$5500,4,FALSE),""),"تأكد من الوحدة")</f>
        <v/>
      </c>
      <c r="H3913" s="31" t="str">
        <f>IFERROR(IF(E3913&lt;&gt;"",VLOOKUP(E3913,'تكويد الاصناف'!$B$3:$L$5500,9,FALSE),""),"تأكد من السعر")</f>
        <v/>
      </c>
      <c r="I3913" s="31"/>
      <c r="J3913" s="33" t="str">
        <f t="shared" si="61"/>
        <v/>
      </c>
      <c r="K3913" s="33"/>
      <c r="L3913" s="31"/>
      <c r="M3913" s="31"/>
    </row>
    <row r="3914" spans="2:13" x14ac:dyDescent="0.2">
      <c r="B3914" s="29" t="str">
        <f>IF(C3914&lt;&gt;"",COUNT($B$2:B3913)+1,"")</f>
        <v/>
      </c>
      <c r="C3914" s="30"/>
      <c r="D3914" s="31"/>
      <c r="E3914" s="32"/>
      <c r="F3914" s="31" t="str">
        <f>IFERROR(IF(E3914&lt;&gt;"",VLOOKUP(E3914,'تكويد الاصناف'!$B$3:$L$5500,3,FALSE),""),"تأكد من الكود")</f>
        <v/>
      </c>
      <c r="G3914" s="31" t="str">
        <f>IFERROR(IF(E3914&lt;&gt;"",VLOOKUP(E3914,'تكويد الاصناف'!$B$3:$L$5500,4,FALSE),""),"تأكد من الوحدة")</f>
        <v/>
      </c>
      <c r="H3914" s="31" t="str">
        <f>IFERROR(IF(E3914&lt;&gt;"",VLOOKUP(E3914,'تكويد الاصناف'!$B$3:$L$5500,9,FALSE),""),"تأكد من السعر")</f>
        <v/>
      </c>
      <c r="I3914" s="31"/>
      <c r="J3914" s="33" t="str">
        <f t="shared" si="61"/>
        <v/>
      </c>
      <c r="K3914" s="33"/>
      <c r="L3914" s="31"/>
      <c r="M3914" s="31"/>
    </row>
    <row r="3915" spans="2:13" x14ac:dyDescent="0.2">
      <c r="B3915" s="29" t="str">
        <f>IF(C3915&lt;&gt;"",COUNT($B$2:B3914)+1,"")</f>
        <v/>
      </c>
      <c r="C3915" s="30"/>
      <c r="D3915" s="31"/>
      <c r="E3915" s="32"/>
      <c r="F3915" s="31" t="str">
        <f>IFERROR(IF(E3915&lt;&gt;"",VLOOKUP(E3915,'تكويد الاصناف'!$B$3:$L$5500,3,FALSE),""),"تأكد من الكود")</f>
        <v/>
      </c>
      <c r="G3915" s="31" t="str">
        <f>IFERROR(IF(E3915&lt;&gt;"",VLOOKUP(E3915,'تكويد الاصناف'!$B$3:$L$5500,4,FALSE),""),"تأكد من الوحدة")</f>
        <v/>
      </c>
      <c r="H3915" s="31" t="str">
        <f>IFERROR(IF(E3915&lt;&gt;"",VLOOKUP(E3915,'تكويد الاصناف'!$B$3:$L$5500,9,FALSE),""),"تأكد من السعر")</f>
        <v/>
      </c>
      <c r="I3915" s="31"/>
      <c r="J3915" s="33" t="str">
        <f t="shared" si="61"/>
        <v/>
      </c>
      <c r="K3915" s="33"/>
      <c r="L3915" s="31"/>
      <c r="M3915" s="31"/>
    </row>
    <row r="3916" spans="2:13" x14ac:dyDescent="0.2">
      <c r="B3916" s="29" t="str">
        <f>IF(C3916&lt;&gt;"",COUNT($B$2:B3915)+1,"")</f>
        <v/>
      </c>
      <c r="C3916" s="30"/>
      <c r="D3916" s="31"/>
      <c r="E3916" s="32"/>
      <c r="F3916" s="31" t="str">
        <f>IFERROR(IF(E3916&lt;&gt;"",VLOOKUP(E3916,'تكويد الاصناف'!$B$3:$L$5500,3,FALSE),""),"تأكد من الكود")</f>
        <v/>
      </c>
      <c r="G3916" s="31" t="str">
        <f>IFERROR(IF(E3916&lt;&gt;"",VLOOKUP(E3916,'تكويد الاصناف'!$B$3:$L$5500,4,FALSE),""),"تأكد من الوحدة")</f>
        <v/>
      </c>
      <c r="H3916" s="31" t="str">
        <f>IFERROR(IF(E3916&lt;&gt;"",VLOOKUP(E3916,'تكويد الاصناف'!$B$3:$L$5500,9,FALSE),""),"تأكد من السعر")</f>
        <v/>
      </c>
      <c r="I3916" s="31"/>
      <c r="J3916" s="33" t="str">
        <f t="shared" si="61"/>
        <v/>
      </c>
      <c r="K3916" s="33"/>
      <c r="L3916" s="31"/>
      <c r="M3916" s="31"/>
    </row>
    <row r="3917" spans="2:13" x14ac:dyDescent="0.2">
      <c r="B3917" s="29" t="str">
        <f>IF(C3917&lt;&gt;"",COUNT($B$2:B3916)+1,"")</f>
        <v/>
      </c>
      <c r="C3917" s="30"/>
      <c r="D3917" s="31"/>
      <c r="E3917" s="32"/>
      <c r="F3917" s="31" t="str">
        <f>IFERROR(IF(E3917&lt;&gt;"",VLOOKUP(E3917,'تكويد الاصناف'!$B$3:$L$5500,3,FALSE),""),"تأكد من الكود")</f>
        <v/>
      </c>
      <c r="G3917" s="31" t="str">
        <f>IFERROR(IF(E3917&lt;&gt;"",VLOOKUP(E3917,'تكويد الاصناف'!$B$3:$L$5500,4,FALSE),""),"تأكد من الوحدة")</f>
        <v/>
      </c>
      <c r="H3917" s="31" t="str">
        <f>IFERROR(IF(E3917&lt;&gt;"",VLOOKUP(E3917,'تكويد الاصناف'!$B$3:$L$5500,9,FALSE),""),"تأكد من السعر")</f>
        <v/>
      </c>
      <c r="I3917" s="31"/>
      <c r="J3917" s="33" t="str">
        <f t="shared" si="61"/>
        <v/>
      </c>
      <c r="K3917" s="33"/>
      <c r="L3917" s="31"/>
      <c r="M3917" s="31"/>
    </row>
    <row r="3918" spans="2:13" x14ac:dyDescent="0.2">
      <c r="B3918" s="29" t="str">
        <f>IF(C3918&lt;&gt;"",COUNT($B$2:B3917)+1,"")</f>
        <v/>
      </c>
      <c r="C3918" s="30"/>
      <c r="D3918" s="31"/>
      <c r="E3918" s="32"/>
      <c r="F3918" s="31" t="str">
        <f>IFERROR(IF(E3918&lt;&gt;"",VLOOKUP(E3918,'تكويد الاصناف'!$B$3:$L$5500,3,FALSE),""),"تأكد من الكود")</f>
        <v/>
      </c>
      <c r="G3918" s="31" t="str">
        <f>IFERROR(IF(E3918&lt;&gt;"",VLOOKUP(E3918,'تكويد الاصناف'!$B$3:$L$5500,4,FALSE),""),"تأكد من الوحدة")</f>
        <v/>
      </c>
      <c r="H3918" s="31" t="str">
        <f>IFERROR(IF(E3918&lt;&gt;"",VLOOKUP(E3918,'تكويد الاصناف'!$B$3:$L$5500,9,FALSE),""),"تأكد من السعر")</f>
        <v/>
      </c>
      <c r="I3918" s="31"/>
      <c r="J3918" s="33" t="str">
        <f t="shared" si="61"/>
        <v/>
      </c>
      <c r="K3918" s="33"/>
      <c r="L3918" s="31"/>
      <c r="M3918" s="31"/>
    </row>
    <row r="3919" spans="2:13" x14ac:dyDescent="0.2">
      <c r="B3919" s="29" t="str">
        <f>IF(C3919&lt;&gt;"",COUNT($B$2:B3918)+1,"")</f>
        <v/>
      </c>
      <c r="C3919" s="30"/>
      <c r="D3919" s="31"/>
      <c r="E3919" s="32"/>
      <c r="F3919" s="31" t="str">
        <f>IFERROR(IF(E3919&lt;&gt;"",VLOOKUP(E3919,'تكويد الاصناف'!$B$3:$L$5500,3,FALSE),""),"تأكد من الكود")</f>
        <v/>
      </c>
      <c r="G3919" s="31" t="str">
        <f>IFERROR(IF(E3919&lt;&gt;"",VLOOKUP(E3919,'تكويد الاصناف'!$B$3:$L$5500,4,FALSE),""),"تأكد من الوحدة")</f>
        <v/>
      </c>
      <c r="H3919" s="31" t="str">
        <f>IFERROR(IF(E3919&lt;&gt;"",VLOOKUP(E3919,'تكويد الاصناف'!$B$3:$L$5500,9,FALSE),""),"تأكد من السعر")</f>
        <v/>
      </c>
      <c r="I3919" s="31"/>
      <c r="J3919" s="33" t="str">
        <f t="shared" si="61"/>
        <v/>
      </c>
      <c r="K3919" s="33"/>
      <c r="L3919" s="31"/>
      <c r="M3919" s="31"/>
    </row>
    <row r="3920" spans="2:13" x14ac:dyDescent="0.2">
      <c r="B3920" s="29" t="str">
        <f>IF(C3920&lt;&gt;"",COUNT($B$2:B3919)+1,"")</f>
        <v/>
      </c>
      <c r="C3920" s="30"/>
      <c r="D3920" s="31"/>
      <c r="E3920" s="32"/>
      <c r="F3920" s="31" t="str">
        <f>IFERROR(IF(E3920&lt;&gt;"",VLOOKUP(E3920,'تكويد الاصناف'!$B$3:$L$5500,3,FALSE),""),"تأكد من الكود")</f>
        <v/>
      </c>
      <c r="G3920" s="31" t="str">
        <f>IFERROR(IF(E3920&lt;&gt;"",VLOOKUP(E3920,'تكويد الاصناف'!$B$3:$L$5500,4,FALSE),""),"تأكد من الوحدة")</f>
        <v/>
      </c>
      <c r="H3920" s="31" t="str">
        <f>IFERROR(IF(E3920&lt;&gt;"",VLOOKUP(E3920,'تكويد الاصناف'!$B$3:$L$5500,9,FALSE),""),"تأكد من السعر")</f>
        <v/>
      </c>
      <c r="I3920" s="31"/>
      <c r="J3920" s="33" t="str">
        <f t="shared" si="61"/>
        <v/>
      </c>
      <c r="K3920" s="33"/>
      <c r="L3920" s="31"/>
      <c r="M3920" s="31"/>
    </row>
    <row r="3921" spans="2:13" x14ac:dyDescent="0.2">
      <c r="B3921" s="29" t="str">
        <f>IF(C3921&lt;&gt;"",COUNT($B$2:B3920)+1,"")</f>
        <v/>
      </c>
      <c r="C3921" s="30"/>
      <c r="D3921" s="31"/>
      <c r="E3921" s="32"/>
      <c r="F3921" s="31" t="str">
        <f>IFERROR(IF(E3921&lt;&gt;"",VLOOKUP(E3921,'تكويد الاصناف'!$B$3:$L$5500,3,FALSE),""),"تأكد من الكود")</f>
        <v/>
      </c>
      <c r="G3921" s="31" t="str">
        <f>IFERROR(IF(E3921&lt;&gt;"",VLOOKUP(E3921,'تكويد الاصناف'!$B$3:$L$5500,4,FALSE),""),"تأكد من الوحدة")</f>
        <v/>
      </c>
      <c r="H3921" s="31" t="str">
        <f>IFERROR(IF(E3921&lt;&gt;"",VLOOKUP(E3921,'تكويد الاصناف'!$B$3:$L$5500,9,FALSE),""),"تأكد من السعر")</f>
        <v/>
      </c>
      <c r="I3921" s="31"/>
      <c r="J3921" s="33" t="str">
        <f t="shared" si="61"/>
        <v/>
      </c>
      <c r="K3921" s="33"/>
      <c r="L3921" s="31"/>
      <c r="M3921" s="31"/>
    </row>
    <row r="3922" spans="2:13" x14ac:dyDescent="0.2">
      <c r="B3922" s="29" t="str">
        <f>IF(C3922&lt;&gt;"",COUNT($B$2:B3921)+1,"")</f>
        <v/>
      </c>
      <c r="C3922" s="30"/>
      <c r="D3922" s="31"/>
      <c r="E3922" s="32"/>
      <c r="F3922" s="31" t="str">
        <f>IFERROR(IF(E3922&lt;&gt;"",VLOOKUP(E3922,'تكويد الاصناف'!$B$3:$L$5500,3,FALSE),""),"تأكد من الكود")</f>
        <v/>
      </c>
      <c r="G3922" s="31" t="str">
        <f>IFERROR(IF(E3922&lt;&gt;"",VLOOKUP(E3922,'تكويد الاصناف'!$B$3:$L$5500,4,FALSE),""),"تأكد من الوحدة")</f>
        <v/>
      </c>
      <c r="H3922" s="31" t="str">
        <f>IFERROR(IF(E3922&lt;&gt;"",VLOOKUP(E3922,'تكويد الاصناف'!$B$3:$L$5500,9,FALSE),""),"تأكد من السعر")</f>
        <v/>
      </c>
      <c r="I3922" s="31"/>
      <c r="J3922" s="33" t="str">
        <f t="shared" si="61"/>
        <v/>
      </c>
      <c r="K3922" s="33"/>
      <c r="L3922" s="31"/>
      <c r="M3922" s="31"/>
    </row>
    <row r="3923" spans="2:13" x14ac:dyDescent="0.2">
      <c r="B3923" s="29" t="str">
        <f>IF(C3923&lt;&gt;"",COUNT($B$2:B3922)+1,"")</f>
        <v/>
      </c>
      <c r="C3923" s="30"/>
      <c r="D3923" s="31"/>
      <c r="E3923" s="32"/>
      <c r="F3923" s="31" t="str">
        <f>IFERROR(IF(E3923&lt;&gt;"",VLOOKUP(E3923,'تكويد الاصناف'!$B$3:$L$5500,3,FALSE),""),"تأكد من الكود")</f>
        <v/>
      </c>
      <c r="G3923" s="31" t="str">
        <f>IFERROR(IF(E3923&lt;&gt;"",VLOOKUP(E3923,'تكويد الاصناف'!$B$3:$L$5500,4,FALSE),""),"تأكد من الوحدة")</f>
        <v/>
      </c>
      <c r="H3923" s="31" t="str">
        <f>IFERROR(IF(E3923&lt;&gt;"",VLOOKUP(E3923,'تكويد الاصناف'!$B$3:$L$5500,9,FALSE),""),"تأكد من السعر")</f>
        <v/>
      </c>
      <c r="I3923" s="31"/>
      <c r="J3923" s="33" t="str">
        <f t="shared" si="61"/>
        <v/>
      </c>
      <c r="K3923" s="33"/>
      <c r="L3923" s="31"/>
      <c r="M3923" s="31"/>
    </row>
    <row r="3924" spans="2:13" x14ac:dyDescent="0.2">
      <c r="B3924" s="29" t="str">
        <f>IF(C3924&lt;&gt;"",COUNT($B$2:B3923)+1,"")</f>
        <v/>
      </c>
      <c r="C3924" s="30"/>
      <c r="D3924" s="31"/>
      <c r="E3924" s="32"/>
      <c r="F3924" s="31" t="str">
        <f>IFERROR(IF(E3924&lt;&gt;"",VLOOKUP(E3924,'تكويد الاصناف'!$B$3:$L$5500,3,FALSE),""),"تأكد من الكود")</f>
        <v/>
      </c>
      <c r="G3924" s="31" t="str">
        <f>IFERROR(IF(E3924&lt;&gt;"",VLOOKUP(E3924,'تكويد الاصناف'!$B$3:$L$5500,4,FALSE),""),"تأكد من الوحدة")</f>
        <v/>
      </c>
      <c r="H3924" s="31" t="str">
        <f>IFERROR(IF(E3924&lt;&gt;"",VLOOKUP(E3924,'تكويد الاصناف'!$B$3:$L$5500,9,FALSE),""),"تأكد من السعر")</f>
        <v/>
      </c>
      <c r="I3924" s="31"/>
      <c r="J3924" s="33" t="str">
        <f t="shared" si="61"/>
        <v/>
      </c>
      <c r="K3924" s="33"/>
      <c r="L3924" s="31"/>
      <c r="M3924" s="31"/>
    </row>
    <row r="3925" spans="2:13" x14ac:dyDescent="0.2">
      <c r="B3925" s="29" t="str">
        <f>IF(C3925&lt;&gt;"",COUNT($B$2:B3924)+1,"")</f>
        <v/>
      </c>
      <c r="C3925" s="30"/>
      <c r="D3925" s="31"/>
      <c r="E3925" s="32"/>
      <c r="F3925" s="31" t="str">
        <f>IFERROR(IF(E3925&lt;&gt;"",VLOOKUP(E3925,'تكويد الاصناف'!$B$3:$L$5500,3,FALSE),""),"تأكد من الكود")</f>
        <v/>
      </c>
      <c r="G3925" s="31" t="str">
        <f>IFERROR(IF(E3925&lt;&gt;"",VLOOKUP(E3925,'تكويد الاصناف'!$B$3:$L$5500,4,FALSE),""),"تأكد من الوحدة")</f>
        <v/>
      </c>
      <c r="H3925" s="31" t="str">
        <f>IFERROR(IF(E3925&lt;&gt;"",VLOOKUP(E3925,'تكويد الاصناف'!$B$3:$L$5500,9,FALSE),""),"تأكد من السعر")</f>
        <v/>
      </c>
      <c r="I3925" s="31"/>
      <c r="J3925" s="33" t="str">
        <f t="shared" si="61"/>
        <v/>
      </c>
      <c r="K3925" s="33"/>
      <c r="L3925" s="31"/>
      <c r="M3925" s="31"/>
    </row>
    <row r="3926" spans="2:13" x14ac:dyDescent="0.2">
      <c r="B3926" s="29" t="str">
        <f>IF(C3926&lt;&gt;"",COUNT($B$2:B3925)+1,"")</f>
        <v/>
      </c>
      <c r="C3926" s="30"/>
      <c r="D3926" s="31"/>
      <c r="E3926" s="32"/>
      <c r="F3926" s="31" t="str">
        <f>IFERROR(IF(E3926&lt;&gt;"",VLOOKUP(E3926,'تكويد الاصناف'!$B$3:$L$5500,3,FALSE),""),"تأكد من الكود")</f>
        <v/>
      </c>
      <c r="G3926" s="31" t="str">
        <f>IFERROR(IF(E3926&lt;&gt;"",VLOOKUP(E3926,'تكويد الاصناف'!$B$3:$L$5500,4,FALSE),""),"تأكد من الوحدة")</f>
        <v/>
      </c>
      <c r="H3926" s="31" t="str">
        <f>IFERROR(IF(E3926&lt;&gt;"",VLOOKUP(E3926,'تكويد الاصناف'!$B$3:$L$5500,9,FALSE),""),"تأكد من السعر")</f>
        <v/>
      </c>
      <c r="I3926" s="31"/>
      <c r="J3926" s="33" t="str">
        <f t="shared" si="61"/>
        <v/>
      </c>
      <c r="K3926" s="33"/>
      <c r="L3926" s="31"/>
      <c r="M3926" s="31"/>
    </row>
    <row r="3927" spans="2:13" x14ac:dyDescent="0.2">
      <c r="B3927" s="29" t="str">
        <f>IF(C3927&lt;&gt;"",COUNT($B$2:B3926)+1,"")</f>
        <v/>
      </c>
      <c r="C3927" s="30"/>
      <c r="D3927" s="31"/>
      <c r="E3927" s="32"/>
      <c r="F3927" s="31" t="str">
        <f>IFERROR(IF(E3927&lt;&gt;"",VLOOKUP(E3927,'تكويد الاصناف'!$B$3:$L$5500,3,FALSE),""),"تأكد من الكود")</f>
        <v/>
      </c>
      <c r="G3927" s="31" t="str">
        <f>IFERROR(IF(E3927&lt;&gt;"",VLOOKUP(E3927,'تكويد الاصناف'!$B$3:$L$5500,4,FALSE),""),"تأكد من الوحدة")</f>
        <v/>
      </c>
      <c r="H3927" s="31" t="str">
        <f>IFERROR(IF(E3927&lt;&gt;"",VLOOKUP(E3927,'تكويد الاصناف'!$B$3:$L$5500,9,FALSE),""),"تأكد من السعر")</f>
        <v/>
      </c>
      <c r="I3927" s="31"/>
      <c r="J3927" s="33" t="str">
        <f t="shared" si="61"/>
        <v/>
      </c>
      <c r="K3927" s="33"/>
      <c r="L3927" s="31"/>
      <c r="M3927" s="31"/>
    </row>
    <row r="3928" spans="2:13" x14ac:dyDescent="0.2">
      <c r="B3928" s="29" t="str">
        <f>IF(C3928&lt;&gt;"",COUNT($B$2:B3927)+1,"")</f>
        <v/>
      </c>
      <c r="C3928" s="30"/>
      <c r="D3928" s="31"/>
      <c r="E3928" s="32"/>
      <c r="F3928" s="31" t="str">
        <f>IFERROR(IF(E3928&lt;&gt;"",VLOOKUP(E3928,'تكويد الاصناف'!$B$3:$L$5500,3,FALSE),""),"تأكد من الكود")</f>
        <v/>
      </c>
      <c r="G3928" s="31" t="str">
        <f>IFERROR(IF(E3928&lt;&gt;"",VLOOKUP(E3928,'تكويد الاصناف'!$B$3:$L$5500,4,FALSE),""),"تأكد من الوحدة")</f>
        <v/>
      </c>
      <c r="H3928" s="31" t="str">
        <f>IFERROR(IF(E3928&lt;&gt;"",VLOOKUP(E3928,'تكويد الاصناف'!$B$3:$L$5500,9,FALSE),""),"تأكد من السعر")</f>
        <v/>
      </c>
      <c r="I3928" s="31"/>
      <c r="J3928" s="33" t="str">
        <f t="shared" si="61"/>
        <v/>
      </c>
      <c r="K3928" s="33"/>
      <c r="L3928" s="31"/>
      <c r="M3928" s="31"/>
    </row>
    <row r="3929" spans="2:13" x14ac:dyDescent="0.2">
      <c r="B3929" s="29" t="str">
        <f>IF(C3929&lt;&gt;"",COUNT($B$2:B3928)+1,"")</f>
        <v/>
      </c>
      <c r="C3929" s="30"/>
      <c r="D3929" s="31"/>
      <c r="E3929" s="32"/>
      <c r="F3929" s="31" t="str">
        <f>IFERROR(IF(E3929&lt;&gt;"",VLOOKUP(E3929,'تكويد الاصناف'!$B$3:$L$5500,3,FALSE),""),"تأكد من الكود")</f>
        <v/>
      </c>
      <c r="G3929" s="31" t="str">
        <f>IFERROR(IF(E3929&lt;&gt;"",VLOOKUP(E3929,'تكويد الاصناف'!$B$3:$L$5500,4,FALSE),""),"تأكد من الوحدة")</f>
        <v/>
      </c>
      <c r="H3929" s="31" t="str">
        <f>IFERROR(IF(E3929&lt;&gt;"",VLOOKUP(E3929,'تكويد الاصناف'!$B$3:$L$5500,9,FALSE),""),"تأكد من السعر")</f>
        <v/>
      </c>
      <c r="I3929" s="31"/>
      <c r="J3929" s="33" t="str">
        <f t="shared" si="61"/>
        <v/>
      </c>
      <c r="K3929" s="33"/>
      <c r="L3929" s="31"/>
      <c r="M3929" s="31"/>
    </row>
    <row r="3930" spans="2:13" x14ac:dyDescent="0.2">
      <c r="B3930" s="29" t="str">
        <f>IF(C3930&lt;&gt;"",COUNT($B$2:B3929)+1,"")</f>
        <v/>
      </c>
      <c r="C3930" s="30"/>
      <c r="D3930" s="31"/>
      <c r="E3930" s="32"/>
      <c r="F3930" s="31" t="str">
        <f>IFERROR(IF(E3930&lt;&gt;"",VLOOKUP(E3930,'تكويد الاصناف'!$B$3:$L$5500,3,FALSE),""),"تأكد من الكود")</f>
        <v/>
      </c>
      <c r="G3930" s="31" t="str">
        <f>IFERROR(IF(E3930&lt;&gt;"",VLOOKUP(E3930,'تكويد الاصناف'!$B$3:$L$5500,4,FALSE),""),"تأكد من الوحدة")</f>
        <v/>
      </c>
      <c r="H3930" s="31" t="str">
        <f>IFERROR(IF(E3930&lt;&gt;"",VLOOKUP(E3930,'تكويد الاصناف'!$B$3:$L$5500,9,FALSE),""),"تأكد من السعر")</f>
        <v/>
      </c>
      <c r="I3930" s="31"/>
      <c r="J3930" s="33" t="str">
        <f t="shared" si="61"/>
        <v/>
      </c>
      <c r="K3930" s="33"/>
      <c r="L3930" s="31"/>
      <c r="M3930" s="31"/>
    </row>
    <row r="3931" spans="2:13" x14ac:dyDescent="0.2">
      <c r="B3931" s="29" t="str">
        <f>IF(C3931&lt;&gt;"",COUNT($B$2:B3930)+1,"")</f>
        <v/>
      </c>
      <c r="C3931" s="30"/>
      <c r="D3931" s="31"/>
      <c r="E3931" s="32"/>
      <c r="F3931" s="31" t="str">
        <f>IFERROR(IF(E3931&lt;&gt;"",VLOOKUP(E3931,'تكويد الاصناف'!$B$3:$L$5500,3,FALSE),""),"تأكد من الكود")</f>
        <v/>
      </c>
      <c r="G3931" s="31" t="str">
        <f>IFERROR(IF(E3931&lt;&gt;"",VLOOKUP(E3931,'تكويد الاصناف'!$B$3:$L$5500,4,FALSE),""),"تأكد من الوحدة")</f>
        <v/>
      </c>
      <c r="H3931" s="31" t="str">
        <f>IFERROR(IF(E3931&lt;&gt;"",VLOOKUP(E3931,'تكويد الاصناف'!$B$3:$L$5500,9,FALSE),""),"تأكد من السعر")</f>
        <v/>
      </c>
      <c r="I3931" s="31"/>
      <c r="J3931" s="33" t="str">
        <f t="shared" si="61"/>
        <v/>
      </c>
      <c r="K3931" s="33"/>
      <c r="L3931" s="31"/>
      <c r="M3931" s="31"/>
    </row>
    <row r="3932" spans="2:13" x14ac:dyDescent="0.2">
      <c r="B3932" s="29" t="str">
        <f>IF(C3932&lt;&gt;"",COUNT($B$2:B3931)+1,"")</f>
        <v/>
      </c>
      <c r="C3932" s="30"/>
      <c r="D3932" s="31"/>
      <c r="E3932" s="32"/>
      <c r="F3932" s="31" t="str">
        <f>IFERROR(IF(E3932&lt;&gt;"",VLOOKUP(E3932,'تكويد الاصناف'!$B$3:$L$5500,3,FALSE),""),"تأكد من الكود")</f>
        <v/>
      </c>
      <c r="G3932" s="31" t="str">
        <f>IFERROR(IF(E3932&lt;&gt;"",VLOOKUP(E3932,'تكويد الاصناف'!$B$3:$L$5500,4,FALSE),""),"تأكد من الوحدة")</f>
        <v/>
      </c>
      <c r="H3932" s="31" t="str">
        <f>IFERROR(IF(E3932&lt;&gt;"",VLOOKUP(E3932,'تكويد الاصناف'!$B$3:$L$5500,9,FALSE),""),"تأكد من السعر")</f>
        <v/>
      </c>
      <c r="I3932" s="31"/>
      <c r="J3932" s="33" t="str">
        <f t="shared" si="61"/>
        <v/>
      </c>
      <c r="K3932" s="33"/>
      <c r="L3932" s="31"/>
      <c r="M3932" s="31"/>
    </row>
    <row r="3933" spans="2:13" x14ac:dyDescent="0.2">
      <c r="B3933" s="29" t="str">
        <f>IF(C3933&lt;&gt;"",COUNT($B$2:B3932)+1,"")</f>
        <v/>
      </c>
      <c r="C3933" s="30"/>
      <c r="D3933" s="31"/>
      <c r="E3933" s="32"/>
      <c r="F3933" s="31" t="str">
        <f>IFERROR(IF(E3933&lt;&gt;"",VLOOKUP(E3933,'تكويد الاصناف'!$B$3:$L$5500,3,FALSE),""),"تأكد من الكود")</f>
        <v/>
      </c>
      <c r="G3933" s="31" t="str">
        <f>IFERROR(IF(E3933&lt;&gt;"",VLOOKUP(E3933,'تكويد الاصناف'!$B$3:$L$5500,4,FALSE),""),"تأكد من الوحدة")</f>
        <v/>
      </c>
      <c r="H3933" s="31" t="str">
        <f>IFERROR(IF(E3933&lt;&gt;"",VLOOKUP(E3933,'تكويد الاصناف'!$B$3:$L$5500,9,FALSE),""),"تأكد من السعر")</f>
        <v/>
      </c>
      <c r="I3933" s="31"/>
      <c r="J3933" s="33" t="str">
        <f t="shared" si="61"/>
        <v/>
      </c>
      <c r="K3933" s="33"/>
      <c r="L3933" s="31"/>
      <c r="M3933" s="31"/>
    </row>
    <row r="3934" spans="2:13" x14ac:dyDescent="0.2">
      <c r="B3934" s="29" t="str">
        <f>IF(C3934&lt;&gt;"",COUNT($B$2:B3933)+1,"")</f>
        <v/>
      </c>
      <c r="C3934" s="30"/>
      <c r="D3934" s="31"/>
      <c r="E3934" s="32"/>
      <c r="F3934" s="31" t="str">
        <f>IFERROR(IF(E3934&lt;&gt;"",VLOOKUP(E3934,'تكويد الاصناف'!$B$3:$L$5500,3,FALSE),""),"تأكد من الكود")</f>
        <v/>
      </c>
      <c r="G3934" s="31" t="str">
        <f>IFERROR(IF(E3934&lt;&gt;"",VLOOKUP(E3934,'تكويد الاصناف'!$B$3:$L$5500,4,FALSE),""),"تأكد من الوحدة")</f>
        <v/>
      </c>
      <c r="H3934" s="31" t="str">
        <f>IFERROR(IF(E3934&lt;&gt;"",VLOOKUP(E3934,'تكويد الاصناف'!$B$3:$L$5500,9,FALSE),""),"تأكد من السعر")</f>
        <v/>
      </c>
      <c r="I3934" s="31"/>
      <c r="J3934" s="33" t="str">
        <f t="shared" si="61"/>
        <v/>
      </c>
      <c r="K3934" s="33"/>
      <c r="L3934" s="31"/>
      <c r="M3934" s="31"/>
    </row>
    <row r="3935" spans="2:13" x14ac:dyDescent="0.2">
      <c r="B3935" s="29" t="str">
        <f>IF(C3935&lt;&gt;"",COUNT($B$2:B3934)+1,"")</f>
        <v/>
      </c>
      <c r="C3935" s="30"/>
      <c r="D3935" s="31"/>
      <c r="E3935" s="32"/>
      <c r="F3935" s="31" t="str">
        <f>IFERROR(IF(E3935&lt;&gt;"",VLOOKUP(E3935,'تكويد الاصناف'!$B$3:$L$5500,3,FALSE),""),"تأكد من الكود")</f>
        <v/>
      </c>
      <c r="G3935" s="31" t="str">
        <f>IFERROR(IF(E3935&lt;&gt;"",VLOOKUP(E3935,'تكويد الاصناف'!$B$3:$L$5500,4,FALSE),""),"تأكد من الوحدة")</f>
        <v/>
      </c>
      <c r="H3935" s="31" t="str">
        <f>IFERROR(IF(E3935&lt;&gt;"",VLOOKUP(E3935,'تكويد الاصناف'!$B$3:$L$5500,9,FALSE),""),"تأكد من السعر")</f>
        <v/>
      </c>
      <c r="I3935" s="31"/>
      <c r="J3935" s="33" t="str">
        <f t="shared" si="61"/>
        <v/>
      </c>
      <c r="K3935" s="33"/>
      <c r="L3935" s="31"/>
      <c r="M3935" s="31"/>
    </row>
    <row r="3936" spans="2:13" x14ac:dyDescent="0.2">
      <c r="B3936" s="29" t="str">
        <f>IF(C3936&lt;&gt;"",COUNT($B$2:B3935)+1,"")</f>
        <v/>
      </c>
      <c r="C3936" s="30"/>
      <c r="D3936" s="31"/>
      <c r="E3936" s="32"/>
      <c r="F3936" s="31" t="str">
        <f>IFERROR(IF(E3936&lt;&gt;"",VLOOKUP(E3936,'تكويد الاصناف'!$B$3:$L$5500,3,FALSE),""),"تأكد من الكود")</f>
        <v/>
      </c>
      <c r="G3936" s="31" t="str">
        <f>IFERROR(IF(E3936&lt;&gt;"",VLOOKUP(E3936,'تكويد الاصناف'!$B$3:$L$5500,4,FALSE),""),"تأكد من الوحدة")</f>
        <v/>
      </c>
      <c r="H3936" s="31" t="str">
        <f>IFERROR(IF(E3936&lt;&gt;"",VLOOKUP(E3936,'تكويد الاصناف'!$B$3:$L$5500,9,FALSE),""),"تأكد من السعر")</f>
        <v/>
      </c>
      <c r="I3936" s="31"/>
      <c r="J3936" s="33" t="str">
        <f t="shared" si="61"/>
        <v/>
      </c>
      <c r="K3936" s="33"/>
      <c r="L3936" s="31"/>
      <c r="M3936" s="31"/>
    </row>
    <row r="3937" spans="2:13" x14ac:dyDescent="0.2">
      <c r="B3937" s="29" t="str">
        <f>IF(C3937&lt;&gt;"",COUNT($B$2:B3936)+1,"")</f>
        <v/>
      </c>
      <c r="C3937" s="30"/>
      <c r="D3937" s="31"/>
      <c r="E3937" s="32"/>
      <c r="F3937" s="31" t="str">
        <f>IFERROR(IF(E3937&lt;&gt;"",VLOOKUP(E3937,'تكويد الاصناف'!$B$3:$L$5500,3,FALSE),""),"تأكد من الكود")</f>
        <v/>
      </c>
      <c r="G3937" s="31" t="str">
        <f>IFERROR(IF(E3937&lt;&gt;"",VLOOKUP(E3937,'تكويد الاصناف'!$B$3:$L$5500,4,FALSE),""),"تأكد من الوحدة")</f>
        <v/>
      </c>
      <c r="H3937" s="31" t="str">
        <f>IFERROR(IF(E3937&lt;&gt;"",VLOOKUP(E3937,'تكويد الاصناف'!$B$3:$L$5500,9,FALSE),""),"تأكد من السعر")</f>
        <v/>
      </c>
      <c r="I3937" s="31"/>
      <c r="J3937" s="33" t="str">
        <f t="shared" si="61"/>
        <v/>
      </c>
      <c r="K3937" s="33"/>
      <c r="L3937" s="31"/>
      <c r="M3937" s="31"/>
    </row>
    <row r="3938" spans="2:13" x14ac:dyDescent="0.2">
      <c r="B3938" s="29" t="str">
        <f>IF(C3938&lt;&gt;"",COUNT($B$2:B3937)+1,"")</f>
        <v/>
      </c>
      <c r="C3938" s="30"/>
      <c r="D3938" s="31"/>
      <c r="E3938" s="32"/>
      <c r="F3938" s="31" t="str">
        <f>IFERROR(IF(E3938&lt;&gt;"",VLOOKUP(E3938,'تكويد الاصناف'!$B$3:$L$5500,3,FALSE),""),"تأكد من الكود")</f>
        <v/>
      </c>
      <c r="G3938" s="31" t="str">
        <f>IFERROR(IF(E3938&lt;&gt;"",VLOOKUP(E3938,'تكويد الاصناف'!$B$3:$L$5500,4,FALSE),""),"تأكد من الوحدة")</f>
        <v/>
      </c>
      <c r="H3938" s="31" t="str">
        <f>IFERROR(IF(E3938&lt;&gt;"",VLOOKUP(E3938,'تكويد الاصناف'!$B$3:$L$5500,9,FALSE),""),"تأكد من السعر")</f>
        <v/>
      </c>
      <c r="I3938" s="31"/>
      <c r="J3938" s="33" t="str">
        <f t="shared" si="61"/>
        <v/>
      </c>
      <c r="K3938" s="33"/>
      <c r="L3938" s="31"/>
      <c r="M3938" s="31"/>
    </row>
    <row r="3939" spans="2:13" x14ac:dyDescent="0.2">
      <c r="B3939" s="29" t="str">
        <f>IF(C3939&lt;&gt;"",COUNT($B$2:B3938)+1,"")</f>
        <v/>
      </c>
      <c r="C3939" s="30"/>
      <c r="D3939" s="31"/>
      <c r="E3939" s="32"/>
      <c r="F3939" s="31" t="str">
        <f>IFERROR(IF(E3939&lt;&gt;"",VLOOKUP(E3939,'تكويد الاصناف'!$B$3:$L$5500,3,FALSE),""),"تأكد من الكود")</f>
        <v/>
      </c>
      <c r="G3939" s="31" t="str">
        <f>IFERROR(IF(E3939&lt;&gt;"",VLOOKUP(E3939,'تكويد الاصناف'!$B$3:$L$5500,4,FALSE),""),"تأكد من الوحدة")</f>
        <v/>
      </c>
      <c r="H3939" s="31" t="str">
        <f>IFERROR(IF(E3939&lt;&gt;"",VLOOKUP(E3939,'تكويد الاصناف'!$B$3:$L$5500,9,FALSE),""),"تأكد من السعر")</f>
        <v/>
      </c>
      <c r="I3939" s="31"/>
      <c r="J3939" s="33" t="str">
        <f t="shared" si="61"/>
        <v/>
      </c>
      <c r="K3939" s="33"/>
      <c r="L3939" s="31"/>
      <c r="M3939" s="31"/>
    </row>
    <row r="3940" spans="2:13" x14ac:dyDescent="0.2">
      <c r="B3940" s="29" t="str">
        <f>IF(C3940&lt;&gt;"",COUNT($B$2:B3939)+1,"")</f>
        <v/>
      </c>
      <c r="C3940" s="30"/>
      <c r="D3940" s="31"/>
      <c r="E3940" s="32"/>
      <c r="F3940" s="31" t="str">
        <f>IFERROR(IF(E3940&lt;&gt;"",VLOOKUP(E3940,'تكويد الاصناف'!$B$3:$L$5500,3,FALSE),""),"تأكد من الكود")</f>
        <v/>
      </c>
      <c r="G3940" s="31" t="str">
        <f>IFERROR(IF(E3940&lt;&gt;"",VLOOKUP(E3940,'تكويد الاصناف'!$B$3:$L$5500,4,FALSE),""),"تأكد من الوحدة")</f>
        <v/>
      </c>
      <c r="H3940" s="31" t="str">
        <f>IFERROR(IF(E3940&lt;&gt;"",VLOOKUP(E3940,'تكويد الاصناف'!$B$3:$L$5500,9,FALSE),""),"تأكد من السعر")</f>
        <v/>
      </c>
      <c r="I3940" s="31"/>
      <c r="J3940" s="33" t="str">
        <f t="shared" si="61"/>
        <v/>
      </c>
      <c r="K3940" s="33"/>
      <c r="L3940" s="31"/>
      <c r="M3940" s="31"/>
    </row>
    <row r="3941" spans="2:13" x14ac:dyDescent="0.2">
      <c r="B3941" s="29" t="str">
        <f>IF(C3941&lt;&gt;"",COUNT($B$2:B3940)+1,"")</f>
        <v/>
      </c>
      <c r="C3941" s="30"/>
      <c r="D3941" s="31"/>
      <c r="E3941" s="32"/>
      <c r="F3941" s="31" t="str">
        <f>IFERROR(IF(E3941&lt;&gt;"",VLOOKUP(E3941,'تكويد الاصناف'!$B$3:$L$5500,3,FALSE),""),"تأكد من الكود")</f>
        <v/>
      </c>
      <c r="G3941" s="31" t="str">
        <f>IFERROR(IF(E3941&lt;&gt;"",VLOOKUP(E3941,'تكويد الاصناف'!$B$3:$L$5500,4,FALSE),""),"تأكد من الوحدة")</f>
        <v/>
      </c>
      <c r="H3941" s="31" t="str">
        <f>IFERROR(IF(E3941&lt;&gt;"",VLOOKUP(E3941,'تكويد الاصناف'!$B$3:$L$5500,9,FALSE),""),"تأكد من السعر")</f>
        <v/>
      </c>
      <c r="I3941" s="31"/>
      <c r="J3941" s="33" t="str">
        <f t="shared" si="61"/>
        <v/>
      </c>
      <c r="K3941" s="33"/>
      <c r="L3941" s="31"/>
      <c r="M3941" s="31"/>
    </row>
    <row r="3942" spans="2:13" x14ac:dyDescent="0.2">
      <c r="B3942" s="29" t="str">
        <f>IF(C3942&lt;&gt;"",COUNT($B$2:B3941)+1,"")</f>
        <v/>
      </c>
      <c r="C3942" s="30"/>
      <c r="D3942" s="31"/>
      <c r="E3942" s="32"/>
      <c r="F3942" s="31" t="str">
        <f>IFERROR(IF(E3942&lt;&gt;"",VLOOKUP(E3942,'تكويد الاصناف'!$B$3:$L$5500,3,FALSE),""),"تأكد من الكود")</f>
        <v/>
      </c>
      <c r="G3942" s="31" t="str">
        <f>IFERROR(IF(E3942&lt;&gt;"",VLOOKUP(E3942,'تكويد الاصناف'!$B$3:$L$5500,4,FALSE),""),"تأكد من الوحدة")</f>
        <v/>
      </c>
      <c r="H3942" s="31" t="str">
        <f>IFERROR(IF(E3942&lt;&gt;"",VLOOKUP(E3942,'تكويد الاصناف'!$B$3:$L$5500,9,FALSE),""),"تأكد من السعر")</f>
        <v/>
      </c>
      <c r="I3942" s="31"/>
      <c r="J3942" s="33" t="str">
        <f t="shared" si="61"/>
        <v/>
      </c>
      <c r="K3942" s="33"/>
      <c r="L3942" s="31"/>
      <c r="M3942" s="31"/>
    </row>
    <row r="3943" spans="2:13" x14ac:dyDescent="0.2">
      <c r="B3943" s="29" t="str">
        <f>IF(C3943&lt;&gt;"",COUNT($B$2:B3942)+1,"")</f>
        <v/>
      </c>
      <c r="C3943" s="30"/>
      <c r="D3943" s="31"/>
      <c r="E3943" s="32"/>
      <c r="F3943" s="31" t="str">
        <f>IFERROR(IF(E3943&lt;&gt;"",VLOOKUP(E3943,'تكويد الاصناف'!$B$3:$L$5500,3,FALSE),""),"تأكد من الكود")</f>
        <v/>
      </c>
      <c r="G3943" s="31" t="str">
        <f>IFERROR(IF(E3943&lt;&gt;"",VLOOKUP(E3943,'تكويد الاصناف'!$B$3:$L$5500,4,FALSE),""),"تأكد من الوحدة")</f>
        <v/>
      </c>
      <c r="H3943" s="31" t="str">
        <f>IFERROR(IF(E3943&lt;&gt;"",VLOOKUP(E3943,'تكويد الاصناف'!$B$3:$L$5500,9,FALSE),""),"تأكد من السعر")</f>
        <v/>
      </c>
      <c r="I3943" s="31"/>
      <c r="J3943" s="33" t="str">
        <f t="shared" si="61"/>
        <v/>
      </c>
      <c r="K3943" s="33"/>
      <c r="L3943" s="31"/>
      <c r="M3943" s="31"/>
    </row>
    <row r="3944" spans="2:13" x14ac:dyDescent="0.2">
      <c r="B3944" s="29" t="str">
        <f>IF(C3944&lt;&gt;"",COUNT($B$2:B3943)+1,"")</f>
        <v/>
      </c>
      <c r="C3944" s="30"/>
      <c r="D3944" s="31"/>
      <c r="E3944" s="32"/>
      <c r="F3944" s="31" t="str">
        <f>IFERROR(IF(E3944&lt;&gt;"",VLOOKUP(E3944,'تكويد الاصناف'!$B$3:$L$5500,3,FALSE),""),"تأكد من الكود")</f>
        <v/>
      </c>
      <c r="G3944" s="31" t="str">
        <f>IFERROR(IF(E3944&lt;&gt;"",VLOOKUP(E3944,'تكويد الاصناف'!$B$3:$L$5500,4,FALSE),""),"تأكد من الوحدة")</f>
        <v/>
      </c>
      <c r="H3944" s="31" t="str">
        <f>IFERROR(IF(E3944&lt;&gt;"",VLOOKUP(E3944,'تكويد الاصناف'!$B$3:$L$5500,9,FALSE),""),"تأكد من السعر")</f>
        <v/>
      </c>
      <c r="I3944" s="31"/>
      <c r="J3944" s="33" t="str">
        <f t="shared" si="61"/>
        <v/>
      </c>
      <c r="K3944" s="33"/>
      <c r="L3944" s="31"/>
      <c r="M3944" s="31"/>
    </row>
    <row r="3945" spans="2:13" x14ac:dyDescent="0.2">
      <c r="B3945" s="29" t="str">
        <f>IF(C3945&lt;&gt;"",COUNT($B$2:B3944)+1,"")</f>
        <v/>
      </c>
      <c r="C3945" s="30"/>
      <c r="D3945" s="31"/>
      <c r="E3945" s="32"/>
      <c r="F3945" s="31" t="str">
        <f>IFERROR(IF(E3945&lt;&gt;"",VLOOKUP(E3945,'تكويد الاصناف'!$B$3:$L$5500,3,FALSE),""),"تأكد من الكود")</f>
        <v/>
      </c>
      <c r="G3945" s="31" t="str">
        <f>IFERROR(IF(E3945&lt;&gt;"",VLOOKUP(E3945,'تكويد الاصناف'!$B$3:$L$5500,4,FALSE),""),"تأكد من الوحدة")</f>
        <v/>
      </c>
      <c r="H3945" s="31" t="str">
        <f>IFERROR(IF(E3945&lt;&gt;"",VLOOKUP(E3945,'تكويد الاصناف'!$B$3:$L$5500,9,FALSE),""),"تأكد من السعر")</f>
        <v/>
      </c>
      <c r="I3945" s="31"/>
      <c r="J3945" s="33" t="str">
        <f t="shared" si="61"/>
        <v/>
      </c>
      <c r="K3945" s="33"/>
      <c r="L3945" s="31"/>
      <c r="M3945" s="31"/>
    </row>
    <row r="3946" spans="2:13" x14ac:dyDescent="0.2">
      <c r="B3946" s="29" t="str">
        <f>IF(C3946&lt;&gt;"",COUNT($B$2:B3945)+1,"")</f>
        <v/>
      </c>
      <c r="C3946" s="30"/>
      <c r="D3946" s="31"/>
      <c r="E3946" s="32"/>
      <c r="F3946" s="31" t="str">
        <f>IFERROR(IF(E3946&lt;&gt;"",VLOOKUP(E3946,'تكويد الاصناف'!$B$3:$L$5500,3,FALSE),""),"تأكد من الكود")</f>
        <v/>
      </c>
      <c r="G3946" s="31" t="str">
        <f>IFERROR(IF(E3946&lt;&gt;"",VLOOKUP(E3946,'تكويد الاصناف'!$B$3:$L$5500,4,FALSE),""),"تأكد من الوحدة")</f>
        <v/>
      </c>
      <c r="H3946" s="31" t="str">
        <f>IFERROR(IF(E3946&lt;&gt;"",VLOOKUP(E3946,'تكويد الاصناف'!$B$3:$L$5500,9,FALSE),""),"تأكد من السعر")</f>
        <v/>
      </c>
      <c r="I3946" s="31"/>
      <c r="J3946" s="33" t="str">
        <f t="shared" si="61"/>
        <v/>
      </c>
      <c r="K3946" s="33"/>
      <c r="L3946" s="31"/>
      <c r="M3946" s="31"/>
    </row>
    <row r="3947" spans="2:13" x14ac:dyDescent="0.2">
      <c r="B3947" s="29" t="str">
        <f>IF(C3947&lt;&gt;"",COUNT($B$2:B3946)+1,"")</f>
        <v/>
      </c>
      <c r="C3947" s="30"/>
      <c r="D3947" s="31"/>
      <c r="E3947" s="32"/>
      <c r="F3947" s="31" t="str">
        <f>IFERROR(IF(E3947&lt;&gt;"",VLOOKUP(E3947,'تكويد الاصناف'!$B$3:$L$5500,3,FALSE),""),"تأكد من الكود")</f>
        <v/>
      </c>
      <c r="G3947" s="31" t="str">
        <f>IFERROR(IF(E3947&lt;&gt;"",VLOOKUP(E3947,'تكويد الاصناف'!$B$3:$L$5500,4,FALSE),""),"تأكد من الوحدة")</f>
        <v/>
      </c>
      <c r="H3947" s="31" t="str">
        <f>IFERROR(IF(E3947&lt;&gt;"",VLOOKUP(E3947,'تكويد الاصناف'!$B$3:$L$5500,9,FALSE),""),"تأكد من السعر")</f>
        <v/>
      </c>
      <c r="I3947" s="31"/>
      <c r="J3947" s="33" t="str">
        <f t="shared" si="61"/>
        <v/>
      </c>
      <c r="K3947" s="33"/>
      <c r="L3947" s="31"/>
      <c r="M3947" s="31"/>
    </row>
    <row r="3948" spans="2:13" x14ac:dyDescent="0.2">
      <c r="B3948" s="29" t="str">
        <f>IF(C3948&lt;&gt;"",COUNT($B$2:B3947)+1,"")</f>
        <v/>
      </c>
      <c r="C3948" s="30"/>
      <c r="D3948" s="31"/>
      <c r="E3948" s="32"/>
      <c r="F3948" s="31" t="str">
        <f>IFERROR(IF(E3948&lt;&gt;"",VLOOKUP(E3948,'تكويد الاصناف'!$B$3:$L$5500,3,FALSE),""),"تأكد من الكود")</f>
        <v/>
      </c>
      <c r="G3948" s="31" t="str">
        <f>IFERROR(IF(E3948&lt;&gt;"",VLOOKUP(E3948,'تكويد الاصناف'!$B$3:$L$5500,4,FALSE),""),"تأكد من الوحدة")</f>
        <v/>
      </c>
      <c r="H3948" s="31" t="str">
        <f>IFERROR(IF(E3948&lt;&gt;"",VLOOKUP(E3948,'تكويد الاصناف'!$B$3:$L$5500,9,FALSE),""),"تأكد من السعر")</f>
        <v/>
      </c>
      <c r="I3948" s="31"/>
      <c r="J3948" s="33" t="str">
        <f t="shared" si="61"/>
        <v/>
      </c>
      <c r="K3948" s="33"/>
      <c r="L3948" s="31"/>
      <c r="M3948" s="31"/>
    </row>
    <row r="3949" spans="2:13" x14ac:dyDescent="0.2">
      <c r="B3949" s="29" t="str">
        <f>IF(C3949&lt;&gt;"",COUNT($B$2:B3948)+1,"")</f>
        <v/>
      </c>
      <c r="C3949" s="30"/>
      <c r="D3949" s="31"/>
      <c r="E3949" s="32"/>
      <c r="F3949" s="31" t="str">
        <f>IFERROR(IF(E3949&lt;&gt;"",VLOOKUP(E3949,'تكويد الاصناف'!$B$3:$L$5500,3,FALSE),""),"تأكد من الكود")</f>
        <v/>
      </c>
      <c r="G3949" s="31" t="str">
        <f>IFERROR(IF(E3949&lt;&gt;"",VLOOKUP(E3949,'تكويد الاصناف'!$B$3:$L$5500,4,FALSE),""),"تأكد من الوحدة")</f>
        <v/>
      </c>
      <c r="H3949" s="31" t="str">
        <f>IFERROR(IF(E3949&lt;&gt;"",VLOOKUP(E3949,'تكويد الاصناف'!$B$3:$L$5500,9,FALSE),""),"تأكد من السعر")</f>
        <v/>
      </c>
      <c r="I3949" s="31"/>
      <c r="J3949" s="33" t="str">
        <f t="shared" si="61"/>
        <v/>
      </c>
      <c r="K3949" s="33"/>
      <c r="L3949" s="31"/>
      <c r="M3949" s="31"/>
    </row>
    <row r="3950" spans="2:13" x14ac:dyDescent="0.2">
      <c r="B3950" s="29" t="str">
        <f>IF(C3950&lt;&gt;"",COUNT($B$2:B3949)+1,"")</f>
        <v/>
      </c>
      <c r="C3950" s="30"/>
      <c r="D3950" s="31"/>
      <c r="E3950" s="32"/>
      <c r="F3950" s="31" t="str">
        <f>IFERROR(IF(E3950&lt;&gt;"",VLOOKUP(E3950,'تكويد الاصناف'!$B$3:$L$5500,3,FALSE),""),"تأكد من الكود")</f>
        <v/>
      </c>
      <c r="G3950" s="31" t="str">
        <f>IFERROR(IF(E3950&lt;&gt;"",VLOOKUP(E3950,'تكويد الاصناف'!$B$3:$L$5500,4,FALSE),""),"تأكد من الوحدة")</f>
        <v/>
      </c>
      <c r="H3950" s="31" t="str">
        <f>IFERROR(IF(E3950&lt;&gt;"",VLOOKUP(E3950,'تكويد الاصناف'!$B$3:$L$5500,9,FALSE),""),"تأكد من السعر")</f>
        <v/>
      </c>
      <c r="I3950" s="31"/>
      <c r="J3950" s="33" t="str">
        <f t="shared" si="61"/>
        <v/>
      </c>
      <c r="K3950" s="33"/>
      <c r="L3950" s="31"/>
      <c r="M3950" s="31"/>
    </row>
    <row r="3951" spans="2:13" x14ac:dyDescent="0.2">
      <c r="B3951" s="29" t="str">
        <f>IF(C3951&lt;&gt;"",COUNT($B$2:B3950)+1,"")</f>
        <v/>
      </c>
      <c r="C3951" s="30"/>
      <c r="D3951" s="31"/>
      <c r="E3951" s="32"/>
      <c r="F3951" s="31" t="str">
        <f>IFERROR(IF(E3951&lt;&gt;"",VLOOKUP(E3951,'تكويد الاصناف'!$B$3:$L$5500,3,FALSE),""),"تأكد من الكود")</f>
        <v/>
      </c>
      <c r="G3951" s="31" t="str">
        <f>IFERROR(IF(E3951&lt;&gt;"",VLOOKUP(E3951,'تكويد الاصناف'!$B$3:$L$5500,4,FALSE),""),"تأكد من الوحدة")</f>
        <v/>
      </c>
      <c r="H3951" s="31" t="str">
        <f>IFERROR(IF(E3951&lt;&gt;"",VLOOKUP(E3951,'تكويد الاصناف'!$B$3:$L$5500,9,FALSE),""),"تأكد من السعر")</f>
        <v/>
      </c>
      <c r="I3951" s="31"/>
      <c r="J3951" s="33" t="str">
        <f t="shared" si="61"/>
        <v/>
      </c>
      <c r="K3951" s="33"/>
      <c r="L3951" s="31"/>
      <c r="M3951" s="31"/>
    </row>
    <row r="3952" spans="2:13" x14ac:dyDescent="0.2">
      <c r="B3952" s="29" t="str">
        <f>IF(C3952&lt;&gt;"",COUNT($B$2:B3951)+1,"")</f>
        <v/>
      </c>
      <c r="C3952" s="30"/>
      <c r="D3952" s="31"/>
      <c r="E3952" s="32"/>
      <c r="F3952" s="31" t="str">
        <f>IFERROR(IF(E3952&lt;&gt;"",VLOOKUP(E3952,'تكويد الاصناف'!$B$3:$L$5500,3,FALSE),""),"تأكد من الكود")</f>
        <v/>
      </c>
      <c r="G3952" s="31" t="str">
        <f>IFERROR(IF(E3952&lt;&gt;"",VLOOKUP(E3952,'تكويد الاصناف'!$B$3:$L$5500,4,FALSE),""),"تأكد من الوحدة")</f>
        <v/>
      </c>
      <c r="H3952" s="31" t="str">
        <f>IFERROR(IF(E3952&lt;&gt;"",VLOOKUP(E3952,'تكويد الاصناف'!$B$3:$L$5500,9,FALSE),""),"تأكد من السعر")</f>
        <v/>
      </c>
      <c r="I3952" s="31"/>
      <c r="J3952" s="33" t="str">
        <f t="shared" si="61"/>
        <v/>
      </c>
      <c r="K3952" s="33"/>
      <c r="L3952" s="31"/>
      <c r="M3952" s="31"/>
    </row>
    <row r="3953" spans="2:13" x14ac:dyDescent="0.2">
      <c r="B3953" s="29" t="str">
        <f>IF(C3953&lt;&gt;"",COUNT($B$2:B3952)+1,"")</f>
        <v/>
      </c>
      <c r="C3953" s="30"/>
      <c r="D3953" s="31"/>
      <c r="E3953" s="32"/>
      <c r="F3953" s="31" t="str">
        <f>IFERROR(IF(E3953&lt;&gt;"",VLOOKUP(E3953,'تكويد الاصناف'!$B$3:$L$5500,3,FALSE),""),"تأكد من الكود")</f>
        <v/>
      </c>
      <c r="G3953" s="31" t="str">
        <f>IFERROR(IF(E3953&lt;&gt;"",VLOOKUP(E3953,'تكويد الاصناف'!$B$3:$L$5500,4,FALSE),""),"تأكد من الوحدة")</f>
        <v/>
      </c>
      <c r="H3953" s="31" t="str">
        <f>IFERROR(IF(E3953&lt;&gt;"",VLOOKUP(E3953,'تكويد الاصناف'!$B$3:$L$5500,9,FALSE),""),"تأكد من السعر")</f>
        <v/>
      </c>
      <c r="I3953" s="31"/>
      <c r="J3953" s="33" t="str">
        <f t="shared" si="61"/>
        <v/>
      </c>
      <c r="K3953" s="33"/>
      <c r="L3953" s="31"/>
      <c r="M3953" s="31"/>
    </row>
    <row r="3954" spans="2:13" x14ac:dyDescent="0.2">
      <c r="B3954" s="29" t="str">
        <f>IF(C3954&lt;&gt;"",COUNT($B$2:B3953)+1,"")</f>
        <v/>
      </c>
      <c r="C3954" s="30"/>
      <c r="D3954" s="31"/>
      <c r="E3954" s="32"/>
      <c r="F3954" s="31" t="str">
        <f>IFERROR(IF(E3954&lt;&gt;"",VLOOKUP(E3954,'تكويد الاصناف'!$B$3:$L$5500,3,FALSE),""),"تأكد من الكود")</f>
        <v/>
      </c>
      <c r="G3954" s="31" t="str">
        <f>IFERROR(IF(E3954&lt;&gt;"",VLOOKUP(E3954,'تكويد الاصناف'!$B$3:$L$5500,4,FALSE),""),"تأكد من الوحدة")</f>
        <v/>
      </c>
      <c r="H3954" s="31" t="str">
        <f>IFERROR(IF(E3954&lt;&gt;"",VLOOKUP(E3954,'تكويد الاصناف'!$B$3:$L$5500,9,FALSE),""),"تأكد من السعر")</f>
        <v/>
      </c>
      <c r="I3954" s="31"/>
      <c r="J3954" s="33" t="str">
        <f t="shared" si="61"/>
        <v/>
      </c>
      <c r="K3954" s="33"/>
      <c r="L3954" s="31"/>
      <c r="M3954" s="31"/>
    </row>
    <row r="3955" spans="2:13" x14ac:dyDescent="0.2">
      <c r="B3955" s="29" t="str">
        <f>IF(C3955&lt;&gt;"",COUNT($B$2:B3954)+1,"")</f>
        <v/>
      </c>
      <c r="C3955" s="30"/>
      <c r="D3955" s="31"/>
      <c r="E3955" s="32"/>
      <c r="F3955" s="31" t="str">
        <f>IFERROR(IF(E3955&lt;&gt;"",VLOOKUP(E3955,'تكويد الاصناف'!$B$3:$L$5500,3,FALSE),""),"تأكد من الكود")</f>
        <v/>
      </c>
      <c r="G3955" s="31" t="str">
        <f>IFERROR(IF(E3955&lt;&gt;"",VLOOKUP(E3955,'تكويد الاصناف'!$B$3:$L$5500,4,FALSE),""),"تأكد من الوحدة")</f>
        <v/>
      </c>
      <c r="H3955" s="31" t="str">
        <f>IFERROR(IF(E3955&lt;&gt;"",VLOOKUP(E3955,'تكويد الاصناف'!$B$3:$L$5500,9,FALSE),""),"تأكد من السعر")</f>
        <v/>
      </c>
      <c r="I3955" s="31"/>
      <c r="J3955" s="33" t="str">
        <f t="shared" si="61"/>
        <v/>
      </c>
      <c r="K3955" s="33"/>
      <c r="L3955" s="31"/>
      <c r="M3955" s="31"/>
    </row>
    <row r="3956" spans="2:13" x14ac:dyDescent="0.2">
      <c r="B3956" s="29" t="str">
        <f>IF(C3956&lt;&gt;"",COUNT($B$2:B3955)+1,"")</f>
        <v/>
      </c>
      <c r="C3956" s="30"/>
      <c r="D3956" s="31"/>
      <c r="E3956" s="32"/>
      <c r="F3956" s="31" t="str">
        <f>IFERROR(IF(E3956&lt;&gt;"",VLOOKUP(E3956,'تكويد الاصناف'!$B$3:$L$5500,3,FALSE),""),"تأكد من الكود")</f>
        <v/>
      </c>
      <c r="G3956" s="31" t="str">
        <f>IFERROR(IF(E3956&lt;&gt;"",VLOOKUP(E3956,'تكويد الاصناف'!$B$3:$L$5500,4,FALSE),""),"تأكد من الوحدة")</f>
        <v/>
      </c>
      <c r="H3956" s="31" t="str">
        <f>IFERROR(IF(E3956&lt;&gt;"",VLOOKUP(E3956,'تكويد الاصناف'!$B$3:$L$5500,9,FALSE),""),"تأكد من السعر")</f>
        <v/>
      </c>
      <c r="I3956" s="31"/>
      <c r="J3956" s="33" t="str">
        <f t="shared" si="61"/>
        <v/>
      </c>
      <c r="K3956" s="33"/>
      <c r="L3956" s="31"/>
      <c r="M3956" s="31"/>
    </row>
    <row r="3957" spans="2:13" x14ac:dyDescent="0.2">
      <c r="B3957" s="29" t="str">
        <f>IF(C3957&lt;&gt;"",COUNT($B$2:B3956)+1,"")</f>
        <v/>
      </c>
      <c r="C3957" s="30"/>
      <c r="D3957" s="31"/>
      <c r="E3957" s="32"/>
      <c r="F3957" s="31" t="str">
        <f>IFERROR(IF(E3957&lt;&gt;"",VLOOKUP(E3957,'تكويد الاصناف'!$B$3:$L$5500,3,FALSE),""),"تأكد من الكود")</f>
        <v/>
      </c>
      <c r="G3957" s="31" t="str">
        <f>IFERROR(IF(E3957&lt;&gt;"",VLOOKUP(E3957,'تكويد الاصناف'!$B$3:$L$5500,4,FALSE),""),"تأكد من الوحدة")</f>
        <v/>
      </c>
      <c r="H3957" s="31" t="str">
        <f>IFERROR(IF(E3957&lt;&gt;"",VLOOKUP(E3957,'تكويد الاصناف'!$B$3:$L$5500,9,FALSE),""),"تأكد من السعر")</f>
        <v/>
      </c>
      <c r="I3957" s="31"/>
      <c r="J3957" s="33" t="str">
        <f t="shared" si="61"/>
        <v/>
      </c>
      <c r="K3957" s="33"/>
      <c r="L3957" s="31"/>
      <c r="M3957" s="31"/>
    </row>
    <row r="3958" spans="2:13" x14ac:dyDescent="0.2">
      <c r="B3958" s="29" t="str">
        <f>IF(C3958&lt;&gt;"",COUNT($B$2:B3957)+1,"")</f>
        <v/>
      </c>
      <c r="C3958" s="30"/>
      <c r="D3958" s="31"/>
      <c r="E3958" s="32"/>
      <c r="F3958" s="31" t="str">
        <f>IFERROR(IF(E3958&lt;&gt;"",VLOOKUP(E3958,'تكويد الاصناف'!$B$3:$L$5500,3,FALSE),""),"تأكد من الكود")</f>
        <v/>
      </c>
      <c r="G3958" s="31" t="str">
        <f>IFERROR(IF(E3958&lt;&gt;"",VLOOKUP(E3958,'تكويد الاصناف'!$B$3:$L$5500,4,FALSE),""),"تأكد من الوحدة")</f>
        <v/>
      </c>
      <c r="H3958" s="31" t="str">
        <f>IFERROR(IF(E3958&lt;&gt;"",VLOOKUP(E3958,'تكويد الاصناف'!$B$3:$L$5500,9,FALSE),""),"تأكد من السعر")</f>
        <v/>
      </c>
      <c r="I3958" s="31"/>
      <c r="J3958" s="33" t="str">
        <f t="shared" si="61"/>
        <v/>
      </c>
      <c r="K3958" s="33"/>
      <c r="L3958" s="31"/>
      <c r="M3958" s="31"/>
    </row>
    <row r="3959" spans="2:13" x14ac:dyDescent="0.2">
      <c r="B3959" s="29" t="str">
        <f>IF(C3959&lt;&gt;"",COUNT($B$2:B3958)+1,"")</f>
        <v/>
      </c>
      <c r="C3959" s="30"/>
      <c r="D3959" s="31"/>
      <c r="E3959" s="32"/>
      <c r="F3959" s="31" t="str">
        <f>IFERROR(IF(E3959&lt;&gt;"",VLOOKUP(E3959,'تكويد الاصناف'!$B$3:$L$5500,3,FALSE),""),"تأكد من الكود")</f>
        <v/>
      </c>
      <c r="G3959" s="31" t="str">
        <f>IFERROR(IF(E3959&lt;&gt;"",VLOOKUP(E3959,'تكويد الاصناف'!$B$3:$L$5500,4,FALSE),""),"تأكد من الوحدة")</f>
        <v/>
      </c>
      <c r="H3959" s="31" t="str">
        <f>IFERROR(IF(E3959&lt;&gt;"",VLOOKUP(E3959,'تكويد الاصناف'!$B$3:$L$5500,9,FALSE),""),"تأكد من السعر")</f>
        <v/>
      </c>
      <c r="I3959" s="31"/>
      <c r="J3959" s="33" t="str">
        <f t="shared" si="61"/>
        <v/>
      </c>
      <c r="K3959" s="33"/>
      <c r="L3959" s="31"/>
      <c r="M3959" s="31"/>
    </row>
    <row r="3960" spans="2:13" x14ac:dyDescent="0.2">
      <c r="B3960" s="29" t="str">
        <f>IF(C3960&lt;&gt;"",COUNT($B$2:B3959)+1,"")</f>
        <v/>
      </c>
      <c r="C3960" s="30"/>
      <c r="D3960" s="31"/>
      <c r="E3960" s="32"/>
      <c r="F3960" s="31" t="str">
        <f>IFERROR(IF(E3960&lt;&gt;"",VLOOKUP(E3960,'تكويد الاصناف'!$B$3:$L$5500,3,FALSE),""),"تأكد من الكود")</f>
        <v/>
      </c>
      <c r="G3960" s="31" t="str">
        <f>IFERROR(IF(E3960&lt;&gt;"",VLOOKUP(E3960,'تكويد الاصناف'!$B$3:$L$5500,4,FALSE),""),"تأكد من الوحدة")</f>
        <v/>
      </c>
      <c r="H3960" s="31" t="str">
        <f>IFERROR(IF(E3960&lt;&gt;"",VLOOKUP(E3960,'تكويد الاصناف'!$B$3:$L$5500,9,FALSE),""),"تأكد من السعر")</f>
        <v/>
      </c>
      <c r="I3960" s="31"/>
      <c r="J3960" s="33" t="str">
        <f t="shared" si="61"/>
        <v/>
      </c>
      <c r="K3960" s="33"/>
      <c r="L3960" s="31"/>
      <c r="M3960" s="31"/>
    </row>
    <row r="3961" spans="2:13" x14ac:dyDescent="0.2">
      <c r="B3961" s="29" t="str">
        <f>IF(C3961&lt;&gt;"",COUNT($B$2:B3960)+1,"")</f>
        <v/>
      </c>
      <c r="C3961" s="30"/>
      <c r="D3961" s="31"/>
      <c r="E3961" s="32"/>
      <c r="F3961" s="31" t="str">
        <f>IFERROR(IF(E3961&lt;&gt;"",VLOOKUP(E3961,'تكويد الاصناف'!$B$3:$L$5500,3,FALSE),""),"تأكد من الكود")</f>
        <v/>
      </c>
      <c r="G3961" s="31" t="str">
        <f>IFERROR(IF(E3961&lt;&gt;"",VLOOKUP(E3961,'تكويد الاصناف'!$B$3:$L$5500,4,FALSE),""),"تأكد من الوحدة")</f>
        <v/>
      </c>
      <c r="H3961" s="31" t="str">
        <f>IFERROR(IF(E3961&lt;&gt;"",VLOOKUP(E3961,'تكويد الاصناف'!$B$3:$L$5500,9,FALSE),""),"تأكد من السعر")</f>
        <v/>
      </c>
      <c r="I3961" s="31"/>
      <c r="J3961" s="33" t="str">
        <f t="shared" si="61"/>
        <v/>
      </c>
      <c r="K3961" s="33"/>
      <c r="L3961" s="31"/>
      <c r="M3961" s="31"/>
    </row>
    <row r="3962" spans="2:13" x14ac:dyDescent="0.2">
      <c r="B3962" s="29" t="str">
        <f>IF(C3962&lt;&gt;"",COUNT($B$2:B3961)+1,"")</f>
        <v/>
      </c>
      <c r="C3962" s="30"/>
      <c r="D3962" s="31"/>
      <c r="E3962" s="32"/>
      <c r="F3962" s="31" t="str">
        <f>IFERROR(IF(E3962&lt;&gt;"",VLOOKUP(E3962,'تكويد الاصناف'!$B$3:$L$5500,3,FALSE),""),"تأكد من الكود")</f>
        <v/>
      </c>
      <c r="G3962" s="31" t="str">
        <f>IFERROR(IF(E3962&lt;&gt;"",VLOOKUP(E3962,'تكويد الاصناف'!$B$3:$L$5500,4,FALSE),""),"تأكد من الوحدة")</f>
        <v/>
      </c>
      <c r="H3962" s="31" t="str">
        <f>IFERROR(IF(E3962&lt;&gt;"",VLOOKUP(E3962,'تكويد الاصناف'!$B$3:$L$5500,9,FALSE),""),"تأكد من السعر")</f>
        <v/>
      </c>
      <c r="I3962" s="31"/>
      <c r="J3962" s="33" t="str">
        <f t="shared" si="61"/>
        <v/>
      </c>
      <c r="K3962" s="33"/>
      <c r="L3962" s="31"/>
      <c r="M3962" s="31"/>
    </row>
    <row r="3963" spans="2:13" x14ac:dyDescent="0.2">
      <c r="B3963" s="29" t="str">
        <f>IF(C3963&lt;&gt;"",COUNT($B$2:B3962)+1,"")</f>
        <v/>
      </c>
      <c r="C3963" s="30"/>
      <c r="D3963" s="31"/>
      <c r="E3963" s="32"/>
      <c r="F3963" s="31" t="str">
        <f>IFERROR(IF(E3963&lt;&gt;"",VLOOKUP(E3963,'تكويد الاصناف'!$B$3:$L$5500,3,FALSE),""),"تأكد من الكود")</f>
        <v/>
      </c>
      <c r="G3963" s="31" t="str">
        <f>IFERROR(IF(E3963&lt;&gt;"",VLOOKUP(E3963,'تكويد الاصناف'!$B$3:$L$5500,4,FALSE),""),"تأكد من الوحدة")</f>
        <v/>
      </c>
      <c r="H3963" s="31" t="str">
        <f>IFERROR(IF(E3963&lt;&gt;"",VLOOKUP(E3963,'تكويد الاصناف'!$B$3:$L$5500,9,FALSE),""),"تأكد من السعر")</f>
        <v/>
      </c>
      <c r="I3963" s="31"/>
      <c r="J3963" s="33" t="str">
        <f t="shared" si="61"/>
        <v/>
      </c>
      <c r="K3963" s="33"/>
      <c r="L3963" s="31"/>
      <c r="M3963" s="31"/>
    </row>
    <row r="3964" spans="2:13" x14ac:dyDescent="0.2">
      <c r="B3964" s="29" t="str">
        <f>IF(C3964&lt;&gt;"",COUNT($B$2:B3963)+1,"")</f>
        <v/>
      </c>
      <c r="C3964" s="30"/>
      <c r="D3964" s="31"/>
      <c r="E3964" s="32"/>
      <c r="F3964" s="31" t="str">
        <f>IFERROR(IF(E3964&lt;&gt;"",VLOOKUP(E3964,'تكويد الاصناف'!$B$3:$L$5500,3,FALSE),""),"تأكد من الكود")</f>
        <v/>
      </c>
      <c r="G3964" s="31" t="str">
        <f>IFERROR(IF(E3964&lt;&gt;"",VLOOKUP(E3964,'تكويد الاصناف'!$B$3:$L$5500,4,FALSE),""),"تأكد من الوحدة")</f>
        <v/>
      </c>
      <c r="H3964" s="31" t="str">
        <f>IFERROR(IF(E3964&lt;&gt;"",VLOOKUP(E3964,'تكويد الاصناف'!$B$3:$L$5500,9,FALSE),""),"تأكد من السعر")</f>
        <v/>
      </c>
      <c r="I3964" s="31"/>
      <c r="J3964" s="33" t="str">
        <f t="shared" si="61"/>
        <v/>
      </c>
      <c r="K3964" s="33"/>
      <c r="L3964" s="31"/>
      <c r="M3964" s="31"/>
    </row>
    <row r="3965" spans="2:13" x14ac:dyDescent="0.2">
      <c r="B3965" s="29" t="str">
        <f>IF(C3965&lt;&gt;"",COUNT($B$2:B3964)+1,"")</f>
        <v/>
      </c>
      <c r="C3965" s="30"/>
      <c r="D3965" s="31"/>
      <c r="E3965" s="32"/>
      <c r="F3965" s="31" t="str">
        <f>IFERROR(IF(E3965&lt;&gt;"",VLOOKUP(E3965,'تكويد الاصناف'!$B$3:$L$5500,3,FALSE),""),"تأكد من الكود")</f>
        <v/>
      </c>
      <c r="G3965" s="31" t="str">
        <f>IFERROR(IF(E3965&lt;&gt;"",VLOOKUP(E3965,'تكويد الاصناف'!$B$3:$L$5500,4,FALSE),""),"تأكد من الوحدة")</f>
        <v/>
      </c>
      <c r="H3965" s="31" t="str">
        <f>IFERROR(IF(E3965&lt;&gt;"",VLOOKUP(E3965,'تكويد الاصناف'!$B$3:$L$5500,9,FALSE),""),"تأكد من السعر")</f>
        <v/>
      </c>
      <c r="I3965" s="31"/>
      <c r="J3965" s="33" t="str">
        <f t="shared" si="61"/>
        <v/>
      </c>
      <c r="K3965" s="33"/>
      <c r="L3965" s="31"/>
      <c r="M3965" s="31"/>
    </row>
    <row r="3966" spans="2:13" x14ac:dyDescent="0.2">
      <c r="B3966" s="29" t="str">
        <f>IF(C3966&lt;&gt;"",COUNT($B$2:B3965)+1,"")</f>
        <v/>
      </c>
      <c r="C3966" s="30"/>
      <c r="D3966" s="31"/>
      <c r="E3966" s="32"/>
      <c r="F3966" s="31" t="str">
        <f>IFERROR(IF(E3966&lt;&gt;"",VLOOKUP(E3966,'تكويد الاصناف'!$B$3:$L$5500,3,FALSE),""),"تأكد من الكود")</f>
        <v/>
      </c>
      <c r="G3966" s="31" t="str">
        <f>IFERROR(IF(E3966&lt;&gt;"",VLOOKUP(E3966,'تكويد الاصناف'!$B$3:$L$5500,4,FALSE),""),"تأكد من الوحدة")</f>
        <v/>
      </c>
      <c r="H3966" s="31" t="str">
        <f>IFERROR(IF(E3966&lt;&gt;"",VLOOKUP(E3966,'تكويد الاصناف'!$B$3:$L$5500,9,FALSE),""),"تأكد من السعر")</f>
        <v/>
      </c>
      <c r="I3966" s="31"/>
      <c r="J3966" s="33" t="str">
        <f t="shared" si="61"/>
        <v/>
      </c>
      <c r="K3966" s="33"/>
      <c r="L3966" s="31"/>
      <c r="M3966" s="31"/>
    </row>
    <row r="3967" spans="2:13" x14ac:dyDescent="0.2">
      <c r="B3967" s="29" t="str">
        <f>IF(C3967&lt;&gt;"",COUNT($B$2:B3966)+1,"")</f>
        <v/>
      </c>
      <c r="C3967" s="30"/>
      <c r="D3967" s="31"/>
      <c r="E3967" s="32"/>
      <c r="F3967" s="31" t="str">
        <f>IFERROR(IF(E3967&lt;&gt;"",VLOOKUP(E3967,'تكويد الاصناف'!$B$3:$L$5500,3,FALSE),""),"تأكد من الكود")</f>
        <v/>
      </c>
      <c r="G3967" s="31" t="str">
        <f>IFERROR(IF(E3967&lt;&gt;"",VLOOKUP(E3967,'تكويد الاصناف'!$B$3:$L$5500,4,FALSE),""),"تأكد من الوحدة")</f>
        <v/>
      </c>
      <c r="H3967" s="31" t="str">
        <f>IFERROR(IF(E3967&lt;&gt;"",VLOOKUP(E3967,'تكويد الاصناف'!$B$3:$L$5500,9,FALSE),""),"تأكد من السعر")</f>
        <v/>
      </c>
      <c r="I3967" s="31"/>
      <c r="J3967" s="33" t="str">
        <f t="shared" si="61"/>
        <v/>
      </c>
      <c r="K3967" s="33"/>
      <c r="L3967" s="31"/>
      <c r="M3967" s="31"/>
    </row>
    <row r="3968" spans="2:13" x14ac:dyDescent="0.2">
      <c r="B3968" s="29" t="str">
        <f>IF(C3968&lt;&gt;"",COUNT($B$2:B3967)+1,"")</f>
        <v/>
      </c>
      <c r="C3968" s="30"/>
      <c r="D3968" s="31"/>
      <c r="E3968" s="32"/>
      <c r="F3968" s="31" t="str">
        <f>IFERROR(IF(E3968&lt;&gt;"",VLOOKUP(E3968,'تكويد الاصناف'!$B$3:$L$5500,3,FALSE),""),"تأكد من الكود")</f>
        <v/>
      </c>
      <c r="G3968" s="31" t="str">
        <f>IFERROR(IF(E3968&lt;&gt;"",VLOOKUP(E3968,'تكويد الاصناف'!$B$3:$L$5500,4,FALSE),""),"تأكد من الوحدة")</f>
        <v/>
      </c>
      <c r="H3968" s="31" t="str">
        <f>IFERROR(IF(E3968&lt;&gt;"",VLOOKUP(E3968,'تكويد الاصناف'!$B$3:$L$5500,9,FALSE),""),"تأكد من السعر")</f>
        <v/>
      </c>
      <c r="I3968" s="31"/>
      <c r="J3968" s="33" t="str">
        <f t="shared" si="61"/>
        <v/>
      </c>
      <c r="K3968" s="33"/>
      <c r="L3968" s="31"/>
      <c r="M3968" s="31"/>
    </row>
    <row r="3969" spans="2:13" x14ac:dyDescent="0.2">
      <c r="B3969" s="29" t="str">
        <f>IF(C3969&lt;&gt;"",COUNT($B$2:B3968)+1,"")</f>
        <v/>
      </c>
      <c r="C3969" s="30"/>
      <c r="D3969" s="31"/>
      <c r="E3969" s="32"/>
      <c r="F3969" s="31" t="str">
        <f>IFERROR(IF(E3969&lt;&gt;"",VLOOKUP(E3969,'تكويد الاصناف'!$B$3:$L$5500,3,FALSE),""),"تأكد من الكود")</f>
        <v/>
      </c>
      <c r="G3969" s="31" t="str">
        <f>IFERROR(IF(E3969&lt;&gt;"",VLOOKUP(E3969,'تكويد الاصناف'!$B$3:$L$5500,4,FALSE),""),"تأكد من الوحدة")</f>
        <v/>
      </c>
      <c r="H3969" s="31" t="str">
        <f>IFERROR(IF(E3969&lt;&gt;"",VLOOKUP(E3969,'تكويد الاصناف'!$B$3:$L$5500,9,FALSE),""),"تأكد من السعر")</f>
        <v/>
      </c>
      <c r="I3969" s="31"/>
      <c r="J3969" s="33" t="str">
        <f t="shared" si="61"/>
        <v/>
      </c>
      <c r="K3969" s="33"/>
      <c r="L3969" s="31"/>
      <c r="M3969" s="31"/>
    </row>
    <row r="3970" spans="2:13" x14ac:dyDescent="0.2">
      <c r="B3970" s="29" t="str">
        <f>IF(C3970&lt;&gt;"",COUNT($B$2:B3969)+1,"")</f>
        <v/>
      </c>
      <c r="C3970" s="30"/>
      <c r="D3970" s="31"/>
      <c r="E3970" s="32"/>
      <c r="F3970" s="31" t="str">
        <f>IFERROR(IF(E3970&lt;&gt;"",VLOOKUP(E3970,'تكويد الاصناف'!$B$3:$L$5500,3,FALSE),""),"تأكد من الكود")</f>
        <v/>
      </c>
      <c r="G3970" s="31" t="str">
        <f>IFERROR(IF(E3970&lt;&gt;"",VLOOKUP(E3970,'تكويد الاصناف'!$B$3:$L$5500,4,FALSE),""),"تأكد من الوحدة")</f>
        <v/>
      </c>
      <c r="H3970" s="31" t="str">
        <f>IFERROR(IF(E3970&lt;&gt;"",VLOOKUP(E3970,'تكويد الاصناف'!$B$3:$L$5500,9,FALSE),""),"تأكد من السعر")</f>
        <v/>
      </c>
      <c r="I3970" s="31"/>
      <c r="J3970" s="33" t="str">
        <f t="shared" si="61"/>
        <v/>
      </c>
      <c r="K3970" s="33"/>
      <c r="L3970" s="31"/>
      <c r="M3970" s="31"/>
    </row>
    <row r="3971" spans="2:13" x14ac:dyDescent="0.2">
      <c r="B3971" s="29" t="str">
        <f>IF(C3971&lt;&gt;"",COUNT($B$2:B3970)+1,"")</f>
        <v/>
      </c>
      <c r="C3971" s="30"/>
      <c r="D3971" s="31"/>
      <c r="E3971" s="32"/>
      <c r="F3971" s="31" t="str">
        <f>IFERROR(IF(E3971&lt;&gt;"",VLOOKUP(E3971,'تكويد الاصناف'!$B$3:$L$5500,3,FALSE),""),"تأكد من الكود")</f>
        <v/>
      </c>
      <c r="G3971" s="31" t="str">
        <f>IFERROR(IF(E3971&lt;&gt;"",VLOOKUP(E3971,'تكويد الاصناف'!$B$3:$L$5500,4,FALSE),""),"تأكد من الوحدة")</f>
        <v/>
      </c>
      <c r="H3971" s="31" t="str">
        <f>IFERROR(IF(E3971&lt;&gt;"",VLOOKUP(E3971,'تكويد الاصناف'!$B$3:$L$5500,9,FALSE),""),"تأكد من السعر")</f>
        <v/>
      </c>
      <c r="I3971" s="31"/>
      <c r="J3971" s="33" t="str">
        <f t="shared" ref="J3971:J4034" si="62">IFERROR(I3971*H3971,"")</f>
        <v/>
      </c>
      <c r="K3971" s="33"/>
      <c r="L3971" s="31"/>
      <c r="M3971" s="31"/>
    </row>
    <row r="3972" spans="2:13" x14ac:dyDescent="0.2">
      <c r="B3972" s="29" t="str">
        <f>IF(C3972&lt;&gt;"",COUNT($B$2:B3971)+1,"")</f>
        <v/>
      </c>
      <c r="C3972" s="30"/>
      <c r="D3972" s="31"/>
      <c r="E3972" s="32"/>
      <c r="F3972" s="31" t="str">
        <f>IFERROR(IF(E3972&lt;&gt;"",VLOOKUP(E3972,'تكويد الاصناف'!$B$3:$L$5500,3,FALSE),""),"تأكد من الكود")</f>
        <v/>
      </c>
      <c r="G3972" s="31" t="str">
        <f>IFERROR(IF(E3972&lt;&gt;"",VLOOKUP(E3972,'تكويد الاصناف'!$B$3:$L$5500,4,FALSE),""),"تأكد من الوحدة")</f>
        <v/>
      </c>
      <c r="H3972" s="31" t="str">
        <f>IFERROR(IF(E3972&lt;&gt;"",VLOOKUP(E3972,'تكويد الاصناف'!$B$3:$L$5500,9,FALSE),""),"تأكد من السعر")</f>
        <v/>
      </c>
      <c r="I3972" s="31"/>
      <c r="J3972" s="33" t="str">
        <f t="shared" si="62"/>
        <v/>
      </c>
      <c r="K3972" s="33"/>
      <c r="L3972" s="31"/>
      <c r="M3972" s="31"/>
    </row>
    <row r="3973" spans="2:13" x14ac:dyDescent="0.2">
      <c r="B3973" s="29" t="str">
        <f>IF(C3973&lt;&gt;"",COUNT($B$2:B3972)+1,"")</f>
        <v/>
      </c>
      <c r="C3973" s="30"/>
      <c r="D3973" s="31"/>
      <c r="E3973" s="32"/>
      <c r="F3973" s="31" t="str">
        <f>IFERROR(IF(E3973&lt;&gt;"",VLOOKUP(E3973,'تكويد الاصناف'!$B$3:$L$5500,3,FALSE),""),"تأكد من الكود")</f>
        <v/>
      </c>
      <c r="G3973" s="31" t="str">
        <f>IFERROR(IF(E3973&lt;&gt;"",VLOOKUP(E3973,'تكويد الاصناف'!$B$3:$L$5500,4,FALSE),""),"تأكد من الوحدة")</f>
        <v/>
      </c>
      <c r="H3973" s="31" t="str">
        <f>IFERROR(IF(E3973&lt;&gt;"",VLOOKUP(E3973,'تكويد الاصناف'!$B$3:$L$5500,9,FALSE),""),"تأكد من السعر")</f>
        <v/>
      </c>
      <c r="I3973" s="31"/>
      <c r="J3973" s="33" t="str">
        <f t="shared" si="62"/>
        <v/>
      </c>
      <c r="K3973" s="33"/>
      <c r="L3973" s="31"/>
      <c r="M3973" s="31"/>
    </row>
    <row r="3974" spans="2:13" x14ac:dyDescent="0.2">
      <c r="B3974" s="29" t="str">
        <f>IF(C3974&lt;&gt;"",COUNT($B$2:B3973)+1,"")</f>
        <v/>
      </c>
      <c r="C3974" s="30"/>
      <c r="D3974" s="31"/>
      <c r="E3974" s="32"/>
      <c r="F3974" s="31" t="str">
        <f>IFERROR(IF(E3974&lt;&gt;"",VLOOKUP(E3974,'تكويد الاصناف'!$B$3:$L$5500,3,FALSE),""),"تأكد من الكود")</f>
        <v/>
      </c>
      <c r="G3974" s="31" t="str">
        <f>IFERROR(IF(E3974&lt;&gt;"",VLOOKUP(E3974,'تكويد الاصناف'!$B$3:$L$5500,4,FALSE),""),"تأكد من الوحدة")</f>
        <v/>
      </c>
      <c r="H3974" s="31" t="str">
        <f>IFERROR(IF(E3974&lt;&gt;"",VLOOKUP(E3974,'تكويد الاصناف'!$B$3:$L$5500,9,FALSE),""),"تأكد من السعر")</f>
        <v/>
      </c>
      <c r="I3974" s="31"/>
      <c r="J3974" s="33" t="str">
        <f t="shared" si="62"/>
        <v/>
      </c>
      <c r="K3974" s="33"/>
      <c r="L3974" s="31"/>
      <c r="M3974" s="31"/>
    </row>
    <row r="3975" spans="2:13" x14ac:dyDescent="0.2">
      <c r="B3975" s="29" t="str">
        <f>IF(C3975&lt;&gt;"",COUNT($B$2:B3974)+1,"")</f>
        <v/>
      </c>
      <c r="C3975" s="30"/>
      <c r="D3975" s="31"/>
      <c r="E3975" s="32"/>
      <c r="F3975" s="31" t="str">
        <f>IFERROR(IF(E3975&lt;&gt;"",VLOOKUP(E3975,'تكويد الاصناف'!$B$3:$L$5500,3,FALSE),""),"تأكد من الكود")</f>
        <v/>
      </c>
      <c r="G3975" s="31" t="str">
        <f>IFERROR(IF(E3975&lt;&gt;"",VLOOKUP(E3975,'تكويد الاصناف'!$B$3:$L$5500,4,FALSE),""),"تأكد من الوحدة")</f>
        <v/>
      </c>
      <c r="H3975" s="31" t="str">
        <f>IFERROR(IF(E3975&lt;&gt;"",VLOOKUP(E3975,'تكويد الاصناف'!$B$3:$L$5500,9,FALSE),""),"تأكد من السعر")</f>
        <v/>
      </c>
      <c r="I3975" s="31"/>
      <c r="J3975" s="33" t="str">
        <f t="shared" si="62"/>
        <v/>
      </c>
      <c r="K3975" s="33"/>
      <c r="L3975" s="31"/>
      <c r="M3975" s="31"/>
    </row>
    <row r="3976" spans="2:13" x14ac:dyDescent="0.2">
      <c r="B3976" s="29" t="str">
        <f>IF(C3976&lt;&gt;"",COUNT($B$2:B3975)+1,"")</f>
        <v/>
      </c>
      <c r="C3976" s="30"/>
      <c r="D3976" s="31"/>
      <c r="E3976" s="32"/>
      <c r="F3976" s="31" t="str">
        <f>IFERROR(IF(E3976&lt;&gt;"",VLOOKUP(E3976,'تكويد الاصناف'!$B$3:$L$5500,3,FALSE),""),"تأكد من الكود")</f>
        <v/>
      </c>
      <c r="G3976" s="31" t="str">
        <f>IFERROR(IF(E3976&lt;&gt;"",VLOOKUP(E3976,'تكويد الاصناف'!$B$3:$L$5500,4,FALSE),""),"تأكد من الوحدة")</f>
        <v/>
      </c>
      <c r="H3976" s="31" t="str">
        <f>IFERROR(IF(E3976&lt;&gt;"",VLOOKUP(E3976,'تكويد الاصناف'!$B$3:$L$5500,9,FALSE),""),"تأكد من السعر")</f>
        <v/>
      </c>
      <c r="I3976" s="31"/>
      <c r="J3976" s="33" t="str">
        <f t="shared" si="62"/>
        <v/>
      </c>
      <c r="K3976" s="33"/>
      <c r="L3976" s="31"/>
      <c r="M3976" s="31"/>
    </row>
    <row r="3977" spans="2:13" x14ac:dyDescent="0.2">
      <c r="B3977" s="29" t="str">
        <f>IF(C3977&lt;&gt;"",COUNT($B$2:B3976)+1,"")</f>
        <v/>
      </c>
      <c r="C3977" s="30"/>
      <c r="D3977" s="31"/>
      <c r="E3977" s="32"/>
      <c r="F3977" s="31" t="str">
        <f>IFERROR(IF(E3977&lt;&gt;"",VLOOKUP(E3977,'تكويد الاصناف'!$B$3:$L$5500,3,FALSE),""),"تأكد من الكود")</f>
        <v/>
      </c>
      <c r="G3977" s="31" t="str">
        <f>IFERROR(IF(E3977&lt;&gt;"",VLOOKUP(E3977,'تكويد الاصناف'!$B$3:$L$5500,4,FALSE),""),"تأكد من الوحدة")</f>
        <v/>
      </c>
      <c r="H3977" s="31" t="str">
        <f>IFERROR(IF(E3977&lt;&gt;"",VLOOKUP(E3977,'تكويد الاصناف'!$B$3:$L$5500,9,FALSE),""),"تأكد من السعر")</f>
        <v/>
      </c>
      <c r="I3977" s="31"/>
      <c r="J3977" s="33" t="str">
        <f t="shared" si="62"/>
        <v/>
      </c>
      <c r="K3977" s="33"/>
      <c r="L3977" s="31"/>
      <c r="M3977" s="31"/>
    </row>
    <row r="3978" spans="2:13" x14ac:dyDescent="0.2">
      <c r="B3978" s="29" t="str">
        <f>IF(C3978&lt;&gt;"",COUNT($B$2:B3977)+1,"")</f>
        <v/>
      </c>
      <c r="C3978" s="30"/>
      <c r="D3978" s="31"/>
      <c r="E3978" s="32"/>
      <c r="F3978" s="31" t="str">
        <f>IFERROR(IF(E3978&lt;&gt;"",VLOOKUP(E3978,'تكويد الاصناف'!$B$3:$L$5500,3,FALSE),""),"تأكد من الكود")</f>
        <v/>
      </c>
      <c r="G3978" s="31" t="str">
        <f>IFERROR(IF(E3978&lt;&gt;"",VLOOKUP(E3978,'تكويد الاصناف'!$B$3:$L$5500,4,FALSE),""),"تأكد من الوحدة")</f>
        <v/>
      </c>
      <c r="H3978" s="31" t="str">
        <f>IFERROR(IF(E3978&lt;&gt;"",VLOOKUP(E3978,'تكويد الاصناف'!$B$3:$L$5500,9,FALSE),""),"تأكد من السعر")</f>
        <v/>
      </c>
      <c r="I3978" s="31"/>
      <c r="J3978" s="33" t="str">
        <f t="shared" si="62"/>
        <v/>
      </c>
      <c r="K3978" s="33"/>
      <c r="L3978" s="31"/>
      <c r="M3978" s="31"/>
    </row>
    <row r="3979" spans="2:13" x14ac:dyDescent="0.2">
      <c r="B3979" s="29" t="str">
        <f>IF(C3979&lt;&gt;"",COUNT($B$2:B3978)+1,"")</f>
        <v/>
      </c>
      <c r="C3979" s="30"/>
      <c r="D3979" s="31"/>
      <c r="E3979" s="32"/>
      <c r="F3979" s="31" t="str">
        <f>IFERROR(IF(E3979&lt;&gt;"",VLOOKUP(E3979,'تكويد الاصناف'!$B$3:$L$5500,3,FALSE),""),"تأكد من الكود")</f>
        <v/>
      </c>
      <c r="G3979" s="31" t="str">
        <f>IFERROR(IF(E3979&lt;&gt;"",VLOOKUP(E3979,'تكويد الاصناف'!$B$3:$L$5500,4,FALSE),""),"تأكد من الوحدة")</f>
        <v/>
      </c>
      <c r="H3979" s="31" t="str">
        <f>IFERROR(IF(E3979&lt;&gt;"",VLOOKUP(E3979,'تكويد الاصناف'!$B$3:$L$5500,9,FALSE),""),"تأكد من السعر")</f>
        <v/>
      </c>
      <c r="I3979" s="31"/>
      <c r="J3979" s="33" t="str">
        <f t="shared" si="62"/>
        <v/>
      </c>
      <c r="K3979" s="33"/>
      <c r="L3979" s="31"/>
      <c r="M3979" s="31"/>
    </row>
    <row r="3980" spans="2:13" x14ac:dyDescent="0.2">
      <c r="B3980" s="29" t="str">
        <f>IF(C3980&lt;&gt;"",COUNT($B$2:B3979)+1,"")</f>
        <v/>
      </c>
      <c r="C3980" s="30"/>
      <c r="D3980" s="31"/>
      <c r="E3980" s="32"/>
      <c r="F3980" s="31" t="str">
        <f>IFERROR(IF(E3980&lt;&gt;"",VLOOKUP(E3980,'تكويد الاصناف'!$B$3:$L$5500,3,FALSE),""),"تأكد من الكود")</f>
        <v/>
      </c>
      <c r="G3980" s="31" t="str">
        <f>IFERROR(IF(E3980&lt;&gt;"",VLOOKUP(E3980,'تكويد الاصناف'!$B$3:$L$5500,4,FALSE),""),"تأكد من الوحدة")</f>
        <v/>
      </c>
      <c r="H3980" s="31" t="str">
        <f>IFERROR(IF(E3980&lt;&gt;"",VLOOKUP(E3980,'تكويد الاصناف'!$B$3:$L$5500,9,FALSE),""),"تأكد من السعر")</f>
        <v/>
      </c>
      <c r="I3980" s="31"/>
      <c r="J3980" s="33" t="str">
        <f t="shared" si="62"/>
        <v/>
      </c>
      <c r="K3980" s="33"/>
      <c r="L3980" s="31"/>
      <c r="M3980" s="31"/>
    </row>
    <row r="3981" spans="2:13" x14ac:dyDescent="0.2">
      <c r="B3981" s="29" t="str">
        <f>IF(C3981&lt;&gt;"",COUNT($B$2:B3980)+1,"")</f>
        <v/>
      </c>
      <c r="C3981" s="30"/>
      <c r="D3981" s="31"/>
      <c r="E3981" s="32"/>
      <c r="F3981" s="31" t="str">
        <f>IFERROR(IF(E3981&lt;&gt;"",VLOOKUP(E3981,'تكويد الاصناف'!$B$3:$L$5500,3,FALSE),""),"تأكد من الكود")</f>
        <v/>
      </c>
      <c r="G3981" s="31" t="str">
        <f>IFERROR(IF(E3981&lt;&gt;"",VLOOKUP(E3981,'تكويد الاصناف'!$B$3:$L$5500,4,FALSE),""),"تأكد من الوحدة")</f>
        <v/>
      </c>
      <c r="H3981" s="31" t="str">
        <f>IFERROR(IF(E3981&lt;&gt;"",VLOOKUP(E3981,'تكويد الاصناف'!$B$3:$L$5500,9,FALSE),""),"تأكد من السعر")</f>
        <v/>
      </c>
      <c r="I3981" s="31"/>
      <c r="J3981" s="33" t="str">
        <f t="shared" si="62"/>
        <v/>
      </c>
      <c r="K3981" s="33"/>
      <c r="L3981" s="31"/>
      <c r="M3981" s="31"/>
    </row>
    <row r="3982" spans="2:13" x14ac:dyDescent="0.2">
      <c r="B3982" s="29" t="str">
        <f>IF(C3982&lt;&gt;"",COUNT($B$2:B3981)+1,"")</f>
        <v/>
      </c>
      <c r="C3982" s="30"/>
      <c r="D3982" s="31"/>
      <c r="E3982" s="32"/>
      <c r="F3982" s="31" t="str">
        <f>IFERROR(IF(E3982&lt;&gt;"",VLOOKUP(E3982,'تكويد الاصناف'!$B$3:$L$5500,3,FALSE),""),"تأكد من الكود")</f>
        <v/>
      </c>
      <c r="G3982" s="31" t="str">
        <f>IFERROR(IF(E3982&lt;&gt;"",VLOOKUP(E3982,'تكويد الاصناف'!$B$3:$L$5500,4,FALSE),""),"تأكد من الوحدة")</f>
        <v/>
      </c>
      <c r="H3982" s="31" t="str">
        <f>IFERROR(IF(E3982&lt;&gt;"",VLOOKUP(E3982,'تكويد الاصناف'!$B$3:$L$5500,9,FALSE),""),"تأكد من السعر")</f>
        <v/>
      </c>
      <c r="I3982" s="31"/>
      <c r="J3982" s="33" t="str">
        <f t="shared" si="62"/>
        <v/>
      </c>
      <c r="K3982" s="33"/>
      <c r="L3982" s="31"/>
      <c r="M3982" s="31"/>
    </row>
    <row r="3983" spans="2:13" x14ac:dyDescent="0.2">
      <c r="B3983" s="29" t="str">
        <f>IF(C3983&lt;&gt;"",COUNT($B$2:B3982)+1,"")</f>
        <v/>
      </c>
      <c r="C3983" s="30"/>
      <c r="D3983" s="31"/>
      <c r="E3983" s="32"/>
      <c r="F3983" s="31" t="str">
        <f>IFERROR(IF(E3983&lt;&gt;"",VLOOKUP(E3983,'تكويد الاصناف'!$B$3:$L$5500,3,FALSE),""),"تأكد من الكود")</f>
        <v/>
      </c>
      <c r="G3983" s="31" t="str">
        <f>IFERROR(IF(E3983&lt;&gt;"",VLOOKUP(E3983,'تكويد الاصناف'!$B$3:$L$5500,4,FALSE),""),"تأكد من الوحدة")</f>
        <v/>
      </c>
      <c r="H3983" s="31" t="str">
        <f>IFERROR(IF(E3983&lt;&gt;"",VLOOKUP(E3983,'تكويد الاصناف'!$B$3:$L$5500,9,FALSE),""),"تأكد من السعر")</f>
        <v/>
      </c>
      <c r="I3983" s="31"/>
      <c r="J3983" s="33" t="str">
        <f t="shared" si="62"/>
        <v/>
      </c>
      <c r="K3983" s="33"/>
      <c r="L3983" s="31"/>
      <c r="M3983" s="31"/>
    </row>
    <row r="3984" spans="2:13" x14ac:dyDescent="0.2">
      <c r="B3984" s="29" t="str">
        <f>IF(C3984&lt;&gt;"",COUNT($B$2:B3983)+1,"")</f>
        <v/>
      </c>
      <c r="C3984" s="30"/>
      <c r="D3984" s="31"/>
      <c r="E3984" s="32"/>
      <c r="F3984" s="31" t="str">
        <f>IFERROR(IF(E3984&lt;&gt;"",VLOOKUP(E3984,'تكويد الاصناف'!$B$3:$L$5500,3,FALSE),""),"تأكد من الكود")</f>
        <v/>
      </c>
      <c r="G3984" s="31" t="str">
        <f>IFERROR(IF(E3984&lt;&gt;"",VLOOKUP(E3984,'تكويد الاصناف'!$B$3:$L$5500,4,FALSE),""),"تأكد من الوحدة")</f>
        <v/>
      </c>
      <c r="H3984" s="31" t="str">
        <f>IFERROR(IF(E3984&lt;&gt;"",VLOOKUP(E3984,'تكويد الاصناف'!$B$3:$L$5500,9,FALSE),""),"تأكد من السعر")</f>
        <v/>
      </c>
      <c r="I3984" s="31"/>
      <c r="J3984" s="33" t="str">
        <f t="shared" si="62"/>
        <v/>
      </c>
      <c r="K3984" s="33"/>
      <c r="L3984" s="31"/>
      <c r="M3984" s="31"/>
    </row>
    <row r="3985" spans="2:13" x14ac:dyDescent="0.2">
      <c r="B3985" s="29" t="str">
        <f>IF(C3985&lt;&gt;"",COUNT($B$2:B3984)+1,"")</f>
        <v/>
      </c>
      <c r="C3985" s="30"/>
      <c r="D3985" s="31"/>
      <c r="E3985" s="32"/>
      <c r="F3985" s="31" t="str">
        <f>IFERROR(IF(E3985&lt;&gt;"",VLOOKUP(E3985,'تكويد الاصناف'!$B$3:$L$5500,3,FALSE),""),"تأكد من الكود")</f>
        <v/>
      </c>
      <c r="G3985" s="31" t="str">
        <f>IFERROR(IF(E3985&lt;&gt;"",VLOOKUP(E3985,'تكويد الاصناف'!$B$3:$L$5500,4,FALSE),""),"تأكد من الوحدة")</f>
        <v/>
      </c>
      <c r="H3985" s="31" t="str">
        <f>IFERROR(IF(E3985&lt;&gt;"",VLOOKUP(E3985,'تكويد الاصناف'!$B$3:$L$5500,9,FALSE),""),"تأكد من السعر")</f>
        <v/>
      </c>
      <c r="I3985" s="31"/>
      <c r="J3985" s="33" t="str">
        <f t="shared" si="62"/>
        <v/>
      </c>
      <c r="K3985" s="33"/>
      <c r="L3985" s="31"/>
      <c r="M3985" s="31"/>
    </row>
    <row r="3986" spans="2:13" x14ac:dyDescent="0.2">
      <c r="B3986" s="29" t="str">
        <f>IF(C3986&lt;&gt;"",COUNT($B$2:B3985)+1,"")</f>
        <v/>
      </c>
      <c r="C3986" s="30"/>
      <c r="D3986" s="31"/>
      <c r="E3986" s="32"/>
      <c r="F3986" s="31" t="str">
        <f>IFERROR(IF(E3986&lt;&gt;"",VLOOKUP(E3986,'تكويد الاصناف'!$B$3:$L$5500,3,FALSE),""),"تأكد من الكود")</f>
        <v/>
      </c>
      <c r="G3986" s="31" t="str">
        <f>IFERROR(IF(E3986&lt;&gt;"",VLOOKUP(E3986,'تكويد الاصناف'!$B$3:$L$5500,4,FALSE),""),"تأكد من الوحدة")</f>
        <v/>
      </c>
      <c r="H3986" s="31" t="str">
        <f>IFERROR(IF(E3986&lt;&gt;"",VLOOKUP(E3986,'تكويد الاصناف'!$B$3:$L$5500,9,FALSE),""),"تأكد من السعر")</f>
        <v/>
      </c>
      <c r="I3986" s="31"/>
      <c r="J3986" s="33" t="str">
        <f t="shared" si="62"/>
        <v/>
      </c>
      <c r="K3986" s="33"/>
      <c r="L3986" s="31"/>
      <c r="M3986" s="31"/>
    </row>
    <row r="3987" spans="2:13" x14ac:dyDescent="0.2">
      <c r="B3987" s="29" t="str">
        <f>IF(C3987&lt;&gt;"",COUNT($B$2:B3986)+1,"")</f>
        <v/>
      </c>
      <c r="C3987" s="30"/>
      <c r="D3987" s="31"/>
      <c r="E3987" s="32"/>
      <c r="F3987" s="31" t="str">
        <f>IFERROR(IF(E3987&lt;&gt;"",VLOOKUP(E3987,'تكويد الاصناف'!$B$3:$L$5500,3,FALSE),""),"تأكد من الكود")</f>
        <v/>
      </c>
      <c r="G3987" s="31" t="str">
        <f>IFERROR(IF(E3987&lt;&gt;"",VLOOKUP(E3987,'تكويد الاصناف'!$B$3:$L$5500,4,FALSE),""),"تأكد من الوحدة")</f>
        <v/>
      </c>
      <c r="H3987" s="31" t="str">
        <f>IFERROR(IF(E3987&lt;&gt;"",VLOOKUP(E3987,'تكويد الاصناف'!$B$3:$L$5500,9,FALSE),""),"تأكد من السعر")</f>
        <v/>
      </c>
      <c r="I3987" s="31"/>
      <c r="J3987" s="33" t="str">
        <f t="shared" si="62"/>
        <v/>
      </c>
      <c r="K3987" s="33"/>
      <c r="L3987" s="31"/>
      <c r="M3987" s="31"/>
    </row>
    <row r="3988" spans="2:13" x14ac:dyDescent="0.2">
      <c r="B3988" s="29" t="str">
        <f>IF(C3988&lt;&gt;"",COUNT($B$2:B3987)+1,"")</f>
        <v/>
      </c>
      <c r="C3988" s="30"/>
      <c r="D3988" s="31"/>
      <c r="E3988" s="32"/>
      <c r="F3988" s="31" t="str">
        <f>IFERROR(IF(E3988&lt;&gt;"",VLOOKUP(E3988,'تكويد الاصناف'!$B$3:$L$5500,3,FALSE),""),"تأكد من الكود")</f>
        <v/>
      </c>
      <c r="G3988" s="31" t="str">
        <f>IFERROR(IF(E3988&lt;&gt;"",VLOOKUP(E3988,'تكويد الاصناف'!$B$3:$L$5500,4,FALSE),""),"تأكد من الوحدة")</f>
        <v/>
      </c>
      <c r="H3988" s="31" t="str">
        <f>IFERROR(IF(E3988&lt;&gt;"",VLOOKUP(E3988,'تكويد الاصناف'!$B$3:$L$5500,9,FALSE),""),"تأكد من السعر")</f>
        <v/>
      </c>
      <c r="I3988" s="31"/>
      <c r="J3988" s="33" t="str">
        <f t="shared" si="62"/>
        <v/>
      </c>
      <c r="K3988" s="33"/>
      <c r="L3988" s="31"/>
      <c r="M3988" s="31"/>
    </row>
    <row r="3989" spans="2:13" x14ac:dyDescent="0.2">
      <c r="B3989" s="29" t="str">
        <f>IF(C3989&lt;&gt;"",COUNT($B$2:B3988)+1,"")</f>
        <v/>
      </c>
      <c r="C3989" s="30"/>
      <c r="D3989" s="31"/>
      <c r="E3989" s="32"/>
      <c r="F3989" s="31" t="str">
        <f>IFERROR(IF(E3989&lt;&gt;"",VLOOKUP(E3989,'تكويد الاصناف'!$B$3:$L$5500,3,FALSE),""),"تأكد من الكود")</f>
        <v/>
      </c>
      <c r="G3989" s="31" t="str">
        <f>IFERROR(IF(E3989&lt;&gt;"",VLOOKUP(E3989,'تكويد الاصناف'!$B$3:$L$5500,4,FALSE),""),"تأكد من الوحدة")</f>
        <v/>
      </c>
      <c r="H3989" s="31" t="str">
        <f>IFERROR(IF(E3989&lt;&gt;"",VLOOKUP(E3989,'تكويد الاصناف'!$B$3:$L$5500,9,FALSE),""),"تأكد من السعر")</f>
        <v/>
      </c>
      <c r="I3989" s="31"/>
      <c r="J3989" s="33" t="str">
        <f t="shared" si="62"/>
        <v/>
      </c>
      <c r="K3989" s="33"/>
      <c r="L3989" s="31"/>
      <c r="M3989" s="31"/>
    </row>
    <row r="3990" spans="2:13" x14ac:dyDescent="0.2">
      <c r="B3990" s="29" t="str">
        <f>IF(C3990&lt;&gt;"",COUNT($B$2:B3989)+1,"")</f>
        <v/>
      </c>
      <c r="C3990" s="30"/>
      <c r="D3990" s="31"/>
      <c r="E3990" s="32"/>
      <c r="F3990" s="31" t="str">
        <f>IFERROR(IF(E3990&lt;&gt;"",VLOOKUP(E3990,'تكويد الاصناف'!$B$3:$L$5500,3,FALSE),""),"تأكد من الكود")</f>
        <v/>
      </c>
      <c r="G3990" s="31" t="str">
        <f>IFERROR(IF(E3990&lt;&gt;"",VLOOKUP(E3990,'تكويد الاصناف'!$B$3:$L$5500,4,FALSE),""),"تأكد من الوحدة")</f>
        <v/>
      </c>
      <c r="H3990" s="31" t="str">
        <f>IFERROR(IF(E3990&lt;&gt;"",VLOOKUP(E3990,'تكويد الاصناف'!$B$3:$L$5500,9,FALSE),""),"تأكد من السعر")</f>
        <v/>
      </c>
      <c r="I3990" s="31"/>
      <c r="J3990" s="33" t="str">
        <f t="shared" si="62"/>
        <v/>
      </c>
      <c r="K3990" s="33"/>
      <c r="L3990" s="31"/>
      <c r="M3990" s="31"/>
    </row>
    <row r="3991" spans="2:13" x14ac:dyDescent="0.2">
      <c r="B3991" s="29" t="str">
        <f>IF(C3991&lt;&gt;"",COUNT($B$2:B3990)+1,"")</f>
        <v/>
      </c>
      <c r="C3991" s="30"/>
      <c r="D3991" s="31"/>
      <c r="E3991" s="32"/>
      <c r="F3991" s="31" t="str">
        <f>IFERROR(IF(E3991&lt;&gt;"",VLOOKUP(E3991,'تكويد الاصناف'!$B$3:$L$5500,3,FALSE),""),"تأكد من الكود")</f>
        <v/>
      </c>
      <c r="G3991" s="31" t="str">
        <f>IFERROR(IF(E3991&lt;&gt;"",VLOOKUP(E3991,'تكويد الاصناف'!$B$3:$L$5500,4,FALSE),""),"تأكد من الوحدة")</f>
        <v/>
      </c>
      <c r="H3991" s="31" t="str">
        <f>IFERROR(IF(E3991&lt;&gt;"",VLOOKUP(E3991,'تكويد الاصناف'!$B$3:$L$5500,9,FALSE),""),"تأكد من السعر")</f>
        <v/>
      </c>
      <c r="I3991" s="31"/>
      <c r="J3991" s="33" t="str">
        <f t="shared" si="62"/>
        <v/>
      </c>
      <c r="K3991" s="33"/>
      <c r="L3991" s="31"/>
      <c r="M3991" s="31"/>
    </row>
    <row r="3992" spans="2:13" x14ac:dyDescent="0.2">
      <c r="B3992" s="29" t="str">
        <f>IF(C3992&lt;&gt;"",COUNT($B$2:B3991)+1,"")</f>
        <v/>
      </c>
      <c r="C3992" s="30"/>
      <c r="D3992" s="31"/>
      <c r="E3992" s="32"/>
      <c r="F3992" s="31" t="str">
        <f>IFERROR(IF(E3992&lt;&gt;"",VLOOKUP(E3992,'تكويد الاصناف'!$B$3:$L$5500,3,FALSE),""),"تأكد من الكود")</f>
        <v/>
      </c>
      <c r="G3992" s="31" t="str">
        <f>IFERROR(IF(E3992&lt;&gt;"",VLOOKUP(E3992,'تكويد الاصناف'!$B$3:$L$5500,4,FALSE),""),"تأكد من الوحدة")</f>
        <v/>
      </c>
      <c r="H3992" s="31" t="str">
        <f>IFERROR(IF(E3992&lt;&gt;"",VLOOKUP(E3992,'تكويد الاصناف'!$B$3:$L$5500,9,FALSE),""),"تأكد من السعر")</f>
        <v/>
      </c>
      <c r="I3992" s="31"/>
      <c r="J3992" s="33" t="str">
        <f t="shared" si="62"/>
        <v/>
      </c>
      <c r="K3992" s="33"/>
      <c r="L3992" s="31"/>
      <c r="M3992" s="31"/>
    </row>
    <row r="3993" spans="2:13" x14ac:dyDescent="0.2">
      <c r="B3993" s="29" t="str">
        <f>IF(C3993&lt;&gt;"",COUNT($B$2:B3992)+1,"")</f>
        <v/>
      </c>
      <c r="C3993" s="30"/>
      <c r="D3993" s="31"/>
      <c r="E3993" s="32"/>
      <c r="F3993" s="31" t="str">
        <f>IFERROR(IF(E3993&lt;&gt;"",VLOOKUP(E3993,'تكويد الاصناف'!$B$3:$L$5500,3,FALSE),""),"تأكد من الكود")</f>
        <v/>
      </c>
      <c r="G3993" s="31" t="str">
        <f>IFERROR(IF(E3993&lt;&gt;"",VLOOKUP(E3993,'تكويد الاصناف'!$B$3:$L$5500,4,FALSE),""),"تأكد من الوحدة")</f>
        <v/>
      </c>
      <c r="H3993" s="31" t="str">
        <f>IFERROR(IF(E3993&lt;&gt;"",VLOOKUP(E3993,'تكويد الاصناف'!$B$3:$L$5500,9,FALSE),""),"تأكد من السعر")</f>
        <v/>
      </c>
      <c r="I3993" s="31"/>
      <c r="J3993" s="33" t="str">
        <f t="shared" si="62"/>
        <v/>
      </c>
      <c r="K3993" s="33"/>
      <c r="L3993" s="31"/>
      <c r="M3993" s="31"/>
    </row>
    <row r="3994" spans="2:13" x14ac:dyDescent="0.2">
      <c r="B3994" s="29" t="str">
        <f>IF(C3994&lt;&gt;"",COUNT($B$2:B3993)+1,"")</f>
        <v/>
      </c>
      <c r="C3994" s="30"/>
      <c r="D3994" s="31"/>
      <c r="E3994" s="32"/>
      <c r="F3994" s="31" t="str">
        <f>IFERROR(IF(E3994&lt;&gt;"",VLOOKUP(E3994,'تكويد الاصناف'!$B$3:$L$5500,3,FALSE),""),"تأكد من الكود")</f>
        <v/>
      </c>
      <c r="G3994" s="31" t="str">
        <f>IFERROR(IF(E3994&lt;&gt;"",VLOOKUP(E3994,'تكويد الاصناف'!$B$3:$L$5500,4,FALSE),""),"تأكد من الوحدة")</f>
        <v/>
      </c>
      <c r="H3994" s="31" t="str">
        <f>IFERROR(IF(E3994&lt;&gt;"",VLOOKUP(E3994,'تكويد الاصناف'!$B$3:$L$5500,9,FALSE),""),"تأكد من السعر")</f>
        <v/>
      </c>
      <c r="I3994" s="31"/>
      <c r="J3994" s="33" t="str">
        <f t="shared" si="62"/>
        <v/>
      </c>
      <c r="K3994" s="33"/>
      <c r="L3994" s="31"/>
      <c r="M3994" s="31"/>
    </row>
    <row r="3995" spans="2:13" x14ac:dyDescent="0.2">
      <c r="B3995" s="29" t="str">
        <f>IF(C3995&lt;&gt;"",COUNT($B$2:B3994)+1,"")</f>
        <v/>
      </c>
      <c r="C3995" s="30"/>
      <c r="D3995" s="31"/>
      <c r="E3995" s="32"/>
      <c r="F3995" s="31" t="str">
        <f>IFERROR(IF(E3995&lt;&gt;"",VLOOKUP(E3995,'تكويد الاصناف'!$B$3:$L$5500,3,FALSE),""),"تأكد من الكود")</f>
        <v/>
      </c>
      <c r="G3995" s="31" t="str">
        <f>IFERROR(IF(E3995&lt;&gt;"",VLOOKUP(E3995,'تكويد الاصناف'!$B$3:$L$5500,4,FALSE),""),"تأكد من الوحدة")</f>
        <v/>
      </c>
      <c r="H3995" s="31" t="str">
        <f>IFERROR(IF(E3995&lt;&gt;"",VLOOKUP(E3995,'تكويد الاصناف'!$B$3:$L$5500,9,FALSE),""),"تأكد من السعر")</f>
        <v/>
      </c>
      <c r="I3995" s="31"/>
      <c r="J3995" s="33" t="str">
        <f t="shared" si="62"/>
        <v/>
      </c>
      <c r="K3995" s="33"/>
      <c r="L3995" s="31"/>
      <c r="M3995" s="31"/>
    </row>
    <row r="3996" spans="2:13" x14ac:dyDescent="0.2">
      <c r="B3996" s="29" t="str">
        <f>IF(C3996&lt;&gt;"",COUNT($B$2:B3995)+1,"")</f>
        <v/>
      </c>
      <c r="C3996" s="30"/>
      <c r="D3996" s="31"/>
      <c r="E3996" s="32"/>
      <c r="F3996" s="31" t="str">
        <f>IFERROR(IF(E3996&lt;&gt;"",VLOOKUP(E3996,'تكويد الاصناف'!$B$3:$L$5500,3,FALSE),""),"تأكد من الكود")</f>
        <v/>
      </c>
      <c r="G3996" s="31" t="str">
        <f>IFERROR(IF(E3996&lt;&gt;"",VLOOKUP(E3996,'تكويد الاصناف'!$B$3:$L$5500,4,FALSE),""),"تأكد من الوحدة")</f>
        <v/>
      </c>
      <c r="H3996" s="31" t="str">
        <f>IFERROR(IF(E3996&lt;&gt;"",VLOOKUP(E3996,'تكويد الاصناف'!$B$3:$L$5500,9,FALSE),""),"تأكد من السعر")</f>
        <v/>
      </c>
      <c r="I3996" s="31"/>
      <c r="J3996" s="33" t="str">
        <f t="shared" si="62"/>
        <v/>
      </c>
      <c r="K3996" s="33"/>
      <c r="L3996" s="31"/>
      <c r="M3996" s="31"/>
    </row>
    <row r="3997" spans="2:13" x14ac:dyDescent="0.2">
      <c r="B3997" s="29" t="str">
        <f>IF(C3997&lt;&gt;"",COUNT($B$2:B3996)+1,"")</f>
        <v/>
      </c>
      <c r="C3997" s="30"/>
      <c r="D3997" s="31"/>
      <c r="E3997" s="32"/>
      <c r="F3997" s="31" t="str">
        <f>IFERROR(IF(E3997&lt;&gt;"",VLOOKUP(E3997,'تكويد الاصناف'!$B$3:$L$5500,3,FALSE),""),"تأكد من الكود")</f>
        <v/>
      </c>
      <c r="G3997" s="31" t="str">
        <f>IFERROR(IF(E3997&lt;&gt;"",VLOOKUP(E3997,'تكويد الاصناف'!$B$3:$L$5500,4,FALSE),""),"تأكد من الوحدة")</f>
        <v/>
      </c>
      <c r="H3997" s="31" t="str">
        <f>IFERROR(IF(E3997&lt;&gt;"",VLOOKUP(E3997,'تكويد الاصناف'!$B$3:$L$5500,9,FALSE),""),"تأكد من السعر")</f>
        <v/>
      </c>
      <c r="I3997" s="31"/>
      <c r="J3997" s="33" t="str">
        <f t="shared" si="62"/>
        <v/>
      </c>
      <c r="K3997" s="33"/>
      <c r="L3997" s="31"/>
      <c r="M3997" s="31"/>
    </row>
    <row r="3998" spans="2:13" x14ac:dyDescent="0.2">
      <c r="B3998" s="29" t="str">
        <f>IF(C3998&lt;&gt;"",COUNT($B$2:B3997)+1,"")</f>
        <v/>
      </c>
      <c r="C3998" s="30"/>
      <c r="D3998" s="31"/>
      <c r="E3998" s="32"/>
      <c r="F3998" s="31" t="str">
        <f>IFERROR(IF(E3998&lt;&gt;"",VLOOKUP(E3998,'تكويد الاصناف'!$B$3:$L$5500,3,FALSE),""),"تأكد من الكود")</f>
        <v/>
      </c>
      <c r="G3998" s="31" t="str">
        <f>IFERROR(IF(E3998&lt;&gt;"",VLOOKUP(E3998,'تكويد الاصناف'!$B$3:$L$5500,4,FALSE),""),"تأكد من الوحدة")</f>
        <v/>
      </c>
      <c r="H3998" s="31" t="str">
        <f>IFERROR(IF(E3998&lt;&gt;"",VLOOKUP(E3998,'تكويد الاصناف'!$B$3:$L$5500,9,FALSE),""),"تأكد من السعر")</f>
        <v/>
      </c>
      <c r="I3998" s="31"/>
      <c r="J3998" s="33" t="str">
        <f t="shared" si="62"/>
        <v/>
      </c>
      <c r="K3998" s="33"/>
      <c r="L3998" s="31"/>
      <c r="M3998" s="31"/>
    </row>
    <row r="3999" spans="2:13" x14ac:dyDescent="0.2">
      <c r="B3999" s="29" t="str">
        <f>IF(C3999&lt;&gt;"",COUNT($B$2:B3998)+1,"")</f>
        <v/>
      </c>
      <c r="C3999" s="30"/>
      <c r="D3999" s="31"/>
      <c r="E3999" s="32"/>
      <c r="F3999" s="31" t="str">
        <f>IFERROR(IF(E3999&lt;&gt;"",VLOOKUP(E3999,'تكويد الاصناف'!$B$3:$L$5500,3,FALSE),""),"تأكد من الكود")</f>
        <v/>
      </c>
      <c r="G3999" s="31" t="str">
        <f>IFERROR(IF(E3999&lt;&gt;"",VLOOKUP(E3999,'تكويد الاصناف'!$B$3:$L$5500,4,FALSE),""),"تأكد من الوحدة")</f>
        <v/>
      </c>
      <c r="H3999" s="31" t="str">
        <f>IFERROR(IF(E3999&lt;&gt;"",VLOOKUP(E3999,'تكويد الاصناف'!$B$3:$L$5500,9,FALSE),""),"تأكد من السعر")</f>
        <v/>
      </c>
      <c r="I3999" s="31"/>
      <c r="J3999" s="33" t="str">
        <f t="shared" si="62"/>
        <v/>
      </c>
      <c r="K3999" s="33"/>
      <c r="L3999" s="31"/>
      <c r="M3999" s="31"/>
    </row>
    <row r="4000" spans="2:13" x14ac:dyDescent="0.2">
      <c r="B4000" s="29" t="str">
        <f>IF(C4000&lt;&gt;"",COUNT($B$2:B3999)+1,"")</f>
        <v/>
      </c>
      <c r="C4000" s="30"/>
      <c r="D4000" s="31"/>
      <c r="E4000" s="32"/>
      <c r="F4000" s="31" t="str">
        <f>IFERROR(IF(E4000&lt;&gt;"",VLOOKUP(E4000,'تكويد الاصناف'!$B$3:$L$5500,3,FALSE),""),"تأكد من الكود")</f>
        <v/>
      </c>
      <c r="G4000" s="31" t="str">
        <f>IFERROR(IF(E4000&lt;&gt;"",VLOOKUP(E4000,'تكويد الاصناف'!$B$3:$L$5500,4,FALSE),""),"تأكد من الوحدة")</f>
        <v/>
      </c>
      <c r="H4000" s="31" t="str">
        <f>IFERROR(IF(E4000&lt;&gt;"",VLOOKUP(E4000,'تكويد الاصناف'!$B$3:$L$5500,9,FALSE),""),"تأكد من السعر")</f>
        <v/>
      </c>
      <c r="I4000" s="31"/>
      <c r="J4000" s="33" t="str">
        <f t="shared" si="62"/>
        <v/>
      </c>
      <c r="K4000" s="33"/>
      <c r="L4000" s="31"/>
      <c r="M4000" s="31"/>
    </row>
    <row r="4001" spans="2:13" x14ac:dyDescent="0.2">
      <c r="B4001" s="29" t="str">
        <f>IF(C4001&lt;&gt;"",COUNT($B$2:B4000)+1,"")</f>
        <v/>
      </c>
      <c r="C4001" s="30"/>
      <c r="D4001" s="31"/>
      <c r="E4001" s="32"/>
      <c r="F4001" s="31" t="str">
        <f>IFERROR(IF(E4001&lt;&gt;"",VLOOKUP(E4001,'تكويد الاصناف'!$B$3:$L$5500,3,FALSE),""),"تأكد من الكود")</f>
        <v/>
      </c>
      <c r="G4001" s="31" t="str">
        <f>IFERROR(IF(E4001&lt;&gt;"",VLOOKUP(E4001,'تكويد الاصناف'!$B$3:$L$5500,4,FALSE),""),"تأكد من الوحدة")</f>
        <v/>
      </c>
      <c r="H4001" s="31" t="str">
        <f>IFERROR(IF(E4001&lt;&gt;"",VLOOKUP(E4001,'تكويد الاصناف'!$B$3:$L$5500,9,FALSE),""),"تأكد من السعر")</f>
        <v/>
      </c>
      <c r="I4001" s="31"/>
      <c r="J4001" s="33" t="str">
        <f t="shared" si="62"/>
        <v/>
      </c>
      <c r="K4001" s="33"/>
      <c r="L4001" s="31"/>
      <c r="M4001" s="31"/>
    </row>
    <row r="4002" spans="2:13" x14ac:dyDescent="0.2">
      <c r="B4002" s="29" t="str">
        <f>IF(C4002&lt;&gt;"",COUNT($B$2:B4001)+1,"")</f>
        <v/>
      </c>
      <c r="C4002" s="30"/>
      <c r="D4002" s="31"/>
      <c r="E4002" s="32"/>
      <c r="F4002" s="31" t="str">
        <f>IFERROR(IF(E4002&lt;&gt;"",VLOOKUP(E4002,'تكويد الاصناف'!$B$3:$L$5500,3,FALSE),""),"تأكد من الكود")</f>
        <v/>
      </c>
      <c r="G4002" s="31" t="str">
        <f>IFERROR(IF(E4002&lt;&gt;"",VLOOKUP(E4002,'تكويد الاصناف'!$B$3:$L$5500,4,FALSE),""),"تأكد من الوحدة")</f>
        <v/>
      </c>
      <c r="H4002" s="31" t="str">
        <f>IFERROR(IF(E4002&lt;&gt;"",VLOOKUP(E4002,'تكويد الاصناف'!$B$3:$L$5500,9,FALSE),""),"تأكد من السعر")</f>
        <v/>
      </c>
      <c r="I4002" s="31"/>
      <c r="J4002" s="33" t="str">
        <f t="shared" si="62"/>
        <v/>
      </c>
      <c r="K4002" s="33"/>
      <c r="L4002" s="31"/>
      <c r="M4002" s="31"/>
    </row>
    <row r="4003" spans="2:13" x14ac:dyDescent="0.2">
      <c r="B4003" s="29" t="str">
        <f>IF(C4003&lt;&gt;"",COUNT($B$2:B4002)+1,"")</f>
        <v/>
      </c>
      <c r="C4003" s="30"/>
      <c r="D4003" s="31"/>
      <c r="E4003" s="32"/>
      <c r="F4003" s="31" t="str">
        <f>IFERROR(IF(E4003&lt;&gt;"",VLOOKUP(E4003,'تكويد الاصناف'!$B$3:$L$5500,3,FALSE),""),"تأكد من الكود")</f>
        <v/>
      </c>
      <c r="G4003" s="31" t="str">
        <f>IFERROR(IF(E4003&lt;&gt;"",VLOOKUP(E4003,'تكويد الاصناف'!$B$3:$L$5500,4,FALSE),""),"تأكد من الوحدة")</f>
        <v/>
      </c>
      <c r="H4003" s="31" t="str">
        <f>IFERROR(IF(E4003&lt;&gt;"",VLOOKUP(E4003,'تكويد الاصناف'!$B$3:$L$5500,9,FALSE),""),"تأكد من السعر")</f>
        <v/>
      </c>
      <c r="I4003" s="31"/>
      <c r="J4003" s="33" t="str">
        <f t="shared" si="62"/>
        <v/>
      </c>
      <c r="K4003" s="33"/>
      <c r="L4003" s="31"/>
      <c r="M4003" s="31"/>
    </row>
    <row r="4004" spans="2:13" x14ac:dyDescent="0.2">
      <c r="B4004" s="29" t="str">
        <f>IF(C4004&lt;&gt;"",COUNT($B$2:B4003)+1,"")</f>
        <v/>
      </c>
      <c r="C4004" s="30"/>
      <c r="D4004" s="31"/>
      <c r="E4004" s="32"/>
      <c r="F4004" s="31" t="str">
        <f>IFERROR(IF(E4004&lt;&gt;"",VLOOKUP(E4004,'تكويد الاصناف'!$B$3:$L$5500,3,FALSE),""),"تأكد من الكود")</f>
        <v/>
      </c>
      <c r="G4004" s="31" t="str">
        <f>IFERROR(IF(E4004&lt;&gt;"",VLOOKUP(E4004,'تكويد الاصناف'!$B$3:$L$5500,4,FALSE),""),"تأكد من الوحدة")</f>
        <v/>
      </c>
      <c r="H4004" s="31" t="str">
        <f>IFERROR(IF(E4004&lt;&gt;"",VLOOKUP(E4004,'تكويد الاصناف'!$B$3:$L$5500,9,FALSE),""),"تأكد من السعر")</f>
        <v/>
      </c>
      <c r="I4004" s="31"/>
      <c r="J4004" s="33" t="str">
        <f t="shared" si="62"/>
        <v/>
      </c>
      <c r="K4004" s="33"/>
      <c r="L4004" s="31"/>
      <c r="M4004" s="31"/>
    </row>
    <row r="4005" spans="2:13" x14ac:dyDescent="0.2">
      <c r="B4005" s="29" t="str">
        <f>IF(C4005&lt;&gt;"",COUNT($B$2:B4004)+1,"")</f>
        <v/>
      </c>
      <c r="C4005" s="30"/>
      <c r="D4005" s="31"/>
      <c r="E4005" s="32"/>
      <c r="F4005" s="31" t="str">
        <f>IFERROR(IF(E4005&lt;&gt;"",VLOOKUP(E4005,'تكويد الاصناف'!$B$3:$L$5500,3,FALSE),""),"تأكد من الكود")</f>
        <v/>
      </c>
      <c r="G4005" s="31" t="str">
        <f>IFERROR(IF(E4005&lt;&gt;"",VLOOKUP(E4005,'تكويد الاصناف'!$B$3:$L$5500,4,FALSE),""),"تأكد من الوحدة")</f>
        <v/>
      </c>
      <c r="H4005" s="31" t="str">
        <f>IFERROR(IF(E4005&lt;&gt;"",VLOOKUP(E4005,'تكويد الاصناف'!$B$3:$L$5500,9,FALSE),""),"تأكد من السعر")</f>
        <v/>
      </c>
      <c r="I4005" s="31"/>
      <c r="J4005" s="33" t="str">
        <f t="shared" si="62"/>
        <v/>
      </c>
      <c r="K4005" s="33"/>
      <c r="L4005" s="31"/>
      <c r="M4005" s="31"/>
    </row>
    <row r="4006" spans="2:13" x14ac:dyDescent="0.2">
      <c r="B4006" s="29" t="str">
        <f>IF(C4006&lt;&gt;"",COUNT($B$2:B4005)+1,"")</f>
        <v/>
      </c>
      <c r="C4006" s="30"/>
      <c r="D4006" s="31"/>
      <c r="E4006" s="32"/>
      <c r="F4006" s="31" t="str">
        <f>IFERROR(IF(E4006&lt;&gt;"",VLOOKUP(E4006,'تكويد الاصناف'!$B$3:$L$5500,3,FALSE),""),"تأكد من الكود")</f>
        <v/>
      </c>
      <c r="G4006" s="31" t="str">
        <f>IFERROR(IF(E4006&lt;&gt;"",VLOOKUP(E4006,'تكويد الاصناف'!$B$3:$L$5500,4,FALSE),""),"تأكد من الوحدة")</f>
        <v/>
      </c>
      <c r="H4006" s="31" t="str">
        <f>IFERROR(IF(E4006&lt;&gt;"",VLOOKUP(E4006,'تكويد الاصناف'!$B$3:$L$5500,9,FALSE),""),"تأكد من السعر")</f>
        <v/>
      </c>
      <c r="I4006" s="31"/>
      <c r="J4006" s="33" t="str">
        <f t="shared" si="62"/>
        <v/>
      </c>
      <c r="K4006" s="33"/>
      <c r="L4006" s="31"/>
      <c r="M4006" s="31"/>
    </row>
    <row r="4007" spans="2:13" x14ac:dyDescent="0.2">
      <c r="B4007" s="29" t="str">
        <f>IF(C4007&lt;&gt;"",COUNT($B$2:B4006)+1,"")</f>
        <v/>
      </c>
      <c r="C4007" s="30"/>
      <c r="D4007" s="31"/>
      <c r="E4007" s="32"/>
      <c r="F4007" s="31" t="str">
        <f>IFERROR(IF(E4007&lt;&gt;"",VLOOKUP(E4007,'تكويد الاصناف'!$B$3:$L$5500,3,FALSE),""),"تأكد من الكود")</f>
        <v/>
      </c>
      <c r="G4007" s="31" t="str">
        <f>IFERROR(IF(E4007&lt;&gt;"",VLOOKUP(E4007,'تكويد الاصناف'!$B$3:$L$5500,4,FALSE),""),"تأكد من الوحدة")</f>
        <v/>
      </c>
      <c r="H4007" s="31" t="str">
        <f>IFERROR(IF(E4007&lt;&gt;"",VLOOKUP(E4007,'تكويد الاصناف'!$B$3:$L$5500,9,FALSE),""),"تأكد من السعر")</f>
        <v/>
      </c>
      <c r="I4007" s="31"/>
      <c r="J4007" s="33" t="str">
        <f t="shared" si="62"/>
        <v/>
      </c>
      <c r="K4007" s="33"/>
      <c r="L4007" s="31"/>
      <c r="M4007" s="31"/>
    </row>
    <row r="4008" spans="2:13" x14ac:dyDescent="0.2">
      <c r="B4008" s="29" t="str">
        <f>IF(C4008&lt;&gt;"",COUNT($B$2:B4007)+1,"")</f>
        <v/>
      </c>
      <c r="C4008" s="30"/>
      <c r="D4008" s="31"/>
      <c r="E4008" s="32"/>
      <c r="F4008" s="31" t="str">
        <f>IFERROR(IF(E4008&lt;&gt;"",VLOOKUP(E4008,'تكويد الاصناف'!$B$3:$L$5500,3,FALSE),""),"تأكد من الكود")</f>
        <v/>
      </c>
      <c r="G4008" s="31" t="str">
        <f>IFERROR(IF(E4008&lt;&gt;"",VLOOKUP(E4008,'تكويد الاصناف'!$B$3:$L$5500,4,FALSE),""),"تأكد من الوحدة")</f>
        <v/>
      </c>
      <c r="H4008" s="31" t="str">
        <f>IFERROR(IF(E4008&lt;&gt;"",VLOOKUP(E4008,'تكويد الاصناف'!$B$3:$L$5500,9,FALSE),""),"تأكد من السعر")</f>
        <v/>
      </c>
      <c r="I4008" s="31"/>
      <c r="J4008" s="33" t="str">
        <f t="shared" si="62"/>
        <v/>
      </c>
      <c r="K4008" s="33"/>
      <c r="L4008" s="31"/>
      <c r="M4008" s="31"/>
    </row>
    <row r="4009" spans="2:13" x14ac:dyDescent="0.2">
      <c r="B4009" s="29" t="str">
        <f>IF(C4009&lt;&gt;"",COUNT($B$2:B4008)+1,"")</f>
        <v/>
      </c>
      <c r="C4009" s="30"/>
      <c r="D4009" s="31"/>
      <c r="E4009" s="32"/>
      <c r="F4009" s="31" t="str">
        <f>IFERROR(IF(E4009&lt;&gt;"",VLOOKUP(E4009,'تكويد الاصناف'!$B$3:$L$5500,3,FALSE),""),"تأكد من الكود")</f>
        <v/>
      </c>
      <c r="G4009" s="31" t="str">
        <f>IFERROR(IF(E4009&lt;&gt;"",VLOOKUP(E4009,'تكويد الاصناف'!$B$3:$L$5500,4,FALSE),""),"تأكد من الوحدة")</f>
        <v/>
      </c>
      <c r="H4009" s="31" t="str">
        <f>IFERROR(IF(E4009&lt;&gt;"",VLOOKUP(E4009,'تكويد الاصناف'!$B$3:$L$5500,9,FALSE),""),"تأكد من السعر")</f>
        <v/>
      </c>
      <c r="I4009" s="31"/>
      <c r="J4009" s="33" t="str">
        <f t="shared" si="62"/>
        <v/>
      </c>
      <c r="K4009" s="33"/>
      <c r="L4009" s="31"/>
      <c r="M4009" s="31"/>
    </row>
    <row r="4010" spans="2:13" x14ac:dyDescent="0.2">
      <c r="B4010" s="29" t="str">
        <f>IF(C4010&lt;&gt;"",COUNT($B$2:B4009)+1,"")</f>
        <v/>
      </c>
      <c r="C4010" s="30"/>
      <c r="D4010" s="31"/>
      <c r="E4010" s="32"/>
      <c r="F4010" s="31" t="str">
        <f>IFERROR(IF(E4010&lt;&gt;"",VLOOKUP(E4010,'تكويد الاصناف'!$B$3:$L$5500,3,FALSE),""),"تأكد من الكود")</f>
        <v/>
      </c>
      <c r="G4010" s="31" t="str">
        <f>IFERROR(IF(E4010&lt;&gt;"",VLOOKUP(E4010,'تكويد الاصناف'!$B$3:$L$5500,4,FALSE),""),"تأكد من الوحدة")</f>
        <v/>
      </c>
      <c r="H4010" s="31" t="str">
        <f>IFERROR(IF(E4010&lt;&gt;"",VLOOKUP(E4010,'تكويد الاصناف'!$B$3:$L$5500,9,FALSE),""),"تأكد من السعر")</f>
        <v/>
      </c>
      <c r="I4010" s="31"/>
      <c r="J4010" s="33" t="str">
        <f t="shared" si="62"/>
        <v/>
      </c>
      <c r="K4010" s="33"/>
      <c r="L4010" s="31"/>
      <c r="M4010" s="31"/>
    </row>
    <row r="4011" spans="2:13" x14ac:dyDescent="0.2">
      <c r="B4011" s="29" t="str">
        <f>IF(C4011&lt;&gt;"",COUNT($B$2:B4010)+1,"")</f>
        <v/>
      </c>
      <c r="C4011" s="30"/>
      <c r="D4011" s="31"/>
      <c r="E4011" s="32"/>
      <c r="F4011" s="31" t="str">
        <f>IFERROR(IF(E4011&lt;&gt;"",VLOOKUP(E4011,'تكويد الاصناف'!$B$3:$L$5500,3,FALSE),""),"تأكد من الكود")</f>
        <v/>
      </c>
      <c r="G4011" s="31" t="str">
        <f>IFERROR(IF(E4011&lt;&gt;"",VLOOKUP(E4011,'تكويد الاصناف'!$B$3:$L$5500,4,FALSE),""),"تأكد من الوحدة")</f>
        <v/>
      </c>
      <c r="H4011" s="31" t="str">
        <f>IFERROR(IF(E4011&lt;&gt;"",VLOOKUP(E4011,'تكويد الاصناف'!$B$3:$L$5500,9,FALSE),""),"تأكد من السعر")</f>
        <v/>
      </c>
      <c r="I4011" s="31"/>
      <c r="J4011" s="33" t="str">
        <f t="shared" si="62"/>
        <v/>
      </c>
      <c r="K4011" s="33"/>
      <c r="L4011" s="31"/>
      <c r="M4011" s="31"/>
    </row>
    <row r="4012" spans="2:13" x14ac:dyDescent="0.2">
      <c r="B4012" s="29" t="str">
        <f>IF(C4012&lt;&gt;"",COUNT($B$2:B4011)+1,"")</f>
        <v/>
      </c>
      <c r="C4012" s="30"/>
      <c r="D4012" s="31"/>
      <c r="E4012" s="32"/>
      <c r="F4012" s="31" t="str">
        <f>IFERROR(IF(E4012&lt;&gt;"",VLOOKUP(E4012,'تكويد الاصناف'!$B$3:$L$5500,3,FALSE),""),"تأكد من الكود")</f>
        <v/>
      </c>
      <c r="G4012" s="31" t="str">
        <f>IFERROR(IF(E4012&lt;&gt;"",VLOOKUP(E4012,'تكويد الاصناف'!$B$3:$L$5500,4,FALSE),""),"تأكد من الوحدة")</f>
        <v/>
      </c>
      <c r="H4012" s="31" t="str">
        <f>IFERROR(IF(E4012&lt;&gt;"",VLOOKUP(E4012,'تكويد الاصناف'!$B$3:$L$5500,9,FALSE),""),"تأكد من السعر")</f>
        <v/>
      </c>
      <c r="I4012" s="31"/>
      <c r="J4012" s="33" t="str">
        <f t="shared" si="62"/>
        <v/>
      </c>
      <c r="K4012" s="33"/>
      <c r="L4012" s="31"/>
      <c r="M4012" s="31"/>
    </row>
    <row r="4013" spans="2:13" x14ac:dyDescent="0.2">
      <c r="B4013" s="29" t="str">
        <f>IF(C4013&lt;&gt;"",COUNT($B$2:B4012)+1,"")</f>
        <v/>
      </c>
      <c r="C4013" s="30"/>
      <c r="D4013" s="31"/>
      <c r="E4013" s="32"/>
      <c r="F4013" s="31" t="str">
        <f>IFERROR(IF(E4013&lt;&gt;"",VLOOKUP(E4013,'تكويد الاصناف'!$B$3:$L$5500,3,FALSE),""),"تأكد من الكود")</f>
        <v/>
      </c>
      <c r="G4013" s="31" t="str">
        <f>IFERROR(IF(E4013&lt;&gt;"",VLOOKUP(E4013,'تكويد الاصناف'!$B$3:$L$5500,4,FALSE),""),"تأكد من الوحدة")</f>
        <v/>
      </c>
      <c r="H4013" s="31" t="str">
        <f>IFERROR(IF(E4013&lt;&gt;"",VLOOKUP(E4013,'تكويد الاصناف'!$B$3:$L$5500,9,FALSE),""),"تأكد من السعر")</f>
        <v/>
      </c>
      <c r="I4013" s="31"/>
      <c r="J4013" s="33" t="str">
        <f t="shared" si="62"/>
        <v/>
      </c>
      <c r="K4013" s="33"/>
      <c r="L4013" s="31"/>
      <c r="M4013" s="31"/>
    </row>
    <row r="4014" spans="2:13" x14ac:dyDescent="0.2">
      <c r="B4014" s="29" t="str">
        <f>IF(C4014&lt;&gt;"",COUNT($B$2:B4013)+1,"")</f>
        <v/>
      </c>
      <c r="C4014" s="30"/>
      <c r="D4014" s="31"/>
      <c r="E4014" s="32"/>
      <c r="F4014" s="31" t="str">
        <f>IFERROR(IF(E4014&lt;&gt;"",VLOOKUP(E4014,'تكويد الاصناف'!$B$3:$L$5500,3,FALSE),""),"تأكد من الكود")</f>
        <v/>
      </c>
      <c r="G4014" s="31" t="str">
        <f>IFERROR(IF(E4014&lt;&gt;"",VLOOKUP(E4014,'تكويد الاصناف'!$B$3:$L$5500,4,FALSE),""),"تأكد من الوحدة")</f>
        <v/>
      </c>
      <c r="H4014" s="31" t="str">
        <f>IFERROR(IF(E4014&lt;&gt;"",VLOOKUP(E4014,'تكويد الاصناف'!$B$3:$L$5500,9,FALSE),""),"تأكد من السعر")</f>
        <v/>
      </c>
      <c r="I4014" s="31"/>
      <c r="J4014" s="33" t="str">
        <f t="shared" si="62"/>
        <v/>
      </c>
      <c r="K4014" s="33"/>
      <c r="L4014" s="31"/>
      <c r="M4014" s="31"/>
    </row>
    <row r="4015" spans="2:13" x14ac:dyDescent="0.2">
      <c r="B4015" s="29" t="str">
        <f>IF(C4015&lt;&gt;"",COUNT($B$2:B4014)+1,"")</f>
        <v/>
      </c>
      <c r="C4015" s="30"/>
      <c r="D4015" s="31"/>
      <c r="E4015" s="32"/>
      <c r="F4015" s="31" t="str">
        <f>IFERROR(IF(E4015&lt;&gt;"",VLOOKUP(E4015,'تكويد الاصناف'!$B$3:$L$5500,3,FALSE),""),"تأكد من الكود")</f>
        <v/>
      </c>
      <c r="G4015" s="31" t="str">
        <f>IFERROR(IF(E4015&lt;&gt;"",VLOOKUP(E4015,'تكويد الاصناف'!$B$3:$L$5500,4,FALSE),""),"تأكد من الوحدة")</f>
        <v/>
      </c>
      <c r="H4015" s="31" t="str">
        <f>IFERROR(IF(E4015&lt;&gt;"",VLOOKUP(E4015,'تكويد الاصناف'!$B$3:$L$5500,9,FALSE),""),"تأكد من السعر")</f>
        <v/>
      </c>
      <c r="I4015" s="31"/>
      <c r="J4015" s="33" t="str">
        <f t="shared" si="62"/>
        <v/>
      </c>
      <c r="K4015" s="33"/>
      <c r="L4015" s="31"/>
      <c r="M4015" s="31"/>
    </row>
    <row r="4016" spans="2:13" x14ac:dyDescent="0.2">
      <c r="B4016" s="29" t="str">
        <f>IF(C4016&lt;&gt;"",COUNT($B$2:B4015)+1,"")</f>
        <v/>
      </c>
      <c r="C4016" s="30"/>
      <c r="D4016" s="31"/>
      <c r="E4016" s="32"/>
      <c r="F4016" s="31" t="str">
        <f>IFERROR(IF(E4016&lt;&gt;"",VLOOKUP(E4016,'تكويد الاصناف'!$B$3:$L$5500,3,FALSE),""),"تأكد من الكود")</f>
        <v/>
      </c>
      <c r="G4016" s="31" t="str">
        <f>IFERROR(IF(E4016&lt;&gt;"",VLOOKUP(E4016,'تكويد الاصناف'!$B$3:$L$5500,4,FALSE),""),"تأكد من الوحدة")</f>
        <v/>
      </c>
      <c r="H4016" s="31" t="str">
        <f>IFERROR(IF(E4016&lt;&gt;"",VLOOKUP(E4016,'تكويد الاصناف'!$B$3:$L$5500,9,FALSE),""),"تأكد من السعر")</f>
        <v/>
      </c>
      <c r="I4016" s="31"/>
      <c r="J4016" s="33" t="str">
        <f t="shared" si="62"/>
        <v/>
      </c>
      <c r="K4016" s="33"/>
      <c r="L4016" s="31"/>
      <c r="M4016" s="31"/>
    </row>
    <row r="4017" spans="2:13" x14ac:dyDescent="0.2">
      <c r="B4017" s="29" t="str">
        <f>IF(C4017&lt;&gt;"",COUNT($B$2:B4016)+1,"")</f>
        <v/>
      </c>
      <c r="C4017" s="30"/>
      <c r="D4017" s="31"/>
      <c r="E4017" s="32"/>
      <c r="F4017" s="31" t="str">
        <f>IFERROR(IF(E4017&lt;&gt;"",VLOOKUP(E4017,'تكويد الاصناف'!$B$3:$L$5500,3,FALSE),""),"تأكد من الكود")</f>
        <v/>
      </c>
      <c r="G4017" s="31" t="str">
        <f>IFERROR(IF(E4017&lt;&gt;"",VLOOKUP(E4017,'تكويد الاصناف'!$B$3:$L$5500,4,FALSE),""),"تأكد من الوحدة")</f>
        <v/>
      </c>
      <c r="H4017" s="31" t="str">
        <f>IFERROR(IF(E4017&lt;&gt;"",VLOOKUP(E4017,'تكويد الاصناف'!$B$3:$L$5500,9,FALSE),""),"تأكد من السعر")</f>
        <v/>
      </c>
      <c r="I4017" s="31"/>
      <c r="J4017" s="33" t="str">
        <f t="shared" si="62"/>
        <v/>
      </c>
      <c r="K4017" s="33"/>
      <c r="L4017" s="31"/>
      <c r="M4017" s="31"/>
    </row>
    <row r="4018" spans="2:13" x14ac:dyDescent="0.2">
      <c r="B4018" s="29" t="str">
        <f>IF(C4018&lt;&gt;"",COUNT($B$2:B4017)+1,"")</f>
        <v/>
      </c>
      <c r="C4018" s="30"/>
      <c r="D4018" s="31"/>
      <c r="E4018" s="32"/>
      <c r="F4018" s="31" t="str">
        <f>IFERROR(IF(E4018&lt;&gt;"",VLOOKUP(E4018,'تكويد الاصناف'!$B$3:$L$5500,3,FALSE),""),"تأكد من الكود")</f>
        <v/>
      </c>
      <c r="G4018" s="31" t="str">
        <f>IFERROR(IF(E4018&lt;&gt;"",VLOOKUP(E4018,'تكويد الاصناف'!$B$3:$L$5500,4,FALSE),""),"تأكد من الوحدة")</f>
        <v/>
      </c>
      <c r="H4018" s="31" t="str">
        <f>IFERROR(IF(E4018&lt;&gt;"",VLOOKUP(E4018,'تكويد الاصناف'!$B$3:$L$5500,9,FALSE),""),"تأكد من السعر")</f>
        <v/>
      </c>
      <c r="I4018" s="31"/>
      <c r="J4018" s="33" t="str">
        <f t="shared" si="62"/>
        <v/>
      </c>
      <c r="K4018" s="33"/>
      <c r="L4018" s="31"/>
      <c r="M4018" s="31"/>
    </row>
    <row r="4019" spans="2:13" x14ac:dyDescent="0.2">
      <c r="B4019" s="29" t="str">
        <f>IF(C4019&lt;&gt;"",COUNT($B$2:B4018)+1,"")</f>
        <v/>
      </c>
      <c r="C4019" s="30"/>
      <c r="D4019" s="31"/>
      <c r="E4019" s="32"/>
      <c r="F4019" s="31" t="str">
        <f>IFERROR(IF(E4019&lt;&gt;"",VLOOKUP(E4019,'تكويد الاصناف'!$B$3:$L$5500,3,FALSE),""),"تأكد من الكود")</f>
        <v/>
      </c>
      <c r="G4019" s="31" t="str">
        <f>IFERROR(IF(E4019&lt;&gt;"",VLOOKUP(E4019,'تكويد الاصناف'!$B$3:$L$5500,4,FALSE),""),"تأكد من الوحدة")</f>
        <v/>
      </c>
      <c r="H4019" s="31" t="str">
        <f>IFERROR(IF(E4019&lt;&gt;"",VLOOKUP(E4019,'تكويد الاصناف'!$B$3:$L$5500,9,FALSE),""),"تأكد من السعر")</f>
        <v/>
      </c>
      <c r="I4019" s="31"/>
      <c r="J4019" s="33" t="str">
        <f t="shared" si="62"/>
        <v/>
      </c>
      <c r="K4019" s="33"/>
      <c r="L4019" s="31"/>
      <c r="M4019" s="31"/>
    </row>
    <row r="4020" spans="2:13" x14ac:dyDescent="0.2">
      <c r="B4020" s="29" t="str">
        <f>IF(C4020&lt;&gt;"",COUNT($B$2:B4019)+1,"")</f>
        <v/>
      </c>
      <c r="C4020" s="30"/>
      <c r="D4020" s="31"/>
      <c r="E4020" s="32"/>
      <c r="F4020" s="31" t="str">
        <f>IFERROR(IF(E4020&lt;&gt;"",VLOOKUP(E4020,'تكويد الاصناف'!$B$3:$L$5500,3,FALSE),""),"تأكد من الكود")</f>
        <v/>
      </c>
      <c r="G4020" s="31" t="str">
        <f>IFERROR(IF(E4020&lt;&gt;"",VLOOKUP(E4020,'تكويد الاصناف'!$B$3:$L$5500,4,FALSE),""),"تأكد من الوحدة")</f>
        <v/>
      </c>
      <c r="H4020" s="31" t="str">
        <f>IFERROR(IF(E4020&lt;&gt;"",VLOOKUP(E4020,'تكويد الاصناف'!$B$3:$L$5500,9,FALSE),""),"تأكد من السعر")</f>
        <v/>
      </c>
      <c r="I4020" s="31"/>
      <c r="J4020" s="33" t="str">
        <f t="shared" si="62"/>
        <v/>
      </c>
      <c r="K4020" s="33"/>
      <c r="L4020" s="31"/>
      <c r="M4020" s="31"/>
    </row>
    <row r="4021" spans="2:13" x14ac:dyDescent="0.2">
      <c r="B4021" s="29" t="str">
        <f>IF(C4021&lt;&gt;"",COUNT($B$2:B4020)+1,"")</f>
        <v/>
      </c>
      <c r="C4021" s="30"/>
      <c r="D4021" s="31"/>
      <c r="E4021" s="32"/>
      <c r="F4021" s="31" t="str">
        <f>IFERROR(IF(E4021&lt;&gt;"",VLOOKUP(E4021,'تكويد الاصناف'!$B$3:$L$5500,3,FALSE),""),"تأكد من الكود")</f>
        <v/>
      </c>
      <c r="G4021" s="31" t="str">
        <f>IFERROR(IF(E4021&lt;&gt;"",VLOOKUP(E4021,'تكويد الاصناف'!$B$3:$L$5500,4,FALSE),""),"تأكد من الوحدة")</f>
        <v/>
      </c>
      <c r="H4021" s="31" t="str">
        <f>IFERROR(IF(E4021&lt;&gt;"",VLOOKUP(E4021,'تكويد الاصناف'!$B$3:$L$5500,9,FALSE),""),"تأكد من السعر")</f>
        <v/>
      </c>
      <c r="I4021" s="31"/>
      <c r="J4021" s="33" t="str">
        <f t="shared" si="62"/>
        <v/>
      </c>
      <c r="K4021" s="33"/>
      <c r="L4021" s="31"/>
      <c r="M4021" s="31"/>
    </row>
    <row r="4022" spans="2:13" x14ac:dyDescent="0.2">
      <c r="B4022" s="29" t="str">
        <f>IF(C4022&lt;&gt;"",COUNT($B$2:B4021)+1,"")</f>
        <v/>
      </c>
      <c r="C4022" s="30"/>
      <c r="D4022" s="31"/>
      <c r="E4022" s="32"/>
      <c r="F4022" s="31" t="str">
        <f>IFERROR(IF(E4022&lt;&gt;"",VLOOKUP(E4022,'تكويد الاصناف'!$B$3:$L$5500,3,FALSE),""),"تأكد من الكود")</f>
        <v/>
      </c>
      <c r="G4022" s="31" t="str">
        <f>IFERROR(IF(E4022&lt;&gt;"",VLOOKUP(E4022,'تكويد الاصناف'!$B$3:$L$5500,4,FALSE),""),"تأكد من الوحدة")</f>
        <v/>
      </c>
      <c r="H4022" s="31" t="str">
        <f>IFERROR(IF(E4022&lt;&gt;"",VLOOKUP(E4022,'تكويد الاصناف'!$B$3:$L$5500,9,FALSE),""),"تأكد من السعر")</f>
        <v/>
      </c>
      <c r="I4022" s="31"/>
      <c r="J4022" s="33" t="str">
        <f t="shared" si="62"/>
        <v/>
      </c>
      <c r="K4022" s="33"/>
      <c r="L4022" s="31"/>
      <c r="M4022" s="31"/>
    </row>
    <row r="4023" spans="2:13" x14ac:dyDescent="0.2">
      <c r="B4023" s="29" t="str">
        <f>IF(C4023&lt;&gt;"",COUNT($B$2:B4022)+1,"")</f>
        <v/>
      </c>
      <c r="C4023" s="30"/>
      <c r="D4023" s="31"/>
      <c r="E4023" s="32"/>
      <c r="F4023" s="31" t="str">
        <f>IFERROR(IF(E4023&lt;&gt;"",VLOOKUP(E4023,'تكويد الاصناف'!$B$3:$L$5500,3,FALSE),""),"تأكد من الكود")</f>
        <v/>
      </c>
      <c r="G4023" s="31" t="str">
        <f>IFERROR(IF(E4023&lt;&gt;"",VLOOKUP(E4023,'تكويد الاصناف'!$B$3:$L$5500,4,FALSE),""),"تأكد من الوحدة")</f>
        <v/>
      </c>
      <c r="H4023" s="31" t="str">
        <f>IFERROR(IF(E4023&lt;&gt;"",VLOOKUP(E4023,'تكويد الاصناف'!$B$3:$L$5500,9,FALSE),""),"تأكد من السعر")</f>
        <v/>
      </c>
      <c r="I4023" s="31"/>
      <c r="J4023" s="33" t="str">
        <f t="shared" si="62"/>
        <v/>
      </c>
      <c r="K4023" s="33"/>
      <c r="L4023" s="31"/>
      <c r="M4023" s="31"/>
    </row>
    <row r="4024" spans="2:13" x14ac:dyDescent="0.2">
      <c r="B4024" s="29" t="str">
        <f>IF(C4024&lt;&gt;"",COUNT($B$2:B4023)+1,"")</f>
        <v/>
      </c>
      <c r="C4024" s="30"/>
      <c r="D4024" s="31"/>
      <c r="E4024" s="32"/>
      <c r="F4024" s="31" t="str">
        <f>IFERROR(IF(E4024&lt;&gt;"",VLOOKUP(E4024,'تكويد الاصناف'!$B$3:$L$5500,3,FALSE),""),"تأكد من الكود")</f>
        <v/>
      </c>
      <c r="G4024" s="31" t="str">
        <f>IFERROR(IF(E4024&lt;&gt;"",VLOOKUP(E4024,'تكويد الاصناف'!$B$3:$L$5500,4,FALSE),""),"تأكد من الوحدة")</f>
        <v/>
      </c>
      <c r="H4024" s="31" t="str">
        <f>IFERROR(IF(E4024&lt;&gt;"",VLOOKUP(E4024,'تكويد الاصناف'!$B$3:$L$5500,9,FALSE),""),"تأكد من السعر")</f>
        <v/>
      </c>
      <c r="I4024" s="31"/>
      <c r="J4024" s="33" t="str">
        <f t="shared" si="62"/>
        <v/>
      </c>
      <c r="K4024" s="33"/>
      <c r="L4024" s="31"/>
      <c r="M4024" s="31"/>
    </row>
    <row r="4025" spans="2:13" x14ac:dyDescent="0.2">
      <c r="B4025" s="29" t="str">
        <f>IF(C4025&lt;&gt;"",COUNT($B$2:B4024)+1,"")</f>
        <v/>
      </c>
      <c r="C4025" s="30"/>
      <c r="D4025" s="31"/>
      <c r="E4025" s="32"/>
      <c r="F4025" s="31" t="str">
        <f>IFERROR(IF(E4025&lt;&gt;"",VLOOKUP(E4025,'تكويد الاصناف'!$B$3:$L$5500,3,FALSE),""),"تأكد من الكود")</f>
        <v/>
      </c>
      <c r="G4025" s="31" t="str">
        <f>IFERROR(IF(E4025&lt;&gt;"",VLOOKUP(E4025,'تكويد الاصناف'!$B$3:$L$5500,4,FALSE),""),"تأكد من الوحدة")</f>
        <v/>
      </c>
      <c r="H4025" s="31" t="str">
        <f>IFERROR(IF(E4025&lt;&gt;"",VLOOKUP(E4025,'تكويد الاصناف'!$B$3:$L$5500,9,FALSE),""),"تأكد من السعر")</f>
        <v/>
      </c>
      <c r="I4025" s="31"/>
      <c r="J4025" s="33" t="str">
        <f t="shared" si="62"/>
        <v/>
      </c>
      <c r="K4025" s="33"/>
      <c r="L4025" s="31"/>
      <c r="M4025" s="31"/>
    </row>
    <row r="4026" spans="2:13" x14ac:dyDescent="0.2">
      <c r="B4026" s="29" t="str">
        <f>IF(C4026&lt;&gt;"",COUNT($B$2:B4025)+1,"")</f>
        <v/>
      </c>
      <c r="C4026" s="30"/>
      <c r="D4026" s="31"/>
      <c r="E4026" s="32"/>
      <c r="F4026" s="31" t="str">
        <f>IFERROR(IF(E4026&lt;&gt;"",VLOOKUP(E4026,'تكويد الاصناف'!$B$3:$L$5500,3,FALSE),""),"تأكد من الكود")</f>
        <v/>
      </c>
      <c r="G4026" s="31" t="str">
        <f>IFERROR(IF(E4026&lt;&gt;"",VLOOKUP(E4026,'تكويد الاصناف'!$B$3:$L$5500,4,FALSE),""),"تأكد من الوحدة")</f>
        <v/>
      </c>
      <c r="H4026" s="31" t="str">
        <f>IFERROR(IF(E4026&lt;&gt;"",VLOOKUP(E4026,'تكويد الاصناف'!$B$3:$L$5500,9,FALSE),""),"تأكد من السعر")</f>
        <v/>
      </c>
      <c r="I4026" s="31"/>
      <c r="J4026" s="33" t="str">
        <f t="shared" si="62"/>
        <v/>
      </c>
      <c r="K4026" s="33"/>
      <c r="L4026" s="31"/>
      <c r="M4026" s="31"/>
    </row>
    <row r="4027" spans="2:13" x14ac:dyDescent="0.2">
      <c r="B4027" s="29" t="str">
        <f>IF(C4027&lt;&gt;"",COUNT($B$2:B4026)+1,"")</f>
        <v/>
      </c>
      <c r="C4027" s="30"/>
      <c r="D4027" s="31"/>
      <c r="E4027" s="32"/>
      <c r="F4027" s="31" t="str">
        <f>IFERROR(IF(E4027&lt;&gt;"",VLOOKUP(E4027,'تكويد الاصناف'!$B$3:$L$5500,3,FALSE),""),"تأكد من الكود")</f>
        <v/>
      </c>
      <c r="G4027" s="31" t="str">
        <f>IFERROR(IF(E4027&lt;&gt;"",VLOOKUP(E4027,'تكويد الاصناف'!$B$3:$L$5500,4,FALSE),""),"تأكد من الوحدة")</f>
        <v/>
      </c>
      <c r="H4027" s="31" t="str">
        <f>IFERROR(IF(E4027&lt;&gt;"",VLOOKUP(E4027,'تكويد الاصناف'!$B$3:$L$5500,9,FALSE),""),"تأكد من السعر")</f>
        <v/>
      </c>
      <c r="I4027" s="31"/>
      <c r="J4027" s="33" t="str">
        <f t="shared" si="62"/>
        <v/>
      </c>
      <c r="K4027" s="33"/>
      <c r="L4027" s="31"/>
      <c r="M4027" s="31"/>
    </row>
    <row r="4028" spans="2:13" x14ac:dyDescent="0.2">
      <c r="B4028" s="29" t="str">
        <f>IF(C4028&lt;&gt;"",COUNT($B$2:B4027)+1,"")</f>
        <v/>
      </c>
      <c r="C4028" s="30"/>
      <c r="D4028" s="31"/>
      <c r="E4028" s="32"/>
      <c r="F4028" s="31" t="str">
        <f>IFERROR(IF(E4028&lt;&gt;"",VLOOKUP(E4028,'تكويد الاصناف'!$B$3:$L$5500,3,FALSE),""),"تأكد من الكود")</f>
        <v/>
      </c>
      <c r="G4028" s="31" t="str">
        <f>IFERROR(IF(E4028&lt;&gt;"",VLOOKUP(E4028,'تكويد الاصناف'!$B$3:$L$5500,4,FALSE),""),"تأكد من الوحدة")</f>
        <v/>
      </c>
      <c r="H4028" s="31" t="str">
        <f>IFERROR(IF(E4028&lt;&gt;"",VLOOKUP(E4028,'تكويد الاصناف'!$B$3:$L$5500,9,FALSE),""),"تأكد من السعر")</f>
        <v/>
      </c>
      <c r="I4028" s="31"/>
      <c r="J4028" s="33" t="str">
        <f t="shared" si="62"/>
        <v/>
      </c>
      <c r="K4028" s="33"/>
      <c r="L4028" s="31"/>
      <c r="M4028" s="31"/>
    </row>
    <row r="4029" spans="2:13" x14ac:dyDescent="0.2">
      <c r="B4029" s="29" t="str">
        <f>IF(C4029&lt;&gt;"",COUNT($B$2:B4028)+1,"")</f>
        <v/>
      </c>
      <c r="C4029" s="30"/>
      <c r="D4029" s="31"/>
      <c r="E4029" s="32"/>
      <c r="F4029" s="31" t="str">
        <f>IFERROR(IF(E4029&lt;&gt;"",VLOOKUP(E4029,'تكويد الاصناف'!$B$3:$L$5500,3,FALSE),""),"تأكد من الكود")</f>
        <v/>
      </c>
      <c r="G4029" s="31" t="str">
        <f>IFERROR(IF(E4029&lt;&gt;"",VLOOKUP(E4029,'تكويد الاصناف'!$B$3:$L$5500,4,FALSE),""),"تأكد من الوحدة")</f>
        <v/>
      </c>
      <c r="H4029" s="31" t="str">
        <f>IFERROR(IF(E4029&lt;&gt;"",VLOOKUP(E4029,'تكويد الاصناف'!$B$3:$L$5500,9,FALSE),""),"تأكد من السعر")</f>
        <v/>
      </c>
      <c r="I4029" s="31"/>
      <c r="J4029" s="33" t="str">
        <f t="shared" si="62"/>
        <v/>
      </c>
      <c r="K4029" s="33"/>
      <c r="L4029" s="31"/>
      <c r="M4029" s="31"/>
    </row>
    <row r="4030" spans="2:13" x14ac:dyDescent="0.2">
      <c r="B4030" s="29" t="str">
        <f>IF(C4030&lt;&gt;"",COUNT($B$2:B4029)+1,"")</f>
        <v/>
      </c>
      <c r="C4030" s="30"/>
      <c r="D4030" s="31"/>
      <c r="E4030" s="32"/>
      <c r="F4030" s="31" t="str">
        <f>IFERROR(IF(E4030&lt;&gt;"",VLOOKUP(E4030,'تكويد الاصناف'!$B$3:$L$5500,3,FALSE),""),"تأكد من الكود")</f>
        <v/>
      </c>
      <c r="G4030" s="31" t="str">
        <f>IFERROR(IF(E4030&lt;&gt;"",VLOOKUP(E4030,'تكويد الاصناف'!$B$3:$L$5500,4,FALSE),""),"تأكد من الوحدة")</f>
        <v/>
      </c>
      <c r="H4030" s="31" t="str">
        <f>IFERROR(IF(E4030&lt;&gt;"",VLOOKUP(E4030,'تكويد الاصناف'!$B$3:$L$5500,9,FALSE),""),"تأكد من السعر")</f>
        <v/>
      </c>
      <c r="I4030" s="31"/>
      <c r="J4030" s="33" t="str">
        <f t="shared" si="62"/>
        <v/>
      </c>
      <c r="K4030" s="33"/>
      <c r="L4030" s="31"/>
      <c r="M4030" s="31"/>
    </row>
    <row r="4031" spans="2:13" x14ac:dyDescent="0.2">
      <c r="B4031" s="29" t="str">
        <f>IF(C4031&lt;&gt;"",COUNT($B$2:B4030)+1,"")</f>
        <v/>
      </c>
      <c r="C4031" s="30"/>
      <c r="D4031" s="31"/>
      <c r="E4031" s="32"/>
      <c r="F4031" s="31" t="str">
        <f>IFERROR(IF(E4031&lt;&gt;"",VLOOKUP(E4031,'تكويد الاصناف'!$B$3:$L$5500,3,FALSE),""),"تأكد من الكود")</f>
        <v/>
      </c>
      <c r="G4031" s="31" t="str">
        <f>IFERROR(IF(E4031&lt;&gt;"",VLOOKUP(E4031,'تكويد الاصناف'!$B$3:$L$5500,4,FALSE),""),"تأكد من الوحدة")</f>
        <v/>
      </c>
      <c r="H4031" s="31" t="str">
        <f>IFERROR(IF(E4031&lt;&gt;"",VLOOKUP(E4031,'تكويد الاصناف'!$B$3:$L$5500,9,FALSE),""),"تأكد من السعر")</f>
        <v/>
      </c>
      <c r="I4031" s="31"/>
      <c r="J4031" s="33" t="str">
        <f t="shared" si="62"/>
        <v/>
      </c>
      <c r="K4031" s="33"/>
      <c r="L4031" s="31"/>
      <c r="M4031" s="31"/>
    </row>
    <row r="4032" spans="2:13" x14ac:dyDescent="0.2">
      <c r="B4032" s="29" t="str">
        <f>IF(C4032&lt;&gt;"",COUNT($B$2:B4031)+1,"")</f>
        <v/>
      </c>
      <c r="C4032" s="30"/>
      <c r="D4032" s="31"/>
      <c r="E4032" s="32"/>
      <c r="F4032" s="31" t="str">
        <f>IFERROR(IF(E4032&lt;&gt;"",VLOOKUP(E4032,'تكويد الاصناف'!$B$3:$L$5500,3,FALSE),""),"تأكد من الكود")</f>
        <v/>
      </c>
      <c r="G4032" s="31" t="str">
        <f>IFERROR(IF(E4032&lt;&gt;"",VLOOKUP(E4032,'تكويد الاصناف'!$B$3:$L$5500,4,FALSE),""),"تأكد من الوحدة")</f>
        <v/>
      </c>
      <c r="H4032" s="31" t="str">
        <f>IFERROR(IF(E4032&lt;&gt;"",VLOOKUP(E4032,'تكويد الاصناف'!$B$3:$L$5500,9,FALSE),""),"تأكد من السعر")</f>
        <v/>
      </c>
      <c r="I4032" s="31"/>
      <c r="J4032" s="33" t="str">
        <f t="shared" si="62"/>
        <v/>
      </c>
      <c r="K4032" s="33"/>
      <c r="L4032" s="31"/>
      <c r="M4032" s="31"/>
    </row>
    <row r="4033" spans="2:13" x14ac:dyDescent="0.2">
      <c r="B4033" s="29" t="str">
        <f>IF(C4033&lt;&gt;"",COUNT($B$2:B4032)+1,"")</f>
        <v/>
      </c>
      <c r="C4033" s="30"/>
      <c r="D4033" s="31"/>
      <c r="E4033" s="32"/>
      <c r="F4033" s="31" t="str">
        <f>IFERROR(IF(E4033&lt;&gt;"",VLOOKUP(E4033,'تكويد الاصناف'!$B$3:$L$5500,3,FALSE),""),"تأكد من الكود")</f>
        <v/>
      </c>
      <c r="G4033" s="31" t="str">
        <f>IFERROR(IF(E4033&lt;&gt;"",VLOOKUP(E4033,'تكويد الاصناف'!$B$3:$L$5500,4,FALSE),""),"تأكد من الوحدة")</f>
        <v/>
      </c>
      <c r="H4033" s="31" t="str">
        <f>IFERROR(IF(E4033&lt;&gt;"",VLOOKUP(E4033,'تكويد الاصناف'!$B$3:$L$5500,9,FALSE),""),"تأكد من السعر")</f>
        <v/>
      </c>
      <c r="I4033" s="31"/>
      <c r="J4033" s="33" t="str">
        <f t="shared" si="62"/>
        <v/>
      </c>
      <c r="K4033" s="33"/>
      <c r="L4033" s="31"/>
      <c r="M4033" s="31"/>
    </row>
    <row r="4034" spans="2:13" x14ac:dyDescent="0.2">
      <c r="B4034" s="29" t="str">
        <f>IF(C4034&lt;&gt;"",COUNT($B$2:B4033)+1,"")</f>
        <v/>
      </c>
      <c r="C4034" s="30"/>
      <c r="D4034" s="31"/>
      <c r="E4034" s="32"/>
      <c r="F4034" s="31" t="str">
        <f>IFERROR(IF(E4034&lt;&gt;"",VLOOKUP(E4034,'تكويد الاصناف'!$B$3:$L$5500,3,FALSE),""),"تأكد من الكود")</f>
        <v/>
      </c>
      <c r="G4034" s="31" t="str">
        <f>IFERROR(IF(E4034&lt;&gt;"",VLOOKUP(E4034,'تكويد الاصناف'!$B$3:$L$5500,4,FALSE),""),"تأكد من الوحدة")</f>
        <v/>
      </c>
      <c r="H4034" s="31" t="str">
        <f>IFERROR(IF(E4034&lt;&gt;"",VLOOKUP(E4034,'تكويد الاصناف'!$B$3:$L$5500,9,FALSE),""),"تأكد من السعر")</f>
        <v/>
      </c>
      <c r="I4034" s="31"/>
      <c r="J4034" s="33" t="str">
        <f t="shared" si="62"/>
        <v/>
      </c>
      <c r="K4034" s="33"/>
      <c r="L4034" s="31"/>
      <c r="M4034" s="31"/>
    </row>
    <row r="4035" spans="2:13" x14ac:dyDescent="0.2">
      <c r="B4035" s="29" t="str">
        <f>IF(C4035&lt;&gt;"",COUNT($B$2:B4034)+1,"")</f>
        <v/>
      </c>
      <c r="C4035" s="30"/>
      <c r="D4035" s="31"/>
      <c r="E4035" s="32"/>
      <c r="F4035" s="31" t="str">
        <f>IFERROR(IF(E4035&lt;&gt;"",VLOOKUP(E4035,'تكويد الاصناف'!$B$3:$L$5500,3,FALSE),""),"تأكد من الكود")</f>
        <v/>
      </c>
      <c r="G4035" s="31" t="str">
        <f>IFERROR(IF(E4035&lt;&gt;"",VLOOKUP(E4035,'تكويد الاصناف'!$B$3:$L$5500,4,FALSE),""),"تأكد من الوحدة")</f>
        <v/>
      </c>
      <c r="H4035" s="31" t="str">
        <f>IFERROR(IF(E4035&lt;&gt;"",VLOOKUP(E4035,'تكويد الاصناف'!$B$3:$L$5500,9,FALSE),""),"تأكد من السعر")</f>
        <v/>
      </c>
      <c r="I4035" s="31"/>
      <c r="J4035" s="33" t="str">
        <f t="shared" ref="J4035:J4098" si="63">IFERROR(I4035*H4035,"")</f>
        <v/>
      </c>
      <c r="K4035" s="33"/>
      <c r="L4035" s="31"/>
      <c r="M4035" s="31"/>
    </row>
    <row r="4036" spans="2:13" x14ac:dyDescent="0.2">
      <c r="B4036" s="29" t="str">
        <f>IF(C4036&lt;&gt;"",COUNT($B$2:B4035)+1,"")</f>
        <v/>
      </c>
      <c r="C4036" s="30"/>
      <c r="D4036" s="31"/>
      <c r="E4036" s="32"/>
      <c r="F4036" s="31" t="str">
        <f>IFERROR(IF(E4036&lt;&gt;"",VLOOKUP(E4036,'تكويد الاصناف'!$B$3:$L$5500,3,FALSE),""),"تأكد من الكود")</f>
        <v/>
      </c>
      <c r="G4036" s="31" t="str">
        <f>IFERROR(IF(E4036&lt;&gt;"",VLOOKUP(E4036,'تكويد الاصناف'!$B$3:$L$5500,4,FALSE),""),"تأكد من الوحدة")</f>
        <v/>
      </c>
      <c r="H4036" s="31" t="str">
        <f>IFERROR(IF(E4036&lt;&gt;"",VLOOKUP(E4036,'تكويد الاصناف'!$B$3:$L$5500,9,FALSE),""),"تأكد من السعر")</f>
        <v/>
      </c>
      <c r="I4036" s="31"/>
      <c r="J4036" s="33" t="str">
        <f t="shared" si="63"/>
        <v/>
      </c>
      <c r="K4036" s="33"/>
      <c r="L4036" s="31"/>
      <c r="M4036" s="31"/>
    </row>
    <row r="4037" spans="2:13" x14ac:dyDescent="0.2">
      <c r="B4037" s="29" t="str">
        <f>IF(C4037&lt;&gt;"",COUNT($B$2:B4036)+1,"")</f>
        <v/>
      </c>
      <c r="C4037" s="30"/>
      <c r="D4037" s="31"/>
      <c r="E4037" s="32"/>
      <c r="F4037" s="31" t="str">
        <f>IFERROR(IF(E4037&lt;&gt;"",VLOOKUP(E4037,'تكويد الاصناف'!$B$3:$L$5500,3,FALSE),""),"تأكد من الكود")</f>
        <v/>
      </c>
      <c r="G4037" s="31" t="str">
        <f>IFERROR(IF(E4037&lt;&gt;"",VLOOKUP(E4037,'تكويد الاصناف'!$B$3:$L$5500,4,FALSE),""),"تأكد من الوحدة")</f>
        <v/>
      </c>
      <c r="H4037" s="31" t="str">
        <f>IFERROR(IF(E4037&lt;&gt;"",VLOOKUP(E4037,'تكويد الاصناف'!$B$3:$L$5500,9,FALSE),""),"تأكد من السعر")</f>
        <v/>
      </c>
      <c r="I4037" s="31"/>
      <c r="J4037" s="33" t="str">
        <f t="shared" si="63"/>
        <v/>
      </c>
      <c r="K4037" s="33"/>
      <c r="L4037" s="31"/>
      <c r="M4037" s="31"/>
    </row>
    <row r="4038" spans="2:13" x14ac:dyDescent="0.2">
      <c r="B4038" s="29" t="str">
        <f>IF(C4038&lt;&gt;"",COUNT($B$2:B4037)+1,"")</f>
        <v/>
      </c>
      <c r="C4038" s="30"/>
      <c r="D4038" s="31"/>
      <c r="E4038" s="32"/>
      <c r="F4038" s="31" t="str">
        <f>IFERROR(IF(E4038&lt;&gt;"",VLOOKUP(E4038,'تكويد الاصناف'!$B$3:$L$5500,3,FALSE),""),"تأكد من الكود")</f>
        <v/>
      </c>
      <c r="G4038" s="31" t="str">
        <f>IFERROR(IF(E4038&lt;&gt;"",VLOOKUP(E4038,'تكويد الاصناف'!$B$3:$L$5500,4,FALSE),""),"تأكد من الوحدة")</f>
        <v/>
      </c>
      <c r="H4038" s="31" t="str">
        <f>IFERROR(IF(E4038&lt;&gt;"",VLOOKUP(E4038,'تكويد الاصناف'!$B$3:$L$5500,9,FALSE),""),"تأكد من السعر")</f>
        <v/>
      </c>
      <c r="I4038" s="31"/>
      <c r="J4038" s="33" t="str">
        <f t="shared" si="63"/>
        <v/>
      </c>
      <c r="K4038" s="33"/>
      <c r="L4038" s="31"/>
      <c r="M4038" s="31"/>
    </row>
    <row r="4039" spans="2:13" x14ac:dyDescent="0.2">
      <c r="B4039" s="29" t="str">
        <f>IF(C4039&lt;&gt;"",COUNT($B$2:B4038)+1,"")</f>
        <v/>
      </c>
      <c r="C4039" s="30"/>
      <c r="D4039" s="31"/>
      <c r="E4039" s="32"/>
      <c r="F4039" s="31" t="str">
        <f>IFERROR(IF(E4039&lt;&gt;"",VLOOKUP(E4039,'تكويد الاصناف'!$B$3:$L$5500,3,FALSE),""),"تأكد من الكود")</f>
        <v/>
      </c>
      <c r="G4039" s="31" t="str">
        <f>IFERROR(IF(E4039&lt;&gt;"",VLOOKUP(E4039,'تكويد الاصناف'!$B$3:$L$5500,4,FALSE),""),"تأكد من الوحدة")</f>
        <v/>
      </c>
      <c r="H4039" s="31" t="str">
        <f>IFERROR(IF(E4039&lt;&gt;"",VLOOKUP(E4039,'تكويد الاصناف'!$B$3:$L$5500,9,FALSE),""),"تأكد من السعر")</f>
        <v/>
      </c>
      <c r="I4039" s="31"/>
      <c r="J4039" s="33" t="str">
        <f t="shared" si="63"/>
        <v/>
      </c>
      <c r="K4039" s="33"/>
      <c r="L4039" s="31"/>
      <c r="M4039" s="31"/>
    </row>
    <row r="4040" spans="2:13" x14ac:dyDescent="0.2">
      <c r="B4040" s="29" t="str">
        <f>IF(C4040&lt;&gt;"",COUNT($B$2:B4039)+1,"")</f>
        <v/>
      </c>
      <c r="C4040" s="30"/>
      <c r="D4040" s="31"/>
      <c r="E4040" s="32"/>
      <c r="F4040" s="31" t="str">
        <f>IFERROR(IF(E4040&lt;&gt;"",VLOOKUP(E4040,'تكويد الاصناف'!$B$3:$L$5500,3,FALSE),""),"تأكد من الكود")</f>
        <v/>
      </c>
      <c r="G4040" s="31" t="str">
        <f>IFERROR(IF(E4040&lt;&gt;"",VLOOKUP(E4040,'تكويد الاصناف'!$B$3:$L$5500,4,FALSE),""),"تأكد من الوحدة")</f>
        <v/>
      </c>
      <c r="H4040" s="31" t="str">
        <f>IFERROR(IF(E4040&lt;&gt;"",VLOOKUP(E4040,'تكويد الاصناف'!$B$3:$L$5500,9,FALSE),""),"تأكد من السعر")</f>
        <v/>
      </c>
      <c r="I4040" s="31"/>
      <c r="J4040" s="33" t="str">
        <f t="shared" si="63"/>
        <v/>
      </c>
      <c r="K4040" s="33"/>
      <c r="L4040" s="31"/>
      <c r="M4040" s="31"/>
    </row>
    <row r="4041" spans="2:13" x14ac:dyDescent="0.2">
      <c r="B4041" s="29" t="str">
        <f>IF(C4041&lt;&gt;"",COUNT($B$2:B4040)+1,"")</f>
        <v/>
      </c>
      <c r="C4041" s="30"/>
      <c r="D4041" s="31"/>
      <c r="E4041" s="32"/>
      <c r="F4041" s="31" t="str">
        <f>IFERROR(IF(E4041&lt;&gt;"",VLOOKUP(E4041,'تكويد الاصناف'!$B$3:$L$5500,3,FALSE),""),"تأكد من الكود")</f>
        <v/>
      </c>
      <c r="G4041" s="31" t="str">
        <f>IFERROR(IF(E4041&lt;&gt;"",VLOOKUP(E4041,'تكويد الاصناف'!$B$3:$L$5500,4,FALSE),""),"تأكد من الوحدة")</f>
        <v/>
      </c>
      <c r="H4041" s="31" t="str">
        <f>IFERROR(IF(E4041&lt;&gt;"",VLOOKUP(E4041,'تكويد الاصناف'!$B$3:$L$5500,9,FALSE),""),"تأكد من السعر")</f>
        <v/>
      </c>
      <c r="I4041" s="31"/>
      <c r="J4041" s="33" t="str">
        <f t="shared" si="63"/>
        <v/>
      </c>
      <c r="K4041" s="33"/>
      <c r="L4041" s="31"/>
      <c r="M4041" s="31"/>
    </row>
    <row r="4042" spans="2:13" x14ac:dyDescent="0.2">
      <c r="B4042" s="29" t="str">
        <f>IF(C4042&lt;&gt;"",COUNT($B$2:B4041)+1,"")</f>
        <v/>
      </c>
      <c r="C4042" s="30"/>
      <c r="D4042" s="31"/>
      <c r="E4042" s="32"/>
      <c r="F4042" s="31" t="str">
        <f>IFERROR(IF(E4042&lt;&gt;"",VLOOKUP(E4042,'تكويد الاصناف'!$B$3:$L$5500,3,FALSE),""),"تأكد من الكود")</f>
        <v/>
      </c>
      <c r="G4042" s="31" t="str">
        <f>IFERROR(IF(E4042&lt;&gt;"",VLOOKUP(E4042,'تكويد الاصناف'!$B$3:$L$5500,4,FALSE),""),"تأكد من الوحدة")</f>
        <v/>
      </c>
      <c r="H4042" s="31" t="str">
        <f>IFERROR(IF(E4042&lt;&gt;"",VLOOKUP(E4042,'تكويد الاصناف'!$B$3:$L$5500,9,FALSE),""),"تأكد من السعر")</f>
        <v/>
      </c>
      <c r="I4042" s="31"/>
      <c r="J4042" s="33" t="str">
        <f t="shared" si="63"/>
        <v/>
      </c>
      <c r="K4042" s="33"/>
      <c r="L4042" s="31"/>
      <c r="M4042" s="31"/>
    </row>
    <row r="4043" spans="2:13" x14ac:dyDescent="0.2">
      <c r="B4043" s="29" t="str">
        <f>IF(C4043&lt;&gt;"",COUNT($B$2:B4042)+1,"")</f>
        <v/>
      </c>
      <c r="C4043" s="30"/>
      <c r="D4043" s="31"/>
      <c r="E4043" s="32"/>
      <c r="F4043" s="31" t="str">
        <f>IFERROR(IF(E4043&lt;&gt;"",VLOOKUP(E4043,'تكويد الاصناف'!$B$3:$L$5500,3,FALSE),""),"تأكد من الكود")</f>
        <v/>
      </c>
      <c r="G4043" s="31" t="str">
        <f>IFERROR(IF(E4043&lt;&gt;"",VLOOKUP(E4043,'تكويد الاصناف'!$B$3:$L$5500,4,FALSE),""),"تأكد من الوحدة")</f>
        <v/>
      </c>
      <c r="H4043" s="31" t="str">
        <f>IFERROR(IF(E4043&lt;&gt;"",VLOOKUP(E4043,'تكويد الاصناف'!$B$3:$L$5500,9,FALSE),""),"تأكد من السعر")</f>
        <v/>
      </c>
      <c r="I4043" s="31"/>
      <c r="J4043" s="33" t="str">
        <f t="shared" si="63"/>
        <v/>
      </c>
      <c r="K4043" s="33"/>
      <c r="L4043" s="31"/>
      <c r="M4043" s="31"/>
    </row>
    <row r="4044" spans="2:13" x14ac:dyDescent="0.2">
      <c r="B4044" s="29" t="str">
        <f>IF(C4044&lt;&gt;"",COUNT($B$2:B4043)+1,"")</f>
        <v/>
      </c>
      <c r="C4044" s="30"/>
      <c r="D4044" s="31"/>
      <c r="E4044" s="32"/>
      <c r="F4044" s="31" t="str">
        <f>IFERROR(IF(E4044&lt;&gt;"",VLOOKUP(E4044,'تكويد الاصناف'!$B$3:$L$5500,3,FALSE),""),"تأكد من الكود")</f>
        <v/>
      </c>
      <c r="G4044" s="31" t="str">
        <f>IFERROR(IF(E4044&lt;&gt;"",VLOOKUP(E4044,'تكويد الاصناف'!$B$3:$L$5500,4,FALSE),""),"تأكد من الوحدة")</f>
        <v/>
      </c>
      <c r="H4044" s="31" t="str">
        <f>IFERROR(IF(E4044&lt;&gt;"",VLOOKUP(E4044,'تكويد الاصناف'!$B$3:$L$5500,9,FALSE),""),"تأكد من السعر")</f>
        <v/>
      </c>
      <c r="I4044" s="31"/>
      <c r="J4044" s="33" t="str">
        <f t="shared" si="63"/>
        <v/>
      </c>
      <c r="K4044" s="33"/>
      <c r="L4044" s="31"/>
      <c r="M4044" s="31"/>
    </row>
    <row r="4045" spans="2:13" x14ac:dyDescent="0.2">
      <c r="B4045" s="29" t="str">
        <f>IF(C4045&lt;&gt;"",COUNT($B$2:B4044)+1,"")</f>
        <v/>
      </c>
      <c r="C4045" s="30"/>
      <c r="D4045" s="31"/>
      <c r="E4045" s="32"/>
      <c r="F4045" s="31" t="str">
        <f>IFERROR(IF(E4045&lt;&gt;"",VLOOKUP(E4045,'تكويد الاصناف'!$B$3:$L$5500,3,FALSE),""),"تأكد من الكود")</f>
        <v/>
      </c>
      <c r="G4045" s="31" t="str">
        <f>IFERROR(IF(E4045&lt;&gt;"",VLOOKUP(E4045,'تكويد الاصناف'!$B$3:$L$5500,4,FALSE),""),"تأكد من الوحدة")</f>
        <v/>
      </c>
      <c r="H4045" s="31" t="str">
        <f>IFERROR(IF(E4045&lt;&gt;"",VLOOKUP(E4045,'تكويد الاصناف'!$B$3:$L$5500,9,FALSE),""),"تأكد من السعر")</f>
        <v/>
      </c>
      <c r="I4045" s="31"/>
      <c r="J4045" s="33" t="str">
        <f t="shared" si="63"/>
        <v/>
      </c>
      <c r="K4045" s="33"/>
      <c r="L4045" s="31"/>
      <c r="M4045" s="31"/>
    </row>
    <row r="4046" spans="2:13" x14ac:dyDescent="0.2">
      <c r="B4046" s="29" t="str">
        <f>IF(C4046&lt;&gt;"",COUNT($B$2:B4045)+1,"")</f>
        <v/>
      </c>
      <c r="C4046" s="30"/>
      <c r="D4046" s="31"/>
      <c r="E4046" s="32"/>
      <c r="F4046" s="31" t="str">
        <f>IFERROR(IF(E4046&lt;&gt;"",VLOOKUP(E4046,'تكويد الاصناف'!$B$3:$L$5500,3,FALSE),""),"تأكد من الكود")</f>
        <v/>
      </c>
      <c r="G4046" s="31" t="str">
        <f>IFERROR(IF(E4046&lt;&gt;"",VLOOKUP(E4046,'تكويد الاصناف'!$B$3:$L$5500,4,FALSE),""),"تأكد من الوحدة")</f>
        <v/>
      </c>
      <c r="H4046" s="31" t="str">
        <f>IFERROR(IF(E4046&lt;&gt;"",VLOOKUP(E4046,'تكويد الاصناف'!$B$3:$L$5500,9,FALSE),""),"تأكد من السعر")</f>
        <v/>
      </c>
      <c r="I4046" s="31"/>
      <c r="J4046" s="33" t="str">
        <f t="shared" si="63"/>
        <v/>
      </c>
      <c r="K4046" s="33"/>
      <c r="L4046" s="31"/>
      <c r="M4046" s="31"/>
    </row>
    <row r="4047" spans="2:13" x14ac:dyDescent="0.2">
      <c r="B4047" s="29" t="str">
        <f>IF(C4047&lt;&gt;"",COUNT($B$2:B4046)+1,"")</f>
        <v/>
      </c>
      <c r="C4047" s="30"/>
      <c r="D4047" s="31"/>
      <c r="E4047" s="32"/>
      <c r="F4047" s="31" t="str">
        <f>IFERROR(IF(E4047&lt;&gt;"",VLOOKUP(E4047,'تكويد الاصناف'!$B$3:$L$5500,3,FALSE),""),"تأكد من الكود")</f>
        <v/>
      </c>
      <c r="G4047" s="31" t="str">
        <f>IFERROR(IF(E4047&lt;&gt;"",VLOOKUP(E4047,'تكويد الاصناف'!$B$3:$L$5500,4,FALSE),""),"تأكد من الوحدة")</f>
        <v/>
      </c>
      <c r="H4047" s="31" t="str">
        <f>IFERROR(IF(E4047&lt;&gt;"",VLOOKUP(E4047,'تكويد الاصناف'!$B$3:$L$5500,9,FALSE),""),"تأكد من السعر")</f>
        <v/>
      </c>
      <c r="I4047" s="31"/>
      <c r="J4047" s="33" t="str">
        <f t="shared" si="63"/>
        <v/>
      </c>
      <c r="K4047" s="33"/>
      <c r="L4047" s="31"/>
      <c r="M4047" s="31"/>
    </row>
    <row r="4048" spans="2:13" x14ac:dyDescent="0.2">
      <c r="B4048" s="29" t="str">
        <f>IF(C4048&lt;&gt;"",COUNT($B$2:B4047)+1,"")</f>
        <v/>
      </c>
      <c r="C4048" s="30"/>
      <c r="D4048" s="31"/>
      <c r="E4048" s="32"/>
      <c r="F4048" s="31" t="str">
        <f>IFERROR(IF(E4048&lt;&gt;"",VLOOKUP(E4048,'تكويد الاصناف'!$B$3:$L$5500,3,FALSE),""),"تأكد من الكود")</f>
        <v/>
      </c>
      <c r="G4048" s="31" t="str">
        <f>IFERROR(IF(E4048&lt;&gt;"",VLOOKUP(E4048,'تكويد الاصناف'!$B$3:$L$5500,4,FALSE),""),"تأكد من الوحدة")</f>
        <v/>
      </c>
      <c r="H4048" s="31" t="str">
        <f>IFERROR(IF(E4048&lt;&gt;"",VLOOKUP(E4048,'تكويد الاصناف'!$B$3:$L$5500,9,FALSE),""),"تأكد من السعر")</f>
        <v/>
      </c>
      <c r="I4048" s="31"/>
      <c r="J4048" s="33" t="str">
        <f t="shared" si="63"/>
        <v/>
      </c>
      <c r="K4048" s="33"/>
      <c r="L4048" s="31"/>
      <c r="M4048" s="31"/>
    </row>
    <row r="4049" spans="2:13" x14ac:dyDescent="0.2">
      <c r="B4049" s="29" t="str">
        <f>IF(C4049&lt;&gt;"",COUNT($B$2:B4048)+1,"")</f>
        <v/>
      </c>
      <c r="C4049" s="30"/>
      <c r="D4049" s="31"/>
      <c r="E4049" s="32"/>
      <c r="F4049" s="31" t="str">
        <f>IFERROR(IF(E4049&lt;&gt;"",VLOOKUP(E4049,'تكويد الاصناف'!$B$3:$L$5500,3,FALSE),""),"تأكد من الكود")</f>
        <v/>
      </c>
      <c r="G4049" s="31" t="str">
        <f>IFERROR(IF(E4049&lt;&gt;"",VLOOKUP(E4049,'تكويد الاصناف'!$B$3:$L$5500,4,FALSE),""),"تأكد من الوحدة")</f>
        <v/>
      </c>
      <c r="H4049" s="31" t="str">
        <f>IFERROR(IF(E4049&lt;&gt;"",VLOOKUP(E4049,'تكويد الاصناف'!$B$3:$L$5500,9,FALSE),""),"تأكد من السعر")</f>
        <v/>
      </c>
      <c r="I4049" s="31"/>
      <c r="J4049" s="33" t="str">
        <f t="shared" si="63"/>
        <v/>
      </c>
      <c r="K4049" s="33"/>
      <c r="L4049" s="31"/>
      <c r="M4049" s="31"/>
    </row>
    <row r="4050" spans="2:13" x14ac:dyDescent="0.2">
      <c r="B4050" s="29" t="str">
        <f>IF(C4050&lt;&gt;"",COUNT($B$2:B4049)+1,"")</f>
        <v/>
      </c>
      <c r="C4050" s="30"/>
      <c r="D4050" s="31"/>
      <c r="E4050" s="32"/>
      <c r="F4050" s="31" t="str">
        <f>IFERROR(IF(E4050&lt;&gt;"",VLOOKUP(E4050,'تكويد الاصناف'!$B$3:$L$5500,3,FALSE),""),"تأكد من الكود")</f>
        <v/>
      </c>
      <c r="G4050" s="31" t="str">
        <f>IFERROR(IF(E4050&lt;&gt;"",VLOOKUP(E4050,'تكويد الاصناف'!$B$3:$L$5500,4,FALSE),""),"تأكد من الوحدة")</f>
        <v/>
      </c>
      <c r="H4050" s="31" t="str">
        <f>IFERROR(IF(E4050&lt;&gt;"",VLOOKUP(E4050,'تكويد الاصناف'!$B$3:$L$5500,9,FALSE),""),"تأكد من السعر")</f>
        <v/>
      </c>
      <c r="I4050" s="31"/>
      <c r="J4050" s="33" t="str">
        <f t="shared" si="63"/>
        <v/>
      </c>
      <c r="K4050" s="33"/>
      <c r="L4050" s="31"/>
      <c r="M4050" s="31"/>
    </row>
    <row r="4051" spans="2:13" x14ac:dyDescent="0.2">
      <c r="B4051" s="29" t="str">
        <f>IF(C4051&lt;&gt;"",COUNT($B$2:B4050)+1,"")</f>
        <v/>
      </c>
      <c r="C4051" s="30"/>
      <c r="D4051" s="31"/>
      <c r="E4051" s="32"/>
      <c r="F4051" s="31" t="str">
        <f>IFERROR(IF(E4051&lt;&gt;"",VLOOKUP(E4051,'تكويد الاصناف'!$B$3:$L$5500,3,FALSE),""),"تأكد من الكود")</f>
        <v/>
      </c>
      <c r="G4051" s="31" t="str">
        <f>IFERROR(IF(E4051&lt;&gt;"",VLOOKUP(E4051,'تكويد الاصناف'!$B$3:$L$5500,4,FALSE),""),"تأكد من الوحدة")</f>
        <v/>
      </c>
      <c r="H4051" s="31" t="str">
        <f>IFERROR(IF(E4051&lt;&gt;"",VLOOKUP(E4051,'تكويد الاصناف'!$B$3:$L$5500,9,FALSE),""),"تأكد من السعر")</f>
        <v/>
      </c>
      <c r="I4051" s="31"/>
      <c r="J4051" s="33" t="str">
        <f t="shared" si="63"/>
        <v/>
      </c>
      <c r="K4051" s="33"/>
      <c r="L4051" s="31"/>
      <c r="M4051" s="31"/>
    </row>
    <row r="4052" spans="2:13" x14ac:dyDescent="0.2">
      <c r="B4052" s="29" t="str">
        <f>IF(C4052&lt;&gt;"",COUNT($B$2:B4051)+1,"")</f>
        <v/>
      </c>
      <c r="C4052" s="30"/>
      <c r="D4052" s="31"/>
      <c r="E4052" s="32"/>
      <c r="F4052" s="31" t="str">
        <f>IFERROR(IF(E4052&lt;&gt;"",VLOOKUP(E4052,'تكويد الاصناف'!$B$3:$L$5500,3,FALSE),""),"تأكد من الكود")</f>
        <v/>
      </c>
      <c r="G4052" s="31" t="str">
        <f>IFERROR(IF(E4052&lt;&gt;"",VLOOKUP(E4052,'تكويد الاصناف'!$B$3:$L$5500,4,FALSE),""),"تأكد من الوحدة")</f>
        <v/>
      </c>
      <c r="H4052" s="31" t="str">
        <f>IFERROR(IF(E4052&lt;&gt;"",VLOOKUP(E4052,'تكويد الاصناف'!$B$3:$L$5500,9,FALSE),""),"تأكد من السعر")</f>
        <v/>
      </c>
      <c r="I4052" s="31"/>
      <c r="J4052" s="33" t="str">
        <f t="shared" si="63"/>
        <v/>
      </c>
      <c r="K4052" s="33"/>
      <c r="L4052" s="31"/>
      <c r="M4052" s="31"/>
    </row>
    <row r="4053" spans="2:13" x14ac:dyDescent="0.2">
      <c r="B4053" s="29" t="str">
        <f>IF(C4053&lt;&gt;"",COUNT($B$2:B4052)+1,"")</f>
        <v/>
      </c>
      <c r="C4053" s="30"/>
      <c r="D4053" s="31"/>
      <c r="E4053" s="32"/>
      <c r="F4053" s="31" t="str">
        <f>IFERROR(IF(E4053&lt;&gt;"",VLOOKUP(E4053,'تكويد الاصناف'!$B$3:$L$5500,3,FALSE),""),"تأكد من الكود")</f>
        <v/>
      </c>
      <c r="G4053" s="31" t="str">
        <f>IFERROR(IF(E4053&lt;&gt;"",VLOOKUP(E4053,'تكويد الاصناف'!$B$3:$L$5500,4,FALSE),""),"تأكد من الوحدة")</f>
        <v/>
      </c>
      <c r="H4053" s="31" t="str">
        <f>IFERROR(IF(E4053&lt;&gt;"",VLOOKUP(E4053,'تكويد الاصناف'!$B$3:$L$5500,9,FALSE),""),"تأكد من السعر")</f>
        <v/>
      </c>
      <c r="I4053" s="31"/>
      <c r="J4053" s="33" t="str">
        <f t="shared" si="63"/>
        <v/>
      </c>
      <c r="K4053" s="33"/>
      <c r="L4053" s="31"/>
      <c r="M4053" s="31"/>
    </row>
    <row r="4054" spans="2:13" x14ac:dyDescent="0.2">
      <c r="B4054" s="29" t="str">
        <f>IF(C4054&lt;&gt;"",COUNT($B$2:B4053)+1,"")</f>
        <v/>
      </c>
      <c r="C4054" s="30"/>
      <c r="D4054" s="31"/>
      <c r="E4054" s="32"/>
      <c r="F4054" s="31" t="str">
        <f>IFERROR(IF(E4054&lt;&gt;"",VLOOKUP(E4054,'تكويد الاصناف'!$B$3:$L$5500,3,FALSE),""),"تأكد من الكود")</f>
        <v/>
      </c>
      <c r="G4054" s="31" t="str">
        <f>IFERROR(IF(E4054&lt;&gt;"",VLOOKUP(E4054,'تكويد الاصناف'!$B$3:$L$5500,4,FALSE),""),"تأكد من الوحدة")</f>
        <v/>
      </c>
      <c r="H4054" s="31" t="str">
        <f>IFERROR(IF(E4054&lt;&gt;"",VLOOKUP(E4054,'تكويد الاصناف'!$B$3:$L$5500,9,FALSE),""),"تأكد من السعر")</f>
        <v/>
      </c>
      <c r="I4054" s="31"/>
      <c r="J4054" s="33" t="str">
        <f t="shared" si="63"/>
        <v/>
      </c>
      <c r="K4054" s="33"/>
      <c r="L4054" s="31"/>
      <c r="M4054" s="31"/>
    </row>
    <row r="4055" spans="2:13" x14ac:dyDescent="0.2">
      <c r="B4055" s="29" t="str">
        <f>IF(C4055&lt;&gt;"",COUNT($B$2:B4054)+1,"")</f>
        <v/>
      </c>
      <c r="C4055" s="30"/>
      <c r="D4055" s="31"/>
      <c r="E4055" s="32"/>
      <c r="F4055" s="31" t="str">
        <f>IFERROR(IF(E4055&lt;&gt;"",VLOOKUP(E4055,'تكويد الاصناف'!$B$3:$L$5500,3,FALSE),""),"تأكد من الكود")</f>
        <v/>
      </c>
      <c r="G4055" s="31" t="str">
        <f>IFERROR(IF(E4055&lt;&gt;"",VLOOKUP(E4055,'تكويد الاصناف'!$B$3:$L$5500,4,FALSE),""),"تأكد من الوحدة")</f>
        <v/>
      </c>
      <c r="H4055" s="31" t="str">
        <f>IFERROR(IF(E4055&lt;&gt;"",VLOOKUP(E4055,'تكويد الاصناف'!$B$3:$L$5500,9,FALSE),""),"تأكد من السعر")</f>
        <v/>
      </c>
      <c r="I4055" s="31"/>
      <c r="J4055" s="33" t="str">
        <f t="shared" si="63"/>
        <v/>
      </c>
      <c r="K4055" s="33"/>
      <c r="L4055" s="31"/>
      <c r="M4055" s="31"/>
    </row>
    <row r="4056" spans="2:13" x14ac:dyDescent="0.2">
      <c r="B4056" s="29" t="str">
        <f>IF(C4056&lt;&gt;"",COUNT($B$2:B4055)+1,"")</f>
        <v/>
      </c>
      <c r="C4056" s="30"/>
      <c r="D4056" s="31"/>
      <c r="E4056" s="32"/>
      <c r="F4056" s="31" t="str">
        <f>IFERROR(IF(E4056&lt;&gt;"",VLOOKUP(E4056,'تكويد الاصناف'!$B$3:$L$5500,3,FALSE),""),"تأكد من الكود")</f>
        <v/>
      </c>
      <c r="G4056" s="31" t="str">
        <f>IFERROR(IF(E4056&lt;&gt;"",VLOOKUP(E4056,'تكويد الاصناف'!$B$3:$L$5500,4,FALSE),""),"تأكد من الوحدة")</f>
        <v/>
      </c>
      <c r="H4056" s="31" t="str">
        <f>IFERROR(IF(E4056&lt;&gt;"",VLOOKUP(E4056,'تكويد الاصناف'!$B$3:$L$5500,9,FALSE),""),"تأكد من السعر")</f>
        <v/>
      </c>
      <c r="I4056" s="31"/>
      <c r="J4056" s="33" t="str">
        <f t="shared" si="63"/>
        <v/>
      </c>
      <c r="K4056" s="33"/>
      <c r="L4056" s="31"/>
      <c r="M4056" s="31"/>
    </row>
    <row r="4057" spans="2:13" x14ac:dyDescent="0.2">
      <c r="B4057" s="29" t="str">
        <f>IF(C4057&lt;&gt;"",COUNT($B$2:B4056)+1,"")</f>
        <v/>
      </c>
      <c r="C4057" s="30"/>
      <c r="D4057" s="31"/>
      <c r="E4057" s="32"/>
      <c r="F4057" s="31" t="str">
        <f>IFERROR(IF(E4057&lt;&gt;"",VLOOKUP(E4057,'تكويد الاصناف'!$B$3:$L$5500,3,FALSE),""),"تأكد من الكود")</f>
        <v/>
      </c>
      <c r="G4057" s="31" t="str">
        <f>IFERROR(IF(E4057&lt;&gt;"",VLOOKUP(E4057,'تكويد الاصناف'!$B$3:$L$5500,4,FALSE),""),"تأكد من الوحدة")</f>
        <v/>
      </c>
      <c r="H4057" s="31" t="str">
        <f>IFERROR(IF(E4057&lt;&gt;"",VLOOKUP(E4057,'تكويد الاصناف'!$B$3:$L$5500,9,FALSE),""),"تأكد من السعر")</f>
        <v/>
      </c>
      <c r="I4057" s="31"/>
      <c r="J4057" s="33" t="str">
        <f t="shared" si="63"/>
        <v/>
      </c>
      <c r="K4057" s="33"/>
      <c r="L4057" s="31"/>
      <c r="M4057" s="31"/>
    </row>
    <row r="4058" spans="2:13" x14ac:dyDescent="0.2">
      <c r="B4058" s="29" t="str">
        <f>IF(C4058&lt;&gt;"",COUNT($B$2:B4057)+1,"")</f>
        <v/>
      </c>
      <c r="C4058" s="30"/>
      <c r="D4058" s="31"/>
      <c r="E4058" s="32"/>
      <c r="F4058" s="31" t="str">
        <f>IFERROR(IF(E4058&lt;&gt;"",VLOOKUP(E4058,'تكويد الاصناف'!$B$3:$L$5500,3,FALSE),""),"تأكد من الكود")</f>
        <v/>
      </c>
      <c r="G4058" s="31" t="str">
        <f>IFERROR(IF(E4058&lt;&gt;"",VLOOKUP(E4058,'تكويد الاصناف'!$B$3:$L$5500,4,FALSE),""),"تأكد من الوحدة")</f>
        <v/>
      </c>
      <c r="H4058" s="31" t="str">
        <f>IFERROR(IF(E4058&lt;&gt;"",VLOOKUP(E4058,'تكويد الاصناف'!$B$3:$L$5500,9,FALSE),""),"تأكد من السعر")</f>
        <v/>
      </c>
      <c r="I4058" s="31"/>
      <c r="J4058" s="33" t="str">
        <f t="shared" si="63"/>
        <v/>
      </c>
      <c r="K4058" s="33"/>
      <c r="L4058" s="31"/>
      <c r="M4058" s="31"/>
    </row>
    <row r="4059" spans="2:13" x14ac:dyDescent="0.2">
      <c r="B4059" s="29" t="str">
        <f>IF(C4059&lt;&gt;"",COUNT($B$2:B4058)+1,"")</f>
        <v/>
      </c>
      <c r="C4059" s="30"/>
      <c r="D4059" s="31"/>
      <c r="E4059" s="32"/>
      <c r="F4059" s="31" t="str">
        <f>IFERROR(IF(E4059&lt;&gt;"",VLOOKUP(E4059,'تكويد الاصناف'!$B$3:$L$5500,3,FALSE),""),"تأكد من الكود")</f>
        <v/>
      </c>
      <c r="G4059" s="31" t="str">
        <f>IFERROR(IF(E4059&lt;&gt;"",VLOOKUP(E4059,'تكويد الاصناف'!$B$3:$L$5500,4,FALSE),""),"تأكد من الوحدة")</f>
        <v/>
      </c>
      <c r="H4059" s="31" t="str">
        <f>IFERROR(IF(E4059&lt;&gt;"",VLOOKUP(E4059,'تكويد الاصناف'!$B$3:$L$5500,9,FALSE),""),"تأكد من السعر")</f>
        <v/>
      </c>
      <c r="I4059" s="31"/>
      <c r="J4059" s="33" t="str">
        <f t="shared" si="63"/>
        <v/>
      </c>
      <c r="K4059" s="33"/>
      <c r="L4059" s="31"/>
      <c r="M4059" s="31"/>
    </row>
    <row r="4060" spans="2:13" x14ac:dyDescent="0.2">
      <c r="B4060" s="29" t="str">
        <f>IF(C4060&lt;&gt;"",COUNT($B$2:B4059)+1,"")</f>
        <v/>
      </c>
      <c r="C4060" s="30"/>
      <c r="D4060" s="31"/>
      <c r="E4060" s="32"/>
      <c r="F4060" s="31" t="str">
        <f>IFERROR(IF(E4060&lt;&gt;"",VLOOKUP(E4060,'تكويد الاصناف'!$B$3:$L$5500,3,FALSE),""),"تأكد من الكود")</f>
        <v/>
      </c>
      <c r="G4060" s="31" t="str">
        <f>IFERROR(IF(E4060&lt;&gt;"",VLOOKUP(E4060,'تكويد الاصناف'!$B$3:$L$5500,4,FALSE),""),"تأكد من الوحدة")</f>
        <v/>
      </c>
      <c r="H4060" s="31" t="str">
        <f>IFERROR(IF(E4060&lt;&gt;"",VLOOKUP(E4060,'تكويد الاصناف'!$B$3:$L$5500,9,FALSE),""),"تأكد من السعر")</f>
        <v/>
      </c>
      <c r="I4060" s="31"/>
      <c r="J4060" s="33" t="str">
        <f t="shared" si="63"/>
        <v/>
      </c>
      <c r="K4060" s="33"/>
      <c r="L4060" s="31"/>
      <c r="M4060" s="31"/>
    </row>
    <row r="4061" spans="2:13" x14ac:dyDescent="0.2">
      <c r="B4061" s="29" t="str">
        <f>IF(C4061&lt;&gt;"",COUNT($B$2:B4060)+1,"")</f>
        <v/>
      </c>
      <c r="C4061" s="30"/>
      <c r="D4061" s="31"/>
      <c r="E4061" s="32"/>
      <c r="F4061" s="31" t="str">
        <f>IFERROR(IF(E4061&lt;&gt;"",VLOOKUP(E4061,'تكويد الاصناف'!$B$3:$L$5500,3,FALSE),""),"تأكد من الكود")</f>
        <v/>
      </c>
      <c r="G4061" s="31" t="str">
        <f>IFERROR(IF(E4061&lt;&gt;"",VLOOKUP(E4061,'تكويد الاصناف'!$B$3:$L$5500,4,FALSE),""),"تأكد من الوحدة")</f>
        <v/>
      </c>
      <c r="H4061" s="31" t="str">
        <f>IFERROR(IF(E4061&lt;&gt;"",VLOOKUP(E4061,'تكويد الاصناف'!$B$3:$L$5500,9,FALSE),""),"تأكد من السعر")</f>
        <v/>
      </c>
      <c r="I4061" s="31"/>
      <c r="J4061" s="33" t="str">
        <f t="shared" si="63"/>
        <v/>
      </c>
      <c r="K4061" s="33"/>
      <c r="L4061" s="31"/>
      <c r="M4061" s="31"/>
    </row>
    <row r="4062" spans="2:13" x14ac:dyDescent="0.2">
      <c r="B4062" s="29" t="str">
        <f>IF(C4062&lt;&gt;"",COUNT($B$2:B4061)+1,"")</f>
        <v/>
      </c>
      <c r="C4062" s="30"/>
      <c r="D4062" s="31"/>
      <c r="E4062" s="32"/>
      <c r="F4062" s="31" t="str">
        <f>IFERROR(IF(E4062&lt;&gt;"",VLOOKUP(E4062,'تكويد الاصناف'!$B$3:$L$5500,3,FALSE),""),"تأكد من الكود")</f>
        <v/>
      </c>
      <c r="G4062" s="31" t="str">
        <f>IFERROR(IF(E4062&lt;&gt;"",VLOOKUP(E4062,'تكويد الاصناف'!$B$3:$L$5500,4,FALSE),""),"تأكد من الوحدة")</f>
        <v/>
      </c>
      <c r="H4062" s="31" t="str">
        <f>IFERROR(IF(E4062&lt;&gt;"",VLOOKUP(E4062,'تكويد الاصناف'!$B$3:$L$5500,9,FALSE),""),"تأكد من السعر")</f>
        <v/>
      </c>
      <c r="I4062" s="31"/>
      <c r="J4062" s="33" t="str">
        <f t="shared" si="63"/>
        <v/>
      </c>
      <c r="K4062" s="33"/>
      <c r="L4062" s="31"/>
      <c r="M4062" s="31"/>
    </row>
    <row r="4063" spans="2:13" x14ac:dyDescent="0.2">
      <c r="B4063" s="29" t="str">
        <f>IF(C4063&lt;&gt;"",COUNT($B$2:B4062)+1,"")</f>
        <v/>
      </c>
      <c r="C4063" s="30"/>
      <c r="D4063" s="31"/>
      <c r="E4063" s="32"/>
      <c r="F4063" s="31" t="str">
        <f>IFERROR(IF(E4063&lt;&gt;"",VLOOKUP(E4063,'تكويد الاصناف'!$B$3:$L$5500,3,FALSE),""),"تأكد من الكود")</f>
        <v/>
      </c>
      <c r="G4063" s="31" t="str">
        <f>IFERROR(IF(E4063&lt;&gt;"",VLOOKUP(E4063,'تكويد الاصناف'!$B$3:$L$5500,4,FALSE),""),"تأكد من الوحدة")</f>
        <v/>
      </c>
      <c r="H4063" s="31" t="str">
        <f>IFERROR(IF(E4063&lt;&gt;"",VLOOKUP(E4063,'تكويد الاصناف'!$B$3:$L$5500,9,FALSE),""),"تأكد من السعر")</f>
        <v/>
      </c>
      <c r="I4063" s="31"/>
      <c r="J4063" s="33" t="str">
        <f t="shared" si="63"/>
        <v/>
      </c>
      <c r="K4063" s="33"/>
      <c r="L4063" s="31"/>
      <c r="M4063" s="31"/>
    </row>
    <row r="4064" spans="2:13" x14ac:dyDescent="0.2">
      <c r="B4064" s="29" t="str">
        <f>IF(C4064&lt;&gt;"",COUNT($B$2:B4063)+1,"")</f>
        <v/>
      </c>
      <c r="C4064" s="30"/>
      <c r="D4064" s="31"/>
      <c r="E4064" s="32"/>
      <c r="F4064" s="31" t="str">
        <f>IFERROR(IF(E4064&lt;&gt;"",VLOOKUP(E4064,'تكويد الاصناف'!$B$3:$L$5500,3,FALSE),""),"تأكد من الكود")</f>
        <v/>
      </c>
      <c r="G4064" s="31" t="str">
        <f>IFERROR(IF(E4064&lt;&gt;"",VLOOKUP(E4064,'تكويد الاصناف'!$B$3:$L$5500,4,FALSE),""),"تأكد من الوحدة")</f>
        <v/>
      </c>
      <c r="H4064" s="31" t="str">
        <f>IFERROR(IF(E4064&lt;&gt;"",VLOOKUP(E4064,'تكويد الاصناف'!$B$3:$L$5500,9,FALSE),""),"تأكد من السعر")</f>
        <v/>
      </c>
      <c r="I4064" s="31"/>
      <c r="J4064" s="33" t="str">
        <f t="shared" si="63"/>
        <v/>
      </c>
      <c r="K4064" s="33"/>
      <c r="L4064" s="31"/>
      <c r="M4064" s="31"/>
    </row>
    <row r="4065" spans="2:13" x14ac:dyDescent="0.2">
      <c r="B4065" s="29" t="str">
        <f>IF(C4065&lt;&gt;"",COUNT($B$2:B4064)+1,"")</f>
        <v/>
      </c>
      <c r="C4065" s="30"/>
      <c r="D4065" s="31"/>
      <c r="E4065" s="32"/>
      <c r="F4065" s="31" t="str">
        <f>IFERROR(IF(E4065&lt;&gt;"",VLOOKUP(E4065,'تكويد الاصناف'!$B$3:$L$5500,3,FALSE),""),"تأكد من الكود")</f>
        <v/>
      </c>
      <c r="G4065" s="31" t="str">
        <f>IFERROR(IF(E4065&lt;&gt;"",VLOOKUP(E4065,'تكويد الاصناف'!$B$3:$L$5500,4,FALSE),""),"تأكد من الوحدة")</f>
        <v/>
      </c>
      <c r="H4065" s="31" t="str">
        <f>IFERROR(IF(E4065&lt;&gt;"",VLOOKUP(E4065,'تكويد الاصناف'!$B$3:$L$5500,9,FALSE),""),"تأكد من السعر")</f>
        <v/>
      </c>
      <c r="I4065" s="31"/>
      <c r="J4065" s="33" t="str">
        <f t="shared" si="63"/>
        <v/>
      </c>
      <c r="K4065" s="33"/>
      <c r="L4065" s="31"/>
      <c r="M4065" s="31"/>
    </row>
    <row r="4066" spans="2:13" x14ac:dyDescent="0.2">
      <c r="B4066" s="29" t="str">
        <f>IF(C4066&lt;&gt;"",COUNT($B$2:B4065)+1,"")</f>
        <v/>
      </c>
      <c r="C4066" s="30"/>
      <c r="D4066" s="31"/>
      <c r="E4066" s="32"/>
      <c r="F4066" s="31" t="str">
        <f>IFERROR(IF(E4066&lt;&gt;"",VLOOKUP(E4066,'تكويد الاصناف'!$B$3:$L$5500,3,FALSE),""),"تأكد من الكود")</f>
        <v/>
      </c>
      <c r="G4066" s="31" t="str">
        <f>IFERROR(IF(E4066&lt;&gt;"",VLOOKUP(E4066,'تكويد الاصناف'!$B$3:$L$5500,4,FALSE),""),"تأكد من الوحدة")</f>
        <v/>
      </c>
      <c r="H4066" s="31" t="str">
        <f>IFERROR(IF(E4066&lt;&gt;"",VLOOKUP(E4066,'تكويد الاصناف'!$B$3:$L$5500,9,FALSE),""),"تأكد من السعر")</f>
        <v/>
      </c>
      <c r="I4066" s="31"/>
      <c r="J4066" s="33" t="str">
        <f t="shared" si="63"/>
        <v/>
      </c>
      <c r="K4066" s="33"/>
      <c r="L4066" s="31"/>
      <c r="M4066" s="31"/>
    </row>
    <row r="4067" spans="2:13" x14ac:dyDescent="0.2">
      <c r="B4067" s="29" t="str">
        <f>IF(C4067&lt;&gt;"",COUNT($B$2:B4066)+1,"")</f>
        <v/>
      </c>
      <c r="C4067" s="30"/>
      <c r="D4067" s="31"/>
      <c r="E4067" s="32"/>
      <c r="F4067" s="31" t="str">
        <f>IFERROR(IF(E4067&lt;&gt;"",VLOOKUP(E4067,'تكويد الاصناف'!$B$3:$L$5500,3,FALSE),""),"تأكد من الكود")</f>
        <v/>
      </c>
      <c r="G4067" s="31" t="str">
        <f>IFERROR(IF(E4067&lt;&gt;"",VLOOKUP(E4067,'تكويد الاصناف'!$B$3:$L$5500,4,FALSE),""),"تأكد من الوحدة")</f>
        <v/>
      </c>
      <c r="H4067" s="31" t="str">
        <f>IFERROR(IF(E4067&lt;&gt;"",VLOOKUP(E4067,'تكويد الاصناف'!$B$3:$L$5500,9,FALSE),""),"تأكد من السعر")</f>
        <v/>
      </c>
      <c r="I4067" s="31"/>
      <c r="J4067" s="33" t="str">
        <f t="shared" si="63"/>
        <v/>
      </c>
      <c r="K4067" s="33"/>
      <c r="L4067" s="31"/>
      <c r="M4067" s="31"/>
    </row>
    <row r="4068" spans="2:13" x14ac:dyDescent="0.2">
      <c r="B4068" s="29" t="str">
        <f>IF(C4068&lt;&gt;"",COUNT($B$2:B4067)+1,"")</f>
        <v/>
      </c>
      <c r="C4068" s="30"/>
      <c r="D4068" s="31"/>
      <c r="E4068" s="32"/>
      <c r="F4068" s="31" t="str">
        <f>IFERROR(IF(E4068&lt;&gt;"",VLOOKUP(E4068,'تكويد الاصناف'!$B$3:$L$5500,3,FALSE),""),"تأكد من الكود")</f>
        <v/>
      </c>
      <c r="G4068" s="31" t="str">
        <f>IFERROR(IF(E4068&lt;&gt;"",VLOOKUP(E4068,'تكويد الاصناف'!$B$3:$L$5500,4,FALSE),""),"تأكد من الوحدة")</f>
        <v/>
      </c>
      <c r="H4068" s="31" t="str">
        <f>IFERROR(IF(E4068&lt;&gt;"",VLOOKUP(E4068,'تكويد الاصناف'!$B$3:$L$5500,9,FALSE),""),"تأكد من السعر")</f>
        <v/>
      </c>
      <c r="I4068" s="31"/>
      <c r="J4068" s="33" t="str">
        <f t="shared" si="63"/>
        <v/>
      </c>
      <c r="K4068" s="33"/>
      <c r="L4068" s="31"/>
      <c r="M4068" s="31"/>
    </row>
    <row r="4069" spans="2:13" x14ac:dyDescent="0.2">
      <c r="B4069" s="29" t="str">
        <f>IF(C4069&lt;&gt;"",COUNT($B$2:B4068)+1,"")</f>
        <v/>
      </c>
      <c r="C4069" s="30"/>
      <c r="D4069" s="31"/>
      <c r="E4069" s="32"/>
      <c r="F4069" s="31" t="str">
        <f>IFERROR(IF(E4069&lt;&gt;"",VLOOKUP(E4069,'تكويد الاصناف'!$B$3:$L$5500,3,FALSE),""),"تأكد من الكود")</f>
        <v/>
      </c>
      <c r="G4069" s="31" t="str">
        <f>IFERROR(IF(E4069&lt;&gt;"",VLOOKUP(E4069,'تكويد الاصناف'!$B$3:$L$5500,4,FALSE),""),"تأكد من الوحدة")</f>
        <v/>
      </c>
      <c r="H4069" s="31" t="str">
        <f>IFERROR(IF(E4069&lt;&gt;"",VLOOKUP(E4069,'تكويد الاصناف'!$B$3:$L$5500,9,FALSE),""),"تأكد من السعر")</f>
        <v/>
      </c>
      <c r="I4069" s="31"/>
      <c r="J4069" s="33" t="str">
        <f t="shared" si="63"/>
        <v/>
      </c>
      <c r="K4069" s="33"/>
      <c r="L4069" s="31"/>
      <c r="M4069" s="31"/>
    </row>
    <row r="4070" spans="2:13" x14ac:dyDescent="0.2">
      <c r="B4070" s="29" t="str">
        <f>IF(C4070&lt;&gt;"",COUNT($B$2:B4069)+1,"")</f>
        <v/>
      </c>
      <c r="C4070" s="30"/>
      <c r="D4070" s="31"/>
      <c r="E4070" s="32"/>
      <c r="F4070" s="31" t="str">
        <f>IFERROR(IF(E4070&lt;&gt;"",VLOOKUP(E4070,'تكويد الاصناف'!$B$3:$L$5500,3,FALSE),""),"تأكد من الكود")</f>
        <v/>
      </c>
      <c r="G4070" s="31" t="str">
        <f>IFERROR(IF(E4070&lt;&gt;"",VLOOKUP(E4070,'تكويد الاصناف'!$B$3:$L$5500,4,FALSE),""),"تأكد من الوحدة")</f>
        <v/>
      </c>
      <c r="H4070" s="31" t="str">
        <f>IFERROR(IF(E4070&lt;&gt;"",VLOOKUP(E4070,'تكويد الاصناف'!$B$3:$L$5500,9,FALSE),""),"تأكد من السعر")</f>
        <v/>
      </c>
      <c r="I4070" s="31"/>
      <c r="J4070" s="33" t="str">
        <f t="shared" si="63"/>
        <v/>
      </c>
      <c r="K4070" s="33"/>
      <c r="L4070" s="31"/>
      <c r="M4070" s="31"/>
    </row>
    <row r="4071" spans="2:13" x14ac:dyDescent="0.2">
      <c r="B4071" s="29" t="str">
        <f>IF(C4071&lt;&gt;"",COUNT($B$2:B4070)+1,"")</f>
        <v/>
      </c>
      <c r="C4071" s="30"/>
      <c r="D4071" s="31"/>
      <c r="E4071" s="32"/>
      <c r="F4071" s="31" t="str">
        <f>IFERROR(IF(E4071&lt;&gt;"",VLOOKUP(E4071,'تكويد الاصناف'!$B$3:$L$5500,3,FALSE),""),"تأكد من الكود")</f>
        <v/>
      </c>
      <c r="G4071" s="31" t="str">
        <f>IFERROR(IF(E4071&lt;&gt;"",VLOOKUP(E4071,'تكويد الاصناف'!$B$3:$L$5500,4,FALSE),""),"تأكد من الوحدة")</f>
        <v/>
      </c>
      <c r="H4071" s="31" t="str">
        <f>IFERROR(IF(E4071&lt;&gt;"",VLOOKUP(E4071,'تكويد الاصناف'!$B$3:$L$5500,9,FALSE),""),"تأكد من السعر")</f>
        <v/>
      </c>
      <c r="I4071" s="31"/>
      <c r="J4071" s="33" t="str">
        <f t="shared" si="63"/>
        <v/>
      </c>
      <c r="K4071" s="33"/>
      <c r="L4071" s="31"/>
      <c r="M4071" s="31"/>
    </row>
    <row r="4072" spans="2:13" x14ac:dyDescent="0.2">
      <c r="B4072" s="29" t="str">
        <f>IF(C4072&lt;&gt;"",COUNT($B$2:B4071)+1,"")</f>
        <v/>
      </c>
      <c r="C4072" s="30"/>
      <c r="D4072" s="31"/>
      <c r="E4072" s="32"/>
      <c r="F4072" s="31" t="str">
        <f>IFERROR(IF(E4072&lt;&gt;"",VLOOKUP(E4072,'تكويد الاصناف'!$B$3:$L$5500,3,FALSE),""),"تأكد من الكود")</f>
        <v/>
      </c>
      <c r="G4072" s="31" t="str">
        <f>IFERROR(IF(E4072&lt;&gt;"",VLOOKUP(E4072,'تكويد الاصناف'!$B$3:$L$5500,4,FALSE),""),"تأكد من الوحدة")</f>
        <v/>
      </c>
      <c r="H4072" s="31" t="str">
        <f>IFERROR(IF(E4072&lt;&gt;"",VLOOKUP(E4072,'تكويد الاصناف'!$B$3:$L$5500,9,FALSE),""),"تأكد من السعر")</f>
        <v/>
      </c>
      <c r="I4072" s="31"/>
      <c r="J4072" s="33" t="str">
        <f t="shared" si="63"/>
        <v/>
      </c>
      <c r="K4072" s="33"/>
      <c r="L4072" s="31"/>
      <c r="M4072" s="31"/>
    </row>
    <row r="4073" spans="2:13" x14ac:dyDescent="0.2">
      <c r="B4073" s="29" t="str">
        <f>IF(C4073&lt;&gt;"",COUNT($B$2:B4072)+1,"")</f>
        <v/>
      </c>
      <c r="C4073" s="30"/>
      <c r="D4073" s="31"/>
      <c r="E4073" s="32"/>
      <c r="F4073" s="31" t="str">
        <f>IFERROR(IF(E4073&lt;&gt;"",VLOOKUP(E4073,'تكويد الاصناف'!$B$3:$L$5500,3,FALSE),""),"تأكد من الكود")</f>
        <v/>
      </c>
      <c r="G4073" s="31" t="str">
        <f>IFERROR(IF(E4073&lt;&gt;"",VLOOKUP(E4073,'تكويد الاصناف'!$B$3:$L$5500,4,FALSE),""),"تأكد من الوحدة")</f>
        <v/>
      </c>
      <c r="H4073" s="31" t="str">
        <f>IFERROR(IF(E4073&lt;&gt;"",VLOOKUP(E4073,'تكويد الاصناف'!$B$3:$L$5500,9,FALSE),""),"تأكد من السعر")</f>
        <v/>
      </c>
      <c r="I4073" s="31"/>
      <c r="J4073" s="33" t="str">
        <f t="shared" si="63"/>
        <v/>
      </c>
      <c r="K4073" s="33"/>
      <c r="L4073" s="31"/>
      <c r="M4073" s="31"/>
    </row>
    <row r="4074" spans="2:13" x14ac:dyDescent="0.2">
      <c r="B4074" s="29" t="str">
        <f>IF(C4074&lt;&gt;"",COUNT($B$2:B4073)+1,"")</f>
        <v/>
      </c>
      <c r="C4074" s="30"/>
      <c r="D4074" s="31"/>
      <c r="E4074" s="32"/>
      <c r="F4074" s="31" t="str">
        <f>IFERROR(IF(E4074&lt;&gt;"",VLOOKUP(E4074,'تكويد الاصناف'!$B$3:$L$5500,3,FALSE),""),"تأكد من الكود")</f>
        <v/>
      </c>
      <c r="G4074" s="31" t="str">
        <f>IFERROR(IF(E4074&lt;&gt;"",VLOOKUP(E4074,'تكويد الاصناف'!$B$3:$L$5500,4,FALSE),""),"تأكد من الوحدة")</f>
        <v/>
      </c>
      <c r="H4074" s="31" t="str">
        <f>IFERROR(IF(E4074&lt;&gt;"",VLOOKUP(E4074,'تكويد الاصناف'!$B$3:$L$5500,9,FALSE),""),"تأكد من السعر")</f>
        <v/>
      </c>
      <c r="I4074" s="31"/>
      <c r="J4074" s="33" t="str">
        <f t="shared" si="63"/>
        <v/>
      </c>
      <c r="K4074" s="33"/>
      <c r="L4074" s="31"/>
      <c r="M4074" s="31"/>
    </row>
    <row r="4075" spans="2:13" x14ac:dyDescent="0.2">
      <c r="B4075" s="29" t="str">
        <f>IF(C4075&lt;&gt;"",COUNT($B$2:B4074)+1,"")</f>
        <v/>
      </c>
      <c r="C4075" s="30"/>
      <c r="D4075" s="31"/>
      <c r="E4075" s="32"/>
      <c r="F4075" s="31" t="str">
        <f>IFERROR(IF(E4075&lt;&gt;"",VLOOKUP(E4075,'تكويد الاصناف'!$B$3:$L$5500,3,FALSE),""),"تأكد من الكود")</f>
        <v/>
      </c>
      <c r="G4075" s="31" t="str">
        <f>IFERROR(IF(E4075&lt;&gt;"",VLOOKUP(E4075,'تكويد الاصناف'!$B$3:$L$5500,4,FALSE),""),"تأكد من الوحدة")</f>
        <v/>
      </c>
      <c r="H4075" s="31" t="str">
        <f>IFERROR(IF(E4075&lt;&gt;"",VLOOKUP(E4075,'تكويد الاصناف'!$B$3:$L$5500,9,FALSE),""),"تأكد من السعر")</f>
        <v/>
      </c>
      <c r="I4075" s="31"/>
      <c r="J4075" s="33" t="str">
        <f t="shared" si="63"/>
        <v/>
      </c>
      <c r="K4075" s="33"/>
      <c r="L4075" s="31"/>
      <c r="M4075" s="31"/>
    </row>
    <row r="4076" spans="2:13" x14ac:dyDescent="0.2">
      <c r="B4076" s="29" t="str">
        <f>IF(C4076&lt;&gt;"",COUNT($B$2:B4075)+1,"")</f>
        <v/>
      </c>
      <c r="C4076" s="30"/>
      <c r="D4076" s="31"/>
      <c r="E4076" s="32"/>
      <c r="F4076" s="31" t="str">
        <f>IFERROR(IF(E4076&lt;&gt;"",VLOOKUP(E4076,'تكويد الاصناف'!$B$3:$L$5500,3,FALSE),""),"تأكد من الكود")</f>
        <v/>
      </c>
      <c r="G4076" s="31" t="str">
        <f>IFERROR(IF(E4076&lt;&gt;"",VLOOKUP(E4076,'تكويد الاصناف'!$B$3:$L$5500,4,FALSE),""),"تأكد من الوحدة")</f>
        <v/>
      </c>
      <c r="H4076" s="31" t="str">
        <f>IFERROR(IF(E4076&lt;&gt;"",VLOOKUP(E4076,'تكويد الاصناف'!$B$3:$L$5500,9,FALSE),""),"تأكد من السعر")</f>
        <v/>
      </c>
      <c r="I4076" s="31"/>
      <c r="J4076" s="33" t="str">
        <f t="shared" si="63"/>
        <v/>
      </c>
      <c r="K4076" s="33"/>
      <c r="L4076" s="31"/>
      <c r="M4076" s="31"/>
    </row>
    <row r="4077" spans="2:13" x14ac:dyDescent="0.2">
      <c r="B4077" s="29" t="str">
        <f>IF(C4077&lt;&gt;"",COUNT($B$2:B4076)+1,"")</f>
        <v/>
      </c>
      <c r="C4077" s="30"/>
      <c r="D4077" s="31"/>
      <c r="E4077" s="32"/>
      <c r="F4077" s="31" t="str">
        <f>IFERROR(IF(E4077&lt;&gt;"",VLOOKUP(E4077,'تكويد الاصناف'!$B$3:$L$5500,3,FALSE),""),"تأكد من الكود")</f>
        <v/>
      </c>
      <c r="G4077" s="31" t="str">
        <f>IFERROR(IF(E4077&lt;&gt;"",VLOOKUP(E4077,'تكويد الاصناف'!$B$3:$L$5500,4,FALSE),""),"تأكد من الوحدة")</f>
        <v/>
      </c>
      <c r="H4077" s="31" t="str">
        <f>IFERROR(IF(E4077&lt;&gt;"",VLOOKUP(E4077,'تكويد الاصناف'!$B$3:$L$5500,9,FALSE),""),"تأكد من السعر")</f>
        <v/>
      </c>
      <c r="I4077" s="31"/>
      <c r="J4077" s="33" t="str">
        <f t="shared" si="63"/>
        <v/>
      </c>
      <c r="K4077" s="33"/>
      <c r="L4077" s="31"/>
      <c r="M4077" s="31"/>
    </row>
    <row r="4078" spans="2:13" x14ac:dyDescent="0.2">
      <c r="B4078" s="29" t="str">
        <f>IF(C4078&lt;&gt;"",COUNT($B$2:B4077)+1,"")</f>
        <v/>
      </c>
      <c r="C4078" s="30"/>
      <c r="D4078" s="31"/>
      <c r="E4078" s="32"/>
      <c r="F4078" s="31" t="str">
        <f>IFERROR(IF(E4078&lt;&gt;"",VLOOKUP(E4078,'تكويد الاصناف'!$B$3:$L$5500,3,FALSE),""),"تأكد من الكود")</f>
        <v/>
      </c>
      <c r="G4078" s="31" t="str">
        <f>IFERROR(IF(E4078&lt;&gt;"",VLOOKUP(E4078,'تكويد الاصناف'!$B$3:$L$5500,4,FALSE),""),"تأكد من الوحدة")</f>
        <v/>
      </c>
      <c r="H4078" s="31" t="str">
        <f>IFERROR(IF(E4078&lt;&gt;"",VLOOKUP(E4078,'تكويد الاصناف'!$B$3:$L$5500,9,FALSE),""),"تأكد من السعر")</f>
        <v/>
      </c>
      <c r="I4078" s="31"/>
      <c r="J4078" s="33" t="str">
        <f t="shared" si="63"/>
        <v/>
      </c>
      <c r="K4078" s="33"/>
      <c r="L4078" s="31"/>
      <c r="M4078" s="31"/>
    </row>
    <row r="4079" spans="2:13" x14ac:dyDescent="0.2">
      <c r="B4079" s="29" t="str">
        <f>IF(C4079&lt;&gt;"",COUNT($B$2:B4078)+1,"")</f>
        <v/>
      </c>
      <c r="C4079" s="30"/>
      <c r="D4079" s="31"/>
      <c r="E4079" s="32"/>
      <c r="F4079" s="31" t="str">
        <f>IFERROR(IF(E4079&lt;&gt;"",VLOOKUP(E4079,'تكويد الاصناف'!$B$3:$L$5500,3,FALSE),""),"تأكد من الكود")</f>
        <v/>
      </c>
      <c r="G4079" s="31" t="str">
        <f>IFERROR(IF(E4079&lt;&gt;"",VLOOKUP(E4079,'تكويد الاصناف'!$B$3:$L$5500,4,FALSE),""),"تأكد من الوحدة")</f>
        <v/>
      </c>
      <c r="H4079" s="31" t="str">
        <f>IFERROR(IF(E4079&lt;&gt;"",VLOOKUP(E4079,'تكويد الاصناف'!$B$3:$L$5500,9,FALSE),""),"تأكد من السعر")</f>
        <v/>
      </c>
      <c r="I4079" s="31"/>
      <c r="J4079" s="33" t="str">
        <f t="shared" si="63"/>
        <v/>
      </c>
      <c r="K4079" s="33"/>
      <c r="L4079" s="31"/>
      <c r="M4079" s="31"/>
    </row>
    <row r="4080" spans="2:13" x14ac:dyDescent="0.2">
      <c r="B4080" s="29" t="str">
        <f>IF(C4080&lt;&gt;"",COUNT($B$2:B4079)+1,"")</f>
        <v/>
      </c>
      <c r="C4080" s="30"/>
      <c r="D4080" s="31"/>
      <c r="E4080" s="32"/>
      <c r="F4080" s="31" t="str">
        <f>IFERROR(IF(E4080&lt;&gt;"",VLOOKUP(E4080,'تكويد الاصناف'!$B$3:$L$5500,3,FALSE),""),"تأكد من الكود")</f>
        <v/>
      </c>
      <c r="G4080" s="31" t="str">
        <f>IFERROR(IF(E4080&lt;&gt;"",VLOOKUP(E4080,'تكويد الاصناف'!$B$3:$L$5500,4,FALSE),""),"تأكد من الوحدة")</f>
        <v/>
      </c>
      <c r="H4080" s="31" t="str">
        <f>IFERROR(IF(E4080&lt;&gt;"",VLOOKUP(E4080,'تكويد الاصناف'!$B$3:$L$5500,9,FALSE),""),"تأكد من السعر")</f>
        <v/>
      </c>
      <c r="I4080" s="31"/>
      <c r="J4080" s="33" t="str">
        <f t="shared" si="63"/>
        <v/>
      </c>
      <c r="K4080" s="33"/>
      <c r="L4080" s="31"/>
      <c r="M4080" s="31"/>
    </row>
    <row r="4081" spans="2:13" x14ac:dyDescent="0.2">
      <c r="B4081" s="29" t="str">
        <f>IF(C4081&lt;&gt;"",COUNT($B$2:B4080)+1,"")</f>
        <v/>
      </c>
      <c r="C4081" s="30"/>
      <c r="D4081" s="31"/>
      <c r="E4081" s="32"/>
      <c r="F4081" s="31" t="str">
        <f>IFERROR(IF(E4081&lt;&gt;"",VLOOKUP(E4081,'تكويد الاصناف'!$B$3:$L$5500,3,FALSE),""),"تأكد من الكود")</f>
        <v/>
      </c>
      <c r="G4081" s="31" t="str">
        <f>IFERROR(IF(E4081&lt;&gt;"",VLOOKUP(E4081,'تكويد الاصناف'!$B$3:$L$5500,4,FALSE),""),"تأكد من الوحدة")</f>
        <v/>
      </c>
      <c r="H4081" s="31" t="str">
        <f>IFERROR(IF(E4081&lt;&gt;"",VLOOKUP(E4081,'تكويد الاصناف'!$B$3:$L$5500,9,FALSE),""),"تأكد من السعر")</f>
        <v/>
      </c>
      <c r="I4081" s="31"/>
      <c r="J4081" s="33" t="str">
        <f t="shared" si="63"/>
        <v/>
      </c>
      <c r="K4081" s="33"/>
      <c r="L4081" s="31"/>
      <c r="M4081" s="31"/>
    </row>
    <row r="4082" spans="2:13" x14ac:dyDescent="0.2">
      <c r="B4082" s="29" t="str">
        <f>IF(C4082&lt;&gt;"",COUNT($B$2:B4081)+1,"")</f>
        <v/>
      </c>
      <c r="C4082" s="30"/>
      <c r="D4082" s="31"/>
      <c r="E4082" s="32"/>
      <c r="F4082" s="31" t="str">
        <f>IFERROR(IF(E4082&lt;&gt;"",VLOOKUP(E4082,'تكويد الاصناف'!$B$3:$L$5500,3,FALSE),""),"تأكد من الكود")</f>
        <v/>
      </c>
      <c r="G4082" s="31" t="str">
        <f>IFERROR(IF(E4082&lt;&gt;"",VLOOKUP(E4082,'تكويد الاصناف'!$B$3:$L$5500,4,FALSE),""),"تأكد من الوحدة")</f>
        <v/>
      </c>
      <c r="H4082" s="31" t="str">
        <f>IFERROR(IF(E4082&lt;&gt;"",VLOOKUP(E4082,'تكويد الاصناف'!$B$3:$L$5500,9,FALSE),""),"تأكد من السعر")</f>
        <v/>
      </c>
      <c r="I4082" s="31"/>
      <c r="J4082" s="33" t="str">
        <f t="shared" si="63"/>
        <v/>
      </c>
      <c r="K4082" s="33"/>
      <c r="L4082" s="31"/>
      <c r="M4082" s="31"/>
    </row>
    <row r="4083" spans="2:13" x14ac:dyDescent="0.2">
      <c r="B4083" s="29" t="str">
        <f>IF(C4083&lt;&gt;"",COUNT($B$2:B4082)+1,"")</f>
        <v/>
      </c>
      <c r="C4083" s="30"/>
      <c r="D4083" s="31"/>
      <c r="E4083" s="32"/>
      <c r="F4083" s="31" t="str">
        <f>IFERROR(IF(E4083&lt;&gt;"",VLOOKUP(E4083,'تكويد الاصناف'!$B$3:$L$5500,3,FALSE),""),"تأكد من الكود")</f>
        <v/>
      </c>
      <c r="G4083" s="31" t="str">
        <f>IFERROR(IF(E4083&lt;&gt;"",VLOOKUP(E4083,'تكويد الاصناف'!$B$3:$L$5500,4,FALSE),""),"تأكد من الوحدة")</f>
        <v/>
      </c>
      <c r="H4083" s="31" t="str">
        <f>IFERROR(IF(E4083&lt;&gt;"",VLOOKUP(E4083,'تكويد الاصناف'!$B$3:$L$5500,9,FALSE),""),"تأكد من السعر")</f>
        <v/>
      </c>
      <c r="I4083" s="31"/>
      <c r="J4083" s="33" t="str">
        <f t="shared" si="63"/>
        <v/>
      </c>
      <c r="K4083" s="33"/>
      <c r="L4083" s="31"/>
      <c r="M4083" s="31"/>
    </row>
    <row r="4084" spans="2:13" x14ac:dyDescent="0.2">
      <c r="B4084" s="29" t="str">
        <f>IF(C4084&lt;&gt;"",COUNT($B$2:B4083)+1,"")</f>
        <v/>
      </c>
      <c r="C4084" s="30"/>
      <c r="D4084" s="31"/>
      <c r="E4084" s="32"/>
      <c r="F4084" s="31" t="str">
        <f>IFERROR(IF(E4084&lt;&gt;"",VLOOKUP(E4084,'تكويد الاصناف'!$B$3:$L$5500,3,FALSE),""),"تأكد من الكود")</f>
        <v/>
      </c>
      <c r="G4084" s="31" t="str">
        <f>IFERROR(IF(E4084&lt;&gt;"",VLOOKUP(E4084,'تكويد الاصناف'!$B$3:$L$5500,4,FALSE),""),"تأكد من الوحدة")</f>
        <v/>
      </c>
      <c r="H4084" s="31" t="str">
        <f>IFERROR(IF(E4084&lt;&gt;"",VLOOKUP(E4084,'تكويد الاصناف'!$B$3:$L$5500,9,FALSE),""),"تأكد من السعر")</f>
        <v/>
      </c>
      <c r="I4084" s="31"/>
      <c r="J4084" s="33" t="str">
        <f t="shared" si="63"/>
        <v/>
      </c>
      <c r="K4084" s="33"/>
      <c r="L4084" s="31"/>
      <c r="M4084" s="31"/>
    </row>
    <row r="4085" spans="2:13" x14ac:dyDescent="0.2">
      <c r="B4085" s="29" t="str">
        <f>IF(C4085&lt;&gt;"",COUNT($B$2:B4084)+1,"")</f>
        <v/>
      </c>
      <c r="C4085" s="30"/>
      <c r="D4085" s="31"/>
      <c r="E4085" s="32"/>
      <c r="F4085" s="31" t="str">
        <f>IFERROR(IF(E4085&lt;&gt;"",VLOOKUP(E4085,'تكويد الاصناف'!$B$3:$L$5500,3,FALSE),""),"تأكد من الكود")</f>
        <v/>
      </c>
      <c r="G4085" s="31" t="str">
        <f>IFERROR(IF(E4085&lt;&gt;"",VLOOKUP(E4085,'تكويد الاصناف'!$B$3:$L$5500,4,FALSE),""),"تأكد من الوحدة")</f>
        <v/>
      </c>
      <c r="H4085" s="31" t="str">
        <f>IFERROR(IF(E4085&lt;&gt;"",VLOOKUP(E4085,'تكويد الاصناف'!$B$3:$L$5500,9,FALSE),""),"تأكد من السعر")</f>
        <v/>
      </c>
      <c r="I4085" s="31"/>
      <c r="J4085" s="33" t="str">
        <f t="shared" si="63"/>
        <v/>
      </c>
      <c r="K4085" s="33"/>
      <c r="L4085" s="31"/>
      <c r="M4085" s="31"/>
    </row>
    <row r="4086" spans="2:13" x14ac:dyDescent="0.2">
      <c r="B4086" s="29" t="str">
        <f>IF(C4086&lt;&gt;"",COUNT($B$2:B4085)+1,"")</f>
        <v/>
      </c>
      <c r="C4086" s="30"/>
      <c r="D4086" s="31"/>
      <c r="E4086" s="32"/>
      <c r="F4086" s="31" t="str">
        <f>IFERROR(IF(E4086&lt;&gt;"",VLOOKUP(E4086,'تكويد الاصناف'!$B$3:$L$5500,3,FALSE),""),"تأكد من الكود")</f>
        <v/>
      </c>
      <c r="G4086" s="31" t="str">
        <f>IFERROR(IF(E4086&lt;&gt;"",VLOOKUP(E4086,'تكويد الاصناف'!$B$3:$L$5500,4,FALSE),""),"تأكد من الوحدة")</f>
        <v/>
      </c>
      <c r="H4086" s="31" t="str">
        <f>IFERROR(IF(E4086&lt;&gt;"",VLOOKUP(E4086,'تكويد الاصناف'!$B$3:$L$5500,9,FALSE),""),"تأكد من السعر")</f>
        <v/>
      </c>
      <c r="I4086" s="31"/>
      <c r="J4086" s="33" t="str">
        <f t="shared" si="63"/>
        <v/>
      </c>
      <c r="K4086" s="33"/>
      <c r="L4086" s="31"/>
      <c r="M4086" s="31"/>
    </row>
    <row r="4087" spans="2:13" x14ac:dyDescent="0.2">
      <c r="B4087" s="29" t="str">
        <f>IF(C4087&lt;&gt;"",COUNT($B$2:B4086)+1,"")</f>
        <v/>
      </c>
      <c r="C4087" s="30"/>
      <c r="D4087" s="31"/>
      <c r="E4087" s="32"/>
      <c r="F4087" s="31" t="str">
        <f>IFERROR(IF(E4087&lt;&gt;"",VLOOKUP(E4087,'تكويد الاصناف'!$B$3:$L$5500,3,FALSE),""),"تأكد من الكود")</f>
        <v/>
      </c>
      <c r="G4087" s="31" t="str">
        <f>IFERROR(IF(E4087&lt;&gt;"",VLOOKUP(E4087,'تكويد الاصناف'!$B$3:$L$5500,4,FALSE),""),"تأكد من الوحدة")</f>
        <v/>
      </c>
      <c r="H4087" s="31" t="str">
        <f>IFERROR(IF(E4087&lt;&gt;"",VLOOKUP(E4087,'تكويد الاصناف'!$B$3:$L$5500,9,FALSE),""),"تأكد من السعر")</f>
        <v/>
      </c>
      <c r="I4087" s="31"/>
      <c r="J4087" s="33" t="str">
        <f t="shared" si="63"/>
        <v/>
      </c>
      <c r="K4087" s="33"/>
      <c r="L4087" s="31"/>
      <c r="M4087" s="31"/>
    </row>
    <row r="4088" spans="2:13" x14ac:dyDescent="0.2">
      <c r="B4088" s="29" t="str">
        <f>IF(C4088&lt;&gt;"",COUNT($B$2:B4087)+1,"")</f>
        <v/>
      </c>
      <c r="C4088" s="30"/>
      <c r="D4088" s="31"/>
      <c r="E4088" s="32"/>
      <c r="F4088" s="31" t="str">
        <f>IFERROR(IF(E4088&lt;&gt;"",VLOOKUP(E4088,'تكويد الاصناف'!$B$3:$L$5500,3,FALSE),""),"تأكد من الكود")</f>
        <v/>
      </c>
      <c r="G4088" s="31" t="str">
        <f>IFERROR(IF(E4088&lt;&gt;"",VLOOKUP(E4088,'تكويد الاصناف'!$B$3:$L$5500,4,FALSE),""),"تأكد من الوحدة")</f>
        <v/>
      </c>
      <c r="H4088" s="31" t="str">
        <f>IFERROR(IF(E4088&lt;&gt;"",VLOOKUP(E4088,'تكويد الاصناف'!$B$3:$L$5500,9,FALSE),""),"تأكد من السعر")</f>
        <v/>
      </c>
      <c r="I4088" s="31"/>
      <c r="J4088" s="33" t="str">
        <f t="shared" si="63"/>
        <v/>
      </c>
      <c r="K4088" s="33"/>
      <c r="L4088" s="31"/>
      <c r="M4088" s="31"/>
    </row>
    <row r="4089" spans="2:13" x14ac:dyDescent="0.2">
      <c r="B4089" s="29" t="str">
        <f>IF(C4089&lt;&gt;"",COUNT($B$2:B4088)+1,"")</f>
        <v/>
      </c>
      <c r="C4089" s="30"/>
      <c r="D4089" s="31"/>
      <c r="E4089" s="32"/>
      <c r="F4089" s="31" t="str">
        <f>IFERROR(IF(E4089&lt;&gt;"",VLOOKUP(E4089,'تكويد الاصناف'!$B$3:$L$5500,3,FALSE),""),"تأكد من الكود")</f>
        <v/>
      </c>
      <c r="G4089" s="31" t="str">
        <f>IFERROR(IF(E4089&lt;&gt;"",VLOOKUP(E4089,'تكويد الاصناف'!$B$3:$L$5500,4,FALSE),""),"تأكد من الوحدة")</f>
        <v/>
      </c>
      <c r="H4089" s="31" t="str">
        <f>IFERROR(IF(E4089&lt;&gt;"",VLOOKUP(E4089,'تكويد الاصناف'!$B$3:$L$5500,9,FALSE),""),"تأكد من السعر")</f>
        <v/>
      </c>
      <c r="I4089" s="31"/>
      <c r="J4089" s="33" t="str">
        <f t="shared" si="63"/>
        <v/>
      </c>
      <c r="K4089" s="33"/>
      <c r="L4089" s="31"/>
      <c r="M4089" s="31"/>
    </row>
    <row r="4090" spans="2:13" x14ac:dyDescent="0.2">
      <c r="B4090" s="29" t="str">
        <f>IF(C4090&lt;&gt;"",COUNT($B$2:B4089)+1,"")</f>
        <v/>
      </c>
      <c r="C4090" s="30"/>
      <c r="D4090" s="31"/>
      <c r="E4090" s="32"/>
      <c r="F4090" s="31" t="str">
        <f>IFERROR(IF(E4090&lt;&gt;"",VLOOKUP(E4090,'تكويد الاصناف'!$B$3:$L$5500,3,FALSE),""),"تأكد من الكود")</f>
        <v/>
      </c>
      <c r="G4090" s="31" t="str">
        <f>IFERROR(IF(E4090&lt;&gt;"",VLOOKUP(E4090,'تكويد الاصناف'!$B$3:$L$5500,4,FALSE),""),"تأكد من الوحدة")</f>
        <v/>
      </c>
      <c r="H4090" s="31" t="str">
        <f>IFERROR(IF(E4090&lt;&gt;"",VLOOKUP(E4090,'تكويد الاصناف'!$B$3:$L$5500,9,FALSE),""),"تأكد من السعر")</f>
        <v/>
      </c>
      <c r="I4090" s="31"/>
      <c r="J4090" s="33" t="str">
        <f t="shared" si="63"/>
        <v/>
      </c>
      <c r="K4090" s="33"/>
      <c r="L4090" s="31"/>
      <c r="M4090" s="31"/>
    </row>
    <row r="4091" spans="2:13" x14ac:dyDescent="0.2">
      <c r="B4091" s="29" t="str">
        <f>IF(C4091&lt;&gt;"",COUNT($B$2:B4090)+1,"")</f>
        <v/>
      </c>
      <c r="C4091" s="30"/>
      <c r="D4091" s="31"/>
      <c r="E4091" s="32"/>
      <c r="F4091" s="31" t="str">
        <f>IFERROR(IF(E4091&lt;&gt;"",VLOOKUP(E4091,'تكويد الاصناف'!$B$3:$L$5500,3,FALSE),""),"تأكد من الكود")</f>
        <v/>
      </c>
      <c r="G4091" s="31" t="str">
        <f>IFERROR(IF(E4091&lt;&gt;"",VLOOKUP(E4091,'تكويد الاصناف'!$B$3:$L$5500,4,FALSE),""),"تأكد من الوحدة")</f>
        <v/>
      </c>
      <c r="H4091" s="31" t="str">
        <f>IFERROR(IF(E4091&lt;&gt;"",VLOOKUP(E4091,'تكويد الاصناف'!$B$3:$L$5500,9,FALSE),""),"تأكد من السعر")</f>
        <v/>
      </c>
      <c r="I4091" s="31"/>
      <c r="J4091" s="33" t="str">
        <f t="shared" si="63"/>
        <v/>
      </c>
      <c r="K4091" s="33"/>
      <c r="L4091" s="31"/>
      <c r="M4091" s="31"/>
    </row>
    <row r="4092" spans="2:13" x14ac:dyDescent="0.2">
      <c r="B4092" s="29" t="str">
        <f>IF(C4092&lt;&gt;"",COUNT($B$2:B4091)+1,"")</f>
        <v/>
      </c>
      <c r="C4092" s="30"/>
      <c r="D4092" s="31"/>
      <c r="E4092" s="32"/>
      <c r="F4092" s="31" t="str">
        <f>IFERROR(IF(E4092&lt;&gt;"",VLOOKUP(E4092,'تكويد الاصناف'!$B$3:$L$5500,3,FALSE),""),"تأكد من الكود")</f>
        <v/>
      </c>
      <c r="G4092" s="31" t="str">
        <f>IFERROR(IF(E4092&lt;&gt;"",VLOOKUP(E4092,'تكويد الاصناف'!$B$3:$L$5500,4,FALSE),""),"تأكد من الوحدة")</f>
        <v/>
      </c>
      <c r="H4092" s="31" t="str">
        <f>IFERROR(IF(E4092&lt;&gt;"",VLOOKUP(E4092,'تكويد الاصناف'!$B$3:$L$5500,9,FALSE),""),"تأكد من السعر")</f>
        <v/>
      </c>
      <c r="I4092" s="31"/>
      <c r="J4092" s="33" t="str">
        <f t="shared" si="63"/>
        <v/>
      </c>
      <c r="K4092" s="33"/>
      <c r="L4092" s="31"/>
      <c r="M4092" s="31"/>
    </row>
    <row r="4093" spans="2:13" x14ac:dyDescent="0.2">
      <c r="B4093" s="29" t="str">
        <f>IF(C4093&lt;&gt;"",COUNT($B$2:B4092)+1,"")</f>
        <v/>
      </c>
      <c r="C4093" s="30"/>
      <c r="D4093" s="31"/>
      <c r="E4093" s="32"/>
      <c r="F4093" s="31" t="str">
        <f>IFERROR(IF(E4093&lt;&gt;"",VLOOKUP(E4093,'تكويد الاصناف'!$B$3:$L$5500,3,FALSE),""),"تأكد من الكود")</f>
        <v/>
      </c>
      <c r="G4093" s="31" t="str">
        <f>IFERROR(IF(E4093&lt;&gt;"",VLOOKUP(E4093,'تكويد الاصناف'!$B$3:$L$5500,4,FALSE),""),"تأكد من الوحدة")</f>
        <v/>
      </c>
      <c r="H4093" s="31" t="str">
        <f>IFERROR(IF(E4093&lt;&gt;"",VLOOKUP(E4093,'تكويد الاصناف'!$B$3:$L$5500,9,FALSE),""),"تأكد من السعر")</f>
        <v/>
      </c>
      <c r="I4093" s="31"/>
      <c r="J4093" s="33" t="str">
        <f t="shared" si="63"/>
        <v/>
      </c>
      <c r="K4093" s="33"/>
      <c r="L4093" s="31"/>
      <c r="M4093" s="31"/>
    </row>
    <row r="4094" spans="2:13" x14ac:dyDescent="0.2">
      <c r="B4094" s="29" t="str">
        <f>IF(C4094&lt;&gt;"",COUNT($B$2:B4093)+1,"")</f>
        <v/>
      </c>
      <c r="C4094" s="30"/>
      <c r="D4094" s="31"/>
      <c r="E4094" s="32"/>
      <c r="F4094" s="31" t="str">
        <f>IFERROR(IF(E4094&lt;&gt;"",VLOOKUP(E4094,'تكويد الاصناف'!$B$3:$L$5500,3,FALSE),""),"تأكد من الكود")</f>
        <v/>
      </c>
      <c r="G4094" s="31" t="str">
        <f>IFERROR(IF(E4094&lt;&gt;"",VLOOKUP(E4094,'تكويد الاصناف'!$B$3:$L$5500,4,FALSE),""),"تأكد من الوحدة")</f>
        <v/>
      </c>
      <c r="H4094" s="31" t="str">
        <f>IFERROR(IF(E4094&lt;&gt;"",VLOOKUP(E4094,'تكويد الاصناف'!$B$3:$L$5500,9,FALSE),""),"تأكد من السعر")</f>
        <v/>
      </c>
      <c r="I4094" s="31"/>
      <c r="J4094" s="33" t="str">
        <f t="shared" si="63"/>
        <v/>
      </c>
      <c r="K4094" s="33"/>
      <c r="L4094" s="31"/>
      <c r="M4094" s="31"/>
    </row>
    <row r="4095" spans="2:13" x14ac:dyDescent="0.2">
      <c r="B4095" s="29" t="str">
        <f>IF(C4095&lt;&gt;"",COUNT($B$2:B4094)+1,"")</f>
        <v/>
      </c>
      <c r="C4095" s="30"/>
      <c r="D4095" s="31"/>
      <c r="E4095" s="32"/>
      <c r="F4095" s="31" t="str">
        <f>IFERROR(IF(E4095&lt;&gt;"",VLOOKUP(E4095,'تكويد الاصناف'!$B$3:$L$5500,3,FALSE),""),"تأكد من الكود")</f>
        <v/>
      </c>
      <c r="G4095" s="31" t="str">
        <f>IFERROR(IF(E4095&lt;&gt;"",VLOOKUP(E4095,'تكويد الاصناف'!$B$3:$L$5500,4,FALSE),""),"تأكد من الوحدة")</f>
        <v/>
      </c>
      <c r="H4095" s="31" t="str">
        <f>IFERROR(IF(E4095&lt;&gt;"",VLOOKUP(E4095,'تكويد الاصناف'!$B$3:$L$5500,9,FALSE),""),"تأكد من السعر")</f>
        <v/>
      </c>
      <c r="I4095" s="31"/>
      <c r="J4095" s="33" t="str">
        <f t="shared" si="63"/>
        <v/>
      </c>
      <c r="K4095" s="33"/>
      <c r="L4095" s="31"/>
      <c r="M4095" s="31"/>
    </row>
    <row r="4096" spans="2:13" x14ac:dyDescent="0.2">
      <c r="B4096" s="29" t="str">
        <f>IF(C4096&lt;&gt;"",COUNT($B$2:B4095)+1,"")</f>
        <v/>
      </c>
      <c r="C4096" s="30"/>
      <c r="D4096" s="31"/>
      <c r="E4096" s="32"/>
      <c r="F4096" s="31" t="str">
        <f>IFERROR(IF(E4096&lt;&gt;"",VLOOKUP(E4096,'تكويد الاصناف'!$B$3:$L$5500,3,FALSE),""),"تأكد من الكود")</f>
        <v/>
      </c>
      <c r="G4096" s="31" t="str">
        <f>IFERROR(IF(E4096&lt;&gt;"",VLOOKUP(E4096,'تكويد الاصناف'!$B$3:$L$5500,4,FALSE),""),"تأكد من الوحدة")</f>
        <v/>
      </c>
      <c r="H4096" s="31" t="str">
        <f>IFERROR(IF(E4096&lt;&gt;"",VLOOKUP(E4096,'تكويد الاصناف'!$B$3:$L$5500,9,FALSE),""),"تأكد من السعر")</f>
        <v/>
      </c>
      <c r="I4096" s="31"/>
      <c r="J4096" s="33" t="str">
        <f t="shared" si="63"/>
        <v/>
      </c>
      <c r="K4096" s="33"/>
      <c r="L4096" s="31"/>
      <c r="M4096" s="31"/>
    </row>
    <row r="4097" spans="2:13" x14ac:dyDescent="0.2">
      <c r="B4097" s="29" t="str">
        <f>IF(C4097&lt;&gt;"",COUNT($B$2:B4096)+1,"")</f>
        <v/>
      </c>
      <c r="C4097" s="30"/>
      <c r="D4097" s="31"/>
      <c r="E4097" s="32"/>
      <c r="F4097" s="31" t="str">
        <f>IFERROR(IF(E4097&lt;&gt;"",VLOOKUP(E4097,'تكويد الاصناف'!$B$3:$L$5500,3,FALSE),""),"تأكد من الكود")</f>
        <v/>
      </c>
      <c r="G4097" s="31" t="str">
        <f>IFERROR(IF(E4097&lt;&gt;"",VLOOKUP(E4097,'تكويد الاصناف'!$B$3:$L$5500,4,FALSE),""),"تأكد من الوحدة")</f>
        <v/>
      </c>
      <c r="H4097" s="31" t="str">
        <f>IFERROR(IF(E4097&lt;&gt;"",VLOOKUP(E4097,'تكويد الاصناف'!$B$3:$L$5500,9,FALSE),""),"تأكد من السعر")</f>
        <v/>
      </c>
      <c r="I4097" s="31"/>
      <c r="J4097" s="33" t="str">
        <f t="shared" si="63"/>
        <v/>
      </c>
      <c r="K4097" s="33"/>
      <c r="L4097" s="31"/>
      <c r="M4097" s="31"/>
    </row>
    <row r="4098" spans="2:13" x14ac:dyDescent="0.2">
      <c r="B4098" s="29" t="str">
        <f>IF(C4098&lt;&gt;"",COUNT($B$2:B4097)+1,"")</f>
        <v/>
      </c>
      <c r="C4098" s="30"/>
      <c r="D4098" s="31"/>
      <c r="E4098" s="32"/>
      <c r="F4098" s="31" t="str">
        <f>IFERROR(IF(E4098&lt;&gt;"",VLOOKUP(E4098,'تكويد الاصناف'!$B$3:$L$5500,3,FALSE),""),"تأكد من الكود")</f>
        <v/>
      </c>
      <c r="G4098" s="31" t="str">
        <f>IFERROR(IF(E4098&lt;&gt;"",VLOOKUP(E4098,'تكويد الاصناف'!$B$3:$L$5500,4,FALSE),""),"تأكد من الوحدة")</f>
        <v/>
      </c>
      <c r="H4098" s="31" t="str">
        <f>IFERROR(IF(E4098&lt;&gt;"",VLOOKUP(E4098,'تكويد الاصناف'!$B$3:$L$5500,9,FALSE),""),"تأكد من السعر")</f>
        <v/>
      </c>
      <c r="I4098" s="31"/>
      <c r="J4098" s="33" t="str">
        <f t="shared" si="63"/>
        <v/>
      </c>
      <c r="K4098" s="33"/>
      <c r="L4098" s="31"/>
      <c r="M4098" s="31"/>
    </row>
    <row r="4099" spans="2:13" x14ac:dyDescent="0.2">
      <c r="B4099" s="29" t="str">
        <f>IF(C4099&lt;&gt;"",COUNT($B$2:B4098)+1,"")</f>
        <v/>
      </c>
      <c r="C4099" s="30"/>
      <c r="D4099" s="31"/>
      <c r="E4099" s="32"/>
      <c r="F4099" s="31" t="str">
        <f>IFERROR(IF(E4099&lt;&gt;"",VLOOKUP(E4099,'تكويد الاصناف'!$B$3:$L$5500,3,FALSE),""),"تأكد من الكود")</f>
        <v/>
      </c>
      <c r="G4099" s="31" t="str">
        <f>IFERROR(IF(E4099&lt;&gt;"",VLOOKUP(E4099,'تكويد الاصناف'!$B$3:$L$5500,4,FALSE),""),"تأكد من الوحدة")</f>
        <v/>
      </c>
      <c r="H4099" s="31" t="str">
        <f>IFERROR(IF(E4099&lt;&gt;"",VLOOKUP(E4099,'تكويد الاصناف'!$B$3:$L$5500,9,FALSE),""),"تأكد من السعر")</f>
        <v/>
      </c>
      <c r="I4099" s="31"/>
      <c r="J4099" s="33" t="str">
        <f t="shared" ref="J4099:J4162" si="64">IFERROR(I4099*H4099,"")</f>
        <v/>
      </c>
      <c r="K4099" s="33"/>
      <c r="L4099" s="31"/>
      <c r="M4099" s="31"/>
    </row>
    <row r="4100" spans="2:13" x14ac:dyDescent="0.2">
      <c r="B4100" s="29" t="str">
        <f>IF(C4100&lt;&gt;"",COUNT($B$2:B4099)+1,"")</f>
        <v/>
      </c>
      <c r="C4100" s="30"/>
      <c r="D4100" s="31"/>
      <c r="E4100" s="32"/>
      <c r="F4100" s="31" t="str">
        <f>IFERROR(IF(E4100&lt;&gt;"",VLOOKUP(E4100,'تكويد الاصناف'!$B$3:$L$5500,3,FALSE),""),"تأكد من الكود")</f>
        <v/>
      </c>
      <c r="G4100" s="31" t="str">
        <f>IFERROR(IF(E4100&lt;&gt;"",VLOOKUP(E4100,'تكويد الاصناف'!$B$3:$L$5500,4,FALSE),""),"تأكد من الوحدة")</f>
        <v/>
      </c>
      <c r="H4100" s="31" t="str">
        <f>IFERROR(IF(E4100&lt;&gt;"",VLOOKUP(E4100,'تكويد الاصناف'!$B$3:$L$5500,9,FALSE),""),"تأكد من السعر")</f>
        <v/>
      </c>
      <c r="I4100" s="31"/>
      <c r="J4100" s="33" t="str">
        <f t="shared" si="64"/>
        <v/>
      </c>
      <c r="K4100" s="33"/>
      <c r="L4100" s="31"/>
      <c r="M4100" s="31"/>
    </row>
    <row r="4101" spans="2:13" x14ac:dyDescent="0.2">
      <c r="B4101" s="29" t="str">
        <f>IF(C4101&lt;&gt;"",COUNT($B$2:B4100)+1,"")</f>
        <v/>
      </c>
      <c r="C4101" s="30"/>
      <c r="D4101" s="31"/>
      <c r="E4101" s="32"/>
      <c r="F4101" s="31" t="str">
        <f>IFERROR(IF(E4101&lt;&gt;"",VLOOKUP(E4101,'تكويد الاصناف'!$B$3:$L$5500,3,FALSE),""),"تأكد من الكود")</f>
        <v/>
      </c>
      <c r="G4101" s="31" t="str">
        <f>IFERROR(IF(E4101&lt;&gt;"",VLOOKUP(E4101,'تكويد الاصناف'!$B$3:$L$5500,4,FALSE),""),"تأكد من الوحدة")</f>
        <v/>
      </c>
      <c r="H4101" s="31" t="str">
        <f>IFERROR(IF(E4101&lt;&gt;"",VLOOKUP(E4101,'تكويد الاصناف'!$B$3:$L$5500,9,FALSE),""),"تأكد من السعر")</f>
        <v/>
      </c>
      <c r="I4101" s="31"/>
      <c r="J4101" s="33" t="str">
        <f t="shared" si="64"/>
        <v/>
      </c>
      <c r="K4101" s="33"/>
      <c r="L4101" s="31"/>
      <c r="M4101" s="31"/>
    </row>
    <row r="4102" spans="2:13" x14ac:dyDescent="0.2">
      <c r="B4102" s="29" t="str">
        <f>IF(C4102&lt;&gt;"",COUNT($B$2:B4101)+1,"")</f>
        <v/>
      </c>
      <c r="C4102" s="30"/>
      <c r="D4102" s="31"/>
      <c r="E4102" s="32"/>
      <c r="F4102" s="31" t="str">
        <f>IFERROR(IF(E4102&lt;&gt;"",VLOOKUP(E4102,'تكويد الاصناف'!$B$3:$L$5500,3,FALSE),""),"تأكد من الكود")</f>
        <v/>
      </c>
      <c r="G4102" s="31" t="str">
        <f>IFERROR(IF(E4102&lt;&gt;"",VLOOKUP(E4102,'تكويد الاصناف'!$B$3:$L$5500,4,FALSE),""),"تأكد من الوحدة")</f>
        <v/>
      </c>
      <c r="H4102" s="31" t="str">
        <f>IFERROR(IF(E4102&lt;&gt;"",VLOOKUP(E4102,'تكويد الاصناف'!$B$3:$L$5500,9,FALSE),""),"تأكد من السعر")</f>
        <v/>
      </c>
      <c r="I4102" s="31"/>
      <c r="J4102" s="33" t="str">
        <f t="shared" si="64"/>
        <v/>
      </c>
      <c r="K4102" s="33"/>
      <c r="L4102" s="31"/>
      <c r="M4102" s="31"/>
    </row>
    <row r="4103" spans="2:13" x14ac:dyDescent="0.2">
      <c r="B4103" s="29" t="str">
        <f>IF(C4103&lt;&gt;"",COUNT($B$2:B4102)+1,"")</f>
        <v/>
      </c>
      <c r="C4103" s="30"/>
      <c r="D4103" s="31"/>
      <c r="E4103" s="32"/>
      <c r="F4103" s="31" t="str">
        <f>IFERROR(IF(E4103&lt;&gt;"",VLOOKUP(E4103,'تكويد الاصناف'!$B$3:$L$5500,3,FALSE),""),"تأكد من الكود")</f>
        <v/>
      </c>
      <c r="G4103" s="31" t="str">
        <f>IFERROR(IF(E4103&lt;&gt;"",VLOOKUP(E4103,'تكويد الاصناف'!$B$3:$L$5500,4,FALSE),""),"تأكد من الوحدة")</f>
        <v/>
      </c>
      <c r="H4103" s="31" t="str">
        <f>IFERROR(IF(E4103&lt;&gt;"",VLOOKUP(E4103,'تكويد الاصناف'!$B$3:$L$5500,9,FALSE),""),"تأكد من السعر")</f>
        <v/>
      </c>
      <c r="I4103" s="31"/>
      <c r="J4103" s="33" t="str">
        <f t="shared" si="64"/>
        <v/>
      </c>
      <c r="K4103" s="33"/>
      <c r="L4103" s="31"/>
      <c r="M4103" s="31"/>
    </row>
    <row r="4104" spans="2:13" x14ac:dyDescent="0.2">
      <c r="B4104" s="29" t="str">
        <f>IF(C4104&lt;&gt;"",COUNT($B$2:B4103)+1,"")</f>
        <v/>
      </c>
      <c r="C4104" s="30"/>
      <c r="D4104" s="31"/>
      <c r="E4104" s="32"/>
      <c r="F4104" s="31" t="str">
        <f>IFERROR(IF(E4104&lt;&gt;"",VLOOKUP(E4104,'تكويد الاصناف'!$B$3:$L$5500,3,FALSE),""),"تأكد من الكود")</f>
        <v/>
      </c>
      <c r="G4104" s="31" t="str">
        <f>IFERROR(IF(E4104&lt;&gt;"",VLOOKUP(E4104,'تكويد الاصناف'!$B$3:$L$5500,4,FALSE),""),"تأكد من الوحدة")</f>
        <v/>
      </c>
      <c r="H4104" s="31" t="str">
        <f>IFERROR(IF(E4104&lt;&gt;"",VLOOKUP(E4104,'تكويد الاصناف'!$B$3:$L$5500,9,FALSE),""),"تأكد من السعر")</f>
        <v/>
      </c>
      <c r="I4104" s="31"/>
      <c r="J4104" s="33" t="str">
        <f t="shared" si="64"/>
        <v/>
      </c>
      <c r="K4104" s="33"/>
      <c r="L4104" s="31"/>
      <c r="M4104" s="31"/>
    </row>
    <row r="4105" spans="2:13" x14ac:dyDescent="0.2">
      <c r="B4105" s="29" t="str">
        <f>IF(C4105&lt;&gt;"",COUNT($B$2:B4104)+1,"")</f>
        <v/>
      </c>
      <c r="C4105" s="30"/>
      <c r="D4105" s="31"/>
      <c r="E4105" s="32"/>
      <c r="F4105" s="31" t="str">
        <f>IFERROR(IF(E4105&lt;&gt;"",VLOOKUP(E4105,'تكويد الاصناف'!$B$3:$L$5500,3,FALSE),""),"تأكد من الكود")</f>
        <v/>
      </c>
      <c r="G4105" s="31" t="str">
        <f>IFERROR(IF(E4105&lt;&gt;"",VLOOKUP(E4105,'تكويد الاصناف'!$B$3:$L$5500,4,FALSE),""),"تأكد من الوحدة")</f>
        <v/>
      </c>
      <c r="H4105" s="31" t="str">
        <f>IFERROR(IF(E4105&lt;&gt;"",VLOOKUP(E4105,'تكويد الاصناف'!$B$3:$L$5500,9,FALSE),""),"تأكد من السعر")</f>
        <v/>
      </c>
      <c r="I4105" s="31"/>
      <c r="J4105" s="33" t="str">
        <f t="shared" si="64"/>
        <v/>
      </c>
      <c r="K4105" s="33"/>
      <c r="L4105" s="31"/>
      <c r="M4105" s="31"/>
    </row>
    <row r="4106" spans="2:13" x14ac:dyDescent="0.2">
      <c r="B4106" s="29" t="str">
        <f>IF(C4106&lt;&gt;"",COUNT($B$2:B4105)+1,"")</f>
        <v/>
      </c>
      <c r="C4106" s="30"/>
      <c r="D4106" s="31"/>
      <c r="E4106" s="32"/>
      <c r="F4106" s="31" t="str">
        <f>IFERROR(IF(E4106&lt;&gt;"",VLOOKUP(E4106,'تكويد الاصناف'!$B$3:$L$5500,3,FALSE),""),"تأكد من الكود")</f>
        <v/>
      </c>
      <c r="G4106" s="31" t="str">
        <f>IFERROR(IF(E4106&lt;&gt;"",VLOOKUP(E4106,'تكويد الاصناف'!$B$3:$L$5500,4,FALSE),""),"تأكد من الوحدة")</f>
        <v/>
      </c>
      <c r="H4106" s="31" t="str">
        <f>IFERROR(IF(E4106&lt;&gt;"",VLOOKUP(E4106,'تكويد الاصناف'!$B$3:$L$5500,9,FALSE),""),"تأكد من السعر")</f>
        <v/>
      </c>
      <c r="I4106" s="31"/>
      <c r="J4106" s="33" t="str">
        <f t="shared" si="64"/>
        <v/>
      </c>
      <c r="K4106" s="33"/>
      <c r="L4106" s="31"/>
      <c r="M4106" s="31"/>
    </row>
    <row r="4107" spans="2:13" x14ac:dyDescent="0.2">
      <c r="B4107" s="29" t="str">
        <f>IF(C4107&lt;&gt;"",COUNT($B$2:B4106)+1,"")</f>
        <v/>
      </c>
      <c r="C4107" s="30"/>
      <c r="D4107" s="31"/>
      <c r="E4107" s="32"/>
      <c r="F4107" s="31" t="str">
        <f>IFERROR(IF(E4107&lt;&gt;"",VLOOKUP(E4107,'تكويد الاصناف'!$B$3:$L$5500,3,FALSE),""),"تأكد من الكود")</f>
        <v/>
      </c>
      <c r="G4107" s="31" t="str">
        <f>IFERROR(IF(E4107&lt;&gt;"",VLOOKUP(E4107,'تكويد الاصناف'!$B$3:$L$5500,4,FALSE),""),"تأكد من الوحدة")</f>
        <v/>
      </c>
      <c r="H4107" s="31" t="str">
        <f>IFERROR(IF(E4107&lt;&gt;"",VLOOKUP(E4107,'تكويد الاصناف'!$B$3:$L$5500,9,FALSE),""),"تأكد من السعر")</f>
        <v/>
      </c>
      <c r="I4107" s="31"/>
      <c r="J4107" s="33" t="str">
        <f t="shared" si="64"/>
        <v/>
      </c>
      <c r="K4107" s="33"/>
      <c r="L4107" s="31"/>
      <c r="M4107" s="31"/>
    </row>
    <row r="4108" spans="2:13" x14ac:dyDescent="0.2">
      <c r="B4108" s="29" t="str">
        <f>IF(C4108&lt;&gt;"",COUNT($B$2:B4107)+1,"")</f>
        <v/>
      </c>
      <c r="C4108" s="30"/>
      <c r="D4108" s="31"/>
      <c r="E4108" s="32"/>
      <c r="F4108" s="31" t="str">
        <f>IFERROR(IF(E4108&lt;&gt;"",VLOOKUP(E4108,'تكويد الاصناف'!$B$3:$L$5500,3,FALSE),""),"تأكد من الكود")</f>
        <v/>
      </c>
      <c r="G4108" s="31" t="str">
        <f>IFERROR(IF(E4108&lt;&gt;"",VLOOKUP(E4108,'تكويد الاصناف'!$B$3:$L$5500,4,FALSE),""),"تأكد من الوحدة")</f>
        <v/>
      </c>
      <c r="H4108" s="31" t="str">
        <f>IFERROR(IF(E4108&lt;&gt;"",VLOOKUP(E4108,'تكويد الاصناف'!$B$3:$L$5500,9,FALSE),""),"تأكد من السعر")</f>
        <v/>
      </c>
      <c r="I4108" s="31"/>
      <c r="J4108" s="33" t="str">
        <f t="shared" si="64"/>
        <v/>
      </c>
      <c r="K4108" s="33"/>
      <c r="L4108" s="31"/>
      <c r="M4108" s="31"/>
    </row>
    <row r="4109" spans="2:13" x14ac:dyDescent="0.2">
      <c r="B4109" s="29" t="str">
        <f>IF(C4109&lt;&gt;"",COUNT($B$2:B4108)+1,"")</f>
        <v/>
      </c>
      <c r="C4109" s="30"/>
      <c r="D4109" s="31"/>
      <c r="E4109" s="32"/>
      <c r="F4109" s="31" t="str">
        <f>IFERROR(IF(E4109&lt;&gt;"",VLOOKUP(E4109,'تكويد الاصناف'!$B$3:$L$5500,3,FALSE),""),"تأكد من الكود")</f>
        <v/>
      </c>
      <c r="G4109" s="31" t="str">
        <f>IFERROR(IF(E4109&lt;&gt;"",VLOOKUP(E4109,'تكويد الاصناف'!$B$3:$L$5500,4,FALSE),""),"تأكد من الوحدة")</f>
        <v/>
      </c>
      <c r="H4109" s="31" t="str">
        <f>IFERROR(IF(E4109&lt;&gt;"",VLOOKUP(E4109,'تكويد الاصناف'!$B$3:$L$5500,9,FALSE),""),"تأكد من السعر")</f>
        <v/>
      </c>
      <c r="I4109" s="31"/>
      <c r="J4109" s="33" t="str">
        <f t="shared" si="64"/>
        <v/>
      </c>
      <c r="K4109" s="33"/>
      <c r="L4109" s="31"/>
      <c r="M4109" s="31"/>
    </row>
    <row r="4110" spans="2:13" x14ac:dyDescent="0.2">
      <c r="B4110" s="29" t="str">
        <f>IF(C4110&lt;&gt;"",COUNT($B$2:B4109)+1,"")</f>
        <v/>
      </c>
      <c r="C4110" s="30"/>
      <c r="D4110" s="31"/>
      <c r="E4110" s="32"/>
      <c r="F4110" s="31" t="str">
        <f>IFERROR(IF(E4110&lt;&gt;"",VLOOKUP(E4110,'تكويد الاصناف'!$B$3:$L$5500,3,FALSE),""),"تأكد من الكود")</f>
        <v/>
      </c>
      <c r="G4110" s="31" t="str">
        <f>IFERROR(IF(E4110&lt;&gt;"",VLOOKUP(E4110,'تكويد الاصناف'!$B$3:$L$5500,4,FALSE),""),"تأكد من الوحدة")</f>
        <v/>
      </c>
      <c r="H4110" s="31" t="str">
        <f>IFERROR(IF(E4110&lt;&gt;"",VLOOKUP(E4110,'تكويد الاصناف'!$B$3:$L$5500,9,FALSE),""),"تأكد من السعر")</f>
        <v/>
      </c>
      <c r="I4110" s="31"/>
      <c r="J4110" s="33" t="str">
        <f t="shared" si="64"/>
        <v/>
      </c>
      <c r="K4110" s="33"/>
      <c r="L4110" s="31"/>
      <c r="M4110" s="31"/>
    </row>
    <row r="4111" spans="2:13" x14ac:dyDescent="0.2">
      <c r="B4111" s="29" t="str">
        <f>IF(C4111&lt;&gt;"",COUNT($B$2:B4110)+1,"")</f>
        <v/>
      </c>
      <c r="C4111" s="30"/>
      <c r="D4111" s="31"/>
      <c r="E4111" s="32"/>
      <c r="F4111" s="31" t="str">
        <f>IFERROR(IF(E4111&lt;&gt;"",VLOOKUP(E4111,'تكويد الاصناف'!$B$3:$L$5500,3,FALSE),""),"تأكد من الكود")</f>
        <v/>
      </c>
      <c r="G4111" s="31" t="str">
        <f>IFERROR(IF(E4111&lt;&gt;"",VLOOKUP(E4111,'تكويد الاصناف'!$B$3:$L$5500,4,FALSE),""),"تأكد من الوحدة")</f>
        <v/>
      </c>
      <c r="H4111" s="31" t="str">
        <f>IFERROR(IF(E4111&lt;&gt;"",VLOOKUP(E4111,'تكويد الاصناف'!$B$3:$L$5500,9,FALSE),""),"تأكد من السعر")</f>
        <v/>
      </c>
      <c r="I4111" s="31"/>
      <c r="J4111" s="33" t="str">
        <f t="shared" si="64"/>
        <v/>
      </c>
      <c r="K4111" s="33"/>
      <c r="L4111" s="31"/>
      <c r="M4111" s="31"/>
    </row>
    <row r="4112" spans="2:13" x14ac:dyDescent="0.2">
      <c r="B4112" s="29" t="str">
        <f>IF(C4112&lt;&gt;"",COUNT($B$2:B4111)+1,"")</f>
        <v/>
      </c>
      <c r="C4112" s="30"/>
      <c r="D4112" s="31"/>
      <c r="E4112" s="32"/>
      <c r="F4112" s="31" t="str">
        <f>IFERROR(IF(E4112&lt;&gt;"",VLOOKUP(E4112,'تكويد الاصناف'!$B$3:$L$5500,3,FALSE),""),"تأكد من الكود")</f>
        <v/>
      </c>
      <c r="G4112" s="31" t="str">
        <f>IFERROR(IF(E4112&lt;&gt;"",VLOOKUP(E4112,'تكويد الاصناف'!$B$3:$L$5500,4,FALSE),""),"تأكد من الوحدة")</f>
        <v/>
      </c>
      <c r="H4112" s="31" t="str">
        <f>IFERROR(IF(E4112&lt;&gt;"",VLOOKUP(E4112,'تكويد الاصناف'!$B$3:$L$5500,9,FALSE),""),"تأكد من السعر")</f>
        <v/>
      </c>
      <c r="I4112" s="31"/>
      <c r="J4112" s="33" t="str">
        <f t="shared" si="64"/>
        <v/>
      </c>
      <c r="K4112" s="33"/>
      <c r="L4112" s="31"/>
      <c r="M4112" s="31"/>
    </row>
    <row r="4113" spans="2:13" x14ac:dyDescent="0.2">
      <c r="B4113" s="29" t="str">
        <f>IF(C4113&lt;&gt;"",COUNT($B$2:B4112)+1,"")</f>
        <v/>
      </c>
      <c r="C4113" s="30"/>
      <c r="D4113" s="31"/>
      <c r="E4113" s="32"/>
      <c r="F4113" s="31" t="str">
        <f>IFERROR(IF(E4113&lt;&gt;"",VLOOKUP(E4113,'تكويد الاصناف'!$B$3:$L$5500,3,FALSE),""),"تأكد من الكود")</f>
        <v/>
      </c>
      <c r="G4113" s="31" t="str">
        <f>IFERROR(IF(E4113&lt;&gt;"",VLOOKUP(E4113,'تكويد الاصناف'!$B$3:$L$5500,4,FALSE),""),"تأكد من الوحدة")</f>
        <v/>
      </c>
      <c r="H4113" s="31" t="str">
        <f>IFERROR(IF(E4113&lt;&gt;"",VLOOKUP(E4113,'تكويد الاصناف'!$B$3:$L$5500,9,FALSE),""),"تأكد من السعر")</f>
        <v/>
      </c>
      <c r="I4113" s="31"/>
      <c r="J4113" s="33" t="str">
        <f t="shared" si="64"/>
        <v/>
      </c>
      <c r="K4113" s="33"/>
      <c r="L4113" s="31"/>
      <c r="M4113" s="31"/>
    </row>
    <row r="4114" spans="2:13" x14ac:dyDescent="0.2">
      <c r="B4114" s="29" t="str">
        <f>IF(C4114&lt;&gt;"",COUNT($B$2:B4113)+1,"")</f>
        <v/>
      </c>
      <c r="C4114" s="30"/>
      <c r="D4114" s="31"/>
      <c r="E4114" s="32"/>
      <c r="F4114" s="31" t="str">
        <f>IFERROR(IF(E4114&lt;&gt;"",VLOOKUP(E4114,'تكويد الاصناف'!$B$3:$L$5500,3,FALSE),""),"تأكد من الكود")</f>
        <v/>
      </c>
      <c r="G4114" s="31" t="str">
        <f>IFERROR(IF(E4114&lt;&gt;"",VLOOKUP(E4114,'تكويد الاصناف'!$B$3:$L$5500,4,FALSE),""),"تأكد من الوحدة")</f>
        <v/>
      </c>
      <c r="H4114" s="31" t="str">
        <f>IFERROR(IF(E4114&lt;&gt;"",VLOOKUP(E4114,'تكويد الاصناف'!$B$3:$L$5500,9,FALSE),""),"تأكد من السعر")</f>
        <v/>
      </c>
      <c r="I4114" s="31"/>
      <c r="J4114" s="33" t="str">
        <f t="shared" si="64"/>
        <v/>
      </c>
      <c r="K4114" s="33"/>
      <c r="L4114" s="31"/>
      <c r="M4114" s="31"/>
    </row>
    <row r="4115" spans="2:13" x14ac:dyDescent="0.2">
      <c r="B4115" s="29" t="str">
        <f>IF(C4115&lt;&gt;"",COUNT($B$2:B4114)+1,"")</f>
        <v/>
      </c>
      <c r="C4115" s="30"/>
      <c r="D4115" s="31"/>
      <c r="E4115" s="32"/>
      <c r="F4115" s="31" t="str">
        <f>IFERROR(IF(E4115&lt;&gt;"",VLOOKUP(E4115,'تكويد الاصناف'!$B$3:$L$5500,3,FALSE),""),"تأكد من الكود")</f>
        <v/>
      </c>
      <c r="G4115" s="31" t="str">
        <f>IFERROR(IF(E4115&lt;&gt;"",VLOOKUP(E4115,'تكويد الاصناف'!$B$3:$L$5500,4,FALSE),""),"تأكد من الوحدة")</f>
        <v/>
      </c>
      <c r="H4115" s="31" t="str">
        <f>IFERROR(IF(E4115&lt;&gt;"",VLOOKUP(E4115,'تكويد الاصناف'!$B$3:$L$5500,9,FALSE),""),"تأكد من السعر")</f>
        <v/>
      </c>
      <c r="I4115" s="31"/>
      <c r="J4115" s="33" t="str">
        <f t="shared" si="64"/>
        <v/>
      </c>
      <c r="K4115" s="33"/>
      <c r="L4115" s="31"/>
      <c r="M4115" s="31"/>
    </row>
    <row r="4116" spans="2:13" x14ac:dyDescent="0.2">
      <c r="B4116" s="29" t="str">
        <f>IF(C4116&lt;&gt;"",COUNT($B$2:B4115)+1,"")</f>
        <v/>
      </c>
      <c r="C4116" s="30"/>
      <c r="D4116" s="31"/>
      <c r="E4116" s="32"/>
      <c r="F4116" s="31" t="str">
        <f>IFERROR(IF(E4116&lt;&gt;"",VLOOKUP(E4116,'تكويد الاصناف'!$B$3:$L$5500,3,FALSE),""),"تأكد من الكود")</f>
        <v/>
      </c>
      <c r="G4116" s="31" t="str">
        <f>IFERROR(IF(E4116&lt;&gt;"",VLOOKUP(E4116,'تكويد الاصناف'!$B$3:$L$5500,4,FALSE),""),"تأكد من الوحدة")</f>
        <v/>
      </c>
      <c r="H4116" s="31" t="str">
        <f>IFERROR(IF(E4116&lt;&gt;"",VLOOKUP(E4116,'تكويد الاصناف'!$B$3:$L$5500,9,FALSE),""),"تأكد من السعر")</f>
        <v/>
      </c>
      <c r="I4116" s="31"/>
      <c r="J4116" s="33" t="str">
        <f t="shared" si="64"/>
        <v/>
      </c>
      <c r="K4116" s="33"/>
      <c r="L4116" s="31"/>
      <c r="M4116" s="31"/>
    </row>
    <row r="4117" spans="2:13" x14ac:dyDescent="0.2">
      <c r="B4117" s="29" t="str">
        <f>IF(C4117&lt;&gt;"",COUNT($B$2:B4116)+1,"")</f>
        <v/>
      </c>
      <c r="C4117" s="30"/>
      <c r="D4117" s="31"/>
      <c r="E4117" s="32"/>
      <c r="F4117" s="31" t="str">
        <f>IFERROR(IF(E4117&lt;&gt;"",VLOOKUP(E4117,'تكويد الاصناف'!$B$3:$L$5500,3,FALSE),""),"تأكد من الكود")</f>
        <v/>
      </c>
      <c r="G4117" s="31" t="str">
        <f>IFERROR(IF(E4117&lt;&gt;"",VLOOKUP(E4117,'تكويد الاصناف'!$B$3:$L$5500,4,FALSE),""),"تأكد من الوحدة")</f>
        <v/>
      </c>
      <c r="H4117" s="31" t="str">
        <f>IFERROR(IF(E4117&lt;&gt;"",VLOOKUP(E4117,'تكويد الاصناف'!$B$3:$L$5500,9,FALSE),""),"تأكد من السعر")</f>
        <v/>
      </c>
      <c r="I4117" s="31"/>
      <c r="J4117" s="33" t="str">
        <f t="shared" si="64"/>
        <v/>
      </c>
      <c r="K4117" s="33"/>
      <c r="L4117" s="31"/>
      <c r="M4117" s="31"/>
    </row>
    <row r="4118" spans="2:13" x14ac:dyDescent="0.2">
      <c r="B4118" s="29" t="str">
        <f>IF(C4118&lt;&gt;"",COUNT($B$2:B4117)+1,"")</f>
        <v/>
      </c>
      <c r="C4118" s="30"/>
      <c r="D4118" s="31"/>
      <c r="E4118" s="32"/>
      <c r="F4118" s="31" t="str">
        <f>IFERROR(IF(E4118&lt;&gt;"",VLOOKUP(E4118,'تكويد الاصناف'!$B$3:$L$5500,3,FALSE),""),"تأكد من الكود")</f>
        <v/>
      </c>
      <c r="G4118" s="31" t="str">
        <f>IFERROR(IF(E4118&lt;&gt;"",VLOOKUP(E4118,'تكويد الاصناف'!$B$3:$L$5500,4,FALSE),""),"تأكد من الوحدة")</f>
        <v/>
      </c>
      <c r="H4118" s="31" t="str">
        <f>IFERROR(IF(E4118&lt;&gt;"",VLOOKUP(E4118,'تكويد الاصناف'!$B$3:$L$5500,9,FALSE),""),"تأكد من السعر")</f>
        <v/>
      </c>
      <c r="I4118" s="31"/>
      <c r="J4118" s="33" t="str">
        <f t="shared" si="64"/>
        <v/>
      </c>
      <c r="K4118" s="33"/>
      <c r="L4118" s="31"/>
      <c r="M4118" s="31"/>
    </row>
    <row r="4119" spans="2:13" x14ac:dyDescent="0.2">
      <c r="B4119" s="29" t="str">
        <f>IF(C4119&lt;&gt;"",COUNT($B$2:B4118)+1,"")</f>
        <v/>
      </c>
      <c r="C4119" s="30"/>
      <c r="D4119" s="31"/>
      <c r="E4119" s="32"/>
      <c r="F4119" s="31" t="str">
        <f>IFERROR(IF(E4119&lt;&gt;"",VLOOKUP(E4119,'تكويد الاصناف'!$B$3:$L$5500,3,FALSE),""),"تأكد من الكود")</f>
        <v/>
      </c>
      <c r="G4119" s="31" t="str">
        <f>IFERROR(IF(E4119&lt;&gt;"",VLOOKUP(E4119,'تكويد الاصناف'!$B$3:$L$5500,4,FALSE),""),"تأكد من الوحدة")</f>
        <v/>
      </c>
      <c r="H4119" s="31" t="str">
        <f>IFERROR(IF(E4119&lt;&gt;"",VLOOKUP(E4119,'تكويد الاصناف'!$B$3:$L$5500,9,FALSE),""),"تأكد من السعر")</f>
        <v/>
      </c>
      <c r="I4119" s="31"/>
      <c r="J4119" s="33" t="str">
        <f t="shared" si="64"/>
        <v/>
      </c>
      <c r="K4119" s="33"/>
      <c r="L4119" s="31"/>
      <c r="M4119" s="31"/>
    </row>
    <row r="4120" spans="2:13" x14ac:dyDescent="0.2">
      <c r="B4120" s="29" t="str">
        <f>IF(C4120&lt;&gt;"",COUNT($B$2:B4119)+1,"")</f>
        <v/>
      </c>
      <c r="C4120" s="30"/>
      <c r="D4120" s="31"/>
      <c r="E4120" s="32"/>
      <c r="F4120" s="31" t="str">
        <f>IFERROR(IF(E4120&lt;&gt;"",VLOOKUP(E4120,'تكويد الاصناف'!$B$3:$L$5500,3,FALSE),""),"تأكد من الكود")</f>
        <v/>
      </c>
      <c r="G4120" s="31" t="str">
        <f>IFERROR(IF(E4120&lt;&gt;"",VLOOKUP(E4120,'تكويد الاصناف'!$B$3:$L$5500,4,FALSE),""),"تأكد من الوحدة")</f>
        <v/>
      </c>
      <c r="H4120" s="31" t="str">
        <f>IFERROR(IF(E4120&lt;&gt;"",VLOOKUP(E4120,'تكويد الاصناف'!$B$3:$L$5500,9,FALSE),""),"تأكد من السعر")</f>
        <v/>
      </c>
      <c r="I4120" s="31"/>
      <c r="J4120" s="33" t="str">
        <f t="shared" si="64"/>
        <v/>
      </c>
      <c r="K4120" s="33"/>
      <c r="L4120" s="31"/>
      <c r="M4120" s="31"/>
    </row>
    <row r="4121" spans="2:13" x14ac:dyDescent="0.2">
      <c r="B4121" s="29" t="str">
        <f>IF(C4121&lt;&gt;"",COUNT($B$2:B4120)+1,"")</f>
        <v/>
      </c>
      <c r="C4121" s="30"/>
      <c r="D4121" s="31"/>
      <c r="E4121" s="32"/>
      <c r="F4121" s="31" t="str">
        <f>IFERROR(IF(E4121&lt;&gt;"",VLOOKUP(E4121,'تكويد الاصناف'!$B$3:$L$5500,3,FALSE),""),"تأكد من الكود")</f>
        <v/>
      </c>
      <c r="G4121" s="31" t="str">
        <f>IFERROR(IF(E4121&lt;&gt;"",VLOOKUP(E4121,'تكويد الاصناف'!$B$3:$L$5500,4,FALSE),""),"تأكد من الوحدة")</f>
        <v/>
      </c>
      <c r="H4121" s="31" t="str">
        <f>IFERROR(IF(E4121&lt;&gt;"",VLOOKUP(E4121,'تكويد الاصناف'!$B$3:$L$5500,9,FALSE),""),"تأكد من السعر")</f>
        <v/>
      </c>
      <c r="I4121" s="31"/>
      <c r="J4121" s="33" t="str">
        <f t="shared" si="64"/>
        <v/>
      </c>
      <c r="K4121" s="33"/>
      <c r="L4121" s="31"/>
      <c r="M4121" s="31"/>
    </row>
    <row r="4122" spans="2:13" x14ac:dyDescent="0.2">
      <c r="B4122" s="29" t="str">
        <f>IF(C4122&lt;&gt;"",COUNT($B$2:B4121)+1,"")</f>
        <v/>
      </c>
      <c r="C4122" s="30"/>
      <c r="D4122" s="31"/>
      <c r="E4122" s="32"/>
      <c r="F4122" s="31" t="str">
        <f>IFERROR(IF(E4122&lt;&gt;"",VLOOKUP(E4122,'تكويد الاصناف'!$B$3:$L$5500,3,FALSE),""),"تأكد من الكود")</f>
        <v/>
      </c>
      <c r="G4122" s="31" t="str">
        <f>IFERROR(IF(E4122&lt;&gt;"",VLOOKUP(E4122,'تكويد الاصناف'!$B$3:$L$5500,4,FALSE),""),"تأكد من الوحدة")</f>
        <v/>
      </c>
      <c r="H4122" s="31" t="str">
        <f>IFERROR(IF(E4122&lt;&gt;"",VLOOKUP(E4122,'تكويد الاصناف'!$B$3:$L$5500,9,FALSE),""),"تأكد من السعر")</f>
        <v/>
      </c>
      <c r="I4122" s="31"/>
      <c r="J4122" s="33" t="str">
        <f t="shared" si="64"/>
        <v/>
      </c>
      <c r="K4122" s="33"/>
      <c r="L4122" s="31"/>
      <c r="M4122" s="31"/>
    </row>
    <row r="4123" spans="2:13" x14ac:dyDescent="0.2">
      <c r="B4123" s="29" t="str">
        <f>IF(C4123&lt;&gt;"",COUNT($B$2:B4122)+1,"")</f>
        <v/>
      </c>
      <c r="C4123" s="30"/>
      <c r="D4123" s="31"/>
      <c r="E4123" s="32"/>
      <c r="F4123" s="31" t="str">
        <f>IFERROR(IF(E4123&lt;&gt;"",VLOOKUP(E4123,'تكويد الاصناف'!$B$3:$L$5500,3,FALSE),""),"تأكد من الكود")</f>
        <v/>
      </c>
      <c r="G4123" s="31" t="str">
        <f>IFERROR(IF(E4123&lt;&gt;"",VLOOKUP(E4123,'تكويد الاصناف'!$B$3:$L$5500,4,FALSE),""),"تأكد من الوحدة")</f>
        <v/>
      </c>
      <c r="H4123" s="31" t="str">
        <f>IFERROR(IF(E4123&lt;&gt;"",VLOOKUP(E4123,'تكويد الاصناف'!$B$3:$L$5500,9,FALSE),""),"تأكد من السعر")</f>
        <v/>
      </c>
      <c r="I4123" s="31"/>
      <c r="J4123" s="33" t="str">
        <f t="shared" si="64"/>
        <v/>
      </c>
      <c r="K4123" s="33"/>
      <c r="L4123" s="31"/>
      <c r="M4123" s="31"/>
    </row>
    <row r="4124" spans="2:13" x14ac:dyDescent="0.2">
      <c r="B4124" s="29" t="str">
        <f>IF(C4124&lt;&gt;"",COUNT($B$2:B4123)+1,"")</f>
        <v/>
      </c>
      <c r="C4124" s="30"/>
      <c r="D4124" s="31"/>
      <c r="E4124" s="32"/>
      <c r="F4124" s="31" t="str">
        <f>IFERROR(IF(E4124&lt;&gt;"",VLOOKUP(E4124,'تكويد الاصناف'!$B$3:$L$5500,3,FALSE),""),"تأكد من الكود")</f>
        <v/>
      </c>
      <c r="G4124" s="31" t="str">
        <f>IFERROR(IF(E4124&lt;&gt;"",VLOOKUP(E4124,'تكويد الاصناف'!$B$3:$L$5500,4,FALSE),""),"تأكد من الوحدة")</f>
        <v/>
      </c>
      <c r="H4124" s="31" t="str">
        <f>IFERROR(IF(E4124&lt;&gt;"",VLOOKUP(E4124,'تكويد الاصناف'!$B$3:$L$5500,9,FALSE),""),"تأكد من السعر")</f>
        <v/>
      </c>
      <c r="I4124" s="31"/>
      <c r="J4124" s="33" t="str">
        <f t="shared" si="64"/>
        <v/>
      </c>
      <c r="K4124" s="33"/>
      <c r="L4124" s="31"/>
      <c r="M4124" s="31"/>
    </row>
    <row r="4125" spans="2:13" x14ac:dyDescent="0.2">
      <c r="B4125" s="29" t="str">
        <f>IF(C4125&lt;&gt;"",COUNT($B$2:B4124)+1,"")</f>
        <v/>
      </c>
      <c r="C4125" s="30"/>
      <c r="D4125" s="31"/>
      <c r="E4125" s="32"/>
      <c r="F4125" s="31" t="str">
        <f>IFERROR(IF(E4125&lt;&gt;"",VLOOKUP(E4125,'تكويد الاصناف'!$B$3:$L$5500,3,FALSE),""),"تأكد من الكود")</f>
        <v/>
      </c>
      <c r="G4125" s="31" t="str">
        <f>IFERROR(IF(E4125&lt;&gt;"",VLOOKUP(E4125,'تكويد الاصناف'!$B$3:$L$5500,4,FALSE),""),"تأكد من الوحدة")</f>
        <v/>
      </c>
      <c r="H4125" s="31" t="str">
        <f>IFERROR(IF(E4125&lt;&gt;"",VLOOKUP(E4125,'تكويد الاصناف'!$B$3:$L$5500,9,FALSE),""),"تأكد من السعر")</f>
        <v/>
      </c>
      <c r="I4125" s="31"/>
      <c r="J4125" s="33" t="str">
        <f t="shared" si="64"/>
        <v/>
      </c>
      <c r="K4125" s="33"/>
      <c r="L4125" s="31"/>
      <c r="M4125" s="31"/>
    </row>
    <row r="4126" spans="2:13" x14ac:dyDescent="0.2">
      <c r="B4126" s="29" t="str">
        <f>IF(C4126&lt;&gt;"",COUNT($B$2:B4125)+1,"")</f>
        <v/>
      </c>
      <c r="C4126" s="30"/>
      <c r="D4126" s="31"/>
      <c r="E4126" s="32"/>
      <c r="F4126" s="31" t="str">
        <f>IFERROR(IF(E4126&lt;&gt;"",VLOOKUP(E4126,'تكويد الاصناف'!$B$3:$L$5500,3,FALSE),""),"تأكد من الكود")</f>
        <v/>
      </c>
      <c r="G4126" s="31" t="str">
        <f>IFERROR(IF(E4126&lt;&gt;"",VLOOKUP(E4126,'تكويد الاصناف'!$B$3:$L$5500,4,FALSE),""),"تأكد من الوحدة")</f>
        <v/>
      </c>
      <c r="H4126" s="31" t="str">
        <f>IFERROR(IF(E4126&lt;&gt;"",VLOOKUP(E4126,'تكويد الاصناف'!$B$3:$L$5500,9,FALSE),""),"تأكد من السعر")</f>
        <v/>
      </c>
      <c r="I4126" s="31"/>
      <c r="J4126" s="33" t="str">
        <f t="shared" si="64"/>
        <v/>
      </c>
      <c r="K4126" s="33"/>
      <c r="L4126" s="31"/>
      <c r="M4126" s="31"/>
    </row>
    <row r="4127" spans="2:13" x14ac:dyDescent="0.2">
      <c r="B4127" s="29" t="str">
        <f>IF(C4127&lt;&gt;"",COUNT($B$2:B4126)+1,"")</f>
        <v/>
      </c>
      <c r="C4127" s="30"/>
      <c r="D4127" s="31"/>
      <c r="E4127" s="32"/>
      <c r="F4127" s="31" t="str">
        <f>IFERROR(IF(E4127&lt;&gt;"",VLOOKUP(E4127,'تكويد الاصناف'!$B$3:$L$5500,3,FALSE),""),"تأكد من الكود")</f>
        <v/>
      </c>
      <c r="G4127" s="31" t="str">
        <f>IFERROR(IF(E4127&lt;&gt;"",VLOOKUP(E4127,'تكويد الاصناف'!$B$3:$L$5500,4,FALSE),""),"تأكد من الوحدة")</f>
        <v/>
      </c>
      <c r="H4127" s="31" t="str">
        <f>IFERROR(IF(E4127&lt;&gt;"",VLOOKUP(E4127,'تكويد الاصناف'!$B$3:$L$5500,9,FALSE),""),"تأكد من السعر")</f>
        <v/>
      </c>
      <c r="I4127" s="31"/>
      <c r="J4127" s="33" t="str">
        <f t="shared" si="64"/>
        <v/>
      </c>
      <c r="K4127" s="33"/>
      <c r="L4127" s="31"/>
      <c r="M4127" s="31"/>
    </row>
    <row r="4128" spans="2:13" x14ac:dyDescent="0.2">
      <c r="B4128" s="29" t="str">
        <f>IF(C4128&lt;&gt;"",COUNT($B$2:B4127)+1,"")</f>
        <v/>
      </c>
      <c r="C4128" s="30"/>
      <c r="D4128" s="31"/>
      <c r="E4128" s="32"/>
      <c r="F4128" s="31" t="str">
        <f>IFERROR(IF(E4128&lt;&gt;"",VLOOKUP(E4128,'تكويد الاصناف'!$B$3:$L$5500,3,FALSE),""),"تأكد من الكود")</f>
        <v/>
      </c>
      <c r="G4128" s="31" t="str">
        <f>IFERROR(IF(E4128&lt;&gt;"",VLOOKUP(E4128,'تكويد الاصناف'!$B$3:$L$5500,4,FALSE),""),"تأكد من الوحدة")</f>
        <v/>
      </c>
      <c r="H4128" s="31" t="str">
        <f>IFERROR(IF(E4128&lt;&gt;"",VLOOKUP(E4128,'تكويد الاصناف'!$B$3:$L$5500,9,FALSE),""),"تأكد من السعر")</f>
        <v/>
      </c>
      <c r="I4128" s="31"/>
      <c r="J4128" s="33" t="str">
        <f t="shared" si="64"/>
        <v/>
      </c>
      <c r="K4128" s="33"/>
      <c r="L4128" s="31"/>
      <c r="M4128" s="31"/>
    </row>
    <row r="4129" spans="2:13" x14ac:dyDescent="0.2">
      <c r="B4129" s="29" t="str">
        <f>IF(C4129&lt;&gt;"",COUNT($B$2:B4128)+1,"")</f>
        <v/>
      </c>
      <c r="C4129" s="30"/>
      <c r="D4129" s="31"/>
      <c r="E4129" s="32"/>
      <c r="F4129" s="31" t="str">
        <f>IFERROR(IF(E4129&lt;&gt;"",VLOOKUP(E4129,'تكويد الاصناف'!$B$3:$L$5500,3,FALSE),""),"تأكد من الكود")</f>
        <v/>
      </c>
      <c r="G4129" s="31" t="str">
        <f>IFERROR(IF(E4129&lt;&gt;"",VLOOKUP(E4129,'تكويد الاصناف'!$B$3:$L$5500,4,FALSE),""),"تأكد من الوحدة")</f>
        <v/>
      </c>
      <c r="H4129" s="31" t="str">
        <f>IFERROR(IF(E4129&lt;&gt;"",VLOOKUP(E4129,'تكويد الاصناف'!$B$3:$L$5500,9,FALSE),""),"تأكد من السعر")</f>
        <v/>
      </c>
      <c r="I4129" s="31"/>
      <c r="J4129" s="33" t="str">
        <f t="shared" si="64"/>
        <v/>
      </c>
      <c r="K4129" s="33"/>
      <c r="L4129" s="31"/>
      <c r="M4129" s="31"/>
    </row>
    <row r="4130" spans="2:13" x14ac:dyDescent="0.2">
      <c r="B4130" s="29" t="str">
        <f>IF(C4130&lt;&gt;"",COUNT($B$2:B4129)+1,"")</f>
        <v/>
      </c>
      <c r="C4130" s="30"/>
      <c r="D4130" s="31"/>
      <c r="E4130" s="32"/>
      <c r="F4130" s="31" t="str">
        <f>IFERROR(IF(E4130&lt;&gt;"",VLOOKUP(E4130,'تكويد الاصناف'!$B$3:$L$5500,3,FALSE),""),"تأكد من الكود")</f>
        <v/>
      </c>
      <c r="G4130" s="31" t="str">
        <f>IFERROR(IF(E4130&lt;&gt;"",VLOOKUP(E4130,'تكويد الاصناف'!$B$3:$L$5500,4,FALSE),""),"تأكد من الوحدة")</f>
        <v/>
      </c>
      <c r="H4130" s="31" t="str">
        <f>IFERROR(IF(E4130&lt;&gt;"",VLOOKUP(E4130,'تكويد الاصناف'!$B$3:$L$5500,9,FALSE),""),"تأكد من السعر")</f>
        <v/>
      </c>
      <c r="I4130" s="31"/>
      <c r="J4130" s="33" t="str">
        <f t="shared" si="64"/>
        <v/>
      </c>
      <c r="K4130" s="33"/>
      <c r="L4130" s="31"/>
      <c r="M4130" s="31"/>
    </row>
    <row r="4131" spans="2:13" x14ac:dyDescent="0.2">
      <c r="B4131" s="29" t="str">
        <f>IF(C4131&lt;&gt;"",COUNT($B$2:B4130)+1,"")</f>
        <v/>
      </c>
      <c r="C4131" s="30"/>
      <c r="D4131" s="31"/>
      <c r="E4131" s="32"/>
      <c r="F4131" s="31" t="str">
        <f>IFERROR(IF(E4131&lt;&gt;"",VLOOKUP(E4131,'تكويد الاصناف'!$B$3:$L$5500,3,FALSE),""),"تأكد من الكود")</f>
        <v/>
      </c>
      <c r="G4131" s="31" t="str">
        <f>IFERROR(IF(E4131&lt;&gt;"",VLOOKUP(E4131,'تكويد الاصناف'!$B$3:$L$5500,4,FALSE),""),"تأكد من الوحدة")</f>
        <v/>
      </c>
      <c r="H4131" s="31" t="str">
        <f>IFERROR(IF(E4131&lt;&gt;"",VLOOKUP(E4131,'تكويد الاصناف'!$B$3:$L$5500,9,FALSE),""),"تأكد من السعر")</f>
        <v/>
      </c>
      <c r="I4131" s="31"/>
      <c r="J4131" s="33" t="str">
        <f t="shared" si="64"/>
        <v/>
      </c>
      <c r="K4131" s="33"/>
      <c r="L4131" s="31"/>
      <c r="M4131" s="31"/>
    </row>
    <row r="4132" spans="2:13" x14ac:dyDescent="0.2">
      <c r="B4132" s="29" t="str">
        <f>IF(C4132&lt;&gt;"",COUNT($B$2:B4131)+1,"")</f>
        <v/>
      </c>
      <c r="C4132" s="30"/>
      <c r="D4132" s="31"/>
      <c r="E4132" s="32"/>
      <c r="F4132" s="31" t="str">
        <f>IFERROR(IF(E4132&lt;&gt;"",VLOOKUP(E4132,'تكويد الاصناف'!$B$3:$L$5500,3,FALSE),""),"تأكد من الكود")</f>
        <v/>
      </c>
      <c r="G4132" s="31" t="str">
        <f>IFERROR(IF(E4132&lt;&gt;"",VLOOKUP(E4132,'تكويد الاصناف'!$B$3:$L$5500,4,FALSE),""),"تأكد من الوحدة")</f>
        <v/>
      </c>
      <c r="H4132" s="31" t="str">
        <f>IFERROR(IF(E4132&lt;&gt;"",VLOOKUP(E4132,'تكويد الاصناف'!$B$3:$L$5500,9,FALSE),""),"تأكد من السعر")</f>
        <v/>
      </c>
      <c r="I4132" s="31"/>
      <c r="J4132" s="33" t="str">
        <f t="shared" si="64"/>
        <v/>
      </c>
      <c r="K4132" s="33"/>
      <c r="L4132" s="31"/>
      <c r="M4132" s="31"/>
    </row>
    <row r="4133" spans="2:13" x14ac:dyDescent="0.2">
      <c r="B4133" s="29" t="str">
        <f>IF(C4133&lt;&gt;"",COUNT($B$2:B4132)+1,"")</f>
        <v/>
      </c>
      <c r="C4133" s="30"/>
      <c r="D4133" s="31"/>
      <c r="E4133" s="32"/>
      <c r="F4133" s="31" t="str">
        <f>IFERROR(IF(E4133&lt;&gt;"",VLOOKUP(E4133,'تكويد الاصناف'!$B$3:$L$5500,3,FALSE),""),"تأكد من الكود")</f>
        <v/>
      </c>
      <c r="G4133" s="31" t="str">
        <f>IFERROR(IF(E4133&lt;&gt;"",VLOOKUP(E4133,'تكويد الاصناف'!$B$3:$L$5500,4,FALSE),""),"تأكد من الوحدة")</f>
        <v/>
      </c>
      <c r="H4133" s="31" t="str">
        <f>IFERROR(IF(E4133&lt;&gt;"",VLOOKUP(E4133,'تكويد الاصناف'!$B$3:$L$5500,9,FALSE),""),"تأكد من السعر")</f>
        <v/>
      </c>
      <c r="I4133" s="31"/>
      <c r="J4133" s="33" t="str">
        <f t="shared" si="64"/>
        <v/>
      </c>
      <c r="K4133" s="33"/>
      <c r="L4133" s="31"/>
      <c r="M4133" s="31"/>
    </row>
    <row r="4134" spans="2:13" x14ac:dyDescent="0.2">
      <c r="B4134" s="29" t="str">
        <f>IF(C4134&lt;&gt;"",COUNT($B$2:B4133)+1,"")</f>
        <v/>
      </c>
      <c r="C4134" s="30"/>
      <c r="D4134" s="31"/>
      <c r="E4134" s="32"/>
      <c r="F4134" s="31" t="str">
        <f>IFERROR(IF(E4134&lt;&gt;"",VLOOKUP(E4134,'تكويد الاصناف'!$B$3:$L$5500,3,FALSE),""),"تأكد من الكود")</f>
        <v/>
      </c>
      <c r="G4134" s="31" t="str">
        <f>IFERROR(IF(E4134&lt;&gt;"",VLOOKUP(E4134,'تكويد الاصناف'!$B$3:$L$5500,4,FALSE),""),"تأكد من الوحدة")</f>
        <v/>
      </c>
      <c r="H4134" s="31" t="str">
        <f>IFERROR(IF(E4134&lt;&gt;"",VLOOKUP(E4134,'تكويد الاصناف'!$B$3:$L$5500,9,FALSE),""),"تأكد من السعر")</f>
        <v/>
      </c>
      <c r="I4134" s="31"/>
      <c r="J4134" s="33" t="str">
        <f t="shared" si="64"/>
        <v/>
      </c>
      <c r="K4134" s="33"/>
      <c r="L4134" s="31"/>
      <c r="M4134" s="31"/>
    </row>
    <row r="4135" spans="2:13" x14ac:dyDescent="0.2">
      <c r="B4135" s="29" t="str">
        <f>IF(C4135&lt;&gt;"",COUNT($B$2:B4134)+1,"")</f>
        <v/>
      </c>
      <c r="C4135" s="30"/>
      <c r="D4135" s="31"/>
      <c r="E4135" s="32"/>
      <c r="F4135" s="31" t="str">
        <f>IFERROR(IF(E4135&lt;&gt;"",VLOOKUP(E4135,'تكويد الاصناف'!$B$3:$L$5500,3,FALSE),""),"تأكد من الكود")</f>
        <v/>
      </c>
      <c r="G4135" s="31" t="str">
        <f>IFERROR(IF(E4135&lt;&gt;"",VLOOKUP(E4135,'تكويد الاصناف'!$B$3:$L$5500,4,FALSE),""),"تأكد من الوحدة")</f>
        <v/>
      </c>
      <c r="H4135" s="31" t="str">
        <f>IFERROR(IF(E4135&lt;&gt;"",VLOOKUP(E4135,'تكويد الاصناف'!$B$3:$L$5500,9,FALSE),""),"تأكد من السعر")</f>
        <v/>
      </c>
      <c r="I4135" s="31"/>
      <c r="J4135" s="33" t="str">
        <f t="shared" si="64"/>
        <v/>
      </c>
      <c r="K4135" s="33"/>
      <c r="L4135" s="31"/>
      <c r="M4135" s="31"/>
    </row>
    <row r="4136" spans="2:13" x14ac:dyDescent="0.2">
      <c r="B4136" s="29" t="str">
        <f>IF(C4136&lt;&gt;"",COUNT($B$2:B4135)+1,"")</f>
        <v/>
      </c>
      <c r="C4136" s="30"/>
      <c r="D4136" s="31"/>
      <c r="E4136" s="32"/>
      <c r="F4136" s="31" t="str">
        <f>IFERROR(IF(E4136&lt;&gt;"",VLOOKUP(E4136,'تكويد الاصناف'!$B$3:$L$5500,3,FALSE),""),"تأكد من الكود")</f>
        <v/>
      </c>
      <c r="G4136" s="31" t="str">
        <f>IFERROR(IF(E4136&lt;&gt;"",VLOOKUP(E4136,'تكويد الاصناف'!$B$3:$L$5500,4,FALSE),""),"تأكد من الوحدة")</f>
        <v/>
      </c>
      <c r="H4136" s="31" t="str">
        <f>IFERROR(IF(E4136&lt;&gt;"",VLOOKUP(E4136,'تكويد الاصناف'!$B$3:$L$5500,9,FALSE),""),"تأكد من السعر")</f>
        <v/>
      </c>
      <c r="I4136" s="31"/>
      <c r="J4136" s="33" t="str">
        <f t="shared" si="64"/>
        <v/>
      </c>
      <c r="K4136" s="33"/>
      <c r="L4136" s="31"/>
      <c r="M4136" s="31"/>
    </row>
    <row r="4137" spans="2:13" x14ac:dyDescent="0.2">
      <c r="B4137" s="29" t="str">
        <f>IF(C4137&lt;&gt;"",COUNT($B$2:B4136)+1,"")</f>
        <v/>
      </c>
      <c r="C4137" s="30"/>
      <c r="D4137" s="31"/>
      <c r="E4137" s="32"/>
      <c r="F4137" s="31" t="str">
        <f>IFERROR(IF(E4137&lt;&gt;"",VLOOKUP(E4137,'تكويد الاصناف'!$B$3:$L$5500,3,FALSE),""),"تأكد من الكود")</f>
        <v/>
      </c>
      <c r="G4137" s="31" t="str">
        <f>IFERROR(IF(E4137&lt;&gt;"",VLOOKUP(E4137,'تكويد الاصناف'!$B$3:$L$5500,4,FALSE),""),"تأكد من الوحدة")</f>
        <v/>
      </c>
      <c r="H4137" s="31" t="str">
        <f>IFERROR(IF(E4137&lt;&gt;"",VLOOKUP(E4137,'تكويد الاصناف'!$B$3:$L$5500,9,FALSE),""),"تأكد من السعر")</f>
        <v/>
      </c>
      <c r="I4137" s="31"/>
      <c r="J4137" s="33" t="str">
        <f t="shared" si="64"/>
        <v/>
      </c>
      <c r="K4137" s="33"/>
      <c r="L4137" s="31"/>
      <c r="M4137" s="31"/>
    </row>
    <row r="4138" spans="2:13" x14ac:dyDescent="0.2">
      <c r="B4138" s="29" t="str">
        <f>IF(C4138&lt;&gt;"",COUNT($B$2:B4137)+1,"")</f>
        <v/>
      </c>
      <c r="C4138" s="30"/>
      <c r="D4138" s="31"/>
      <c r="E4138" s="32"/>
      <c r="F4138" s="31" t="str">
        <f>IFERROR(IF(E4138&lt;&gt;"",VLOOKUP(E4138,'تكويد الاصناف'!$B$3:$L$5500,3,FALSE),""),"تأكد من الكود")</f>
        <v/>
      </c>
      <c r="G4138" s="31" t="str">
        <f>IFERROR(IF(E4138&lt;&gt;"",VLOOKUP(E4138,'تكويد الاصناف'!$B$3:$L$5500,4,FALSE),""),"تأكد من الوحدة")</f>
        <v/>
      </c>
      <c r="H4138" s="31" t="str">
        <f>IFERROR(IF(E4138&lt;&gt;"",VLOOKUP(E4138,'تكويد الاصناف'!$B$3:$L$5500,9,FALSE),""),"تأكد من السعر")</f>
        <v/>
      </c>
      <c r="I4138" s="31"/>
      <c r="J4138" s="33" t="str">
        <f t="shared" si="64"/>
        <v/>
      </c>
      <c r="K4138" s="33"/>
      <c r="L4138" s="31"/>
      <c r="M4138" s="31"/>
    </row>
    <row r="4139" spans="2:13" x14ac:dyDescent="0.2">
      <c r="B4139" s="29" t="str">
        <f>IF(C4139&lt;&gt;"",COUNT($B$2:B4138)+1,"")</f>
        <v/>
      </c>
      <c r="C4139" s="30"/>
      <c r="D4139" s="31"/>
      <c r="E4139" s="32"/>
      <c r="F4139" s="31" t="str">
        <f>IFERROR(IF(E4139&lt;&gt;"",VLOOKUP(E4139,'تكويد الاصناف'!$B$3:$L$5500,3,FALSE),""),"تأكد من الكود")</f>
        <v/>
      </c>
      <c r="G4139" s="31" t="str">
        <f>IFERROR(IF(E4139&lt;&gt;"",VLOOKUP(E4139,'تكويد الاصناف'!$B$3:$L$5500,4,FALSE),""),"تأكد من الوحدة")</f>
        <v/>
      </c>
      <c r="H4139" s="31" t="str">
        <f>IFERROR(IF(E4139&lt;&gt;"",VLOOKUP(E4139,'تكويد الاصناف'!$B$3:$L$5500,9,FALSE),""),"تأكد من السعر")</f>
        <v/>
      </c>
      <c r="I4139" s="31"/>
      <c r="J4139" s="33" t="str">
        <f t="shared" si="64"/>
        <v/>
      </c>
      <c r="K4139" s="33"/>
      <c r="L4139" s="31"/>
      <c r="M4139" s="31"/>
    </row>
    <row r="4140" spans="2:13" x14ac:dyDescent="0.2">
      <c r="B4140" s="29" t="str">
        <f>IF(C4140&lt;&gt;"",COUNT($B$2:B4139)+1,"")</f>
        <v/>
      </c>
      <c r="C4140" s="30"/>
      <c r="D4140" s="31"/>
      <c r="E4140" s="32"/>
      <c r="F4140" s="31" t="str">
        <f>IFERROR(IF(E4140&lt;&gt;"",VLOOKUP(E4140,'تكويد الاصناف'!$B$3:$L$5500,3,FALSE),""),"تأكد من الكود")</f>
        <v/>
      </c>
      <c r="G4140" s="31" t="str">
        <f>IFERROR(IF(E4140&lt;&gt;"",VLOOKUP(E4140,'تكويد الاصناف'!$B$3:$L$5500,4,FALSE),""),"تأكد من الوحدة")</f>
        <v/>
      </c>
      <c r="H4140" s="31" t="str">
        <f>IFERROR(IF(E4140&lt;&gt;"",VLOOKUP(E4140,'تكويد الاصناف'!$B$3:$L$5500,9,FALSE),""),"تأكد من السعر")</f>
        <v/>
      </c>
      <c r="I4140" s="31"/>
      <c r="J4140" s="33" t="str">
        <f t="shared" si="64"/>
        <v/>
      </c>
      <c r="K4140" s="33"/>
      <c r="L4140" s="31"/>
      <c r="M4140" s="31"/>
    </row>
    <row r="4141" spans="2:13" x14ac:dyDescent="0.2">
      <c r="B4141" s="29" t="str">
        <f>IF(C4141&lt;&gt;"",COUNT($B$2:B4140)+1,"")</f>
        <v/>
      </c>
      <c r="C4141" s="30"/>
      <c r="D4141" s="31"/>
      <c r="E4141" s="32"/>
      <c r="F4141" s="31" t="str">
        <f>IFERROR(IF(E4141&lt;&gt;"",VLOOKUP(E4141,'تكويد الاصناف'!$B$3:$L$5500,3,FALSE),""),"تأكد من الكود")</f>
        <v/>
      </c>
      <c r="G4141" s="31" t="str">
        <f>IFERROR(IF(E4141&lt;&gt;"",VLOOKUP(E4141,'تكويد الاصناف'!$B$3:$L$5500,4,FALSE),""),"تأكد من الوحدة")</f>
        <v/>
      </c>
      <c r="H4141" s="31" t="str">
        <f>IFERROR(IF(E4141&lt;&gt;"",VLOOKUP(E4141,'تكويد الاصناف'!$B$3:$L$5500,9,FALSE),""),"تأكد من السعر")</f>
        <v/>
      </c>
      <c r="I4141" s="31"/>
      <c r="J4141" s="33" t="str">
        <f t="shared" si="64"/>
        <v/>
      </c>
      <c r="K4141" s="33"/>
      <c r="L4141" s="31"/>
      <c r="M4141" s="31"/>
    </row>
    <row r="4142" spans="2:13" x14ac:dyDescent="0.2">
      <c r="B4142" s="29" t="str">
        <f>IF(C4142&lt;&gt;"",COUNT($B$2:B4141)+1,"")</f>
        <v/>
      </c>
      <c r="C4142" s="30"/>
      <c r="D4142" s="31"/>
      <c r="E4142" s="32"/>
      <c r="F4142" s="31" t="str">
        <f>IFERROR(IF(E4142&lt;&gt;"",VLOOKUP(E4142,'تكويد الاصناف'!$B$3:$L$5500,3,FALSE),""),"تأكد من الكود")</f>
        <v/>
      </c>
      <c r="G4142" s="31" t="str">
        <f>IFERROR(IF(E4142&lt;&gt;"",VLOOKUP(E4142,'تكويد الاصناف'!$B$3:$L$5500,4,FALSE),""),"تأكد من الوحدة")</f>
        <v/>
      </c>
      <c r="H4142" s="31" t="str">
        <f>IFERROR(IF(E4142&lt;&gt;"",VLOOKUP(E4142,'تكويد الاصناف'!$B$3:$L$5500,9,FALSE),""),"تأكد من السعر")</f>
        <v/>
      </c>
      <c r="I4142" s="31"/>
      <c r="J4142" s="33" t="str">
        <f t="shared" si="64"/>
        <v/>
      </c>
      <c r="K4142" s="33"/>
      <c r="L4142" s="31"/>
      <c r="M4142" s="31"/>
    </row>
    <row r="4143" spans="2:13" x14ac:dyDescent="0.2">
      <c r="B4143" s="29" t="str">
        <f>IF(C4143&lt;&gt;"",COUNT($B$2:B4142)+1,"")</f>
        <v/>
      </c>
      <c r="C4143" s="30"/>
      <c r="D4143" s="31"/>
      <c r="E4143" s="32"/>
      <c r="F4143" s="31" t="str">
        <f>IFERROR(IF(E4143&lt;&gt;"",VLOOKUP(E4143,'تكويد الاصناف'!$B$3:$L$5500,3,FALSE),""),"تأكد من الكود")</f>
        <v/>
      </c>
      <c r="G4143" s="31" t="str">
        <f>IFERROR(IF(E4143&lt;&gt;"",VLOOKUP(E4143,'تكويد الاصناف'!$B$3:$L$5500,4,FALSE),""),"تأكد من الوحدة")</f>
        <v/>
      </c>
      <c r="H4143" s="31" t="str">
        <f>IFERROR(IF(E4143&lt;&gt;"",VLOOKUP(E4143,'تكويد الاصناف'!$B$3:$L$5500,9,FALSE),""),"تأكد من السعر")</f>
        <v/>
      </c>
      <c r="I4143" s="31"/>
      <c r="J4143" s="33" t="str">
        <f t="shared" si="64"/>
        <v/>
      </c>
      <c r="K4143" s="33"/>
      <c r="L4143" s="31"/>
      <c r="M4143" s="31"/>
    </row>
    <row r="4144" spans="2:13" x14ac:dyDescent="0.2">
      <c r="B4144" s="29" t="str">
        <f>IF(C4144&lt;&gt;"",COUNT($B$2:B4143)+1,"")</f>
        <v/>
      </c>
      <c r="C4144" s="30"/>
      <c r="D4144" s="31"/>
      <c r="E4144" s="32"/>
      <c r="F4144" s="31" t="str">
        <f>IFERROR(IF(E4144&lt;&gt;"",VLOOKUP(E4144,'تكويد الاصناف'!$B$3:$L$5500,3,FALSE),""),"تأكد من الكود")</f>
        <v/>
      </c>
      <c r="G4144" s="31" t="str">
        <f>IFERROR(IF(E4144&lt;&gt;"",VLOOKUP(E4144,'تكويد الاصناف'!$B$3:$L$5500,4,FALSE),""),"تأكد من الوحدة")</f>
        <v/>
      </c>
      <c r="H4144" s="31" t="str">
        <f>IFERROR(IF(E4144&lt;&gt;"",VLOOKUP(E4144,'تكويد الاصناف'!$B$3:$L$5500,9,FALSE),""),"تأكد من السعر")</f>
        <v/>
      </c>
      <c r="I4144" s="31"/>
      <c r="J4144" s="33" t="str">
        <f t="shared" si="64"/>
        <v/>
      </c>
      <c r="K4144" s="33"/>
      <c r="L4144" s="31"/>
      <c r="M4144" s="31"/>
    </row>
    <row r="4145" spans="2:13" x14ac:dyDescent="0.2">
      <c r="B4145" s="29" t="str">
        <f>IF(C4145&lt;&gt;"",COUNT($B$2:B4144)+1,"")</f>
        <v/>
      </c>
      <c r="C4145" s="30"/>
      <c r="D4145" s="31"/>
      <c r="E4145" s="32"/>
      <c r="F4145" s="31" t="str">
        <f>IFERROR(IF(E4145&lt;&gt;"",VLOOKUP(E4145,'تكويد الاصناف'!$B$3:$L$5500,3,FALSE),""),"تأكد من الكود")</f>
        <v/>
      </c>
      <c r="G4145" s="31" t="str">
        <f>IFERROR(IF(E4145&lt;&gt;"",VLOOKUP(E4145,'تكويد الاصناف'!$B$3:$L$5500,4,FALSE),""),"تأكد من الوحدة")</f>
        <v/>
      </c>
      <c r="H4145" s="31" t="str">
        <f>IFERROR(IF(E4145&lt;&gt;"",VLOOKUP(E4145,'تكويد الاصناف'!$B$3:$L$5500,9,FALSE),""),"تأكد من السعر")</f>
        <v/>
      </c>
      <c r="I4145" s="31"/>
      <c r="J4145" s="33" t="str">
        <f t="shared" si="64"/>
        <v/>
      </c>
      <c r="K4145" s="33"/>
      <c r="L4145" s="31"/>
      <c r="M4145" s="31"/>
    </row>
    <row r="4146" spans="2:13" x14ac:dyDescent="0.2">
      <c r="B4146" s="29" t="str">
        <f>IF(C4146&lt;&gt;"",COUNT($B$2:B4145)+1,"")</f>
        <v/>
      </c>
      <c r="C4146" s="30"/>
      <c r="D4146" s="31"/>
      <c r="E4146" s="32"/>
      <c r="F4146" s="31" t="str">
        <f>IFERROR(IF(E4146&lt;&gt;"",VLOOKUP(E4146,'تكويد الاصناف'!$B$3:$L$5500,3,FALSE),""),"تأكد من الكود")</f>
        <v/>
      </c>
      <c r="G4146" s="31" t="str">
        <f>IFERROR(IF(E4146&lt;&gt;"",VLOOKUP(E4146,'تكويد الاصناف'!$B$3:$L$5500,4,FALSE),""),"تأكد من الوحدة")</f>
        <v/>
      </c>
      <c r="H4146" s="31" t="str">
        <f>IFERROR(IF(E4146&lt;&gt;"",VLOOKUP(E4146,'تكويد الاصناف'!$B$3:$L$5500,9,FALSE),""),"تأكد من السعر")</f>
        <v/>
      </c>
      <c r="I4146" s="31"/>
      <c r="J4146" s="33" t="str">
        <f t="shared" si="64"/>
        <v/>
      </c>
      <c r="K4146" s="33"/>
      <c r="L4146" s="31"/>
      <c r="M4146" s="31"/>
    </row>
    <row r="4147" spans="2:13" x14ac:dyDescent="0.2">
      <c r="B4147" s="29" t="str">
        <f>IF(C4147&lt;&gt;"",COUNT($B$2:B4146)+1,"")</f>
        <v/>
      </c>
      <c r="C4147" s="30"/>
      <c r="D4147" s="31"/>
      <c r="E4147" s="32"/>
      <c r="F4147" s="31" t="str">
        <f>IFERROR(IF(E4147&lt;&gt;"",VLOOKUP(E4147,'تكويد الاصناف'!$B$3:$L$5500,3,FALSE),""),"تأكد من الكود")</f>
        <v/>
      </c>
      <c r="G4147" s="31" t="str">
        <f>IFERROR(IF(E4147&lt;&gt;"",VLOOKUP(E4147,'تكويد الاصناف'!$B$3:$L$5500,4,FALSE),""),"تأكد من الوحدة")</f>
        <v/>
      </c>
      <c r="H4147" s="31" t="str">
        <f>IFERROR(IF(E4147&lt;&gt;"",VLOOKUP(E4147,'تكويد الاصناف'!$B$3:$L$5500,9,FALSE),""),"تأكد من السعر")</f>
        <v/>
      </c>
      <c r="I4147" s="31"/>
      <c r="J4147" s="33" t="str">
        <f t="shared" si="64"/>
        <v/>
      </c>
      <c r="K4147" s="33"/>
      <c r="L4147" s="31"/>
      <c r="M4147" s="31"/>
    </row>
    <row r="4148" spans="2:13" x14ac:dyDescent="0.2">
      <c r="B4148" s="29" t="str">
        <f>IF(C4148&lt;&gt;"",COUNT($B$2:B4147)+1,"")</f>
        <v/>
      </c>
      <c r="C4148" s="30"/>
      <c r="D4148" s="31"/>
      <c r="E4148" s="32"/>
      <c r="F4148" s="31" t="str">
        <f>IFERROR(IF(E4148&lt;&gt;"",VLOOKUP(E4148,'تكويد الاصناف'!$B$3:$L$5500,3,FALSE),""),"تأكد من الكود")</f>
        <v/>
      </c>
      <c r="G4148" s="31" t="str">
        <f>IFERROR(IF(E4148&lt;&gt;"",VLOOKUP(E4148,'تكويد الاصناف'!$B$3:$L$5500,4,FALSE),""),"تأكد من الوحدة")</f>
        <v/>
      </c>
      <c r="H4148" s="31" t="str">
        <f>IFERROR(IF(E4148&lt;&gt;"",VLOOKUP(E4148,'تكويد الاصناف'!$B$3:$L$5500,9,FALSE),""),"تأكد من السعر")</f>
        <v/>
      </c>
      <c r="I4148" s="31"/>
      <c r="J4148" s="33" t="str">
        <f t="shared" si="64"/>
        <v/>
      </c>
      <c r="K4148" s="33"/>
      <c r="L4148" s="31"/>
      <c r="M4148" s="31"/>
    </row>
    <row r="4149" spans="2:13" x14ac:dyDescent="0.2">
      <c r="B4149" s="29" t="str">
        <f>IF(C4149&lt;&gt;"",COUNT($B$2:B4148)+1,"")</f>
        <v/>
      </c>
      <c r="C4149" s="30"/>
      <c r="D4149" s="31"/>
      <c r="E4149" s="32"/>
      <c r="F4149" s="31" t="str">
        <f>IFERROR(IF(E4149&lt;&gt;"",VLOOKUP(E4149,'تكويد الاصناف'!$B$3:$L$5500,3,FALSE),""),"تأكد من الكود")</f>
        <v/>
      </c>
      <c r="G4149" s="31" t="str">
        <f>IFERROR(IF(E4149&lt;&gt;"",VLOOKUP(E4149,'تكويد الاصناف'!$B$3:$L$5500,4,FALSE),""),"تأكد من الوحدة")</f>
        <v/>
      </c>
      <c r="H4149" s="31" t="str">
        <f>IFERROR(IF(E4149&lt;&gt;"",VLOOKUP(E4149,'تكويد الاصناف'!$B$3:$L$5500,9,FALSE),""),"تأكد من السعر")</f>
        <v/>
      </c>
      <c r="I4149" s="31"/>
      <c r="J4149" s="33" t="str">
        <f t="shared" si="64"/>
        <v/>
      </c>
      <c r="K4149" s="33"/>
      <c r="L4149" s="31"/>
      <c r="M4149" s="31"/>
    </row>
    <row r="4150" spans="2:13" x14ac:dyDescent="0.2">
      <c r="B4150" s="29" t="str">
        <f>IF(C4150&lt;&gt;"",COUNT($B$2:B4149)+1,"")</f>
        <v/>
      </c>
      <c r="C4150" s="30"/>
      <c r="D4150" s="31"/>
      <c r="E4150" s="32"/>
      <c r="F4150" s="31" t="str">
        <f>IFERROR(IF(E4150&lt;&gt;"",VLOOKUP(E4150,'تكويد الاصناف'!$B$3:$L$5500,3,FALSE),""),"تأكد من الكود")</f>
        <v/>
      </c>
      <c r="G4150" s="31" t="str">
        <f>IFERROR(IF(E4150&lt;&gt;"",VLOOKUP(E4150,'تكويد الاصناف'!$B$3:$L$5500,4,FALSE),""),"تأكد من الوحدة")</f>
        <v/>
      </c>
      <c r="H4150" s="31" t="str">
        <f>IFERROR(IF(E4150&lt;&gt;"",VLOOKUP(E4150,'تكويد الاصناف'!$B$3:$L$5500,9,FALSE),""),"تأكد من السعر")</f>
        <v/>
      </c>
      <c r="I4150" s="31"/>
      <c r="J4150" s="33" t="str">
        <f t="shared" si="64"/>
        <v/>
      </c>
      <c r="K4150" s="33"/>
      <c r="L4150" s="31"/>
      <c r="M4150" s="31"/>
    </row>
    <row r="4151" spans="2:13" x14ac:dyDescent="0.2">
      <c r="B4151" s="29" t="str">
        <f>IF(C4151&lt;&gt;"",COUNT($B$2:B4150)+1,"")</f>
        <v/>
      </c>
      <c r="C4151" s="30"/>
      <c r="D4151" s="31"/>
      <c r="E4151" s="32"/>
      <c r="F4151" s="31" t="str">
        <f>IFERROR(IF(E4151&lt;&gt;"",VLOOKUP(E4151,'تكويد الاصناف'!$B$3:$L$5500,3,FALSE),""),"تأكد من الكود")</f>
        <v/>
      </c>
      <c r="G4151" s="31" t="str">
        <f>IFERROR(IF(E4151&lt;&gt;"",VLOOKUP(E4151,'تكويد الاصناف'!$B$3:$L$5500,4,FALSE),""),"تأكد من الوحدة")</f>
        <v/>
      </c>
      <c r="H4151" s="31" t="str">
        <f>IFERROR(IF(E4151&lt;&gt;"",VLOOKUP(E4151,'تكويد الاصناف'!$B$3:$L$5500,9,FALSE),""),"تأكد من السعر")</f>
        <v/>
      </c>
      <c r="I4151" s="31"/>
      <c r="J4151" s="33" t="str">
        <f t="shared" si="64"/>
        <v/>
      </c>
      <c r="K4151" s="33"/>
      <c r="L4151" s="31"/>
      <c r="M4151" s="31"/>
    </row>
    <row r="4152" spans="2:13" x14ac:dyDescent="0.2">
      <c r="B4152" s="29" t="str">
        <f>IF(C4152&lt;&gt;"",COUNT($B$2:B4151)+1,"")</f>
        <v/>
      </c>
      <c r="C4152" s="30"/>
      <c r="D4152" s="31"/>
      <c r="E4152" s="32"/>
      <c r="F4152" s="31" t="str">
        <f>IFERROR(IF(E4152&lt;&gt;"",VLOOKUP(E4152,'تكويد الاصناف'!$B$3:$L$5500,3,FALSE),""),"تأكد من الكود")</f>
        <v/>
      </c>
      <c r="G4152" s="31" t="str">
        <f>IFERROR(IF(E4152&lt;&gt;"",VLOOKUP(E4152,'تكويد الاصناف'!$B$3:$L$5500,4,FALSE),""),"تأكد من الوحدة")</f>
        <v/>
      </c>
      <c r="H4152" s="31" t="str">
        <f>IFERROR(IF(E4152&lt;&gt;"",VLOOKUP(E4152,'تكويد الاصناف'!$B$3:$L$5500,9,FALSE),""),"تأكد من السعر")</f>
        <v/>
      </c>
      <c r="I4152" s="31"/>
      <c r="J4152" s="33" t="str">
        <f t="shared" si="64"/>
        <v/>
      </c>
      <c r="K4152" s="33"/>
      <c r="L4152" s="31"/>
      <c r="M4152" s="31"/>
    </row>
    <row r="4153" spans="2:13" x14ac:dyDescent="0.2">
      <c r="B4153" s="29" t="str">
        <f>IF(C4153&lt;&gt;"",COUNT($B$2:B4152)+1,"")</f>
        <v/>
      </c>
      <c r="C4153" s="30"/>
      <c r="D4153" s="31"/>
      <c r="E4153" s="32"/>
      <c r="F4153" s="31" t="str">
        <f>IFERROR(IF(E4153&lt;&gt;"",VLOOKUP(E4153,'تكويد الاصناف'!$B$3:$L$5500,3,FALSE),""),"تأكد من الكود")</f>
        <v/>
      </c>
      <c r="G4153" s="31" t="str">
        <f>IFERROR(IF(E4153&lt;&gt;"",VLOOKUP(E4153,'تكويد الاصناف'!$B$3:$L$5500,4,FALSE),""),"تأكد من الوحدة")</f>
        <v/>
      </c>
      <c r="H4153" s="31" t="str">
        <f>IFERROR(IF(E4153&lt;&gt;"",VLOOKUP(E4153,'تكويد الاصناف'!$B$3:$L$5500,9,FALSE),""),"تأكد من السعر")</f>
        <v/>
      </c>
      <c r="I4153" s="31"/>
      <c r="J4153" s="33" t="str">
        <f t="shared" si="64"/>
        <v/>
      </c>
      <c r="K4153" s="33"/>
      <c r="L4153" s="31"/>
      <c r="M4153" s="31"/>
    </row>
    <row r="4154" spans="2:13" x14ac:dyDescent="0.2">
      <c r="B4154" s="29" t="str">
        <f>IF(C4154&lt;&gt;"",COUNT($B$2:B4153)+1,"")</f>
        <v/>
      </c>
      <c r="C4154" s="30"/>
      <c r="D4154" s="31"/>
      <c r="E4154" s="32"/>
      <c r="F4154" s="31" t="str">
        <f>IFERROR(IF(E4154&lt;&gt;"",VLOOKUP(E4154,'تكويد الاصناف'!$B$3:$L$5500,3,FALSE),""),"تأكد من الكود")</f>
        <v/>
      </c>
      <c r="G4154" s="31" t="str">
        <f>IFERROR(IF(E4154&lt;&gt;"",VLOOKUP(E4154,'تكويد الاصناف'!$B$3:$L$5500,4,FALSE),""),"تأكد من الوحدة")</f>
        <v/>
      </c>
      <c r="H4154" s="31" t="str">
        <f>IFERROR(IF(E4154&lt;&gt;"",VLOOKUP(E4154,'تكويد الاصناف'!$B$3:$L$5500,9,FALSE),""),"تأكد من السعر")</f>
        <v/>
      </c>
      <c r="I4154" s="31"/>
      <c r="J4154" s="33" t="str">
        <f t="shared" si="64"/>
        <v/>
      </c>
      <c r="K4154" s="33"/>
      <c r="L4154" s="31"/>
      <c r="M4154" s="31"/>
    </row>
    <row r="4155" spans="2:13" x14ac:dyDescent="0.2">
      <c r="B4155" s="29" t="str">
        <f>IF(C4155&lt;&gt;"",COUNT($B$2:B4154)+1,"")</f>
        <v/>
      </c>
      <c r="C4155" s="30"/>
      <c r="D4155" s="31"/>
      <c r="E4155" s="32"/>
      <c r="F4155" s="31" t="str">
        <f>IFERROR(IF(E4155&lt;&gt;"",VLOOKUP(E4155,'تكويد الاصناف'!$B$3:$L$5500,3,FALSE),""),"تأكد من الكود")</f>
        <v/>
      </c>
      <c r="G4155" s="31" t="str">
        <f>IFERROR(IF(E4155&lt;&gt;"",VLOOKUP(E4155,'تكويد الاصناف'!$B$3:$L$5500,4,FALSE),""),"تأكد من الوحدة")</f>
        <v/>
      </c>
      <c r="H4155" s="31" t="str">
        <f>IFERROR(IF(E4155&lt;&gt;"",VLOOKUP(E4155,'تكويد الاصناف'!$B$3:$L$5500,9,FALSE),""),"تأكد من السعر")</f>
        <v/>
      </c>
      <c r="I4155" s="31"/>
      <c r="J4155" s="33" t="str">
        <f t="shared" si="64"/>
        <v/>
      </c>
      <c r="K4155" s="33"/>
      <c r="L4155" s="31"/>
      <c r="M4155" s="31"/>
    </row>
    <row r="4156" spans="2:13" x14ac:dyDescent="0.2">
      <c r="B4156" s="29" t="str">
        <f>IF(C4156&lt;&gt;"",COUNT($B$2:B4155)+1,"")</f>
        <v/>
      </c>
      <c r="C4156" s="30"/>
      <c r="D4156" s="31"/>
      <c r="E4156" s="32"/>
      <c r="F4156" s="31" t="str">
        <f>IFERROR(IF(E4156&lt;&gt;"",VLOOKUP(E4156,'تكويد الاصناف'!$B$3:$L$5500,3,FALSE),""),"تأكد من الكود")</f>
        <v/>
      </c>
      <c r="G4156" s="31" t="str">
        <f>IFERROR(IF(E4156&lt;&gt;"",VLOOKUP(E4156,'تكويد الاصناف'!$B$3:$L$5500,4,FALSE),""),"تأكد من الوحدة")</f>
        <v/>
      </c>
      <c r="H4156" s="31" t="str">
        <f>IFERROR(IF(E4156&lt;&gt;"",VLOOKUP(E4156,'تكويد الاصناف'!$B$3:$L$5500,9,FALSE),""),"تأكد من السعر")</f>
        <v/>
      </c>
      <c r="I4156" s="31"/>
      <c r="J4156" s="33" t="str">
        <f t="shared" si="64"/>
        <v/>
      </c>
      <c r="K4156" s="33"/>
      <c r="L4156" s="31"/>
      <c r="M4156" s="31"/>
    </row>
    <row r="4157" spans="2:13" x14ac:dyDescent="0.2">
      <c r="B4157" s="29" t="str">
        <f>IF(C4157&lt;&gt;"",COUNT($B$2:B4156)+1,"")</f>
        <v/>
      </c>
      <c r="C4157" s="30"/>
      <c r="D4157" s="31"/>
      <c r="E4157" s="32"/>
      <c r="F4157" s="31" t="str">
        <f>IFERROR(IF(E4157&lt;&gt;"",VLOOKUP(E4157,'تكويد الاصناف'!$B$3:$L$5500,3,FALSE),""),"تأكد من الكود")</f>
        <v/>
      </c>
      <c r="G4157" s="31" t="str">
        <f>IFERROR(IF(E4157&lt;&gt;"",VLOOKUP(E4157,'تكويد الاصناف'!$B$3:$L$5500,4,FALSE),""),"تأكد من الوحدة")</f>
        <v/>
      </c>
      <c r="H4157" s="31" t="str">
        <f>IFERROR(IF(E4157&lt;&gt;"",VLOOKUP(E4157,'تكويد الاصناف'!$B$3:$L$5500,9,FALSE),""),"تأكد من السعر")</f>
        <v/>
      </c>
      <c r="I4157" s="31"/>
      <c r="J4157" s="33" t="str">
        <f t="shared" si="64"/>
        <v/>
      </c>
      <c r="K4157" s="33"/>
      <c r="L4157" s="31"/>
      <c r="M4157" s="31"/>
    </row>
    <row r="4158" spans="2:13" x14ac:dyDescent="0.2">
      <c r="B4158" s="29" t="str">
        <f>IF(C4158&lt;&gt;"",COUNT($B$2:B4157)+1,"")</f>
        <v/>
      </c>
      <c r="C4158" s="30"/>
      <c r="D4158" s="31"/>
      <c r="E4158" s="32"/>
      <c r="F4158" s="31" t="str">
        <f>IFERROR(IF(E4158&lt;&gt;"",VLOOKUP(E4158,'تكويد الاصناف'!$B$3:$L$5500,3,FALSE),""),"تأكد من الكود")</f>
        <v/>
      </c>
      <c r="G4158" s="31" t="str">
        <f>IFERROR(IF(E4158&lt;&gt;"",VLOOKUP(E4158,'تكويد الاصناف'!$B$3:$L$5500,4,FALSE),""),"تأكد من الوحدة")</f>
        <v/>
      </c>
      <c r="H4158" s="31" t="str">
        <f>IFERROR(IF(E4158&lt;&gt;"",VLOOKUP(E4158,'تكويد الاصناف'!$B$3:$L$5500,9,FALSE),""),"تأكد من السعر")</f>
        <v/>
      </c>
      <c r="I4158" s="31"/>
      <c r="J4158" s="33" t="str">
        <f t="shared" si="64"/>
        <v/>
      </c>
      <c r="K4158" s="33"/>
      <c r="L4158" s="31"/>
      <c r="M4158" s="31"/>
    </row>
    <row r="4159" spans="2:13" x14ac:dyDescent="0.2">
      <c r="B4159" s="29" t="str">
        <f>IF(C4159&lt;&gt;"",COUNT($B$2:B4158)+1,"")</f>
        <v/>
      </c>
      <c r="C4159" s="30"/>
      <c r="D4159" s="31"/>
      <c r="E4159" s="32"/>
      <c r="F4159" s="31" t="str">
        <f>IFERROR(IF(E4159&lt;&gt;"",VLOOKUP(E4159,'تكويد الاصناف'!$B$3:$L$5500,3,FALSE),""),"تأكد من الكود")</f>
        <v/>
      </c>
      <c r="G4159" s="31" t="str">
        <f>IFERROR(IF(E4159&lt;&gt;"",VLOOKUP(E4159,'تكويد الاصناف'!$B$3:$L$5500,4,FALSE),""),"تأكد من الوحدة")</f>
        <v/>
      </c>
      <c r="H4159" s="31" t="str">
        <f>IFERROR(IF(E4159&lt;&gt;"",VLOOKUP(E4159,'تكويد الاصناف'!$B$3:$L$5500,9,FALSE),""),"تأكد من السعر")</f>
        <v/>
      </c>
      <c r="I4159" s="31"/>
      <c r="J4159" s="33" t="str">
        <f t="shared" si="64"/>
        <v/>
      </c>
      <c r="K4159" s="33"/>
      <c r="L4159" s="31"/>
      <c r="M4159" s="31"/>
    </row>
    <row r="4160" spans="2:13" x14ac:dyDescent="0.2">
      <c r="B4160" s="29" t="str">
        <f>IF(C4160&lt;&gt;"",COUNT($B$2:B4159)+1,"")</f>
        <v/>
      </c>
      <c r="C4160" s="30"/>
      <c r="D4160" s="31"/>
      <c r="E4160" s="32"/>
      <c r="F4160" s="31" t="str">
        <f>IFERROR(IF(E4160&lt;&gt;"",VLOOKUP(E4160,'تكويد الاصناف'!$B$3:$L$5500,3,FALSE),""),"تأكد من الكود")</f>
        <v/>
      </c>
      <c r="G4160" s="31" t="str">
        <f>IFERROR(IF(E4160&lt;&gt;"",VLOOKUP(E4160,'تكويد الاصناف'!$B$3:$L$5500,4,FALSE),""),"تأكد من الوحدة")</f>
        <v/>
      </c>
      <c r="H4160" s="31" t="str">
        <f>IFERROR(IF(E4160&lt;&gt;"",VLOOKUP(E4160,'تكويد الاصناف'!$B$3:$L$5500,9,FALSE),""),"تأكد من السعر")</f>
        <v/>
      </c>
      <c r="I4160" s="31"/>
      <c r="J4160" s="33" t="str">
        <f t="shared" si="64"/>
        <v/>
      </c>
      <c r="K4160" s="33"/>
      <c r="L4160" s="31"/>
      <c r="M4160" s="31"/>
    </row>
    <row r="4161" spans="2:13" x14ac:dyDescent="0.2">
      <c r="B4161" s="29" t="str">
        <f>IF(C4161&lt;&gt;"",COUNT($B$2:B4160)+1,"")</f>
        <v/>
      </c>
      <c r="C4161" s="30"/>
      <c r="D4161" s="31"/>
      <c r="E4161" s="32"/>
      <c r="F4161" s="31" t="str">
        <f>IFERROR(IF(E4161&lt;&gt;"",VLOOKUP(E4161,'تكويد الاصناف'!$B$3:$L$5500,3,FALSE),""),"تأكد من الكود")</f>
        <v/>
      </c>
      <c r="G4161" s="31" t="str">
        <f>IFERROR(IF(E4161&lt;&gt;"",VLOOKUP(E4161,'تكويد الاصناف'!$B$3:$L$5500,4,FALSE),""),"تأكد من الوحدة")</f>
        <v/>
      </c>
      <c r="H4161" s="31" t="str">
        <f>IFERROR(IF(E4161&lt;&gt;"",VLOOKUP(E4161,'تكويد الاصناف'!$B$3:$L$5500,9,FALSE),""),"تأكد من السعر")</f>
        <v/>
      </c>
      <c r="I4161" s="31"/>
      <c r="J4161" s="33" t="str">
        <f t="shared" si="64"/>
        <v/>
      </c>
      <c r="K4161" s="33"/>
      <c r="L4161" s="31"/>
      <c r="M4161" s="31"/>
    </row>
    <row r="4162" spans="2:13" x14ac:dyDescent="0.2">
      <c r="B4162" s="29" t="str">
        <f>IF(C4162&lt;&gt;"",COUNT($B$2:B4161)+1,"")</f>
        <v/>
      </c>
      <c r="C4162" s="30"/>
      <c r="D4162" s="31"/>
      <c r="E4162" s="32"/>
      <c r="F4162" s="31" t="str">
        <f>IFERROR(IF(E4162&lt;&gt;"",VLOOKUP(E4162,'تكويد الاصناف'!$B$3:$L$5500,3,FALSE),""),"تأكد من الكود")</f>
        <v/>
      </c>
      <c r="G4162" s="31" t="str">
        <f>IFERROR(IF(E4162&lt;&gt;"",VLOOKUP(E4162,'تكويد الاصناف'!$B$3:$L$5500,4,FALSE),""),"تأكد من الوحدة")</f>
        <v/>
      </c>
      <c r="H4162" s="31" t="str">
        <f>IFERROR(IF(E4162&lt;&gt;"",VLOOKUP(E4162,'تكويد الاصناف'!$B$3:$L$5500,9,FALSE),""),"تأكد من السعر")</f>
        <v/>
      </c>
      <c r="I4162" s="31"/>
      <c r="J4162" s="33" t="str">
        <f t="shared" si="64"/>
        <v/>
      </c>
      <c r="K4162" s="33"/>
      <c r="L4162" s="31"/>
      <c r="M4162" s="31"/>
    </row>
    <row r="4163" spans="2:13" x14ac:dyDescent="0.2">
      <c r="B4163" s="29" t="str">
        <f>IF(C4163&lt;&gt;"",COUNT($B$2:B4162)+1,"")</f>
        <v/>
      </c>
      <c r="C4163" s="30"/>
      <c r="D4163" s="31"/>
      <c r="E4163" s="32"/>
      <c r="F4163" s="31" t="str">
        <f>IFERROR(IF(E4163&lt;&gt;"",VLOOKUP(E4163,'تكويد الاصناف'!$B$3:$L$5500,3,FALSE),""),"تأكد من الكود")</f>
        <v/>
      </c>
      <c r="G4163" s="31" t="str">
        <f>IFERROR(IF(E4163&lt;&gt;"",VLOOKUP(E4163,'تكويد الاصناف'!$B$3:$L$5500,4,FALSE),""),"تأكد من الوحدة")</f>
        <v/>
      </c>
      <c r="H4163" s="31" t="str">
        <f>IFERROR(IF(E4163&lt;&gt;"",VLOOKUP(E4163,'تكويد الاصناف'!$B$3:$L$5500,9,FALSE),""),"تأكد من السعر")</f>
        <v/>
      </c>
      <c r="I4163" s="31"/>
      <c r="J4163" s="33" t="str">
        <f t="shared" ref="J4163:J4226" si="65">IFERROR(I4163*H4163,"")</f>
        <v/>
      </c>
      <c r="K4163" s="33"/>
      <c r="L4163" s="31"/>
      <c r="M4163" s="31"/>
    </row>
    <row r="4164" spans="2:13" x14ac:dyDescent="0.2">
      <c r="B4164" s="29" t="str">
        <f>IF(C4164&lt;&gt;"",COUNT($B$2:B4163)+1,"")</f>
        <v/>
      </c>
      <c r="C4164" s="30"/>
      <c r="D4164" s="31"/>
      <c r="E4164" s="32"/>
      <c r="F4164" s="31" t="str">
        <f>IFERROR(IF(E4164&lt;&gt;"",VLOOKUP(E4164,'تكويد الاصناف'!$B$3:$L$5500,3,FALSE),""),"تأكد من الكود")</f>
        <v/>
      </c>
      <c r="G4164" s="31" t="str">
        <f>IFERROR(IF(E4164&lt;&gt;"",VLOOKUP(E4164,'تكويد الاصناف'!$B$3:$L$5500,4,FALSE),""),"تأكد من الوحدة")</f>
        <v/>
      </c>
      <c r="H4164" s="31" t="str">
        <f>IFERROR(IF(E4164&lt;&gt;"",VLOOKUP(E4164,'تكويد الاصناف'!$B$3:$L$5500,9,FALSE),""),"تأكد من السعر")</f>
        <v/>
      </c>
      <c r="I4164" s="31"/>
      <c r="J4164" s="33" t="str">
        <f t="shared" si="65"/>
        <v/>
      </c>
      <c r="K4164" s="33"/>
      <c r="L4164" s="31"/>
      <c r="M4164" s="31"/>
    </row>
    <row r="4165" spans="2:13" x14ac:dyDescent="0.2">
      <c r="B4165" s="29" t="str">
        <f>IF(C4165&lt;&gt;"",COUNT($B$2:B4164)+1,"")</f>
        <v/>
      </c>
      <c r="C4165" s="30"/>
      <c r="D4165" s="31"/>
      <c r="E4165" s="32"/>
      <c r="F4165" s="31" t="str">
        <f>IFERROR(IF(E4165&lt;&gt;"",VLOOKUP(E4165,'تكويد الاصناف'!$B$3:$L$5500,3,FALSE),""),"تأكد من الكود")</f>
        <v/>
      </c>
      <c r="G4165" s="31" t="str">
        <f>IFERROR(IF(E4165&lt;&gt;"",VLOOKUP(E4165,'تكويد الاصناف'!$B$3:$L$5500,4,FALSE),""),"تأكد من الوحدة")</f>
        <v/>
      </c>
      <c r="H4165" s="31" t="str">
        <f>IFERROR(IF(E4165&lt;&gt;"",VLOOKUP(E4165,'تكويد الاصناف'!$B$3:$L$5500,9,FALSE),""),"تأكد من السعر")</f>
        <v/>
      </c>
      <c r="I4165" s="31"/>
      <c r="J4165" s="33" t="str">
        <f t="shared" si="65"/>
        <v/>
      </c>
      <c r="K4165" s="33"/>
      <c r="L4165" s="31"/>
      <c r="M4165" s="31"/>
    </row>
    <row r="4166" spans="2:13" x14ac:dyDescent="0.2">
      <c r="B4166" s="29" t="str">
        <f>IF(C4166&lt;&gt;"",COUNT($B$2:B4165)+1,"")</f>
        <v/>
      </c>
      <c r="C4166" s="30"/>
      <c r="D4166" s="31"/>
      <c r="E4166" s="32"/>
      <c r="F4166" s="31" t="str">
        <f>IFERROR(IF(E4166&lt;&gt;"",VLOOKUP(E4166,'تكويد الاصناف'!$B$3:$L$5500,3,FALSE),""),"تأكد من الكود")</f>
        <v/>
      </c>
      <c r="G4166" s="31" t="str">
        <f>IFERROR(IF(E4166&lt;&gt;"",VLOOKUP(E4166,'تكويد الاصناف'!$B$3:$L$5500,4,FALSE),""),"تأكد من الوحدة")</f>
        <v/>
      </c>
      <c r="H4166" s="31" t="str">
        <f>IFERROR(IF(E4166&lt;&gt;"",VLOOKUP(E4166,'تكويد الاصناف'!$B$3:$L$5500,9,FALSE),""),"تأكد من السعر")</f>
        <v/>
      </c>
      <c r="I4166" s="31"/>
      <c r="J4166" s="33" t="str">
        <f t="shared" si="65"/>
        <v/>
      </c>
      <c r="K4166" s="33"/>
      <c r="L4166" s="31"/>
      <c r="M4166" s="31"/>
    </row>
    <row r="4167" spans="2:13" x14ac:dyDescent="0.2">
      <c r="B4167" s="29" t="str">
        <f>IF(C4167&lt;&gt;"",COUNT($B$2:B4166)+1,"")</f>
        <v/>
      </c>
      <c r="C4167" s="30"/>
      <c r="D4167" s="31"/>
      <c r="E4167" s="32"/>
      <c r="F4167" s="31" t="str">
        <f>IFERROR(IF(E4167&lt;&gt;"",VLOOKUP(E4167,'تكويد الاصناف'!$B$3:$L$5500,3,FALSE),""),"تأكد من الكود")</f>
        <v/>
      </c>
      <c r="G4167" s="31" t="str">
        <f>IFERROR(IF(E4167&lt;&gt;"",VLOOKUP(E4167,'تكويد الاصناف'!$B$3:$L$5500,4,FALSE),""),"تأكد من الوحدة")</f>
        <v/>
      </c>
      <c r="H4167" s="31" t="str">
        <f>IFERROR(IF(E4167&lt;&gt;"",VLOOKUP(E4167,'تكويد الاصناف'!$B$3:$L$5500,9,FALSE),""),"تأكد من السعر")</f>
        <v/>
      </c>
      <c r="I4167" s="31"/>
      <c r="J4167" s="33" t="str">
        <f t="shared" si="65"/>
        <v/>
      </c>
      <c r="K4167" s="33"/>
      <c r="L4167" s="31"/>
      <c r="M4167" s="31"/>
    </row>
    <row r="4168" spans="2:13" x14ac:dyDescent="0.2">
      <c r="B4168" s="29" t="str">
        <f>IF(C4168&lt;&gt;"",COUNT($B$2:B4167)+1,"")</f>
        <v/>
      </c>
      <c r="C4168" s="30"/>
      <c r="D4168" s="31"/>
      <c r="E4168" s="32"/>
      <c r="F4168" s="31" t="str">
        <f>IFERROR(IF(E4168&lt;&gt;"",VLOOKUP(E4168,'تكويد الاصناف'!$B$3:$L$5500,3,FALSE),""),"تأكد من الكود")</f>
        <v/>
      </c>
      <c r="G4168" s="31" t="str">
        <f>IFERROR(IF(E4168&lt;&gt;"",VLOOKUP(E4168,'تكويد الاصناف'!$B$3:$L$5500,4,FALSE),""),"تأكد من الوحدة")</f>
        <v/>
      </c>
      <c r="H4168" s="31" t="str">
        <f>IFERROR(IF(E4168&lt;&gt;"",VLOOKUP(E4168,'تكويد الاصناف'!$B$3:$L$5500,9,FALSE),""),"تأكد من السعر")</f>
        <v/>
      </c>
      <c r="I4168" s="31"/>
      <c r="J4168" s="33" t="str">
        <f t="shared" si="65"/>
        <v/>
      </c>
      <c r="K4168" s="33"/>
      <c r="L4168" s="31"/>
      <c r="M4168" s="31"/>
    </row>
    <row r="4169" spans="2:13" x14ac:dyDescent="0.2">
      <c r="B4169" s="29" t="str">
        <f>IF(C4169&lt;&gt;"",COUNT($B$2:B4168)+1,"")</f>
        <v/>
      </c>
      <c r="C4169" s="30"/>
      <c r="D4169" s="31"/>
      <c r="E4169" s="32"/>
      <c r="F4169" s="31" t="str">
        <f>IFERROR(IF(E4169&lt;&gt;"",VLOOKUP(E4169,'تكويد الاصناف'!$B$3:$L$5500,3,FALSE),""),"تأكد من الكود")</f>
        <v/>
      </c>
      <c r="G4169" s="31" t="str">
        <f>IFERROR(IF(E4169&lt;&gt;"",VLOOKUP(E4169,'تكويد الاصناف'!$B$3:$L$5500,4,FALSE),""),"تأكد من الوحدة")</f>
        <v/>
      </c>
      <c r="H4169" s="31" t="str">
        <f>IFERROR(IF(E4169&lt;&gt;"",VLOOKUP(E4169,'تكويد الاصناف'!$B$3:$L$5500,9,FALSE),""),"تأكد من السعر")</f>
        <v/>
      </c>
      <c r="I4169" s="31"/>
      <c r="J4169" s="33" t="str">
        <f t="shared" si="65"/>
        <v/>
      </c>
      <c r="K4169" s="33"/>
      <c r="L4169" s="31"/>
      <c r="M4169" s="31"/>
    </row>
    <row r="4170" spans="2:13" x14ac:dyDescent="0.2">
      <c r="B4170" s="29" t="str">
        <f>IF(C4170&lt;&gt;"",COUNT($B$2:B4169)+1,"")</f>
        <v/>
      </c>
      <c r="C4170" s="30"/>
      <c r="D4170" s="31"/>
      <c r="E4170" s="32"/>
      <c r="F4170" s="31" t="str">
        <f>IFERROR(IF(E4170&lt;&gt;"",VLOOKUP(E4170,'تكويد الاصناف'!$B$3:$L$5500,3,FALSE),""),"تأكد من الكود")</f>
        <v/>
      </c>
      <c r="G4170" s="31" t="str">
        <f>IFERROR(IF(E4170&lt;&gt;"",VLOOKUP(E4170,'تكويد الاصناف'!$B$3:$L$5500,4,FALSE),""),"تأكد من الوحدة")</f>
        <v/>
      </c>
      <c r="H4170" s="31" t="str">
        <f>IFERROR(IF(E4170&lt;&gt;"",VLOOKUP(E4170,'تكويد الاصناف'!$B$3:$L$5500,9,FALSE),""),"تأكد من السعر")</f>
        <v/>
      </c>
      <c r="I4170" s="31"/>
      <c r="J4170" s="33" t="str">
        <f t="shared" si="65"/>
        <v/>
      </c>
      <c r="K4170" s="33"/>
      <c r="L4170" s="31"/>
      <c r="M4170" s="31"/>
    </row>
    <row r="4171" spans="2:13" x14ac:dyDescent="0.2">
      <c r="B4171" s="29" t="str">
        <f>IF(C4171&lt;&gt;"",COUNT($B$2:B4170)+1,"")</f>
        <v/>
      </c>
      <c r="C4171" s="30"/>
      <c r="D4171" s="31"/>
      <c r="E4171" s="32"/>
      <c r="F4171" s="31" t="str">
        <f>IFERROR(IF(E4171&lt;&gt;"",VLOOKUP(E4171,'تكويد الاصناف'!$B$3:$L$5500,3,FALSE),""),"تأكد من الكود")</f>
        <v/>
      </c>
      <c r="G4171" s="31" t="str">
        <f>IFERROR(IF(E4171&lt;&gt;"",VLOOKUP(E4171,'تكويد الاصناف'!$B$3:$L$5500,4,FALSE),""),"تأكد من الوحدة")</f>
        <v/>
      </c>
      <c r="H4171" s="31" t="str">
        <f>IFERROR(IF(E4171&lt;&gt;"",VLOOKUP(E4171,'تكويد الاصناف'!$B$3:$L$5500,9,FALSE),""),"تأكد من السعر")</f>
        <v/>
      </c>
      <c r="I4171" s="31"/>
      <c r="J4171" s="33" t="str">
        <f t="shared" si="65"/>
        <v/>
      </c>
      <c r="K4171" s="33"/>
      <c r="L4171" s="31"/>
      <c r="M4171" s="31"/>
    </row>
    <row r="4172" spans="2:13" x14ac:dyDescent="0.2">
      <c r="B4172" s="29" t="str">
        <f>IF(C4172&lt;&gt;"",COUNT($B$2:B4171)+1,"")</f>
        <v/>
      </c>
      <c r="C4172" s="30"/>
      <c r="D4172" s="31"/>
      <c r="E4172" s="32"/>
      <c r="F4172" s="31" t="str">
        <f>IFERROR(IF(E4172&lt;&gt;"",VLOOKUP(E4172,'تكويد الاصناف'!$B$3:$L$5500,3,FALSE),""),"تأكد من الكود")</f>
        <v/>
      </c>
      <c r="G4172" s="31" t="str">
        <f>IFERROR(IF(E4172&lt;&gt;"",VLOOKUP(E4172,'تكويد الاصناف'!$B$3:$L$5500,4,FALSE),""),"تأكد من الوحدة")</f>
        <v/>
      </c>
      <c r="H4172" s="31" t="str">
        <f>IFERROR(IF(E4172&lt;&gt;"",VLOOKUP(E4172,'تكويد الاصناف'!$B$3:$L$5500,9,FALSE),""),"تأكد من السعر")</f>
        <v/>
      </c>
      <c r="I4172" s="31"/>
      <c r="J4172" s="33" t="str">
        <f t="shared" si="65"/>
        <v/>
      </c>
      <c r="K4172" s="33"/>
      <c r="L4172" s="31"/>
      <c r="M4172" s="31"/>
    </row>
    <row r="4173" spans="2:13" x14ac:dyDescent="0.2">
      <c r="B4173" s="29" t="str">
        <f>IF(C4173&lt;&gt;"",COUNT($B$2:B4172)+1,"")</f>
        <v/>
      </c>
      <c r="C4173" s="30"/>
      <c r="D4173" s="31"/>
      <c r="E4173" s="32"/>
      <c r="F4173" s="31" t="str">
        <f>IFERROR(IF(E4173&lt;&gt;"",VLOOKUP(E4173,'تكويد الاصناف'!$B$3:$L$5500,3,FALSE),""),"تأكد من الكود")</f>
        <v/>
      </c>
      <c r="G4173" s="31" t="str">
        <f>IFERROR(IF(E4173&lt;&gt;"",VLOOKUP(E4173,'تكويد الاصناف'!$B$3:$L$5500,4,FALSE),""),"تأكد من الوحدة")</f>
        <v/>
      </c>
      <c r="H4173" s="31" t="str">
        <f>IFERROR(IF(E4173&lt;&gt;"",VLOOKUP(E4173,'تكويد الاصناف'!$B$3:$L$5500,9,FALSE),""),"تأكد من السعر")</f>
        <v/>
      </c>
      <c r="I4173" s="31"/>
      <c r="J4173" s="33" t="str">
        <f t="shared" si="65"/>
        <v/>
      </c>
      <c r="K4173" s="33"/>
      <c r="L4173" s="31"/>
      <c r="M4173" s="31"/>
    </row>
    <row r="4174" spans="2:13" x14ac:dyDescent="0.2">
      <c r="B4174" s="29" t="str">
        <f>IF(C4174&lt;&gt;"",COUNT($B$2:B4173)+1,"")</f>
        <v/>
      </c>
      <c r="C4174" s="30"/>
      <c r="D4174" s="31"/>
      <c r="E4174" s="32"/>
      <c r="F4174" s="31" t="str">
        <f>IFERROR(IF(E4174&lt;&gt;"",VLOOKUP(E4174,'تكويد الاصناف'!$B$3:$L$5500,3,FALSE),""),"تأكد من الكود")</f>
        <v/>
      </c>
      <c r="G4174" s="31" t="str">
        <f>IFERROR(IF(E4174&lt;&gt;"",VLOOKUP(E4174,'تكويد الاصناف'!$B$3:$L$5500,4,FALSE),""),"تأكد من الوحدة")</f>
        <v/>
      </c>
      <c r="H4174" s="31" t="str">
        <f>IFERROR(IF(E4174&lt;&gt;"",VLOOKUP(E4174,'تكويد الاصناف'!$B$3:$L$5500,9,FALSE),""),"تأكد من السعر")</f>
        <v/>
      </c>
      <c r="I4174" s="31"/>
      <c r="J4174" s="33" t="str">
        <f t="shared" si="65"/>
        <v/>
      </c>
      <c r="K4174" s="33"/>
      <c r="L4174" s="31"/>
      <c r="M4174" s="31"/>
    </row>
    <row r="4175" spans="2:13" x14ac:dyDescent="0.2">
      <c r="B4175" s="29" t="str">
        <f>IF(C4175&lt;&gt;"",COUNT($B$2:B4174)+1,"")</f>
        <v/>
      </c>
      <c r="C4175" s="30"/>
      <c r="D4175" s="31"/>
      <c r="E4175" s="32"/>
      <c r="F4175" s="31" t="str">
        <f>IFERROR(IF(E4175&lt;&gt;"",VLOOKUP(E4175,'تكويد الاصناف'!$B$3:$L$5500,3,FALSE),""),"تأكد من الكود")</f>
        <v/>
      </c>
      <c r="G4175" s="31" t="str">
        <f>IFERROR(IF(E4175&lt;&gt;"",VLOOKUP(E4175,'تكويد الاصناف'!$B$3:$L$5500,4,FALSE),""),"تأكد من الوحدة")</f>
        <v/>
      </c>
      <c r="H4175" s="31" t="str">
        <f>IFERROR(IF(E4175&lt;&gt;"",VLOOKUP(E4175,'تكويد الاصناف'!$B$3:$L$5500,9,FALSE),""),"تأكد من السعر")</f>
        <v/>
      </c>
      <c r="I4175" s="31"/>
      <c r="J4175" s="33" t="str">
        <f t="shared" si="65"/>
        <v/>
      </c>
      <c r="K4175" s="33"/>
      <c r="L4175" s="31"/>
      <c r="M4175" s="31"/>
    </row>
    <row r="4176" spans="2:13" x14ac:dyDescent="0.2">
      <c r="B4176" s="29" t="str">
        <f>IF(C4176&lt;&gt;"",COUNT($B$2:B4175)+1,"")</f>
        <v/>
      </c>
      <c r="C4176" s="30"/>
      <c r="D4176" s="31"/>
      <c r="E4176" s="32"/>
      <c r="F4176" s="31" t="str">
        <f>IFERROR(IF(E4176&lt;&gt;"",VLOOKUP(E4176,'تكويد الاصناف'!$B$3:$L$5500,3,FALSE),""),"تأكد من الكود")</f>
        <v/>
      </c>
      <c r="G4176" s="31" t="str">
        <f>IFERROR(IF(E4176&lt;&gt;"",VLOOKUP(E4176,'تكويد الاصناف'!$B$3:$L$5500,4,FALSE),""),"تأكد من الوحدة")</f>
        <v/>
      </c>
      <c r="H4176" s="31" t="str">
        <f>IFERROR(IF(E4176&lt;&gt;"",VLOOKUP(E4176,'تكويد الاصناف'!$B$3:$L$5500,9,FALSE),""),"تأكد من السعر")</f>
        <v/>
      </c>
      <c r="I4176" s="31"/>
      <c r="J4176" s="33" t="str">
        <f t="shared" si="65"/>
        <v/>
      </c>
      <c r="K4176" s="33"/>
      <c r="L4176" s="31"/>
      <c r="M4176" s="31"/>
    </row>
    <row r="4177" spans="2:13" x14ac:dyDescent="0.2">
      <c r="B4177" s="29" t="str">
        <f>IF(C4177&lt;&gt;"",COUNT($B$2:B4176)+1,"")</f>
        <v/>
      </c>
      <c r="C4177" s="30"/>
      <c r="D4177" s="31"/>
      <c r="E4177" s="32"/>
      <c r="F4177" s="31" t="str">
        <f>IFERROR(IF(E4177&lt;&gt;"",VLOOKUP(E4177,'تكويد الاصناف'!$B$3:$L$5500,3,FALSE),""),"تأكد من الكود")</f>
        <v/>
      </c>
      <c r="G4177" s="31" t="str">
        <f>IFERROR(IF(E4177&lt;&gt;"",VLOOKUP(E4177,'تكويد الاصناف'!$B$3:$L$5500,4,FALSE),""),"تأكد من الوحدة")</f>
        <v/>
      </c>
      <c r="H4177" s="31" t="str">
        <f>IFERROR(IF(E4177&lt;&gt;"",VLOOKUP(E4177,'تكويد الاصناف'!$B$3:$L$5500,9,FALSE),""),"تأكد من السعر")</f>
        <v/>
      </c>
      <c r="I4177" s="31"/>
      <c r="J4177" s="33" t="str">
        <f t="shared" si="65"/>
        <v/>
      </c>
      <c r="K4177" s="33"/>
      <c r="L4177" s="31"/>
      <c r="M4177" s="31"/>
    </row>
    <row r="4178" spans="2:13" x14ac:dyDescent="0.2">
      <c r="B4178" s="29" t="str">
        <f>IF(C4178&lt;&gt;"",COUNT($B$2:B4177)+1,"")</f>
        <v/>
      </c>
      <c r="C4178" s="30"/>
      <c r="D4178" s="31"/>
      <c r="E4178" s="32"/>
      <c r="F4178" s="31" t="str">
        <f>IFERROR(IF(E4178&lt;&gt;"",VLOOKUP(E4178,'تكويد الاصناف'!$B$3:$L$5500,3,FALSE),""),"تأكد من الكود")</f>
        <v/>
      </c>
      <c r="G4178" s="31" t="str">
        <f>IFERROR(IF(E4178&lt;&gt;"",VLOOKUP(E4178,'تكويد الاصناف'!$B$3:$L$5500,4,FALSE),""),"تأكد من الوحدة")</f>
        <v/>
      </c>
      <c r="H4178" s="31" t="str">
        <f>IFERROR(IF(E4178&lt;&gt;"",VLOOKUP(E4178,'تكويد الاصناف'!$B$3:$L$5500,9,FALSE),""),"تأكد من السعر")</f>
        <v/>
      </c>
      <c r="I4178" s="31"/>
      <c r="J4178" s="33" t="str">
        <f t="shared" si="65"/>
        <v/>
      </c>
      <c r="K4178" s="33"/>
      <c r="L4178" s="31"/>
      <c r="M4178" s="31"/>
    </row>
    <row r="4179" spans="2:13" x14ac:dyDescent="0.2">
      <c r="B4179" s="29" t="str">
        <f>IF(C4179&lt;&gt;"",COUNT($B$2:B4178)+1,"")</f>
        <v/>
      </c>
      <c r="C4179" s="30"/>
      <c r="D4179" s="31"/>
      <c r="E4179" s="32"/>
      <c r="F4179" s="31" t="str">
        <f>IFERROR(IF(E4179&lt;&gt;"",VLOOKUP(E4179,'تكويد الاصناف'!$B$3:$L$5500,3,FALSE),""),"تأكد من الكود")</f>
        <v/>
      </c>
      <c r="G4179" s="31" t="str">
        <f>IFERROR(IF(E4179&lt;&gt;"",VLOOKUP(E4179,'تكويد الاصناف'!$B$3:$L$5500,4,FALSE),""),"تأكد من الوحدة")</f>
        <v/>
      </c>
      <c r="H4179" s="31" t="str">
        <f>IFERROR(IF(E4179&lt;&gt;"",VLOOKUP(E4179,'تكويد الاصناف'!$B$3:$L$5500,9,FALSE),""),"تأكد من السعر")</f>
        <v/>
      </c>
      <c r="I4179" s="31"/>
      <c r="J4179" s="33" t="str">
        <f t="shared" si="65"/>
        <v/>
      </c>
      <c r="K4179" s="33"/>
      <c r="L4179" s="31"/>
      <c r="M4179" s="31"/>
    </row>
    <row r="4180" spans="2:13" x14ac:dyDescent="0.2">
      <c r="B4180" s="29" t="str">
        <f>IF(C4180&lt;&gt;"",COUNT($B$2:B4179)+1,"")</f>
        <v/>
      </c>
      <c r="C4180" s="30"/>
      <c r="D4180" s="31"/>
      <c r="E4180" s="32"/>
      <c r="F4180" s="31" t="str">
        <f>IFERROR(IF(E4180&lt;&gt;"",VLOOKUP(E4180,'تكويد الاصناف'!$B$3:$L$5500,3,FALSE),""),"تأكد من الكود")</f>
        <v/>
      </c>
      <c r="G4180" s="31" t="str">
        <f>IFERROR(IF(E4180&lt;&gt;"",VLOOKUP(E4180,'تكويد الاصناف'!$B$3:$L$5500,4,FALSE),""),"تأكد من الوحدة")</f>
        <v/>
      </c>
      <c r="H4180" s="31" t="str">
        <f>IFERROR(IF(E4180&lt;&gt;"",VLOOKUP(E4180,'تكويد الاصناف'!$B$3:$L$5500,9,FALSE),""),"تأكد من السعر")</f>
        <v/>
      </c>
      <c r="I4180" s="31"/>
      <c r="J4180" s="33" t="str">
        <f t="shared" si="65"/>
        <v/>
      </c>
      <c r="K4180" s="33"/>
      <c r="L4180" s="31"/>
      <c r="M4180" s="31"/>
    </row>
    <row r="4181" spans="2:13" x14ac:dyDescent="0.2">
      <c r="B4181" s="29" t="str">
        <f>IF(C4181&lt;&gt;"",COUNT($B$2:B4180)+1,"")</f>
        <v/>
      </c>
      <c r="C4181" s="30"/>
      <c r="D4181" s="31"/>
      <c r="E4181" s="32"/>
      <c r="F4181" s="31" t="str">
        <f>IFERROR(IF(E4181&lt;&gt;"",VLOOKUP(E4181,'تكويد الاصناف'!$B$3:$L$5500,3,FALSE),""),"تأكد من الكود")</f>
        <v/>
      </c>
      <c r="G4181" s="31" t="str">
        <f>IFERROR(IF(E4181&lt;&gt;"",VLOOKUP(E4181,'تكويد الاصناف'!$B$3:$L$5500,4,FALSE),""),"تأكد من الوحدة")</f>
        <v/>
      </c>
      <c r="H4181" s="31" t="str">
        <f>IFERROR(IF(E4181&lt;&gt;"",VLOOKUP(E4181,'تكويد الاصناف'!$B$3:$L$5500,9,FALSE),""),"تأكد من السعر")</f>
        <v/>
      </c>
      <c r="I4181" s="31"/>
      <c r="J4181" s="33" t="str">
        <f t="shared" si="65"/>
        <v/>
      </c>
      <c r="K4181" s="33"/>
      <c r="L4181" s="31"/>
      <c r="M4181" s="31"/>
    </row>
    <row r="4182" spans="2:13" x14ac:dyDescent="0.2">
      <c r="B4182" s="29" t="str">
        <f>IF(C4182&lt;&gt;"",COUNT($B$2:B4181)+1,"")</f>
        <v/>
      </c>
      <c r="C4182" s="30"/>
      <c r="D4182" s="31"/>
      <c r="E4182" s="32"/>
      <c r="F4182" s="31" t="str">
        <f>IFERROR(IF(E4182&lt;&gt;"",VLOOKUP(E4182,'تكويد الاصناف'!$B$3:$L$5500,3,FALSE),""),"تأكد من الكود")</f>
        <v/>
      </c>
      <c r="G4182" s="31" t="str">
        <f>IFERROR(IF(E4182&lt;&gt;"",VLOOKUP(E4182,'تكويد الاصناف'!$B$3:$L$5500,4,FALSE),""),"تأكد من الوحدة")</f>
        <v/>
      </c>
      <c r="H4182" s="31" t="str">
        <f>IFERROR(IF(E4182&lt;&gt;"",VLOOKUP(E4182,'تكويد الاصناف'!$B$3:$L$5500,9,FALSE),""),"تأكد من السعر")</f>
        <v/>
      </c>
      <c r="I4182" s="31"/>
      <c r="J4182" s="33" t="str">
        <f t="shared" si="65"/>
        <v/>
      </c>
      <c r="K4182" s="33"/>
      <c r="L4182" s="31"/>
      <c r="M4182" s="31"/>
    </row>
    <row r="4183" spans="2:13" x14ac:dyDescent="0.2">
      <c r="B4183" s="29" t="str">
        <f>IF(C4183&lt;&gt;"",COUNT($B$2:B4182)+1,"")</f>
        <v/>
      </c>
      <c r="C4183" s="30"/>
      <c r="D4183" s="31"/>
      <c r="E4183" s="32"/>
      <c r="F4183" s="31" t="str">
        <f>IFERROR(IF(E4183&lt;&gt;"",VLOOKUP(E4183,'تكويد الاصناف'!$B$3:$L$5500,3,FALSE),""),"تأكد من الكود")</f>
        <v/>
      </c>
      <c r="G4183" s="31" t="str">
        <f>IFERROR(IF(E4183&lt;&gt;"",VLOOKUP(E4183,'تكويد الاصناف'!$B$3:$L$5500,4,FALSE),""),"تأكد من الوحدة")</f>
        <v/>
      </c>
      <c r="H4183" s="31" t="str">
        <f>IFERROR(IF(E4183&lt;&gt;"",VLOOKUP(E4183,'تكويد الاصناف'!$B$3:$L$5500,9,FALSE),""),"تأكد من السعر")</f>
        <v/>
      </c>
      <c r="I4183" s="31"/>
      <c r="J4183" s="33" t="str">
        <f t="shared" si="65"/>
        <v/>
      </c>
      <c r="K4183" s="33"/>
      <c r="L4183" s="31"/>
      <c r="M4183" s="31"/>
    </row>
    <row r="4184" spans="2:13" x14ac:dyDescent="0.2">
      <c r="B4184" s="29" t="str">
        <f>IF(C4184&lt;&gt;"",COUNT($B$2:B4183)+1,"")</f>
        <v/>
      </c>
      <c r="C4184" s="30"/>
      <c r="D4184" s="31"/>
      <c r="E4184" s="32"/>
      <c r="F4184" s="31" t="str">
        <f>IFERROR(IF(E4184&lt;&gt;"",VLOOKUP(E4184,'تكويد الاصناف'!$B$3:$L$5500,3,FALSE),""),"تأكد من الكود")</f>
        <v/>
      </c>
      <c r="G4184" s="31" t="str">
        <f>IFERROR(IF(E4184&lt;&gt;"",VLOOKUP(E4184,'تكويد الاصناف'!$B$3:$L$5500,4,FALSE),""),"تأكد من الوحدة")</f>
        <v/>
      </c>
      <c r="H4184" s="31" t="str">
        <f>IFERROR(IF(E4184&lt;&gt;"",VLOOKUP(E4184,'تكويد الاصناف'!$B$3:$L$5500,9,FALSE),""),"تأكد من السعر")</f>
        <v/>
      </c>
      <c r="I4184" s="31"/>
      <c r="J4184" s="33" t="str">
        <f t="shared" si="65"/>
        <v/>
      </c>
      <c r="K4184" s="33"/>
      <c r="L4184" s="31"/>
      <c r="M4184" s="31"/>
    </row>
    <row r="4185" spans="2:13" x14ac:dyDescent="0.2">
      <c r="B4185" s="29" t="str">
        <f>IF(C4185&lt;&gt;"",COUNT($B$2:B4184)+1,"")</f>
        <v/>
      </c>
      <c r="C4185" s="30"/>
      <c r="D4185" s="31"/>
      <c r="E4185" s="32"/>
      <c r="F4185" s="31" t="str">
        <f>IFERROR(IF(E4185&lt;&gt;"",VLOOKUP(E4185,'تكويد الاصناف'!$B$3:$L$5500,3,FALSE),""),"تأكد من الكود")</f>
        <v/>
      </c>
      <c r="G4185" s="31" t="str">
        <f>IFERROR(IF(E4185&lt;&gt;"",VLOOKUP(E4185,'تكويد الاصناف'!$B$3:$L$5500,4,FALSE),""),"تأكد من الوحدة")</f>
        <v/>
      </c>
      <c r="H4185" s="31" t="str">
        <f>IFERROR(IF(E4185&lt;&gt;"",VLOOKUP(E4185,'تكويد الاصناف'!$B$3:$L$5500,9,FALSE),""),"تأكد من السعر")</f>
        <v/>
      </c>
      <c r="I4185" s="31"/>
      <c r="J4185" s="33" t="str">
        <f t="shared" si="65"/>
        <v/>
      </c>
      <c r="K4185" s="33"/>
      <c r="L4185" s="31"/>
      <c r="M4185" s="31"/>
    </row>
    <row r="4186" spans="2:13" x14ac:dyDescent="0.2">
      <c r="B4186" s="29" t="str">
        <f>IF(C4186&lt;&gt;"",COUNT($B$2:B4185)+1,"")</f>
        <v/>
      </c>
      <c r="C4186" s="30"/>
      <c r="D4186" s="31"/>
      <c r="E4186" s="32"/>
      <c r="F4186" s="31" t="str">
        <f>IFERROR(IF(E4186&lt;&gt;"",VLOOKUP(E4186,'تكويد الاصناف'!$B$3:$L$5500,3,FALSE),""),"تأكد من الكود")</f>
        <v/>
      </c>
      <c r="G4186" s="31" t="str">
        <f>IFERROR(IF(E4186&lt;&gt;"",VLOOKUP(E4186,'تكويد الاصناف'!$B$3:$L$5500,4,FALSE),""),"تأكد من الوحدة")</f>
        <v/>
      </c>
      <c r="H4186" s="31" t="str">
        <f>IFERROR(IF(E4186&lt;&gt;"",VLOOKUP(E4186,'تكويد الاصناف'!$B$3:$L$5500,9,FALSE),""),"تأكد من السعر")</f>
        <v/>
      </c>
      <c r="I4186" s="31"/>
      <c r="J4186" s="33" t="str">
        <f t="shared" si="65"/>
        <v/>
      </c>
      <c r="K4186" s="33"/>
      <c r="L4186" s="31"/>
      <c r="M4186" s="31"/>
    </row>
    <row r="4187" spans="2:13" x14ac:dyDescent="0.2">
      <c r="B4187" s="29" t="str">
        <f>IF(C4187&lt;&gt;"",COUNT($B$2:B4186)+1,"")</f>
        <v/>
      </c>
      <c r="C4187" s="30"/>
      <c r="D4187" s="31"/>
      <c r="E4187" s="32"/>
      <c r="F4187" s="31" t="str">
        <f>IFERROR(IF(E4187&lt;&gt;"",VLOOKUP(E4187,'تكويد الاصناف'!$B$3:$L$5500,3,FALSE),""),"تأكد من الكود")</f>
        <v/>
      </c>
      <c r="G4187" s="31" t="str">
        <f>IFERROR(IF(E4187&lt;&gt;"",VLOOKUP(E4187,'تكويد الاصناف'!$B$3:$L$5500,4,FALSE),""),"تأكد من الوحدة")</f>
        <v/>
      </c>
      <c r="H4187" s="31" t="str">
        <f>IFERROR(IF(E4187&lt;&gt;"",VLOOKUP(E4187,'تكويد الاصناف'!$B$3:$L$5500,9,FALSE),""),"تأكد من السعر")</f>
        <v/>
      </c>
      <c r="I4187" s="31"/>
      <c r="J4187" s="33" t="str">
        <f t="shared" si="65"/>
        <v/>
      </c>
      <c r="K4187" s="33"/>
      <c r="L4187" s="31"/>
      <c r="M4187" s="31"/>
    </row>
    <row r="4188" spans="2:13" x14ac:dyDescent="0.2">
      <c r="B4188" s="29" t="str">
        <f>IF(C4188&lt;&gt;"",COUNT($B$2:B4187)+1,"")</f>
        <v/>
      </c>
      <c r="C4188" s="30"/>
      <c r="D4188" s="31"/>
      <c r="E4188" s="32"/>
      <c r="F4188" s="31" t="str">
        <f>IFERROR(IF(E4188&lt;&gt;"",VLOOKUP(E4188,'تكويد الاصناف'!$B$3:$L$5500,3,FALSE),""),"تأكد من الكود")</f>
        <v/>
      </c>
      <c r="G4188" s="31" t="str">
        <f>IFERROR(IF(E4188&lt;&gt;"",VLOOKUP(E4188,'تكويد الاصناف'!$B$3:$L$5500,4,FALSE),""),"تأكد من الوحدة")</f>
        <v/>
      </c>
      <c r="H4188" s="31" t="str">
        <f>IFERROR(IF(E4188&lt;&gt;"",VLOOKUP(E4188,'تكويد الاصناف'!$B$3:$L$5500,9,FALSE),""),"تأكد من السعر")</f>
        <v/>
      </c>
      <c r="I4188" s="31"/>
      <c r="J4188" s="33" t="str">
        <f t="shared" si="65"/>
        <v/>
      </c>
      <c r="K4188" s="33"/>
      <c r="L4188" s="31"/>
      <c r="M4188" s="31"/>
    </row>
    <row r="4189" spans="2:13" x14ac:dyDescent="0.2">
      <c r="B4189" s="29" t="str">
        <f>IF(C4189&lt;&gt;"",COUNT($B$2:B4188)+1,"")</f>
        <v/>
      </c>
      <c r="C4189" s="30"/>
      <c r="D4189" s="31"/>
      <c r="E4189" s="32"/>
      <c r="F4189" s="31" t="str">
        <f>IFERROR(IF(E4189&lt;&gt;"",VLOOKUP(E4189,'تكويد الاصناف'!$B$3:$L$5500,3,FALSE),""),"تأكد من الكود")</f>
        <v/>
      </c>
      <c r="G4189" s="31" t="str">
        <f>IFERROR(IF(E4189&lt;&gt;"",VLOOKUP(E4189,'تكويد الاصناف'!$B$3:$L$5500,4,FALSE),""),"تأكد من الوحدة")</f>
        <v/>
      </c>
      <c r="H4189" s="31" t="str">
        <f>IFERROR(IF(E4189&lt;&gt;"",VLOOKUP(E4189,'تكويد الاصناف'!$B$3:$L$5500,9,FALSE),""),"تأكد من السعر")</f>
        <v/>
      </c>
      <c r="I4189" s="31"/>
      <c r="J4189" s="33" t="str">
        <f t="shared" si="65"/>
        <v/>
      </c>
      <c r="K4189" s="33"/>
      <c r="L4189" s="31"/>
      <c r="M4189" s="31"/>
    </row>
    <row r="4190" spans="2:13" x14ac:dyDescent="0.2">
      <c r="B4190" s="29" t="str">
        <f>IF(C4190&lt;&gt;"",COUNT($B$2:B4189)+1,"")</f>
        <v/>
      </c>
      <c r="C4190" s="30"/>
      <c r="D4190" s="31"/>
      <c r="E4190" s="32"/>
      <c r="F4190" s="31" t="str">
        <f>IFERROR(IF(E4190&lt;&gt;"",VLOOKUP(E4190,'تكويد الاصناف'!$B$3:$L$5500,3,FALSE),""),"تأكد من الكود")</f>
        <v/>
      </c>
      <c r="G4190" s="31" t="str">
        <f>IFERROR(IF(E4190&lt;&gt;"",VLOOKUP(E4190,'تكويد الاصناف'!$B$3:$L$5500,4,FALSE),""),"تأكد من الوحدة")</f>
        <v/>
      </c>
      <c r="H4190" s="31" t="str">
        <f>IFERROR(IF(E4190&lt;&gt;"",VLOOKUP(E4190,'تكويد الاصناف'!$B$3:$L$5500,9,FALSE),""),"تأكد من السعر")</f>
        <v/>
      </c>
      <c r="I4190" s="31"/>
      <c r="J4190" s="33" t="str">
        <f t="shared" si="65"/>
        <v/>
      </c>
      <c r="K4190" s="33"/>
      <c r="L4190" s="31"/>
      <c r="M4190" s="31"/>
    </row>
    <row r="4191" spans="2:13" x14ac:dyDescent="0.2">
      <c r="B4191" s="29" t="str">
        <f>IF(C4191&lt;&gt;"",COUNT($B$2:B4190)+1,"")</f>
        <v/>
      </c>
      <c r="C4191" s="30"/>
      <c r="D4191" s="31"/>
      <c r="E4191" s="32"/>
      <c r="F4191" s="31" t="str">
        <f>IFERROR(IF(E4191&lt;&gt;"",VLOOKUP(E4191,'تكويد الاصناف'!$B$3:$L$5500,3,FALSE),""),"تأكد من الكود")</f>
        <v/>
      </c>
      <c r="G4191" s="31" t="str">
        <f>IFERROR(IF(E4191&lt;&gt;"",VLOOKUP(E4191,'تكويد الاصناف'!$B$3:$L$5500,4,FALSE),""),"تأكد من الوحدة")</f>
        <v/>
      </c>
      <c r="H4191" s="31" t="str">
        <f>IFERROR(IF(E4191&lt;&gt;"",VLOOKUP(E4191,'تكويد الاصناف'!$B$3:$L$5500,9,FALSE),""),"تأكد من السعر")</f>
        <v/>
      </c>
      <c r="I4191" s="31"/>
      <c r="J4191" s="33" t="str">
        <f t="shared" si="65"/>
        <v/>
      </c>
      <c r="K4191" s="33"/>
      <c r="L4191" s="31"/>
      <c r="M4191" s="31"/>
    </row>
    <row r="4192" spans="2:13" x14ac:dyDescent="0.2">
      <c r="B4192" s="29" t="str">
        <f>IF(C4192&lt;&gt;"",COUNT($B$2:B4191)+1,"")</f>
        <v/>
      </c>
      <c r="C4192" s="30"/>
      <c r="D4192" s="31"/>
      <c r="E4192" s="32"/>
      <c r="F4192" s="31" t="str">
        <f>IFERROR(IF(E4192&lt;&gt;"",VLOOKUP(E4192,'تكويد الاصناف'!$B$3:$L$5500,3,FALSE),""),"تأكد من الكود")</f>
        <v/>
      </c>
      <c r="G4192" s="31" t="str">
        <f>IFERROR(IF(E4192&lt;&gt;"",VLOOKUP(E4192,'تكويد الاصناف'!$B$3:$L$5500,4,FALSE),""),"تأكد من الوحدة")</f>
        <v/>
      </c>
      <c r="H4192" s="31" t="str">
        <f>IFERROR(IF(E4192&lt;&gt;"",VLOOKUP(E4192,'تكويد الاصناف'!$B$3:$L$5500,9,FALSE),""),"تأكد من السعر")</f>
        <v/>
      </c>
      <c r="I4192" s="31"/>
      <c r="J4192" s="33" t="str">
        <f t="shared" si="65"/>
        <v/>
      </c>
      <c r="K4192" s="33"/>
      <c r="L4192" s="31"/>
      <c r="M4192" s="31"/>
    </row>
    <row r="4193" spans="2:13" x14ac:dyDescent="0.2">
      <c r="B4193" s="29" t="str">
        <f>IF(C4193&lt;&gt;"",COUNT($B$2:B4192)+1,"")</f>
        <v/>
      </c>
      <c r="C4193" s="30"/>
      <c r="D4193" s="31"/>
      <c r="E4193" s="32"/>
      <c r="F4193" s="31" t="str">
        <f>IFERROR(IF(E4193&lt;&gt;"",VLOOKUP(E4193,'تكويد الاصناف'!$B$3:$L$5500,3,FALSE),""),"تأكد من الكود")</f>
        <v/>
      </c>
      <c r="G4193" s="31" t="str">
        <f>IFERROR(IF(E4193&lt;&gt;"",VLOOKUP(E4193,'تكويد الاصناف'!$B$3:$L$5500,4,FALSE),""),"تأكد من الوحدة")</f>
        <v/>
      </c>
      <c r="H4193" s="31" t="str">
        <f>IFERROR(IF(E4193&lt;&gt;"",VLOOKUP(E4193,'تكويد الاصناف'!$B$3:$L$5500,9,FALSE),""),"تأكد من السعر")</f>
        <v/>
      </c>
      <c r="I4193" s="31"/>
      <c r="J4193" s="33" t="str">
        <f t="shared" si="65"/>
        <v/>
      </c>
      <c r="K4193" s="33"/>
      <c r="L4193" s="31"/>
      <c r="M4193" s="31"/>
    </row>
    <row r="4194" spans="2:13" x14ac:dyDescent="0.2">
      <c r="B4194" s="29" t="str">
        <f>IF(C4194&lt;&gt;"",COUNT($B$2:B4193)+1,"")</f>
        <v/>
      </c>
      <c r="C4194" s="30"/>
      <c r="D4194" s="31"/>
      <c r="E4194" s="32"/>
      <c r="F4194" s="31" t="str">
        <f>IFERROR(IF(E4194&lt;&gt;"",VLOOKUP(E4194,'تكويد الاصناف'!$B$3:$L$5500,3,FALSE),""),"تأكد من الكود")</f>
        <v/>
      </c>
      <c r="G4194" s="31" t="str">
        <f>IFERROR(IF(E4194&lt;&gt;"",VLOOKUP(E4194,'تكويد الاصناف'!$B$3:$L$5500,4,FALSE),""),"تأكد من الوحدة")</f>
        <v/>
      </c>
      <c r="H4194" s="31" t="str">
        <f>IFERROR(IF(E4194&lt;&gt;"",VLOOKUP(E4194,'تكويد الاصناف'!$B$3:$L$5500,9,FALSE),""),"تأكد من السعر")</f>
        <v/>
      </c>
      <c r="I4194" s="31"/>
      <c r="J4194" s="33" t="str">
        <f t="shared" si="65"/>
        <v/>
      </c>
      <c r="K4194" s="33"/>
      <c r="L4194" s="31"/>
      <c r="M4194" s="31"/>
    </row>
    <row r="4195" spans="2:13" x14ac:dyDescent="0.2">
      <c r="B4195" s="29" t="str">
        <f>IF(C4195&lt;&gt;"",COUNT($B$2:B4194)+1,"")</f>
        <v/>
      </c>
      <c r="C4195" s="30"/>
      <c r="D4195" s="31"/>
      <c r="E4195" s="32"/>
      <c r="F4195" s="31" t="str">
        <f>IFERROR(IF(E4195&lt;&gt;"",VLOOKUP(E4195,'تكويد الاصناف'!$B$3:$L$5500,3,FALSE),""),"تأكد من الكود")</f>
        <v/>
      </c>
      <c r="G4195" s="31" t="str">
        <f>IFERROR(IF(E4195&lt;&gt;"",VLOOKUP(E4195,'تكويد الاصناف'!$B$3:$L$5500,4,FALSE),""),"تأكد من الوحدة")</f>
        <v/>
      </c>
      <c r="H4195" s="31" t="str">
        <f>IFERROR(IF(E4195&lt;&gt;"",VLOOKUP(E4195,'تكويد الاصناف'!$B$3:$L$5500,9,FALSE),""),"تأكد من السعر")</f>
        <v/>
      </c>
      <c r="I4195" s="31"/>
      <c r="J4195" s="33" t="str">
        <f t="shared" si="65"/>
        <v/>
      </c>
      <c r="K4195" s="33"/>
      <c r="L4195" s="31"/>
      <c r="M4195" s="31"/>
    </row>
    <row r="4196" spans="2:13" x14ac:dyDescent="0.2">
      <c r="B4196" s="29" t="str">
        <f>IF(C4196&lt;&gt;"",COUNT($B$2:B4195)+1,"")</f>
        <v/>
      </c>
      <c r="C4196" s="30"/>
      <c r="D4196" s="31"/>
      <c r="E4196" s="32"/>
      <c r="F4196" s="31" t="str">
        <f>IFERROR(IF(E4196&lt;&gt;"",VLOOKUP(E4196,'تكويد الاصناف'!$B$3:$L$5500,3,FALSE),""),"تأكد من الكود")</f>
        <v/>
      </c>
      <c r="G4196" s="31" t="str">
        <f>IFERROR(IF(E4196&lt;&gt;"",VLOOKUP(E4196,'تكويد الاصناف'!$B$3:$L$5500,4,FALSE),""),"تأكد من الوحدة")</f>
        <v/>
      </c>
      <c r="H4196" s="31" t="str">
        <f>IFERROR(IF(E4196&lt;&gt;"",VLOOKUP(E4196,'تكويد الاصناف'!$B$3:$L$5500,9,FALSE),""),"تأكد من السعر")</f>
        <v/>
      </c>
      <c r="I4196" s="31"/>
      <c r="J4196" s="33" t="str">
        <f t="shared" si="65"/>
        <v/>
      </c>
      <c r="K4196" s="33"/>
      <c r="L4196" s="31"/>
      <c r="M4196" s="31"/>
    </row>
    <row r="4197" spans="2:13" x14ac:dyDescent="0.2">
      <c r="B4197" s="29" t="str">
        <f>IF(C4197&lt;&gt;"",COUNT($B$2:B4196)+1,"")</f>
        <v/>
      </c>
      <c r="C4197" s="30"/>
      <c r="D4197" s="31"/>
      <c r="E4197" s="32"/>
      <c r="F4197" s="31" t="str">
        <f>IFERROR(IF(E4197&lt;&gt;"",VLOOKUP(E4197,'تكويد الاصناف'!$B$3:$L$5500,3,FALSE),""),"تأكد من الكود")</f>
        <v/>
      </c>
      <c r="G4197" s="31" t="str">
        <f>IFERROR(IF(E4197&lt;&gt;"",VLOOKUP(E4197,'تكويد الاصناف'!$B$3:$L$5500,4,FALSE),""),"تأكد من الوحدة")</f>
        <v/>
      </c>
      <c r="H4197" s="31" t="str">
        <f>IFERROR(IF(E4197&lt;&gt;"",VLOOKUP(E4197,'تكويد الاصناف'!$B$3:$L$5500,9,FALSE),""),"تأكد من السعر")</f>
        <v/>
      </c>
      <c r="I4197" s="31"/>
      <c r="J4197" s="33" t="str">
        <f t="shared" si="65"/>
        <v/>
      </c>
      <c r="K4197" s="33"/>
      <c r="L4197" s="31"/>
      <c r="M4197" s="31"/>
    </row>
    <row r="4198" spans="2:13" x14ac:dyDescent="0.2">
      <c r="B4198" s="29" t="str">
        <f>IF(C4198&lt;&gt;"",COUNT($B$2:B4197)+1,"")</f>
        <v/>
      </c>
      <c r="C4198" s="30"/>
      <c r="D4198" s="31"/>
      <c r="E4198" s="32"/>
      <c r="F4198" s="31" t="str">
        <f>IFERROR(IF(E4198&lt;&gt;"",VLOOKUP(E4198,'تكويد الاصناف'!$B$3:$L$5500,3,FALSE),""),"تأكد من الكود")</f>
        <v/>
      </c>
      <c r="G4198" s="31" t="str">
        <f>IFERROR(IF(E4198&lt;&gt;"",VLOOKUP(E4198,'تكويد الاصناف'!$B$3:$L$5500,4,FALSE),""),"تأكد من الوحدة")</f>
        <v/>
      </c>
      <c r="H4198" s="31" t="str">
        <f>IFERROR(IF(E4198&lt;&gt;"",VLOOKUP(E4198,'تكويد الاصناف'!$B$3:$L$5500,9,FALSE),""),"تأكد من السعر")</f>
        <v/>
      </c>
      <c r="I4198" s="31"/>
      <c r="J4198" s="33" t="str">
        <f t="shared" si="65"/>
        <v/>
      </c>
      <c r="K4198" s="33"/>
      <c r="L4198" s="31"/>
      <c r="M4198" s="31"/>
    </row>
    <row r="4199" spans="2:13" x14ac:dyDescent="0.2">
      <c r="B4199" s="29" t="str">
        <f>IF(C4199&lt;&gt;"",COUNT($B$2:B4198)+1,"")</f>
        <v/>
      </c>
      <c r="C4199" s="30"/>
      <c r="D4199" s="31"/>
      <c r="E4199" s="32"/>
      <c r="F4199" s="31" t="str">
        <f>IFERROR(IF(E4199&lt;&gt;"",VLOOKUP(E4199,'تكويد الاصناف'!$B$3:$L$5500,3,FALSE),""),"تأكد من الكود")</f>
        <v/>
      </c>
      <c r="G4199" s="31" t="str">
        <f>IFERROR(IF(E4199&lt;&gt;"",VLOOKUP(E4199,'تكويد الاصناف'!$B$3:$L$5500,4,FALSE),""),"تأكد من الوحدة")</f>
        <v/>
      </c>
      <c r="H4199" s="31" t="str">
        <f>IFERROR(IF(E4199&lt;&gt;"",VLOOKUP(E4199,'تكويد الاصناف'!$B$3:$L$5500,9,FALSE),""),"تأكد من السعر")</f>
        <v/>
      </c>
      <c r="I4199" s="31"/>
      <c r="J4199" s="33" t="str">
        <f t="shared" si="65"/>
        <v/>
      </c>
      <c r="K4199" s="33"/>
      <c r="L4199" s="31"/>
      <c r="M4199" s="31"/>
    </row>
    <row r="4200" spans="2:13" x14ac:dyDescent="0.2">
      <c r="B4200" s="29" t="str">
        <f>IF(C4200&lt;&gt;"",COUNT($B$2:B4199)+1,"")</f>
        <v/>
      </c>
      <c r="C4200" s="30"/>
      <c r="D4200" s="31"/>
      <c r="E4200" s="32"/>
      <c r="F4200" s="31" t="str">
        <f>IFERROR(IF(E4200&lt;&gt;"",VLOOKUP(E4200,'تكويد الاصناف'!$B$3:$L$5500,3,FALSE),""),"تأكد من الكود")</f>
        <v/>
      </c>
      <c r="G4200" s="31" t="str">
        <f>IFERROR(IF(E4200&lt;&gt;"",VLOOKUP(E4200,'تكويد الاصناف'!$B$3:$L$5500,4,FALSE),""),"تأكد من الوحدة")</f>
        <v/>
      </c>
      <c r="H4200" s="31" t="str">
        <f>IFERROR(IF(E4200&lt;&gt;"",VLOOKUP(E4200,'تكويد الاصناف'!$B$3:$L$5500,9,FALSE),""),"تأكد من السعر")</f>
        <v/>
      </c>
      <c r="I4200" s="31"/>
      <c r="J4200" s="33" t="str">
        <f t="shared" si="65"/>
        <v/>
      </c>
      <c r="K4200" s="33"/>
      <c r="L4200" s="31"/>
      <c r="M4200" s="31"/>
    </row>
    <row r="4201" spans="2:13" x14ac:dyDescent="0.2">
      <c r="B4201" s="29" t="str">
        <f>IF(C4201&lt;&gt;"",COUNT($B$2:B4200)+1,"")</f>
        <v/>
      </c>
      <c r="C4201" s="30"/>
      <c r="D4201" s="31"/>
      <c r="E4201" s="32"/>
      <c r="F4201" s="31" t="str">
        <f>IFERROR(IF(E4201&lt;&gt;"",VLOOKUP(E4201,'تكويد الاصناف'!$B$3:$L$5500,3,FALSE),""),"تأكد من الكود")</f>
        <v/>
      </c>
      <c r="G4201" s="31" t="str">
        <f>IFERROR(IF(E4201&lt;&gt;"",VLOOKUP(E4201,'تكويد الاصناف'!$B$3:$L$5500,4,FALSE),""),"تأكد من الوحدة")</f>
        <v/>
      </c>
      <c r="H4201" s="31" t="str">
        <f>IFERROR(IF(E4201&lt;&gt;"",VLOOKUP(E4201,'تكويد الاصناف'!$B$3:$L$5500,9,FALSE),""),"تأكد من السعر")</f>
        <v/>
      </c>
      <c r="I4201" s="31"/>
      <c r="J4201" s="33" t="str">
        <f t="shared" si="65"/>
        <v/>
      </c>
      <c r="K4201" s="33"/>
      <c r="L4201" s="31"/>
      <c r="M4201" s="31"/>
    </row>
    <row r="4202" spans="2:13" x14ac:dyDescent="0.2">
      <c r="B4202" s="29" t="str">
        <f>IF(C4202&lt;&gt;"",COUNT($B$2:B4201)+1,"")</f>
        <v/>
      </c>
      <c r="C4202" s="30"/>
      <c r="D4202" s="31"/>
      <c r="E4202" s="32"/>
      <c r="F4202" s="31" t="str">
        <f>IFERROR(IF(E4202&lt;&gt;"",VLOOKUP(E4202,'تكويد الاصناف'!$B$3:$L$5500,3,FALSE),""),"تأكد من الكود")</f>
        <v/>
      </c>
      <c r="G4202" s="31" t="str">
        <f>IFERROR(IF(E4202&lt;&gt;"",VLOOKUP(E4202,'تكويد الاصناف'!$B$3:$L$5500,4,FALSE),""),"تأكد من الوحدة")</f>
        <v/>
      </c>
      <c r="H4202" s="31" t="str">
        <f>IFERROR(IF(E4202&lt;&gt;"",VLOOKUP(E4202,'تكويد الاصناف'!$B$3:$L$5500,9,FALSE),""),"تأكد من السعر")</f>
        <v/>
      </c>
      <c r="I4202" s="31"/>
      <c r="J4202" s="33" t="str">
        <f t="shared" si="65"/>
        <v/>
      </c>
      <c r="K4202" s="33"/>
      <c r="L4202" s="31"/>
      <c r="M4202" s="31"/>
    </row>
    <row r="4203" spans="2:13" x14ac:dyDescent="0.2">
      <c r="B4203" s="29" t="str">
        <f>IF(C4203&lt;&gt;"",COUNT($B$2:B4202)+1,"")</f>
        <v/>
      </c>
      <c r="C4203" s="30"/>
      <c r="D4203" s="31"/>
      <c r="E4203" s="32"/>
      <c r="F4203" s="31" t="str">
        <f>IFERROR(IF(E4203&lt;&gt;"",VLOOKUP(E4203,'تكويد الاصناف'!$B$3:$L$5500,3,FALSE),""),"تأكد من الكود")</f>
        <v/>
      </c>
      <c r="G4203" s="31" t="str">
        <f>IFERROR(IF(E4203&lt;&gt;"",VLOOKUP(E4203,'تكويد الاصناف'!$B$3:$L$5500,4,FALSE),""),"تأكد من الوحدة")</f>
        <v/>
      </c>
      <c r="H4203" s="31" t="str">
        <f>IFERROR(IF(E4203&lt;&gt;"",VLOOKUP(E4203,'تكويد الاصناف'!$B$3:$L$5500,9,FALSE),""),"تأكد من السعر")</f>
        <v/>
      </c>
      <c r="I4203" s="31"/>
      <c r="J4203" s="33" t="str">
        <f t="shared" si="65"/>
        <v/>
      </c>
      <c r="K4203" s="33"/>
      <c r="L4203" s="31"/>
      <c r="M4203" s="31"/>
    </row>
    <row r="4204" spans="2:13" x14ac:dyDescent="0.2">
      <c r="B4204" s="29" t="str">
        <f>IF(C4204&lt;&gt;"",COUNT($B$2:B4203)+1,"")</f>
        <v/>
      </c>
      <c r="C4204" s="30"/>
      <c r="D4204" s="31"/>
      <c r="E4204" s="32"/>
      <c r="F4204" s="31" t="str">
        <f>IFERROR(IF(E4204&lt;&gt;"",VLOOKUP(E4204,'تكويد الاصناف'!$B$3:$L$5500,3,FALSE),""),"تأكد من الكود")</f>
        <v/>
      </c>
      <c r="G4204" s="31" t="str">
        <f>IFERROR(IF(E4204&lt;&gt;"",VLOOKUP(E4204,'تكويد الاصناف'!$B$3:$L$5500,4,FALSE),""),"تأكد من الوحدة")</f>
        <v/>
      </c>
      <c r="H4204" s="31" t="str">
        <f>IFERROR(IF(E4204&lt;&gt;"",VLOOKUP(E4204,'تكويد الاصناف'!$B$3:$L$5500,9,FALSE),""),"تأكد من السعر")</f>
        <v/>
      </c>
      <c r="I4204" s="31"/>
      <c r="J4204" s="33" t="str">
        <f t="shared" si="65"/>
        <v/>
      </c>
      <c r="K4204" s="33"/>
      <c r="L4204" s="31"/>
      <c r="M4204" s="31"/>
    </row>
    <row r="4205" spans="2:13" x14ac:dyDescent="0.2">
      <c r="B4205" s="29" t="str">
        <f>IF(C4205&lt;&gt;"",COUNT($B$2:B4204)+1,"")</f>
        <v/>
      </c>
      <c r="C4205" s="30"/>
      <c r="D4205" s="31"/>
      <c r="E4205" s="32"/>
      <c r="F4205" s="31" t="str">
        <f>IFERROR(IF(E4205&lt;&gt;"",VLOOKUP(E4205,'تكويد الاصناف'!$B$3:$L$5500,3,FALSE),""),"تأكد من الكود")</f>
        <v/>
      </c>
      <c r="G4205" s="31" t="str">
        <f>IFERROR(IF(E4205&lt;&gt;"",VLOOKUP(E4205,'تكويد الاصناف'!$B$3:$L$5500,4,FALSE),""),"تأكد من الوحدة")</f>
        <v/>
      </c>
      <c r="H4205" s="31" t="str">
        <f>IFERROR(IF(E4205&lt;&gt;"",VLOOKUP(E4205,'تكويد الاصناف'!$B$3:$L$5500,9,FALSE),""),"تأكد من السعر")</f>
        <v/>
      </c>
      <c r="I4205" s="31"/>
      <c r="J4205" s="33" t="str">
        <f t="shared" si="65"/>
        <v/>
      </c>
      <c r="K4205" s="33"/>
      <c r="L4205" s="31"/>
      <c r="M4205" s="31"/>
    </row>
    <row r="4206" spans="2:13" x14ac:dyDescent="0.2">
      <c r="B4206" s="29" t="str">
        <f>IF(C4206&lt;&gt;"",COUNT($B$2:B4205)+1,"")</f>
        <v/>
      </c>
      <c r="C4206" s="30"/>
      <c r="D4206" s="31"/>
      <c r="E4206" s="32"/>
      <c r="F4206" s="31" t="str">
        <f>IFERROR(IF(E4206&lt;&gt;"",VLOOKUP(E4206,'تكويد الاصناف'!$B$3:$L$5500,3,FALSE),""),"تأكد من الكود")</f>
        <v/>
      </c>
      <c r="G4206" s="31" t="str">
        <f>IFERROR(IF(E4206&lt;&gt;"",VLOOKUP(E4206,'تكويد الاصناف'!$B$3:$L$5500,4,FALSE),""),"تأكد من الوحدة")</f>
        <v/>
      </c>
      <c r="H4206" s="31" t="str">
        <f>IFERROR(IF(E4206&lt;&gt;"",VLOOKUP(E4206,'تكويد الاصناف'!$B$3:$L$5500,9,FALSE),""),"تأكد من السعر")</f>
        <v/>
      </c>
      <c r="I4206" s="31"/>
      <c r="J4206" s="33" t="str">
        <f t="shared" si="65"/>
        <v/>
      </c>
      <c r="K4206" s="33"/>
      <c r="L4206" s="31"/>
      <c r="M4206" s="31"/>
    </row>
    <row r="4207" spans="2:13" x14ac:dyDescent="0.2">
      <c r="B4207" s="29" t="str">
        <f>IF(C4207&lt;&gt;"",COUNT($B$2:B4206)+1,"")</f>
        <v/>
      </c>
      <c r="C4207" s="30"/>
      <c r="D4207" s="31"/>
      <c r="E4207" s="32"/>
      <c r="F4207" s="31" t="str">
        <f>IFERROR(IF(E4207&lt;&gt;"",VLOOKUP(E4207,'تكويد الاصناف'!$B$3:$L$5500,3,FALSE),""),"تأكد من الكود")</f>
        <v/>
      </c>
      <c r="G4207" s="31" t="str">
        <f>IFERROR(IF(E4207&lt;&gt;"",VLOOKUP(E4207,'تكويد الاصناف'!$B$3:$L$5500,4,FALSE),""),"تأكد من الوحدة")</f>
        <v/>
      </c>
      <c r="H4207" s="31" t="str">
        <f>IFERROR(IF(E4207&lt;&gt;"",VLOOKUP(E4207,'تكويد الاصناف'!$B$3:$L$5500,9,FALSE),""),"تأكد من السعر")</f>
        <v/>
      </c>
      <c r="I4207" s="31"/>
      <c r="J4207" s="33" t="str">
        <f t="shared" si="65"/>
        <v/>
      </c>
      <c r="K4207" s="33"/>
      <c r="L4207" s="31"/>
      <c r="M4207" s="31"/>
    </row>
    <row r="4208" spans="2:13" x14ac:dyDescent="0.2">
      <c r="B4208" s="29" t="str">
        <f>IF(C4208&lt;&gt;"",COUNT($B$2:B4207)+1,"")</f>
        <v/>
      </c>
      <c r="C4208" s="30"/>
      <c r="D4208" s="31"/>
      <c r="E4208" s="32"/>
      <c r="F4208" s="31" t="str">
        <f>IFERROR(IF(E4208&lt;&gt;"",VLOOKUP(E4208,'تكويد الاصناف'!$B$3:$L$5500,3,FALSE),""),"تأكد من الكود")</f>
        <v/>
      </c>
      <c r="G4208" s="31" t="str">
        <f>IFERROR(IF(E4208&lt;&gt;"",VLOOKUP(E4208,'تكويد الاصناف'!$B$3:$L$5500,4,FALSE),""),"تأكد من الوحدة")</f>
        <v/>
      </c>
      <c r="H4208" s="31" t="str">
        <f>IFERROR(IF(E4208&lt;&gt;"",VLOOKUP(E4208,'تكويد الاصناف'!$B$3:$L$5500,9,FALSE),""),"تأكد من السعر")</f>
        <v/>
      </c>
      <c r="I4208" s="31"/>
      <c r="J4208" s="33" t="str">
        <f t="shared" si="65"/>
        <v/>
      </c>
      <c r="K4208" s="33"/>
      <c r="L4208" s="31"/>
      <c r="M4208" s="31"/>
    </row>
    <row r="4209" spans="2:13" x14ac:dyDescent="0.2">
      <c r="B4209" s="29" t="str">
        <f>IF(C4209&lt;&gt;"",COUNT($B$2:B4208)+1,"")</f>
        <v/>
      </c>
      <c r="C4209" s="30"/>
      <c r="D4209" s="31"/>
      <c r="E4209" s="32"/>
      <c r="F4209" s="31" t="str">
        <f>IFERROR(IF(E4209&lt;&gt;"",VLOOKUP(E4209,'تكويد الاصناف'!$B$3:$L$5500,3,FALSE),""),"تأكد من الكود")</f>
        <v/>
      </c>
      <c r="G4209" s="31" t="str">
        <f>IFERROR(IF(E4209&lt;&gt;"",VLOOKUP(E4209,'تكويد الاصناف'!$B$3:$L$5500,4,FALSE),""),"تأكد من الوحدة")</f>
        <v/>
      </c>
      <c r="H4209" s="31" t="str">
        <f>IFERROR(IF(E4209&lt;&gt;"",VLOOKUP(E4209,'تكويد الاصناف'!$B$3:$L$5500,9,FALSE),""),"تأكد من السعر")</f>
        <v/>
      </c>
      <c r="I4209" s="31"/>
      <c r="J4209" s="33" t="str">
        <f t="shared" si="65"/>
        <v/>
      </c>
      <c r="K4209" s="33"/>
      <c r="L4209" s="31"/>
      <c r="M4209" s="31"/>
    </row>
    <row r="4210" spans="2:13" x14ac:dyDescent="0.2">
      <c r="B4210" s="29" t="str">
        <f>IF(C4210&lt;&gt;"",COUNT($B$2:B4209)+1,"")</f>
        <v/>
      </c>
      <c r="C4210" s="30"/>
      <c r="D4210" s="31"/>
      <c r="E4210" s="32"/>
      <c r="F4210" s="31" t="str">
        <f>IFERROR(IF(E4210&lt;&gt;"",VLOOKUP(E4210,'تكويد الاصناف'!$B$3:$L$5500,3,FALSE),""),"تأكد من الكود")</f>
        <v/>
      </c>
      <c r="G4210" s="31" t="str">
        <f>IFERROR(IF(E4210&lt;&gt;"",VLOOKUP(E4210,'تكويد الاصناف'!$B$3:$L$5500,4,FALSE),""),"تأكد من الوحدة")</f>
        <v/>
      </c>
      <c r="H4210" s="31" t="str">
        <f>IFERROR(IF(E4210&lt;&gt;"",VLOOKUP(E4210,'تكويد الاصناف'!$B$3:$L$5500,9,FALSE),""),"تأكد من السعر")</f>
        <v/>
      </c>
      <c r="I4210" s="31"/>
      <c r="J4210" s="33" t="str">
        <f t="shared" si="65"/>
        <v/>
      </c>
      <c r="K4210" s="33"/>
      <c r="L4210" s="31"/>
      <c r="M4210" s="31"/>
    </row>
    <row r="4211" spans="2:13" x14ac:dyDescent="0.2">
      <c r="B4211" s="29" t="str">
        <f>IF(C4211&lt;&gt;"",COUNT($B$2:B4210)+1,"")</f>
        <v/>
      </c>
      <c r="C4211" s="30"/>
      <c r="D4211" s="31"/>
      <c r="E4211" s="32"/>
      <c r="F4211" s="31" t="str">
        <f>IFERROR(IF(E4211&lt;&gt;"",VLOOKUP(E4211,'تكويد الاصناف'!$B$3:$L$5500,3,FALSE),""),"تأكد من الكود")</f>
        <v/>
      </c>
      <c r="G4211" s="31" t="str">
        <f>IFERROR(IF(E4211&lt;&gt;"",VLOOKUP(E4211,'تكويد الاصناف'!$B$3:$L$5500,4,FALSE),""),"تأكد من الوحدة")</f>
        <v/>
      </c>
      <c r="H4211" s="31" t="str">
        <f>IFERROR(IF(E4211&lt;&gt;"",VLOOKUP(E4211,'تكويد الاصناف'!$B$3:$L$5500,9,FALSE),""),"تأكد من السعر")</f>
        <v/>
      </c>
      <c r="I4211" s="31"/>
      <c r="J4211" s="33" t="str">
        <f t="shared" si="65"/>
        <v/>
      </c>
      <c r="K4211" s="33"/>
      <c r="L4211" s="31"/>
      <c r="M4211" s="31"/>
    </row>
    <row r="4212" spans="2:13" x14ac:dyDescent="0.2">
      <c r="B4212" s="29" t="str">
        <f>IF(C4212&lt;&gt;"",COUNT($B$2:B4211)+1,"")</f>
        <v/>
      </c>
      <c r="C4212" s="30"/>
      <c r="D4212" s="31"/>
      <c r="E4212" s="32"/>
      <c r="F4212" s="31" t="str">
        <f>IFERROR(IF(E4212&lt;&gt;"",VLOOKUP(E4212,'تكويد الاصناف'!$B$3:$L$5500,3,FALSE),""),"تأكد من الكود")</f>
        <v/>
      </c>
      <c r="G4212" s="31" t="str">
        <f>IFERROR(IF(E4212&lt;&gt;"",VLOOKUP(E4212,'تكويد الاصناف'!$B$3:$L$5500,4,FALSE),""),"تأكد من الوحدة")</f>
        <v/>
      </c>
      <c r="H4212" s="31" t="str">
        <f>IFERROR(IF(E4212&lt;&gt;"",VLOOKUP(E4212,'تكويد الاصناف'!$B$3:$L$5500,9,FALSE),""),"تأكد من السعر")</f>
        <v/>
      </c>
      <c r="I4212" s="31"/>
      <c r="J4212" s="33" t="str">
        <f t="shared" si="65"/>
        <v/>
      </c>
      <c r="K4212" s="33"/>
      <c r="L4212" s="31"/>
      <c r="M4212" s="31"/>
    </row>
    <row r="4213" spans="2:13" x14ac:dyDescent="0.2">
      <c r="B4213" s="29" t="str">
        <f>IF(C4213&lt;&gt;"",COUNT($B$2:B4212)+1,"")</f>
        <v/>
      </c>
      <c r="C4213" s="30"/>
      <c r="D4213" s="31"/>
      <c r="E4213" s="32"/>
      <c r="F4213" s="31" t="str">
        <f>IFERROR(IF(E4213&lt;&gt;"",VLOOKUP(E4213,'تكويد الاصناف'!$B$3:$L$5500,3,FALSE),""),"تأكد من الكود")</f>
        <v/>
      </c>
      <c r="G4213" s="31" t="str">
        <f>IFERROR(IF(E4213&lt;&gt;"",VLOOKUP(E4213,'تكويد الاصناف'!$B$3:$L$5500,4,FALSE),""),"تأكد من الوحدة")</f>
        <v/>
      </c>
      <c r="H4213" s="31" t="str">
        <f>IFERROR(IF(E4213&lt;&gt;"",VLOOKUP(E4213,'تكويد الاصناف'!$B$3:$L$5500,9,FALSE),""),"تأكد من السعر")</f>
        <v/>
      </c>
      <c r="I4213" s="31"/>
      <c r="J4213" s="33" t="str">
        <f t="shared" si="65"/>
        <v/>
      </c>
      <c r="K4213" s="33"/>
      <c r="L4213" s="31"/>
      <c r="M4213" s="31"/>
    </row>
    <row r="4214" spans="2:13" x14ac:dyDescent="0.2">
      <c r="B4214" s="29" t="str">
        <f>IF(C4214&lt;&gt;"",COUNT($B$2:B4213)+1,"")</f>
        <v/>
      </c>
      <c r="C4214" s="30"/>
      <c r="D4214" s="31"/>
      <c r="E4214" s="32"/>
      <c r="F4214" s="31" t="str">
        <f>IFERROR(IF(E4214&lt;&gt;"",VLOOKUP(E4214,'تكويد الاصناف'!$B$3:$L$5500,3,FALSE),""),"تأكد من الكود")</f>
        <v/>
      </c>
      <c r="G4214" s="31" t="str">
        <f>IFERROR(IF(E4214&lt;&gt;"",VLOOKUP(E4214,'تكويد الاصناف'!$B$3:$L$5500,4,FALSE),""),"تأكد من الوحدة")</f>
        <v/>
      </c>
      <c r="H4214" s="31" t="str">
        <f>IFERROR(IF(E4214&lt;&gt;"",VLOOKUP(E4214,'تكويد الاصناف'!$B$3:$L$5500,9,FALSE),""),"تأكد من السعر")</f>
        <v/>
      </c>
      <c r="I4214" s="31"/>
      <c r="J4214" s="33" t="str">
        <f t="shared" si="65"/>
        <v/>
      </c>
      <c r="K4214" s="33"/>
      <c r="L4214" s="31"/>
      <c r="M4214" s="31"/>
    </row>
    <row r="4215" spans="2:13" x14ac:dyDescent="0.2">
      <c r="B4215" s="29" t="str">
        <f>IF(C4215&lt;&gt;"",COUNT($B$2:B4214)+1,"")</f>
        <v/>
      </c>
      <c r="C4215" s="30"/>
      <c r="D4215" s="31"/>
      <c r="E4215" s="32"/>
      <c r="F4215" s="31" t="str">
        <f>IFERROR(IF(E4215&lt;&gt;"",VLOOKUP(E4215,'تكويد الاصناف'!$B$3:$L$5500,3,FALSE),""),"تأكد من الكود")</f>
        <v/>
      </c>
      <c r="G4215" s="31" t="str">
        <f>IFERROR(IF(E4215&lt;&gt;"",VLOOKUP(E4215,'تكويد الاصناف'!$B$3:$L$5500,4,FALSE),""),"تأكد من الوحدة")</f>
        <v/>
      </c>
      <c r="H4215" s="31" t="str">
        <f>IFERROR(IF(E4215&lt;&gt;"",VLOOKUP(E4215,'تكويد الاصناف'!$B$3:$L$5500,9,FALSE),""),"تأكد من السعر")</f>
        <v/>
      </c>
      <c r="I4215" s="31"/>
      <c r="J4215" s="33" t="str">
        <f t="shared" si="65"/>
        <v/>
      </c>
      <c r="K4215" s="33"/>
      <c r="L4215" s="31"/>
      <c r="M4215" s="31"/>
    </row>
    <row r="4216" spans="2:13" x14ac:dyDescent="0.2">
      <c r="B4216" s="29" t="str">
        <f>IF(C4216&lt;&gt;"",COUNT($B$2:B4215)+1,"")</f>
        <v/>
      </c>
      <c r="C4216" s="30"/>
      <c r="D4216" s="31"/>
      <c r="E4216" s="32"/>
      <c r="F4216" s="31" t="str">
        <f>IFERROR(IF(E4216&lt;&gt;"",VLOOKUP(E4216,'تكويد الاصناف'!$B$3:$L$5500,3,FALSE),""),"تأكد من الكود")</f>
        <v/>
      </c>
      <c r="G4216" s="31" t="str">
        <f>IFERROR(IF(E4216&lt;&gt;"",VLOOKUP(E4216,'تكويد الاصناف'!$B$3:$L$5500,4,FALSE),""),"تأكد من الوحدة")</f>
        <v/>
      </c>
      <c r="H4216" s="31" t="str">
        <f>IFERROR(IF(E4216&lt;&gt;"",VLOOKUP(E4216,'تكويد الاصناف'!$B$3:$L$5500,9,FALSE),""),"تأكد من السعر")</f>
        <v/>
      </c>
      <c r="I4216" s="31"/>
      <c r="J4216" s="33" t="str">
        <f t="shared" si="65"/>
        <v/>
      </c>
      <c r="K4216" s="33"/>
      <c r="L4216" s="31"/>
      <c r="M4216" s="31"/>
    </row>
    <row r="4217" spans="2:13" x14ac:dyDescent="0.2">
      <c r="B4217" s="29" t="str">
        <f>IF(C4217&lt;&gt;"",COUNT($B$2:B4216)+1,"")</f>
        <v/>
      </c>
      <c r="C4217" s="30"/>
      <c r="D4217" s="31"/>
      <c r="E4217" s="32"/>
      <c r="F4217" s="31" t="str">
        <f>IFERROR(IF(E4217&lt;&gt;"",VLOOKUP(E4217,'تكويد الاصناف'!$B$3:$L$5500,3,FALSE),""),"تأكد من الكود")</f>
        <v/>
      </c>
      <c r="G4217" s="31" t="str">
        <f>IFERROR(IF(E4217&lt;&gt;"",VLOOKUP(E4217,'تكويد الاصناف'!$B$3:$L$5500,4,FALSE),""),"تأكد من الوحدة")</f>
        <v/>
      </c>
      <c r="H4217" s="31" t="str">
        <f>IFERROR(IF(E4217&lt;&gt;"",VLOOKUP(E4217,'تكويد الاصناف'!$B$3:$L$5500,9,FALSE),""),"تأكد من السعر")</f>
        <v/>
      </c>
      <c r="I4217" s="31"/>
      <c r="J4217" s="33" t="str">
        <f t="shared" si="65"/>
        <v/>
      </c>
      <c r="K4217" s="33"/>
      <c r="L4217" s="31"/>
      <c r="M4217" s="31"/>
    </row>
    <row r="4218" spans="2:13" x14ac:dyDescent="0.2">
      <c r="B4218" s="29" t="str">
        <f>IF(C4218&lt;&gt;"",COUNT($B$2:B4217)+1,"")</f>
        <v/>
      </c>
      <c r="C4218" s="30"/>
      <c r="D4218" s="31"/>
      <c r="E4218" s="32"/>
      <c r="F4218" s="31" t="str">
        <f>IFERROR(IF(E4218&lt;&gt;"",VLOOKUP(E4218,'تكويد الاصناف'!$B$3:$L$5500,3,FALSE),""),"تأكد من الكود")</f>
        <v/>
      </c>
      <c r="G4218" s="31" t="str">
        <f>IFERROR(IF(E4218&lt;&gt;"",VLOOKUP(E4218,'تكويد الاصناف'!$B$3:$L$5500,4,FALSE),""),"تأكد من الوحدة")</f>
        <v/>
      </c>
      <c r="H4218" s="31" t="str">
        <f>IFERROR(IF(E4218&lt;&gt;"",VLOOKUP(E4218,'تكويد الاصناف'!$B$3:$L$5500,9,FALSE),""),"تأكد من السعر")</f>
        <v/>
      </c>
      <c r="I4218" s="31"/>
      <c r="J4218" s="33" t="str">
        <f t="shared" si="65"/>
        <v/>
      </c>
      <c r="K4218" s="33"/>
      <c r="L4218" s="31"/>
      <c r="M4218" s="31"/>
    </row>
    <row r="4219" spans="2:13" x14ac:dyDescent="0.2">
      <c r="B4219" s="29" t="str">
        <f>IF(C4219&lt;&gt;"",COUNT($B$2:B4218)+1,"")</f>
        <v/>
      </c>
      <c r="C4219" s="30"/>
      <c r="D4219" s="31"/>
      <c r="E4219" s="32"/>
      <c r="F4219" s="31" t="str">
        <f>IFERROR(IF(E4219&lt;&gt;"",VLOOKUP(E4219,'تكويد الاصناف'!$B$3:$L$5500,3,FALSE),""),"تأكد من الكود")</f>
        <v/>
      </c>
      <c r="G4219" s="31" t="str">
        <f>IFERROR(IF(E4219&lt;&gt;"",VLOOKUP(E4219,'تكويد الاصناف'!$B$3:$L$5500,4,FALSE),""),"تأكد من الوحدة")</f>
        <v/>
      </c>
      <c r="H4219" s="31" t="str">
        <f>IFERROR(IF(E4219&lt;&gt;"",VLOOKUP(E4219,'تكويد الاصناف'!$B$3:$L$5500,9,FALSE),""),"تأكد من السعر")</f>
        <v/>
      </c>
      <c r="I4219" s="31"/>
      <c r="J4219" s="33" t="str">
        <f t="shared" si="65"/>
        <v/>
      </c>
      <c r="K4219" s="33"/>
      <c r="L4219" s="31"/>
      <c r="M4219" s="31"/>
    </row>
    <row r="4220" spans="2:13" x14ac:dyDescent="0.2">
      <c r="B4220" s="29" t="str">
        <f>IF(C4220&lt;&gt;"",COUNT($B$2:B4219)+1,"")</f>
        <v/>
      </c>
      <c r="C4220" s="30"/>
      <c r="D4220" s="31"/>
      <c r="E4220" s="32"/>
      <c r="F4220" s="31" t="str">
        <f>IFERROR(IF(E4220&lt;&gt;"",VLOOKUP(E4220,'تكويد الاصناف'!$B$3:$L$5500,3,FALSE),""),"تأكد من الكود")</f>
        <v/>
      </c>
      <c r="G4220" s="31" t="str">
        <f>IFERROR(IF(E4220&lt;&gt;"",VLOOKUP(E4220,'تكويد الاصناف'!$B$3:$L$5500,4,FALSE),""),"تأكد من الوحدة")</f>
        <v/>
      </c>
      <c r="H4220" s="31" t="str">
        <f>IFERROR(IF(E4220&lt;&gt;"",VLOOKUP(E4220,'تكويد الاصناف'!$B$3:$L$5500,9,FALSE),""),"تأكد من السعر")</f>
        <v/>
      </c>
      <c r="I4220" s="31"/>
      <c r="J4220" s="33" t="str">
        <f t="shared" si="65"/>
        <v/>
      </c>
      <c r="K4220" s="33"/>
      <c r="L4220" s="31"/>
      <c r="M4220" s="31"/>
    </row>
    <row r="4221" spans="2:13" x14ac:dyDescent="0.2">
      <c r="B4221" s="29" t="str">
        <f>IF(C4221&lt;&gt;"",COUNT($B$2:B4220)+1,"")</f>
        <v/>
      </c>
      <c r="C4221" s="30"/>
      <c r="D4221" s="31"/>
      <c r="E4221" s="32"/>
      <c r="F4221" s="31" t="str">
        <f>IFERROR(IF(E4221&lt;&gt;"",VLOOKUP(E4221,'تكويد الاصناف'!$B$3:$L$5500,3,FALSE),""),"تأكد من الكود")</f>
        <v/>
      </c>
      <c r="G4221" s="31" t="str">
        <f>IFERROR(IF(E4221&lt;&gt;"",VLOOKUP(E4221,'تكويد الاصناف'!$B$3:$L$5500,4,FALSE),""),"تأكد من الوحدة")</f>
        <v/>
      </c>
      <c r="H4221" s="31" t="str">
        <f>IFERROR(IF(E4221&lt;&gt;"",VLOOKUP(E4221,'تكويد الاصناف'!$B$3:$L$5500,9,FALSE),""),"تأكد من السعر")</f>
        <v/>
      </c>
      <c r="I4221" s="31"/>
      <c r="J4221" s="33" t="str">
        <f t="shared" si="65"/>
        <v/>
      </c>
      <c r="K4221" s="33"/>
      <c r="L4221" s="31"/>
      <c r="M4221" s="31"/>
    </row>
    <row r="4222" spans="2:13" x14ac:dyDescent="0.2">
      <c r="B4222" s="29" t="str">
        <f>IF(C4222&lt;&gt;"",COUNT($B$2:B4221)+1,"")</f>
        <v/>
      </c>
      <c r="C4222" s="30"/>
      <c r="D4222" s="31"/>
      <c r="E4222" s="32"/>
      <c r="F4222" s="31" t="str">
        <f>IFERROR(IF(E4222&lt;&gt;"",VLOOKUP(E4222,'تكويد الاصناف'!$B$3:$L$5500,3,FALSE),""),"تأكد من الكود")</f>
        <v/>
      </c>
      <c r="G4222" s="31" t="str">
        <f>IFERROR(IF(E4222&lt;&gt;"",VLOOKUP(E4222,'تكويد الاصناف'!$B$3:$L$5500,4,FALSE),""),"تأكد من الوحدة")</f>
        <v/>
      </c>
      <c r="H4222" s="31" t="str">
        <f>IFERROR(IF(E4222&lt;&gt;"",VLOOKUP(E4222,'تكويد الاصناف'!$B$3:$L$5500,9,FALSE),""),"تأكد من السعر")</f>
        <v/>
      </c>
      <c r="I4222" s="31"/>
      <c r="J4222" s="33" t="str">
        <f t="shared" si="65"/>
        <v/>
      </c>
      <c r="K4222" s="33"/>
      <c r="L4222" s="31"/>
      <c r="M4222" s="31"/>
    </row>
    <row r="4223" spans="2:13" x14ac:dyDescent="0.2">
      <c r="B4223" s="29" t="str">
        <f>IF(C4223&lt;&gt;"",COUNT($B$2:B4222)+1,"")</f>
        <v/>
      </c>
      <c r="C4223" s="30"/>
      <c r="D4223" s="31"/>
      <c r="E4223" s="32"/>
      <c r="F4223" s="31" t="str">
        <f>IFERROR(IF(E4223&lt;&gt;"",VLOOKUP(E4223,'تكويد الاصناف'!$B$3:$L$5500,3,FALSE),""),"تأكد من الكود")</f>
        <v/>
      </c>
      <c r="G4223" s="31" t="str">
        <f>IFERROR(IF(E4223&lt;&gt;"",VLOOKUP(E4223,'تكويد الاصناف'!$B$3:$L$5500,4,FALSE),""),"تأكد من الوحدة")</f>
        <v/>
      </c>
      <c r="H4223" s="31" t="str">
        <f>IFERROR(IF(E4223&lt;&gt;"",VLOOKUP(E4223,'تكويد الاصناف'!$B$3:$L$5500,9,FALSE),""),"تأكد من السعر")</f>
        <v/>
      </c>
      <c r="I4223" s="31"/>
      <c r="J4223" s="33" t="str">
        <f t="shared" si="65"/>
        <v/>
      </c>
      <c r="K4223" s="33"/>
      <c r="L4223" s="31"/>
      <c r="M4223" s="31"/>
    </row>
    <row r="4224" spans="2:13" x14ac:dyDescent="0.2">
      <c r="B4224" s="29" t="str">
        <f>IF(C4224&lt;&gt;"",COUNT($B$2:B4223)+1,"")</f>
        <v/>
      </c>
      <c r="C4224" s="30"/>
      <c r="D4224" s="31"/>
      <c r="E4224" s="32"/>
      <c r="F4224" s="31" t="str">
        <f>IFERROR(IF(E4224&lt;&gt;"",VLOOKUP(E4224,'تكويد الاصناف'!$B$3:$L$5500,3,FALSE),""),"تأكد من الكود")</f>
        <v/>
      </c>
      <c r="G4224" s="31" t="str">
        <f>IFERROR(IF(E4224&lt;&gt;"",VLOOKUP(E4224,'تكويد الاصناف'!$B$3:$L$5500,4,FALSE),""),"تأكد من الوحدة")</f>
        <v/>
      </c>
      <c r="H4224" s="31" t="str">
        <f>IFERROR(IF(E4224&lt;&gt;"",VLOOKUP(E4224,'تكويد الاصناف'!$B$3:$L$5500,9,FALSE),""),"تأكد من السعر")</f>
        <v/>
      </c>
      <c r="I4224" s="31"/>
      <c r="J4224" s="33" t="str">
        <f t="shared" si="65"/>
        <v/>
      </c>
      <c r="K4224" s="33"/>
      <c r="L4224" s="31"/>
      <c r="M4224" s="31"/>
    </row>
    <row r="4225" spans="2:13" x14ac:dyDescent="0.2">
      <c r="B4225" s="29" t="str">
        <f>IF(C4225&lt;&gt;"",COUNT($B$2:B4224)+1,"")</f>
        <v/>
      </c>
      <c r="C4225" s="30"/>
      <c r="D4225" s="31"/>
      <c r="E4225" s="32"/>
      <c r="F4225" s="31" t="str">
        <f>IFERROR(IF(E4225&lt;&gt;"",VLOOKUP(E4225,'تكويد الاصناف'!$B$3:$L$5500,3,FALSE),""),"تأكد من الكود")</f>
        <v/>
      </c>
      <c r="G4225" s="31" t="str">
        <f>IFERROR(IF(E4225&lt;&gt;"",VLOOKUP(E4225,'تكويد الاصناف'!$B$3:$L$5500,4,FALSE),""),"تأكد من الوحدة")</f>
        <v/>
      </c>
      <c r="H4225" s="31" t="str">
        <f>IFERROR(IF(E4225&lt;&gt;"",VLOOKUP(E4225,'تكويد الاصناف'!$B$3:$L$5500,9,FALSE),""),"تأكد من السعر")</f>
        <v/>
      </c>
      <c r="I4225" s="31"/>
      <c r="J4225" s="33" t="str">
        <f t="shared" si="65"/>
        <v/>
      </c>
      <c r="K4225" s="33"/>
      <c r="L4225" s="31"/>
      <c r="M4225" s="31"/>
    </row>
    <row r="4226" spans="2:13" x14ac:dyDescent="0.2">
      <c r="B4226" s="29" t="str">
        <f>IF(C4226&lt;&gt;"",COUNT($B$2:B4225)+1,"")</f>
        <v/>
      </c>
      <c r="C4226" s="30"/>
      <c r="D4226" s="31"/>
      <c r="E4226" s="32"/>
      <c r="F4226" s="31" t="str">
        <f>IFERROR(IF(E4226&lt;&gt;"",VLOOKUP(E4226,'تكويد الاصناف'!$B$3:$L$5500,3,FALSE),""),"تأكد من الكود")</f>
        <v/>
      </c>
      <c r="G4226" s="31" t="str">
        <f>IFERROR(IF(E4226&lt;&gt;"",VLOOKUP(E4226,'تكويد الاصناف'!$B$3:$L$5500,4,FALSE),""),"تأكد من الوحدة")</f>
        <v/>
      </c>
      <c r="H4226" s="31" t="str">
        <f>IFERROR(IF(E4226&lt;&gt;"",VLOOKUP(E4226,'تكويد الاصناف'!$B$3:$L$5500,9,FALSE),""),"تأكد من السعر")</f>
        <v/>
      </c>
      <c r="I4226" s="31"/>
      <c r="J4226" s="33" t="str">
        <f t="shared" si="65"/>
        <v/>
      </c>
      <c r="K4226" s="33"/>
      <c r="L4226" s="31"/>
      <c r="M4226" s="31"/>
    </row>
    <row r="4227" spans="2:13" x14ac:dyDescent="0.2">
      <c r="B4227" s="29" t="str">
        <f>IF(C4227&lt;&gt;"",COUNT($B$2:B4226)+1,"")</f>
        <v/>
      </c>
      <c r="C4227" s="30"/>
      <c r="D4227" s="31"/>
      <c r="E4227" s="32"/>
      <c r="F4227" s="31" t="str">
        <f>IFERROR(IF(E4227&lt;&gt;"",VLOOKUP(E4227,'تكويد الاصناف'!$B$3:$L$5500,3,FALSE),""),"تأكد من الكود")</f>
        <v/>
      </c>
      <c r="G4227" s="31" t="str">
        <f>IFERROR(IF(E4227&lt;&gt;"",VLOOKUP(E4227,'تكويد الاصناف'!$B$3:$L$5500,4,FALSE),""),"تأكد من الوحدة")</f>
        <v/>
      </c>
      <c r="H4227" s="31" t="str">
        <f>IFERROR(IF(E4227&lt;&gt;"",VLOOKUP(E4227,'تكويد الاصناف'!$B$3:$L$5500,9,FALSE),""),"تأكد من السعر")</f>
        <v/>
      </c>
      <c r="I4227" s="31"/>
      <c r="J4227" s="33" t="str">
        <f t="shared" ref="J4227:J4290" si="66">IFERROR(I4227*H4227,"")</f>
        <v/>
      </c>
      <c r="K4227" s="33"/>
      <c r="L4227" s="31"/>
      <c r="M4227" s="31"/>
    </row>
    <row r="4228" spans="2:13" x14ac:dyDescent="0.2">
      <c r="B4228" s="29" t="str">
        <f>IF(C4228&lt;&gt;"",COUNT($B$2:B4227)+1,"")</f>
        <v/>
      </c>
      <c r="C4228" s="30"/>
      <c r="D4228" s="31"/>
      <c r="E4228" s="32"/>
      <c r="F4228" s="31" t="str">
        <f>IFERROR(IF(E4228&lt;&gt;"",VLOOKUP(E4228,'تكويد الاصناف'!$B$3:$L$5500,3,FALSE),""),"تأكد من الكود")</f>
        <v/>
      </c>
      <c r="G4228" s="31" t="str">
        <f>IFERROR(IF(E4228&lt;&gt;"",VLOOKUP(E4228,'تكويد الاصناف'!$B$3:$L$5500,4,FALSE),""),"تأكد من الوحدة")</f>
        <v/>
      </c>
      <c r="H4228" s="31" t="str">
        <f>IFERROR(IF(E4228&lt;&gt;"",VLOOKUP(E4228,'تكويد الاصناف'!$B$3:$L$5500,9,FALSE),""),"تأكد من السعر")</f>
        <v/>
      </c>
      <c r="I4228" s="31"/>
      <c r="J4228" s="33" t="str">
        <f t="shared" si="66"/>
        <v/>
      </c>
      <c r="K4228" s="33"/>
      <c r="L4228" s="31"/>
      <c r="M4228" s="31"/>
    </row>
    <row r="4229" spans="2:13" x14ac:dyDescent="0.2">
      <c r="B4229" s="29" t="str">
        <f>IF(C4229&lt;&gt;"",COUNT($B$2:B4228)+1,"")</f>
        <v/>
      </c>
      <c r="C4229" s="30"/>
      <c r="D4229" s="31"/>
      <c r="E4229" s="32"/>
      <c r="F4229" s="31" t="str">
        <f>IFERROR(IF(E4229&lt;&gt;"",VLOOKUP(E4229,'تكويد الاصناف'!$B$3:$L$5500,3,FALSE),""),"تأكد من الكود")</f>
        <v/>
      </c>
      <c r="G4229" s="31" t="str">
        <f>IFERROR(IF(E4229&lt;&gt;"",VLOOKUP(E4229,'تكويد الاصناف'!$B$3:$L$5500,4,FALSE),""),"تأكد من الوحدة")</f>
        <v/>
      </c>
      <c r="H4229" s="31" t="str">
        <f>IFERROR(IF(E4229&lt;&gt;"",VLOOKUP(E4229,'تكويد الاصناف'!$B$3:$L$5500,9,FALSE),""),"تأكد من السعر")</f>
        <v/>
      </c>
      <c r="I4229" s="31"/>
      <c r="J4229" s="33" t="str">
        <f t="shared" si="66"/>
        <v/>
      </c>
      <c r="K4229" s="33"/>
      <c r="L4229" s="31"/>
      <c r="M4229" s="31"/>
    </row>
    <row r="4230" spans="2:13" x14ac:dyDescent="0.2">
      <c r="B4230" s="29" t="str">
        <f>IF(C4230&lt;&gt;"",COUNT($B$2:B4229)+1,"")</f>
        <v/>
      </c>
      <c r="C4230" s="30"/>
      <c r="D4230" s="31"/>
      <c r="E4230" s="32"/>
      <c r="F4230" s="31" t="str">
        <f>IFERROR(IF(E4230&lt;&gt;"",VLOOKUP(E4230,'تكويد الاصناف'!$B$3:$L$5500,3,FALSE),""),"تأكد من الكود")</f>
        <v/>
      </c>
      <c r="G4230" s="31" t="str">
        <f>IFERROR(IF(E4230&lt;&gt;"",VLOOKUP(E4230,'تكويد الاصناف'!$B$3:$L$5500,4,FALSE),""),"تأكد من الوحدة")</f>
        <v/>
      </c>
      <c r="H4230" s="31" t="str">
        <f>IFERROR(IF(E4230&lt;&gt;"",VLOOKUP(E4230,'تكويد الاصناف'!$B$3:$L$5500,9,FALSE),""),"تأكد من السعر")</f>
        <v/>
      </c>
      <c r="I4230" s="31"/>
      <c r="J4230" s="33" t="str">
        <f t="shared" si="66"/>
        <v/>
      </c>
      <c r="K4230" s="33"/>
      <c r="L4230" s="31"/>
      <c r="M4230" s="31"/>
    </row>
    <row r="4231" spans="2:13" x14ac:dyDescent="0.2">
      <c r="B4231" s="29" t="str">
        <f>IF(C4231&lt;&gt;"",COUNT($B$2:B4230)+1,"")</f>
        <v/>
      </c>
      <c r="C4231" s="30"/>
      <c r="D4231" s="31"/>
      <c r="E4231" s="32"/>
      <c r="F4231" s="31" t="str">
        <f>IFERROR(IF(E4231&lt;&gt;"",VLOOKUP(E4231,'تكويد الاصناف'!$B$3:$L$5500,3,FALSE),""),"تأكد من الكود")</f>
        <v/>
      </c>
      <c r="G4231" s="31" t="str">
        <f>IFERROR(IF(E4231&lt;&gt;"",VLOOKUP(E4231,'تكويد الاصناف'!$B$3:$L$5500,4,FALSE),""),"تأكد من الوحدة")</f>
        <v/>
      </c>
      <c r="H4231" s="31" t="str">
        <f>IFERROR(IF(E4231&lt;&gt;"",VLOOKUP(E4231,'تكويد الاصناف'!$B$3:$L$5500,9,FALSE),""),"تأكد من السعر")</f>
        <v/>
      </c>
      <c r="I4231" s="31"/>
      <c r="J4231" s="33" t="str">
        <f t="shared" si="66"/>
        <v/>
      </c>
      <c r="K4231" s="33"/>
      <c r="L4231" s="31"/>
      <c r="M4231" s="31"/>
    </row>
    <row r="4232" spans="2:13" x14ac:dyDescent="0.2">
      <c r="B4232" s="29" t="str">
        <f>IF(C4232&lt;&gt;"",COUNT($B$2:B4231)+1,"")</f>
        <v/>
      </c>
      <c r="C4232" s="30"/>
      <c r="D4232" s="31"/>
      <c r="E4232" s="32"/>
      <c r="F4232" s="31" t="str">
        <f>IFERROR(IF(E4232&lt;&gt;"",VLOOKUP(E4232,'تكويد الاصناف'!$B$3:$L$5500,3,FALSE),""),"تأكد من الكود")</f>
        <v/>
      </c>
      <c r="G4232" s="31" t="str">
        <f>IFERROR(IF(E4232&lt;&gt;"",VLOOKUP(E4232,'تكويد الاصناف'!$B$3:$L$5500,4,FALSE),""),"تأكد من الوحدة")</f>
        <v/>
      </c>
      <c r="H4232" s="31" t="str">
        <f>IFERROR(IF(E4232&lt;&gt;"",VLOOKUP(E4232,'تكويد الاصناف'!$B$3:$L$5500,9,FALSE),""),"تأكد من السعر")</f>
        <v/>
      </c>
      <c r="I4232" s="31"/>
      <c r="J4232" s="33" t="str">
        <f t="shared" si="66"/>
        <v/>
      </c>
      <c r="K4232" s="33"/>
      <c r="L4232" s="31"/>
      <c r="M4232" s="31"/>
    </row>
    <row r="4233" spans="2:13" x14ac:dyDescent="0.2">
      <c r="B4233" s="29" t="str">
        <f>IF(C4233&lt;&gt;"",COUNT($B$2:B4232)+1,"")</f>
        <v/>
      </c>
      <c r="C4233" s="30"/>
      <c r="D4233" s="31"/>
      <c r="E4233" s="32"/>
      <c r="F4233" s="31" t="str">
        <f>IFERROR(IF(E4233&lt;&gt;"",VLOOKUP(E4233,'تكويد الاصناف'!$B$3:$L$5500,3,FALSE),""),"تأكد من الكود")</f>
        <v/>
      </c>
      <c r="G4233" s="31" t="str">
        <f>IFERROR(IF(E4233&lt;&gt;"",VLOOKUP(E4233,'تكويد الاصناف'!$B$3:$L$5500,4,FALSE),""),"تأكد من الوحدة")</f>
        <v/>
      </c>
      <c r="H4233" s="31" t="str">
        <f>IFERROR(IF(E4233&lt;&gt;"",VLOOKUP(E4233,'تكويد الاصناف'!$B$3:$L$5500,9,FALSE),""),"تأكد من السعر")</f>
        <v/>
      </c>
      <c r="I4233" s="31"/>
      <c r="J4233" s="33" t="str">
        <f t="shared" si="66"/>
        <v/>
      </c>
      <c r="K4233" s="33"/>
      <c r="L4233" s="31"/>
      <c r="M4233" s="31"/>
    </row>
    <row r="4234" spans="2:13" x14ac:dyDescent="0.2">
      <c r="B4234" s="29" t="str">
        <f>IF(C4234&lt;&gt;"",COUNT($B$2:B4233)+1,"")</f>
        <v/>
      </c>
      <c r="C4234" s="30"/>
      <c r="D4234" s="31"/>
      <c r="E4234" s="32"/>
      <c r="F4234" s="31" t="str">
        <f>IFERROR(IF(E4234&lt;&gt;"",VLOOKUP(E4234,'تكويد الاصناف'!$B$3:$L$5500,3,FALSE),""),"تأكد من الكود")</f>
        <v/>
      </c>
      <c r="G4234" s="31" t="str">
        <f>IFERROR(IF(E4234&lt;&gt;"",VLOOKUP(E4234,'تكويد الاصناف'!$B$3:$L$5500,4,FALSE),""),"تأكد من الوحدة")</f>
        <v/>
      </c>
      <c r="H4234" s="31" t="str">
        <f>IFERROR(IF(E4234&lt;&gt;"",VLOOKUP(E4234,'تكويد الاصناف'!$B$3:$L$5500,9,FALSE),""),"تأكد من السعر")</f>
        <v/>
      </c>
      <c r="I4234" s="31"/>
      <c r="J4234" s="33" t="str">
        <f t="shared" si="66"/>
        <v/>
      </c>
      <c r="K4234" s="33"/>
      <c r="L4234" s="31"/>
      <c r="M4234" s="31"/>
    </row>
    <row r="4235" spans="2:13" x14ac:dyDescent="0.2">
      <c r="B4235" s="29" t="str">
        <f>IF(C4235&lt;&gt;"",COUNT($B$2:B4234)+1,"")</f>
        <v/>
      </c>
      <c r="C4235" s="30"/>
      <c r="D4235" s="31"/>
      <c r="E4235" s="32"/>
      <c r="F4235" s="31" t="str">
        <f>IFERROR(IF(E4235&lt;&gt;"",VLOOKUP(E4235,'تكويد الاصناف'!$B$3:$L$5500,3,FALSE),""),"تأكد من الكود")</f>
        <v/>
      </c>
      <c r="G4235" s="31" t="str">
        <f>IFERROR(IF(E4235&lt;&gt;"",VLOOKUP(E4235,'تكويد الاصناف'!$B$3:$L$5500,4,FALSE),""),"تأكد من الوحدة")</f>
        <v/>
      </c>
      <c r="H4235" s="31" t="str">
        <f>IFERROR(IF(E4235&lt;&gt;"",VLOOKUP(E4235,'تكويد الاصناف'!$B$3:$L$5500,9,FALSE),""),"تأكد من السعر")</f>
        <v/>
      </c>
      <c r="I4235" s="31"/>
      <c r="J4235" s="33" t="str">
        <f t="shared" si="66"/>
        <v/>
      </c>
      <c r="K4235" s="33"/>
      <c r="L4235" s="31"/>
      <c r="M4235" s="31"/>
    </row>
    <row r="4236" spans="2:13" x14ac:dyDescent="0.2">
      <c r="B4236" s="29" t="str">
        <f>IF(C4236&lt;&gt;"",COUNT($B$2:B4235)+1,"")</f>
        <v/>
      </c>
      <c r="C4236" s="30"/>
      <c r="D4236" s="31"/>
      <c r="E4236" s="32"/>
      <c r="F4236" s="31" t="str">
        <f>IFERROR(IF(E4236&lt;&gt;"",VLOOKUP(E4236,'تكويد الاصناف'!$B$3:$L$5500,3,FALSE),""),"تأكد من الكود")</f>
        <v/>
      </c>
      <c r="G4236" s="31" t="str">
        <f>IFERROR(IF(E4236&lt;&gt;"",VLOOKUP(E4236,'تكويد الاصناف'!$B$3:$L$5500,4,FALSE),""),"تأكد من الوحدة")</f>
        <v/>
      </c>
      <c r="H4236" s="31" t="str">
        <f>IFERROR(IF(E4236&lt;&gt;"",VLOOKUP(E4236,'تكويد الاصناف'!$B$3:$L$5500,9,FALSE),""),"تأكد من السعر")</f>
        <v/>
      </c>
      <c r="I4236" s="31"/>
      <c r="J4236" s="33" t="str">
        <f t="shared" si="66"/>
        <v/>
      </c>
      <c r="K4236" s="33"/>
      <c r="L4236" s="31"/>
      <c r="M4236" s="31"/>
    </row>
    <row r="4237" spans="2:13" x14ac:dyDescent="0.2">
      <c r="B4237" s="29" t="str">
        <f>IF(C4237&lt;&gt;"",COUNT($B$2:B4236)+1,"")</f>
        <v/>
      </c>
      <c r="C4237" s="30"/>
      <c r="D4237" s="31"/>
      <c r="E4237" s="32"/>
      <c r="F4237" s="31" t="str">
        <f>IFERROR(IF(E4237&lt;&gt;"",VLOOKUP(E4237,'تكويد الاصناف'!$B$3:$L$5500,3,FALSE),""),"تأكد من الكود")</f>
        <v/>
      </c>
      <c r="G4237" s="31" t="str">
        <f>IFERROR(IF(E4237&lt;&gt;"",VLOOKUP(E4237,'تكويد الاصناف'!$B$3:$L$5500,4,FALSE),""),"تأكد من الوحدة")</f>
        <v/>
      </c>
      <c r="H4237" s="31" t="str">
        <f>IFERROR(IF(E4237&lt;&gt;"",VLOOKUP(E4237,'تكويد الاصناف'!$B$3:$L$5500,9,FALSE),""),"تأكد من السعر")</f>
        <v/>
      </c>
      <c r="I4237" s="31"/>
      <c r="J4237" s="33" t="str">
        <f t="shared" si="66"/>
        <v/>
      </c>
      <c r="K4237" s="33"/>
      <c r="L4237" s="31"/>
      <c r="M4237" s="31"/>
    </row>
    <row r="4238" spans="2:13" x14ac:dyDescent="0.2">
      <c r="B4238" s="29" t="str">
        <f>IF(C4238&lt;&gt;"",COUNT($B$2:B4237)+1,"")</f>
        <v/>
      </c>
      <c r="C4238" s="30"/>
      <c r="D4238" s="31"/>
      <c r="E4238" s="32"/>
      <c r="F4238" s="31" t="str">
        <f>IFERROR(IF(E4238&lt;&gt;"",VLOOKUP(E4238,'تكويد الاصناف'!$B$3:$L$5500,3,FALSE),""),"تأكد من الكود")</f>
        <v/>
      </c>
      <c r="G4238" s="31" t="str">
        <f>IFERROR(IF(E4238&lt;&gt;"",VLOOKUP(E4238,'تكويد الاصناف'!$B$3:$L$5500,4,FALSE),""),"تأكد من الوحدة")</f>
        <v/>
      </c>
      <c r="H4238" s="31" t="str">
        <f>IFERROR(IF(E4238&lt;&gt;"",VLOOKUP(E4238,'تكويد الاصناف'!$B$3:$L$5500,9,FALSE),""),"تأكد من السعر")</f>
        <v/>
      </c>
      <c r="I4238" s="31"/>
      <c r="J4238" s="33" t="str">
        <f t="shared" si="66"/>
        <v/>
      </c>
      <c r="K4238" s="33"/>
      <c r="L4238" s="31"/>
      <c r="M4238" s="31"/>
    </row>
    <row r="4239" spans="2:13" x14ac:dyDescent="0.2">
      <c r="B4239" s="29" t="str">
        <f>IF(C4239&lt;&gt;"",COUNT($B$2:B4238)+1,"")</f>
        <v/>
      </c>
      <c r="C4239" s="30"/>
      <c r="D4239" s="31"/>
      <c r="E4239" s="32"/>
      <c r="F4239" s="31" t="str">
        <f>IFERROR(IF(E4239&lt;&gt;"",VLOOKUP(E4239,'تكويد الاصناف'!$B$3:$L$5500,3,FALSE),""),"تأكد من الكود")</f>
        <v/>
      </c>
      <c r="G4239" s="31" t="str">
        <f>IFERROR(IF(E4239&lt;&gt;"",VLOOKUP(E4239,'تكويد الاصناف'!$B$3:$L$5500,4,FALSE),""),"تأكد من الوحدة")</f>
        <v/>
      </c>
      <c r="H4239" s="31" t="str">
        <f>IFERROR(IF(E4239&lt;&gt;"",VLOOKUP(E4239,'تكويد الاصناف'!$B$3:$L$5500,9,FALSE),""),"تأكد من السعر")</f>
        <v/>
      </c>
      <c r="I4239" s="31"/>
      <c r="J4239" s="33" t="str">
        <f t="shared" si="66"/>
        <v/>
      </c>
      <c r="K4239" s="33"/>
      <c r="L4239" s="31"/>
      <c r="M4239" s="31"/>
    </row>
    <row r="4240" spans="2:13" x14ac:dyDescent="0.2">
      <c r="B4240" s="29" t="str">
        <f>IF(C4240&lt;&gt;"",COUNT($B$2:B4239)+1,"")</f>
        <v/>
      </c>
      <c r="C4240" s="30"/>
      <c r="D4240" s="31"/>
      <c r="E4240" s="32"/>
      <c r="F4240" s="31" t="str">
        <f>IFERROR(IF(E4240&lt;&gt;"",VLOOKUP(E4240,'تكويد الاصناف'!$B$3:$L$5500,3,FALSE),""),"تأكد من الكود")</f>
        <v/>
      </c>
      <c r="G4240" s="31" t="str">
        <f>IFERROR(IF(E4240&lt;&gt;"",VLOOKUP(E4240,'تكويد الاصناف'!$B$3:$L$5500,4,FALSE),""),"تأكد من الوحدة")</f>
        <v/>
      </c>
      <c r="H4240" s="31" t="str">
        <f>IFERROR(IF(E4240&lt;&gt;"",VLOOKUP(E4240,'تكويد الاصناف'!$B$3:$L$5500,9,FALSE),""),"تأكد من السعر")</f>
        <v/>
      </c>
      <c r="I4240" s="31"/>
      <c r="J4240" s="33" t="str">
        <f t="shared" si="66"/>
        <v/>
      </c>
      <c r="K4240" s="33"/>
      <c r="L4240" s="31"/>
      <c r="M4240" s="31"/>
    </row>
    <row r="4241" spans="2:13" x14ac:dyDescent="0.2">
      <c r="B4241" s="29" t="str">
        <f>IF(C4241&lt;&gt;"",COUNT($B$2:B4240)+1,"")</f>
        <v/>
      </c>
      <c r="C4241" s="30"/>
      <c r="D4241" s="31"/>
      <c r="E4241" s="32"/>
      <c r="F4241" s="31" t="str">
        <f>IFERROR(IF(E4241&lt;&gt;"",VLOOKUP(E4241,'تكويد الاصناف'!$B$3:$L$5500,3,FALSE),""),"تأكد من الكود")</f>
        <v/>
      </c>
      <c r="G4241" s="31" t="str">
        <f>IFERROR(IF(E4241&lt;&gt;"",VLOOKUP(E4241,'تكويد الاصناف'!$B$3:$L$5500,4,FALSE),""),"تأكد من الوحدة")</f>
        <v/>
      </c>
      <c r="H4241" s="31" t="str">
        <f>IFERROR(IF(E4241&lt;&gt;"",VLOOKUP(E4241,'تكويد الاصناف'!$B$3:$L$5500,9,FALSE),""),"تأكد من السعر")</f>
        <v/>
      </c>
      <c r="I4241" s="31"/>
      <c r="J4241" s="33" t="str">
        <f t="shared" si="66"/>
        <v/>
      </c>
      <c r="K4241" s="33"/>
      <c r="L4241" s="31"/>
      <c r="M4241" s="31"/>
    </row>
    <row r="4242" spans="2:13" x14ac:dyDescent="0.2">
      <c r="B4242" s="29" t="str">
        <f>IF(C4242&lt;&gt;"",COUNT($B$2:B4241)+1,"")</f>
        <v/>
      </c>
      <c r="C4242" s="30"/>
      <c r="D4242" s="31"/>
      <c r="E4242" s="32"/>
      <c r="F4242" s="31" t="str">
        <f>IFERROR(IF(E4242&lt;&gt;"",VLOOKUP(E4242,'تكويد الاصناف'!$B$3:$L$5500,3,FALSE),""),"تأكد من الكود")</f>
        <v/>
      </c>
      <c r="G4242" s="31" t="str">
        <f>IFERROR(IF(E4242&lt;&gt;"",VLOOKUP(E4242,'تكويد الاصناف'!$B$3:$L$5500,4,FALSE),""),"تأكد من الوحدة")</f>
        <v/>
      </c>
      <c r="H4242" s="31" t="str">
        <f>IFERROR(IF(E4242&lt;&gt;"",VLOOKUP(E4242,'تكويد الاصناف'!$B$3:$L$5500,9,FALSE),""),"تأكد من السعر")</f>
        <v/>
      </c>
      <c r="I4242" s="31"/>
      <c r="J4242" s="33" t="str">
        <f t="shared" si="66"/>
        <v/>
      </c>
      <c r="K4242" s="33"/>
      <c r="L4242" s="31"/>
      <c r="M4242" s="31"/>
    </row>
    <row r="4243" spans="2:13" x14ac:dyDescent="0.2">
      <c r="B4243" s="29" t="str">
        <f>IF(C4243&lt;&gt;"",COUNT($B$2:B4242)+1,"")</f>
        <v/>
      </c>
      <c r="C4243" s="30"/>
      <c r="D4243" s="31"/>
      <c r="E4243" s="32"/>
      <c r="F4243" s="31" t="str">
        <f>IFERROR(IF(E4243&lt;&gt;"",VLOOKUP(E4243,'تكويد الاصناف'!$B$3:$L$5500,3,FALSE),""),"تأكد من الكود")</f>
        <v/>
      </c>
      <c r="G4243" s="31" t="str">
        <f>IFERROR(IF(E4243&lt;&gt;"",VLOOKUP(E4243,'تكويد الاصناف'!$B$3:$L$5500,4,FALSE),""),"تأكد من الوحدة")</f>
        <v/>
      </c>
      <c r="H4243" s="31" t="str">
        <f>IFERROR(IF(E4243&lt;&gt;"",VLOOKUP(E4243,'تكويد الاصناف'!$B$3:$L$5500,9,FALSE),""),"تأكد من السعر")</f>
        <v/>
      </c>
      <c r="I4243" s="31"/>
      <c r="J4243" s="33" t="str">
        <f t="shared" si="66"/>
        <v/>
      </c>
      <c r="K4243" s="33"/>
      <c r="L4243" s="31"/>
      <c r="M4243" s="31"/>
    </row>
    <row r="4244" spans="2:13" x14ac:dyDescent="0.2">
      <c r="B4244" s="29" t="str">
        <f>IF(C4244&lt;&gt;"",COUNT($B$2:B4243)+1,"")</f>
        <v/>
      </c>
      <c r="C4244" s="30"/>
      <c r="D4244" s="31"/>
      <c r="E4244" s="32"/>
      <c r="F4244" s="31" t="str">
        <f>IFERROR(IF(E4244&lt;&gt;"",VLOOKUP(E4244,'تكويد الاصناف'!$B$3:$L$5500,3,FALSE),""),"تأكد من الكود")</f>
        <v/>
      </c>
      <c r="G4244" s="31" t="str">
        <f>IFERROR(IF(E4244&lt;&gt;"",VLOOKUP(E4244,'تكويد الاصناف'!$B$3:$L$5500,4,FALSE),""),"تأكد من الوحدة")</f>
        <v/>
      </c>
      <c r="H4244" s="31" t="str">
        <f>IFERROR(IF(E4244&lt;&gt;"",VLOOKUP(E4244,'تكويد الاصناف'!$B$3:$L$5500,9,FALSE),""),"تأكد من السعر")</f>
        <v/>
      </c>
      <c r="I4244" s="31"/>
      <c r="J4244" s="33" t="str">
        <f t="shared" si="66"/>
        <v/>
      </c>
      <c r="K4244" s="33"/>
      <c r="L4244" s="31"/>
      <c r="M4244" s="31"/>
    </row>
    <row r="4245" spans="2:13" x14ac:dyDescent="0.2">
      <c r="B4245" s="29" t="str">
        <f>IF(C4245&lt;&gt;"",COUNT($B$2:B4244)+1,"")</f>
        <v/>
      </c>
      <c r="C4245" s="30"/>
      <c r="D4245" s="31"/>
      <c r="E4245" s="32"/>
      <c r="F4245" s="31" t="str">
        <f>IFERROR(IF(E4245&lt;&gt;"",VLOOKUP(E4245,'تكويد الاصناف'!$B$3:$L$5500,3,FALSE),""),"تأكد من الكود")</f>
        <v/>
      </c>
      <c r="G4245" s="31" t="str">
        <f>IFERROR(IF(E4245&lt;&gt;"",VLOOKUP(E4245,'تكويد الاصناف'!$B$3:$L$5500,4,FALSE),""),"تأكد من الوحدة")</f>
        <v/>
      </c>
      <c r="H4245" s="31" t="str">
        <f>IFERROR(IF(E4245&lt;&gt;"",VLOOKUP(E4245,'تكويد الاصناف'!$B$3:$L$5500,9,FALSE),""),"تأكد من السعر")</f>
        <v/>
      </c>
      <c r="I4245" s="31"/>
      <c r="J4245" s="33" t="str">
        <f t="shared" si="66"/>
        <v/>
      </c>
      <c r="K4245" s="33"/>
      <c r="L4245" s="31"/>
      <c r="M4245" s="31"/>
    </row>
    <row r="4246" spans="2:13" x14ac:dyDescent="0.2">
      <c r="B4246" s="29" t="str">
        <f>IF(C4246&lt;&gt;"",COUNT($B$2:B4245)+1,"")</f>
        <v/>
      </c>
      <c r="C4246" s="30"/>
      <c r="D4246" s="31"/>
      <c r="E4246" s="32"/>
      <c r="F4246" s="31" t="str">
        <f>IFERROR(IF(E4246&lt;&gt;"",VLOOKUP(E4246,'تكويد الاصناف'!$B$3:$L$5500,3,FALSE),""),"تأكد من الكود")</f>
        <v/>
      </c>
      <c r="G4246" s="31" t="str">
        <f>IFERROR(IF(E4246&lt;&gt;"",VLOOKUP(E4246,'تكويد الاصناف'!$B$3:$L$5500,4,FALSE),""),"تأكد من الوحدة")</f>
        <v/>
      </c>
      <c r="H4246" s="31" t="str">
        <f>IFERROR(IF(E4246&lt;&gt;"",VLOOKUP(E4246,'تكويد الاصناف'!$B$3:$L$5500,9,FALSE),""),"تأكد من السعر")</f>
        <v/>
      </c>
      <c r="I4246" s="31"/>
      <c r="J4246" s="33" t="str">
        <f t="shared" si="66"/>
        <v/>
      </c>
      <c r="K4246" s="33"/>
      <c r="L4246" s="31"/>
      <c r="M4246" s="31"/>
    </row>
    <row r="4247" spans="2:13" x14ac:dyDescent="0.2">
      <c r="B4247" s="29" t="str">
        <f>IF(C4247&lt;&gt;"",COUNT($B$2:B4246)+1,"")</f>
        <v/>
      </c>
      <c r="C4247" s="30"/>
      <c r="D4247" s="31"/>
      <c r="E4247" s="32"/>
      <c r="F4247" s="31" t="str">
        <f>IFERROR(IF(E4247&lt;&gt;"",VLOOKUP(E4247,'تكويد الاصناف'!$B$3:$L$5500,3,FALSE),""),"تأكد من الكود")</f>
        <v/>
      </c>
      <c r="G4247" s="31" t="str">
        <f>IFERROR(IF(E4247&lt;&gt;"",VLOOKUP(E4247,'تكويد الاصناف'!$B$3:$L$5500,4,FALSE),""),"تأكد من الوحدة")</f>
        <v/>
      </c>
      <c r="H4247" s="31" t="str">
        <f>IFERROR(IF(E4247&lt;&gt;"",VLOOKUP(E4247,'تكويد الاصناف'!$B$3:$L$5500,9,FALSE),""),"تأكد من السعر")</f>
        <v/>
      </c>
      <c r="I4247" s="31"/>
      <c r="J4247" s="33" t="str">
        <f t="shared" si="66"/>
        <v/>
      </c>
      <c r="K4247" s="33"/>
      <c r="L4247" s="31"/>
      <c r="M4247" s="31"/>
    </row>
    <row r="4248" spans="2:13" x14ac:dyDescent="0.2">
      <c r="B4248" s="29" t="str">
        <f>IF(C4248&lt;&gt;"",COUNT($B$2:B4247)+1,"")</f>
        <v/>
      </c>
      <c r="C4248" s="30"/>
      <c r="D4248" s="31"/>
      <c r="E4248" s="32"/>
      <c r="F4248" s="31" t="str">
        <f>IFERROR(IF(E4248&lt;&gt;"",VLOOKUP(E4248,'تكويد الاصناف'!$B$3:$L$5500,3,FALSE),""),"تأكد من الكود")</f>
        <v/>
      </c>
      <c r="G4248" s="31" t="str">
        <f>IFERROR(IF(E4248&lt;&gt;"",VLOOKUP(E4248,'تكويد الاصناف'!$B$3:$L$5500,4,FALSE),""),"تأكد من الوحدة")</f>
        <v/>
      </c>
      <c r="H4248" s="31" t="str">
        <f>IFERROR(IF(E4248&lt;&gt;"",VLOOKUP(E4248,'تكويد الاصناف'!$B$3:$L$5500,9,FALSE),""),"تأكد من السعر")</f>
        <v/>
      </c>
      <c r="I4248" s="31"/>
      <c r="J4248" s="33" t="str">
        <f t="shared" si="66"/>
        <v/>
      </c>
      <c r="K4248" s="33"/>
      <c r="L4248" s="31"/>
      <c r="M4248" s="31"/>
    </row>
    <row r="4249" spans="2:13" x14ac:dyDescent="0.2">
      <c r="B4249" s="29" t="str">
        <f>IF(C4249&lt;&gt;"",COUNT($B$2:B4248)+1,"")</f>
        <v/>
      </c>
      <c r="C4249" s="30"/>
      <c r="D4249" s="31"/>
      <c r="E4249" s="32"/>
      <c r="F4249" s="31" t="str">
        <f>IFERROR(IF(E4249&lt;&gt;"",VLOOKUP(E4249,'تكويد الاصناف'!$B$3:$L$5500,3,FALSE),""),"تأكد من الكود")</f>
        <v/>
      </c>
      <c r="G4249" s="31" t="str">
        <f>IFERROR(IF(E4249&lt;&gt;"",VLOOKUP(E4249,'تكويد الاصناف'!$B$3:$L$5500,4,FALSE),""),"تأكد من الوحدة")</f>
        <v/>
      </c>
      <c r="H4249" s="31" t="str">
        <f>IFERROR(IF(E4249&lt;&gt;"",VLOOKUP(E4249,'تكويد الاصناف'!$B$3:$L$5500,9,FALSE),""),"تأكد من السعر")</f>
        <v/>
      </c>
      <c r="I4249" s="31"/>
      <c r="J4249" s="33" t="str">
        <f t="shared" si="66"/>
        <v/>
      </c>
      <c r="K4249" s="33"/>
      <c r="L4249" s="31"/>
      <c r="M4249" s="31"/>
    </row>
    <row r="4250" spans="2:13" x14ac:dyDescent="0.2">
      <c r="B4250" s="29" t="str">
        <f>IF(C4250&lt;&gt;"",COUNT($B$2:B4249)+1,"")</f>
        <v/>
      </c>
      <c r="C4250" s="30"/>
      <c r="D4250" s="31"/>
      <c r="E4250" s="32"/>
      <c r="F4250" s="31" t="str">
        <f>IFERROR(IF(E4250&lt;&gt;"",VLOOKUP(E4250,'تكويد الاصناف'!$B$3:$L$5500,3,FALSE),""),"تأكد من الكود")</f>
        <v/>
      </c>
      <c r="G4250" s="31" t="str">
        <f>IFERROR(IF(E4250&lt;&gt;"",VLOOKUP(E4250,'تكويد الاصناف'!$B$3:$L$5500,4,FALSE),""),"تأكد من الوحدة")</f>
        <v/>
      </c>
      <c r="H4250" s="31" t="str">
        <f>IFERROR(IF(E4250&lt;&gt;"",VLOOKUP(E4250,'تكويد الاصناف'!$B$3:$L$5500,9,FALSE),""),"تأكد من السعر")</f>
        <v/>
      </c>
      <c r="I4250" s="31"/>
      <c r="J4250" s="33" t="str">
        <f t="shared" si="66"/>
        <v/>
      </c>
      <c r="K4250" s="33"/>
      <c r="L4250" s="31"/>
      <c r="M4250" s="31"/>
    </row>
    <row r="4251" spans="2:13" x14ac:dyDescent="0.2">
      <c r="B4251" s="29" t="str">
        <f>IF(C4251&lt;&gt;"",COUNT($B$2:B4250)+1,"")</f>
        <v/>
      </c>
      <c r="C4251" s="30"/>
      <c r="D4251" s="31"/>
      <c r="E4251" s="32"/>
      <c r="F4251" s="31" t="str">
        <f>IFERROR(IF(E4251&lt;&gt;"",VLOOKUP(E4251,'تكويد الاصناف'!$B$3:$L$5500,3,FALSE),""),"تأكد من الكود")</f>
        <v/>
      </c>
      <c r="G4251" s="31" t="str">
        <f>IFERROR(IF(E4251&lt;&gt;"",VLOOKUP(E4251,'تكويد الاصناف'!$B$3:$L$5500,4,FALSE),""),"تأكد من الوحدة")</f>
        <v/>
      </c>
      <c r="H4251" s="31" t="str">
        <f>IFERROR(IF(E4251&lt;&gt;"",VLOOKUP(E4251,'تكويد الاصناف'!$B$3:$L$5500,9,FALSE),""),"تأكد من السعر")</f>
        <v/>
      </c>
      <c r="I4251" s="31"/>
      <c r="J4251" s="33" t="str">
        <f t="shared" si="66"/>
        <v/>
      </c>
      <c r="K4251" s="33"/>
      <c r="L4251" s="31"/>
      <c r="M4251" s="31"/>
    </row>
    <row r="4252" spans="2:13" x14ac:dyDescent="0.2">
      <c r="B4252" s="29" t="str">
        <f>IF(C4252&lt;&gt;"",COUNT($B$2:B4251)+1,"")</f>
        <v/>
      </c>
      <c r="C4252" s="30"/>
      <c r="D4252" s="31"/>
      <c r="E4252" s="32"/>
      <c r="F4252" s="31" t="str">
        <f>IFERROR(IF(E4252&lt;&gt;"",VLOOKUP(E4252,'تكويد الاصناف'!$B$3:$L$5500,3,FALSE),""),"تأكد من الكود")</f>
        <v/>
      </c>
      <c r="G4252" s="31" t="str">
        <f>IFERROR(IF(E4252&lt;&gt;"",VLOOKUP(E4252,'تكويد الاصناف'!$B$3:$L$5500,4,FALSE),""),"تأكد من الوحدة")</f>
        <v/>
      </c>
      <c r="H4252" s="31" t="str">
        <f>IFERROR(IF(E4252&lt;&gt;"",VLOOKUP(E4252,'تكويد الاصناف'!$B$3:$L$5500,9,FALSE),""),"تأكد من السعر")</f>
        <v/>
      </c>
      <c r="I4252" s="31"/>
      <c r="J4252" s="33" t="str">
        <f t="shared" si="66"/>
        <v/>
      </c>
      <c r="K4252" s="33"/>
      <c r="L4252" s="31"/>
      <c r="M4252" s="31"/>
    </row>
    <row r="4253" spans="2:13" x14ac:dyDescent="0.2">
      <c r="B4253" s="29" t="str">
        <f>IF(C4253&lt;&gt;"",COUNT($B$2:B4252)+1,"")</f>
        <v/>
      </c>
      <c r="C4253" s="30"/>
      <c r="D4253" s="31"/>
      <c r="E4253" s="32"/>
      <c r="F4253" s="31" t="str">
        <f>IFERROR(IF(E4253&lt;&gt;"",VLOOKUP(E4253,'تكويد الاصناف'!$B$3:$L$5500,3,FALSE),""),"تأكد من الكود")</f>
        <v/>
      </c>
      <c r="G4253" s="31" t="str">
        <f>IFERROR(IF(E4253&lt;&gt;"",VLOOKUP(E4253,'تكويد الاصناف'!$B$3:$L$5500,4,FALSE),""),"تأكد من الوحدة")</f>
        <v/>
      </c>
      <c r="H4253" s="31" t="str">
        <f>IFERROR(IF(E4253&lt;&gt;"",VLOOKUP(E4253,'تكويد الاصناف'!$B$3:$L$5500,9,FALSE),""),"تأكد من السعر")</f>
        <v/>
      </c>
      <c r="I4253" s="31"/>
      <c r="J4253" s="33" t="str">
        <f t="shared" si="66"/>
        <v/>
      </c>
      <c r="K4253" s="33"/>
      <c r="L4253" s="31"/>
      <c r="M4253" s="31"/>
    </row>
    <row r="4254" spans="2:13" x14ac:dyDescent="0.2">
      <c r="B4254" s="29" t="str">
        <f>IF(C4254&lt;&gt;"",COUNT($B$2:B4253)+1,"")</f>
        <v/>
      </c>
      <c r="C4254" s="30"/>
      <c r="D4254" s="31"/>
      <c r="E4254" s="32"/>
      <c r="F4254" s="31" t="str">
        <f>IFERROR(IF(E4254&lt;&gt;"",VLOOKUP(E4254,'تكويد الاصناف'!$B$3:$L$5500,3,FALSE),""),"تأكد من الكود")</f>
        <v/>
      </c>
      <c r="G4254" s="31" t="str">
        <f>IFERROR(IF(E4254&lt;&gt;"",VLOOKUP(E4254,'تكويد الاصناف'!$B$3:$L$5500,4,FALSE),""),"تأكد من الوحدة")</f>
        <v/>
      </c>
      <c r="H4254" s="31" t="str">
        <f>IFERROR(IF(E4254&lt;&gt;"",VLOOKUP(E4254,'تكويد الاصناف'!$B$3:$L$5500,9,FALSE),""),"تأكد من السعر")</f>
        <v/>
      </c>
      <c r="I4254" s="31"/>
      <c r="J4254" s="33" t="str">
        <f t="shared" si="66"/>
        <v/>
      </c>
      <c r="K4254" s="33"/>
      <c r="L4254" s="31"/>
      <c r="M4254" s="31"/>
    </row>
    <row r="4255" spans="2:13" x14ac:dyDescent="0.2">
      <c r="B4255" s="29" t="str">
        <f>IF(C4255&lt;&gt;"",COUNT($B$2:B4254)+1,"")</f>
        <v/>
      </c>
      <c r="C4255" s="30"/>
      <c r="D4255" s="31"/>
      <c r="E4255" s="32"/>
      <c r="F4255" s="31" t="str">
        <f>IFERROR(IF(E4255&lt;&gt;"",VLOOKUP(E4255,'تكويد الاصناف'!$B$3:$L$5500,3,FALSE),""),"تأكد من الكود")</f>
        <v/>
      </c>
      <c r="G4255" s="31" t="str">
        <f>IFERROR(IF(E4255&lt;&gt;"",VLOOKUP(E4255,'تكويد الاصناف'!$B$3:$L$5500,4,FALSE),""),"تأكد من الوحدة")</f>
        <v/>
      </c>
      <c r="H4255" s="31" t="str">
        <f>IFERROR(IF(E4255&lt;&gt;"",VLOOKUP(E4255,'تكويد الاصناف'!$B$3:$L$5500,9,FALSE),""),"تأكد من السعر")</f>
        <v/>
      </c>
      <c r="I4255" s="31"/>
      <c r="J4255" s="33" t="str">
        <f t="shared" si="66"/>
        <v/>
      </c>
      <c r="K4255" s="33"/>
      <c r="L4255" s="31"/>
      <c r="M4255" s="31"/>
    </row>
    <row r="4256" spans="2:13" x14ac:dyDescent="0.2">
      <c r="B4256" s="29" t="str">
        <f>IF(C4256&lt;&gt;"",COUNT($B$2:B4255)+1,"")</f>
        <v/>
      </c>
      <c r="C4256" s="30"/>
      <c r="D4256" s="31"/>
      <c r="E4256" s="32"/>
      <c r="F4256" s="31" t="str">
        <f>IFERROR(IF(E4256&lt;&gt;"",VLOOKUP(E4256,'تكويد الاصناف'!$B$3:$L$5500,3,FALSE),""),"تأكد من الكود")</f>
        <v/>
      </c>
      <c r="G4256" s="31" t="str">
        <f>IFERROR(IF(E4256&lt;&gt;"",VLOOKUP(E4256,'تكويد الاصناف'!$B$3:$L$5500,4,FALSE),""),"تأكد من الوحدة")</f>
        <v/>
      </c>
      <c r="H4256" s="31" t="str">
        <f>IFERROR(IF(E4256&lt;&gt;"",VLOOKUP(E4256,'تكويد الاصناف'!$B$3:$L$5500,9,FALSE),""),"تأكد من السعر")</f>
        <v/>
      </c>
      <c r="I4256" s="31"/>
      <c r="J4256" s="33" t="str">
        <f t="shared" si="66"/>
        <v/>
      </c>
      <c r="K4256" s="33"/>
      <c r="L4256" s="31"/>
      <c r="M4256" s="31"/>
    </row>
    <row r="4257" spans="2:13" x14ac:dyDescent="0.2">
      <c r="B4257" s="29" t="str">
        <f>IF(C4257&lt;&gt;"",COUNT($B$2:B4256)+1,"")</f>
        <v/>
      </c>
      <c r="C4257" s="30"/>
      <c r="D4257" s="31"/>
      <c r="E4257" s="32"/>
      <c r="F4257" s="31" t="str">
        <f>IFERROR(IF(E4257&lt;&gt;"",VLOOKUP(E4257,'تكويد الاصناف'!$B$3:$L$5500,3,FALSE),""),"تأكد من الكود")</f>
        <v/>
      </c>
      <c r="G4257" s="31" t="str">
        <f>IFERROR(IF(E4257&lt;&gt;"",VLOOKUP(E4257,'تكويد الاصناف'!$B$3:$L$5500,4,FALSE),""),"تأكد من الوحدة")</f>
        <v/>
      </c>
      <c r="H4257" s="31" t="str">
        <f>IFERROR(IF(E4257&lt;&gt;"",VLOOKUP(E4257,'تكويد الاصناف'!$B$3:$L$5500,9,FALSE),""),"تأكد من السعر")</f>
        <v/>
      </c>
      <c r="I4257" s="31"/>
      <c r="J4257" s="33" t="str">
        <f t="shared" si="66"/>
        <v/>
      </c>
      <c r="K4257" s="33"/>
      <c r="L4257" s="31"/>
      <c r="M4257" s="31"/>
    </row>
    <row r="4258" spans="2:13" x14ac:dyDescent="0.2">
      <c r="B4258" s="29" t="str">
        <f>IF(C4258&lt;&gt;"",COUNT($B$2:B4257)+1,"")</f>
        <v/>
      </c>
      <c r="C4258" s="30"/>
      <c r="D4258" s="31"/>
      <c r="E4258" s="32"/>
      <c r="F4258" s="31" t="str">
        <f>IFERROR(IF(E4258&lt;&gt;"",VLOOKUP(E4258,'تكويد الاصناف'!$B$3:$L$5500,3,FALSE),""),"تأكد من الكود")</f>
        <v/>
      </c>
      <c r="G4258" s="31" t="str">
        <f>IFERROR(IF(E4258&lt;&gt;"",VLOOKUP(E4258,'تكويد الاصناف'!$B$3:$L$5500,4,FALSE),""),"تأكد من الوحدة")</f>
        <v/>
      </c>
      <c r="H4258" s="31" t="str">
        <f>IFERROR(IF(E4258&lt;&gt;"",VLOOKUP(E4258,'تكويد الاصناف'!$B$3:$L$5500,9,FALSE),""),"تأكد من السعر")</f>
        <v/>
      </c>
      <c r="I4258" s="31"/>
      <c r="J4258" s="33" t="str">
        <f t="shared" si="66"/>
        <v/>
      </c>
      <c r="K4258" s="33"/>
      <c r="L4258" s="31"/>
      <c r="M4258" s="31"/>
    </row>
    <row r="4259" spans="2:13" x14ac:dyDescent="0.2">
      <c r="B4259" s="29" t="str">
        <f>IF(C4259&lt;&gt;"",COUNT($B$2:B4258)+1,"")</f>
        <v/>
      </c>
      <c r="C4259" s="30"/>
      <c r="D4259" s="31"/>
      <c r="E4259" s="32"/>
      <c r="F4259" s="31" t="str">
        <f>IFERROR(IF(E4259&lt;&gt;"",VLOOKUP(E4259,'تكويد الاصناف'!$B$3:$L$5500,3,FALSE),""),"تأكد من الكود")</f>
        <v/>
      </c>
      <c r="G4259" s="31" t="str">
        <f>IFERROR(IF(E4259&lt;&gt;"",VLOOKUP(E4259,'تكويد الاصناف'!$B$3:$L$5500,4,FALSE),""),"تأكد من الوحدة")</f>
        <v/>
      </c>
      <c r="H4259" s="31" t="str">
        <f>IFERROR(IF(E4259&lt;&gt;"",VLOOKUP(E4259,'تكويد الاصناف'!$B$3:$L$5500,9,FALSE),""),"تأكد من السعر")</f>
        <v/>
      </c>
      <c r="I4259" s="31"/>
      <c r="J4259" s="33" t="str">
        <f t="shared" si="66"/>
        <v/>
      </c>
      <c r="K4259" s="33"/>
      <c r="L4259" s="31"/>
      <c r="M4259" s="31"/>
    </row>
    <row r="4260" spans="2:13" x14ac:dyDescent="0.2">
      <c r="B4260" s="29" t="str">
        <f>IF(C4260&lt;&gt;"",COUNT($B$2:B4259)+1,"")</f>
        <v/>
      </c>
      <c r="C4260" s="30"/>
      <c r="D4260" s="31"/>
      <c r="E4260" s="32"/>
      <c r="F4260" s="31" t="str">
        <f>IFERROR(IF(E4260&lt;&gt;"",VLOOKUP(E4260,'تكويد الاصناف'!$B$3:$L$5500,3,FALSE),""),"تأكد من الكود")</f>
        <v/>
      </c>
      <c r="G4260" s="31" t="str">
        <f>IFERROR(IF(E4260&lt;&gt;"",VLOOKUP(E4260,'تكويد الاصناف'!$B$3:$L$5500,4,FALSE),""),"تأكد من الوحدة")</f>
        <v/>
      </c>
      <c r="H4260" s="31" t="str">
        <f>IFERROR(IF(E4260&lt;&gt;"",VLOOKUP(E4260,'تكويد الاصناف'!$B$3:$L$5500,9,FALSE),""),"تأكد من السعر")</f>
        <v/>
      </c>
      <c r="I4260" s="31"/>
      <c r="J4260" s="33" t="str">
        <f t="shared" si="66"/>
        <v/>
      </c>
      <c r="K4260" s="33"/>
      <c r="L4260" s="31"/>
      <c r="M4260" s="31"/>
    </row>
    <row r="4261" spans="2:13" x14ac:dyDescent="0.2">
      <c r="B4261" s="29" t="str">
        <f>IF(C4261&lt;&gt;"",COUNT($B$2:B4260)+1,"")</f>
        <v/>
      </c>
      <c r="C4261" s="30"/>
      <c r="D4261" s="31"/>
      <c r="E4261" s="32"/>
      <c r="F4261" s="31" t="str">
        <f>IFERROR(IF(E4261&lt;&gt;"",VLOOKUP(E4261,'تكويد الاصناف'!$B$3:$L$5500,3,FALSE),""),"تأكد من الكود")</f>
        <v/>
      </c>
      <c r="G4261" s="31" t="str">
        <f>IFERROR(IF(E4261&lt;&gt;"",VLOOKUP(E4261,'تكويد الاصناف'!$B$3:$L$5500,4,FALSE),""),"تأكد من الوحدة")</f>
        <v/>
      </c>
      <c r="H4261" s="31" t="str">
        <f>IFERROR(IF(E4261&lt;&gt;"",VLOOKUP(E4261,'تكويد الاصناف'!$B$3:$L$5500,9,FALSE),""),"تأكد من السعر")</f>
        <v/>
      </c>
      <c r="I4261" s="31"/>
      <c r="J4261" s="33" t="str">
        <f t="shared" si="66"/>
        <v/>
      </c>
      <c r="K4261" s="33"/>
      <c r="L4261" s="31"/>
      <c r="M4261" s="31"/>
    </row>
    <row r="4262" spans="2:13" x14ac:dyDescent="0.2">
      <c r="B4262" s="29" t="str">
        <f>IF(C4262&lt;&gt;"",COUNT($B$2:B4261)+1,"")</f>
        <v/>
      </c>
      <c r="C4262" s="30"/>
      <c r="D4262" s="31"/>
      <c r="E4262" s="32"/>
      <c r="F4262" s="31" t="str">
        <f>IFERROR(IF(E4262&lt;&gt;"",VLOOKUP(E4262,'تكويد الاصناف'!$B$3:$L$5500,3,FALSE),""),"تأكد من الكود")</f>
        <v/>
      </c>
      <c r="G4262" s="31" t="str">
        <f>IFERROR(IF(E4262&lt;&gt;"",VLOOKUP(E4262,'تكويد الاصناف'!$B$3:$L$5500,4,FALSE),""),"تأكد من الوحدة")</f>
        <v/>
      </c>
      <c r="H4262" s="31" t="str">
        <f>IFERROR(IF(E4262&lt;&gt;"",VLOOKUP(E4262,'تكويد الاصناف'!$B$3:$L$5500,9,FALSE),""),"تأكد من السعر")</f>
        <v/>
      </c>
      <c r="I4262" s="31"/>
      <c r="J4262" s="33" t="str">
        <f t="shared" si="66"/>
        <v/>
      </c>
      <c r="K4262" s="33"/>
      <c r="L4262" s="31"/>
      <c r="M4262" s="31"/>
    </row>
    <row r="4263" spans="2:13" x14ac:dyDescent="0.2">
      <c r="B4263" s="29" t="str">
        <f>IF(C4263&lt;&gt;"",COUNT($B$2:B4262)+1,"")</f>
        <v/>
      </c>
      <c r="C4263" s="30"/>
      <c r="D4263" s="31"/>
      <c r="E4263" s="32"/>
      <c r="F4263" s="31" t="str">
        <f>IFERROR(IF(E4263&lt;&gt;"",VLOOKUP(E4263,'تكويد الاصناف'!$B$3:$L$5500,3,FALSE),""),"تأكد من الكود")</f>
        <v/>
      </c>
      <c r="G4263" s="31" t="str">
        <f>IFERROR(IF(E4263&lt;&gt;"",VLOOKUP(E4263,'تكويد الاصناف'!$B$3:$L$5500,4,FALSE),""),"تأكد من الوحدة")</f>
        <v/>
      </c>
      <c r="H4263" s="31" t="str">
        <f>IFERROR(IF(E4263&lt;&gt;"",VLOOKUP(E4263,'تكويد الاصناف'!$B$3:$L$5500,9,FALSE),""),"تأكد من السعر")</f>
        <v/>
      </c>
      <c r="I4263" s="31"/>
      <c r="J4263" s="33" t="str">
        <f t="shared" si="66"/>
        <v/>
      </c>
      <c r="K4263" s="33"/>
      <c r="L4263" s="31"/>
      <c r="M4263" s="31"/>
    </row>
    <row r="4264" spans="2:13" x14ac:dyDescent="0.2">
      <c r="B4264" s="29" t="str">
        <f>IF(C4264&lt;&gt;"",COUNT($B$2:B4263)+1,"")</f>
        <v/>
      </c>
      <c r="C4264" s="30"/>
      <c r="D4264" s="31"/>
      <c r="E4264" s="32"/>
      <c r="F4264" s="31" t="str">
        <f>IFERROR(IF(E4264&lt;&gt;"",VLOOKUP(E4264,'تكويد الاصناف'!$B$3:$L$5500,3,FALSE),""),"تأكد من الكود")</f>
        <v/>
      </c>
      <c r="G4264" s="31" t="str">
        <f>IFERROR(IF(E4264&lt;&gt;"",VLOOKUP(E4264,'تكويد الاصناف'!$B$3:$L$5500,4,FALSE),""),"تأكد من الوحدة")</f>
        <v/>
      </c>
      <c r="H4264" s="31" t="str">
        <f>IFERROR(IF(E4264&lt;&gt;"",VLOOKUP(E4264,'تكويد الاصناف'!$B$3:$L$5500,9,FALSE),""),"تأكد من السعر")</f>
        <v/>
      </c>
      <c r="I4264" s="31"/>
      <c r="J4264" s="33" t="str">
        <f t="shared" si="66"/>
        <v/>
      </c>
      <c r="K4264" s="33"/>
      <c r="L4264" s="31"/>
      <c r="M4264" s="31"/>
    </row>
    <row r="4265" spans="2:13" x14ac:dyDescent="0.2">
      <c r="B4265" s="29" t="str">
        <f>IF(C4265&lt;&gt;"",COUNT($B$2:B4264)+1,"")</f>
        <v/>
      </c>
      <c r="C4265" s="30"/>
      <c r="D4265" s="31"/>
      <c r="E4265" s="32"/>
      <c r="F4265" s="31" t="str">
        <f>IFERROR(IF(E4265&lt;&gt;"",VLOOKUP(E4265,'تكويد الاصناف'!$B$3:$L$5500,3,FALSE),""),"تأكد من الكود")</f>
        <v/>
      </c>
      <c r="G4265" s="31" t="str">
        <f>IFERROR(IF(E4265&lt;&gt;"",VLOOKUP(E4265,'تكويد الاصناف'!$B$3:$L$5500,4,FALSE),""),"تأكد من الوحدة")</f>
        <v/>
      </c>
      <c r="H4265" s="31" t="str">
        <f>IFERROR(IF(E4265&lt;&gt;"",VLOOKUP(E4265,'تكويد الاصناف'!$B$3:$L$5500,9,FALSE),""),"تأكد من السعر")</f>
        <v/>
      </c>
      <c r="I4265" s="31"/>
      <c r="J4265" s="33" t="str">
        <f t="shared" si="66"/>
        <v/>
      </c>
      <c r="K4265" s="33"/>
      <c r="L4265" s="31"/>
      <c r="M4265" s="31"/>
    </row>
    <row r="4266" spans="2:13" x14ac:dyDescent="0.2">
      <c r="B4266" s="29" t="str">
        <f>IF(C4266&lt;&gt;"",COUNT($B$2:B4265)+1,"")</f>
        <v/>
      </c>
      <c r="C4266" s="30"/>
      <c r="D4266" s="31"/>
      <c r="E4266" s="32"/>
      <c r="F4266" s="31" t="str">
        <f>IFERROR(IF(E4266&lt;&gt;"",VLOOKUP(E4266,'تكويد الاصناف'!$B$3:$L$5500,3,FALSE),""),"تأكد من الكود")</f>
        <v/>
      </c>
      <c r="G4266" s="31" t="str">
        <f>IFERROR(IF(E4266&lt;&gt;"",VLOOKUP(E4266,'تكويد الاصناف'!$B$3:$L$5500,4,FALSE),""),"تأكد من الوحدة")</f>
        <v/>
      </c>
      <c r="H4266" s="31" t="str">
        <f>IFERROR(IF(E4266&lt;&gt;"",VLOOKUP(E4266,'تكويد الاصناف'!$B$3:$L$5500,9,FALSE),""),"تأكد من السعر")</f>
        <v/>
      </c>
      <c r="I4266" s="31"/>
      <c r="J4266" s="33" t="str">
        <f t="shared" si="66"/>
        <v/>
      </c>
      <c r="K4266" s="33"/>
      <c r="L4266" s="31"/>
      <c r="M4266" s="31"/>
    </row>
    <row r="4267" spans="2:13" x14ac:dyDescent="0.2">
      <c r="B4267" s="29" t="str">
        <f>IF(C4267&lt;&gt;"",COUNT($B$2:B4266)+1,"")</f>
        <v/>
      </c>
      <c r="C4267" s="30"/>
      <c r="D4267" s="31"/>
      <c r="E4267" s="32"/>
      <c r="F4267" s="31" t="str">
        <f>IFERROR(IF(E4267&lt;&gt;"",VLOOKUP(E4267,'تكويد الاصناف'!$B$3:$L$5500,3,FALSE),""),"تأكد من الكود")</f>
        <v/>
      </c>
      <c r="G4267" s="31" t="str">
        <f>IFERROR(IF(E4267&lt;&gt;"",VLOOKUP(E4267,'تكويد الاصناف'!$B$3:$L$5500,4,FALSE),""),"تأكد من الوحدة")</f>
        <v/>
      </c>
      <c r="H4267" s="31" t="str">
        <f>IFERROR(IF(E4267&lt;&gt;"",VLOOKUP(E4267,'تكويد الاصناف'!$B$3:$L$5500,9,FALSE),""),"تأكد من السعر")</f>
        <v/>
      </c>
      <c r="I4267" s="31"/>
      <c r="J4267" s="33" t="str">
        <f t="shared" si="66"/>
        <v/>
      </c>
      <c r="K4267" s="33"/>
      <c r="L4267" s="31"/>
      <c r="M4267" s="31"/>
    </row>
    <row r="4268" spans="2:13" x14ac:dyDescent="0.2">
      <c r="B4268" s="29" t="str">
        <f>IF(C4268&lt;&gt;"",COUNT($B$2:B4267)+1,"")</f>
        <v/>
      </c>
      <c r="C4268" s="30"/>
      <c r="D4268" s="31"/>
      <c r="E4268" s="32"/>
      <c r="F4268" s="31" t="str">
        <f>IFERROR(IF(E4268&lt;&gt;"",VLOOKUP(E4268,'تكويد الاصناف'!$B$3:$L$5500,3,FALSE),""),"تأكد من الكود")</f>
        <v/>
      </c>
      <c r="G4268" s="31" t="str">
        <f>IFERROR(IF(E4268&lt;&gt;"",VLOOKUP(E4268,'تكويد الاصناف'!$B$3:$L$5500,4,FALSE),""),"تأكد من الوحدة")</f>
        <v/>
      </c>
      <c r="H4268" s="31" t="str">
        <f>IFERROR(IF(E4268&lt;&gt;"",VLOOKUP(E4268,'تكويد الاصناف'!$B$3:$L$5500,9,FALSE),""),"تأكد من السعر")</f>
        <v/>
      </c>
      <c r="I4268" s="31"/>
      <c r="J4268" s="33" t="str">
        <f t="shared" si="66"/>
        <v/>
      </c>
      <c r="K4268" s="33"/>
      <c r="L4268" s="31"/>
      <c r="M4268" s="31"/>
    </row>
    <row r="4269" spans="2:13" x14ac:dyDescent="0.2">
      <c r="B4269" s="29" t="str">
        <f>IF(C4269&lt;&gt;"",COUNT($B$2:B4268)+1,"")</f>
        <v/>
      </c>
      <c r="C4269" s="30"/>
      <c r="D4269" s="31"/>
      <c r="E4269" s="32"/>
      <c r="F4269" s="31" t="str">
        <f>IFERROR(IF(E4269&lt;&gt;"",VLOOKUP(E4269,'تكويد الاصناف'!$B$3:$L$5500,3,FALSE),""),"تأكد من الكود")</f>
        <v/>
      </c>
      <c r="G4269" s="31" t="str">
        <f>IFERROR(IF(E4269&lt;&gt;"",VLOOKUP(E4269,'تكويد الاصناف'!$B$3:$L$5500,4,FALSE),""),"تأكد من الوحدة")</f>
        <v/>
      </c>
      <c r="H4269" s="31" t="str">
        <f>IFERROR(IF(E4269&lt;&gt;"",VLOOKUP(E4269,'تكويد الاصناف'!$B$3:$L$5500,9,FALSE),""),"تأكد من السعر")</f>
        <v/>
      </c>
      <c r="I4269" s="31"/>
      <c r="J4269" s="33" t="str">
        <f t="shared" si="66"/>
        <v/>
      </c>
      <c r="K4269" s="33"/>
      <c r="L4269" s="31"/>
      <c r="M4269" s="31"/>
    </row>
    <row r="4270" spans="2:13" x14ac:dyDescent="0.2">
      <c r="B4270" s="29" t="str">
        <f>IF(C4270&lt;&gt;"",COUNT($B$2:B4269)+1,"")</f>
        <v/>
      </c>
      <c r="C4270" s="30"/>
      <c r="D4270" s="31"/>
      <c r="E4270" s="32"/>
      <c r="F4270" s="31" t="str">
        <f>IFERROR(IF(E4270&lt;&gt;"",VLOOKUP(E4270,'تكويد الاصناف'!$B$3:$L$5500,3,FALSE),""),"تأكد من الكود")</f>
        <v/>
      </c>
      <c r="G4270" s="31" t="str">
        <f>IFERROR(IF(E4270&lt;&gt;"",VLOOKUP(E4270,'تكويد الاصناف'!$B$3:$L$5500,4,FALSE),""),"تأكد من الوحدة")</f>
        <v/>
      </c>
      <c r="H4270" s="31" t="str">
        <f>IFERROR(IF(E4270&lt;&gt;"",VLOOKUP(E4270,'تكويد الاصناف'!$B$3:$L$5500,9,FALSE),""),"تأكد من السعر")</f>
        <v/>
      </c>
      <c r="I4270" s="31"/>
      <c r="J4270" s="33" t="str">
        <f t="shared" si="66"/>
        <v/>
      </c>
      <c r="K4270" s="33"/>
      <c r="L4270" s="31"/>
      <c r="M4270" s="31"/>
    </row>
    <row r="4271" spans="2:13" x14ac:dyDescent="0.2">
      <c r="B4271" s="29" t="str">
        <f>IF(C4271&lt;&gt;"",COUNT($B$2:B4270)+1,"")</f>
        <v/>
      </c>
      <c r="C4271" s="30"/>
      <c r="D4271" s="31"/>
      <c r="E4271" s="32"/>
      <c r="F4271" s="31" t="str">
        <f>IFERROR(IF(E4271&lt;&gt;"",VLOOKUP(E4271,'تكويد الاصناف'!$B$3:$L$5500,3,FALSE),""),"تأكد من الكود")</f>
        <v/>
      </c>
      <c r="G4271" s="31" t="str">
        <f>IFERROR(IF(E4271&lt;&gt;"",VLOOKUP(E4271,'تكويد الاصناف'!$B$3:$L$5500,4,FALSE),""),"تأكد من الوحدة")</f>
        <v/>
      </c>
      <c r="H4271" s="31" t="str">
        <f>IFERROR(IF(E4271&lt;&gt;"",VLOOKUP(E4271,'تكويد الاصناف'!$B$3:$L$5500,9,FALSE),""),"تأكد من السعر")</f>
        <v/>
      </c>
      <c r="I4271" s="31"/>
      <c r="J4271" s="33" t="str">
        <f t="shared" si="66"/>
        <v/>
      </c>
      <c r="K4271" s="33"/>
      <c r="L4271" s="31"/>
      <c r="M4271" s="31"/>
    </row>
    <row r="4272" spans="2:13" x14ac:dyDescent="0.2">
      <c r="B4272" s="29" t="str">
        <f>IF(C4272&lt;&gt;"",COUNT($B$2:B4271)+1,"")</f>
        <v/>
      </c>
      <c r="C4272" s="30"/>
      <c r="D4272" s="31"/>
      <c r="E4272" s="32"/>
      <c r="F4272" s="31" t="str">
        <f>IFERROR(IF(E4272&lt;&gt;"",VLOOKUP(E4272,'تكويد الاصناف'!$B$3:$L$5500,3,FALSE),""),"تأكد من الكود")</f>
        <v/>
      </c>
      <c r="G4272" s="31" t="str">
        <f>IFERROR(IF(E4272&lt;&gt;"",VLOOKUP(E4272,'تكويد الاصناف'!$B$3:$L$5500,4,FALSE),""),"تأكد من الوحدة")</f>
        <v/>
      </c>
      <c r="H4272" s="31" t="str">
        <f>IFERROR(IF(E4272&lt;&gt;"",VLOOKUP(E4272,'تكويد الاصناف'!$B$3:$L$5500,9,FALSE),""),"تأكد من السعر")</f>
        <v/>
      </c>
      <c r="I4272" s="31"/>
      <c r="J4272" s="33" t="str">
        <f t="shared" si="66"/>
        <v/>
      </c>
      <c r="K4272" s="33"/>
      <c r="L4272" s="31"/>
      <c r="M4272" s="31"/>
    </row>
    <row r="4273" spans="2:13" x14ac:dyDescent="0.2">
      <c r="B4273" s="29" t="str">
        <f>IF(C4273&lt;&gt;"",COUNT($B$2:B4272)+1,"")</f>
        <v/>
      </c>
      <c r="C4273" s="30"/>
      <c r="D4273" s="31"/>
      <c r="E4273" s="32"/>
      <c r="F4273" s="31" t="str">
        <f>IFERROR(IF(E4273&lt;&gt;"",VLOOKUP(E4273,'تكويد الاصناف'!$B$3:$L$5500,3,FALSE),""),"تأكد من الكود")</f>
        <v/>
      </c>
      <c r="G4273" s="31" t="str">
        <f>IFERROR(IF(E4273&lt;&gt;"",VLOOKUP(E4273,'تكويد الاصناف'!$B$3:$L$5500,4,FALSE),""),"تأكد من الوحدة")</f>
        <v/>
      </c>
      <c r="H4273" s="31" t="str">
        <f>IFERROR(IF(E4273&lt;&gt;"",VLOOKUP(E4273,'تكويد الاصناف'!$B$3:$L$5500,9,FALSE),""),"تأكد من السعر")</f>
        <v/>
      </c>
      <c r="I4273" s="31"/>
      <c r="J4273" s="33" t="str">
        <f t="shared" si="66"/>
        <v/>
      </c>
      <c r="K4273" s="33"/>
      <c r="L4273" s="31"/>
      <c r="M4273" s="31"/>
    </row>
    <row r="4274" spans="2:13" x14ac:dyDescent="0.2">
      <c r="B4274" s="29" t="str">
        <f>IF(C4274&lt;&gt;"",COUNT($B$2:B4273)+1,"")</f>
        <v/>
      </c>
      <c r="C4274" s="30"/>
      <c r="D4274" s="31"/>
      <c r="E4274" s="32"/>
      <c r="F4274" s="31" t="str">
        <f>IFERROR(IF(E4274&lt;&gt;"",VLOOKUP(E4274,'تكويد الاصناف'!$B$3:$L$5500,3,FALSE),""),"تأكد من الكود")</f>
        <v/>
      </c>
      <c r="G4274" s="31" t="str">
        <f>IFERROR(IF(E4274&lt;&gt;"",VLOOKUP(E4274,'تكويد الاصناف'!$B$3:$L$5500,4,FALSE),""),"تأكد من الوحدة")</f>
        <v/>
      </c>
      <c r="H4274" s="31" t="str">
        <f>IFERROR(IF(E4274&lt;&gt;"",VLOOKUP(E4274,'تكويد الاصناف'!$B$3:$L$5500,9,FALSE),""),"تأكد من السعر")</f>
        <v/>
      </c>
      <c r="I4274" s="31"/>
      <c r="J4274" s="33" t="str">
        <f t="shared" si="66"/>
        <v/>
      </c>
      <c r="K4274" s="33"/>
      <c r="L4274" s="31"/>
      <c r="M4274" s="31"/>
    </row>
    <row r="4275" spans="2:13" x14ac:dyDescent="0.2">
      <c r="B4275" s="29" t="str">
        <f>IF(C4275&lt;&gt;"",COUNT($B$2:B4274)+1,"")</f>
        <v/>
      </c>
      <c r="C4275" s="30"/>
      <c r="D4275" s="31"/>
      <c r="E4275" s="32"/>
      <c r="F4275" s="31" t="str">
        <f>IFERROR(IF(E4275&lt;&gt;"",VLOOKUP(E4275,'تكويد الاصناف'!$B$3:$L$5500,3,FALSE),""),"تأكد من الكود")</f>
        <v/>
      </c>
      <c r="G4275" s="31" t="str">
        <f>IFERROR(IF(E4275&lt;&gt;"",VLOOKUP(E4275,'تكويد الاصناف'!$B$3:$L$5500,4,FALSE),""),"تأكد من الوحدة")</f>
        <v/>
      </c>
      <c r="H4275" s="31" t="str">
        <f>IFERROR(IF(E4275&lt;&gt;"",VLOOKUP(E4275,'تكويد الاصناف'!$B$3:$L$5500,9,FALSE),""),"تأكد من السعر")</f>
        <v/>
      </c>
      <c r="I4275" s="31"/>
      <c r="J4275" s="33" t="str">
        <f t="shared" si="66"/>
        <v/>
      </c>
      <c r="K4275" s="33"/>
      <c r="L4275" s="31"/>
      <c r="M4275" s="31"/>
    </row>
    <row r="4276" spans="2:13" x14ac:dyDescent="0.2">
      <c r="B4276" s="29" t="str">
        <f>IF(C4276&lt;&gt;"",COUNT($B$2:B4275)+1,"")</f>
        <v/>
      </c>
      <c r="C4276" s="30"/>
      <c r="D4276" s="31"/>
      <c r="E4276" s="32"/>
      <c r="F4276" s="31" t="str">
        <f>IFERROR(IF(E4276&lt;&gt;"",VLOOKUP(E4276,'تكويد الاصناف'!$B$3:$L$5500,3,FALSE),""),"تأكد من الكود")</f>
        <v/>
      </c>
      <c r="G4276" s="31" t="str">
        <f>IFERROR(IF(E4276&lt;&gt;"",VLOOKUP(E4276,'تكويد الاصناف'!$B$3:$L$5500,4,FALSE),""),"تأكد من الوحدة")</f>
        <v/>
      </c>
      <c r="H4276" s="31" t="str">
        <f>IFERROR(IF(E4276&lt;&gt;"",VLOOKUP(E4276,'تكويد الاصناف'!$B$3:$L$5500,9,FALSE),""),"تأكد من السعر")</f>
        <v/>
      </c>
      <c r="I4276" s="31"/>
      <c r="J4276" s="33" t="str">
        <f t="shared" si="66"/>
        <v/>
      </c>
      <c r="K4276" s="33"/>
      <c r="L4276" s="31"/>
      <c r="M4276" s="31"/>
    </row>
    <row r="4277" spans="2:13" x14ac:dyDescent="0.2">
      <c r="B4277" s="29" t="str">
        <f>IF(C4277&lt;&gt;"",COUNT($B$2:B4276)+1,"")</f>
        <v/>
      </c>
      <c r="C4277" s="30"/>
      <c r="D4277" s="31"/>
      <c r="E4277" s="32"/>
      <c r="F4277" s="31" t="str">
        <f>IFERROR(IF(E4277&lt;&gt;"",VLOOKUP(E4277,'تكويد الاصناف'!$B$3:$L$5500,3,FALSE),""),"تأكد من الكود")</f>
        <v/>
      </c>
      <c r="G4277" s="31" t="str">
        <f>IFERROR(IF(E4277&lt;&gt;"",VLOOKUP(E4277,'تكويد الاصناف'!$B$3:$L$5500,4,FALSE),""),"تأكد من الوحدة")</f>
        <v/>
      </c>
      <c r="H4277" s="31" t="str">
        <f>IFERROR(IF(E4277&lt;&gt;"",VLOOKUP(E4277,'تكويد الاصناف'!$B$3:$L$5500,9,FALSE),""),"تأكد من السعر")</f>
        <v/>
      </c>
      <c r="I4277" s="31"/>
      <c r="J4277" s="33" t="str">
        <f t="shared" si="66"/>
        <v/>
      </c>
      <c r="K4277" s="33"/>
      <c r="L4277" s="31"/>
      <c r="M4277" s="31"/>
    </row>
    <row r="4278" spans="2:13" x14ac:dyDescent="0.2">
      <c r="B4278" s="29" t="str">
        <f>IF(C4278&lt;&gt;"",COUNT($B$2:B4277)+1,"")</f>
        <v/>
      </c>
      <c r="C4278" s="30"/>
      <c r="D4278" s="31"/>
      <c r="E4278" s="32"/>
      <c r="F4278" s="31" t="str">
        <f>IFERROR(IF(E4278&lt;&gt;"",VLOOKUP(E4278,'تكويد الاصناف'!$B$3:$L$5500,3,FALSE),""),"تأكد من الكود")</f>
        <v/>
      </c>
      <c r="G4278" s="31" t="str">
        <f>IFERROR(IF(E4278&lt;&gt;"",VLOOKUP(E4278,'تكويد الاصناف'!$B$3:$L$5500,4,FALSE),""),"تأكد من الوحدة")</f>
        <v/>
      </c>
      <c r="H4278" s="31" t="str">
        <f>IFERROR(IF(E4278&lt;&gt;"",VLOOKUP(E4278,'تكويد الاصناف'!$B$3:$L$5500,9,FALSE),""),"تأكد من السعر")</f>
        <v/>
      </c>
      <c r="I4278" s="31"/>
      <c r="J4278" s="33" t="str">
        <f t="shared" si="66"/>
        <v/>
      </c>
      <c r="K4278" s="33"/>
      <c r="L4278" s="31"/>
      <c r="M4278" s="31"/>
    </row>
    <row r="4279" spans="2:13" x14ac:dyDescent="0.2">
      <c r="B4279" s="29" t="str">
        <f>IF(C4279&lt;&gt;"",COUNT($B$2:B4278)+1,"")</f>
        <v/>
      </c>
      <c r="C4279" s="30"/>
      <c r="D4279" s="31"/>
      <c r="E4279" s="32"/>
      <c r="F4279" s="31" t="str">
        <f>IFERROR(IF(E4279&lt;&gt;"",VLOOKUP(E4279,'تكويد الاصناف'!$B$3:$L$5500,3,FALSE),""),"تأكد من الكود")</f>
        <v/>
      </c>
      <c r="G4279" s="31" t="str">
        <f>IFERROR(IF(E4279&lt;&gt;"",VLOOKUP(E4279,'تكويد الاصناف'!$B$3:$L$5500,4,FALSE),""),"تأكد من الوحدة")</f>
        <v/>
      </c>
      <c r="H4279" s="31" t="str">
        <f>IFERROR(IF(E4279&lt;&gt;"",VLOOKUP(E4279,'تكويد الاصناف'!$B$3:$L$5500,9,FALSE),""),"تأكد من السعر")</f>
        <v/>
      </c>
      <c r="I4279" s="31"/>
      <c r="J4279" s="33" t="str">
        <f t="shared" si="66"/>
        <v/>
      </c>
      <c r="K4279" s="33"/>
      <c r="L4279" s="31"/>
      <c r="M4279" s="31"/>
    </row>
    <row r="4280" spans="2:13" x14ac:dyDescent="0.2">
      <c r="B4280" s="29" t="str">
        <f>IF(C4280&lt;&gt;"",COUNT($B$2:B4279)+1,"")</f>
        <v/>
      </c>
      <c r="C4280" s="30"/>
      <c r="D4280" s="31"/>
      <c r="E4280" s="32"/>
      <c r="F4280" s="31" t="str">
        <f>IFERROR(IF(E4280&lt;&gt;"",VLOOKUP(E4280,'تكويد الاصناف'!$B$3:$L$5500,3,FALSE),""),"تأكد من الكود")</f>
        <v/>
      </c>
      <c r="G4280" s="31" t="str">
        <f>IFERROR(IF(E4280&lt;&gt;"",VLOOKUP(E4280,'تكويد الاصناف'!$B$3:$L$5500,4,FALSE),""),"تأكد من الوحدة")</f>
        <v/>
      </c>
      <c r="H4280" s="31" t="str">
        <f>IFERROR(IF(E4280&lt;&gt;"",VLOOKUP(E4280,'تكويد الاصناف'!$B$3:$L$5500,9,FALSE),""),"تأكد من السعر")</f>
        <v/>
      </c>
      <c r="I4280" s="31"/>
      <c r="J4280" s="33" t="str">
        <f t="shared" si="66"/>
        <v/>
      </c>
      <c r="K4280" s="33"/>
      <c r="L4280" s="31"/>
      <c r="M4280" s="31"/>
    </row>
    <row r="4281" spans="2:13" x14ac:dyDescent="0.2">
      <c r="B4281" s="29" t="str">
        <f>IF(C4281&lt;&gt;"",COUNT($B$2:B4280)+1,"")</f>
        <v/>
      </c>
      <c r="C4281" s="30"/>
      <c r="D4281" s="31"/>
      <c r="E4281" s="32"/>
      <c r="F4281" s="31" t="str">
        <f>IFERROR(IF(E4281&lt;&gt;"",VLOOKUP(E4281,'تكويد الاصناف'!$B$3:$L$5500,3,FALSE),""),"تأكد من الكود")</f>
        <v/>
      </c>
      <c r="G4281" s="31" t="str">
        <f>IFERROR(IF(E4281&lt;&gt;"",VLOOKUP(E4281,'تكويد الاصناف'!$B$3:$L$5500,4,FALSE),""),"تأكد من الوحدة")</f>
        <v/>
      </c>
      <c r="H4281" s="31" t="str">
        <f>IFERROR(IF(E4281&lt;&gt;"",VLOOKUP(E4281,'تكويد الاصناف'!$B$3:$L$5500,9,FALSE),""),"تأكد من السعر")</f>
        <v/>
      </c>
      <c r="I4281" s="31"/>
      <c r="J4281" s="33" t="str">
        <f t="shared" si="66"/>
        <v/>
      </c>
      <c r="K4281" s="33"/>
      <c r="L4281" s="31"/>
      <c r="M4281" s="31"/>
    </row>
    <row r="4282" spans="2:13" x14ac:dyDescent="0.2">
      <c r="B4282" s="29" t="str">
        <f>IF(C4282&lt;&gt;"",COUNT($B$2:B4281)+1,"")</f>
        <v/>
      </c>
      <c r="C4282" s="30"/>
      <c r="D4282" s="31"/>
      <c r="E4282" s="32"/>
      <c r="F4282" s="31" t="str">
        <f>IFERROR(IF(E4282&lt;&gt;"",VLOOKUP(E4282,'تكويد الاصناف'!$B$3:$L$5500,3,FALSE),""),"تأكد من الكود")</f>
        <v/>
      </c>
      <c r="G4282" s="31" t="str">
        <f>IFERROR(IF(E4282&lt;&gt;"",VLOOKUP(E4282,'تكويد الاصناف'!$B$3:$L$5500,4,FALSE),""),"تأكد من الوحدة")</f>
        <v/>
      </c>
      <c r="H4282" s="31" t="str">
        <f>IFERROR(IF(E4282&lt;&gt;"",VLOOKUP(E4282,'تكويد الاصناف'!$B$3:$L$5500,9,FALSE),""),"تأكد من السعر")</f>
        <v/>
      </c>
      <c r="I4282" s="31"/>
      <c r="J4282" s="33" t="str">
        <f t="shared" si="66"/>
        <v/>
      </c>
      <c r="K4282" s="33"/>
      <c r="L4282" s="31"/>
      <c r="M4282" s="31"/>
    </row>
    <row r="4283" spans="2:13" x14ac:dyDescent="0.2">
      <c r="B4283" s="29" t="str">
        <f>IF(C4283&lt;&gt;"",COUNT($B$2:B4282)+1,"")</f>
        <v/>
      </c>
      <c r="C4283" s="30"/>
      <c r="D4283" s="31"/>
      <c r="E4283" s="32"/>
      <c r="F4283" s="31" t="str">
        <f>IFERROR(IF(E4283&lt;&gt;"",VLOOKUP(E4283,'تكويد الاصناف'!$B$3:$L$5500,3,FALSE),""),"تأكد من الكود")</f>
        <v/>
      </c>
      <c r="G4283" s="31" t="str">
        <f>IFERROR(IF(E4283&lt;&gt;"",VLOOKUP(E4283,'تكويد الاصناف'!$B$3:$L$5500,4,FALSE),""),"تأكد من الوحدة")</f>
        <v/>
      </c>
      <c r="H4283" s="31" t="str">
        <f>IFERROR(IF(E4283&lt;&gt;"",VLOOKUP(E4283,'تكويد الاصناف'!$B$3:$L$5500,9,FALSE),""),"تأكد من السعر")</f>
        <v/>
      </c>
      <c r="I4283" s="31"/>
      <c r="J4283" s="33" t="str">
        <f t="shared" si="66"/>
        <v/>
      </c>
      <c r="K4283" s="33"/>
      <c r="L4283" s="31"/>
      <c r="M4283" s="31"/>
    </row>
    <row r="4284" spans="2:13" x14ac:dyDescent="0.2">
      <c r="B4284" s="29" t="str">
        <f>IF(C4284&lt;&gt;"",COUNT($B$2:B4283)+1,"")</f>
        <v/>
      </c>
      <c r="C4284" s="30"/>
      <c r="D4284" s="31"/>
      <c r="E4284" s="32"/>
      <c r="F4284" s="31" t="str">
        <f>IFERROR(IF(E4284&lt;&gt;"",VLOOKUP(E4284,'تكويد الاصناف'!$B$3:$L$5500,3,FALSE),""),"تأكد من الكود")</f>
        <v/>
      </c>
      <c r="G4284" s="31" t="str">
        <f>IFERROR(IF(E4284&lt;&gt;"",VLOOKUP(E4284,'تكويد الاصناف'!$B$3:$L$5500,4,FALSE),""),"تأكد من الوحدة")</f>
        <v/>
      </c>
      <c r="H4284" s="31" t="str">
        <f>IFERROR(IF(E4284&lt;&gt;"",VLOOKUP(E4284,'تكويد الاصناف'!$B$3:$L$5500,9,FALSE),""),"تأكد من السعر")</f>
        <v/>
      </c>
      <c r="I4284" s="31"/>
      <c r="J4284" s="33" t="str">
        <f t="shared" si="66"/>
        <v/>
      </c>
      <c r="K4284" s="33"/>
      <c r="L4284" s="31"/>
      <c r="M4284" s="31"/>
    </row>
    <row r="4285" spans="2:13" x14ac:dyDescent="0.2">
      <c r="B4285" s="29" t="str">
        <f>IF(C4285&lt;&gt;"",COUNT($B$2:B4284)+1,"")</f>
        <v/>
      </c>
      <c r="C4285" s="30"/>
      <c r="D4285" s="31"/>
      <c r="E4285" s="32"/>
      <c r="F4285" s="31" t="str">
        <f>IFERROR(IF(E4285&lt;&gt;"",VLOOKUP(E4285,'تكويد الاصناف'!$B$3:$L$5500,3,FALSE),""),"تأكد من الكود")</f>
        <v/>
      </c>
      <c r="G4285" s="31" t="str">
        <f>IFERROR(IF(E4285&lt;&gt;"",VLOOKUP(E4285,'تكويد الاصناف'!$B$3:$L$5500,4,FALSE),""),"تأكد من الوحدة")</f>
        <v/>
      </c>
      <c r="H4285" s="31" t="str">
        <f>IFERROR(IF(E4285&lt;&gt;"",VLOOKUP(E4285,'تكويد الاصناف'!$B$3:$L$5500,9,FALSE),""),"تأكد من السعر")</f>
        <v/>
      </c>
      <c r="I4285" s="31"/>
      <c r="J4285" s="33" t="str">
        <f t="shared" si="66"/>
        <v/>
      </c>
      <c r="K4285" s="33"/>
      <c r="L4285" s="31"/>
      <c r="M4285" s="31"/>
    </row>
    <row r="4286" spans="2:13" x14ac:dyDescent="0.2">
      <c r="B4286" s="29" t="str">
        <f>IF(C4286&lt;&gt;"",COUNT($B$2:B4285)+1,"")</f>
        <v/>
      </c>
      <c r="C4286" s="30"/>
      <c r="D4286" s="31"/>
      <c r="E4286" s="32"/>
      <c r="F4286" s="31" t="str">
        <f>IFERROR(IF(E4286&lt;&gt;"",VLOOKUP(E4286,'تكويد الاصناف'!$B$3:$L$5500,3,FALSE),""),"تأكد من الكود")</f>
        <v/>
      </c>
      <c r="G4286" s="31" t="str">
        <f>IFERROR(IF(E4286&lt;&gt;"",VLOOKUP(E4286,'تكويد الاصناف'!$B$3:$L$5500,4,FALSE),""),"تأكد من الوحدة")</f>
        <v/>
      </c>
      <c r="H4286" s="31" t="str">
        <f>IFERROR(IF(E4286&lt;&gt;"",VLOOKUP(E4286,'تكويد الاصناف'!$B$3:$L$5500,9,FALSE),""),"تأكد من السعر")</f>
        <v/>
      </c>
      <c r="I4286" s="31"/>
      <c r="J4286" s="33" t="str">
        <f t="shared" si="66"/>
        <v/>
      </c>
      <c r="K4286" s="33"/>
      <c r="L4286" s="31"/>
      <c r="M4286" s="31"/>
    </row>
    <row r="4287" spans="2:13" x14ac:dyDescent="0.2">
      <c r="B4287" s="29" t="str">
        <f>IF(C4287&lt;&gt;"",COUNT($B$2:B4286)+1,"")</f>
        <v/>
      </c>
      <c r="C4287" s="30"/>
      <c r="D4287" s="31"/>
      <c r="E4287" s="32"/>
      <c r="F4287" s="31" t="str">
        <f>IFERROR(IF(E4287&lt;&gt;"",VLOOKUP(E4287,'تكويد الاصناف'!$B$3:$L$5500,3,FALSE),""),"تأكد من الكود")</f>
        <v/>
      </c>
      <c r="G4287" s="31" t="str">
        <f>IFERROR(IF(E4287&lt;&gt;"",VLOOKUP(E4287,'تكويد الاصناف'!$B$3:$L$5500,4,FALSE),""),"تأكد من الوحدة")</f>
        <v/>
      </c>
      <c r="H4287" s="31" t="str">
        <f>IFERROR(IF(E4287&lt;&gt;"",VLOOKUP(E4287,'تكويد الاصناف'!$B$3:$L$5500,9,FALSE),""),"تأكد من السعر")</f>
        <v/>
      </c>
      <c r="I4287" s="31"/>
      <c r="J4287" s="33" t="str">
        <f t="shared" si="66"/>
        <v/>
      </c>
      <c r="K4287" s="33"/>
      <c r="L4287" s="31"/>
      <c r="M4287" s="31"/>
    </row>
    <row r="4288" spans="2:13" x14ac:dyDescent="0.2">
      <c r="B4288" s="29" t="str">
        <f>IF(C4288&lt;&gt;"",COUNT($B$2:B4287)+1,"")</f>
        <v/>
      </c>
      <c r="C4288" s="30"/>
      <c r="D4288" s="31"/>
      <c r="E4288" s="32"/>
      <c r="F4288" s="31" t="str">
        <f>IFERROR(IF(E4288&lt;&gt;"",VLOOKUP(E4288,'تكويد الاصناف'!$B$3:$L$5500,3,FALSE),""),"تأكد من الكود")</f>
        <v/>
      </c>
      <c r="G4288" s="31" t="str">
        <f>IFERROR(IF(E4288&lt;&gt;"",VLOOKUP(E4288,'تكويد الاصناف'!$B$3:$L$5500,4,FALSE),""),"تأكد من الوحدة")</f>
        <v/>
      </c>
      <c r="H4288" s="31" t="str">
        <f>IFERROR(IF(E4288&lt;&gt;"",VLOOKUP(E4288,'تكويد الاصناف'!$B$3:$L$5500,9,FALSE),""),"تأكد من السعر")</f>
        <v/>
      </c>
      <c r="I4288" s="31"/>
      <c r="J4288" s="33" t="str">
        <f t="shared" si="66"/>
        <v/>
      </c>
      <c r="K4288" s="33"/>
      <c r="L4288" s="31"/>
      <c r="M4288" s="31"/>
    </row>
    <row r="4289" spans="2:13" x14ac:dyDescent="0.2">
      <c r="B4289" s="29" t="str">
        <f>IF(C4289&lt;&gt;"",COUNT($B$2:B4288)+1,"")</f>
        <v/>
      </c>
      <c r="C4289" s="30"/>
      <c r="D4289" s="31"/>
      <c r="E4289" s="32"/>
      <c r="F4289" s="31" t="str">
        <f>IFERROR(IF(E4289&lt;&gt;"",VLOOKUP(E4289,'تكويد الاصناف'!$B$3:$L$5500,3,FALSE),""),"تأكد من الكود")</f>
        <v/>
      </c>
      <c r="G4289" s="31" t="str">
        <f>IFERROR(IF(E4289&lt;&gt;"",VLOOKUP(E4289,'تكويد الاصناف'!$B$3:$L$5500,4,FALSE),""),"تأكد من الوحدة")</f>
        <v/>
      </c>
      <c r="H4289" s="31" t="str">
        <f>IFERROR(IF(E4289&lt;&gt;"",VLOOKUP(E4289,'تكويد الاصناف'!$B$3:$L$5500,9,FALSE),""),"تأكد من السعر")</f>
        <v/>
      </c>
      <c r="I4289" s="31"/>
      <c r="J4289" s="33" t="str">
        <f t="shared" si="66"/>
        <v/>
      </c>
      <c r="K4289" s="33"/>
      <c r="L4289" s="31"/>
      <c r="M4289" s="31"/>
    </row>
    <row r="4290" spans="2:13" x14ac:dyDescent="0.2">
      <c r="B4290" s="29" t="str">
        <f>IF(C4290&lt;&gt;"",COUNT($B$2:B4289)+1,"")</f>
        <v/>
      </c>
      <c r="C4290" s="30"/>
      <c r="D4290" s="31"/>
      <c r="E4290" s="32"/>
      <c r="F4290" s="31" t="str">
        <f>IFERROR(IF(E4290&lt;&gt;"",VLOOKUP(E4290,'تكويد الاصناف'!$B$3:$L$5500,3,FALSE),""),"تأكد من الكود")</f>
        <v/>
      </c>
      <c r="G4290" s="31" t="str">
        <f>IFERROR(IF(E4290&lt;&gt;"",VLOOKUP(E4290,'تكويد الاصناف'!$B$3:$L$5500,4,FALSE),""),"تأكد من الوحدة")</f>
        <v/>
      </c>
      <c r="H4290" s="31" t="str">
        <f>IFERROR(IF(E4290&lt;&gt;"",VLOOKUP(E4290,'تكويد الاصناف'!$B$3:$L$5500,9,FALSE),""),"تأكد من السعر")</f>
        <v/>
      </c>
      <c r="I4290" s="31"/>
      <c r="J4290" s="33" t="str">
        <f t="shared" si="66"/>
        <v/>
      </c>
      <c r="K4290" s="33"/>
      <c r="L4290" s="31"/>
      <c r="M4290" s="31"/>
    </row>
    <row r="4291" spans="2:13" x14ac:dyDescent="0.2">
      <c r="B4291" s="29" t="str">
        <f>IF(C4291&lt;&gt;"",COUNT($B$2:B4290)+1,"")</f>
        <v/>
      </c>
      <c r="C4291" s="30"/>
      <c r="D4291" s="31"/>
      <c r="E4291" s="32"/>
      <c r="F4291" s="31" t="str">
        <f>IFERROR(IF(E4291&lt;&gt;"",VLOOKUP(E4291,'تكويد الاصناف'!$B$3:$L$5500,3,FALSE),""),"تأكد من الكود")</f>
        <v/>
      </c>
      <c r="G4291" s="31" t="str">
        <f>IFERROR(IF(E4291&lt;&gt;"",VLOOKUP(E4291,'تكويد الاصناف'!$B$3:$L$5500,4,FALSE),""),"تأكد من الوحدة")</f>
        <v/>
      </c>
      <c r="H4291" s="31" t="str">
        <f>IFERROR(IF(E4291&lt;&gt;"",VLOOKUP(E4291,'تكويد الاصناف'!$B$3:$L$5500,9,FALSE),""),"تأكد من السعر")</f>
        <v/>
      </c>
      <c r="I4291" s="31"/>
      <c r="J4291" s="33" t="str">
        <f t="shared" ref="J4291:J4354" si="67">IFERROR(I4291*H4291,"")</f>
        <v/>
      </c>
      <c r="K4291" s="33"/>
      <c r="L4291" s="31"/>
      <c r="M4291" s="31"/>
    </row>
    <row r="4292" spans="2:13" x14ac:dyDescent="0.2">
      <c r="B4292" s="29" t="str">
        <f>IF(C4292&lt;&gt;"",COUNT($B$2:B4291)+1,"")</f>
        <v/>
      </c>
      <c r="C4292" s="30"/>
      <c r="D4292" s="31"/>
      <c r="E4292" s="32"/>
      <c r="F4292" s="31" t="str">
        <f>IFERROR(IF(E4292&lt;&gt;"",VLOOKUP(E4292,'تكويد الاصناف'!$B$3:$L$5500,3,FALSE),""),"تأكد من الكود")</f>
        <v/>
      </c>
      <c r="G4292" s="31" t="str">
        <f>IFERROR(IF(E4292&lt;&gt;"",VLOOKUP(E4292,'تكويد الاصناف'!$B$3:$L$5500,4,FALSE),""),"تأكد من الوحدة")</f>
        <v/>
      </c>
      <c r="H4292" s="31" t="str">
        <f>IFERROR(IF(E4292&lt;&gt;"",VLOOKUP(E4292,'تكويد الاصناف'!$B$3:$L$5500,9,FALSE),""),"تأكد من السعر")</f>
        <v/>
      </c>
      <c r="I4292" s="31"/>
      <c r="J4292" s="33" t="str">
        <f t="shared" si="67"/>
        <v/>
      </c>
      <c r="K4292" s="33"/>
      <c r="L4292" s="31"/>
      <c r="M4292" s="31"/>
    </row>
    <row r="4293" spans="2:13" x14ac:dyDescent="0.2">
      <c r="B4293" s="29" t="str">
        <f>IF(C4293&lt;&gt;"",COUNT($B$2:B4292)+1,"")</f>
        <v/>
      </c>
      <c r="C4293" s="30"/>
      <c r="D4293" s="31"/>
      <c r="E4293" s="32"/>
      <c r="F4293" s="31" t="str">
        <f>IFERROR(IF(E4293&lt;&gt;"",VLOOKUP(E4293,'تكويد الاصناف'!$B$3:$L$5500,3,FALSE),""),"تأكد من الكود")</f>
        <v/>
      </c>
      <c r="G4293" s="31" t="str">
        <f>IFERROR(IF(E4293&lt;&gt;"",VLOOKUP(E4293,'تكويد الاصناف'!$B$3:$L$5500,4,FALSE),""),"تأكد من الوحدة")</f>
        <v/>
      </c>
      <c r="H4293" s="31" t="str">
        <f>IFERROR(IF(E4293&lt;&gt;"",VLOOKUP(E4293,'تكويد الاصناف'!$B$3:$L$5500,9,FALSE),""),"تأكد من السعر")</f>
        <v/>
      </c>
      <c r="I4293" s="31"/>
      <c r="J4293" s="33" t="str">
        <f t="shared" si="67"/>
        <v/>
      </c>
      <c r="K4293" s="33"/>
      <c r="L4293" s="31"/>
      <c r="M4293" s="31"/>
    </row>
    <row r="4294" spans="2:13" x14ac:dyDescent="0.2">
      <c r="B4294" s="29" t="str">
        <f>IF(C4294&lt;&gt;"",COUNT($B$2:B4293)+1,"")</f>
        <v/>
      </c>
      <c r="C4294" s="30"/>
      <c r="D4294" s="31"/>
      <c r="E4294" s="32"/>
      <c r="F4294" s="31" t="str">
        <f>IFERROR(IF(E4294&lt;&gt;"",VLOOKUP(E4294,'تكويد الاصناف'!$B$3:$L$5500,3,FALSE),""),"تأكد من الكود")</f>
        <v/>
      </c>
      <c r="G4294" s="31" t="str">
        <f>IFERROR(IF(E4294&lt;&gt;"",VLOOKUP(E4294,'تكويد الاصناف'!$B$3:$L$5500,4,FALSE),""),"تأكد من الوحدة")</f>
        <v/>
      </c>
      <c r="H4294" s="31" t="str">
        <f>IFERROR(IF(E4294&lt;&gt;"",VLOOKUP(E4294,'تكويد الاصناف'!$B$3:$L$5500,9,FALSE),""),"تأكد من السعر")</f>
        <v/>
      </c>
      <c r="I4294" s="31"/>
      <c r="J4294" s="33" t="str">
        <f t="shared" si="67"/>
        <v/>
      </c>
      <c r="K4294" s="33"/>
      <c r="L4294" s="31"/>
      <c r="M4294" s="31"/>
    </row>
    <row r="4295" spans="2:13" x14ac:dyDescent="0.2">
      <c r="B4295" s="29" t="str">
        <f>IF(C4295&lt;&gt;"",COUNT($B$2:B4294)+1,"")</f>
        <v/>
      </c>
      <c r="C4295" s="30"/>
      <c r="D4295" s="31"/>
      <c r="E4295" s="32"/>
      <c r="F4295" s="31" t="str">
        <f>IFERROR(IF(E4295&lt;&gt;"",VLOOKUP(E4295,'تكويد الاصناف'!$B$3:$L$5500,3,FALSE),""),"تأكد من الكود")</f>
        <v/>
      </c>
      <c r="G4295" s="31" t="str">
        <f>IFERROR(IF(E4295&lt;&gt;"",VLOOKUP(E4295,'تكويد الاصناف'!$B$3:$L$5500,4,FALSE),""),"تأكد من الوحدة")</f>
        <v/>
      </c>
      <c r="H4295" s="31" t="str">
        <f>IFERROR(IF(E4295&lt;&gt;"",VLOOKUP(E4295,'تكويد الاصناف'!$B$3:$L$5500,9,FALSE),""),"تأكد من السعر")</f>
        <v/>
      </c>
      <c r="I4295" s="31"/>
      <c r="J4295" s="33" t="str">
        <f t="shared" si="67"/>
        <v/>
      </c>
      <c r="K4295" s="33"/>
      <c r="L4295" s="31"/>
      <c r="M4295" s="31"/>
    </row>
    <row r="4296" spans="2:13" x14ac:dyDescent="0.2">
      <c r="B4296" s="29" t="str">
        <f>IF(C4296&lt;&gt;"",COUNT($B$2:B4295)+1,"")</f>
        <v/>
      </c>
      <c r="C4296" s="30"/>
      <c r="D4296" s="31"/>
      <c r="E4296" s="32"/>
      <c r="F4296" s="31" t="str">
        <f>IFERROR(IF(E4296&lt;&gt;"",VLOOKUP(E4296,'تكويد الاصناف'!$B$3:$L$5500,3,FALSE),""),"تأكد من الكود")</f>
        <v/>
      </c>
      <c r="G4296" s="31" t="str">
        <f>IFERROR(IF(E4296&lt;&gt;"",VLOOKUP(E4296,'تكويد الاصناف'!$B$3:$L$5500,4,FALSE),""),"تأكد من الوحدة")</f>
        <v/>
      </c>
      <c r="H4296" s="31" t="str">
        <f>IFERROR(IF(E4296&lt;&gt;"",VLOOKUP(E4296,'تكويد الاصناف'!$B$3:$L$5500,9,FALSE),""),"تأكد من السعر")</f>
        <v/>
      </c>
      <c r="I4296" s="31"/>
      <c r="J4296" s="33" t="str">
        <f t="shared" si="67"/>
        <v/>
      </c>
      <c r="K4296" s="33"/>
      <c r="L4296" s="31"/>
      <c r="M4296" s="31"/>
    </row>
    <row r="4297" spans="2:13" x14ac:dyDescent="0.2">
      <c r="B4297" s="29" t="str">
        <f>IF(C4297&lt;&gt;"",COUNT($B$2:B4296)+1,"")</f>
        <v/>
      </c>
      <c r="C4297" s="30"/>
      <c r="D4297" s="31"/>
      <c r="E4297" s="32"/>
      <c r="F4297" s="31" t="str">
        <f>IFERROR(IF(E4297&lt;&gt;"",VLOOKUP(E4297,'تكويد الاصناف'!$B$3:$L$5500,3,FALSE),""),"تأكد من الكود")</f>
        <v/>
      </c>
      <c r="G4297" s="31" t="str">
        <f>IFERROR(IF(E4297&lt;&gt;"",VLOOKUP(E4297,'تكويد الاصناف'!$B$3:$L$5500,4,FALSE),""),"تأكد من الوحدة")</f>
        <v/>
      </c>
      <c r="H4297" s="31" t="str">
        <f>IFERROR(IF(E4297&lt;&gt;"",VLOOKUP(E4297,'تكويد الاصناف'!$B$3:$L$5500,9,FALSE),""),"تأكد من السعر")</f>
        <v/>
      </c>
      <c r="I4297" s="31"/>
      <c r="J4297" s="33" t="str">
        <f t="shared" si="67"/>
        <v/>
      </c>
      <c r="K4297" s="33"/>
      <c r="L4297" s="31"/>
      <c r="M4297" s="31"/>
    </row>
    <row r="4298" spans="2:13" x14ac:dyDescent="0.2">
      <c r="B4298" s="29" t="str">
        <f>IF(C4298&lt;&gt;"",COUNT($B$2:B4297)+1,"")</f>
        <v/>
      </c>
      <c r="C4298" s="30"/>
      <c r="D4298" s="31"/>
      <c r="E4298" s="32"/>
      <c r="F4298" s="31" t="str">
        <f>IFERROR(IF(E4298&lt;&gt;"",VLOOKUP(E4298,'تكويد الاصناف'!$B$3:$L$5500,3,FALSE),""),"تأكد من الكود")</f>
        <v/>
      </c>
      <c r="G4298" s="31" t="str">
        <f>IFERROR(IF(E4298&lt;&gt;"",VLOOKUP(E4298,'تكويد الاصناف'!$B$3:$L$5500,4,FALSE),""),"تأكد من الوحدة")</f>
        <v/>
      </c>
      <c r="H4298" s="31" t="str">
        <f>IFERROR(IF(E4298&lt;&gt;"",VLOOKUP(E4298,'تكويد الاصناف'!$B$3:$L$5500,9,FALSE),""),"تأكد من السعر")</f>
        <v/>
      </c>
      <c r="I4298" s="31"/>
      <c r="J4298" s="33" t="str">
        <f t="shared" si="67"/>
        <v/>
      </c>
      <c r="K4298" s="33"/>
      <c r="L4298" s="31"/>
      <c r="M4298" s="31"/>
    </row>
    <row r="4299" spans="2:13" x14ac:dyDescent="0.2">
      <c r="B4299" s="29" t="str">
        <f>IF(C4299&lt;&gt;"",COUNT($B$2:B4298)+1,"")</f>
        <v/>
      </c>
      <c r="C4299" s="30"/>
      <c r="D4299" s="31"/>
      <c r="E4299" s="32"/>
      <c r="F4299" s="31" t="str">
        <f>IFERROR(IF(E4299&lt;&gt;"",VLOOKUP(E4299,'تكويد الاصناف'!$B$3:$L$5500,3,FALSE),""),"تأكد من الكود")</f>
        <v/>
      </c>
      <c r="G4299" s="31" t="str">
        <f>IFERROR(IF(E4299&lt;&gt;"",VLOOKUP(E4299,'تكويد الاصناف'!$B$3:$L$5500,4,FALSE),""),"تأكد من الوحدة")</f>
        <v/>
      </c>
      <c r="H4299" s="31" t="str">
        <f>IFERROR(IF(E4299&lt;&gt;"",VLOOKUP(E4299,'تكويد الاصناف'!$B$3:$L$5500,9,FALSE),""),"تأكد من السعر")</f>
        <v/>
      </c>
      <c r="I4299" s="31"/>
      <c r="J4299" s="33" t="str">
        <f t="shared" si="67"/>
        <v/>
      </c>
      <c r="K4299" s="33"/>
      <c r="L4299" s="31"/>
      <c r="M4299" s="31"/>
    </row>
    <row r="4300" spans="2:13" x14ac:dyDescent="0.2">
      <c r="B4300" s="29" t="str">
        <f>IF(C4300&lt;&gt;"",COUNT($B$2:B4299)+1,"")</f>
        <v/>
      </c>
      <c r="C4300" s="30"/>
      <c r="D4300" s="31"/>
      <c r="E4300" s="32"/>
      <c r="F4300" s="31" t="str">
        <f>IFERROR(IF(E4300&lt;&gt;"",VLOOKUP(E4300,'تكويد الاصناف'!$B$3:$L$5500,3,FALSE),""),"تأكد من الكود")</f>
        <v/>
      </c>
      <c r="G4300" s="31" t="str">
        <f>IFERROR(IF(E4300&lt;&gt;"",VLOOKUP(E4300,'تكويد الاصناف'!$B$3:$L$5500,4,FALSE),""),"تأكد من الوحدة")</f>
        <v/>
      </c>
      <c r="H4300" s="31" t="str">
        <f>IFERROR(IF(E4300&lt;&gt;"",VLOOKUP(E4300,'تكويد الاصناف'!$B$3:$L$5500,9,FALSE),""),"تأكد من السعر")</f>
        <v/>
      </c>
      <c r="I4300" s="31"/>
      <c r="J4300" s="33" t="str">
        <f t="shared" si="67"/>
        <v/>
      </c>
      <c r="K4300" s="33"/>
      <c r="L4300" s="31"/>
      <c r="M4300" s="31"/>
    </row>
    <row r="4301" spans="2:13" x14ac:dyDescent="0.2">
      <c r="B4301" s="29" t="str">
        <f>IF(C4301&lt;&gt;"",COUNT($B$2:B4300)+1,"")</f>
        <v/>
      </c>
      <c r="C4301" s="30"/>
      <c r="D4301" s="31"/>
      <c r="E4301" s="32"/>
      <c r="F4301" s="31" t="str">
        <f>IFERROR(IF(E4301&lt;&gt;"",VLOOKUP(E4301,'تكويد الاصناف'!$B$3:$L$5500,3,FALSE),""),"تأكد من الكود")</f>
        <v/>
      </c>
      <c r="G4301" s="31" t="str">
        <f>IFERROR(IF(E4301&lt;&gt;"",VLOOKUP(E4301,'تكويد الاصناف'!$B$3:$L$5500,4,FALSE),""),"تأكد من الوحدة")</f>
        <v/>
      </c>
      <c r="H4301" s="31" t="str">
        <f>IFERROR(IF(E4301&lt;&gt;"",VLOOKUP(E4301,'تكويد الاصناف'!$B$3:$L$5500,9,FALSE),""),"تأكد من السعر")</f>
        <v/>
      </c>
      <c r="I4301" s="31"/>
      <c r="J4301" s="33" t="str">
        <f t="shared" si="67"/>
        <v/>
      </c>
      <c r="K4301" s="33"/>
      <c r="L4301" s="31"/>
      <c r="M4301" s="31"/>
    </row>
    <row r="4302" spans="2:13" x14ac:dyDescent="0.2">
      <c r="B4302" s="29" t="str">
        <f>IF(C4302&lt;&gt;"",COUNT($B$2:B4301)+1,"")</f>
        <v/>
      </c>
      <c r="C4302" s="30"/>
      <c r="D4302" s="31"/>
      <c r="E4302" s="32"/>
      <c r="F4302" s="31" t="str">
        <f>IFERROR(IF(E4302&lt;&gt;"",VLOOKUP(E4302,'تكويد الاصناف'!$B$3:$L$5500,3,FALSE),""),"تأكد من الكود")</f>
        <v/>
      </c>
      <c r="G4302" s="31" t="str">
        <f>IFERROR(IF(E4302&lt;&gt;"",VLOOKUP(E4302,'تكويد الاصناف'!$B$3:$L$5500,4,FALSE),""),"تأكد من الوحدة")</f>
        <v/>
      </c>
      <c r="H4302" s="31" t="str">
        <f>IFERROR(IF(E4302&lt;&gt;"",VLOOKUP(E4302,'تكويد الاصناف'!$B$3:$L$5500,9,FALSE),""),"تأكد من السعر")</f>
        <v/>
      </c>
      <c r="I4302" s="31"/>
      <c r="J4302" s="33" t="str">
        <f t="shared" si="67"/>
        <v/>
      </c>
      <c r="K4302" s="33"/>
      <c r="L4302" s="31"/>
      <c r="M4302" s="31"/>
    </row>
    <row r="4303" spans="2:13" x14ac:dyDescent="0.2">
      <c r="B4303" s="29" t="str">
        <f>IF(C4303&lt;&gt;"",COUNT($B$2:B4302)+1,"")</f>
        <v/>
      </c>
      <c r="C4303" s="30"/>
      <c r="D4303" s="31"/>
      <c r="E4303" s="32"/>
      <c r="F4303" s="31" t="str">
        <f>IFERROR(IF(E4303&lt;&gt;"",VLOOKUP(E4303,'تكويد الاصناف'!$B$3:$L$5500,3,FALSE),""),"تأكد من الكود")</f>
        <v/>
      </c>
      <c r="G4303" s="31" t="str">
        <f>IFERROR(IF(E4303&lt;&gt;"",VLOOKUP(E4303,'تكويد الاصناف'!$B$3:$L$5500,4,FALSE),""),"تأكد من الوحدة")</f>
        <v/>
      </c>
      <c r="H4303" s="31" t="str">
        <f>IFERROR(IF(E4303&lt;&gt;"",VLOOKUP(E4303,'تكويد الاصناف'!$B$3:$L$5500,9,FALSE),""),"تأكد من السعر")</f>
        <v/>
      </c>
      <c r="I4303" s="31"/>
      <c r="J4303" s="33" t="str">
        <f t="shared" si="67"/>
        <v/>
      </c>
      <c r="K4303" s="33"/>
      <c r="L4303" s="31"/>
      <c r="M4303" s="31"/>
    </row>
    <row r="4304" spans="2:13" x14ac:dyDescent="0.2">
      <c r="B4304" s="29" t="str">
        <f>IF(C4304&lt;&gt;"",COUNT($B$2:B4303)+1,"")</f>
        <v/>
      </c>
      <c r="C4304" s="30"/>
      <c r="D4304" s="31"/>
      <c r="E4304" s="32"/>
      <c r="F4304" s="31" t="str">
        <f>IFERROR(IF(E4304&lt;&gt;"",VLOOKUP(E4304,'تكويد الاصناف'!$B$3:$L$5500,3,FALSE),""),"تأكد من الكود")</f>
        <v/>
      </c>
      <c r="G4304" s="31" t="str">
        <f>IFERROR(IF(E4304&lt;&gt;"",VLOOKUP(E4304,'تكويد الاصناف'!$B$3:$L$5500,4,FALSE),""),"تأكد من الوحدة")</f>
        <v/>
      </c>
      <c r="H4304" s="31" t="str">
        <f>IFERROR(IF(E4304&lt;&gt;"",VLOOKUP(E4304,'تكويد الاصناف'!$B$3:$L$5500,9,FALSE),""),"تأكد من السعر")</f>
        <v/>
      </c>
      <c r="I4304" s="31"/>
      <c r="J4304" s="33" t="str">
        <f t="shared" si="67"/>
        <v/>
      </c>
      <c r="K4304" s="33"/>
      <c r="L4304" s="31"/>
      <c r="M4304" s="31"/>
    </row>
    <row r="4305" spans="2:13" x14ac:dyDescent="0.2">
      <c r="B4305" s="29" t="str">
        <f>IF(C4305&lt;&gt;"",COUNT($B$2:B4304)+1,"")</f>
        <v/>
      </c>
      <c r="C4305" s="30"/>
      <c r="D4305" s="31"/>
      <c r="E4305" s="32"/>
      <c r="F4305" s="31" t="str">
        <f>IFERROR(IF(E4305&lt;&gt;"",VLOOKUP(E4305,'تكويد الاصناف'!$B$3:$L$5500,3,FALSE),""),"تأكد من الكود")</f>
        <v/>
      </c>
      <c r="G4305" s="31" t="str">
        <f>IFERROR(IF(E4305&lt;&gt;"",VLOOKUP(E4305,'تكويد الاصناف'!$B$3:$L$5500,4,FALSE),""),"تأكد من الوحدة")</f>
        <v/>
      </c>
      <c r="H4305" s="31" t="str">
        <f>IFERROR(IF(E4305&lt;&gt;"",VLOOKUP(E4305,'تكويد الاصناف'!$B$3:$L$5500,9,FALSE),""),"تأكد من السعر")</f>
        <v/>
      </c>
      <c r="I4305" s="31"/>
      <c r="J4305" s="33" t="str">
        <f t="shared" si="67"/>
        <v/>
      </c>
      <c r="K4305" s="33"/>
      <c r="L4305" s="31"/>
      <c r="M4305" s="31"/>
    </row>
    <row r="4306" spans="2:13" x14ac:dyDescent="0.2">
      <c r="B4306" s="29" t="str">
        <f>IF(C4306&lt;&gt;"",COUNT($B$2:B4305)+1,"")</f>
        <v/>
      </c>
      <c r="C4306" s="30"/>
      <c r="D4306" s="31"/>
      <c r="E4306" s="32"/>
      <c r="F4306" s="31" t="str">
        <f>IFERROR(IF(E4306&lt;&gt;"",VLOOKUP(E4306,'تكويد الاصناف'!$B$3:$L$5500,3,FALSE),""),"تأكد من الكود")</f>
        <v/>
      </c>
      <c r="G4306" s="31" t="str">
        <f>IFERROR(IF(E4306&lt;&gt;"",VLOOKUP(E4306,'تكويد الاصناف'!$B$3:$L$5500,4,FALSE),""),"تأكد من الوحدة")</f>
        <v/>
      </c>
      <c r="H4306" s="31" t="str">
        <f>IFERROR(IF(E4306&lt;&gt;"",VLOOKUP(E4306,'تكويد الاصناف'!$B$3:$L$5500,9,FALSE),""),"تأكد من السعر")</f>
        <v/>
      </c>
      <c r="I4306" s="31"/>
      <c r="J4306" s="33" t="str">
        <f t="shared" si="67"/>
        <v/>
      </c>
      <c r="K4306" s="33"/>
      <c r="L4306" s="31"/>
      <c r="M4306" s="31"/>
    </row>
    <row r="4307" spans="2:13" x14ac:dyDescent="0.2">
      <c r="B4307" s="29" t="str">
        <f>IF(C4307&lt;&gt;"",COUNT($B$2:B4306)+1,"")</f>
        <v/>
      </c>
      <c r="C4307" s="30"/>
      <c r="D4307" s="31"/>
      <c r="E4307" s="32"/>
      <c r="F4307" s="31" t="str">
        <f>IFERROR(IF(E4307&lt;&gt;"",VLOOKUP(E4307,'تكويد الاصناف'!$B$3:$L$5500,3,FALSE),""),"تأكد من الكود")</f>
        <v/>
      </c>
      <c r="G4307" s="31" t="str">
        <f>IFERROR(IF(E4307&lt;&gt;"",VLOOKUP(E4307,'تكويد الاصناف'!$B$3:$L$5500,4,FALSE),""),"تأكد من الوحدة")</f>
        <v/>
      </c>
      <c r="H4307" s="31" t="str">
        <f>IFERROR(IF(E4307&lt;&gt;"",VLOOKUP(E4307,'تكويد الاصناف'!$B$3:$L$5500,9,FALSE),""),"تأكد من السعر")</f>
        <v/>
      </c>
      <c r="I4307" s="31"/>
      <c r="J4307" s="33" t="str">
        <f t="shared" si="67"/>
        <v/>
      </c>
      <c r="K4307" s="33"/>
      <c r="L4307" s="31"/>
      <c r="M4307" s="31"/>
    </row>
    <row r="4308" spans="2:13" x14ac:dyDescent="0.2">
      <c r="B4308" s="29" t="str">
        <f>IF(C4308&lt;&gt;"",COUNT($B$2:B4307)+1,"")</f>
        <v/>
      </c>
      <c r="C4308" s="30"/>
      <c r="D4308" s="31"/>
      <c r="E4308" s="32"/>
      <c r="F4308" s="31" t="str">
        <f>IFERROR(IF(E4308&lt;&gt;"",VLOOKUP(E4308,'تكويد الاصناف'!$B$3:$L$5500,3,FALSE),""),"تأكد من الكود")</f>
        <v/>
      </c>
      <c r="G4308" s="31" t="str">
        <f>IFERROR(IF(E4308&lt;&gt;"",VLOOKUP(E4308,'تكويد الاصناف'!$B$3:$L$5500,4,FALSE),""),"تأكد من الوحدة")</f>
        <v/>
      </c>
      <c r="H4308" s="31" t="str">
        <f>IFERROR(IF(E4308&lt;&gt;"",VLOOKUP(E4308,'تكويد الاصناف'!$B$3:$L$5500,9,FALSE),""),"تأكد من السعر")</f>
        <v/>
      </c>
      <c r="I4308" s="31"/>
      <c r="J4308" s="33" t="str">
        <f t="shared" si="67"/>
        <v/>
      </c>
      <c r="K4308" s="33"/>
      <c r="L4308" s="31"/>
      <c r="M4308" s="31"/>
    </row>
    <row r="4309" spans="2:13" x14ac:dyDescent="0.2">
      <c r="B4309" s="29" t="str">
        <f>IF(C4309&lt;&gt;"",COUNT($B$2:B4308)+1,"")</f>
        <v/>
      </c>
      <c r="C4309" s="30"/>
      <c r="D4309" s="31"/>
      <c r="E4309" s="32"/>
      <c r="F4309" s="31" t="str">
        <f>IFERROR(IF(E4309&lt;&gt;"",VLOOKUP(E4309,'تكويد الاصناف'!$B$3:$L$5500,3,FALSE),""),"تأكد من الكود")</f>
        <v/>
      </c>
      <c r="G4309" s="31" t="str">
        <f>IFERROR(IF(E4309&lt;&gt;"",VLOOKUP(E4309,'تكويد الاصناف'!$B$3:$L$5500,4,FALSE),""),"تأكد من الوحدة")</f>
        <v/>
      </c>
      <c r="H4309" s="31" t="str">
        <f>IFERROR(IF(E4309&lt;&gt;"",VLOOKUP(E4309,'تكويد الاصناف'!$B$3:$L$5500,9,FALSE),""),"تأكد من السعر")</f>
        <v/>
      </c>
      <c r="I4309" s="31"/>
      <c r="J4309" s="33" t="str">
        <f t="shared" si="67"/>
        <v/>
      </c>
      <c r="K4309" s="33"/>
      <c r="L4309" s="31"/>
      <c r="M4309" s="31"/>
    </row>
    <row r="4310" spans="2:13" x14ac:dyDescent="0.2">
      <c r="B4310" s="29" t="str">
        <f>IF(C4310&lt;&gt;"",COUNT($B$2:B4309)+1,"")</f>
        <v/>
      </c>
      <c r="C4310" s="30"/>
      <c r="D4310" s="31"/>
      <c r="E4310" s="32"/>
      <c r="F4310" s="31" t="str">
        <f>IFERROR(IF(E4310&lt;&gt;"",VLOOKUP(E4310,'تكويد الاصناف'!$B$3:$L$5500,3,FALSE),""),"تأكد من الكود")</f>
        <v/>
      </c>
      <c r="G4310" s="31" t="str">
        <f>IFERROR(IF(E4310&lt;&gt;"",VLOOKUP(E4310,'تكويد الاصناف'!$B$3:$L$5500,4,FALSE),""),"تأكد من الوحدة")</f>
        <v/>
      </c>
      <c r="H4310" s="31" t="str">
        <f>IFERROR(IF(E4310&lt;&gt;"",VLOOKUP(E4310,'تكويد الاصناف'!$B$3:$L$5500,9,FALSE),""),"تأكد من السعر")</f>
        <v/>
      </c>
      <c r="I4310" s="31"/>
      <c r="J4310" s="33" t="str">
        <f t="shared" si="67"/>
        <v/>
      </c>
      <c r="K4310" s="33"/>
      <c r="L4310" s="31"/>
      <c r="M4310" s="31"/>
    </row>
    <row r="4311" spans="2:13" x14ac:dyDescent="0.2">
      <c r="B4311" s="29" t="str">
        <f>IF(C4311&lt;&gt;"",COUNT($B$2:B4310)+1,"")</f>
        <v/>
      </c>
      <c r="C4311" s="30"/>
      <c r="D4311" s="31"/>
      <c r="E4311" s="32"/>
      <c r="F4311" s="31" t="str">
        <f>IFERROR(IF(E4311&lt;&gt;"",VLOOKUP(E4311,'تكويد الاصناف'!$B$3:$L$5500,3,FALSE),""),"تأكد من الكود")</f>
        <v/>
      </c>
      <c r="G4311" s="31" t="str">
        <f>IFERROR(IF(E4311&lt;&gt;"",VLOOKUP(E4311,'تكويد الاصناف'!$B$3:$L$5500,4,FALSE),""),"تأكد من الوحدة")</f>
        <v/>
      </c>
      <c r="H4311" s="31" t="str">
        <f>IFERROR(IF(E4311&lt;&gt;"",VLOOKUP(E4311,'تكويد الاصناف'!$B$3:$L$5500,9,FALSE),""),"تأكد من السعر")</f>
        <v/>
      </c>
      <c r="I4311" s="31"/>
      <c r="J4311" s="33" t="str">
        <f t="shared" si="67"/>
        <v/>
      </c>
      <c r="K4311" s="33"/>
      <c r="L4311" s="31"/>
      <c r="M4311" s="31"/>
    </row>
    <row r="4312" spans="2:13" x14ac:dyDescent="0.2">
      <c r="B4312" s="29" t="str">
        <f>IF(C4312&lt;&gt;"",COUNT($B$2:B4311)+1,"")</f>
        <v/>
      </c>
      <c r="C4312" s="30"/>
      <c r="D4312" s="31"/>
      <c r="E4312" s="32"/>
      <c r="F4312" s="31" t="str">
        <f>IFERROR(IF(E4312&lt;&gt;"",VLOOKUP(E4312,'تكويد الاصناف'!$B$3:$L$5500,3,FALSE),""),"تأكد من الكود")</f>
        <v/>
      </c>
      <c r="G4312" s="31" t="str">
        <f>IFERROR(IF(E4312&lt;&gt;"",VLOOKUP(E4312,'تكويد الاصناف'!$B$3:$L$5500,4,FALSE),""),"تأكد من الوحدة")</f>
        <v/>
      </c>
      <c r="H4312" s="31" t="str">
        <f>IFERROR(IF(E4312&lt;&gt;"",VLOOKUP(E4312,'تكويد الاصناف'!$B$3:$L$5500,9,FALSE),""),"تأكد من السعر")</f>
        <v/>
      </c>
      <c r="I4312" s="31"/>
      <c r="J4312" s="33" t="str">
        <f t="shared" si="67"/>
        <v/>
      </c>
      <c r="K4312" s="33"/>
      <c r="L4312" s="31"/>
      <c r="M4312" s="31"/>
    </row>
    <row r="4313" spans="2:13" x14ac:dyDescent="0.2">
      <c r="B4313" s="29" t="str">
        <f>IF(C4313&lt;&gt;"",COUNT($B$2:B4312)+1,"")</f>
        <v/>
      </c>
      <c r="C4313" s="30"/>
      <c r="D4313" s="31"/>
      <c r="E4313" s="32"/>
      <c r="F4313" s="31" t="str">
        <f>IFERROR(IF(E4313&lt;&gt;"",VLOOKUP(E4313,'تكويد الاصناف'!$B$3:$L$5500,3,FALSE),""),"تأكد من الكود")</f>
        <v/>
      </c>
      <c r="G4313" s="31" t="str">
        <f>IFERROR(IF(E4313&lt;&gt;"",VLOOKUP(E4313,'تكويد الاصناف'!$B$3:$L$5500,4,FALSE),""),"تأكد من الوحدة")</f>
        <v/>
      </c>
      <c r="H4313" s="31" t="str">
        <f>IFERROR(IF(E4313&lt;&gt;"",VLOOKUP(E4313,'تكويد الاصناف'!$B$3:$L$5500,9,FALSE),""),"تأكد من السعر")</f>
        <v/>
      </c>
      <c r="I4313" s="31"/>
      <c r="J4313" s="33" t="str">
        <f t="shared" si="67"/>
        <v/>
      </c>
      <c r="K4313" s="33"/>
      <c r="L4313" s="31"/>
      <c r="M4313" s="31"/>
    </row>
    <row r="4314" spans="2:13" x14ac:dyDescent="0.2">
      <c r="B4314" s="29" t="str">
        <f>IF(C4314&lt;&gt;"",COUNT($B$2:B4313)+1,"")</f>
        <v/>
      </c>
      <c r="C4314" s="30"/>
      <c r="D4314" s="31"/>
      <c r="E4314" s="32"/>
      <c r="F4314" s="31" t="str">
        <f>IFERROR(IF(E4314&lt;&gt;"",VLOOKUP(E4314,'تكويد الاصناف'!$B$3:$L$5500,3,FALSE),""),"تأكد من الكود")</f>
        <v/>
      </c>
      <c r="G4314" s="31" t="str">
        <f>IFERROR(IF(E4314&lt;&gt;"",VLOOKUP(E4314,'تكويد الاصناف'!$B$3:$L$5500,4,FALSE),""),"تأكد من الوحدة")</f>
        <v/>
      </c>
      <c r="H4314" s="31" t="str">
        <f>IFERROR(IF(E4314&lt;&gt;"",VLOOKUP(E4314,'تكويد الاصناف'!$B$3:$L$5500,9,FALSE),""),"تأكد من السعر")</f>
        <v/>
      </c>
      <c r="I4314" s="31"/>
      <c r="J4314" s="33" t="str">
        <f t="shared" si="67"/>
        <v/>
      </c>
      <c r="K4314" s="33"/>
      <c r="L4314" s="31"/>
      <c r="M4314" s="31"/>
    </row>
    <row r="4315" spans="2:13" x14ac:dyDescent="0.2">
      <c r="B4315" s="29" t="str">
        <f>IF(C4315&lt;&gt;"",COUNT($B$2:B4314)+1,"")</f>
        <v/>
      </c>
      <c r="C4315" s="30"/>
      <c r="D4315" s="31"/>
      <c r="E4315" s="32"/>
      <c r="F4315" s="31" t="str">
        <f>IFERROR(IF(E4315&lt;&gt;"",VLOOKUP(E4315,'تكويد الاصناف'!$B$3:$L$5500,3,FALSE),""),"تأكد من الكود")</f>
        <v/>
      </c>
      <c r="G4315" s="31" t="str">
        <f>IFERROR(IF(E4315&lt;&gt;"",VLOOKUP(E4315,'تكويد الاصناف'!$B$3:$L$5500,4,FALSE),""),"تأكد من الوحدة")</f>
        <v/>
      </c>
      <c r="H4315" s="31" t="str">
        <f>IFERROR(IF(E4315&lt;&gt;"",VLOOKUP(E4315,'تكويد الاصناف'!$B$3:$L$5500,9,FALSE),""),"تأكد من السعر")</f>
        <v/>
      </c>
      <c r="I4315" s="31"/>
      <c r="J4315" s="33" t="str">
        <f t="shared" si="67"/>
        <v/>
      </c>
      <c r="K4315" s="33"/>
      <c r="L4315" s="31"/>
      <c r="M4315" s="31"/>
    </row>
    <row r="4316" spans="2:13" x14ac:dyDescent="0.2">
      <c r="B4316" s="29" t="str">
        <f>IF(C4316&lt;&gt;"",COUNT($B$2:B4315)+1,"")</f>
        <v/>
      </c>
      <c r="C4316" s="30"/>
      <c r="D4316" s="31"/>
      <c r="E4316" s="32"/>
      <c r="F4316" s="31" t="str">
        <f>IFERROR(IF(E4316&lt;&gt;"",VLOOKUP(E4316,'تكويد الاصناف'!$B$3:$L$5500,3,FALSE),""),"تأكد من الكود")</f>
        <v/>
      </c>
      <c r="G4316" s="31" t="str">
        <f>IFERROR(IF(E4316&lt;&gt;"",VLOOKUP(E4316,'تكويد الاصناف'!$B$3:$L$5500,4,FALSE),""),"تأكد من الوحدة")</f>
        <v/>
      </c>
      <c r="H4316" s="31" t="str">
        <f>IFERROR(IF(E4316&lt;&gt;"",VLOOKUP(E4316,'تكويد الاصناف'!$B$3:$L$5500,9,FALSE),""),"تأكد من السعر")</f>
        <v/>
      </c>
      <c r="I4316" s="31"/>
      <c r="J4316" s="33" t="str">
        <f t="shared" si="67"/>
        <v/>
      </c>
      <c r="K4316" s="33"/>
      <c r="L4316" s="31"/>
      <c r="M4316" s="31"/>
    </row>
    <row r="4317" spans="2:13" x14ac:dyDescent="0.2">
      <c r="B4317" s="29" t="str">
        <f>IF(C4317&lt;&gt;"",COUNT($B$2:B4316)+1,"")</f>
        <v/>
      </c>
      <c r="C4317" s="30"/>
      <c r="D4317" s="31"/>
      <c r="E4317" s="32"/>
      <c r="F4317" s="31" t="str">
        <f>IFERROR(IF(E4317&lt;&gt;"",VLOOKUP(E4317,'تكويد الاصناف'!$B$3:$L$5500,3,FALSE),""),"تأكد من الكود")</f>
        <v/>
      </c>
      <c r="G4317" s="31" t="str">
        <f>IFERROR(IF(E4317&lt;&gt;"",VLOOKUP(E4317,'تكويد الاصناف'!$B$3:$L$5500,4,FALSE),""),"تأكد من الوحدة")</f>
        <v/>
      </c>
      <c r="H4317" s="31" t="str">
        <f>IFERROR(IF(E4317&lt;&gt;"",VLOOKUP(E4317,'تكويد الاصناف'!$B$3:$L$5500,9,FALSE),""),"تأكد من السعر")</f>
        <v/>
      </c>
      <c r="I4317" s="31"/>
      <c r="J4317" s="33" t="str">
        <f t="shared" si="67"/>
        <v/>
      </c>
      <c r="K4317" s="33"/>
      <c r="L4317" s="31"/>
      <c r="M4317" s="31"/>
    </row>
    <row r="4318" spans="2:13" x14ac:dyDescent="0.2">
      <c r="B4318" s="29" t="str">
        <f>IF(C4318&lt;&gt;"",COUNT($B$2:B4317)+1,"")</f>
        <v/>
      </c>
      <c r="C4318" s="30"/>
      <c r="D4318" s="31"/>
      <c r="E4318" s="32"/>
      <c r="F4318" s="31" t="str">
        <f>IFERROR(IF(E4318&lt;&gt;"",VLOOKUP(E4318,'تكويد الاصناف'!$B$3:$L$5500,3,FALSE),""),"تأكد من الكود")</f>
        <v/>
      </c>
      <c r="G4318" s="31" t="str">
        <f>IFERROR(IF(E4318&lt;&gt;"",VLOOKUP(E4318,'تكويد الاصناف'!$B$3:$L$5500,4,FALSE),""),"تأكد من الوحدة")</f>
        <v/>
      </c>
      <c r="H4318" s="31" t="str">
        <f>IFERROR(IF(E4318&lt;&gt;"",VLOOKUP(E4318,'تكويد الاصناف'!$B$3:$L$5500,9,FALSE),""),"تأكد من السعر")</f>
        <v/>
      </c>
      <c r="I4318" s="31"/>
      <c r="J4318" s="33" t="str">
        <f t="shared" si="67"/>
        <v/>
      </c>
      <c r="K4318" s="33"/>
      <c r="L4318" s="31"/>
      <c r="M4318" s="31"/>
    </row>
    <row r="4319" spans="2:13" x14ac:dyDescent="0.2">
      <c r="B4319" s="29" t="str">
        <f>IF(C4319&lt;&gt;"",COUNT($B$2:B4318)+1,"")</f>
        <v/>
      </c>
      <c r="C4319" s="30"/>
      <c r="D4319" s="31"/>
      <c r="E4319" s="32"/>
      <c r="F4319" s="31" t="str">
        <f>IFERROR(IF(E4319&lt;&gt;"",VLOOKUP(E4319,'تكويد الاصناف'!$B$3:$L$5500,3,FALSE),""),"تأكد من الكود")</f>
        <v/>
      </c>
      <c r="G4319" s="31" t="str">
        <f>IFERROR(IF(E4319&lt;&gt;"",VLOOKUP(E4319,'تكويد الاصناف'!$B$3:$L$5500,4,FALSE),""),"تأكد من الوحدة")</f>
        <v/>
      </c>
      <c r="H4319" s="31" t="str">
        <f>IFERROR(IF(E4319&lt;&gt;"",VLOOKUP(E4319,'تكويد الاصناف'!$B$3:$L$5500,9,FALSE),""),"تأكد من السعر")</f>
        <v/>
      </c>
      <c r="I4319" s="31"/>
      <c r="J4319" s="33" t="str">
        <f t="shared" si="67"/>
        <v/>
      </c>
      <c r="K4319" s="33"/>
      <c r="L4319" s="31"/>
      <c r="M4319" s="31"/>
    </row>
    <row r="4320" spans="2:13" x14ac:dyDescent="0.2">
      <c r="B4320" s="29" t="str">
        <f>IF(C4320&lt;&gt;"",COUNT($B$2:B4319)+1,"")</f>
        <v/>
      </c>
      <c r="C4320" s="30"/>
      <c r="D4320" s="31"/>
      <c r="E4320" s="32"/>
      <c r="F4320" s="31" t="str">
        <f>IFERROR(IF(E4320&lt;&gt;"",VLOOKUP(E4320,'تكويد الاصناف'!$B$3:$L$5500,3,FALSE),""),"تأكد من الكود")</f>
        <v/>
      </c>
      <c r="G4320" s="31" t="str">
        <f>IFERROR(IF(E4320&lt;&gt;"",VLOOKUP(E4320,'تكويد الاصناف'!$B$3:$L$5500,4,FALSE),""),"تأكد من الوحدة")</f>
        <v/>
      </c>
      <c r="H4320" s="31" t="str">
        <f>IFERROR(IF(E4320&lt;&gt;"",VLOOKUP(E4320,'تكويد الاصناف'!$B$3:$L$5500,9,FALSE),""),"تأكد من السعر")</f>
        <v/>
      </c>
      <c r="I4320" s="31"/>
      <c r="J4320" s="33" t="str">
        <f t="shared" si="67"/>
        <v/>
      </c>
      <c r="K4320" s="33"/>
      <c r="L4320" s="31"/>
      <c r="M4320" s="31"/>
    </row>
    <row r="4321" spans="2:13" x14ac:dyDescent="0.2">
      <c r="B4321" s="29" t="str">
        <f>IF(C4321&lt;&gt;"",COUNT($B$2:B4320)+1,"")</f>
        <v/>
      </c>
      <c r="C4321" s="30"/>
      <c r="D4321" s="31"/>
      <c r="E4321" s="32"/>
      <c r="F4321" s="31" t="str">
        <f>IFERROR(IF(E4321&lt;&gt;"",VLOOKUP(E4321,'تكويد الاصناف'!$B$3:$L$5500,3,FALSE),""),"تأكد من الكود")</f>
        <v/>
      </c>
      <c r="G4321" s="31" t="str">
        <f>IFERROR(IF(E4321&lt;&gt;"",VLOOKUP(E4321,'تكويد الاصناف'!$B$3:$L$5500,4,FALSE),""),"تأكد من الوحدة")</f>
        <v/>
      </c>
      <c r="H4321" s="31" t="str">
        <f>IFERROR(IF(E4321&lt;&gt;"",VLOOKUP(E4321,'تكويد الاصناف'!$B$3:$L$5500,9,FALSE),""),"تأكد من السعر")</f>
        <v/>
      </c>
      <c r="I4321" s="31"/>
      <c r="J4321" s="33" t="str">
        <f t="shared" si="67"/>
        <v/>
      </c>
      <c r="K4321" s="33"/>
      <c r="L4321" s="31"/>
      <c r="M4321" s="31"/>
    </row>
    <row r="4322" spans="2:13" x14ac:dyDescent="0.2">
      <c r="B4322" s="29" t="str">
        <f>IF(C4322&lt;&gt;"",COUNT($B$2:B4321)+1,"")</f>
        <v/>
      </c>
      <c r="C4322" s="30"/>
      <c r="D4322" s="31"/>
      <c r="E4322" s="32"/>
      <c r="F4322" s="31" t="str">
        <f>IFERROR(IF(E4322&lt;&gt;"",VLOOKUP(E4322,'تكويد الاصناف'!$B$3:$L$5500,3,FALSE),""),"تأكد من الكود")</f>
        <v/>
      </c>
      <c r="G4322" s="31" t="str">
        <f>IFERROR(IF(E4322&lt;&gt;"",VLOOKUP(E4322,'تكويد الاصناف'!$B$3:$L$5500,4,FALSE),""),"تأكد من الوحدة")</f>
        <v/>
      </c>
      <c r="H4322" s="31" t="str">
        <f>IFERROR(IF(E4322&lt;&gt;"",VLOOKUP(E4322,'تكويد الاصناف'!$B$3:$L$5500,9,FALSE),""),"تأكد من السعر")</f>
        <v/>
      </c>
      <c r="I4322" s="31"/>
      <c r="J4322" s="33" t="str">
        <f t="shared" si="67"/>
        <v/>
      </c>
      <c r="K4322" s="33"/>
      <c r="L4322" s="31"/>
      <c r="M4322" s="31"/>
    </row>
    <row r="4323" spans="2:13" x14ac:dyDescent="0.2">
      <c r="B4323" s="29" t="str">
        <f>IF(C4323&lt;&gt;"",COUNT($B$2:B4322)+1,"")</f>
        <v/>
      </c>
      <c r="C4323" s="30"/>
      <c r="D4323" s="31"/>
      <c r="E4323" s="32"/>
      <c r="F4323" s="31" t="str">
        <f>IFERROR(IF(E4323&lt;&gt;"",VLOOKUP(E4323,'تكويد الاصناف'!$B$3:$L$5500,3,FALSE),""),"تأكد من الكود")</f>
        <v/>
      </c>
      <c r="G4323" s="31" t="str">
        <f>IFERROR(IF(E4323&lt;&gt;"",VLOOKUP(E4323,'تكويد الاصناف'!$B$3:$L$5500,4,FALSE),""),"تأكد من الوحدة")</f>
        <v/>
      </c>
      <c r="H4323" s="31" t="str">
        <f>IFERROR(IF(E4323&lt;&gt;"",VLOOKUP(E4323,'تكويد الاصناف'!$B$3:$L$5500,9,FALSE),""),"تأكد من السعر")</f>
        <v/>
      </c>
      <c r="I4323" s="31"/>
      <c r="J4323" s="33" t="str">
        <f t="shared" si="67"/>
        <v/>
      </c>
      <c r="K4323" s="33"/>
      <c r="L4323" s="31"/>
      <c r="M4323" s="31"/>
    </row>
    <row r="4324" spans="2:13" x14ac:dyDescent="0.2">
      <c r="B4324" s="29" t="str">
        <f>IF(C4324&lt;&gt;"",COUNT($B$2:B4323)+1,"")</f>
        <v/>
      </c>
      <c r="C4324" s="30"/>
      <c r="D4324" s="31"/>
      <c r="E4324" s="32"/>
      <c r="F4324" s="31" t="str">
        <f>IFERROR(IF(E4324&lt;&gt;"",VLOOKUP(E4324,'تكويد الاصناف'!$B$3:$L$5500,3,FALSE),""),"تأكد من الكود")</f>
        <v/>
      </c>
      <c r="G4324" s="31" t="str">
        <f>IFERROR(IF(E4324&lt;&gt;"",VLOOKUP(E4324,'تكويد الاصناف'!$B$3:$L$5500,4,FALSE),""),"تأكد من الوحدة")</f>
        <v/>
      </c>
      <c r="H4324" s="31" t="str">
        <f>IFERROR(IF(E4324&lt;&gt;"",VLOOKUP(E4324,'تكويد الاصناف'!$B$3:$L$5500,9,FALSE),""),"تأكد من السعر")</f>
        <v/>
      </c>
      <c r="I4324" s="31"/>
      <c r="J4324" s="33" t="str">
        <f t="shared" si="67"/>
        <v/>
      </c>
      <c r="K4324" s="33"/>
      <c r="L4324" s="31"/>
      <c r="M4324" s="31"/>
    </row>
    <row r="4325" spans="2:13" x14ac:dyDescent="0.2">
      <c r="B4325" s="29" t="str">
        <f>IF(C4325&lt;&gt;"",COUNT($B$2:B4324)+1,"")</f>
        <v/>
      </c>
      <c r="C4325" s="30"/>
      <c r="D4325" s="31"/>
      <c r="E4325" s="32"/>
      <c r="F4325" s="31" t="str">
        <f>IFERROR(IF(E4325&lt;&gt;"",VLOOKUP(E4325,'تكويد الاصناف'!$B$3:$L$5500,3,FALSE),""),"تأكد من الكود")</f>
        <v/>
      </c>
      <c r="G4325" s="31" t="str">
        <f>IFERROR(IF(E4325&lt;&gt;"",VLOOKUP(E4325,'تكويد الاصناف'!$B$3:$L$5500,4,FALSE),""),"تأكد من الوحدة")</f>
        <v/>
      </c>
      <c r="H4325" s="31" t="str">
        <f>IFERROR(IF(E4325&lt;&gt;"",VLOOKUP(E4325,'تكويد الاصناف'!$B$3:$L$5500,9,FALSE),""),"تأكد من السعر")</f>
        <v/>
      </c>
      <c r="I4325" s="31"/>
      <c r="J4325" s="33" t="str">
        <f t="shared" si="67"/>
        <v/>
      </c>
      <c r="K4325" s="33"/>
      <c r="L4325" s="31"/>
      <c r="M4325" s="31"/>
    </row>
    <row r="4326" spans="2:13" x14ac:dyDescent="0.2">
      <c r="B4326" s="29" t="str">
        <f>IF(C4326&lt;&gt;"",COUNT($B$2:B4325)+1,"")</f>
        <v/>
      </c>
      <c r="C4326" s="30"/>
      <c r="D4326" s="31"/>
      <c r="E4326" s="32"/>
      <c r="F4326" s="31" t="str">
        <f>IFERROR(IF(E4326&lt;&gt;"",VLOOKUP(E4326,'تكويد الاصناف'!$B$3:$L$5500,3,FALSE),""),"تأكد من الكود")</f>
        <v/>
      </c>
      <c r="G4326" s="31" t="str">
        <f>IFERROR(IF(E4326&lt;&gt;"",VLOOKUP(E4326,'تكويد الاصناف'!$B$3:$L$5500,4,FALSE),""),"تأكد من الوحدة")</f>
        <v/>
      </c>
      <c r="H4326" s="31" t="str">
        <f>IFERROR(IF(E4326&lt;&gt;"",VLOOKUP(E4326,'تكويد الاصناف'!$B$3:$L$5500,9,FALSE),""),"تأكد من السعر")</f>
        <v/>
      </c>
      <c r="I4326" s="31"/>
      <c r="J4326" s="33" t="str">
        <f t="shared" si="67"/>
        <v/>
      </c>
      <c r="K4326" s="33"/>
      <c r="L4326" s="31"/>
      <c r="M4326" s="31"/>
    </row>
    <row r="4327" spans="2:13" x14ac:dyDescent="0.2">
      <c r="B4327" s="29" t="str">
        <f>IF(C4327&lt;&gt;"",COUNT($B$2:B4326)+1,"")</f>
        <v/>
      </c>
      <c r="C4327" s="30"/>
      <c r="D4327" s="31"/>
      <c r="E4327" s="32"/>
      <c r="F4327" s="31" t="str">
        <f>IFERROR(IF(E4327&lt;&gt;"",VLOOKUP(E4327,'تكويد الاصناف'!$B$3:$L$5500,3,FALSE),""),"تأكد من الكود")</f>
        <v/>
      </c>
      <c r="G4327" s="31" t="str">
        <f>IFERROR(IF(E4327&lt;&gt;"",VLOOKUP(E4327,'تكويد الاصناف'!$B$3:$L$5500,4,FALSE),""),"تأكد من الوحدة")</f>
        <v/>
      </c>
      <c r="H4327" s="31" t="str">
        <f>IFERROR(IF(E4327&lt;&gt;"",VLOOKUP(E4327,'تكويد الاصناف'!$B$3:$L$5500,9,FALSE),""),"تأكد من السعر")</f>
        <v/>
      </c>
      <c r="I4327" s="31"/>
      <c r="J4327" s="33" t="str">
        <f t="shared" si="67"/>
        <v/>
      </c>
      <c r="K4327" s="33"/>
      <c r="L4327" s="31"/>
      <c r="M4327" s="31"/>
    </row>
    <row r="4328" spans="2:13" x14ac:dyDescent="0.2">
      <c r="B4328" s="29" t="str">
        <f>IF(C4328&lt;&gt;"",COUNT($B$2:B4327)+1,"")</f>
        <v/>
      </c>
      <c r="C4328" s="30"/>
      <c r="D4328" s="31"/>
      <c r="E4328" s="32"/>
      <c r="F4328" s="31" t="str">
        <f>IFERROR(IF(E4328&lt;&gt;"",VLOOKUP(E4328,'تكويد الاصناف'!$B$3:$L$5500,3,FALSE),""),"تأكد من الكود")</f>
        <v/>
      </c>
      <c r="G4328" s="31" t="str">
        <f>IFERROR(IF(E4328&lt;&gt;"",VLOOKUP(E4328,'تكويد الاصناف'!$B$3:$L$5500,4,FALSE),""),"تأكد من الوحدة")</f>
        <v/>
      </c>
      <c r="H4328" s="31" t="str">
        <f>IFERROR(IF(E4328&lt;&gt;"",VLOOKUP(E4328,'تكويد الاصناف'!$B$3:$L$5500,9,FALSE),""),"تأكد من السعر")</f>
        <v/>
      </c>
      <c r="I4328" s="31"/>
      <c r="J4328" s="33" t="str">
        <f t="shared" si="67"/>
        <v/>
      </c>
      <c r="K4328" s="33"/>
      <c r="L4328" s="31"/>
      <c r="M4328" s="31"/>
    </row>
    <row r="4329" spans="2:13" x14ac:dyDescent="0.2">
      <c r="B4329" s="29" t="str">
        <f>IF(C4329&lt;&gt;"",COUNT($B$2:B4328)+1,"")</f>
        <v/>
      </c>
      <c r="C4329" s="30"/>
      <c r="D4329" s="31"/>
      <c r="E4329" s="32"/>
      <c r="F4329" s="31" t="str">
        <f>IFERROR(IF(E4329&lt;&gt;"",VLOOKUP(E4329,'تكويد الاصناف'!$B$3:$L$5500,3,FALSE),""),"تأكد من الكود")</f>
        <v/>
      </c>
      <c r="G4329" s="31" t="str">
        <f>IFERROR(IF(E4329&lt;&gt;"",VLOOKUP(E4329,'تكويد الاصناف'!$B$3:$L$5500,4,FALSE),""),"تأكد من الوحدة")</f>
        <v/>
      </c>
      <c r="H4329" s="31" t="str">
        <f>IFERROR(IF(E4329&lt;&gt;"",VLOOKUP(E4329,'تكويد الاصناف'!$B$3:$L$5500,9,FALSE),""),"تأكد من السعر")</f>
        <v/>
      </c>
      <c r="I4329" s="31"/>
      <c r="J4329" s="33" t="str">
        <f t="shared" si="67"/>
        <v/>
      </c>
      <c r="K4329" s="33"/>
      <c r="L4329" s="31"/>
      <c r="M4329" s="31"/>
    </row>
    <row r="4330" spans="2:13" x14ac:dyDescent="0.2">
      <c r="B4330" s="29" t="str">
        <f>IF(C4330&lt;&gt;"",COUNT($B$2:B4329)+1,"")</f>
        <v/>
      </c>
      <c r="C4330" s="30"/>
      <c r="D4330" s="31"/>
      <c r="E4330" s="32"/>
      <c r="F4330" s="31" t="str">
        <f>IFERROR(IF(E4330&lt;&gt;"",VLOOKUP(E4330,'تكويد الاصناف'!$B$3:$L$5500,3,FALSE),""),"تأكد من الكود")</f>
        <v/>
      </c>
      <c r="G4330" s="31" t="str">
        <f>IFERROR(IF(E4330&lt;&gt;"",VLOOKUP(E4330,'تكويد الاصناف'!$B$3:$L$5500,4,FALSE),""),"تأكد من الوحدة")</f>
        <v/>
      </c>
      <c r="H4330" s="31" t="str">
        <f>IFERROR(IF(E4330&lt;&gt;"",VLOOKUP(E4330,'تكويد الاصناف'!$B$3:$L$5500,9,FALSE),""),"تأكد من السعر")</f>
        <v/>
      </c>
      <c r="I4330" s="31"/>
      <c r="J4330" s="33" t="str">
        <f t="shared" si="67"/>
        <v/>
      </c>
      <c r="K4330" s="33"/>
      <c r="L4330" s="31"/>
      <c r="M4330" s="31"/>
    </row>
    <row r="4331" spans="2:13" x14ac:dyDescent="0.2">
      <c r="B4331" s="29" t="str">
        <f>IF(C4331&lt;&gt;"",COUNT($B$2:B4330)+1,"")</f>
        <v/>
      </c>
      <c r="C4331" s="30"/>
      <c r="D4331" s="31"/>
      <c r="E4331" s="32"/>
      <c r="F4331" s="31" t="str">
        <f>IFERROR(IF(E4331&lt;&gt;"",VLOOKUP(E4331,'تكويد الاصناف'!$B$3:$L$5500,3,FALSE),""),"تأكد من الكود")</f>
        <v/>
      </c>
      <c r="G4331" s="31" t="str">
        <f>IFERROR(IF(E4331&lt;&gt;"",VLOOKUP(E4331,'تكويد الاصناف'!$B$3:$L$5500,4,FALSE),""),"تأكد من الوحدة")</f>
        <v/>
      </c>
      <c r="H4331" s="31" t="str">
        <f>IFERROR(IF(E4331&lt;&gt;"",VLOOKUP(E4331,'تكويد الاصناف'!$B$3:$L$5500,9,FALSE),""),"تأكد من السعر")</f>
        <v/>
      </c>
      <c r="I4331" s="31"/>
      <c r="J4331" s="33" t="str">
        <f t="shared" si="67"/>
        <v/>
      </c>
      <c r="K4331" s="33"/>
      <c r="L4331" s="31"/>
      <c r="M4331" s="31"/>
    </row>
    <row r="4332" spans="2:13" x14ac:dyDescent="0.2">
      <c r="B4332" s="29" t="str">
        <f>IF(C4332&lt;&gt;"",COUNT($B$2:B4331)+1,"")</f>
        <v/>
      </c>
      <c r="C4332" s="30"/>
      <c r="D4332" s="31"/>
      <c r="E4332" s="32"/>
      <c r="F4332" s="31" t="str">
        <f>IFERROR(IF(E4332&lt;&gt;"",VLOOKUP(E4332,'تكويد الاصناف'!$B$3:$L$5500,3,FALSE),""),"تأكد من الكود")</f>
        <v/>
      </c>
      <c r="G4332" s="31" t="str">
        <f>IFERROR(IF(E4332&lt;&gt;"",VLOOKUP(E4332,'تكويد الاصناف'!$B$3:$L$5500,4,FALSE),""),"تأكد من الوحدة")</f>
        <v/>
      </c>
      <c r="H4332" s="31" t="str">
        <f>IFERROR(IF(E4332&lt;&gt;"",VLOOKUP(E4332,'تكويد الاصناف'!$B$3:$L$5500,9,FALSE),""),"تأكد من السعر")</f>
        <v/>
      </c>
      <c r="I4332" s="31"/>
      <c r="J4332" s="33" t="str">
        <f t="shared" si="67"/>
        <v/>
      </c>
      <c r="K4332" s="33"/>
      <c r="L4332" s="31"/>
      <c r="M4332" s="31"/>
    </row>
    <row r="4333" spans="2:13" x14ac:dyDescent="0.2">
      <c r="B4333" s="29" t="str">
        <f>IF(C4333&lt;&gt;"",COUNT($B$2:B4332)+1,"")</f>
        <v/>
      </c>
      <c r="C4333" s="30"/>
      <c r="D4333" s="31"/>
      <c r="E4333" s="32"/>
      <c r="F4333" s="31" t="str">
        <f>IFERROR(IF(E4333&lt;&gt;"",VLOOKUP(E4333,'تكويد الاصناف'!$B$3:$L$5500,3,FALSE),""),"تأكد من الكود")</f>
        <v/>
      </c>
      <c r="G4333" s="31" t="str">
        <f>IFERROR(IF(E4333&lt;&gt;"",VLOOKUP(E4333,'تكويد الاصناف'!$B$3:$L$5500,4,FALSE),""),"تأكد من الوحدة")</f>
        <v/>
      </c>
      <c r="H4333" s="31" t="str">
        <f>IFERROR(IF(E4333&lt;&gt;"",VLOOKUP(E4333,'تكويد الاصناف'!$B$3:$L$5500,9,FALSE),""),"تأكد من السعر")</f>
        <v/>
      </c>
      <c r="I4333" s="31"/>
      <c r="J4333" s="33" t="str">
        <f t="shared" si="67"/>
        <v/>
      </c>
      <c r="K4333" s="33"/>
      <c r="L4333" s="31"/>
      <c r="M4333" s="31"/>
    </row>
    <row r="4334" spans="2:13" x14ac:dyDescent="0.2">
      <c r="B4334" s="29" t="str">
        <f>IF(C4334&lt;&gt;"",COUNT($B$2:B4333)+1,"")</f>
        <v/>
      </c>
      <c r="C4334" s="30"/>
      <c r="D4334" s="31"/>
      <c r="E4334" s="32"/>
      <c r="F4334" s="31" t="str">
        <f>IFERROR(IF(E4334&lt;&gt;"",VLOOKUP(E4334,'تكويد الاصناف'!$B$3:$L$5500,3,FALSE),""),"تأكد من الكود")</f>
        <v/>
      </c>
      <c r="G4334" s="31" t="str">
        <f>IFERROR(IF(E4334&lt;&gt;"",VLOOKUP(E4334,'تكويد الاصناف'!$B$3:$L$5500,4,FALSE),""),"تأكد من الوحدة")</f>
        <v/>
      </c>
      <c r="H4334" s="31" t="str">
        <f>IFERROR(IF(E4334&lt;&gt;"",VLOOKUP(E4334,'تكويد الاصناف'!$B$3:$L$5500,9,FALSE),""),"تأكد من السعر")</f>
        <v/>
      </c>
      <c r="I4334" s="31"/>
      <c r="J4334" s="33" t="str">
        <f t="shared" si="67"/>
        <v/>
      </c>
      <c r="K4334" s="33"/>
      <c r="L4334" s="31"/>
      <c r="M4334" s="31"/>
    </row>
    <row r="4335" spans="2:13" x14ac:dyDescent="0.2">
      <c r="B4335" s="29" t="str">
        <f>IF(C4335&lt;&gt;"",COUNT($B$2:B4334)+1,"")</f>
        <v/>
      </c>
      <c r="C4335" s="30"/>
      <c r="D4335" s="31"/>
      <c r="E4335" s="32"/>
      <c r="F4335" s="31" t="str">
        <f>IFERROR(IF(E4335&lt;&gt;"",VLOOKUP(E4335,'تكويد الاصناف'!$B$3:$L$5500,3,FALSE),""),"تأكد من الكود")</f>
        <v/>
      </c>
      <c r="G4335" s="31" t="str">
        <f>IFERROR(IF(E4335&lt;&gt;"",VLOOKUP(E4335,'تكويد الاصناف'!$B$3:$L$5500,4,FALSE),""),"تأكد من الوحدة")</f>
        <v/>
      </c>
      <c r="H4335" s="31" t="str">
        <f>IFERROR(IF(E4335&lt;&gt;"",VLOOKUP(E4335,'تكويد الاصناف'!$B$3:$L$5500,9,FALSE),""),"تأكد من السعر")</f>
        <v/>
      </c>
      <c r="I4335" s="31"/>
      <c r="J4335" s="33" t="str">
        <f t="shared" si="67"/>
        <v/>
      </c>
      <c r="K4335" s="33"/>
      <c r="L4335" s="31"/>
      <c r="M4335" s="31"/>
    </row>
    <row r="4336" spans="2:13" x14ac:dyDescent="0.2">
      <c r="B4336" s="29" t="str">
        <f>IF(C4336&lt;&gt;"",COUNT($B$2:B4335)+1,"")</f>
        <v/>
      </c>
      <c r="C4336" s="30"/>
      <c r="D4336" s="31"/>
      <c r="E4336" s="32"/>
      <c r="F4336" s="31" t="str">
        <f>IFERROR(IF(E4336&lt;&gt;"",VLOOKUP(E4336,'تكويد الاصناف'!$B$3:$L$5500,3,FALSE),""),"تأكد من الكود")</f>
        <v/>
      </c>
      <c r="G4336" s="31" t="str">
        <f>IFERROR(IF(E4336&lt;&gt;"",VLOOKUP(E4336,'تكويد الاصناف'!$B$3:$L$5500,4,FALSE),""),"تأكد من الوحدة")</f>
        <v/>
      </c>
      <c r="H4336" s="31" t="str">
        <f>IFERROR(IF(E4336&lt;&gt;"",VLOOKUP(E4336,'تكويد الاصناف'!$B$3:$L$5500,9,FALSE),""),"تأكد من السعر")</f>
        <v/>
      </c>
      <c r="I4336" s="31"/>
      <c r="J4336" s="33" t="str">
        <f t="shared" si="67"/>
        <v/>
      </c>
      <c r="K4336" s="33"/>
      <c r="L4336" s="31"/>
      <c r="M4336" s="31"/>
    </row>
    <row r="4337" spans="2:13" x14ac:dyDescent="0.2">
      <c r="B4337" s="29" t="str">
        <f>IF(C4337&lt;&gt;"",COUNT($B$2:B4336)+1,"")</f>
        <v/>
      </c>
      <c r="C4337" s="30"/>
      <c r="D4337" s="31"/>
      <c r="E4337" s="32"/>
      <c r="F4337" s="31" t="str">
        <f>IFERROR(IF(E4337&lt;&gt;"",VLOOKUP(E4337,'تكويد الاصناف'!$B$3:$L$5500,3,FALSE),""),"تأكد من الكود")</f>
        <v/>
      </c>
      <c r="G4337" s="31" t="str">
        <f>IFERROR(IF(E4337&lt;&gt;"",VLOOKUP(E4337,'تكويد الاصناف'!$B$3:$L$5500,4,FALSE),""),"تأكد من الوحدة")</f>
        <v/>
      </c>
      <c r="H4337" s="31" t="str">
        <f>IFERROR(IF(E4337&lt;&gt;"",VLOOKUP(E4337,'تكويد الاصناف'!$B$3:$L$5500,9,FALSE),""),"تأكد من السعر")</f>
        <v/>
      </c>
      <c r="I4337" s="31"/>
      <c r="J4337" s="33" t="str">
        <f t="shared" si="67"/>
        <v/>
      </c>
      <c r="K4337" s="33"/>
      <c r="L4337" s="31"/>
      <c r="M4337" s="31"/>
    </row>
    <row r="4338" spans="2:13" x14ac:dyDescent="0.2">
      <c r="B4338" s="29" t="str">
        <f>IF(C4338&lt;&gt;"",COUNT($B$2:B4337)+1,"")</f>
        <v/>
      </c>
      <c r="C4338" s="30"/>
      <c r="D4338" s="31"/>
      <c r="E4338" s="32"/>
      <c r="F4338" s="31" t="str">
        <f>IFERROR(IF(E4338&lt;&gt;"",VLOOKUP(E4338,'تكويد الاصناف'!$B$3:$L$5500,3,FALSE),""),"تأكد من الكود")</f>
        <v/>
      </c>
      <c r="G4338" s="31" t="str">
        <f>IFERROR(IF(E4338&lt;&gt;"",VLOOKUP(E4338,'تكويد الاصناف'!$B$3:$L$5500,4,FALSE),""),"تأكد من الوحدة")</f>
        <v/>
      </c>
      <c r="H4338" s="31" t="str">
        <f>IFERROR(IF(E4338&lt;&gt;"",VLOOKUP(E4338,'تكويد الاصناف'!$B$3:$L$5500,9,FALSE),""),"تأكد من السعر")</f>
        <v/>
      </c>
      <c r="I4338" s="31"/>
      <c r="J4338" s="33" t="str">
        <f t="shared" si="67"/>
        <v/>
      </c>
      <c r="K4338" s="33"/>
      <c r="L4338" s="31"/>
      <c r="M4338" s="31"/>
    </row>
    <row r="4339" spans="2:13" x14ac:dyDescent="0.2">
      <c r="B4339" s="29" t="str">
        <f>IF(C4339&lt;&gt;"",COUNT($B$2:B4338)+1,"")</f>
        <v/>
      </c>
      <c r="C4339" s="30"/>
      <c r="D4339" s="31"/>
      <c r="E4339" s="32"/>
      <c r="F4339" s="31" t="str">
        <f>IFERROR(IF(E4339&lt;&gt;"",VLOOKUP(E4339,'تكويد الاصناف'!$B$3:$L$5500,3,FALSE),""),"تأكد من الكود")</f>
        <v/>
      </c>
      <c r="G4339" s="31" t="str">
        <f>IFERROR(IF(E4339&lt;&gt;"",VLOOKUP(E4339,'تكويد الاصناف'!$B$3:$L$5500,4,FALSE),""),"تأكد من الوحدة")</f>
        <v/>
      </c>
      <c r="H4339" s="31" t="str">
        <f>IFERROR(IF(E4339&lt;&gt;"",VLOOKUP(E4339,'تكويد الاصناف'!$B$3:$L$5500,9,FALSE),""),"تأكد من السعر")</f>
        <v/>
      </c>
      <c r="I4339" s="31"/>
      <c r="J4339" s="33" t="str">
        <f t="shared" si="67"/>
        <v/>
      </c>
      <c r="K4339" s="33"/>
      <c r="L4339" s="31"/>
      <c r="M4339" s="31"/>
    </row>
    <row r="4340" spans="2:13" x14ac:dyDescent="0.2">
      <c r="B4340" s="29" t="str">
        <f>IF(C4340&lt;&gt;"",COUNT($B$2:B4339)+1,"")</f>
        <v/>
      </c>
      <c r="C4340" s="30"/>
      <c r="D4340" s="31"/>
      <c r="E4340" s="32"/>
      <c r="F4340" s="31" t="str">
        <f>IFERROR(IF(E4340&lt;&gt;"",VLOOKUP(E4340,'تكويد الاصناف'!$B$3:$L$5500,3,FALSE),""),"تأكد من الكود")</f>
        <v/>
      </c>
      <c r="G4340" s="31" t="str">
        <f>IFERROR(IF(E4340&lt;&gt;"",VLOOKUP(E4340,'تكويد الاصناف'!$B$3:$L$5500,4,FALSE),""),"تأكد من الوحدة")</f>
        <v/>
      </c>
      <c r="H4340" s="31" t="str">
        <f>IFERROR(IF(E4340&lt;&gt;"",VLOOKUP(E4340,'تكويد الاصناف'!$B$3:$L$5500,9,FALSE),""),"تأكد من السعر")</f>
        <v/>
      </c>
      <c r="I4340" s="31"/>
      <c r="J4340" s="33" t="str">
        <f t="shared" si="67"/>
        <v/>
      </c>
      <c r="K4340" s="33"/>
      <c r="L4340" s="31"/>
      <c r="M4340" s="31"/>
    </row>
    <row r="4341" spans="2:13" x14ac:dyDescent="0.2">
      <c r="B4341" s="29" t="str">
        <f>IF(C4341&lt;&gt;"",COUNT($B$2:B4340)+1,"")</f>
        <v/>
      </c>
      <c r="C4341" s="30"/>
      <c r="D4341" s="31"/>
      <c r="E4341" s="32"/>
      <c r="F4341" s="31" t="str">
        <f>IFERROR(IF(E4341&lt;&gt;"",VLOOKUP(E4341,'تكويد الاصناف'!$B$3:$L$5500,3,FALSE),""),"تأكد من الكود")</f>
        <v/>
      </c>
      <c r="G4341" s="31" t="str">
        <f>IFERROR(IF(E4341&lt;&gt;"",VLOOKUP(E4341,'تكويد الاصناف'!$B$3:$L$5500,4,FALSE),""),"تأكد من الوحدة")</f>
        <v/>
      </c>
      <c r="H4341" s="31" t="str">
        <f>IFERROR(IF(E4341&lt;&gt;"",VLOOKUP(E4341,'تكويد الاصناف'!$B$3:$L$5500,9,FALSE),""),"تأكد من السعر")</f>
        <v/>
      </c>
      <c r="I4341" s="31"/>
      <c r="J4341" s="33" t="str">
        <f t="shared" si="67"/>
        <v/>
      </c>
      <c r="K4341" s="33"/>
      <c r="L4341" s="31"/>
      <c r="M4341" s="31"/>
    </row>
    <row r="4342" spans="2:13" x14ac:dyDescent="0.2">
      <c r="B4342" s="29" t="str">
        <f>IF(C4342&lt;&gt;"",COUNT($B$2:B4341)+1,"")</f>
        <v/>
      </c>
      <c r="C4342" s="30"/>
      <c r="D4342" s="31"/>
      <c r="E4342" s="32"/>
      <c r="F4342" s="31" t="str">
        <f>IFERROR(IF(E4342&lt;&gt;"",VLOOKUP(E4342,'تكويد الاصناف'!$B$3:$L$5500,3,FALSE),""),"تأكد من الكود")</f>
        <v/>
      </c>
      <c r="G4342" s="31" t="str">
        <f>IFERROR(IF(E4342&lt;&gt;"",VLOOKUP(E4342,'تكويد الاصناف'!$B$3:$L$5500,4,FALSE),""),"تأكد من الوحدة")</f>
        <v/>
      </c>
      <c r="H4342" s="31" t="str">
        <f>IFERROR(IF(E4342&lt;&gt;"",VLOOKUP(E4342,'تكويد الاصناف'!$B$3:$L$5500,9,FALSE),""),"تأكد من السعر")</f>
        <v/>
      </c>
      <c r="I4342" s="31"/>
      <c r="J4342" s="33" t="str">
        <f t="shared" si="67"/>
        <v/>
      </c>
      <c r="K4342" s="33"/>
      <c r="L4342" s="31"/>
      <c r="M4342" s="31"/>
    </row>
    <row r="4343" spans="2:13" x14ac:dyDescent="0.2">
      <c r="B4343" s="29" t="str">
        <f>IF(C4343&lt;&gt;"",COUNT($B$2:B4342)+1,"")</f>
        <v/>
      </c>
      <c r="C4343" s="30"/>
      <c r="D4343" s="31"/>
      <c r="E4343" s="32"/>
      <c r="F4343" s="31" t="str">
        <f>IFERROR(IF(E4343&lt;&gt;"",VLOOKUP(E4343,'تكويد الاصناف'!$B$3:$L$5500,3,FALSE),""),"تأكد من الكود")</f>
        <v/>
      </c>
      <c r="G4343" s="31" t="str">
        <f>IFERROR(IF(E4343&lt;&gt;"",VLOOKUP(E4343,'تكويد الاصناف'!$B$3:$L$5500,4,FALSE),""),"تأكد من الوحدة")</f>
        <v/>
      </c>
      <c r="H4343" s="31" t="str">
        <f>IFERROR(IF(E4343&lt;&gt;"",VLOOKUP(E4343,'تكويد الاصناف'!$B$3:$L$5500,9,FALSE),""),"تأكد من السعر")</f>
        <v/>
      </c>
      <c r="I4343" s="31"/>
      <c r="J4343" s="33" t="str">
        <f t="shared" si="67"/>
        <v/>
      </c>
      <c r="K4343" s="33"/>
      <c r="L4343" s="31"/>
      <c r="M4343" s="31"/>
    </row>
    <row r="4344" spans="2:13" x14ac:dyDescent="0.2">
      <c r="B4344" s="29" t="str">
        <f>IF(C4344&lt;&gt;"",COUNT($B$2:B4343)+1,"")</f>
        <v/>
      </c>
      <c r="C4344" s="30"/>
      <c r="D4344" s="31"/>
      <c r="E4344" s="32"/>
      <c r="F4344" s="31" t="str">
        <f>IFERROR(IF(E4344&lt;&gt;"",VLOOKUP(E4344,'تكويد الاصناف'!$B$3:$L$5500,3,FALSE),""),"تأكد من الكود")</f>
        <v/>
      </c>
      <c r="G4344" s="31" t="str">
        <f>IFERROR(IF(E4344&lt;&gt;"",VLOOKUP(E4344,'تكويد الاصناف'!$B$3:$L$5500,4,FALSE),""),"تأكد من الوحدة")</f>
        <v/>
      </c>
      <c r="H4344" s="31" t="str">
        <f>IFERROR(IF(E4344&lt;&gt;"",VLOOKUP(E4344,'تكويد الاصناف'!$B$3:$L$5500,9,FALSE),""),"تأكد من السعر")</f>
        <v/>
      </c>
      <c r="I4344" s="31"/>
      <c r="J4344" s="33" t="str">
        <f t="shared" si="67"/>
        <v/>
      </c>
      <c r="K4344" s="33"/>
      <c r="L4344" s="31"/>
      <c r="M4344" s="31"/>
    </row>
    <row r="4345" spans="2:13" x14ac:dyDescent="0.2">
      <c r="B4345" s="29" t="str">
        <f>IF(C4345&lt;&gt;"",COUNT($B$2:B4344)+1,"")</f>
        <v/>
      </c>
      <c r="C4345" s="30"/>
      <c r="D4345" s="31"/>
      <c r="E4345" s="32"/>
      <c r="F4345" s="31" t="str">
        <f>IFERROR(IF(E4345&lt;&gt;"",VLOOKUP(E4345,'تكويد الاصناف'!$B$3:$L$5500,3,FALSE),""),"تأكد من الكود")</f>
        <v/>
      </c>
      <c r="G4345" s="31" t="str">
        <f>IFERROR(IF(E4345&lt;&gt;"",VLOOKUP(E4345,'تكويد الاصناف'!$B$3:$L$5500,4,FALSE),""),"تأكد من الوحدة")</f>
        <v/>
      </c>
      <c r="H4345" s="31" t="str">
        <f>IFERROR(IF(E4345&lt;&gt;"",VLOOKUP(E4345,'تكويد الاصناف'!$B$3:$L$5500,9,FALSE),""),"تأكد من السعر")</f>
        <v/>
      </c>
      <c r="I4345" s="31"/>
      <c r="J4345" s="33" t="str">
        <f t="shared" si="67"/>
        <v/>
      </c>
      <c r="K4345" s="33"/>
      <c r="L4345" s="31"/>
      <c r="M4345" s="31"/>
    </row>
    <row r="4346" spans="2:13" x14ac:dyDescent="0.2">
      <c r="B4346" s="29" t="str">
        <f>IF(C4346&lt;&gt;"",COUNT($B$2:B4345)+1,"")</f>
        <v/>
      </c>
      <c r="C4346" s="30"/>
      <c r="D4346" s="31"/>
      <c r="E4346" s="32"/>
      <c r="F4346" s="31" t="str">
        <f>IFERROR(IF(E4346&lt;&gt;"",VLOOKUP(E4346,'تكويد الاصناف'!$B$3:$L$5500,3,FALSE),""),"تأكد من الكود")</f>
        <v/>
      </c>
      <c r="G4346" s="31" t="str">
        <f>IFERROR(IF(E4346&lt;&gt;"",VLOOKUP(E4346,'تكويد الاصناف'!$B$3:$L$5500,4,FALSE),""),"تأكد من الوحدة")</f>
        <v/>
      </c>
      <c r="H4346" s="31" t="str">
        <f>IFERROR(IF(E4346&lt;&gt;"",VLOOKUP(E4346,'تكويد الاصناف'!$B$3:$L$5500,9,FALSE),""),"تأكد من السعر")</f>
        <v/>
      </c>
      <c r="I4346" s="31"/>
      <c r="J4346" s="33" t="str">
        <f t="shared" si="67"/>
        <v/>
      </c>
      <c r="K4346" s="33"/>
      <c r="L4346" s="31"/>
      <c r="M4346" s="31"/>
    </row>
    <row r="4347" spans="2:13" x14ac:dyDescent="0.2">
      <c r="B4347" s="29" t="str">
        <f>IF(C4347&lt;&gt;"",COUNT($B$2:B4346)+1,"")</f>
        <v/>
      </c>
      <c r="C4347" s="30"/>
      <c r="D4347" s="31"/>
      <c r="E4347" s="32"/>
      <c r="F4347" s="31" t="str">
        <f>IFERROR(IF(E4347&lt;&gt;"",VLOOKUP(E4347,'تكويد الاصناف'!$B$3:$L$5500,3,FALSE),""),"تأكد من الكود")</f>
        <v/>
      </c>
      <c r="G4347" s="31" t="str">
        <f>IFERROR(IF(E4347&lt;&gt;"",VLOOKUP(E4347,'تكويد الاصناف'!$B$3:$L$5500,4,FALSE),""),"تأكد من الوحدة")</f>
        <v/>
      </c>
      <c r="H4347" s="31" t="str">
        <f>IFERROR(IF(E4347&lt;&gt;"",VLOOKUP(E4347,'تكويد الاصناف'!$B$3:$L$5500,9,FALSE),""),"تأكد من السعر")</f>
        <v/>
      </c>
      <c r="I4347" s="31"/>
      <c r="J4347" s="33" t="str">
        <f t="shared" si="67"/>
        <v/>
      </c>
      <c r="K4347" s="33"/>
      <c r="L4347" s="31"/>
      <c r="M4347" s="31"/>
    </row>
    <row r="4348" spans="2:13" x14ac:dyDescent="0.2">
      <c r="B4348" s="29" t="str">
        <f>IF(C4348&lt;&gt;"",COUNT($B$2:B4347)+1,"")</f>
        <v/>
      </c>
      <c r="C4348" s="30"/>
      <c r="D4348" s="31"/>
      <c r="E4348" s="32"/>
      <c r="F4348" s="31" t="str">
        <f>IFERROR(IF(E4348&lt;&gt;"",VLOOKUP(E4348,'تكويد الاصناف'!$B$3:$L$5500,3,FALSE),""),"تأكد من الكود")</f>
        <v/>
      </c>
      <c r="G4348" s="31" t="str">
        <f>IFERROR(IF(E4348&lt;&gt;"",VLOOKUP(E4348,'تكويد الاصناف'!$B$3:$L$5500,4,FALSE),""),"تأكد من الوحدة")</f>
        <v/>
      </c>
      <c r="H4348" s="31" t="str">
        <f>IFERROR(IF(E4348&lt;&gt;"",VLOOKUP(E4348,'تكويد الاصناف'!$B$3:$L$5500,9,FALSE),""),"تأكد من السعر")</f>
        <v/>
      </c>
      <c r="I4348" s="31"/>
      <c r="J4348" s="33" t="str">
        <f t="shared" si="67"/>
        <v/>
      </c>
      <c r="K4348" s="33"/>
      <c r="L4348" s="31"/>
      <c r="M4348" s="31"/>
    </row>
    <row r="4349" spans="2:13" x14ac:dyDescent="0.2">
      <c r="B4349" s="29" t="str">
        <f>IF(C4349&lt;&gt;"",COUNT($B$2:B4348)+1,"")</f>
        <v/>
      </c>
      <c r="C4349" s="30"/>
      <c r="D4349" s="31"/>
      <c r="E4349" s="32"/>
      <c r="F4349" s="31" t="str">
        <f>IFERROR(IF(E4349&lt;&gt;"",VLOOKUP(E4349,'تكويد الاصناف'!$B$3:$L$5500,3,FALSE),""),"تأكد من الكود")</f>
        <v/>
      </c>
      <c r="G4349" s="31" t="str">
        <f>IFERROR(IF(E4349&lt;&gt;"",VLOOKUP(E4349,'تكويد الاصناف'!$B$3:$L$5500,4,FALSE),""),"تأكد من الوحدة")</f>
        <v/>
      </c>
      <c r="H4349" s="31" t="str">
        <f>IFERROR(IF(E4349&lt;&gt;"",VLOOKUP(E4349,'تكويد الاصناف'!$B$3:$L$5500,9,FALSE),""),"تأكد من السعر")</f>
        <v/>
      </c>
      <c r="I4349" s="31"/>
      <c r="J4349" s="33" t="str">
        <f t="shared" si="67"/>
        <v/>
      </c>
      <c r="K4349" s="33"/>
      <c r="L4349" s="31"/>
      <c r="M4349" s="31"/>
    </row>
    <row r="4350" spans="2:13" x14ac:dyDescent="0.2">
      <c r="B4350" s="29" t="str">
        <f>IF(C4350&lt;&gt;"",COUNT($B$2:B4349)+1,"")</f>
        <v/>
      </c>
      <c r="C4350" s="30"/>
      <c r="D4350" s="31"/>
      <c r="E4350" s="32"/>
      <c r="F4350" s="31" t="str">
        <f>IFERROR(IF(E4350&lt;&gt;"",VLOOKUP(E4350,'تكويد الاصناف'!$B$3:$L$5500,3,FALSE),""),"تأكد من الكود")</f>
        <v/>
      </c>
      <c r="G4350" s="31" t="str">
        <f>IFERROR(IF(E4350&lt;&gt;"",VLOOKUP(E4350,'تكويد الاصناف'!$B$3:$L$5500,4,FALSE),""),"تأكد من الوحدة")</f>
        <v/>
      </c>
      <c r="H4350" s="31" t="str">
        <f>IFERROR(IF(E4350&lt;&gt;"",VLOOKUP(E4350,'تكويد الاصناف'!$B$3:$L$5500,9,FALSE),""),"تأكد من السعر")</f>
        <v/>
      </c>
      <c r="I4350" s="31"/>
      <c r="J4350" s="33" t="str">
        <f t="shared" si="67"/>
        <v/>
      </c>
      <c r="K4350" s="33"/>
      <c r="L4350" s="31"/>
      <c r="M4350" s="31"/>
    </row>
    <row r="4351" spans="2:13" x14ac:dyDescent="0.2">
      <c r="B4351" s="29" t="str">
        <f>IF(C4351&lt;&gt;"",COUNT($B$2:B4350)+1,"")</f>
        <v/>
      </c>
      <c r="C4351" s="30"/>
      <c r="D4351" s="31"/>
      <c r="E4351" s="32"/>
      <c r="F4351" s="31" t="str">
        <f>IFERROR(IF(E4351&lt;&gt;"",VLOOKUP(E4351,'تكويد الاصناف'!$B$3:$L$5500,3,FALSE),""),"تأكد من الكود")</f>
        <v/>
      </c>
      <c r="G4351" s="31" t="str">
        <f>IFERROR(IF(E4351&lt;&gt;"",VLOOKUP(E4351,'تكويد الاصناف'!$B$3:$L$5500,4,FALSE),""),"تأكد من الوحدة")</f>
        <v/>
      </c>
      <c r="H4351" s="31" t="str">
        <f>IFERROR(IF(E4351&lt;&gt;"",VLOOKUP(E4351,'تكويد الاصناف'!$B$3:$L$5500,9,FALSE),""),"تأكد من السعر")</f>
        <v/>
      </c>
      <c r="I4351" s="31"/>
      <c r="J4351" s="33" t="str">
        <f t="shared" si="67"/>
        <v/>
      </c>
      <c r="K4351" s="33"/>
      <c r="L4351" s="31"/>
      <c r="M4351" s="31"/>
    </row>
    <row r="4352" spans="2:13" x14ac:dyDescent="0.2">
      <c r="B4352" s="29" t="str">
        <f>IF(C4352&lt;&gt;"",COUNT($B$2:B4351)+1,"")</f>
        <v/>
      </c>
      <c r="C4352" s="30"/>
      <c r="D4352" s="31"/>
      <c r="E4352" s="32"/>
      <c r="F4352" s="31" t="str">
        <f>IFERROR(IF(E4352&lt;&gt;"",VLOOKUP(E4352,'تكويد الاصناف'!$B$3:$L$5500,3,FALSE),""),"تأكد من الكود")</f>
        <v/>
      </c>
      <c r="G4352" s="31" t="str">
        <f>IFERROR(IF(E4352&lt;&gt;"",VLOOKUP(E4352,'تكويد الاصناف'!$B$3:$L$5500,4,FALSE),""),"تأكد من الوحدة")</f>
        <v/>
      </c>
      <c r="H4352" s="31" t="str">
        <f>IFERROR(IF(E4352&lt;&gt;"",VLOOKUP(E4352,'تكويد الاصناف'!$B$3:$L$5500,9,FALSE),""),"تأكد من السعر")</f>
        <v/>
      </c>
      <c r="I4352" s="31"/>
      <c r="J4352" s="33" t="str">
        <f t="shared" si="67"/>
        <v/>
      </c>
      <c r="K4352" s="33"/>
      <c r="L4352" s="31"/>
      <c r="M4352" s="31"/>
    </row>
    <row r="4353" spans="2:13" x14ac:dyDescent="0.2">
      <c r="B4353" s="29" t="str">
        <f>IF(C4353&lt;&gt;"",COUNT($B$2:B4352)+1,"")</f>
        <v/>
      </c>
      <c r="C4353" s="30"/>
      <c r="D4353" s="31"/>
      <c r="E4353" s="32"/>
      <c r="F4353" s="31" t="str">
        <f>IFERROR(IF(E4353&lt;&gt;"",VLOOKUP(E4353,'تكويد الاصناف'!$B$3:$L$5500,3,FALSE),""),"تأكد من الكود")</f>
        <v/>
      </c>
      <c r="G4353" s="31" t="str">
        <f>IFERROR(IF(E4353&lt;&gt;"",VLOOKUP(E4353,'تكويد الاصناف'!$B$3:$L$5500,4,FALSE),""),"تأكد من الوحدة")</f>
        <v/>
      </c>
      <c r="H4353" s="31" t="str">
        <f>IFERROR(IF(E4353&lt;&gt;"",VLOOKUP(E4353,'تكويد الاصناف'!$B$3:$L$5500,9,FALSE),""),"تأكد من السعر")</f>
        <v/>
      </c>
      <c r="I4353" s="31"/>
      <c r="J4353" s="33" t="str">
        <f t="shared" si="67"/>
        <v/>
      </c>
      <c r="K4353" s="33"/>
      <c r="L4353" s="31"/>
      <c r="M4353" s="31"/>
    </row>
    <row r="4354" spans="2:13" x14ac:dyDescent="0.2">
      <c r="B4354" s="29" t="str">
        <f>IF(C4354&lt;&gt;"",COUNT($B$2:B4353)+1,"")</f>
        <v/>
      </c>
      <c r="C4354" s="30"/>
      <c r="D4354" s="31"/>
      <c r="E4354" s="32"/>
      <c r="F4354" s="31" t="str">
        <f>IFERROR(IF(E4354&lt;&gt;"",VLOOKUP(E4354,'تكويد الاصناف'!$B$3:$L$5500,3,FALSE),""),"تأكد من الكود")</f>
        <v/>
      </c>
      <c r="G4354" s="31" t="str">
        <f>IFERROR(IF(E4354&lt;&gt;"",VLOOKUP(E4354,'تكويد الاصناف'!$B$3:$L$5500,4,FALSE),""),"تأكد من الوحدة")</f>
        <v/>
      </c>
      <c r="H4354" s="31" t="str">
        <f>IFERROR(IF(E4354&lt;&gt;"",VLOOKUP(E4354,'تكويد الاصناف'!$B$3:$L$5500,9,FALSE),""),"تأكد من السعر")</f>
        <v/>
      </c>
      <c r="I4354" s="31"/>
      <c r="J4354" s="33" t="str">
        <f t="shared" si="67"/>
        <v/>
      </c>
      <c r="K4354" s="33"/>
      <c r="L4354" s="31"/>
      <c r="M4354" s="31"/>
    </row>
    <row r="4355" spans="2:13" x14ac:dyDescent="0.2">
      <c r="B4355" s="29" t="str">
        <f>IF(C4355&lt;&gt;"",COUNT($B$2:B4354)+1,"")</f>
        <v/>
      </c>
      <c r="C4355" s="30"/>
      <c r="D4355" s="31"/>
      <c r="E4355" s="32"/>
      <c r="F4355" s="31" t="str">
        <f>IFERROR(IF(E4355&lt;&gt;"",VLOOKUP(E4355,'تكويد الاصناف'!$B$3:$L$5500,3,FALSE),""),"تأكد من الكود")</f>
        <v/>
      </c>
      <c r="G4355" s="31" t="str">
        <f>IFERROR(IF(E4355&lt;&gt;"",VLOOKUP(E4355,'تكويد الاصناف'!$B$3:$L$5500,4,FALSE),""),"تأكد من الوحدة")</f>
        <v/>
      </c>
      <c r="H4355" s="31" t="str">
        <f>IFERROR(IF(E4355&lt;&gt;"",VLOOKUP(E4355,'تكويد الاصناف'!$B$3:$L$5500,9,FALSE),""),"تأكد من السعر")</f>
        <v/>
      </c>
      <c r="I4355" s="31"/>
      <c r="J4355" s="33" t="str">
        <f t="shared" ref="J4355:J4418" si="68">IFERROR(I4355*H4355,"")</f>
        <v/>
      </c>
      <c r="K4355" s="33"/>
      <c r="L4355" s="31"/>
      <c r="M4355" s="31"/>
    </row>
    <row r="4356" spans="2:13" x14ac:dyDescent="0.2">
      <c r="B4356" s="29" t="str">
        <f>IF(C4356&lt;&gt;"",COUNT($B$2:B4355)+1,"")</f>
        <v/>
      </c>
      <c r="C4356" s="30"/>
      <c r="D4356" s="31"/>
      <c r="E4356" s="32"/>
      <c r="F4356" s="31" t="str">
        <f>IFERROR(IF(E4356&lt;&gt;"",VLOOKUP(E4356,'تكويد الاصناف'!$B$3:$L$5500,3,FALSE),""),"تأكد من الكود")</f>
        <v/>
      </c>
      <c r="G4356" s="31" t="str">
        <f>IFERROR(IF(E4356&lt;&gt;"",VLOOKUP(E4356,'تكويد الاصناف'!$B$3:$L$5500,4,FALSE),""),"تأكد من الوحدة")</f>
        <v/>
      </c>
      <c r="H4356" s="31" t="str">
        <f>IFERROR(IF(E4356&lt;&gt;"",VLOOKUP(E4356,'تكويد الاصناف'!$B$3:$L$5500,9,FALSE),""),"تأكد من السعر")</f>
        <v/>
      </c>
      <c r="I4356" s="31"/>
      <c r="J4356" s="33" t="str">
        <f t="shared" si="68"/>
        <v/>
      </c>
      <c r="K4356" s="33"/>
      <c r="L4356" s="31"/>
      <c r="M4356" s="31"/>
    </row>
    <row r="4357" spans="2:13" x14ac:dyDescent="0.2">
      <c r="B4357" s="29" t="str">
        <f>IF(C4357&lt;&gt;"",COUNT($B$2:B4356)+1,"")</f>
        <v/>
      </c>
      <c r="C4357" s="30"/>
      <c r="D4357" s="31"/>
      <c r="E4357" s="32"/>
      <c r="F4357" s="31" t="str">
        <f>IFERROR(IF(E4357&lt;&gt;"",VLOOKUP(E4357,'تكويد الاصناف'!$B$3:$L$5500,3,FALSE),""),"تأكد من الكود")</f>
        <v/>
      </c>
      <c r="G4357" s="31" t="str">
        <f>IFERROR(IF(E4357&lt;&gt;"",VLOOKUP(E4357,'تكويد الاصناف'!$B$3:$L$5500,4,FALSE),""),"تأكد من الوحدة")</f>
        <v/>
      </c>
      <c r="H4357" s="31" t="str">
        <f>IFERROR(IF(E4357&lt;&gt;"",VLOOKUP(E4357,'تكويد الاصناف'!$B$3:$L$5500,9,FALSE),""),"تأكد من السعر")</f>
        <v/>
      </c>
      <c r="I4357" s="31"/>
      <c r="J4357" s="33" t="str">
        <f t="shared" si="68"/>
        <v/>
      </c>
      <c r="K4357" s="33"/>
      <c r="L4357" s="31"/>
      <c r="M4357" s="31"/>
    </row>
    <row r="4358" spans="2:13" x14ac:dyDescent="0.2">
      <c r="B4358" s="29" t="str">
        <f>IF(C4358&lt;&gt;"",COUNT($B$2:B4357)+1,"")</f>
        <v/>
      </c>
      <c r="C4358" s="30"/>
      <c r="D4358" s="31"/>
      <c r="E4358" s="32"/>
      <c r="F4358" s="31" t="str">
        <f>IFERROR(IF(E4358&lt;&gt;"",VLOOKUP(E4358,'تكويد الاصناف'!$B$3:$L$5500,3,FALSE),""),"تأكد من الكود")</f>
        <v/>
      </c>
      <c r="G4358" s="31" t="str">
        <f>IFERROR(IF(E4358&lt;&gt;"",VLOOKUP(E4358,'تكويد الاصناف'!$B$3:$L$5500,4,FALSE),""),"تأكد من الوحدة")</f>
        <v/>
      </c>
      <c r="H4358" s="31" t="str">
        <f>IFERROR(IF(E4358&lt;&gt;"",VLOOKUP(E4358,'تكويد الاصناف'!$B$3:$L$5500,9,FALSE),""),"تأكد من السعر")</f>
        <v/>
      </c>
      <c r="I4358" s="31"/>
      <c r="J4358" s="33" t="str">
        <f t="shared" si="68"/>
        <v/>
      </c>
      <c r="K4358" s="33"/>
      <c r="L4358" s="31"/>
      <c r="M4358" s="31"/>
    </row>
    <row r="4359" spans="2:13" x14ac:dyDescent="0.2">
      <c r="B4359" s="29" t="str">
        <f>IF(C4359&lt;&gt;"",COUNT($B$2:B4358)+1,"")</f>
        <v/>
      </c>
      <c r="C4359" s="30"/>
      <c r="D4359" s="31"/>
      <c r="E4359" s="32"/>
      <c r="F4359" s="31" t="str">
        <f>IFERROR(IF(E4359&lt;&gt;"",VLOOKUP(E4359,'تكويد الاصناف'!$B$3:$L$5500,3,FALSE),""),"تأكد من الكود")</f>
        <v/>
      </c>
      <c r="G4359" s="31" t="str">
        <f>IFERROR(IF(E4359&lt;&gt;"",VLOOKUP(E4359,'تكويد الاصناف'!$B$3:$L$5500,4,FALSE),""),"تأكد من الوحدة")</f>
        <v/>
      </c>
      <c r="H4359" s="31" t="str">
        <f>IFERROR(IF(E4359&lt;&gt;"",VLOOKUP(E4359,'تكويد الاصناف'!$B$3:$L$5500,9,FALSE),""),"تأكد من السعر")</f>
        <v/>
      </c>
      <c r="I4359" s="31"/>
      <c r="J4359" s="33" t="str">
        <f t="shared" si="68"/>
        <v/>
      </c>
      <c r="K4359" s="33"/>
      <c r="L4359" s="31"/>
      <c r="M4359" s="31"/>
    </row>
    <row r="4360" spans="2:13" x14ac:dyDescent="0.2">
      <c r="B4360" s="29" t="str">
        <f>IF(C4360&lt;&gt;"",COUNT($B$2:B4359)+1,"")</f>
        <v/>
      </c>
      <c r="C4360" s="30"/>
      <c r="D4360" s="31"/>
      <c r="E4360" s="32"/>
      <c r="F4360" s="31" t="str">
        <f>IFERROR(IF(E4360&lt;&gt;"",VLOOKUP(E4360,'تكويد الاصناف'!$B$3:$L$5500,3,FALSE),""),"تأكد من الكود")</f>
        <v/>
      </c>
      <c r="G4360" s="31" t="str">
        <f>IFERROR(IF(E4360&lt;&gt;"",VLOOKUP(E4360,'تكويد الاصناف'!$B$3:$L$5500,4,FALSE),""),"تأكد من الوحدة")</f>
        <v/>
      </c>
      <c r="H4360" s="31" t="str">
        <f>IFERROR(IF(E4360&lt;&gt;"",VLOOKUP(E4360,'تكويد الاصناف'!$B$3:$L$5500,9,FALSE),""),"تأكد من السعر")</f>
        <v/>
      </c>
      <c r="I4360" s="31"/>
      <c r="J4360" s="33" t="str">
        <f t="shared" si="68"/>
        <v/>
      </c>
      <c r="K4360" s="33"/>
      <c r="L4360" s="31"/>
      <c r="M4360" s="31"/>
    </row>
    <row r="4361" spans="2:13" x14ac:dyDescent="0.2">
      <c r="B4361" s="29" t="str">
        <f>IF(C4361&lt;&gt;"",COUNT($B$2:B4360)+1,"")</f>
        <v/>
      </c>
      <c r="C4361" s="30"/>
      <c r="D4361" s="31"/>
      <c r="E4361" s="32"/>
      <c r="F4361" s="31" t="str">
        <f>IFERROR(IF(E4361&lt;&gt;"",VLOOKUP(E4361,'تكويد الاصناف'!$B$3:$L$5500,3,FALSE),""),"تأكد من الكود")</f>
        <v/>
      </c>
      <c r="G4361" s="31" t="str">
        <f>IFERROR(IF(E4361&lt;&gt;"",VLOOKUP(E4361,'تكويد الاصناف'!$B$3:$L$5500,4,FALSE),""),"تأكد من الوحدة")</f>
        <v/>
      </c>
      <c r="H4361" s="31" t="str">
        <f>IFERROR(IF(E4361&lt;&gt;"",VLOOKUP(E4361,'تكويد الاصناف'!$B$3:$L$5500,9,FALSE),""),"تأكد من السعر")</f>
        <v/>
      </c>
      <c r="I4361" s="31"/>
      <c r="J4361" s="33" t="str">
        <f t="shared" si="68"/>
        <v/>
      </c>
      <c r="K4361" s="33"/>
      <c r="L4361" s="31"/>
      <c r="M4361" s="31"/>
    </row>
    <row r="4362" spans="2:13" x14ac:dyDescent="0.2">
      <c r="B4362" s="29" t="str">
        <f>IF(C4362&lt;&gt;"",COUNT($B$2:B4361)+1,"")</f>
        <v/>
      </c>
      <c r="C4362" s="30"/>
      <c r="D4362" s="31"/>
      <c r="E4362" s="32"/>
      <c r="F4362" s="31" t="str">
        <f>IFERROR(IF(E4362&lt;&gt;"",VLOOKUP(E4362,'تكويد الاصناف'!$B$3:$L$5500,3,FALSE),""),"تأكد من الكود")</f>
        <v/>
      </c>
      <c r="G4362" s="31" t="str">
        <f>IFERROR(IF(E4362&lt;&gt;"",VLOOKUP(E4362,'تكويد الاصناف'!$B$3:$L$5500,4,FALSE),""),"تأكد من الوحدة")</f>
        <v/>
      </c>
      <c r="H4362" s="31" t="str">
        <f>IFERROR(IF(E4362&lt;&gt;"",VLOOKUP(E4362,'تكويد الاصناف'!$B$3:$L$5500,9,FALSE),""),"تأكد من السعر")</f>
        <v/>
      </c>
      <c r="I4362" s="31"/>
      <c r="J4362" s="33" t="str">
        <f t="shared" si="68"/>
        <v/>
      </c>
      <c r="K4362" s="33"/>
      <c r="L4362" s="31"/>
      <c r="M4362" s="31"/>
    </row>
    <row r="4363" spans="2:13" x14ac:dyDescent="0.2">
      <c r="B4363" s="29" t="str">
        <f>IF(C4363&lt;&gt;"",COUNT($B$2:B4362)+1,"")</f>
        <v/>
      </c>
      <c r="C4363" s="30"/>
      <c r="D4363" s="31"/>
      <c r="E4363" s="32"/>
      <c r="F4363" s="31" t="str">
        <f>IFERROR(IF(E4363&lt;&gt;"",VLOOKUP(E4363,'تكويد الاصناف'!$B$3:$L$5500,3,FALSE),""),"تأكد من الكود")</f>
        <v/>
      </c>
      <c r="G4363" s="31" t="str">
        <f>IFERROR(IF(E4363&lt;&gt;"",VLOOKUP(E4363,'تكويد الاصناف'!$B$3:$L$5500,4,FALSE),""),"تأكد من الوحدة")</f>
        <v/>
      </c>
      <c r="H4363" s="31" t="str">
        <f>IFERROR(IF(E4363&lt;&gt;"",VLOOKUP(E4363,'تكويد الاصناف'!$B$3:$L$5500,9,FALSE),""),"تأكد من السعر")</f>
        <v/>
      </c>
      <c r="I4363" s="31"/>
      <c r="J4363" s="33" t="str">
        <f t="shared" si="68"/>
        <v/>
      </c>
      <c r="K4363" s="33"/>
      <c r="L4363" s="31"/>
      <c r="M4363" s="31"/>
    </row>
    <row r="4364" spans="2:13" x14ac:dyDescent="0.2">
      <c r="B4364" s="29" t="str">
        <f>IF(C4364&lt;&gt;"",COUNT($B$2:B4363)+1,"")</f>
        <v/>
      </c>
      <c r="C4364" s="30"/>
      <c r="D4364" s="31"/>
      <c r="E4364" s="32"/>
      <c r="F4364" s="31" t="str">
        <f>IFERROR(IF(E4364&lt;&gt;"",VLOOKUP(E4364,'تكويد الاصناف'!$B$3:$L$5500,3,FALSE),""),"تأكد من الكود")</f>
        <v/>
      </c>
      <c r="G4364" s="31" t="str">
        <f>IFERROR(IF(E4364&lt;&gt;"",VLOOKUP(E4364,'تكويد الاصناف'!$B$3:$L$5500,4,FALSE),""),"تأكد من الوحدة")</f>
        <v/>
      </c>
      <c r="H4364" s="31" t="str">
        <f>IFERROR(IF(E4364&lt;&gt;"",VLOOKUP(E4364,'تكويد الاصناف'!$B$3:$L$5500,9,FALSE),""),"تأكد من السعر")</f>
        <v/>
      </c>
      <c r="I4364" s="31"/>
      <c r="J4364" s="33" t="str">
        <f t="shared" si="68"/>
        <v/>
      </c>
      <c r="K4364" s="33"/>
      <c r="L4364" s="31"/>
      <c r="M4364" s="31"/>
    </row>
    <row r="4365" spans="2:13" x14ac:dyDescent="0.2">
      <c r="B4365" s="29" t="str">
        <f>IF(C4365&lt;&gt;"",COUNT($B$2:B4364)+1,"")</f>
        <v/>
      </c>
      <c r="C4365" s="30"/>
      <c r="D4365" s="31"/>
      <c r="E4365" s="32"/>
      <c r="F4365" s="31" t="str">
        <f>IFERROR(IF(E4365&lt;&gt;"",VLOOKUP(E4365,'تكويد الاصناف'!$B$3:$L$5500,3,FALSE),""),"تأكد من الكود")</f>
        <v/>
      </c>
      <c r="G4365" s="31" t="str">
        <f>IFERROR(IF(E4365&lt;&gt;"",VLOOKUP(E4365,'تكويد الاصناف'!$B$3:$L$5500,4,FALSE),""),"تأكد من الوحدة")</f>
        <v/>
      </c>
      <c r="H4365" s="31" t="str">
        <f>IFERROR(IF(E4365&lt;&gt;"",VLOOKUP(E4365,'تكويد الاصناف'!$B$3:$L$5500,9,FALSE),""),"تأكد من السعر")</f>
        <v/>
      </c>
      <c r="I4365" s="31"/>
      <c r="J4365" s="33" t="str">
        <f t="shared" si="68"/>
        <v/>
      </c>
      <c r="K4365" s="33"/>
      <c r="L4365" s="31"/>
      <c r="M4365" s="31"/>
    </row>
    <row r="4366" spans="2:13" x14ac:dyDescent="0.2">
      <c r="B4366" s="29" t="str">
        <f>IF(C4366&lt;&gt;"",COUNT($B$2:B4365)+1,"")</f>
        <v/>
      </c>
      <c r="C4366" s="30"/>
      <c r="D4366" s="31"/>
      <c r="E4366" s="32"/>
      <c r="F4366" s="31" t="str">
        <f>IFERROR(IF(E4366&lt;&gt;"",VLOOKUP(E4366,'تكويد الاصناف'!$B$3:$L$5500,3,FALSE),""),"تأكد من الكود")</f>
        <v/>
      </c>
      <c r="G4366" s="31" t="str">
        <f>IFERROR(IF(E4366&lt;&gt;"",VLOOKUP(E4366,'تكويد الاصناف'!$B$3:$L$5500,4,FALSE),""),"تأكد من الوحدة")</f>
        <v/>
      </c>
      <c r="H4366" s="31" t="str">
        <f>IFERROR(IF(E4366&lt;&gt;"",VLOOKUP(E4366,'تكويد الاصناف'!$B$3:$L$5500,9,FALSE),""),"تأكد من السعر")</f>
        <v/>
      </c>
      <c r="I4366" s="31"/>
      <c r="J4366" s="33" t="str">
        <f t="shared" si="68"/>
        <v/>
      </c>
      <c r="K4366" s="33"/>
      <c r="L4366" s="31"/>
      <c r="M4366" s="31"/>
    </row>
    <row r="4367" spans="2:13" x14ac:dyDescent="0.2">
      <c r="B4367" s="29" t="str">
        <f>IF(C4367&lt;&gt;"",COUNT($B$2:B4366)+1,"")</f>
        <v/>
      </c>
      <c r="C4367" s="30"/>
      <c r="D4367" s="31"/>
      <c r="E4367" s="32"/>
      <c r="F4367" s="31" t="str">
        <f>IFERROR(IF(E4367&lt;&gt;"",VLOOKUP(E4367,'تكويد الاصناف'!$B$3:$L$5500,3,FALSE),""),"تأكد من الكود")</f>
        <v/>
      </c>
      <c r="G4367" s="31" t="str">
        <f>IFERROR(IF(E4367&lt;&gt;"",VLOOKUP(E4367,'تكويد الاصناف'!$B$3:$L$5500,4,FALSE),""),"تأكد من الوحدة")</f>
        <v/>
      </c>
      <c r="H4367" s="31" t="str">
        <f>IFERROR(IF(E4367&lt;&gt;"",VLOOKUP(E4367,'تكويد الاصناف'!$B$3:$L$5500,9,FALSE),""),"تأكد من السعر")</f>
        <v/>
      </c>
      <c r="I4367" s="31"/>
      <c r="J4367" s="33" t="str">
        <f t="shared" si="68"/>
        <v/>
      </c>
      <c r="K4367" s="33"/>
      <c r="L4367" s="31"/>
      <c r="M4367" s="31"/>
    </row>
    <row r="4368" spans="2:13" x14ac:dyDescent="0.2">
      <c r="B4368" s="29" t="str">
        <f>IF(C4368&lt;&gt;"",COUNT($B$2:B4367)+1,"")</f>
        <v/>
      </c>
      <c r="C4368" s="30"/>
      <c r="D4368" s="31"/>
      <c r="E4368" s="32"/>
      <c r="F4368" s="31" t="str">
        <f>IFERROR(IF(E4368&lt;&gt;"",VLOOKUP(E4368,'تكويد الاصناف'!$B$3:$L$5500,3,FALSE),""),"تأكد من الكود")</f>
        <v/>
      </c>
      <c r="G4368" s="31" t="str">
        <f>IFERROR(IF(E4368&lt;&gt;"",VLOOKUP(E4368,'تكويد الاصناف'!$B$3:$L$5500,4,FALSE),""),"تأكد من الوحدة")</f>
        <v/>
      </c>
      <c r="H4368" s="31" t="str">
        <f>IFERROR(IF(E4368&lt;&gt;"",VLOOKUP(E4368,'تكويد الاصناف'!$B$3:$L$5500,9,FALSE),""),"تأكد من السعر")</f>
        <v/>
      </c>
      <c r="I4368" s="31"/>
      <c r="J4368" s="33" t="str">
        <f t="shared" si="68"/>
        <v/>
      </c>
      <c r="K4368" s="33"/>
      <c r="L4368" s="31"/>
      <c r="M4368" s="31"/>
    </row>
    <row r="4369" spans="2:13" x14ac:dyDescent="0.2">
      <c r="B4369" s="29" t="str">
        <f>IF(C4369&lt;&gt;"",COUNT($B$2:B4368)+1,"")</f>
        <v/>
      </c>
      <c r="C4369" s="30"/>
      <c r="D4369" s="31"/>
      <c r="E4369" s="32"/>
      <c r="F4369" s="31" t="str">
        <f>IFERROR(IF(E4369&lt;&gt;"",VLOOKUP(E4369,'تكويد الاصناف'!$B$3:$L$5500,3,FALSE),""),"تأكد من الكود")</f>
        <v/>
      </c>
      <c r="G4369" s="31" t="str">
        <f>IFERROR(IF(E4369&lt;&gt;"",VLOOKUP(E4369,'تكويد الاصناف'!$B$3:$L$5500,4,FALSE),""),"تأكد من الوحدة")</f>
        <v/>
      </c>
      <c r="H4369" s="31" t="str">
        <f>IFERROR(IF(E4369&lt;&gt;"",VLOOKUP(E4369,'تكويد الاصناف'!$B$3:$L$5500,9,FALSE),""),"تأكد من السعر")</f>
        <v/>
      </c>
      <c r="I4369" s="31"/>
      <c r="J4369" s="33" t="str">
        <f t="shared" si="68"/>
        <v/>
      </c>
      <c r="K4369" s="33"/>
      <c r="L4369" s="31"/>
      <c r="M4369" s="31"/>
    </row>
    <row r="4370" spans="2:13" x14ac:dyDescent="0.2">
      <c r="B4370" s="29" t="str">
        <f>IF(C4370&lt;&gt;"",COUNT($B$2:B4369)+1,"")</f>
        <v/>
      </c>
      <c r="C4370" s="30"/>
      <c r="D4370" s="31"/>
      <c r="E4370" s="32"/>
      <c r="F4370" s="31" t="str">
        <f>IFERROR(IF(E4370&lt;&gt;"",VLOOKUP(E4370,'تكويد الاصناف'!$B$3:$L$5500,3,FALSE),""),"تأكد من الكود")</f>
        <v/>
      </c>
      <c r="G4370" s="31" t="str">
        <f>IFERROR(IF(E4370&lt;&gt;"",VLOOKUP(E4370,'تكويد الاصناف'!$B$3:$L$5500,4,FALSE),""),"تأكد من الوحدة")</f>
        <v/>
      </c>
      <c r="H4370" s="31" t="str">
        <f>IFERROR(IF(E4370&lt;&gt;"",VLOOKUP(E4370,'تكويد الاصناف'!$B$3:$L$5500,9,FALSE),""),"تأكد من السعر")</f>
        <v/>
      </c>
      <c r="I4370" s="31"/>
      <c r="J4370" s="33" t="str">
        <f t="shared" si="68"/>
        <v/>
      </c>
      <c r="K4370" s="33"/>
      <c r="L4370" s="31"/>
      <c r="M4370" s="31"/>
    </row>
    <row r="4371" spans="2:13" x14ac:dyDescent="0.2">
      <c r="B4371" s="29" t="str">
        <f>IF(C4371&lt;&gt;"",COUNT($B$2:B4370)+1,"")</f>
        <v/>
      </c>
      <c r="C4371" s="30"/>
      <c r="D4371" s="31"/>
      <c r="E4371" s="32"/>
      <c r="F4371" s="31" t="str">
        <f>IFERROR(IF(E4371&lt;&gt;"",VLOOKUP(E4371,'تكويد الاصناف'!$B$3:$L$5500,3,FALSE),""),"تأكد من الكود")</f>
        <v/>
      </c>
      <c r="G4371" s="31" t="str">
        <f>IFERROR(IF(E4371&lt;&gt;"",VLOOKUP(E4371,'تكويد الاصناف'!$B$3:$L$5500,4,FALSE),""),"تأكد من الوحدة")</f>
        <v/>
      </c>
      <c r="H4371" s="31" t="str">
        <f>IFERROR(IF(E4371&lt;&gt;"",VLOOKUP(E4371,'تكويد الاصناف'!$B$3:$L$5500,9,FALSE),""),"تأكد من السعر")</f>
        <v/>
      </c>
      <c r="I4371" s="31"/>
      <c r="J4371" s="33" t="str">
        <f t="shared" si="68"/>
        <v/>
      </c>
      <c r="K4371" s="33"/>
      <c r="L4371" s="31"/>
      <c r="M4371" s="31"/>
    </row>
    <row r="4372" spans="2:13" x14ac:dyDescent="0.2">
      <c r="B4372" s="29" t="str">
        <f>IF(C4372&lt;&gt;"",COUNT($B$2:B4371)+1,"")</f>
        <v/>
      </c>
      <c r="C4372" s="30"/>
      <c r="D4372" s="31"/>
      <c r="E4372" s="32"/>
      <c r="F4372" s="31" t="str">
        <f>IFERROR(IF(E4372&lt;&gt;"",VLOOKUP(E4372,'تكويد الاصناف'!$B$3:$L$5500,3,FALSE),""),"تأكد من الكود")</f>
        <v/>
      </c>
      <c r="G4372" s="31" t="str">
        <f>IFERROR(IF(E4372&lt;&gt;"",VLOOKUP(E4372,'تكويد الاصناف'!$B$3:$L$5500,4,FALSE),""),"تأكد من الوحدة")</f>
        <v/>
      </c>
      <c r="H4372" s="31" t="str">
        <f>IFERROR(IF(E4372&lt;&gt;"",VLOOKUP(E4372,'تكويد الاصناف'!$B$3:$L$5500,9,FALSE),""),"تأكد من السعر")</f>
        <v/>
      </c>
      <c r="I4372" s="31"/>
      <c r="J4372" s="33" t="str">
        <f t="shared" si="68"/>
        <v/>
      </c>
      <c r="K4372" s="33"/>
      <c r="L4372" s="31"/>
      <c r="M4372" s="31"/>
    </row>
    <row r="4373" spans="2:13" x14ac:dyDescent="0.2">
      <c r="B4373" s="29" t="str">
        <f>IF(C4373&lt;&gt;"",COUNT($B$2:B4372)+1,"")</f>
        <v/>
      </c>
      <c r="C4373" s="30"/>
      <c r="D4373" s="31"/>
      <c r="E4373" s="32"/>
      <c r="F4373" s="31" t="str">
        <f>IFERROR(IF(E4373&lt;&gt;"",VLOOKUP(E4373,'تكويد الاصناف'!$B$3:$L$5500,3,FALSE),""),"تأكد من الكود")</f>
        <v/>
      </c>
      <c r="G4373" s="31" t="str">
        <f>IFERROR(IF(E4373&lt;&gt;"",VLOOKUP(E4373,'تكويد الاصناف'!$B$3:$L$5500,4,FALSE),""),"تأكد من الوحدة")</f>
        <v/>
      </c>
      <c r="H4373" s="31" t="str">
        <f>IFERROR(IF(E4373&lt;&gt;"",VLOOKUP(E4373,'تكويد الاصناف'!$B$3:$L$5500,9,FALSE),""),"تأكد من السعر")</f>
        <v/>
      </c>
      <c r="I4373" s="31"/>
      <c r="J4373" s="33" t="str">
        <f t="shared" si="68"/>
        <v/>
      </c>
      <c r="K4373" s="33"/>
      <c r="L4373" s="31"/>
      <c r="M4373" s="31"/>
    </row>
    <row r="4374" spans="2:13" x14ac:dyDescent="0.2">
      <c r="B4374" s="29" t="str">
        <f>IF(C4374&lt;&gt;"",COUNT($B$2:B4373)+1,"")</f>
        <v/>
      </c>
      <c r="C4374" s="30"/>
      <c r="D4374" s="31"/>
      <c r="E4374" s="32"/>
      <c r="F4374" s="31" t="str">
        <f>IFERROR(IF(E4374&lt;&gt;"",VLOOKUP(E4374,'تكويد الاصناف'!$B$3:$L$5500,3,FALSE),""),"تأكد من الكود")</f>
        <v/>
      </c>
      <c r="G4374" s="31" t="str">
        <f>IFERROR(IF(E4374&lt;&gt;"",VLOOKUP(E4374,'تكويد الاصناف'!$B$3:$L$5500,4,FALSE),""),"تأكد من الوحدة")</f>
        <v/>
      </c>
      <c r="H4374" s="31" t="str">
        <f>IFERROR(IF(E4374&lt;&gt;"",VLOOKUP(E4374,'تكويد الاصناف'!$B$3:$L$5500,9,FALSE),""),"تأكد من السعر")</f>
        <v/>
      </c>
      <c r="I4374" s="31"/>
      <c r="J4374" s="33" t="str">
        <f t="shared" si="68"/>
        <v/>
      </c>
      <c r="K4374" s="33"/>
      <c r="L4374" s="31"/>
      <c r="M4374" s="31"/>
    </row>
    <row r="4375" spans="2:13" x14ac:dyDescent="0.2">
      <c r="B4375" s="29" t="str">
        <f>IF(C4375&lt;&gt;"",COUNT($B$2:B4374)+1,"")</f>
        <v/>
      </c>
      <c r="C4375" s="30"/>
      <c r="D4375" s="31"/>
      <c r="E4375" s="32"/>
      <c r="F4375" s="31" t="str">
        <f>IFERROR(IF(E4375&lt;&gt;"",VLOOKUP(E4375,'تكويد الاصناف'!$B$3:$L$5500,3,FALSE),""),"تأكد من الكود")</f>
        <v/>
      </c>
      <c r="G4375" s="31" t="str">
        <f>IFERROR(IF(E4375&lt;&gt;"",VLOOKUP(E4375,'تكويد الاصناف'!$B$3:$L$5500,4,FALSE),""),"تأكد من الوحدة")</f>
        <v/>
      </c>
      <c r="H4375" s="31" t="str">
        <f>IFERROR(IF(E4375&lt;&gt;"",VLOOKUP(E4375,'تكويد الاصناف'!$B$3:$L$5500,9,FALSE),""),"تأكد من السعر")</f>
        <v/>
      </c>
      <c r="I4375" s="31"/>
      <c r="J4375" s="33" t="str">
        <f t="shared" si="68"/>
        <v/>
      </c>
      <c r="K4375" s="33"/>
      <c r="L4375" s="31"/>
      <c r="M4375" s="31"/>
    </row>
    <row r="4376" spans="2:13" x14ac:dyDescent="0.2">
      <c r="B4376" s="29" t="str">
        <f>IF(C4376&lt;&gt;"",COUNT($B$2:B4375)+1,"")</f>
        <v/>
      </c>
      <c r="C4376" s="30"/>
      <c r="D4376" s="31"/>
      <c r="E4376" s="32"/>
      <c r="F4376" s="31" t="str">
        <f>IFERROR(IF(E4376&lt;&gt;"",VLOOKUP(E4376,'تكويد الاصناف'!$B$3:$L$5500,3,FALSE),""),"تأكد من الكود")</f>
        <v/>
      </c>
      <c r="G4376" s="31" t="str">
        <f>IFERROR(IF(E4376&lt;&gt;"",VLOOKUP(E4376,'تكويد الاصناف'!$B$3:$L$5500,4,FALSE),""),"تأكد من الوحدة")</f>
        <v/>
      </c>
      <c r="H4376" s="31" t="str">
        <f>IFERROR(IF(E4376&lt;&gt;"",VLOOKUP(E4376,'تكويد الاصناف'!$B$3:$L$5500,9,FALSE),""),"تأكد من السعر")</f>
        <v/>
      </c>
      <c r="I4376" s="31"/>
      <c r="J4376" s="33" t="str">
        <f t="shared" si="68"/>
        <v/>
      </c>
      <c r="K4376" s="33"/>
      <c r="L4376" s="31"/>
      <c r="M4376" s="31"/>
    </row>
    <row r="4377" spans="2:13" x14ac:dyDescent="0.2">
      <c r="B4377" s="29" t="str">
        <f>IF(C4377&lt;&gt;"",COUNT($B$2:B4376)+1,"")</f>
        <v/>
      </c>
      <c r="C4377" s="30"/>
      <c r="D4377" s="31"/>
      <c r="E4377" s="32"/>
      <c r="F4377" s="31" t="str">
        <f>IFERROR(IF(E4377&lt;&gt;"",VLOOKUP(E4377,'تكويد الاصناف'!$B$3:$L$5500,3,FALSE),""),"تأكد من الكود")</f>
        <v/>
      </c>
      <c r="G4377" s="31" t="str">
        <f>IFERROR(IF(E4377&lt;&gt;"",VLOOKUP(E4377,'تكويد الاصناف'!$B$3:$L$5500,4,FALSE),""),"تأكد من الوحدة")</f>
        <v/>
      </c>
      <c r="H4377" s="31" t="str">
        <f>IFERROR(IF(E4377&lt;&gt;"",VLOOKUP(E4377,'تكويد الاصناف'!$B$3:$L$5500,9,FALSE),""),"تأكد من السعر")</f>
        <v/>
      </c>
      <c r="I4377" s="31"/>
      <c r="J4377" s="33" t="str">
        <f t="shared" si="68"/>
        <v/>
      </c>
      <c r="K4377" s="33"/>
      <c r="L4377" s="31"/>
      <c r="M4377" s="31"/>
    </row>
    <row r="4378" spans="2:13" x14ac:dyDescent="0.2">
      <c r="B4378" s="29" t="str">
        <f>IF(C4378&lt;&gt;"",COUNT($B$2:B4377)+1,"")</f>
        <v/>
      </c>
      <c r="C4378" s="30"/>
      <c r="D4378" s="31"/>
      <c r="E4378" s="32"/>
      <c r="F4378" s="31" t="str">
        <f>IFERROR(IF(E4378&lt;&gt;"",VLOOKUP(E4378,'تكويد الاصناف'!$B$3:$L$5500,3,FALSE),""),"تأكد من الكود")</f>
        <v/>
      </c>
      <c r="G4378" s="31" t="str">
        <f>IFERROR(IF(E4378&lt;&gt;"",VLOOKUP(E4378,'تكويد الاصناف'!$B$3:$L$5500,4,FALSE),""),"تأكد من الوحدة")</f>
        <v/>
      </c>
      <c r="H4378" s="31" t="str">
        <f>IFERROR(IF(E4378&lt;&gt;"",VLOOKUP(E4378,'تكويد الاصناف'!$B$3:$L$5500,9,FALSE),""),"تأكد من السعر")</f>
        <v/>
      </c>
      <c r="I4378" s="31"/>
      <c r="J4378" s="33" t="str">
        <f t="shared" si="68"/>
        <v/>
      </c>
      <c r="K4378" s="33"/>
      <c r="L4378" s="31"/>
      <c r="M4378" s="31"/>
    </row>
    <row r="4379" spans="2:13" x14ac:dyDescent="0.2">
      <c r="B4379" s="29" t="str">
        <f>IF(C4379&lt;&gt;"",COUNT($B$2:B4378)+1,"")</f>
        <v/>
      </c>
      <c r="C4379" s="30"/>
      <c r="D4379" s="31"/>
      <c r="E4379" s="32"/>
      <c r="F4379" s="31" t="str">
        <f>IFERROR(IF(E4379&lt;&gt;"",VLOOKUP(E4379,'تكويد الاصناف'!$B$3:$L$5500,3,FALSE),""),"تأكد من الكود")</f>
        <v/>
      </c>
      <c r="G4379" s="31" t="str">
        <f>IFERROR(IF(E4379&lt;&gt;"",VLOOKUP(E4379,'تكويد الاصناف'!$B$3:$L$5500,4,FALSE),""),"تأكد من الوحدة")</f>
        <v/>
      </c>
      <c r="H4379" s="31" t="str">
        <f>IFERROR(IF(E4379&lt;&gt;"",VLOOKUP(E4379,'تكويد الاصناف'!$B$3:$L$5500,9,FALSE),""),"تأكد من السعر")</f>
        <v/>
      </c>
      <c r="I4379" s="31"/>
      <c r="J4379" s="33" t="str">
        <f t="shared" si="68"/>
        <v/>
      </c>
      <c r="K4379" s="33"/>
      <c r="L4379" s="31"/>
      <c r="M4379" s="31"/>
    </row>
    <row r="4380" spans="2:13" x14ac:dyDescent="0.2">
      <c r="B4380" s="29" t="str">
        <f>IF(C4380&lt;&gt;"",COUNT($B$2:B4379)+1,"")</f>
        <v/>
      </c>
      <c r="C4380" s="30"/>
      <c r="D4380" s="31"/>
      <c r="E4380" s="32"/>
      <c r="F4380" s="31" t="str">
        <f>IFERROR(IF(E4380&lt;&gt;"",VLOOKUP(E4380,'تكويد الاصناف'!$B$3:$L$5500,3,FALSE),""),"تأكد من الكود")</f>
        <v/>
      </c>
      <c r="G4380" s="31" t="str">
        <f>IFERROR(IF(E4380&lt;&gt;"",VLOOKUP(E4380,'تكويد الاصناف'!$B$3:$L$5500,4,FALSE),""),"تأكد من الوحدة")</f>
        <v/>
      </c>
      <c r="H4380" s="31" t="str">
        <f>IFERROR(IF(E4380&lt;&gt;"",VLOOKUP(E4380,'تكويد الاصناف'!$B$3:$L$5500,9,FALSE),""),"تأكد من السعر")</f>
        <v/>
      </c>
      <c r="I4380" s="31"/>
      <c r="J4380" s="33" t="str">
        <f t="shared" si="68"/>
        <v/>
      </c>
      <c r="K4380" s="33"/>
      <c r="L4380" s="31"/>
      <c r="M4380" s="31"/>
    </row>
    <row r="4381" spans="2:13" x14ac:dyDescent="0.2">
      <c r="B4381" s="29" t="str">
        <f>IF(C4381&lt;&gt;"",COUNT($B$2:B4380)+1,"")</f>
        <v/>
      </c>
      <c r="C4381" s="30"/>
      <c r="D4381" s="31"/>
      <c r="E4381" s="32"/>
      <c r="F4381" s="31" t="str">
        <f>IFERROR(IF(E4381&lt;&gt;"",VLOOKUP(E4381,'تكويد الاصناف'!$B$3:$L$5500,3,FALSE),""),"تأكد من الكود")</f>
        <v/>
      </c>
      <c r="G4381" s="31" t="str">
        <f>IFERROR(IF(E4381&lt;&gt;"",VLOOKUP(E4381,'تكويد الاصناف'!$B$3:$L$5500,4,FALSE),""),"تأكد من الوحدة")</f>
        <v/>
      </c>
      <c r="H4381" s="31" t="str">
        <f>IFERROR(IF(E4381&lt;&gt;"",VLOOKUP(E4381,'تكويد الاصناف'!$B$3:$L$5500,9,FALSE),""),"تأكد من السعر")</f>
        <v/>
      </c>
      <c r="I4381" s="31"/>
      <c r="J4381" s="33" t="str">
        <f t="shared" si="68"/>
        <v/>
      </c>
      <c r="K4381" s="33"/>
      <c r="L4381" s="31"/>
      <c r="M4381" s="31"/>
    </row>
    <row r="4382" spans="2:13" x14ac:dyDescent="0.2">
      <c r="B4382" s="29" t="str">
        <f>IF(C4382&lt;&gt;"",COUNT($B$2:B4381)+1,"")</f>
        <v/>
      </c>
      <c r="C4382" s="30"/>
      <c r="D4382" s="31"/>
      <c r="E4382" s="32"/>
      <c r="F4382" s="31" t="str">
        <f>IFERROR(IF(E4382&lt;&gt;"",VLOOKUP(E4382,'تكويد الاصناف'!$B$3:$L$5500,3,FALSE),""),"تأكد من الكود")</f>
        <v/>
      </c>
      <c r="G4382" s="31" t="str">
        <f>IFERROR(IF(E4382&lt;&gt;"",VLOOKUP(E4382,'تكويد الاصناف'!$B$3:$L$5500,4,FALSE),""),"تأكد من الوحدة")</f>
        <v/>
      </c>
      <c r="H4382" s="31" t="str">
        <f>IFERROR(IF(E4382&lt;&gt;"",VLOOKUP(E4382,'تكويد الاصناف'!$B$3:$L$5500,9,FALSE),""),"تأكد من السعر")</f>
        <v/>
      </c>
      <c r="I4382" s="31"/>
      <c r="J4382" s="33" t="str">
        <f t="shared" si="68"/>
        <v/>
      </c>
      <c r="K4382" s="33"/>
      <c r="L4382" s="31"/>
      <c r="M4382" s="31"/>
    </row>
    <row r="4383" spans="2:13" x14ac:dyDescent="0.2">
      <c r="B4383" s="29" t="str">
        <f>IF(C4383&lt;&gt;"",COUNT($B$2:B4382)+1,"")</f>
        <v/>
      </c>
      <c r="C4383" s="30"/>
      <c r="D4383" s="31"/>
      <c r="E4383" s="32"/>
      <c r="F4383" s="31" t="str">
        <f>IFERROR(IF(E4383&lt;&gt;"",VLOOKUP(E4383,'تكويد الاصناف'!$B$3:$L$5500,3,FALSE),""),"تأكد من الكود")</f>
        <v/>
      </c>
      <c r="G4383" s="31" t="str">
        <f>IFERROR(IF(E4383&lt;&gt;"",VLOOKUP(E4383,'تكويد الاصناف'!$B$3:$L$5500,4,FALSE),""),"تأكد من الوحدة")</f>
        <v/>
      </c>
      <c r="H4383" s="31" t="str">
        <f>IFERROR(IF(E4383&lt;&gt;"",VLOOKUP(E4383,'تكويد الاصناف'!$B$3:$L$5500,9,FALSE),""),"تأكد من السعر")</f>
        <v/>
      </c>
      <c r="I4383" s="31"/>
      <c r="J4383" s="33" t="str">
        <f t="shared" si="68"/>
        <v/>
      </c>
      <c r="K4383" s="33"/>
      <c r="L4383" s="31"/>
      <c r="M4383" s="31"/>
    </row>
    <row r="4384" spans="2:13" x14ac:dyDescent="0.2">
      <c r="B4384" s="29" t="str">
        <f>IF(C4384&lt;&gt;"",COUNT($B$2:B4383)+1,"")</f>
        <v/>
      </c>
      <c r="C4384" s="30"/>
      <c r="D4384" s="31"/>
      <c r="E4384" s="32"/>
      <c r="F4384" s="31" t="str">
        <f>IFERROR(IF(E4384&lt;&gt;"",VLOOKUP(E4384,'تكويد الاصناف'!$B$3:$L$5500,3,FALSE),""),"تأكد من الكود")</f>
        <v/>
      </c>
      <c r="G4384" s="31" t="str">
        <f>IFERROR(IF(E4384&lt;&gt;"",VLOOKUP(E4384,'تكويد الاصناف'!$B$3:$L$5500,4,FALSE),""),"تأكد من الوحدة")</f>
        <v/>
      </c>
      <c r="H4384" s="31" t="str">
        <f>IFERROR(IF(E4384&lt;&gt;"",VLOOKUP(E4384,'تكويد الاصناف'!$B$3:$L$5500,9,FALSE),""),"تأكد من السعر")</f>
        <v/>
      </c>
      <c r="I4384" s="31"/>
      <c r="J4384" s="33" t="str">
        <f t="shared" si="68"/>
        <v/>
      </c>
      <c r="K4384" s="33"/>
      <c r="L4384" s="31"/>
      <c r="M4384" s="31"/>
    </row>
    <row r="4385" spans="2:13" x14ac:dyDescent="0.2">
      <c r="B4385" s="29" t="str">
        <f>IF(C4385&lt;&gt;"",COUNT($B$2:B4384)+1,"")</f>
        <v/>
      </c>
      <c r="C4385" s="30"/>
      <c r="D4385" s="31"/>
      <c r="E4385" s="32"/>
      <c r="F4385" s="31" t="str">
        <f>IFERROR(IF(E4385&lt;&gt;"",VLOOKUP(E4385,'تكويد الاصناف'!$B$3:$L$5500,3,FALSE),""),"تأكد من الكود")</f>
        <v/>
      </c>
      <c r="G4385" s="31" t="str">
        <f>IFERROR(IF(E4385&lt;&gt;"",VLOOKUP(E4385,'تكويد الاصناف'!$B$3:$L$5500,4,FALSE),""),"تأكد من الوحدة")</f>
        <v/>
      </c>
      <c r="H4385" s="31" t="str">
        <f>IFERROR(IF(E4385&lt;&gt;"",VLOOKUP(E4385,'تكويد الاصناف'!$B$3:$L$5500,9,FALSE),""),"تأكد من السعر")</f>
        <v/>
      </c>
      <c r="I4385" s="31"/>
      <c r="J4385" s="33" t="str">
        <f t="shared" si="68"/>
        <v/>
      </c>
      <c r="K4385" s="33"/>
      <c r="L4385" s="31"/>
      <c r="M4385" s="31"/>
    </row>
    <row r="4386" spans="2:13" x14ac:dyDescent="0.2">
      <c r="B4386" s="29" t="str">
        <f>IF(C4386&lt;&gt;"",COUNT($B$2:B4385)+1,"")</f>
        <v/>
      </c>
      <c r="C4386" s="30"/>
      <c r="D4386" s="31"/>
      <c r="E4386" s="32"/>
      <c r="F4386" s="31" t="str">
        <f>IFERROR(IF(E4386&lt;&gt;"",VLOOKUP(E4386,'تكويد الاصناف'!$B$3:$L$5500,3,FALSE),""),"تأكد من الكود")</f>
        <v/>
      </c>
      <c r="G4386" s="31" t="str">
        <f>IFERROR(IF(E4386&lt;&gt;"",VLOOKUP(E4386,'تكويد الاصناف'!$B$3:$L$5500,4,FALSE),""),"تأكد من الوحدة")</f>
        <v/>
      </c>
      <c r="H4386" s="31" t="str">
        <f>IFERROR(IF(E4386&lt;&gt;"",VLOOKUP(E4386,'تكويد الاصناف'!$B$3:$L$5500,9,FALSE),""),"تأكد من السعر")</f>
        <v/>
      </c>
      <c r="I4386" s="31"/>
      <c r="J4386" s="33" t="str">
        <f t="shared" si="68"/>
        <v/>
      </c>
      <c r="K4386" s="33"/>
      <c r="L4386" s="31"/>
      <c r="M4386" s="31"/>
    </row>
    <row r="4387" spans="2:13" x14ac:dyDescent="0.2">
      <c r="B4387" s="29" t="str">
        <f>IF(C4387&lt;&gt;"",COUNT($B$2:B4386)+1,"")</f>
        <v/>
      </c>
      <c r="C4387" s="30"/>
      <c r="D4387" s="31"/>
      <c r="E4387" s="32"/>
      <c r="F4387" s="31" t="str">
        <f>IFERROR(IF(E4387&lt;&gt;"",VLOOKUP(E4387,'تكويد الاصناف'!$B$3:$L$5500,3,FALSE),""),"تأكد من الكود")</f>
        <v/>
      </c>
      <c r="G4387" s="31" t="str">
        <f>IFERROR(IF(E4387&lt;&gt;"",VLOOKUP(E4387,'تكويد الاصناف'!$B$3:$L$5500,4,FALSE),""),"تأكد من الوحدة")</f>
        <v/>
      </c>
      <c r="H4387" s="31" t="str">
        <f>IFERROR(IF(E4387&lt;&gt;"",VLOOKUP(E4387,'تكويد الاصناف'!$B$3:$L$5500,9,FALSE),""),"تأكد من السعر")</f>
        <v/>
      </c>
      <c r="I4387" s="31"/>
      <c r="J4387" s="33" t="str">
        <f t="shared" si="68"/>
        <v/>
      </c>
      <c r="K4387" s="33"/>
      <c r="L4387" s="31"/>
      <c r="M4387" s="31"/>
    </row>
    <row r="4388" spans="2:13" x14ac:dyDescent="0.2">
      <c r="B4388" s="29" t="str">
        <f>IF(C4388&lt;&gt;"",COUNT($B$2:B4387)+1,"")</f>
        <v/>
      </c>
      <c r="C4388" s="30"/>
      <c r="D4388" s="31"/>
      <c r="E4388" s="32"/>
      <c r="F4388" s="31" t="str">
        <f>IFERROR(IF(E4388&lt;&gt;"",VLOOKUP(E4388,'تكويد الاصناف'!$B$3:$L$5500,3,FALSE),""),"تأكد من الكود")</f>
        <v/>
      </c>
      <c r="G4388" s="31" t="str">
        <f>IFERROR(IF(E4388&lt;&gt;"",VLOOKUP(E4388,'تكويد الاصناف'!$B$3:$L$5500,4,FALSE),""),"تأكد من الوحدة")</f>
        <v/>
      </c>
      <c r="H4388" s="31" t="str">
        <f>IFERROR(IF(E4388&lt;&gt;"",VLOOKUP(E4388,'تكويد الاصناف'!$B$3:$L$5500,9,FALSE),""),"تأكد من السعر")</f>
        <v/>
      </c>
      <c r="I4388" s="31"/>
      <c r="J4388" s="33" t="str">
        <f t="shared" si="68"/>
        <v/>
      </c>
      <c r="K4388" s="33"/>
      <c r="L4388" s="31"/>
      <c r="M4388" s="31"/>
    </row>
    <row r="4389" spans="2:13" x14ac:dyDescent="0.2">
      <c r="B4389" s="29" t="str">
        <f>IF(C4389&lt;&gt;"",COUNT($B$2:B4388)+1,"")</f>
        <v/>
      </c>
      <c r="C4389" s="30"/>
      <c r="D4389" s="31"/>
      <c r="E4389" s="32"/>
      <c r="F4389" s="31" t="str">
        <f>IFERROR(IF(E4389&lt;&gt;"",VLOOKUP(E4389,'تكويد الاصناف'!$B$3:$L$5500,3,FALSE),""),"تأكد من الكود")</f>
        <v/>
      </c>
      <c r="G4389" s="31" t="str">
        <f>IFERROR(IF(E4389&lt;&gt;"",VLOOKUP(E4389,'تكويد الاصناف'!$B$3:$L$5500,4,FALSE),""),"تأكد من الوحدة")</f>
        <v/>
      </c>
      <c r="H4389" s="31" t="str">
        <f>IFERROR(IF(E4389&lt;&gt;"",VLOOKUP(E4389,'تكويد الاصناف'!$B$3:$L$5500,9,FALSE),""),"تأكد من السعر")</f>
        <v/>
      </c>
      <c r="I4389" s="31"/>
      <c r="J4389" s="33" t="str">
        <f t="shared" si="68"/>
        <v/>
      </c>
      <c r="K4389" s="33"/>
      <c r="L4389" s="31"/>
      <c r="M4389" s="31"/>
    </row>
    <row r="4390" spans="2:13" x14ac:dyDescent="0.2">
      <c r="B4390" s="29" t="str">
        <f>IF(C4390&lt;&gt;"",COUNT($B$2:B4389)+1,"")</f>
        <v/>
      </c>
      <c r="C4390" s="30"/>
      <c r="D4390" s="31"/>
      <c r="E4390" s="32"/>
      <c r="F4390" s="31" t="str">
        <f>IFERROR(IF(E4390&lt;&gt;"",VLOOKUP(E4390,'تكويد الاصناف'!$B$3:$L$5500,3,FALSE),""),"تأكد من الكود")</f>
        <v/>
      </c>
      <c r="G4390" s="31" t="str">
        <f>IFERROR(IF(E4390&lt;&gt;"",VLOOKUP(E4390,'تكويد الاصناف'!$B$3:$L$5500,4,FALSE),""),"تأكد من الوحدة")</f>
        <v/>
      </c>
      <c r="H4390" s="31" t="str">
        <f>IFERROR(IF(E4390&lt;&gt;"",VLOOKUP(E4390,'تكويد الاصناف'!$B$3:$L$5500,9,FALSE),""),"تأكد من السعر")</f>
        <v/>
      </c>
      <c r="I4390" s="31"/>
      <c r="J4390" s="33" t="str">
        <f t="shared" si="68"/>
        <v/>
      </c>
      <c r="K4390" s="33"/>
      <c r="L4390" s="31"/>
      <c r="M4390" s="31"/>
    </row>
    <row r="4391" spans="2:13" x14ac:dyDescent="0.2">
      <c r="B4391" s="29" t="str">
        <f>IF(C4391&lt;&gt;"",COUNT($B$2:B4390)+1,"")</f>
        <v/>
      </c>
      <c r="C4391" s="30"/>
      <c r="D4391" s="31"/>
      <c r="E4391" s="32"/>
      <c r="F4391" s="31" t="str">
        <f>IFERROR(IF(E4391&lt;&gt;"",VLOOKUP(E4391,'تكويد الاصناف'!$B$3:$L$5500,3,FALSE),""),"تأكد من الكود")</f>
        <v/>
      </c>
      <c r="G4391" s="31" t="str">
        <f>IFERROR(IF(E4391&lt;&gt;"",VLOOKUP(E4391,'تكويد الاصناف'!$B$3:$L$5500,4,FALSE),""),"تأكد من الوحدة")</f>
        <v/>
      </c>
      <c r="H4391" s="31" t="str">
        <f>IFERROR(IF(E4391&lt;&gt;"",VLOOKUP(E4391,'تكويد الاصناف'!$B$3:$L$5500,9,FALSE),""),"تأكد من السعر")</f>
        <v/>
      </c>
      <c r="I4391" s="31"/>
      <c r="J4391" s="33" t="str">
        <f t="shared" si="68"/>
        <v/>
      </c>
      <c r="K4391" s="33"/>
      <c r="L4391" s="31"/>
      <c r="M4391" s="31"/>
    </row>
    <row r="4392" spans="2:13" x14ac:dyDescent="0.2">
      <c r="B4392" s="29" t="str">
        <f>IF(C4392&lt;&gt;"",COUNT($B$2:B4391)+1,"")</f>
        <v/>
      </c>
      <c r="C4392" s="30"/>
      <c r="D4392" s="31"/>
      <c r="E4392" s="32"/>
      <c r="F4392" s="31" t="str">
        <f>IFERROR(IF(E4392&lt;&gt;"",VLOOKUP(E4392,'تكويد الاصناف'!$B$3:$L$5500,3,FALSE),""),"تأكد من الكود")</f>
        <v/>
      </c>
      <c r="G4392" s="31" t="str">
        <f>IFERROR(IF(E4392&lt;&gt;"",VLOOKUP(E4392,'تكويد الاصناف'!$B$3:$L$5500,4,FALSE),""),"تأكد من الوحدة")</f>
        <v/>
      </c>
      <c r="H4392" s="31" t="str">
        <f>IFERROR(IF(E4392&lt;&gt;"",VLOOKUP(E4392,'تكويد الاصناف'!$B$3:$L$5500,9,FALSE),""),"تأكد من السعر")</f>
        <v/>
      </c>
      <c r="I4392" s="31"/>
      <c r="J4392" s="33" t="str">
        <f t="shared" si="68"/>
        <v/>
      </c>
      <c r="K4392" s="33"/>
      <c r="L4392" s="31"/>
      <c r="M4392" s="31"/>
    </row>
    <row r="4393" spans="2:13" x14ac:dyDescent="0.2">
      <c r="B4393" s="29" t="str">
        <f>IF(C4393&lt;&gt;"",COUNT($B$2:B4392)+1,"")</f>
        <v/>
      </c>
      <c r="C4393" s="30"/>
      <c r="D4393" s="31"/>
      <c r="E4393" s="32"/>
      <c r="F4393" s="31" t="str">
        <f>IFERROR(IF(E4393&lt;&gt;"",VLOOKUP(E4393,'تكويد الاصناف'!$B$3:$L$5500,3,FALSE),""),"تأكد من الكود")</f>
        <v/>
      </c>
      <c r="G4393" s="31" t="str">
        <f>IFERROR(IF(E4393&lt;&gt;"",VLOOKUP(E4393,'تكويد الاصناف'!$B$3:$L$5500,4,FALSE),""),"تأكد من الوحدة")</f>
        <v/>
      </c>
      <c r="H4393" s="31" t="str">
        <f>IFERROR(IF(E4393&lt;&gt;"",VLOOKUP(E4393,'تكويد الاصناف'!$B$3:$L$5500,9,FALSE),""),"تأكد من السعر")</f>
        <v/>
      </c>
      <c r="I4393" s="31"/>
      <c r="J4393" s="33" t="str">
        <f t="shared" si="68"/>
        <v/>
      </c>
      <c r="K4393" s="33"/>
      <c r="L4393" s="31"/>
      <c r="M4393" s="31"/>
    </row>
    <row r="4394" spans="2:13" x14ac:dyDescent="0.2">
      <c r="B4394" s="29" t="str">
        <f>IF(C4394&lt;&gt;"",COUNT($B$2:B4393)+1,"")</f>
        <v/>
      </c>
      <c r="C4394" s="30"/>
      <c r="D4394" s="31"/>
      <c r="E4394" s="32"/>
      <c r="F4394" s="31" t="str">
        <f>IFERROR(IF(E4394&lt;&gt;"",VLOOKUP(E4394,'تكويد الاصناف'!$B$3:$L$5500,3,FALSE),""),"تأكد من الكود")</f>
        <v/>
      </c>
      <c r="G4394" s="31" t="str">
        <f>IFERROR(IF(E4394&lt;&gt;"",VLOOKUP(E4394,'تكويد الاصناف'!$B$3:$L$5500,4,FALSE),""),"تأكد من الوحدة")</f>
        <v/>
      </c>
      <c r="H4394" s="31" t="str">
        <f>IFERROR(IF(E4394&lt;&gt;"",VLOOKUP(E4394,'تكويد الاصناف'!$B$3:$L$5500,9,FALSE),""),"تأكد من السعر")</f>
        <v/>
      </c>
      <c r="I4394" s="31"/>
      <c r="J4394" s="33" t="str">
        <f t="shared" si="68"/>
        <v/>
      </c>
      <c r="K4394" s="33"/>
      <c r="L4394" s="31"/>
      <c r="M4394" s="31"/>
    </row>
    <row r="4395" spans="2:13" x14ac:dyDescent="0.2">
      <c r="B4395" s="29" t="str">
        <f>IF(C4395&lt;&gt;"",COUNT($B$2:B4394)+1,"")</f>
        <v/>
      </c>
      <c r="C4395" s="30"/>
      <c r="D4395" s="31"/>
      <c r="E4395" s="32"/>
      <c r="F4395" s="31" t="str">
        <f>IFERROR(IF(E4395&lt;&gt;"",VLOOKUP(E4395,'تكويد الاصناف'!$B$3:$L$5500,3,FALSE),""),"تأكد من الكود")</f>
        <v/>
      </c>
      <c r="G4395" s="31" t="str">
        <f>IFERROR(IF(E4395&lt;&gt;"",VLOOKUP(E4395,'تكويد الاصناف'!$B$3:$L$5500,4,FALSE),""),"تأكد من الوحدة")</f>
        <v/>
      </c>
      <c r="H4395" s="31" t="str">
        <f>IFERROR(IF(E4395&lt;&gt;"",VLOOKUP(E4395,'تكويد الاصناف'!$B$3:$L$5500,9,FALSE),""),"تأكد من السعر")</f>
        <v/>
      </c>
      <c r="I4395" s="31"/>
      <c r="J4395" s="33" t="str">
        <f t="shared" si="68"/>
        <v/>
      </c>
      <c r="K4395" s="33"/>
      <c r="L4395" s="31"/>
      <c r="M4395" s="31"/>
    </row>
    <row r="4396" spans="2:13" x14ac:dyDescent="0.2">
      <c r="B4396" s="29" t="str">
        <f>IF(C4396&lt;&gt;"",COUNT($B$2:B4395)+1,"")</f>
        <v/>
      </c>
      <c r="C4396" s="30"/>
      <c r="D4396" s="31"/>
      <c r="E4396" s="32"/>
      <c r="F4396" s="31" t="str">
        <f>IFERROR(IF(E4396&lt;&gt;"",VLOOKUP(E4396,'تكويد الاصناف'!$B$3:$L$5500,3,FALSE),""),"تأكد من الكود")</f>
        <v/>
      </c>
      <c r="G4396" s="31" t="str">
        <f>IFERROR(IF(E4396&lt;&gt;"",VLOOKUP(E4396,'تكويد الاصناف'!$B$3:$L$5500,4,FALSE),""),"تأكد من الوحدة")</f>
        <v/>
      </c>
      <c r="H4396" s="31" t="str">
        <f>IFERROR(IF(E4396&lt;&gt;"",VLOOKUP(E4396,'تكويد الاصناف'!$B$3:$L$5500,9,FALSE),""),"تأكد من السعر")</f>
        <v/>
      </c>
      <c r="I4396" s="31"/>
      <c r="J4396" s="33" t="str">
        <f t="shared" si="68"/>
        <v/>
      </c>
      <c r="K4396" s="33"/>
      <c r="L4396" s="31"/>
      <c r="M4396" s="31"/>
    </row>
    <row r="4397" spans="2:13" x14ac:dyDescent="0.2">
      <c r="B4397" s="29" t="str">
        <f>IF(C4397&lt;&gt;"",COUNT($B$2:B4396)+1,"")</f>
        <v/>
      </c>
      <c r="C4397" s="30"/>
      <c r="D4397" s="31"/>
      <c r="E4397" s="32"/>
      <c r="F4397" s="31" t="str">
        <f>IFERROR(IF(E4397&lt;&gt;"",VLOOKUP(E4397,'تكويد الاصناف'!$B$3:$L$5500,3,FALSE),""),"تأكد من الكود")</f>
        <v/>
      </c>
      <c r="G4397" s="31" t="str">
        <f>IFERROR(IF(E4397&lt;&gt;"",VLOOKUP(E4397,'تكويد الاصناف'!$B$3:$L$5500,4,FALSE),""),"تأكد من الوحدة")</f>
        <v/>
      </c>
      <c r="H4397" s="31" t="str">
        <f>IFERROR(IF(E4397&lt;&gt;"",VLOOKUP(E4397,'تكويد الاصناف'!$B$3:$L$5500,9,FALSE),""),"تأكد من السعر")</f>
        <v/>
      </c>
      <c r="I4397" s="31"/>
      <c r="J4397" s="33" t="str">
        <f t="shared" si="68"/>
        <v/>
      </c>
      <c r="K4397" s="33"/>
      <c r="L4397" s="31"/>
      <c r="M4397" s="31"/>
    </row>
    <row r="4398" spans="2:13" x14ac:dyDescent="0.2">
      <c r="B4398" s="29" t="str">
        <f>IF(C4398&lt;&gt;"",COUNT($B$2:B4397)+1,"")</f>
        <v/>
      </c>
      <c r="C4398" s="30"/>
      <c r="D4398" s="31"/>
      <c r="E4398" s="32"/>
      <c r="F4398" s="31" t="str">
        <f>IFERROR(IF(E4398&lt;&gt;"",VLOOKUP(E4398,'تكويد الاصناف'!$B$3:$L$5500,3,FALSE),""),"تأكد من الكود")</f>
        <v/>
      </c>
      <c r="G4398" s="31" t="str">
        <f>IFERROR(IF(E4398&lt;&gt;"",VLOOKUP(E4398,'تكويد الاصناف'!$B$3:$L$5500,4,FALSE),""),"تأكد من الوحدة")</f>
        <v/>
      </c>
      <c r="H4398" s="31" t="str">
        <f>IFERROR(IF(E4398&lt;&gt;"",VLOOKUP(E4398,'تكويد الاصناف'!$B$3:$L$5500,9,FALSE),""),"تأكد من السعر")</f>
        <v/>
      </c>
      <c r="I4398" s="31"/>
      <c r="J4398" s="33" t="str">
        <f t="shared" si="68"/>
        <v/>
      </c>
      <c r="K4398" s="33"/>
      <c r="L4398" s="31"/>
      <c r="M4398" s="31"/>
    </row>
    <row r="4399" spans="2:13" x14ac:dyDescent="0.2">
      <c r="B4399" s="29" t="str">
        <f>IF(C4399&lt;&gt;"",COUNT($B$2:B4398)+1,"")</f>
        <v/>
      </c>
      <c r="C4399" s="30"/>
      <c r="D4399" s="31"/>
      <c r="E4399" s="32"/>
      <c r="F4399" s="31" t="str">
        <f>IFERROR(IF(E4399&lt;&gt;"",VLOOKUP(E4399,'تكويد الاصناف'!$B$3:$L$5500,3,FALSE),""),"تأكد من الكود")</f>
        <v/>
      </c>
      <c r="G4399" s="31" t="str">
        <f>IFERROR(IF(E4399&lt;&gt;"",VLOOKUP(E4399,'تكويد الاصناف'!$B$3:$L$5500,4,FALSE),""),"تأكد من الوحدة")</f>
        <v/>
      </c>
      <c r="H4399" s="31" t="str">
        <f>IFERROR(IF(E4399&lt;&gt;"",VLOOKUP(E4399,'تكويد الاصناف'!$B$3:$L$5500,9,FALSE),""),"تأكد من السعر")</f>
        <v/>
      </c>
      <c r="I4399" s="31"/>
      <c r="J4399" s="33" t="str">
        <f t="shared" si="68"/>
        <v/>
      </c>
      <c r="K4399" s="33"/>
      <c r="L4399" s="31"/>
      <c r="M4399" s="31"/>
    </row>
    <row r="4400" spans="2:13" x14ac:dyDescent="0.2">
      <c r="B4400" s="29" t="str">
        <f>IF(C4400&lt;&gt;"",COUNT($B$2:B4399)+1,"")</f>
        <v/>
      </c>
      <c r="C4400" s="30"/>
      <c r="D4400" s="31"/>
      <c r="E4400" s="32"/>
      <c r="F4400" s="31" t="str">
        <f>IFERROR(IF(E4400&lt;&gt;"",VLOOKUP(E4400,'تكويد الاصناف'!$B$3:$L$5500,3,FALSE),""),"تأكد من الكود")</f>
        <v/>
      </c>
      <c r="G4400" s="31" t="str">
        <f>IFERROR(IF(E4400&lt;&gt;"",VLOOKUP(E4400,'تكويد الاصناف'!$B$3:$L$5500,4,FALSE),""),"تأكد من الوحدة")</f>
        <v/>
      </c>
      <c r="H4400" s="31" t="str">
        <f>IFERROR(IF(E4400&lt;&gt;"",VLOOKUP(E4400,'تكويد الاصناف'!$B$3:$L$5500,9,FALSE),""),"تأكد من السعر")</f>
        <v/>
      </c>
      <c r="I4400" s="31"/>
      <c r="J4400" s="33" t="str">
        <f t="shared" si="68"/>
        <v/>
      </c>
      <c r="K4400" s="33"/>
      <c r="L4400" s="31"/>
      <c r="M4400" s="31"/>
    </row>
    <row r="4401" spans="2:13" x14ac:dyDescent="0.2">
      <c r="B4401" s="29" t="str">
        <f>IF(C4401&lt;&gt;"",COUNT($B$2:B4400)+1,"")</f>
        <v/>
      </c>
      <c r="C4401" s="30"/>
      <c r="D4401" s="31"/>
      <c r="E4401" s="32"/>
      <c r="F4401" s="31" t="str">
        <f>IFERROR(IF(E4401&lt;&gt;"",VLOOKUP(E4401,'تكويد الاصناف'!$B$3:$L$5500,3,FALSE),""),"تأكد من الكود")</f>
        <v/>
      </c>
      <c r="G4401" s="31" t="str">
        <f>IFERROR(IF(E4401&lt;&gt;"",VLOOKUP(E4401,'تكويد الاصناف'!$B$3:$L$5500,4,FALSE),""),"تأكد من الوحدة")</f>
        <v/>
      </c>
      <c r="H4401" s="31" t="str">
        <f>IFERROR(IF(E4401&lt;&gt;"",VLOOKUP(E4401,'تكويد الاصناف'!$B$3:$L$5500,9,FALSE),""),"تأكد من السعر")</f>
        <v/>
      </c>
      <c r="I4401" s="31"/>
      <c r="J4401" s="33" t="str">
        <f t="shared" si="68"/>
        <v/>
      </c>
      <c r="K4401" s="33"/>
      <c r="L4401" s="31"/>
      <c r="M4401" s="31"/>
    </row>
    <row r="4402" spans="2:13" x14ac:dyDescent="0.2">
      <c r="B4402" s="29" t="str">
        <f>IF(C4402&lt;&gt;"",COUNT($B$2:B4401)+1,"")</f>
        <v/>
      </c>
      <c r="C4402" s="30"/>
      <c r="D4402" s="31"/>
      <c r="E4402" s="32"/>
      <c r="F4402" s="31" t="str">
        <f>IFERROR(IF(E4402&lt;&gt;"",VLOOKUP(E4402,'تكويد الاصناف'!$B$3:$L$5500,3,FALSE),""),"تأكد من الكود")</f>
        <v/>
      </c>
      <c r="G4402" s="31" t="str">
        <f>IFERROR(IF(E4402&lt;&gt;"",VLOOKUP(E4402,'تكويد الاصناف'!$B$3:$L$5500,4,FALSE),""),"تأكد من الوحدة")</f>
        <v/>
      </c>
      <c r="H4402" s="31" t="str">
        <f>IFERROR(IF(E4402&lt;&gt;"",VLOOKUP(E4402,'تكويد الاصناف'!$B$3:$L$5500,9,FALSE),""),"تأكد من السعر")</f>
        <v/>
      </c>
      <c r="I4402" s="31"/>
      <c r="J4402" s="33" t="str">
        <f t="shared" si="68"/>
        <v/>
      </c>
      <c r="K4402" s="33"/>
      <c r="L4402" s="31"/>
      <c r="M4402" s="31"/>
    </row>
    <row r="4403" spans="2:13" x14ac:dyDescent="0.2">
      <c r="B4403" s="29" t="str">
        <f>IF(C4403&lt;&gt;"",COUNT($B$2:B4402)+1,"")</f>
        <v/>
      </c>
      <c r="C4403" s="30"/>
      <c r="D4403" s="31"/>
      <c r="E4403" s="32"/>
      <c r="F4403" s="31" t="str">
        <f>IFERROR(IF(E4403&lt;&gt;"",VLOOKUP(E4403,'تكويد الاصناف'!$B$3:$L$5500,3,FALSE),""),"تأكد من الكود")</f>
        <v/>
      </c>
      <c r="G4403" s="31" t="str">
        <f>IFERROR(IF(E4403&lt;&gt;"",VLOOKUP(E4403,'تكويد الاصناف'!$B$3:$L$5500,4,FALSE),""),"تأكد من الوحدة")</f>
        <v/>
      </c>
      <c r="H4403" s="31" t="str">
        <f>IFERROR(IF(E4403&lt;&gt;"",VLOOKUP(E4403,'تكويد الاصناف'!$B$3:$L$5500,9,FALSE),""),"تأكد من السعر")</f>
        <v/>
      </c>
      <c r="I4403" s="31"/>
      <c r="J4403" s="33" t="str">
        <f t="shared" si="68"/>
        <v/>
      </c>
      <c r="K4403" s="33"/>
      <c r="L4403" s="31"/>
      <c r="M4403" s="31"/>
    </row>
    <row r="4404" spans="2:13" x14ac:dyDescent="0.2">
      <c r="B4404" s="29" t="str">
        <f>IF(C4404&lt;&gt;"",COUNT($B$2:B4403)+1,"")</f>
        <v/>
      </c>
      <c r="C4404" s="30"/>
      <c r="D4404" s="31"/>
      <c r="E4404" s="32"/>
      <c r="F4404" s="31" t="str">
        <f>IFERROR(IF(E4404&lt;&gt;"",VLOOKUP(E4404,'تكويد الاصناف'!$B$3:$L$5500,3,FALSE),""),"تأكد من الكود")</f>
        <v/>
      </c>
      <c r="G4404" s="31" t="str">
        <f>IFERROR(IF(E4404&lt;&gt;"",VLOOKUP(E4404,'تكويد الاصناف'!$B$3:$L$5500,4,FALSE),""),"تأكد من الوحدة")</f>
        <v/>
      </c>
      <c r="H4404" s="31" t="str">
        <f>IFERROR(IF(E4404&lt;&gt;"",VLOOKUP(E4404,'تكويد الاصناف'!$B$3:$L$5500,9,FALSE),""),"تأكد من السعر")</f>
        <v/>
      </c>
      <c r="I4404" s="31"/>
      <c r="J4404" s="33" t="str">
        <f t="shared" si="68"/>
        <v/>
      </c>
      <c r="K4404" s="33"/>
      <c r="L4404" s="31"/>
      <c r="M4404" s="31"/>
    </row>
    <row r="4405" spans="2:13" x14ac:dyDescent="0.2">
      <c r="B4405" s="29" t="str">
        <f>IF(C4405&lt;&gt;"",COUNT($B$2:B4404)+1,"")</f>
        <v/>
      </c>
      <c r="C4405" s="30"/>
      <c r="D4405" s="31"/>
      <c r="E4405" s="32"/>
      <c r="F4405" s="31" t="str">
        <f>IFERROR(IF(E4405&lt;&gt;"",VLOOKUP(E4405,'تكويد الاصناف'!$B$3:$L$5500,3,FALSE),""),"تأكد من الكود")</f>
        <v/>
      </c>
      <c r="G4405" s="31" t="str">
        <f>IFERROR(IF(E4405&lt;&gt;"",VLOOKUP(E4405,'تكويد الاصناف'!$B$3:$L$5500,4,FALSE),""),"تأكد من الوحدة")</f>
        <v/>
      </c>
      <c r="H4405" s="31" t="str">
        <f>IFERROR(IF(E4405&lt;&gt;"",VLOOKUP(E4405,'تكويد الاصناف'!$B$3:$L$5500,9,FALSE),""),"تأكد من السعر")</f>
        <v/>
      </c>
      <c r="I4405" s="31"/>
      <c r="J4405" s="33" t="str">
        <f t="shared" si="68"/>
        <v/>
      </c>
      <c r="K4405" s="33"/>
      <c r="L4405" s="31"/>
      <c r="M4405" s="31"/>
    </row>
    <row r="4406" spans="2:13" x14ac:dyDescent="0.2">
      <c r="B4406" s="29" t="str">
        <f>IF(C4406&lt;&gt;"",COUNT($B$2:B4405)+1,"")</f>
        <v/>
      </c>
      <c r="C4406" s="30"/>
      <c r="D4406" s="31"/>
      <c r="E4406" s="32"/>
      <c r="F4406" s="31" t="str">
        <f>IFERROR(IF(E4406&lt;&gt;"",VLOOKUP(E4406,'تكويد الاصناف'!$B$3:$L$5500,3,FALSE),""),"تأكد من الكود")</f>
        <v/>
      </c>
      <c r="G4406" s="31" t="str">
        <f>IFERROR(IF(E4406&lt;&gt;"",VLOOKUP(E4406,'تكويد الاصناف'!$B$3:$L$5500,4,FALSE),""),"تأكد من الوحدة")</f>
        <v/>
      </c>
      <c r="H4406" s="31" t="str">
        <f>IFERROR(IF(E4406&lt;&gt;"",VLOOKUP(E4406,'تكويد الاصناف'!$B$3:$L$5500,9,FALSE),""),"تأكد من السعر")</f>
        <v/>
      </c>
      <c r="I4406" s="31"/>
      <c r="J4406" s="33" t="str">
        <f t="shared" si="68"/>
        <v/>
      </c>
      <c r="K4406" s="33"/>
      <c r="L4406" s="31"/>
      <c r="M4406" s="31"/>
    </row>
    <row r="4407" spans="2:13" x14ac:dyDescent="0.2">
      <c r="B4407" s="29" t="str">
        <f>IF(C4407&lt;&gt;"",COUNT($B$2:B4406)+1,"")</f>
        <v/>
      </c>
      <c r="C4407" s="30"/>
      <c r="D4407" s="31"/>
      <c r="E4407" s="32"/>
      <c r="F4407" s="31" t="str">
        <f>IFERROR(IF(E4407&lt;&gt;"",VLOOKUP(E4407,'تكويد الاصناف'!$B$3:$L$5500,3,FALSE),""),"تأكد من الكود")</f>
        <v/>
      </c>
      <c r="G4407" s="31" t="str">
        <f>IFERROR(IF(E4407&lt;&gt;"",VLOOKUP(E4407,'تكويد الاصناف'!$B$3:$L$5500,4,FALSE),""),"تأكد من الوحدة")</f>
        <v/>
      </c>
      <c r="H4407" s="31" t="str">
        <f>IFERROR(IF(E4407&lt;&gt;"",VLOOKUP(E4407,'تكويد الاصناف'!$B$3:$L$5500,9,FALSE),""),"تأكد من السعر")</f>
        <v/>
      </c>
      <c r="I4407" s="31"/>
      <c r="J4407" s="33" t="str">
        <f t="shared" si="68"/>
        <v/>
      </c>
      <c r="K4407" s="33"/>
      <c r="L4407" s="31"/>
      <c r="M4407" s="31"/>
    </row>
    <row r="4408" spans="2:13" x14ac:dyDescent="0.2">
      <c r="B4408" s="29" t="str">
        <f>IF(C4408&lt;&gt;"",COUNT($B$2:B4407)+1,"")</f>
        <v/>
      </c>
      <c r="C4408" s="30"/>
      <c r="D4408" s="31"/>
      <c r="E4408" s="32"/>
      <c r="F4408" s="31" t="str">
        <f>IFERROR(IF(E4408&lt;&gt;"",VLOOKUP(E4408,'تكويد الاصناف'!$B$3:$L$5500,3,FALSE),""),"تأكد من الكود")</f>
        <v/>
      </c>
      <c r="G4408" s="31" t="str">
        <f>IFERROR(IF(E4408&lt;&gt;"",VLOOKUP(E4408,'تكويد الاصناف'!$B$3:$L$5500,4,FALSE),""),"تأكد من الوحدة")</f>
        <v/>
      </c>
      <c r="H4408" s="31" t="str">
        <f>IFERROR(IF(E4408&lt;&gt;"",VLOOKUP(E4408,'تكويد الاصناف'!$B$3:$L$5500,9,FALSE),""),"تأكد من السعر")</f>
        <v/>
      </c>
      <c r="I4408" s="31"/>
      <c r="J4408" s="33" t="str">
        <f t="shared" si="68"/>
        <v/>
      </c>
      <c r="K4408" s="33"/>
      <c r="L4408" s="31"/>
      <c r="M4408" s="31"/>
    </row>
    <row r="4409" spans="2:13" x14ac:dyDescent="0.2">
      <c r="B4409" s="29" t="str">
        <f>IF(C4409&lt;&gt;"",COUNT($B$2:B4408)+1,"")</f>
        <v/>
      </c>
      <c r="C4409" s="30"/>
      <c r="D4409" s="31"/>
      <c r="E4409" s="32"/>
      <c r="F4409" s="31" t="str">
        <f>IFERROR(IF(E4409&lt;&gt;"",VLOOKUP(E4409,'تكويد الاصناف'!$B$3:$L$5500,3,FALSE),""),"تأكد من الكود")</f>
        <v/>
      </c>
      <c r="G4409" s="31" t="str">
        <f>IFERROR(IF(E4409&lt;&gt;"",VLOOKUP(E4409,'تكويد الاصناف'!$B$3:$L$5500,4,FALSE),""),"تأكد من الوحدة")</f>
        <v/>
      </c>
      <c r="H4409" s="31" t="str">
        <f>IFERROR(IF(E4409&lt;&gt;"",VLOOKUP(E4409,'تكويد الاصناف'!$B$3:$L$5500,9,FALSE),""),"تأكد من السعر")</f>
        <v/>
      </c>
      <c r="I4409" s="31"/>
      <c r="J4409" s="33" t="str">
        <f t="shared" si="68"/>
        <v/>
      </c>
      <c r="K4409" s="33"/>
      <c r="L4409" s="31"/>
      <c r="M4409" s="31"/>
    </row>
    <row r="4410" spans="2:13" x14ac:dyDescent="0.2">
      <c r="B4410" s="29" t="str">
        <f>IF(C4410&lt;&gt;"",COUNT($B$2:B4409)+1,"")</f>
        <v/>
      </c>
      <c r="C4410" s="30"/>
      <c r="D4410" s="31"/>
      <c r="E4410" s="32"/>
      <c r="F4410" s="31" t="str">
        <f>IFERROR(IF(E4410&lt;&gt;"",VLOOKUP(E4410,'تكويد الاصناف'!$B$3:$L$5500,3,FALSE),""),"تأكد من الكود")</f>
        <v/>
      </c>
      <c r="G4410" s="31" t="str">
        <f>IFERROR(IF(E4410&lt;&gt;"",VLOOKUP(E4410,'تكويد الاصناف'!$B$3:$L$5500,4,FALSE),""),"تأكد من الوحدة")</f>
        <v/>
      </c>
      <c r="H4410" s="31" t="str">
        <f>IFERROR(IF(E4410&lt;&gt;"",VLOOKUP(E4410,'تكويد الاصناف'!$B$3:$L$5500,9,FALSE),""),"تأكد من السعر")</f>
        <v/>
      </c>
      <c r="I4410" s="31"/>
      <c r="J4410" s="33" t="str">
        <f t="shared" si="68"/>
        <v/>
      </c>
      <c r="K4410" s="33"/>
      <c r="L4410" s="31"/>
      <c r="M4410" s="31"/>
    </row>
    <row r="4411" spans="2:13" x14ac:dyDescent="0.2">
      <c r="B4411" s="29" t="str">
        <f>IF(C4411&lt;&gt;"",COUNT($B$2:B4410)+1,"")</f>
        <v/>
      </c>
      <c r="C4411" s="30"/>
      <c r="D4411" s="31"/>
      <c r="E4411" s="32"/>
      <c r="F4411" s="31" t="str">
        <f>IFERROR(IF(E4411&lt;&gt;"",VLOOKUP(E4411,'تكويد الاصناف'!$B$3:$L$5500,3,FALSE),""),"تأكد من الكود")</f>
        <v/>
      </c>
      <c r="G4411" s="31" t="str">
        <f>IFERROR(IF(E4411&lt;&gt;"",VLOOKUP(E4411,'تكويد الاصناف'!$B$3:$L$5500,4,FALSE),""),"تأكد من الوحدة")</f>
        <v/>
      </c>
      <c r="H4411" s="31" t="str">
        <f>IFERROR(IF(E4411&lt;&gt;"",VLOOKUP(E4411,'تكويد الاصناف'!$B$3:$L$5500,9,FALSE),""),"تأكد من السعر")</f>
        <v/>
      </c>
      <c r="I4411" s="31"/>
      <c r="J4411" s="33" t="str">
        <f t="shared" si="68"/>
        <v/>
      </c>
      <c r="K4411" s="33"/>
      <c r="L4411" s="31"/>
      <c r="M4411" s="31"/>
    </row>
    <row r="4412" spans="2:13" x14ac:dyDescent="0.2">
      <c r="B4412" s="29" t="str">
        <f>IF(C4412&lt;&gt;"",COUNT($B$2:B4411)+1,"")</f>
        <v/>
      </c>
      <c r="C4412" s="30"/>
      <c r="D4412" s="31"/>
      <c r="E4412" s="32"/>
      <c r="F4412" s="31" t="str">
        <f>IFERROR(IF(E4412&lt;&gt;"",VLOOKUP(E4412,'تكويد الاصناف'!$B$3:$L$5500,3,FALSE),""),"تأكد من الكود")</f>
        <v/>
      </c>
      <c r="G4412" s="31" t="str">
        <f>IFERROR(IF(E4412&lt;&gt;"",VLOOKUP(E4412,'تكويد الاصناف'!$B$3:$L$5500,4,FALSE),""),"تأكد من الوحدة")</f>
        <v/>
      </c>
      <c r="H4412" s="31" t="str">
        <f>IFERROR(IF(E4412&lt;&gt;"",VLOOKUP(E4412,'تكويد الاصناف'!$B$3:$L$5500,9,FALSE),""),"تأكد من السعر")</f>
        <v/>
      </c>
      <c r="I4412" s="31"/>
      <c r="J4412" s="33" t="str">
        <f t="shared" si="68"/>
        <v/>
      </c>
      <c r="K4412" s="33"/>
      <c r="L4412" s="31"/>
      <c r="M4412" s="31"/>
    </row>
    <row r="4413" spans="2:13" x14ac:dyDescent="0.2">
      <c r="B4413" s="29" t="str">
        <f>IF(C4413&lt;&gt;"",COUNT($B$2:B4412)+1,"")</f>
        <v/>
      </c>
      <c r="C4413" s="30"/>
      <c r="D4413" s="31"/>
      <c r="E4413" s="32"/>
      <c r="F4413" s="31" t="str">
        <f>IFERROR(IF(E4413&lt;&gt;"",VLOOKUP(E4413,'تكويد الاصناف'!$B$3:$L$5500,3,FALSE),""),"تأكد من الكود")</f>
        <v/>
      </c>
      <c r="G4413" s="31" t="str">
        <f>IFERROR(IF(E4413&lt;&gt;"",VLOOKUP(E4413,'تكويد الاصناف'!$B$3:$L$5500,4,FALSE),""),"تأكد من الوحدة")</f>
        <v/>
      </c>
      <c r="H4413" s="31" t="str">
        <f>IFERROR(IF(E4413&lt;&gt;"",VLOOKUP(E4413,'تكويد الاصناف'!$B$3:$L$5500,9,FALSE),""),"تأكد من السعر")</f>
        <v/>
      </c>
      <c r="I4413" s="31"/>
      <c r="J4413" s="33" t="str">
        <f t="shared" si="68"/>
        <v/>
      </c>
      <c r="K4413" s="33"/>
      <c r="L4413" s="31"/>
      <c r="M4413" s="31"/>
    </row>
    <row r="4414" spans="2:13" x14ac:dyDescent="0.2">
      <c r="B4414" s="29" t="str">
        <f>IF(C4414&lt;&gt;"",COUNT($B$2:B4413)+1,"")</f>
        <v/>
      </c>
      <c r="C4414" s="30"/>
      <c r="D4414" s="31"/>
      <c r="E4414" s="32"/>
      <c r="F4414" s="31" t="str">
        <f>IFERROR(IF(E4414&lt;&gt;"",VLOOKUP(E4414,'تكويد الاصناف'!$B$3:$L$5500,3,FALSE),""),"تأكد من الكود")</f>
        <v/>
      </c>
      <c r="G4414" s="31" t="str">
        <f>IFERROR(IF(E4414&lt;&gt;"",VLOOKUP(E4414,'تكويد الاصناف'!$B$3:$L$5500,4,FALSE),""),"تأكد من الوحدة")</f>
        <v/>
      </c>
      <c r="H4414" s="31" t="str">
        <f>IFERROR(IF(E4414&lt;&gt;"",VLOOKUP(E4414,'تكويد الاصناف'!$B$3:$L$5500,9,FALSE),""),"تأكد من السعر")</f>
        <v/>
      </c>
      <c r="I4414" s="31"/>
      <c r="J4414" s="33" t="str">
        <f t="shared" si="68"/>
        <v/>
      </c>
      <c r="K4414" s="33"/>
      <c r="L4414" s="31"/>
      <c r="M4414" s="31"/>
    </row>
    <row r="4415" spans="2:13" x14ac:dyDescent="0.2">
      <c r="B4415" s="29" t="str">
        <f>IF(C4415&lt;&gt;"",COUNT($B$2:B4414)+1,"")</f>
        <v/>
      </c>
      <c r="C4415" s="30"/>
      <c r="D4415" s="31"/>
      <c r="E4415" s="32"/>
      <c r="F4415" s="31" t="str">
        <f>IFERROR(IF(E4415&lt;&gt;"",VLOOKUP(E4415,'تكويد الاصناف'!$B$3:$L$5500,3,FALSE),""),"تأكد من الكود")</f>
        <v/>
      </c>
      <c r="G4415" s="31" t="str">
        <f>IFERROR(IF(E4415&lt;&gt;"",VLOOKUP(E4415,'تكويد الاصناف'!$B$3:$L$5500,4,FALSE),""),"تأكد من الوحدة")</f>
        <v/>
      </c>
      <c r="H4415" s="31" t="str">
        <f>IFERROR(IF(E4415&lt;&gt;"",VLOOKUP(E4415,'تكويد الاصناف'!$B$3:$L$5500,9,FALSE),""),"تأكد من السعر")</f>
        <v/>
      </c>
      <c r="I4415" s="31"/>
      <c r="J4415" s="33" t="str">
        <f t="shared" si="68"/>
        <v/>
      </c>
      <c r="K4415" s="33"/>
      <c r="L4415" s="31"/>
      <c r="M4415" s="31"/>
    </row>
    <row r="4416" spans="2:13" x14ac:dyDescent="0.2">
      <c r="B4416" s="29" t="str">
        <f>IF(C4416&lt;&gt;"",COUNT($B$2:B4415)+1,"")</f>
        <v/>
      </c>
      <c r="C4416" s="30"/>
      <c r="D4416" s="31"/>
      <c r="E4416" s="32"/>
      <c r="F4416" s="31" t="str">
        <f>IFERROR(IF(E4416&lt;&gt;"",VLOOKUP(E4416,'تكويد الاصناف'!$B$3:$L$5500,3,FALSE),""),"تأكد من الكود")</f>
        <v/>
      </c>
      <c r="G4416" s="31" t="str">
        <f>IFERROR(IF(E4416&lt;&gt;"",VLOOKUP(E4416,'تكويد الاصناف'!$B$3:$L$5500,4,FALSE),""),"تأكد من الوحدة")</f>
        <v/>
      </c>
      <c r="H4416" s="31" t="str">
        <f>IFERROR(IF(E4416&lt;&gt;"",VLOOKUP(E4416,'تكويد الاصناف'!$B$3:$L$5500,9,FALSE),""),"تأكد من السعر")</f>
        <v/>
      </c>
      <c r="I4416" s="31"/>
      <c r="J4416" s="33" t="str">
        <f t="shared" si="68"/>
        <v/>
      </c>
      <c r="K4416" s="33"/>
      <c r="L4416" s="31"/>
      <c r="M4416" s="31"/>
    </row>
    <row r="4417" spans="2:13" x14ac:dyDescent="0.2">
      <c r="B4417" s="29" t="str">
        <f>IF(C4417&lt;&gt;"",COUNT($B$2:B4416)+1,"")</f>
        <v/>
      </c>
      <c r="C4417" s="30"/>
      <c r="D4417" s="31"/>
      <c r="E4417" s="32"/>
      <c r="F4417" s="31" t="str">
        <f>IFERROR(IF(E4417&lt;&gt;"",VLOOKUP(E4417,'تكويد الاصناف'!$B$3:$L$5500,3,FALSE),""),"تأكد من الكود")</f>
        <v/>
      </c>
      <c r="G4417" s="31" t="str">
        <f>IFERROR(IF(E4417&lt;&gt;"",VLOOKUP(E4417,'تكويد الاصناف'!$B$3:$L$5500,4,FALSE),""),"تأكد من الوحدة")</f>
        <v/>
      </c>
      <c r="H4417" s="31" t="str">
        <f>IFERROR(IF(E4417&lt;&gt;"",VLOOKUP(E4417,'تكويد الاصناف'!$B$3:$L$5500,9,FALSE),""),"تأكد من السعر")</f>
        <v/>
      </c>
      <c r="I4417" s="31"/>
      <c r="J4417" s="33" t="str">
        <f t="shared" si="68"/>
        <v/>
      </c>
      <c r="K4417" s="33"/>
      <c r="L4417" s="31"/>
      <c r="M4417" s="31"/>
    </row>
    <row r="4418" spans="2:13" x14ac:dyDescent="0.2">
      <c r="B4418" s="29" t="str">
        <f>IF(C4418&lt;&gt;"",COUNT($B$2:B4417)+1,"")</f>
        <v/>
      </c>
      <c r="C4418" s="30"/>
      <c r="D4418" s="31"/>
      <c r="E4418" s="32"/>
      <c r="F4418" s="31" t="str">
        <f>IFERROR(IF(E4418&lt;&gt;"",VLOOKUP(E4418,'تكويد الاصناف'!$B$3:$L$5500,3,FALSE),""),"تأكد من الكود")</f>
        <v/>
      </c>
      <c r="G4418" s="31" t="str">
        <f>IFERROR(IF(E4418&lt;&gt;"",VLOOKUP(E4418,'تكويد الاصناف'!$B$3:$L$5500,4,FALSE),""),"تأكد من الوحدة")</f>
        <v/>
      </c>
      <c r="H4418" s="31" t="str">
        <f>IFERROR(IF(E4418&lt;&gt;"",VLOOKUP(E4418,'تكويد الاصناف'!$B$3:$L$5500,9,FALSE),""),"تأكد من السعر")</f>
        <v/>
      </c>
      <c r="I4418" s="31"/>
      <c r="J4418" s="33" t="str">
        <f t="shared" si="68"/>
        <v/>
      </c>
      <c r="K4418" s="33"/>
      <c r="L4418" s="31"/>
      <c r="M4418" s="31"/>
    </row>
    <row r="4419" spans="2:13" x14ac:dyDescent="0.2">
      <c r="B4419" s="29" t="str">
        <f>IF(C4419&lt;&gt;"",COUNT($B$2:B4418)+1,"")</f>
        <v/>
      </c>
      <c r="C4419" s="30"/>
      <c r="D4419" s="31"/>
      <c r="E4419" s="32"/>
      <c r="F4419" s="31" t="str">
        <f>IFERROR(IF(E4419&lt;&gt;"",VLOOKUP(E4419,'تكويد الاصناف'!$B$3:$L$5500,3,FALSE),""),"تأكد من الكود")</f>
        <v/>
      </c>
      <c r="G4419" s="31" t="str">
        <f>IFERROR(IF(E4419&lt;&gt;"",VLOOKUP(E4419,'تكويد الاصناف'!$B$3:$L$5500,4,FALSE),""),"تأكد من الوحدة")</f>
        <v/>
      </c>
      <c r="H4419" s="31" t="str">
        <f>IFERROR(IF(E4419&lt;&gt;"",VLOOKUP(E4419,'تكويد الاصناف'!$B$3:$L$5500,9,FALSE),""),"تأكد من السعر")</f>
        <v/>
      </c>
      <c r="I4419" s="31"/>
      <c r="J4419" s="33" t="str">
        <f t="shared" ref="J4419:J4482" si="69">IFERROR(I4419*H4419,"")</f>
        <v/>
      </c>
      <c r="K4419" s="33"/>
      <c r="L4419" s="31"/>
      <c r="M4419" s="31"/>
    </row>
    <row r="4420" spans="2:13" x14ac:dyDescent="0.2">
      <c r="B4420" s="29" t="str">
        <f>IF(C4420&lt;&gt;"",COUNT($B$2:B4419)+1,"")</f>
        <v/>
      </c>
      <c r="C4420" s="30"/>
      <c r="D4420" s="31"/>
      <c r="E4420" s="32"/>
      <c r="F4420" s="31" t="str">
        <f>IFERROR(IF(E4420&lt;&gt;"",VLOOKUP(E4420,'تكويد الاصناف'!$B$3:$L$5500,3,FALSE),""),"تأكد من الكود")</f>
        <v/>
      </c>
      <c r="G4420" s="31" t="str">
        <f>IFERROR(IF(E4420&lt;&gt;"",VLOOKUP(E4420,'تكويد الاصناف'!$B$3:$L$5500,4,FALSE),""),"تأكد من الوحدة")</f>
        <v/>
      </c>
      <c r="H4420" s="31" t="str">
        <f>IFERROR(IF(E4420&lt;&gt;"",VLOOKUP(E4420,'تكويد الاصناف'!$B$3:$L$5500,9,FALSE),""),"تأكد من السعر")</f>
        <v/>
      </c>
      <c r="I4420" s="31"/>
      <c r="J4420" s="33" t="str">
        <f t="shared" si="69"/>
        <v/>
      </c>
      <c r="K4420" s="33"/>
      <c r="L4420" s="31"/>
      <c r="M4420" s="31"/>
    </row>
    <row r="4421" spans="2:13" x14ac:dyDescent="0.2">
      <c r="B4421" s="29" t="str">
        <f>IF(C4421&lt;&gt;"",COUNT($B$2:B4420)+1,"")</f>
        <v/>
      </c>
      <c r="C4421" s="30"/>
      <c r="D4421" s="31"/>
      <c r="E4421" s="32"/>
      <c r="F4421" s="31" t="str">
        <f>IFERROR(IF(E4421&lt;&gt;"",VLOOKUP(E4421,'تكويد الاصناف'!$B$3:$L$5500,3,FALSE),""),"تأكد من الكود")</f>
        <v/>
      </c>
      <c r="G4421" s="31" t="str">
        <f>IFERROR(IF(E4421&lt;&gt;"",VLOOKUP(E4421,'تكويد الاصناف'!$B$3:$L$5500,4,FALSE),""),"تأكد من الوحدة")</f>
        <v/>
      </c>
      <c r="H4421" s="31" t="str">
        <f>IFERROR(IF(E4421&lt;&gt;"",VLOOKUP(E4421,'تكويد الاصناف'!$B$3:$L$5500,9,FALSE),""),"تأكد من السعر")</f>
        <v/>
      </c>
      <c r="I4421" s="31"/>
      <c r="J4421" s="33" t="str">
        <f t="shared" si="69"/>
        <v/>
      </c>
      <c r="K4421" s="33"/>
      <c r="L4421" s="31"/>
      <c r="M4421" s="31"/>
    </row>
    <row r="4422" spans="2:13" x14ac:dyDescent="0.2">
      <c r="B4422" s="29" t="str">
        <f>IF(C4422&lt;&gt;"",COUNT($B$2:B4421)+1,"")</f>
        <v/>
      </c>
      <c r="C4422" s="30"/>
      <c r="D4422" s="31"/>
      <c r="E4422" s="32"/>
      <c r="F4422" s="31" t="str">
        <f>IFERROR(IF(E4422&lt;&gt;"",VLOOKUP(E4422,'تكويد الاصناف'!$B$3:$L$5500,3,FALSE),""),"تأكد من الكود")</f>
        <v/>
      </c>
      <c r="G4422" s="31" t="str">
        <f>IFERROR(IF(E4422&lt;&gt;"",VLOOKUP(E4422,'تكويد الاصناف'!$B$3:$L$5500,4,FALSE),""),"تأكد من الوحدة")</f>
        <v/>
      </c>
      <c r="H4422" s="31" t="str">
        <f>IFERROR(IF(E4422&lt;&gt;"",VLOOKUP(E4422,'تكويد الاصناف'!$B$3:$L$5500,9,FALSE),""),"تأكد من السعر")</f>
        <v/>
      </c>
      <c r="I4422" s="31"/>
      <c r="J4422" s="33" t="str">
        <f t="shared" si="69"/>
        <v/>
      </c>
      <c r="K4422" s="33"/>
      <c r="L4422" s="31"/>
      <c r="M4422" s="31"/>
    </row>
    <row r="4423" spans="2:13" x14ac:dyDescent="0.2">
      <c r="B4423" s="29" t="str">
        <f>IF(C4423&lt;&gt;"",COUNT($B$2:B4422)+1,"")</f>
        <v/>
      </c>
      <c r="C4423" s="30"/>
      <c r="D4423" s="31"/>
      <c r="E4423" s="32"/>
      <c r="F4423" s="31" t="str">
        <f>IFERROR(IF(E4423&lt;&gt;"",VLOOKUP(E4423,'تكويد الاصناف'!$B$3:$L$5500,3,FALSE),""),"تأكد من الكود")</f>
        <v/>
      </c>
      <c r="G4423" s="31" t="str">
        <f>IFERROR(IF(E4423&lt;&gt;"",VLOOKUP(E4423,'تكويد الاصناف'!$B$3:$L$5500,4,FALSE),""),"تأكد من الوحدة")</f>
        <v/>
      </c>
      <c r="H4423" s="31" t="str">
        <f>IFERROR(IF(E4423&lt;&gt;"",VLOOKUP(E4423,'تكويد الاصناف'!$B$3:$L$5500,9,FALSE),""),"تأكد من السعر")</f>
        <v/>
      </c>
      <c r="I4423" s="31"/>
      <c r="J4423" s="33" t="str">
        <f t="shared" si="69"/>
        <v/>
      </c>
      <c r="K4423" s="33"/>
      <c r="L4423" s="31"/>
      <c r="M4423" s="31"/>
    </row>
    <row r="4424" spans="2:13" x14ac:dyDescent="0.2">
      <c r="B4424" s="29" t="str">
        <f>IF(C4424&lt;&gt;"",COUNT($B$2:B4423)+1,"")</f>
        <v/>
      </c>
      <c r="C4424" s="30"/>
      <c r="D4424" s="31"/>
      <c r="E4424" s="32"/>
      <c r="F4424" s="31" t="str">
        <f>IFERROR(IF(E4424&lt;&gt;"",VLOOKUP(E4424,'تكويد الاصناف'!$B$3:$L$5500,3,FALSE),""),"تأكد من الكود")</f>
        <v/>
      </c>
      <c r="G4424" s="31" t="str">
        <f>IFERROR(IF(E4424&lt;&gt;"",VLOOKUP(E4424,'تكويد الاصناف'!$B$3:$L$5500,4,FALSE),""),"تأكد من الوحدة")</f>
        <v/>
      </c>
      <c r="H4424" s="31" t="str">
        <f>IFERROR(IF(E4424&lt;&gt;"",VLOOKUP(E4424,'تكويد الاصناف'!$B$3:$L$5500,9,FALSE),""),"تأكد من السعر")</f>
        <v/>
      </c>
      <c r="I4424" s="31"/>
      <c r="J4424" s="33" t="str">
        <f t="shared" si="69"/>
        <v/>
      </c>
      <c r="K4424" s="33"/>
      <c r="L4424" s="31"/>
      <c r="M4424" s="31"/>
    </row>
    <row r="4425" spans="2:13" x14ac:dyDescent="0.2">
      <c r="B4425" s="29" t="str">
        <f>IF(C4425&lt;&gt;"",COUNT($B$2:B4424)+1,"")</f>
        <v/>
      </c>
      <c r="C4425" s="30"/>
      <c r="D4425" s="31"/>
      <c r="E4425" s="32"/>
      <c r="F4425" s="31" t="str">
        <f>IFERROR(IF(E4425&lt;&gt;"",VLOOKUP(E4425,'تكويد الاصناف'!$B$3:$L$5500,3,FALSE),""),"تأكد من الكود")</f>
        <v/>
      </c>
      <c r="G4425" s="31" t="str">
        <f>IFERROR(IF(E4425&lt;&gt;"",VLOOKUP(E4425,'تكويد الاصناف'!$B$3:$L$5500,4,FALSE),""),"تأكد من الوحدة")</f>
        <v/>
      </c>
      <c r="H4425" s="31" t="str">
        <f>IFERROR(IF(E4425&lt;&gt;"",VLOOKUP(E4425,'تكويد الاصناف'!$B$3:$L$5500,9,FALSE),""),"تأكد من السعر")</f>
        <v/>
      </c>
      <c r="I4425" s="31"/>
      <c r="J4425" s="33" t="str">
        <f t="shared" si="69"/>
        <v/>
      </c>
      <c r="K4425" s="33"/>
      <c r="L4425" s="31"/>
      <c r="M4425" s="31"/>
    </row>
    <row r="4426" spans="2:13" x14ac:dyDescent="0.2">
      <c r="B4426" s="29" t="str">
        <f>IF(C4426&lt;&gt;"",COUNT($B$2:B4425)+1,"")</f>
        <v/>
      </c>
      <c r="C4426" s="30"/>
      <c r="D4426" s="31"/>
      <c r="E4426" s="32"/>
      <c r="F4426" s="31" t="str">
        <f>IFERROR(IF(E4426&lt;&gt;"",VLOOKUP(E4426,'تكويد الاصناف'!$B$3:$L$5500,3,FALSE),""),"تأكد من الكود")</f>
        <v/>
      </c>
      <c r="G4426" s="31" t="str">
        <f>IFERROR(IF(E4426&lt;&gt;"",VLOOKUP(E4426,'تكويد الاصناف'!$B$3:$L$5500,4,FALSE),""),"تأكد من الوحدة")</f>
        <v/>
      </c>
      <c r="H4426" s="31" t="str">
        <f>IFERROR(IF(E4426&lt;&gt;"",VLOOKUP(E4426,'تكويد الاصناف'!$B$3:$L$5500,9,FALSE),""),"تأكد من السعر")</f>
        <v/>
      </c>
      <c r="I4426" s="31"/>
      <c r="J4426" s="33" t="str">
        <f t="shared" si="69"/>
        <v/>
      </c>
      <c r="K4426" s="33"/>
      <c r="L4426" s="31"/>
      <c r="M4426" s="31"/>
    </row>
    <row r="4427" spans="2:13" x14ac:dyDescent="0.2">
      <c r="B4427" s="29" t="str">
        <f>IF(C4427&lt;&gt;"",COUNT($B$2:B4426)+1,"")</f>
        <v/>
      </c>
      <c r="C4427" s="30"/>
      <c r="D4427" s="31"/>
      <c r="E4427" s="32"/>
      <c r="F4427" s="31" t="str">
        <f>IFERROR(IF(E4427&lt;&gt;"",VLOOKUP(E4427,'تكويد الاصناف'!$B$3:$L$5500,3,FALSE),""),"تأكد من الكود")</f>
        <v/>
      </c>
      <c r="G4427" s="31" t="str">
        <f>IFERROR(IF(E4427&lt;&gt;"",VLOOKUP(E4427,'تكويد الاصناف'!$B$3:$L$5500,4,FALSE),""),"تأكد من الوحدة")</f>
        <v/>
      </c>
      <c r="H4427" s="31" t="str">
        <f>IFERROR(IF(E4427&lt;&gt;"",VLOOKUP(E4427,'تكويد الاصناف'!$B$3:$L$5500,9,FALSE),""),"تأكد من السعر")</f>
        <v/>
      </c>
      <c r="I4427" s="31"/>
      <c r="J4427" s="33" t="str">
        <f t="shared" si="69"/>
        <v/>
      </c>
      <c r="K4427" s="33"/>
      <c r="L4427" s="31"/>
      <c r="M4427" s="31"/>
    </row>
    <row r="4428" spans="2:13" x14ac:dyDescent="0.2">
      <c r="B4428" s="29" t="str">
        <f>IF(C4428&lt;&gt;"",COUNT($B$2:B4427)+1,"")</f>
        <v/>
      </c>
      <c r="C4428" s="30"/>
      <c r="D4428" s="31"/>
      <c r="E4428" s="32"/>
      <c r="F4428" s="31" t="str">
        <f>IFERROR(IF(E4428&lt;&gt;"",VLOOKUP(E4428,'تكويد الاصناف'!$B$3:$L$5500,3,FALSE),""),"تأكد من الكود")</f>
        <v/>
      </c>
      <c r="G4428" s="31" t="str">
        <f>IFERROR(IF(E4428&lt;&gt;"",VLOOKUP(E4428,'تكويد الاصناف'!$B$3:$L$5500,4,FALSE),""),"تأكد من الوحدة")</f>
        <v/>
      </c>
      <c r="H4428" s="31" t="str">
        <f>IFERROR(IF(E4428&lt;&gt;"",VLOOKUP(E4428,'تكويد الاصناف'!$B$3:$L$5500,9,FALSE),""),"تأكد من السعر")</f>
        <v/>
      </c>
      <c r="I4428" s="31"/>
      <c r="J4428" s="33" t="str">
        <f t="shared" si="69"/>
        <v/>
      </c>
      <c r="K4428" s="33"/>
      <c r="L4428" s="31"/>
      <c r="M4428" s="31"/>
    </row>
    <row r="4429" spans="2:13" x14ac:dyDescent="0.2">
      <c r="B4429" s="29" t="str">
        <f>IF(C4429&lt;&gt;"",COUNT($B$2:B4428)+1,"")</f>
        <v/>
      </c>
      <c r="C4429" s="30"/>
      <c r="D4429" s="31"/>
      <c r="E4429" s="32"/>
      <c r="F4429" s="31" t="str">
        <f>IFERROR(IF(E4429&lt;&gt;"",VLOOKUP(E4429,'تكويد الاصناف'!$B$3:$L$5500,3,FALSE),""),"تأكد من الكود")</f>
        <v/>
      </c>
      <c r="G4429" s="31" t="str">
        <f>IFERROR(IF(E4429&lt;&gt;"",VLOOKUP(E4429,'تكويد الاصناف'!$B$3:$L$5500,4,FALSE),""),"تأكد من الوحدة")</f>
        <v/>
      </c>
      <c r="H4429" s="31" t="str">
        <f>IFERROR(IF(E4429&lt;&gt;"",VLOOKUP(E4429,'تكويد الاصناف'!$B$3:$L$5500,9,FALSE),""),"تأكد من السعر")</f>
        <v/>
      </c>
      <c r="I4429" s="31"/>
      <c r="J4429" s="33" t="str">
        <f t="shared" si="69"/>
        <v/>
      </c>
      <c r="K4429" s="33"/>
      <c r="L4429" s="31"/>
      <c r="M4429" s="31"/>
    </row>
    <row r="4430" spans="2:13" x14ac:dyDescent="0.2">
      <c r="B4430" s="29" t="str">
        <f>IF(C4430&lt;&gt;"",COUNT($B$2:B4429)+1,"")</f>
        <v/>
      </c>
      <c r="C4430" s="30"/>
      <c r="D4430" s="31"/>
      <c r="E4430" s="32"/>
      <c r="F4430" s="31" t="str">
        <f>IFERROR(IF(E4430&lt;&gt;"",VLOOKUP(E4430,'تكويد الاصناف'!$B$3:$L$5500,3,FALSE),""),"تأكد من الكود")</f>
        <v/>
      </c>
      <c r="G4430" s="31" t="str">
        <f>IFERROR(IF(E4430&lt;&gt;"",VLOOKUP(E4430,'تكويد الاصناف'!$B$3:$L$5500,4,FALSE),""),"تأكد من الوحدة")</f>
        <v/>
      </c>
      <c r="H4430" s="31" t="str">
        <f>IFERROR(IF(E4430&lt;&gt;"",VLOOKUP(E4430,'تكويد الاصناف'!$B$3:$L$5500,9,FALSE),""),"تأكد من السعر")</f>
        <v/>
      </c>
      <c r="I4430" s="31"/>
      <c r="J4430" s="33" t="str">
        <f t="shared" si="69"/>
        <v/>
      </c>
      <c r="K4430" s="33"/>
      <c r="L4430" s="31"/>
      <c r="M4430" s="31"/>
    </row>
    <row r="4431" spans="2:13" x14ac:dyDescent="0.2">
      <c r="B4431" s="29" t="str">
        <f>IF(C4431&lt;&gt;"",COUNT($B$2:B4430)+1,"")</f>
        <v/>
      </c>
      <c r="C4431" s="30"/>
      <c r="D4431" s="31"/>
      <c r="E4431" s="32"/>
      <c r="F4431" s="31" t="str">
        <f>IFERROR(IF(E4431&lt;&gt;"",VLOOKUP(E4431,'تكويد الاصناف'!$B$3:$L$5500,3,FALSE),""),"تأكد من الكود")</f>
        <v/>
      </c>
      <c r="G4431" s="31" t="str">
        <f>IFERROR(IF(E4431&lt;&gt;"",VLOOKUP(E4431,'تكويد الاصناف'!$B$3:$L$5500,4,FALSE),""),"تأكد من الوحدة")</f>
        <v/>
      </c>
      <c r="H4431" s="31" t="str">
        <f>IFERROR(IF(E4431&lt;&gt;"",VLOOKUP(E4431,'تكويد الاصناف'!$B$3:$L$5500,9,FALSE),""),"تأكد من السعر")</f>
        <v/>
      </c>
      <c r="I4431" s="31"/>
      <c r="J4431" s="33" t="str">
        <f t="shared" si="69"/>
        <v/>
      </c>
      <c r="K4431" s="33"/>
      <c r="L4431" s="31"/>
      <c r="M4431" s="31"/>
    </row>
    <row r="4432" spans="2:13" x14ac:dyDescent="0.2">
      <c r="B4432" s="29" t="str">
        <f>IF(C4432&lt;&gt;"",COUNT($B$2:B4431)+1,"")</f>
        <v/>
      </c>
      <c r="C4432" s="30"/>
      <c r="D4432" s="31"/>
      <c r="E4432" s="32"/>
      <c r="F4432" s="31" t="str">
        <f>IFERROR(IF(E4432&lt;&gt;"",VLOOKUP(E4432,'تكويد الاصناف'!$B$3:$L$5500,3,FALSE),""),"تأكد من الكود")</f>
        <v/>
      </c>
      <c r="G4432" s="31" t="str">
        <f>IFERROR(IF(E4432&lt;&gt;"",VLOOKUP(E4432,'تكويد الاصناف'!$B$3:$L$5500,4,FALSE),""),"تأكد من الوحدة")</f>
        <v/>
      </c>
      <c r="H4432" s="31" t="str">
        <f>IFERROR(IF(E4432&lt;&gt;"",VLOOKUP(E4432,'تكويد الاصناف'!$B$3:$L$5500,9,FALSE),""),"تأكد من السعر")</f>
        <v/>
      </c>
      <c r="I4432" s="31"/>
      <c r="J4432" s="33" t="str">
        <f t="shared" si="69"/>
        <v/>
      </c>
      <c r="K4432" s="33"/>
      <c r="L4432" s="31"/>
      <c r="M4432" s="31"/>
    </row>
    <row r="4433" spans="2:13" x14ac:dyDescent="0.2">
      <c r="B4433" s="29" t="str">
        <f>IF(C4433&lt;&gt;"",COUNT($B$2:B4432)+1,"")</f>
        <v/>
      </c>
      <c r="C4433" s="30"/>
      <c r="D4433" s="31"/>
      <c r="E4433" s="32"/>
      <c r="F4433" s="31" t="str">
        <f>IFERROR(IF(E4433&lt;&gt;"",VLOOKUP(E4433,'تكويد الاصناف'!$B$3:$L$5500,3,FALSE),""),"تأكد من الكود")</f>
        <v/>
      </c>
      <c r="G4433" s="31" t="str">
        <f>IFERROR(IF(E4433&lt;&gt;"",VLOOKUP(E4433,'تكويد الاصناف'!$B$3:$L$5500,4,FALSE),""),"تأكد من الوحدة")</f>
        <v/>
      </c>
      <c r="H4433" s="31" t="str">
        <f>IFERROR(IF(E4433&lt;&gt;"",VLOOKUP(E4433,'تكويد الاصناف'!$B$3:$L$5500,9,FALSE),""),"تأكد من السعر")</f>
        <v/>
      </c>
      <c r="I4433" s="31"/>
      <c r="J4433" s="33" t="str">
        <f t="shared" si="69"/>
        <v/>
      </c>
      <c r="K4433" s="33"/>
      <c r="L4433" s="31"/>
      <c r="M4433" s="31"/>
    </row>
    <row r="4434" spans="2:13" x14ac:dyDescent="0.2">
      <c r="B4434" s="29" t="str">
        <f>IF(C4434&lt;&gt;"",COUNT($B$2:B4433)+1,"")</f>
        <v/>
      </c>
      <c r="C4434" s="30"/>
      <c r="D4434" s="31"/>
      <c r="E4434" s="32"/>
      <c r="F4434" s="31" t="str">
        <f>IFERROR(IF(E4434&lt;&gt;"",VLOOKUP(E4434,'تكويد الاصناف'!$B$3:$L$5500,3,FALSE),""),"تأكد من الكود")</f>
        <v/>
      </c>
      <c r="G4434" s="31" t="str">
        <f>IFERROR(IF(E4434&lt;&gt;"",VLOOKUP(E4434,'تكويد الاصناف'!$B$3:$L$5500,4,FALSE),""),"تأكد من الوحدة")</f>
        <v/>
      </c>
      <c r="H4434" s="31" t="str">
        <f>IFERROR(IF(E4434&lt;&gt;"",VLOOKUP(E4434,'تكويد الاصناف'!$B$3:$L$5500,9,FALSE),""),"تأكد من السعر")</f>
        <v/>
      </c>
      <c r="I4434" s="31"/>
      <c r="J4434" s="33" t="str">
        <f t="shared" si="69"/>
        <v/>
      </c>
      <c r="K4434" s="33"/>
      <c r="L4434" s="31"/>
      <c r="M4434" s="31"/>
    </row>
    <row r="4435" spans="2:13" x14ac:dyDescent="0.2">
      <c r="B4435" s="29" t="str">
        <f>IF(C4435&lt;&gt;"",COUNT($B$2:B4434)+1,"")</f>
        <v/>
      </c>
      <c r="C4435" s="30"/>
      <c r="D4435" s="31"/>
      <c r="E4435" s="32"/>
      <c r="F4435" s="31" t="str">
        <f>IFERROR(IF(E4435&lt;&gt;"",VLOOKUP(E4435,'تكويد الاصناف'!$B$3:$L$5500,3,FALSE),""),"تأكد من الكود")</f>
        <v/>
      </c>
      <c r="G4435" s="31" t="str">
        <f>IFERROR(IF(E4435&lt;&gt;"",VLOOKUP(E4435,'تكويد الاصناف'!$B$3:$L$5500,4,FALSE),""),"تأكد من الوحدة")</f>
        <v/>
      </c>
      <c r="H4435" s="31" t="str">
        <f>IFERROR(IF(E4435&lt;&gt;"",VLOOKUP(E4435,'تكويد الاصناف'!$B$3:$L$5500,9,FALSE),""),"تأكد من السعر")</f>
        <v/>
      </c>
      <c r="I4435" s="31"/>
      <c r="J4435" s="33" t="str">
        <f t="shared" si="69"/>
        <v/>
      </c>
      <c r="K4435" s="33"/>
      <c r="L4435" s="31"/>
      <c r="M4435" s="31"/>
    </row>
    <row r="4436" spans="2:13" x14ac:dyDescent="0.2">
      <c r="B4436" s="29" t="str">
        <f>IF(C4436&lt;&gt;"",COUNT($B$2:B4435)+1,"")</f>
        <v/>
      </c>
      <c r="C4436" s="30"/>
      <c r="D4436" s="31"/>
      <c r="E4436" s="32"/>
      <c r="F4436" s="31" t="str">
        <f>IFERROR(IF(E4436&lt;&gt;"",VLOOKUP(E4436,'تكويد الاصناف'!$B$3:$L$5500,3,FALSE),""),"تأكد من الكود")</f>
        <v/>
      </c>
      <c r="G4436" s="31" t="str">
        <f>IFERROR(IF(E4436&lt;&gt;"",VLOOKUP(E4436,'تكويد الاصناف'!$B$3:$L$5500,4,FALSE),""),"تأكد من الوحدة")</f>
        <v/>
      </c>
      <c r="H4436" s="31" t="str">
        <f>IFERROR(IF(E4436&lt;&gt;"",VLOOKUP(E4436,'تكويد الاصناف'!$B$3:$L$5500,9,FALSE),""),"تأكد من السعر")</f>
        <v/>
      </c>
      <c r="I4436" s="31"/>
      <c r="J4436" s="33" t="str">
        <f t="shared" si="69"/>
        <v/>
      </c>
      <c r="K4436" s="33"/>
      <c r="L4436" s="31"/>
      <c r="M4436" s="31"/>
    </row>
    <row r="4437" spans="2:13" x14ac:dyDescent="0.2">
      <c r="B4437" s="29" t="str">
        <f>IF(C4437&lt;&gt;"",COUNT($B$2:B4436)+1,"")</f>
        <v/>
      </c>
      <c r="C4437" s="30"/>
      <c r="D4437" s="31"/>
      <c r="E4437" s="32"/>
      <c r="F4437" s="31" t="str">
        <f>IFERROR(IF(E4437&lt;&gt;"",VLOOKUP(E4437,'تكويد الاصناف'!$B$3:$L$5500,3,FALSE),""),"تأكد من الكود")</f>
        <v/>
      </c>
      <c r="G4437" s="31" t="str">
        <f>IFERROR(IF(E4437&lt;&gt;"",VLOOKUP(E4437,'تكويد الاصناف'!$B$3:$L$5500,4,FALSE),""),"تأكد من الوحدة")</f>
        <v/>
      </c>
      <c r="H4437" s="31" t="str">
        <f>IFERROR(IF(E4437&lt;&gt;"",VLOOKUP(E4437,'تكويد الاصناف'!$B$3:$L$5500,9,FALSE),""),"تأكد من السعر")</f>
        <v/>
      </c>
      <c r="I4437" s="31"/>
      <c r="J4437" s="33" t="str">
        <f t="shared" si="69"/>
        <v/>
      </c>
      <c r="K4437" s="33"/>
      <c r="L4437" s="31"/>
      <c r="M4437" s="31"/>
    </row>
    <row r="4438" spans="2:13" x14ac:dyDescent="0.2">
      <c r="B4438" s="29" t="str">
        <f>IF(C4438&lt;&gt;"",COUNT($B$2:B4437)+1,"")</f>
        <v/>
      </c>
      <c r="C4438" s="30"/>
      <c r="D4438" s="31"/>
      <c r="E4438" s="32"/>
      <c r="F4438" s="31" t="str">
        <f>IFERROR(IF(E4438&lt;&gt;"",VLOOKUP(E4438,'تكويد الاصناف'!$B$3:$L$5500,3,FALSE),""),"تأكد من الكود")</f>
        <v/>
      </c>
      <c r="G4438" s="31" t="str">
        <f>IFERROR(IF(E4438&lt;&gt;"",VLOOKUP(E4438,'تكويد الاصناف'!$B$3:$L$5500,4,FALSE),""),"تأكد من الوحدة")</f>
        <v/>
      </c>
      <c r="H4438" s="31" t="str">
        <f>IFERROR(IF(E4438&lt;&gt;"",VLOOKUP(E4438,'تكويد الاصناف'!$B$3:$L$5500,9,FALSE),""),"تأكد من السعر")</f>
        <v/>
      </c>
      <c r="I4438" s="31"/>
      <c r="J4438" s="33" t="str">
        <f t="shared" si="69"/>
        <v/>
      </c>
      <c r="K4438" s="33"/>
      <c r="L4438" s="31"/>
      <c r="M4438" s="31"/>
    </row>
    <row r="4439" spans="2:13" x14ac:dyDescent="0.2">
      <c r="B4439" s="29" t="str">
        <f>IF(C4439&lt;&gt;"",COUNT($B$2:B4438)+1,"")</f>
        <v/>
      </c>
      <c r="C4439" s="30"/>
      <c r="D4439" s="31"/>
      <c r="E4439" s="32"/>
      <c r="F4439" s="31" t="str">
        <f>IFERROR(IF(E4439&lt;&gt;"",VLOOKUP(E4439,'تكويد الاصناف'!$B$3:$L$5500,3,FALSE),""),"تأكد من الكود")</f>
        <v/>
      </c>
      <c r="G4439" s="31" t="str">
        <f>IFERROR(IF(E4439&lt;&gt;"",VLOOKUP(E4439,'تكويد الاصناف'!$B$3:$L$5500,4,FALSE),""),"تأكد من الوحدة")</f>
        <v/>
      </c>
      <c r="H4439" s="31" t="str">
        <f>IFERROR(IF(E4439&lt;&gt;"",VLOOKUP(E4439,'تكويد الاصناف'!$B$3:$L$5500,9,FALSE),""),"تأكد من السعر")</f>
        <v/>
      </c>
      <c r="I4439" s="31"/>
      <c r="J4439" s="33" t="str">
        <f t="shared" si="69"/>
        <v/>
      </c>
      <c r="K4439" s="33"/>
      <c r="L4439" s="31"/>
      <c r="M4439" s="31"/>
    </row>
    <row r="4440" spans="2:13" x14ac:dyDescent="0.2">
      <c r="B4440" s="29" t="str">
        <f>IF(C4440&lt;&gt;"",COUNT($B$2:B4439)+1,"")</f>
        <v/>
      </c>
      <c r="C4440" s="30"/>
      <c r="D4440" s="31"/>
      <c r="E4440" s="32"/>
      <c r="F4440" s="31" t="str">
        <f>IFERROR(IF(E4440&lt;&gt;"",VLOOKUP(E4440,'تكويد الاصناف'!$B$3:$L$5500,3,FALSE),""),"تأكد من الكود")</f>
        <v/>
      </c>
      <c r="G4440" s="31" t="str">
        <f>IFERROR(IF(E4440&lt;&gt;"",VLOOKUP(E4440,'تكويد الاصناف'!$B$3:$L$5500,4,FALSE),""),"تأكد من الوحدة")</f>
        <v/>
      </c>
      <c r="H4440" s="31" t="str">
        <f>IFERROR(IF(E4440&lt;&gt;"",VLOOKUP(E4440,'تكويد الاصناف'!$B$3:$L$5500,9,FALSE),""),"تأكد من السعر")</f>
        <v/>
      </c>
      <c r="I4440" s="31"/>
      <c r="J4440" s="33" t="str">
        <f t="shared" si="69"/>
        <v/>
      </c>
      <c r="K4440" s="33"/>
      <c r="L4440" s="31"/>
      <c r="M4440" s="31"/>
    </row>
    <row r="4441" spans="2:13" x14ac:dyDescent="0.2">
      <c r="B4441" s="29" t="str">
        <f>IF(C4441&lt;&gt;"",COUNT($B$2:B4440)+1,"")</f>
        <v/>
      </c>
      <c r="C4441" s="30"/>
      <c r="D4441" s="31"/>
      <c r="E4441" s="32"/>
      <c r="F4441" s="31" t="str">
        <f>IFERROR(IF(E4441&lt;&gt;"",VLOOKUP(E4441,'تكويد الاصناف'!$B$3:$L$5500,3,FALSE),""),"تأكد من الكود")</f>
        <v/>
      </c>
      <c r="G4441" s="31" t="str">
        <f>IFERROR(IF(E4441&lt;&gt;"",VLOOKUP(E4441,'تكويد الاصناف'!$B$3:$L$5500,4,FALSE),""),"تأكد من الوحدة")</f>
        <v/>
      </c>
      <c r="H4441" s="31" t="str">
        <f>IFERROR(IF(E4441&lt;&gt;"",VLOOKUP(E4441,'تكويد الاصناف'!$B$3:$L$5500,9,FALSE),""),"تأكد من السعر")</f>
        <v/>
      </c>
      <c r="I4441" s="31"/>
      <c r="J4441" s="33" t="str">
        <f t="shared" si="69"/>
        <v/>
      </c>
      <c r="K4441" s="33"/>
      <c r="L4441" s="31"/>
      <c r="M4441" s="31"/>
    </row>
    <row r="4442" spans="2:13" x14ac:dyDescent="0.2">
      <c r="B4442" s="29" t="str">
        <f>IF(C4442&lt;&gt;"",COUNT($B$2:B4441)+1,"")</f>
        <v/>
      </c>
      <c r="C4442" s="30"/>
      <c r="D4442" s="31"/>
      <c r="E4442" s="32"/>
      <c r="F4442" s="31" t="str">
        <f>IFERROR(IF(E4442&lt;&gt;"",VLOOKUP(E4442,'تكويد الاصناف'!$B$3:$L$5500,3,FALSE),""),"تأكد من الكود")</f>
        <v/>
      </c>
      <c r="G4442" s="31" t="str">
        <f>IFERROR(IF(E4442&lt;&gt;"",VLOOKUP(E4442,'تكويد الاصناف'!$B$3:$L$5500,4,FALSE),""),"تأكد من الوحدة")</f>
        <v/>
      </c>
      <c r="H4442" s="31" t="str">
        <f>IFERROR(IF(E4442&lt;&gt;"",VLOOKUP(E4442,'تكويد الاصناف'!$B$3:$L$5500,9,FALSE),""),"تأكد من السعر")</f>
        <v/>
      </c>
      <c r="I4442" s="31"/>
      <c r="J4442" s="33" t="str">
        <f t="shared" si="69"/>
        <v/>
      </c>
      <c r="K4442" s="33"/>
      <c r="L4442" s="31"/>
      <c r="M4442" s="31"/>
    </row>
    <row r="4443" spans="2:13" x14ac:dyDescent="0.2">
      <c r="B4443" s="29" t="str">
        <f>IF(C4443&lt;&gt;"",COUNT($B$2:B4442)+1,"")</f>
        <v/>
      </c>
      <c r="C4443" s="30"/>
      <c r="D4443" s="31"/>
      <c r="E4443" s="32"/>
      <c r="F4443" s="31" t="str">
        <f>IFERROR(IF(E4443&lt;&gt;"",VLOOKUP(E4443,'تكويد الاصناف'!$B$3:$L$5500,3,FALSE),""),"تأكد من الكود")</f>
        <v/>
      </c>
      <c r="G4443" s="31" t="str">
        <f>IFERROR(IF(E4443&lt;&gt;"",VLOOKUP(E4443,'تكويد الاصناف'!$B$3:$L$5500,4,FALSE),""),"تأكد من الوحدة")</f>
        <v/>
      </c>
      <c r="H4443" s="31" t="str">
        <f>IFERROR(IF(E4443&lt;&gt;"",VLOOKUP(E4443,'تكويد الاصناف'!$B$3:$L$5500,9,FALSE),""),"تأكد من السعر")</f>
        <v/>
      </c>
      <c r="I4443" s="31"/>
      <c r="J4443" s="33" t="str">
        <f t="shared" si="69"/>
        <v/>
      </c>
      <c r="K4443" s="33"/>
      <c r="L4443" s="31"/>
      <c r="M4443" s="31"/>
    </row>
    <row r="4444" spans="2:13" x14ac:dyDescent="0.2">
      <c r="B4444" s="29" t="str">
        <f>IF(C4444&lt;&gt;"",COUNT($B$2:B4443)+1,"")</f>
        <v/>
      </c>
      <c r="C4444" s="30"/>
      <c r="D4444" s="31"/>
      <c r="E4444" s="32"/>
      <c r="F4444" s="31" t="str">
        <f>IFERROR(IF(E4444&lt;&gt;"",VLOOKUP(E4444,'تكويد الاصناف'!$B$3:$L$5500,3,FALSE),""),"تأكد من الكود")</f>
        <v/>
      </c>
      <c r="G4444" s="31" t="str">
        <f>IFERROR(IF(E4444&lt;&gt;"",VLOOKUP(E4444,'تكويد الاصناف'!$B$3:$L$5500,4,FALSE),""),"تأكد من الوحدة")</f>
        <v/>
      </c>
      <c r="H4444" s="31" t="str">
        <f>IFERROR(IF(E4444&lt;&gt;"",VLOOKUP(E4444,'تكويد الاصناف'!$B$3:$L$5500,9,FALSE),""),"تأكد من السعر")</f>
        <v/>
      </c>
      <c r="I4444" s="31"/>
      <c r="J4444" s="33" t="str">
        <f t="shared" si="69"/>
        <v/>
      </c>
      <c r="K4444" s="33"/>
      <c r="L4444" s="31"/>
      <c r="M4444" s="31"/>
    </row>
    <row r="4445" spans="2:13" x14ac:dyDescent="0.2">
      <c r="B4445" s="29" t="str">
        <f>IF(C4445&lt;&gt;"",COUNT($B$2:B4444)+1,"")</f>
        <v/>
      </c>
      <c r="C4445" s="30"/>
      <c r="D4445" s="31"/>
      <c r="E4445" s="32"/>
      <c r="F4445" s="31" t="str">
        <f>IFERROR(IF(E4445&lt;&gt;"",VLOOKUP(E4445,'تكويد الاصناف'!$B$3:$L$5500,3,FALSE),""),"تأكد من الكود")</f>
        <v/>
      </c>
      <c r="G4445" s="31" t="str">
        <f>IFERROR(IF(E4445&lt;&gt;"",VLOOKUP(E4445,'تكويد الاصناف'!$B$3:$L$5500,4,FALSE),""),"تأكد من الوحدة")</f>
        <v/>
      </c>
      <c r="H4445" s="31" t="str">
        <f>IFERROR(IF(E4445&lt;&gt;"",VLOOKUP(E4445,'تكويد الاصناف'!$B$3:$L$5500,9,FALSE),""),"تأكد من السعر")</f>
        <v/>
      </c>
      <c r="I4445" s="31"/>
      <c r="J4445" s="33" t="str">
        <f t="shared" si="69"/>
        <v/>
      </c>
      <c r="K4445" s="33"/>
      <c r="L4445" s="31"/>
      <c r="M4445" s="31"/>
    </row>
    <row r="4446" spans="2:13" x14ac:dyDescent="0.2">
      <c r="B4446" s="29" t="str">
        <f>IF(C4446&lt;&gt;"",COUNT($B$2:B4445)+1,"")</f>
        <v/>
      </c>
      <c r="C4446" s="30"/>
      <c r="D4446" s="31"/>
      <c r="E4446" s="32"/>
      <c r="F4446" s="31" t="str">
        <f>IFERROR(IF(E4446&lt;&gt;"",VLOOKUP(E4446,'تكويد الاصناف'!$B$3:$L$5500,3,FALSE),""),"تأكد من الكود")</f>
        <v/>
      </c>
      <c r="G4446" s="31" t="str">
        <f>IFERROR(IF(E4446&lt;&gt;"",VLOOKUP(E4446,'تكويد الاصناف'!$B$3:$L$5500,4,FALSE),""),"تأكد من الوحدة")</f>
        <v/>
      </c>
      <c r="H4446" s="31" t="str">
        <f>IFERROR(IF(E4446&lt;&gt;"",VLOOKUP(E4446,'تكويد الاصناف'!$B$3:$L$5500,9,FALSE),""),"تأكد من السعر")</f>
        <v/>
      </c>
      <c r="I4446" s="31"/>
      <c r="J4446" s="33" t="str">
        <f t="shared" si="69"/>
        <v/>
      </c>
      <c r="K4446" s="33"/>
      <c r="L4446" s="31"/>
      <c r="M4446" s="31"/>
    </row>
    <row r="4447" spans="2:13" x14ac:dyDescent="0.2">
      <c r="B4447" s="29" t="str">
        <f>IF(C4447&lt;&gt;"",COUNT($B$2:B4446)+1,"")</f>
        <v/>
      </c>
      <c r="C4447" s="30"/>
      <c r="D4447" s="31"/>
      <c r="E4447" s="32"/>
      <c r="F4447" s="31" t="str">
        <f>IFERROR(IF(E4447&lt;&gt;"",VLOOKUP(E4447,'تكويد الاصناف'!$B$3:$L$5500,3,FALSE),""),"تأكد من الكود")</f>
        <v/>
      </c>
      <c r="G4447" s="31" t="str">
        <f>IFERROR(IF(E4447&lt;&gt;"",VLOOKUP(E4447,'تكويد الاصناف'!$B$3:$L$5500,4,FALSE),""),"تأكد من الوحدة")</f>
        <v/>
      </c>
      <c r="H4447" s="31" t="str">
        <f>IFERROR(IF(E4447&lt;&gt;"",VLOOKUP(E4447,'تكويد الاصناف'!$B$3:$L$5500,9,FALSE),""),"تأكد من السعر")</f>
        <v/>
      </c>
      <c r="I4447" s="31"/>
      <c r="J4447" s="33" t="str">
        <f t="shared" si="69"/>
        <v/>
      </c>
      <c r="K4447" s="33"/>
      <c r="L4447" s="31"/>
      <c r="M4447" s="31"/>
    </row>
    <row r="4448" spans="2:13" x14ac:dyDescent="0.2">
      <c r="B4448" s="29" t="str">
        <f>IF(C4448&lt;&gt;"",COUNT($B$2:B4447)+1,"")</f>
        <v/>
      </c>
      <c r="C4448" s="30"/>
      <c r="D4448" s="31"/>
      <c r="E4448" s="32"/>
      <c r="F4448" s="31" t="str">
        <f>IFERROR(IF(E4448&lt;&gt;"",VLOOKUP(E4448,'تكويد الاصناف'!$B$3:$L$5500,3,FALSE),""),"تأكد من الكود")</f>
        <v/>
      </c>
      <c r="G4448" s="31" t="str">
        <f>IFERROR(IF(E4448&lt;&gt;"",VLOOKUP(E4448,'تكويد الاصناف'!$B$3:$L$5500,4,FALSE),""),"تأكد من الوحدة")</f>
        <v/>
      </c>
      <c r="H4448" s="31" t="str">
        <f>IFERROR(IF(E4448&lt;&gt;"",VLOOKUP(E4448,'تكويد الاصناف'!$B$3:$L$5500,9,FALSE),""),"تأكد من السعر")</f>
        <v/>
      </c>
      <c r="I4448" s="31"/>
      <c r="J4448" s="33" t="str">
        <f t="shared" si="69"/>
        <v/>
      </c>
      <c r="K4448" s="33"/>
      <c r="L4448" s="31"/>
      <c r="M4448" s="31"/>
    </row>
    <row r="4449" spans="2:13" x14ac:dyDescent="0.2">
      <c r="B4449" s="29" t="str">
        <f>IF(C4449&lt;&gt;"",COUNT($B$2:B4448)+1,"")</f>
        <v/>
      </c>
      <c r="C4449" s="30"/>
      <c r="D4449" s="31"/>
      <c r="E4449" s="32"/>
      <c r="F4449" s="31" t="str">
        <f>IFERROR(IF(E4449&lt;&gt;"",VLOOKUP(E4449,'تكويد الاصناف'!$B$3:$L$5500,3,FALSE),""),"تأكد من الكود")</f>
        <v/>
      </c>
      <c r="G4449" s="31" t="str">
        <f>IFERROR(IF(E4449&lt;&gt;"",VLOOKUP(E4449,'تكويد الاصناف'!$B$3:$L$5500,4,FALSE),""),"تأكد من الوحدة")</f>
        <v/>
      </c>
      <c r="H4449" s="31" t="str">
        <f>IFERROR(IF(E4449&lt;&gt;"",VLOOKUP(E4449,'تكويد الاصناف'!$B$3:$L$5500,9,FALSE),""),"تأكد من السعر")</f>
        <v/>
      </c>
      <c r="I4449" s="31"/>
      <c r="J4449" s="33" t="str">
        <f t="shared" si="69"/>
        <v/>
      </c>
      <c r="K4449" s="33"/>
      <c r="L4449" s="31"/>
      <c r="M4449" s="31"/>
    </row>
    <row r="4450" spans="2:13" x14ac:dyDescent="0.2">
      <c r="B4450" s="29" t="str">
        <f>IF(C4450&lt;&gt;"",COUNT($B$2:B4449)+1,"")</f>
        <v/>
      </c>
      <c r="C4450" s="30"/>
      <c r="D4450" s="31"/>
      <c r="E4450" s="32"/>
      <c r="F4450" s="31" t="str">
        <f>IFERROR(IF(E4450&lt;&gt;"",VLOOKUP(E4450,'تكويد الاصناف'!$B$3:$L$5500,3,FALSE),""),"تأكد من الكود")</f>
        <v/>
      </c>
      <c r="G4450" s="31" t="str">
        <f>IFERROR(IF(E4450&lt;&gt;"",VLOOKUP(E4450,'تكويد الاصناف'!$B$3:$L$5500,4,FALSE),""),"تأكد من الوحدة")</f>
        <v/>
      </c>
      <c r="H4450" s="31" t="str">
        <f>IFERROR(IF(E4450&lt;&gt;"",VLOOKUP(E4450,'تكويد الاصناف'!$B$3:$L$5500,9,FALSE),""),"تأكد من السعر")</f>
        <v/>
      </c>
      <c r="I4450" s="31"/>
      <c r="J4450" s="33" t="str">
        <f t="shared" si="69"/>
        <v/>
      </c>
      <c r="K4450" s="33"/>
      <c r="L4450" s="31"/>
      <c r="M4450" s="31"/>
    </row>
    <row r="4451" spans="2:13" x14ac:dyDescent="0.2">
      <c r="B4451" s="29" t="str">
        <f>IF(C4451&lt;&gt;"",COUNT($B$2:B4450)+1,"")</f>
        <v/>
      </c>
      <c r="C4451" s="30"/>
      <c r="D4451" s="31"/>
      <c r="E4451" s="32"/>
      <c r="F4451" s="31" t="str">
        <f>IFERROR(IF(E4451&lt;&gt;"",VLOOKUP(E4451,'تكويد الاصناف'!$B$3:$L$5500,3,FALSE),""),"تأكد من الكود")</f>
        <v/>
      </c>
      <c r="G4451" s="31" t="str">
        <f>IFERROR(IF(E4451&lt;&gt;"",VLOOKUP(E4451,'تكويد الاصناف'!$B$3:$L$5500,4,FALSE),""),"تأكد من الوحدة")</f>
        <v/>
      </c>
      <c r="H4451" s="31" t="str">
        <f>IFERROR(IF(E4451&lt;&gt;"",VLOOKUP(E4451,'تكويد الاصناف'!$B$3:$L$5500,9,FALSE),""),"تأكد من السعر")</f>
        <v/>
      </c>
      <c r="I4451" s="31"/>
      <c r="J4451" s="33" t="str">
        <f t="shared" si="69"/>
        <v/>
      </c>
      <c r="K4451" s="33"/>
      <c r="L4451" s="31"/>
      <c r="M4451" s="31"/>
    </row>
    <row r="4452" spans="2:13" x14ac:dyDescent="0.2">
      <c r="B4452" s="29" t="str">
        <f>IF(C4452&lt;&gt;"",COUNT($B$2:B4451)+1,"")</f>
        <v/>
      </c>
      <c r="C4452" s="30"/>
      <c r="D4452" s="31"/>
      <c r="E4452" s="32"/>
      <c r="F4452" s="31" t="str">
        <f>IFERROR(IF(E4452&lt;&gt;"",VLOOKUP(E4452,'تكويد الاصناف'!$B$3:$L$5500,3,FALSE),""),"تأكد من الكود")</f>
        <v/>
      </c>
      <c r="G4452" s="31" t="str">
        <f>IFERROR(IF(E4452&lt;&gt;"",VLOOKUP(E4452,'تكويد الاصناف'!$B$3:$L$5500,4,FALSE),""),"تأكد من الوحدة")</f>
        <v/>
      </c>
      <c r="H4452" s="31" t="str">
        <f>IFERROR(IF(E4452&lt;&gt;"",VLOOKUP(E4452,'تكويد الاصناف'!$B$3:$L$5500,9,FALSE),""),"تأكد من السعر")</f>
        <v/>
      </c>
      <c r="I4452" s="31"/>
      <c r="J4452" s="33" t="str">
        <f t="shared" si="69"/>
        <v/>
      </c>
      <c r="K4452" s="33"/>
      <c r="L4452" s="31"/>
      <c r="M4452" s="31"/>
    </row>
    <row r="4453" spans="2:13" x14ac:dyDescent="0.2">
      <c r="B4453" s="29" t="str">
        <f>IF(C4453&lt;&gt;"",COUNT($B$2:B4452)+1,"")</f>
        <v/>
      </c>
      <c r="C4453" s="30"/>
      <c r="D4453" s="31"/>
      <c r="E4453" s="32"/>
      <c r="F4453" s="31" t="str">
        <f>IFERROR(IF(E4453&lt;&gt;"",VLOOKUP(E4453,'تكويد الاصناف'!$B$3:$L$5500,3,FALSE),""),"تأكد من الكود")</f>
        <v/>
      </c>
      <c r="G4453" s="31" t="str">
        <f>IFERROR(IF(E4453&lt;&gt;"",VLOOKUP(E4453,'تكويد الاصناف'!$B$3:$L$5500,4,FALSE),""),"تأكد من الوحدة")</f>
        <v/>
      </c>
      <c r="H4453" s="31" t="str">
        <f>IFERROR(IF(E4453&lt;&gt;"",VLOOKUP(E4453,'تكويد الاصناف'!$B$3:$L$5500,9,FALSE),""),"تأكد من السعر")</f>
        <v/>
      </c>
      <c r="I4453" s="31"/>
      <c r="J4453" s="33" t="str">
        <f t="shared" si="69"/>
        <v/>
      </c>
      <c r="K4453" s="33"/>
      <c r="L4453" s="31"/>
      <c r="M4453" s="31"/>
    </row>
    <row r="4454" spans="2:13" x14ac:dyDescent="0.2">
      <c r="B4454" s="29" t="str">
        <f>IF(C4454&lt;&gt;"",COUNT($B$2:B4453)+1,"")</f>
        <v/>
      </c>
      <c r="C4454" s="30"/>
      <c r="D4454" s="31"/>
      <c r="E4454" s="32"/>
      <c r="F4454" s="31" t="str">
        <f>IFERROR(IF(E4454&lt;&gt;"",VLOOKUP(E4454,'تكويد الاصناف'!$B$3:$L$5500,3,FALSE),""),"تأكد من الكود")</f>
        <v/>
      </c>
      <c r="G4454" s="31" t="str">
        <f>IFERROR(IF(E4454&lt;&gt;"",VLOOKUP(E4454,'تكويد الاصناف'!$B$3:$L$5500,4,FALSE),""),"تأكد من الوحدة")</f>
        <v/>
      </c>
      <c r="H4454" s="31" t="str">
        <f>IFERROR(IF(E4454&lt;&gt;"",VLOOKUP(E4454,'تكويد الاصناف'!$B$3:$L$5500,9,FALSE),""),"تأكد من السعر")</f>
        <v/>
      </c>
      <c r="I4454" s="31"/>
      <c r="J4454" s="33" t="str">
        <f t="shared" si="69"/>
        <v/>
      </c>
      <c r="K4454" s="33"/>
      <c r="L4454" s="31"/>
      <c r="M4454" s="31"/>
    </row>
    <row r="4455" spans="2:13" x14ac:dyDescent="0.2">
      <c r="B4455" s="29" t="str">
        <f>IF(C4455&lt;&gt;"",COUNT($B$2:B4454)+1,"")</f>
        <v/>
      </c>
      <c r="C4455" s="30"/>
      <c r="D4455" s="31"/>
      <c r="E4455" s="32"/>
      <c r="F4455" s="31" t="str">
        <f>IFERROR(IF(E4455&lt;&gt;"",VLOOKUP(E4455,'تكويد الاصناف'!$B$3:$L$5500,3,FALSE),""),"تأكد من الكود")</f>
        <v/>
      </c>
      <c r="G4455" s="31" t="str">
        <f>IFERROR(IF(E4455&lt;&gt;"",VLOOKUP(E4455,'تكويد الاصناف'!$B$3:$L$5500,4,FALSE),""),"تأكد من الوحدة")</f>
        <v/>
      </c>
      <c r="H4455" s="31" t="str">
        <f>IFERROR(IF(E4455&lt;&gt;"",VLOOKUP(E4455,'تكويد الاصناف'!$B$3:$L$5500,9,FALSE),""),"تأكد من السعر")</f>
        <v/>
      </c>
      <c r="I4455" s="31"/>
      <c r="J4455" s="33" t="str">
        <f t="shared" si="69"/>
        <v/>
      </c>
      <c r="K4455" s="33"/>
      <c r="L4455" s="31"/>
      <c r="M4455" s="31"/>
    </row>
    <row r="4456" spans="2:13" x14ac:dyDescent="0.2">
      <c r="B4456" s="29" t="str">
        <f>IF(C4456&lt;&gt;"",COUNT($B$2:B4455)+1,"")</f>
        <v/>
      </c>
      <c r="C4456" s="30"/>
      <c r="D4456" s="31"/>
      <c r="E4456" s="32"/>
      <c r="F4456" s="31" t="str">
        <f>IFERROR(IF(E4456&lt;&gt;"",VLOOKUP(E4456,'تكويد الاصناف'!$B$3:$L$5500,3,FALSE),""),"تأكد من الكود")</f>
        <v/>
      </c>
      <c r="G4456" s="31" t="str">
        <f>IFERROR(IF(E4456&lt;&gt;"",VLOOKUP(E4456,'تكويد الاصناف'!$B$3:$L$5500,4,FALSE),""),"تأكد من الوحدة")</f>
        <v/>
      </c>
      <c r="H4456" s="31" t="str">
        <f>IFERROR(IF(E4456&lt;&gt;"",VLOOKUP(E4456,'تكويد الاصناف'!$B$3:$L$5500,9,FALSE),""),"تأكد من السعر")</f>
        <v/>
      </c>
      <c r="I4456" s="31"/>
      <c r="J4456" s="33" t="str">
        <f t="shared" si="69"/>
        <v/>
      </c>
      <c r="K4456" s="33"/>
      <c r="L4456" s="31"/>
      <c r="M4456" s="31"/>
    </row>
    <row r="4457" spans="2:13" x14ac:dyDescent="0.2">
      <c r="B4457" s="29" t="str">
        <f>IF(C4457&lt;&gt;"",COUNT($B$2:B4456)+1,"")</f>
        <v/>
      </c>
      <c r="C4457" s="30"/>
      <c r="D4457" s="31"/>
      <c r="E4457" s="32"/>
      <c r="F4457" s="31" t="str">
        <f>IFERROR(IF(E4457&lt;&gt;"",VLOOKUP(E4457,'تكويد الاصناف'!$B$3:$L$5500,3,FALSE),""),"تأكد من الكود")</f>
        <v/>
      </c>
      <c r="G4457" s="31" t="str">
        <f>IFERROR(IF(E4457&lt;&gt;"",VLOOKUP(E4457,'تكويد الاصناف'!$B$3:$L$5500,4,FALSE),""),"تأكد من الوحدة")</f>
        <v/>
      </c>
      <c r="H4457" s="31" t="str">
        <f>IFERROR(IF(E4457&lt;&gt;"",VLOOKUP(E4457,'تكويد الاصناف'!$B$3:$L$5500,9,FALSE),""),"تأكد من السعر")</f>
        <v/>
      </c>
      <c r="I4457" s="31"/>
      <c r="J4457" s="33" t="str">
        <f t="shared" si="69"/>
        <v/>
      </c>
      <c r="K4457" s="33"/>
      <c r="L4457" s="31"/>
      <c r="M4457" s="31"/>
    </row>
    <row r="4458" spans="2:13" x14ac:dyDescent="0.2">
      <c r="B4458" s="29" t="str">
        <f>IF(C4458&lt;&gt;"",COUNT($B$2:B4457)+1,"")</f>
        <v/>
      </c>
      <c r="C4458" s="30"/>
      <c r="D4458" s="31"/>
      <c r="E4458" s="32"/>
      <c r="F4458" s="31" t="str">
        <f>IFERROR(IF(E4458&lt;&gt;"",VLOOKUP(E4458,'تكويد الاصناف'!$B$3:$L$5500,3,FALSE),""),"تأكد من الكود")</f>
        <v/>
      </c>
      <c r="G4458" s="31" t="str">
        <f>IFERROR(IF(E4458&lt;&gt;"",VLOOKUP(E4458,'تكويد الاصناف'!$B$3:$L$5500,4,FALSE),""),"تأكد من الوحدة")</f>
        <v/>
      </c>
      <c r="H4458" s="31" t="str">
        <f>IFERROR(IF(E4458&lt;&gt;"",VLOOKUP(E4458,'تكويد الاصناف'!$B$3:$L$5500,9,FALSE),""),"تأكد من السعر")</f>
        <v/>
      </c>
      <c r="I4458" s="31"/>
      <c r="J4458" s="33" t="str">
        <f t="shared" si="69"/>
        <v/>
      </c>
      <c r="K4458" s="33"/>
      <c r="L4458" s="31"/>
      <c r="M4458" s="31"/>
    </row>
    <row r="4459" spans="2:13" x14ac:dyDescent="0.2">
      <c r="B4459" s="29" t="str">
        <f>IF(C4459&lt;&gt;"",COUNT($B$2:B4458)+1,"")</f>
        <v/>
      </c>
      <c r="C4459" s="30"/>
      <c r="D4459" s="31"/>
      <c r="E4459" s="32"/>
      <c r="F4459" s="31" t="str">
        <f>IFERROR(IF(E4459&lt;&gt;"",VLOOKUP(E4459,'تكويد الاصناف'!$B$3:$L$5500,3,FALSE),""),"تأكد من الكود")</f>
        <v/>
      </c>
      <c r="G4459" s="31" t="str">
        <f>IFERROR(IF(E4459&lt;&gt;"",VLOOKUP(E4459,'تكويد الاصناف'!$B$3:$L$5500,4,FALSE),""),"تأكد من الوحدة")</f>
        <v/>
      </c>
      <c r="H4459" s="31" t="str">
        <f>IFERROR(IF(E4459&lt;&gt;"",VLOOKUP(E4459,'تكويد الاصناف'!$B$3:$L$5500,9,FALSE),""),"تأكد من السعر")</f>
        <v/>
      </c>
      <c r="I4459" s="31"/>
      <c r="J4459" s="33" t="str">
        <f t="shared" si="69"/>
        <v/>
      </c>
      <c r="K4459" s="33"/>
      <c r="L4459" s="31"/>
      <c r="M4459" s="31"/>
    </row>
    <row r="4460" spans="2:13" x14ac:dyDescent="0.2">
      <c r="B4460" s="29" t="str">
        <f>IF(C4460&lt;&gt;"",COUNT($B$2:B4459)+1,"")</f>
        <v/>
      </c>
      <c r="C4460" s="30"/>
      <c r="D4460" s="31"/>
      <c r="E4460" s="32"/>
      <c r="F4460" s="31" t="str">
        <f>IFERROR(IF(E4460&lt;&gt;"",VLOOKUP(E4460,'تكويد الاصناف'!$B$3:$L$5500,3,FALSE),""),"تأكد من الكود")</f>
        <v/>
      </c>
      <c r="G4460" s="31" t="str">
        <f>IFERROR(IF(E4460&lt;&gt;"",VLOOKUP(E4460,'تكويد الاصناف'!$B$3:$L$5500,4,FALSE),""),"تأكد من الوحدة")</f>
        <v/>
      </c>
      <c r="H4460" s="31" t="str">
        <f>IFERROR(IF(E4460&lt;&gt;"",VLOOKUP(E4460,'تكويد الاصناف'!$B$3:$L$5500,9,FALSE),""),"تأكد من السعر")</f>
        <v/>
      </c>
      <c r="I4460" s="31"/>
      <c r="J4460" s="33" t="str">
        <f t="shared" si="69"/>
        <v/>
      </c>
      <c r="K4460" s="33"/>
      <c r="L4460" s="31"/>
      <c r="M4460" s="31"/>
    </row>
    <row r="4461" spans="2:13" x14ac:dyDescent="0.2">
      <c r="B4461" s="29" t="str">
        <f>IF(C4461&lt;&gt;"",COUNT($B$2:B4460)+1,"")</f>
        <v/>
      </c>
      <c r="C4461" s="30"/>
      <c r="D4461" s="31"/>
      <c r="E4461" s="32"/>
      <c r="F4461" s="31" t="str">
        <f>IFERROR(IF(E4461&lt;&gt;"",VLOOKUP(E4461,'تكويد الاصناف'!$B$3:$L$5500,3,FALSE),""),"تأكد من الكود")</f>
        <v/>
      </c>
      <c r="G4461" s="31" t="str">
        <f>IFERROR(IF(E4461&lt;&gt;"",VLOOKUP(E4461,'تكويد الاصناف'!$B$3:$L$5500,4,FALSE),""),"تأكد من الوحدة")</f>
        <v/>
      </c>
      <c r="H4461" s="31" t="str">
        <f>IFERROR(IF(E4461&lt;&gt;"",VLOOKUP(E4461,'تكويد الاصناف'!$B$3:$L$5500,9,FALSE),""),"تأكد من السعر")</f>
        <v/>
      </c>
      <c r="I4461" s="31"/>
      <c r="J4461" s="33" t="str">
        <f t="shared" si="69"/>
        <v/>
      </c>
      <c r="K4461" s="33"/>
      <c r="L4461" s="31"/>
      <c r="M4461" s="31"/>
    </row>
    <row r="4462" spans="2:13" x14ac:dyDescent="0.2">
      <c r="B4462" s="29" t="str">
        <f>IF(C4462&lt;&gt;"",COUNT($B$2:B4461)+1,"")</f>
        <v/>
      </c>
      <c r="C4462" s="30"/>
      <c r="D4462" s="31"/>
      <c r="E4462" s="32"/>
      <c r="F4462" s="31" t="str">
        <f>IFERROR(IF(E4462&lt;&gt;"",VLOOKUP(E4462,'تكويد الاصناف'!$B$3:$L$5500,3,FALSE),""),"تأكد من الكود")</f>
        <v/>
      </c>
      <c r="G4462" s="31" t="str">
        <f>IFERROR(IF(E4462&lt;&gt;"",VLOOKUP(E4462,'تكويد الاصناف'!$B$3:$L$5500,4,FALSE),""),"تأكد من الوحدة")</f>
        <v/>
      </c>
      <c r="H4462" s="31" t="str">
        <f>IFERROR(IF(E4462&lt;&gt;"",VLOOKUP(E4462,'تكويد الاصناف'!$B$3:$L$5500,9,FALSE),""),"تأكد من السعر")</f>
        <v/>
      </c>
      <c r="I4462" s="31"/>
      <c r="J4462" s="33" t="str">
        <f t="shared" si="69"/>
        <v/>
      </c>
      <c r="K4462" s="33"/>
      <c r="L4462" s="31"/>
      <c r="M4462" s="31"/>
    </row>
    <row r="4463" spans="2:13" x14ac:dyDescent="0.2">
      <c r="B4463" s="29" t="str">
        <f>IF(C4463&lt;&gt;"",COUNT($B$2:B4462)+1,"")</f>
        <v/>
      </c>
      <c r="C4463" s="30"/>
      <c r="D4463" s="31"/>
      <c r="E4463" s="32"/>
      <c r="F4463" s="31" t="str">
        <f>IFERROR(IF(E4463&lt;&gt;"",VLOOKUP(E4463,'تكويد الاصناف'!$B$3:$L$5500,3,FALSE),""),"تأكد من الكود")</f>
        <v/>
      </c>
      <c r="G4463" s="31" t="str">
        <f>IFERROR(IF(E4463&lt;&gt;"",VLOOKUP(E4463,'تكويد الاصناف'!$B$3:$L$5500,4,FALSE),""),"تأكد من الوحدة")</f>
        <v/>
      </c>
      <c r="H4463" s="31" t="str">
        <f>IFERROR(IF(E4463&lt;&gt;"",VLOOKUP(E4463,'تكويد الاصناف'!$B$3:$L$5500,9,FALSE),""),"تأكد من السعر")</f>
        <v/>
      </c>
      <c r="I4463" s="31"/>
      <c r="J4463" s="33" t="str">
        <f t="shared" si="69"/>
        <v/>
      </c>
      <c r="K4463" s="33"/>
      <c r="L4463" s="31"/>
      <c r="M4463" s="31"/>
    </row>
    <row r="4464" spans="2:13" x14ac:dyDescent="0.2">
      <c r="B4464" s="29" t="str">
        <f>IF(C4464&lt;&gt;"",COUNT($B$2:B4463)+1,"")</f>
        <v/>
      </c>
      <c r="C4464" s="30"/>
      <c r="D4464" s="31"/>
      <c r="E4464" s="32"/>
      <c r="F4464" s="31" t="str">
        <f>IFERROR(IF(E4464&lt;&gt;"",VLOOKUP(E4464,'تكويد الاصناف'!$B$3:$L$5500,3,FALSE),""),"تأكد من الكود")</f>
        <v/>
      </c>
      <c r="G4464" s="31" t="str">
        <f>IFERROR(IF(E4464&lt;&gt;"",VLOOKUP(E4464,'تكويد الاصناف'!$B$3:$L$5500,4,FALSE),""),"تأكد من الوحدة")</f>
        <v/>
      </c>
      <c r="H4464" s="31" t="str">
        <f>IFERROR(IF(E4464&lt;&gt;"",VLOOKUP(E4464,'تكويد الاصناف'!$B$3:$L$5500,9,FALSE),""),"تأكد من السعر")</f>
        <v/>
      </c>
      <c r="I4464" s="31"/>
      <c r="J4464" s="33" t="str">
        <f t="shared" si="69"/>
        <v/>
      </c>
      <c r="K4464" s="33"/>
      <c r="L4464" s="31"/>
      <c r="M4464" s="31"/>
    </row>
    <row r="4465" spans="2:13" x14ac:dyDescent="0.2">
      <c r="B4465" s="29" t="str">
        <f>IF(C4465&lt;&gt;"",COUNT($B$2:B4464)+1,"")</f>
        <v/>
      </c>
      <c r="C4465" s="30"/>
      <c r="D4465" s="31"/>
      <c r="E4465" s="32"/>
      <c r="F4465" s="31" t="str">
        <f>IFERROR(IF(E4465&lt;&gt;"",VLOOKUP(E4465,'تكويد الاصناف'!$B$3:$L$5500,3,FALSE),""),"تأكد من الكود")</f>
        <v/>
      </c>
      <c r="G4465" s="31" t="str">
        <f>IFERROR(IF(E4465&lt;&gt;"",VLOOKUP(E4465,'تكويد الاصناف'!$B$3:$L$5500,4,FALSE),""),"تأكد من الوحدة")</f>
        <v/>
      </c>
      <c r="H4465" s="31" t="str">
        <f>IFERROR(IF(E4465&lt;&gt;"",VLOOKUP(E4465,'تكويد الاصناف'!$B$3:$L$5500,9,FALSE),""),"تأكد من السعر")</f>
        <v/>
      </c>
      <c r="I4465" s="31"/>
      <c r="J4465" s="33" t="str">
        <f t="shared" si="69"/>
        <v/>
      </c>
      <c r="K4465" s="33"/>
      <c r="L4465" s="31"/>
      <c r="M4465" s="31"/>
    </row>
    <row r="4466" spans="2:13" x14ac:dyDescent="0.2">
      <c r="B4466" s="29" t="str">
        <f>IF(C4466&lt;&gt;"",COUNT($B$2:B4465)+1,"")</f>
        <v/>
      </c>
      <c r="C4466" s="30"/>
      <c r="D4466" s="31"/>
      <c r="E4466" s="32"/>
      <c r="F4466" s="31" t="str">
        <f>IFERROR(IF(E4466&lt;&gt;"",VLOOKUP(E4466,'تكويد الاصناف'!$B$3:$L$5500,3,FALSE),""),"تأكد من الكود")</f>
        <v/>
      </c>
      <c r="G4466" s="31" t="str">
        <f>IFERROR(IF(E4466&lt;&gt;"",VLOOKUP(E4466,'تكويد الاصناف'!$B$3:$L$5500,4,FALSE),""),"تأكد من الوحدة")</f>
        <v/>
      </c>
      <c r="H4466" s="31" t="str">
        <f>IFERROR(IF(E4466&lt;&gt;"",VLOOKUP(E4466,'تكويد الاصناف'!$B$3:$L$5500,9,FALSE),""),"تأكد من السعر")</f>
        <v/>
      </c>
      <c r="I4466" s="31"/>
      <c r="J4466" s="33" t="str">
        <f t="shared" si="69"/>
        <v/>
      </c>
      <c r="K4466" s="33"/>
      <c r="L4466" s="31"/>
      <c r="M4466" s="31"/>
    </row>
    <row r="4467" spans="2:13" x14ac:dyDescent="0.2">
      <c r="B4467" s="29" t="str">
        <f>IF(C4467&lt;&gt;"",COUNT($B$2:B4466)+1,"")</f>
        <v/>
      </c>
      <c r="C4467" s="30"/>
      <c r="D4467" s="31"/>
      <c r="E4467" s="32"/>
      <c r="F4467" s="31" t="str">
        <f>IFERROR(IF(E4467&lt;&gt;"",VLOOKUP(E4467,'تكويد الاصناف'!$B$3:$L$5500,3,FALSE),""),"تأكد من الكود")</f>
        <v/>
      </c>
      <c r="G4467" s="31" t="str">
        <f>IFERROR(IF(E4467&lt;&gt;"",VLOOKUP(E4467,'تكويد الاصناف'!$B$3:$L$5500,4,FALSE),""),"تأكد من الوحدة")</f>
        <v/>
      </c>
      <c r="H4467" s="31" t="str">
        <f>IFERROR(IF(E4467&lt;&gt;"",VLOOKUP(E4467,'تكويد الاصناف'!$B$3:$L$5500,9,FALSE),""),"تأكد من السعر")</f>
        <v/>
      </c>
      <c r="I4467" s="31"/>
      <c r="J4467" s="33" t="str">
        <f t="shared" si="69"/>
        <v/>
      </c>
      <c r="K4467" s="33"/>
      <c r="L4467" s="31"/>
      <c r="M4467" s="31"/>
    </row>
    <row r="4468" spans="2:13" x14ac:dyDescent="0.2">
      <c r="B4468" s="29" t="str">
        <f>IF(C4468&lt;&gt;"",COUNT($B$2:B4467)+1,"")</f>
        <v/>
      </c>
      <c r="C4468" s="30"/>
      <c r="D4468" s="31"/>
      <c r="E4468" s="32"/>
      <c r="F4468" s="31" t="str">
        <f>IFERROR(IF(E4468&lt;&gt;"",VLOOKUP(E4468,'تكويد الاصناف'!$B$3:$L$5500,3,FALSE),""),"تأكد من الكود")</f>
        <v/>
      </c>
      <c r="G4468" s="31" t="str">
        <f>IFERROR(IF(E4468&lt;&gt;"",VLOOKUP(E4468,'تكويد الاصناف'!$B$3:$L$5500,4,FALSE),""),"تأكد من الوحدة")</f>
        <v/>
      </c>
      <c r="H4468" s="31" t="str">
        <f>IFERROR(IF(E4468&lt;&gt;"",VLOOKUP(E4468,'تكويد الاصناف'!$B$3:$L$5500,9,FALSE),""),"تأكد من السعر")</f>
        <v/>
      </c>
      <c r="I4468" s="31"/>
      <c r="J4468" s="33" t="str">
        <f t="shared" si="69"/>
        <v/>
      </c>
      <c r="K4468" s="33"/>
      <c r="L4468" s="31"/>
      <c r="M4468" s="31"/>
    </row>
    <row r="4469" spans="2:13" x14ac:dyDescent="0.2">
      <c r="B4469" s="29" t="str">
        <f>IF(C4469&lt;&gt;"",COUNT($B$2:B4468)+1,"")</f>
        <v/>
      </c>
      <c r="C4469" s="30"/>
      <c r="D4469" s="31"/>
      <c r="E4469" s="32"/>
      <c r="F4469" s="31" t="str">
        <f>IFERROR(IF(E4469&lt;&gt;"",VLOOKUP(E4469,'تكويد الاصناف'!$B$3:$L$5500,3,FALSE),""),"تأكد من الكود")</f>
        <v/>
      </c>
      <c r="G4469" s="31" t="str">
        <f>IFERROR(IF(E4469&lt;&gt;"",VLOOKUP(E4469,'تكويد الاصناف'!$B$3:$L$5500,4,FALSE),""),"تأكد من الوحدة")</f>
        <v/>
      </c>
      <c r="H4469" s="31" t="str">
        <f>IFERROR(IF(E4469&lt;&gt;"",VLOOKUP(E4469,'تكويد الاصناف'!$B$3:$L$5500,9,FALSE),""),"تأكد من السعر")</f>
        <v/>
      </c>
      <c r="I4469" s="31"/>
      <c r="J4469" s="33" t="str">
        <f t="shared" si="69"/>
        <v/>
      </c>
      <c r="K4469" s="33"/>
      <c r="L4469" s="31"/>
      <c r="M4469" s="31"/>
    </row>
    <row r="4470" spans="2:13" x14ac:dyDescent="0.2">
      <c r="B4470" s="29" t="str">
        <f>IF(C4470&lt;&gt;"",COUNT($B$2:B4469)+1,"")</f>
        <v/>
      </c>
      <c r="C4470" s="30"/>
      <c r="D4470" s="31"/>
      <c r="E4470" s="32"/>
      <c r="F4470" s="31" t="str">
        <f>IFERROR(IF(E4470&lt;&gt;"",VLOOKUP(E4470,'تكويد الاصناف'!$B$3:$L$5500,3,FALSE),""),"تأكد من الكود")</f>
        <v/>
      </c>
      <c r="G4470" s="31" t="str">
        <f>IFERROR(IF(E4470&lt;&gt;"",VLOOKUP(E4470,'تكويد الاصناف'!$B$3:$L$5500,4,FALSE),""),"تأكد من الوحدة")</f>
        <v/>
      </c>
      <c r="H4470" s="31" t="str">
        <f>IFERROR(IF(E4470&lt;&gt;"",VLOOKUP(E4470,'تكويد الاصناف'!$B$3:$L$5500,9,FALSE),""),"تأكد من السعر")</f>
        <v/>
      </c>
      <c r="I4470" s="31"/>
      <c r="J4470" s="33" t="str">
        <f t="shared" si="69"/>
        <v/>
      </c>
      <c r="K4470" s="33"/>
      <c r="L4470" s="31"/>
      <c r="M4470" s="31"/>
    </row>
    <row r="4471" spans="2:13" x14ac:dyDescent="0.2">
      <c r="B4471" s="29" t="str">
        <f>IF(C4471&lt;&gt;"",COUNT($B$2:B4470)+1,"")</f>
        <v/>
      </c>
      <c r="C4471" s="30"/>
      <c r="D4471" s="31"/>
      <c r="E4471" s="32"/>
      <c r="F4471" s="31" t="str">
        <f>IFERROR(IF(E4471&lt;&gt;"",VLOOKUP(E4471,'تكويد الاصناف'!$B$3:$L$5500,3,FALSE),""),"تأكد من الكود")</f>
        <v/>
      </c>
      <c r="G4471" s="31" t="str">
        <f>IFERROR(IF(E4471&lt;&gt;"",VLOOKUP(E4471,'تكويد الاصناف'!$B$3:$L$5500,4,FALSE),""),"تأكد من الوحدة")</f>
        <v/>
      </c>
      <c r="H4471" s="31" t="str">
        <f>IFERROR(IF(E4471&lt;&gt;"",VLOOKUP(E4471,'تكويد الاصناف'!$B$3:$L$5500,9,FALSE),""),"تأكد من السعر")</f>
        <v/>
      </c>
      <c r="I4471" s="31"/>
      <c r="J4471" s="33" t="str">
        <f t="shared" si="69"/>
        <v/>
      </c>
      <c r="K4471" s="33"/>
      <c r="L4471" s="31"/>
      <c r="M4471" s="31"/>
    </row>
    <row r="4472" spans="2:13" x14ac:dyDescent="0.2">
      <c r="B4472" s="29" t="str">
        <f>IF(C4472&lt;&gt;"",COUNT($B$2:B4471)+1,"")</f>
        <v/>
      </c>
      <c r="C4472" s="30"/>
      <c r="D4472" s="31"/>
      <c r="E4472" s="32"/>
      <c r="F4472" s="31" t="str">
        <f>IFERROR(IF(E4472&lt;&gt;"",VLOOKUP(E4472,'تكويد الاصناف'!$B$3:$L$5500,3,FALSE),""),"تأكد من الكود")</f>
        <v/>
      </c>
      <c r="G4472" s="31" t="str">
        <f>IFERROR(IF(E4472&lt;&gt;"",VLOOKUP(E4472,'تكويد الاصناف'!$B$3:$L$5500,4,FALSE),""),"تأكد من الوحدة")</f>
        <v/>
      </c>
      <c r="H4472" s="31" t="str">
        <f>IFERROR(IF(E4472&lt;&gt;"",VLOOKUP(E4472,'تكويد الاصناف'!$B$3:$L$5500,9,FALSE),""),"تأكد من السعر")</f>
        <v/>
      </c>
      <c r="I4472" s="31"/>
      <c r="J4472" s="33" t="str">
        <f t="shared" si="69"/>
        <v/>
      </c>
      <c r="K4472" s="33"/>
      <c r="L4472" s="31"/>
      <c r="M4472" s="31"/>
    </row>
    <row r="4473" spans="2:13" x14ac:dyDescent="0.2">
      <c r="B4473" s="29" t="str">
        <f>IF(C4473&lt;&gt;"",COUNT($B$2:B4472)+1,"")</f>
        <v/>
      </c>
      <c r="C4473" s="30"/>
      <c r="D4473" s="31"/>
      <c r="E4473" s="32"/>
      <c r="F4473" s="31" t="str">
        <f>IFERROR(IF(E4473&lt;&gt;"",VLOOKUP(E4473,'تكويد الاصناف'!$B$3:$L$5500,3,FALSE),""),"تأكد من الكود")</f>
        <v/>
      </c>
      <c r="G4473" s="31" t="str">
        <f>IFERROR(IF(E4473&lt;&gt;"",VLOOKUP(E4473,'تكويد الاصناف'!$B$3:$L$5500,4,FALSE),""),"تأكد من الوحدة")</f>
        <v/>
      </c>
      <c r="H4473" s="31" t="str">
        <f>IFERROR(IF(E4473&lt;&gt;"",VLOOKUP(E4473,'تكويد الاصناف'!$B$3:$L$5500,9,FALSE),""),"تأكد من السعر")</f>
        <v/>
      </c>
      <c r="I4473" s="31"/>
      <c r="J4473" s="33" t="str">
        <f t="shared" si="69"/>
        <v/>
      </c>
      <c r="K4473" s="33"/>
      <c r="L4473" s="31"/>
      <c r="M4473" s="31"/>
    </row>
    <row r="4474" spans="2:13" x14ac:dyDescent="0.2">
      <c r="B4474" s="29" t="str">
        <f>IF(C4474&lt;&gt;"",COUNT($B$2:B4473)+1,"")</f>
        <v/>
      </c>
      <c r="C4474" s="30"/>
      <c r="D4474" s="31"/>
      <c r="E4474" s="32"/>
      <c r="F4474" s="31" t="str">
        <f>IFERROR(IF(E4474&lt;&gt;"",VLOOKUP(E4474,'تكويد الاصناف'!$B$3:$L$5500,3,FALSE),""),"تأكد من الكود")</f>
        <v/>
      </c>
      <c r="G4474" s="31" t="str">
        <f>IFERROR(IF(E4474&lt;&gt;"",VLOOKUP(E4474,'تكويد الاصناف'!$B$3:$L$5500,4,FALSE),""),"تأكد من الوحدة")</f>
        <v/>
      </c>
      <c r="H4474" s="31" t="str">
        <f>IFERROR(IF(E4474&lt;&gt;"",VLOOKUP(E4474,'تكويد الاصناف'!$B$3:$L$5500,9,FALSE),""),"تأكد من السعر")</f>
        <v/>
      </c>
      <c r="I4474" s="31"/>
      <c r="J4474" s="33" t="str">
        <f t="shared" si="69"/>
        <v/>
      </c>
      <c r="K4474" s="33"/>
      <c r="L4474" s="31"/>
      <c r="M4474" s="31"/>
    </row>
    <row r="4475" spans="2:13" x14ac:dyDescent="0.2">
      <c r="B4475" s="29" t="str">
        <f>IF(C4475&lt;&gt;"",COUNT($B$2:B4474)+1,"")</f>
        <v/>
      </c>
      <c r="C4475" s="30"/>
      <c r="D4475" s="31"/>
      <c r="E4475" s="32"/>
      <c r="F4475" s="31" t="str">
        <f>IFERROR(IF(E4475&lt;&gt;"",VLOOKUP(E4475,'تكويد الاصناف'!$B$3:$L$5500,3,FALSE),""),"تأكد من الكود")</f>
        <v/>
      </c>
      <c r="G4475" s="31" t="str">
        <f>IFERROR(IF(E4475&lt;&gt;"",VLOOKUP(E4475,'تكويد الاصناف'!$B$3:$L$5500,4,FALSE),""),"تأكد من الوحدة")</f>
        <v/>
      </c>
      <c r="H4475" s="31" t="str">
        <f>IFERROR(IF(E4475&lt;&gt;"",VLOOKUP(E4475,'تكويد الاصناف'!$B$3:$L$5500,9,FALSE),""),"تأكد من السعر")</f>
        <v/>
      </c>
      <c r="I4475" s="31"/>
      <c r="J4475" s="33" t="str">
        <f t="shared" si="69"/>
        <v/>
      </c>
      <c r="K4475" s="33"/>
      <c r="L4475" s="31"/>
      <c r="M4475" s="31"/>
    </row>
    <row r="4476" spans="2:13" x14ac:dyDescent="0.2">
      <c r="B4476" s="29" t="str">
        <f>IF(C4476&lt;&gt;"",COUNT($B$2:B4475)+1,"")</f>
        <v/>
      </c>
      <c r="C4476" s="30"/>
      <c r="D4476" s="31"/>
      <c r="E4476" s="32"/>
      <c r="F4476" s="31" t="str">
        <f>IFERROR(IF(E4476&lt;&gt;"",VLOOKUP(E4476,'تكويد الاصناف'!$B$3:$L$5500,3,FALSE),""),"تأكد من الكود")</f>
        <v/>
      </c>
      <c r="G4476" s="31" t="str">
        <f>IFERROR(IF(E4476&lt;&gt;"",VLOOKUP(E4476,'تكويد الاصناف'!$B$3:$L$5500,4,FALSE),""),"تأكد من الوحدة")</f>
        <v/>
      </c>
      <c r="H4476" s="31" t="str">
        <f>IFERROR(IF(E4476&lt;&gt;"",VLOOKUP(E4476,'تكويد الاصناف'!$B$3:$L$5500,9,FALSE),""),"تأكد من السعر")</f>
        <v/>
      </c>
      <c r="I4476" s="31"/>
      <c r="J4476" s="33" t="str">
        <f t="shared" si="69"/>
        <v/>
      </c>
      <c r="K4476" s="33"/>
      <c r="L4476" s="31"/>
      <c r="M4476" s="31"/>
    </row>
    <row r="4477" spans="2:13" x14ac:dyDescent="0.2">
      <c r="B4477" s="29" t="str">
        <f>IF(C4477&lt;&gt;"",COUNT($B$2:B4476)+1,"")</f>
        <v/>
      </c>
      <c r="C4477" s="30"/>
      <c r="D4477" s="31"/>
      <c r="E4477" s="32"/>
      <c r="F4477" s="31" t="str">
        <f>IFERROR(IF(E4477&lt;&gt;"",VLOOKUP(E4477,'تكويد الاصناف'!$B$3:$L$5500,3,FALSE),""),"تأكد من الكود")</f>
        <v/>
      </c>
      <c r="G4477" s="31" t="str">
        <f>IFERROR(IF(E4477&lt;&gt;"",VLOOKUP(E4477,'تكويد الاصناف'!$B$3:$L$5500,4,FALSE),""),"تأكد من الوحدة")</f>
        <v/>
      </c>
      <c r="H4477" s="31" t="str">
        <f>IFERROR(IF(E4477&lt;&gt;"",VLOOKUP(E4477,'تكويد الاصناف'!$B$3:$L$5500,9,FALSE),""),"تأكد من السعر")</f>
        <v/>
      </c>
      <c r="I4477" s="31"/>
      <c r="J4477" s="33" t="str">
        <f t="shared" si="69"/>
        <v/>
      </c>
      <c r="K4477" s="33"/>
      <c r="L4477" s="31"/>
      <c r="M4477" s="31"/>
    </row>
    <row r="4478" spans="2:13" x14ac:dyDescent="0.2">
      <c r="B4478" s="29" t="str">
        <f>IF(C4478&lt;&gt;"",COUNT($B$2:B4477)+1,"")</f>
        <v/>
      </c>
      <c r="C4478" s="30"/>
      <c r="D4478" s="31"/>
      <c r="E4478" s="32"/>
      <c r="F4478" s="31" t="str">
        <f>IFERROR(IF(E4478&lt;&gt;"",VLOOKUP(E4478,'تكويد الاصناف'!$B$3:$L$5500,3,FALSE),""),"تأكد من الكود")</f>
        <v/>
      </c>
      <c r="G4478" s="31" t="str">
        <f>IFERROR(IF(E4478&lt;&gt;"",VLOOKUP(E4478,'تكويد الاصناف'!$B$3:$L$5500,4,FALSE),""),"تأكد من الوحدة")</f>
        <v/>
      </c>
      <c r="H4478" s="31" t="str">
        <f>IFERROR(IF(E4478&lt;&gt;"",VLOOKUP(E4478,'تكويد الاصناف'!$B$3:$L$5500,9,FALSE),""),"تأكد من السعر")</f>
        <v/>
      </c>
      <c r="I4478" s="31"/>
      <c r="J4478" s="33" t="str">
        <f t="shared" si="69"/>
        <v/>
      </c>
      <c r="K4478" s="33"/>
      <c r="L4478" s="31"/>
      <c r="M4478" s="31"/>
    </row>
    <row r="4479" spans="2:13" x14ac:dyDescent="0.2">
      <c r="B4479" s="29" t="str">
        <f>IF(C4479&lt;&gt;"",COUNT($B$2:B4478)+1,"")</f>
        <v/>
      </c>
      <c r="C4479" s="30"/>
      <c r="D4479" s="31"/>
      <c r="E4479" s="32"/>
      <c r="F4479" s="31" t="str">
        <f>IFERROR(IF(E4479&lt;&gt;"",VLOOKUP(E4479,'تكويد الاصناف'!$B$3:$L$5500,3,FALSE),""),"تأكد من الكود")</f>
        <v/>
      </c>
      <c r="G4479" s="31" t="str">
        <f>IFERROR(IF(E4479&lt;&gt;"",VLOOKUP(E4479,'تكويد الاصناف'!$B$3:$L$5500,4,FALSE),""),"تأكد من الوحدة")</f>
        <v/>
      </c>
      <c r="H4479" s="31" t="str">
        <f>IFERROR(IF(E4479&lt;&gt;"",VLOOKUP(E4479,'تكويد الاصناف'!$B$3:$L$5500,9,FALSE),""),"تأكد من السعر")</f>
        <v/>
      </c>
      <c r="I4479" s="31"/>
      <c r="J4479" s="33" t="str">
        <f t="shared" si="69"/>
        <v/>
      </c>
      <c r="K4479" s="33"/>
      <c r="L4479" s="31"/>
      <c r="M4479" s="31"/>
    </row>
    <row r="4480" spans="2:13" x14ac:dyDescent="0.2">
      <c r="B4480" s="29" t="str">
        <f>IF(C4480&lt;&gt;"",COUNT($B$2:B4479)+1,"")</f>
        <v/>
      </c>
      <c r="C4480" s="30"/>
      <c r="D4480" s="31"/>
      <c r="E4480" s="32"/>
      <c r="F4480" s="31" t="str">
        <f>IFERROR(IF(E4480&lt;&gt;"",VLOOKUP(E4480,'تكويد الاصناف'!$B$3:$L$5500,3,FALSE),""),"تأكد من الكود")</f>
        <v/>
      </c>
      <c r="G4480" s="31" t="str">
        <f>IFERROR(IF(E4480&lt;&gt;"",VLOOKUP(E4480,'تكويد الاصناف'!$B$3:$L$5500,4,FALSE),""),"تأكد من الوحدة")</f>
        <v/>
      </c>
      <c r="H4480" s="31" t="str">
        <f>IFERROR(IF(E4480&lt;&gt;"",VLOOKUP(E4480,'تكويد الاصناف'!$B$3:$L$5500,9,FALSE),""),"تأكد من السعر")</f>
        <v/>
      </c>
      <c r="I4480" s="31"/>
      <c r="J4480" s="33" t="str">
        <f t="shared" si="69"/>
        <v/>
      </c>
      <c r="K4480" s="33"/>
      <c r="L4480" s="31"/>
      <c r="M4480" s="31"/>
    </row>
    <row r="4481" spans="2:13" x14ac:dyDescent="0.2">
      <c r="B4481" s="29" t="str">
        <f>IF(C4481&lt;&gt;"",COUNT($B$2:B4480)+1,"")</f>
        <v/>
      </c>
      <c r="C4481" s="30"/>
      <c r="D4481" s="31"/>
      <c r="E4481" s="32"/>
      <c r="F4481" s="31" t="str">
        <f>IFERROR(IF(E4481&lt;&gt;"",VLOOKUP(E4481,'تكويد الاصناف'!$B$3:$L$5500,3,FALSE),""),"تأكد من الكود")</f>
        <v/>
      </c>
      <c r="G4481" s="31" t="str">
        <f>IFERROR(IF(E4481&lt;&gt;"",VLOOKUP(E4481,'تكويد الاصناف'!$B$3:$L$5500,4,FALSE),""),"تأكد من الوحدة")</f>
        <v/>
      </c>
      <c r="H4481" s="31" t="str">
        <f>IFERROR(IF(E4481&lt;&gt;"",VLOOKUP(E4481,'تكويد الاصناف'!$B$3:$L$5500,9,FALSE),""),"تأكد من السعر")</f>
        <v/>
      </c>
      <c r="I4481" s="31"/>
      <c r="J4481" s="33" t="str">
        <f t="shared" si="69"/>
        <v/>
      </c>
      <c r="K4481" s="33"/>
      <c r="L4481" s="31"/>
      <c r="M4481" s="31"/>
    </row>
    <row r="4482" spans="2:13" x14ac:dyDescent="0.2">
      <c r="B4482" s="29" t="str">
        <f>IF(C4482&lt;&gt;"",COUNT($B$2:B4481)+1,"")</f>
        <v/>
      </c>
      <c r="C4482" s="30"/>
      <c r="D4482" s="31"/>
      <c r="E4482" s="32"/>
      <c r="F4482" s="31" t="str">
        <f>IFERROR(IF(E4482&lt;&gt;"",VLOOKUP(E4482,'تكويد الاصناف'!$B$3:$L$5500,3,FALSE),""),"تأكد من الكود")</f>
        <v/>
      </c>
      <c r="G4482" s="31" t="str">
        <f>IFERROR(IF(E4482&lt;&gt;"",VLOOKUP(E4482,'تكويد الاصناف'!$B$3:$L$5500,4,FALSE),""),"تأكد من الوحدة")</f>
        <v/>
      </c>
      <c r="H4482" s="31" t="str">
        <f>IFERROR(IF(E4482&lt;&gt;"",VLOOKUP(E4482,'تكويد الاصناف'!$B$3:$L$5500,9,FALSE),""),"تأكد من السعر")</f>
        <v/>
      </c>
      <c r="I4482" s="31"/>
      <c r="J4482" s="33" t="str">
        <f t="shared" si="69"/>
        <v/>
      </c>
      <c r="K4482" s="33"/>
      <c r="L4482" s="31"/>
      <c r="M4482" s="31"/>
    </row>
    <row r="4483" spans="2:13" x14ac:dyDescent="0.2">
      <c r="B4483" s="29" t="str">
        <f>IF(C4483&lt;&gt;"",COUNT($B$2:B4482)+1,"")</f>
        <v/>
      </c>
      <c r="C4483" s="30"/>
      <c r="D4483" s="31"/>
      <c r="E4483" s="32"/>
      <c r="F4483" s="31" t="str">
        <f>IFERROR(IF(E4483&lt;&gt;"",VLOOKUP(E4483,'تكويد الاصناف'!$B$3:$L$5500,3,FALSE),""),"تأكد من الكود")</f>
        <v/>
      </c>
      <c r="G4483" s="31" t="str">
        <f>IFERROR(IF(E4483&lt;&gt;"",VLOOKUP(E4483,'تكويد الاصناف'!$B$3:$L$5500,4,FALSE),""),"تأكد من الوحدة")</f>
        <v/>
      </c>
      <c r="H4483" s="31" t="str">
        <f>IFERROR(IF(E4483&lt;&gt;"",VLOOKUP(E4483,'تكويد الاصناف'!$B$3:$L$5500,9,FALSE),""),"تأكد من السعر")</f>
        <v/>
      </c>
      <c r="I4483" s="31"/>
      <c r="J4483" s="33" t="str">
        <f t="shared" ref="J4483:J4546" si="70">IFERROR(I4483*H4483,"")</f>
        <v/>
      </c>
      <c r="K4483" s="33"/>
      <c r="L4483" s="31"/>
      <c r="M4483" s="31"/>
    </row>
    <row r="4484" spans="2:13" x14ac:dyDescent="0.2">
      <c r="B4484" s="29" t="str">
        <f>IF(C4484&lt;&gt;"",COUNT($B$2:B4483)+1,"")</f>
        <v/>
      </c>
      <c r="C4484" s="30"/>
      <c r="D4484" s="31"/>
      <c r="E4484" s="32"/>
      <c r="F4484" s="31" t="str">
        <f>IFERROR(IF(E4484&lt;&gt;"",VLOOKUP(E4484,'تكويد الاصناف'!$B$3:$L$5500,3,FALSE),""),"تأكد من الكود")</f>
        <v/>
      </c>
      <c r="G4484" s="31" t="str">
        <f>IFERROR(IF(E4484&lt;&gt;"",VLOOKUP(E4484,'تكويد الاصناف'!$B$3:$L$5500,4,FALSE),""),"تأكد من الوحدة")</f>
        <v/>
      </c>
      <c r="H4484" s="31" t="str">
        <f>IFERROR(IF(E4484&lt;&gt;"",VLOOKUP(E4484,'تكويد الاصناف'!$B$3:$L$5500,9,FALSE),""),"تأكد من السعر")</f>
        <v/>
      </c>
      <c r="I4484" s="31"/>
      <c r="J4484" s="33" t="str">
        <f t="shared" si="70"/>
        <v/>
      </c>
      <c r="K4484" s="33"/>
      <c r="L4484" s="31"/>
      <c r="M4484" s="31"/>
    </row>
    <row r="4485" spans="2:13" x14ac:dyDescent="0.2">
      <c r="B4485" s="29" t="str">
        <f>IF(C4485&lt;&gt;"",COUNT($B$2:B4484)+1,"")</f>
        <v/>
      </c>
      <c r="C4485" s="30"/>
      <c r="D4485" s="31"/>
      <c r="E4485" s="32"/>
      <c r="F4485" s="31" t="str">
        <f>IFERROR(IF(E4485&lt;&gt;"",VLOOKUP(E4485,'تكويد الاصناف'!$B$3:$L$5500,3,FALSE),""),"تأكد من الكود")</f>
        <v/>
      </c>
      <c r="G4485" s="31" t="str">
        <f>IFERROR(IF(E4485&lt;&gt;"",VLOOKUP(E4485,'تكويد الاصناف'!$B$3:$L$5500,4,FALSE),""),"تأكد من الوحدة")</f>
        <v/>
      </c>
      <c r="H4485" s="31" t="str">
        <f>IFERROR(IF(E4485&lt;&gt;"",VLOOKUP(E4485,'تكويد الاصناف'!$B$3:$L$5500,9,FALSE),""),"تأكد من السعر")</f>
        <v/>
      </c>
      <c r="I4485" s="31"/>
      <c r="J4485" s="33" t="str">
        <f t="shared" si="70"/>
        <v/>
      </c>
      <c r="K4485" s="33"/>
      <c r="L4485" s="31"/>
      <c r="M4485" s="31"/>
    </row>
    <row r="4486" spans="2:13" x14ac:dyDescent="0.2">
      <c r="B4486" s="29" t="str">
        <f>IF(C4486&lt;&gt;"",COUNT($B$2:B4485)+1,"")</f>
        <v/>
      </c>
      <c r="C4486" s="30"/>
      <c r="D4486" s="31"/>
      <c r="E4486" s="32"/>
      <c r="F4486" s="31" t="str">
        <f>IFERROR(IF(E4486&lt;&gt;"",VLOOKUP(E4486,'تكويد الاصناف'!$B$3:$L$5500,3,FALSE),""),"تأكد من الكود")</f>
        <v/>
      </c>
      <c r="G4486" s="31" t="str">
        <f>IFERROR(IF(E4486&lt;&gt;"",VLOOKUP(E4486,'تكويد الاصناف'!$B$3:$L$5500,4,FALSE),""),"تأكد من الوحدة")</f>
        <v/>
      </c>
      <c r="H4486" s="31" t="str">
        <f>IFERROR(IF(E4486&lt;&gt;"",VLOOKUP(E4486,'تكويد الاصناف'!$B$3:$L$5500,9,FALSE),""),"تأكد من السعر")</f>
        <v/>
      </c>
      <c r="I4486" s="31"/>
      <c r="J4486" s="33" t="str">
        <f t="shared" si="70"/>
        <v/>
      </c>
      <c r="K4486" s="33"/>
      <c r="L4486" s="31"/>
      <c r="M4486" s="31"/>
    </row>
    <row r="4487" spans="2:13" x14ac:dyDescent="0.2">
      <c r="B4487" s="29" t="str">
        <f>IF(C4487&lt;&gt;"",COUNT($B$2:B4486)+1,"")</f>
        <v/>
      </c>
      <c r="C4487" s="30"/>
      <c r="D4487" s="31"/>
      <c r="E4487" s="32"/>
      <c r="F4487" s="31" t="str">
        <f>IFERROR(IF(E4487&lt;&gt;"",VLOOKUP(E4487,'تكويد الاصناف'!$B$3:$L$5500,3,FALSE),""),"تأكد من الكود")</f>
        <v/>
      </c>
      <c r="G4487" s="31" t="str">
        <f>IFERROR(IF(E4487&lt;&gt;"",VLOOKUP(E4487,'تكويد الاصناف'!$B$3:$L$5500,4,FALSE),""),"تأكد من الوحدة")</f>
        <v/>
      </c>
      <c r="H4487" s="31" t="str">
        <f>IFERROR(IF(E4487&lt;&gt;"",VLOOKUP(E4487,'تكويد الاصناف'!$B$3:$L$5500,9,FALSE),""),"تأكد من السعر")</f>
        <v/>
      </c>
      <c r="I4487" s="31"/>
      <c r="J4487" s="33" t="str">
        <f t="shared" si="70"/>
        <v/>
      </c>
      <c r="K4487" s="33"/>
      <c r="L4487" s="31"/>
      <c r="M4487" s="31"/>
    </row>
    <row r="4488" spans="2:13" x14ac:dyDescent="0.2">
      <c r="B4488" s="29" t="str">
        <f>IF(C4488&lt;&gt;"",COUNT($B$2:B4487)+1,"")</f>
        <v/>
      </c>
      <c r="C4488" s="30"/>
      <c r="D4488" s="31"/>
      <c r="E4488" s="32"/>
      <c r="F4488" s="31" t="str">
        <f>IFERROR(IF(E4488&lt;&gt;"",VLOOKUP(E4488,'تكويد الاصناف'!$B$3:$L$5500,3,FALSE),""),"تأكد من الكود")</f>
        <v/>
      </c>
      <c r="G4488" s="31" t="str">
        <f>IFERROR(IF(E4488&lt;&gt;"",VLOOKUP(E4488,'تكويد الاصناف'!$B$3:$L$5500,4,FALSE),""),"تأكد من الوحدة")</f>
        <v/>
      </c>
      <c r="H4488" s="31" t="str">
        <f>IFERROR(IF(E4488&lt;&gt;"",VLOOKUP(E4488,'تكويد الاصناف'!$B$3:$L$5500,9,FALSE),""),"تأكد من السعر")</f>
        <v/>
      </c>
      <c r="I4488" s="31"/>
      <c r="J4488" s="33" t="str">
        <f t="shared" si="70"/>
        <v/>
      </c>
      <c r="K4488" s="33"/>
      <c r="L4488" s="31"/>
      <c r="M4488" s="31"/>
    </row>
    <row r="4489" spans="2:13" x14ac:dyDescent="0.2">
      <c r="B4489" s="29" t="str">
        <f>IF(C4489&lt;&gt;"",COUNT($B$2:B4488)+1,"")</f>
        <v/>
      </c>
      <c r="C4489" s="30"/>
      <c r="D4489" s="31"/>
      <c r="E4489" s="32"/>
      <c r="F4489" s="31" t="str">
        <f>IFERROR(IF(E4489&lt;&gt;"",VLOOKUP(E4489,'تكويد الاصناف'!$B$3:$L$5500,3,FALSE),""),"تأكد من الكود")</f>
        <v/>
      </c>
      <c r="G4489" s="31" t="str">
        <f>IFERROR(IF(E4489&lt;&gt;"",VLOOKUP(E4489,'تكويد الاصناف'!$B$3:$L$5500,4,FALSE),""),"تأكد من الوحدة")</f>
        <v/>
      </c>
      <c r="H4489" s="31" t="str">
        <f>IFERROR(IF(E4489&lt;&gt;"",VLOOKUP(E4489,'تكويد الاصناف'!$B$3:$L$5500,9,FALSE),""),"تأكد من السعر")</f>
        <v/>
      </c>
      <c r="I4489" s="31"/>
      <c r="J4489" s="33" t="str">
        <f t="shared" si="70"/>
        <v/>
      </c>
      <c r="K4489" s="33"/>
      <c r="L4489" s="31"/>
      <c r="M4489" s="31"/>
    </row>
    <row r="4490" spans="2:13" x14ac:dyDescent="0.2">
      <c r="B4490" s="29" t="str">
        <f>IF(C4490&lt;&gt;"",COUNT($B$2:B4489)+1,"")</f>
        <v/>
      </c>
      <c r="C4490" s="30"/>
      <c r="D4490" s="31"/>
      <c r="E4490" s="32"/>
      <c r="F4490" s="31" t="str">
        <f>IFERROR(IF(E4490&lt;&gt;"",VLOOKUP(E4490,'تكويد الاصناف'!$B$3:$L$5500,3,FALSE),""),"تأكد من الكود")</f>
        <v/>
      </c>
      <c r="G4490" s="31" t="str">
        <f>IFERROR(IF(E4490&lt;&gt;"",VLOOKUP(E4490,'تكويد الاصناف'!$B$3:$L$5500,4,FALSE),""),"تأكد من الوحدة")</f>
        <v/>
      </c>
      <c r="H4490" s="31" t="str">
        <f>IFERROR(IF(E4490&lt;&gt;"",VLOOKUP(E4490,'تكويد الاصناف'!$B$3:$L$5500,9,FALSE),""),"تأكد من السعر")</f>
        <v/>
      </c>
      <c r="I4490" s="31"/>
      <c r="J4490" s="33" t="str">
        <f t="shared" si="70"/>
        <v/>
      </c>
      <c r="K4490" s="33"/>
      <c r="L4490" s="31"/>
      <c r="M4490" s="31"/>
    </row>
    <row r="4491" spans="2:13" x14ac:dyDescent="0.2">
      <c r="B4491" s="29" t="str">
        <f>IF(C4491&lt;&gt;"",COUNT($B$2:B4490)+1,"")</f>
        <v/>
      </c>
      <c r="C4491" s="30"/>
      <c r="D4491" s="31"/>
      <c r="E4491" s="32"/>
      <c r="F4491" s="31" t="str">
        <f>IFERROR(IF(E4491&lt;&gt;"",VLOOKUP(E4491,'تكويد الاصناف'!$B$3:$L$5500,3,FALSE),""),"تأكد من الكود")</f>
        <v/>
      </c>
      <c r="G4491" s="31" t="str">
        <f>IFERROR(IF(E4491&lt;&gt;"",VLOOKUP(E4491,'تكويد الاصناف'!$B$3:$L$5500,4,FALSE),""),"تأكد من الوحدة")</f>
        <v/>
      </c>
      <c r="H4491" s="31" t="str">
        <f>IFERROR(IF(E4491&lt;&gt;"",VLOOKUP(E4491,'تكويد الاصناف'!$B$3:$L$5500,9,FALSE),""),"تأكد من السعر")</f>
        <v/>
      </c>
      <c r="I4491" s="31"/>
      <c r="J4491" s="33" t="str">
        <f t="shared" si="70"/>
        <v/>
      </c>
      <c r="K4491" s="33"/>
      <c r="L4491" s="31"/>
      <c r="M4491" s="31"/>
    </row>
    <row r="4492" spans="2:13" x14ac:dyDescent="0.2">
      <c r="B4492" s="29" t="str">
        <f>IF(C4492&lt;&gt;"",COUNT($B$2:B4491)+1,"")</f>
        <v/>
      </c>
      <c r="C4492" s="30"/>
      <c r="D4492" s="31"/>
      <c r="E4492" s="32"/>
      <c r="F4492" s="31" t="str">
        <f>IFERROR(IF(E4492&lt;&gt;"",VLOOKUP(E4492,'تكويد الاصناف'!$B$3:$L$5500,3,FALSE),""),"تأكد من الكود")</f>
        <v/>
      </c>
      <c r="G4492" s="31" t="str">
        <f>IFERROR(IF(E4492&lt;&gt;"",VLOOKUP(E4492,'تكويد الاصناف'!$B$3:$L$5500,4,FALSE),""),"تأكد من الوحدة")</f>
        <v/>
      </c>
      <c r="H4492" s="31" t="str">
        <f>IFERROR(IF(E4492&lt;&gt;"",VLOOKUP(E4492,'تكويد الاصناف'!$B$3:$L$5500,9,FALSE),""),"تأكد من السعر")</f>
        <v/>
      </c>
      <c r="I4492" s="31"/>
      <c r="J4492" s="33" t="str">
        <f t="shared" si="70"/>
        <v/>
      </c>
      <c r="K4492" s="33"/>
      <c r="L4492" s="31"/>
      <c r="M4492" s="31"/>
    </row>
    <row r="4493" spans="2:13" x14ac:dyDescent="0.2">
      <c r="B4493" s="29" t="str">
        <f>IF(C4493&lt;&gt;"",COUNT($B$2:B4492)+1,"")</f>
        <v/>
      </c>
      <c r="C4493" s="30"/>
      <c r="D4493" s="31"/>
      <c r="E4493" s="32"/>
      <c r="F4493" s="31" t="str">
        <f>IFERROR(IF(E4493&lt;&gt;"",VLOOKUP(E4493,'تكويد الاصناف'!$B$3:$L$5500,3,FALSE),""),"تأكد من الكود")</f>
        <v/>
      </c>
      <c r="G4493" s="31" t="str">
        <f>IFERROR(IF(E4493&lt;&gt;"",VLOOKUP(E4493,'تكويد الاصناف'!$B$3:$L$5500,4,FALSE),""),"تأكد من الوحدة")</f>
        <v/>
      </c>
      <c r="H4493" s="31" t="str">
        <f>IFERROR(IF(E4493&lt;&gt;"",VLOOKUP(E4493,'تكويد الاصناف'!$B$3:$L$5500,9,FALSE),""),"تأكد من السعر")</f>
        <v/>
      </c>
      <c r="I4493" s="31"/>
      <c r="J4493" s="33" t="str">
        <f t="shared" si="70"/>
        <v/>
      </c>
      <c r="K4493" s="33"/>
      <c r="L4493" s="31"/>
      <c r="M4493" s="31"/>
    </row>
    <row r="4494" spans="2:13" x14ac:dyDescent="0.2">
      <c r="B4494" s="29" t="str">
        <f>IF(C4494&lt;&gt;"",COUNT($B$2:B4493)+1,"")</f>
        <v/>
      </c>
      <c r="C4494" s="30"/>
      <c r="D4494" s="31"/>
      <c r="E4494" s="32"/>
      <c r="F4494" s="31" t="str">
        <f>IFERROR(IF(E4494&lt;&gt;"",VLOOKUP(E4494,'تكويد الاصناف'!$B$3:$L$5500,3,FALSE),""),"تأكد من الكود")</f>
        <v/>
      </c>
      <c r="G4494" s="31" t="str">
        <f>IFERROR(IF(E4494&lt;&gt;"",VLOOKUP(E4494,'تكويد الاصناف'!$B$3:$L$5500,4,FALSE),""),"تأكد من الوحدة")</f>
        <v/>
      </c>
      <c r="H4494" s="31" t="str">
        <f>IFERROR(IF(E4494&lt;&gt;"",VLOOKUP(E4494,'تكويد الاصناف'!$B$3:$L$5500,9,FALSE),""),"تأكد من السعر")</f>
        <v/>
      </c>
      <c r="I4494" s="31"/>
      <c r="J4494" s="33" t="str">
        <f t="shared" si="70"/>
        <v/>
      </c>
      <c r="K4494" s="33"/>
      <c r="L4494" s="31"/>
      <c r="M4494" s="31"/>
    </row>
    <row r="4495" spans="2:13" x14ac:dyDescent="0.2">
      <c r="B4495" s="29" t="str">
        <f>IF(C4495&lt;&gt;"",COUNT($B$2:B4494)+1,"")</f>
        <v/>
      </c>
      <c r="C4495" s="30"/>
      <c r="D4495" s="31"/>
      <c r="E4495" s="32"/>
      <c r="F4495" s="31" t="str">
        <f>IFERROR(IF(E4495&lt;&gt;"",VLOOKUP(E4495,'تكويد الاصناف'!$B$3:$L$5500,3,FALSE),""),"تأكد من الكود")</f>
        <v/>
      </c>
      <c r="G4495" s="31" t="str">
        <f>IFERROR(IF(E4495&lt;&gt;"",VLOOKUP(E4495,'تكويد الاصناف'!$B$3:$L$5500,4,FALSE),""),"تأكد من الوحدة")</f>
        <v/>
      </c>
      <c r="H4495" s="31" t="str">
        <f>IFERROR(IF(E4495&lt;&gt;"",VLOOKUP(E4495,'تكويد الاصناف'!$B$3:$L$5500,9,FALSE),""),"تأكد من السعر")</f>
        <v/>
      </c>
      <c r="I4495" s="31"/>
      <c r="J4495" s="33" t="str">
        <f t="shared" si="70"/>
        <v/>
      </c>
      <c r="K4495" s="33"/>
      <c r="L4495" s="31"/>
      <c r="M4495" s="31"/>
    </row>
    <row r="4496" spans="2:13" x14ac:dyDescent="0.2">
      <c r="B4496" s="29" t="str">
        <f>IF(C4496&lt;&gt;"",COUNT($B$2:B4495)+1,"")</f>
        <v/>
      </c>
      <c r="C4496" s="30"/>
      <c r="D4496" s="31"/>
      <c r="E4496" s="32"/>
      <c r="F4496" s="31" t="str">
        <f>IFERROR(IF(E4496&lt;&gt;"",VLOOKUP(E4496,'تكويد الاصناف'!$B$3:$L$5500,3,FALSE),""),"تأكد من الكود")</f>
        <v/>
      </c>
      <c r="G4496" s="31" t="str">
        <f>IFERROR(IF(E4496&lt;&gt;"",VLOOKUP(E4496,'تكويد الاصناف'!$B$3:$L$5500,4,FALSE),""),"تأكد من الوحدة")</f>
        <v/>
      </c>
      <c r="H4496" s="31" t="str">
        <f>IFERROR(IF(E4496&lt;&gt;"",VLOOKUP(E4496,'تكويد الاصناف'!$B$3:$L$5500,9,FALSE),""),"تأكد من السعر")</f>
        <v/>
      </c>
      <c r="I4496" s="31"/>
      <c r="J4496" s="33" t="str">
        <f t="shared" si="70"/>
        <v/>
      </c>
      <c r="K4496" s="33"/>
      <c r="L4496" s="31"/>
      <c r="M4496" s="31"/>
    </row>
    <row r="4497" spans="2:13" x14ac:dyDescent="0.2">
      <c r="B4497" s="29" t="str">
        <f>IF(C4497&lt;&gt;"",COUNT($B$2:B4496)+1,"")</f>
        <v/>
      </c>
      <c r="C4497" s="30"/>
      <c r="D4497" s="31"/>
      <c r="E4497" s="32"/>
      <c r="F4497" s="31" t="str">
        <f>IFERROR(IF(E4497&lt;&gt;"",VLOOKUP(E4497,'تكويد الاصناف'!$B$3:$L$5500,3,FALSE),""),"تأكد من الكود")</f>
        <v/>
      </c>
      <c r="G4497" s="31" t="str">
        <f>IFERROR(IF(E4497&lt;&gt;"",VLOOKUP(E4497,'تكويد الاصناف'!$B$3:$L$5500,4,FALSE),""),"تأكد من الوحدة")</f>
        <v/>
      </c>
      <c r="H4497" s="31" t="str">
        <f>IFERROR(IF(E4497&lt;&gt;"",VLOOKUP(E4497,'تكويد الاصناف'!$B$3:$L$5500,9,FALSE),""),"تأكد من السعر")</f>
        <v/>
      </c>
      <c r="I4497" s="31"/>
      <c r="J4497" s="33" t="str">
        <f t="shared" si="70"/>
        <v/>
      </c>
      <c r="K4497" s="33"/>
      <c r="L4497" s="31"/>
      <c r="M4497" s="31"/>
    </row>
    <row r="4498" spans="2:13" x14ac:dyDescent="0.2">
      <c r="B4498" s="29" t="str">
        <f>IF(C4498&lt;&gt;"",COUNT($B$2:B4497)+1,"")</f>
        <v/>
      </c>
      <c r="C4498" s="30"/>
      <c r="D4498" s="31"/>
      <c r="E4498" s="32"/>
      <c r="F4498" s="31" t="str">
        <f>IFERROR(IF(E4498&lt;&gt;"",VLOOKUP(E4498,'تكويد الاصناف'!$B$3:$L$5500,3,FALSE),""),"تأكد من الكود")</f>
        <v/>
      </c>
      <c r="G4498" s="31" t="str">
        <f>IFERROR(IF(E4498&lt;&gt;"",VLOOKUP(E4498,'تكويد الاصناف'!$B$3:$L$5500,4,FALSE),""),"تأكد من الوحدة")</f>
        <v/>
      </c>
      <c r="H4498" s="31" t="str">
        <f>IFERROR(IF(E4498&lt;&gt;"",VLOOKUP(E4498,'تكويد الاصناف'!$B$3:$L$5500,9,FALSE),""),"تأكد من السعر")</f>
        <v/>
      </c>
      <c r="I4498" s="31"/>
      <c r="J4498" s="33" t="str">
        <f t="shared" si="70"/>
        <v/>
      </c>
      <c r="K4498" s="33"/>
      <c r="L4498" s="31"/>
      <c r="M4498" s="31"/>
    </row>
    <row r="4499" spans="2:13" x14ac:dyDescent="0.2">
      <c r="B4499" s="29" t="str">
        <f>IF(C4499&lt;&gt;"",COUNT($B$2:B4498)+1,"")</f>
        <v/>
      </c>
      <c r="C4499" s="30"/>
      <c r="D4499" s="31"/>
      <c r="E4499" s="32"/>
      <c r="F4499" s="31" t="str">
        <f>IFERROR(IF(E4499&lt;&gt;"",VLOOKUP(E4499,'تكويد الاصناف'!$B$3:$L$5500,3,FALSE),""),"تأكد من الكود")</f>
        <v/>
      </c>
      <c r="G4499" s="31" t="str">
        <f>IFERROR(IF(E4499&lt;&gt;"",VLOOKUP(E4499,'تكويد الاصناف'!$B$3:$L$5500,4,FALSE),""),"تأكد من الوحدة")</f>
        <v/>
      </c>
      <c r="H4499" s="31" t="str">
        <f>IFERROR(IF(E4499&lt;&gt;"",VLOOKUP(E4499,'تكويد الاصناف'!$B$3:$L$5500,9,FALSE),""),"تأكد من السعر")</f>
        <v/>
      </c>
      <c r="I4499" s="31"/>
      <c r="J4499" s="33" t="str">
        <f t="shared" si="70"/>
        <v/>
      </c>
      <c r="K4499" s="33"/>
      <c r="L4499" s="31"/>
      <c r="M4499" s="31"/>
    </row>
    <row r="4500" spans="2:13" x14ac:dyDescent="0.2">
      <c r="B4500" s="29" t="str">
        <f>IF(C4500&lt;&gt;"",COUNT($B$2:B4499)+1,"")</f>
        <v/>
      </c>
      <c r="C4500" s="30"/>
      <c r="D4500" s="31"/>
      <c r="E4500" s="32"/>
      <c r="F4500" s="31" t="str">
        <f>IFERROR(IF(E4500&lt;&gt;"",VLOOKUP(E4500,'تكويد الاصناف'!$B$3:$L$5500,3,FALSE),""),"تأكد من الكود")</f>
        <v/>
      </c>
      <c r="G4500" s="31" t="str">
        <f>IFERROR(IF(E4500&lt;&gt;"",VLOOKUP(E4500,'تكويد الاصناف'!$B$3:$L$5500,4,FALSE),""),"تأكد من الوحدة")</f>
        <v/>
      </c>
      <c r="H4500" s="31" t="str">
        <f>IFERROR(IF(E4500&lt;&gt;"",VLOOKUP(E4500,'تكويد الاصناف'!$B$3:$L$5500,9,FALSE),""),"تأكد من السعر")</f>
        <v/>
      </c>
      <c r="I4500" s="31"/>
      <c r="J4500" s="33" t="str">
        <f t="shared" si="70"/>
        <v/>
      </c>
      <c r="K4500" s="33"/>
      <c r="L4500" s="31"/>
      <c r="M4500" s="31"/>
    </row>
    <row r="4501" spans="2:13" x14ac:dyDescent="0.2">
      <c r="B4501" s="29" t="str">
        <f>IF(C4501&lt;&gt;"",COUNT($B$2:B4500)+1,"")</f>
        <v/>
      </c>
      <c r="C4501" s="30"/>
      <c r="D4501" s="31"/>
      <c r="E4501" s="32"/>
      <c r="F4501" s="31" t="str">
        <f>IFERROR(IF(E4501&lt;&gt;"",VLOOKUP(E4501,'تكويد الاصناف'!$B$3:$L$5500,3,FALSE),""),"تأكد من الكود")</f>
        <v/>
      </c>
      <c r="G4501" s="31" t="str">
        <f>IFERROR(IF(E4501&lt;&gt;"",VLOOKUP(E4501,'تكويد الاصناف'!$B$3:$L$5500,4,FALSE),""),"تأكد من الوحدة")</f>
        <v/>
      </c>
      <c r="H4501" s="31" t="str">
        <f>IFERROR(IF(E4501&lt;&gt;"",VLOOKUP(E4501,'تكويد الاصناف'!$B$3:$L$5500,9,FALSE),""),"تأكد من السعر")</f>
        <v/>
      </c>
      <c r="I4501" s="31"/>
      <c r="J4501" s="33" t="str">
        <f t="shared" si="70"/>
        <v/>
      </c>
      <c r="K4501" s="33"/>
      <c r="L4501" s="31"/>
      <c r="M4501" s="31"/>
    </row>
    <row r="4502" spans="2:13" x14ac:dyDescent="0.2">
      <c r="B4502" s="29" t="str">
        <f>IF(C4502&lt;&gt;"",COUNT($B$2:B4501)+1,"")</f>
        <v/>
      </c>
      <c r="C4502" s="30"/>
      <c r="D4502" s="31"/>
      <c r="E4502" s="32"/>
      <c r="F4502" s="31" t="str">
        <f>IFERROR(IF(E4502&lt;&gt;"",VLOOKUP(E4502,'تكويد الاصناف'!$B$3:$L$5500,3,FALSE),""),"تأكد من الكود")</f>
        <v/>
      </c>
      <c r="G4502" s="31" t="str">
        <f>IFERROR(IF(E4502&lt;&gt;"",VLOOKUP(E4502,'تكويد الاصناف'!$B$3:$L$5500,4,FALSE),""),"تأكد من الوحدة")</f>
        <v/>
      </c>
      <c r="H4502" s="31" t="str">
        <f>IFERROR(IF(E4502&lt;&gt;"",VLOOKUP(E4502,'تكويد الاصناف'!$B$3:$L$5500,9,FALSE),""),"تأكد من السعر")</f>
        <v/>
      </c>
      <c r="I4502" s="31"/>
      <c r="J4502" s="33" t="str">
        <f t="shared" si="70"/>
        <v/>
      </c>
      <c r="K4502" s="33"/>
      <c r="L4502" s="31"/>
      <c r="M4502" s="31"/>
    </row>
    <row r="4503" spans="2:13" x14ac:dyDescent="0.2">
      <c r="B4503" s="29" t="str">
        <f>IF(C4503&lt;&gt;"",COUNT($B$2:B4502)+1,"")</f>
        <v/>
      </c>
      <c r="C4503" s="30"/>
      <c r="D4503" s="31"/>
      <c r="E4503" s="32"/>
      <c r="F4503" s="31" t="str">
        <f>IFERROR(IF(E4503&lt;&gt;"",VLOOKUP(E4503,'تكويد الاصناف'!$B$3:$L$5500,3,FALSE),""),"تأكد من الكود")</f>
        <v/>
      </c>
      <c r="G4503" s="31" t="str">
        <f>IFERROR(IF(E4503&lt;&gt;"",VLOOKUP(E4503,'تكويد الاصناف'!$B$3:$L$5500,4,FALSE),""),"تأكد من الوحدة")</f>
        <v/>
      </c>
      <c r="H4503" s="31" t="str">
        <f>IFERROR(IF(E4503&lt;&gt;"",VLOOKUP(E4503,'تكويد الاصناف'!$B$3:$L$5500,9,FALSE),""),"تأكد من السعر")</f>
        <v/>
      </c>
      <c r="I4503" s="31"/>
      <c r="J4503" s="33" t="str">
        <f t="shared" si="70"/>
        <v/>
      </c>
      <c r="K4503" s="33"/>
      <c r="L4503" s="31"/>
      <c r="M4503" s="31"/>
    </row>
    <row r="4504" spans="2:13" x14ac:dyDescent="0.2">
      <c r="B4504" s="29" t="str">
        <f>IF(C4504&lt;&gt;"",COUNT($B$2:B4503)+1,"")</f>
        <v/>
      </c>
      <c r="C4504" s="30"/>
      <c r="D4504" s="31"/>
      <c r="E4504" s="32"/>
      <c r="F4504" s="31" t="str">
        <f>IFERROR(IF(E4504&lt;&gt;"",VLOOKUP(E4504,'تكويد الاصناف'!$B$3:$L$5500,3,FALSE),""),"تأكد من الكود")</f>
        <v/>
      </c>
      <c r="G4504" s="31" t="str">
        <f>IFERROR(IF(E4504&lt;&gt;"",VLOOKUP(E4504,'تكويد الاصناف'!$B$3:$L$5500,4,FALSE),""),"تأكد من الوحدة")</f>
        <v/>
      </c>
      <c r="H4504" s="31" t="str">
        <f>IFERROR(IF(E4504&lt;&gt;"",VLOOKUP(E4504,'تكويد الاصناف'!$B$3:$L$5500,9,FALSE),""),"تأكد من السعر")</f>
        <v/>
      </c>
      <c r="I4504" s="31"/>
      <c r="J4504" s="33" t="str">
        <f t="shared" si="70"/>
        <v/>
      </c>
      <c r="K4504" s="33"/>
      <c r="L4504" s="31"/>
      <c r="M4504" s="31"/>
    </row>
    <row r="4505" spans="2:13" x14ac:dyDescent="0.2">
      <c r="B4505" s="29" t="str">
        <f>IF(C4505&lt;&gt;"",COUNT($B$2:B4504)+1,"")</f>
        <v/>
      </c>
      <c r="C4505" s="30"/>
      <c r="D4505" s="31"/>
      <c r="E4505" s="32"/>
      <c r="F4505" s="31" t="str">
        <f>IFERROR(IF(E4505&lt;&gt;"",VLOOKUP(E4505,'تكويد الاصناف'!$B$3:$L$5500,3,FALSE),""),"تأكد من الكود")</f>
        <v/>
      </c>
      <c r="G4505" s="31" t="str">
        <f>IFERROR(IF(E4505&lt;&gt;"",VLOOKUP(E4505,'تكويد الاصناف'!$B$3:$L$5500,4,FALSE),""),"تأكد من الوحدة")</f>
        <v/>
      </c>
      <c r="H4505" s="31" t="str">
        <f>IFERROR(IF(E4505&lt;&gt;"",VLOOKUP(E4505,'تكويد الاصناف'!$B$3:$L$5500,9,FALSE),""),"تأكد من السعر")</f>
        <v/>
      </c>
      <c r="I4505" s="31"/>
      <c r="J4505" s="33" t="str">
        <f t="shared" si="70"/>
        <v/>
      </c>
      <c r="K4505" s="33"/>
      <c r="L4505" s="31"/>
      <c r="M4505" s="31"/>
    </row>
    <row r="4506" spans="2:13" x14ac:dyDescent="0.2">
      <c r="B4506" s="29" t="str">
        <f>IF(C4506&lt;&gt;"",COUNT($B$2:B4505)+1,"")</f>
        <v/>
      </c>
      <c r="C4506" s="30"/>
      <c r="D4506" s="31"/>
      <c r="E4506" s="32"/>
      <c r="F4506" s="31" t="str">
        <f>IFERROR(IF(E4506&lt;&gt;"",VLOOKUP(E4506,'تكويد الاصناف'!$B$3:$L$5500,3,FALSE),""),"تأكد من الكود")</f>
        <v/>
      </c>
      <c r="G4506" s="31" t="str">
        <f>IFERROR(IF(E4506&lt;&gt;"",VLOOKUP(E4506,'تكويد الاصناف'!$B$3:$L$5500,4,FALSE),""),"تأكد من الوحدة")</f>
        <v/>
      </c>
      <c r="H4506" s="31" t="str">
        <f>IFERROR(IF(E4506&lt;&gt;"",VLOOKUP(E4506,'تكويد الاصناف'!$B$3:$L$5500,9,FALSE),""),"تأكد من السعر")</f>
        <v/>
      </c>
      <c r="I4506" s="31"/>
      <c r="J4506" s="33" t="str">
        <f t="shared" si="70"/>
        <v/>
      </c>
      <c r="K4506" s="33"/>
      <c r="L4506" s="31"/>
      <c r="M4506" s="31"/>
    </row>
    <row r="4507" spans="2:13" x14ac:dyDescent="0.2">
      <c r="B4507" s="29" t="str">
        <f>IF(C4507&lt;&gt;"",COUNT($B$2:B4506)+1,"")</f>
        <v/>
      </c>
      <c r="C4507" s="30"/>
      <c r="D4507" s="31"/>
      <c r="E4507" s="32"/>
      <c r="F4507" s="31" t="str">
        <f>IFERROR(IF(E4507&lt;&gt;"",VLOOKUP(E4507,'تكويد الاصناف'!$B$3:$L$5500,3,FALSE),""),"تأكد من الكود")</f>
        <v/>
      </c>
      <c r="G4507" s="31" t="str">
        <f>IFERROR(IF(E4507&lt;&gt;"",VLOOKUP(E4507,'تكويد الاصناف'!$B$3:$L$5500,4,FALSE),""),"تأكد من الوحدة")</f>
        <v/>
      </c>
      <c r="H4507" s="31" t="str">
        <f>IFERROR(IF(E4507&lt;&gt;"",VLOOKUP(E4507,'تكويد الاصناف'!$B$3:$L$5500,9,FALSE),""),"تأكد من السعر")</f>
        <v/>
      </c>
      <c r="I4507" s="31"/>
      <c r="J4507" s="33" t="str">
        <f t="shared" si="70"/>
        <v/>
      </c>
      <c r="K4507" s="33"/>
      <c r="L4507" s="31"/>
      <c r="M4507" s="31"/>
    </row>
    <row r="4508" spans="2:13" x14ac:dyDescent="0.2">
      <c r="B4508" s="29" t="str">
        <f>IF(C4508&lt;&gt;"",COUNT($B$2:B4507)+1,"")</f>
        <v/>
      </c>
      <c r="C4508" s="30"/>
      <c r="D4508" s="31"/>
      <c r="E4508" s="32"/>
      <c r="F4508" s="31" t="str">
        <f>IFERROR(IF(E4508&lt;&gt;"",VLOOKUP(E4508,'تكويد الاصناف'!$B$3:$L$5500,3,FALSE),""),"تأكد من الكود")</f>
        <v/>
      </c>
      <c r="G4508" s="31" t="str">
        <f>IFERROR(IF(E4508&lt;&gt;"",VLOOKUP(E4508,'تكويد الاصناف'!$B$3:$L$5500,4,FALSE),""),"تأكد من الوحدة")</f>
        <v/>
      </c>
      <c r="H4508" s="31" t="str">
        <f>IFERROR(IF(E4508&lt;&gt;"",VLOOKUP(E4508,'تكويد الاصناف'!$B$3:$L$5500,9,FALSE),""),"تأكد من السعر")</f>
        <v/>
      </c>
      <c r="I4508" s="31"/>
      <c r="J4508" s="33" t="str">
        <f t="shared" si="70"/>
        <v/>
      </c>
      <c r="K4508" s="33"/>
      <c r="L4508" s="31"/>
      <c r="M4508" s="31"/>
    </row>
    <row r="4509" spans="2:13" x14ac:dyDescent="0.2">
      <c r="B4509" s="29" t="str">
        <f>IF(C4509&lt;&gt;"",COUNT($B$2:B4508)+1,"")</f>
        <v/>
      </c>
      <c r="C4509" s="30"/>
      <c r="D4509" s="31"/>
      <c r="E4509" s="32"/>
      <c r="F4509" s="31" t="str">
        <f>IFERROR(IF(E4509&lt;&gt;"",VLOOKUP(E4509,'تكويد الاصناف'!$B$3:$L$5500,3,FALSE),""),"تأكد من الكود")</f>
        <v/>
      </c>
      <c r="G4509" s="31" t="str">
        <f>IFERROR(IF(E4509&lt;&gt;"",VLOOKUP(E4509,'تكويد الاصناف'!$B$3:$L$5500,4,FALSE),""),"تأكد من الوحدة")</f>
        <v/>
      </c>
      <c r="H4509" s="31" t="str">
        <f>IFERROR(IF(E4509&lt;&gt;"",VLOOKUP(E4509,'تكويد الاصناف'!$B$3:$L$5500,9,FALSE),""),"تأكد من السعر")</f>
        <v/>
      </c>
      <c r="I4509" s="31"/>
      <c r="J4509" s="33" t="str">
        <f t="shared" si="70"/>
        <v/>
      </c>
      <c r="K4509" s="33"/>
      <c r="L4509" s="31"/>
      <c r="M4509" s="31"/>
    </row>
    <row r="4510" spans="2:13" x14ac:dyDescent="0.2">
      <c r="B4510" s="29" t="str">
        <f>IF(C4510&lt;&gt;"",COUNT($B$2:B4509)+1,"")</f>
        <v/>
      </c>
      <c r="C4510" s="30"/>
      <c r="D4510" s="31"/>
      <c r="E4510" s="32"/>
      <c r="F4510" s="31" t="str">
        <f>IFERROR(IF(E4510&lt;&gt;"",VLOOKUP(E4510,'تكويد الاصناف'!$B$3:$L$5500,3,FALSE),""),"تأكد من الكود")</f>
        <v/>
      </c>
      <c r="G4510" s="31" t="str">
        <f>IFERROR(IF(E4510&lt;&gt;"",VLOOKUP(E4510,'تكويد الاصناف'!$B$3:$L$5500,4,FALSE),""),"تأكد من الوحدة")</f>
        <v/>
      </c>
      <c r="H4510" s="31" t="str">
        <f>IFERROR(IF(E4510&lt;&gt;"",VLOOKUP(E4510,'تكويد الاصناف'!$B$3:$L$5500,9,FALSE),""),"تأكد من السعر")</f>
        <v/>
      </c>
      <c r="I4510" s="31"/>
      <c r="J4510" s="33" t="str">
        <f t="shared" si="70"/>
        <v/>
      </c>
      <c r="K4510" s="33"/>
      <c r="L4510" s="31"/>
      <c r="M4510" s="31"/>
    </row>
    <row r="4511" spans="2:13" x14ac:dyDescent="0.2">
      <c r="B4511" s="29" t="str">
        <f>IF(C4511&lt;&gt;"",COUNT($B$2:B4510)+1,"")</f>
        <v/>
      </c>
      <c r="C4511" s="30"/>
      <c r="D4511" s="31"/>
      <c r="E4511" s="32"/>
      <c r="F4511" s="31" t="str">
        <f>IFERROR(IF(E4511&lt;&gt;"",VLOOKUP(E4511,'تكويد الاصناف'!$B$3:$L$5500,3,FALSE),""),"تأكد من الكود")</f>
        <v/>
      </c>
      <c r="G4511" s="31" t="str">
        <f>IFERROR(IF(E4511&lt;&gt;"",VLOOKUP(E4511,'تكويد الاصناف'!$B$3:$L$5500,4,FALSE),""),"تأكد من الوحدة")</f>
        <v/>
      </c>
      <c r="H4511" s="31" t="str">
        <f>IFERROR(IF(E4511&lt;&gt;"",VLOOKUP(E4511,'تكويد الاصناف'!$B$3:$L$5500,9,FALSE),""),"تأكد من السعر")</f>
        <v/>
      </c>
      <c r="I4511" s="31"/>
      <c r="J4511" s="33" t="str">
        <f t="shared" si="70"/>
        <v/>
      </c>
      <c r="K4511" s="33"/>
      <c r="L4511" s="31"/>
      <c r="M4511" s="31"/>
    </row>
    <row r="4512" spans="2:13" x14ac:dyDescent="0.2">
      <c r="B4512" s="29" t="str">
        <f>IF(C4512&lt;&gt;"",COUNT($B$2:B4511)+1,"")</f>
        <v/>
      </c>
      <c r="C4512" s="30"/>
      <c r="D4512" s="31"/>
      <c r="E4512" s="32"/>
      <c r="F4512" s="31" t="str">
        <f>IFERROR(IF(E4512&lt;&gt;"",VLOOKUP(E4512,'تكويد الاصناف'!$B$3:$L$5500,3,FALSE),""),"تأكد من الكود")</f>
        <v/>
      </c>
      <c r="G4512" s="31" t="str">
        <f>IFERROR(IF(E4512&lt;&gt;"",VLOOKUP(E4512,'تكويد الاصناف'!$B$3:$L$5500,4,FALSE),""),"تأكد من الوحدة")</f>
        <v/>
      </c>
      <c r="H4512" s="31" t="str">
        <f>IFERROR(IF(E4512&lt;&gt;"",VLOOKUP(E4512,'تكويد الاصناف'!$B$3:$L$5500,9,FALSE),""),"تأكد من السعر")</f>
        <v/>
      </c>
      <c r="I4512" s="31"/>
      <c r="J4512" s="33" t="str">
        <f t="shared" si="70"/>
        <v/>
      </c>
      <c r="K4512" s="33"/>
      <c r="L4512" s="31"/>
      <c r="M4512" s="31"/>
    </row>
    <row r="4513" spans="2:13" x14ac:dyDescent="0.2">
      <c r="B4513" s="29" t="str">
        <f>IF(C4513&lt;&gt;"",COUNT($B$2:B4512)+1,"")</f>
        <v/>
      </c>
      <c r="C4513" s="30"/>
      <c r="D4513" s="31"/>
      <c r="E4513" s="32"/>
      <c r="F4513" s="31" t="str">
        <f>IFERROR(IF(E4513&lt;&gt;"",VLOOKUP(E4513,'تكويد الاصناف'!$B$3:$L$5500,3,FALSE),""),"تأكد من الكود")</f>
        <v/>
      </c>
      <c r="G4513" s="31" t="str">
        <f>IFERROR(IF(E4513&lt;&gt;"",VLOOKUP(E4513,'تكويد الاصناف'!$B$3:$L$5500,4,FALSE),""),"تأكد من الوحدة")</f>
        <v/>
      </c>
      <c r="H4513" s="31" t="str">
        <f>IFERROR(IF(E4513&lt;&gt;"",VLOOKUP(E4513,'تكويد الاصناف'!$B$3:$L$5500,9,FALSE),""),"تأكد من السعر")</f>
        <v/>
      </c>
      <c r="I4513" s="31"/>
      <c r="J4513" s="33" t="str">
        <f t="shared" si="70"/>
        <v/>
      </c>
      <c r="K4513" s="33"/>
      <c r="L4513" s="31"/>
      <c r="M4513" s="31"/>
    </row>
    <row r="4514" spans="2:13" x14ac:dyDescent="0.2">
      <c r="B4514" s="29" t="str">
        <f>IF(C4514&lt;&gt;"",COUNT($B$2:B4513)+1,"")</f>
        <v/>
      </c>
      <c r="C4514" s="30"/>
      <c r="D4514" s="31"/>
      <c r="E4514" s="32"/>
      <c r="F4514" s="31" t="str">
        <f>IFERROR(IF(E4514&lt;&gt;"",VLOOKUP(E4514,'تكويد الاصناف'!$B$3:$L$5500,3,FALSE),""),"تأكد من الكود")</f>
        <v/>
      </c>
      <c r="G4514" s="31" t="str">
        <f>IFERROR(IF(E4514&lt;&gt;"",VLOOKUP(E4514,'تكويد الاصناف'!$B$3:$L$5500,4,FALSE),""),"تأكد من الوحدة")</f>
        <v/>
      </c>
      <c r="H4514" s="31" t="str">
        <f>IFERROR(IF(E4514&lt;&gt;"",VLOOKUP(E4514,'تكويد الاصناف'!$B$3:$L$5500,9,FALSE),""),"تأكد من السعر")</f>
        <v/>
      </c>
      <c r="I4514" s="31"/>
      <c r="J4514" s="33" t="str">
        <f t="shared" si="70"/>
        <v/>
      </c>
      <c r="K4514" s="33"/>
      <c r="L4514" s="31"/>
      <c r="M4514" s="31"/>
    </row>
    <row r="4515" spans="2:13" x14ac:dyDescent="0.2">
      <c r="B4515" s="29" t="str">
        <f>IF(C4515&lt;&gt;"",COUNT($B$2:B4514)+1,"")</f>
        <v/>
      </c>
      <c r="C4515" s="30"/>
      <c r="D4515" s="31"/>
      <c r="E4515" s="32"/>
      <c r="F4515" s="31" t="str">
        <f>IFERROR(IF(E4515&lt;&gt;"",VLOOKUP(E4515,'تكويد الاصناف'!$B$3:$L$5500,3,FALSE),""),"تأكد من الكود")</f>
        <v/>
      </c>
      <c r="G4515" s="31" t="str">
        <f>IFERROR(IF(E4515&lt;&gt;"",VLOOKUP(E4515,'تكويد الاصناف'!$B$3:$L$5500,4,FALSE),""),"تأكد من الوحدة")</f>
        <v/>
      </c>
      <c r="H4515" s="31" t="str">
        <f>IFERROR(IF(E4515&lt;&gt;"",VLOOKUP(E4515,'تكويد الاصناف'!$B$3:$L$5500,9,FALSE),""),"تأكد من السعر")</f>
        <v/>
      </c>
      <c r="I4515" s="31"/>
      <c r="J4515" s="33" t="str">
        <f t="shared" si="70"/>
        <v/>
      </c>
      <c r="K4515" s="33"/>
      <c r="L4515" s="31"/>
      <c r="M4515" s="31"/>
    </row>
    <row r="4516" spans="2:13" x14ac:dyDescent="0.2">
      <c r="B4516" s="29" t="str">
        <f>IF(C4516&lt;&gt;"",COUNT($B$2:B4515)+1,"")</f>
        <v/>
      </c>
      <c r="C4516" s="30"/>
      <c r="D4516" s="31"/>
      <c r="E4516" s="32"/>
      <c r="F4516" s="31" t="str">
        <f>IFERROR(IF(E4516&lt;&gt;"",VLOOKUP(E4516,'تكويد الاصناف'!$B$3:$L$5500,3,FALSE),""),"تأكد من الكود")</f>
        <v/>
      </c>
      <c r="G4516" s="31" t="str">
        <f>IFERROR(IF(E4516&lt;&gt;"",VLOOKUP(E4516,'تكويد الاصناف'!$B$3:$L$5500,4,FALSE),""),"تأكد من الوحدة")</f>
        <v/>
      </c>
      <c r="H4516" s="31" t="str">
        <f>IFERROR(IF(E4516&lt;&gt;"",VLOOKUP(E4516,'تكويد الاصناف'!$B$3:$L$5500,9,FALSE),""),"تأكد من السعر")</f>
        <v/>
      </c>
      <c r="I4516" s="31"/>
      <c r="J4516" s="33" t="str">
        <f t="shared" si="70"/>
        <v/>
      </c>
      <c r="K4516" s="33"/>
      <c r="L4516" s="31"/>
      <c r="M4516" s="31"/>
    </row>
    <row r="4517" spans="2:13" x14ac:dyDescent="0.2">
      <c r="B4517" s="29" t="str">
        <f>IF(C4517&lt;&gt;"",COUNT($B$2:B4516)+1,"")</f>
        <v/>
      </c>
      <c r="C4517" s="30"/>
      <c r="D4517" s="31"/>
      <c r="E4517" s="32"/>
      <c r="F4517" s="31" t="str">
        <f>IFERROR(IF(E4517&lt;&gt;"",VLOOKUP(E4517,'تكويد الاصناف'!$B$3:$L$5500,3,FALSE),""),"تأكد من الكود")</f>
        <v/>
      </c>
      <c r="G4517" s="31" t="str">
        <f>IFERROR(IF(E4517&lt;&gt;"",VLOOKUP(E4517,'تكويد الاصناف'!$B$3:$L$5500,4,FALSE),""),"تأكد من الوحدة")</f>
        <v/>
      </c>
      <c r="H4517" s="31" t="str">
        <f>IFERROR(IF(E4517&lt;&gt;"",VLOOKUP(E4517,'تكويد الاصناف'!$B$3:$L$5500,9,FALSE),""),"تأكد من السعر")</f>
        <v/>
      </c>
      <c r="I4517" s="31"/>
      <c r="J4517" s="33" t="str">
        <f t="shared" si="70"/>
        <v/>
      </c>
      <c r="K4517" s="33"/>
      <c r="L4517" s="31"/>
      <c r="M4517" s="31"/>
    </row>
    <row r="4518" spans="2:13" x14ac:dyDescent="0.2">
      <c r="B4518" s="29" t="str">
        <f>IF(C4518&lt;&gt;"",COUNT($B$2:B4517)+1,"")</f>
        <v/>
      </c>
      <c r="C4518" s="30"/>
      <c r="D4518" s="31"/>
      <c r="E4518" s="32"/>
      <c r="F4518" s="31" t="str">
        <f>IFERROR(IF(E4518&lt;&gt;"",VLOOKUP(E4518,'تكويد الاصناف'!$B$3:$L$5500,3,FALSE),""),"تأكد من الكود")</f>
        <v/>
      </c>
      <c r="G4518" s="31" t="str">
        <f>IFERROR(IF(E4518&lt;&gt;"",VLOOKUP(E4518,'تكويد الاصناف'!$B$3:$L$5500,4,FALSE),""),"تأكد من الوحدة")</f>
        <v/>
      </c>
      <c r="H4518" s="31" t="str">
        <f>IFERROR(IF(E4518&lt;&gt;"",VLOOKUP(E4518,'تكويد الاصناف'!$B$3:$L$5500,9,FALSE),""),"تأكد من السعر")</f>
        <v/>
      </c>
      <c r="I4518" s="31"/>
      <c r="J4518" s="33" t="str">
        <f t="shared" si="70"/>
        <v/>
      </c>
      <c r="K4518" s="33"/>
      <c r="L4518" s="31"/>
      <c r="M4518" s="31"/>
    </row>
    <row r="4519" spans="2:13" x14ac:dyDescent="0.2">
      <c r="B4519" s="29" t="str">
        <f>IF(C4519&lt;&gt;"",COUNT($B$2:B4518)+1,"")</f>
        <v/>
      </c>
      <c r="C4519" s="30"/>
      <c r="D4519" s="31"/>
      <c r="E4519" s="32"/>
      <c r="F4519" s="31" t="str">
        <f>IFERROR(IF(E4519&lt;&gt;"",VLOOKUP(E4519,'تكويد الاصناف'!$B$3:$L$5500,3,FALSE),""),"تأكد من الكود")</f>
        <v/>
      </c>
      <c r="G4519" s="31" t="str">
        <f>IFERROR(IF(E4519&lt;&gt;"",VLOOKUP(E4519,'تكويد الاصناف'!$B$3:$L$5500,4,FALSE),""),"تأكد من الوحدة")</f>
        <v/>
      </c>
      <c r="H4519" s="31" t="str">
        <f>IFERROR(IF(E4519&lt;&gt;"",VLOOKUP(E4519,'تكويد الاصناف'!$B$3:$L$5500,9,FALSE),""),"تأكد من السعر")</f>
        <v/>
      </c>
      <c r="I4519" s="31"/>
      <c r="J4519" s="33" t="str">
        <f t="shared" si="70"/>
        <v/>
      </c>
      <c r="K4519" s="33"/>
      <c r="L4519" s="31"/>
      <c r="M4519" s="31"/>
    </row>
    <row r="4520" spans="2:13" x14ac:dyDescent="0.2">
      <c r="B4520" s="29" t="str">
        <f>IF(C4520&lt;&gt;"",COUNT($B$2:B4519)+1,"")</f>
        <v/>
      </c>
      <c r="C4520" s="30"/>
      <c r="D4520" s="31"/>
      <c r="E4520" s="32"/>
      <c r="F4520" s="31" t="str">
        <f>IFERROR(IF(E4520&lt;&gt;"",VLOOKUP(E4520,'تكويد الاصناف'!$B$3:$L$5500,3,FALSE),""),"تأكد من الكود")</f>
        <v/>
      </c>
      <c r="G4520" s="31" t="str">
        <f>IFERROR(IF(E4520&lt;&gt;"",VLOOKUP(E4520,'تكويد الاصناف'!$B$3:$L$5500,4,FALSE),""),"تأكد من الوحدة")</f>
        <v/>
      </c>
      <c r="H4520" s="31" t="str">
        <f>IFERROR(IF(E4520&lt;&gt;"",VLOOKUP(E4520,'تكويد الاصناف'!$B$3:$L$5500,9,FALSE),""),"تأكد من السعر")</f>
        <v/>
      </c>
      <c r="I4520" s="31"/>
      <c r="J4520" s="33" t="str">
        <f t="shared" si="70"/>
        <v/>
      </c>
      <c r="K4520" s="33"/>
      <c r="L4520" s="31"/>
      <c r="M4520" s="31"/>
    </row>
    <row r="4521" spans="2:13" x14ac:dyDescent="0.2">
      <c r="B4521" s="29" t="str">
        <f>IF(C4521&lt;&gt;"",COUNT($B$2:B4520)+1,"")</f>
        <v/>
      </c>
      <c r="C4521" s="30"/>
      <c r="D4521" s="31"/>
      <c r="E4521" s="32"/>
      <c r="F4521" s="31" t="str">
        <f>IFERROR(IF(E4521&lt;&gt;"",VLOOKUP(E4521,'تكويد الاصناف'!$B$3:$L$5500,3,FALSE),""),"تأكد من الكود")</f>
        <v/>
      </c>
      <c r="G4521" s="31" t="str">
        <f>IFERROR(IF(E4521&lt;&gt;"",VLOOKUP(E4521,'تكويد الاصناف'!$B$3:$L$5500,4,FALSE),""),"تأكد من الوحدة")</f>
        <v/>
      </c>
      <c r="H4521" s="31" t="str">
        <f>IFERROR(IF(E4521&lt;&gt;"",VLOOKUP(E4521,'تكويد الاصناف'!$B$3:$L$5500,9,FALSE),""),"تأكد من السعر")</f>
        <v/>
      </c>
      <c r="I4521" s="31"/>
      <c r="J4521" s="33" t="str">
        <f t="shared" si="70"/>
        <v/>
      </c>
      <c r="K4521" s="33"/>
      <c r="L4521" s="31"/>
      <c r="M4521" s="31"/>
    </row>
    <row r="4522" spans="2:13" x14ac:dyDescent="0.2">
      <c r="B4522" s="29" t="str">
        <f>IF(C4522&lt;&gt;"",COUNT($B$2:B4521)+1,"")</f>
        <v/>
      </c>
      <c r="C4522" s="30"/>
      <c r="D4522" s="31"/>
      <c r="E4522" s="32"/>
      <c r="F4522" s="31" t="str">
        <f>IFERROR(IF(E4522&lt;&gt;"",VLOOKUP(E4522,'تكويد الاصناف'!$B$3:$L$5500,3,FALSE),""),"تأكد من الكود")</f>
        <v/>
      </c>
      <c r="G4522" s="31" t="str">
        <f>IFERROR(IF(E4522&lt;&gt;"",VLOOKUP(E4522,'تكويد الاصناف'!$B$3:$L$5500,4,FALSE),""),"تأكد من الوحدة")</f>
        <v/>
      </c>
      <c r="H4522" s="31" t="str">
        <f>IFERROR(IF(E4522&lt;&gt;"",VLOOKUP(E4522,'تكويد الاصناف'!$B$3:$L$5500,9,FALSE),""),"تأكد من السعر")</f>
        <v/>
      </c>
      <c r="I4522" s="31"/>
      <c r="J4522" s="33" t="str">
        <f t="shared" si="70"/>
        <v/>
      </c>
      <c r="K4522" s="33"/>
      <c r="L4522" s="31"/>
      <c r="M4522" s="31"/>
    </row>
    <row r="4523" spans="2:13" x14ac:dyDescent="0.2">
      <c r="B4523" s="29" t="str">
        <f>IF(C4523&lt;&gt;"",COUNT($B$2:B4522)+1,"")</f>
        <v/>
      </c>
      <c r="C4523" s="30"/>
      <c r="D4523" s="31"/>
      <c r="E4523" s="32"/>
      <c r="F4523" s="31" t="str">
        <f>IFERROR(IF(E4523&lt;&gt;"",VLOOKUP(E4523,'تكويد الاصناف'!$B$3:$L$5500,3,FALSE),""),"تأكد من الكود")</f>
        <v/>
      </c>
      <c r="G4523" s="31" t="str">
        <f>IFERROR(IF(E4523&lt;&gt;"",VLOOKUP(E4523,'تكويد الاصناف'!$B$3:$L$5500,4,FALSE),""),"تأكد من الوحدة")</f>
        <v/>
      </c>
      <c r="H4523" s="31" t="str">
        <f>IFERROR(IF(E4523&lt;&gt;"",VLOOKUP(E4523,'تكويد الاصناف'!$B$3:$L$5500,9,FALSE),""),"تأكد من السعر")</f>
        <v/>
      </c>
      <c r="I4523" s="31"/>
      <c r="J4523" s="33" t="str">
        <f t="shared" si="70"/>
        <v/>
      </c>
      <c r="K4523" s="33"/>
      <c r="L4523" s="31"/>
      <c r="M4523" s="31"/>
    </row>
    <row r="4524" spans="2:13" x14ac:dyDescent="0.2">
      <c r="B4524" s="29" t="str">
        <f>IF(C4524&lt;&gt;"",COUNT($B$2:B4523)+1,"")</f>
        <v/>
      </c>
      <c r="C4524" s="30"/>
      <c r="D4524" s="31"/>
      <c r="E4524" s="32"/>
      <c r="F4524" s="31" t="str">
        <f>IFERROR(IF(E4524&lt;&gt;"",VLOOKUP(E4524,'تكويد الاصناف'!$B$3:$L$5500,3,FALSE),""),"تأكد من الكود")</f>
        <v/>
      </c>
      <c r="G4524" s="31" t="str">
        <f>IFERROR(IF(E4524&lt;&gt;"",VLOOKUP(E4524,'تكويد الاصناف'!$B$3:$L$5500,4,FALSE),""),"تأكد من الوحدة")</f>
        <v/>
      </c>
      <c r="H4524" s="31" t="str">
        <f>IFERROR(IF(E4524&lt;&gt;"",VLOOKUP(E4524,'تكويد الاصناف'!$B$3:$L$5500,9,FALSE),""),"تأكد من السعر")</f>
        <v/>
      </c>
      <c r="I4524" s="31"/>
      <c r="J4524" s="33" t="str">
        <f t="shared" si="70"/>
        <v/>
      </c>
      <c r="K4524" s="33"/>
      <c r="L4524" s="31"/>
      <c r="M4524" s="31"/>
    </row>
    <row r="4525" spans="2:13" x14ac:dyDescent="0.2">
      <c r="B4525" s="29" t="str">
        <f>IF(C4525&lt;&gt;"",COUNT($B$2:B4524)+1,"")</f>
        <v/>
      </c>
      <c r="C4525" s="30"/>
      <c r="D4525" s="31"/>
      <c r="E4525" s="32"/>
      <c r="F4525" s="31" t="str">
        <f>IFERROR(IF(E4525&lt;&gt;"",VLOOKUP(E4525,'تكويد الاصناف'!$B$3:$L$5500,3,FALSE),""),"تأكد من الكود")</f>
        <v/>
      </c>
      <c r="G4525" s="31" t="str">
        <f>IFERROR(IF(E4525&lt;&gt;"",VLOOKUP(E4525,'تكويد الاصناف'!$B$3:$L$5500,4,FALSE),""),"تأكد من الوحدة")</f>
        <v/>
      </c>
      <c r="H4525" s="31" t="str">
        <f>IFERROR(IF(E4525&lt;&gt;"",VLOOKUP(E4525,'تكويد الاصناف'!$B$3:$L$5500,9,FALSE),""),"تأكد من السعر")</f>
        <v/>
      </c>
      <c r="I4525" s="31"/>
      <c r="J4525" s="33" t="str">
        <f t="shared" si="70"/>
        <v/>
      </c>
      <c r="K4525" s="33"/>
      <c r="L4525" s="31"/>
      <c r="M4525" s="31"/>
    </row>
    <row r="4526" spans="2:13" x14ac:dyDescent="0.2">
      <c r="B4526" s="29" t="str">
        <f>IF(C4526&lt;&gt;"",COUNT($B$2:B4525)+1,"")</f>
        <v/>
      </c>
      <c r="C4526" s="30"/>
      <c r="D4526" s="31"/>
      <c r="E4526" s="32"/>
      <c r="F4526" s="31" t="str">
        <f>IFERROR(IF(E4526&lt;&gt;"",VLOOKUP(E4526,'تكويد الاصناف'!$B$3:$L$5500,3,FALSE),""),"تأكد من الكود")</f>
        <v/>
      </c>
      <c r="G4526" s="31" t="str">
        <f>IFERROR(IF(E4526&lt;&gt;"",VLOOKUP(E4526,'تكويد الاصناف'!$B$3:$L$5500,4,FALSE),""),"تأكد من الوحدة")</f>
        <v/>
      </c>
      <c r="H4526" s="31" t="str">
        <f>IFERROR(IF(E4526&lt;&gt;"",VLOOKUP(E4526,'تكويد الاصناف'!$B$3:$L$5500,9,FALSE),""),"تأكد من السعر")</f>
        <v/>
      </c>
      <c r="I4526" s="31"/>
      <c r="J4526" s="33" t="str">
        <f t="shared" si="70"/>
        <v/>
      </c>
      <c r="K4526" s="33"/>
      <c r="L4526" s="31"/>
      <c r="M4526" s="31"/>
    </row>
    <row r="4527" spans="2:13" x14ac:dyDescent="0.2">
      <c r="B4527" s="29" t="str">
        <f>IF(C4527&lt;&gt;"",COUNT($B$2:B4526)+1,"")</f>
        <v/>
      </c>
      <c r="C4527" s="30"/>
      <c r="D4527" s="31"/>
      <c r="E4527" s="32"/>
      <c r="F4527" s="31" t="str">
        <f>IFERROR(IF(E4527&lt;&gt;"",VLOOKUP(E4527,'تكويد الاصناف'!$B$3:$L$5500,3,FALSE),""),"تأكد من الكود")</f>
        <v/>
      </c>
      <c r="G4527" s="31" t="str">
        <f>IFERROR(IF(E4527&lt;&gt;"",VLOOKUP(E4527,'تكويد الاصناف'!$B$3:$L$5500,4,FALSE),""),"تأكد من الوحدة")</f>
        <v/>
      </c>
      <c r="H4527" s="31" t="str">
        <f>IFERROR(IF(E4527&lt;&gt;"",VLOOKUP(E4527,'تكويد الاصناف'!$B$3:$L$5500,9,FALSE),""),"تأكد من السعر")</f>
        <v/>
      </c>
      <c r="I4527" s="31"/>
      <c r="J4527" s="33" t="str">
        <f t="shared" si="70"/>
        <v/>
      </c>
      <c r="K4527" s="33"/>
      <c r="L4527" s="31"/>
      <c r="M4527" s="31"/>
    </row>
    <row r="4528" spans="2:13" x14ac:dyDescent="0.2">
      <c r="B4528" s="29" t="str">
        <f>IF(C4528&lt;&gt;"",COUNT($B$2:B4527)+1,"")</f>
        <v/>
      </c>
      <c r="C4528" s="30"/>
      <c r="D4528" s="31"/>
      <c r="E4528" s="32"/>
      <c r="F4528" s="31" t="str">
        <f>IFERROR(IF(E4528&lt;&gt;"",VLOOKUP(E4528,'تكويد الاصناف'!$B$3:$L$5500,3,FALSE),""),"تأكد من الكود")</f>
        <v/>
      </c>
      <c r="G4528" s="31" t="str">
        <f>IFERROR(IF(E4528&lt;&gt;"",VLOOKUP(E4528,'تكويد الاصناف'!$B$3:$L$5500,4,FALSE),""),"تأكد من الوحدة")</f>
        <v/>
      </c>
      <c r="H4528" s="31" t="str">
        <f>IFERROR(IF(E4528&lt;&gt;"",VLOOKUP(E4528,'تكويد الاصناف'!$B$3:$L$5500,9,FALSE),""),"تأكد من السعر")</f>
        <v/>
      </c>
      <c r="I4528" s="31"/>
      <c r="J4528" s="33" t="str">
        <f t="shared" si="70"/>
        <v/>
      </c>
      <c r="K4528" s="33"/>
      <c r="L4528" s="31"/>
      <c r="M4528" s="31"/>
    </row>
    <row r="4529" spans="2:13" x14ac:dyDescent="0.2">
      <c r="B4529" s="29" t="str">
        <f>IF(C4529&lt;&gt;"",COUNT($B$2:B4528)+1,"")</f>
        <v/>
      </c>
      <c r="C4529" s="30"/>
      <c r="D4529" s="31"/>
      <c r="E4529" s="32"/>
      <c r="F4529" s="31" t="str">
        <f>IFERROR(IF(E4529&lt;&gt;"",VLOOKUP(E4529,'تكويد الاصناف'!$B$3:$L$5500,3,FALSE),""),"تأكد من الكود")</f>
        <v/>
      </c>
      <c r="G4529" s="31" t="str">
        <f>IFERROR(IF(E4529&lt;&gt;"",VLOOKUP(E4529,'تكويد الاصناف'!$B$3:$L$5500,4,FALSE),""),"تأكد من الوحدة")</f>
        <v/>
      </c>
      <c r="H4529" s="31" t="str">
        <f>IFERROR(IF(E4529&lt;&gt;"",VLOOKUP(E4529,'تكويد الاصناف'!$B$3:$L$5500,9,FALSE),""),"تأكد من السعر")</f>
        <v/>
      </c>
      <c r="I4529" s="31"/>
      <c r="J4529" s="33" t="str">
        <f t="shared" si="70"/>
        <v/>
      </c>
      <c r="K4529" s="33"/>
      <c r="L4529" s="31"/>
      <c r="M4529" s="31"/>
    </row>
    <row r="4530" spans="2:13" x14ac:dyDescent="0.2">
      <c r="B4530" s="29" t="str">
        <f>IF(C4530&lt;&gt;"",COUNT($B$2:B4529)+1,"")</f>
        <v/>
      </c>
      <c r="C4530" s="30"/>
      <c r="D4530" s="31"/>
      <c r="E4530" s="32"/>
      <c r="F4530" s="31" t="str">
        <f>IFERROR(IF(E4530&lt;&gt;"",VLOOKUP(E4530,'تكويد الاصناف'!$B$3:$L$5500,3,FALSE),""),"تأكد من الكود")</f>
        <v/>
      </c>
      <c r="G4530" s="31" t="str">
        <f>IFERROR(IF(E4530&lt;&gt;"",VLOOKUP(E4530,'تكويد الاصناف'!$B$3:$L$5500,4,FALSE),""),"تأكد من الوحدة")</f>
        <v/>
      </c>
      <c r="H4530" s="31" t="str">
        <f>IFERROR(IF(E4530&lt;&gt;"",VLOOKUP(E4530,'تكويد الاصناف'!$B$3:$L$5500,9,FALSE),""),"تأكد من السعر")</f>
        <v/>
      </c>
      <c r="I4530" s="31"/>
      <c r="J4530" s="33" t="str">
        <f t="shared" si="70"/>
        <v/>
      </c>
      <c r="K4530" s="33"/>
      <c r="L4530" s="31"/>
      <c r="M4530" s="31"/>
    </row>
    <row r="4531" spans="2:13" x14ac:dyDescent="0.2">
      <c r="B4531" s="29" t="str">
        <f>IF(C4531&lt;&gt;"",COUNT($B$2:B4530)+1,"")</f>
        <v/>
      </c>
      <c r="C4531" s="30"/>
      <c r="D4531" s="31"/>
      <c r="E4531" s="32"/>
      <c r="F4531" s="31" t="str">
        <f>IFERROR(IF(E4531&lt;&gt;"",VLOOKUP(E4531,'تكويد الاصناف'!$B$3:$L$5500,3,FALSE),""),"تأكد من الكود")</f>
        <v/>
      </c>
      <c r="G4531" s="31" t="str">
        <f>IFERROR(IF(E4531&lt;&gt;"",VLOOKUP(E4531,'تكويد الاصناف'!$B$3:$L$5500,4,FALSE),""),"تأكد من الوحدة")</f>
        <v/>
      </c>
      <c r="H4531" s="31" t="str">
        <f>IFERROR(IF(E4531&lt;&gt;"",VLOOKUP(E4531,'تكويد الاصناف'!$B$3:$L$5500,9,FALSE),""),"تأكد من السعر")</f>
        <v/>
      </c>
      <c r="I4531" s="31"/>
      <c r="J4531" s="33" t="str">
        <f t="shared" si="70"/>
        <v/>
      </c>
      <c r="K4531" s="33"/>
      <c r="L4531" s="31"/>
      <c r="M4531" s="31"/>
    </row>
    <row r="4532" spans="2:13" x14ac:dyDescent="0.2">
      <c r="B4532" s="29" t="str">
        <f>IF(C4532&lt;&gt;"",COUNT($B$2:B4531)+1,"")</f>
        <v/>
      </c>
      <c r="C4532" s="30"/>
      <c r="D4532" s="31"/>
      <c r="E4532" s="32"/>
      <c r="F4532" s="31" t="str">
        <f>IFERROR(IF(E4532&lt;&gt;"",VLOOKUP(E4532,'تكويد الاصناف'!$B$3:$L$5500,3,FALSE),""),"تأكد من الكود")</f>
        <v/>
      </c>
      <c r="G4532" s="31" t="str">
        <f>IFERROR(IF(E4532&lt;&gt;"",VLOOKUP(E4532,'تكويد الاصناف'!$B$3:$L$5500,4,FALSE),""),"تأكد من الوحدة")</f>
        <v/>
      </c>
      <c r="H4532" s="31" t="str">
        <f>IFERROR(IF(E4532&lt;&gt;"",VLOOKUP(E4532,'تكويد الاصناف'!$B$3:$L$5500,9,FALSE),""),"تأكد من السعر")</f>
        <v/>
      </c>
      <c r="I4532" s="31"/>
      <c r="J4532" s="33" t="str">
        <f t="shared" si="70"/>
        <v/>
      </c>
      <c r="K4532" s="33"/>
      <c r="L4532" s="31"/>
      <c r="M4532" s="31"/>
    </row>
    <row r="4533" spans="2:13" x14ac:dyDescent="0.2">
      <c r="B4533" s="29" t="str">
        <f>IF(C4533&lt;&gt;"",COUNT($B$2:B4532)+1,"")</f>
        <v/>
      </c>
      <c r="C4533" s="30"/>
      <c r="D4533" s="31"/>
      <c r="E4533" s="32"/>
      <c r="F4533" s="31" t="str">
        <f>IFERROR(IF(E4533&lt;&gt;"",VLOOKUP(E4533,'تكويد الاصناف'!$B$3:$L$5500,3,FALSE),""),"تأكد من الكود")</f>
        <v/>
      </c>
      <c r="G4533" s="31" t="str">
        <f>IFERROR(IF(E4533&lt;&gt;"",VLOOKUP(E4533,'تكويد الاصناف'!$B$3:$L$5500,4,FALSE),""),"تأكد من الوحدة")</f>
        <v/>
      </c>
      <c r="H4533" s="31" t="str">
        <f>IFERROR(IF(E4533&lt;&gt;"",VLOOKUP(E4533,'تكويد الاصناف'!$B$3:$L$5500,9,FALSE),""),"تأكد من السعر")</f>
        <v/>
      </c>
      <c r="I4533" s="31"/>
      <c r="J4533" s="33" t="str">
        <f t="shared" si="70"/>
        <v/>
      </c>
      <c r="K4533" s="33"/>
      <c r="L4533" s="31"/>
      <c r="M4533" s="31"/>
    </row>
    <row r="4534" spans="2:13" x14ac:dyDescent="0.2">
      <c r="B4534" s="29" t="str">
        <f>IF(C4534&lt;&gt;"",COUNT($B$2:B4533)+1,"")</f>
        <v/>
      </c>
      <c r="C4534" s="30"/>
      <c r="D4534" s="31"/>
      <c r="E4534" s="32"/>
      <c r="F4534" s="31" t="str">
        <f>IFERROR(IF(E4534&lt;&gt;"",VLOOKUP(E4534,'تكويد الاصناف'!$B$3:$L$5500,3,FALSE),""),"تأكد من الكود")</f>
        <v/>
      </c>
      <c r="G4534" s="31" t="str">
        <f>IFERROR(IF(E4534&lt;&gt;"",VLOOKUP(E4534,'تكويد الاصناف'!$B$3:$L$5500,4,FALSE),""),"تأكد من الوحدة")</f>
        <v/>
      </c>
      <c r="H4534" s="31" t="str">
        <f>IFERROR(IF(E4534&lt;&gt;"",VLOOKUP(E4534,'تكويد الاصناف'!$B$3:$L$5500,9,FALSE),""),"تأكد من السعر")</f>
        <v/>
      </c>
      <c r="I4534" s="31"/>
      <c r="J4534" s="33" t="str">
        <f t="shared" si="70"/>
        <v/>
      </c>
      <c r="K4534" s="33"/>
      <c r="L4534" s="31"/>
      <c r="M4534" s="31"/>
    </row>
    <row r="4535" spans="2:13" x14ac:dyDescent="0.2">
      <c r="B4535" s="29" t="str">
        <f>IF(C4535&lt;&gt;"",COUNT($B$2:B4534)+1,"")</f>
        <v/>
      </c>
      <c r="C4535" s="30"/>
      <c r="D4535" s="31"/>
      <c r="E4535" s="32"/>
      <c r="F4535" s="31" t="str">
        <f>IFERROR(IF(E4535&lt;&gt;"",VLOOKUP(E4535,'تكويد الاصناف'!$B$3:$L$5500,3,FALSE),""),"تأكد من الكود")</f>
        <v/>
      </c>
      <c r="G4535" s="31" t="str">
        <f>IFERROR(IF(E4535&lt;&gt;"",VLOOKUP(E4535,'تكويد الاصناف'!$B$3:$L$5500,4,FALSE),""),"تأكد من الوحدة")</f>
        <v/>
      </c>
      <c r="H4535" s="31" t="str">
        <f>IFERROR(IF(E4535&lt;&gt;"",VLOOKUP(E4535,'تكويد الاصناف'!$B$3:$L$5500,9,FALSE),""),"تأكد من السعر")</f>
        <v/>
      </c>
      <c r="I4535" s="31"/>
      <c r="J4535" s="33" t="str">
        <f t="shared" si="70"/>
        <v/>
      </c>
      <c r="K4535" s="33"/>
      <c r="L4535" s="31"/>
      <c r="M4535" s="31"/>
    </row>
    <row r="4536" spans="2:13" x14ac:dyDescent="0.2">
      <c r="B4536" s="29" t="str">
        <f>IF(C4536&lt;&gt;"",COUNT($B$2:B4535)+1,"")</f>
        <v/>
      </c>
      <c r="C4536" s="30"/>
      <c r="D4536" s="31"/>
      <c r="E4536" s="32"/>
      <c r="F4536" s="31" t="str">
        <f>IFERROR(IF(E4536&lt;&gt;"",VLOOKUP(E4536,'تكويد الاصناف'!$B$3:$L$5500,3,FALSE),""),"تأكد من الكود")</f>
        <v/>
      </c>
      <c r="G4536" s="31" t="str">
        <f>IFERROR(IF(E4536&lt;&gt;"",VLOOKUP(E4536,'تكويد الاصناف'!$B$3:$L$5500,4,FALSE),""),"تأكد من الوحدة")</f>
        <v/>
      </c>
      <c r="H4536" s="31" t="str">
        <f>IFERROR(IF(E4536&lt;&gt;"",VLOOKUP(E4536,'تكويد الاصناف'!$B$3:$L$5500,9,FALSE),""),"تأكد من السعر")</f>
        <v/>
      </c>
      <c r="I4536" s="31"/>
      <c r="J4536" s="33" t="str">
        <f t="shared" si="70"/>
        <v/>
      </c>
      <c r="K4536" s="33"/>
      <c r="L4536" s="31"/>
      <c r="M4536" s="31"/>
    </row>
    <row r="4537" spans="2:13" x14ac:dyDescent="0.2">
      <c r="B4537" s="29" t="str">
        <f>IF(C4537&lt;&gt;"",COUNT($B$2:B4536)+1,"")</f>
        <v/>
      </c>
      <c r="C4537" s="30"/>
      <c r="D4537" s="31"/>
      <c r="E4537" s="32"/>
      <c r="F4537" s="31" t="str">
        <f>IFERROR(IF(E4537&lt;&gt;"",VLOOKUP(E4537,'تكويد الاصناف'!$B$3:$L$5500,3,FALSE),""),"تأكد من الكود")</f>
        <v/>
      </c>
      <c r="G4537" s="31" t="str">
        <f>IFERROR(IF(E4537&lt;&gt;"",VLOOKUP(E4537,'تكويد الاصناف'!$B$3:$L$5500,4,FALSE),""),"تأكد من الوحدة")</f>
        <v/>
      </c>
      <c r="H4537" s="31" t="str">
        <f>IFERROR(IF(E4537&lt;&gt;"",VLOOKUP(E4537,'تكويد الاصناف'!$B$3:$L$5500,9,FALSE),""),"تأكد من السعر")</f>
        <v/>
      </c>
      <c r="I4537" s="31"/>
      <c r="J4537" s="33" t="str">
        <f t="shared" si="70"/>
        <v/>
      </c>
      <c r="K4537" s="33"/>
      <c r="L4537" s="31"/>
      <c r="M4537" s="31"/>
    </row>
    <row r="4538" spans="2:13" x14ac:dyDescent="0.2">
      <c r="B4538" s="29" t="str">
        <f>IF(C4538&lt;&gt;"",COUNT($B$2:B4537)+1,"")</f>
        <v/>
      </c>
      <c r="C4538" s="30"/>
      <c r="D4538" s="31"/>
      <c r="E4538" s="32"/>
      <c r="F4538" s="31" t="str">
        <f>IFERROR(IF(E4538&lt;&gt;"",VLOOKUP(E4538,'تكويد الاصناف'!$B$3:$L$5500,3,FALSE),""),"تأكد من الكود")</f>
        <v/>
      </c>
      <c r="G4538" s="31" t="str">
        <f>IFERROR(IF(E4538&lt;&gt;"",VLOOKUP(E4538,'تكويد الاصناف'!$B$3:$L$5500,4,FALSE),""),"تأكد من الوحدة")</f>
        <v/>
      </c>
      <c r="H4538" s="31" t="str">
        <f>IFERROR(IF(E4538&lt;&gt;"",VLOOKUP(E4538,'تكويد الاصناف'!$B$3:$L$5500,9,FALSE),""),"تأكد من السعر")</f>
        <v/>
      </c>
      <c r="I4538" s="31"/>
      <c r="J4538" s="33" t="str">
        <f t="shared" si="70"/>
        <v/>
      </c>
      <c r="K4538" s="33"/>
      <c r="L4538" s="31"/>
      <c r="M4538" s="31"/>
    </row>
    <row r="4539" spans="2:13" x14ac:dyDescent="0.2">
      <c r="B4539" s="29" t="str">
        <f>IF(C4539&lt;&gt;"",COUNT($B$2:B4538)+1,"")</f>
        <v/>
      </c>
      <c r="C4539" s="30"/>
      <c r="D4539" s="31"/>
      <c r="E4539" s="32"/>
      <c r="F4539" s="31" t="str">
        <f>IFERROR(IF(E4539&lt;&gt;"",VLOOKUP(E4539,'تكويد الاصناف'!$B$3:$L$5500,3,FALSE),""),"تأكد من الكود")</f>
        <v/>
      </c>
      <c r="G4539" s="31" t="str">
        <f>IFERROR(IF(E4539&lt;&gt;"",VLOOKUP(E4539,'تكويد الاصناف'!$B$3:$L$5500,4,FALSE),""),"تأكد من الوحدة")</f>
        <v/>
      </c>
      <c r="H4539" s="31" t="str">
        <f>IFERROR(IF(E4539&lt;&gt;"",VLOOKUP(E4539,'تكويد الاصناف'!$B$3:$L$5500,9,FALSE),""),"تأكد من السعر")</f>
        <v/>
      </c>
      <c r="I4539" s="31"/>
      <c r="J4539" s="33" t="str">
        <f t="shared" si="70"/>
        <v/>
      </c>
      <c r="K4539" s="33"/>
      <c r="L4539" s="31"/>
      <c r="M4539" s="31"/>
    </row>
    <row r="4540" spans="2:13" x14ac:dyDescent="0.2">
      <c r="B4540" s="29" t="str">
        <f>IF(C4540&lt;&gt;"",COUNT($B$2:B4539)+1,"")</f>
        <v/>
      </c>
      <c r="C4540" s="30"/>
      <c r="D4540" s="31"/>
      <c r="E4540" s="32"/>
      <c r="F4540" s="31" t="str">
        <f>IFERROR(IF(E4540&lt;&gt;"",VLOOKUP(E4540,'تكويد الاصناف'!$B$3:$L$5500,3,FALSE),""),"تأكد من الكود")</f>
        <v/>
      </c>
      <c r="G4540" s="31" t="str">
        <f>IFERROR(IF(E4540&lt;&gt;"",VLOOKUP(E4540,'تكويد الاصناف'!$B$3:$L$5500,4,FALSE),""),"تأكد من الوحدة")</f>
        <v/>
      </c>
      <c r="H4540" s="31" t="str">
        <f>IFERROR(IF(E4540&lt;&gt;"",VLOOKUP(E4540,'تكويد الاصناف'!$B$3:$L$5500,9,FALSE),""),"تأكد من السعر")</f>
        <v/>
      </c>
      <c r="I4540" s="31"/>
      <c r="J4540" s="33" t="str">
        <f t="shared" si="70"/>
        <v/>
      </c>
      <c r="K4540" s="33"/>
      <c r="L4540" s="31"/>
      <c r="M4540" s="31"/>
    </row>
    <row r="4541" spans="2:13" x14ac:dyDescent="0.2">
      <c r="B4541" s="29" t="str">
        <f>IF(C4541&lt;&gt;"",COUNT($B$2:B4540)+1,"")</f>
        <v/>
      </c>
      <c r="C4541" s="30"/>
      <c r="D4541" s="31"/>
      <c r="E4541" s="32"/>
      <c r="F4541" s="31" t="str">
        <f>IFERROR(IF(E4541&lt;&gt;"",VLOOKUP(E4541,'تكويد الاصناف'!$B$3:$L$5500,3,FALSE),""),"تأكد من الكود")</f>
        <v/>
      </c>
      <c r="G4541" s="31" t="str">
        <f>IFERROR(IF(E4541&lt;&gt;"",VLOOKUP(E4541,'تكويد الاصناف'!$B$3:$L$5500,4,FALSE),""),"تأكد من الوحدة")</f>
        <v/>
      </c>
      <c r="H4541" s="31" t="str">
        <f>IFERROR(IF(E4541&lt;&gt;"",VLOOKUP(E4541,'تكويد الاصناف'!$B$3:$L$5500,9,FALSE),""),"تأكد من السعر")</f>
        <v/>
      </c>
      <c r="I4541" s="31"/>
      <c r="J4541" s="33" t="str">
        <f t="shared" si="70"/>
        <v/>
      </c>
      <c r="K4541" s="33"/>
      <c r="L4541" s="31"/>
      <c r="M4541" s="31"/>
    </row>
    <row r="4542" spans="2:13" x14ac:dyDescent="0.2">
      <c r="B4542" s="29" t="str">
        <f>IF(C4542&lt;&gt;"",COUNT($B$2:B4541)+1,"")</f>
        <v/>
      </c>
      <c r="C4542" s="30"/>
      <c r="D4542" s="31"/>
      <c r="E4542" s="32"/>
      <c r="F4542" s="31" t="str">
        <f>IFERROR(IF(E4542&lt;&gt;"",VLOOKUP(E4542,'تكويد الاصناف'!$B$3:$L$5500,3,FALSE),""),"تأكد من الكود")</f>
        <v/>
      </c>
      <c r="G4542" s="31" t="str">
        <f>IFERROR(IF(E4542&lt;&gt;"",VLOOKUP(E4542,'تكويد الاصناف'!$B$3:$L$5500,4,FALSE),""),"تأكد من الوحدة")</f>
        <v/>
      </c>
      <c r="H4542" s="31" t="str">
        <f>IFERROR(IF(E4542&lt;&gt;"",VLOOKUP(E4542,'تكويد الاصناف'!$B$3:$L$5500,9,FALSE),""),"تأكد من السعر")</f>
        <v/>
      </c>
      <c r="I4542" s="31"/>
      <c r="J4542" s="33" t="str">
        <f t="shared" si="70"/>
        <v/>
      </c>
      <c r="K4542" s="33"/>
      <c r="L4542" s="31"/>
      <c r="M4542" s="31"/>
    </row>
    <row r="4543" spans="2:13" x14ac:dyDescent="0.2">
      <c r="B4543" s="29" t="str">
        <f>IF(C4543&lt;&gt;"",COUNT($B$2:B4542)+1,"")</f>
        <v/>
      </c>
      <c r="C4543" s="30"/>
      <c r="D4543" s="31"/>
      <c r="E4543" s="32"/>
      <c r="F4543" s="31" t="str">
        <f>IFERROR(IF(E4543&lt;&gt;"",VLOOKUP(E4543,'تكويد الاصناف'!$B$3:$L$5500,3,FALSE),""),"تأكد من الكود")</f>
        <v/>
      </c>
      <c r="G4543" s="31" t="str">
        <f>IFERROR(IF(E4543&lt;&gt;"",VLOOKUP(E4543,'تكويد الاصناف'!$B$3:$L$5500,4,FALSE),""),"تأكد من الوحدة")</f>
        <v/>
      </c>
      <c r="H4543" s="31" t="str">
        <f>IFERROR(IF(E4543&lt;&gt;"",VLOOKUP(E4543,'تكويد الاصناف'!$B$3:$L$5500,9,FALSE),""),"تأكد من السعر")</f>
        <v/>
      </c>
      <c r="I4543" s="31"/>
      <c r="J4543" s="33" t="str">
        <f t="shared" si="70"/>
        <v/>
      </c>
      <c r="K4543" s="33"/>
      <c r="L4543" s="31"/>
      <c r="M4543" s="31"/>
    </row>
    <row r="4544" spans="2:13" x14ac:dyDescent="0.2">
      <c r="B4544" s="29" t="str">
        <f>IF(C4544&lt;&gt;"",COUNT($B$2:B4543)+1,"")</f>
        <v/>
      </c>
      <c r="C4544" s="30"/>
      <c r="D4544" s="31"/>
      <c r="E4544" s="32"/>
      <c r="F4544" s="31" t="str">
        <f>IFERROR(IF(E4544&lt;&gt;"",VLOOKUP(E4544,'تكويد الاصناف'!$B$3:$L$5500,3,FALSE),""),"تأكد من الكود")</f>
        <v/>
      </c>
      <c r="G4544" s="31" t="str">
        <f>IFERROR(IF(E4544&lt;&gt;"",VLOOKUP(E4544,'تكويد الاصناف'!$B$3:$L$5500,4,FALSE),""),"تأكد من الوحدة")</f>
        <v/>
      </c>
      <c r="H4544" s="31" t="str">
        <f>IFERROR(IF(E4544&lt;&gt;"",VLOOKUP(E4544,'تكويد الاصناف'!$B$3:$L$5500,9,FALSE),""),"تأكد من السعر")</f>
        <v/>
      </c>
      <c r="I4544" s="31"/>
      <c r="J4544" s="33" t="str">
        <f t="shared" si="70"/>
        <v/>
      </c>
      <c r="K4544" s="33"/>
      <c r="L4544" s="31"/>
      <c r="M4544" s="31"/>
    </row>
    <row r="4545" spans="2:13" x14ac:dyDescent="0.2">
      <c r="B4545" s="29" t="str">
        <f>IF(C4545&lt;&gt;"",COUNT($B$2:B4544)+1,"")</f>
        <v/>
      </c>
      <c r="C4545" s="30"/>
      <c r="D4545" s="31"/>
      <c r="E4545" s="32"/>
      <c r="F4545" s="31" t="str">
        <f>IFERROR(IF(E4545&lt;&gt;"",VLOOKUP(E4545,'تكويد الاصناف'!$B$3:$L$5500,3,FALSE),""),"تأكد من الكود")</f>
        <v/>
      </c>
      <c r="G4545" s="31" t="str">
        <f>IFERROR(IF(E4545&lt;&gt;"",VLOOKUP(E4545,'تكويد الاصناف'!$B$3:$L$5500,4,FALSE),""),"تأكد من الوحدة")</f>
        <v/>
      </c>
      <c r="H4545" s="31" t="str">
        <f>IFERROR(IF(E4545&lt;&gt;"",VLOOKUP(E4545,'تكويد الاصناف'!$B$3:$L$5500,9,FALSE),""),"تأكد من السعر")</f>
        <v/>
      </c>
      <c r="I4545" s="31"/>
      <c r="J4545" s="33" t="str">
        <f t="shared" si="70"/>
        <v/>
      </c>
      <c r="K4545" s="33"/>
      <c r="L4545" s="31"/>
      <c r="M4545" s="31"/>
    </row>
    <row r="4546" spans="2:13" x14ac:dyDescent="0.2">
      <c r="B4546" s="29" t="str">
        <f>IF(C4546&lt;&gt;"",COUNT($B$2:B4545)+1,"")</f>
        <v/>
      </c>
      <c r="C4546" s="30"/>
      <c r="D4546" s="31"/>
      <c r="E4546" s="32"/>
      <c r="F4546" s="31" t="str">
        <f>IFERROR(IF(E4546&lt;&gt;"",VLOOKUP(E4546,'تكويد الاصناف'!$B$3:$L$5500,3,FALSE),""),"تأكد من الكود")</f>
        <v/>
      </c>
      <c r="G4546" s="31" t="str">
        <f>IFERROR(IF(E4546&lt;&gt;"",VLOOKUP(E4546,'تكويد الاصناف'!$B$3:$L$5500,4,FALSE),""),"تأكد من الوحدة")</f>
        <v/>
      </c>
      <c r="H4546" s="31" t="str">
        <f>IFERROR(IF(E4546&lt;&gt;"",VLOOKUP(E4546,'تكويد الاصناف'!$B$3:$L$5500,9,FALSE),""),"تأكد من السعر")</f>
        <v/>
      </c>
      <c r="I4546" s="31"/>
      <c r="J4546" s="33" t="str">
        <f t="shared" si="70"/>
        <v/>
      </c>
      <c r="K4546" s="33"/>
      <c r="L4546" s="31"/>
      <c r="M4546" s="31"/>
    </row>
    <row r="4547" spans="2:13" x14ac:dyDescent="0.2">
      <c r="B4547" s="29" t="str">
        <f>IF(C4547&lt;&gt;"",COUNT($B$2:B4546)+1,"")</f>
        <v/>
      </c>
      <c r="C4547" s="30"/>
      <c r="D4547" s="31"/>
      <c r="E4547" s="32"/>
      <c r="F4547" s="31" t="str">
        <f>IFERROR(IF(E4547&lt;&gt;"",VLOOKUP(E4547,'تكويد الاصناف'!$B$3:$L$5500,3,FALSE),""),"تأكد من الكود")</f>
        <v/>
      </c>
      <c r="G4547" s="31" t="str">
        <f>IFERROR(IF(E4547&lt;&gt;"",VLOOKUP(E4547,'تكويد الاصناف'!$B$3:$L$5500,4,FALSE),""),"تأكد من الوحدة")</f>
        <v/>
      </c>
      <c r="H4547" s="31" t="str">
        <f>IFERROR(IF(E4547&lt;&gt;"",VLOOKUP(E4547,'تكويد الاصناف'!$B$3:$L$5500,9,FALSE),""),"تأكد من السعر")</f>
        <v/>
      </c>
      <c r="I4547" s="31"/>
      <c r="J4547" s="33" t="str">
        <f t="shared" ref="J4547:J4610" si="71">IFERROR(I4547*H4547,"")</f>
        <v/>
      </c>
      <c r="K4547" s="33"/>
      <c r="L4547" s="31"/>
      <c r="M4547" s="31"/>
    </row>
    <row r="4548" spans="2:13" x14ac:dyDescent="0.2">
      <c r="B4548" s="29" t="str">
        <f>IF(C4548&lt;&gt;"",COUNT($B$2:B4547)+1,"")</f>
        <v/>
      </c>
      <c r="C4548" s="30"/>
      <c r="D4548" s="31"/>
      <c r="E4548" s="32"/>
      <c r="F4548" s="31" t="str">
        <f>IFERROR(IF(E4548&lt;&gt;"",VLOOKUP(E4548,'تكويد الاصناف'!$B$3:$L$5500,3,FALSE),""),"تأكد من الكود")</f>
        <v/>
      </c>
      <c r="G4548" s="31" t="str">
        <f>IFERROR(IF(E4548&lt;&gt;"",VLOOKUP(E4548,'تكويد الاصناف'!$B$3:$L$5500,4,FALSE),""),"تأكد من الوحدة")</f>
        <v/>
      </c>
      <c r="H4548" s="31" t="str">
        <f>IFERROR(IF(E4548&lt;&gt;"",VLOOKUP(E4548,'تكويد الاصناف'!$B$3:$L$5500,9,FALSE),""),"تأكد من السعر")</f>
        <v/>
      </c>
      <c r="I4548" s="31"/>
      <c r="J4548" s="33" t="str">
        <f t="shared" si="71"/>
        <v/>
      </c>
      <c r="K4548" s="33"/>
      <c r="L4548" s="31"/>
      <c r="M4548" s="31"/>
    </row>
    <row r="4549" spans="2:13" x14ac:dyDescent="0.2">
      <c r="B4549" s="29" t="str">
        <f>IF(C4549&lt;&gt;"",COUNT($B$2:B4548)+1,"")</f>
        <v/>
      </c>
      <c r="C4549" s="30"/>
      <c r="D4549" s="31"/>
      <c r="E4549" s="32"/>
      <c r="F4549" s="31" t="str">
        <f>IFERROR(IF(E4549&lt;&gt;"",VLOOKUP(E4549,'تكويد الاصناف'!$B$3:$L$5500,3,FALSE),""),"تأكد من الكود")</f>
        <v/>
      </c>
      <c r="G4549" s="31" t="str">
        <f>IFERROR(IF(E4549&lt;&gt;"",VLOOKUP(E4549,'تكويد الاصناف'!$B$3:$L$5500,4,FALSE),""),"تأكد من الوحدة")</f>
        <v/>
      </c>
      <c r="H4549" s="31" t="str">
        <f>IFERROR(IF(E4549&lt;&gt;"",VLOOKUP(E4549,'تكويد الاصناف'!$B$3:$L$5500,9,FALSE),""),"تأكد من السعر")</f>
        <v/>
      </c>
      <c r="I4549" s="31"/>
      <c r="J4549" s="33" t="str">
        <f t="shared" si="71"/>
        <v/>
      </c>
      <c r="K4549" s="33"/>
      <c r="L4549" s="31"/>
      <c r="M4549" s="31"/>
    </row>
    <row r="4550" spans="2:13" x14ac:dyDescent="0.2">
      <c r="B4550" s="29" t="str">
        <f>IF(C4550&lt;&gt;"",COUNT($B$2:B4549)+1,"")</f>
        <v/>
      </c>
      <c r="C4550" s="30"/>
      <c r="D4550" s="31"/>
      <c r="E4550" s="32"/>
      <c r="F4550" s="31" t="str">
        <f>IFERROR(IF(E4550&lt;&gt;"",VLOOKUP(E4550,'تكويد الاصناف'!$B$3:$L$5500,3,FALSE),""),"تأكد من الكود")</f>
        <v/>
      </c>
      <c r="G4550" s="31" t="str">
        <f>IFERROR(IF(E4550&lt;&gt;"",VLOOKUP(E4550,'تكويد الاصناف'!$B$3:$L$5500,4,FALSE),""),"تأكد من الوحدة")</f>
        <v/>
      </c>
      <c r="H4550" s="31" t="str">
        <f>IFERROR(IF(E4550&lt;&gt;"",VLOOKUP(E4550,'تكويد الاصناف'!$B$3:$L$5500,9,FALSE),""),"تأكد من السعر")</f>
        <v/>
      </c>
      <c r="I4550" s="31"/>
      <c r="J4550" s="33" t="str">
        <f t="shared" si="71"/>
        <v/>
      </c>
      <c r="K4550" s="33"/>
      <c r="L4550" s="31"/>
      <c r="M4550" s="31"/>
    </row>
    <row r="4551" spans="2:13" x14ac:dyDescent="0.2">
      <c r="B4551" s="29" t="str">
        <f>IF(C4551&lt;&gt;"",COUNT($B$2:B4550)+1,"")</f>
        <v/>
      </c>
      <c r="C4551" s="30"/>
      <c r="D4551" s="31"/>
      <c r="E4551" s="32"/>
      <c r="F4551" s="31" t="str">
        <f>IFERROR(IF(E4551&lt;&gt;"",VLOOKUP(E4551,'تكويد الاصناف'!$B$3:$L$5500,3,FALSE),""),"تأكد من الكود")</f>
        <v/>
      </c>
      <c r="G4551" s="31" t="str">
        <f>IFERROR(IF(E4551&lt;&gt;"",VLOOKUP(E4551,'تكويد الاصناف'!$B$3:$L$5500,4,FALSE),""),"تأكد من الوحدة")</f>
        <v/>
      </c>
      <c r="H4551" s="31" t="str">
        <f>IFERROR(IF(E4551&lt;&gt;"",VLOOKUP(E4551,'تكويد الاصناف'!$B$3:$L$5500,9,FALSE),""),"تأكد من السعر")</f>
        <v/>
      </c>
      <c r="I4551" s="31"/>
      <c r="J4551" s="33" t="str">
        <f t="shared" si="71"/>
        <v/>
      </c>
      <c r="K4551" s="33"/>
      <c r="L4551" s="31"/>
      <c r="M4551" s="31"/>
    </row>
    <row r="4552" spans="2:13" x14ac:dyDescent="0.2">
      <c r="B4552" s="29" t="str">
        <f>IF(C4552&lt;&gt;"",COUNT($B$2:B4551)+1,"")</f>
        <v/>
      </c>
      <c r="C4552" s="30"/>
      <c r="D4552" s="31"/>
      <c r="E4552" s="32"/>
      <c r="F4552" s="31" t="str">
        <f>IFERROR(IF(E4552&lt;&gt;"",VLOOKUP(E4552,'تكويد الاصناف'!$B$3:$L$5500,3,FALSE),""),"تأكد من الكود")</f>
        <v/>
      </c>
      <c r="G4552" s="31" t="str">
        <f>IFERROR(IF(E4552&lt;&gt;"",VLOOKUP(E4552,'تكويد الاصناف'!$B$3:$L$5500,4,FALSE),""),"تأكد من الوحدة")</f>
        <v/>
      </c>
      <c r="H4552" s="31" t="str">
        <f>IFERROR(IF(E4552&lt;&gt;"",VLOOKUP(E4552,'تكويد الاصناف'!$B$3:$L$5500,9,FALSE),""),"تأكد من السعر")</f>
        <v/>
      </c>
      <c r="I4552" s="31"/>
      <c r="J4552" s="33" t="str">
        <f t="shared" si="71"/>
        <v/>
      </c>
      <c r="K4552" s="33"/>
      <c r="L4552" s="31"/>
      <c r="M4552" s="31"/>
    </row>
    <row r="4553" spans="2:13" x14ac:dyDescent="0.2">
      <c r="B4553" s="29" t="str">
        <f>IF(C4553&lt;&gt;"",COUNT($B$2:B4552)+1,"")</f>
        <v/>
      </c>
      <c r="C4553" s="30"/>
      <c r="D4553" s="31"/>
      <c r="E4553" s="32"/>
      <c r="F4553" s="31" t="str">
        <f>IFERROR(IF(E4553&lt;&gt;"",VLOOKUP(E4553,'تكويد الاصناف'!$B$3:$L$5500,3,FALSE),""),"تأكد من الكود")</f>
        <v/>
      </c>
      <c r="G4553" s="31" t="str">
        <f>IFERROR(IF(E4553&lt;&gt;"",VLOOKUP(E4553,'تكويد الاصناف'!$B$3:$L$5500,4,FALSE),""),"تأكد من الوحدة")</f>
        <v/>
      </c>
      <c r="H4553" s="31" t="str">
        <f>IFERROR(IF(E4553&lt;&gt;"",VLOOKUP(E4553,'تكويد الاصناف'!$B$3:$L$5500,9,FALSE),""),"تأكد من السعر")</f>
        <v/>
      </c>
      <c r="I4553" s="31"/>
      <c r="J4553" s="33" t="str">
        <f t="shared" si="71"/>
        <v/>
      </c>
      <c r="K4553" s="33"/>
      <c r="L4553" s="31"/>
      <c r="M4553" s="31"/>
    </row>
    <row r="4554" spans="2:13" x14ac:dyDescent="0.2">
      <c r="B4554" s="29" t="str">
        <f>IF(C4554&lt;&gt;"",COUNT($B$2:B4553)+1,"")</f>
        <v/>
      </c>
      <c r="C4554" s="30"/>
      <c r="D4554" s="31"/>
      <c r="E4554" s="32"/>
      <c r="F4554" s="31" t="str">
        <f>IFERROR(IF(E4554&lt;&gt;"",VLOOKUP(E4554,'تكويد الاصناف'!$B$3:$L$5500,3,FALSE),""),"تأكد من الكود")</f>
        <v/>
      </c>
      <c r="G4554" s="31" t="str">
        <f>IFERROR(IF(E4554&lt;&gt;"",VLOOKUP(E4554,'تكويد الاصناف'!$B$3:$L$5500,4,FALSE),""),"تأكد من الوحدة")</f>
        <v/>
      </c>
      <c r="H4554" s="31" t="str">
        <f>IFERROR(IF(E4554&lt;&gt;"",VLOOKUP(E4554,'تكويد الاصناف'!$B$3:$L$5500,9,FALSE),""),"تأكد من السعر")</f>
        <v/>
      </c>
      <c r="I4554" s="31"/>
      <c r="J4554" s="33" t="str">
        <f t="shared" si="71"/>
        <v/>
      </c>
      <c r="K4554" s="33"/>
      <c r="L4554" s="31"/>
      <c r="M4554" s="31"/>
    </row>
    <row r="4555" spans="2:13" x14ac:dyDescent="0.2">
      <c r="B4555" s="29" t="str">
        <f>IF(C4555&lt;&gt;"",COUNT($B$2:B4554)+1,"")</f>
        <v/>
      </c>
      <c r="C4555" s="30"/>
      <c r="D4555" s="31"/>
      <c r="E4555" s="32"/>
      <c r="F4555" s="31" t="str">
        <f>IFERROR(IF(E4555&lt;&gt;"",VLOOKUP(E4555,'تكويد الاصناف'!$B$3:$L$5500,3,FALSE),""),"تأكد من الكود")</f>
        <v/>
      </c>
      <c r="G4555" s="31" t="str">
        <f>IFERROR(IF(E4555&lt;&gt;"",VLOOKUP(E4555,'تكويد الاصناف'!$B$3:$L$5500,4,FALSE),""),"تأكد من الوحدة")</f>
        <v/>
      </c>
      <c r="H4555" s="31" t="str">
        <f>IFERROR(IF(E4555&lt;&gt;"",VLOOKUP(E4555,'تكويد الاصناف'!$B$3:$L$5500,9,FALSE),""),"تأكد من السعر")</f>
        <v/>
      </c>
      <c r="I4555" s="31"/>
      <c r="J4555" s="33" t="str">
        <f t="shared" si="71"/>
        <v/>
      </c>
      <c r="K4555" s="33"/>
      <c r="L4555" s="31"/>
      <c r="M4555" s="31"/>
    </row>
    <row r="4556" spans="2:13" x14ac:dyDescent="0.2">
      <c r="B4556" s="29" t="str">
        <f>IF(C4556&lt;&gt;"",COUNT($B$2:B4555)+1,"")</f>
        <v/>
      </c>
      <c r="C4556" s="30"/>
      <c r="D4556" s="31"/>
      <c r="E4556" s="32"/>
      <c r="F4556" s="31" t="str">
        <f>IFERROR(IF(E4556&lt;&gt;"",VLOOKUP(E4556,'تكويد الاصناف'!$B$3:$L$5500,3,FALSE),""),"تأكد من الكود")</f>
        <v/>
      </c>
      <c r="G4556" s="31" t="str">
        <f>IFERROR(IF(E4556&lt;&gt;"",VLOOKUP(E4556,'تكويد الاصناف'!$B$3:$L$5500,4,FALSE),""),"تأكد من الوحدة")</f>
        <v/>
      </c>
      <c r="H4556" s="31" t="str">
        <f>IFERROR(IF(E4556&lt;&gt;"",VLOOKUP(E4556,'تكويد الاصناف'!$B$3:$L$5500,9,FALSE),""),"تأكد من السعر")</f>
        <v/>
      </c>
      <c r="I4556" s="31"/>
      <c r="J4556" s="33" t="str">
        <f t="shared" si="71"/>
        <v/>
      </c>
      <c r="K4556" s="33"/>
      <c r="L4556" s="31"/>
      <c r="M4556" s="31"/>
    </row>
    <row r="4557" spans="2:13" x14ac:dyDescent="0.2">
      <c r="B4557" s="29" t="str">
        <f>IF(C4557&lt;&gt;"",COUNT($B$2:B4556)+1,"")</f>
        <v/>
      </c>
      <c r="C4557" s="30"/>
      <c r="D4557" s="31"/>
      <c r="E4557" s="32"/>
      <c r="F4557" s="31" t="str">
        <f>IFERROR(IF(E4557&lt;&gt;"",VLOOKUP(E4557,'تكويد الاصناف'!$B$3:$L$5500,3,FALSE),""),"تأكد من الكود")</f>
        <v/>
      </c>
      <c r="G4557" s="31" t="str">
        <f>IFERROR(IF(E4557&lt;&gt;"",VLOOKUP(E4557,'تكويد الاصناف'!$B$3:$L$5500,4,FALSE),""),"تأكد من الوحدة")</f>
        <v/>
      </c>
      <c r="H4557" s="31" t="str">
        <f>IFERROR(IF(E4557&lt;&gt;"",VLOOKUP(E4557,'تكويد الاصناف'!$B$3:$L$5500,9,FALSE),""),"تأكد من السعر")</f>
        <v/>
      </c>
      <c r="I4557" s="31"/>
      <c r="J4557" s="33" t="str">
        <f t="shared" si="71"/>
        <v/>
      </c>
      <c r="K4557" s="33"/>
      <c r="L4557" s="31"/>
      <c r="M4557" s="31"/>
    </row>
    <row r="4558" spans="2:13" x14ac:dyDescent="0.2">
      <c r="B4558" s="29" t="str">
        <f>IF(C4558&lt;&gt;"",COUNT($B$2:B4557)+1,"")</f>
        <v/>
      </c>
      <c r="C4558" s="30"/>
      <c r="D4558" s="31"/>
      <c r="E4558" s="32"/>
      <c r="F4558" s="31" t="str">
        <f>IFERROR(IF(E4558&lt;&gt;"",VLOOKUP(E4558,'تكويد الاصناف'!$B$3:$L$5500,3,FALSE),""),"تأكد من الكود")</f>
        <v/>
      </c>
      <c r="G4558" s="31" t="str">
        <f>IFERROR(IF(E4558&lt;&gt;"",VLOOKUP(E4558,'تكويد الاصناف'!$B$3:$L$5500,4,FALSE),""),"تأكد من الوحدة")</f>
        <v/>
      </c>
      <c r="H4558" s="31" t="str">
        <f>IFERROR(IF(E4558&lt;&gt;"",VLOOKUP(E4558,'تكويد الاصناف'!$B$3:$L$5500,9,FALSE),""),"تأكد من السعر")</f>
        <v/>
      </c>
      <c r="I4558" s="31"/>
      <c r="J4558" s="33" t="str">
        <f t="shared" si="71"/>
        <v/>
      </c>
      <c r="K4558" s="33"/>
      <c r="L4558" s="31"/>
      <c r="M4558" s="31"/>
    </row>
    <row r="4559" spans="2:13" x14ac:dyDescent="0.2">
      <c r="B4559" s="29" t="str">
        <f>IF(C4559&lt;&gt;"",COUNT($B$2:B4558)+1,"")</f>
        <v/>
      </c>
      <c r="C4559" s="30"/>
      <c r="D4559" s="31"/>
      <c r="E4559" s="32"/>
      <c r="F4559" s="31" t="str">
        <f>IFERROR(IF(E4559&lt;&gt;"",VLOOKUP(E4559,'تكويد الاصناف'!$B$3:$L$5500,3,FALSE),""),"تأكد من الكود")</f>
        <v/>
      </c>
      <c r="G4559" s="31" t="str">
        <f>IFERROR(IF(E4559&lt;&gt;"",VLOOKUP(E4559,'تكويد الاصناف'!$B$3:$L$5500,4,FALSE),""),"تأكد من الوحدة")</f>
        <v/>
      </c>
      <c r="H4559" s="31" t="str">
        <f>IFERROR(IF(E4559&lt;&gt;"",VLOOKUP(E4559,'تكويد الاصناف'!$B$3:$L$5500,9,FALSE),""),"تأكد من السعر")</f>
        <v/>
      </c>
      <c r="I4559" s="31"/>
      <c r="J4559" s="33" t="str">
        <f t="shared" si="71"/>
        <v/>
      </c>
      <c r="K4559" s="33"/>
      <c r="L4559" s="31"/>
      <c r="M4559" s="31"/>
    </row>
    <row r="4560" spans="2:13" x14ac:dyDescent="0.2">
      <c r="B4560" s="29" t="str">
        <f>IF(C4560&lt;&gt;"",COUNT($B$2:B4559)+1,"")</f>
        <v/>
      </c>
      <c r="C4560" s="30"/>
      <c r="D4560" s="31"/>
      <c r="E4560" s="32"/>
      <c r="F4560" s="31" t="str">
        <f>IFERROR(IF(E4560&lt;&gt;"",VLOOKUP(E4560,'تكويد الاصناف'!$B$3:$L$5500,3,FALSE),""),"تأكد من الكود")</f>
        <v/>
      </c>
      <c r="G4560" s="31" t="str">
        <f>IFERROR(IF(E4560&lt;&gt;"",VLOOKUP(E4560,'تكويد الاصناف'!$B$3:$L$5500,4,FALSE),""),"تأكد من الوحدة")</f>
        <v/>
      </c>
      <c r="H4560" s="31" t="str">
        <f>IFERROR(IF(E4560&lt;&gt;"",VLOOKUP(E4560,'تكويد الاصناف'!$B$3:$L$5500,9,FALSE),""),"تأكد من السعر")</f>
        <v/>
      </c>
      <c r="I4560" s="31"/>
      <c r="J4560" s="33" t="str">
        <f t="shared" si="71"/>
        <v/>
      </c>
      <c r="K4560" s="33"/>
      <c r="L4560" s="31"/>
      <c r="M4560" s="31"/>
    </row>
    <row r="4561" spans="2:13" x14ac:dyDescent="0.2">
      <c r="B4561" s="29" t="str">
        <f>IF(C4561&lt;&gt;"",COUNT($B$2:B4560)+1,"")</f>
        <v/>
      </c>
      <c r="C4561" s="30"/>
      <c r="D4561" s="31"/>
      <c r="E4561" s="32"/>
      <c r="F4561" s="31" t="str">
        <f>IFERROR(IF(E4561&lt;&gt;"",VLOOKUP(E4561,'تكويد الاصناف'!$B$3:$L$5500,3,FALSE),""),"تأكد من الكود")</f>
        <v/>
      </c>
      <c r="G4561" s="31" t="str">
        <f>IFERROR(IF(E4561&lt;&gt;"",VLOOKUP(E4561,'تكويد الاصناف'!$B$3:$L$5500,4,FALSE),""),"تأكد من الوحدة")</f>
        <v/>
      </c>
      <c r="H4561" s="31" t="str">
        <f>IFERROR(IF(E4561&lt;&gt;"",VLOOKUP(E4561,'تكويد الاصناف'!$B$3:$L$5500,9,FALSE),""),"تأكد من السعر")</f>
        <v/>
      </c>
      <c r="I4561" s="31"/>
      <c r="J4561" s="33" t="str">
        <f t="shared" si="71"/>
        <v/>
      </c>
      <c r="K4561" s="33"/>
      <c r="L4561" s="31"/>
      <c r="M4561" s="31"/>
    </row>
    <row r="4562" spans="2:13" x14ac:dyDescent="0.2">
      <c r="B4562" s="29" t="str">
        <f>IF(C4562&lt;&gt;"",COUNT($B$2:B4561)+1,"")</f>
        <v/>
      </c>
      <c r="C4562" s="30"/>
      <c r="D4562" s="31"/>
      <c r="E4562" s="32"/>
      <c r="F4562" s="31" t="str">
        <f>IFERROR(IF(E4562&lt;&gt;"",VLOOKUP(E4562,'تكويد الاصناف'!$B$3:$L$5500,3,FALSE),""),"تأكد من الكود")</f>
        <v/>
      </c>
      <c r="G4562" s="31" t="str">
        <f>IFERROR(IF(E4562&lt;&gt;"",VLOOKUP(E4562,'تكويد الاصناف'!$B$3:$L$5500,4,FALSE),""),"تأكد من الوحدة")</f>
        <v/>
      </c>
      <c r="H4562" s="31" t="str">
        <f>IFERROR(IF(E4562&lt;&gt;"",VLOOKUP(E4562,'تكويد الاصناف'!$B$3:$L$5500,9,FALSE),""),"تأكد من السعر")</f>
        <v/>
      </c>
      <c r="I4562" s="31"/>
      <c r="J4562" s="33" t="str">
        <f t="shared" si="71"/>
        <v/>
      </c>
      <c r="K4562" s="33"/>
      <c r="L4562" s="31"/>
      <c r="M4562" s="31"/>
    </row>
    <row r="4563" spans="2:13" x14ac:dyDescent="0.2">
      <c r="B4563" s="29" t="str">
        <f>IF(C4563&lt;&gt;"",COUNT($B$2:B4562)+1,"")</f>
        <v/>
      </c>
      <c r="C4563" s="30"/>
      <c r="D4563" s="31"/>
      <c r="E4563" s="32"/>
      <c r="F4563" s="31" t="str">
        <f>IFERROR(IF(E4563&lt;&gt;"",VLOOKUP(E4563,'تكويد الاصناف'!$B$3:$L$5500,3,FALSE),""),"تأكد من الكود")</f>
        <v/>
      </c>
      <c r="G4563" s="31" t="str">
        <f>IFERROR(IF(E4563&lt;&gt;"",VLOOKUP(E4563,'تكويد الاصناف'!$B$3:$L$5500,4,FALSE),""),"تأكد من الوحدة")</f>
        <v/>
      </c>
      <c r="H4563" s="31" t="str">
        <f>IFERROR(IF(E4563&lt;&gt;"",VLOOKUP(E4563,'تكويد الاصناف'!$B$3:$L$5500,9,FALSE),""),"تأكد من السعر")</f>
        <v/>
      </c>
      <c r="I4563" s="31"/>
      <c r="J4563" s="33" t="str">
        <f t="shared" si="71"/>
        <v/>
      </c>
      <c r="K4563" s="33"/>
      <c r="L4563" s="31"/>
      <c r="M4563" s="31"/>
    </row>
    <row r="4564" spans="2:13" x14ac:dyDescent="0.2">
      <c r="B4564" s="29" t="str">
        <f>IF(C4564&lt;&gt;"",COUNT($B$2:B4563)+1,"")</f>
        <v/>
      </c>
      <c r="C4564" s="30"/>
      <c r="D4564" s="31"/>
      <c r="E4564" s="32"/>
      <c r="F4564" s="31" t="str">
        <f>IFERROR(IF(E4564&lt;&gt;"",VLOOKUP(E4564,'تكويد الاصناف'!$B$3:$L$5500,3,FALSE),""),"تأكد من الكود")</f>
        <v/>
      </c>
      <c r="G4564" s="31" t="str">
        <f>IFERROR(IF(E4564&lt;&gt;"",VLOOKUP(E4564,'تكويد الاصناف'!$B$3:$L$5500,4,FALSE),""),"تأكد من الوحدة")</f>
        <v/>
      </c>
      <c r="H4564" s="31" t="str">
        <f>IFERROR(IF(E4564&lt;&gt;"",VLOOKUP(E4564,'تكويد الاصناف'!$B$3:$L$5500,9,FALSE),""),"تأكد من السعر")</f>
        <v/>
      </c>
      <c r="I4564" s="31"/>
      <c r="J4564" s="33" t="str">
        <f t="shared" si="71"/>
        <v/>
      </c>
      <c r="K4564" s="33"/>
      <c r="L4564" s="31"/>
      <c r="M4564" s="31"/>
    </row>
    <row r="4565" spans="2:13" x14ac:dyDescent="0.2">
      <c r="B4565" s="29" t="str">
        <f>IF(C4565&lt;&gt;"",COUNT($B$2:B4564)+1,"")</f>
        <v/>
      </c>
      <c r="C4565" s="30"/>
      <c r="D4565" s="31"/>
      <c r="E4565" s="32"/>
      <c r="F4565" s="31" t="str">
        <f>IFERROR(IF(E4565&lt;&gt;"",VLOOKUP(E4565,'تكويد الاصناف'!$B$3:$L$5500,3,FALSE),""),"تأكد من الكود")</f>
        <v/>
      </c>
      <c r="G4565" s="31" t="str">
        <f>IFERROR(IF(E4565&lt;&gt;"",VLOOKUP(E4565,'تكويد الاصناف'!$B$3:$L$5500,4,FALSE),""),"تأكد من الوحدة")</f>
        <v/>
      </c>
      <c r="H4565" s="31" t="str">
        <f>IFERROR(IF(E4565&lt;&gt;"",VLOOKUP(E4565,'تكويد الاصناف'!$B$3:$L$5500,9,FALSE),""),"تأكد من السعر")</f>
        <v/>
      </c>
      <c r="I4565" s="31"/>
      <c r="J4565" s="33" t="str">
        <f t="shared" si="71"/>
        <v/>
      </c>
      <c r="K4565" s="33"/>
      <c r="L4565" s="31"/>
      <c r="M4565" s="31"/>
    </row>
    <row r="4566" spans="2:13" x14ac:dyDescent="0.2">
      <c r="B4566" s="29" t="str">
        <f>IF(C4566&lt;&gt;"",COUNT($B$2:B4565)+1,"")</f>
        <v/>
      </c>
      <c r="C4566" s="30"/>
      <c r="D4566" s="31"/>
      <c r="E4566" s="32"/>
      <c r="F4566" s="31" t="str">
        <f>IFERROR(IF(E4566&lt;&gt;"",VLOOKUP(E4566,'تكويد الاصناف'!$B$3:$L$5500,3,FALSE),""),"تأكد من الكود")</f>
        <v/>
      </c>
      <c r="G4566" s="31" t="str">
        <f>IFERROR(IF(E4566&lt;&gt;"",VLOOKUP(E4566,'تكويد الاصناف'!$B$3:$L$5500,4,FALSE),""),"تأكد من الوحدة")</f>
        <v/>
      </c>
      <c r="H4566" s="31" t="str">
        <f>IFERROR(IF(E4566&lt;&gt;"",VLOOKUP(E4566,'تكويد الاصناف'!$B$3:$L$5500,9,FALSE),""),"تأكد من السعر")</f>
        <v/>
      </c>
      <c r="I4566" s="31"/>
      <c r="J4566" s="33" t="str">
        <f t="shared" si="71"/>
        <v/>
      </c>
      <c r="K4566" s="33"/>
      <c r="L4566" s="31"/>
      <c r="M4566" s="31"/>
    </row>
    <row r="4567" spans="2:13" x14ac:dyDescent="0.2">
      <c r="B4567" s="29" t="str">
        <f>IF(C4567&lt;&gt;"",COUNT($B$2:B4566)+1,"")</f>
        <v/>
      </c>
      <c r="C4567" s="30"/>
      <c r="D4567" s="31"/>
      <c r="E4567" s="32"/>
      <c r="F4567" s="31" t="str">
        <f>IFERROR(IF(E4567&lt;&gt;"",VLOOKUP(E4567,'تكويد الاصناف'!$B$3:$L$5500,3,FALSE),""),"تأكد من الكود")</f>
        <v/>
      </c>
      <c r="G4567" s="31" t="str">
        <f>IFERROR(IF(E4567&lt;&gt;"",VLOOKUP(E4567,'تكويد الاصناف'!$B$3:$L$5500,4,FALSE),""),"تأكد من الوحدة")</f>
        <v/>
      </c>
      <c r="H4567" s="31" t="str">
        <f>IFERROR(IF(E4567&lt;&gt;"",VLOOKUP(E4567,'تكويد الاصناف'!$B$3:$L$5500,9,FALSE),""),"تأكد من السعر")</f>
        <v/>
      </c>
      <c r="I4567" s="31"/>
      <c r="J4567" s="33" t="str">
        <f t="shared" si="71"/>
        <v/>
      </c>
      <c r="K4567" s="33"/>
      <c r="L4567" s="31"/>
      <c r="M4567" s="31"/>
    </row>
    <row r="4568" spans="2:13" x14ac:dyDescent="0.2">
      <c r="B4568" s="29" t="str">
        <f>IF(C4568&lt;&gt;"",COUNT($B$2:B4567)+1,"")</f>
        <v/>
      </c>
      <c r="C4568" s="30"/>
      <c r="D4568" s="31"/>
      <c r="E4568" s="32"/>
      <c r="F4568" s="31" t="str">
        <f>IFERROR(IF(E4568&lt;&gt;"",VLOOKUP(E4568,'تكويد الاصناف'!$B$3:$L$5500,3,FALSE),""),"تأكد من الكود")</f>
        <v/>
      </c>
      <c r="G4568" s="31" t="str">
        <f>IFERROR(IF(E4568&lt;&gt;"",VLOOKUP(E4568,'تكويد الاصناف'!$B$3:$L$5500,4,FALSE),""),"تأكد من الوحدة")</f>
        <v/>
      </c>
      <c r="H4568" s="31" t="str">
        <f>IFERROR(IF(E4568&lt;&gt;"",VLOOKUP(E4568,'تكويد الاصناف'!$B$3:$L$5500,9,FALSE),""),"تأكد من السعر")</f>
        <v/>
      </c>
      <c r="I4568" s="31"/>
      <c r="J4568" s="33" t="str">
        <f t="shared" si="71"/>
        <v/>
      </c>
      <c r="K4568" s="33"/>
      <c r="L4568" s="31"/>
      <c r="M4568" s="31"/>
    </row>
    <row r="4569" spans="2:13" x14ac:dyDescent="0.2">
      <c r="B4569" s="29" t="str">
        <f>IF(C4569&lt;&gt;"",COUNT($B$2:B4568)+1,"")</f>
        <v/>
      </c>
      <c r="C4569" s="30"/>
      <c r="D4569" s="31"/>
      <c r="E4569" s="32"/>
      <c r="F4569" s="31" t="str">
        <f>IFERROR(IF(E4569&lt;&gt;"",VLOOKUP(E4569,'تكويد الاصناف'!$B$3:$L$5500,3,FALSE),""),"تأكد من الكود")</f>
        <v/>
      </c>
      <c r="G4569" s="31" t="str">
        <f>IFERROR(IF(E4569&lt;&gt;"",VLOOKUP(E4569,'تكويد الاصناف'!$B$3:$L$5500,4,FALSE),""),"تأكد من الوحدة")</f>
        <v/>
      </c>
      <c r="H4569" s="31" t="str">
        <f>IFERROR(IF(E4569&lt;&gt;"",VLOOKUP(E4569,'تكويد الاصناف'!$B$3:$L$5500,9,FALSE),""),"تأكد من السعر")</f>
        <v/>
      </c>
      <c r="I4569" s="31"/>
      <c r="J4569" s="33" t="str">
        <f t="shared" si="71"/>
        <v/>
      </c>
      <c r="K4569" s="33"/>
      <c r="L4569" s="31"/>
      <c r="M4569" s="31"/>
    </row>
    <row r="4570" spans="2:13" x14ac:dyDescent="0.2">
      <c r="B4570" s="29" t="str">
        <f>IF(C4570&lt;&gt;"",COUNT($B$2:B4569)+1,"")</f>
        <v/>
      </c>
      <c r="C4570" s="30"/>
      <c r="D4570" s="31"/>
      <c r="E4570" s="32"/>
      <c r="F4570" s="31" t="str">
        <f>IFERROR(IF(E4570&lt;&gt;"",VLOOKUP(E4570,'تكويد الاصناف'!$B$3:$L$5500,3,FALSE),""),"تأكد من الكود")</f>
        <v/>
      </c>
      <c r="G4570" s="31" t="str">
        <f>IFERROR(IF(E4570&lt;&gt;"",VLOOKUP(E4570,'تكويد الاصناف'!$B$3:$L$5500,4,FALSE),""),"تأكد من الوحدة")</f>
        <v/>
      </c>
      <c r="H4570" s="31" t="str">
        <f>IFERROR(IF(E4570&lt;&gt;"",VLOOKUP(E4570,'تكويد الاصناف'!$B$3:$L$5500,9,FALSE),""),"تأكد من السعر")</f>
        <v/>
      </c>
      <c r="I4570" s="31"/>
      <c r="J4570" s="33" t="str">
        <f t="shared" si="71"/>
        <v/>
      </c>
      <c r="K4570" s="33"/>
      <c r="L4570" s="31"/>
      <c r="M4570" s="31"/>
    </row>
    <row r="4571" spans="2:13" x14ac:dyDescent="0.2">
      <c r="B4571" s="29" t="str">
        <f>IF(C4571&lt;&gt;"",COUNT($B$2:B4570)+1,"")</f>
        <v/>
      </c>
      <c r="C4571" s="30"/>
      <c r="D4571" s="31"/>
      <c r="E4571" s="32"/>
      <c r="F4571" s="31" t="str">
        <f>IFERROR(IF(E4571&lt;&gt;"",VLOOKUP(E4571,'تكويد الاصناف'!$B$3:$L$5500,3,FALSE),""),"تأكد من الكود")</f>
        <v/>
      </c>
      <c r="G4571" s="31" t="str">
        <f>IFERROR(IF(E4571&lt;&gt;"",VLOOKUP(E4571,'تكويد الاصناف'!$B$3:$L$5500,4,FALSE),""),"تأكد من الوحدة")</f>
        <v/>
      </c>
      <c r="H4571" s="31" t="str">
        <f>IFERROR(IF(E4571&lt;&gt;"",VLOOKUP(E4571,'تكويد الاصناف'!$B$3:$L$5500,9,FALSE),""),"تأكد من السعر")</f>
        <v/>
      </c>
      <c r="I4571" s="31"/>
      <c r="J4571" s="33" t="str">
        <f t="shared" si="71"/>
        <v/>
      </c>
      <c r="K4571" s="33"/>
      <c r="L4571" s="31"/>
      <c r="M4571" s="31"/>
    </row>
    <row r="4572" spans="2:13" x14ac:dyDescent="0.2">
      <c r="B4572" s="29" t="str">
        <f>IF(C4572&lt;&gt;"",COUNT($B$2:B4571)+1,"")</f>
        <v/>
      </c>
      <c r="C4572" s="30"/>
      <c r="D4572" s="31"/>
      <c r="E4572" s="32"/>
      <c r="F4572" s="31" t="str">
        <f>IFERROR(IF(E4572&lt;&gt;"",VLOOKUP(E4572,'تكويد الاصناف'!$B$3:$L$5500,3,FALSE),""),"تأكد من الكود")</f>
        <v/>
      </c>
      <c r="G4572" s="31" t="str">
        <f>IFERROR(IF(E4572&lt;&gt;"",VLOOKUP(E4572,'تكويد الاصناف'!$B$3:$L$5500,4,FALSE),""),"تأكد من الوحدة")</f>
        <v/>
      </c>
      <c r="H4572" s="31" t="str">
        <f>IFERROR(IF(E4572&lt;&gt;"",VLOOKUP(E4572,'تكويد الاصناف'!$B$3:$L$5500,9,FALSE),""),"تأكد من السعر")</f>
        <v/>
      </c>
      <c r="I4572" s="31"/>
      <c r="J4572" s="33" t="str">
        <f t="shared" si="71"/>
        <v/>
      </c>
      <c r="K4572" s="33"/>
      <c r="L4572" s="31"/>
      <c r="M4572" s="31"/>
    </row>
    <row r="4573" spans="2:13" x14ac:dyDescent="0.2">
      <c r="B4573" s="29" t="str">
        <f>IF(C4573&lt;&gt;"",COUNT($B$2:B4572)+1,"")</f>
        <v/>
      </c>
      <c r="C4573" s="30"/>
      <c r="D4573" s="31"/>
      <c r="E4573" s="32"/>
      <c r="F4573" s="31" t="str">
        <f>IFERROR(IF(E4573&lt;&gt;"",VLOOKUP(E4573,'تكويد الاصناف'!$B$3:$L$5500,3,FALSE),""),"تأكد من الكود")</f>
        <v/>
      </c>
      <c r="G4573" s="31" t="str">
        <f>IFERROR(IF(E4573&lt;&gt;"",VLOOKUP(E4573,'تكويد الاصناف'!$B$3:$L$5500,4,FALSE),""),"تأكد من الوحدة")</f>
        <v/>
      </c>
      <c r="H4573" s="31" t="str">
        <f>IFERROR(IF(E4573&lt;&gt;"",VLOOKUP(E4573,'تكويد الاصناف'!$B$3:$L$5500,9,FALSE),""),"تأكد من السعر")</f>
        <v/>
      </c>
      <c r="I4573" s="31"/>
      <c r="J4573" s="33" t="str">
        <f t="shared" si="71"/>
        <v/>
      </c>
      <c r="K4573" s="33"/>
      <c r="L4573" s="31"/>
      <c r="M4573" s="31"/>
    </row>
    <row r="4574" spans="2:13" x14ac:dyDescent="0.2">
      <c r="B4574" s="29" t="str">
        <f>IF(C4574&lt;&gt;"",COUNT($B$2:B4573)+1,"")</f>
        <v/>
      </c>
      <c r="C4574" s="30"/>
      <c r="D4574" s="31"/>
      <c r="E4574" s="32"/>
      <c r="F4574" s="31" t="str">
        <f>IFERROR(IF(E4574&lt;&gt;"",VLOOKUP(E4574,'تكويد الاصناف'!$B$3:$L$5500,3,FALSE),""),"تأكد من الكود")</f>
        <v/>
      </c>
      <c r="G4574" s="31" t="str">
        <f>IFERROR(IF(E4574&lt;&gt;"",VLOOKUP(E4574,'تكويد الاصناف'!$B$3:$L$5500,4,FALSE),""),"تأكد من الوحدة")</f>
        <v/>
      </c>
      <c r="H4574" s="31" t="str">
        <f>IFERROR(IF(E4574&lt;&gt;"",VLOOKUP(E4574,'تكويد الاصناف'!$B$3:$L$5500,9,FALSE),""),"تأكد من السعر")</f>
        <v/>
      </c>
      <c r="I4574" s="31"/>
      <c r="J4574" s="33" t="str">
        <f t="shared" si="71"/>
        <v/>
      </c>
      <c r="K4574" s="33"/>
      <c r="L4574" s="31"/>
      <c r="M4574" s="31"/>
    </row>
    <row r="4575" spans="2:13" x14ac:dyDescent="0.2">
      <c r="B4575" s="29" t="str">
        <f>IF(C4575&lt;&gt;"",COUNT($B$2:B4574)+1,"")</f>
        <v/>
      </c>
      <c r="C4575" s="30"/>
      <c r="D4575" s="31"/>
      <c r="E4575" s="32"/>
      <c r="F4575" s="31" t="str">
        <f>IFERROR(IF(E4575&lt;&gt;"",VLOOKUP(E4575,'تكويد الاصناف'!$B$3:$L$5500,3,FALSE),""),"تأكد من الكود")</f>
        <v/>
      </c>
      <c r="G4575" s="31" t="str">
        <f>IFERROR(IF(E4575&lt;&gt;"",VLOOKUP(E4575,'تكويد الاصناف'!$B$3:$L$5500,4,FALSE),""),"تأكد من الوحدة")</f>
        <v/>
      </c>
      <c r="H4575" s="31" t="str">
        <f>IFERROR(IF(E4575&lt;&gt;"",VLOOKUP(E4575,'تكويد الاصناف'!$B$3:$L$5500,9,FALSE),""),"تأكد من السعر")</f>
        <v/>
      </c>
      <c r="I4575" s="31"/>
      <c r="J4575" s="33" t="str">
        <f t="shared" si="71"/>
        <v/>
      </c>
      <c r="K4575" s="33"/>
      <c r="L4575" s="31"/>
      <c r="M4575" s="31"/>
    </row>
    <row r="4576" spans="2:13" x14ac:dyDescent="0.2">
      <c r="B4576" s="29" t="str">
        <f>IF(C4576&lt;&gt;"",COUNT($B$2:B4575)+1,"")</f>
        <v/>
      </c>
      <c r="C4576" s="30"/>
      <c r="D4576" s="31"/>
      <c r="E4576" s="32"/>
      <c r="F4576" s="31" t="str">
        <f>IFERROR(IF(E4576&lt;&gt;"",VLOOKUP(E4576,'تكويد الاصناف'!$B$3:$L$5500,3,FALSE),""),"تأكد من الكود")</f>
        <v/>
      </c>
      <c r="G4576" s="31" t="str">
        <f>IFERROR(IF(E4576&lt;&gt;"",VLOOKUP(E4576,'تكويد الاصناف'!$B$3:$L$5500,4,FALSE),""),"تأكد من الوحدة")</f>
        <v/>
      </c>
      <c r="H4576" s="31" t="str">
        <f>IFERROR(IF(E4576&lt;&gt;"",VLOOKUP(E4576,'تكويد الاصناف'!$B$3:$L$5500,9,FALSE),""),"تأكد من السعر")</f>
        <v/>
      </c>
      <c r="I4576" s="31"/>
      <c r="J4576" s="33" t="str">
        <f t="shared" si="71"/>
        <v/>
      </c>
      <c r="K4576" s="33"/>
      <c r="L4576" s="31"/>
      <c r="M4576" s="31"/>
    </row>
    <row r="4577" spans="2:13" x14ac:dyDescent="0.2">
      <c r="B4577" s="29" t="str">
        <f>IF(C4577&lt;&gt;"",COUNT($B$2:B4576)+1,"")</f>
        <v/>
      </c>
      <c r="C4577" s="30"/>
      <c r="D4577" s="31"/>
      <c r="E4577" s="32"/>
      <c r="F4577" s="31" t="str">
        <f>IFERROR(IF(E4577&lt;&gt;"",VLOOKUP(E4577,'تكويد الاصناف'!$B$3:$L$5500,3,FALSE),""),"تأكد من الكود")</f>
        <v/>
      </c>
      <c r="G4577" s="31" t="str">
        <f>IFERROR(IF(E4577&lt;&gt;"",VLOOKUP(E4577,'تكويد الاصناف'!$B$3:$L$5500,4,FALSE),""),"تأكد من الوحدة")</f>
        <v/>
      </c>
      <c r="H4577" s="31" t="str">
        <f>IFERROR(IF(E4577&lt;&gt;"",VLOOKUP(E4577,'تكويد الاصناف'!$B$3:$L$5500,9,FALSE),""),"تأكد من السعر")</f>
        <v/>
      </c>
      <c r="I4577" s="31"/>
      <c r="J4577" s="33" t="str">
        <f t="shared" si="71"/>
        <v/>
      </c>
      <c r="K4577" s="33"/>
      <c r="L4577" s="31"/>
      <c r="M4577" s="31"/>
    </row>
    <row r="4578" spans="2:13" x14ac:dyDescent="0.2">
      <c r="B4578" s="29" t="str">
        <f>IF(C4578&lt;&gt;"",COUNT($B$2:B4577)+1,"")</f>
        <v/>
      </c>
      <c r="C4578" s="30"/>
      <c r="D4578" s="31"/>
      <c r="E4578" s="32"/>
      <c r="F4578" s="31" t="str">
        <f>IFERROR(IF(E4578&lt;&gt;"",VLOOKUP(E4578,'تكويد الاصناف'!$B$3:$L$5500,3,FALSE),""),"تأكد من الكود")</f>
        <v/>
      </c>
      <c r="G4578" s="31" t="str">
        <f>IFERROR(IF(E4578&lt;&gt;"",VLOOKUP(E4578,'تكويد الاصناف'!$B$3:$L$5500,4,FALSE),""),"تأكد من الوحدة")</f>
        <v/>
      </c>
      <c r="H4578" s="31" t="str">
        <f>IFERROR(IF(E4578&lt;&gt;"",VLOOKUP(E4578,'تكويد الاصناف'!$B$3:$L$5500,9,FALSE),""),"تأكد من السعر")</f>
        <v/>
      </c>
      <c r="I4578" s="31"/>
      <c r="J4578" s="33" t="str">
        <f t="shared" si="71"/>
        <v/>
      </c>
      <c r="K4578" s="33"/>
      <c r="L4578" s="31"/>
      <c r="M4578" s="31"/>
    </row>
    <row r="4579" spans="2:13" x14ac:dyDescent="0.2">
      <c r="B4579" s="29" t="str">
        <f>IF(C4579&lt;&gt;"",COUNT($B$2:B4578)+1,"")</f>
        <v/>
      </c>
      <c r="C4579" s="30"/>
      <c r="D4579" s="31"/>
      <c r="E4579" s="32"/>
      <c r="F4579" s="31" t="str">
        <f>IFERROR(IF(E4579&lt;&gt;"",VLOOKUP(E4579,'تكويد الاصناف'!$B$3:$L$5500,3,FALSE),""),"تأكد من الكود")</f>
        <v/>
      </c>
      <c r="G4579" s="31" t="str">
        <f>IFERROR(IF(E4579&lt;&gt;"",VLOOKUP(E4579,'تكويد الاصناف'!$B$3:$L$5500,4,FALSE),""),"تأكد من الوحدة")</f>
        <v/>
      </c>
      <c r="H4579" s="31" t="str">
        <f>IFERROR(IF(E4579&lt;&gt;"",VLOOKUP(E4579,'تكويد الاصناف'!$B$3:$L$5500,9,FALSE),""),"تأكد من السعر")</f>
        <v/>
      </c>
      <c r="I4579" s="31"/>
      <c r="J4579" s="33" t="str">
        <f t="shared" si="71"/>
        <v/>
      </c>
      <c r="K4579" s="33"/>
      <c r="L4579" s="31"/>
      <c r="M4579" s="31"/>
    </row>
    <row r="4580" spans="2:13" x14ac:dyDescent="0.2">
      <c r="B4580" s="29" t="str">
        <f>IF(C4580&lt;&gt;"",COUNT($B$2:B4579)+1,"")</f>
        <v/>
      </c>
      <c r="C4580" s="30"/>
      <c r="D4580" s="31"/>
      <c r="E4580" s="32"/>
      <c r="F4580" s="31" t="str">
        <f>IFERROR(IF(E4580&lt;&gt;"",VLOOKUP(E4580,'تكويد الاصناف'!$B$3:$L$5500,3,FALSE),""),"تأكد من الكود")</f>
        <v/>
      </c>
      <c r="G4580" s="31" t="str">
        <f>IFERROR(IF(E4580&lt;&gt;"",VLOOKUP(E4580,'تكويد الاصناف'!$B$3:$L$5500,4,FALSE),""),"تأكد من الوحدة")</f>
        <v/>
      </c>
      <c r="H4580" s="31" t="str">
        <f>IFERROR(IF(E4580&lt;&gt;"",VLOOKUP(E4580,'تكويد الاصناف'!$B$3:$L$5500,9,FALSE),""),"تأكد من السعر")</f>
        <v/>
      </c>
      <c r="I4580" s="31"/>
      <c r="J4580" s="33" t="str">
        <f t="shared" si="71"/>
        <v/>
      </c>
      <c r="K4580" s="33"/>
      <c r="L4580" s="31"/>
      <c r="M4580" s="31"/>
    </row>
    <row r="4581" spans="2:13" x14ac:dyDescent="0.2">
      <c r="B4581" s="29" t="str">
        <f>IF(C4581&lt;&gt;"",COUNT($B$2:B4580)+1,"")</f>
        <v/>
      </c>
      <c r="C4581" s="30"/>
      <c r="D4581" s="31"/>
      <c r="E4581" s="32"/>
      <c r="F4581" s="31" t="str">
        <f>IFERROR(IF(E4581&lt;&gt;"",VLOOKUP(E4581,'تكويد الاصناف'!$B$3:$L$5500,3,FALSE),""),"تأكد من الكود")</f>
        <v/>
      </c>
      <c r="G4581" s="31" t="str">
        <f>IFERROR(IF(E4581&lt;&gt;"",VLOOKUP(E4581,'تكويد الاصناف'!$B$3:$L$5500,4,FALSE),""),"تأكد من الوحدة")</f>
        <v/>
      </c>
      <c r="H4581" s="31" t="str">
        <f>IFERROR(IF(E4581&lt;&gt;"",VLOOKUP(E4581,'تكويد الاصناف'!$B$3:$L$5500,9,FALSE),""),"تأكد من السعر")</f>
        <v/>
      </c>
      <c r="I4581" s="31"/>
      <c r="J4581" s="33" t="str">
        <f t="shared" si="71"/>
        <v/>
      </c>
      <c r="K4581" s="33"/>
      <c r="L4581" s="31"/>
      <c r="M4581" s="31"/>
    </row>
    <row r="4582" spans="2:13" x14ac:dyDescent="0.2">
      <c r="B4582" s="29" t="str">
        <f>IF(C4582&lt;&gt;"",COUNT($B$2:B4581)+1,"")</f>
        <v/>
      </c>
      <c r="C4582" s="30"/>
      <c r="D4582" s="31"/>
      <c r="E4582" s="32"/>
      <c r="F4582" s="31" t="str">
        <f>IFERROR(IF(E4582&lt;&gt;"",VLOOKUP(E4582,'تكويد الاصناف'!$B$3:$L$5500,3,FALSE),""),"تأكد من الكود")</f>
        <v/>
      </c>
      <c r="G4582" s="31" t="str">
        <f>IFERROR(IF(E4582&lt;&gt;"",VLOOKUP(E4582,'تكويد الاصناف'!$B$3:$L$5500,4,FALSE),""),"تأكد من الوحدة")</f>
        <v/>
      </c>
      <c r="H4582" s="31" t="str">
        <f>IFERROR(IF(E4582&lt;&gt;"",VLOOKUP(E4582,'تكويد الاصناف'!$B$3:$L$5500,9,FALSE),""),"تأكد من السعر")</f>
        <v/>
      </c>
      <c r="I4582" s="31"/>
      <c r="J4582" s="33" t="str">
        <f t="shared" si="71"/>
        <v/>
      </c>
      <c r="K4582" s="33"/>
      <c r="L4582" s="31"/>
      <c r="M4582" s="31"/>
    </row>
    <row r="4583" spans="2:13" x14ac:dyDescent="0.2">
      <c r="B4583" s="29" t="str">
        <f>IF(C4583&lt;&gt;"",COUNT($B$2:B4582)+1,"")</f>
        <v/>
      </c>
      <c r="C4583" s="30"/>
      <c r="D4583" s="31"/>
      <c r="E4583" s="32"/>
      <c r="F4583" s="31" t="str">
        <f>IFERROR(IF(E4583&lt;&gt;"",VLOOKUP(E4583,'تكويد الاصناف'!$B$3:$L$5500,3,FALSE),""),"تأكد من الكود")</f>
        <v/>
      </c>
      <c r="G4583" s="31" t="str">
        <f>IFERROR(IF(E4583&lt;&gt;"",VLOOKUP(E4583,'تكويد الاصناف'!$B$3:$L$5500,4,FALSE),""),"تأكد من الوحدة")</f>
        <v/>
      </c>
      <c r="H4583" s="31" t="str">
        <f>IFERROR(IF(E4583&lt;&gt;"",VLOOKUP(E4583,'تكويد الاصناف'!$B$3:$L$5500,9,FALSE),""),"تأكد من السعر")</f>
        <v/>
      </c>
      <c r="I4583" s="31"/>
      <c r="J4583" s="33" t="str">
        <f t="shared" si="71"/>
        <v/>
      </c>
      <c r="K4583" s="33"/>
      <c r="L4583" s="31"/>
      <c r="M4583" s="31"/>
    </row>
    <row r="4584" spans="2:13" x14ac:dyDescent="0.2">
      <c r="B4584" s="29" t="str">
        <f>IF(C4584&lt;&gt;"",COUNT($B$2:B4583)+1,"")</f>
        <v/>
      </c>
      <c r="C4584" s="30"/>
      <c r="D4584" s="31"/>
      <c r="E4584" s="32"/>
      <c r="F4584" s="31" t="str">
        <f>IFERROR(IF(E4584&lt;&gt;"",VLOOKUP(E4584,'تكويد الاصناف'!$B$3:$L$5500,3,FALSE),""),"تأكد من الكود")</f>
        <v/>
      </c>
      <c r="G4584" s="31" t="str">
        <f>IFERROR(IF(E4584&lt;&gt;"",VLOOKUP(E4584,'تكويد الاصناف'!$B$3:$L$5500,4,FALSE),""),"تأكد من الوحدة")</f>
        <v/>
      </c>
      <c r="H4584" s="31" t="str">
        <f>IFERROR(IF(E4584&lt;&gt;"",VLOOKUP(E4584,'تكويد الاصناف'!$B$3:$L$5500,9,FALSE),""),"تأكد من السعر")</f>
        <v/>
      </c>
      <c r="I4584" s="31"/>
      <c r="J4584" s="33" t="str">
        <f t="shared" si="71"/>
        <v/>
      </c>
      <c r="K4584" s="33"/>
      <c r="L4584" s="31"/>
      <c r="M4584" s="31"/>
    </row>
    <row r="4585" spans="2:13" x14ac:dyDescent="0.2">
      <c r="B4585" s="29" t="str">
        <f>IF(C4585&lt;&gt;"",COUNT($B$2:B4584)+1,"")</f>
        <v/>
      </c>
      <c r="C4585" s="30"/>
      <c r="D4585" s="31"/>
      <c r="E4585" s="32"/>
      <c r="F4585" s="31" t="str">
        <f>IFERROR(IF(E4585&lt;&gt;"",VLOOKUP(E4585,'تكويد الاصناف'!$B$3:$L$5500,3,FALSE),""),"تأكد من الكود")</f>
        <v/>
      </c>
      <c r="G4585" s="31" t="str">
        <f>IFERROR(IF(E4585&lt;&gt;"",VLOOKUP(E4585,'تكويد الاصناف'!$B$3:$L$5500,4,FALSE),""),"تأكد من الوحدة")</f>
        <v/>
      </c>
      <c r="H4585" s="31" t="str">
        <f>IFERROR(IF(E4585&lt;&gt;"",VLOOKUP(E4585,'تكويد الاصناف'!$B$3:$L$5500,9,FALSE),""),"تأكد من السعر")</f>
        <v/>
      </c>
      <c r="I4585" s="31"/>
      <c r="J4585" s="33" t="str">
        <f t="shared" si="71"/>
        <v/>
      </c>
      <c r="K4585" s="33"/>
      <c r="L4585" s="31"/>
      <c r="M4585" s="31"/>
    </row>
    <row r="4586" spans="2:13" x14ac:dyDescent="0.2">
      <c r="B4586" s="29" t="str">
        <f>IF(C4586&lt;&gt;"",COUNT($B$2:B4585)+1,"")</f>
        <v/>
      </c>
      <c r="C4586" s="30"/>
      <c r="D4586" s="31"/>
      <c r="E4586" s="32"/>
      <c r="F4586" s="31" t="str">
        <f>IFERROR(IF(E4586&lt;&gt;"",VLOOKUP(E4586,'تكويد الاصناف'!$B$3:$L$5500,3,FALSE),""),"تأكد من الكود")</f>
        <v/>
      </c>
      <c r="G4586" s="31" t="str">
        <f>IFERROR(IF(E4586&lt;&gt;"",VLOOKUP(E4586,'تكويد الاصناف'!$B$3:$L$5500,4,FALSE),""),"تأكد من الوحدة")</f>
        <v/>
      </c>
      <c r="H4586" s="31" t="str">
        <f>IFERROR(IF(E4586&lt;&gt;"",VLOOKUP(E4586,'تكويد الاصناف'!$B$3:$L$5500,9,FALSE),""),"تأكد من السعر")</f>
        <v/>
      </c>
      <c r="I4586" s="31"/>
      <c r="J4586" s="33" t="str">
        <f t="shared" si="71"/>
        <v/>
      </c>
      <c r="K4586" s="33"/>
      <c r="L4586" s="31"/>
      <c r="M4586" s="31"/>
    </row>
    <row r="4587" spans="2:13" x14ac:dyDescent="0.2">
      <c r="B4587" s="29" t="str">
        <f>IF(C4587&lt;&gt;"",COUNT($B$2:B4586)+1,"")</f>
        <v/>
      </c>
      <c r="C4587" s="30"/>
      <c r="D4587" s="31"/>
      <c r="E4587" s="32"/>
      <c r="F4587" s="31" t="str">
        <f>IFERROR(IF(E4587&lt;&gt;"",VLOOKUP(E4587,'تكويد الاصناف'!$B$3:$L$5500,3,FALSE),""),"تأكد من الكود")</f>
        <v/>
      </c>
      <c r="G4587" s="31" t="str">
        <f>IFERROR(IF(E4587&lt;&gt;"",VLOOKUP(E4587,'تكويد الاصناف'!$B$3:$L$5500,4,FALSE),""),"تأكد من الوحدة")</f>
        <v/>
      </c>
      <c r="H4587" s="31" t="str">
        <f>IFERROR(IF(E4587&lt;&gt;"",VLOOKUP(E4587,'تكويد الاصناف'!$B$3:$L$5500,9,FALSE),""),"تأكد من السعر")</f>
        <v/>
      </c>
      <c r="I4587" s="31"/>
      <c r="J4587" s="33" t="str">
        <f t="shared" si="71"/>
        <v/>
      </c>
      <c r="K4587" s="33"/>
      <c r="L4587" s="31"/>
      <c r="M4587" s="31"/>
    </row>
    <row r="4588" spans="2:13" x14ac:dyDescent="0.2">
      <c r="B4588" s="29" t="str">
        <f>IF(C4588&lt;&gt;"",COUNT($B$2:B4587)+1,"")</f>
        <v/>
      </c>
      <c r="C4588" s="30"/>
      <c r="D4588" s="31"/>
      <c r="E4588" s="32"/>
      <c r="F4588" s="31" t="str">
        <f>IFERROR(IF(E4588&lt;&gt;"",VLOOKUP(E4588,'تكويد الاصناف'!$B$3:$L$5500,3,FALSE),""),"تأكد من الكود")</f>
        <v/>
      </c>
      <c r="G4588" s="31" t="str">
        <f>IFERROR(IF(E4588&lt;&gt;"",VLOOKUP(E4588,'تكويد الاصناف'!$B$3:$L$5500,4,FALSE),""),"تأكد من الوحدة")</f>
        <v/>
      </c>
      <c r="H4588" s="31" t="str">
        <f>IFERROR(IF(E4588&lt;&gt;"",VLOOKUP(E4588,'تكويد الاصناف'!$B$3:$L$5500,9,FALSE),""),"تأكد من السعر")</f>
        <v/>
      </c>
      <c r="I4588" s="31"/>
      <c r="J4588" s="33" t="str">
        <f t="shared" si="71"/>
        <v/>
      </c>
      <c r="K4588" s="33"/>
      <c r="L4588" s="31"/>
      <c r="M4588" s="31"/>
    </row>
    <row r="4589" spans="2:13" x14ac:dyDescent="0.2">
      <c r="B4589" s="29" t="str">
        <f>IF(C4589&lt;&gt;"",COUNT($B$2:B4588)+1,"")</f>
        <v/>
      </c>
      <c r="C4589" s="30"/>
      <c r="D4589" s="31"/>
      <c r="E4589" s="32"/>
      <c r="F4589" s="31" t="str">
        <f>IFERROR(IF(E4589&lt;&gt;"",VLOOKUP(E4589,'تكويد الاصناف'!$B$3:$L$5500,3,FALSE),""),"تأكد من الكود")</f>
        <v/>
      </c>
      <c r="G4589" s="31" t="str">
        <f>IFERROR(IF(E4589&lt;&gt;"",VLOOKUP(E4589,'تكويد الاصناف'!$B$3:$L$5500,4,FALSE),""),"تأكد من الوحدة")</f>
        <v/>
      </c>
      <c r="H4589" s="31" t="str">
        <f>IFERROR(IF(E4589&lt;&gt;"",VLOOKUP(E4589,'تكويد الاصناف'!$B$3:$L$5500,9,FALSE),""),"تأكد من السعر")</f>
        <v/>
      </c>
      <c r="I4589" s="31"/>
      <c r="J4589" s="33" t="str">
        <f t="shared" si="71"/>
        <v/>
      </c>
      <c r="K4589" s="33"/>
      <c r="L4589" s="31"/>
      <c r="M4589" s="31"/>
    </row>
    <row r="4590" spans="2:13" x14ac:dyDescent="0.2">
      <c r="B4590" s="29" t="str">
        <f>IF(C4590&lt;&gt;"",COUNT($B$2:B4589)+1,"")</f>
        <v/>
      </c>
      <c r="C4590" s="30"/>
      <c r="D4590" s="31"/>
      <c r="E4590" s="32"/>
      <c r="F4590" s="31" t="str">
        <f>IFERROR(IF(E4590&lt;&gt;"",VLOOKUP(E4590,'تكويد الاصناف'!$B$3:$L$5500,3,FALSE),""),"تأكد من الكود")</f>
        <v/>
      </c>
      <c r="G4590" s="31" t="str">
        <f>IFERROR(IF(E4590&lt;&gt;"",VLOOKUP(E4590,'تكويد الاصناف'!$B$3:$L$5500,4,FALSE),""),"تأكد من الوحدة")</f>
        <v/>
      </c>
      <c r="H4590" s="31" t="str">
        <f>IFERROR(IF(E4590&lt;&gt;"",VLOOKUP(E4590,'تكويد الاصناف'!$B$3:$L$5500,9,FALSE),""),"تأكد من السعر")</f>
        <v/>
      </c>
      <c r="I4590" s="31"/>
      <c r="J4590" s="33" t="str">
        <f t="shared" si="71"/>
        <v/>
      </c>
      <c r="K4590" s="33"/>
      <c r="L4590" s="31"/>
      <c r="M4590" s="31"/>
    </row>
    <row r="4591" spans="2:13" x14ac:dyDescent="0.2">
      <c r="B4591" s="29" t="str">
        <f>IF(C4591&lt;&gt;"",COUNT($B$2:B4590)+1,"")</f>
        <v/>
      </c>
      <c r="C4591" s="30"/>
      <c r="D4591" s="31"/>
      <c r="E4591" s="32"/>
      <c r="F4591" s="31" t="str">
        <f>IFERROR(IF(E4591&lt;&gt;"",VLOOKUP(E4591,'تكويد الاصناف'!$B$3:$L$5500,3,FALSE),""),"تأكد من الكود")</f>
        <v/>
      </c>
      <c r="G4591" s="31" t="str">
        <f>IFERROR(IF(E4591&lt;&gt;"",VLOOKUP(E4591,'تكويد الاصناف'!$B$3:$L$5500,4,FALSE),""),"تأكد من الوحدة")</f>
        <v/>
      </c>
      <c r="H4591" s="31" t="str">
        <f>IFERROR(IF(E4591&lt;&gt;"",VLOOKUP(E4591,'تكويد الاصناف'!$B$3:$L$5500,9,FALSE),""),"تأكد من السعر")</f>
        <v/>
      </c>
      <c r="I4591" s="31"/>
      <c r="J4591" s="33" t="str">
        <f t="shared" si="71"/>
        <v/>
      </c>
      <c r="K4591" s="33"/>
      <c r="L4591" s="31"/>
      <c r="M4591" s="31"/>
    </row>
    <row r="4592" spans="2:13" x14ac:dyDescent="0.2">
      <c r="B4592" s="29" t="str">
        <f>IF(C4592&lt;&gt;"",COUNT($B$2:B4591)+1,"")</f>
        <v/>
      </c>
      <c r="C4592" s="30"/>
      <c r="D4592" s="31"/>
      <c r="E4592" s="32"/>
      <c r="F4592" s="31" t="str">
        <f>IFERROR(IF(E4592&lt;&gt;"",VLOOKUP(E4592,'تكويد الاصناف'!$B$3:$L$5500,3,FALSE),""),"تأكد من الكود")</f>
        <v/>
      </c>
      <c r="G4592" s="31" t="str">
        <f>IFERROR(IF(E4592&lt;&gt;"",VLOOKUP(E4592,'تكويد الاصناف'!$B$3:$L$5500,4,FALSE),""),"تأكد من الوحدة")</f>
        <v/>
      </c>
      <c r="H4592" s="31" t="str">
        <f>IFERROR(IF(E4592&lt;&gt;"",VLOOKUP(E4592,'تكويد الاصناف'!$B$3:$L$5500,9,FALSE),""),"تأكد من السعر")</f>
        <v/>
      </c>
      <c r="I4592" s="31"/>
      <c r="J4592" s="33" t="str">
        <f t="shared" si="71"/>
        <v/>
      </c>
      <c r="K4592" s="33"/>
      <c r="L4592" s="31"/>
      <c r="M4592" s="31"/>
    </row>
    <row r="4593" spans="2:13" x14ac:dyDescent="0.2">
      <c r="B4593" s="29" t="str">
        <f>IF(C4593&lt;&gt;"",COUNT($B$2:B4592)+1,"")</f>
        <v/>
      </c>
      <c r="C4593" s="30"/>
      <c r="D4593" s="31"/>
      <c r="E4593" s="32"/>
      <c r="F4593" s="31" t="str">
        <f>IFERROR(IF(E4593&lt;&gt;"",VLOOKUP(E4593,'تكويد الاصناف'!$B$3:$L$5500,3,FALSE),""),"تأكد من الكود")</f>
        <v/>
      </c>
      <c r="G4593" s="31" t="str">
        <f>IFERROR(IF(E4593&lt;&gt;"",VLOOKUP(E4593,'تكويد الاصناف'!$B$3:$L$5500,4,FALSE),""),"تأكد من الوحدة")</f>
        <v/>
      </c>
      <c r="H4593" s="31" t="str">
        <f>IFERROR(IF(E4593&lt;&gt;"",VLOOKUP(E4593,'تكويد الاصناف'!$B$3:$L$5500,9,FALSE),""),"تأكد من السعر")</f>
        <v/>
      </c>
      <c r="I4593" s="31"/>
      <c r="J4593" s="33" t="str">
        <f t="shared" si="71"/>
        <v/>
      </c>
      <c r="K4593" s="33"/>
      <c r="L4593" s="31"/>
      <c r="M4593" s="31"/>
    </row>
    <row r="4594" spans="2:13" x14ac:dyDescent="0.2">
      <c r="B4594" s="29" t="str">
        <f>IF(C4594&lt;&gt;"",COUNT($B$2:B4593)+1,"")</f>
        <v/>
      </c>
      <c r="C4594" s="30"/>
      <c r="D4594" s="31"/>
      <c r="E4594" s="32"/>
      <c r="F4594" s="31" t="str">
        <f>IFERROR(IF(E4594&lt;&gt;"",VLOOKUP(E4594,'تكويد الاصناف'!$B$3:$L$5500,3,FALSE),""),"تأكد من الكود")</f>
        <v/>
      </c>
      <c r="G4594" s="31" t="str">
        <f>IFERROR(IF(E4594&lt;&gt;"",VLOOKUP(E4594,'تكويد الاصناف'!$B$3:$L$5500,4,FALSE),""),"تأكد من الوحدة")</f>
        <v/>
      </c>
      <c r="H4594" s="31" t="str">
        <f>IFERROR(IF(E4594&lt;&gt;"",VLOOKUP(E4594,'تكويد الاصناف'!$B$3:$L$5500,9,FALSE),""),"تأكد من السعر")</f>
        <v/>
      </c>
      <c r="I4594" s="31"/>
      <c r="J4594" s="33" t="str">
        <f t="shared" si="71"/>
        <v/>
      </c>
      <c r="K4594" s="33"/>
      <c r="L4594" s="31"/>
      <c r="M4594" s="31"/>
    </row>
    <row r="4595" spans="2:13" x14ac:dyDescent="0.2">
      <c r="B4595" s="29" t="str">
        <f>IF(C4595&lt;&gt;"",COUNT($B$2:B4594)+1,"")</f>
        <v/>
      </c>
      <c r="C4595" s="30"/>
      <c r="D4595" s="31"/>
      <c r="E4595" s="32"/>
      <c r="F4595" s="31" t="str">
        <f>IFERROR(IF(E4595&lt;&gt;"",VLOOKUP(E4595,'تكويد الاصناف'!$B$3:$L$5500,3,FALSE),""),"تأكد من الكود")</f>
        <v/>
      </c>
      <c r="G4595" s="31" t="str">
        <f>IFERROR(IF(E4595&lt;&gt;"",VLOOKUP(E4595,'تكويد الاصناف'!$B$3:$L$5500,4,FALSE),""),"تأكد من الوحدة")</f>
        <v/>
      </c>
      <c r="H4595" s="31" t="str">
        <f>IFERROR(IF(E4595&lt;&gt;"",VLOOKUP(E4595,'تكويد الاصناف'!$B$3:$L$5500,9,FALSE),""),"تأكد من السعر")</f>
        <v/>
      </c>
      <c r="I4595" s="31"/>
      <c r="J4595" s="33" t="str">
        <f t="shared" si="71"/>
        <v/>
      </c>
      <c r="K4595" s="33"/>
      <c r="L4595" s="31"/>
      <c r="M4595" s="31"/>
    </row>
    <row r="4596" spans="2:13" x14ac:dyDescent="0.2">
      <c r="B4596" s="29" t="str">
        <f>IF(C4596&lt;&gt;"",COUNT($B$2:B4595)+1,"")</f>
        <v/>
      </c>
      <c r="C4596" s="30"/>
      <c r="D4596" s="31"/>
      <c r="E4596" s="32"/>
      <c r="F4596" s="31" t="str">
        <f>IFERROR(IF(E4596&lt;&gt;"",VLOOKUP(E4596,'تكويد الاصناف'!$B$3:$L$5500,3,FALSE),""),"تأكد من الكود")</f>
        <v/>
      </c>
      <c r="G4596" s="31" t="str">
        <f>IFERROR(IF(E4596&lt;&gt;"",VLOOKUP(E4596,'تكويد الاصناف'!$B$3:$L$5500,4,FALSE),""),"تأكد من الوحدة")</f>
        <v/>
      </c>
      <c r="H4596" s="31" t="str">
        <f>IFERROR(IF(E4596&lt;&gt;"",VLOOKUP(E4596,'تكويد الاصناف'!$B$3:$L$5500,9,FALSE),""),"تأكد من السعر")</f>
        <v/>
      </c>
      <c r="I4596" s="31"/>
      <c r="J4596" s="33" t="str">
        <f t="shared" si="71"/>
        <v/>
      </c>
      <c r="K4596" s="33"/>
      <c r="L4596" s="31"/>
      <c r="M4596" s="31"/>
    </row>
    <row r="4597" spans="2:13" x14ac:dyDescent="0.2">
      <c r="B4597" s="29" t="str">
        <f>IF(C4597&lt;&gt;"",COUNT($B$2:B4596)+1,"")</f>
        <v/>
      </c>
      <c r="C4597" s="30"/>
      <c r="D4597" s="31"/>
      <c r="E4597" s="32"/>
      <c r="F4597" s="31" t="str">
        <f>IFERROR(IF(E4597&lt;&gt;"",VLOOKUP(E4597,'تكويد الاصناف'!$B$3:$L$5500,3,FALSE),""),"تأكد من الكود")</f>
        <v/>
      </c>
      <c r="G4597" s="31" t="str">
        <f>IFERROR(IF(E4597&lt;&gt;"",VLOOKUP(E4597,'تكويد الاصناف'!$B$3:$L$5500,4,FALSE),""),"تأكد من الوحدة")</f>
        <v/>
      </c>
      <c r="H4597" s="31" t="str">
        <f>IFERROR(IF(E4597&lt;&gt;"",VLOOKUP(E4597,'تكويد الاصناف'!$B$3:$L$5500,9,FALSE),""),"تأكد من السعر")</f>
        <v/>
      </c>
      <c r="I4597" s="31"/>
      <c r="J4597" s="33" t="str">
        <f t="shared" si="71"/>
        <v/>
      </c>
      <c r="K4597" s="33"/>
      <c r="L4597" s="31"/>
      <c r="M4597" s="31"/>
    </row>
    <row r="4598" spans="2:13" x14ac:dyDescent="0.2">
      <c r="B4598" s="29" t="str">
        <f>IF(C4598&lt;&gt;"",COUNT($B$2:B4597)+1,"")</f>
        <v/>
      </c>
      <c r="C4598" s="30"/>
      <c r="D4598" s="31"/>
      <c r="E4598" s="32"/>
      <c r="F4598" s="31" t="str">
        <f>IFERROR(IF(E4598&lt;&gt;"",VLOOKUP(E4598,'تكويد الاصناف'!$B$3:$L$5500,3,FALSE),""),"تأكد من الكود")</f>
        <v/>
      </c>
      <c r="G4598" s="31" t="str">
        <f>IFERROR(IF(E4598&lt;&gt;"",VLOOKUP(E4598,'تكويد الاصناف'!$B$3:$L$5500,4,FALSE),""),"تأكد من الوحدة")</f>
        <v/>
      </c>
      <c r="H4598" s="31" t="str">
        <f>IFERROR(IF(E4598&lt;&gt;"",VLOOKUP(E4598,'تكويد الاصناف'!$B$3:$L$5500,9,FALSE),""),"تأكد من السعر")</f>
        <v/>
      </c>
      <c r="I4598" s="31"/>
      <c r="J4598" s="33" t="str">
        <f t="shared" si="71"/>
        <v/>
      </c>
      <c r="K4598" s="33"/>
      <c r="L4598" s="31"/>
      <c r="M4598" s="31"/>
    </row>
    <row r="4599" spans="2:13" x14ac:dyDescent="0.2">
      <c r="B4599" s="29" t="str">
        <f>IF(C4599&lt;&gt;"",COUNT($B$2:B4598)+1,"")</f>
        <v/>
      </c>
      <c r="C4599" s="30"/>
      <c r="D4599" s="31"/>
      <c r="E4599" s="32"/>
      <c r="F4599" s="31" t="str">
        <f>IFERROR(IF(E4599&lt;&gt;"",VLOOKUP(E4599,'تكويد الاصناف'!$B$3:$L$5500,3,FALSE),""),"تأكد من الكود")</f>
        <v/>
      </c>
      <c r="G4599" s="31" t="str">
        <f>IFERROR(IF(E4599&lt;&gt;"",VLOOKUP(E4599,'تكويد الاصناف'!$B$3:$L$5500,4,FALSE),""),"تأكد من الوحدة")</f>
        <v/>
      </c>
      <c r="H4599" s="31" t="str">
        <f>IFERROR(IF(E4599&lt;&gt;"",VLOOKUP(E4599,'تكويد الاصناف'!$B$3:$L$5500,9,FALSE),""),"تأكد من السعر")</f>
        <v/>
      </c>
      <c r="I4599" s="31"/>
      <c r="J4599" s="33" t="str">
        <f t="shared" si="71"/>
        <v/>
      </c>
      <c r="K4599" s="33"/>
      <c r="L4599" s="31"/>
      <c r="M4599" s="31"/>
    </row>
    <row r="4600" spans="2:13" x14ac:dyDescent="0.2">
      <c r="B4600" s="29" t="str">
        <f>IF(C4600&lt;&gt;"",COUNT($B$2:B4599)+1,"")</f>
        <v/>
      </c>
      <c r="C4600" s="30"/>
      <c r="D4600" s="31"/>
      <c r="E4600" s="32"/>
      <c r="F4600" s="31" t="str">
        <f>IFERROR(IF(E4600&lt;&gt;"",VLOOKUP(E4600,'تكويد الاصناف'!$B$3:$L$5500,3,FALSE),""),"تأكد من الكود")</f>
        <v/>
      </c>
      <c r="G4600" s="31" t="str">
        <f>IFERROR(IF(E4600&lt;&gt;"",VLOOKUP(E4600,'تكويد الاصناف'!$B$3:$L$5500,4,FALSE),""),"تأكد من الوحدة")</f>
        <v/>
      </c>
      <c r="H4600" s="31" t="str">
        <f>IFERROR(IF(E4600&lt;&gt;"",VLOOKUP(E4600,'تكويد الاصناف'!$B$3:$L$5500,9,FALSE),""),"تأكد من السعر")</f>
        <v/>
      </c>
      <c r="I4600" s="31"/>
      <c r="J4600" s="33" t="str">
        <f t="shared" si="71"/>
        <v/>
      </c>
      <c r="K4600" s="33"/>
      <c r="L4600" s="31"/>
      <c r="M4600" s="31"/>
    </row>
    <row r="4601" spans="2:13" x14ac:dyDescent="0.2">
      <c r="B4601" s="29" t="str">
        <f>IF(C4601&lt;&gt;"",COUNT($B$2:B4600)+1,"")</f>
        <v/>
      </c>
      <c r="C4601" s="30"/>
      <c r="D4601" s="31"/>
      <c r="E4601" s="32"/>
      <c r="F4601" s="31" t="str">
        <f>IFERROR(IF(E4601&lt;&gt;"",VLOOKUP(E4601,'تكويد الاصناف'!$B$3:$L$5500,3,FALSE),""),"تأكد من الكود")</f>
        <v/>
      </c>
      <c r="G4601" s="31" t="str">
        <f>IFERROR(IF(E4601&lt;&gt;"",VLOOKUP(E4601,'تكويد الاصناف'!$B$3:$L$5500,4,FALSE),""),"تأكد من الوحدة")</f>
        <v/>
      </c>
      <c r="H4601" s="31" t="str">
        <f>IFERROR(IF(E4601&lt;&gt;"",VLOOKUP(E4601,'تكويد الاصناف'!$B$3:$L$5500,9,FALSE),""),"تأكد من السعر")</f>
        <v/>
      </c>
      <c r="I4601" s="31"/>
      <c r="J4601" s="33" t="str">
        <f t="shared" si="71"/>
        <v/>
      </c>
      <c r="K4601" s="33"/>
      <c r="L4601" s="31"/>
      <c r="M4601" s="31"/>
    </row>
    <row r="4602" spans="2:13" x14ac:dyDescent="0.2">
      <c r="B4602" s="29" t="str">
        <f>IF(C4602&lt;&gt;"",COUNT($B$2:B4601)+1,"")</f>
        <v/>
      </c>
      <c r="C4602" s="30"/>
      <c r="D4602" s="31"/>
      <c r="E4602" s="32"/>
      <c r="F4602" s="31" t="str">
        <f>IFERROR(IF(E4602&lt;&gt;"",VLOOKUP(E4602,'تكويد الاصناف'!$B$3:$L$5500,3,FALSE),""),"تأكد من الكود")</f>
        <v/>
      </c>
      <c r="G4602" s="31" t="str">
        <f>IFERROR(IF(E4602&lt;&gt;"",VLOOKUP(E4602,'تكويد الاصناف'!$B$3:$L$5500,4,FALSE),""),"تأكد من الوحدة")</f>
        <v/>
      </c>
      <c r="H4602" s="31" t="str">
        <f>IFERROR(IF(E4602&lt;&gt;"",VLOOKUP(E4602,'تكويد الاصناف'!$B$3:$L$5500,9,FALSE),""),"تأكد من السعر")</f>
        <v/>
      </c>
      <c r="I4602" s="31"/>
      <c r="J4602" s="33" t="str">
        <f t="shared" si="71"/>
        <v/>
      </c>
      <c r="K4602" s="33"/>
      <c r="L4602" s="31"/>
      <c r="M4602" s="31"/>
    </row>
    <row r="4603" spans="2:13" x14ac:dyDescent="0.2">
      <c r="B4603" s="29" t="str">
        <f>IF(C4603&lt;&gt;"",COUNT($B$2:B4602)+1,"")</f>
        <v/>
      </c>
      <c r="C4603" s="30"/>
      <c r="D4603" s="31"/>
      <c r="E4603" s="32"/>
      <c r="F4603" s="31" t="str">
        <f>IFERROR(IF(E4603&lt;&gt;"",VLOOKUP(E4603,'تكويد الاصناف'!$B$3:$L$5500,3,FALSE),""),"تأكد من الكود")</f>
        <v/>
      </c>
      <c r="G4603" s="31" t="str">
        <f>IFERROR(IF(E4603&lt;&gt;"",VLOOKUP(E4603,'تكويد الاصناف'!$B$3:$L$5500,4,FALSE),""),"تأكد من الوحدة")</f>
        <v/>
      </c>
      <c r="H4603" s="31" t="str">
        <f>IFERROR(IF(E4603&lt;&gt;"",VLOOKUP(E4603,'تكويد الاصناف'!$B$3:$L$5500,9,FALSE),""),"تأكد من السعر")</f>
        <v/>
      </c>
      <c r="I4603" s="31"/>
      <c r="J4603" s="33" t="str">
        <f t="shared" si="71"/>
        <v/>
      </c>
      <c r="K4603" s="33"/>
      <c r="L4603" s="31"/>
      <c r="M4603" s="31"/>
    </row>
    <row r="4604" spans="2:13" x14ac:dyDescent="0.2">
      <c r="B4604" s="29" t="str">
        <f>IF(C4604&lt;&gt;"",COUNT($B$2:B4603)+1,"")</f>
        <v/>
      </c>
      <c r="C4604" s="30"/>
      <c r="D4604" s="31"/>
      <c r="E4604" s="32"/>
      <c r="F4604" s="31" t="str">
        <f>IFERROR(IF(E4604&lt;&gt;"",VLOOKUP(E4604,'تكويد الاصناف'!$B$3:$L$5500,3,FALSE),""),"تأكد من الكود")</f>
        <v/>
      </c>
      <c r="G4604" s="31" t="str">
        <f>IFERROR(IF(E4604&lt;&gt;"",VLOOKUP(E4604,'تكويد الاصناف'!$B$3:$L$5500,4,FALSE),""),"تأكد من الوحدة")</f>
        <v/>
      </c>
      <c r="H4604" s="31" t="str">
        <f>IFERROR(IF(E4604&lt;&gt;"",VLOOKUP(E4604,'تكويد الاصناف'!$B$3:$L$5500,9,FALSE),""),"تأكد من السعر")</f>
        <v/>
      </c>
      <c r="I4604" s="31"/>
      <c r="J4604" s="33" t="str">
        <f t="shared" si="71"/>
        <v/>
      </c>
      <c r="K4604" s="33"/>
      <c r="L4604" s="31"/>
      <c r="M4604" s="31"/>
    </row>
    <row r="4605" spans="2:13" x14ac:dyDescent="0.2">
      <c r="B4605" s="29" t="str">
        <f>IF(C4605&lt;&gt;"",COUNT($B$2:B4604)+1,"")</f>
        <v/>
      </c>
      <c r="C4605" s="30"/>
      <c r="D4605" s="31"/>
      <c r="E4605" s="32"/>
      <c r="F4605" s="31" t="str">
        <f>IFERROR(IF(E4605&lt;&gt;"",VLOOKUP(E4605,'تكويد الاصناف'!$B$3:$L$5500,3,FALSE),""),"تأكد من الكود")</f>
        <v/>
      </c>
      <c r="G4605" s="31" t="str">
        <f>IFERROR(IF(E4605&lt;&gt;"",VLOOKUP(E4605,'تكويد الاصناف'!$B$3:$L$5500,4,FALSE),""),"تأكد من الوحدة")</f>
        <v/>
      </c>
      <c r="H4605" s="31" t="str">
        <f>IFERROR(IF(E4605&lt;&gt;"",VLOOKUP(E4605,'تكويد الاصناف'!$B$3:$L$5500,9,FALSE),""),"تأكد من السعر")</f>
        <v/>
      </c>
      <c r="I4605" s="31"/>
      <c r="J4605" s="33" t="str">
        <f t="shared" si="71"/>
        <v/>
      </c>
      <c r="K4605" s="33"/>
      <c r="L4605" s="31"/>
      <c r="M4605" s="31"/>
    </row>
    <row r="4606" spans="2:13" x14ac:dyDescent="0.2">
      <c r="B4606" s="29" t="str">
        <f>IF(C4606&lt;&gt;"",COUNT($B$2:B4605)+1,"")</f>
        <v/>
      </c>
      <c r="C4606" s="30"/>
      <c r="D4606" s="31"/>
      <c r="E4606" s="32"/>
      <c r="F4606" s="31" t="str">
        <f>IFERROR(IF(E4606&lt;&gt;"",VLOOKUP(E4606,'تكويد الاصناف'!$B$3:$L$5500,3,FALSE),""),"تأكد من الكود")</f>
        <v/>
      </c>
      <c r="G4606" s="31" t="str">
        <f>IFERROR(IF(E4606&lt;&gt;"",VLOOKUP(E4606,'تكويد الاصناف'!$B$3:$L$5500,4,FALSE),""),"تأكد من الوحدة")</f>
        <v/>
      </c>
      <c r="H4606" s="31" t="str">
        <f>IFERROR(IF(E4606&lt;&gt;"",VLOOKUP(E4606,'تكويد الاصناف'!$B$3:$L$5500,9,FALSE),""),"تأكد من السعر")</f>
        <v/>
      </c>
      <c r="I4606" s="31"/>
      <c r="J4606" s="33" t="str">
        <f t="shared" si="71"/>
        <v/>
      </c>
      <c r="K4606" s="33"/>
      <c r="L4606" s="31"/>
      <c r="M4606" s="31"/>
    </row>
    <row r="4607" spans="2:13" x14ac:dyDescent="0.2">
      <c r="B4607" s="29" t="str">
        <f>IF(C4607&lt;&gt;"",COUNT($B$2:B4606)+1,"")</f>
        <v/>
      </c>
      <c r="C4607" s="30"/>
      <c r="D4607" s="31"/>
      <c r="E4607" s="32"/>
      <c r="F4607" s="31" t="str">
        <f>IFERROR(IF(E4607&lt;&gt;"",VLOOKUP(E4607,'تكويد الاصناف'!$B$3:$L$5500,3,FALSE),""),"تأكد من الكود")</f>
        <v/>
      </c>
      <c r="G4607" s="31" t="str">
        <f>IFERROR(IF(E4607&lt;&gt;"",VLOOKUP(E4607,'تكويد الاصناف'!$B$3:$L$5500,4,FALSE),""),"تأكد من الوحدة")</f>
        <v/>
      </c>
      <c r="H4607" s="31" t="str">
        <f>IFERROR(IF(E4607&lt;&gt;"",VLOOKUP(E4607,'تكويد الاصناف'!$B$3:$L$5500,9,FALSE),""),"تأكد من السعر")</f>
        <v/>
      </c>
      <c r="I4607" s="31"/>
      <c r="J4607" s="33" t="str">
        <f t="shared" si="71"/>
        <v/>
      </c>
      <c r="K4607" s="33"/>
      <c r="L4607" s="31"/>
      <c r="M4607" s="31"/>
    </row>
    <row r="4608" spans="2:13" x14ac:dyDescent="0.2">
      <c r="B4608" s="29" t="str">
        <f>IF(C4608&lt;&gt;"",COUNT($B$2:B4607)+1,"")</f>
        <v/>
      </c>
      <c r="C4608" s="30"/>
      <c r="D4608" s="31"/>
      <c r="E4608" s="32"/>
      <c r="F4608" s="31" t="str">
        <f>IFERROR(IF(E4608&lt;&gt;"",VLOOKUP(E4608,'تكويد الاصناف'!$B$3:$L$5500,3,FALSE),""),"تأكد من الكود")</f>
        <v/>
      </c>
      <c r="G4608" s="31" t="str">
        <f>IFERROR(IF(E4608&lt;&gt;"",VLOOKUP(E4608,'تكويد الاصناف'!$B$3:$L$5500,4,FALSE),""),"تأكد من الوحدة")</f>
        <v/>
      </c>
      <c r="H4608" s="31" t="str">
        <f>IFERROR(IF(E4608&lt;&gt;"",VLOOKUP(E4608,'تكويد الاصناف'!$B$3:$L$5500,9,FALSE),""),"تأكد من السعر")</f>
        <v/>
      </c>
      <c r="I4608" s="31"/>
      <c r="J4608" s="33" t="str">
        <f t="shared" si="71"/>
        <v/>
      </c>
      <c r="K4608" s="33"/>
      <c r="L4608" s="31"/>
      <c r="M4608" s="31"/>
    </row>
    <row r="4609" spans="2:13" x14ac:dyDescent="0.2">
      <c r="B4609" s="29" t="str">
        <f>IF(C4609&lt;&gt;"",COUNT($B$2:B4608)+1,"")</f>
        <v/>
      </c>
      <c r="C4609" s="30"/>
      <c r="D4609" s="31"/>
      <c r="E4609" s="32"/>
      <c r="F4609" s="31" t="str">
        <f>IFERROR(IF(E4609&lt;&gt;"",VLOOKUP(E4609,'تكويد الاصناف'!$B$3:$L$5500,3,FALSE),""),"تأكد من الكود")</f>
        <v/>
      </c>
      <c r="G4609" s="31" t="str">
        <f>IFERROR(IF(E4609&lt;&gt;"",VLOOKUP(E4609,'تكويد الاصناف'!$B$3:$L$5500,4,FALSE),""),"تأكد من الوحدة")</f>
        <v/>
      </c>
      <c r="H4609" s="31" t="str">
        <f>IFERROR(IF(E4609&lt;&gt;"",VLOOKUP(E4609,'تكويد الاصناف'!$B$3:$L$5500,9,FALSE),""),"تأكد من السعر")</f>
        <v/>
      </c>
      <c r="I4609" s="31"/>
      <c r="J4609" s="33" t="str">
        <f t="shared" si="71"/>
        <v/>
      </c>
      <c r="K4609" s="33"/>
      <c r="L4609" s="31"/>
      <c r="M4609" s="31"/>
    </row>
    <row r="4610" spans="2:13" x14ac:dyDescent="0.2">
      <c r="B4610" s="29" t="str">
        <f>IF(C4610&lt;&gt;"",COUNT($B$2:B4609)+1,"")</f>
        <v/>
      </c>
      <c r="C4610" s="30"/>
      <c r="D4610" s="31"/>
      <c r="E4610" s="32"/>
      <c r="F4610" s="31" t="str">
        <f>IFERROR(IF(E4610&lt;&gt;"",VLOOKUP(E4610,'تكويد الاصناف'!$B$3:$L$5500,3,FALSE),""),"تأكد من الكود")</f>
        <v/>
      </c>
      <c r="G4610" s="31" t="str">
        <f>IFERROR(IF(E4610&lt;&gt;"",VLOOKUP(E4610,'تكويد الاصناف'!$B$3:$L$5500,4,FALSE),""),"تأكد من الوحدة")</f>
        <v/>
      </c>
      <c r="H4610" s="31" t="str">
        <f>IFERROR(IF(E4610&lt;&gt;"",VLOOKUP(E4610,'تكويد الاصناف'!$B$3:$L$5500,9,FALSE),""),"تأكد من السعر")</f>
        <v/>
      </c>
      <c r="I4610" s="31"/>
      <c r="J4610" s="33" t="str">
        <f t="shared" si="71"/>
        <v/>
      </c>
      <c r="K4610" s="33"/>
      <c r="L4610" s="31"/>
      <c r="M4610" s="31"/>
    </row>
    <row r="4611" spans="2:13" x14ac:dyDescent="0.2">
      <c r="B4611" s="29" t="str">
        <f>IF(C4611&lt;&gt;"",COUNT($B$2:B4610)+1,"")</f>
        <v/>
      </c>
      <c r="C4611" s="30"/>
      <c r="D4611" s="31"/>
      <c r="E4611" s="32"/>
      <c r="F4611" s="31" t="str">
        <f>IFERROR(IF(E4611&lt;&gt;"",VLOOKUP(E4611,'تكويد الاصناف'!$B$3:$L$5500,3,FALSE),""),"تأكد من الكود")</f>
        <v/>
      </c>
      <c r="G4611" s="31" t="str">
        <f>IFERROR(IF(E4611&lt;&gt;"",VLOOKUP(E4611,'تكويد الاصناف'!$B$3:$L$5500,4,FALSE),""),"تأكد من الوحدة")</f>
        <v/>
      </c>
      <c r="H4611" s="31" t="str">
        <f>IFERROR(IF(E4611&lt;&gt;"",VLOOKUP(E4611,'تكويد الاصناف'!$B$3:$L$5500,9,FALSE),""),"تأكد من السعر")</f>
        <v/>
      </c>
      <c r="I4611" s="31"/>
      <c r="J4611" s="33" t="str">
        <f t="shared" ref="J4611:J4674" si="72">IFERROR(I4611*H4611,"")</f>
        <v/>
      </c>
      <c r="K4611" s="33"/>
      <c r="L4611" s="31"/>
      <c r="M4611" s="31"/>
    </row>
    <row r="4612" spans="2:13" x14ac:dyDescent="0.2">
      <c r="B4612" s="29" t="str">
        <f>IF(C4612&lt;&gt;"",COUNT($B$2:B4611)+1,"")</f>
        <v/>
      </c>
      <c r="C4612" s="30"/>
      <c r="D4612" s="31"/>
      <c r="E4612" s="32"/>
      <c r="F4612" s="31" t="str">
        <f>IFERROR(IF(E4612&lt;&gt;"",VLOOKUP(E4612,'تكويد الاصناف'!$B$3:$L$5500,3,FALSE),""),"تأكد من الكود")</f>
        <v/>
      </c>
      <c r="G4612" s="31" t="str">
        <f>IFERROR(IF(E4612&lt;&gt;"",VLOOKUP(E4612,'تكويد الاصناف'!$B$3:$L$5500,4,FALSE),""),"تأكد من الوحدة")</f>
        <v/>
      </c>
      <c r="H4612" s="31" t="str">
        <f>IFERROR(IF(E4612&lt;&gt;"",VLOOKUP(E4612,'تكويد الاصناف'!$B$3:$L$5500,9,FALSE),""),"تأكد من السعر")</f>
        <v/>
      </c>
      <c r="I4612" s="31"/>
      <c r="J4612" s="33" t="str">
        <f t="shared" si="72"/>
        <v/>
      </c>
      <c r="K4612" s="33"/>
      <c r="L4612" s="31"/>
      <c r="M4612" s="31"/>
    </row>
    <row r="4613" spans="2:13" x14ac:dyDescent="0.2">
      <c r="B4613" s="29" t="str">
        <f>IF(C4613&lt;&gt;"",COUNT($B$2:B4612)+1,"")</f>
        <v/>
      </c>
      <c r="C4613" s="30"/>
      <c r="D4613" s="31"/>
      <c r="E4613" s="32"/>
      <c r="F4613" s="31" t="str">
        <f>IFERROR(IF(E4613&lt;&gt;"",VLOOKUP(E4613,'تكويد الاصناف'!$B$3:$L$5500,3,FALSE),""),"تأكد من الكود")</f>
        <v/>
      </c>
      <c r="G4613" s="31" t="str">
        <f>IFERROR(IF(E4613&lt;&gt;"",VLOOKUP(E4613,'تكويد الاصناف'!$B$3:$L$5500,4,FALSE),""),"تأكد من الوحدة")</f>
        <v/>
      </c>
      <c r="H4613" s="31" t="str">
        <f>IFERROR(IF(E4613&lt;&gt;"",VLOOKUP(E4613,'تكويد الاصناف'!$B$3:$L$5500,9,FALSE),""),"تأكد من السعر")</f>
        <v/>
      </c>
      <c r="I4613" s="31"/>
      <c r="J4613" s="33" t="str">
        <f t="shared" si="72"/>
        <v/>
      </c>
      <c r="K4613" s="33"/>
      <c r="L4613" s="31"/>
      <c r="M4613" s="31"/>
    </row>
    <row r="4614" spans="2:13" x14ac:dyDescent="0.2">
      <c r="B4614" s="29" t="str">
        <f>IF(C4614&lt;&gt;"",COUNT($B$2:B4613)+1,"")</f>
        <v/>
      </c>
      <c r="C4614" s="30"/>
      <c r="D4614" s="31"/>
      <c r="E4614" s="32"/>
      <c r="F4614" s="31" t="str">
        <f>IFERROR(IF(E4614&lt;&gt;"",VLOOKUP(E4614,'تكويد الاصناف'!$B$3:$L$5500,3,FALSE),""),"تأكد من الكود")</f>
        <v/>
      </c>
      <c r="G4614" s="31" t="str">
        <f>IFERROR(IF(E4614&lt;&gt;"",VLOOKUP(E4614,'تكويد الاصناف'!$B$3:$L$5500,4,FALSE),""),"تأكد من الوحدة")</f>
        <v/>
      </c>
      <c r="H4614" s="31" t="str">
        <f>IFERROR(IF(E4614&lt;&gt;"",VLOOKUP(E4614,'تكويد الاصناف'!$B$3:$L$5500,9,FALSE),""),"تأكد من السعر")</f>
        <v/>
      </c>
      <c r="I4614" s="31"/>
      <c r="J4614" s="33" t="str">
        <f t="shared" si="72"/>
        <v/>
      </c>
      <c r="K4614" s="33"/>
      <c r="L4614" s="31"/>
      <c r="M4614" s="31"/>
    </row>
    <row r="4615" spans="2:13" x14ac:dyDescent="0.2">
      <c r="B4615" s="29" t="str">
        <f>IF(C4615&lt;&gt;"",COUNT($B$2:B4614)+1,"")</f>
        <v/>
      </c>
      <c r="C4615" s="30"/>
      <c r="D4615" s="31"/>
      <c r="E4615" s="32"/>
      <c r="F4615" s="31" t="str">
        <f>IFERROR(IF(E4615&lt;&gt;"",VLOOKUP(E4615,'تكويد الاصناف'!$B$3:$L$5500,3,FALSE),""),"تأكد من الكود")</f>
        <v/>
      </c>
      <c r="G4615" s="31" t="str">
        <f>IFERROR(IF(E4615&lt;&gt;"",VLOOKUP(E4615,'تكويد الاصناف'!$B$3:$L$5500,4,FALSE),""),"تأكد من الوحدة")</f>
        <v/>
      </c>
      <c r="H4615" s="31" t="str">
        <f>IFERROR(IF(E4615&lt;&gt;"",VLOOKUP(E4615,'تكويد الاصناف'!$B$3:$L$5500,9,FALSE),""),"تأكد من السعر")</f>
        <v/>
      </c>
      <c r="I4615" s="31"/>
      <c r="J4615" s="33" t="str">
        <f t="shared" si="72"/>
        <v/>
      </c>
      <c r="K4615" s="33"/>
      <c r="L4615" s="31"/>
      <c r="M4615" s="31"/>
    </row>
    <row r="4616" spans="2:13" x14ac:dyDescent="0.2">
      <c r="B4616" s="29" t="str">
        <f>IF(C4616&lt;&gt;"",COUNT($B$2:B4615)+1,"")</f>
        <v/>
      </c>
      <c r="C4616" s="30"/>
      <c r="D4616" s="31"/>
      <c r="E4616" s="32"/>
      <c r="F4616" s="31" t="str">
        <f>IFERROR(IF(E4616&lt;&gt;"",VLOOKUP(E4616,'تكويد الاصناف'!$B$3:$L$5500,3,FALSE),""),"تأكد من الكود")</f>
        <v/>
      </c>
      <c r="G4616" s="31" t="str">
        <f>IFERROR(IF(E4616&lt;&gt;"",VLOOKUP(E4616,'تكويد الاصناف'!$B$3:$L$5500,4,FALSE),""),"تأكد من الوحدة")</f>
        <v/>
      </c>
      <c r="H4616" s="31" t="str">
        <f>IFERROR(IF(E4616&lt;&gt;"",VLOOKUP(E4616,'تكويد الاصناف'!$B$3:$L$5500,9,FALSE),""),"تأكد من السعر")</f>
        <v/>
      </c>
      <c r="I4616" s="31"/>
      <c r="J4616" s="33" t="str">
        <f t="shared" si="72"/>
        <v/>
      </c>
      <c r="K4616" s="33"/>
      <c r="L4616" s="31"/>
      <c r="M4616" s="31"/>
    </row>
    <row r="4617" spans="2:13" x14ac:dyDescent="0.2">
      <c r="B4617" s="29" t="str">
        <f>IF(C4617&lt;&gt;"",COUNT($B$2:B4616)+1,"")</f>
        <v/>
      </c>
      <c r="C4617" s="30"/>
      <c r="D4617" s="31"/>
      <c r="E4617" s="32"/>
      <c r="F4617" s="31" t="str">
        <f>IFERROR(IF(E4617&lt;&gt;"",VLOOKUP(E4617,'تكويد الاصناف'!$B$3:$L$5500,3,FALSE),""),"تأكد من الكود")</f>
        <v/>
      </c>
      <c r="G4617" s="31" t="str">
        <f>IFERROR(IF(E4617&lt;&gt;"",VLOOKUP(E4617,'تكويد الاصناف'!$B$3:$L$5500,4,FALSE),""),"تأكد من الوحدة")</f>
        <v/>
      </c>
      <c r="H4617" s="31" t="str">
        <f>IFERROR(IF(E4617&lt;&gt;"",VLOOKUP(E4617,'تكويد الاصناف'!$B$3:$L$5500,9,FALSE),""),"تأكد من السعر")</f>
        <v/>
      </c>
      <c r="I4617" s="31"/>
      <c r="J4617" s="33" t="str">
        <f t="shared" si="72"/>
        <v/>
      </c>
      <c r="K4617" s="33"/>
      <c r="L4617" s="31"/>
      <c r="M4617" s="31"/>
    </row>
    <row r="4618" spans="2:13" x14ac:dyDescent="0.2">
      <c r="B4618" s="29" t="str">
        <f>IF(C4618&lt;&gt;"",COUNT($B$2:B4617)+1,"")</f>
        <v/>
      </c>
      <c r="C4618" s="30"/>
      <c r="D4618" s="31"/>
      <c r="E4618" s="32"/>
      <c r="F4618" s="31" t="str">
        <f>IFERROR(IF(E4618&lt;&gt;"",VLOOKUP(E4618,'تكويد الاصناف'!$B$3:$L$5500,3,FALSE),""),"تأكد من الكود")</f>
        <v/>
      </c>
      <c r="G4618" s="31" t="str">
        <f>IFERROR(IF(E4618&lt;&gt;"",VLOOKUP(E4618,'تكويد الاصناف'!$B$3:$L$5500,4,FALSE),""),"تأكد من الوحدة")</f>
        <v/>
      </c>
      <c r="H4618" s="31" t="str">
        <f>IFERROR(IF(E4618&lt;&gt;"",VLOOKUP(E4618,'تكويد الاصناف'!$B$3:$L$5500,9,FALSE),""),"تأكد من السعر")</f>
        <v/>
      </c>
      <c r="I4618" s="31"/>
      <c r="J4618" s="33" t="str">
        <f t="shared" si="72"/>
        <v/>
      </c>
      <c r="K4618" s="33"/>
      <c r="L4618" s="31"/>
      <c r="M4618" s="31"/>
    </row>
    <row r="4619" spans="2:13" x14ac:dyDescent="0.2">
      <c r="B4619" s="29" t="str">
        <f>IF(C4619&lt;&gt;"",COUNT($B$2:B4618)+1,"")</f>
        <v/>
      </c>
      <c r="C4619" s="30"/>
      <c r="D4619" s="31"/>
      <c r="E4619" s="32"/>
      <c r="F4619" s="31" t="str">
        <f>IFERROR(IF(E4619&lt;&gt;"",VLOOKUP(E4619,'تكويد الاصناف'!$B$3:$L$5500,3,FALSE),""),"تأكد من الكود")</f>
        <v/>
      </c>
      <c r="G4619" s="31" t="str">
        <f>IFERROR(IF(E4619&lt;&gt;"",VLOOKUP(E4619,'تكويد الاصناف'!$B$3:$L$5500,4,FALSE),""),"تأكد من الوحدة")</f>
        <v/>
      </c>
      <c r="H4619" s="31" t="str">
        <f>IFERROR(IF(E4619&lt;&gt;"",VLOOKUP(E4619,'تكويد الاصناف'!$B$3:$L$5500,9,FALSE),""),"تأكد من السعر")</f>
        <v/>
      </c>
      <c r="I4619" s="31"/>
      <c r="J4619" s="33" t="str">
        <f t="shared" si="72"/>
        <v/>
      </c>
      <c r="K4619" s="33"/>
      <c r="L4619" s="31"/>
      <c r="M4619" s="31"/>
    </row>
    <row r="4620" spans="2:13" x14ac:dyDescent="0.2">
      <c r="B4620" s="29" t="str">
        <f>IF(C4620&lt;&gt;"",COUNT($B$2:B4619)+1,"")</f>
        <v/>
      </c>
      <c r="C4620" s="30"/>
      <c r="D4620" s="31"/>
      <c r="E4620" s="32"/>
      <c r="F4620" s="31" t="str">
        <f>IFERROR(IF(E4620&lt;&gt;"",VLOOKUP(E4620,'تكويد الاصناف'!$B$3:$L$5500,3,FALSE),""),"تأكد من الكود")</f>
        <v/>
      </c>
      <c r="G4620" s="31" t="str">
        <f>IFERROR(IF(E4620&lt;&gt;"",VLOOKUP(E4620,'تكويد الاصناف'!$B$3:$L$5500,4,FALSE),""),"تأكد من الوحدة")</f>
        <v/>
      </c>
      <c r="H4620" s="31" t="str">
        <f>IFERROR(IF(E4620&lt;&gt;"",VLOOKUP(E4620,'تكويد الاصناف'!$B$3:$L$5500,9,FALSE),""),"تأكد من السعر")</f>
        <v/>
      </c>
      <c r="I4620" s="31"/>
      <c r="J4620" s="33" t="str">
        <f t="shared" si="72"/>
        <v/>
      </c>
      <c r="K4620" s="33"/>
      <c r="L4620" s="31"/>
      <c r="M4620" s="31"/>
    </row>
    <row r="4621" spans="2:13" x14ac:dyDescent="0.2">
      <c r="B4621" s="29" t="str">
        <f>IF(C4621&lt;&gt;"",COUNT($B$2:B4620)+1,"")</f>
        <v/>
      </c>
      <c r="C4621" s="30"/>
      <c r="D4621" s="31"/>
      <c r="E4621" s="32"/>
      <c r="F4621" s="31" t="str">
        <f>IFERROR(IF(E4621&lt;&gt;"",VLOOKUP(E4621,'تكويد الاصناف'!$B$3:$L$5500,3,FALSE),""),"تأكد من الكود")</f>
        <v/>
      </c>
      <c r="G4621" s="31" t="str">
        <f>IFERROR(IF(E4621&lt;&gt;"",VLOOKUP(E4621,'تكويد الاصناف'!$B$3:$L$5500,4,FALSE),""),"تأكد من الوحدة")</f>
        <v/>
      </c>
      <c r="H4621" s="31" t="str">
        <f>IFERROR(IF(E4621&lt;&gt;"",VLOOKUP(E4621,'تكويد الاصناف'!$B$3:$L$5500,9,FALSE),""),"تأكد من السعر")</f>
        <v/>
      </c>
      <c r="I4621" s="31"/>
      <c r="J4621" s="33" t="str">
        <f t="shared" si="72"/>
        <v/>
      </c>
      <c r="K4621" s="33"/>
      <c r="L4621" s="31"/>
      <c r="M4621" s="31"/>
    </row>
    <row r="4622" spans="2:13" x14ac:dyDescent="0.2">
      <c r="B4622" s="29" t="str">
        <f>IF(C4622&lt;&gt;"",COUNT($B$2:B4621)+1,"")</f>
        <v/>
      </c>
      <c r="C4622" s="30"/>
      <c r="D4622" s="31"/>
      <c r="E4622" s="32"/>
      <c r="F4622" s="31" t="str">
        <f>IFERROR(IF(E4622&lt;&gt;"",VLOOKUP(E4622,'تكويد الاصناف'!$B$3:$L$5500,3,FALSE),""),"تأكد من الكود")</f>
        <v/>
      </c>
      <c r="G4622" s="31" t="str">
        <f>IFERROR(IF(E4622&lt;&gt;"",VLOOKUP(E4622,'تكويد الاصناف'!$B$3:$L$5500,4,FALSE),""),"تأكد من الوحدة")</f>
        <v/>
      </c>
      <c r="H4622" s="31" t="str">
        <f>IFERROR(IF(E4622&lt;&gt;"",VLOOKUP(E4622,'تكويد الاصناف'!$B$3:$L$5500,9,FALSE),""),"تأكد من السعر")</f>
        <v/>
      </c>
      <c r="I4622" s="31"/>
      <c r="J4622" s="33" t="str">
        <f t="shared" si="72"/>
        <v/>
      </c>
      <c r="K4622" s="33"/>
      <c r="L4622" s="31"/>
      <c r="M4622" s="31"/>
    </row>
    <row r="4623" spans="2:13" x14ac:dyDescent="0.2">
      <c r="B4623" s="29" t="str">
        <f>IF(C4623&lt;&gt;"",COUNT($B$2:B4622)+1,"")</f>
        <v/>
      </c>
      <c r="C4623" s="30"/>
      <c r="D4623" s="31"/>
      <c r="E4623" s="32"/>
      <c r="F4623" s="31" t="str">
        <f>IFERROR(IF(E4623&lt;&gt;"",VLOOKUP(E4623,'تكويد الاصناف'!$B$3:$L$5500,3,FALSE),""),"تأكد من الكود")</f>
        <v/>
      </c>
      <c r="G4623" s="31" t="str">
        <f>IFERROR(IF(E4623&lt;&gt;"",VLOOKUP(E4623,'تكويد الاصناف'!$B$3:$L$5500,4,FALSE),""),"تأكد من الوحدة")</f>
        <v/>
      </c>
      <c r="H4623" s="31" t="str">
        <f>IFERROR(IF(E4623&lt;&gt;"",VLOOKUP(E4623,'تكويد الاصناف'!$B$3:$L$5500,9,FALSE),""),"تأكد من السعر")</f>
        <v/>
      </c>
      <c r="I4623" s="31"/>
      <c r="J4623" s="33" t="str">
        <f t="shared" si="72"/>
        <v/>
      </c>
      <c r="K4623" s="33"/>
      <c r="L4623" s="31"/>
      <c r="M4623" s="31"/>
    </row>
    <row r="4624" spans="2:13" x14ac:dyDescent="0.2">
      <c r="B4624" s="29" t="str">
        <f>IF(C4624&lt;&gt;"",COUNT($B$2:B4623)+1,"")</f>
        <v/>
      </c>
      <c r="C4624" s="30"/>
      <c r="D4624" s="31"/>
      <c r="E4624" s="32"/>
      <c r="F4624" s="31" t="str">
        <f>IFERROR(IF(E4624&lt;&gt;"",VLOOKUP(E4624,'تكويد الاصناف'!$B$3:$L$5500,3,FALSE),""),"تأكد من الكود")</f>
        <v/>
      </c>
      <c r="G4624" s="31" t="str">
        <f>IFERROR(IF(E4624&lt;&gt;"",VLOOKUP(E4624,'تكويد الاصناف'!$B$3:$L$5500,4,FALSE),""),"تأكد من الوحدة")</f>
        <v/>
      </c>
      <c r="H4624" s="31" t="str">
        <f>IFERROR(IF(E4624&lt;&gt;"",VLOOKUP(E4624,'تكويد الاصناف'!$B$3:$L$5500,9,FALSE),""),"تأكد من السعر")</f>
        <v/>
      </c>
      <c r="I4624" s="31"/>
      <c r="J4624" s="33" t="str">
        <f t="shared" si="72"/>
        <v/>
      </c>
      <c r="K4624" s="33"/>
      <c r="L4624" s="31"/>
      <c r="M4624" s="31"/>
    </row>
    <row r="4625" spans="2:13" x14ac:dyDescent="0.2">
      <c r="B4625" s="29" t="str">
        <f>IF(C4625&lt;&gt;"",COUNT($B$2:B4624)+1,"")</f>
        <v/>
      </c>
      <c r="C4625" s="30"/>
      <c r="D4625" s="31"/>
      <c r="E4625" s="32"/>
      <c r="F4625" s="31" t="str">
        <f>IFERROR(IF(E4625&lt;&gt;"",VLOOKUP(E4625,'تكويد الاصناف'!$B$3:$L$5500,3,FALSE),""),"تأكد من الكود")</f>
        <v/>
      </c>
      <c r="G4625" s="31" t="str">
        <f>IFERROR(IF(E4625&lt;&gt;"",VLOOKUP(E4625,'تكويد الاصناف'!$B$3:$L$5500,4,FALSE),""),"تأكد من الوحدة")</f>
        <v/>
      </c>
      <c r="H4625" s="31" t="str">
        <f>IFERROR(IF(E4625&lt;&gt;"",VLOOKUP(E4625,'تكويد الاصناف'!$B$3:$L$5500,9,FALSE),""),"تأكد من السعر")</f>
        <v/>
      </c>
      <c r="I4625" s="31"/>
      <c r="J4625" s="33" t="str">
        <f t="shared" si="72"/>
        <v/>
      </c>
      <c r="K4625" s="33"/>
      <c r="L4625" s="31"/>
      <c r="M4625" s="31"/>
    </row>
    <row r="4626" spans="2:13" x14ac:dyDescent="0.2">
      <c r="B4626" s="29" t="str">
        <f>IF(C4626&lt;&gt;"",COUNT($B$2:B4625)+1,"")</f>
        <v/>
      </c>
      <c r="C4626" s="30"/>
      <c r="D4626" s="31"/>
      <c r="E4626" s="32"/>
      <c r="F4626" s="31" t="str">
        <f>IFERROR(IF(E4626&lt;&gt;"",VLOOKUP(E4626,'تكويد الاصناف'!$B$3:$L$5500,3,FALSE),""),"تأكد من الكود")</f>
        <v/>
      </c>
      <c r="G4626" s="31" t="str">
        <f>IFERROR(IF(E4626&lt;&gt;"",VLOOKUP(E4626,'تكويد الاصناف'!$B$3:$L$5500,4,FALSE),""),"تأكد من الوحدة")</f>
        <v/>
      </c>
      <c r="H4626" s="31" t="str">
        <f>IFERROR(IF(E4626&lt;&gt;"",VLOOKUP(E4626,'تكويد الاصناف'!$B$3:$L$5500,9,FALSE),""),"تأكد من السعر")</f>
        <v/>
      </c>
      <c r="I4626" s="31"/>
      <c r="J4626" s="33" t="str">
        <f t="shared" si="72"/>
        <v/>
      </c>
      <c r="K4626" s="33"/>
      <c r="L4626" s="31"/>
      <c r="M4626" s="31"/>
    </row>
    <row r="4627" spans="2:13" x14ac:dyDescent="0.2">
      <c r="B4627" s="29" t="str">
        <f>IF(C4627&lt;&gt;"",COUNT($B$2:B4626)+1,"")</f>
        <v/>
      </c>
      <c r="C4627" s="30"/>
      <c r="D4627" s="31"/>
      <c r="E4627" s="32"/>
      <c r="F4627" s="31" t="str">
        <f>IFERROR(IF(E4627&lt;&gt;"",VLOOKUP(E4627,'تكويد الاصناف'!$B$3:$L$5500,3,FALSE),""),"تأكد من الكود")</f>
        <v/>
      </c>
      <c r="G4627" s="31" t="str">
        <f>IFERROR(IF(E4627&lt;&gt;"",VLOOKUP(E4627,'تكويد الاصناف'!$B$3:$L$5500,4,FALSE),""),"تأكد من الوحدة")</f>
        <v/>
      </c>
      <c r="H4627" s="31" t="str">
        <f>IFERROR(IF(E4627&lt;&gt;"",VLOOKUP(E4627,'تكويد الاصناف'!$B$3:$L$5500,9,FALSE),""),"تأكد من السعر")</f>
        <v/>
      </c>
      <c r="I4627" s="31"/>
      <c r="J4627" s="33" t="str">
        <f t="shared" si="72"/>
        <v/>
      </c>
      <c r="K4627" s="33"/>
      <c r="L4627" s="31"/>
      <c r="M4627" s="31"/>
    </row>
    <row r="4628" spans="2:13" x14ac:dyDescent="0.2">
      <c r="B4628" s="29" t="str">
        <f>IF(C4628&lt;&gt;"",COUNT($B$2:B4627)+1,"")</f>
        <v/>
      </c>
      <c r="C4628" s="30"/>
      <c r="D4628" s="31"/>
      <c r="E4628" s="32"/>
      <c r="F4628" s="31" t="str">
        <f>IFERROR(IF(E4628&lt;&gt;"",VLOOKUP(E4628,'تكويد الاصناف'!$B$3:$L$5500,3,FALSE),""),"تأكد من الكود")</f>
        <v/>
      </c>
      <c r="G4628" s="31" t="str">
        <f>IFERROR(IF(E4628&lt;&gt;"",VLOOKUP(E4628,'تكويد الاصناف'!$B$3:$L$5500,4,FALSE),""),"تأكد من الوحدة")</f>
        <v/>
      </c>
      <c r="H4628" s="31" t="str">
        <f>IFERROR(IF(E4628&lt;&gt;"",VLOOKUP(E4628,'تكويد الاصناف'!$B$3:$L$5500,9,FALSE),""),"تأكد من السعر")</f>
        <v/>
      </c>
      <c r="I4628" s="31"/>
      <c r="J4628" s="33" t="str">
        <f t="shared" si="72"/>
        <v/>
      </c>
      <c r="K4628" s="33"/>
      <c r="L4628" s="31"/>
      <c r="M4628" s="31"/>
    </row>
    <row r="4629" spans="2:13" x14ac:dyDescent="0.2">
      <c r="B4629" s="29" t="str">
        <f>IF(C4629&lt;&gt;"",COUNT($B$2:B4628)+1,"")</f>
        <v/>
      </c>
      <c r="C4629" s="30"/>
      <c r="D4629" s="31"/>
      <c r="E4629" s="32"/>
      <c r="F4629" s="31" t="str">
        <f>IFERROR(IF(E4629&lt;&gt;"",VLOOKUP(E4629,'تكويد الاصناف'!$B$3:$L$5500,3,FALSE),""),"تأكد من الكود")</f>
        <v/>
      </c>
      <c r="G4629" s="31" t="str">
        <f>IFERROR(IF(E4629&lt;&gt;"",VLOOKUP(E4629,'تكويد الاصناف'!$B$3:$L$5500,4,FALSE),""),"تأكد من الوحدة")</f>
        <v/>
      </c>
      <c r="H4629" s="31" t="str">
        <f>IFERROR(IF(E4629&lt;&gt;"",VLOOKUP(E4629,'تكويد الاصناف'!$B$3:$L$5500,9,FALSE),""),"تأكد من السعر")</f>
        <v/>
      </c>
      <c r="I4629" s="31"/>
      <c r="J4629" s="33" t="str">
        <f t="shared" si="72"/>
        <v/>
      </c>
      <c r="K4629" s="33"/>
      <c r="L4629" s="31"/>
      <c r="M4629" s="31"/>
    </row>
    <row r="4630" spans="2:13" x14ac:dyDescent="0.2">
      <c r="B4630" s="29" t="str">
        <f>IF(C4630&lt;&gt;"",COUNT($B$2:B4629)+1,"")</f>
        <v/>
      </c>
      <c r="C4630" s="30"/>
      <c r="D4630" s="31"/>
      <c r="E4630" s="32"/>
      <c r="F4630" s="31" t="str">
        <f>IFERROR(IF(E4630&lt;&gt;"",VLOOKUP(E4630,'تكويد الاصناف'!$B$3:$L$5500,3,FALSE),""),"تأكد من الكود")</f>
        <v/>
      </c>
      <c r="G4630" s="31" t="str">
        <f>IFERROR(IF(E4630&lt;&gt;"",VLOOKUP(E4630,'تكويد الاصناف'!$B$3:$L$5500,4,FALSE),""),"تأكد من الوحدة")</f>
        <v/>
      </c>
      <c r="H4630" s="31" t="str">
        <f>IFERROR(IF(E4630&lt;&gt;"",VLOOKUP(E4630,'تكويد الاصناف'!$B$3:$L$5500,9,FALSE),""),"تأكد من السعر")</f>
        <v/>
      </c>
      <c r="I4630" s="31"/>
      <c r="J4630" s="33" t="str">
        <f t="shared" si="72"/>
        <v/>
      </c>
      <c r="K4630" s="33"/>
      <c r="L4630" s="31"/>
      <c r="M4630" s="31"/>
    </row>
    <row r="4631" spans="2:13" x14ac:dyDescent="0.2">
      <c r="B4631" s="29" t="str">
        <f>IF(C4631&lt;&gt;"",COUNT($B$2:B4630)+1,"")</f>
        <v/>
      </c>
      <c r="C4631" s="30"/>
      <c r="D4631" s="31"/>
      <c r="E4631" s="32"/>
      <c r="F4631" s="31" t="str">
        <f>IFERROR(IF(E4631&lt;&gt;"",VLOOKUP(E4631,'تكويد الاصناف'!$B$3:$L$5500,3,FALSE),""),"تأكد من الكود")</f>
        <v/>
      </c>
      <c r="G4631" s="31" t="str">
        <f>IFERROR(IF(E4631&lt;&gt;"",VLOOKUP(E4631,'تكويد الاصناف'!$B$3:$L$5500,4,FALSE),""),"تأكد من الوحدة")</f>
        <v/>
      </c>
      <c r="H4631" s="31" t="str">
        <f>IFERROR(IF(E4631&lt;&gt;"",VLOOKUP(E4631,'تكويد الاصناف'!$B$3:$L$5500,9,FALSE),""),"تأكد من السعر")</f>
        <v/>
      </c>
      <c r="I4631" s="31"/>
      <c r="J4631" s="33" t="str">
        <f t="shared" si="72"/>
        <v/>
      </c>
      <c r="K4631" s="33"/>
      <c r="L4631" s="31"/>
      <c r="M4631" s="31"/>
    </row>
    <row r="4632" spans="2:13" x14ac:dyDescent="0.2">
      <c r="B4632" s="29" t="str">
        <f>IF(C4632&lt;&gt;"",COUNT($B$2:B4631)+1,"")</f>
        <v/>
      </c>
      <c r="C4632" s="30"/>
      <c r="D4632" s="31"/>
      <c r="E4632" s="32"/>
      <c r="F4632" s="31" t="str">
        <f>IFERROR(IF(E4632&lt;&gt;"",VLOOKUP(E4632,'تكويد الاصناف'!$B$3:$L$5500,3,FALSE),""),"تأكد من الكود")</f>
        <v/>
      </c>
      <c r="G4632" s="31" t="str">
        <f>IFERROR(IF(E4632&lt;&gt;"",VLOOKUP(E4632,'تكويد الاصناف'!$B$3:$L$5500,4,FALSE),""),"تأكد من الوحدة")</f>
        <v/>
      </c>
      <c r="H4632" s="31" t="str">
        <f>IFERROR(IF(E4632&lt;&gt;"",VLOOKUP(E4632,'تكويد الاصناف'!$B$3:$L$5500,9,FALSE),""),"تأكد من السعر")</f>
        <v/>
      </c>
      <c r="I4632" s="31"/>
      <c r="J4632" s="33" t="str">
        <f t="shared" si="72"/>
        <v/>
      </c>
      <c r="K4632" s="33"/>
      <c r="L4632" s="31"/>
      <c r="M4632" s="31"/>
    </row>
    <row r="4633" spans="2:13" x14ac:dyDescent="0.2">
      <c r="B4633" s="29" t="str">
        <f>IF(C4633&lt;&gt;"",COUNT($B$2:B4632)+1,"")</f>
        <v/>
      </c>
      <c r="C4633" s="30"/>
      <c r="D4633" s="31"/>
      <c r="E4633" s="32"/>
      <c r="F4633" s="31" t="str">
        <f>IFERROR(IF(E4633&lt;&gt;"",VLOOKUP(E4633,'تكويد الاصناف'!$B$3:$L$5500,3,FALSE),""),"تأكد من الكود")</f>
        <v/>
      </c>
      <c r="G4633" s="31" t="str">
        <f>IFERROR(IF(E4633&lt;&gt;"",VLOOKUP(E4633,'تكويد الاصناف'!$B$3:$L$5500,4,FALSE),""),"تأكد من الوحدة")</f>
        <v/>
      </c>
      <c r="H4633" s="31" t="str">
        <f>IFERROR(IF(E4633&lt;&gt;"",VLOOKUP(E4633,'تكويد الاصناف'!$B$3:$L$5500,9,FALSE),""),"تأكد من السعر")</f>
        <v/>
      </c>
      <c r="I4633" s="31"/>
      <c r="J4633" s="33" t="str">
        <f t="shared" si="72"/>
        <v/>
      </c>
      <c r="K4633" s="33"/>
      <c r="L4633" s="31"/>
      <c r="M4633" s="31"/>
    </row>
    <row r="4634" spans="2:13" x14ac:dyDescent="0.2">
      <c r="B4634" s="29" t="str">
        <f>IF(C4634&lt;&gt;"",COUNT($B$2:B4633)+1,"")</f>
        <v/>
      </c>
      <c r="C4634" s="30"/>
      <c r="D4634" s="31"/>
      <c r="E4634" s="32"/>
      <c r="F4634" s="31" t="str">
        <f>IFERROR(IF(E4634&lt;&gt;"",VLOOKUP(E4634,'تكويد الاصناف'!$B$3:$L$5500,3,FALSE),""),"تأكد من الكود")</f>
        <v/>
      </c>
      <c r="G4634" s="31" t="str">
        <f>IFERROR(IF(E4634&lt;&gt;"",VLOOKUP(E4634,'تكويد الاصناف'!$B$3:$L$5500,4,FALSE),""),"تأكد من الوحدة")</f>
        <v/>
      </c>
      <c r="H4634" s="31" t="str">
        <f>IFERROR(IF(E4634&lt;&gt;"",VLOOKUP(E4634,'تكويد الاصناف'!$B$3:$L$5500,9,FALSE),""),"تأكد من السعر")</f>
        <v/>
      </c>
      <c r="I4634" s="31"/>
      <c r="J4634" s="33" t="str">
        <f t="shared" si="72"/>
        <v/>
      </c>
      <c r="K4634" s="33"/>
      <c r="L4634" s="31"/>
      <c r="M4634" s="31"/>
    </row>
    <row r="4635" spans="2:13" x14ac:dyDescent="0.2">
      <c r="B4635" s="29" t="str">
        <f>IF(C4635&lt;&gt;"",COUNT($B$2:B4634)+1,"")</f>
        <v/>
      </c>
      <c r="C4635" s="30"/>
      <c r="D4635" s="31"/>
      <c r="E4635" s="32"/>
      <c r="F4635" s="31" t="str">
        <f>IFERROR(IF(E4635&lt;&gt;"",VLOOKUP(E4635,'تكويد الاصناف'!$B$3:$L$5500,3,FALSE),""),"تأكد من الكود")</f>
        <v/>
      </c>
      <c r="G4635" s="31" t="str">
        <f>IFERROR(IF(E4635&lt;&gt;"",VLOOKUP(E4635,'تكويد الاصناف'!$B$3:$L$5500,4,FALSE),""),"تأكد من الوحدة")</f>
        <v/>
      </c>
      <c r="H4635" s="31" t="str">
        <f>IFERROR(IF(E4635&lt;&gt;"",VLOOKUP(E4635,'تكويد الاصناف'!$B$3:$L$5500,9,FALSE),""),"تأكد من السعر")</f>
        <v/>
      </c>
      <c r="I4635" s="31"/>
      <c r="J4635" s="33" t="str">
        <f t="shared" si="72"/>
        <v/>
      </c>
      <c r="K4635" s="33"/>
      <c r="L4635" s="31"/>
      <c r="M4635" s="31"/>
    </row>
    <row r="4636" spans="2:13" x14ac:dyDescent="0.2">
      <c r="B4636" s="29" t="str">
        <f>IF(C4636&lt;&gt;"",COUNT($B$2:B4635)+1,"")</f>
        <v/>
      </c>
      <c r="C4636" s="30"/>
      <c r="D4636" s="31"/>
      <c r="E4636" s="32"/>
      <c r="F4636" s="31" t="str">
        <f>IFERROR(IF(E4636&lt;&gt;"",VLOOKUP(E4636,'تكويد الاصناف'!$B$3:$L$5500,3,FALSE),""),"تأكد من الكود")</f>
        <v/>
      </c>
      <c r="G4636" s="31" t="str">
        <f>IFERROR(IF(E4636&lt;&gt;"",VLOOKUP(E4636,'تكويد الاصناف'!$B$3:$L$5500,4,FALSE),""),"تأكد من الوحدة")</f>
        <v/>
      </c>
      <c r="H4636" s="31" t="str">
        <f>IFERROR(IF(E4636&lt;&gt;"",VLOOKUP(E4636,'تكويد الاصناف'!$B$3:$L$5500,9,FALSE),""),"تأكد من السعر")</f>
        <v/>
      </c>
      <c r="I4636" s="31"/>
      <c r="J4636" s="33" t="str">
        <f t="shared" si="72"/>
        <v/>
      </c>
      <c r="K4636" s="33"/>
      <c r="L4636" s="31"/>
      <c r="M4636" s="31"/>
    </row>
    <row r="4637" spans="2:13" x14ac:dyDescent="0.2">
      <c r="B4637" s="29" t="str">
        <f>IF(C4637&lt;&gt;"",COUNT($B$2:B4636)+1,"")</f>
        <v/>
      </c>
      <c r="C4637" s="30"/>
      <c r="D4637" s="31"/>
      <c r="E4637" s="32"/>
      <c r="F4637" s="31" t="str">
        <f>IFERROR(IF(E4637&lt;&gt;"",VLOOKUP(E4637,'تكويد الاصناف'!$B$3:$L$5500,3,FALSE),""),"تأكد من الكود")</f>
        <v/>
      </c>
      <c r="G4637" s="31" t="str">
        <f>IFERROR(IF(E4637&lt;&gt;"",VLOOKUP(E4637,'تكويد الاصناف'!$B$3:$L$5500,4,FALSE),""),"تأكد من الوحدة")</f>
        <v/>
      </c>
      <c r="H4637" s="31" t="str">
        <f>IFERROR(IF(E4637&lt;&gt;"",VLOOKUP(E4637,'تكويد الاصناف'!$B$3:$L$5500,9,FALSE),""),"تأكد من السعر")</f>
        <v/>
      </c>
      <c r="I4637" s="31"/>
      <c r="J4637" s="33" t="str">
        <f t="shared" si="72"/>
        <v/>
      </c>
      <c r="K4637" s="33"/>
      <c r="L4637" s="31"/>
      <c r="M4637" s="31"/>
    </row>
    <row r="4638" spans="2:13" x14ac:dyDescent="0.2">
      <c r="B4638" s="29" t="str">
        <f>IF(C4638&lt;&gt;"",COUNT($B$2:B4637)+1,"")</f>
        <v/>
      </c>
      <c r="C4638" s="30"/>
      <c r="D4638" s="31"/>
      <c r="E4638" s="32"/>
      <c r="F4638" s="31" t="str">
        <f>IFERROR(IF(E4638&lt;&gt;"",VLOOKUP(E4638,'تكويد الاصناف'!$B$3:$L$5500,3,FALSE),""),"تأكد من الكود")</f>
        <v/>
      </c>
      <c r="G4638" s="31" t="str">
        <f>IFERROR(IF(E4638&lt;&gt;"",VLOOKUP(E4638,'تكويد الاصناف'!$B$3:$L$5500,4,FALSE),""),"تأكد من الوحدة")</f>
        <v/>
      </c>
      <c r="H4638" s="31" t="str">
        <f>IFERROR(IF(E4638&lt;&gt;"",VLOOKUP(E4638,'تكويد الاصناف'!$B$3:$L$5500,9,FALSE),""),"تأكد من السعر")</f>
        <v/>
      </c>
      <c r="I4638" s="31"/>
      <c r="J4638" s="33" t="str">
        <f t="shared" si="72"/>
        <v/>
      </c>
      <c r="K4638" s="33"/>
      <c r="L4638" s="31"/>
      <c r="M4638" s="31"/>
    </row>
    <row r="4639" spans="2:13" x14ac:dyDescent="0.2">
      <c r="B4639" s="29" t="str">
        <f>IF(C4639&lt;&gt;"",COUNT($B$2:B4638)+1,"")</f>
        <v/>
      </c>
      <c r="C4639" s="30"/>
      <c r="D4639" s="31"/>
      <c r="E4639" s="32"/>
      <c r="F4639" s="31" t="str">
        <f>IFERROR(IF(E4639&lt;&gt;"",VLOOKUP(E4639,'تكويد الاصناف'!$B$3:$L$5500,3,FALSE),""),"تأكد من الكود")</f>
        <v/>
      </c>
      <c r="G4639" s="31" t="str">
        <f>IFERROR(IF(E4639&lt;&gt;"",VLOOKUP(E4639,'تكويد الاصناف'!$B$3:$L$5500,4,FALSE),""),"تأكد من الوحدة")</f>
        <v/>
      </c>
      <c r="H4639" s="31" t="str">
        <f>IFERROR(IF(E4639&lt;&gt;"",VLOOKUP(E4639,'تكويد الاصناف'!$B$3:$L$5500,9,FALSE),""),"تأكد من السعر")</f>
        <v/>
      </c>
      <c r="I4639" s="31"/>
      <c r="J4639" s="33" t="str">
        <f t="shared" si="72"/>
        <v/>
      </c>
      <c r="K4639" s="33"/>
      <c r="L4639" s="31"/>
      <c r="M4639" s="31"/>
    </row>
    <row r="4640" spans="2:13" x14ac:dyDescent="0.2">
      <c r="B4640" s="29" t="str">
        <f>IF(C4640&lt;&gt;"",COUNT($B$2:B4639)+1,"")</f>
        <v/>
      </c>
      <c r="C4640" s="30"/>
      <c r="D4640" s="31"/>
      <c r="E4640" s="32"/>
      <c r="F4640" s="31" t="str">
        <f>IFERROR(IF(E4640&lt;&gt;"",VLOOKUP(E4640,'تكويد الاصناف'!$B$3:$L$5500,3,FALSE),""),"تأكد من الكود")</f>
        <v/>
      </c>
      <c r="G4640" s="31" t="str">
        <f>IFERROR(IF(E4640&lt;&gt;"",VLOOKUP(E4640,'تكويد الاصناف'!$B$3:$L$5500,4,FALSE),""),"تأكد من الوحدة")</f>
        <v/>
      </c>
      <c r="H4640" s="31" t="str">
        <f>IFERROR(IF(E4640&lt;&gt;"",VLOOKUP(E4640,'تكويد الاصناف'!$B$3:$L$5500,9,FALSE),""),"تأكد من السعر")</f>
        <v/>
      </c>
      <c r="I4640" s="31"/>
      <c r="J4640" s="33" t="str">
        <f t="shared" si="72"/>
        <v/>
      </c>
      <c r="K4640" s="33"/>
      <c r="L4640" s="31"/>
      <c r="M4640" s="31"/>
    </row>
    <row r="4641" spans="2:13" x14ac:dyDescent="0.2">
      <c r="B4641" s="29" t="str">
        <f>IF(C4641&lt;&gt;"",COUNT($B$2:B4640)+1,"")</f>
        <v/>
      </c>
      <c r="C4641" s="30"/>
      <c r="D4641" s="31"/>
      <c r="E4641" s="32"/>
      <c r="F4641" s="31" t="str">
        <f>IFERROR(IF(E4641&lt;&gt;"",VLOOKUP(E4641,'تكويد الاصناف'!$B$3:$L$5500,3,FALSE),""),"تأكد من الكود")</f>
        <v/>
      </c>
      <c r="G4641" s="31" t="str">
        <f>IFERROR(IF(E4641&lt;&gt;"",VLOOKUP(E4641,'تكويد الاصناف'!$B$3:$L$5500,4,FALSE),""),"تأكد من الوحدة")</f>
        <v/>
      </c>
      <c r="H4641" s="31" t="str">
        <f>IFERROR(IF(E4641&lt;&gt;"",VLOOKUP(E4641,'تكويد الاصناف'!$B$3:$L$5500,9,FALSE),""),"تأكد من السعر")</f>
        <v/>
      </c>
      <c r="I4641" s="31"/>
      <c r="J4641" s="33" t="str">
        <f t="shared" si="72"/>
        <v/>
      </c>
      <c r="K4641" s="33"/>
      <c r="L4641" s="31"/>
      <c r="M4641" s="31"/>
    </row>
    <row r="4642" spans="2:13" x14ac:dyDescent="0.2">
      <c r="B4642" s="29" t="str">
        <f>IF(C4642&lt;&gt;"",COUNT($B$2:B4641)+1,"")</f>
        <v/>
      </c>
      <c r="C4642" s="30"/>
      <c r="D4642" s="31"/>
      <c r="E4642" s="32"/>
      <c r="F4642" s="31" t="str">
        <f>IFERROR(IF(E4642&lt;&gt;"",VLOOKUP(E4642,'تكويد الاصناف'!$B$3:$L$5500,3,FALSE),""),"تأكد من الكود")</f>
        <v/>
      </c>
      <c r="G4642" s="31" t="str">
        <f>IFERROR(IF(E4642&lt;&gt;"",VLOOKUP(E4642,'تكويد الاصناف'!$B$3:$L$5500,4,FALSE),""),"تأكد من الوحدة")</f>
        <v/>
      </c>
      <c r="H4642" s="31" t="str">
        <f>IFERROR(IF(E4642&lt;&gt;"",VLOOKUP(E4642,'تكويد الاصناف'!$B$3:$L$5500,9,FALSE),""),"تأكد من السعر")</f>
        <v/>
      </c>
      <c r="I4642" s="31"/>
      <c r="J4642" s="33" t="str">
        <f t="shared" si="72"/>
        <v/>
      </c>
      <c r="K4642" s="33"/>
      <c r="L4642" s="31"/>
      <c r="M4642" s="31"/>
    </row>
    <row r="4643" spans="2:13" x14ac:dyDescent="0.2">
      <c r="B4643" s="29" t="str">
        <f>IF(C4643&lt;&gt;"",COUNT($B$2:B4642)+1,"")</f>
        <v/>
      </c>
      <c r="C4643" s="30"/>
      <c r="D4643" s="31"/>
      <c r="E4643" s="32"/>
      <c r="F4643" s="31" t="str">
        <f>IFERROR(IF(E4643&lt;&gt;"",VLOOKUP(E4643,'تكويد الاصناف'!$B$3:$L$5500,3,FALSE),""),"تأكد من الكود")</f>
        <v/>
      </c>
      <c r="G4643" s="31" t="str">
        <f>IFERROR(IF(E4643&lt;&gt;"",VLOOKUP(E4643,'تكويد الاصناف'!$B$3:$L$5500,4,FALSE),""),"تأكد من الوحدة")</f>
        <v/>
      </c>
      <c r="H4643" s="31" t="str">
        <f>IFERROR(IF(E4643&lt;&gt;"",VLOOKUP(E4643,'تكويد الاصناف'!$B$3:$L$5500,9,FALSE),""),"تأكد من السعر")</f>
        <v/>
      </c>
      <c r="I4643" s="31"/>
      <c r="J4643" s="33" t="str">
        <f t="shared" si="72"/>
        <v/>
      </c>
      <c r="K4643" s="33"/>
      <c r="L4643" s="31"/>
      <c r="M4643" s="31"/>
    </row>
    <row r="4644" spans="2:13" x14ac:dyDescent="0.2">
      <c r="B4644" s="29" t="str">
        <f>IF(C4644&lt;&gt;"",COUNT($B$2:B4643)+1,"")</f>
        <v/>
      </c>
      <c r="C4644" s="30"/>
      <c r="D4644" s="31"/>
      <c r="E4644" s="32"/>
      <c r="F4644" s="31" t="str">
        <f>IFERROR(IF(E4644&lt;&gt;"",VLOOKUP(E4644,'تكويد الاصناف'!$B$3:$L$5500,3,FALSE),""),"تأكد من الكود")</f>
        <v/>
      </c>
      <c r="G4644" s="31" t="str">
        <f>IFERROR(IF(E4644&lt;&gt;"",VLOOKUP(E4644,'تكويد الاصناف'!$B$3:$L$5500,4,FALSE),""),"تأكد من الوحدة")</f>
        <v/>
      </c>
      <c r="H4644" s="31" t="str">
        <f>IFERROR(IF(E4644&lt;&gt;"",VLOOKUP(E4644,'تكويد الاصناف'!$B$3:$L$5500,9,FALSE),""),"تأكد من السعر")</f>
        <v/>
      </c>
      <c r="I4644" s="31"/>
      <c r="J4644" s="33" t="str">
        <f t="shared" si="72"/>
        <v/>
      </c>
      <c r="K4644" s="33"/>
      <c r="L4644" s="31"/>
      <c r="M4644" s="31"/>
    </row>
    <row r="4645" spans="2:13" x14ac:dyDescent="0.2">
      <c r="B4645" s="29" t="str">
        <f>IF(C4645&lt;&gt;"",COUNT($B$2:B4644)+1,"")</f>
        <v/>
      </c>
      <c r="C4645" s="30"/>
      <c r="D4645" s="31"/>
      <c r="E4645" s="32"/>
      <c r="F4645" s="31" t="str">
        <f>IFERROR(IF(E4645&lt;&gt;"",VLOOKUP(E4645,'تكويد الاصناف'!$B$3:$L$5500,3,FALSE),""),"تأكد من الكود")</f>
        <v/>
      </c>
      <c r="G4645" s="31" t="str">
        <f>IFERROR(IF(E4645&lt;&gt;"",VLOOKUP(E4645,'تكويد الاصناف'!$B$3:$L$5500,4,FALSE),""),"تأكد من الوحدة")</f>
        <v/>
      </c>
      <c r="H4645" s="31" t="str">
        <f>IFERROR(IF(E4645&lt;&gt;"",VLOOKUP(E4645,'تكويد الاصناف'!$B$3:$L$5500,9,FALSE),""),"تأكد من السعر")</f>
        <v/>
      </c>
      <c r="I4645" s="31"/>
      <c r="J4645" s="33" t="str">
        <f t="shared" si="72"/>
        <v/>
      </c>
      <c r="K4645" s="33"/>
      <c r="L4645" s="31"/>
      <c r="M4645" s="31"/>
    </row>
    <row r="4646" spans="2:13" x14ac:dyDescent="0.2">
      <c r="B4646" s="29" t="str">
        <f>IF(C4646&lt;&gt;"",COUNT($B$2:B4645)+1,"")</f>
        <v/>
      </c>
      <c r="C4646" s="30"/>
      <c r="D4646" s="31"/>
      <c r="E4646" s="32"/>
      <c r="F4646" s="31" t="str">
        <f>IFERROR(IF(E4646&lt;&gt;"",VLOOKUP(E4646,'تكويد الاصناف'!$B$3:$L$5500,3,FALSE),""),"تأكد من الكود")</f>
        <v/>
      </c>
      <c r="G4646" s="31" t="str">
        <f>IFERROR(IF(E4646&lt;&gt;"",VLOOKUP(E4646,'تكويد الاصناف'!$B$3:$L$5500,4,FALSE),""),"تأكد من الوحدة")</f>
        <v/>
      </c>
      <c r="H4646" s="31" t="str">
        <f>IFERROR(IF(E4646&lt;&gt;"",VLOOKUP(E4646,'تكويد الاصناف'!$B$3:$L$5500,9,FALSE),""),"تأكد من السعر")</f>
        <v/>
      </c>
      <c r="I4646" s="31"/>
      <c r="J4646" s="33" t="str">
        <f t="shared" si="72"/>
        <v/>
      </c>
      <c r="K4646" s="33"/>
      <c r="L4646" s="31"/>
      <c r="M4646" s="31"/>
    </row>
    <row r="4647" spans="2:13" x14ac:dyDescent="0.2">
      <c r="B4647" s="29" t="str">
        <f>IF(C4647&lt;&gt;"",COUNT($B$2:B4646)+1,"")</f>
        <v/>
      </c>
      <c r="C4647" s="30"/>
      <c r="D4647" s="31"/>
      <c r="E4647" s="32"/>
      <c r="F4647" s="31" t="str">
        <f>IFERROR(IF(E4647&lt;&gt;"",VLOOKUP(E4647,'تكويد الاصناف'!$B$3:$L$5500,3,FALSE),""),"تأكد من الكود")</f>
        <v/>
      </c>
      <c r="G4647" s="31" t="str">
        <f>IFERROR(IF(E4647&lt;&gt;"",VLOOKUP(E4647,'تكويد الاصناف'!$B$3:$L$5500,4,FALSE),""),"تأكد من الوحدة")</f>
        <v/>
      </c>
      <c r="H4647" s="31" t="str">
        <f>IFERROR(IF(E4647&lt;&gt;"",VLOOKUP(E4647,'تكويد الاصناف'!$B$3:$L$5500,9,FALSE),""),"تأكد من السعر")</f>
        <v/>
      </c>
      <c r="I4647" s="31"/>
      <c r="J4647" s="33" t="str">
        <f t="shared" si="72"/>
        <v/>
      </c>
      <c r="K4647" s="33"/>
      <c r="L4647" s="31"/>
      <c r="M4647" s="31"/>
    </row>
    <row r="4648" spans="2:13" x14ac:dyDescent="0.2">
      <c r="B4648" s="29" t="str">
        <f>IF(C4648&lt;&gt;"",COUNT($B$2:B4647)+1,"")</f>
        <v/>
      </c>
      <c r="C4648" s="30"/>
      <c r="D4648" s="31"/>
      <c r="E4648" s="32"/>
      <c r="F4648" s="31" t="str">
        <f>IFERROR(IF(E4648&lt;&gt;"",VLOOKUP(E4648,'تكويد الاصناف'!$B$3:$L$5500,3,FALSE),""),"تأكد من الكود")</f>
        <v/>
      </c>
      <c r="G4648" s="31" t="str">
        <f>IFERROR(IF(E4648&lt;&gt;"",VLOOKUP(E4648,'تكويد الاصناف'!$B$3:$L$5500,4,FALSE),""),"تأكد من الوحدة")</f>
        <v/>
      </c>
      <c r="H4648" s="31" t="str">
        <f>IFERROR(IF(E4648&lt;&gt;"",VLOOKUP(E4648,'تكويد الاصناف'!$B$3:$L$5500,9,FALSE),""),"تأكد من السعر")</f>
        <v/>
      </c>
      <c r="I4648" s="31"/>
      <c r="J4648" s="33" t="str">
        <f t="shared" si="72"/>
        <v/>
      </c>
      <c r="K4648" s="33"/>
      <c r="L4648" s="31"/>
      <c r="M4648" s="31"/>
    </row>
    <row r="4649" spans="2:13" x14ac:dyDescent="0.2">
      <c r="B4649" s="29" t="str">
        <f>IF(C4649&lt;&gt;"",COUNT($B$2:B4648)+1,"")</f>
        <v/>
      </c>
      <c r="C4649" s="30"/>
      <c r="D4649" s="31"/>
      <c r="E4649" s="32"/>
      <c r="F4649" s="31" t="str">
        <f>IFERROR(IF(E4649&lt;&gt;"",VLOOKUP(E4649,'تكويد الاصناف'!$B$3:$L$5500,3,FALSE),""),"تأكد من الكود")</f>
        <v/>
      </c>
      <c r="G4649" s="31" t="str">
        <f>IFERROR(IF(E4649&lt;&gt;"",VLOOKUP(E4649,'تكويد الاصناف'!$B$3:$L$5500,4,FALSE),""),"تأكد من الوحدة")</f>
        <v/>
      </c>
      <c r="H4649" s="31" t="str">
        <f>IFERROR(IF(E4649&lt;&gt;"",VLOOKUP(E4649,'تكويد الاصناف'!$B$3:$L$5500,9,FALSE),""),"تأكد من السعر")</f>
        <v/>
      </c>
      <c r="I4649" s="31"/>
      <c r="J4649" s="33" t="str">
        <f t="shared" si="72"/>
        <v/>
      </c>
      <c r="K4649" s="33"/>
      <c r="L4649" s="31"/>
      <c r="M4649" s="31"/>
    </row>
    <row r="4650" spans="2:13" x14ac:dyDescent="0.2">
      <c r="B4650" s="29" t="str">
        <f>IF(C4650&lt;&gt;"",COUNT($B$2:B4649)+1,"")</f>
        <v/>
      </c>
      <c r="C4650" s="30"/>
      <c r="D4650" s="31"/>
      <c r="E4650" s="32"/>
      <c r="F4650" s="31" t="str">
        <f>IFERROR(IF(E4650&lt;&gt;"",VLOOKUP(E4650,'تكويد الاصناف'!$B$3:$L$5500,3,FALSE),""),"تأكد من الكود")</f>
        <v/>
      </c>
      <c r="G4650" s="31" t="str">
        <f>IFERROR(IF(E4650&lt;&gt;"",VLOOKUP(E4650,'تكويد الاصناف'!$B$3:$L$5500,4,FALSE),""),"تأكد من الوحدة")</f>
        <v/>
      </c>
      <c r="H4650" s="31" t="str">
        <f>IFERROR(IF(E4650&lt;&gt;"",VLOOKUP(E4650,'تكويد الاصناف'!$B$3:$L$5500,9,FALSE),""),"تأكد من السعر")</f>
        <v/>
      </c>
      <c r="I4650" s="31"/>
      <c r="J4650" s="33" t="str">
        <f t="shared" si="72"/>
        <v/>
      </c>
      <c r="K4650" s="33"/>
      <c r="L4650" s="31"/>
      <c r="M4650" s="31"/>
    </row>
    <row r="4651" spans="2:13" x14ac:dyDescent="0.2">
      <c r="B4651" s="29" t="str">
        <f>IF(C4651&lt;&gt;"",COUNT($B$2:B4650)+1,"")</f>
        <v/>
      </c>
      <c r="C4651" s="30"/>
      <c r="D4651" s="31"/>
      <c r="E4651" s="32"/>
      <c r="F4651" s="31" t="str">
        <f>IFERROR(IF(E4651&lt;&gt;"",VLOOKUP(E4651,'تكويد الاصناف'!$B$3:$L$5500,3,FALSE),""),"تأكد من الكود")</f>
        <v/>
      </c>
      <c r="G4651" s="31" t="str">
        <f>IFERROR(IF(E4651&lt;&gt;"",VLOOKUP(E4651,'تكويد الاصناف'!$B$3:$L$5500,4,FALSE),""),"تأكد من الوحدة")</f>
        <v/>
      </c>
      <c r="H4651" s="31" t="str">
        <f>IFERROR(IF(E4651&lt;&gt;"",VLOOKUP(E4651,'تكويد الاصناف'!$B$3:$L$5500,9,FALSE),""),"تأكد من السعر")</f>
        <v/>
      </c>
      <c r="I4651" s="31"/>
      <c r="J4651" s="33" t="str">
        <f t="shared" si="72"/>
        <v/>
      </c>
      <c r="K4651" s="33"/>
      <c r="L4651" s="31"/>
      <c r="M4651" s="31"/>
    </row>
    <row r="4652" spans="2:13" x14ac:dyDescent="0.2">
      <c r="B4652" s="29" t="str">
        <f>IF(C4652&lt;&gt;"",COUNT($B$2:B4651)+1,"")</f>
        <v/>
      </c>
      <c r="C4652" s="30"/>
      <c r="D4652" s="31"/>
      <c r="E4652" s="32"/>
      <c r="F4652" s="31" t="str">
        <f>IFERROR(IF(E4652&lt;&gt;"",VLOOKUP(E4652,'تكويد الاصناف'!$B$3:$L$5500,3,FALSE),""),"تأكد من الكود")</f>
        <v/>
      </c>
      <c r="G4652" s="31" t="str">
        <f>IFERROR(IF(E4652&lt;&gt;"",VLOOKUP(E4652,'تكويد الاصناف'!$B$3:$L$5500,4,FALSE),""),"تأكد من الوحدة")</f>
        <v/>
      </c>
      <c r="H4652" s="31" t="str">
        <f>IFERROR(IF(E4652&lt;&gt;"",VLOOKUP(E4652,'تكويد الاصناف'!$B$3:$L$5500,9,FALSE),""),"تأكد من السعر")</f>
        <v/>
      </c>
      <c r="I4652" s="31"/>
      <c r="J4652" s="33" t="str">
        <f t="shared" si="72"/>
        <v/>
      </c>
      <c r="K4652" s="33"/>
      <c r="L4652" s="31"/>
      <c r="M4652" s="31"/>
    </row>
    <row r="4653" spans="2:13" x14ac:dyDescent="0.2">
      <c r="B4653" s="29" t="str">
        <f>IF(C4653&lt;&gt;"",COUNT($B$2:B4652)+1,"")</f>
        <v/>
      </c>
      <c r="C4653" s="30"/>
      <c r="D4653" s="31"/>
      <c r="E4653" s="32"/>
      <c r="F4653" s="31" t="str">
        <f>IFERROR(IF(E4653&lt;&gt;"",VLOOKUP(E4653,'تكويد الاصناف'!$B$3:$L$5500,3,FALSE),""),"تأكد من الكود")</f>
        <v/>
      </c>
      <c r="G4653" s="31" t="str">
        <f>IFERROR(IF(E4653&lt;&gt;"",VLOOKUP(E4653,'تكويد الاصناف'!$B$3:$L$5500,4,FALSE),""),"تأكد من الوحدة")</f>
        <v/>
      </c>
      <c r="H4653" s="31" t="str">
        <f>IFERROR(IF(E4653&lt;&gt;"",VLOOKUP(E4653,'تكويد الاصناف'!$B$3:$L$5500,9,FALSE),""),"تأكد من السعر")</f>
        <v/>
      </c>
      <c r="I4653" s="31"/>
      <c r="J4653" s="33" t="str">
        <f t="shared" si="72"/>
        <v/>
      </c>
      <c r="K4653" s="33"/>
      <c r="L4653" s="31"/>
      <c r="M4653" s="31"/>
    </row>
    <row r="4654" spans="2:13" x14ac:dyDescent="0.2">
      <c r="B4654" s="29" t="str">
        <f>IF(C4654&lt;&gt;"",COUNT($B$2:B4653)+1,"")</f>
        <v/>
      </c>
      <c r="C4654" s="30"/>
      <c r="D4654" s="31"/>
      <c r="E4654" s="32"/>
      <c r="F4654" s="31" t="str">
        <f>IFERROR(IF(E4654&lt;&gt;"",VLOOKUP(E4654,'تكويد الاصناف'!$B$3:$L$5500,3,FALSE),""),"تأكد من الكود")</f>
        <v/>
      </c>
      <c r="G4654" s="31" t="str">
        <f>IFERROR(IF(E4654&lt;&gt;"",VLOOKUP(E4654,'تكويد الاصناف'!$B$3:$L$5500,4,FALSE),""),"تأكد من الوحدة")</f>
        <v/>
      </c>
      <c r="H4654" s="31" t="str">
        <f>IFERROR(IF(E4654&lt;&gt;"",VLOOKUP(E4654,'تكويد الاصناف'!$B$3:$L$5500,9,FALSE),""),"تأكد من السعر")</f>
        <v/>
      </c>
      <c r="I4654" s="31"/>
      <c r="J4654" s="33" t="str">
        <f t="shared" si="72"/>
        <v/>
      </c>
      <c r="K4654" s="33"/>
      <c r="L4654" s="31"/>
      <c r="M4654" s="31"/>
    </row>
    <row r="4655" spans="2:13" x14ac:dyDescent="0.2">
      <c r="B4655" s="29" t="str">
        <f>IF(C4655&lt;&gt;"",COUNT($B$2:B4654)+1,"")</f>
        <v/>
      </c>
      <c r="C4655" s="30"/>
      <c r="D4655" s="31"/>
      <c r="E4655" s="32"/>
      <c r="F4655" s="31" t="str">
        <f>IFERROR(IF(E4655&lt;&gt;"",VLOOKUP(E4655,'تكويد الاصناف'!$B$3:$L$5500,3,FALSE),""),"تأكد من الكود")</f>
        <v/>
      </c>
      <c r="G4655" s="31" t="str">
        <f>IFERROR(IF(E4655&lt;&gt;"",VLOOKUP(E4655,'تكويد الاصناف'!$B$3:$L$5500,4,FALSE),""),"تأكد من الوحدة")</f>
        <v/>
      </c>
      <c r="H4655" s="31" t="str">
        <f>IFERROR(IF(E4655&lt;&gt;"",VLOOKUP(E4655,'تكويد الاصناف'!$B$3:$L$5500,9,FALSE),""),"تأكد من السعر")</f>
        <v/>
      </c>
      <c r="I4655" s="31"/>
      <c r="J4655" s="33" t="str">
        <f t="shared" si="72"/>
        <v/>
      </c>
      <c r="K4655" s="33"/>
      <c r="L4655" s="31"/>
      <c r="M4655" s="31"/>
    </row>
    <row r="4656" spans="2:13" x14ac:dyDescent="0.2">
      <c r="B4656" s="29" t="str">
        <f>IF(C4656&lt;&gt;"",COUNT($B$2:B4655)+1,"")</f>
        <v/>
      </c>
      <c r="C4656" s="30"/>
      <c r="D4656" s="31"/>
      <c r="E4656" s="32"/>
      <c r="F4656" s="31" t="str">
        <f>IFERROR(IF(E4656&lt;&gt;"",VLOOKUP(E4656,'تكويد الاصناف'!$B$3:$L$5500,3,FALSE),""),"تأكد من الكود")</f>
        <v/>
      </c>
      <c r="G4656" s="31" t="str">
        <f>IFERROR(IF(E4656&lt;&gt;"",VLOOKUP(E4656,'تكويد الاصناف'!$B$3:$L$5500,4,FALSE),""),"تأكد من الوحدة")</f>
        <v/>
      </c>
      <c r="H4656" s="31" t="str">
        <f>IFERROR(IF(E4656&lt;&gt;"",VLOOKUP(E4656,'تكويد الاصناف'!$B$3:$L$5500,9,FALSE),""),"تأكد من السعر")</f>
        <v/>
      </c>
      <c r="I4656" s="31"/>
      <c r="J4656" s="33" t="str">
        <f t="shared" si="72"/>
        <v/>
      </c>
      <c r="K4656" s="33"/>
      <c r="L4656" s="31"/>
      <c r="M4656" s="31"/>
    </row>
    <row r="4657" spans="2:13" x14ac:dyDescent="0.2">
      <c r="B4657" s="29" t="str">
        <f>IF(C4657&lt;&gt;"",COUNT($B$2:B4656)+1,"")</f>
        <v/>
      </c>
      <c r="C4657" s="30"/>
      <c r="D4657" s="31"/>
      <c r="E4657" s="32"/>
      <c r="F4657" s="31" t="str">
        <f>IFERROR(IF(E4657&lt;&gt;"",VLOOKUP(E4657,'تكويد الاصناف'!$B$3:$L$5500,3,FALSE),""),"تأكد من الكود")</f>
        <v/>
      </c>
      <c r="G4657" s="31" t="str">
        <f>IFERROR(IF(E4657&lt;&gt;"",VLOOKUP(E4657,'تكويد الاصناف'!$B$3:$L$5500,4,FALSE),""),"تأكد من الوحدة")</f>
        <v/>
      </c>
      <c r="H4657" s="31" t="str">
        <f>IFERROR(IF(E4657&lt;&gt;"",VLOOKUP(E4657,'تكويد الاصناف'!$B$3:$L$5500,9,FALSE),""),"تأكد من السعر")</f>
        <v/>
      </c>
      <c r="I4657" s="31"/>
      <c r="J4657" s="33" t="str">
        <f t="shared" si="72"/>
        <v/>
      </c>
      <c r="K4657" s="33"/>
      <c r="L4657" s="31"/>
      <c r="M4657" s="31"/>
    </row>
    <row r="4658" spans="2:13" x14ac:dyDescent="0.2">
      <c r="B4658" s="29" t="str">
        <f>IF(C4658&lt;&gt;"",COUNT($B$2:B4657)+1,"")</f>
        <v/>
      </c>
      <c r="C4658" s="30"/>
      <c r="D4658" s="31"/>
      <c r="E4658" s="32"/>
      <c r="F4658" s="31" t="str">
        <f>IFERROR(IF(E4658&lt;&gt;"",VLOOKUP(E4658,'تكويد الاصناف'!$B$3:$L$5500,3,FALSE),""),"تأكد من الكود")</f>
        <v/>
      </c>
      <c r="G4658" s="31" t="str">
        <f>IFERROR(IF(E4658&lt;&gt;"",VLOOKUP(E4658,'تكويد الاصناف'!$B$3:$L$5500,4,FALSE),""),"تأكد من الوحدة")</f>
        <v/>
      </c>
      <c r="H4658" s="31" t="str">
        <f>IFERROR(IF(E4658&lt;&gt;"",VLOOKUP(E4658,'تكويد الاصناف'!$B$3:$L$5500,9,FALSE),""),"تأكد من السعر")</f>
        <v/>
      </c>
      <c r="I4658" s="31"/>
      <c r="J4658" s="33" t="str">
        <f t="shared" si="72"/>
        <v/>
      </c>
      <c r="K4658" s="33"/>
      <c r="L4658" s="31"/>
      <c r="M4658" s="31"/>
    </row>
    <row r="4659" spans="2:13" x14ac:dyDescent="0.2">
      <c r="B4659" s="29" t="str">
        <f>IF(C4659&lt;&gt;"",COUNT($B$2:B4658)+1,"")</f>
        <v/>
      </c>
      <c r="C4659" s="30"/>
      <c r="D4659" s="31"/>
      <c r="E4659" s="32"/>
      <c r="F4659" s="31" t="str">
        <f>IFERROR(IF(E4659&lt;&gt;"",VLOOKUP(E4659,'تكويد الاصناف'!$B$3:$L$5500,3,FALSE),""),"تأكد من الكود")</f>
        <v/>
      </c>
      <c r="G4659" s="31" t="str">
        <f>IFERROR(IF(E4659&lt;&gt;"",VLOOKUP(E4659,'تكويد الاصناف'!$B$3:$L$5500,4,FALSE),""),"تأكد من الوحدة")</f>
        <v/>
      </c>
      <c r="H4659" s="31" t="str">
        <f>IFERROR(IF(E4659&lt;&gt;"",VLOOKUP(E4659,'تكويد الاصناف'!$B$3:$L$5500,9,FALSE),""),"تأكد من السعر")</f>
        <v/>
      </c>
      <c r="I4659" s="31"/>
      <c r="J4659" s="33" t="str">
        <f t="shared" si="72"/>
        <v/>
      </c>
      <c r="K4659" s="33"/>
      <c r="L4659" s="31"/>
      <c r="M4659" s="31"/>
    </row>
    <row r="4660" spans="2:13" x14ac:dyDescent="0.2">
      <c r="B4660" s="29" t="str">
        <f>IF(C4660&lt;&gt;"",COUNT($B$2:B4659)+1,"")</f>
        <v/>
      </c>
      <c r="C4660" s="30"/>
      <c r="D4660" s="31"/>
      <c r="E4660" s="32"/>
      <c r="F4660" s="31" t="str">
        <f>IFERROR(IF(E4660&lt;&gt;"",VLOOKUP(E4660,'تكويد الاصناف'!$B$3:$L$5500,3,FALSE),""),"تأكد من الكود")</f>
        <v/>
      </c>
      <c r="G4660" s="31" t="str">
        <f>IFERROR(IF(E4660&lt;&gt;"",VLOOKUP(E4660,'تكويد الاصناف'!$B$3:$L$5500,4,FALSE),""),"تأكد من الوحدة")</f>
        <v/>
      </c>
      <c r="H4660" s="31" t="str">
        <f>IFERROR(IF(E4660&lt;&gt;"",VLOOKUP(E4660,'تكويد الاصناف'!$B$3:$L$5500,9,FALSE),""),"تأكد من السعر")</f>
        <v/>
      </c>
      <c r="I4660" s="31"/>
      <c r="J4660" s="33" t="str">
        <f t="shared" si="72"/>
        <v/>
      </c>
      <c r="K4660" s="33"/>
      <c r="L4660" s="31"/>
      <c r="M4660" s="31"/>
    </row>
    <row r="4661" spans="2:13" x14ac:dyDescent="0.2">
      <c r="B4661" s="29" t="str">
        <f>IF(C4661&lt;&gt;"",COUNT($B$2:B4660)+1,"")</f>
        <v/>
      </c>
      <c r="C4661" s="30"/>
      <c r="D4661" s="31"/>
      <c r="E4661" s="32"/>
      <c r="F4661" s="31" t="str">
        <f>IFERROR(IF(E4661&lt;&gt;"",VLOOKUP(E4661,'تكويد الاصناف'!$B$3:$L$5500,3,FALSE),""),"تأكد من الكود")</f>
        <v/>
      </c>
      <c r="G4661" s="31" t="str">
        <f>IFERROR(IF(E4661&lt;&gt;"",VLOOKUP(E4661,'تكويد الاصناف'!$B$3:$L$5500,4,FALSE),""),"تأكد من الوحدة")</f>
        <v/>
      </c>
      <c r="H4661" s="31" t="str">
        <f>IFERROR(IF(E4661&lt;&gt;"",VLOOKUP(E4661,'تكويد الاصناف'!$B$3:$L$5500,9,FALSE),""),"تأكد من السعر")</f>
        <v/>
      </c>
      <c r="I4661" s="31"/>
      <c r="J4661" s="33" t="str">
        <f t="shared" si="72"/>
        <v/>
      </c>
      <c r="K4661" s="33"/>
      <c r="L4661" s="31"/>
      <c r="M4661" s="31"/>
    </row>
    <row r="4662" spans="2:13" x14ac:dyDescent="0.2">
      <c r="B4662" s="29" t="str">
        <f>IF(C4662&lt;&gt;"",COUNT($B$2:B4661)+1,"")</f>
        <v/>
      </c>
      <c r="C4662" s="30"/>
      <c r="D4662" s="31"/>
      <c r="E4662" s="32"/>
      <c r="F4662" s="31" t="str">
        <f>IFERROR(IF(E4662&lt;&gt;"",VLOOKUP(E4662,'تكويد الاصناف'!$B$3:$L$5500,3,FALSE),""),"تأكد من الكود")</f>
        <v/>
      </c>
      <c r="G4662" s="31" t="str">
        <f>IFERROR(IF(E4662&lt;&gt;"",VLOOKUP(E4662,'تكويد الاصناف'!$B$3:$L$5500,4,FALSE),""),"تأكد من الوحدة")</f>
        <v/>
      </c>
      <c r="H4662" s="31" t="str">
        <f>IFERROR(IF(E4662&lt;&gt;"",VLOOKUP(E4662,'تكويد الاصناف'!$B$3:$L$5500,9,FALSE),""),"تأكد من السعر")</f>
        <v/>
      </c>
      <c r="I4662" s="31"/>
      <c r="J4662" s="33" t="str">
        <f t="shared" si="72"/>
        <v/>
      </c>
      <c r="K4662" s="33"/>
      <c r="L4662" s="31"/>
      <c r="M4662" s="31"/>
    </row>
    <row r="4663" spans="2:13" x14ac:dyDescent="0.2">
      <c r="B4663" s="29" t="str">
        <f>IF(C4663&lt;&gt;"",COUNT($B$2:B4662)+1,"")</f>
        <v/>
      </c>
      <c r="C4663" s="30"/>
      <c r="D4663" s="31"/>
      <c r="E4663" s="32"/>
      <c r="F4663" s="31" t="str">
        <f>IFERROR(IF(E4663&lt;&gt;"",VLOOKUP(E4663,'تكويد الاصناف'!$B$3:$L$5500,3,FALSE),""),"تأكد من الكود")</f>
        <v/>
      </c>
      <c r="G4663" s="31" t="str">
        <f>IFERROR(IF(E4663&lt;&gt;"",VLOOKUP(E4663,'تكويد الاصناف'!$B$3:$L$5500,4,FALSE),""),"تأكد من الوحدة")</f>
        <v/>
      </c>
      <c r="H4663" s="31" t="str">
        <f>IFERROR(IF(E4663&lt;&gt;"",VLOOKUP(E4663,'تكويد الاصناف'!$B$3:$L$5500,9,FALSE),""),"تأكد من السعر")</f>
        <v/>
      </c>
      <c r="I4663" s="31"/>
      <c r="J4663" s="33" t="str">
        <f t="shared" si="72"/>
        <v/>
      </c>
      <c r="K4663" s="33"/>
      <c r="L4663" s="31"/>
      <c r="M4663" s="31"/>
    </row>
    <row r="4664" spans="2:13" x14ac:dyDescent="0.2">
      <c r="B4664" s="29" t="str">
        <f>IF(C4664&lt;&gt;"",COUNT($B$2:B4663)+1,"")</f>
        <v/>
      </c>
      <c r="C4664" s="30"/>
      <c r="D4664" s="31"/>
      <c r="E4664" s="32"/>
      <c r="F4664" s="31" t="str">
        <f>IFERROR(IF(E4664&lt;&gt;"",VLOOKUP(E4664,'تكويد الاصناف'!$B$3:$L$5500,3,FALSE),""),"تأكد من الكود")</f>
        <v/>
      </c>
      <c r="G4664" s="31" t="str">
        <f>IFERROR(IF(E4664&lt;&gt;"",VLOOKUP(E4664,'تكويد الاصناف'!$B$3:$L$5500,4,FALSE),""),"تأكد من الوحدة")</f>
        <v/>
      </c>
      <c r="H4664" s="31" t="str">
        <f>IFERROR(IF(E4664&lt;&gt;"",VLOOKUP(E4664,'تكويد الاصناف'!$B$3:$L$5500,9,FALSE),""),"تأكد من السعر")</f>
        <v/>
      </c>
      <c r="I4664" s="31"/>
      <c r="J4664" s="33" t="str">
        <f t="shared" si="72"/>
        <v/>
      </c>
      <c r="K4664" s="33"/>
      <c r="L4664" s="31"/>
      <c r="M4664" s="31"/>
    </row>
    <row r="4665" spans="2:13" x14ac:dyDescent="0.2">
      <c r="B4665" s="29" t="str">
        <f>IF(C4665&lt;&gt;"",COUNT($B$2:B4664)+1,"")</f>
        <v/>
      </c>
      <c r="C4665" s="30"/>
      <c r="D4665" s="31"/>
      <c r="E4665" s="32"/>
      <c r="F4665" s="31" t="str">
        <f>IFERROR(IF(E4665&lt;&gt;"",VLOOKUP(E4665,'تكويد الاصناف'!$B$3:$L$5500,3,FALSE),""),"تأكد من الكود")</f>
        <v/>
      </c>
      <c r="G4665" s="31" t="str">
        <f>IFERROR(IF(E4665&lt;&gt;"",VLOOKUP(E4665,'تكويد الاصناف'!$B$3:$L$5500,4,FALSE),""),"تأكد من الوحدة")</f>
        <v/>
      </c>
      <c r="H4665" s="31" t="str">
        <f>IFERROR(IF(E4665&lt;&gt;"",VLOOKUP(E4665,'تكويد الاصناف'!$B$3:$L$5500,9,FALSE),""),"تأكد من السعر")</f>
        <v/>
      </c>
      <c r="I4665" s="31"/>
      <c r="J4665" s="33" t="str">
        <f t="shared" si="72"/>
        <v/>
      </c>
      <c r="K4665" s="33"/>
      <c r="L4665" s="31"/>
      <c r="M4665" s="31"/>
    </row>
    <row r="4666" spans="2:13" x14ac:dyDescent="0.2">
      <c r="B4666" s="29" t="str">
        <f>IF(C4666&lt;&gt;"",COUNT($B$2:B4665)+1,"")</f>
        <v/>
      </c>
      <c r="C4666" s="30"/>
      <c r="D4666" s="31"/>
      <c r="E4666" s="32"/>
      <c r="F4666" s="31" t="str">
        <f>IFERROR(IF(E4666&lt;&gt;"",VLOOKUP(E4666,'تكويد الاصناف'!$B$3:$L$5500,3,FALSE),""),"تأكد من الكود")</f>
        <v/>
      </c>
      <c r="G4666" s="31" t="str">
        <f>IFERROR(IF(E4666&lt;&gt;"",VLOOKUP(E4666,'تكويد الاصناف'!$B$3:$L$5500,4,FALSE),""),"تأكد من الوحدة")</f>
        <v/>
      </c>
      <c r="H4666" s="31" t="str">
        <f>IFERROR(IF(E4666&lt;&gt;"",VLOOKUP(E4666,'تكويد الاصناف'!$B$3:$L$5500,9,FALSE),""),"تأكد من السعر")</f>
        <v/>
      </c>
      <c r="I4666" s="31"/>
      <c r="J4666" s="33" t="str">
        <f t="shared" si="72"/>
        <v/>
      </c>
      <c r="K4666" s="33"/>
      <c r="L4666" s="31"/>
      <c r="M4666" s="31"/>
    </row>
    <row r="4667" spans="2:13" x14ac:dyDescent="0.2">
      <c r="B4667" s="29" t="str">
        <f>IF(C4667&lt;&gt;"",COUNT($B$2:B4666)+1,"")</f>
        <v/>
      </c>
      <c r="C4667" s="30"/>
      <c r="D4667" s="31"/>
      <c r="E4667" s="32"/>
      <c r="F4667" s="31" t="str">
        <f>IFERROR(IF(E4667&lt;&gt;"",VLOOKUP(E4667,'تكويد الاصناف'!$B$3:$L$5500,3,FALSE),""),"تأكد من الكود")</f>
        <v/>
      </c>
      <c r="G4667" s="31" t="str">
        <f>IFERROR(IF(E4667&lt;&gt;"",VLOOKUP(E4667,'تكويد الاصناف'!$B$3:$L$5500,4,FALSE),""),"تأكد من الوحدة")</f>
        <v/>
      </c>
      <c r="H4667" s="31" t="str">
        <f>IFERROR(IF(E4667&lt;&gt;"",VLOOKUP(E4667,'تكويد الاصناف'!$B$3:$L$5500,9,FALSE),""),"تأكد من السعر")</f>
        <v/>
      </c>
      <c r="I4667" s="31"/>
      <c r="J4667" s="33" t="str">
        <f t="shared" si="72"/>
        <v/>
      </c>
      <c r="K4667" s="33"/>
      <c r="L4667" s="31"/>
      <c r="M4667" s="31"/>
    </row>
    <row r="4668" spans="2:13" x14ac:dyDescent="0.2">
      <c r="B4668" s="29" t="str">
        <f>IF(C4668&lt;&gt;"",COUNT($B$2:B4667)+1,"")</f>
        <v/>
      </c>
      <c r="C4668" s="30"/>
      <c r="D4668" s="31"/>
      <c r="E4668" s="32"/>
      <c r="F4668" s="31" t="str">
        <f>IFERROR(IF(E4668&lt;&gt;"",VLOOKUP(E4668,'تكويد الاصناف'!$B$3:$L$5500,3,FALSE),""),"تأكد من الكود")</f>
        <v/>
      </c>
      <c r="G4668" s="31" t="str">
        <f>IFERROR(IF(E4668&lt;&gt;"",VLOOKUP(E4668,'تكويد الاصناف'!$B$3:$L$5500,4,FALSE),""),"تأكد من الوحدة")</f>
        <v/>
      </c>
      <c r="H4668" s="31" t="str">
        <f>IFERROR(IF(E4668&lt;&gt;"",VLOOKUP(E4668,'تكويد الاصناف'!$B$3:$L$5500,9,FALSE),""),"تأكد من السعر")</f>
        <v/>
      </c>
      <c r="I4668" s="31"/>
      <c r="J4668" s="33" t="str">
        <f t="shared" si="72"/>
        <v/>
      </c>
      <c r="K4668" s="33"/>
      <c r="L4668" s="31"/>
      <c r="M4668" s="31"/>
    </row>
    <row r="4669" spans="2:13" x14ac:dyDescent="0.2">
      <c r="B4669" s="29" t="str">
        <f>IF(C4669&lt;&gt;"",COUNT($B$2:B4668)+1,"")</f>
        <v/>
      </c>
      <c r="C4669" s="30"/>
      <c r="D4669" s="31"/>
      <c r="E4669" s="32"/>
      <c r="F4669" s="31" t="str">
        <f>IFERROR(IF(E4669&lt;&gt;"",VLOOKUP(E4669,'تكويد الاصناف'!$B$3:$L$5500,3,FALSE),""),"تأكد من الكود")</f>
        <v/>
      </c>
      <c r="G4669" s="31" t="str">
        <f>IFERROR(IF(E4669&lt;&gt;"",VLOOKUP(E4669,'تكويد الاصناف'!$B$3:$L$5500,4,FALSE),""),"تأكد من الوحدة")</f>
        <v/>
      </c>
      <c r="H4669" s="31" t="str">
        <f>IFERROR(IF(E4669&lt;&gt;"",VLOOKUP(E4669,'تكويد الاصناف'!$B$3:$L$5500,9,FALSE),""),"تأكد من السعر")</f>
        <v/>
      </c>
      <c r="I4669" s="31"/>
      <c r="J4669" s="33" t="str">
        <f t="shared" si="72"/>
        <v/>
      </c>
      <c r="K4669" s="33"/>
      <c r="L4669" s="31"/>
      <c r="M4669" s="31"/>
    </row>
    <row r="4670" spans="2:13" x14ac:dyDescent="0.2">
      <c r="B4670" s="29" t="str">
        <f>IF(C4670&lt;&gt;"",COUNT($B$2:B4669)+1,"")</f>
        <v/>
      </c>
      <c r="C4670" s="30"/>
      <c r="D4670" s="31"/>
      <c r="E4670" s="32"/>
      <c r="F4670" s="31" t="str">
        <f>IFERROR(IF(E4670&lt;&gt;"",VLOOKUP(E4670,'تكويد الاصناف'!$B$3:$L$5500,3,FALSE),""),"تأكد من الكود")</f>
        <v/>
      </c>
      <c r="G4670" s="31" t="str">
        <f>IFERROR(IF(E4670&lt;&gt;"",VLOOKUP(E4670,'تكويد الاصناف'!$B$3:$L$5500,4,FALSE),""),"تأكد من الوحدة")</f>
        <v/>
      </c>
      <c r="H4670" s="31" t="str">
        <f>IFERROR(IF(E4670&lt;&gt;"",VLOOKUP(E4670,'تكويد الاصناف'!$B$3:$L$5500,9,FALSE),""),"تأكد من السعر")</f>
        <v/>
      </c>
      <c r="I4670" s="31"/>
      <c r="J4670" s="33" t="str">
        <f t="shared" si="72"/>
        <v/>
      </c>
      <c r="K4670" s="33"/>
      <c r="L4670" s="31"/>
      <c r="M4670" s="31"/>
    </row>
    <row r="4671" spans="2:13" x14ac:dyDescent="0.2">
      <c r="B4671" s="29" t="str">
        <f>IF(C4671&lt;&gt;"",COUNT($B$2:B4670)+1,"")</f>
        <v/>
      </c>
      <c r="C4671" s="30"/>
      <c r="D4671" s="31"/>
      <c r="E4671" s="32"/>
      <c r="F4671" s="31" t="str">
        <f>IFERROR(IF(E4671&lt;&gt;"",VLOOKUP(E4671,'تكويد الاصناف'!$B$3:$L$5500,3,FALSE),""),"تأكد من الكود")</f>
        <v/>
      </c>
      <c r="G4671" s="31" t="str">
        <f>IFERROR(IF(E4671&lt;&gt;"",VLOOKUP(E4671,'تكويد الاصناف'!$B$3:$L$5500,4,FALSE),""),"تأكد من الوحدة")</f>
        <v/>
      </c>
      <c r="H4671" s="31" t="str">
        <f>IFERROR(IF(E4671&lt;&gt;"",VLOOKUP(E4671,'تكويد الاصناف'!$B$3:$L$5500,9,FALSE),""),"تأكد من السعر")</f>
        <v/>
      </c>
      <c r="I4671" s="31"/>
      <c r="J4671" s="33" t="str">
        <f t="shared" si="72"/>
        <v/>
      </c>
      <c r="K4671" s="33"/>
      <c r="L4671" s="31"/>
      <c r="M4671" s="31"/>
    </row>
    <row r="4672" spans="2:13" x14ac:dyDescent="0.2">
      <c r="B4672" s="29" t="str">
        <f>IF(C4672&lt;&gt;"",COUNT($B$2:B4671)+1,"")</f>
        <v/>
      </c>
      <c r="C4672" s="30"/>
      <c r="D4672" s="31"/>
      <c r="E4672" s="32"/>
      <c r="F4672" s="31" t="str">
        <f>IFERROR(IF(E4672&lt;&gt;"",VLOOKUP(E4672,'تكويد الاصناف'!$B$3:$L$5500,3,FALSE),""),"تأكد من الكود")</f>
        <v/>
      </c>
      <c r="G4672" s="31" t="str">
        <f>IFERROR(IF(E4672&lt;&gt;"",VLOOKUP(E4672,'تكويد الاصناف'!$B$3:$L$5500,4,FALSE),""),"تأكد من الوحدة")</f>
        <v/>
      </c>
      <c r="H4672" s="31" t="str">
        <f>IFERROR(IF(E4672&lt;&gt;"",VLOOKUP(E4672,'تكويد الاصناف'!$B$3:$L$5500,9,FALSE),""),"تأكد من السعر")</f>
        <v/>
      </c>
      <c r="I4672" s="31"/>
      <c r="J4672" s="33" t="str">
        <f t="shared" si="72"/>
        <v/>
      </c>
      <c r="K4672" s="33"/>
      <c r="L4672" s="31"/>
      <c r="M4672" s="31"/>
    </row>
    <row r="4673" spans="2:13" x14ac:dyDescent="0.2">
      <c r="B4673" s="29" t="str">
        <f>IF(C4673&lt;&gt;"",COUNT($B$2:B4672)+1,"")</f>
        <v/>
      </c>
      <c r="C4673" s="30"/>
      <c r="D4673" s="31"/>
      <c r="E4673" s="32"/>
      <c r="F4673" s="31" t="str">
        <f>IFERROR(IF(E4673&lt;&gt;"",VLOOKUP(E4673,'تكويد الاصناف'!$B$3:$L$5500,3,FALSE),""),"تأكد من الكود")</f>
        <v/>
      </c>
      <c r="G4673" s="31" t="str">
        <f>IFERROR(IF(E4673&lt;&gt;"",VLOOKUP(E4673,'تكويد الاصناف'!$B$3:$L$5500,4,FALSE),""),"تأكد من الوحدة")</f>
        <v/>
      </c>
      <c r="H4673" s="31" t="str">
        <f>IFERROR(IF(E4673&lt;&gt;"",VLOOKUP(E4673,'تكويد الاصناف'!$B$3:$L$5500,9,FALSE),""),"تأكد من السعر")</f>
        <v/>
      </c>
      <c r="I4673" s="31"/>
      <c r="J4673" s="33" t="str">
        <f t="shared" si="72"/>
        <v/>
      </c>
      <c r="K4673" s="33"/>
      <c r="L4673" s="31"/>
      <c r="M4673" s="31"/>
    </row>
    <row r="4674" spans="2:13" x14ac:dyDescent="0.2">
      <c r="B4674" s="29" t="str">
        <f>IF(C4674&lt;&gt;"",COUNT($B$2:B4673)+1,"")</f>
        <v/>
      </c>
      <c r="C4674" s="30"/>
      <c r="D4674" s="31"/>
      <c r="E4674" s="32"/>
      <c r="F4674" s="31" t="str">
        <f>IFERROR(IF(E4674&lt;&gt;"",VLOOKUP(E4674,'تكويد الاصناف'!$B$3:$L$5500,3,FALSE),""),"تأكد من الكود")</f>
        <v/>
      </c>
      <c r="G4674" s="31" t="str">
        <f>IFERROR(IF(E4674&lt;&gt;"",VLOOKUP(E4674,'تكويد الاصناف'!$B$3:$L$5500,4,FALSE),""),"تأكد من الوحدة")</f>
        <v/>
      </c>
      <c r="H4674" s="31" t="str">
        <f>IFERROR(IF(E4674&lt;&gt;"",VLOOKUP(E4674,'تكويد الاصناف'!$B$3:$L$5500,9,FALSE),""),"تأكد من السعر")</f>
        <v/>
      </c>
      <c r="I4674" s="31"/>
      <c r="J4674" s="33" t="str">
        <f t="shared" si="72"/>
        <v/>
      </c>
      <c r="K4674" s="33"/>
      <c r="L4674" s="31"/>
      <c r="M4674" s="31"/>
    </row>
    <row r="4675" spans="2:13" x14ac:dyDescent="0.2">
      <c r="B4675" s="29" t="str">
        <f>IF(C4675&lt;&gt;"",COUNT($B$2:B4674)+1,"")</f>
        <v/>
      </c>
      <c r="C4675" s="30"/>
      <c r="D4675" s="31"/>
      <c r="E4675" s="32"/>
      <c r="F4675" s="31" t="str">
        <f>IFERROR(IF(E4675&lt;&gt;"",VLOOKUP(E4675,'تكويد الاصناف'!$B$3:$L$5500,3,FALSE),""),"تأكد من الكود")</f>
        <v/>
      </c>
      <c r="G4675" s="31" t="str">
        <f>IFERROR(IF(E4675&lt;&gt;"",VLOOKUP(E4675,'تكويد الاصناف'!$B$3:$L$5500,4,FALSE),""),"تأكد من الوحدة")</f>
        <v/>
      </c>
      <c r="H4675" s="31" t="str">
        <f>IFERROR(IF(E4675&lt;&gt;"",VLOOKUP(E4675,'تكويد الاصناف'!$B$3:$L$5500,9,FALSE),""),"تأكد من السعر")</f>
        <v/>
      </c>
      <c r="I4675" s="31"/>
      <c r="J4675" s="33" t="str">
        <f t="shared" ref="J4675:J4738" si="73">IFERROR(I4675*H4675,"")</f>
        <v/>
      </c>
      <c r="K4675" s="33"/>
      <c r="L4675" s="31"/>
      <c r="M4675" s="31"/>
    </row>
    <row r="4676" spans="2:13" x14ac:dyDescent="0.2">
      <c r="B4676" s="29" t="str">
        <f>IF(C4676&lt;&gt;"",COUNT($B$2:B4675)+1,"")</f>
        <v/>
      </c>
      <c r="C4676" s="30"/>
      <c r="D4676" s="31"/>
      <c r="E4676" s="32"/>
      <c r="F4676" s="31" t="str">
        <f>IFERROR(IF(E4676&lt;&gt;"",VLOOKUP(E4676,'تكويد الاصناف'!$B$3:$L$5500,3,FALSE),""),"تأكد من الكود")</f>
        <v/>
      </c>
      <c r="G4676" s="31" t="str">
        <f>IFERROR(IF(E4676&lt;&gt;"",VLOOKUP(E4676,'تكويد الاصناف'!$B$3:$L$5500,4,FALSE),""),"تأكد من الوحدة")</f>
        <v/>
      </c>
      <c r="H4676" s="31" t="str">
        <f>IFERROR(IF(E4676&lt;&gt;"",VLOOKUP(E4676,'تكويد الاصناف'!$B$3:$L$5500,9,FALSE),""),"تأكد من السعر")</f>
        <v/>
      </c>
      <c r="I4676" s="31"/>
      <c r="J4676" s="33" t="str">
        <f t="shared" si="73"/>
        <v/>
      </c>
      <c r="K4676" s="33"/>
      <c r="L4676" s="31"/>
      <c r="M4676" s="31"/>
    </row>
    <row r="4677" spans="2:13" x14ac:dyDescent="0.2">
      <c r="B4677" s="29" t="str">
        <f>IF(C4677&lt;&gt;"",COUNT($B$2:B4676)+1,"")</f>
        <v/>
      </c>
      <c r="C4677" s="30"/>
      <c r="D4677" s="31"/>
      <c r="E4677" s="32"/>
      <c r="F4677" s="31" t="str">
        <f>IFERROR(IF(E4677&lt;&gt;"",VLOOKUP(E4677,'تكويد الاصناف'!$B$3:$L$5500,3,FALSE),""),"تأكد من الكود")</f>
        <v/>
      </c>
      <c r="G4677" s="31" t="str">
        <f>IFERROR(IF(E4677&lt;&gt;"",VLOOKUP(E4677,'تكويد الاصناف'!$B$3:$L$5500,4,FALSE),""),"تأكد من الوحدة")</f>
        <v/>
      </c>
      <c r="H4677" s="31" t="str">
        <f>IFERROR(IF(E4677&lt;&gt;"",VLOOKUP(E4677,'تكويد الاصناف'!$B$3:$L$5500,9,FALSE),""),"تأكد من السعر")</f>
        <v/>
      </c>
      <c r="I4677" s="31"/>
      <c r="J4677" s="33" t="str">
        <f t="shared" si="73"/>
        <v/>
      </c>
      <c r="K4677" s="33"/>
      <c r="L4677" s="31"/>
      <c r="M4677" s="31"/>
    </row>
    <row r="4678" spans="2:13" x14ac:dyDescent="0.2">
      <c r="B4678" s="29" t="str">
        <f>IF(C4678&lt;&gt;"",COUNT($B$2:B4677)+1,"")</f>
        <v/>
      </c>
      <c r="C4678" s="30"/>
      <c r="D4678" s="31"/>
      <c r="E4678" s="32"/>
      <c r="F4678" s="31" t="str">
        <f>IFERROR(IF(E4678&lt;&gt;"",VLOOKUP(E4678,'تكويد الاصناف'!$B$3:$L$5500,3,FALSE),""),"تأكد من الكود")</f>
        <v/>
      </c>
      <c r="G4678" s="31" t="str">
        <f>IFERROR(IF(E4678&lt;&gt;"",VLOOKUP(E4678,'تكويد الاصناف'!$B$3:$L$5500,4,FALSE),""),"تأكد من الوحدة")</f>
        <v/>
      </c>
      <c r="H4678" s="31" t="str">
        <f>IFERROR(IF(E4678&lt;&gt;"",VLOOKUP(E4678,'تكويد الاصناف'!$B$3:$L$5500,9,FALSE),""),"تأكد من السعر")</f>
        <v/>
      </c>
      <c r="I4678" s="31"/>
      <c r="J4678" s="33" t="str">
        <f t="shared" si="73"/>
        <v/>
      </c>
      <c r="K4678" s="33"/>
      <c r="L4678" s="31"/>
      <c r="M4678" s="31"/>
    </row>
    <row r="4679" spans="2:13" x14ac:dyDescent="0.2">
      <c r="B4679" s="29" t="str">
        <f>IF(C4679&lt;&gt;"",COUNT($B$2:B4678)+1,"")</f>
        <v/>
      </c>
      <c r="C4679" s="30"/>
      <c r="D4679" s="31"/>
      <c r="E4679" s="32"/>
      <c r="F4679" s="31" t="str">
        <f>IFERROR(IF(E4679&lt;&gt;"",VLOOKUP(E4679,'تكويد الاصناف'!$B$3:$L$5500,3,FALSE),""),"تأكد من الكود")</f>
        <v/>
      </c>
      <c r="G4679" s="31" t="str">
        <f>IFERROR(IF(E4679&lt;&gt;"",VLOOKUP(E4679,'تكويد الاصناف'!$B$3:$L$5500,4,FALSE),""),"تأكد من الوحدة")</f>
        <v/>
      </c>
      <c r="H4679" s="31" t="str">
        <f>IFERROR(IF(E4679&lt;&gt;"",VLOOKUP(E4679,'تكويد الاصناف'!$B$3:$L$5500,9,FALSE),""),"تأكد من السعر")</f>
        <v/>
      </c>
      <c r="I4679" s="31"/>
      <c r="J4679" s="33" t="str">
        <f t="shared" si="73"/>
        <v/>
      </c>
      <c r="K4679" s="33"/>
      <c r="L4679" s="31"/>
      <c r="M4679" s="31"/>
    </row>
    <row r="4680" spans="2:13" x14ac:dyDescent="0.2">
      <c r="B4680" s="29" t="str">
        <f>IF(C4680&lt;&gt;"",COUNT($B$2:B4679)+1,"")</f>
        <v/>
      </c>
      <c r="C4680" s="30"/>
      <c r="D4680" s="31"/>
      <c r="E4680" s="32"/>
      <c r="F4680" s="31" t="str">
        <f>IFERROR(IF(E4680&lt;&gt;"",VLOOKUP(E4680,'تكويد الاصناف'!$B$3:$L$5500,3,FALSE),""),"تأكد من الكود")</f>
        <v/>
      </c>
      <c r="G4680" s="31" t="str">
        <f>IFERROR(IF(E4680&lt;&gt;"",VLOOKUP(E4680,'تكويد الاصناف'!$B$3:$L$5500,4,FALSE),""),"تأكد من الوحدة")</f>
        <v/>
      </c>
      <c r="H4680" s="31" t="str">
        <f>IFERROR(IF(E4680&lt;&gt;"",VLOOKUP(E4680,'تكويد الاصناف'!$B$3:$L$5500,9,FALSE),""),"تأكد من السعر")</f>
        <v/>
      </c>
      <c r="I4680" s="31"/>
      <c r="J4680" s="33" t="str">
        <f t="shared" si="73"/>
        <v/>
      </c>
      <c r="K4680" s="33"/>
      <c r="L4680" s="31"/>
      <c r="M4680" s="31"/>
    </row>
    <row r="4681" spans="2:13" x14ac:dyDescent="0.2">
      <c r="B4681" s="29" t="str">
        <f>IF(C4681&lt;&gt;"",COUNT($B$2:B4680)+1,"")</f>
        <v/>
      </c>
      <c r="C4681" s="30"/>
      <c r="D4681" s="31"/>
      <c r="E4681" s="32"/>
      <c r="F4681" s="31" t="str">
        <f>IFERROR(IF(E4681&lt;&gt;"",VLOOKUP(E4681,'تكويد الاصناف'!$B$3:$L$5500,3,FALSE),""),"تأكد من الكود")</f>
        <v/>
      </c>
      <c r="G4681" s="31" t="str">
        <f>IFERROR(IF(E4681&lt;&gt;"",VLOOKUP(E4681,'تكويد الاصناف'!$B$3:$L$5500,4,FALSE),""),"تأكد من الوحدة")</f>
        <v/>
      </c>
      <c r="H4681" s="31" t="str">
        <f>IFERROR(IF(E4681&lt;&gt;"",VLOOKUP(E4681,'تكويد الاصناف'!$B$3:$L$5500,9,FALSE),""),"تأكد من السعر")</f>
        <v/>
      </c>
      <c r="I4681" s="31"/>
      <c r="J4681" s="33" t="str">
        <f t="shared" si="73"/>
        <v/>
      </c>
      <c r="K4681" s="33"/>
      <c r="L4681" s="31"/>
      <c r="M4681" s="31"/>
    </row>
    <row r="4682" spans="2:13" x14ac:dyDescent="0.2">
      <c r="B4682" s="29" t="str">
        <f>IF(C4682&lt;&gt;"",COUNT($B$2:B4681)+1,"")</f>
        <v/>
      </c>
      <c r="C4682" s="30"/>
      <c r="D4682" s="31"/>
      <c r="E4682" s="32"/>
      <c r="F4682" s="31" t="str">
        <f>IFERROR(IF(E4682&lt;&gt;"",VLOOKUP(E4682,'تكويد الاصناف'!$B$3:$L$5500,3,FALSE),""),"تأكد من الكود")</f>
        <v/>
      </c>
      <c r="G4682" s="31" t="str">
        <f>IFERROR(IF(E4682&lt;&gt;"",VLOOKUP(E4682,'تكويد الاصناف'!$B$3:$L$5500,4,FALSE),""),"تأكد من الوحدة")</f>
        <v/>
      </c>
      <c r="H4682" s="31" t="str">
        <f>IFERROR(IF(E4682&lt;&gt;"",VLOOKUP(E4682,'تكويد الاصناف'!$B$3:$L$5500,9,FALSE),""),"تأكد من السعر")</f>
        <v/>
      </c>
      <c r="I4682" s="31"/>
      <c r="J4682" s="33" t="str">
        <f t="shared" si="73"/>
        <v/>
      </c>
      <c r="K4682" s="33"/>
      <c r="L4682" s="31"/>
      <c r="M4682" s="31"/>
    </row>
    <row r="4683" spans="2:13" x14ac:dyDescent="0.2">
      <c r="B4683" s="29" t="str">
        <f>IF(C4683&lt;&gt;"",COUNT($B$2:B4682)+1,"")</f>
        <v/>
      </c>
      <c r="C4683" s="30"/>
      <c r="D4683" s="31"/>
      <c r="E4683" s="32"/>
      <c r="F4683" s="31" t="str">
        <f>IFERROR(IF(E4683&lt;&gt;"",VLOOKUP(E4683,'تكويد الاصناف'!$B$3:$L$5500,3,FALSE),""),"تأكد من الكود")</f>
        <v/>
      </c>
      <c r="G4683" s="31" t="str">
        <f>IFERROR(IF(E4683&lt;&gt;"",VLOOKUP(E4683,'تكويد الاصناف'!$B$3:$L$5500,4,FALSE),""),"تأكد من الوحدة")</f>
        <v/>
      </c>
      <c r="H4683" s="31" t="str">
        <f>IFERROR(IF(E4683&lt;&gt;"",VLOOKUP(E4683,'تكويد الاصناف'!$B$3:$L$5500,9,FALSE),""),"تأكد من السعر")</f>
        <v/>
      </c>
      <c r="I4683" s="31"/>
      <c r="J4683" s="33" t="str">
        <f t="shared" si="73"/>
        <v/>
      </c>
      <c r="K4683" s="33"/>
      <c r="L4683" s="31"/>
      <c r="M4683" s="31"/>
    </row>
    <row r="4684" spans="2:13" x14ac:dyDescent="0.2">
      <c r="B4684" s="29" t="str">
        <f>IF(C4684&lt;&gt;"",COUNT($B$2:B4683)+1,"")</f>
        <v/>
      </c>
      <c r="C4684" s="30"/>
      <c r="D4684" s="31"/>
      <c r="E4684" s="32"/>
      <c r="F4684" s="31" t="str">
        <f>IFERROR(IF(E4684&lt;&gt;"",VLOOKUP(E4684,'تكويد الاصناف'!$B$3:$L$5500,3,FALSE),""),"تأكد من الكود")</f>
        <v/>
      </c>
      <c r="G4684" s="31" t="str">
        <f>IFERROR(IF(E4684&lt;&gt;"",VLOOKUP(E4684,'تكويد الاصناف'!$B$3:$L$5500,4,FALSE),""),"تأكد من الوحدة")</f>
        <v/>
      </c>
      <c r="H4684" s="31" t="str">
        <f>IFERROR(IF(E4684&lt;&gt;"",VLOOKUP(E4684,'تكويد الاصناف'!$B$3:$L$5500,9,FALSE),""),"تأكد من السعر")</f>
        <v/>
      </c>
      <c r="I4684" s="31"/>
      <c r="J4684" s="33" t="str">
        <f t="shared" si="73"/>
        <v/>
      </c>
      <c r="K4684" s="33"/>
      <c r="L4684" s="31"/>
      <c r="M4684" s="31"/>
    </row>
    <row r="4685" spans="2:13" x14ac:dyDescent="0.2">
      <c r="B4685" s="29" t="str">
        <f>IF(C4685&lt;&gt;"",COUNT($B$2:B4684)+1,"")</f>
        <v/>
      </c>
      <c r="C4685" s="30"/>
      <c r="D4685" s="31"/>
      <c r="E4685" s="32"/>
      <c r="F4685" s="31" t="str">
        <f>IFERROR(IF(E4685&lt;&gt;"",VLOOKUP(E4685,'تكويد الاصناف'!$B$3:$L$5500,3,FALSE),""),"تأكد من الكود")</f>
        <v/>
      </c>
      <c r="G4685" s="31" t="str">
        <f>IFERROR(IF(E4685&lt;&gt;"",VLOOKUP(E4685,'تكويد الاصناف'!$B$3:$L$5500,4,FALSE),""),"تأكد من الوحدة")</f>
        <v/>
      </c>
      <c r="H4685" s="31" t="str">
        <f>IFERROR(IF(E4685&lt;&gt;"",VLOOKUP(E4685,'تكويد الاصناف'!$B$3:$L$5500,9,FALSE),""),"تأكد من السعر")</f>
        <v/>
      </c>
      <c r="I4685" s="31"/>
      <c r="J4685" s="33" t="str">
        <f t="shared" si="73"/>
        <v/>
      </c>
      <c r="K4685" s="33"/>
      <c r="L4685" s="31"/>
      <c r="M4685" s="31"/>
    </row>
    <row r="4686" spans="2:13" x14ac:dyDescent="0.2">
      <c r="B4686" s="29" t="str">
        <f>IF(C4686&lt;&gt;"",COUNT($B$2:B4685)+1,"")</f>
        <v/>
      </c>
      <c r="C4686" s="30"/>
      <c r="D4686" s="31"/>
      <c r="E4686" s="32"/>
      <c r="F4686" s="31" t="str">
        <f>IFERROR(IF(E4686&lt;&gt;"",VLOOKUP(E4686,'تكويد الاصناف'!$B$3:$L$5500,3,FALSE),""),"تأكد من الكود")</f>
        <v/>
      </c>
      <c r="G4686" s="31" t="str">
        <f>IFERROR(IF(E4686&lt;&gt;"",VLOOKUP(E4686,'تكويد الاصناف'!$B$3:$L$5500,4,FALSE),""),"تأكد من الوحدة")</f>
        <v/>
      </c>
      <c r="H4686" s="31" t="str">
        <f>IFERROR(IF(E4686&lt;&gt;"",VLOOKUP(E4686,'تكويد الاصناف'!$B$3:$L$5500,9,FALSE),""),"تأكد من السعر")</f>
        <v/>
      </c>
      <c r="I4686" s="31"/>
      <c r="J4686" s="33" t="str">
        <f t="shared" si="73"/>
        <v/>
      </c>
      <c r="K4686" s="33"/>
      <c r="L4686" s="31"/>
      <c r="M4686" s="31"/>
    </row>
    <row r="4687" spans="2:13" x14ac:dyDescent="0.2">
      <c r="B4687" s="29" t="str">
        <f>IF(C4687&lt;&gt;"",COUNT($B$2:B4686)+1,"")</f>
        <v/>
      </c>
      <c r="C4687" s="30"/>
      <c r="D4687" s="31"/>
      <c r="E4687" s="32"/>
      <c r="F4687" s="31" t="str">
        <f>IFERROR(IF(E4687&lt;&gt;"",VLOOKUP(E4687,'تكويد الاصناف'!$B$3:$L$5500,3,FALSE),""),"تأكد من الكود")</f>
        <v/>
      </c>
      <c r="G4687" s="31" t="str">
        <f>IFERROR(IF(E4687&lt;&gt;"",VLOOKUP(E4687,'تكويد الاصناف'!$B$3:$L$5500,4,FALSE),""),"تأكد من الوحدة")</f>
        <v/>
      </c>
      <c r="H4687" s="31" t="str">
        <f>IFERROR(IF(E4687&lt;&gt;"",VLOOKUP(E4687,'تكويد الاصناف'!$B$3:$L$5500,9,FALSE),""),"تأكد من السعر")</f>
        <v/>
      </c>
      <c r="I4687" s="31"/>
      <c r="J4687" s="33" t="str">
        <f t="shared" si="73"/>
        <v/>
      </c>
      <c r="K4687" s="33"/>
      <c r="L4687" s="31"/>
      <c r="M4687" s="31"/>
    </row>
    <row r="4688" spans="2:13" x14ac:dyDescent="0.2">
      <c r="B4688" s="29" t="str">
        <f>IF(C4688&lt;&gt;"",COUNT($B$2:B4687)+1,"")</f>
        <v/>
      </c>
      <c r="C4688" s="30"/>
      <c r="D4688" s="31"/>
      <c r="E4688" s="32"/>
      <c r="F4688" s="31" t="str">
        <f>IFERROR(IF(E4688&lt;&gt;"",VLOOKUP(E4688,'تكويد الاصناف'!$B$3:$L$5500,3,FALSE),""),"تأكد من الكود")</f>
        <v/>
      </c>
      <c r="G4688" s="31" t="str">
        <f>IFERROR(IF(E4688&lt;&gt;"",VLOOKUP(E4688,'تكويد الاصناف'!$B$3:$L$5500,4,FALSE),""),"تأكد من الوحدة")</f>
        <v/>
      </c>
      <c r="H4688" s="31" t="str">
        <f>IFERROR(IF(E4688&lt;&gt;"",VLOOKUP(E4688,'تكويد الاصناف'!$B$3:$L$5500,9,FALSE),""),"تأكد من السعر")</f>
        <v/>
      </c>
      <c r="I4688" s="31"/>
      <c r="J4688" s="33" t="str">
        <f t="shared" si="73"/>
        <v/>
      </c>
      <c r="K4688" s="33"/>
      <c r="L4688" s="31"/>
      <c r="M4688" s="31"/>
    </row>
    <row r="4689" spans="2:13" x14ac:dyDescent="0.2">
      <c r="B4689" s="29" t="str">
        <f>IF(C4689&lt;&gt;"",COUNT($B$2:B4688)+1,"")</f>
        <v/>
      </c>
      <c r="C4689" s="30"/>
      <c r="D4689" s="31"/>
      <c r="E4689" s="32"/>
      <c r="F4689" s="31" t="str">
        <f>IFERROR(IF(E4689&lt;&gt;"",VLOOKUP(E4689,'تكويد الاصناف'!$B$3:$L$5500,3,FALSE),""),"تأكد من الكود")</f>
        <v/>
      </c>
      <c r="G4689" s="31" t="str">
        <f>IFERROR(IF(E4689&lt;&gt;"",VLOOKUP(E4689,'تكويد الاصناف'!$B$3:$L$5500,4,FALSE),""),"تأكد من الوحدة")</f>
        <v/>
      </c>
      <c r="H4689" s="31" t="str">
        <f>IFERROR(IF(E4689&lt;&gt;"",VLOOKUP(E4689,'تكويد الاصناف'!$B$3:$L$5500,9,FALSE),""),"تأكد من السعر")</f>
        <v/>
      </c>
      <c r="I4689" s="31"/>
      <c r="J4689" s="33" t="str">
        <f t="shared" si="73"/>
        <v/>
      </c>
      <c r="K4689" s="33"/>
      <c r="L4689" s="31"/>
      <c r="M4689" s="31"/>
    </row>
    <row r="4690" spans="2:13" x14ac:dyDescent="0.2">
      <c r="B4690" s="29" t="str">
        <f>IF(C4690&lt;&gt;"",COUNT($B$2:B4689)+1,"")</f>
        <v/>
      </c>
      <c r="C4690" s="30"/>
      <c r="D4690" s="31"/>
      <c r="E4690" s="32"/>
      <c r="F4690" s="31" t="str">
        <f>IFERROR(IF(E4690&lt;&gt;"",VLOOKUP(E4690,'تكويد الاصناف'!$B$3:$L$5500,3,FALSE),""),"تأكد من الكود")</f>
        <v/>
      </c>
      <c r="G4690" s="31" t="str">
        <f>IFERROR(IF(E4690&lt;&gt;"",VLOOKUP(E4690,'تكويد الاصناف'!$B$3:$L$5500,4,FALSE),""),"تأكد من الوحدة")</f>
        <v/>
      </c>
      <c r="H4690" s="31" t="str">
        <f>IFERROR(IF(E4690&lt;&gt;"",VLOOKUP(E4690,'تكويد الاصناف'!$B$3:$L$5500,9,FALSE),""),"تأكد من السعر")</f>
        <v/>
      </c>
      <c r="I4690" s="31"/>
      <c r="J4690" s="33" t="str">
        <f t="shared" si="73"/>
        <v/>
      </c>
      <c r="K4690" s="33"/>
      <c r="L4690" s="31"/>
      <c r="M4690" s="31"/>
    </row>
    <row r="4691" spans="2:13" x14ac:dyDescent="0.2">
      <c r="B4691" s="29" t="str">
        <f>IF(C4691&lt;&gt;"",COUNT($B$2:B4690)+1,"")</f>
        <v/>
      </c>
      <c r="C4691" s="30"/>
      <c r="D4691" s="31"/>
      <c r="E4691" s="32"/>
      <c r="F4691" s="31" t="str">
        <f>IFERROR(IF(E4691&lt;&gt;"",VLOOKUP(E4691,'تكويد الاصناف'!$B$3:$L$5500,3,FALSE),""),"تأكد من الكود")</f>
        <v/>
      </c>
      <c r="G4691" s="31" t="str">
        <f>IFERROR(IF(E4691&lt;&gt;"",VLOOKUP(E4691,'تكويد الاصناف'!$B$3:$L$5500,4,FALSE),""),"تأكد من الوحدة")</f>
        <v/>
      </c>
      <c r="H4691" s="31" t="str">
        <f>IFERROR(IF(E4691&lt;&gt;"",VLOOKUP(E4691,'تكويد الاصناف'!$B$3:$L$5500,9,FALSE),""),"تأكد من السعر")</f>
        <v/>
      </c>
      <c r="I4691" s="31"/>
      <c r="J4691" s="33" t="str">
        <f t="shared" si="73"/>
        <v/>
      </c>
      <c r="K4691" s="33"/>
      <c r="L4691" s="31"/>
      <c r="M4691" s="31"/>
    </row>
    <row r="4692" spans="2:13" x14ac:dyDescent="0.2">
      <c r="B4692" s="29" t="str">
        <f>IF(C4692&lt;&gt;"",COUNT($B$2:B4691)+1,"")</f>
        <v/>
      </c>
      <c r="C4692" s="30"/>
      <c r="D4692" s="31"/>
      <c r="E4692" s="32"/>
      <c r="F4692" s="31" t="str">
        <f>IFERROR(IF(E4692&lt;&gt;"",VLOOKUP(E4692,'تكويد الاصناف'!$B$3:$L$5500,3,FALSE),""),"تأكد من الكود")</f>
        <v/>
      </c>
      <c r="G4692" s="31" t="str">
        <f>IFERROR(IF(E4692&lt;&gt;"",VLOOKUP(E4692,'تكويد الاصناف'!$B$3:$L$5500,4,FALSE),""),"تأكد من الوحدة")</f>
        <v/>
      </c>
      <c r="H4692" s="31" t="str">
        <f>IFERROR(IF(E4692&lt;&gt;"",VLOOKUP(E4692,'تكويد الاصناف'!$B$3:$L$5500,9,FALSE),""),"تأكد من السعر")</f>
        <v/>
      </c>
      <c r="I4692" s="31"/>
      <c r="J4692" s="33" t="str">
        <f t="shared" si="73"/>
        <v/>
      </c>
      <c r="K4692" s="33"/>
      <c r="L4692" s="31"/>
      <c r="M4692" s="31"/>
    </row>
    <row r="4693" spans="2:13" x14ac:dyDescent="0.2">
      <c r="B4693" s="29" t="str">
        <f>IF(C4693&lt;&gt;"",COUNT($B$2:B4692)+1,"")</f>
        <v/>
      </c>
      <c r="C4693" s="30"/>
      <c r="D4693" s="31"/>
      <c r="E4693" s="32"/>
      <c r="F4693" s="31" t="str">
        <f>IFERROR(IF(E4693&lt;&gt;"",VLOOKUP(E4693,'تكويد الاصناف'!$B$3:$L$5500,3,FALSE),""),"تأكد من الكود")</f>
        <v/>
      </c>
      <c r="G4693" s="31" t="str">
        <f>IFERROR(IF(E4693&lt;&gt;"",VLOOKUP(E4693,'تكويد الاصناف'!$B$3:$L$5500,4,FALSE),""),"تأكد من الوحدة")</f>
        <v/>
      </c>
      <c r="H4693" s="31" t="str">
        <f>IFERROR(IF(E4693&lt;&gt;"",VLOOKUP(E4693,'تكويد الاصناف'!$B$3:$L$5500,9,FALSE),""),"تأكد من السعر")</f>
        <v/>
      </c>
      <c r="I4693" s="31"/>
      <c r="J4693" s="33" t="str">
        <f t="shared" si="73"/>
        <v/>
      </c>
      <c r="K4693" s="33"/>
      <c r="L4693" s="31"/>
      <c r="M4693" s="31"/>
    </row>
    <row r="4694" spans="2:13" x14ac:dyDescent="0.2">
      <c r="B4694" s="29" t="str">
        <f>IF(C4694&lt;&gt;"",COUNT($B$2:B4693)+1,"")</f>
        <v/>
      </c>
      <c r="C4694" s="30"/>
      <c r="D4694" s="31"/>
      <c r="E4694" s="32"/>
      <c r="F4694" s="31" t="str">
        <f>IFERROR(IF(E4694&lt;&gt;"",VLOOKUP(E4694,'تكويد الاصناف'!$B$3:$L$5500,3,FALSE),""),"تأكد من الكود")</f>
        <v/>
      </c>
      <c r="G4694" s="31" t="str">
        <f>IFERROR(IF(E4694&lt;&gt;"",VLOOKUP(E4694,'تكويد الاصناف'!$B$3:$L$5500,4,FALSE),""),"تأكد من الوحدة")</f>
        <v/>
      </c>
      <c r="H4694" s="31" t="str">
        <f>IFERROR(IF(E4694&lt;&gt;"",VLOOKUP(E4694,'تكويد الاصناف'!$B$3:$L$5500,9,FALSE),""),"تأكد من السعر")</f>
        <v/>
      </c>
      <c r="I4694" s="31"/>
      <c r="J4694" s="33" t="str">
        <f t="shared" si="73"/>
        <v/>
      </c>
      <c r="K4694" s="33"/>
      <c r="L4694" s="31"/>
      <c r="M4694" s="31"/>
    </row>
    <row r="4695" spans="2:13" x14ac:dyDescent="0.2">
      <c r="B4695" s="29" t="str">
        <f>IF(C4695&lt;&gt;"",COUNT($B$2:B4694)+1,"")</f>
        <v/>
      </c>
      <c r="C4695" s="30"/>
      <c r="D4695" s="31"/>
      <c r="E4695" s="32"/>
      <c r="F4695" s="31" t="str">
        <f>IFERROR(IF(E4695&lt;&gt;"",VLOOKUP(E4695,'تكويد الاصناف'!$B$3:$L$5500,3,FALSE),""),"تأكد من الكود")</f>
        <v/>
      </c>
      <c r="G4695" s="31" t="str">
        <f>IFERROR(IF(E4695&lt;&gt;"",VLOOKUP(E4695,'تكويد الاصناف'!$B$3:$L$5500,4,FALSE),""),"تأكد من الوحدة")</f>
        <v/>
      </c>
      <c r="H4695" s="31" t="str">
        <f>IFERROR(IF(E4695&lt;&gt;"",VLOOKUP(E4695,'تكويد الاصناف'!$B$3:$L$5500,9,FALSE),""),"تأكد من السعر")</f>
        <v/>
      </c>
      <c r="I4695" s="31"/>
      <c r="J4695" s="33" t="str">
        <f t="shared" si="73"/>
        <v/>
      </c>
      <c r="K4695" s="33"/>
      <c r="L4695" s="31"/>
      <c r="M4695" s="31"/>
    </row>
    <row r="4696" spans="2:13" x14ac:dyDescent="0.2">
      <c r="B4696" s="29" t="str">
        <f>IF(C4696&lt;&gt;"",COUNT($B$2:B4695)+1,"")</f>
        <v/>
      </c>
      <c r="C4696" s="30"/>
      <c r="D4696" s="31"/>
      <c r="E4696" s="32"/>
      <c r="F4696" s="31" t="str">
        <f>IFERROR(IF(E4696&lt;&gt;"",VLOOKUP(E4696,'تكويد الاصناف'!$B$3:$L$5500,3,FALSE),""),"تأكد من الكود")</f>
        <v/>
      </c>
      <c r="G4696" s="31" t="str">
        <f>IFERROR(IF(E4696&lt;&gt;"",VLOOKUP(E4696,'تكويد الاصناف'!$B$3:$L$5500,4,FALSE),""),"تأكد من الوحدة")</f>
        <v/>
      </c>
      <c r="H4696" s="31" t="str">
        <f>IFERROR(IF(E4696&lt;&gt;"",VLOOKUP(E4696,'تكويد الاصناف'!$B$3:$L$5500,9,FALSE),""),"تأكد من السعر")</f>
        <v/>
      </c>
      <c r="I4696" s="31"/>
      <c r="J4696" s="33" t="str">
        <f t="shared" si="73"/>
        <v/>
      </c>
      <c r="K4696" s="33"/>
      <c r="L4696" s="31"/>
      <c r="M4696" s="31"/>
    </row>
    <row r="4697" spans="2:13" x14ac:dyDescent="0.2">
      <c r="B4697" s="29" t="str">
        <f>IF(C4697&lt;&gt;"",COUNT($B$2:B4696)+1,"")</f>
        <v/>
      </c>
      <c r="C4697" s="30"/>
      <c r="D4697" s="31"/>
      <c r="E4697" s="32"/>
      <c r="F4697" s="31" t="str">
        <f>IFERROR(IF(E4697&lt;&gt;"",VLOOKUP(E4697,'تكويد الاصناف'!$B$3:$L$5500,3,FALSE),""),"تأكد من الكود")</f>
        <v/>
      </c>
      <c r="G4697" s="31" t="str">
        <f>IFERROR(IF(E4697&lt;&gt;"",VLOOKUP(E4697,'تكويد الاصناف'!$B$3:$L$5500,4,FALSE),""),"تأكد من الوحدة")</f>
        <v/>
      </c>
      <c r="H4697" s="31" t="str">
        <f>IFERROR(IF(E4697&lt;&gt;"",VLOOKUP(E4697,'تكويد الاصناف'!$B$3:$L$5500,9,FALSE),""),"تأكد من السعر")</f>
        <v/>
      </c>
      <c r="I4697" s="31"/>
      <c r="J4697" s="33" t="str">
        <f t="shared" si="73"/>
        <v/>
      </c>
      <c r="K4697" s="33"/>
      <c r="L4697" s="31"/>
      <c r="M4697" s="31"/>
    </row>
    <row r="4698" spans="2:13" x14ac:dyDescent="0.2">
      <c r="B4698" s="29" t="str">
        <f>IF(C4698&lt;&gt;"",COUNT($B$2:B4697)+1,"")</f>
        <v/>
      </c>
      <c r="C4698" s="30"/>
      <c r="D4698" s="31"/>
      <c r="E4698" s="32"/>
      <c r="F4698" s="31" t="str">
        <f>IFERROR(IF(E4698&lt;&gt;"",VLOOKUP(E4698,'تكويد الاصناف'!$B$3:$L$5500,3,FALSE),""),"تأكد من الكود")</f>
        <v/>
      </c>
      <c r="G4698" s="31" t="str">
        <f>IFERROR(IF(E4698&lt;&gt;"",VLOOKUP(E4698,'تكويد الاصناف'!$B$3:$L$5500,4,FALSE),""),"تأكد من الوحدة")</f>
        <v/>
      </c>
      <c r="H4698" s="31" t="str">
        <f>IFERROR(IF(E4698&lt;&gt;"",VLOOKUP(E4698,'تكويد الاصناف'!$B$3:$L$5500,9,FALSE),""),"تأكد من السعر")</f>
        <v/>
      </c>
      <c r="I4698" s="31"/>
      <c r="J4698" s="33" t="str">
        <f t="shared" si="73"/>
        <v/>
      </c>
      <c r="K4698" s="33"/>
      <c r="L4698" s="31"/>
      <c r="M4698" s="31"/>
    </row>
    <row r="4699" spans="2:13" x14ac:dyDescent="0.2">
      <c r="B4699" s="29" t="str">
        <f>IF(C4699&lt;&gt;"",COUNT($B$2:B4698)+1,"")</f>
        <v/>
      </c>
      <c r="C4699" s="30"/>
      <c r="D4699" s="31"/>
      <c r="E4699" s="32"/>
      <c r="F4699" s="31" t="str">
        <f>IFERROR(IF(E4699&lt;&gt;"",VLOOKUP(E4699,'تكويد الاصناف'!$B$3:$L$5500,3,FALSE),""),"تأكد من الكود")</f>
        <v/>
      </c>
      <c r="G4699" s="31" t="str">
        <f>IFERROR(IF(E4699&lt;&gt;"",VLOOKUP(E4699,'تكويد الاصناف'!$B$3:$L$5500,4,FALSE),""),"تأكد من الوحدة")</f>
        <v/>
      </c>
      <c r="H4699" s="31" t="str">
        <f>IFERROR(IF(E4699&lt;&gt;"",VLOOKUP(E4699,'تكويد الاصناف'!$B$3:$L$5500,9,FALSE),""),"تأكد من السعر")</f>
        <v/>
      </c>
      <c r="I4699" s="31"/>
      <c r="J4699" s="33" t="str">
        <f t="shared" si="73"/>
        <v/>
      </c>
      <c r="K4699" s="33"/>
      <c r="L4699" s="31"/>
      <c r="M4699" s="31"/>
    </row>
    <row r="4700" spans="2:13" x14ac:dyDescent="0.2">
      <c r="B4700" s="29" t="str">
        <f>IF(C4700&lt;&gt;"",COUNT($B$2:B4699)+1,"")</f>
        <v/>
      </c>
      <c r="C4700" s="30"/>
      <c r="D4700" s="31"/>
      <c r="E4700" s="32"/>
      <c r="F4700" s="31" t="str">
        <f>IFERROR(IF(E4700&lt;&gt;"",VLOOKUP(E4700,'تكويد الاصناف'!$B$3:$L$5500,3,FALSE),""),"تأكد من الكود")</f>
        <v/>
      </c>
      <c r="G4700" s="31" t="str">
        <f>IFERROR(IF(E4700&lt;&gt;"",VLOOKUP(E4700,'تكويد الاصناف'!$B$3:$L$5500,4,FALSE),""),"تأكد من الوحدة")</f>
        <v/>
      </c>
      <c r="H4700" s="31" t="str">
        <f>IFERROR(IF(E4700&lt;&gt;"",VLOOKUP(E4700,'تكويد الاصناف'!$B$3:$L$5500,9,FALSE),""),"تأكد من السعر")</f>
        <v/>
      </c>
      <c r="I4700" s="31"/>
      <c r="J4700" s="33" t="str">
        <f t="shared" si="73"/>
        <v/>
      </c>
      <c r="K4700" s="33"/>
      <c r="L4700" s="31"/>
      <c r="M4700" s="31"/>
    </row>
    <row r="4701" spans="2:13" x14ac:dyDescent="0.2">
      <c r="B4701" s="29" t="str">
        <f>IF(C4701&lt;&gt;"",COUNT($B$2:B4700)+1,"")</f>
        <v/>
      </c>
      <c r="C4701" s="30"/>
      <c r="D4701" s="31"/>
      <c r="E4701" s="32"/>
      <c r="F4701" s="31" t="str">
        <f>IFERROR(IF(E4701&lt;&gt;"",VLOOKUP(E4701,'تكويد الاصناف'!$B$3:$L$5500,3,FALSE),""),"تأكد من الكود")</f>
        <v/>
      </c>
      <c r="G4701" s="31" t="str">
        <f>IFERROR(IF(E4701&lt;&gt;"",VLOOKUP(E4701,'تكويد الاصناف'!$B$3:$L$5500,4,FALSE),""),"تأكد من الوحدة")</f>
        <v/>
      </c>
      <c r="H4701" s="31" t="str">
        <f>IFERROR(IF(E4701&lt;&gt;"",VLOOKUP(E4701,'تكويد الاصناف'!$B$3:$L$5500,9,FALSE),""),"تأكد من السعر")</f>
        <v/>
      </c>
      <c r="I4701" s="31"/>
      <c r="J4701" s="33" t="str">
        <f t="shared" si="73"/>
        <v/>
      </c>
      <c r="K4701" s="33"/>
      <c r="L4701" s="31"/>
      <c r="M4701" s="31"/>
    </row>
    <row r="4702" spans="2:13" x14ac:dyDescent="0.2">
      <c r="B4702" s="29" t="str">
        <f>IF(C4702&lt;&gt;"",COUNT($B$2:B4701)+1,"")</f>
        <v/>
      </c>
      <c r="C4702" s="30"/>
      <c r="D4702" s="31"/>
      <c r="E4702" s="32"/>
      <c r="F4702" s="31" t="str">
        <f>IFERROR(IF(E4702&lt;&gt;"",VLOOKUP(E4702,'تكويد الاصناف'!$B$3:$L$5500,3,FALSE),""),"تأكد من الكود")</f>
        <v/>
      </c>
      <c r="G4702" s="31" t="str">
        <f>IFERROR(IF(E4702&lt;&gt;"",VLOOKUP(E4702,'تكويد الاصناف'!$B$3:$L$5500,4,FALSE),""),"تأكد من الوحدة")</f>
        <v/>
      </c>
      <c r="H4702" s="31" t="str">
        <f>IFERROR(IF(E4702&lt;&gt;"",VLOOKUP(E4702,'تكويد الاصناف'!$B$3:$L$5500,9,FALSE),""),"تأكد من السعر")</f>
        <v/>
      </c>
      <c r="I4702" s="31"/>
      <c r="J4702" s="33" t="str">
        <f t="shared" si="73"/>
        <v/>
      </c>
      <c r="K4702" s="33"/>
      <c r="L4702" s="31"/>
      <c r="M4702" s="31"/>
    </row>
    <row r="4703" spans="2:13" x14ac:dyDescent="0.2">
      <c r="B4703" s="29" t="str">
        <f>IF(C4703&lt;&gt;"",COUNT($B$2:B4702)+1,"")</f>
        <v/>
      </c>
      <c r="C4703" s="30"/>
      <c r="D4703" s="31"/>
      <c r="E4703" s="32"/>
      <c r="F4703" s="31" t="str">
        <f>IFERROR(IF(E4703&lt;&gt;"",VLOOKUP(E4703,'تكويد الاصناف'!$B$3:$L$5500,3,FALSE),""),"تأكد من الكود")</f>
        <v/>
      </c>
      <c r="G4703" s="31" t="str">
        <f>IFERROR(IF(E4703&lt;&gt;"",VLOOKUP(E4703,'تكويد الاصناف'!$B$3:$L$5500,4,FALSE),""),"تأكد من الوحدة")</f>
        <v/>
      </c>
      <c r="H4703" s="31" t="str">
        <f>IFERROR(IF(E4703&lt;&gt;"",VLOOKUP(E4703,'تكويد الاصناف'!$B$3:$L$5500,9,FALSE),""),"تأكد من السعر")</f>
        <v/>
      </c>
      <c r="I4703" s="31"/>
      <c r="J4703" s="33" t="str">
        <f t="shared" si="73"/>
        <v/>
      </c>
      <c r="K4703" s="33"/>
      <c r="L4703" s="31"/>
      <c r="M4703" s="31"/>
    </row>
    <row r="4704" spans="2:13" x14ac:dyDescent="0.2">
      <c r="B4704" s="29" t="str">
        <f>IF(C4704&lt;&gt;"",COUNT($B$2:B4703)+1,"")</f>
        <v/>
      </c>
      <c r="C4704" s="30"/>
      <c r="D4704" s="31"/>
      <c r="E4704" s="32"/>
      <c r="F4704" s="31" t="str">
        <f>IFERROR(IF(E4704&lt;&gt;"",VLOOKUP(E4704,'تكويد الاصناف'!$B$3:$L$5500,3,FALSE),""),"تأكد من الكود")</f>
        <v/>
      </c>
      <c r="G4704" s="31" t="str">
        <f>IFERROR(IF(E4704&lt;&gt;"",VLOOKUP(E4704,'تكويد الاصناف'!$B$3:$L$5500,4,FALSE),""),"تأكد من الوحدة")</f>
        <v/>
      </c>
      <c r="H4704" s="31" t="str">
        <f>IFERROR(IF(E4704&lt;&gt;"",VLOOKUP(E4704,'تكويد الاصناف'!$B$3:$L$5500,9,FALSE),""),"تأكد من السعر")</f>
        <v/>
      </c>
      <c r="I4704" s="31"/>
      <c r="J4704" s="33" t="str">
        <f t="shared" si="73"/>
        <v/>
      </c>
      <c r="K4704" s="33"/>
      <c r="L4704" s="31"/>
      <c r="M4704" s="31"/>
    </row>
    <row r="4705" spans="2:13" x14ac:dyDescent="0.2">
      <c r="B4705" s="29" t="str">
        <f>IF(C4705&lt;&gt;"",COUNT($B$2:B4704)+1,"")</f>
        <v/>
      </c>
      <c r="C4705" s="30"/>
      <c r="D4705" s="31"/>
      <c r="E4705" s="32"/>
      <c r="F4705" s="31" t="str">
        <f>IFERROR(IF(E4705&lt;&gt;"",VLOOKUP(E4705,'تكويد الاصناف'!$B$3:$L$5500,3,FALSE),""),"تأكد من الكود")</f>
        <v/>
      </c>
      <c r="G4705" s="31" t="str">
        <f>IFERROR(IF(E4705&lt;&gt;"",VLOOKUP(E4705,'تكويد الاصناف'!$B$3:$L$5500,4,FALSE),""),"تأكد من الوحدة")</f>
        <v/>
      </c>
      <c r="H4705" s="31" t="str">
        <f>IFERROR(IF(E4705&lt;&gt;"",VLOOKUP(E4705,'تكويد الاصناف'!$B$3:$L$5500,9,FALSE),""),"تأكد من السعر")</f>
        <v/>
      </c>
      <c r="I4705" s="31"/>
      <c r="J4705" s="33" t="str">
        <f t="shared" si="73"/>
        <v/>
      </c>
      <c r="K4705" s="33"/>
      <c r="L4705" s="31"/>
      <c r="M4705" s="31"/>
    </row>
    <row r="4706" spans="2:13" x14ac:dyDescent="0.2">
      <c r="B4706" s="29" t="str">
        <f>IF(C4706&lt;&gt;"",COUNT($B$2:B4705)+1,"")</f>
        <v/>
      </c>
      <c r="C4706" s="30"/>
      <c r="D4706" s="31"/>
      <c r="E4706" s="32"/>
      <c r="F4706" s="31" t="str">
        <f>IFERROR(IF(E4706&lt;&gt;"",VLOOKUP(E4706,'تكويد الاصناف'!$B$3:$L$5500,3,FALSE),""),"تأكد من الكود")</f>
        <v/>
      </c>
      <c r="G4706" s="31" t="str">
        <f>IFERROR(IF(E4706&lt;&gt;"",VLOOKUP(E4706,'تكويد الاصناف'!$B$3:$L$5500,4,FALSE),""),"تأكد من الوحدة")</f>
        <v/>
      </c>
      <c r="H4706" s="31" t="str">
        <f>IFERROR(IF(E4706&lt;&gt;"",VLOOKUP(E4706,'تكويد الاصناف'!$B$3:$L$5500,9,FALSE),""),"تأكد من السعر")</f>
        <v/>
      </c>
      <c r="I4706" s="31"/>
      <c r="J4706" s="33" t="str">
        <f t="shared" si="73"/>
        <v/>
      </c>
      <c r="K4706" s="33"/>
      <c r="L4706" s="31"/>
      <c r="M4706" s="31"/>
    </row>
    <row r="4707" spans="2:13" x14ac:dyDescent="0.2">
      <c r="B4707" s="29" t="str">
        <f>IF(C4707&lt;&gt;"",COUNT($B$2:B4706)+1,"")</f>
        <v/>
      </c>
      <c r="C4707" s="30"/>
      <c r="D4707" s="31"/>
      <c r="E4707" s="32"/>
      <c r="F4707" s="31" t="str">
        <f>IFERROR(IF(E4707&lt;&gt;"",VLOOKUP(E4707,'تكويد الاصناف'!$B$3:$L$5500,3,FALSE),""),"تأكد من الكود")</f>
        <v/>
      </c>
      <c r="G4707" s="31" t="str">
        <f>IFERROR(IF(E4707&lt;&gt;"",VLOOKUP(E4707,'تكويد الاصناف'!$B$3:$L$5500,4,FALSE),""),"تأكد من الوحدة")</f>
        <v/>
      </c>
      <c r="H4707" s="31" t="str">
        <f>IFERROR(IF(E4707&lt;&gt;"",VLOOKUP(E4707,'تكويد الاصناف'!$B$3:$L$5500,9,FALSE),""),"تأكد من السعر")</f>
        <v/>
      </c>
      <c r="I4707" s="31"/>
      <c r="J4707" s="33" t="str">
        <f t="shared" si="73"/>
        <v/>
      </c>
      <c r="K4707" s="33"/>
      <c r="L4707" s="31"/>
      <c r="M4707" s="31"/>
    </row>
    <row r="4708" spans="2:13" x14ac:dyDescent="0.2">
      <c r="B4708" s="29" t="str">
        <f>IF(C4708&lt;&gt;"",COUNT($B$2:B4707)+1,"")</f>
        <v/>
      </c>
      <c r="C4708" s="30"/>
      <c r="D4708" s="31"/>
      <c r="E4708" s="32"/>
      <c r="F4708" s="31" t="str">
        <f>IFERROR(IF(E4708&lt;&gt;"",VLOOKUP(E4708,'تكويد الاصناف'!$B$3:$L$5500,3,FALSE),""),"تأكد من الكود")</f>
        <v/>
      </c>
      <c r="G4708" s="31" t="str">
        <f>IFERROR(IF(E4708&lt;&gt;"",VLOOKUP(E4708,'تكويد الاصناف'!$B$3:$L$5500,4,FALSE),""),"تأكد من الوحدة")</f>
        <v/>
      </c>
      <c r="H4708" s="31" t="str">
        <f>IFERROR(IF(E4708&lt;&gt;"",VLOOKUP(E4708,'تكويد الاصناف'!$B$3:$L$5500,9,FALSE),""),"تأكد من السعر")</f>
        <v/>
      </c>
      <c r="I4708" s="31"/>
      <c r="J4708" s="33" t="str">
        <f t="shared" si="73"/>
        <v/>
      </c>
      <c r="K4708" s="33"/>
      <c r="L4708" s="31"/>
      <c r="M4708" s="31"/>
    </row>
    <row r="4709" spans="2:13" x14ac:dyDescent="0.2">
      <c r="B4709" s="29" t="str">
        <f>IF(C4709&lt;&gt;"",COUNT($B$2:B4708)+1,"")</f>
        <v/>
      </c>
      <c r="C4709" s="30"/>
      <c r="D4709" s="31"/>
      <c r="E4709" s="32"/>
      <c r="F4709" s="31" t="str">
        <f>IFERROR(IF(E4709&lt;&gt;"",VLOOKUP(E4709,'تكويد الاصناف'!$B$3:$L$5500,3,FALSE),""),"تأكد من الكود")</f>
        <v/>
      </c>
      <c r="G4709" s="31" t="str">
        <f>IFERROR(IF(E4709&lt;&gt;"",VLOOKUP(E4709,'تكويد الاصناف'!$B$3:$L$5500,4,FALSE),""),"تأكد من الوحدة")</f>
        <v/>
      </c>
      <c r="H4709" s="31" t="str">
        <f>IFERROR(IF(E4709&lt;&gt;"",VLOOKUP(E4709,'تكويد الاصناف'!$B$3:$L$5500,9,FALSE),""),"تأكد من السعر")</f>
        <v/>
      </c>
      <c r="I4709" s="31"/>
      <c r="J4709" s="33" t="str">
        <f t="shared" si="73"/>
        <v/>
      </c>
      <c r="K4709" s="33"/>
      <c r="L4709" s="31"/>
      <c r="M4709" s="31"/>
    </row>
    <row r="4710" spans="2:13" x14ac:dyDescent="0.2">
      <c r="B4710" s="29" t="str">
        <f>IF(C4710&lt;&gt;"",COUNT($B$2:B4709)+1,"")</f>
        <v/>
      </c>
      <c r="C4710" s="30"/>
      <c r="D4710" s="31"/>
      <c r="E4710" s="32"/>
      <c r="F4710" s="31" t="str">
        <f>IFERROR(IF(E4710&lt;&gt;"",VLOOKUP(E4710,'تكويد الاصناف'!$B$3:$L$5500,3,FALSE),""),"تأكد من الكود")</f>
        <v/>
      </c>
      <c r="G4710" s="31" t="str">
        <f>IFERROR(IF(E4710&lt;&gt;"",VLOOKUP(E4710,'تكويد الاصناف'!$B$3:$L$5500,4,FALSE),""),"تأكد من الوحدة")</f>
        <v/>
      </c>
      <c r="H4710" s="31" t="str">
        <f>IFERROR(IF(E4710&lt;&gt;"",VLOOKUP(E4710,'تكويد الاصناف'!$B$3:$L$5500,9,FALSE),""),"تأكد من السعر")</f>
        <v/>
      </c>
      <c r="I4710" s="31"/>
      <c r="J4710" s="33" t="str">
        <f t="shared" si="73"/>
        <v/>
      </c>
      <c r="K4710" s="33"/>
      <c r="L4710" s="31"/>
      <c r="M4710" s="31"/>
    </row>
    <row r="4711" spans="2:13" x14ac:dyDescent="0.2">
      <c r="B4711" s="29" t="str">
        <f>IF(C4711&lt;&gt;"",COUNT($B$2:B4710)+1,"")</f>
        <v/>
      </c>
      <c r="C4711" s="30"/>
      <c r="D4711" s="31"/>
      <c r="E4711" s="32"/>
      <c r="F4711" s="31" t="str">
        <f>IFERROR(IF(E4711&lt;&gt;"",VLOOKUP(E4711,'تكويد الاصناف'!$B$3:$L$5500,3,FALSE),""),"تأكد من الكود")</f>
        <v/>
      </c>
      <c r="G4711" s="31" t="str">
        <f>IFERROR(IF(E4711&lt;&gt;"",VLOOKUP(E4711,'تكويد الاصناف'!$B$3:$L$5500,4,FALSE),""),"تأكد من الوحدة")</f>
        <v/>
      </c>
      <c r="H4711" s="31" t="str">
        <f>IFERROR(IF(E4711&lt;&gt;"",VLOOKUP(E4711,'تكويد الاصناف'!$B$3:$L$5500,9,FALSE),""),"تأكد من السعر")</f>
        <v/>
      </c>
      <c r="I4711" s="31"/>
      <c r="J4711" s="33" t="str">
        <f t="shared" si="73"/>
        <v/>
      </c>
      <c r="K4711" s="33"/>
      <c r="L4711" s="31"/>
      <c r="M4711" s="31"/>
    </row>
    <row r="4712" spans="2:13" x14ac:dyDescent="0.2">
      <c r="B4712" s="29" t="str">
        <f>IF(C4712&lt;&gt;"",COUNT($B$2:B4711)+1,"")</f>
        <v/>
      </c>
      <c r="C4712" s="30"/>
      <c r="D4712" s="31"/>
      <c r="E4712" s="32"/>
      <c r="F4712" s="31" t="str">
        <f>IFERROR(IF(E4712&lt;&gt;"",VLOOKUP(E4712,'تكويد الاصناف'!$B$3:$L$5500,3,FALSE),""),"تأكد من الكود")</f>
        <v/>
      </c>
      <c r="G4712" s="31" t="str">
        <f>IFERROR(IF(E4712&lt;&gt;"",VLOOKUP(E4712,'تكويد الاصناف'!$B$3:$L$5500,4,FALSE),""),"تأكد من الوحدة")</f>
        <v/>
      </c>
      <c r="H4712" s="31" t="str">
        <f>IFERROR(IF(E4712&lt;&gt;"",VLOOKUP(E4712,'تكويد الاصناف'!$B$3:$L$5500,9,FALSE),""),"تأكد من السعر")</f>
        <v/>
      </c>
      <c r="I4712" s="31"/>
      <c r="J4712" s="33" t="str">
        <f t="shared" si="73"/>
        <v/>
      </c>
      <c r="K4712" s="33"/>
      <c r="L4712" s="31"/>
      <c r="M4712" s="31"/>
    </row>
    <row r="4713" spans="2:13" x14ac:dyDescent="0.2">
      <c r="B4713" s="29" t="str">
        <f>IF(C4713&lt;&gt;"",COUNT($B$2:B4712)+1,"")</f>
        <v/>
      </c>
      <c r="C4713" s="30"/>
      <c r="D4713" s="31"/>
      <c r="E4713" s="32"/>
      <c r="F4713" s="31" t="str">
        <f>IFERROR(IF(E4713&lt;&gt;"",VLOOKUP(E4713,'تكويد الاصناف'!$B$3:$L$5500,3,FALSE),""),"تأكد من الكود")</f>
        <v/>
      </c>
      <c r="G4713" s="31" t="str">
        <f>IFERROR(IF(E4713&lt;&gt;"",VLOOKUP(E4713,'تكويد الاصناف'!$B$3:$L$5500,4,FALSE),""),"تأكد من الوحدة")</f>
        <v/>
      </c>
      <c r="H4713" s="31" t="str">
        <f>IFERROR(IF(E4713&lt;&gt;"",VLOOKUP(E4713,'تكويد الاصناف'!$B$3:$L$5500,9,FALSE),""),"تأكد من السعر")</f>
        <v/>
      </c>
      <c r="I4713" s="31"/>
      <c r="J4713" s="33" t="str">
        <f t="shared" si="73"/>
        <v/>
      </c>
      <c r="K4713" s="33"/>
      <c r="L4713" s="31"/>
      <c r="M4713" s="31"/>
    </row>
    <row r="4714" spans="2:13" x14ac:dyDescent="0.2">
      <c r="B4714" s="29" t="str">
        <f>IF(C4714&lt;&gt;"",COUNT($B$2:B4713)+1,"")</f>
        <v/>
      </c>
      <c r="C4714" s="30"/>
      <c r="D4714" s="31"/>
      <c r="E4714" s="32"/>
      <c r="F4714" s="31" t="str">
        <f>IFERROR(IF(E4714&lt;&gt;"",VLOOKUP(E4714,'تكويد الاصناف'!$B$3:$L$5500,3,FALSE),""),"تأكد من الكود")</f>
        <v/>
      </c>
      <c r="G4714" s="31" t="str">
        <f>IFERROR(IF(E4714&lt;&gt;"",VLOOKUP(E4714,'تكويد الاصناف'!$B$3:$L$5500,4,FALSE),""),"تأكد من الوحدة")</f>
        <v/>
      </c>
      <c r="H4714" s="31" t="str">
        <f>IFERROR(IF(E4714&lt;&gt;"",VLOOKUP(E4714,'تكويد الاصناف'!$B$3:$L$5500,9,FALSE),""),"تأكد من السعر")</f>
        <v/>
      </c>
      <c r="I4714" s="31"/>
      <c r="J4714" s="33" t="str">
        <f t="shared" si="73"/>
        <v/>
      </c>
      <c r="K4714" s="33"/>
      <c r="L4714" s="31"/>
      <c r="M4714" s="31"/>
    </row>
    <row r="4715" spans="2:13" x14ac:dyDescent="0.2">
      <c r="B4715" s="29" t="str">
        <f>IF(C4715&lt;&gt;"",COUNT($B$2:B4714)+1,"")</f>
        <v/>
      </c>
      <c r="C4715" s="30"/>
      <c r="D4715" s="31"/>
      <c r="E4715" s="32"/>
      <c r="F4715" s="31" t="str">
        <f>IFERROR(IF(E4715&lt;&gt;"",VLOOKUP(E4715,'تكويد الاصناف'!$B$3:$L$5500,3,FALSE),""),"تأكد من الكود")</f>
        <v/>
      </c>
      <c r="G4715" s="31" t="str">
        <f>IFERROR(IF(E4715&lt;&gt;"",VLOOKUP(E4715,'تكويد الاصناف'!$B$3:$L$5500,4,FALSE),""),"تأكد من الوحدة")</f>
        <v/>
      </c>
      <c r="H4715" s="31" t="str">
        <f>IFERROR(IF(E4715&lt;&gt;"",VLOOKUP(E4715,'تكويد الاصناف'!$B$3:$L$5500,9,FALSE),""),"تأكد من السعر")</f>
        <v/>
      </c>
      <c r="I4715" s="31"/>
      <c r="J4715" s="33" t="str">
        <f t="shared" si="73"/>
        <v/>
      </c>
      <c r="K4715" s="33"/>
      <c r="L4715" s="31"/>
      <c r="M4715" s="31"/>
    </row>
    <row r="4716" spans="2:13" x14ac:dyDescent="0.2">
      <c r="B4716" s="29" t="str">
        <f>IF(C4716&lt;&gt;"",COUNT($B$2:B4715)+1,"")</f>
        <v/>
      </c>
      <c r="C4716" s="30"/>
      <c r="D4716" s="31"/>
      <c r="E4716" s="32"/>
      <c r="F4716" s="31" t="str">
        <f>IFERROR(IF(E4716&lt;&gt;"",VLOOKUP(E4716,'تكويد الاصناف'!$B$3:$L$5500,3,FALSE),""),"تأكد من الكود")</f>
        <v/>
      </c>
      <c r="G4716" s="31" t="str">
        <f>IFERROR(IF(E4716&lt;&gt;"",VLOOKUP(E4716,'تكويد الاصناف'!$B$3:$L$5500,4,FALSE),""),"تأكد من الوحدة")</f>
        <v/>
      </c>
      <c r="H4716" s="31" t="str">
        <f>IFERROR(IF(E4716&lt;&gt;"",VLOOKUP(E4716,'تكويد الاصناف'!$B$3:$L$5500,9,FALSE),""),"تأكد من السعر")</f>
        <v/>
      </c>
      <c r="I4716" s="31"/>
      <c r="J4716" s="33" t="str">
        <f t="shared" si="73"/>
        <v/>
      </c>
      <c r="K4716" s="33"/>
      <c r="L4716" s="31"/>
      <c r="M4716" s="31"/>
    </row>
    <row r="4717" spans="2:13" x14ac:dyDescent="0.2">
      <c r="B4717" s="29" t="str">
        <f>IF(C4717&lt;&gt;"",COUNT($B$2:B4716)+1,"")</f>
        <v/>
      </c>
      <c r="C4717" s="30"/>
      <c r="D4717" s="31"/>
      <c r="E4717" s="32"/>
      <c r="F4717" s="31" t="str">
        <f>IFERROR(IF(E4717&lt;&gt;"",VLOOKUP(E4717,'تكويد الاصناف'!$B$3:$L$5500,3,FALSE),""),"تأكد من الكود")</f>
        <v/>
      </c>
      <c r="G4717" s="31" t="str">
        <f>IFERROR(IF(E4717&lt;&gt;"",VLOOKUP(E4717,'تكويد الاصناف'!$B$3:$L$5500,4,FALSE),""),"تأكد من الوحدة")</f>
        <v/>
      </c>
      <c r="H4717" s="31" t="str">
        <f>IFERROR(IF(E4717&lt;&gt;"",VLOOKUP(E4717,'تكويد الاصناف'!$B$3:$L$5500,9,FALSE),""),"تأكد من السعر")</f>
        <v/>
      </c>
      <c r="I4717" s="31"/>
      <c r="J4717" s="33" t="str">
        <f t="shared" si="73"/>
        <v/>
      </c>
      <c r="K4717" s="33"/>
      <c r="L4717" s="31"/>
      <c r="M4717" s="31"/>
    </row>
    <row r="4718" spans="2:13" x14ac:dyDescent="0.2">
      <c r="B4718" s="29" t="str">
        <f>IF(C4718&lt;&gt;"",COUNT($B$2:B4717)+1,"")</f>
        <v/>
      </c>
      <c r="C4718" s="30"/>
      <c r="D4718" s="31"/>
      <c r="E4718" s="32"/>
      <c r="F4718" s="31" t="str">
        <f>IFERROR(IF(E4718&lt;&gt;"",VLOOKUP(E4718,'تكويد الاصناف'!$B$3:$L$5500,3,FALSE),""),"تأكد من الكود")</f>
        <v/>
      </c>
      <c r="G4718" s="31" t="str">
        <f>IFERROR(IF(E4718&lt;&gt;"",VLOOKUP(E4718,'تكويد الاصناف'!$B$3:$L$5500,4,FALSE),""),"تأكد من الوحدة")</f>
        <v/>
      </c>
      <c r="H4718" s="31" t="str">
        <f>IFERROR(IF(E4718&lt;&gt;"",VLOOKUP(E4718,'تكويد الاصناف'!$B$3:$L$5500,9,FALSE),""),"تأكد من السعر")</f>
        <v/>
      </c>
      <c r="I4718" s="31"/>
      <c r="J4718" s="33" t="str">
        <f t="shared" si="73"/>
        <v/>
      </c>
      <c r="K4718" s="33"/>
      <c r="L4718" s="31"/>
      <c r="M4718" s="31"/>
    </row>
    <row r="4719" spans="2:13" x14ac:dyDescent="0.2">
      <c r="B4719" s="29" t="str">
        <f>IF(C4719&lt;&gt;"",COUNT($B$2:B4718)+1,"")</f>
        <v/>
      </c>
      <c r="C4719" s="30"/>
      <c r="D4719" s="31"/>
      <c r="E4719" s="32"/>
      <c r="F4719" s="31" t="str">
        <f>IFERROR(IF(E4719&lt;&gt;"",VLOOKUP(E4719,'تكويد الاصناف'!$B$3:$L$5500,3,FALSE),""),"تأكد من الكود")</f>
        <v/>
      </c>
      <c r="G4719" s="31" t="str">
        <f>IFERROR(IF(E4719&lt;&gt;"",VLOOKUP(E4719,'تكويد الاصناف'!$B$3:$L$5500,4,FALSE),""),"تأكد من الوحدة")</f>
        <v/>
      </c>
      <c r="H4719" s="31" t="str">
        <f>IFERROR(IF(E4719&lt;&gt;"",VLOOKUP(E4719,'تكويد الاصناف'!$B$3:$L$5500,9,FALSE),""),"تأكد من السعر")</f>
        <v/>
      </c>
      <c r="I4719" s="31"/>
      <c r="J4719" s="33" t="str">
        <f t="shared" si="73"/>
        <v/>
      </c>
      <c r="K4719" s="33"/>
      <c r="L4719" s="31"/>
      <c r="M4719" s="31"/>
    </row>
    <row r="4720" spans="2:13" x14ac:dyDescent="0.2">
      <c r="B4720" s="29" t="str">
        <f>IF(C4720&lt;&gt;"",COUNT($B$2:B4719)+1,"")</f>
        <v/>
      </c>
      <c r="C4720" s="30"/>
      <c r="D4720" s="31"/>
      <c r="E4720" s="32"/>
      <c r="F4720" s="31" t="str">
        <f>IFERROR(IF(E4720&lt;&gt;"",VLOOKUP(E4720,'تكويد الاصناف'!$B$3:$L$5500,3,FALSE),""),"تأكد من الكود")</f>
        <v/>
      </c>
      <c r="G4720" s="31" t="str">
        <f>IFERROR(IF(E4720&lt;&gt;"",VLOOKUP(E4720,'تكويد الاصناف'!$B$3:$L$5500,4,FALSE),""),"تأكد من الوحدة")</f>
        <v/>
      </c>
      <c r="H4720" s="31" t="str">
        <f>IFERROR(IF(E4720&lt;&gt;"",VLOOKUP(E4720,'تكويد الاصناف'!$B$3:$L$5500,9,FALSE),""),"تأكد من السعر")</f>
        <v/>
      </c>
      <c r="I4720" s="31"/>
      <c r="J4720" s="33" t="str">
        <f t="shared" si="73"/>
        <v/>
      </c>
      <c r="K4720" s="33"/>
      <c r="L4720" s="31"/>
      <c r="M4720" s="31"/>
    </row>
    <row r="4721" spans="2:13" x14ac:dyDescent="0.2">
      <c r="B4721" s="29" t="str">
        <f>IF(C4721&lt;&gt;"",COUNT($B$2:B4720)+1,"")</f>
        <v/>
      </c>
      <c r="C4721" s="30"/>
      <c r="D4721" s="31"/>
      <c r="E4721" s="32"/>
      <c r="F4721" s="31" t="str">
        <f>IFERROR(IF(E4721&lt;&gt;"",VLOOKUP(E4721,'تكويد الاصناف'!$B$3:$L$5500,3,FALSE),""),"تأكد من الكود")</f>
        <v/>
      </c>
      <c r="G4721" s="31" t="str">
        <f>IFERROR(IF(E4721&lt;&gt;"",VLOOKUP(E4721,'تكويد الاصناف'!$B$3:$L$5500,4,FALSE),""),"تأكد من الوحدة")</f>
        <v/>
      </c>
      <c r="H4721" s="31" t="str">
        <f>IFERROR(IF(E4721&lt;&gt;"",VLOOKUP(E4721,'تكويد الاصناف'!$B$3:$L$5500,9,FALSE),""),"تأكد من السعر")</f>
        <v/>
      </c>
      <c r="I4721" s="31"/>
      <c r="J4721" s="33" t="str">
        <f t="shared" si="73"/>
        <v/>
      </c>
      <c r="K4721" s="33"/>
      <c r="L4721" s="31"/>
      <c r="M4721" s="31"/>
    </row>
    <row r="4722" spans="2:13" x14ac:dyDescent="0.2">
      <c r="B4722" s="29" t="str">
        <f>IF(C4722&lt;&gt;"",COUNT($B$2:B4721)+1,"")</f>
        <v/>
      </c>
      <c r="C4722" s="30"/>
      <c r="D4722" s="31"/>
      <c r="E4722" s="32"/>
      <c r="F4722" s="31" t="str">
        <f>IFERROR(IF(E4722&lt;&gt;"",VLOOKUP(E4722,'تكويد الاصناف'!$B$3:$L$5500,3,FALSE),""),"تأكد من الكود")</f>
        <v/>
      </c>
      <c r="G4722" s="31" t="str">
        <f>IFERROR(IF(E4722&lt;&gt;"",VLOOKUP(E4722,'تكويد الاصناف'!$B$3:$L$5500,4,FALSE),""),"تأكد من الوحدة")</f>
        <v/>
      </c>
      <c r="H4722" s="31" t="str">
        <f>IFERROR(IF(E4722&lt;&gt;"",VLOOKUP(E4722,'تكويد الاصناف'!$B$3:$L$5500,9,FALSE),""),"تأكد من السعر")</f>
        <v/>
      </c>
      <c r="I4722" s="31"/>
      <c r="J4722" s="33" t="str">
        <f t="shared" si="73"/>
        <v/>
      </c>
      <c r="K4722" s="33"/>
      <c r="L4722" s="31"/>
      <c r="M4722" s="31"/>
    </row>
    <row r="4723" spans="2:13" x14ac:dyDescent="0.2">
      <c r="B4723" s="29" t="str">
        <f>IF(C4723&lt;&gt;"",COUNT($B$2:B4722)+1,"")</f>
        <v/>
      </c>
      <c r="C4723" s="30"/>
      <c r="D4723" s="31"/>
      <c r="E4723" s="32"/>
      <c r="F4723" s="31" t="str">
        <f>IFERROR(IF(E4723&lt;&gt;"",VLOOKUP(E4723,'تكويد الاصناف'!$B$3:$L$5500,3,FALSE),""),"تأكد من الكود")</f>
        <v/>
      </c>
      <c r="G4723" s="31" t="str">
        <f>IFERROR(IF(E4723&lt;&gt;"",VLOOKUP(E4723,'تكويد الاصناف'!$B$3:$L$5500,4,FALSE),""),"تأكد من الوحدة")</f>
        <v/>
      </c>
      <c r="H4723" s="31" t="str">
        <f>IFERROR(IF(E4723&lt;&gt;"",VLOOKUP(E4723,'تكويد الاصناف'!$B$3:$L$5500,9,FALSE),""),"تأكد من السعر")</f>
        <v/>
      </c>
      <c r="I4723" s="31"/>
      <c r="J4723" s="33" t="str">
        <f t="shared" si="73"/>
        <v/>
      </c>
      <c r="K4723" s="33"/>
      <c r="L4723" s="31"/>
      <c r="M4723" s="31"/>
    </row>
    <row r="4724" spans="2:13" x14ac:dyDescent="0.2">
      <c r="B4724" s="29" t="str">
        <f>IF(C4724&lt;&gt;"",COUNT($B$2:B4723)+1,"")</f>
        <v/>
      </c>
      <c r="C4724" s="30"/>
      <c r="D4724" s="31"/>
      <c r="E4724" s="32"/>
      <c r="F4724" s="31" t="str">
        <f>IFERROR(IF(E4724&lt;&gt;"",VLOOKUP(E4724,'تكويد الاصناف'!$B$3:$L$5500,3,FALSE),""),"تأكد من الكود")</f>
        <v/>
      </c>
      <c r="G4724" s="31" t="str">
        <f>IFERROR(IF(E4724&lt;&gt;"",VLOOKUP(E4724,'تكويد الاصناف'!$B$3:$L$5500,4,FALSE),""),"تأكد من الوحدة")</f>
        <v/>
      </c>
      <c r="H4724" s="31" t="str">
        <f>IFERROR(IF(E4724&lt;&gt;"",VLOOKUP(E4724,'تكويد الاصناف'!$B$3:$L$5500,9,FALSE),""),"تأكد من السعر")</f>
        <v/>
      </c>
      <c r="I4724" s="31"/>
      <c r="J4724" s="33" t="str">
        <f t="shared" si="73"/>
        <v/>
      </c>
      <c r="K4724" s="33"/>
      <c r="L4724" s="31"/>
      <c r="M4724" s="31"/>
    </row>
    <row r="4725" spans="2:13" x14ac:dyDescent="0.2">
      <c r="B4725" s="29" t="str">
        <f>IF(C4725&lt;&gt;"",COUNT($B$2:B4724)+1,"")</f>
        <v/>
      </c>
      <c r="C4725" s="30"/>
      <c r="D4725" s="31"/>
      <c r="E4725" s="32"/>
      <c r="F4725" s="31" t="str">
        <f>IFERROR(IF(E4725&lt;&gt;"",VLOOKUP(E4725,'تكويد الاصناف'!$B$3:$L$5500,3,FALSE),""),"تأكد من الكود")</f>
        <v/>
      </c>
      <c r="G4725" s="31" t="str">
        <f>IFERROR(IF(E4725&lt;&gt;"",VLOOKUP(E4725,'تكويد الاصناف'!$B$3:$L$5500,4,FALSE),""),"تأكد من الوحدة")</f>
        <v/>
      </c>
      <c r="H4725" s="31" t="str">
        <f>IFERROR(IF(E4725&lt;&gt;"",VLOOKUP(E4725,'تكويد الاصناف'!$B$3:$L$5500,9,FALSE),""),"تأكد من السعر")</f>
        <v/>
      </c>
      <c r="I4725" s="31"/>
      <c r="J4725" s="33" t="str">
        <f t="shared" si="73"/>
        <v/>
      </c>
      <c r="K4725" s="33"/>
      <c r="L4725" s="31"/>
      <c r="M4725" s="31"/>
    </row>
    <row r="4726" spans="2:13" x14ac:dyDescent="0.2">
      <c r="B4726" s="29" t="str">
        <f>IF(C4726&lt;&gt;"",COUNT($B$2:B4725)+1,"")</f>
        <v/>
      </c>
      <c r="C4726" s="30"/>
      <c r="D4726" s="31"/>
      <c r="E4726" s="32"/>
      <c r="F4726" s="31" t="str">
        <f>IFERROR(IF(E4726&lt;&gt;"",VLOOKUP(E4726,'تكويد الاصناف'!$B$3:$L$5500,3,FALSE),""),"تأكد من الكود")</f>
        <v/>
      </c>
      <c r="G4726" s="31" t="str">
        <f>IFERROR(IF(E4726&lt;&gt;"",VLOOKUP(E4726,'تكويد الاصناف'!$B$3:$L$5500,4,FALSE),""),"تأكد من الوحدة")</f>
        <v/>
      </c>
      <c r="H4726" s="31" t="str">
        <f>IFERROR(IF(E4726&lt;&gt;"",VLOOKUP(E4726,'تكويد الاصناف'!$B$3:$L$5500,9,FALSE),""),"تأكد من السعر")</f>
        <v/>
      </c>
      <c r="I4726" s="31"/>
      <c r="J4726" s="33" t="str">
        <f t="shared" si="73"/>
        <v/>
      </c>
      <c r="K4726" s="33"/>
      <c r="L4726" s="31"/>
      <c r="M4726" s="31"/>
    </row>
    <row r="4727" spans="2:13" x14ac:dyDescent="0.2">
      <c r="B4727" s="29" t="str">
        <f>IF(C4727&lt;&gt;"",COUNT($B$2:B4726)+1,"")</f>
        <v/>
      </c>
      <c r="C4727" s="30"/>
      <c r="D4727" s="31"/>
      <c r="E4727" s="32"/>
      <c r="F4727" s="31" t="str">
        <f>IFERROR(IF(E4727&lt;&gt;"",VLOOKUP(E4727,'تكويد الاصناف'!$B$3:$L$5500,3,FALSE),""),"تأكد من الكود")</f>
        <v/>
      </c>
      <c r="G4727" s="31" t="str">
        <f>IFERROR(IF(E4727&lt;&gt;"",VLOOKUP(E4727,'تكويد الاصناف'!$B$3:$L$5500,4,FALSE),""),"تأكد من الوحدة")</f>
        <v/>
      </c>
      <c r="H4727" s="31" t="str">
        <f>IFERROR(IF(E4727&lt;&gt;"",VLOOKUP(E4727,'تكويد الاصناف'!$B$3:$L$5500,9,FALSE),""),"تأكد من السعر")</f>
        <v/>
      </c>
      <c r="I4727" s="31"/>
      <c r="J4727" s="33" t="str">
        <f t="shared" si="73"/>
        <v/>
      </c>
      <c r="K4727" s="33"/>
      <c r="L4727" s="31"/>
      <c r="M4727" s="31"/>
    </row>
    <row r="4728" spans="2:13" x14ac:dyDescent="0.2">
      <c r="B4728" s="29" t="str">
        <f>IF(C4728&lt;&gt;"",COUNT($B$2:B4727)+1,"")</f>
        <v/>
      </c>
      <c r="C4728" s="30"/>
      <c r="D4728" s="31"/>
      <c r="E4728" s="32"/>
      <c r="F4728" s="31" t="str">
        <f>IFERROR(IF(E4728&lt;&gt;"",VLOOKUP(E4728,'تكويد الاصناف'!$B$3:$L$5500,3,FALSE),""),"تأكد من الكود")</f>
        <v/>
      </c>
      <c r="G4728" s="31" t="str">
        <f>IFERROR(IF(E4728&lt;&gt;"",VLOOKUP(E4728,'تكويد الاصناف'!$B$3:$L$5500,4,FALSE),""),"تأكد من الوحدة")</f>
        <v/>
      </c>
      <c r="H4728" s="31" t="str">
        <f>IFERROR(IF(E4728&lt;&gt;"",VLOOKUP(E4728,'تكويد الاصناف'!$B$3:$L$5500,9,FALSE),""),"تأكد من السعر")</f>
        <v/>
      </c>
      <c r="I4728" s="31"/>
      <c r="J4728" s="33" t="str">
        <f t="shared" si="73"/>
        <v/>
      </c>
      <c r="K4728" s="33"/>
      <c r="L4728" s="31"/>
      <c r="M4728" s="31"/>
    </row>
    <row r="4729" spans="2:13" x14ac:dyDescent="0.2">
      <c r="B4729" s="29" t="str">
        <f>IF(C4729&lt;&gt;"",COUNT($B$2:B4728)+1,"")</f>
        <v/>
      </c>
      <c r="C4729" s="30"/>
      <c r="D4729" s="31"/>
      <c r="E4729" s="32"/>
      <c r="F4729" s="31" t="str">
        <f>IFERROR(IF(E4729&lt;&gt;"",VLOOKUP(E4729,'تكويد الاصناف'!$B$3:$L$5500,3,FALSE),""),"تأكد من الكود")</f>
        <v/>
      </c>
      <c r="G4729" s="31" t="str">
        <f>IFERROR(IF(E4729&lt;&gt;"",VLOOKUP(E4729,'تكويد الاصناف'!$B$3:$L$5500,4,FALSE),""),"تأكد من الوحدة")</f>
        <v/>
      </c>
      <c r="H4729" s="31" t="str">
        <f>IFERROR(IF(E4729&lt;&gt;"",VLOOKUP(E4729,'تكويد الاصناف'!$B$3:$L$5500,9,FALSE),""),"تأكد من السعر")</f>
        <v/>
      </c>
      <c r="I4729" s="31"/>
      <c r="J4729" s="33" t="str">
        <f t="shared" si="73"/>
        <v/>
      </c>
      <c r="K4729" s="33"/>
      <c r="L4729" s="31"/>
      <c r="M4729" s="31"/>
    </row>
    <row r="4730" spans="2:13" x14ac:dyDescent="0.2">
      <c r="B4730" s="29" t="str">
        <f>IF(C4730&lt;&gt;"",COUNT($B$2:B4729)+1,"")</f>
        <v/>
      </c>
      <c r="C4730" s="30"/>
      <c r="D4730" s="31"/>
      <c r="E4730" s="32"/>
      <c r="F4730" s="31" t="str">
        <f>IFERROR(IF(E4730&lt;&gt;"",VLOOKUP(E4730,'تكويد الاصناف'!$B$3:$L$5500,3,FALSE),""),"تأكد من الكود")</f>
        <v/>
      </c>
      <c r="G4730" s="31" t="str">
        <f>IFERROR(IF(E4730&lt;&gt;"",VLOOKUP(E4730,'تكويد الاصناف'!$B$3:$L$5500,4,FALSE),""),"تأكد من الوحدة")</f>
        <v/>
      </c>
      <c r="H4730" s="31" t="str">
        <f>IFERROR(IF(E4730&lt;&gt;"",VLOOKUP(E4730,'تكويد الاصناف'!$B$3:$L$5500,9,FALSE),""),"تأكد من السعر")</f>
        <v/>
      </c>
      <c r="I4730" s="31"/>
      <c r="J4730" s="33" t="str">
        <f t="shared" si="73"/>
        <v/>
      </c>
      <c r="K4730" s="33"/>
      <c r="L4730" s="31"/>
      <c r="M4730" s="31"/>
    </row>
    <row r="4731" spans="2:13" x14ac:dyDescent="0.2">
      <c r="B4731" s="29" t="str">
        <f>IF(C4731&lt;&gt;"",COUNT($B$2:B4730)+1,"")</f>
        <v/>
      </c>
      <c r="C4731" s="30"/>
      <c r="D4731" s="31"/>
      <c r="E4731" s="32"/>
      <c r="F4731" s="31" t="str">
        <f>IFERROR(IF(E4731&lt;&gt;"",VLOOKUP(E4731,'تكويد الاصناف'!$B$3:$L$5500,3,FALSE),""),"تأكد من الكود")</f>
        <v/>
      </c>
      <c r="G4731" s="31" t="str">
        <f>IFERROR(IF(E4731&lt;&gt;"",VLOOKUP(E4731,'تكويد الاصناف'!$B$3:$L$5500,4,FALSE),""),"تأكد من الوحدة")</f>
        <v/>
      </c>
      <c r="H4731" s="31" t="str">
        <f>IFERROR(IF(E4731&lt;&gt;"",VLOOKUP(E4731,'تكويد الاصناف'!$B$3:$L$5500,9,FALSE),""),"تأكد من السعر")</f>
        <v/>
      </c>
      <c r="I4731" s="31"/>
      <c r="J4731" s="33" t="str">
        <f t="shared" si="73"/>
        <v/>
      </c>
      <c r="K4731" s="33"/>
      <c r="L4731" s="31"/>
      <c r="M4731" s="31"/>
    </row>
    <row r="4732" spans="2:13" x14ac:dyDescent="0.2">
      <c r="B4732" s="29" t="str">
        <f>IF(C4732&lt;&gt;"",COUNT($B$2:B4731)+1,"")</f>
        <v/>
      </c>
      <c r="C4732" s="30"/>
      <c r="D4732" s="31"/>
      <c r="E4732" s="32"/>
      <c r="F4732" s="31" t="str">
        <f>IFERROR(IF(E4732&lt;&gt;"",VLOOKUP(E4732,'تكويد الاصناف'!$B$3:$L$5500,3,FALSE),""),"تأكد من الكود")</f>
        <v/>
      </c>
      <c r="G4732" s="31" t="str">
        <f>IFERROR(IF(E4732&lt;&gt;"",VLOOKUP(E4732,'تكويد الاصناف'!$B$3:$L$5500,4,FALSE),""),"تأكد من الوحدة")</f>
        <v/>
      </c>
      <c r="H4732" s="31" t="str">
        <f>IFERROR(IF(E4732&lt;&gt;"",VLOOKUP(E4732,'تكويد الاصناف'!$B$3:$L$5500,9,FALSE),""),"تأكد من السعر")</f>
        <v/>
      </c>
      <c r="I4732" s="31"/>
      <c r="J4732" s="33" t="str">
        <f t="shared" si="73"/>
        <v/>
      </c>
      <c r="K4732" s="33"/>
      <c r="L4732" s="31"/>
      <c r="M4732" s="31"/>
    </row>
    <row r="4733" spans="2:13" x14ac:dyDescent="0.2">
      <c r="B4733" s="29" t="str">
        <f>IF(C4733&lt;&gt;"",COUNT($B$2:B4732)+1,"")</f>
        <v/>
      </c>
      <c r="C4733" s="30"/>
      <c r="D4733" s="31"/>
      <c r="E4733" s="32"/>
      <c r="F4733" s="31" t="str">
        <f>IFERROR(IF(E4733&lt;&gt;"",VLOOKUP(E4733,'تكويد الاصناف'!$B$3:$L$5500,3,FALSE),""),"تأكد من الكود")</f>
        <v/>
      </c>
      <c r="G4733" s="31" t="str">
        <f>IFERROR(IF(E4733&lt;&gt;"",VLOOKUP(E4733,'تكويد الاصناف'!$B$3:$L$5500,4,FALSE),""),"تأكد من الوحدة")</f>
        <v/>
      </c>
      <c r="H4733" s="31" t="str">
        <f>IFERROR(IF(E4733&lt;&gt;"",VLOOKUP(E4733,'تكويد الاصناف'!$B$3:$L$5500,9,FALSE),""),"تأكد من السعر")</f>
        <v/>
      </c>
      <c r="I4733" s="31"/>
      <c r="J4733" s="33" t="str">
        <f t="shared" si="73"/>
        <v/>
      </c>
      <c r="K4733" s="33"/>
      <c r="L4733" s="31"/>
      <c r="M4733" s="31"/>
    </row>
    <row r="4734" spans="2:13" x14ac:dyDescent="0.2">
      <c r="B4734" s="29" t="str">
        <f>IF(C4734&lt;&gt;"",COUNT($B$2:B4733)+1,"")</f>
        <v/>
      </c>
      <c r="C4734" s="30"/>
      <c r="D4734" s="31"/>
      <c r="E4734" s="32"/>
      <c r="F4734" s="31" t="str">
        <f>IFERROR(IF(E4734&lt;&gt;"",VLOOKUP(E4734,'تكويد الاصناف'!$B$3:$L$5500,3,FALSE),""),"تأكد من الكود")</f>
        <v/>
      </c>
      <c r="G4734" s="31" t="str">
        <f>IFERROR(IF(E4734&lt;&gt;"",VLOOKUP(E4734,'تكويد الاصناف'!$B$3:$L$5500,4,FALSE),""),"تأكد من الوحدة")</f>
        <v/>
      </c>
      <c r="H4734" s="31" t="str">
        <f>IFERROR(IF(E4734&lt;&gt;"",VLOOKUP(E4734,'تكويد الاصناف'!$B$3:$L$5500,9,FALSE),""),"تأكد من السعر")</f>
        <v/>
      </c>
      <c r="I4734" s="31"/>
      <c r="J4734" s="33" t="str">
        <f t="shared" si="73"/>
        <v/>
      </c>
      <c r="K4734" s="33"/>
      <c r="L4734" s="31"/>
      <c r="M4734" s="31"/>
    </row>
    <row r="4735" spans="2:13" x14ac:dyDescent="0.2">
      <c r="B4735" s="29" t="str">
        <f>IF(C4735&lt;&gt;"",COUNT($B$2:B4734)+1,"")</f>
        <v/>
      </c>
      <c r="C4735" s="30"/>
      <c r="D4735" s="31"/>
      <c r="E4735" s="32"/>
      <c r="F4735" s="31" t="str">
        <f>IFERROR(IF(E4735&lt;&gt;"",VLOOKUP(E4735,'تكويد الاصناف'!$B$3:$L$5500,3,FALSE),""),"تأكد من الكود")</f>
        <v/>
      </c>
      <c r="G4735" s="31" t="str">
        <f>IFERROR(IF(E4735&lt;&gt;"",VLOOKUP(E4735,'تكويد الاصناف'!$B$3:$L$5500,4,FALSE),""),"تأكد من الوحدة")</f>
        <v/>
      </c>
      <c r="H4735" s="31" t="str">
        <f>IFERROR(IF(E4735&lt;&gt;"",VLOOKUP(E4735,'تكويد الاصناف'!$B$3:$L$5500,9,FALSE),""),"تأكد من السعر")</f>
        <v/>
      </c>
      <c r="I4735" s="31"/>
      <c r="J4735" s="33" t="str">
        <f t="shared" si="73"/>
        <v/>
      </c>
      <c r="K4735" s="33"/>
      <c r="L4735" s="31"/>
      <c r="M4735" s="31"/>
    </row>
    <row r="4736" spans="2:13" x14ac:dyDescent="0.2">
      <c r="B4736" s="29" t="str">
        <f>IF(C4736&lt;&gt;"",COUNT($B$2:B4735)+1,"")</f>
        <v/>
      </c>
      <c r="C4736" s="30"/>
      <c r="D4736" s="31"/>
      <c r="E4736" s="32"/>
      <c r="F4736" s="31" t="str">
        <f>IFERROR(IF(E4736&lt;&gt;"",VLOOKUP(E4736,'تكويد الاصناف'!$B$3:$L$5500,3,FALSE),""),"تأكد من الكود")</f>
        <v/>
      </c>
      <c r="G4736" s="31" t="str">
        <f>IFERROR(IF(E4736&lt;&gt;"",VLOOKUP(E4736,'تكويد الاصناف'!$B$3:$L$5500,4,FALSE),""),"تأكد من الوحدة")</f>
        <v/>
      </c>
      <c r="H4736" s="31" t="str">
        <f>IFERROR(IF(E4736&lt;&gt;"",VLOOKUP(E4736,'تكويد الاصناف'!$B$3:$L$5500,9,FALSE),""),"تأكد من السعر")</f>
        <v/>
      </c>
      <c r="I4736" s="31"/>
      <c r="J4736" s="33" t="str">
        <f t="shared" si="73"/>
        <v/>
      </c>
      <c r="K4736" s="33"/>
      <c r="L4736" s="31"/>
      <c r="M4736" s="31"/>
    </row>
    <row r="4737" spans="2:13" x14ac:dyDescent="0.2">
      <c r="B4737" s="29" t="str">
        <f>IF(C4737&lt;&gt;"",COUNT($B$2:B4736)+1,"")</f>
        <v/>
      </c>
      <c r="C4737" s="30"/>
      <c r="D4737" s="31"/>
      <c r="E4737" s="32"/>
      <c r="F4737" s="31" t="str">
        <f>IFERROR(IF(E4737&lt;&gt;"",VLOOKUP(E4737,'تكويد الاصناف'!$B$3:$L$5500,3,FALSE),""),"تأكد من الكود")</f>
        <v/>
      </c>
      <c r="G4737" s="31" t="str">
        <f>IFERROR(IF(E4737&lt;&gt;"",VLOOKUP(E4737,'تكويد الاصناف'!$B$3:$L$5500,4,FALSE),""),"تأكد من الوحدة")</f>
        <v/>
      </c>
      <c r="H4737" s="31" t="str">
        <f>IFERROR(IF(E4737&lt;&gt;"",VLOOKUP(E4737,'تكويد الاصناف'!$B$3:$L$5500,9,FALSE),""),"تأكد من السعر")</f>
        <v/>
      </c>
      <c r="I4737" s="31"/>
      <c r="J4737" s="33" t="str">
        <f t="shared" si="73"/>
        <v/>
      </c>
      <c r="K4737" s="33"/>
      <c r="L4737" s="31"/>
      <c r="M4737" s="31"/>
    </row>
    <row r="4738" spans="2:13" x14ac:dyDescent="0.2">
      <c r="B4738" s="29" t="str">
        <f>IF(C4738&lt;&gt;"",COUNT($B$2:B4737)+1,"")</f>
        <v/>
      </c>
      <c r="C4738" s="30"/>
      <c r="D4738" s="31"/>
      <c r="E4738" s="32"/>
      <c r="F4738" s="31" t="str">
        <f>IFERROR(IF(E4738&lt;&gt;"",VLOOKUP(E4738,'تكويد الاصناف'!$B$3:$L$5500,3,FALSE),""),"تأكد من الكود")</f>
        <v/>
      </c>
      <c r="G4738" s="31" t="str">
        <f>IFERROR(IF(E4738&lt;&gt;"",VLOOKUP(E4738,'تكويد الاصناف'!$B$3:$L$5500,4,FALSE),""),"تأكد من الوحدة")</f>
        <v/>
      </c>
      <c r="H4738" s="31" t="str">
        <f>IFERROR(IF(E4738&lt;&gt;"",VLOOKUP(E4738,'تكويد الاصناف'!$B$3:$L$5500,9,FALSE),""),"تأكد من السعر")</f>
        <v/>
      </c>
      <c r="I4738" s="31"/>
      <c r="J4738" s="33" t="str">
        <f t="shared" si="73"/>
        <v/>
      </c>
      <c r="K4738" s="33"/>
      <c r="L4738" s="31"/>
      <c r="M4738" s="31"/>
    </row>
    <row r="4739" spans="2:13" x14ac:dyDescent="0.2">
      <c r="B4739" s="29" t="str">
        <f>IF(C4739&lt;&gt;"",COUNT($B$2:B4738)+1,"")</f>
        <v/>
      </c>
      <c r="C4739" s="30"/>
      <c r="D4739" s="31"/>
      <c r="E4739" s="32"/>
      <c r="F4739" s="31" t="str">
        <f>IFERROR(IF(E4739&lt;&gt;"",VLOOKUP(E4739,'تكويد الاصناف'!$B$3:$L$5500,3,FALSE),""),"تأكد من الكود")</f>
        <v/>
      </c>
      <c r="G4739" s="31" t="str">
        <f>IFERROR(IF(E4739&lt;&gt;"",VLOOKUP(E4739,'تكويد الاصناف'!$B$3:$L$5500,4,FALSE),""),"تأكد من الوحدة")</f>
        <v/>
      </c>
      <c r="H4739" s="31" t="str">
        <f>IFERROR(IF(E4739&lt;&gt;"",VLOOKUP(E4739,'تكويد الاصناف'!$B$3:$L$5500,9,FALSE),""),"تأكد من السعر")</f>
        <v/>
      </c>
      <c r="I4739" s="31"/>
      <c r="J4739" s="33" t="str">
        <f t="shared" ref="J4739:J4802" si="74">IFERROR(I4739*H4739,"")</f>
        <v/>
      </c>
      <c r="K4739" s="33"/>
      <c r="L4739" s="31"/>
      <c r="M4739" s="31"/>
    </row>
    <row r="4740" spans="2:13" x14ac:dyDescent="0.2">
      <c r="B4740" s="29" t="str">
        <f>IF(C4740&lt;&gt;"",COUNT($B$2:B4739)+1,"")</f>
        <v/>
      </c>
      <c r="C4740" s="30"/>
      <c r="D4740" s="31"/>
      <c r="E4740" s="32"/>
      <c r="F4740" s="31" t="str">
        <f>IFERROR(IF(E4740&lt;&gt;"",VLOOKUP(E4740,'تكويد الاصناف'!$B$3:$L$5500,3,FALSE),""),"تأكد من الكود")</f>
        <v/>
      </c>
      <c r="G4740" s="31" t="str">
        <f>IFERROR(IF(E4740&lt;&gt;"",VLOOKUP(E4740,'تكويد الاصناف'!$B$3:$L$5500,4,FALSE),""),"تأكد من الوحدة")</f>
        <v/>
      </c>
      <c r="H4740" s="31" t="str">
        <f>IFERROR(IF(E4740&lt;&gt;"",VLOOKUP(E4740,'تكويد الاصناف'!$B$3:$L$5500,9,FALSE),""),"تأكد من السعر")</f>
        <v/>
      </c>
      <c r="I4740" s="31"/>
      <c r="J4740" s="33" t="str">
        <f t="shared" si="74"/>
        <v/>
      </c>
      <c r="K4740" s="33"/>
      <c r="L4740" s="31"/>
      <c r="M4740" s="31"/>
    </row>
    <row r="4741" spans="2:13" x14ac:dyDescent="0.2">
      <c r="B4741" s="29" t="str">
        <f>IF(C4741&lt;&gt;"",COUNT($B$2:B4740)+1,"")</f>
        <v/>
      </c>
      <c r="C4741" s="30"/>
      <c r="D4741" s="31"/>
      <c r="E4741" s="32"/>
      <c r="F4741" s="31" t="str">
        <f>IFERROR(IF(E4741&lt;&gt;"",VLOOKUP(E4741,'تكويد الاصناف'!$B$3:$L$5500,3,FALSE),""),"تأكد من الكود")</f>
        <v/>
      </c>
      <c r="G4741" s="31" t="str">
        <f>IFERROR(IF(E4741&lt;&gt;"",VLOOKUP(E4741,'تكويد الاصناف'!$B$3:$L$5500,4,FALSE),""),"تأكد من الوحدة")</f>
        <v/>
      </c>
      <c r="H4741" s="31" t="str">
        <f>IFERROR(IF(E4741&lt;&gt;"",VLOOKUP(E4741,'تكويد الاصناف'!$B$3:$L$5500,9,FALSE),""),"تأكد من السعر")</f>
        <v/>
      </c>
      <c r="I4741" s="31"/>
      <c r="J4741" s="33" t="str">
        <f t="shared" si="74"/>
        <v/>
      </c>
      <c r="K4741" s="33"/>
      <c r="L4741" s="31"/>
      <c r="M4741" s="31"/>
    </row>
    <row r="4742" spans="2:13" x14ac:dyDescent="0.2">
      <c r="B4742" s="29" t="str">
        <f>IF(C4742&lt;&gt;"",COUNT($B$2:B4741)+1,"")</f>
        <v/>
      </c>
      <c r="C4742" s="30"/>
      <c r="D4742" s="31"/>
      <c r="E4742" s="32"/>
      <c r="F4742" s="31" t="str">
        <f>IFERROR(IF(E4742&lt;&gt;"",VLOOKUP(E4742,'تكويد الاصناف'!$B$3:$L$5500,3,FALSE),""),"تأكد من الكود")</f>
        <v/>
      </c>
      <c r="G4742" s="31" t="str">
        <f>IFERROR(IF(E4742&lt;&gt;"",VLOOKUP(E4742,'تكويد الاصناف'!$B$3:$L$5500,4,FALSE),""),"تأكد من الوحدة")</f>
        <v/>
      </c>
      <c r="H4742" s="31" t="str">
        <f>IFERROR(IF(E4742&lt;&gt;"",VLOOKUP(E4742,'تكويد الاصناف'!$B$3:$L$5500,9,FALSE),""),"تأكد من السعر")</f>
        <v/>
      </c>
      <c r="I4742" s="31"/>
      <c r="J4742" s="33" t="str">
        <f t="shared" si="74"/>
        <v/>
      </c>
      <c r="K4742" s="33"/>
      <c r="L4742" s="31"/>
      <c r="M4742" s="31"/>
    </row>
    <row r="4743" spans="2:13" x14ac:dyDescent="0.2">
      <c r="B4743" s="29" t="str">
        <f>IF(C4743&lt;&gt;"",COUNT($B$2:B4742)+1,"")</f>
        <v/>
      </c>
      <c r="C4743" s="30"/>
      <c r="D4743" s="31"/>
      <c r="E4743" s="32"/>
      <c r="F4743" s="31" t="str">
        <f>IFERROR(IF(E4743&lt;&gt;"",VLOOKUP(E4743,'تكويد الاصناف'!$B$3:$L$5500,3,FALSE),""),"تأكد من الكود")</f>
        <v/>
      </c>
      <c r="G4743" s="31" t="str">
        <f>IFERROR(IF(E4743&lt;&gt;"",VLOOKUP(E4743,'تكويد الاصناف'!$B$3:$L$5500,4,FALSE),""),"تأكد من الوحدة")</f>
        <v/>
      </c>
      <c r="H4743" s="31" t="str">
        <f>IFERROR(IF(E4743&lt;&gt;"",VLOOKUP(E4743,'تكويد الاصناف'!$B$3:$L$5500,9,FALSE),""),"تأكد من السعر")</f>
        <v/>
      </c>
      <c r="I4743" s="31"/>
      <c r="J4743" s="33" t="str">
        <f t="shared" si="74"/>
        <v/>
      </c>
      <c r="K4743" s="33"/>
      <c r="L4743" s="31"/>
      <c r="M4743" s="31"/>
    </row>
    <row r="4744" spans="2:13" x14ac:dyDescent="0.2">
      <c r="B4744" s="29" t="str">
        <f>IF(C4744&lt;&gt;"",COUNT($B$2:B4743)+1,"")</f>
        <v/>
      </c>
      <c r="C4744" s="30"/>
      <c r="D4744" s="31"/>
      <c r="E4744" s="32"/>
      <c r="F4744" s="31" t="str">
        <f>IFERROR(IF(E4744&lt;&gt;"",VLOOKUP(E4744,'تكويد الاصناف'!$B$3:$L$5500,3,FALSE),""),"تأكد من الكود")</f>
        <v/>
      </c>
      <c r="G4744" s="31" t="str">
        <f>IFERROR(IF(E4744&lt;&gt;"",VLOOKUP(E4744,'تكويد الاصناف'!$B$3:$L$5500,4,FALSE),""),"تأكد من الوحدة")</f>
        <v/>
      </c>
      <c r="H4744" s="31" t="str">
        <f>IFERROR(IF(E4744&lt;&gt;"",VLOOKUP(E4744,'تكويد الاصناف'!$B$3:$L$5500,9,FALSE),""),"تأكد من السعر")</f>
        <v/>
      </c>
      <c r="I4744" s="31"/>
      <c r="J4744" s="33" t="str">
        <f t="shared" si="74"/>
        <v/>
      </c>
      <c r="K4744" s="33"/>
      <c r="L4744" s="31"/>
      <c r="M4744" s="31"/>
    </row>
    <row r="4745" spans="2:13" x14ac:dyDescent="0.2">
      <c r="B4745" s="29" t="str">
        <f>IF(C4745&lt;&gt;"",COUNT($B$2:B4744)+1,"")</f>
        <v/>
      </c>
      <c r="C4745" s="30"/>
      <c r="D4745" s="31"/>
      <c r="E4745" s="32"/>
      <c r="F4745" s="31" t="str">
        <f>IFERROR(IF(E4745&lt;&gt;"",VLOOKUP(E4745,'تكويد الاصناف'!$B$3:$L$5500,3,FALSE),""),"تأكد من الكود")</f>
        <v/>
      </c>
      <c r="G4745" s="31" t="str">
        <f>IFERROR(IF(E4745&lt;&gt;"",VLOOKUP(E4745,'تكويد الاصناف'!$B$3:$L$5500,4,FALSE),""),"تأكد من الوحدة")</f>
        <v/>
      </c>
      <c r="H4745" s="31" t="str">
        <f>IFERROR(IF(E4745&lt;&gt;"",VLOOKUP(E4745,'تكويد الاصناف'!$B$3:$L$5500,9,FALSE),""),"تأكد من السعر")</f>
        <v/>
      </c>
      <c r="I4745" s="31"/>
      <c r="J4745" s="33" t="str">
        <f t="shared" si="74"/>
        <v/>
      </c>
      <c r="K4745" s="33"/>
      <c r="L4745" s="31"/>
      <c r="M4745" s="31"/>
    </row>
    <row r="4746" spans="2:13" x14ac:dyDescent="0.2">
      <c r="B4746" s="29" t="str">
        <f>IF(C4746&lt;&gt;"",COUNT($B$2:B4745)+1,"")</f>
        <v/>
      </c>
      <c r="C4746" s="30"/>
      <c r="D4746" s="31"/>
      <c r="E4746" s="32"/>
      <c r="F4746" s="31" t="str">
        <f>IFERROR(IF(E4746&lt;&gt;"",VLOOKUP(E4746,'تكويد الاصناف'!$B$3:$L$5500,3,FALSE),""),"تأكد من الكود")</f>
        <v/>
      </c>
      <c r="G4746" s="31" t="str">
        <f>IFERROR(IF(E4746&lt;&gt;"",VLOOKUP(E4746,'تكويد الاصناف'!$B$3:$L$5500,4,FALSE),""),"تأكد من الوحدة")</f>
        <v/>
      </c>
      <c r="H4746" s="31" t="str">
        <f>IFERROR(IF(E4746&lt;&gt;"",VLOOKUP(E4746,'تكويد الاصناف'!$B$3:$L$5500,9,FALSE),""),"تأكد من السعر")</f>
        <v/>
      </c>
      <c r="I4746" s="31"/>
      <c r="J4746" s="33" t="str">
        <f t="shared" si="74"/>
        <v/>
      </c>
      <c r="K4746" s="33"/>
      <c r="L4746" s="31"/>
      <c r="M4746" s="31"/>
    </row>
    <row r="4747" spans="2:13" x14ac:dyDescent="0.2">
      <c r="B4747" s="29" t="str">
        <f>IF(C4747&lt;&gt;"",COUNT($B$2:B4746)+1,"")</f>
        <v/>
      </c>
      <c r="C4747" s="30"/>
      <c r="D4747" s="31"/>
      <c r="E4747" s="32"/>
      <c r="F4747" s="31" t="str">
        <f>IFERROR(IF(E4747&lt;&gt;"",VLOOKUP(E4747,'تكويد الاصناف'!$B$3:$L$5500,3,FALSE),""),"تأكد من الكود")</f>
        <v/>
      </c>
      <c r="G4747" s="31" t="str">
        <f>IFERROR(IF(E4747&lt;&gt;"",VLOOKUP(E4747,'تكويد الاصناف'!$B$3:$L$5500,4,FALSE),""),"تأكد من الوحدة")</f>
        <v/>
      </c>
      <c r="H4747" s="31" t="str">
        <f>IFERROR(IF(E4747&lt;&gt;"",VLOOKUP(E4747,'تكويد الاصناف'!$B$3:$L$5500,9,FALSE),""),"تأكد من السعر")</f>
        <v/>
      </c>
      <c r="I4747" s="31"/>
      <c r="J4747" s="33" t="str">
        <f t="shared" si="74"/>
        <v/>
      </c>
      <c r="K4747" s="33"/>
      <c r="L4747" s="31"/>
      <c r="M4747" s="31"/>
    </row>
    <row r="4748" spans="2:13" x14ac:dyDescent="0.2">
      <c r="B4748" s="29" t="str">
        <f>IF(C4748&lt;&gt;"",COUNT($B$2:B4747)+1,"")</f>
        <v/>
      </c>
      <c r="C4748" s="30"/>
      <c r="D4748" s="31"/>
      <c r="E4748" s="32"/>
      <c r="F4748" s="31" t="str">
        <f>IFERROR(IF(E4748&lt;&gt;"",VLOOKUP(E4748,'تكويد الاصناف'!$B$3:$L$5500,3,FALSE),""),"تأكد من الكود")</f>
        <v/>
      </c>
      <c r="G4748" s="31" t="str">
        <f>IFERROR(IF(E4748&lt;&gt;"",VLOOKUP(E4748,'تكويد الاصناف'!$B$3:$L$5500,4,FALSE),""),"تأكد من الوحدة")</f>
        <v/>
      </c>
      <c r="H4748" s="31" t="str">
        <f>IFERROR(IF(E4748&lt;&gt;"",VLOOKUP(E4748,'تكويد الاصناف'!$B$3:$L$5500,9,FALSE),""),"تأكد من السعر")</f>
        <v/>
      </c>
      <c r="I4748" s="31"/>
      <c r="J4748" s="33" t="str">
        <f t="shared" si="74"/>
        <v/>
      </c>
      <c r="K4748" s="33"/>
      <c r="L4748" s="31"/>
      <c r="M4748" s="31"/>
    </row>
    <row r="4749" spans="2:13" x14ac:dyDescent="0.2">
      <c r="B4749" s="29" t="str">
        <f>IF(C4749&lt;&gt;"",COUNT($B$2:B4748)+1,"")</f>
        <v/>
      </c>
      <c r="C4749" s="30"/>
      <c r="D4749" s="31"/>
      <c r="E4749" s="32"/>
      <c r="F4749" s="31" t="str">
        <f>IFERROR(IF(E4749&lt;&gt;"",VLOOKUP(E4749,'تكويد الاصناف'!$B$3:$L$5500,3,FALSE),""),"تأكد من الكود")</f>
        <v/>
      </c>
      <c r="G4749" s="31" t="str">
        <f>IFERROR(IF(E4749&lt;&gt;"",VLOOKUP(E4749,'تكويد الاصناف'!$B$3:$L$5500,4,FALSE),""),"تأكد من الوحدة")</f>
        <v/>
      </c>
      <c r="H4749" s="31" t="str">
        <f>IFERROR(IF(E4749&lt;&gt;"",VLOOKUP(E4749,'تكويد الاصناف'!$B$3:$L$5500,9,FALSE),""),"تأكد من السعر")</f>
        <v/>
      </c>
      <c r="I4749" s="31"/>
      <c r="J4749" s="33" t="str">
        <f t="shared" si="74"/>
        <v/>
      </c>
      <c r="K4749" s="33"/>
      <c r="L4749" s="31"/>
      <c r="M4749" s="31"/>
    </row>
    <row r="4750" spans="2:13" x14ac:dyDescent="0.2">
      <c r="B4750" s="29" t="str">
        <f>IF(C4750&lt;&gt;"",COUNT($B$2:B4749)+1,"")</f>
        <v/>
      </c>
      <c r="C4750" s="30"/>
      <c r="D4750" s="31"/>
      <c r="E4750" s="32"/>
      <c r="F4750" s="31" t="str">
        <f>IFERROR(IF(E4750&lt;&gt;"",VLOOKUP(E4750,'تكويد الاصناف'!$B$3:$L$5500,3,FALSE),""),"تأكد من الكود")</f>
        <v/>
      </c>
      <c r="G4750" s="31" t="str">
        <f>IFERROR(IF(E4750&lt;&gt;"",VLOOKUP(E4750,'تكويد الاصناف'!$B$3:$L$5500,4,FALSE),""),"تأكد من الوحدة")</f>
        <v/>
      </c>
      <c r="H4750" s="31" t="str">
        <f>IFERROR(IF(E4750&lt;&gt;"",VLOOKUP(E4750,'تكويد الاصناف'!$B$3:$L$5500,9,FALSE),""),"تأكد من السعر")</f>
        <v/>
      </c>
      <c r="I4750" s="31"/>
      <c r="J4750" s="33" t="str">
        <f t="shared" si="74"/>
        <v/>
      </c>
      <c r="K4750" s="33"/>
      <c r="L4750" s="31"/>
      <c r="M4750" s="31"/>
    </row>
    <row r="4751" spans="2:13" x14ac:dyDescent="0.2">
      <c r="B4751" s="29" t="str">
        <f>IF(C4751&lt;&gt;"",COUNT($B$2:B4750)+1,"")</f>
        <v/>
      </c>
      <c r="C4751" s="30"/>
      <c r="D4751" s="31"/>
      <c r="E4751" s="32"/>
      <c r="F4751" s="31" t="str">
        <f>IFERROR(IF(E4751&lt;&gt;"",VLOOKUP(E4751,'تكويد الاصناف'!$B$3:$L$5500,3,FALSE),""),"تأكد من الكود")</f>
        <v/>
      </c>
      <c r="G4751" s="31" t="str">
        <f>IFERROR(IF(E4751&lt;&gt;"",VLOOKUP(E4751,'تكويد الاصناف'!$B$3:$L$5500,4,FALSE),""),"تأكد من الوحدة")</f>
        <v/>
      </c>
      <c r="H4751" s="31" t="str">
        <f>IFERROR(IF(E4751&lt;&gt;"",VLOOKUP(E4751,'تكويد الاصناف'!$B$3:$L$5500,9,FALSE),""),"تأكد من السعر")</f>
        <v/>
      </c>
      <c r="I4751" s="31"/>
      <c r="J4751" s="33" t="str">
        <f t="shared" si="74"/>
        <v/>
      </c>
      <c r="K4751" s="33"/>
      <c r="L4751" s="31"/>
      <c r="M4751" s="31"/>
    </row>
    <row r="4752" spans="2:13" x14ac:dyDescent="0.2">
      <c r="B4752" s="29" t="str">
        <f>IF(C4752&lt;&gt;"",COUNT($B$2:B4751)+1,"")</f>
        <v/>
      </c>
      <c r="C4752" s="30"/>
      <c r="D4752" s="31"/>
      <c r="E4752" s="32"/>
      <c r="F4752" s="31" t="str">
        <f>IFERROR(IF(E4752&lt;&gt;"",VLOOKUP(E4752,'تكويد الاصناف'!$B$3:$L$5500,3,FALSE),""),"تأكد من الكود")</f>
        <v/>
      </c>
      <c r="G4752" s="31" t="str">
        <f>IFERROR(IF(E4752&lt;&gt;"",VLOOKUP(E4752,'تكويد الاصناف'!$B$3:$L$5500,4,FALSE),""),"تأكد من الوحدة")</f>
        <v/>
      </c>
      <c r="H4752" s="31" t="str">
        <f>IFERROR(IF(E4752&lt;&gt;"",VLOOKUP(E4752,'تكويد الاصناف'!$B$3:$L$5500,9,FALSE),""),"تأكد من السعر")</f>
        <v/>
      </c>
      <c r="I4752" s="31"/>
      <c r="J4752" s="33" t="str">
        <f t="shared" si="74"/>
        <v/>
      </c>
      <c r="K4752" s="33"/>
      <c r="L4752" s="31"/>
      <c r="M4752" s="31"/>
    </row>
    <row r="4753" spans="2:13" x14ac:dyDescent="0.2">
      <c r="B4753" s="29" t="str">
        <f>IF(C4753&lt;&gt;"",COUNT($B$2:B4752)+1,"")</f>
        <v/>
      </c>
      <c r="C4753" s="30"/>
      <c r="D4753" s="31"/>
      <c r="E4753" s="32"/>
      <c r="F4753" s="31" t="str">
        <f>IFERROR(IF(E4753&lt;&gt;"",VLOOKUP(E4753,'تكويد الاصناف'!$B$3:$L$5500,3,FALSE),""),"تأكد من الكود")</f>
        <v/>
      </c>
      <c r="G4753" s="31" t="str">
        <f>IFERROR(IF(E4753&lt;&gt;"",VLOOKUP(E4753,'تكويد الاصناف'!$B$3:$L$5500,4,FALSE),""),"تأكد من الوحدة")</f>
        <v/>
      </c>
      <c r="H4753" s="31" t="str">
        <f>IFERROR(IF(E4753&lt;&gt;"",VLOOKUP(E4753,'تكويد الاصناف'!$B$3:$L$5500,9,FALSE),""),"تأكد من السعر")</f>
        <v/>
      </c>
      <c r="I4753" s="31"/>
      <c r="J4753" s="33" t="str">
        <f t="shared" si="74"/>
        <v/>
      </c>
      <c r="K4753" s="33"/>
      <c r="L4753" s="31"/>
      <c r="M4753" s="31"/>
    </row>
    <row r="4754" spans="2:13" x14ac:dyDescent="0.2">
      <c r="B4754" s="29" t="str">
        <f>IF(C4754&lt;&gt;"",COUNT($B$2:B4753)+1,"")</f>
        <v/>
      </c>
      <c r="C4754" s="30"/>
      <c r="D4754" s="31"/>
      <c r="E4754" s="32"/>
      <c r="F4754" s="31" t="str">
        <f>IFERROR(IF(E4754&lt;&gt;"",VLOOKUP(E4754,'تكويد الاصناف'!$B$3:$L$5500,3,FALSE),""),"تأكد من الكود")</f>
        <v/>
      </c>
      <c r="G4754" s="31" t="str">
        <f>IFERROR(IF(E4754&lt;&gt;"",VLOOKUP(E4754,'تكويد الاصناف'!$B$3:$L$5500,4,FALSE),""),"تأكد من الوحدة")</f>
        <v/>
      </c>
      <c r="H4754" s="31" t="str">
        <f>IFERROR(IF(E4754&lt;&gt;"",VLOOKUP(E4754,'تكويد الاصناف'!$B$3:$L$5500,9,FALSE),""),"تأكد من السعر")</f>
        <v/>
      </c>
      <c r="I4754" s="31"/>
      <c r="J4754" s="33" t="str">
        <f t="shared" si="74"/>
        <v/>
      </c>
      <c r="K4754" s="33"/>
      <c r="L4754" s="31"/>
      <c r="M4754" s="31"/>
    </row>
    <row r="4755" spans="2:13" x14ac:dyDescent="0.2">
      <c r="B4755" s="29" t="str">
        <f>IF(C4755&lt;&gt;"",COUNT($B$2:B4754)+1,"")</f>
        <v/>
      </c>
      <c r="C4755" s="30"/>
      <c r="D4755" s="31"/>
      <c r="E4755" s="32"/>
      <c r="F4755" s="31" t="str">
        <f>IFERROR(IF(E4755&lt;&gt;"",VLOOKUP(E4755,'تكويد الاصناف'!$B$3:$L$5500,3,FALSE),""),"تأكد من الكود")</f>
        <v/>
      </c>
      <c r="G4755" s="31" t="str">
        <f>IFERROR(IF(E4755&lt;&gt;"",VLOOKUP(E4755,'تكويد الاصناف'!$B$3:$L$5500,4,FALSE),""),"تأكد من الوحدة")</f>
        <v/>
      </c>
      <c r="H4755" s="31" t="str">
        <f>IFERROR(IF(E4755&lt;&gt;"",VLOOKUP(E4755,'تكويد الاصناف'!$B$3:$L$5500,9,FALSE),""),"تأكد من السعر")</f>
        <v/>
      </c>
      <c r="I4755" s="31"/>
      <c r="J4755" s="33" t="str">
        <f t="shared" si="74"/>
        <v/>
      </c>
      <c r="K4755" s="33"/>
      <c r="L4755" s="31"/>
      <c r="M4755" s="31"/>
    </row>
    <row r="4756" spans="2:13" x14ac:dyDescent="0.2">
      <c r="B4756" s="29" t="str">
        <f>IF(C4756&lt;&gt;"",COUNT($B$2:B4755)+1,"")</f>
        <v/>
      </c>
      <c r="C4756" s="30"/>
      <c r="D4756" s="31"/>
      <c r="E4756" s="32"/>
      <c r="F4756" s="31" t="str">
        <f>IFERROR(IF(E4756&lt;&gt;"",VLOOKUP(E4756,'تكويد الاصناف'!$B$3:$L$5500,3,FALSE),""),"تأكد من الكود")</f>
        <v/>
      </c>
      <c r="G4756" s="31" t="str">
        <f>IFERROR(IF(E4756&lt;&gt;"",VLOOKUP(E4756,'تكويد الاصناف'!$B$3:$L$5500,4,FALSE),""),"تأكد من الوحدة")</f>
        <v/>
      </c>
      <c r="H4756" s="31" t="str">
        <f>IFERROR(IF(E4756&lt;&gt;"",VLOOKUP(E4756,'تكويد الاصناف'!$B$3:$L$5500,9,FALSE),""),"تأكد من السعر")</f>
        <v/>
      </c>
      <c r="I4756" s="31"/>
      <c r="J4756" s="33" t="str">
        <f t="shared" si="74"/>
        <v/>
      </c>
      <c r="K4756" s="33"/>
      <c r="L4756" s="31"/>
      <c r="M4756" s="31"/>
    </row>
    <row r="4757" spans="2:13" x14ac:dyDescent="0.2">
      <c r="B4757" s="29" t="str">
        <f>IF(C4757&lt;&gt;"",COUNT($B$2:B4756)+1,"")</f>
        <v/>
      </c>
      <c r="C4757" s="30"/>
      <c r="D4757" s="31"/>
      <c r="E4757" s="32"/>
      <c r="F4757" s="31" t="str">
        <f>IFERROR(IF(E4757&lt;&gt;"",VLOOKUP(E4757,'تكويد الاصناف'!$B$3:$L$5500,3,FALSE),""),"تأكد من الكود")</f>
        <v/>
      </c>
      <c r="G4757" s="31" t="str">
        <f>IFERROR(IF(E4757&lt;&gt;"",VLOOKUP(E4757,'تكويد الاصناف'!$B$3:$L$5500,4,FALSE),""),"تأكد من الوحدة")</f>
        <v/>
      </c>
      <c r="H4757" s="31" t="str">
        <f>IFERROR(IF(E4757&lt;&gt;"",VLOOKUP(E4757,'تكويد الاصناف'!$B$3:$L$5500,9,FALSE),""),"تأكد من السعر")</f>
        <v/>
      </c>
      <c r="I4757" s="31"/>
      <c r="J4757" s="33" t="str">
        <f t="shared" si="74"/>
        <v/>
      </c>
      <c r="K4757" s="33"/>
      <c r="L4757" s="31"/>
      <c r="M4757" s="31"/>
    </row>
    <row r="4758" spans="2:13" x14ac:dyDescent="0.2">
      <c r="B4758" s="29" t="str">
        <f>IF(C4758&lt;&gt;"",COUNT($B$2:B4757)+1,"")</f>
        <v/>
      </c>
      <c r="C4758" s="30"/>
      <c r="D4758" s="31"/>
      <c r="E4758" s="32"/>
      <c r="F4758" s="31" t="str">
        <f>IFERROR(IF(E4758&lt;&gt;"",VLOOKUP(E4758,'تكويد الاصناف'!$B$3:$L$5500,3,FALSE),""),"تأكد من الكود")</f>
        <v/>
      </c>
      <c r="G4758" s="31" t="str">
        <f>IFERROR(IF(E4758&lt;&gt;"",VLOOKUP(E4758,'تكويد الاصناف'!$B$3:$L$5500,4,FALSE),""),"تأكد من الوحدة")</f>
        <v/>
      </c>
      <c r="H4758" s="31" t="str">
        <f>IFERROR(IF(E4758&lt;&gt;"",VLOOKUP(E4758,'تكويد الاصناف'!$B$3:$L$5500,9,FALSE),""),"تأكد من السعر")</f>
        <v/>
      </c>
      <c r="I4758" s="31"/>
      <c r="J4758" s="33" t="str">
        <f t="shared" si="74"/>
        <v/>
      </c>
      <c r="K4758" s="33"/>
      <c r="L4758" s="31"/>
      <c r="M4758" s="31"/>
    </row>
    <row r="4759" spans="2:13" x14ac:dyDescent="0.2">
      <c r="B4759" s="29" t="str">
        <f>IF(C4759&lt;&gt;"",COUNT($B$2:B4758)+1,"")</f>
        <v/>
      </c>
      <c r="C4759" s="30"/>
      <c r="D4759" s="31"/>
      <c r="E4759" s="32"/>
      <c r="F4759" s="31" t="str">
        <f>IFERROR(IF(E4759&lt;&gt;"",VLOOKUP(E4759,'تكويد الاصناف'!$B$3:$L$5500,3,FALSE),""),"تأكد من الكود")</f>
        <v/>
      </c>
      <c r="G4759" s="31" t="str">
        <f>IFERROR(IF(E4759&lt;&gt;"",VLOOKUP(E4759,'تكويد الاصناف'!$B$3:$L$5500,4,FALSE),""),"تأكد من الوحدة")</f>
        <v/>
      </c>
      <c r="H4759" s="31" t="str">
        <f>IFERROR(IF(E4759&lt;&gt;"",VLOOKUP(E4759,'تكويد الاصناف'!$B$3:$L$5500,9,FALSE),""),"تأكد من السعر")</f>
        <v/>
      </c>
      <c r="I4759" s="31"/>
      <c r="J4759" s="33" t="str">
        <f t="shared" si="74"/>
        <v/>
      </c>
      <c r="K4759" s="33"/>
      <c r="L4759" s="31"/>
      <c r="M4759" s="31"/>
    </row>
    <row r="4760" spans="2:13" x14ac:dyDescent="0.2">
      <c r="B4760" s="29" t="str">
        <f>IF(C4760&lt;&gt;"",COUNT($B$2:B4759)+1,"")</f>
        <v/>
      </c>
      <c r="C4760" s="30"/>
      <c r="D4760" s="31"/>
      <c r="E4760" s="32"/>
      <c r="F4760" s="31" t="str">
        <f>IFERROR(IF(E4760&lt;&gt;"",VLOOKUP(E4760,'تكويد الاصناف'!$B$3:$L$5500,3,FALSE),""),"تأكد من الكود")</f>
        <v/>
      </c>
      <c r="G4760" s="31" t="str">
        <f>IFERROR(IF(E4760&lt;&gt;"",VLOOKUP(E4760,'تكويد الاصناف'!$B$3:$L$5500,4,FALSE),""),"تأكد من الوحدة")</f>
        <v/>
      </c>
      <c r="H4760" s="31" t="str">
        <f>IFERROR(IF(E4760&lt;&gt;"",VLOOKUP(E4760,'تكويد الاصناف'!$B$3:$L$5500,9,FALSE),""),"تأكد من السعر")</f>
        <v/>
      </c>
      <c r="I4760" s="31"/>
      <c r="J4760" s="33" t="str">
        <f t="shared" si="74"/>
        <v/>
      </c>
      <c r="K4760" s="33"/>
      <c r="L4760" s="31"/>
      <c r="M4760" s="31"/>
    </row>
    <row r="4761" spans="2:13" x14ac:dyDescent="0.2">
      <c r="B4761" s="29" t="str">
        <f>IF(C4761&lt;&gt;"",COUNT($B$2:B4760)+1,"")</f>
        <v/>
      </c>
      <c r="C4761" s="30"/>
      <c r="D4761" s="31"/>
      <c r="E4761" s="32"/>
      <c r="F4761" s="31" t="str">
        <f>IFERROR(IF(E4761&lt;&gt;"",VLOOKUP(E4761,'تكويد الاصناف'!$B$3:$L$5500,3,FALSE),""),"تأكد من الكود")</f>
        <v/>
      </c>
      <c r="G4761" s="31" t="str">
        <f>IFERROR(IF(E4761&lt;&gt;"",VLOOKUP(E4761,'تكويد الاصناف'!$B$3:$L$5500,4,FALSE),""),"تأكد من الوحدة")</f>
        <v/>
      </c>
      <c r="H4761" s="31" t="str">
        <f>IFERROR(IF(E4761&lt;&gt;"",VLOOKUP(E4761,'تكويد الاصناف'!$B$3:$L$5500,9,FALSE),""),"تأكد من السعر")</f>
        <v/>
      </c>
      <c r="I4761" s="31"/>
      <c r="J4761" s="33" t="str">
        <f t="shared" si="74"/>
        <v/>
      </c>
      <c r="K4761" s="33"/>
      <c r="L4761" s="31"/>
      <c r="M4761" s="31"/>
    </row>
    <row r="4762" spans="2:13" x14ac:dyDescent="0.2">
      <c r="B4762" s="29" t="str">
        <f>IF(C4762&lt;&gt;"",COUNT($B$2:B4761)+1,"")</f>
        <v/>
      </c>
      <c r="C4762" s="30"/>
      <c r="D4762" s="31"/>
      <c r="E4762" s="32"/>
      <c r="F4762" s="31" t="str">
        <f>IFERROR(IF(E4762&lt;&gt;"",VLOOKUP(E4762,'تكويد الاصناف'!$B$3:$L$5500,3,FALSE),""),"تأكد من الكود")</f>
        <v/>
      </c>
      <c r="G4762" s="31" t="str">
        <f>IFERROR(IF(E4762&lt;&gt;"",VLOOKUP(E4762,'تكويد الاصناف'!$B$3:$L$5500,4,FALSE),""),"تأكد من الوحدة")</f>
        <v/>
      </c>
      <c r="H4762" s="31" t="str">
        <f>IFERROR(IF(E4762&lt;&gt;"",VLOOKUP(E4762,'تكويد الاصناف'!$B$3:$L$5500,9,FALSE),""),"تأكد من السعر")</f>
        <v/>
      </c>
      <c r="I4762" s="31"/>
      <c r="J4762" s="33" t="str">
        <f t="shared" si="74"/>
        <v/>
      </c>
      <c r="K4762" s="33"/>
      <c r="L4762" s="31"/>
      <c r="M4762" s="31"/>
    </row>
    <row r="4763" spans="2:13" x14ac:dyDescent="0.2">
      <c r="B4763" s="29" t="str">
        <f>IF(C4763&lt;&gt;"",COUNT($B$2:B4762)+1,"")</f>
        <v/>
      </c>
      <c r="C4763" s="30"/>
      <c r="D4763" s="31"/>
      <c r="E4763" s="32"/>
      <c r="F4763" s="31" t="str">
        <f>IFERROR(IF(E4763&lt;&gt;"",VLOOKUP(E4763,'تكويد الاصناف'!$B$3:$L$5500,3,FALSE),""),"تأكد من الكود")</f>
        <v/>
      </c>
      <c r="G4763" s="31" t="str">
        <f>IFERROR(IF(E4763&lt;&gt;"",VLOOKUP(E4763,'تكويد الاصناف'!$B$3:$L$5500,4,FALSE),""),"تأكد من الوحدة")</f>
        <v/>
      </c>
      <c r="H4763" s="31" t="str">
        <f>IFERROR(IF(E4763&lt;&gt;"",VLOOKUP(E4763,'تكويد الاصناف'!$B$3:$L$5500,9,FALSE),""),"تأكد من السعر")</f>
        <v/>
      </c>
      <c r="I4763" s="31"/>
      <c r="J4763" s="33" t="str">
        <f t="shared" si="74"/>
        <v/>
      </c>
      <c r="K4763" s="33"/>
      <c r="L4763" s="31"/>
      <c r="M4763" s="31"/>
    </row>
    <row r="4764" spans="2:13" x14ac:dyDescent="0.2">
      <c r="B4764" s="29" t="str">
        <f>IF(C4764&lt;&gt;"",COUNT($B$2:B4763)+1,"")</f>
        <v/>
      </c>
      <c r="C4764" s="30"/>
      <c r="D4764" s="31"/>
      <c r="E4764" s="32"/>
      <c r="F4764" s="31" t="str">
        <f>IFERROR(IF(E4764&lt;&gt;"",VLOOKUP(E4764,'تكويد الاصناف'!$B$3:$L$5500,3,FALSE),""),"تأكد من الكود")</f>
        <v/>
      </c>
      <c r="G4764" s="31" t="str">
        <f>IFERROR(IF(E4764&lt;&gt;"",VLOOKUP(E4764,'تكويد الاصناف'!$B$3:$L$5500,4,FALSE),""),"تأكد من الوحدة")</f>
        <v/>
      </c>
      <c r="H4764" s="31" t="str">
        <f>IFERROR(IF(E4764&lt;&gt;"",VLOOKUP(E4764,'تكويد الاصناف'!$B$3:$L$5500,9,FALSE),""),"تأكد من السعر")</f>
        <v/>
      </c>
      <c r="I4764" s="31"/>
      <c r="J4764" s="33" t="str">
        <f t="shared" si="74"/>
        <v/>
      </c>
      <c r="K4764" s="33"/>
      <c r="L4764" s="31"/>
      <c r="M4764" s="31"/>
    </row>
    <row r="4765" spans="2:13" x14ac:dyDescent="0.2">
      <c r="B4765" s="29" t="str">
        <f>IF(C4765&lt;&gt;"",COUNT($B$2:B4764)+1,"")</f>
        <v/>
      </c>
      <c r="C4765" s="30"/>
      <c r="D4765" s="31"/>
      <c r="E4765" s="32"/>
      <c r="F4765" s="31" t="str">
        <f>IFERROR(IF(E4765&lt;&gt;"",VLOOKUP(E4765,'تكويد الاصناف'!$B$3:$L$5500,3,FALSE),""),"تأكد من الكود")</f>
        <v/>
      </c>
      <c r="G4765" s="31" t="str">
        <f>IFERROR(IF(E4765&lt;&gt;"",VLOOKUP(E4765,'تكويد الاصناف'!$B$3:$L$5500,4,FALSE),""),"تأكد من الوحدة")</f>
        <v/>
      </c>
      <c r="H4765" s="31" t="str">
        <f>IFERROR(IF(E4765&lt;&gt;"",VLOOKUP(E4765,'تكويد الاصناف'!$B$3:$L$5500,9,FALSE),""),"تأكد من السعر")</f>
        <v/>
      </c>
      <c r="I4765" s="31"/>
      <c r="J4765" s="33" t="str">
        <f t="shared" si="74"/>
        <v/>
      </c>
      <c r="K4765" s="33"/>
      <c r="L4765" s="31"/>
      <c r="M4765" s="31"/>
    </row>
    <row r="4766" spans="2:13" x14ac:dyDescent="0.2">
      <c r="B4766" s="29" t="str">
        <f>IF(C4766&lt;&gt;"",COUNT($B$2:B4765)+1,"")</f>
        <v/>
      </c>
      <c r="C4766" s="30"/>
      <c r="D4766" s="31"/>
      <c r="E4766" s="32"/>
      <c r="F4766" s="31" t="str">
        <f>IFERROR(IF(E4766&lt;&gt;"",VLOOKUP(E4766,'تكويد الاصناف'!$B$3:$L$5500,3,FALSE),""),"تأكد من الكود")</f>
        <v/>
      </c>
      <c r="G4766" s="31" t="str">
        <f>IFERROR(IF(E4766&lt;&gt;"",VLOOKUP(E4766,'تكويد الاصناف'!$B$3:$L$5500,4,FALSE),""),"تأكد من الوحدة")</f>
        <v/>
      </c>
      <c r="H4766" s="31" t="str">
        <f>IFERROR(IF(E4766&lt;&gt;"",VLOOKUP(E4766,'تكويد الاصناف'!$B$3:$L$5500,9,FALSE),""),"تأكد من السعر")</f>
        <v/>
      </c>
      <c r="I4766" s="31"/>
      <c r="J4766" s="33" t="str">
        <f t="shared" si="74"/>
        <v/>
      </c>
      <c r="K4766" s="33"/>
      <c r="L4766" s="31"/>
      <c r="M4766" s="31"/>
    </row>
    <row r="4767" spans="2:13" x14ac:dyDescent="0.2">
      <c r="B4767" s="29" t="str">
        <f>IF(C4767&lt;&gt;"",COUNT($B$2:B4766)+1,"")</f>
        <v/>
      </c>
      <c r="C4767" s="30"/>
      <c r="D4767" s="31"/>
      <c r="E4767" s="32"/>
      <c r="F4767" s="31" t="str">
        <f>IFERROR(IF(E4767&lt;&gt;"",VLOOKUP(E4767,'تكويد الاصناف'!$B$3:$L$5500,3,FALSE),""),"تأكد من الكود")</f>
        <v/>
      </c>
      <c r="G4767" s="31" t="str">
        <f>IFERROR(IF(E4767&lt;&gt;"",VLOOKUP(E4767,'تكويد الاصناف'!$B$3:$L$5500,4,FALSE),""),"تأكد من الوحدة")</f>
        <v/>
      </c>
      <c r="H4767" s="31" t="str">
        <f>IFERROR(IF(E4767&lt;&gt;"",VLOOKUP(E4767,'تكويد الاصناف'!$B$3:$L$5500,9,FALSE),""),"تأكد من السعر")</f>
        <v/>
      </c>
      <c r="I4767" s="31"/>
      <c r="J4767" s="33" t="str">
        <f t="shared" si="74"/>
        <v/>
      </c>
      <c r="K4767" s="33"/>
      <c r="L4767" s="31"/>
      <c r="M4767" s="31"/>
    </row>
    <row r="4768" spans="2:13" x14ac:dyDescent="0.2">
      <c r="B4768" s="29" t="str">
        <f>IF(C4768&lt;&gt;"",COUNT($B$2:B4767)+1,"")</f>
        <v/>
      </c>
      <c r="C4768" s="30"/>
      <c r="D4768" s="31"/>
      <c r="E4768" s="32"/>
      <c r="F4768" s="31" t="str">
        <f>IFERROR(IF(E4768&lt;&gt;"",VLOOKUP(E4768,'تكويد الاصناف'!$B$3:$L$5500,3,FALSE),""),"تأكد من الكود")</f>
        <v/>
      </c>
      <c r="G4768" s="31" t="str">
        <f>IFERROR(IF(E4768&lt;&gt;"",VLOOKUP(E4768,'تكويد الاصناف'!$B$3:$L$5500,4,FALSE),""),"تأكد من الوحدة")</f>
        <v/>
      </c>
      <c r="H4768" s="31" t="str">
        <f>IFERROR(IF(E4768&lt;&gt;"",VLOOKUP(E4768,'تكويد الاصناف'!$B$3:$L$5500,9,FALSE),""),"تأكد من السعر")</f>
        <v/>
      </c>
      <c r="I4768" s="31"/>
      <c r="J4768" s="33" t="str">
        <f t="shared" si="74"/>
        <v/>
      </c>
      <c r="K4768" s="33"/>
      <c r="L4768" s="31"/>
      <c r="M4768" s="31"/>
    </row>
    <row r="4769" spans="2:13" x14ac:dyDescent="0.2">
      <c r="B4769" s="29" t="str">
        <f>IF(C4769&lt;&gt;"",COUNT($B$2:B4768)+1,"")</f>
        <v/>
      </c>
      <c r="C4769" s="30"/>
      <c r="D4769" s="31"/>
      <c r="E4769" s="32"/>
      <c r="F4769" s="31" t="str">
        <f>IFERROR(IF(E4769&lt;&gt;"",VLOOKUP(E4769,'تكويد الاصناف'!$B$3:$L$5500,3,FALSE),""),"تأكد من الكود")</f>
        <v/>
      </c>
      <c r="G4769" s="31" t="str">
        <f>IFERROR(IF(E4769&lt;&gt;"",VLOOKUP(E4769,'تكويد الاصناف'!$B$3:$L$5500,4,FALSE),""),"تأكد من الوحدة")</f>
        <v/>
      </c>
      <c r="H4769" s="31" t="str">
        <f>IFERROR(IF(E4769&lt;&gt;"",VLOOKUP(E4769,'تكويد الاصناف'!$B$3:$L$5500,9,FALSE),""),"تأكد من السعر")</f>
        <v/>
      </c>
      <c r="I4769" s="31"/>
      <c r="J4769" s="33" t="str">
        <f t="shared" si="74"/>
        <v/>
      </c>
      <c r="K4769" s="33"/>
      <c r="L4769" s="31"/>
      <c r="M4769" s="31"/>
    </row>
    <row r="4770" spans="2:13" x14ac:dyDescent="0.2">
      <c r="B4770" s="29" t="str">
        <f>IF(C4770&lt;&gt;"",COUNT($B$2:B4769)+1,"")</f>
        <v/>
      </c>
      <c r="C4770" s="30"/>
      <c r="D4770" s="31"/>
      <c r="E4770" s="32"/>
      <c r="F4770" s="31" t="str">
        <f>IFERROR(IF(E4770&lt;&gt;"",VLOOKUP(E4770,'تكويد الاصناف'!$B$3:$L$5500,3,FALSE),""),"تأكد من الكود")</f>
        <v/>
      </c>
      <c r="G4770" s="31" t="str">
        <f>IFERROR(IF(E4770&lt;&gt;"",VLOOKUP(E4770,'تكويد الاصناف'!$B$3:$L$5500,4,FALSE),""),"تأكد من الوحدة")</f>
        <v/>
      </c>
      <c r="H4770" s="31" t="str">
        <f>IFERROR(IF(E4770&lt;&gt;"",VLOOKUP(E4770,'تكويد الاصناف'!$B$3:$L$5500,9,FALSE),""),"تأكد من السعر")</f>
        <v/>
      </c>
      <c r="I4770" s="31"/>
      <c r="J4770" s="33" t="str">
        <f t="shared" si="74"/>
        <v/>
      </c>
      <c r="K4770" s="33"/>
      <c r="L4770" s="31"/>
      <c r="M4770" s="31"/>
    </row>
    <row r="4771" spans="2:13" x14ac:dyDescent="0.2">
      <c r="B4771" s="29" t="str">
        <f>IF(C4771&lt;&gt;"",COUNT($B$2:B4770)+1,"")</f>
        <v/>
      </c>
      <c r="C4771" s="30"/>
      <c r="D4771" s="31"/>
      <c r="E4771" s="32"/>
      <c r="F4771" s="31" t="str">
        <f>IFERROR(IF(E4771&lt;&gt;"",VLOOKUP(E4771,'تكويد الاصناف'!$B$3:$L$5500,3,FALSE),""),"تأكد من الكود")</f>
        <v/>
      </c>
      <c r="G4771" s="31" t="str">
        <f>IFERROR(IF(E4771&lt;&gt;"",VLOOKUP(E4771,'تكويد الاصناف'!$B$3:$L$5500,4,FALSE),""),"تأكد من الوحدة")</f>
        <v/>
      </c>
      <c r="H4771" s="31" t="str">
        <f>IFERROR(IF(E4771&lt;&gt;"",VLOOKUP(E4771,'تكويد الاصناف'!$B$3:$L$5500,9,FALSE),""),"تأكد من السعر")</f>
        <v/>
      </c>
      <c r="I4771" s="31"/>
      <c r="J4771" s="33" t="str">
        <f t="shared" si="74"/>
        <v/>
      </c>
      <c r="K4771" s="33"/>
      <c r="L4771" s="31"/>
      <c r="M4771" s="31"/>
    </row>
    <row r="4772" spans="2:13" x14ac:dyDescent="0.2">
      <c r="B4772" s="29" t="str">
        <f>IF(C4772&lt;&gt;"",COUNT($B$2:B4771)+1,"")</f>
        <v/>
      </c>
      <c r="C4772" s="30"/>
      <c r="D4772" s="31"/>
      <c r="E4772" s="32"/>
      <c r="F4772" s="31" t="str">
        <f>IFERROR(IF(E4772&lt;&gt;"",VLOOKUP(E4772,'تكويد الاصناف'!$B$3:$L$5500,3,FALSE),""),"تأكد من الكود")</f>
        <v/>
      </c>
      <c r="G4772" s="31" t="str">
        <f>IFERROR(IF(E4772&lt;&gt;"",VLOOKUP(E4772,'تكويد الاصناف'!$B$3:$L$5500,4,FALSE),""),"تأكد من الوحدة")</f>
        <v/>
      </c>
      <c r="H4772" s="31" t="str">
        <f>IFERROR(IF(E4772&lt;&gt;"",VLOOKUP(E4772,'تكويد الاصناف'!$B$3:$L$5500,9,FALSE),""),"تأكد من السعر")</f>
        <v/>
      </c>
      <c r="I4772" s="31"/>
      <c r="J4772" s="33" t="str">
        <f t="shared" si="74"/>
        <v/>
      </c>
      <c r="K4772" s="33"/>
      <c r="L4772" s="31"/>
      <c r="M4772" s="31"/>
    </row>
    <row r="4773" spans="2:13" x14ac:dyDescent="0.2">
      <c r="B4773" s="29" t="str">
        <f>IF(C4773&lt;&gt;"",COUNT($B$2:B4772)+1,"")</f>
        <v/>
      </c>
      <c r="C4773" s="30"/>
      <c r="D4773" s="31"/>
      <c r="E4773" s="32"/>
      <c r="F4773" s="31" t="str">
        <f>IFERROR(IF(E4773&lt;&gt;"",VLOOKUP(E4773,'تكويد الاصناف'!$B$3:$L$5500,3,FALSE),""),"تأكد من الكود")</f>
        <v/>
      </c>
      <c r="G4773" s="31" t="str">
        <f>IFERROR(IF(E4773&lt;&gt;"",VLOOKUP(E4773,'تكويد الاصناف'!$B$3:$L$5500,4,FALSE),""),"تأكد من الوحدة")</f>
        <v/>
      </c>
      <c r="H4773" s="31" t="str">
        <f>IFERROR(IF(E4773&lt;&gt;"",VLOOKUP(E4773,'تكويد الاصناف'!$B$3:$L$5500,9,FALSE),""),"تأكد من السعر")</f>
        <v/>
      </c>
      <c r="I4773" s="31"/>
      <c r="J4773" s="33" t="str">
        <f t="shared" si="74"/>
        <v/>
      </c>
      <c r="K4773" s="33"/>
      <c r="L4773" s="31"/>
      <c r="M4773" s="31"/>
    </row>
    <row r="4774" spans="2:13" x14ac:dyDescent="0.2">
      <c r="B4774" s="29" t="str">
        <f>IF(C4774&lt;&gt;"",COUNT($B$2:B4773)+1,"")</f>
        <v/>
      </c>
      <c r="C4774" s="30"/>
      <c r="D4774" s="31"/>
      <c r="E4774" s="32"/>
      <c r="F4774" s="31" t="str">
        <f>IFERROR(IF(E4774&lt;&gt;"",VLOOKUP(E4774,'تكويد الاصناف'!$B$3:$L$5500,3,FALSE),""),"تأكد من الكود")</f>
        <v/>
      </c>
      <c r="G4774" s="31" t="str">
        <f>IFERROR(IF(E4774&lt;&gt;"",VLOOKUP(E4774,'تكويد الاصناف'!$B$3:$L$5500,4,FALSE),""),"تأكد من الوحدة")</f>
        <v/>
      </c>
      <c r="H4774" s="31" t="str">
        <f>IFERROR(IF(E4774&lt;&gt;"",VLOOKUP(E4774,'تكويد الاصناف'!$B$3:$L$5500,9,FALSE),""),"تأكد من السعر")</f>
        <v/>
      </c>
      <c r="I4774" s="31"/>
      <c r="J4774" s="33" t="str">
        <f t="shared" si="74"/>
        <v/>
      </c>
      <c r="K4774" s="33"/>
      <c r="L4774" s="31"/>
      <c r="M4774" s="31"/>
    </row>
    <row r="4775" spans="2:13" x14ac:dyDescent="0.2">
      <c r="B4775" s="29" t="str">
        <f>IF(C4775&lt;&gt;"",COUNT($B$2:B4774)+1,"")</f>
        <v/>
      </c>
      <c r="C4775" s="30"/>
      <c r="D4775" s="31"/>
      <c r="E4775" s="32"/>
      <c r="F4775" s="31" t="str">
        <f>IFERROR(IF(E4775&lt;&gt;"",VLOOKUP(E4775,'تكويد الاصناف'!$B$3:$L$5500,3,FALSE),""),"تأكد من الكود")</f>
        <v/>
      </c>
      <c r="G4775" s="31" t="str">
        <f>IFERROR(IF(E4775&lt;&gt;"",VLOOKUP(E4775,'تكويد الاصناف'!$B$3:$L$5500,4,FALSE),""),"تأكد من الوحدة")</f>
        <v/>
      </c>
      <c r="H4775" s="31" t="str">
        <f>IFERROR(IF(E4775&lt;&gt;"",VLOOKUP(E4775,'تكويد الاصناف'!$B$3:$L$5500,9,FALSE),""),"تأكد من السعر")</f>
        <v/>
      </c>
      <c r="I4775" s="31"/>
      <c r="J4775" s="33" t="str">
        <f t="shared" si="74"/>
        <v/>
      </c>
      <c r="K4775" s="33"/>
      <c r="L4775" s="31"/>
      <c r="M4775" s="31"/>
    </row>
    <row r="4776" spans="2:13" x14ac:dyDescent="0.2">
      <c r="B4776" s="29" t="str">
        <f>IF(C4776&lt;&gt;"",COUNT($B$2:B4775)+1,"")</f>
        <v/>
      </c>
      <c r="C4776" s="30"/>
      <c r="D4776" s="31"/>
      <c r="E4776" s="32"/>
      <c r="F4776" s="31" t="str">
        <f>IFERROR(IF(E4776&lt;&gt;"",VLOOKUP(E4776,'تكويد الاصناف'!$B$3:$L$5500,3,FALSE),""),"تأكد من الكود")</f>
        <v/>
      </c>
      <c r="G4776" s="31" t="str">
        <f>IFERROR(IF(E4776&lt;&gt;"",VLOOKUP(E4776,'تكويد الاصناف'!$B$3:$L$5500,4,FALSE),""),"تأكد من الوحدة")</f>
        <v/>
      </c>
      <c r="H4776" s="31" t="str">
        <f>IFERROR(IF(E4776&lt;&gt;"",VLOOKUP(E4776,'تكويد الاصناف'!$B$3:$L$5500,9,FALSE),""),"تأكد من السعر")</f>
        <v/>
      </c>
      <c r="I4776" s="31"/>
      <c r="J4776" s="33" t="str">
        <f t="shared" si="74"/>
        <v/>
      </c>
      <c r="K4776" s="33"/>
      <c r="L4776" s="31"/>
      <c r="M4776" s="31"/>
    </row>
    <row r="4777" spans="2:13" x14ac:dyDescent="0.2">
      <c r="B4777" s="29" t="str">
        <f>IF(C4777&lt;&gt;"",COUNT($B$2:B4776)+1,"")</f>
        <v/>
      </c>
      <c r="C4777" s="30"/>
      <c r="D4777" s="31"/>
      <c r="E4777" s="32"/>
      <c r="F4777" s="31" t="str">
        <f>IFERROR(IF(E4777&lt;&gt;"",VLOOKUP(E4777,'تكويد الاصناف'!$B$3:$L$5500,3,FALSE),""),"تأكد من الكود")</f>
        <v/>
      </c>
      <c r="G4777" s="31" t="str">
        <f>IFERROR(IF(E4777&lt;&gt;"",VLOOKUP(E4777,'تكويد الاصناف'!$B$3:$L$5500,4,FALSE),""),"تأكد من الوحدة")</f>
        <v/>
      </c>
      <c r="H4777" s="31" t="str">
        <f>IFERROR(IF(E4777&lt;&gt;"",VLOOKUP(E4777,'تكويد الاصناف'!$B$3:$L$5500,9,FALSE),""),"تأكد من السعر")</f>
        <v/>
      </c>
      <c r="I4777" s="31"/>
      <c r="J4777" s="33" t="str">
        <f t="shared" si="74"/>
        <v/>
      </c>
      <c r="K4777" s="33"/>
      <c r="L4777" s="31"/>
      <c r="M4777" s="31"/>
    </row>
    <row r="4778" spans="2:13" x14ac:dyDescent="0.2">
      <c r="B4778" s="29" t="str">
        <f>IF(C4778&lt;&gt;"",COUNT($B$2:B4777)+1,"")</f>
        <v/>
      </c>
      <c r="C4778" s="30"/>
      <c r="D4778" s="31"/>
      <c r="E4778" s="32"/>
      <c r="F4778" s="31" t="str">
        <f>IFERROR(IF(E4778&lt;&gt;"",VLOOKUP(E4778,'تكويد الاصناف'!$B$3:$L$5500,3,FALSE),""),"تأكد من الكود")</f>
        <v/>
      </c>
      <c r="G4778" s="31" t="str">
        <f>IFERROR(IF(E4778&lt;&gt;"",VLOOKUP(E4778,'تكويد الاصناف'!$B$3:$L$5500,4,FALSE),""),"تأكد من الوحدة")</f>
        <v/>
      </c>
      <c r="H4778" s="31" t="str">
        <f>IFERROR(IF(E4778&lt;&gt;"",VLOOKUP(E4778,'تكويد الاصناف'!$B$3:$L$5500,9,FALSE),""),"تأكد من السعر")</f>
        <v/>
      </c>
      <c r="I4778" s="31"/>
      <c r="J4778" s="33" t="str">
        <f t="shared" si="74"/>
        <v/>
      </c>
      <c r="K4778" s="33"/>
      <c r="L4778" s="31"/>
      <c r="M4778" s="31"/>
    </row>
    <row r="4779" spans="2:13" x14ac:dyDescent="0.2">
      <c r="B4779" s="29" t="str">
        <f>IF(C4779&lt;&gt;"",COUNT($B$2:B4778)+1,"")</f>
        <v/>
      </c>
      <c r="C4779" s="30"/>
      <c r="D4779" s="31"/>
      <c r="E4779" s="32"/>
      <c r="F4779" s="31" t="str">
        <f>IFERROR(IF(E4779&lt;&gt;"",VLOOKUP(E4779,'تكويد الاصناف'!$B$3:$L$5500,3,FALSE),""),"تأكد من الكود")</f>
        <v/>
      </c>
      <c r="G4779" s="31" t="str">
        <f>IFERROR(IF(E4779&lt;&gt;"",VLOOKUP(E4779,'تكويد الاصناف'!$B$3:$L$5500,4,FALSE),""),"تأكد من الوحدة")</f>
        <v/>
      </c>
      <c r="H4779" s="31" t="str">
        <f>IFERROR(IF(E4779&lt;&gt;"",VLOOKUP(E4779,'تكويد الاصناف'!$B$3:$L$5500,9,FALSE),""),"تأكد من السعر")</f>
        <v/>
      </c>
      <c r="I4779" s="31"/>
      <c r="J4779" s="33" t="str">
        <f t="shared" si="74"/>
        <v/>
      </c>
      <c r="K4779" s="33"/>
      <c r="L4779" s="31"/>
      <c r="M4779" s="31"/>
    </row>
    <row r="4780" spans="2:13" x14ac:dyDescent="0.2">
      <c r="B4780" s="29" t="str">
        <f>IF(C4780&lt;&gt;"",COUNT($B$2:B4779)+1,"")</f>
        <v/>
      </c>
      <c r="C4780" s="30"/>
      <c r="D4780" s="31"/>
      <c r="E4780" s="32"/>
      <c r="F4780" s="31" t="str">
        <f>IFERROR(IF(E4780&lt;&gt;"",VLOOKUP(E4780,'تكويد الاصناف'!$B$3:$L$5500,3,FALSE),""),"تأكد من الكود")</f>
        <v/>
      </c>
      <c r="G4780" s="31" t="str">
        <f>IFERROR(IF(E4780&lt;&gt;"",VLOOKUP(E4780,'تكويد الاصناف'!$B$3:$L$5500,4,FALSE),""),"تأكد من الوحدة")</f>
        <v/>
      </c>
      <c r="H4780" s="31" t="str">
        <f>IFERROR(IF(E4780&lt;&gt;"",VLOOKUP(E4780,'تكويد الاصناف'!$B$3:$L$5500,9,FALSE),""),"تأكد من السعر")</f>
        <v/>
      </c>
      <c r="I4780" s="31"/>
      <c r="J4780" s="33" t="str">
        <f t="shared" si="74"/>
        <v/>
      </c>
      <c r="K4780" s="33"/>
      <c r="L4780" s="31"/>
      <c r="M4780" s="31"/>
    </row>
    <row r="4781" spans="2:13" x14ac:dyDescent="0.2">
      <c r="B4781" s="29" t="str">
        <f>IF(C4781&lt;&gt;"",COUNT($B$2:B4780)+1,"")</f>
        <v/>
      </c>
      <c r="C4781" s="30"/>
      <c r="D4781" s="31"/>
      <c r="E4781" s="32"/>
      <c r="F4781" s="31" t="str">
        <f>IFERROR(IF(E4781&lt;&gt;"",VLOOKUP(E4781,'تكويد الاصناف'!$B$3:$L$5500,3,FALSE),""),"تأكد من الكود")</f>
        <v/>
      </c>
      <c r="G4781" s="31" t="str">
        <f>IFERROR(IF(E4781&lt;&gt;"",VLOOKUP(E4781,'تكويد الاصناف'!$B$3:$L$5500,4,FALSE),""),"تأكد من الوحدة")</f>
        <v/>
      </c>
      <c r="H4781" s="31" t="str">
        <f>IFERROR(IF(E4781&lt;&gt;"",VLOOKUP(E4781,'تكويد الاصناف'!$B$3:$L$5500,9,FALSE),""),"تأكد من السعر")</f>
        <v/>
      </c>
      <c r="I4781" s="31"/>
      <c r="J4781" s="33" t="str">
        <f t="shared" si="74"/>
        <v/>
      </c>
      <c r="K4781" s="33"/>
      <c r="L4781" s="31"/>
      <c r="M4781" s="31"/>
    </row>
    <row r="4782" spans="2:13" x14ac:dyDescent="0.2">
      <c r="B4782" s="29" t="str">
        <f>IF(C4782&lt;&gt;"",COUNT($B$2:B4781)+1,"")</f>
        <v/>
      </c>
      <c r="C4782" s="30"/>
      <c r="D4782" s="31"/>
      <c r="E4782" s="32"/>
      <c r="F4782" s="31" t="str">
        <f>IFERROR(IF(E4782&lt;&gt;"",VLOOKUP(E4782,'تكويد الاصناف'!$B$3:$L$5500,3,FALSE),""),"تأكد من الكود")</f>
        <v/>
      </c>
      <c r="G4782" s="31" t="str">
        <f>IFERROR(IF(E4782&lt;&gt;"",VLOOKUP(E4782,'تكويد الاصناف'!$B$3:$L$5500,4,FALSE),""),"تأكد من الوحدة")</f>
        <v/>
      </c>
      <c r="H4782" s="31" t="str">
        <f>IFERROR(IF(E4782&lt;&gt;"",VLOOKUP(E4782,'تكويد الاصناف'!$B$3:$L$5500,9,FALSE),""),"تأكد من السعر")</f>
        <v/>
      </c>
      <c r="I4782" s="31"/>
      <c r="J4782" s="33" t="str">
        <f t="shared" si="74"/>
        <v/>
      </c>
      <c r="K4782" s="33"/>
      <c r="L4782" s="31"/>
      <c r="M4782" s="31"/>
    </row>
    <row r="4783" spans="2:13" x14ac:dyDescent="0.2">
      <c r="B4783" s="29" t="str">
        <f>IF(C4783&lt;&gt;"",COUNT($B$2:B4782)+1,"")</f>
        <v/>
      </c>
      <c r="C4783" s="30"/>
      <c r="D4783" s="31"/>
      <c r="E4783" s="32"/>
      <c r="F4783" s="31" t="str">
        <f>IFERROR(IF(E4783&lt;&gt;"",VLOOKUP(E4783,'تكويد الاصناف'!$B$3:$L$5500,3,FALSE),""),"تأكد من الكود")</f>
        <v/>
      </c>
      <c r="G4783" s="31" t="str">
        <f>IFERROR(IF(E4783&lt;&gt;"",VLOOKUP(E4783,'تكويد الاصناف'!$B$3:$L$5500,4,FALSE),""),"تأكد من الوحدة")</f>
        <v/>
      </c>
      <c r="H4783" s="31" t="str">
        <f>IFERROR(IF(E4783&lt;&gt;"",VLOOKUP(E4783,'تكويد الاصناف'!$B$3:$L$5500,9,FALSE),""),"تأكد من السعر")</f>
        <v/>
      </c>
      <c r="I4783" s="31"/>
      <c r="J4783" s="33" t="str">
        <f t="shared" si="74"/>
        <v/>
      </c>
      <c r="K4783" s="33"/>
      <c r="L4783" s="31"/>
      <c r="M4783" s="31"/>
    </row>
    <row r="4784" spans="2:13" x14ac:dyDescent="0.2">
      <c r="B4784" s="29" t="str">
        <f>IF(C4784&lt;&gt;"",COUNT($B$2:B4783)+1,"")</f>
        <v/>
      </c>
      <c r="C4784" s="30"/>
      <c r="D4784" s="31"/>
      <c r="E4784" s="32"/>
      <c r="F4784" s="31" t="str">
        <f>IFERROR(IF(E4784&lt;&gt;"",VLOOKUP(E4784,'تكويد الاصناف'!$B$3:$L$5500,3,FALSE),""),"تأكد من الكود")</f>
        <v/>
      </c>
      <c r="G4784" s="31" t="str">
        <f>IFERROR(IF(E4784&lt;&gt;"",VLOOKUP(E4784,'تكويد الاصناف'!$B$3:$L$5500,4,FALSE),""),"تأكد من الوحدة")</f>
        <v/>
      </c>
      <c r="H4784" s="31" t="str">
        <f>IFERROR(IF(E4784&lt;&gt;"",VLOOKUP(E4784,'تكويد الاصناف'!$B$3:$L$5500,9,FALSE),""),"تأكد من السعر")</f>
        <v/>
      </c>
      <c r="I4784" s="31"/>
      <c r="J4784" s="33" t="str">
        <f t="shared" si="74"/>
        <v/>
      </c>
      <c r="K4784" s="33"/>
      <c r="L4784" s="31"/>
      <c r="M4784" s="31"/>
    </row>
    <row r="4785" spans="2:13" x14ac:dyDescent="0.2">
      <c r="B4785" s="29" t="str">
        <f>IF(C4785&lt;&gt;"",COUNT($B$2:B4784)+1,"")</f>
        <v/>
      </c>
      <c r="C4785" s="30"/>
      <c r="D4785" s="31"/>
      <c r="E4785" s="32"/>
      <c r="F4785" s="31" t="str">
        <f>IFERROR(IF(E4785&lt;&gt;"",VLOOKUP(E4785,'تكويد الاصناف'!$B$3:$L$5500,3,FALSE),""),"تأكد من الكود")</f>
        <v/>
      </c>
      <c r="G4785" s="31" t="str">
        <f>IFERROR(IF(E4785&lt;&gt;"",VLOOKUP(E4785,'تكويد الاصناف'!$B$3:$L$5500,4,FALSE),""),"تأكد من الوحدة")</f>
        <v/>
      </c>
      <c r="H4785" s="31" t="str">
        <f>IFERROR(IF(E4785&lt;&gt;"",VLOOKUP(E4785,'تكويد الاصناف'!$B$3:$L$5500,9,FALSE),""),"تأكد من السعر")</f>
        <v/>
      </c>
      <c r="I4785" s="31"/>
      <c r="J4785" s="33" t="str">
        <f t="shared" si="74"/>
        <v/>
      </c>
      <c r="K4785" s="33"/>
      <c r="L4785" s="31"/>
      <c r="M4785" s="31"/>
    </row>
    <row r="4786" spans="2:13" x14ac:dyDescent="0.2">
      <c r="B4786" s="29" t="str">
        <f>IF(C4786&lt;&gt;"",COUNT($B$2:B4785)+1,"")</f>
        <v/>
      </c>
      <c r="C4786" s="30"/>
      <c r="D4786" s="31"/>
      <c r="E4786" s="32"/>
      <c r="F4786" s="31" t="str">
        <f>IFERROR(IF(E4786&lt;&gt;"",VLOOKUP(E4786,'تكويد الاصناف'!$B$3:$L$5500,3,FALSE),""),"تأكد من الكود")</f>
        <v/>
      </c>
      <c r="G4786" s="31" t="str">
        <f>IFERROR(IF(E4786&lt;&gt;"",VLOOKUP(E4786,'تكويد الاصناف'!$B$3:$L$5500,4,FALSE),""),"تأكد من الوحدة")</f>
        <v/>
      </c>
      <c r="H4786" s="31" t="str">
        <f>IFERROR(IF(E4786&lt;&gt;"",VLOOKUP(E4786,'تكويد الاصناف'!$B$3:$L$5500,9,FALSE),""),"تأكد من السعر")</f>
        <v/>
      </c>
      <c r="I4786" s="31"/>
      <c r="J4786" s="33" t="str">
        <f t="shared" si="74"/>
        <v/>
      </c>
      <c r="K4786" s="33"/>
      <c r="L4786" s="31"/>
      <c r="M4786" s="31"/>
    </row>
    <row r="4787" spans="2:13" x14ac:dyDescent="0.2">
      <c r="B4787" s="29" t="str">
        <f>IF(C4787&lt;&gt;"",COUNT($B$2:B4786)+1,"")</f>
        <v/>
      </c>
      <c r="C4787" s="30"/>
      <c r="D4787" s="31"/>
      <c r="E4787" s="32"/>
      <c r="F4787" s="31" t="str">
        <f>IFERROR(IF(E4787&lt;&gt;"",VLOOKUP(E4787,'تكويد الاصناف'!$B$3:$L$5500,3,FALSE),""),"تأكد من الكود")</f>
        <v/>
      </c>
      <c r="G4787" s="31" t="str">
        <f>IFERROR(IF(E4787&lt;&gt;"",VLOOKUP(E4787,'تكويد الاصناف'!$B$3:$L$5500,4,FALSE),""),"تأكد من الوحدة")</f>
        <v/>
      </c>
      <c r="H4787" s="31" t="str">
        <f>IFERROR(IF(E4787&lt;&gt;"",VLOOKUP(E4787,'تكويد الاصناف'!$B$3:$L$5500,9,FALSE),""),"تأكد من السعر")</f>
        <v/>
      </c>
      <c r="I4787" s="31"/>
      <c r="J4787" s="33" t="str">
        <f t="shared" si="74"/>
        <v/>
      </c>
      <c r="K4787" s="33"/>
      <c r="L4787" s="31"/>
      <c r="M4787" s="31"/>
    </row>
    <row r="4788" spans="2:13" x14ac:dyDescent="0.2">
      <c r="B4788" s="29" t="str">
        <f>IF(C4788&lt;&gt;"",COUNT($B$2:B4787)+1,"")</f>
        <v/>
      </c>
      <c r="C4788" s="30"/>
      <c r="D4788" s="31"/>
      <c r="E4788" s="32"/>
      <c r="F4788" s="31" t="str">
        <f>IFERROR(IF(E4788&lt;&gt;"",VLOOKUP(E4788,'تكويد الاصناف'!$B$3:$L$5500,3,FALSE),""),"تأكد من الكود")</f>
        <v/>
      </c>
      <c r="G4788" s="31" t="str">
        <f>IFERROR(IF(E4788&lt;&gt;"",VLOOKUP(E4788,'تكويد الاصناف'!$B$3:$L$5500,4,FALSE),""),"تأكد من الوحدة")</f>
        <v/>
      </c>
      <c r="H4788" s="31" t="str">
        <f>IFERROR(IF(E4788&lt;&gt;"",VLOOKUP(E4788,'تكويد الاصناف'!$B$3:$L$5500,9,FALSE),""),"تأكد من السعر")</f>
        <v/>
      </c>
      <c r="I4788" s="31"/>
      <c r="J4788" s="33" t="str">
        <f t="shared" si="74"/>
        <v/>
      </c>
      <c r="K4788" s="33"/>
      <c r="L4788" s="31"/>
      <c r="M4788" s="31"/>
    </row>
    <row r="4789" spans="2:13" x14ac:dyDescent="0.2">
      <c r="B4789" s="29" t="str">
        <f>IF(C4789&lt;&gt;"",COUNT($B$2:B4788)+1,"")</f>
        <v/>
      </c>
      <c r="C4789" s="30"/>
      <c r="D4789" s="31"/>
      <c r="E4789" s="32"/>
      <c r="F4789" s="31" t="str">
        <f>IFERROR(IF(E4789&lt;&gt;"",VLOOKUP(E4789,'تكويد الاصناف'!$B$3:$L$5500,3,FALSE),""),"تأكد من الكود")</f>
        <v/>
      </c>
      <c r="G4789" s="31" t="str">
        <f>IFERROR(IF(E4789&lt;&gt;"",VLOOKUP(E4789,'تكويد الاصناف'!$B$3:$L$5500,4,FALSE),""),"تأكد من الوحدة")</f>
        <v/>
      </c>
      <c r="H4789" s="31" t="str">
        <f>IFERROR(IF(E4789&lt;&gt;"",VLOOKUP(E4789,'تكويد الاصناف'!$B$3:$L$5500,9,FALSE),""),"تأكد من السعر")</f>
        <v/>
      </c>
      <c r="I4789" s="31"/>
      <c r="J4789" s="33" t="str">
        <f t="shared" si="74"/>
        <v/>
      </c>
      <c r="K4789" s="33"/>
      <c r="L4789" s="31"/>
      <c r="M4789" s="31"/>
    </row>
    <row r="4790" spans="2:13" x14ac:dyDescent="0.2">
      <c r="B4790" s="29" t="str">
        <f>IF(C4790&lt;&gt;"",COUNT($B$2:B4789)+1,"")</f>
        <v/>
      </c>
      <c r="C4790" s="30"/>
      <c r="D4790" s="31"/>
      <c r="E4790" s="32"/>
      <c r="F4790" s="31" t="str">
        <f>IFERROR(IF(E4790&lt;&gt;"",VLOOKUP(E4790,'تكويد الاصناف'!$B$3:$L$5500,3,FALSE),""),"تأكد من الكود")</f>
        <v/>
      </c>
      <c r="G4790" s="31" t="str">
        <f>IFERROR(IF(E4790&lt;&gt;"",VLOOKUP(E4790,'تكويد الاصناف'!$B$3:$L$5500,4,FALSE),""),"تأكد من الوحدة")</f>
        <v/>
      </c>
      <c r="H4790" s="31" t="str">
        <f>IFERROR(IF(E4790&lt;&gt;"",VLOOKUP(E4790,'تكويد الاصناف'!$B$3:$L$5500,9,FALSE),""),"تأكد من السعر")</f>
        <v/>
      </c>
      <c r="I4790" s="31"/>
      <c r="J4790" s="33" t="str">
        <f t="shared" si="74"/>
        <v/>
      </c>
      <c r="K4790" s="33"/>
      <c r="L4790" s="31"/>
      <c r="M4790" s="31"/>
    </row>
    <row r="4791" spans="2:13" x14ac:dyDescent="0.2">
      <c r="B4791" s="29" t="str">
        <f>IF(C4791&lt;&gt;"",COUNT($B$2:B4790)+1,"")</f>
        <v/>
      </c>
      <c r="C4791" s="30"/>
      <c r="D4791" s="31"/>
      <c r="E4791" s="32"/>
      <c r="F4791" s="31" t="str">
        <f>IFERROR(IF(E4791&lt;&gt;"",VLOOKUP(E4791,'تكويد الاصناف'!$B$3:$L$5500,3,FALSE),""),"تأكد من الكود")</f>
        <v/>
      </c>
      <c r="G4791" s="31" t="str">
        <f>IFERROR(IF(E4791&lt;&gt;"",VLOOKUP(E4791,'تكويد الاصناف'!$B$3:$L$5500,4,FALSE),""),"تأكد من الوحدة")</f>
        <v/>
      </c>
      <c r="H4791" s="31" t="str">
        <f>IFERROR(IF(E4791&lt;&gt;"",VLOOKUP(E4791,'تكويد الاصناف'!$B$3:$L$5500,9,FALSE),""),"تأكد من السعر")</f>
        <v/>
      </c>
      <c r="I4791" s="31"/>
      <c r="J4791" s="33" t="str">
        <f t="shared" si="74"/>
        <v/>
      </c>
      <c r="K4791" s="33"/>
      <c r="L4791" s="31"/>
      <c r="M4791" s="31"/>
    </row>
    <row r="4792" spans="2:13" x14ac:dyDescent="0.2">
      <c r="B4792" s="29" t="str">
        <f>IF(C4792&lt;&gt;"",COUNT($B$2:B4791)+1,"")</f>
        <v/>
      </c>
      <c r="C4792" s="30"/>
      <c r="D4792" s="31"/>
      <c r="E4792" s="32"/>
      <c r="F4792" s="31" t="str">
        <f>IFERROR(IF(E4792&lt;&gt;"",VLOOKUP(E4792,'تكويد الاصناف'!$B$3:$L$5500,3,FALSE),""),"تأكد من الكود")</f>
        <v/>
      </c>
      <c r="G4792" s="31" t="str">
        <f>IFERROR(IF(E4792&lt;&gt;"",VLOOKUP(E4792,'تكويد الاصناف'!$B$3:$L$5500,4,FALSE),""),"تأكد من الوحدة")</f>
        <v/>
      </c>
      <c r="H4792" s="31" t="str">
        <f>IFERROR(IF(E4792&lt;&gt;"",VLOOKUP(E4792,'تكويد الاصناف'!$B$3:$L$5500,9,FALSE),""),"تأكد من السعر")</f>
        <v/>
      </c>
      <c r="I4792" s="31"/>
      <c r="J4792" s="33" t="str">
        <f t="shared" si="74"/>
        <v/>
      </c>
      <c r="K4792" s="33"/>
      <c r="L4792" s="31"/>
      <c r="M4792" s="31"/>
    </row>
    <row r="4793" spans="2:13" x14ac:dyDescent="0.2">
      <c r="B4793" s="29" t="str">
        <f>IF(C4793&lt;&gt;"",COUNT($B$2:B4792)+1,"")</f>
        <v/>
      </c>
      <c r="C4793" s="30"/>
      <c r="D4793" s="31"/>
      <c r="E4793" s="32"/>
      <c r="F4793" s="31" t="str">
        <f>IFERROR(IF(E4793&lt;&gt;"",VLOOKUP(E4793,'تكويد الاصناف'!$B$3:$L$5500,3,FALSE),""),"تأكد من الكود")</f>
        <v/>
      </c>
      <c r="G4793" s="31" t="str">
        <f>IFERROR(IF(E4793&lt;&gt;"",VLOOKUP(E4793,'تكويد الاصناف'!$B$3:$L$5500,4,FALSE),""),"تأكد من الوحدة")</f>
        <v/>
      </c>
      <c r="H4793" s="31" t="str">
        <f>IFERROR(IF(E4793&lt;&gt;"",VLOOKUP(E4793,'تكويد الاصناف'!$B$3:$L$5500,9,FALSE),""),"تأكد من السعر")</f>
        <v/>
      </c>
      <c r="I4793" s="31"/>
      <c r="J4793" s="33" t="str">
        <f t="shared" si="74"/>
        <v/>
      </c>
      <c r="K4793" s="33"/>
      <c r="L4793" s="31"/>
      <c r="M4793" s="31"/>
    </row>
    <row r="4794" spans="2:13" x14ac:dyDescent="0.2">
      <c r="B4794" s="29" t="str">
        <f>IF(C4794&lt;&gt;"",COUNT($B$2:B4793)+1,"")</f>
        <v/>
      </c>
      <c r="C4794" s="30"/>
      <c r="D4794" s="31"/>
      <c r="E4794" s="32"/>
      <c r="F4794" s="31" t="str">
        <f>IFERROR(IF(E4794&lt;&gt;"",VLOOKUP(E4794,'تكويد الاصناف'!$B$3:$L$5500,3,FALSE),""),"تأكد من الكود")</f>
        <v/>
      </c>
      <c r="G4794" s="31" t="str">
        <f>IFERROR(IF(E4794&lt;&gt;"",VLOOKUP(E4794,'تكويد الاصناف'!$B$3:$L$5500,4,FALSE),""),"تأكد من الوحدة")</f>
        <v/>
      </c>
      <c r="H4794" s="31" t="str">
        <f>IFERROR(IF(E4794&lt;&gt;"",VLOOKUP(E4794,'تكويد الاصناف'!$B$3:$L$5500,9,FALSE),""),"تأكد من السعر")</f>
        <v/>
      </c>
      <c r="I4794" s="31"/>
      <c r="J4794" s="33" t="str">
        <f t="shared" si="74"/>
        <v/>
      </c>
      <c r="K4794" s="33"/>
      <c r="L4794" s="31"/>
      <c r="M4794" s="31"/>
    </row>
    <row r="4795" spans="2:13" x14ac:dyDescent="0.2">
      <c r="B4795" s="29" t="str">
        <f>IF(C4795&lt;&gt;"",COUNT($B$2:B4794)+1,"")</f>
        <v/>
      </c>
      <c r="C4795" s="30"/>
      <c r="D4795" s="31"/>
      <c r="E4795" s="32"/>
      <c r="F4795" s="31" t="str">
        <f>IFERROR(IF(E4795&lt;&gt;"",VLOOKUP(E4795,'تكويد الاصناف'!$B$3:$L$5500,3,FALSE),""),"تأكد من الكود")</f>
        <v/>
      </c>
      <c r="G4795" s="31" t="str">
        <f>IFERROR(IF(E4795&lt;&gt;"",VLOOKUP(E4795,'تكويد الاصناف'!$B$3:$L$5500,4,FALSE),""),"تأكد من الوحدة")</f>
        <v/>
      </c>
      <c r="H4795" s="31" t="str">
        <f>IFERROR(IF(E4795&lt;&gt;"",VLOOKUP(E4795,'تكويد الاصناف'!$B$3:$L$5500,9,FALSE),""),"تأكد من السعر")</f>
        <v/>
      </c>
      <c r="I4795" s="31"/>
      <c r="J4795" s="33" t="str">
        <f t="shared" si="74"/>
        <v/>
      </c>
      <c r="K4795" s="33"/>
      <c r="L4795" s="31"/>
      <c r="M4795" s="31"/>
    </row>
    <row r="4796" spans="2:13" x14ac:dyDescent="0.2">
      <c r="B4796" s="29" t="str">
        <f>IF(C4796&lt;&gt;"",COUNT($B$2:B4795)+1,"")</f>
        <v/>
      </c>
      <c r="C4796" s="30"/>
      <c r="D4796" s="31"/>
      <c r="E4796" s="32"/>
      <c r="F4796" s="31" t="str">
        <f>IFERROR(IF(E4796&lt;&gt;"",VLOOKUP(E4796,'تكويد الاصناف'!$B$3:$L$5500,3,FALSE),""),"تأكد من الكود")</f>
        <v/>
      </c>
      <c r="G4796" s="31" t="str">
        <f>IFERROR(IF(E4796&lt;&gt;"",VLOOKUP(E4796,'تكويد الاصناف'!$B$3:$L$5500,4,FALSE),""),"تأكد من الوحدة")</f>
        <v/>
      </c>
      <c r="H4796" s="31" t="str">
        <f>IFERROR(IF(E4796&lt;&gt;"",VLOOKUP(E4796,'تكويد الاصناف'!$B$3:$L$5500,9,FALSE),""),"تأكد من السعر")</f>
        <v/>
      </c>
      <c r="I4796" s="31"/>
      <c r="J4796" s="33" t="str">
        <f t="shared" si="74"/>
        <v/>
      </c>
      <c r="K4796" s="33"/>
      <c r="L4796" s="31"/>
      <c r="M4796" s="31"/>
    </row>
    <row r="4797" spans="2:13" x14ac:dyDescent="0.2">
      <c r="B4797" s="29" t="str">
        <f>IF(C4797&lt;&gt;"",COUNT($B$2:B4796)+1,"")</f>
        <v/>
      </c>
      <c r="C4797" s="30"/>
      <c r="D4797" s="31"/>
      <c r="E4797" s="32"/>
      <c r="F4797" s="31" t="str">
        <f>IFERROR(IF(E4797&lt;&gt;"",VLOOKUP(E4797,'تكويد الاصناف'!$B$3:$L$5500,3,FALSE),""),"تأكد من الكود")</f>
        <v/>
      </c>
      <c r="G4797" s="31" t="str">
        <f>IFERROR(IF(E4797&lt;&gt;"",VLOOKUP(E4797,'تكويد الاصناف'!$B$3:$L$5500,4,FALSE),""),"تأكد من الوحدة")</f>
        <v/>
      </c>
      <c r="H4797" s="31" t="str">
        <f>IFERROR(IF(E4797&lt;&gt;"",VLOOKUP(E4797,'تكويد الاصناف'!$B$3:$L$5500,9,FALSE),""),"تأكد من السعر")</f>
        <v/>
      </c>
      <c r="I4797" s="31"/>
      <c r="J4797" s="33" t="str">
        <f t="shared" si="74"/>
        <v/>
      </c>
      <c r="K4797" s="33"/>
      <c r="L4797" s="31"/>
      <c r="M4797" s="31"/>
    </row>
    <row r="4798" spans="2:13" x14ac:dyDescent="0.2">
      <c r="B4798" s="29" t="str">
        <f>IF(C4798&lt;&gt;"",COUNT($B$2:B4797)+1,"")</f>
        <v/>
      </c>
      <c r="C4798" s="30"/>
      <c r="D4798" s="31"/>
      <c r="E4798" s="32"/>
      <c r="F4798" s="31" t="str">
        <f>IFERROR(IF(E4798&lt;&gt;"",VLOOKUP(E4798,'تكويد الاصناف'!$B$3:$L$5500,3,FALSE),""),"تأكد من الكود")</f>
        <v/>
      </c>
      <c r="G4798" s="31" t="str">
        <f>IFERROR(IF(E4798&lt;&gt;"",VLOOKUP(E4798,'تكويد الاصناف'!$B$3:$L$5500,4,FALSE),""),"تأكد من الوحدة")</f>
        <v/>
      </c>
      <c r="H4798" s="31" t="str">
        <f>IFERROR(IF(E4798&lt;&gt;"",VLOOKUP(E4798,'تكويد الاصناف'!$B$3:$L$5500,9,FALSE),""),"تأكد من السعر")</f>
        <v/>
      </c>
      <c r="I4798" s="31"/>
      <c r="J4798" s="33" t="str">
        <f t="shared" si="74"/>
        <v/>
      </c>
      <c r="K4798" s="33"/>
      <c r="L4798" s="31"/>
      <c r="M4798" s="31"/>
    </row>
    <row r="4799" spans="2:13" x14ac:dyDescent="0.2">
      <c r="B4799" s="29" t="str">
        <f>IF(C4799&lt;&gt;"",COUNT($B$2:B4798)+1,"")</f>
        <v/>
      </c>
      <c r="C4799" s="30"/>
      <c r="D4799" s="31"/>
      <c r="E4799" s="32"/>
      <c r="F4799" s="31" t="str">
        <f>IFERROR(IF(E4799&lt;&gt;"",VLOOKUP(E4799,'تكويد الاصناف'!$B$3:$L$5500,3,FALSE),""),"تأكد من الكود")</f>
        <v/>
      </c>
      <c r="G4799" s="31" t="str">
        <f>IFERROR(IF(E4799&lt;&gt;"",VLOOKUP(E4799,'تكويد الاصناف'!$B$3:$L$5500,4,FALSE),""),"تأكد من الوحدة")</f>
        <v/>
      </c>
      <c r="H4799" s="31" t="str">
        <f>IFERROR(IF(E4799&lt;&gt;"",VLOOKUP(E4799,'تكويد الاصناف'!$B$3:$L$5500,9,FALSE),""),"تأكد من السعر")</f>
        <v/>
      </c>
      <c r="I4799" s="31"/>
      <c r="J4799" s="33" t="str">
        <f t="shared" si="74"/>
        <v/>
      </c>
      <c r="K4799" s="33"/>
      <c r="L4799" s="31"/>
      <c r="M4799" s="31"/>
    </row>
    <row r="4800" spans="2:13" x14ac:dyDescent="0.2">
      <c r="B4800" s="29" t="str">
        <f>IF(C4800&lt;&gt;"",COUNT($B$2:B4799)+1,"")</f>
        <v/>
      </c>
      <c r="C4800" s="30"/>
      <c r="D4800" s="31"/>
      <c r="E4800" s="32"/>
      <c r="F4800" s="31" t="str">
        <f>IFERROR(IF(E4800&lt;&gt;"",VLOOKUP(E4800,'تكويد الاصناف'!$B$3:$L$5500,3,FALSE),""),"تأكد من الكود")</f>
        <v/>
      </c>
      <c r="G4800" s="31" t="str">
        <f>IFERROR(IF(E4800&lt;&gt;"",VLOOKUP(E4800,'تكويد الاصناف'!$B$3:$L$5500,4,FALSE),""),"تأكد من الوحدة")</f>
        <v/>
      </c>
      <c r="H4800" s="31" t="str">
        <f>IFERROR(IF(E4800&lt;&gt;"",VLOOKUP(E4800,'تكويد الاصناف'!$B$3:$L$5500,9,FALSE),""),"تأكد من السعر")</f>
        <v/>
      </c>
      <c r="I4800" s="31"/>
      <c r="J4800" s="33" t="str">
        <f t="shared" si="74"/>
        <v/>
      </c>
      <c r="K4800" s="33"/>
      <c r="L4800" s="31"/>
      <c r="M4800" s="31"/>
    </row>
    <row r="4801" spans="2:13" x14ac:dyDescent="0.2">
      <c r="B4801" s="29" t="str">
        <f>IF(C4801&lt;&gt;"",COUNT($B$2:B4800)+1,"")</f>
        <v/>
      </c>
      <c r="C4801" s="30"/>
      <c r="D4801" s="31"/>
      <c r="E4801" s="32"/>
      <c r="F4801" s="31" t="str">
        <f>IFERROR(IF(E4801&lt;&gt;"",VLOOKUP(E4801,'تكويد الاصناف'!$B$3:$L$5500,3,FALSE),""),"تأكد من الكود")</f>
        <v/>
      </c>
      <c r="G4801" s="31" t="str">
        <f>IFERROR(IF(E4801&lt;&gt;"",VLOOKUP(E4801,'تكويد الاصناف'!$B$3:$L$5500,4,FALSE),""),"تأكد من الوحدة")</f>
        <v/>
      </c>
      <c r="H4801" s="31" t="str">
        <f>IFERROR(IF(E4801&lt;&gt;"",VLOOKUP(E4801,'تكويد الاصناف'!$B$3:$L$5500,9,FALSE),""),"تأكد من السعر")</f>
        <v/>
      </c>
      <c r="I4801" s="31"/>
      <c r="J4801" s="33" t="str">
        <f t="shared" si="74"/>
        <v/>
      </c>
      <c r="K4801" s="33"/>
      <c r="L4801" s="31"/>
      <c r="M4801" s="31"/>
    </row>
    <row r="4802" spans="2:13" x14ac:dyDescent="0.2">
      <c r="B4802" s="29" t="str">
        <f>IF(C4802&lt;&gt;"",COUNT($B$2:B4801)+1,"")</f>
        <v/>
      </c>
      <c r="C4802" s="30"/>
      <c r="D4802" s="31"/>
      <c r="E4802" s="32"/>
      <c r="F4802" s="31" t="str">
        <f>IFERROR(IF(E4802&lt;&gt;"",VLOOKUP(E4802,'تكويد الاصناف'!$B$3:$L$5500,3,FALSE),""),"تأكد من الكود")</f>
        <v/>
      </c>
      <c r="G4802" s="31" t="str">
        <f>IFERROR(IF(E4802&lt;&gt;"",VLOOKUP(E4802,'تكويد الاصناف'!$B$3:$L$5500,4,FALSE),""),"تأكد من الوحدة")</f>
        <v/>
      </c>
      <c r="H4802" s="31" t="str">
        <f>IFERROR(IF(E4802&lt;&gt;"",VLOOKUP(E4802,'تكويد الاصناف'!$B$3:$L$5500,9,FALSE),""),"تأكد من السعر")</f>
        <v/>
      </c>
      <c r="I4802" s="31"/>
      <c r="J4802" s="33" t="str">
        <f t="shared" si="74"/>
        <v/>
      </c>
      <c r="K4802" s="33"/>
      <c r="L4802" s="31"/>
      <c r="M4802" s="31"/>
    </row>
    <row r="4803" spans="2:13" x14ac:dyDescent="0.2">
      <c r="B4803" s="29" t="str">
        <f>IF(C4803&lt;&gt;"",COUNT($B$2:B4802)+1,"")</f>
        <v/>
      </c>
      <c r="C4803" s="30"/>
      <c r="D4803" s="31"/>
      <c r="E4803" s="32"/>
      <c r="F4803" s="31" t="str">
        <f>IFERROR(IF(E4803&lt;&gt;"",VLOOKUP(E4803,'تكويد الاصناف'!$B$3:$L$5500,3,FALSE),""),"تأكد من الكود")</f>
        <v/>
      </c>
      <c r="G4803" s="31" t="str">
        <f>IFERROR(IF(E4803&lt;&gt;"",VLOOKUP(E4803,'تكويد الاصناف'!$B$3:$L$5500,4,FALSE),""),"تأكد من الوحدة")</f>
        <v/>
      </c>
      <c r="H4803" s="31" t="str">
        <f>IFERROR(IF(E4803&lt;&gt;"",VLOOKUP(E4803,'تكويد الاصناف'!$B$3:$L$5500,9,FALSE),""),"تأكد من السعر")</f>
        <v/>
      </c>
      <c r="I4803" s="31"/>
      <c r="J4803" s="33" t="str">
        <f t="shared" ref="J4803:J4866" si="75">IFERROR(I4803*H4803,"")</f>
        <v/>
      </c>
      <c r="K4803" s="33"/>
      <c r="L4803" s="31"/>
      <c r="M4803" s="31"/>
    </row>
    <row r="4804" spans="2:13" x14ac:dyDescent="0.2">
      <c r="B4804" s="29" t="str">
        <f>IF(C4804&lt;&gt;"",COUNT($B$2:B4803)+1,"")</f>
        <v/>
      </c>
      <c r="C4804" s="30"/>
      <c r="D4804" s="31"/>
      <c r="E4804" s="32"/>
      <c r="F4804" s="31" t="str">
        <f>IFERROR(IF(E4804&lt;&gt;"",VLOOKUP(E4804,'تكويد الاصناف'!$B$3:$L$5500,3,FALSE),""),"تأكد من الكود")</f>
        <v/>
      </c>
      <c r="G4804" s="31" t="str">
        <f>IFERROR(IF(E4804&lt;&gt;"",VLOOKUP(E4804,'تكويد الاصناف'!$B$3:$L$5500,4,FALSE),""),"تأكد من الوحدة")</f>
        <v/>
      </c>
      <c r="H4804" s="31" t="str">
        <f>IFERROR(IF(E4804&lt;&gt;"",VLOOKUP(E4804,'تكويد الاصناف'!$B$3:$L$5500,9,FALSE),""),"تأكد من السعر")</f>
        <v/>
      </c>
      <c r="I4804" s="31"/>
      <c r="J4804" s="33" t="str">
        <f t="shared" si="75"/>
        <v/>
      </c>
      <c r="K4804" s="33"/>
      <c r="L4804" s="31"/>
      <c r="M4804" s="31"/>
    </row>
    <row r="4805" spans="2:13" x14ac:dyDescent="0.2">
      <c r="B4805" s="29" t="str">
        <f>IF(C4805&lt;&gt;"",COUNT($B$2:B4804)+1,"")</f>
        <v/>
      </c>
      <c r="C4805" s="30"/>
      <c r="D4805" s="31"/>
      <c r="E4805" s="32"/>
      <c r="F4805" s="31" t="str">
        <f>IFERROR(IF(E4805&lt;&gt;"",VLOOKUP(E4805,'تكويد الاصناف'!$B$3:$L$5500,3,FALSE),""),"تأكد من الكود")</f>
        <v/>
      </c>
      <c r="G4805" s="31" t="str">
        <f>IFERROR(IF(E4805&lt;&gt;"",VLOOKUP(E4805,'تكويد الاصناف'!$B$3:$L$5500,4,FALSE),""),"تأكد من الوحدة")</f>
        <v/>
      </c>
      <c r="H4805" s="31" t="str">
        <f>IFERROR(IF(E4805&lt;&gt;"",VLOOKUP(E4805,'تكويد الاصناف'!$B$3:$L$5500,9,FALSE),""),"تأكد من السعر")</f>
        <v/>
      </c>
      <c r="I4805" s="31"/>
      <c r="J4805" s="33" t="str">
        <f t="shared" si="75"/>
        <v/>
      </c>
      <c r="K4805" s="33"/>
      <c r="L4805" s="31"/>
      <c r="M4805" s="31"/>
    </row>
    <row r="4806" spans="2:13" x14ac:dyDescent="0.2">
      <c r="B4806" s="29" t="str">
        <f>IF(C4806&lt;&gt;"",COUNT($B$2:B4805)+1,"")</f>
        <v/>
      </c>
      <c r="C4806" s="30"/>
      <c r="D4806" s="31"/>
      <c r="E4806" s="32"/>
      <c r="F4806" s="31" t="str">
        <f>IFERROR(IF(E4806&lt;&gt;"",VLOOKUP(E4806,'تكويد الاصناف'!$B$3:$L$5500,3,FALSE),""),"تأكد من الكود")</f>
        <v/>
      </c>
      <c r="G4806" s="31" t="str">
        <f>IFERROR(IF(E4806&lt;&gt;"",VLOOKUP(E4806,'تكويد الاصناف'!$B$3:$L$5500,4,FALSE),""),"تأكد من الوحدة")</f>
        <v/>
      </c>
      <c r="H4806" s="31" t="str">
        <f>IFERROR(IF(E4806&lt;&gt;"",VLOOKUP(E4806,'تكويد الاصناف'!$B$3:$L$5500,9,FALSE),""),"تأكد من السعر")</f>
        <v/>
      </c>
      <c r="I4806" s="31"/>
      <c r="J4806" s="33" t="str">
        <f t="shared" si="75"/>
        <v/>
      </c>
      <c r="K4806" s="33"/>
      <c r="L4806" s="31"/>
      <c r="M4806" s="31"/>
    </row>
    <row r="4807" spans="2:13" x14ac:dyDescent="0.2">
      <c r="B4807" s="29" t="str">
        <f>IF(C4807&lt;&gt;"",COUNT($B$2:B4806)+1,"")</f>
        <v/>
      </c>
      <c r="C4807" s="30"/>
      <c r="D4807" s="31"/>
      <c r="E4807" s="32"/>
      <c r="F4807" s="31" t="str">
        <f>IFERROR(IF(E4807&lt;&gt;"",VLOOKUP(E4807,'تكويد الاصناف'!$B$3:$L$5500,3,FALSE),""),"تأكد من الكود")</f>
        <v/>
      </c>
      <c r="G4807" s="31" t="str">
        <f>IFERROR(IF(E4807&lt;&gt;"",VLOOKUP(E4807,'تكويد الاصناف'!$B$3:$L$5500,4,FALSE),""),"تأكد من الوحدة")</f>
        <v/>
      </c>
      <c r="H4807" s="31" t="str">
        <f>IFERROR(IF(E4807&lt;&gt;"",VLOOKUP(E4807,'تكويد الاصناف'!$B$3:$L$5500,9,FALSE),""),"تأكد من السعر")</f>
        <v/>
      </c>
      <c r="I4807" s="31"/>
      <c r="J4807" s="33" t="str">
        <f t="shared" si="75"/>
        <v/>
      </c>
      <c r="K4807" s="33"/>
      <c r="L4807" s="31"/>
      <c r="M4807" s="31"/>
    </row>
    <row r="4808" spans="2:13" x14ac:dyDescent="0.2">
      <c r="B4808" s="29" t="str">
        <f>IF(C4808&lt;&gt;"",COUNT($B$2:B4807)+1,"")</f>
        <v/>
      </c>
      <c r="C4808" s="30"/>
      <c r="D4808" s="31"/>
      <c r="E4808" s="32"/>
      <c r="F4808" s="31" t="str">
        <f>IFERROR(IF(E4808&lt;&gt;"",VLOOKUP(E4808,'تكويد الاصناف'!$B$3:$L$5500,3,FALSE),""),"تأكد من الكود")</f>
        <v/>
      </c>
      <c r="G4808" s="31" t="str">
        <f>IFERROR(IF(E4808&lt;&gt;"",VLOOKUP(E4808,'تكويد الاصناف'!$B$3:$L$5500,4,FALSE),""),"تأكد من الوحدة")</f>
        <v/>
      </c>
      <c r="H4808" s="31" t="str">
        <f>IFERROR(IF(E4808&lt;&gt;"",VLOOKUP(E4808,'تكويد الاصناف'!$B$3:$L$5500,9,FALSE),""),"تأكد من السعر")</f>
        <v/>
      </c>
      <c r="I4808" s="31"/>
      <c r="J4808" s="33" t="str">
        <f t="shared" si="75"/>
        <v/>
      </c>
      <c r="K4808" s="33"/>
      <c r="L4808" s="31"/>
      <c r="M4808" s="31"/>
    </row>
    <row r="4809" spans="2:13" x14ac:dyDescent="0.2">
      <c r="B4809" s="29" t="str">
        <f>IF(C4809&lt;&gt;"",COUNT($B$2:B4808)+1,"")</f>
        <v/>
      </c>
      <c r="C4809" s="30"/>
      <c r="D4809" s="31"/>
      <c r="E4809" s="32"/>
      <c r="F4809" s="31" t="str">
        <f>IFERROR(IF(E4809&lt;&gt;"",VLOOKUP(E4809,'تكويد الاصناف'!$B$3:$L$5500,3,FALSE),""),"تأكد من الكود")</f>
        <v/>
      </c>
      <c r="G4809" s="31" t="str">
        <f>IFERROR(IF(E4809&lt;&gt;"",VLOOKUP(E4809,'تكويد الاصناف'!$B$3:$L$5500,4,FALSE),""),"تأكد من الوحدة")</f>
        <v/>
      </c>
      <c r="H4809" s="31" t="str">
        <f>IFERROR(IF(E4809&lt;&gt;"",VLOOKUP(E4809,'تكويد الاصناف'!$B$3:$L$5500,9,FALSE),""),"تأكد من السعر")</f>
        <v/>
      </c>
      <c r="I4809" s="31"/>
      <c r="J4809" s="33" t="str">
        <f t="shared" si="75"/>
        <v/>
      </c>
      <c r="K4809" s="33"/>
      <c r="L4809" s="31"/>
      <c r="M4809" s="31"/>
    </row>
    <row r="4810" spans="2:13" x14ac:dyDescent="0.2">
      <c r="B4810" s="29" t="str">
        <f>IF(C4810&lt;&gt;"",COUNT($B$2:B4809)+1,"")</f>
        <v/>
      </c>
      <c r="C4810" s="30"/>
      <c r="D4810" s="31"/>
      <c r="E4810" s="32"/>
      <c r="F4810" s="31" t="str">
        <f>IFERROR(IF(E4810&lt;&gt;"",VLOOKUP(E4810,'تكويد الاصناف'!$B$3:$L$5500,3,FALSE),""),"تأكد من الكود")</f>
        <v/>
      </c>
      <c r="G4810" s="31" t="str">
        <f>IFERROR(IF(E4810&lt;&gt;"",VLOOKUP(E4810,'تكويد الاصناف'!$B$3:$L$5500,4,FALSE),""),"تأكد من الوحدة")</f>
        <v/>
      </c>
      <c r="H4810" s="31" t="str">
        <f>IFERROR(IF(E4810&lt;&gt;"",VLOOKUP(E4810,'تكويد الاصناف'!$B$3:$L$5500,9,FALSE),""),"تأكد من السعر")</f>
        <v/>
      </c>
      <c r="I4810" s="31"/>
      <c r="J4810" s="33" t="str">
        <f t="shared" si="75"/>
        <v/>
      </c>
      <c r="K4810" s="33"/>
      <c r="L4810" s="31"/>
      <c r="M4810" s="31"/>
    </row>
    <row r="4811" spans="2:13" x14ac:dyDescent="0.2">
      <c r="B4811" s="29" t="str">
        <f>IF(C4811&lt;&gt;"",COUNT($B$2:B4810)+1,"")</f>
        <v/>
      </c>
      <c r="C4811" s="30"/>
      <c r="D4811" s="31"/>
      <c r="E4811" s="32"/>
      <c r="F4811" s="31" t="str">
        <f>IFERROR(IF(E4811&lt;&gt;"",VLOOKUP(E4811,'تكويد الاصناف'!$B$3:$L$5500,3,FALSE),""),"تأكد من الكود")</f>
        <v/>
      </c>
      <c r="G4811" s="31" t="str">
        <f>IFERROR(IF(E4811&lt;&gt;"",VLOOKUP(E4811,'تكويد الاصناف'!$B$3:$L$5500,4,FALSE),""),"تأكد من الوحدة")</f>
        <v/>
      </c>
      <c r="H4811" s="31" t="str">
        <f>IFERROR(IF(E4811&lt;&gt;"",VLOOKUP(E4811,'تكويد الاصناف'!$B$3:$L$5500,9,FALSE),""),"تأكد من السعر")</f>
        <v/>
      </c>
      <c r="I4811" s="31"/>
      <c r="J4811" s="33" t="str">
        <f t="shared" si="75"/>
        <v/>
      </c>
      <c r="K4811" s="33"/>
      <c r="L4811" s="31"/>
      <c r="M4811" s="31"/>
    </row>
    <row r="4812" spans="2:13" x14ac:dyDescent="0.2">
      <c r="B4812" s="29" t="str">
        <f>IF(C4812&lt;&gt;"",COUNT($B$2:B4811)+1,"")</f>
        <v/>
      </c>
      <c r="C4812" s="30"/>
      <c r="D4812" s="31"/>
      <c r="E4812" s="32"/>
      <c r="F4812" s="31" t="str">
        <f>IFERROR(IF(E4812&lt;&gt;"",VLOOKUP(E4812,'تكويد الاصناف'!$B$3:$L$5500,3,FALSE),""),"تأكد من الكود")</f>
        <v/>
      </c>
      <c r="G4812" s="31" t="str">
        <f>IFERROR(IF(E4812&lt;&gt;"",VLOOKUP(E4812,'تكويد الاصناف'!$B$3:$L$5500,4,FALSE),""),"تأكد من الوحدة")</f>
        <v/>
      </c>
      <c r="H4812" s="31" t="str">
        <f>IFERROR(IF(E4812&lt;&gt;"",VLOOKUP(E4812,'تكويد الاصناف'!$B$3:$L$5500,9,FALSE),""),"تأكد من السعر")</f>
        <v/>
      </c>
      <c r="I4812" s="31"/>
      <c r="J4812" s="33" t="str">
        <f t="shared" si="75"/>
        <v/>
      </c>
      <c r="K4812" s="33"/>
      <c r="L4812" s="31"/>
      <c r="M4812" s="31"/>
    </row>
    <row r="4813" spans="2:13" x14ac:dyDescent="0.2">
      <c r="B4813" s="29" t="str">
        <f>IF(C4813&lt;&gt;"",COUNT($B$2:B4812)+1,"")</f>
        <v/>
      </c>
      <c r="C4813" s="30"/>
      <c r="D4813" s="31"/>
      <c r="E4813" s="32"/>
      <c r="F4813" s="31" t="str">
        <f>IFERROR(IF(E4813&lt;&gt;"",VLOOKUP(E4813,'تكويد الاصناف'!$B$3:$L$5500,3,FALSE),""),"تأكد من الكود")</f>
        <v/>
      </c>
      <c r="G4813" s="31" t="str">
        <f>IFERROR(IF(E4813&lt;&gt;"",VLOOKUP(E4813,'تكويد الاصناف'!$B$3:$L$5500,4,FALSE),""),"تأكد من الوحدة")</f>
        <v/>
      </c>
      <c r="H4813" s="31" t="str">
        <f>IFERROR(IF(E4813&lt;&gt;"",VLOOKUP(E4813,'تكويد الاصناف'!$B$3:$L$5500,9,FALSE),""),"تأكد من السعر")</f>
        <v/>
      </c>
      <c r="I4813" s="31"/>
      <c r="J4813" s="33" t="str">
        <f t="shared" si="75"/>
        <v/>
      </c>
      <c r="K4813" s="33"/>
      <c r="L4813" s="31"/>
      <c r="M4813" s="31"/>
    </row>
    <row r="4814" spans="2:13" x14ac:dyDescent="0.2">
      <c r="B4814" s="29" t="str">
        <f>IF(C4814&lt;&gt;"",COUNT($B$2:B4813)+1,"")</f>
        <v/>
      </c>
      <c r="C4814" s="30"/>
      <c r="D4814" s="31"/>
      <c r="E4814" s="32"/>
      <c r="F4814" s="31" t="str">
        <f>IFERROR(IF(E4814&lt;&gt;"",VLOOKUP(E4814,'تكويد الاصناف'!$B$3:$L$5500,3,FALSE),""),"تأكد من الكود")</f>
        <v/>
      </c>
      <c r="G4814" s="31" t="str">
        <f>IFERROR(IF(E4814&lt;&gt;"",VLOOKUP(E4814,'تكويد الاصناف'!$B$3:$L$5500,4,FALSE),""),"تأكد من الوحدة")</f>
        <v/>
      </c>
      <c r="H4814" s="31" t="str">
        <f>IFERROR(IF(E4814&lt;&gt;"",VLOOKUP(E4814,'تكويد الاصناف'!$B$3:$L$5500,9,FALSE),""),"تأكد من السعر")</f>
        <v/>
      </c>
      <c r="I4814" s="31"/>
      <c r="J4814" s="33" t="str">
        <f t="shared" si="75"/>
        <v/>
      </c>
      <c r="K4814" s="33"/>
      <c r="L4814" s="31"/>
      <c r="M4814" s="31"/>
    </row>
    <row r="4815" spans="2:13" x14ac:dyDescent="0.2">
      <c r="B4815" s="29" t="str">
        <f>IF(C4815&lt;&gt;"",COUNT($B$2:B4814)+1,"")</f>
        <v/>
      </c>
      <c r="C4815" s="30"/>
      <c r="D4815" s="31"/>
      <c r="E4815" s="32"/>
      <c r="F4815" s="31" t="str">
        <f>IFERROR(IF(E4815&lt;&gt;"",VLOOKUP(E4815,'تكويد الاصناف'!$B$3:$L$5500,3,FALSE),""),"تأكد من الكود")</f>
        <v/>
      </c>
      <c r="G4815" s="31" t="str">
        <f>IFERROR(IF(E4815&lt;&gt;"",VLOOKUP(E4815,'تكويد الاصناف'!$B$3:$L$5500,4,FALSE),""),"تأكد من الوحدة")</f>
        <v/>
      </c>
      <c r="H4815" s="31" t="str">
        <f>IFERROR(IF(E4815&lt;&gt;"",VLOOKUP(E4815,'تكويد الاصناف'!$B$3:$L$5500,9,FALSE),""),"تأكد من السعر")</f>
        <v/>
      </c>
      <c r="I4815" s="31"/>
      <c r="J4815" s="33" t="str">
        <f t="shared" si="75"/>
        <v/>
      </c>
      <c r="K4815" s="33"/>
      <c r="L4815" s="31"/>
      <c r="M4815" s="31"/>
    </row>
    <row r="4816" spans="2:13" x14ac:dyDescent="0.2">
      <c r="B4816" s="29" t="str">
        <f>IF(C4816&lt;&gt;"",COUNT($B$2:B4815)+1,"")</f>
        <v/>
      </c>
      <c r="C4816" s="30"/>
      <c r="D4816" s="31"/>
      <c r="E4816" s="32"/>
      <c r="F4816" s="31" t="str">
        <f>IFERROR(IF(E4816&lt;&gt;"",VLOOKUP(E4816,'تكويد الاصناف'!$B$3:$L$5500,3,FALSE),""),"تأكد من الكود")</f>
        <v/>
      </c>
      <c r="G4816" s="31" t="str">
        <f>IFERROR(IF(E4816&lt;&gt;"",VLOOKUP(E4816,'تكويد الاصناف'!$B$3:$L$5500,4,FALSE),""),"تأكد من الوحدة")</f>
        <v/>
      </c>
      <c r="H4816" s="31" t="str">
        <f>IFERROR(IF(E4816&lt;&gt;"",VLOOKUP(E4816,'تكويد الاصناف'!$B$3:$L$5500,9,FALSE),""),"تأكد من السعر")</f>
        <v/>
      </c>
      <c r="I4816" s="31"/>
      <c r="J4816" s="33" t="str">
        <f t="shared" si="75"/>
        <v/>
      </c>
      <c r="K4816" s="33"/>
      <c r="L4816" s="31"/>
      <c r="M4816" s="31"/>
    </row>
    <row r="4817" spans="2:13" x14ac:dyDescent="0.2">
      <c r="B4817" s="29" t="str">
        <f>IF(C4817&lt;&gt;"",COUNT($B$2:B4816)+1,"")</f>
        <v/>
      </c>
      <c r="C4817" s="30"/>
      <c r="D4817" s="31"/>
      <c r="E4817" s="32"/>
      <c r="F4817" s="31" t="str">
        <f>IFERROR(IF(E4817&lt;&gt;"",VLOOKUP(E4817,'تكويد الاصناف'!$B$3:$L$5500,3,FALSE),""),"تأكد من الكود")</f>
        <v/>
      </c>
      <c r="G4817" s="31" t="str">
        <f>IFERROR(IF(E4817&lt;&gt;"",VLOOKUP(E4817,'تكويد الاصناف'!$B$3:$L$5500,4,FALSE),""),"تأكد من الوحدة")</f>
        <v/>
      </c>
      <c r="H4817" s="31" t="str">
        <f>IFERROR(IF(E4817&lt;&gt;"",VLOOKUP(E4817,'تكويد الاصناف'!$B$3:$L$5500,9,FALSE),""),"تأكد من السعر")</f>
        <v/>
      </c>
      <c r="I4817" s="31"/>
      <c r="J4817" s="33" t="str">
        <f t="shared" si="75"/>
        <v/>
      </c>
      <c r="K4817" s="33"/>
      <c r="L4817" s="31"/>
      <c r="M4817" s="31"/>
    </row>
    <row r="4818" spans="2:13" x14ac:dyDescent="0.2">
      <c r="B4818" s="29" t="str">
        <f>IF(C4818&lt;&gt;"",COUNT($B$2:B4817)+1,"")</f>
        <v/>
      </c>
      <c r="C4818" s="30"/>
      <c r="D4818" s="31"/>
      <c r="E4818" s="32"/>
      <c r="F4818" s="31" t="str">
        <f>IFERROR(IF(E4818&lt;&gt;"",VLOOKUP(E4818,'تكويد الاصناف'!$B$3:$L$5500,3,FALSE),""),"تأكد من الكود")</f>
        <v/>
      </c>
      <c r="G4818" s="31" t="str">
        <f>IFERROR(IF(E4818&lt;&gt;"",VLOOKUP(E4818,'تكويد الاصناف'!$B$3:$L$5500,4,FALSE),""),"تأكد من الوحدة")</f>
        <v/>
      </c>
      <c r="H4818" s="31" t="str">
        <f>IFERROR(IF(E4818&lt;&gt;"",VLOOKUP(E4818,'تكويد الاصناف'!$B$3:$L$5500,9,FALSE),""),"تأكد من السعر")</f>
        <v/>
      </c>
      <c r="I4818" s="31"/>
      <c r="J4818" s="33" t="str">
        <f t="shared" si="75"/>
        <v/>
      </c>
      <c r="K4818" s="33"/>
      <c r="L4818" s="31"/>
      <c r="M4818" s="31"/>
    </row>
    <row r="4819" spans="2:13" x14ac:dyDescent="0.2">
      <c r="B4819" s="29" t="str">
        <f>IF(C4819&lt;&gt;"",COUNT($B$2:B4818)+1,"")</f>
        <v/>
      </c>
      <c r="C4819" s="30"/>
      <c r="D4819" s="31"/>
      <c r="E4819" s="32"/>
      <c r="F4819" s="31" t="str">
        <f>IFERROR(IF(E4819&lt;&gt;"",VLOOKUP(E4819,'تكويد الاصناف'!$B$3:$L$5500,3,FALSE),""),"تأكد من الكود")</f>
        <v/>
      </c>
      <c r="G4819" s="31" t="str">
        <f>IFERROR(IF(E4819&lt;&gt;"",VLOOKUP(E4819,'تكويد الاصناف'!$B$3:$L$5500,4,FALSE),""),"تأكد من الوحدة")</f>
        <v/>
      </c>
      <c r="H4819" s="31" t="str">
        <f>IFERROR(IF(E4819&lt;&gt;"",VLOOKUP(E4819,'تكويد الاصناف'!$B$3:$L$5500,9,FALSE),""),"تأكد من السعر")</f>
        <v/>
      </c>
      <c r="I4819" s="31"/>
      <c r="J4819" s="33" t="str">
        <f t="shared" si="75"/>
        <v/>
      </c>
      <c r="K4819" s="33"/>
      <c r="L4819" s="31"/>
      <c r="M4819" s="31"/>
    </row>
    <row r="4820" spans="2:13" x14ac:dyDescent="0.2">
      <c r="B4820" s="29" t="str">
        <f>IF(C4820&lt;&gt;"",COUNT($B$2:B4819)+1,"")</f>
        <v/>
      </c>
      <c r="C4820" s="30"/>
      <c r="D4820" s="31"/>
      <c r="E4820" s="32"/>
      <c r="F4820" s="31" t="str">
        <f>IFERROR(IF(E4820&lt;&gt;"",VLOOKUP(E4820,'تكويد الاصناف'!$B$3:$L$5500,3,FALSE),""),"تأكد من الكود")</f>
        <v/>
      </c>
      <c r="G4820" s="31" t="str">
        <f>IFERROR(IF(E4820&lt;&gt;"",VLOOKUP(E4820,'تكويد الاصناف'!$B$3:$L$5500,4,FALSE),""),"تأكد من الوحدة")</f>
        <v/>
      </c>
      <c r="H4820" s="31" t="str">
        <f>IFERROR(IF(E4820&lt;&gt;"",VLOOKUP(E4820,'تكويد الاصناف'!$B$3:$L$5500,9,FALSE),""),"تأكد من السعر")</f>
        <v/>
      </c>
      <c r="I4820" s="31"/>
      <c r="J4820" s="33" t="str">
        <f t="shared" si="75"/>
        <v/>
      </c>
      <c r="K4820" s="33"/>
      <c r="L4820" s="31"/>
      <c r="M4820" s="31"/>
    </row>
    <row r="4821" spans="2:13" x14ac:dyDescent="0.2">
      <c r="B4821" s="29" t="str">
        <f>IF(C4821&lt;&gt;"",COUNT($B$2:B4820)+1,"")</f>
        <v/>
      </c>
      <c r="C4821" s="30"/>
      <c r="D4821" s="31"/>
      <c r="E4821" s="32"/>
      <c r="F4821" s="31" t="str">
        <f>IFERROR(IF(E4821&lt;&gt;"",VLOOKUP(E4821,'تكويد الاصناف'!$B$3:$L$5500,3,FALSE),""),"تأكد من الكود")</f>
        <v/>
      </c>
      <c r="G4821" s="31" t="str">
        <f>IFERROR(IF(E4821&lt;&gt;"",VLOOKUP(E4821,'تكويد الاصناف'!$B$3:$L$5500,4,FALSE),""),"تأكد من الوحدة")</f>
        <v/>
      </c>
      <c r="H4821" s="31" t="str">
        <f>IFERROR(IF(E4821&lt;&gt;"",VLOOKUP(E4821,'تكويد الاصناف'!$B$3:$L$5500,9,FALSE),""),"تأكد من السعر")</f>
        <v/>
      </c>
      <c r="I4821" s="31"/>
      <c r="J4821" s="33" t="str">
        <f t="shared" si="75"/>
        <v/>
      </c>
      <c r="K4821" s="33"/>
      <c r="L4821" s="31"/>
      <c r="M4821" s="31"/>
    </row>
    <row r="4822" spans="2:13" x14ac:dyDescent="0.2">
      <c r="B4822" s="29" t="str">
        <f>IF(C4822&lt;&gt;"",COUNT($B$2:B4821)+1,"")</f>
        <v/>
      </c>
      <c r="C4822" s="30"/>
      <c r="D4822" s="31"/>
      <c r="E4822" s="32"/>
      <c r="F4822" s="31" t="str">
        <f>IFERROR(IF(E4822&lt;&gt;"",VLOOKUP(E4822,'تكويد الاصناف'!$B$3:$L$5500,3,FALSE),""),"تأكد من الكود")</f>
        <v/>
      </c>
      <c r="G4822" s="31" t="str">
        <f>IFERROR(IF(E4822&lt;&gt;"",VLOOKUP(E4822,'تكويد الاصناف'!$B$3:$L$5500,4,FALSE),""),"تأكد من الوحدة")</f>
        <v/>
      </c>
      <c r="H4822" s="31" t="str">
        <f>IFERROR(IF(E4822&lt;&gt;"",VLOOKUP(E4822,'تكويد الاصناف'!$B$3:$L$5500,9,FALSE),""),"تأكد من السعر")</f>
        <v/>
      </c>
      <c r="I4822" s="31"/>
      <c r="J4822" s="33" t="str">
        <f t="shared" si="75"/>
        <v/>
      </c>
      <c r="K4822" s="33"/>
      <c r="L4822" s="31"/>
      <c r="M4822" s="31"/>
    </row>
    <row r="4823" spans="2:13" x14ac:dyDescent="0.2">
      <c r="B4823" s="29" t="str">
        <f>IF(C4823&lt;&gt;"",COUNT($B$2:B4822)+1,"")</f>
        <v/>
      </c>
      <c r="C4823" s="30"/>
      <c r="D4823" s="31"/>
      <c r="E4823" s="32"/>
      <c r="F4823" s="31" t="str">
        <f>IFERROR(IF(E4823&lt;&gt;"",VLOOKUP(E4823,'تكويد الاصناف'!$B$3:$L$5500,3,FALSE),""),"تأكد من الكود")</f>
        <v/>
      </c>
      <c r="G4823" s="31" t="str">
        <f>IFERROR(IF(E4823&lt;&gt;"",VLOOKUP(E4823,'تكويد الاصناف'!$B$3:$L$5500,4,FALSE),""),"تأكد من الوحدة")</f>
        <v/>
      </c>
      <c r="H4823" s="31" t="str">
        <f>IFERROR(IF(E4823&lt;&gt;"",VLOOKUP(E4823,'تكويد الاصناف'!$B$3:$L$5500,9,FALSE),""),"تأكد من السعر")</f>
        <v/>
      </c>
      <c r="I4823" s="31"/>
      <c r="J4823" s="33" t="str">
        <f t="shared" si="75"/>
        <v/>
      </c>
      <c r="K4823" s="33"/>
      <c r="L4823" s="31"/>
      <c r="M4823" s="31"/>
    </row>
    <row r="4824" spans="2:13" x14ac:dyDescent="0.2">
      <c r="B4824" s="29" t="str">
        <f>IF(C4824&lt;&gt;"",COUNT($B$2:B4823)+1,"")</f>
        <v/>
      </c>
      <c r="C4824" s="30"/>
      <c r="D4824" s="31"/>
      <c r="E4824" s="32"/>
      <c r="F4824" s="31" t="str">
        <f>IFERROR(IF(E4824&lt;&gt;"",VLOOKUP(E4824,'تكويد الاصناف'!$B$3:$L$5500,3,FALSE),""),"تأكد من الكود")</f>
        <v/>
      </c>
      <c r="G4824" s="31" t="str">
        <f>IFERROR(IF(E4824&lt;&gt;"",VLOOKUP(E4824,'تكويد الاصناف'!$B$3:$L$5500,4,FALSE),""),"تأكد من الوحدة")</f>
        <v/>
      </c>
      <c r="H4824" s="31" t="str">
        <f>IFERROR(IF(E4824&lt;&gt;"",VLOOKUP(E4824,'تكويد الاصناف'!$B$3:$L$5500,9,FALSE),""),"تأكد من السعر")</f>
        <v/>
      </c>
      <c r="I4824" s="31"/>
      <c r="J4824" s="33" t="str">
        <f t="shared" si="75"/>
        <v/>
      </c>
      <c r="K4824" s="33"/>
      <c r="L4824" s="31"/>
      <c r="M4824" s="31"/>
    </row>
    <row r="4825" spans="2:13" x14ac:dyDescent="0.2">
      <c r="B4825" s="29" t="str">
        <f>IF(C4825&lt;&gt;"",COUNT($B$2:B4824)+1,"")</f>
        <v/>
      </c>
      <c r="C4825" s="30"/>
      <c r="D4825" s="31"/>
      <c r="E4825" s="32"/>
      <c r="F4825" s="31" t="str">
        <f>IFERROR(IF(E4825&lt;&gt;"",VLOOKUP(E4825,'تكويد الاصناف'!$B$3:$L$5500,3,FALSE),""),"تأكد من الكود")</f>
        <v/>
      </c>
      <c r="G4825" s="31" t="str">
        <f>IFERROR(IF(E4825&lt;&gt;"",VLOOKUP(E4825,'تكويد الاصناف'!$B$3:$L$5500,4,FALSE),""),"تأكد من الوحدة")</f>
        <v/>
      </c>
      <c r="H4825" s="31" t="str">
        <f>IFERROR(IF(E4825&lt;&gt;"",VLOOKUP(E4825,'تكويد الاصناف'!$B$3:$L$5500,9,FALSE),""),"تأكد من السعر")</f>
        <v/>
      </c>
      <c r="I4825" s="31"/>
      <c r="J4825" s="33" t="str">
        <f t="shared" si="75"/>
        <v/>
      </c>
      <c r="K4825" s="33"/>
      <c r="L4825" s="31"/>
      <c r="M4825" s="31"/>
    </row>
    <row r="4826" spans="2:13" x14ac:dyDescent="0.2">
      <c r="B4826" s="29" t="str">
        <f>IF(C4826&lt;&gt;"",COUNT($B$2:B4825)+1,"")</f>
        <v/>
      </c>
      <c r="C4826" s="30"/>
      <c r="D4826" s="31"/>
      <c r="E4826" s="32"/>
      <c r="F4826" s="31" t="str">
        <f>IFERROR(IF(E4826&lt;&gt;"",VLOOKUP(E4826,'تكويد الاصناف'!$B$3:$L$5500,3,FALSE),""),"تأكد من الكود")</f>
        <v/>
      </c>
      <c r="G4826" s="31" t="str">
        <f>IFERROR(IF(E4826&lt;&gt;"",VLOOKUP(E4826,'تكويد الاصناف'!$B$3:$L$5500,4,FALSE),""),"تأكد من الوحدة")</f>
        <v/>
      </c>
      <c r="H4826" s="31" t="str">
        <f>IFERROR(IF(E4826&lt;&gt;"",VLOOKUP(E4826,'تكويد الاصناف'!$B$3:$L$5500,9,FALSE),""),"تأكد من السعر")</f>
        <v/>
      </c>
      <c r="I4826" s="31"/>
      <c r="J4826" s="33" t="str">
        <f t="shared" si="75"/>
        <v/>
      </c>
      <c r="K4826" s="33"/>
      <c r="L4826" s="31"/>
      <c r="M4826" s="31"/>
    </row>
    <row r="4827" spans="2:13" x14ac:dyDescent="0.2">
      <c r="B4827" s="29" t="str">
        <f>IF(C4827&lt;&gt;"",COUNT($B$2:B4826)+1,"")</f>
        <v/>
      </c>
      <c r="C4827" s="30"/>
      <c r="D4827" s="31"/>
      <c r="E4827" s="32"/>
      <c r="F4827" s="31" t="str">
        <f>IFERROR(IF(E4827&lt;&gt;"",VLOOKUP(E4827,'تكويد الاصناف'!$B$3:$L$5500,3,FALSE),""),"تأكد من الكود")</f>
        <v/>
      </c>
      <c r="G4827" s="31" t="str">
        <f>IFERROR(IF(E4827&lt;&gt;"",VLOOKUP(E4827,'تكويد الاصناف'!$B$3:$L$5500,4,FALSE),""),"تأكد من الوحدة")</f>
        <v/>
      </c>
      <c r="H4827" s="31" t="str">
        <f>IFERROR(IF(E4827&lt;&gt;"",VLOOKUP(E4827,'تكويد الاصناف'!$B$3:$L$5500,9,FALSE),""),"تأكد من السعر")</f>
        <v/>
      </c>
      <c r="I4827" s="31"/>
      <c r="J4827" s="33" t="str">
        <f t="shared" si="75"/>
        <v/>
      </c>
      <c r="K4827" s="33"/>
      <c r="L4827" s="31"/>
      <c r="M4827" s="31"/>
    </row>
    <row r="4828" spans="2:13" x14ac:dyDescent="0.2">
      <c r="B4828" s="29" t="str">
        <f>IF(C4828&lt;&gt;"",COUNT($B$2:B4827)+1,"")</f>
        <v/>
      </c>
      <c r="C4828" s="30"/>
      <c r="D4828" s="31"/>
      <c r="E4828" s="32"/>
      <c r="F4828" s="31" t="str">
        <f>IFERROR(IF(E4828&lt;&gt;"",VLOOKUP(E4828,'تكويد الاصناف'!$B$3:$L$5500,3,FALSE),""),"تأكد من الكود")</f>
        <v/>
      </c>
      <c r="G4828" s="31" t="str">
        <f>IFERROR(IF(E4828&lt;&gt;"",VLOOKUP(E4828,'تكويد الاصناف'!$B$3:$L$5500,4,FALSE),""),"تأكد من الوحدة")</f>
        <v/>
      </c>
      <c r="H4828" s="31" t="str">
        <f>IFERROR(IF(E4828&lt;&gt;"",VLOOKUP(E4828,'تكويد الاصناف'!$B$3:$L$5500,9,FALSE),""),"تأكد من السعر")</f>
        <v/>
      </c>
      <c r="I4828" s="31"/>
      <c r="J4828" s="33" t="str">
        <f t="shared" si="75"/>
        <v/>
      </c>
      <c r="K4828" s="33"/>
      <c r="L4828" s="31"/>
      <c r="M4828" s="31"/>
    </row>
    <row r="4829" spans="2:13" x14ac:dyDescent="0.2">
      <c r="B4829" s="29" t="str">
        <f>IF(C4829&lt;&gt;"",COUNT($B$2:B4828)+1,"")</f>
        <v/>
      </c>
      <c r="C4829" s="30"/>
      <c r="D4829" s="31"/>
      <c r="E4829" s="32"/>
      <c r="F4829" s="31" t="str">
        <f>IFERROR(IF(E4829&lt;&gt;"",VLOOKUP(E4829,'تكويد الاصناف'!$B$3:$L$5500,3,FALSE),""),"تأكد من الكود")</f>
        <v/>
      </c>
      <c r="G4829" s="31" t="str">
        <f>IFERROR(IF(E4829&lt;&gt;"",VLOOKUP(E4829,'تكويد الاصناف'!$B$3:$L$5500,4,FALSE),""),"تأكد من الوحدة")</f>
        <v/>
      </c>
      <c r="H4829" s="31" t="str">
        <f>IFERROR(IF(E4829&lt;&gt;"",VLOOKUP(E4829,'تكويد الاصناف'!$B$3:$L$5500,9,FALSE),""),"تأكد من السعر")</f>
        <v/>
      </c>
      <c r="I4829" s="31"/>
      <c r="J4829" s="33" t="str">
        <f t="shared" si="75"/>
        <v/>
      </c>
      <c r="K4829" s="33"/>
      <c r="L4829" s="31"/>
      <c r="M4829" s="31"/>
    </row>
    <row r="4830" spans="2:13" x14ac:dyDescent="0.2">
      <c r="B4830" s="29" t="str">
        <f>IF(C4830&lt;&gt;"",COUNT($B$2:B4829)+1,"")</f>
        <v/>
      </c>
      <c r="C4830" s="30"/>
      <c r="D4830" s="31"/>
      <c r="E4830" s="32"/>
      <c r="F4830" s="31" t="str">
        <f>IFERROR(IF(E4830&lt;&gt;"",VLOOKUP(E4830,'تكويد الاصناف'!$B$3:$L$5500,3,FALSE),""),"تأكد من الكود")</f>
        <v/>
      </c>
      <c r="G4830" s="31" t="str">
        <f>IFERROR(IF(E4830&lt;&gt;"",VLOOKUP(E4830,'تكويد الاصناف'!$B$3:$L$5500,4,FALSE),""),"تأكد من الوحدة")</f>
        <v/>
      </c>
      <c r="H4830" s="31" t="str">
        <f>IFERROR(IF(E4830&lt;&gt;"",VLOOKUP(E4830,'تكويد الاصناف'!$B$3:$L$5500,9,FALSE),""),"تأكد من السعر")</f>
        <v/>
      </c>
      <c r="I4830" s="31"/>
      <c r="J4830" s="33" t="str">
        <f t="shared" si="75"/>
        <v/>
      </c>
      <c r="K4830" s="33"/>
      <c r="L4830" s="31"/>
      <c r="M4830" s="31"/>
    </row>
    <row r="4831" spans="2:13" x14ac:dyDescent="0.2">
      <c r="B4831" s="29" t="str">
        <f>IF(C4831&lt;&gt;"",COUNT($B$2:B4830)+1,"")</f>
        <v/>
      </c>
      <c r="C4831" s="30"/>
      <c r="D4831" s="31"/>
      <c r="E4831" s="32"/>
      <c r="F4831" s="31" t="str">
        <f>IFERROR(IF(E4831&lt;&gt;"",VLOOKUP(E4831,'تكويد الاصناف'!$B$3:$L$5500,3,FALSE),""),"تأكد من الكود")</f>
        <v/>
      </c>
      <c r="G4831" s="31" t="str">
        <f>IFERROR(IF(E4831&lt;&gt;"",VLOOKUP(E4831,'تكويد الاصناف'!$B$3:$L$5500,4,FALSE),""),"تأكد من الوحدة")</f>
        <v/>
      </c>
      <c r="H4831" s="31" t="str">
        <f>IFERROR(IF(E4831&lt;&gt;"",VLOOKUP(E4831,'تكويد الاصناف'!$B$3:$L$5500,9,FALSE),""),"تأكد من السعر")</f>
        <v/>
      </c>
      <c r="I4831" s="31"/>
      <c r="J4831" s="33" t="str">
        <f t="shared" si="75"/>
        <v/>
      </c>
      <c r="K4831" s="33"/>
      <c r="L4831" s="31"/>
      <c r="M4831" s="31"/>
    </row>
    <row r="4832" spans="2:13" x14ac:dyDescent="0.2">
      <c r="B4832" s="29" t="str">
        <f>IF(C4832&lt;&gt;"",COUNT($B$2:B4831)+1,"")</f>
        <v/>
      </c>
      <c r="C4832" s="30"/>
      <c r="D4832" s="31"/>
      <c r="E4832" s="32"/>
      <c r="F4832" s="31" t="str">
        <f>IFERROR(IF(E4832&lt;&gt;"",VLOOKUP(E4832,'تكويد الاصناف'!$B$3:$L$5500,3,FALSE),""),"تأكد من الكود")</f>
        <v/>
      </c>
      <c r="G4832" s="31" t="str">
        <f>IFERROR(IF(E4832&lt;&gt;"",VLOOKUP(E4832,'تكويد الاصناف'!$B$3:$L$5500,4,FALSE),""),"تأكد من الوحدة")</f>
        <v/>
      </c>
      <c r="H4832" s="31" t="str">
        <f>IFERROR(IF(E4832&lt;&gt;"",VLOOKUP(E4832,'تكويد الاصناف'!$B$3:$L$5500,9,FALSE),""),"تأكد من السعر")</f>
        <v/>
      </c>
      <c r="I4832" s="31"/>
      <c r="J4832" s="33" t="str">
        <f t="shared" si="75"/>
        <v/>
      </c>
      <c r="K4832" s="33"/>
      <c r="L4832" s="31"/>
      <c r="M4832" s="31"/>
    </row>
    <row r="4833" spans="2:13" x14ac:dyDescent="0.2">
      <c r="B4833" s="29" t="str">
        <f>IF(C4833&lt;&gt;"",COUNT($B$2:B4832)+1,"")</f>
        <v/>
      </c>
      <c r="C4833" s="30"/>
      <c r="D4833" s="31"/>
      <c r="E4833" s="32"/>
      <c r="F4833" s="31" t="str">
        <f>IFERROR(IF(E4833&lt;&gt;"",VLOOKUP(E4833,'تكويد الاصناف'!$B$3:$L$5500,3,FALSE),""),"تأكد من الكود")</f>
        <v/>
      </c>
      <c r="G4833" s="31" t="str">
        <f>IFERROR(IF(E4833&lt;&gt;"",VLOOKUP(E4833,'تكويد الاصناف'!$B$3:$L$5500,4,FALSE),""),"تأكد من الوحدة")</f>
        <v/>
      </c>
      <c r="H4833" s="31" t="str">
        <f>IFERROR(IF(E4833&lt;&gt;"",VLOOKUP(E4833,'تكويد الاصناف'!$B$3:$L$5500,9,FALSE),""),"تأكد من السعر")</f>
        <v/>
      </c>
      <c r="I4833" s="31"/>
      <c r="J4833" s="33" t="str">
        <f t="shared" si="75"/>
        <v/>
      </c>
      <c r="K4833" s="33"/>
      <c r="L4833" s="31"/>
      <c r="M4833" s="31"/>
    </row>
    <row r="4834" spans="2:13" x14ac:dyDescent="0.2">
      <c r="B4834" s="29" t="str">
        <f>IF(C4834&lt;&gt;"",COUNT($B$2:B4833)+1,"")</f>
        <v/>
      </c>
      <c r="C4834" s="30"/>
      <c r="D4834" s="31"/>
      <c r="E4834" s="32"/>
      <c r="F4834" s="31" t="str">
        <f>IFERROR(IF(E4834&lt;&gt;"",VLOOKUP(E4834,'تكويد الاصناف'!$B$3:$L$5500,3,FALSE),""),"تأكد من الكود")</f>
        <v/>
      </c>
      <c r="G4834" s="31" t="str">
        <f>IFERROR(IF(E4834&lt;&gt;"",VLOOKUP(E4834,'تكويد الاصناف'!$B$3:$L$5500,4,FALSE),""),"تأكد من الوحدة")</f>
        <v/>
      </c>
      <c r="H4834" s="31" t="str">
        <f>IFERROR(IF(E4834&lt;&gt;"",VLOOKUP(E4834,'تكويد الاصناف'!$B$3:$L$5500,9,FALSE),""),"تأكد من السعر")</f>
        <v/>
      </c>
      <c r="I4834" s="31"/>
      <c r="J4834" s="33" t="str">
        <f t="shared" si="75"/>
        <v/>
      </c>
      <c r="K4834" s="33"/>
      <c r="L4834" s="31"/>
      <c r="M4834" s="31"/>
    </row>
    <row r="4835" spans="2:13" x14ac:dyDescent="0.2">
      <c r="B4835" s="29" t="str">
        <f>IF(C4835&lt;&gt;"",COUNT($B$2:B4834)+1,"")</f>
        <v/>
      </c>
      <c r="C4835" s="30"/>
      <c r="D4835" s="31"/>
      <c r="E4835" s="32"/>
      <c r="F4835" s="31" t="str">
        <f>IFERROR(IF(E4835&lt;&gt;"",VLOOKUP(E4835,'تكويد الاصناف'!$B$3:$L$5500,3,FALSE),""),"تأكد من الكود")</f>
        <v/>
      </c>
      <c r="G4835" s="31" t="str">
        <f>IFERROR(IF(E4835&lt;&gt;"",VLOOKUP(E4835,'تكويد الاصناف'!$B$3:$L$5500,4,FALSE),""),"تأكد من الوحدة")</f>
        <v/>
      </c>
      <c r="H4835" s="31" t="str">
        <f>IFERROR(IF(E4835&lt;&gt;"",VLOOKUP(E4835,'تكويد الاصناف'!$B$3:$L$5500,9,FALSE),""),"تأكد من السعر")</f>
        <v/>
      </c>
      <c r="I4835" s="31"/>
      <c r="J4835" s="33" t="str">
        <f t="shared" si="75"/>
        <v/>
      </c>
      <c r="K4835" s="33"/>
      <c r="L4835" s="31"/>
      <c r="M4835" s="31"/>
    </row>
    <row r="4836" spans="2:13" x14ac:dyDescent="0.2">
      <c r="B4836" s="29" t="str">
        <f>IF(C4836&lt;&gt;"",COUNT($B$2:B4835)+1,"")</f>
        <v/>
      </c>
      <c r="C4836" s="30"/>
      <c r="D4836" s="31"/>
      <c r="E4836" s="32"/>
      <c r="F4836" s="31" t="str">
        <f>IFERROR(IF(E4836&lt;&gt;"",VLOOKUP(E4836,'تكويد الاصناف'!$B$3:$L$5500,3,FALSE),""),"تأكد من الكود")</f>
        <v/>
      </c>
      <c r="G4836" s="31" t="str">
        <f>IFERROR(IF(E4836&lt;&gt;"",VLOOKUP(E4836,'تكويد الاصناف'!$B$3:$L$5500,4,FALSE),""),"تأكد من الوحدة")</f>
        <v/>
      </c>
      <c r="H4836" s="31" t="str">
        <f>IFERROR(IF(E4836&lt;&gt;"",VLOOKUP(E4836,'تكويد الاصناف'!$B$3:$L$5500,9,FALSE),""),"تأكد من السعر")</f>
        <v/>
      </c>
      <c r="I4836" s="31"/>
      <c r="J4836" s="33" t="str">
        <f t="shared" si="75"/>
        <v/>
      </c>
      <c r="K4836" s="33"/>
      <c r="L4836" s="31"/>
      <c r="M4836" s="31"/>
    </row>
    <row r="4837" spans="2:13" x14ac:dyDescent="0.2">
      <c r="B4837" s="29" t="str">
        <f>IF(C4837&lt;&gt;"",COUNT($B$2:B4836)+1,"")</f>
        <v/>
      </c>
      <c r="C4837" s="30"/>
      <c r="D4837" s="31"/>
      <c r="E4837" s="32"/>
      <c r="F4837" s="31" t="str">
        <f>IFERROR(IF(E4837&lt;&gt;"",VLOOKUP(E4837,'تكويد الاصناف'!$B$3:$L$5500,3,FALSE),""),"تأكد من الكود")</f>
        <v/>
      </c>
      <c r="G4837" s="31" t="str">
        <f>IFERROR(IF(E4837&lt;&gt;"",VLOOKUP(E4837,'تكويد الاصناف'!$B$3:$L$5500,4,FALSE),""),"تأكد من الوحدة")</f>
        <v/>
      </c>
      <c r="H4837" s="31" t="str">
        <f>IFERROR(IF(E4837&lt;&gt;"",VLOOKUP(E4837,'تكويد الاصناف'!$B$3:$L$5500,9,FALSE),""),"تأكد من السعر")</f>
        <v/>
      </c>
      <c r="I4837" s="31"/>
      <c r="J4837" s="33" t="str">
        <f t="shared" si="75"/>
        <v/>
      </c>
      <c r="K4837" s="33"/>
      <c r="L4837" s="31"/>
      <c r="M4837" s="31"/>
    </row>
    <row r="4838" spans="2:13" x14ac:dyDescent="0.2">
      <c r="B4838" s="29" t="str">
        <f>IF(C4838&lt;&gt;"",COUNT($B$2:B4837)+1,"")</f>
        <v/>
      </c>
      <c r="C4838" s="30"/>
      <c r="D4838" s="31"/>
      <c r="E4838" s="32"/>
      <c r="F4838" s="31" t="str">
        <f>IFERROR(IF(E4838&lt;&gt;"",VLOOKUP(E4838,'تكويد الاصناف'!$B$3:$L$5500,3,FALSE),""),"تأكد من الكود")</f>
        <v/>
      </c>
      <c r="G4838" s="31" t="str">
        <f>IFERROR(IF(E4838&lt;&gt;"",VLOOKUP(E4838,'تكويد الاصناف'!$B$3:$L$5500,4,FALSE),""),"تأكد من الوحدة")</f>
        <v/>
      </c>
      <c r="H4838" s="31" t="str">
        <f>IFERROR(IF(E4838&lt;&gt;"",VLOOKUP(E4838,'تكويد الاصناف'!$B$3:$L$5500,9,FALSE),""),"تأكد من السعر")</f>
        <v/>
      </c>
      <c r="I4838" s="31"/>
      <c r="J4838" s="33" t="str">
        <f t="shared" si="75"/>
        <v/>
      </c>
      <c r="K4838" s="33"/>
      <c r="L4838" s="31"/>
      <c r="M4838" s="31"/>
    </row>
    <row r="4839" spans="2:13" x14ac:dyDescent="0.2">
      <c r="B4839" s="29" t="str">
        <f>IF(C4839&lt;&gt;"",COUNT($B$2:B4838)+1,"")</f>
        <v/>
      </c>
      <c r="C4839" s="30"/>
      <c r="D4839" s="31"/>
      <c r="E4839" s="32"/>
      <c r="F4839" s="31" t="str">
        <f>IFERROR(IF(E4839&lt;&gt;"",VLOOKUP(E4839,'تكويد الاصناف'!$B$3:$L$5500,3,FALSE),""),"تأكد من الكود")</f>
        <v/>
      </c>
      <c r="G4839" s="31" t="str">
        <f>IFERROR(IF(E4839&lt;&gt;"",VLOOKUP(E4839,'تكويد الاصناف'!$B$3:$L$5500,4,FALSE),""),"تأكد من الوحدة")</f>
        <v/>
      </c>
      <c r="H4839" s="31" t="str">
        <f>IFERROR(IF(E4839&lt;&gt;"",VLOOKUP(E4839,'تكويد الاصناف'!$B$3:$L$5500,9,FALSE),""),"تأكد من السعر")</f>
        <v/>
      </c>
      <c r="I4839" s="31"/>
      <c r="J4839" s="33" t="str">
        <f t="shared" si="75"/>
        <v/>
      </c>
      <c r="K4839" s="33"/>
      <c r="L4839" s="31"/>
      <c r="M4839" s="31"/>
    </row>
    <row r="4840" spans="2:13" x14ac:dyDescent="0.2">
      <c r="B4840" s="29" t="str">
        <f>IF(C4840&lt;&gt;"",COUNT($B$2:B4839)+1,"")</f>
        <v/>
      </c>
      <c r="C4840" s="30"/>
      <c r="D4840" s="31"/>
      <c r="E4840" s="32"/>
      <c r="F4840" s="31" t="str">
        <f>IFERROR(IF(E4840&lt;&gt;"",VLOOKUP(E4840,'تكويد الاصناف'!$B$3:$L$5500,3,FALSE),""),"تأكد من الكود")</f>
        <v/>
      </c>
      <c r="G4840" s="31" t="str">
        <f>IFERROR(IF(E4840&lt;&gt;"",VLOOKUP(E4840,'تكويد الاصناف'!$B$3:$L$5500,4,FALSE),""),"تأكد من الوحدة")</f>
        <v/>
      </c>
      <c r="H4840" s="31" t="str">
        <f>IFERROR(IF(E4840&lt;&gt;"",VLOOKUP(E4840,'تكويد الاصناف'!$B$3:$L$5500,9,FALSE),""),"تأكد من السعر")</f>
        <v/>
      </c>
      <c r="I4840" s="31"/>
      <c r="J4840" s="33" t="str">
        <f t="shared" si="75"/>
        <v/>
      </c>
      <c r="K4840" s="33"/>
      <c r="L4840" s="31"/>
      <c r="M4840" s="31"/>
    </row>
    <row r="4841" spans="2:13" x14ac:dyDescent="0.2">
      <c r="B4841" s="29" t="str">
        <f>IF(C4841&lt;&gt;"",COUNT($B$2:B4840)+1,"")</f>
        <v/>
      </c>
      <c r="C4841" s="30"/>
      <c r="D4841" s="31"/>
      <c r="E4841" s="32"/>
      <c r="F4841" s="31" t="str">
        <f>IFERROR(IF(E4841&lt;&gt;"",VLOOKUP(E4841,'تكويد الاصناف'!$B$3:$L$5500,3,FALSE),""),"تأكد من الكود")</f>
        <v/>
      </c>
      <c r="G4841" s="31" t="str">
        <f>IFERROR(IF(E4841&lt;&gt;"",VLOOKUP(E4841,'تكويد الاصناف'!$B$3:$L$5500,4,FALSE),""),"تأكد من الوحدة")</f>
        <v/>
      </c>
      <c r="H4841" s="31" t="str">
        <f>IFERROR(IF(E4841&lt;&gt;"",VLOOKUP(E4841,'تكويد الاصناف'!$B$3:$L$5500,9,FALSE),""),"تأكد من السعر")</f>
        <v/>
      </c>
      <c r="I4841" s="31"/>
      <c r="J4841" s="33" t="str">
        <f t="shared" si="75"/>
        <v/>
      </c>
      <c r="K4841" s="33"/>
      <c r="L4841" s="31"/>
      <c r="M4841" s="31"/>
    </row>
    <row r="4842" spans="2:13" x14ac:dyDescent="0.2">
      <c r="B4842" s="29" t="str">
        <f>IF(C4842&lt;&gt;"",COUNT($B$2:B4841)+1,"")</f>
        <v/>
      </c>
      <c r="C4842" s="30"/>
      <c r="D4842" s="31"/>
      <c r="E4842" s="32"/>
      <c r="F4842" s="31" t="str">
        <f>IFERROR(IF(E4842&lt;&gt;"",VLOOKUP(E4842,'تكويد الاصناف'!$B$3:$L$5500,3,FALSE),""),"تأكد من الكود")</f>
        <v/>
      </c>
      <c r="G4842" s="31" t="str">
        <f>IFERROR(IF(E4842&lt;&gt;"",VLOOKUP(E4842,'تكويد الاصناف'!$B$3:$L$5500,4,FALSE),""),"تأكد من الوحدة")</f>
        <v/>
      </c>
      <c r="H4842" s="31" t="str">
        <f>IFERROR(IF(E4842&lt;&gt;"",VLOOKUP(E4842,'تكويد الاصناف'!$B$3:$L$5500,9,FALSE),""),"تأكد من السعر")</f>
        <v/>
      </c>
      <c r="I4842" s="31"/>
      <c r="J4842" s="33" t="str">
        <f t="shared" si="75"/>
        <v/>
      </c>
      <c r="K4842" s="33"/>
      <c r="L4842" s="31"/>
      <c r="M4842" s="31"/>
    </row>
    <row r="4843" spans="2:13" x14ac:dyDescent="0.2">
      <c r="B4843" s="29" t="str">
        <f>IF(C4843&lt;&gt;"",COUNT($B$2:B4842)+1,"")</f>
        <v/>
      </c>
      <c r="C4843" s="30"/>
      <c r="D4843" s="31"/>
      <c r="E4843" s="32"/>
      <c r="F4843" s="31" t="str">
        <f>IFERROR(IF(E4843&lt;&gt;"",VLOOKUP(E4843,'تكويد الاصناف'!$B$3:$L$5500,3,FALSE),""),"تأكد من الكود")</f>
        <v/>
      </c>
      <c r="G4843" s="31" t="str">
        <f>IFERROR(IF(E4843&lt;&gt;"",VLOOKUP(E4843,'تكويد الاصناف'!$B$3:$L$5500,4,FALSE),""),"تأكد من الوحدة")</f>
        <v/>
      </c>
      <c r="H4843" s="31" t="str">
        <f>IFERROR(IF(E4843&lt;&gt;"",VLOOKUP(E4843,'تكويد الاصناف'!$B$3:$L$5500,9,FALSE),""),"تأكد من السعر")</f>
        <v/>
      </c>
      <c r="I4843" s="31"/>
      <c r="J4843" s="33" t="str">
        <f t="shared" si="75"/>
        <v/>
      </c>
      <c r="K4843" s="33"/>
      <c r="L4843" s="31"/>
      <c r="M4843" s="31"/>
    </row>
    <row r="4844" spans="2:13" x14ac:dyDescent="0.2">
      <c r="B4844" s="29" t="str">
        <f>IF(C4844&lt;&gt;"",COUNT($B$2:B4843)+1,"")</f>
        <v/>
      </c>
      <c r="C4844" s="30"/>
      <c r="D4844" s="31"/>
      <c r="E4844" s="32"/>
      <c r="F4844" s="31" t="str">
        <f>IFERROR(IF(E4844&lt;&gt;"",VLOOKUP(E4844,'تكويد الاصناف'!$B$3:$L$5500,3,FALSE),""),"تأكد من الكود")</f>
        <v/>
      </c>
      <c r="G4844" s="31" t="str">
        <f>IFERROR(IF(E4844&lt;&gt;"",VLOOKUP(E4844,'تكويد الاصناف'!$B$3:$L$5500,4,FALSE),""),"تأكد من الوحدة")</f>
        <v/>
      </c>
      <c r="H4844" s="31" t="str">
        <f>IFERROR(IF(E4844&lt;&gt;"",VLOOKUP(E4844,'تكويد الاصناف'!$B$3:$L$5500,9,FALSE),""),"تأكد من السعر")</f>
        <v/>
      </c>
      <c r="I4844" s="31"/>
      <c r="J4844" s="33" t="str">
        <f t="shared" si="75"/>
        <v/>
      </c>
      <c r="K4844" s="33"/>
      <c r="L4844" s="31"/>
      <c r="M4844" s="31"/>
    </row>
    <row r="4845" spans="2:13" x14ac:dyDescent="0.2">
      <c r="B4845" s="29" t="str">
        <f>IF(C4845&lt;&gt;"",COUNT($B$2:B4844)+1,"")</f>
        <v/>
      </c>
      <c r="C4845" s="30"/>
      <c r="D4845" s="31"/>
      <c r="E4845" s="32"/>
      <c r="F4845" s="31" t="str">
        <f>IFERROR(IF(E4845&lt;&gt;"",VLOOKUP(E4845,'تكويد الاصناف'!$B$3:$L$5500,3,FALSE),""),"تأكد من الكود")</f>
        <v/>
      </c>
      <c r="G4845" s="31" t="str">
        <f>IFERROR(IF(E4845&lt;&gt;"",VLOOKUP(E4845,'تكويد الاصناف'!$B$3:$L$5500,4,FALSE),""),"تأكد من الوحدة")</f>
        <v/>
      </c>
      <c r="H4845" s="31" t="str">
        <f>IFERROR(IF(E4845&lt;&gt;"",VLOOKUP(E4845,'تكويد الاصناف'!$B$3:$L$5500,9,FALSE),""),"تأكد من السعر")</f>
        <v/>
      </c>
      <c r="I4845" s="31"/>
      <c r="J4845" s="33" t="str">
        <f t="shared" si="75"/>
        <v/>
      </c>
      <c r="K4845" s="33"/>
      <c r="L4845" s="31"/>
      <c r="M4845" s="31"/>
    </row>
    <row r="4846" spans="2:13" x14ac:dyDescent="0.2">
      <c r="B4846" s="29" t="str">
        <f>IF(C4846&lt;&gt;"",COUNT($B$2:B4845)+1,"")</f>
        <v/>
      </c>
      <c r="C4846" s="30"/>
      <c r="D4846" s="31"/>
      <c r="E4846" s="32"/>
      <c r="F4846" s="31" t="str">
        <f>IFERROR(IF(E4846&lt;&gt;"",VLOOKUP(E4846,'تكويد الاصناف'!$B$3:$L$5500,3,FALSE),""),"تأكد من الكود")</f>
        <v/>
      </c>
      <c r="G4846" s="31" t="str">
        <f>IFERROR(IF(E4846&lt;&gt;"",VLOOKUP(E4846,'تكويد الاصناف'!$B$3:$L$5500,4,FALSE),""),"تأكد من الوحدة")</f>
        <v/>
      </c>
      <c r="H4846" s="31" t="str">
        <f>IFERROR(IF(E4846&lt;&gt;"",VLOOKUP(E4846,'تكويد الاصناف'!$B$3:$L$5500,9,FALSE),""),"تأكد من السعر")</f>
        <v/>
      </c>
      <c r="I4846" s="31"/>
      <c r="J4846" s="33" t="str">
        <f t="shared" si="75"/>
        <v/>
      </c>
      <c r="K4846" s="33"/>
      <c r="L4846" s="31"/>
      <c r="M4846" s="31"/>
    </row>
    <row r="4847" spans="2:13" x14ac:dyDescent="0.2">
      <c r="B4847" s="29" t="str">
        <f>IF(C4847&lt;&gt;"",COUNT($B$2:B4846)+1,"")</f>
        <v/>
      </c>
      <c r="C4847" s="30"/>
      <c r="D4847" s="31"/>
      <c r="E4847" s="32"/>
      <c r="F4847" s="31" t="str">
        <f>IFERROR(IF(E4847&lt;&gt;"",VLOOKUP(E4847,'تكويد الاصناف'!$B$3:$L$5500,3,FALSE),""),"تأكد من الكود")</f>
        <v/>
      </c>
      <c r="G4847" s="31" t="str">
        <f>IFERROR(IF(E4847&lt;&gt;"",VLOOKUP(E4847,'تكويد الاصناف'!$B$3:$L$5500,4,FALSE),""),"تأكد من الوحدة")</f>
        <v/>
      </c>
      <c r="H4847" s="31" t="str">
        <f>IFERROR(IF(E4847&lt;&gt;"",VLOOKUP(E4847,'تكويد الاصناف'!$B$3:$L$5500,9,FALSE),""),"تأكد من السعر")</f>
        <v/>
      </c>
      <c r="I4847" s="31"/>
      <c r="J4847" s="33" t="str">
        <f t="shared" si="75"/>
        <v/>
      </c>
      <c r="K4847" s="33"/>
      <c r="L4847" s="31"/>
      <c r="M4847" s="31"/>
    </row>
    <row r="4848" spans="2:13" x14ac:dyDescent="0.2">
      <c r="B4848" s="29" t="str">
        <f>IF(C4848&lt;&gt;"",COUNT($B$2:B4847)+1,"")</f>
        <v/>
      </c>
      <c r="C4848" s="30"/>
      <c r="D4848" s="31"/>
      <c r="E4848" s="32"/>
      <c r="F4848" s="31" t="str">
        <f>IFERROR(IF(E4848&lt;&gt;"",VLOOKUP(E4848,'تكويد الاصناف'!$B$3:$L$5500,3,FALSE),""),"تأكد من الكود")</f>
        <v/>
      </c>
      <c r="G4848" s="31" t="str">
        <f>IFERROR(IF(E4848&lt;&gt;"",VLOOKUP(E4848,'تكويد الاصناف'!$B$3:$L$5500,4,FALSE),""),"تأكد من الوحدة")</f>
        <v/>
      </c>
      <c r="H4848" s="31" t="str">
        <f>IFERROR(IF(E4848&lt;&gt;"",VLOOKUP(E4848,'تكويد الاصناف'!$B$3:$L$5500,9,FALSE),""),"تأكد من السعر")</f>
        <v/>
      </c>
      <c r="I4848" s="31"/>
      <c r="J4848" s="33" t="str">
        <f t="shared" si="75"/>
        <v/>
      </c>
      <c r="K4848" s="33"/>
      <c r="L4848" s="31"/>
      <c r="M4848" s="31"/>
    </row>
    <row r="4849" spans="2:13" x14ac:dyDescent="0.2">
      <c r="B4849" s="29" t="str">
        <f>IF(C4849&lt;&gt;"",COUNT($B$2:B4848)+1,"")</f>
        <v/>
      </c>
      <c r="C4849" s="30"/>
      <c r="D4849" s="31"/>
      <c r="E4849" s="32"/>
      <c r="F4849" s="31" t="str">
        <f>IFERROR(IF(E4849&lt;&gt;"",VLOOKUP(E4849,'تكويد الاصناف'!$B$3:$L$5500,3,FALSE),""),"تأكد من الكود")</f>
        <v/>
      </c>
      <c r="G4849" s="31" t="str">
        <f>IFERROR(IF(E4849&lt;&gt;"",VLOOKUP(E4849,'تكويد الاصناف'!$B$3:$L$5500,4,FALSE),""),"تأكد من الوحدة")</f>
        <v/>
      </c>
      <c r="H4849" s="31" t="str">
        <f>IFERROR(IF(E4849&lt;&gt;"",VLOOKUP(E4849,'تكويد الاصناف'!$B$3:$L$5500,9,FALSE),""),"تأكد من السعر")</f>
        <v/>
      </c>
      <c r="I4849" s="31"/>
      <c r="J4849" s="33" t="str">
        <f t="shared" si="75"/>
        <v/>
      </c>
      <c r="K4849" s="33"/>
      <c r="L4849" s="31"/>
      <c r="M4849" s="31"/>
    </row>
    <row r="4850" spans="2:13" x14ac:dyDescent="0.2">
      <c r="B4850" s="29" t="str">
        <f>IF(C4850&lt;&gt;"",COUNT($B$2:B4849)+1,"")</f>
        <v/>
      </c>
      <c r="C4850" s="30"/>
      <c r="D4850" s="31"/>
      <c r="E4850" s="32"/>
      <c r="F4850" s="31" t="str">
        <f>IFERROR(IF(E4850&lt;&gt;"",VLOOKUP(E4850,'تكويد الاصناف'!$B$3:$L$5500,3,FALSE),""),"تأكد من الكود")</f>
        <v/>
      </c>
      <c r="G4850" s="31" t="str">
        <f>IFERROR(IF(E4850&lt;&gt;"",VLOOKUP(E4850,'تكويد الاصناف'!$B$3:$L$5500,4,FALSE),""),"تأكد من الوحدة")</f>
        <v/>
      </c>
      <c r="H4850" s="31" t="str">
        <f>IFERROR(IF(E4850&lt;&gt;"",VLOOKUP(E4850,'تكويد الاصناف'!$B$3:$L$5500,9,FALSE),""),"تأكد من السعر")</f>
        <v/>
      </c>
      <c r="I4850" s="31"/>
      <c r="J4850" s="33" t="str">
        <f t="shared" si="75"/>
        <v/>
      </c>
      <c r="K4850" s="33"/>
      <c r="L4850" s="31"/>
      <c r="M4850" s="31"/>
    </row>
    <row r="4851" spans="2:13" x14ac:dyDescent="0.2">
      <c r="B4851" s="29" t="str">
        <f>IF(C4851&lt;&gt;"",COUNT($B$2:B4850)+1,"")</f>
        <v/>
      </c>
      <c r="C4851" s="30"/>
      <c r="D4851" s="31"/>
      <c r="E4851" s="32"/>
      <c r="F4851" s="31" t="str">
        <f>IFERROR(IF(E4851&lt;&gt;"",VLOOKUP(E4851,'تكويد الاصناف'!$B$3:$L$5500,3,FALSE),""),"تأكد من الكود")</f>
        <v/>
      </c>
      <c r="G4851" s="31" t="str">
        <f>IFERROR(IF(E4851&lt;&gt;"",VLOOKUP(E4851,'تكويد الاصناف'!$B$3:$L$5500,4,FALSE),""),"تأكد من الوحدة")</f>
        <v/>
      </c>
      <c r="H4851" s="31" t="str">
        <f>IFERROR(IF(E4851&lt;&gt;"",VLOOKUP(E4851,'تكويد الاصناف'!$B$3:$L$5500,9,FALSE),""),"تأكد من السعر")</f>
        <v/>
      </c>
      <c r="I4851" s="31"/>
      <c r="J4851" s="33" t="str">
        <f t="shared" si="75"/>
        <v/>
      </c>
      <c r="K4851" s="33"/>
      <c r="L4851" s="31"/>
      <c r="M4851" s="31"/>
    </row>
    <row r="4852" spans="2:13" x14ac:dyDescent="0.2">
      <c r="B4852" s="29" t="str">
        <f>IF(C4852&lt;&gt;"",COUNT($B$2:B4851)+1,"")</f>
        <v/>
      </c>
      <c r="C4852" s="30"/>
      <c r="D4852" s="31"/>
      <c r="E4852" s="32"/>
      <c r="F4852" s="31" t="str">
        <f>IFERROR(IF(E4852&lt;&gt;"",VLOOKUP(E4852,'تكويد الاصناف'!$B$3:$L$5500,3,FALSE),""),"تأكد من الكود")</f>
        <v/>
      </c>
      <c r="G4852" s="31" t="str">
        <f>IFERROR(IF(E4852&lt;&gt;"",VLOOKUP(E4852,'تكويد الاصناف'!$B$3:$L$5500,4,FALSE),""),"تأكد من الوحدة")</f>
        <v/>
      </c>
      <c r="H4852" s="31" t="str">
        <f>IFERROR(IF(E4852&lt;&gt;"",VLOOKUP(E4852,'تكويد الاصناف'!$B$3:$L$5500,9,FALSE),""),"تأكد من السعر")</f>
        <v/>
      </c>
      <c r="I4852" s="31"/>
      <c r="J4852" s="33" t="str">
        <f t="shared" si="75"/>
        <v/>
      </c>
      <c r="K4852" s="33"/>
      <c r="L4852" s="31"/>
      <c r="M4852" s="31"/>
    </row>
    <row r="4853" spans="2:13" x14ac:dyDescent="0.2">
      <c r="B4853" s="29" t="str">
        <f>IF(C4853&lt;&gt;"",COUNT($B$2:B4852)+1,"")</f>
        <v/>
      </c>
      <c r="C4853" s="30"/>
      <c r="D4853" s="31"/>
      <c r="E4853" s="32"/>
      <c r="F4853" s="31" t="str">
        <f>IFERROR(IF(E4853&lt;&gt;"",VLOOKUP(E4853,'تكويد الاصناف'!$B$3:$L$5500,3,FALSE),""),"تأكد من الكود")</f>
        <v/>
      </c>
      <c r="G4853" s="31" t="str">
        <f>IFERROR(IF(E4853&lt;&gt;"",VLOOKUP(E4853,'تكويد الاصناف'!$B$3:$L$5500,4,FALSE),""),"تأكد من الوحدة")</f>
        <v/>
      </c>
      <c r="H4853" s="31" t="str">
        <f>IFERROR(IF(E4853&lt;&gt;"",VLOOKUP(E4853,'تكويد الاصناف'!$B$3:$L$5500,9,FALSE),""),"تأكد من السعر")</f>
        <v/>
      </c>
      <c r="I4853" s="31"/>
      <c r="J4853" s="33" t="str">
        <f t="shared" si="75"/>
        <v/>
      </c>
      <c r="K4853" s="33"/>
      <c r="L4853" s="31"/>
      <c r="M4853" s="31"/>
    </row>
    <row r="4854" spans="2:13" x14ac:dyDescent="0.2">
      <c r="B4854" s="29" t="str">
        <f>IF(C4854&lt;&gt;"",COUNT($B$2:B4853)+1,"")</f>
        <v/>
      </c>
      <c r="C4854" s="30"/>
      <c r="D4854" s="31"/>
      <c r="E4854" s="32"/>
      <c r="F4854" s="31" t="str">
        <f>IFERROR(IF(E4854&lt;&gt;"",VLOOKUP(E4854,'تكويد الاصناف'!$B$3:$L$5500,3,FALSE),""),"تأكد من الكود")</f>
        <v/>
      </c>
      <c r="G4854" s="31" t="str">
        <f>IFERROR(IF(E4854&lt;&gt;"",VLOOKUP(E4854,'تكويد الاصناف'!$B$3:$L$5500,4,FALSE),""),"تأكد من الوحدة")</f>
        <v/>
      </c>
      <c r="H4854" s="31" t="str">
        <f>IFERROR(IF(E4854&lt;&gt;"",VLOOKUP(E4854,'تكويد الاصناف'!$B$3:$L$5500,9,FALSE),""),"تأكد من السعر")</f>
        <v/>
      </c>
      <c r="I4854" s="31"/>
      <c r="J4854" s="33" t="str">
        <f t="shared" si="75"/>
        <v/>
      </c>
      <c r="K4854" s="33"/>
      <c r="L4854" s="31"/>
      <c r="M4854" s="31"/>
    </row>
    <row r="4855" spans="2:13" x14ac:dyDescent="0.2">
      <c r="B4855" s="29" t="str">
        <f>IF(C4855&lt;&gt;"",COUNT($B$2:B4854)+1,"")</f>
        <v/>
      </c>
      <c r="C4855" s="30"/>
      <c r="D4855" s="31"/>
      <c r="E4855" s="32"/>
      <c r="F4855" s="31" t="str">
        <f>IFERROR(IF(E4855&lt;&gt;"",VLOOKUP(E4855,'تكويد الاصناف'!$B$3:$L$5500,3,FALSE),""),"تأكد من الكود")</f>
        <v/>
      </c>
      <c r="G4855" s="31" t="str">
        <f>IFERROR(IF(E4855&lt;&gt;"",VLOOKUP(E4855,'تكويد الاصناف'!$B$3:$L$5500,4,FALSE),""),"تأكد من الوحدة")</f>
        <v/>
      </c>
      <c r="H4855" s="31" t="str">
        <f>IFERROR(IF(E4855&lt;&gt;"",VLOOKUP(E4855,'تكويد الاصناف'!$B$3:$L$5500,9,FALSE),""),"تأكد من السعر")</f>
        <v/>
      </c>
      <c r="I4855" s="31"/>
      <c r="J4855" s="33" t="str">
        <f t="shared" si="75"/>
        <v/>
      </c>
      <c r="K4855" s="33"/>
      <c r="L4855" s="31"/>
      <c r="M4855" s="31"/>
    </row>
    <row r="4856" spans="2:13" x14ac:dyDescent="0.2">
      <c r="B4856" s="29" t="str">
        <f>IF(C4856&lt;&gt;"",COUNT($B$2:B4855)+1,"")</f>
        <v/>
      </c>
      <c r="C4856" s="30"/>
      <c r="D4856" s="31"/>
      <c r="E4856" s="32"/>
      <c r="F4856" s="31" t="str">
        <f>IFERROR(IF(E4856&lt;&gt;"",VLOOKUP(E4856,'تكويد الاصناف'!$B$3:$L$5500,3,FALSE),""),"تأكد من الكود")</f>
        <v/>
      </c>
      <c r="G4856" s="31" t="str">
        <f>IFERROR(IF(E4856&lt;&gt;"",VLOOKUP(E4856,'تكويد الاصناف'!$B$3:$L$5500,4,FALSE),""),"تأكد من الوحدة")</f>
        <v/>
      </c>
      <c r="H4856" s="31" t="str">
        <f>IFERROR(IF(E4856&lt;&gt;"",VLOOKUP(E4856,'تكويد الاصناف'!$B$3:$L$5500,9,FALSE),""),"تأكد من السعر")</f>
        <v/>
      </c>
      <c r="I4856" s="31"/>
      <c r="J4856" s="33" t="str">
        <f t="shared" si="75"/>
        <v/>
      </c>
      <c r="K4856" s="33"/>
      <c r="L4856" s="31"/>
      <c r="M4856" s="31"/>
    </row>
    <row r="4857" spans="2:13" x14ac:dyDescent="0.2">
      <c r="B4857" s="29" t="str">
        <f>IF(C4857&lt;&gt;"",COUNT($B$2:B4856)+1,"")</f>
        <v/>
      </c>
      <c r="C4857" s="30"/>
      <c r="D4857" s="31"/>
      <c r="E4857" s="32"/>
      <c r="F4857" s="31" t="str">
        <f>IFERROR(IF(E4857&lt;&gt;"",VLOOKUP(E4857,'تكويد الاصناف'!$B$3:$L$5500,3,FALSE),""),"تأكد من الكود")</f>
        <v/>
      </c>
      <c r="G4857" s="31" t="str">
        <f>IFERROR(IF(E4857&lt;&gt;"",VLOOKUP(E4857,'تكويد الاصناف'!$B$3:$L$5500,4,FALSE),""),"تأكد من الوحدة")</f>
        <v/>
      </c>
      <c r="H4857" s="31" t="str">
        <f>IFERROR(IF(E4857&lt;&gt;"",VLOOKUP(E4857,'تكويد الاصناف'!$B$3:$L$5500,9,FALSE),""),"تأكد من السعر")</f>
        <v/>
      </c>
      <c r="I4857" s="31"/>
      <c r="J4857" s="33" t="str">
        <f t="shared" si="75"/>
        <v/>
      </c>
      <c r="K4857" s="33"/>
      <c r="L4857" s="31"/>
      <c r="M4857" s="31"/>
    </row>
    <row r="4858" spans="2:13" x14ac:dyDescent="0.2">
      <c r="B4858" s="29" t="str">
        <f>IF(C4858&lt;&gt;"",COUNT($B$2:B4857)+1,"")</f>
        <v/>
      </c>
      <c r="C4858" s="30"/>
      <c r="D4858" s="31"/>
      <c r="E4858" s="32"/>
      <c r="F4858" s="31" t="str">
        <f>IFERROR(IF(E4858&lt;&gt;"",VLOOKUP(E4858,'تكويد الاصناف'!$B$3:$L$5500,3,FALSE),""),"تأكد من الكود")</f>
        <v/>
      </c>
      <c r="G4858" s="31" t="str">
        <f>IFERROR(IF(E4858&lt;&gt;"",VLOOKUP(E4858,'تكويد الاصناف'!$B$3:$L$5500,4,FALSE),""),"تأكد من الوحدة")</f>
        <v/>
      </c>
      <c r="H4858" s="31" t="str">
        <f>IFERROR(IF(E4858&lt;&gt;"",VLOOKUP(E4858,'تكويد الاصناف'!$B$3:$L$5500,9,FALSE),""),"تأكد من السعر")</f>
        <v/>
      </c>
      <c r="I4858" s="31"/>
      <c r="J4858" s="33" t="str">
        <f t="shared" si="75"/>
        <v/>
      </c>
      <c r="K4858" s="33"/>
      <c r="L4858" s="31"/>
      <c r="M4858" s="31"/>
    </row>
    <row r="4859" spans="2:13" x14ac:dyDescent="0.2">
      <c r="B4859" s="29" t="str">
        <f>IF(C4859&lt;&gt;"",COUNT($B$2:B4858)+1,"")</f>
        <v/>
      </c>
      <c r="C4859" s="30"/>
      <c r="D4859" s="31"/>
      <c r="E4859" s="32"/>
      <c r="F4859" s="31" t="str">
        <f>IFERROR(IF(E4859&lt;&gt;"",VLOOKUP(E4859,'تكويد الاصناف'!$B$3:$L$5500,3,FALSE),""),"تأكد من الكود")</f>
        <v/>
      </c>
      <c r="G4859" s="31" t="str">
        <f>IFERROR(IF(E4859&lt;&gt;"",VLOOKUP(E4859,'تكويد الاصناف'!$B$3:$L$5500,4,FALSE),""),"تأكد من الوحدة")</f>
        <v/>
      </c>
      <c r="H4859" s="31" t="str">
        <f>IFERROR(IF(E4859&lt;&gt;"",VLOOKUP(E4859,'تكويد الاصناف'!$B$3:$L$5500,9,FALSE),""),"تأكد من السعر")</f>
        <v/>
      </c>
      <c r="I4859" s="31"/>
      <c r="J4859" s="33" t="str">
        <f t="shared" si="75"/>
        <v/>
      </c>
      <c r="K4859" s="33"/>
      <c r="L4859" s="31"/>
      <c r="M4859" s="31"/>
    </row>
    <row r="4860" spans="2:13" x14ac:dyDescent="0.2">
      <c r="B4860" s="29" t="str">
        <f>IF(C4860&lt;&gt;"",COUNT($B$2:B4859)+1,"")</f>
        <v/>
      </c>
      <c r="C4860" s="30"/>
      <c r="D4860" s="31"/>
      <c r="E4860" s="32"/>
      <c r="F4860" s="31" t="str">
        <f>IFERROR(IF(E4860&lt;&gt;"",VLOOKUP(E4860,'تكويد الاصناف'!$B$3:$L$5500,3,FALSE),""),"تأكد من الكود")</f>
        <v/>
      </c>
      <c r="G4860" s="31" t="str">
        <f>IFERROR(IF(E4860&lt;&gt;"",VLOOKUP(E4860,'تكويد الاصناف'!$B$3:$L$5500,4,FALSE),""),"تأكد من الوحدة")</f>
        <v/>
      </c>
      <c r="H4860" s="31" t="str">
        <f>IFERROR(IF(E4860&lt;&gt;"",VLOOKUP(E4860,'تكويد الاصناف'!$B$3:$L$5500,9,FALSE),""),"تأكد من السعر")</f>
        <v/>
      </c>
      <c r="I4860" s="31"/>
      <c r="J4860" s="33" t="str">
        <f t="shared" si="75"/>
        <v/>
      </c>
      <c r="K4860" s="33"/>
      <c r="L4860" s="31"/>
      <c r="M4860" s="31"/>
    </row>
    <row r="4861" spans="2:13" x14ac:dyDescent="0.2">
      <c r="B4861" s="29" t="str">
        <f>IF(C4861&lt;&gt;"",COUNT($B$2:B4860)+1,"")</f>
        <v/>
      </c>
      <c r="C4861" s="30"/>
      <c r="D4861" s="31"/>
      <c r="E4861" s="32"/>
      <c r="F4861" s="31" t="str">
        <f>IFERROR(IF(E4861&lt;&gt;"",VLOOKUP(E4861,'تكويد الاصناف'!$B$3:$L$5500,3,FALSE),""),"تأكد من الكود")</f>
        <v/>
      </c>
      <c r="G4861" s="31" t="str">
        <f>IFERROR(IF(E4861&lt;&gt;"",VLOOKUP(E4861,'تكويد الاصناف'!$B$3:$L$5500,4,FALSE),""),"تأكد من الوحدة")</f>
        <v/>
      </c>
      <c r="H4861" s="31" t="str">
        <f>IFERROR(IF(E4861&lt;&gt;"",VLOOKUP(E4861,'تكويد الاصناف'!$B$3:$L$5500,9,FALSE),""),"تأكد من السعر")</f>
        <v/>
      </c>
      <c r="I4861" s="31"/>
      <c r="J4861" s="33" t="str">
        <f t="shared" si="75"/>
        <v/>
      </c>
      <c r="K4861" s="33"/>
      <c r="L4861" s="31"/>
      <c r="M4861" s="31"/>
    </row>
    <row r="4862" spans="2:13" x14ac:dyDescent="0.2">
      <c r="B4862" s="29" t="str">
        <f>IF(C4862&lt;&gt;"",COUNT($B$2:B4861)+1,"")</f>
        <v/>
      </c>
      <c r="C4862" s="30"/>
      <c r="D4862" s="31"/>
      <c r="E4862" s="32"/>
      <c r="F4862" s="31" t="str">
        <f>IFERROR(IF(E4862&lt;&gt;"",VLOOKUP(E4862,'تكويد الاصناف'!$B$3:$L$5500,3,FALSE),""),"تأكد من الكود")</f>
        <v/>
      </c>
      <c r="G4862" s="31" t="str">
        <f>IFERROR(IF(E4862&lt;&gt;"",VLOOKUP(E4862,'تكويد الاصناف'!$B$3:$L$5500,4,FALSE),""),"تأكد من الوحدة")</f>
        <v/>
      </c>
      <c r="H4862" s="31" t="str">
        <f>IFERROR(IF(E4862&lt;&gt;"",VLOOKUP(E4862,'تكويد الاصناف'!$B$3:$L$5500,9,FALSE),""),"تأكد من السعر")</f>
        <v/>
      </c>
      <c r="I4862" s="31"/>
      <c r="J4862" s="33" t="str">
        <f t="shared" si="75"/>
        <v/>
      </c>
      <c r="K4862" s="33"/>
      <c r="L4862" s="31"/>
      <c r="M4862" s="31"/>
    </row>
    <row r="4863" spans="2:13" x14ac:dyDescent="0.2">
      <c r="B4863" s="29" t="str">
        <f>IF(C4863&lt;&gt;"",COUNT($B$2:B4862)+1,"")</f>
        <v/>
      </c>
      <c r="C4863" s="30"/>
      <c r="D4863" s="31"/>
      <c r="E4863" s="32"/>
      <c r="F4863" s="31" t="str">
        <f>IFERROR(IF(E4863&lt;&gt;"",VLOOKUP(E4863,'تكويد الاصناف'!$B$3:$L$5500,3,FALSE),""),"تأكد من الكود")</f>
        <v/>
      </c>
      <c r="G4863" s="31" t="str">
        <f>IFERROR(IF(E4863&lt;&gt;"",VLOOKUP(E4863,'تكويد الاصناف'!$B$3:$L$5500,4,FALSE),""),"تأكد من الوحدة")</f>
        <v/>
      </c>
      <c r="H4863" s="31" t="str">
        <f>IFERROR(IF(E4863&lt;&gt;"",VLOOKUP(E4863,'تكويد الاصناف'!$B$3:$L$5500,9,FALSE),""),"تأكد من السعر")</f>
        <v/>
      </c>
      <c r="I4863" s="31"/>
      <c r="J4863" s="33" t="str">
        <f t="shared" si="75"/>
        <v/>
      </c>
      <c r="K4863" s="33"/>
      <c r="L4863" s="31"/>
      <c r="M4863" s="31"/>
    </row>
    <row r="4864" spans="2:13" x14ac:dyDescent="0.2">
      <c r="B4864" s="29" t="str">
        <f>IF(C4864&lt;&gt;"",COUNT($B$2:B4863)+1,"")</f>
        <v/>
      </c>
      <c r="C4864" s="30"/>
      <c r="D4864" s="31"/>
      <c r="E4864" s="32"/>
      <c r="F4864" s="31" t="str">
        <f>IFERROR(IF(E4864&lt;&gt;"",VLOOKUP(E4864,'تكويد الاصناف'!$B$3:$L$5500,3,FALSE),""),"تأكد من الكود")</f>
        <v/>
      </c>
      <c r="G4864" s="31" t="str">
        <f>IFERROR(IF(E4864&lt;&gt;"",VLOOKUP(E4864,'تكويد الاصناف'!$B$3:$L$5500,4,FALSE),""),"تأكد من الوحدة")</f>
        <v/>
      </c>
      <c r="H4864" s="31" t="str">
        <f>IFERROR(IF(E4864&lt;&gt;"",VLOOKUP(E4864,'تكويد الاصناف'!$B$3:$L$5500,9,FALSE),""),"تأكد من السعر")</f>
        <v/>
      </c>
      <c r="I4864" s="31"/>
      <c r="J4864" s="33" t="str">
        <f t="shared" si="75"/>
        <v/>
      </c>
      <c r="K4864" s="33"/>
      <c r="L4864" s="31"/>
      <c r="M4864" s="31"/>
    </row>
    <row r="4865" spans="2:13" x14ac:dyDescent="0.2">
      <c r="B4865" s="29" t="str">
        <f>IF(C4865&lt;&gt;"",COUNT($B$2:B4864)+1,"")</f>
        <v/>
      </c>
      <c r="C4865" s="30"/>
      <c r="D4865" s="31"/>
      <c r="E4865" s="32"/>
      <c r="F4865" s="31" t="str">
        <f>IFERROR(IF(E4865&lt;&gt;"",VLOOKUP(E4865,'تكويد الاصناف'!$B$3:$L$5500,3,FALSE),""),"تأكد من الكود")</f>
        <v/>
      </c>
      <c r="G4865" s="31" t="str">
        <f>IFERROR(IF(E4865&lt;&gt;"",VLOOKUP(E4865,'تكويد الاصناف'!$B$3:$L$5500,4,FALSE),""),"تأكد من الوحدة")</f>
        <v/>
      </c>
      <c r="H4865" s="31" t="str">
        <f>IFERROR(IF(E4865&lt;&gt;"",VLOOKUP(E4865,'تكويد الاصناف'!$B$3:$L$5500,9,FALSE),""),"تأكد من السعر")</f>
        <v/>
      </c>
      <c r="I4865" s="31"/>
      <c r="J4865" s="33" t="str">
        <f t="shared" si="75"/>
        <v/>
      </c>
      <c r="K4865" s="33"/>
      <c r="L4865" s="31"/>
      <c r="M4865" s="31"/>
    </row>
    <row r="4866" spans="2:13" x14ac:dyDescent="0.2">
      <c r="B4866" s="29" t="str">
        <f>IF(C4866&lt;&gt;"",COUNT($B$2:B4865)+1,"")</f>
        <v/>
      </c>
      <c r="C4866" s="30"/>
      <c r="D4866" s="31"/>
      <c r="E4866" s="32"/>
      <c r="F4866" s="31" t="str">
        <f>IFERROR(IF(E4866&lt;&gt;"",VLOOKUP(E4866,'تكويد الاصناف'!$B$3:$L$5500,3,FALSE),""),"تأكد من الكود")</f>
        <v/>
      </c>
      <c r="G4866" s="31" t="str">
        <f>IFERROR(IF(E4866&lt;&gt;"",VLOOKUP(E4866,'تكويد الاصناف'!$B$3:$L$5500,4,FALSE),""),"تأكد من الوحدة")</f>
        <v/>
      </c>
      <c r="H4866" s="31" t="str">
        <f>IFERROR(IF(E4866&lt;&gt;"",VLOOKUP(E4866,'تكويد الاصناف'!$B$3:$L$5500,9,FALSE),""),"تأكد من السعر")</f>
        <v/>
      </c>
      <c r="I4866" s="31"/>
      <c r="J4866" s="33" t="str">
        <f t="shared" si="75"/>
        <v/>
      </c>
      <c r="K4866" s="33"/>
      <c r="L4866" s="31"/>
      <c r="M4866" s="31"/>
    </row>
    <row r="4867" spans="2:13" x14ac:dyDescent="0.2">
      <c r="B4867" s="29" t="str">
        <f>IF(C4867&lt;&gt;"",COUNT($B$2:B4866)+1,"")</f>
        <v/>
      </c>
      <c r="C4867" s="30"/>
      <c r="D4867" s="31"/>
      <c r="E4867" s="32"/>
      <c r="F4867" s="31" t="str">
        <f>IFERROR(IF(E4867&lt;&gt;"",VLOOKUP(E4867,'تكويد الاصناف'!$B$3:$L$5500,3,FALSE),""),"تأكد من الكود")</f>
        <v/>
      </c>
      <c r="G4867" s="31" t="str">
        <f>IFERROR(IF(E4867&lt;&gt;"",VLOOKUP(E4867,'تكويد الاصناف'!$B$3:$L$5500,4,FALSE),""),"تأكد من الوحدة")</f>
        <v/>
      </c>
      <c r="H4867" s="31" t="str">
        <f>IFERROR(IF(E4867&lt;&gt;"",VLOOKUP(E4867,'تكويد الاصناف'!$B$3:$L$5500,9,FALSE),""),"تأكد من السعر")</f>
        <v/>
      </c>
      <c r="I4867" s="31"/>
      <c r="J4867" s="33" t="str">
        <f t="shared" ref="J4867:J4930" si="76">IFERROR(I4867*H4867,"")</f>
        <v/>
      </c>
      <c r="K4867" s="33"/>
      <c r="L4867" s="31"/>
      <c r="M4867" s="31"/>
    </row>
    <row r="4868" spans="2:13" x14ac:dyDescent="0.2">
      <c r="B4868" s="29" t="str">
        <f>IF(C4868&lt;&gt;"",COUNT($B$2:B4867)+1,"")</f>
        <v/>
      </c>
      <c r="C4868" s="30"/>
      <c r="D4868" s="31"/>
      <c r="E4868" s="32"/>
      <c r="F4868" s="31" t="str">
        <f>IFERROR(IF(E4868&lt;&gt;"",VLOOKUP(E4868,'تكويد الاصناف'!$B$3:$L$5500,3,FALSE),""),"تأكد من الكود")</f>
        <v/>
      </c>
      <c r="G4868" s="31" t="str">
        <f>IFERROR(IF(E4868&lt;&gt;"",VLOOKUP(E4868,'تكويد الاصناف'!$B$3:$L$5500,4,FALSE),""),"تأكد من الوحدة")</f>
        <v/>
      </c>
      <c r="H4868" s="31" t="str">
        <f>IFERROR(IF(E4868&lt;&gt;"",VLOOKUP(E4868,'تكويد الاصناف'!$B$3:$L$5500,9,FALSE),""),"تأكد من السعر")</f>
        <v/>
      </c>
      <c r="I4868" s="31"/>
      <c r="J4868" s="33" t="str">
        <f t="shared" si="76"/>
        <v/>
      </c>
      <c r="K4868" s="33"/>
      <c r="L4868" s="31"/>
      <c r="M4868" s="31"/>
    </row>
    <row r="4869" spans="2:13" x14ac:dyDescent="0.2">
      <c r="B4869" s="29" t="str">
        <f>IF(C4869&lt;&gt;"",COUNT($B$2:B4868)+1,"")</f>
        <v/>
      </c>
      <c r="C4869" s="30"/>
      <c r="D4869" s="31"/>
      <c r="E4869" s="32"/>
      <c r="F4869" s="31" t="str">
        <f>IFERROR(IF(E4869&lt;&gt;"",VLOOKUP(E4869,'تكويد الاصناف'!$B$3:$L$5500,3,FALSE),""),"تأكد من الكود")</f>
        <v/>
      </c>
      <c r="G4869" s="31" t="str">
        <f>IFERROR(IF(E4869&lt;&gt;"",VLOOKUP(E4869,'تكويد الاصناف'!$B$3:$L$5500,4,FALSE),""),"تأكد من الوحدة")</f>
        <v/>
      </c>
      <c r="H4869" s="31" t="str">
        <f>IFERROR(IF(E4869&lt;&gt;"",VLOOKUP(E4869,'تكويد الاصناف'!$B$3:$L$5500,9,FALSE),""),"تأكد من السعر")</f>
        <v/>
      </c>
      <c r="I4869" s="31"/>
      <c r="J4869" s="33" t="str">
        <f t="shared" si="76"/>
        <v/>
      </c>
      <c r="K4869" s="33"/>
      <c r="L4869" s="31"/>
      <c r="M4869" s="31"/>
    </row>
    <row r="4870" spans="2:13" x14ac:dyDescent="0.2">
      <c r="B4870" s="29" t="str">
        <f>IF(C4870&lt;&gt;"",COUNT($B$2:B4869)+1,"")</f>
        <v/>
      </c>
      <c r="C4870" s="30"/>
      <c r="D4870" s="31"/>
      <c r="E4870" s="32"/>
      <c r="F4870" s="31" t="str">
        <f>IFERROR(IF(E4870&lt;&gt;"",VLOOKUP(E4870,'تكويد الاصناف'!$B$3:$L$5500,3,FALSE),""),"تأكد من الكود")</f>
        <v/>
      </c>
      <c r="G4870" s="31" t="str">
        <f>IFERROR(IF(E4870&lt;&gt;"",VLOOKUP(E4870,'تكويد الاصناف'!$B$3:$L$5500,4,FALSE),""),"تأكد من الوحدة")</f>
        <v/>
      </c>
      <c r="H4870" s="31" t="str">
        <f>IFERROR(IF(E4870&lt;&gt;"",VLOOKUP(E4870,'تكويد الاصناف'!$B$3:$L$5500,9,FALSE),""),"تأكد من السعر")</f>
        <v/>
      </c>
      <c r="I4870" s="31"/>
      <c r="J4870" s="33" t="str">
        <f t="shared" si="76"/>
        <v/>
      </c>
      <c r="K4870" s="33"/>
      <c r="L4870" s="31"/>
      <c r="M4870" s="31"/>
    </row>
    <row r="4871" spans="2:13" x14ac:dyDescent="0.2">
      <c r="B4871" s="29" t="str">
        <f>IF(C4871&lt;&gt;"",COUNT($B$2:B4870)+1,"")</f>
        <v/>
      </c>
      <c r="C4871" s="30"/>
      <c r="D4871" s="31"/>
      <c r="E4871" s="32"/>
      <c r="F4871" s="31" t="str">
        <f>IFERROR(IF(E4871&lt;&gt;"",VLOOKUP(E4871,'تكويد الاصناف'!$B$3:$L$5500,3,FALSE),""),"تأكد من الكود")</f>
        <v/>
      </c>
      <c r="G4871" s="31" t="str">
        <f>IFERROR(IF(E4871&lt;&gt;"",VLOOKUP(E4871,'تكويد الاصناف'!$B$3:$L$5500,4,FALSE),""),"تأكد من الوحدة")</f>
        <v/>
      </c>
      <c r="H4871" s="31" t="str">
        <f>IFERROR(IF(E4871&lt;&gt;"",VLOOKUP(E4871,'تكويد الاصناف'!$B$3:$L$5500,9,FALSE),""),"تأكد من السعر")</f>
        <v/>
      </c>
      <c r="I4871" s="31"/>
      <c r="J4871" s="33" t="str">
        <f t="shared" si="76"/>
        <v/>
      </c>
      <c r="K4871" s="33"/>
      <c r="L4871" s="31"/>
      <c r="M4871" s="31"/>
    </row>
    <row r="4872" spans="2:13" x14ac:dyDescent="0.2">
      <c r="B4872" s="29" t="str">
        <f>IF(C4872&lt;&gt;"",COUNT($B$2:B4871)+1,"")</f>
        <v/>
      </c>
      <c r="C4872" s="30"/>
      <c r="D4872" s="31"/>
      <c r="E4872" s="32"/>
      <c r="F4872" s="31" t="str">
        <f>IFERROR(IF(E4872&lt;&gt;"",VLOOKUP(E4872,'تكويد الاصناف'!$B$3:$L$5500,3,FALSE),""),"تأكد من الكود")</f>
        <v/>
      </c>
      <c r="G4872" s="31" t="str">
        <f>IFERROR(IF(E4872&lt;&gt;"",VLOOKUP(E4872,'تكويد الاصناف'!$B$3:$L$5500,4,FALSE),""),"تأكد من الوحدة")</f>
        <v/>
      </c>
      <c r="H4872" s="31" t="str">
        <f>IFERROR(IF(E4872&lt;&gt;"",VLOOKUP(E4872,'تكويد الاصناف'!$B$3:$L$5500,9,FALSE),""),"تأكد من السعر")</f>
        <v/>
      </c>
      <c r="I4872" s="31"/>
      <c r="J4872" s="33" t="str">
        <f t="shared" si="76"/>
        <v/>
      </c>
      <c r="K4872" s="33"/>
      <c r="L4872" s="31"/>
      <c r="M4872" s="31"/>
    </row>
    <row r="4873" spans="2:13" x14ac:dyDescent="0.2">
      <c r="B4873" s="29" t="str">
        <f>IF(C4873&lt;&gt;"",COUNT($B$2:B4872)+1,"")</f>
        <v/>
      </c>
      <c r="C4873" s="30"/>
      <c r="D4873" s="31"/>
      <c r="E4873" s="32"/>
      <c r="F4873" s="31" t="str">
        <f>IFERROR(IF(E4873&lt;&gt;"",VLOOKUP(E4873,'تكويد الاصناف'!$B$3:$L$5500,3,FALSE),""),"تأكد من الكود")</f>
        <v/>
      </c>
      <c r="G4873" s="31" t="str">
        <f>IFERROR(IF(E4873&lt;&gt;"",VLOOKUP(E4873,'تكويد الاصناف'!$B$3:$L$5500,4,FALSE),""),"تأكد من الوحدة")</f>
        <v/>
      </c>
      <c r="H4873" s="31" t="str">
        <f>IFERROR(IF(E4873&lt;&gt;"",VLOOKUP(E4873,'تكويد الاصناف'!$B$3:$L$5500,9,FALSE),""),"تأكد من السعر")</f>
        <v/>
      </c>
      <c r="I4873" s="31"/>
      <c r="J4873" s="33" t="str">
        <f t="shared" si="76"/>
        <v/>
      </c>
      <c r="K4873" s="33"/>
      <c r="L4873" s="31"/>
      <c r="M4873" s="31"/>
    </row>
    <row r="4874" spans="2:13" x14ac:dyDescent="0.2">
      <c r="B4874" s="29" t="str">
        <f>IF(C4874&lt;&gt;"",COUNT($B$2:B4873)+1,"")</f>
        <v/>
      </c>
      <c r="C4874" s="30"/>
      <c r="D4874" s="31"/>
      <c r="E4874" s="32"/>
      <c r="F4874" s="31" t="str">
        <f>IFERROR(IF(E4874&lt;&gt;"",VLOOKUP(E4874,'تكويد الاصناف'!$B$3:$L$5500,3,FALSE),""),"تأكد من الكود")</f>
        <v/>
      </c>
      <c r="G4874" s="31" t="str">
        <f>IFERROR(IF(E4874&lt;&gt;"",VLOOKUP(E4874,'تكويد الاصناف'!$B$3:$L$5500,4,FALSE),""),"تأكد من الوحدة")</f>
        <v/>
      </c>
      <c r="H4874" s="31" t="str">
        <f>IFERROR(IF(E4874&lt;&gt;"",VLOOKUP(E4874,'تكويد الاصناف'!$B$3:$L$5500,9,FALSE),""),"تأكد من السعر")</f>
        <v/>
      </c>
      <c r="I4874" s="31"/>
      <c r="J4874" s="33" t="str">
        <f t="shared" si="76"/>
        <v/>
      </c>
      <c r="K4874" s="33"/>
      <c r="L4874" s="31"/>
      <c r="M4874" s="31"/>
    </row>
    <row r="4875" spans="2:13" x14ac:dyDescent="0.2">
      <c r="B4875" s="29" t="str">
        <f>IF(C4875&lt;&gt;"",COUNT($B$2:B4874)+1,"")</f>
        <v/>
      </c>
      <c r="C4875" s="30"/>
      <c r="D4875" s="31"/>
      <c r="E4875" s="32"/>
      <c r="F4875" s="31" t="str">
        <f>IFERROR(IF(E4875&lt;&gt;"",VLOOKUP(E4875,'تكويد الاصناف'!$B$3:$L$5500,3,FALSE),""),"تأكد من الكود")</f>
        <v/>
      </c>
      <c r="G4875" s="31" t="str">
        <f>IFERROR(IF(E4875&lt;&gt;"",VLOOKUP(E4875,'تكويد الاصناف'!$B$3:$L$5500,4,FALSE),""),"تأكد من الوحدة")</f>
        <v/>
      </c>
      <c r="H4875" s="31" t="str">
        <f>IFERROR(IF(E4875&lt;&gt;"",VLOOKUP(E4875,'تكويد الاصناف'!$B$3:$L$5500,9,FALSE),""),"تأكد من السعر")</f>
        <v/>
      </c>
      <c r="I4875" s="31"/>
      <c r="J4875" s="33" t="str">
        <f t="shared" si="76"/>
        <v/>
      </c>
      <c r="K4875" s="33"/>
      <c r="L4875" s="31"/>
      <c r="M4875" s="31"/>
    </row>
    <row r="4876" spans="2:13" x14ac:dyDescent="0.2">
      <c r="B4876" s="29" t="str">
        <f>IF(C4876&lt;&gt;"",COUNT($B$2:B4875)+1,"")</f>
        <v/>
      </c>
      <c r="C4876" s="30"/>
      <c r="D4876" s="31"/>
      <c r="E4876" s="32"/>
      <c r="F4876" s="31" t="str">
        <f>IFERROR(IF(E4876&lt;&gt;"",VLOOKUP(E4876,'تكويد الاصناف'!$B$3:$L$5500,3,FALSE),""),"تأكد من الكود")</f>
        <v/>
      </c>
      <c r="G4876" s="31" t="str">
        <f>IFERROR(IF(E4876&lt;&gt;"",VLOOKUP(E4876,'تكويد الاصناف'!$B$3:$L$5500,4,FALSE),""),"تأكد من الوحدة")</f>
        <v/>
      </c>
      <c r="H4876" s="31" t="str">
        <f>IFERROR(IF(E4876&lt;&gt;"",VLOOKUP(E4876,'تكويد الاصناف'!$B$3:$L$5500,9,FALSE),""),"تأكد من السعر")</f>
        <v/>
      </c>
      <c r="I4876" s="31"/>
      <c r="J4876" s="33" t="str">
        <f t="shared" si="76"/>
        <v/>
      </c>
      <c r="K4876" s="33"/>
      <c r="L4876" s="31"/>
      <c r="M4876" s="31"/>
    </row>
    <row r="4877" spans="2:13" x14ac:dyDescent="0.2">
      <c r="B4877" s="29" t="str">
        <f>IF(C4877&lt;&gt;"",COUNT($B$2:B4876)+1,"")</f>
        <v/>
      </c>
      <c r="C4877" s="30"/>
      <c r="D4877" s="31"/>
      <c r="E4877" s="32"/>
      <c r="F4877" s="31" t="str">
        <f>IFERROR(IF(E4877&lt;&gt;"",VLOOKUP(E4877,'تكويد الاصناف'!$B$3:$L$5500,3,FALSE),""),"تأكد من الكود")</f>
        <v/>
      </c>
      <c r="G4877" s="31" t="str">
        <f>IFERROR(IF(E4877&lt;&gt;"",VLOOKUP(E4877,'تكويد الاصناف'!$B$3:$L$5500,4,FALSE),""),"تأكد من الوحدة")</f>
        <v/>
      </c>
      <c r="H4877" s="31" t="str">
        <f>IFERROR(IF(E4877&lt;&gt;"",VLOOKUP(E4877,'تكويد الاصناف'!$B$3:$L$5500,9,FALSE),""),"تأكد من السعر")</f>
        <v/>
      </c>
      <c r="I4877" s="31"/>
      <c r="J4877" s="33" t="str">
        <f t="shared" si="76"/>
        <v/>
      </c>
      <c r="K4877" s="33"/>
      <c r="L4877" s="31"/>
      <c r="M4877" s="31"/>
    </row>
    <row r="4878" spans="2:13" x14ac:dyDescent="0.2">
      <c r="B4878" s="29" t="str">
        <f>IF(C4878&lt;&gt;"",COUNT($B$2:B4877)+1,"")</f>
        <v/>
      </c>
      <c r="C4878" s="30"/>
      <c r="D4878" s="31"/>
      <c r="E4878" s="32"/>
      <c r="F4878" s="31" t="str">
        <f>IFERROR(IF(E4878&lt;&gt;"",VLOOKUP(E4878,'تكويد الاصناف'!$B$3:$L$5500,3,FALSE),""),"تأكد من الكود")</f>
        <v/>
      </c>
      <c r="G4878" s="31" t="str">
        <f>IFERROR(IF(E4878&lt;&gt;"",VLOOKUP(E4878,'تكويد الاصناف'!$B$3:$L$5500,4,FALSE),""),"تأكد من الوحدة")</f>
        <v/>
      </c>
      <c r="H4878" s="31" t="str">
        <f>IFERROR(IF(E4878&lt;&gt;"",VLOOKUP(E4878,'تكويد الاصناف'!$B$3:$L$5500,9,FALSE),""),"تأكد من السعر")</f>
        <v/>
      </c>
      <c r="I4878" s="31"/>
      <c r="J4878" s="33" t="str">
        <f t="shared" si="76"/>
        <v/>
      </c>
      <c r="K4878" s="33"/>
      <c r="L4878" s="31"/>
      <c r="M4878" s="31"/>
    </row>
    <row r="4879" spans="2:13" x14ac:dyDescent="0.2">
      <c r="B4879" s="29" t="str">
        <f>IF(C4879&lt;&gt;"",COUNT($B$2:B4878)+1,"")</f>
        <v/>
      </c>
      <c r="C4879" s="30"/>
      <c r="D4879" s="31"/>
      <c r="E4879" s="32"/>
      <c r="F4879" s="31" t="str">
        <f>IFERROR(IF(E4879&lt;&gt;"",VLOOKUP(E4879,'تكويد الاصناف'!$B$3:$L$5500,3,FALSE),""),"تأكد من الكود")</f>
        <v/>
      </c>
      <c r="G4879" s="31" t="str">
        <f>IFERROR(IF(E4879&lt;&gt;"",VLOOKUP(E4879,'تكويد الاصناف'!$B$3:$L$5500,4,FALSE),""),"تأكد من الوحدة")</f>
        <v/>
      </c>
      <c r="H4879" s="31" t="str">
        <f>IFERROR(IF(E4879&lt;&gt;"",VLOOKUP(E4879,'تكويد الاصناف'!$B$3:$L$5500,9,FALSE),""),"تأكد من السعر")</f>
        <v/>
      </c>
      <c r="I4879" s="31"/>
      <c r="J4879" s="33" t="str">
        <f t="shared" si="76"/>
        <v/>
      </c>
      <c r="K4879" s="33"/>
      <c r="L4879" s="31"/>
      <c r="M4879" s="31"/>
    </row>
    <row r="4880" spans="2:13" x14ac:dyDescent="0.2">
      <c r="B4880" s="29" t="str">
        <f>IF(C4880&lt;&gt;"",COUNT($B$2:B4879)+1,"")</f>
        <v/>
      </c>
      <c r="C4880" s="30"/>
      <c r="D4880" s="31"/>
      <c r="E4880" s="32"/>
      <c r="F4880" s="31" t="str">
        <f>IFERROR(IF(E4880&lt;&gt;"",VLOOKUP(E4880,'تكويد الاصناف'!$B$3:$L$5500,3,FALSE),""),"تأكد من الكود")</f>
        <v/>
      </c>
      <c r="G4880" s="31" t="str">
        <f>IFERROR(IF(E4880&lt;&gt;"",VLOOKUP(E4880,'تكويد الاصناف'!$B$3:$L$5500,4,FALSE),""),"تأكد من الوحدة")</f>
        <v/>
      </c>
      <c r="H4880" s="31" t="str">
        <f>IFERROR(IF(E4880&lt;&gt;"",VLOOKUP(E4880,'تكويد الاصناف'!$B$3:$L$5500,9,FALSE),""),"تأكد من السعر")</f>
        <v/>
      </c>
      <c r="I4880" s="31"/>
      <c r="J4880" s="33" t="str">
        <f t="shared" si="76"/>
        <v/>
      </c>
      <c r="K4880" s="33"/>
      <c r="L4880" s="31"/>
      <c r="M4880" s="31"/>
    </row>
    <row r="4881" spans="2:13" x14ac:dyDescent="0.2">
      <c r="B4881" s="29" t="str">
        <f>IF(C4881&lt;&gt;"",COUNT($B$2:B4880)+1,"")</f>
        <v/>
      </c>
      <c r="C4881" s="30"/>
      <c r="D4881" s="31"/>
      <c r="E4881" s="32"/>
      <c r="F4881" s="31" t="str">
        <f>IFERROR(IF(E4881&lt;&gt;"",VLOOKUP(E4881,'تكويد الاصناف'!$B$3:$L$5500,3,FALSE),""),"تأكد من الكود")</f>
        <v/>
      </c>
      <c r="G4881" s="31" t="str">
        <f>IFERROR(IF(E4881&lt;&gt;"",VLOOKUP(E4881,'تكويد الاصناف'!$B$3:$L$5500,4,FALSE),""),"تأكد من الوحدة")</f>
        <v/>
      </c>
      <c r="H4881" s="31" t="str">
        <f>IFERROR(IF(E4881&lt;&gt;"",VLOOKUP(E4881,'تكويد الاصناف'!$B$3:$L$5500,9,FALSE),""),"تأكد من السعر")</f>
        <v/>
      </c>
      <c r="I4881" s="31"/>
      <c r="J4881" s="33" t="str">
        <f t="shared" si="76"/>
        <v/>
      </c>
      <c r="K4881" s="33"/>
      <c r="L4881" s="31"/>
      <c r="M4881" s="31"/>
    </row>
    <row r="4882" spans="2:13" x14ac:dyDescent="0.2">
      <c r="B4882" s="29" t="str">
        <f>IF(C4882&lt;&gt;"",COUNT($B$2:B4881)+1,"")</f>
        <v/>
      </c>
      <c r="C4882" s="30"/>
      <c r="D4882" s="31"/>
      <c r="E4882" s="32"/>
      <c r="F4882" s="31" t="str">
        <f>IFERROR(IF(E4882&lt;&gt;"",VLOOKUP(E4882,'تكويد الاصناف'!$B$3:$L$5500,3,FALSE),""),"تأكد من الكود")</f>
        <v/>
      </c>
      <c r="G4882" s="31" t="str">
        <f>IFERROR(IF(E4882&lt;&gt;"",VLOOKUP(E4882,'تكويد الاصناف'!$B$3:$L$5500,4,FALSE),""),"تأكد من الوحدة")</f>
        <v/>
      </c>
      <c r="H4882" s="31" t="str">
        <f>IFERROR(IF(E4882&lt;&gt;"",VLOOKUP(E4882,'تكويد الاصناف'!$B$3:$L$5500,9,FALSE),""),"تأكد من السعر")</f>
        <v/>
      </c>
      <c r="I4882" s="31"/>
      <c r="J4882" s="33" t="str">
        <f t="shared" si="76"/>
        <v/>
      </c>
      <c r="K4882" s="33"/>
      <c r="L4882" s="31"/>
      <c r="M4882" s="31"/>
    </row>
    <row r="4883" spans="2:13" x14ac:dyDescent="0.2">
      <c r="B4883" s="29" t="str">
        <f>IF(C4883&lt;&gt;"",COUNT($B$2:B4882)+1,"")</f>
        <v/>
      </c>
      <c r="C4883" s="30"/>
      <c r="D4883" s="31"/>
      <c r="E4883" s="32"/>
      <c r="F4883" s="31" t="str">
        <f>IFERROR(IF(E4883&lt;&gt;"",VLOOKUP(E4883,'تكويد الاصناف'!$B$3:$L$5500,3,FALSE),""),"تأكد من الكود")</f>
        <v/>
      </c>
      <c r="G4883" s="31" t="str">
        <f>IFERROR(IF(E4883&lt;&gt;"",VLOOKUP(E4883,'تكويد الاصناف'!$B$3:$L$5500,4,FALSE),""),"تأكد من الوحدة")</f>
        <v/>
      </c>
      <c r="H4883" s="31" t="str">
        <f>IFERROR(IF(E4883&lt;&gt;"",VLOOKUP(E4883,'تكويد الاصناف'!$B$3:$L$5500,9,FALSE),""),"تأكد من السعر")</f>
        <v/>
      </c>
      <c r="I4883" s="31"/>
      <c r="J4883" s="33" t="str">
        <f t="shared" si="76"/>
        <v/>
      </c>
      <c r="K4883" s="33"/>
      <c r="L4883" s="31"/>
      <c r="M4883" s="31"/>
    </row>
    <row r="4884" spans="2:13" x14ac:dyDescent="0.2">
      <c r="B4884" s="29" t="str">
        <f>IF(C4884&lt;&gt;"",COUNT($B$2:B4883)+1,"")</f>
        <v/>
      </c>
      <c r="C4884" s="30"/>
      <c r="D4884" s="31"/>
      <c r="E4884" s="32"/>
      <c r="F4884" s="31" t="str">
        <f>IFERROR(IF(E4884&lt;&gt;"",VLOOKUP(E4884,'تكويد الاصناف'!$B$3:$L$5500,3,FALSE),""),"تأكد من الكود")</f>
        <v/>
      </c>
      <c r="G4884" s="31" t="str">
        <f>IFERROR(IF(E4884&lt;&gt;"",VLOOKUP(E4884,'تكويد الاصناف'!$B$3:$L$5500,4,FALSE),""),"تأكد من الوحدة")</f>
        <v/>
      </c>
      <c r="H4884" s="31" t="str">
        <f>IFERROR(IF(E4884&lt;&gt;"",VLOOKUP(E4884,'تكويد الاصناف'!$B$3:$L$5500,9,FALSE),""),"تأكد من السعر")</f>
        <v/>
      </c>
      <c r="I4884" s="31"/>
      <c r="J4884" s="33" t="str">
        <f t="shared" si="76"/>
        <v/>
      </c>
      <c r="K4884" s="33"/>
      <c r="L4884" s="31"/>
      <c r="M4884" s="31"/>
    </row>
    <row r="4885" spans="2:13" x14ac:dyDescent="0.2">
      <c r="B4885" s="29" t="str">
        <f>IF(C4885&lt;&gt;"",COUNT($B$2:B4884)+1,"")</f>
        <v/>
      </c>
      <c r="C4885" s="30"/>
      <c r="D4885" s="31"/>
      <c r="E4885" s="32"/>
      <c r="F4885" s="31" t="str">
        <f>IFERROR(IF(E4885&lt;&gt;"",VLOOKUP(E4885,'تكويد الاصناف'!$B$3:$L$5500,3,FALSE),""),"تأكد من الكود")</f>
        <v/>
      </c>
      <c r="G4885" s="31" t="str">
        <f>IFERROR(IF(E4885&lt;&gt;"",VLOOKUP(E4885,'تكويد الاصناف'!$B$3:$L$5500,4,FALSE),""),"تأكد من الوحدة")</f>
        <v/>
      </c>
      <c r="H4885" s="31" t="str">
        <f>IFERROR(IF(E4885&lt;&gt;"",VLOOKUP(E4885,'تكويد الاصناف'!$B$3:$L$5500,9,FALSE),""),"تأكد من السعر")</f>
        <v/>
      </c>
      <c r="I4885" s="31"/>
      <c r="J4885" s="33" t="str">
        <f t="shared" si="76"/>
        <v/>
      </c>
      <c r="K4885" s="33"/>
      <c r="L4885" s="31"/>
      <c r="M4885" s="31"/>
    </row>
    <row r="4886" spans="2:13" x14ac:dyDescent="0.2">
      <c r="B4886" s="29" t="str">
        <f>IF(C4886&lt;&gt;"",COUNT($B$2:B4885)+1,"")</f>
        <v/>
      </c>
      <c r="C4886" s="30"/>
      <c r="D4886" s="31"/>
      <c r="E4886" s="32"/>
      <c r="F4886" s="31" t="str">
        <f>IFERROR(IF(E4886&lt;&gt;"",VLOOKUP(E4886,'تكويد الاصناف'!$B$3:$L$5500,3,FALSE),""),"تأكد من الكود")</f>
        <v/>
      </c>
      <c r="G4886" s="31" t="str">
        <f>IFERROR(IF(E4886&lt;&gt;"",VLOOKUP(E4886,'تكويد الاصناف'!$B$3:$L$5500,4,FALSE),""),"تأكد من الوحدة")</f>
        <v/>
      </c>
      <c r="H4886" s="31" t="str">
        <f>IFERROR(IF(E4886&lt;&gt;"",VLOOKUP(E4886,'تكويد الاصناف'!$B$3:$L$5500,9,FALSE),""),"تأكد من السعر")</f>
        <v/>
      </c>
      <c r="I4886" s="31"/>
      <c r="J4886" s="33" t="str">
        <f t="shared" si="76"/>
        <v/>
      </c>
      <c r="K4886" s="33"/>
      <c r="L4886" s="31"/>
      <c r="M4886" s="31"/>
    </row>
    <row r="4887" spans="2:13" x14ac:dyDescent="0.2">
      <c r="B4887" s="29" t="str">
        <f>IF(C4887&lt;&gt;"",COUNT($B$2:B4886)+1,"")</f>
        <v/>
      </c>
      <c r="C4887" s="30"/>
      <c r="D4887" s="31"/>
      <c r="E4887" s="32"/>
      <c r="F4887" s="31" t="str">
        <f>IFERROR(IF(E4887&lt;&gt;"",VLOOKUP(E4887,'تكويد الاصناف'!$B$3:$L$5500,3,FALSE),""),"تأكد من الكود")</f>
        <v/>
      </c>
      <c r="G4887" s="31" t="str">
        <f>IFERROR(IF(E4887&lt;&gt;"",VLOOKUP(E4887,'تكويد الاصناف'!$B$3:$L$5500,4,FALSE),""),"تأكد من الوحدة")</f>
        <v/>
      </c>
      <c r="H4887" s="31" t="str">
        <f>IFERROR(IF(E4887&lt;&gt;"",VLOOKUP(E4887,'تكويد الاصناف'!$B$3:$L$5500,9,FALSE),""),"تأكد من السعر")</f>
        <v/>
      </c>
      <c r="I4887" s="31"/>
      <c r="J4887" s="33" t="str">
        <f t="shared" si="76"/>
        <v/>
      </c>
      <c r="K4887" s="33"/>
      <c r="L4887" s="31"/>
      <c r="M4887" s="31"/>
    </row>
    <row r="4888" spans="2:13" x14ac:dyDescent="0.2">
      <c r="B4888" s="29" t="str">
        <f>IF(C4888&lt;&gt;"",COUNT($B$2:B4887)+1,"")</f>
        <v/>
      </c>
      <c r="C4888" s="30"/>
      <c r="D4888" s="31"/>
      <c r="E4888" s="32"/>
      <c r="F4888" s="31" t="str">
        <f>IFERROR(IF(E4888&lt;&gt;"",VLOOKUP(E4888,'تكويد الاصناف'!$B$3:$L$5500,3,FALSE),""),"تأكد من الكود")</f>
        <v/>
      </c>
      <c r="G4888" s="31" t="str">
        <f>IFERROR(IF(E4888&lt;&gt;"",VLOOKUP(E4888,'تكويد الاصناف'!$B$3:$L$5500,4,FALSE),""),"تأكد من الوحدة")</f>
        <v/>
      </c>
      <c r="H4888" s="31" t="str">
        <f>IFERROR(IF(E4888&lt;&gt;"",VLOOKUP(E4888,'تكويد الاصناف'!$B$3:$L$5500,9,FALSE),""),"تأكد من السعر")</f>
        <v/>
      </c>
      <c r="I4888" s="31"/>
      <c r="J4888" s="33" t="str">
        <f t="shared" si="76"/>
        <v/>
      </c>
      <c r="K4888" s="33"/>
      <c r="L4888" s="31"/>
      <c r="M4888" s="31"/>
    </row>
    <row r="4889" spans="2:13" x14ac:dyDescent="0.2">
      <c r="B4889" s="29" t="str">
        <f>IF(C4889&lt;&gt;"",COUNT($B$2:B4888)+1,"")</f>
        <v/>
      </c>
      <c r="C4889" s="30"/>
      <c r="D4889" s="31"/>
      <c r="E4889" s="32"/>
      <c r="F4889" s="31" t="str">
        <f>IFERROR(IF(E4889&lt;&gt;"",VLOOKUP(E4889,'تكويد الاصناف'!$B$3:$L$5500,3,FALSE),""),"تأكد من الكود")</f>
        <v/>
      </c>
      <c r="G4889" s="31" t="str">
        <f>IFERROR(IF(E4889&lt;&gt;"",VLOOKUP(E4889,'تكويد الاصناف'!$B$3:$L$5500,4,FALSE),""),"تأكد من الوحدة")</f>
        <v/>
      </c>
      <c r="H4889" s="31" t="str">
        <f>IFERROR(IF(E4889&lt;&gt;"",VLOOKUP(E4889,'تكويد الاصناف'!$B$3:$L$5500,9,FALSE),""),"تأكد من السعر")</f>
        <v/>
      </c>
      <c r="I4889" s="31"/>
      <c r="J4889" s="33" t="str">
        <f t="shared" si="76"/>
        <v/>
      </c>
      <c r="K4889" s="33"/>
      <c r="L4889" s="31"/>
      <c r="M4889" s="31"/>
    </row>
    <row r="4890" spans="2:13" x14ac:dyDescent="0.2">
      <c r="B4890" s="29" t="str">
        <f>IF(C4890&lt;&gt;"",COUNT($B$2:B4889)+1,"")</f>
        <v/>
      </c>
      <c r="C4890" s="30"/>
      <c r="D4890" s="31"/>
      <c r="E4890" s="32"/>
      <c r="F4890" s="31" t="str">
        <f>IFERROR(IF(E4890&lt;&gt;"",VLOOKUP(E4890,'تكويد الاصناف'!$B$3:$L$5500,3,FALSE),""),"تأكد من الكود")</f>
        <v/>
      </c>
      <c r="G4890" s="31" t="str">
        <f>IFERROR(IF(E4890&lt;&gt;"",VLOOKUP(E4890,'تكويد الاصناف'!$B$3:$L$5500,4,FALSE),""),"تأكد من الوحدة")</f>
        <v/>
      </c>
      <c r="H4890" s="31" t="str">
        <f>IFERROR(IF(E4890&lt;&gt;"",VLOOKUP(E4890,'تكويد الاصناف'!$B$3:$L$5500,9,FALSE),""),"تأكد من السعر")</f>
        <v/>
      </c>
      <c r="I4890" s="31"/>
      <c r="J4890" s="33" t="str">
        <f t="shared" si="76"/>
        <v/>
      </c>
      <c r="K4890" s="33"/>
      <c r="L4890" s="31"/>
      <c r="M4890" s="31"/>
    </row>
    <row r="4891" spans="2:13" x14ac:dyDescent="0.2">
      <c r="B4891" s="29" t="str">
        <f>IF(C4891&lt;&gt;"",COUNT($B$2:B4890)+1,"")</f>
        <v/>
      </c>
      <c r="C4891" s="30"/>
      <c r="D4891" s="31"/>
      <c r="E4891" s="32"/>
      <c r="F4891" s="31" t="str">
        <f>IFERROR(IF(E4891&lt;&gt;"",VLOOKUP(E4891,'تكويد الاصناف'!$B$3:$L$5500,3,FALSE),""),"تأكد من الكود")</f>
        <v/>
      </c>
      <c r="G4891" s="31" t="str">
        <f>IFERROR(IF(E4891&lt;&gt;"",VLOOKUP(E4891,'تكويد الاصناف'!$B$3:$L$5500,4,FALSE),""),"تأكد من الوحدة")</f>
        <v/>
      </c>
      <c r="H4891" s="31" t="str">
        <f>IFERROR(IF(E4891&lt;&gt;"",VLOOKUP(E4891,'تكويد الاصناف'!$B$3:$L$5500,9,FALSE),""),"تأكد من السعر")</f>
        <v/>
      </c>
      <c r="I4891" s="31"/>
      <c r="J4891" s="33" t="str">
        <f t="shared" si="76"/>
        <v/>
      </c>
      <c r="K4891" s="33"/>
      <c r="L4891" s="31"/>
      <c r="M4891" s="31"/>
    </row>
    <row r="4892" spans="2:13" x14ac:dyDescent="0.2">
      <c r="B4892" s="29" t="str">
        <f>IF(C4892&lt;&gt;"",COUNT($B$2:B4891)+1,"")</f>
        <v/>
      </c>
      <c r="C4892" s="30"/>
      <c r="D4892" s="31"/>
      <c r="E4892" s="32"/>
      <c r="F4892" s="31" t="str">
        <f>IFERROR(IF(E4892&lt;&gt;"",VLOOKUP(E4892,'تكويد الاصناف'!$B$3:$L$5500,3,FALSE),""),"تأكد من الكود")</f>
        <v/>
      </c>
      <c r="G4892" s="31" t="str">
        <f>IFERROR(IF(E4892&lt;&gt;"",VLOOKUP(E4892,'تكويد الاصناف'!$B$3:$L$5500,4,FALSE),""),"تأكد من الوحدة")</f>
        <v/>
      </c>
      <c r="H4892" s="31" t="str">
        <f>IFERROR(IF(E4892&lt;&gt;"",VLOOKUP(E4892,'تكويد الاصناف'!$B$3:$L$5500,9,FALSE),""),"تأكد من السعر")</f>
        <v/>
      </c>
      <c r="I4892" s="31"/>
      <c r="J4892" s="33" t="str">
        <f t="shared" si="76"/>
        <v/>
      </c>
      <c r="K4892" s="33"/>
      <c r="L4892" s="31"/>
      <c r="M4892" s="31"/>
    </row>
    <row r="4893" spans="2:13" x14ac:dyDescent="0.2">
      <c r="B4893" s="29" t="str">
        <f>IF(C4893&lt;&gt;"",COUNT($B$2:B4892)+1,"")</f>
        <v/>
      </c>
      <c r="C4893" s="30"/>
      <c r="D4893" s="31"/>
      <c r="E4893" s="32"/>
      <c r="F4893" s="31" t="str">
        <f>IFERROR(IF(E4893&lt;&gt;"",VLOOKUP(E4893,'تكويد الاصناف'!$B$3:$L$5500,3,FALSE),""),"تأكد من الكود")</f>
        <v/>
      </c>
      <c r="G4893" s="31" t="str">
        <f>IFERROR(IF(E4893&lt;&gt;"",VLOOKUP(E4893,'تكويد الاصناف'!$B$3:$L$5500,4,FALSE),""),"تأكد من الوحدة")</f>
        <v/>
      </c>
      <c r="H4893" s="31" t="str">
        <f>IFERROR(IF(E4893&lt;&gt;"",VLOOKUP(E4893,'تكويد الاصناف'!$B$3:$L$5500,9,FALSE),""),"تأكد من السعر")</f>
        <v/>
      </c>
      <c r="I4893" s="31"/>
      <c r="J4893" s="33" t="str">
        <f t="shared" si="76"/>
        <v/>
      </c>
      <c r="K4893" s="33"/>
      <c r="L4893" s="31"/>
      <c r="M4893" s="31"/>
    </row>
    <row r="4894" spans="2:13" x14ac:dyDescent="0.2">
      <c r="B4894" s="29" t="str">
        <f>IF(C4894&lt;&gt;"",COUNT($B$2:B4893)+1,"")</f>
        <v/>
      </c>
      <c r="C4894" s="30"/>
      <c r="D4894" s="31"/>
      <c r="E4894" s="32"/>
      <c r="F4894" s="31" t="str">
        <f>IFERROR(IF(E4894&lt;&gt;"",VLOOKUP(E4894,'تكويد الاصناف'!$B$3:$L$5500,3,FALSE),""),"تأكد من الكود")</f>
        <v/>
      </c>
      <c r="G4894" s="31" t="str">
        <f>IFERROR(IF(E4894&lt;&gt;"",VLOOKUP(E4894,'تكويد الاصناف'!$B$3:$L$5500,4,FALSE),""),"تأكد من الوحدة")</f>
        <v/>
      </c>
      <c r="H4894" s="31" t="str">
        <f>IFERROR(IF(E4894&lt;&gt;"",VLOOKUP(E4894,'تكويد الاصناف'!$B$3:$L$5500,9,FALSE),""),"تأكد من السعر")</f>
        <v/>
      </c>
      <c r="I4894" s="31"/>
      <c r="J4894" s="33" t="str">
        <f t="shared" si="76"/>
        <v/>
      </c>
      <c r="K4894" s="33"/>
      <c r="L4894" s="31"/>
      <c r="M4894" s="31"/>
    </row>
    <row r="4895" spans="2:13" x14ac:dyDescent="0.2">
      <c r="B4895" s="29" t="str">
        <f>IF(C4895&lt;&gt;"",COUNT($B$2:B4894)+1,"")</f>
        <v/>
      </c>
      <c r="C4895" s="30"/>
      <c r="D4895" s="31"/>
      <c r="E4895" s="32"/>
      <c r="F4895" s="31" t="str">
        <f>IFERROR(IF(E4895&lt;&gt;"",VLOOKUP(E4895,'تكويد الاصناف'!$B$3:$L$5500,3,FALSE),""),"تأكد من الكود")</f>
        <v/>
      </c>
      <c r="G4895" s="31" t="str">
        <f>IFERROR(IF(E4895&lt;&gt;"",VLOOKUP(E4895,'تكويد الاصناف'!$B$3:$L$5500,4,FALSE),""),"تأكد من الوحدة")</f>
        <v/>
      </c>
      <c r="H4895" s="31" t="str">
        <f>IFERROR(IF(E4895&lt;&gt;"",VLOOKUP(E4895,'تكويد الاصناف'!$B$3:$L$5500,9,FALSE),""),"تأكد من السعر")</f>
        <v/>
      </c>
      <c r="I4895" s="31"/>
      <c r="J4895" s="33" t="str">
        <f t="shared" si="76"/>
        <v/>
      </c>
      <c r="K4895" s="33"/>
      <c r="L4895" s="31"/>
      <c r="M4895" s="31"/>
    </row>
    <row r="4896" spans="2:13" x14ac:dyDescent="0.2">
      <c r="B4896" s="29" t="str">
        <f>IF(C4896&lt;&gt;"",COUNT($B$2:B4895)+1,"")</f>
        <v/>
      </c>
      <c r="C4896" s="30"/>
      <c r="D4896" s="31"/>
      <c r="E4896" s="32"/>
      <c r="F4896" s="31" t="str">
        <f>IFERROR(IF(E4896&lt;&gt;"",VLOOKUP(E4896,'تكويد الاصناف'!$B$3:$L$5500,3,FALSE),""),"تأكد من الكود")</f>
        <v/>
      </c>
      <c r="G4896" s="31" t="str">
        <f>IFERROR(IF(E4896&lt;&gt;"",VLOOKUP(E4896,'تكويد الاصناف'!$B$3:$L$5500,4,FALSE),""),"تأكد من الوحدة")</f>
        <v/>
      </c>
      <c r="H4896" s="31" t="str">
        <f>IFERROR(IF(E4896&lt;&gt;"",VLOOKUP(E4896,'تكويد الاصناف'!$B$3:$L$5500,9,FALSE),""),"تأكد من السعر")</f>
        <v/>
      </c>
      <c r="I4896" s="31"/>
      <c r="J4896" s="33" t="str">
        <f t="shared" si="76"/>
        <v/>
      </c>
      <c r="K4896" s="33"/>
      <c r="L4896" s="31"/>
      <c r="M4896" s="31"/>
    </row>
    <row r="4897" spans="2:13" x14ac:dyDescent="0.2">
      <c r="B4897" s="29" t="str">
        <f>IF(C4897&lt;&gt;"",COUNT($B$2:B4896)+1,"")</f>
        <v/>
      </c>
      <c r="C4897" s="30"/>
      <c r="D4897" s="31"/>
      <c r="E4897" s="32"/>
      <c r="F4897" s="31" t="str">
        <f>IFERROR(IF(E4897&lt;&gt;"",VLOOKUP(E4897,'تكويد الاصناف'!$B$3:$L$5500,3,FALSE),""),"تأكد من الكود")</f>
        <v/>
      </c>
      <c r="G4897" s="31" t="str">
        <f>IFERROR(IF(E4897&lt;&gt;"",VLOOKUP(E4897,'تكويد الاصناف'!$B$3:$L$5500,4,FALSE),""),"تأكد من الوحدة")</f>
        <v/>
      </c>
      <c r="H4897" s="31" t="str">
        <f>IFERROR(IF(E4897&lt;&gt;"",VLOOKUP(E4897,'تكويد الاصناف'!$B$3:$L$5500,9,FALSE),""),"تأكد من السعر")</f>
        <v/>
      </c>
      <c r="I4897" s="31"/>
      <c r="J4897" s="33" t="str">
        <f t="shared" si="76"/>
        <v/>
      </c>
      <c r="K4897" s="33"/>
      <c r="L4897" s="31"/>
      <c r="M4897" s="31"/>
    </row>
    <row r="4898" spans="2:13" x14ac:dyDescent="0.2">
      <c r="B4898" s="29" t="str">
        <f>IF(C4898&lt;&gt;"",COUNT($B$2:B4897)+1,"")</f>
        <v/>
      </c>
      <c r="C4898" s="30"/>
      <c r="D4898" s="31"/>
      <c r="E4898" s="32"/>
      <c r="F4898" s="31" t="str">
        <f>IFERROR(IF(E4898&lt;&gt;"",VLOOKUP(E4898,'تكويد الاصناف'!$B$3:$L$5500,3,FALSE),""),"تأكد من الكود")</f>
        <v/>
      </c>
      <c r="G4898" s="31" t="str">
        <f>IFERROR(IF(E4898&lt;&gt;"",VLOOKUP(E4898,'تكويد الاصناف'!$B$3:$L$5500,4,FALSE),""),"تأكد من الوحدة")</f>
        <v/>
      </c>
      <c r="H4898" s="31" t="str">
        <f>IFERROR(IF(E4898&lt;&gt;"",VLOOKUP(E4898,'تكويد الاصناف'!$B$3:$L$5500,9,FALSE),""),"تأكد من السعر")</f>
        <v/>
      </c>
      <c r="I4898" s="31"/>
      <c r="J4898" s="33" t="str">
        <f t="shared" si="76"/>
        <v/>
      </c>
      <c r="K4898" s="33"/>
      <c r="L4898" s="31"/>
      <c r="M4898" s="31"/>
    </row>
    <row r="4899" spans="2:13" x14ac:dyDescent="0.2">
      <c r="B4899" s="29" t="str">
        <f>IF(C4899&lt;&gt;"",COUNT($B$2:B4898)+1,"")</f>
        <v/>
      </c>
      <c r="C4899" s="30"/>
      <c r="D4899" s="31"/>
      <c r="E4899" s="32"/>
      <c r="F4899" s="31" t="str">
        <f>IFERROR(IF(E4899&lt;&gt;"",VLOOKUP(E4899,'تكويد الاصناف'!$B$3:$L$5500,3,FALSE),""),"تأكد من الكود")</f>
        <v/>
      </c>
      <c r="G4899" s="31" t="str">
        <f>IFERROR(IF(E4899&lt;&gt;"",VLOOKUP(E4899,'تكويد الاصناف'!$B$3:$L$5500,4,FALSE),""),"تأكد من الوحدة")</f>
        <v/>
      </c>
      <c r="H4899" s="31" t="str">
        <f>IFERROR(IF(E4899&lt;&gt;"",VLOOKUP(E4899,'تكويد الاصناف'!$B$3:$L$5500,9,FALSE),""),"تأكد من السعر")</f>
        <v/>
      </c>
      <c r="I4899" s="31"/>
      <c r="J4899" s="33" t="str">
        <f t="shared" si="76"/>
        <v/>
      </c>
      <c r="K4899" s="33"/>
      <c r="L4899" s="31"/>
      <c r="M4899" s="31"/>
    </row>
    <row r="4900" spans="2:13" x14ac:dyDescent="0.2">
      <c r="B4900" s="29" t="str">
        <f>IF(C4900&lt;&gt;"",COUNT($B$2:B4899)+1,"")</f>
        <v/>
      </c>
      <c r="C4900" s="30"/>
      <c r="D4900" s="31"/>
      <c r="E4900" s="32"/>
      <c r="F4900" s="31" t="str">
        <f>IFERROR(IF(E4900&lt;&gt;"",VLOOKUP(E4900,'تكويد الاصناف'!$B$3:$L$5500,3,FALSE),""),"تأكد من الكود")</f>
        <v/>
      </c>
      <c r="G4900" s="31" t="str">
        <f>IFERROR(IF(E4900&lt;&gt;"",VLOOKUP(E4900,'تكويد الاصناف'!$B$3:$L$5500,4,FALSE),""),"تأكد من الوحدة")</f>
        <v/>
      </c>
      <c r="H4900" s="31" t="str">
        <f>IFERROR(IF(E4900&lt;&gt;"",VLOOKUP(E4900,'تكويد الاصناف'!$B$3:$L$5500,9,FALSE),""),"تأكد من السعر")</f>
        <v/>
      </c>
      <c r="I4900" s="31"/>
      <c r="J4900" s="33" t="str">
        <f t="shared" si="76"/>
        <v/>
      </c>
      <c r="K4900" s="33"/>
      <c r="L4900" s="31"/>
      <c r="M4900" s="31"/>
    </row>
    <row r="4901" spans="2:13" x14ac:dyDescent="0.2">
      <c r="B4901" s="29" t="str">
        <f>IF(C4901&lt;&gt;"",COUNT($B$2:B4900)+1,"")</f>
        <v/>
      </c>
      <c r="C4901" s="30"/>
      <c r="D4901" s="31"/>
      <c r="E4901" s="32"/>
      <c r="F4901" s="31" t="str">
        <f>IFERROR(IF(E4901&lt;&gt;"",VLOOKUP(E4901,'تكويد الاصناف'!$B$3:$L$5500,3,FALSE),""),"تأكد من الكود")</f>
        <v/>
      </c>
      <c r="G4901" s="31" t="str">
        <f>IFERROR(IF(E4901&lt;&gt;"",VLOOKUP(E4901,'تكويد الاصناف'!$B$3:$L$5500,4,FALSE),""),"تأكد من الوحدة")</f>
        <v/>
      </c>
      <c r="H4901" s="31" t="str">
        <f>IFERROR(IF(E4901&lt;&gt;"",VLOOKUP(E4901,'تكويد الاصناف'!$B$3:$L$5500,9,FALSE),""),"تأكد من السعر")</f>
        <v/>
      </c>
      <c r="I4901" s="31"/>
      <c r="J4901" s="33" t="str">
        <f t="shared" si="76"/>
        <v/>
      </c>
      <c r="K4901" s="33"/>
      <c r="L4901" s="31"/>
      <c r="M4901" s="31"/>
    </row>
    <row r="4902" spans="2:13" x14ac:dyDescent="0.2">
      <c r="B4902" s="29" t="str">
        <f>IF(C4902&lt;&gt;"",COUNT($B$2:B4901)+1,"")</f>
        <v/>
      </c>
      <c r="C4902" s="30"/>
      <c r="D4902" s="31"/>
      <c r="E4902" s="32"/>
      <c r="F4902" s="31" t="str">
        <f>IFERROR(IF(E4902&lt;&gt;"",VLOOKUP(E4902,'تكويد الاصناف'!$B$3:$L$5500,3,FALSE),""),"تأكد من الكود")</f>
        <v/>
      </c>
      <c r="G4902" s="31" t="str">
        <f>IFERROR(IF(E4902&lt;&gt;"",VLOOKUP(E4902,'تكويد الاصناف'!$B$3:$L$5500,4,FALSE),""),"تأكد من الوحدة")</f>
        <v/>
      </c>
      <c r="H4902" s="31" t="str">
        <f>IFERROR(IF(E4902&lt;&gt;"",VLOOKUP(E4902,'تكويد الاصناف'!$B$3:$L$5500,9,FALSE),""),"تأكد من السعر")</f>
        <v/>
      </c>
      <c r="I4902" s="31"/>
      <c r="J4902" s="33" t="str">
        <f t="shared" si="76"/>
        <v/>
      </c>
      <c r="K4902" s="33"/>
      <c r="L4902" s="31"/>
      <c r="M4902" s="31"/>
    </row>
    <row r="4903" spans="2:13" x14ac:dyDescent="0.2">
      <c r="B4903" s="29" t="str">
        <f>IF(C4903&lt;&gt;"",COUNT($B$2:B4902)+1,"")</f>
        <v/>
      </c>
      <c r="C4903" s="30"/>
      <c r="D4903" s="31"/>
      <c r="E4903" s="32"/>
      <c r="F4903" s="31" t="str">
        <f>IFERROR(IF(E4903&lt;&gt;"",VLOOKUP(E4903,'تكويد الاصناف'!$B$3:$L$5500,3,FALSE),""),"تأكد من الكود")</f>
        <v/>
      </c>
      <c r="G4903" s="31" t="str">
        <f>IFERROR(IF(E4903&lt;&gt;"",VLOOKUP(E4903,'تكويد الاصناف'!$B$3:$L$5500,4,FALSE),""),"تأكد من الوحدة")</f>
        <v/>
      </c>
      <c r="H4903" s="31" t="str">
        <f>IFERROR(IF(E4903&lt;&gt;"",VLOOKUP(E4903,'تكويد الاصناف'!$B$3:$L$5500,9,FALSE),""),"تأكد من السعر")</f>
        <v/>
      </c>
      <c r="I4903" s="31"/>
      <c r="J4903" s="33" t="str">
        <f t="shared" si="76"/>
        <v/>
      </c>
      <c r="K4903" s="33"/>
      <c r="L4903" s="31"/>
      <c r="M4903" s="31"/>
    </row>
    <row r="4904" spans="2:13" x14ac:dyDescent="0.2">
      <c r="B4904" s="29" t="str">
        <f>IF(C4904&lt;&gt;"",COUNT($B$2:B4903)+1,"")</f>
        <v/>
      </c>
      <c r="C4904" s="30"/>
      <c r="D4904" s="31"/>
      <c r="E4904" s="32"/>
      <c r="F4904" s="31" t="str">
        <f>IFERROR(IF(E4904&lt;&gt;"",VLOOKUP(E4904,'تكويد الاصناف'!$B$3:$L$5500,3,FALSE),""),"تأكد من الكود")</f>
        <v/>
      </c>
      <c r="G4904" s="31" t="str">
        <f>IFERROR(IF(E4904&lt;&gt;"",VLOOKUP(E4904,'تكويد الاصناف'!$B$3:$L$5500,4,FALSE),""),"تأكد من الوحدة")</f>
        <v/>
      </c>
      <c r="H4904" s="31" t="str">
        <f>IFERROR(IF(E4904&lt;&gt;"",VLOOKUP(E4904,'تكويد الاصناف'!$B$3:$L$5500,9,FALSE),""),"تأكد من السعر")</f>
        <v/>
      </c>
      <c r="I4904" s="31"/>
      <c r="J4904" s="33" t="str">
        <f t="shared" si="76"/>
        <v/>
      </c>
      <c r="K4904" s="33"/>
      <c r="L4904" s="31"/>
      <c r="M4904" s="31"/>
    </row>
    <row r="4905" spans="2:13" x14ac:dyDescent="0.2">
      <c r="B4905" s="29" t="str">
        <f>IF(C4905&lt;&gt;"",COUNT($B$2:B4904)+1,"")</f>
        <v/>
      </c>
      <c r="C4905" s="30"/>
      <c r="D4905" s="31"/>
      <c r="E4905" s="32"/>
      <c r="F4905" s="31" t="str">
        <f>IFERROR(IF(E4905&lt;&gt;"",VLOOKUP(E4905,'تكويد الاصناف'!$B$3:$L$5500,3,FALSE),""),"تأكد من الكود")</f>
        <v/>
      </c>
      <c r="G4905" s="31" t="str">
        <f>IFERROR(IF(E4905&lt;&gt;"",VLOOKUP(E4905,'تكويد الاصناف'!$B$3:$L$5500,4,FALSE),""),"تأكد من الوحدة")</f>
        <v/>
      </c>
      <c r="H4905" s="31" t="str">
        <f>IFERROR(IF(E4905&lt;&gt;"",VLOOKUP(E4905,'تكويد الاصناف'!$B$3:$L$5500,9,FALSE),""),"تأكد من السعر")</f>
        <v/>
      </c>
      <c r="I4905" s="31"/>
      <c r="J4905" s="33" t="str">
        <f t="shared" si="76"/>
        <v/>
      </c>
      <c r="K4905" s="33"/>
      <c r="L4905" s="31"/>
      <c r="M4905" s="31"/>
    </row>
    <row r="4906" spans="2:13" x14ac:dyDescent="0.2">
      <c r="B4906" s="29" t="str">
        <f>IF(C4906&lt;&gt;"",COUNT($B$2:B4905)+1,"")</f>
        <v/>
      </c>
      <c r="C4906" s="30"/>
      <c r="D4906" s="31"/>
      <c r="E4906" s="32"/>
      <c r="F4906" s="31" t="str">
        <f>IFERROR(IF(E4906&lt;&gt;"",VLOOKUP(E4906,'تكويد الاصناف'!$B$3:$L$5500,3,FALSE),""),"تأكد من الكود")</f>
        <v/>
      </c>
      <c r="G4906" s="31" t="str">
        <f>IFERROR(IF(E4906&lt;&gt;"",VLOOKUP(E4906,'تكويد الاصناف'!$B$3:$L$5500,4,FALSE),""),"تأكد من الوحدة")</f>
        <v/>
      </c>
      <c r="H4906" s="31" t="str">
        <f>IFERROR(IF(E4906&lt;&gt;"",VLOOKUP(E4906,'تكويد الاصناف'!$B$3:$L$5500,9,FALSE),""),"تأكد من السعر")</f>
        <v/>
      </c>
      <c r="I4906" s="31"/>
      <c r="J4906" s="33" t="str">
        <f t="shared" si="76"/>
        <v/>
      </c>
      <c r="K4906" s="33"/>
      <c r="L4906" s="31"/>
      <c r="M4906" s="31"/>
    </row>
    <row r="4907" spans="2:13" x14ac:dyDescent="0.2">
      <c r="B4907" s="29" t="str">
        <f>IF(C4907&lt;&gt;"",COUNT($B$2:B4906)+1,"")</f>
        <v/>
      </c>
      <c r="C4907" s="30"/>
      <c r="D4907" s="31"/>
      <c r="E4907" s="32"/>
      <c r="F4907" s="31" t="str">
        <f>IFERROR(IF(E4907&lt;&gt;"",VLOOKUP(E4907,'تكويد الاصناف'!$B$3:$L$5500,3,FALSE),""),"تأكد من الكود")</f>
        <v/>
      </c>
      <c r="G4907" s="31" t="str">
        <f>IFERROR(IF(E4907&lt;&gt;"",VLOOKUP(E4907,'تكويد الاصناف'!$B$3:$L$5500,4,FALSE),""),"تأكد من الوحدة")</f>
        <v/>
      </c>
      <c r="H4907" s="31" t="str">
        <f>IFERROR(IF(E4907&lt;&gt;"",VLOOKUP(E4907,'تكويد الاصناف'!$B$3:$L$5500,9,FALSE),""),"تأكد من السعر")</f>
        <v/>
      </c>
      <c r="I4907" s="31"/>
      <c r="J4907" s="33" t="str">
        <f t="shared" si="76"/>
        <v/>
      </c>
      <c r="K4907" s="33"/>
      <c r="L4907" s="31"/>
      <c r="M4907" s="31"/>
    </row>
    <row r="4908" spans="2:13" x14ac:dyDescent="0.2">
      <c r="B4908" s="29" t="str">
        <f>IF(C4908&lt;&gt;"",COUNT($B$2:B4907)+1,"")</f>
        <v/>
      </c>
      <c r="C4908" s="30"/>
      <c r="D4908" s="31"/>
      <c r="E4908" s="32"/>
      <c r="F4908" s="31" t="str">
        <f>IFERROR(IF(E4908&lt;&gt;"",VLOOKUP(E4908,'تكويد الاصناف'!$B$3:$L$5500,3,FALSE),""),"تأكد من الكود")</f>
        <v/>
      </c>
      <c r="G4908" s="31" t="str">
        <f>IFERROR(IF(E4908&lt;&gt;"",VLOOKUP(E4908,'تكويد الاصناف'!$B$3:$L$5500,4,FALSE),""),"تأكد من الوحدة")</f>
        <v/>
      </c>
      <c r="H4908" s="31" t="str">
        <f>IFERROR(IF(E4908&lt;&gt;"",VLOOKUP(E4908,'تكويد الاصناف'!$B$3:$L$5500,9,FALSE),""),"تأكد من السعر")</f>
        <v/>
      </c>
      <c r="I4908" s="31"/>
      <c r="J4908" s="33" t="str">
        <f t="shared" si="76"/>
        <v/>
      </c>
      <c r="K4908" s="33"/>
      <c r="L4908" s="31"/>
      <c r="M4908" s="31"/>
    </row>
    <row r="4909" spans="2:13" x14ac:dyDescent="0.2">
      <c r="B4909" s="29" t="str">
        <f>IF(C4909&lt;&gt;"",COUNT($B$2:B4908)+1,"")</f>
        <v/>
      </c>
      <c r="C4909" s="30"/>
      <c r="D4909" s="31"/>
      <c r="E4909" s="32"/>
      <c r="F4909" s="31" t="str">
        <f>IFERROR(IF(E4909&lt;&gt;"",VLOOKUP(E4909,'تكويد الاصناف'!$B$3:$L$5500,3,FALSE),""),"تأكد من الكود")</f>
        <v/>
      </c>
      <c r="G4909" s="31" t="str">
        <f>IFERROR(IF(E4909&lt;&gt;"",VLOOKUP(E4909,'تكويد الاصناف'!$B$3:$L$5500,4,FALSE),""),"تأكد من الوحدة")</f>
        <v/>
      </c>
      <c r="H4909" s="31" t="str">
        <f>IFERROR(IF(E4909&lt;&gt;"",VLOOKUP(E4909,'تكويد الاصناف'!$B$3:$L$5500,9,FALSE),""),"تأكد من السعر")</f>
        <v/>
      </c>
      <c r="I4909" s="31"/>
      <c r="J4909" s="33" t="str">
        <f t="shared" si="76"/>
        <v/>
      </c>
      <c r="K4909" s="33"/>
      <c r="L4909" s="31"/>
      <c r="M4909" s="31"/>
    </row>
    <row r="4910" spans="2:13" x14ac:dyDescent="0.2">
      <c r="B4910" s="29" t="str">
        <f>IF(C4910&lt;&gt;"",COUNT($B$2:B4909)+1,"")</f>
        <v/>
      </c>
      <c r="C4910" s="30"/>
      <c r="D4910" s="31"/>
      <c r="E4910" s="32"/>
      <c r="F4910" s="31" t="str">
        <f>IFERROR(IF(E4910&lt;&gt;"",VLOOKUP(E4910,'تكويد الاصناف'!$B$3:$L$5500,3,FALSE),""),"تأكد من الكود")</f>
        <v/>
      </c>
      <c r="G4910" s="31" t="str">
        <f>IFERROR(IF(E4910&lt;&gt;"",VLOOKUP(E4910,'تكويد الاصناف'!$B$3:$L$5500,4,FALSE),""),"تأكد من الوحدة")</f>
        <v/>
      </c>
      <c r="H4910" s="31" t="str">
        <f>IFERROR(IF(E4910&lt;&gt;"",VLOOKUP(E4910,'تكويد الاصناف'!$B$3:$L$5500,9,FALSE),""),"تأكد من السعر")</f>
        <v/>
      </c>
      <c r="I4910" s="31"/>
      <c r="J4910" s="33" t="str">
        <f t="shared" si="76"/>
        <v/>
      </c>
      <c r="K4910" s="33"/>
      <c r="L4910" s="31"/>
      <c r="M4910" s="31"/>
    </row>
    <row r="4911" spans="2:13" x14ac:dyDescent="0.2">
      <c r="B4911" s="29" t="str">
        <f>IF(C4911&lt;&gt;"",COUNT($B$2:B4910)+1,"")</f>
        <v/>
      </c>
      <c r="C4911" s="30"/>
      <c r="D4911" s="31"/>
      <c r="E4911" s="32"/>
      <c r="F4911" s="31" t="str">
        <f>IFERROR(IF(E4911&lt;&gt;"",VLOOKUP(E4911,'تكويد الاصناف'!$B$3:$L$5500,3,FALSE),""),"تأكد من الكود")</f>
        <v/>
      </c>
      <c r="G4911" s="31" t="str">
        <f>IFERROR(IF(E4911&lt;&gt;"",VLOOKUP(E4911,'تكويد الاصناف'!$B$3:$L$5500,4,FALSE),""),"تأكد من الوحدة")</f>
        <v/>
      </c>
      <c r="H4911" s="31" t="str">
        <f>IFERROR(IF(E4911&lt;&gt;"",VLOOKUP(E4911,'تكويد الاصناف'!$B$3:$L$5500,9,FALSE),""),"تأكد من السعر")</f>
        <v/>
      </c>
      <c r="I4911" s="31"/>
      <c r="J4911" s="33" t="str">
        <f t="shared" si="76"/>
        <v/>
      </c>
      <c r="K4911" s="33"/>
      <c r="L4911" s="31"/>
      <c r="M4911" s="31"/>
    </row>
    <row r="4912" spans="2:13" x14ac:dyDescent="0.2">
      <c r="B4912" s="29" t="str">
        <f>IF(C4912&lt;&gt;"",COUNT($B$2:B4911)+1,"")</f>
        <v/>
      </c>
      <c r="C4912" s="30"/>
      <c r="D4912" s="31"/>
      <c r="E4912" s="32"/>
      <c r="F4912" s="31" t="str">
        <f>IFERROR(IF(E4912&lt;&gt;"",VLOOKUP(E4912,'تكويد الاصناف'!$B$3:$L$5500,3,FALSE),""),"تأكد من الكود")</f>
        <v/>
      </c>
      <c r="G4912" s="31" t="str">
        <f>IFERROR(IF(E4912&lt;&gt;"",VLOOKUP(E4912,'تكويد الاصناف'!$B$3:$L$5500,4,FALSE),""),"تأكد من الوحدة")</f>
        <v/>
      </c>
      <c r="H4912" s="31" t="str">
        <f>IFERROR(IF(E4912&lt;&gt;"",VLOOKUP(E4912,'تكويد الاصناف'!$B$3:$L$5500,9,FALSE),""),"تأكد من السعر")</f>
        <v/>
      </c>
      <c r="I4912" s="31"/>
      <c r="J4912" s="33" t="str">
        <f t="shared" si="76"/>
        <v/>
      </c>
      <c r="K4912" s="33"/>
      <c r="L4912" s="31"/>
      <c r="M4912" s="31"/>
    </row>
    <row r="4913" spans="2:13" x14ac:dyDescent="0.2">
      <c r="B4913" s="29" t="str">
        <f>IF(C4913&lt;&gt;"",COUNT($B$2:B4912)+1,"")</f>
        <v/>
      </c>
      <c r="C4913" s="30"/>
      <c r="D4913" s="31"/>
      <c r="E4913" s="32"/>
      <c r="F4913" s="31" t="str">
        <f>IFERROR(IF(E4913&lt;&gt;"",VLOOKUP(E4913,'تكويد الاصناف'!$B$3:$L$5500,3,FALSE),""),"تأكد من الكود")</f>
        <v/>
      </c>
      <c r="G4913" s="31" t="str">
        <f>IFERROR(IF(E4913&lt;&gt;"",VLOOKUP(E4913,'تكويد الاصناف'!$B$3:$L$5500,4,FALSE),""),"تأكد من الوحدة")</f>
        <v/>
      </c>
      <c r="H4913" s="31" t="str">
        <f>IFERROR(IF(E4913&lt;&gt;"",VLOOKUP(E4913,'تكويد الاصناف'!$B$3:$L$5500,9,FALSE),""),"تأكد من السعر")</f>
        <v/>
      </c>
      <c r="I4913" s="31"/>
      <c r="J4913" s="33" t="str">
        <f t="shared" si="76"/>
        <v/>
      </c>
      <c r="K4913" s="33"/>
      <c r="L4913" s="31"/>
      <c r="M4913" s="31"/>
    </row>
    <row r="4914" spans="2:13" x14ac:dyDescent="0.2">
      <c r="B4914" s="29" t="str">
        <f>IF(C4914&lt;&gt;"",COUNT($B$2:B4913)+1,"")</f>
        <v/>
      </c>
      <c r="C4914" s="30"/>
      <c r="D4914" s="31"/>
      <c r="E4914" s="32"/>
      <c r="F4914" s="31" t="str">
        <f>IFERROR(IF(E4914&lt;&gt;"",VLOOKUP(E4914,'تكويد الاصناف'!$B$3:$L$5500,3,FALSE),""),"تأكد من الكود")</f>
        <v/>
      </c>
      <c r="G4914" s="31" t="str">
        <f>IFERROR(IF(E4914&lt;&gt;"",VLOOKUP(E4914,'تكويد الاصناف'!$B$3:$L$5500,4,FALSE),""),"تأكد من الوحدة")</f>
        <v/>
      </c>
      <c r="H4914" s="31" t="str">
        <f>IFERROR(IF(E4914&lt;&gt;"",VLOOKUP(E4914,'تكويد الاصناف'!$B$3:$L$5500,9,FALSE),""),"تأكد من السعر")</f>
        <v/>
      </c>
      <c r="I4914" s="31"/>
      <c r="J4914" s="33" t="str">
        <f t="shared" si="76"/>
        <v/>
      </c>
      <c r="K4914" s="33"/>
      <c r="L4914" s="31"/>
      <c r="M4914" s="31"/>
    </row>
    <row r="4915" spans="2:13" x14ac:dyDescent="0.2">
      <c r="B4915" s="29" t="str">
        <f>IF(C4915&lt;&gt;"",COUNT($B$2:B4914)+1,"")</f>
        <v/>
      </c>
      <c r="C4915" s="30"/>
      <c r="D4915" s="31"/>
      <c r="E4915" s="32"/>
      <c r="F4915" s="31" t="str">
        <f>IFERROR(IF(E4915&lt;&gt;"",VLOOKUP(E4915,'تكويد الاصناف'!$B$3:$L$5500,3,FALSE),""),"تأكد من الكود")</f>
        <v/>
      </c>
      <c r="G4915" s="31" t="str">
        <f>IFERROR(IF(E4915&lt;&gt;"",VLOOKUP(E4915,'تكويد الاصناف'!$B$3:$L$5500,4,FALSE),""),"تأكد من الوحدة")</f>
        <v/>
      </c>
      <c r="H4915" s="31" t="str">
        <f>IFERROR(IF(E4915&lt;&gt;"",VLOOKUP(E4915,'تكويد الاصناف'!$B$3:$L$5500,9,FALSE),""),"تأكد من السعر")</f>
        <v/>
      </c>
      <c r="I4915" s="31"/>
      <c r="J4915" s="33" t="str">
        <f t="shared" si="76"/>
        <v/>
      </c>
      <c r="K4915" s="33"/>
      <c r="L4915" s="31"/>
      <c r="M4915" s="31"/>
    </row>
    <row r="4916" spans="2:13" x14ac:dyDescent="0.2">
      <c r="B4916" s="29" t="str">
        <f>IF(C4916&lt;&gt;"",COUNT($B$2:B4915)+1,"")</f>
        <v/>
      </c>
      <c r="C4916" s="30"/>
      <c r="D4916" s="31"/>
      <c r="E4916" s="32"/>
      <c r="F4916" s="31" t="str">
        <f>IFERROR(IF(E4916&lt;&gt;"",VLOOKUP(E4916,'تكويد الاصناف'!$B$3:$L$5500,3,FALSE),""),"تأكد من الكود")</f>
        <v/>
      </c>
      <c r="G4916" s="31" t="str">
        <f>IFERROR(IF(E4916&lt;&gt;"",VLOOKUP(E4916,'تكويد الاصناف'!$B$3:$L$5500,4,FALSE),""),"تأكد من الوحدة")</f>
        <v/>
      </c>
      <c r="H4916" s="31" t="str">
        <f>IFERROR(IF(E4916&lt;&gt;"",VLOOKUP(E4916,'تكويد الاصناف'!$B$3:$L$5500,9,FALSE),""),"تأكد من السعر")</f>
        <v/>
      </c>
      <c r="I4916" s="31"/>
      <c r="J4916" s="33" t="str">
        <f t="shared" si="76"/>
        <v/>
      </c>
      <c r="K4916" s="33"/>
      <c r="L4916" s="31"/>
      <c r="M4916" s="31"/>
    </row>
    <row r="4917" spans="2:13" x14ac:dyDescent="0.2">
      <c r="B4917" s="29" t="str">
        <f>IF(C4917&lt;&gt;"",COUNT($B$2:B4916)+1,"")</f>
        <v/>
      </c>
      <c r="C4917" s="30"/>
      <c r="D4917" s="31"/>
      <c r="E4917" s="32"/>
      <c r="F4917" s="31" t="str">
        <f>IFERROR(IF(E4917&lt;&gt;"",VLOOKUP(E4917,'تكويد الاصناف'!$B$3:$L$5500,3,FALSE),""),"تأكد من الكود")</f>
        <v/>
      </c>
      <c r="G4917" s="31" t="str">
        <f>IFERROR(IF(E4917&lt;&gt;"",VLOOKUP(E4917,'تكويد الاصناف'!$B$3:$L$5500,4,FALSE),""),"تأكد من الوحدة")</f>
        <v/>
      </c>
      <c r="H4917" s="31" t="str">
        <f>IFERROR(IF(E4917&lt;&gt;"",VLOOKUP(E4917,'تكويد الاصناف'!$B$3:$L$5500,9,FALSE),""),"تأكد من السعر")</f>
        <v/>
      </c>
      <c r="I4917" s="31"/>
      <c r="J4917" s="33" t="str">
        <f t="shared" si="76"/>
        <v/>
      </c>
      <c r="K4917" s="33"/>
      <c r="L4917" s="31"/>
      <c r="M4917" s="31"/>
    </row>
    <row r="4918" spans="2:13" x14ac:dyDescent="0.2">
      <c r="B4918" s="29" t="str">
        <f>IF(C4918&lt;&gt;"",COUNT($B$2:B4917)+1,"")</f>
        <v/>
      </c>
      <c r="C4918" s="30"/>
      <c r="D4918" s="31"/>
      <c r="E4918" s="32"/>
      <c r="F4918" s="31" t="str">
        <f>IFERROR(IF(E4918&lt;&gt;"",VLOOKUP(E4918,'تكويد الاصناف'!$B$3:$L$5500,3,FALSE),""),"تأكد من الكود")</f>
        <v/>
      </c>
      <c r="G4918" s="31" t="str">
        <f>IFERROR(IF(E4918&lt;&gt;"",VLOOKUP(E4918,'تكويد الاصناف'!$B$3:$L$5500,4,FALSE),""),"تأكد من الوحدة")</f>
        <v/>
      </c>
      <c r="H4918" s="31" t="str">
        <f>IFERROR(IF(E4918&lt;&gt;"",VLOOKUP(E4918,'تكويد الاصناف'!$B$3:$L$5500,9,FALSE),""),"تأكد من السعر")</f>
        <v/>
      </c>
      <c r="I4918" s="31"/>
      <c r="J4918" s="33" t="str">
        <f t="shared" si="76"/>
        <v/>
      </c>
      <c r="K4918" s="33"/>
      <c r="L4918" s="31"/>
      <c r="M4918" s="31"/>
    </row>
    <row r="4919" spans="2:13" x14ac:dyDescent="0.2">
      <c r="B4919" s="29" t="str">
        <f>IF(C4919&lt;&gt;"",COUNT($B$2:B4918)+1,"")</f>
        <v/>
      </c>
      <c r="C4919" s="30"/>
      <c r="D4919" s="31"/>
      <c r="E4919" s="32"/>
      <c r="F4919" s="31" t="str">
        <f>IFERROR(IF(E4919&lt;&gt;"",VLOOKUP(E4919,'تكويد الاصناف'!$B$3:$L$5500,3,FALSE),""),"تأكد من الكود")</f>
        <v/>
      </c>
      <c r="G4919" s="31" t="str">
        <f>IFERROR(IF(E4919&lt;&gt;"",VLOOKUP(E4919,'تكويد الاصناف'!$B$3:$L$5500,4,FALSE),""),"تأكد من الوحدة")</f>
        <v/>
      </c>
      <c r="H4919" s="31" t="str">
        <f>IFERROR(IF(E4919&lt;&gt;"",VLOOKUP(E4919,'تكويد الاصناف'!$B$3:$L$5500,9,FALSE),""),"تأكد من السعر")</f>
        <v/>
      </c>
      <c r="I4919" s="31"/>
      <c r="J4919" s="33" t="str">
        <f t="shared" si="76"/>
        <v/>
      </c>
      <c r="K4919" s="33"/>
      <c r="L4919" s="31"/>
      <c r="M4919" s="31"/>
    </row>
    <row r="4920" spans="2:13" x14ac:dyDescent="0.2">
      <c r="B4920" s="29" t="str">
        <f>IF(C4920&lt;&gt;"",COUNT($B$2:B4919)+1,"")</f>
        <v/>
      </c>
      <c r="C4920" s="30"/>
      <c r="D4920" s="31"/>
      <c r="E4920" s="32"/>
      <c r="F4920" s="31" t="str">
        <f>IFERROR(IF(E4920&lt;&gt;"",VLOOKUP(E4920,'تكويد الاصناف'!$B$3:$L$5500,3,FALSE),""),"تأكد من الكود")</f>
        <v/>
      </c>
      <c r="G4920" s="31" t="str">
        <f>IFERROR(IF(E4920&lt;&gt;"",VLOOKUP(E4920,'تكويد الاصناف'!$B$3:$L$5500,4,FALSE),""),"تأكد من الوحدة")</f>
        <v/>
      </c>
      <c r="H4920" s="31" t="str">
        <f>IFERROR(IF(E4920&lt;&gt;"",VLOOKUP(E4920,'تكويد الاصناف'!$B$3:$L$5500,9,FALSE),""),"تأكد من السعر")</f>
        <v/>
      </c>
      <c r="I4920" s="31"/>
      <c r="J4920" s="33" t="str">
        <f t="shared" si="76"/>
        <v/>
      </c>
      <c r="K4920" s="33"/>
      <c r="L4920" s="31"/>
      <c r="M4920" s="31"/>
    </row>
    <row r="4921" spans="2:13" x14ac:dyDescent="0.2">
      <c r="B4921" s="29" t="str">
        <f>IF(C4921&lt;&gt;"",COUNT($B$2:B4920)+1,"")</f>
        <v/>
      </c>
      <c r="C4921" s="30"/>
      <c r="D4921" s="31"/>
      <c r="E4921" s="32"/>
      <c r="F4921" s="31" t="str">
        <f>IFERROR(IF(E4921&lt;&gt;"",VLOOKUP(E4921,'تكويد الاصناف'!$B$3:$L$5500,3,FALSE),""),"تأكد من الكود")</f>
        <v/>
      </c>
      <c r="G4921" s="31" t="str">
        <f>IFERROR(IF(E4921&lt;&gt;"",VLOOKUP(E4921,'تكويد الاصناف'!$B$3:$L$5500,4,FALSE),""),"تأكد من الوحدة")</f>
        <v/>
      </c>
      <c r="H4921" s="31" t="str">
        <f>IFERROR(IF(E4921&lt;&gt;"",VLOOKUP(E4921,'تكويد الاصناف'!$B$3:$L$5500,9,FALSE),""),"تأكد من السعر")</f>
        <v/>
      </c>
      <c r="I4921" s="31"/>
      <c r="J4921" s="33" t="str">
        <f t="shared" si="76"/>
        <v/>
      </c>
      <c r="K4921" s="33"/>
      <c r="L4921" s="31"/>
      <c r="M4921" s="31"/>
    </row>
    <row r="4922" spans="2:13" x14ac:dyDescent="0.2">
      <c r="B4922" s="29" t="str">
        <f>IF(C4922&lt;&gt;"",COUNT($B$2:B4921)+1,"")</f>
        <v/>
      </c>
      <c r="C4922" s="30"/>
      <c r="D4922" s="31"/>
      <c r="E4922" s="32"/>
      <c r="F4922" s="31" t="str">
        <f>IFERROR(IF(E4922&lt;&gt;"",VLOOKUP(E4922,'تكويد الاصناف'!$B$3:$L$5500,3,FALSE),""),"تأكد من الكود")</f>
        <v/>
      </c>
      <c r="G4922" s="31" t="str">
        <f>IFERROR(IF(E4922&lt;&gt;"",VLOOKUP(E4922,'تكويد الاصناف'!$B$3:$L$5500,4,FALSE),""),"تأكد من الوحدة")</f>
        <v/>
      </c>
      <c r="H4922" s="31" t="str">
        <f>IFERROR(IF(E4922&lt;&gt;"",VLOOKUP(E4922,'تكويد الاصناف'!$B$3:$L$5500,9,FALSE),""),"تأكد من السعر")</f>
        <v/>
      </c>
      <c r="I4922" s="31"/>
      <c r="J4922" s="33" t="str">
        <f t="shared" si="76"/>
        <v/>
      </c>
      <c r="K4922" s="33"/>
      <c r="L4922" s="31"/>
      <c r="M4922" s="31"/>
    </row>
    <row r="4923" spans="2:13" x14ac:dyDescent="0.2">
      <c r="B4923" s="29" t="str">
        <f>IF(C4923&lt;&gt;"",COUNT($B$2:B4922)+1,"")</f>
        <v/>
      </c>
      <c r="C4923" s="30"/>
      <c r="D4923" s="31"/>
      <c r="E4923" s="32"/>
      <c r="F4923" s="31" t="str">
        <f>IFERROR(IF(E4923&lt;&gt;"",VLOOKUP(E4923,'تكويد الاصناف'!$B$3:$L$5500,3,FALSE),""),"تأكد من الكود")</f>
        <v/>
      </c>
      <c r="G4923" s="31" t="str">
        <f>IFERROR(IF(E4923&lt;&gt;"",VLOOKUP(E4923,'تكويد الاصناف'!$B$3:$L$5500,4,FALSE),""),"تأكد من الوحدة")</f>
        <v/>
      </c>
      <c r="H4923" s="31" t="str">
        <f>IFERROR(IF(E4923&lt;&gt;"",VLOOKUP(E4923,'تكويد الاصناف'!$B$3:$L$5500,9,FALSE),""),"تأكد من السعر")</f>
        <v/>
      </c>
      <c r="I4923" s="31"/>
      <c r="J4923" s="33" t="str">
        <f t="shared" si="76"/>
        <v/>
      </c>
      <c r="K4923" s="33"/>
      <c r="L4923" s="31"/>
      <c r="M4923" s="31"/>
    </row>
    <row r="4924" spans="2:13" x14ac:dyDescent="0.2">
      <c r="B4924" s="29" t="str">
        <f>IF(C4924&lt;&gt;"",COUNT($B$2:B4923)+1,"")</f>
        <v/>
      </c>
      <c r="C4924" s="30"/>
      <c r="D4924" s="31"/>
      <c r="E4924" s="32"/>
      <c r="F4924" s="31" t="str">
        <f>IFERROR(IF(E4924&lt;&gt;"",VLOOKUP(E4924,'تكويد الاصناف'!$B$3:$L$5500,3,FALSE),""),"تأكد من الكود")</f>
        <v/>
      </c>
      <c r="G4924" s="31" t="str">
        <f>IFERROR(IF(E4924&lt;&gt;"",VLOOKUP(E4924,'تكويد الاصناف'!$B$3:$L$5500,4,FALSE),""),"تأكد من الوحدة")</f>
        <v/>
      </c>
      <c r="H4924" s="31" t="str">
        <f>IFERROR(IF(E4924&lt;&gt;"",VLOOKUP(E4924,'تكويد الاصناف'!$B$3:$L$5500,9,FALSE),""),"تأكد من السعر")</f>
        <v/>
      </c>
      <c r="I4924" s="31"/>
      <c r="J4924" s="33" t="str">
        <f t="shared" si="76"/>
        <v/>
      </c>
      <c r="K4924" s="33"/>
      <c r="L4924" s="31"/>
      <c r="M4924" s="31"/>
    </row>
    <row r="4925" spans="2:13" x14ac:dyDescent="0.2">
      <c r="B4925" s="29" t="str">
        <f>IF(C4925&lt;&gt;"",COUNT($B$2:B4924)+1,"")</f>
        <v/>
      </c>
      <c r="C4925" s="30"/>
      <c r="D4925" s="31"/>
      <c r="E4925" s="32"/>
      <c r="F4925" s="31" t="str">
        <f>IFERROR(IF(E4925&lt;&gt;"",VLOOKUP(E4925,'تكويد الاصناف'!$B$3:$L$5500,3,FALSE),""),"تأكد من الكود")</f>
        <v/>
      </c>
      <c r="G4925" s="31" t="str">
        <f>IFERROR(IF(E4925&lt;&gt;"",VLOOKUP(E4925,'تكويد الاصناف'!$B$3:$L$5500,4,FALSE),""),"تأكد من الوحدة")</f>
        <v/>
      </c>
      <c r="H4925" s="31" t="str">
        <f>IFERROR(IF(E4925&lt;&gt;"",VLOOKUP(E4925,'تكويد الاصناف'!$B$3:$L$5500,9,FALSE),""),"تأكد من السعر")</f>
        <v/>
      </c>
      <c r="I4925" s="31"/>
      <c r="J4925" s="33" t="str">
        <f t="shared" si="76"/>
        <v/>
      </c>
      <c r="K4925" s="33"/>
      <c r="L4925" s="31"/>
      <c r="M4925" s="31"/>
    </row>
    <row r="4926" spans="2:13" x14ac:dyDescent="0.2">
      <c r="B4926" s="29" t="str">
        <f>IF(C4926&lt;&gt;"",COUNT($B$2:B4925)+1,"")</f>
        <v/>
      </c>
      <c r="C4926" s="30"/>
      <c r="D4926" s="31"/>
      <c r="E4926" s="32"/>
      <c r="F4926" s="31" t="str">
        <f>IFERROR(IF(E4926&lt;&gt;"",VLOOKUP(E4926,'تكويد الاصناف'!$B$3:$L$5500,3,FALSE),""),"تأكد من الكود")</f>
        <v/>
      </c>
      <c r="G4926" s="31" t="str">
        <f>IFERROR(IF(E4926&lt;&gt;"",VLOOKUP(E4926,'تكويد الاصناف'!$B$3:$L$5500,4,FALSE),""),"تأكد من الوحدة")</f>
        <v/>
      </c>
      <c r="H4926" s="31" t="str">
        <f>IFERROR(IF(E4926&lt;&gt;"",VLOOKUP(E4926,'تكويد الاصناف'!$B$3:$L$5500,9,FALSE),""),"تأكد من السعر")</f>
        <v/>
      </c>
      <c r="I4926" s="31"/>
      <c r="J4926" s="33" t="str">
        <f t="shared" si="76"/>
        <v/>
      </c>
      <c r="K4926" s="33"/>
      <c r="L4926" s="31"/>
      <c r="M4926" s="31"/>
    </row>
    <row r="4927" spans="2:13" x14ac:dyDescent="0.2">
      <c r="B4927" s="29" t="str">
        <f>IF(C4927&lt;&gt;"",COUNT($B$2:B4926)+1,"")</f>
        <v/>
      </c>
      <c r="C4927" s="30"/>
      <c r="D4927" s="31"/>
      <c r="E4927" s="32"/>
      <c r="F4927" s="31" t="str">
        <f>IFERROR(IF(E4927&lt;&gt;"",VLOOKUP(E4927,'تكويد الاصناف'!$B$3:$L$5500,3,FALSE),""),"تأكد من الكود")</f>
        <v/>
      </c>
      <c r="G4927" s="31" t="str">
        <f>IFERROR(IF(E4927&lt;&gt;"",VLOOKUP(E4927,'تكويد الاصناف'!$B$3:$L$5500,4,FALSE),""),"تأكد من الوحدة")</f>
        <v/>
      </c>
      <c r="H4927" s="31" t="str">
        <f>IFERROR(IF(E4927&lt;&gt;"",VLOOKUP(E4927,'تكويد الاصناف'!$B$3:$L$5500,9,FALSE),""),"تأكد من السعر")</f>
        <v/>
      </c>
      <c r="I4927" s="31"/>
      <c r="J4927" s="33" t="str">
        <f t="shared" si="76"/>
        <v/>
      </c>
      <c r="K4927" s="33"/>
      <c r="L4927" s="31"/>
      <c r="M4927" s="31"/>
    </row>
    <row r="4928" spans="2:13" x14ac:dyDescent="0.2">
      <c r="B4928" s="29" t="str">
        <f>IF(C4928&lt;&gt;"",COUNT($B$2:B4927)+1,"")</f>
        <v/>
      </c>
      <c r="C4928" s="30"/>
      <c r="D4928" s="31"/>
      <c r="E4928" s="32"/>
      <c r="F4928" s="31" t="str">
        <f>IFERROR(IF(E4928&lt;&gt;"",VLOOKUP(E4928,'تكويد الاصناف'!$B$3:$L$5500,3,FALSE),""),"تأكد من الكود")</f>
        <v/>
      </c>
      <c r="G4928" s="31" t="str">
        <f>IFERROR(IF(E4928&lt;&gt;"",VLOOKUP(E4928,'تكويد الاصناف'!$B$3:$L$5500,4,FALSE),""),"تأكد من الوحدة")</f>
        <v/>
      </c>
      <c r="H4928" s="31" t="str">
        <f>IFERROR(IF(E4928&lt;&gt;"",VLOOKUP(E4928,'تكويد الاصناف'!$B$3:$L$5500,9,FALSE),""),"تأكد من السعر")</f>
        <v/>
      </c>
      <c r="I4928" s="31"/>
      <c r="J4928" s="33" t="str">
        <f t="shared" si="76"/>
        <v/>
      </c>
      <c r="K4928" s="33"/>
      <c r="L4928" s="31"/>
      <c r="M4928" s="31"/>
    </row>
    <row r="4929" spans="2:13" x14ac:dyDescent="0.2">
      <c r="B4929" s="29" t="str">
        <f>IF(C4929&lt;&gt;"",COUNT($B$2:B4928)+1,"")</f>
        <v/>
      </c>
      <c r="C4929" s="30"/>
      <c r="D4929" s="31"/>
      <c r="E4929" s="32"/>
      <c r="F4929" s="31" t="str">
        <f>IFERROR(IF(E4929&lt;&gt;"",VLOOKUP(E4929,'تكويد الاصناف'!$B$3:$L$5500,3,FALSE),""),"تأكد من الكود")</f>
        <v/>
      </c>
      <c r="G4929" s="31" t="str">
        <f>IFERROR(IF(E4929&lt;&gt;"",VLOOKUP(E4929,'تكويد الاصناف'!$B$3:$L$5500,4,FALSE),""),"تأكد من الوحدة")</f>
        <v/>
      </c>
      <c r="H4929" s="31" t="str">
        <f>IFERROR(IF(E4929&lt;&gt;"",VLOOKUP(E4929,'تكويد الاصناف'!$B$3:$L$5500,9,FALSE),""),"تأكد من السعر")</f>
        <v/>
      </c>
      <c r="I4929" s="31"/>
      <c r="J4929" s="33" t="str">
        <f t="shared" si="76"/>
        <v/>
      </c>
      <c r="K4929" s="33"/>
      <c r="L4929" s="31"/>
      <c r="M4929" s="31"/>
    </row>
    <row r="4930" spans="2:13" x14ac:dyDescent="0.2">
      <c r="B4930" s="29" t="str">
        <f>IF(C4930&lt;&gt;"",COUNT($B$2:B4929)+1,"")</f>
        <v/>
      </c>
      <c r="C4930" s="30"/>
      <c r="D4930" s="31"/>
      <c r="E4930" s="32"/>
      <c r="F4930" s="31" t="str">
        <f>IFERROR(IF(E4930&lt;&gt;"",VLOOKUP(E4930,'تكويد الاصناف'!$B$3:$L$5500,3,FALSE),""),"تأكد من الكود")</f>
        <v/>
      </c>
      <c r="G4930" s="31" t="str">
        <f>IFERROR(IF(E4930&lt;&gt;"",VLOOKUP(E4930,'تكويد الاصناف'!$B$3:$L$5500,4,FALSE),""),"تأكد من الوحدة")</f>
        <v/>
      </c>
      <c r="H4930" s="31" t="str">
        <f>IFERROR(IF(E4930&lt;&gt;"",VLOOKUP(E4930,'تكويد الاصناف'!$B$3:$L$5500,9,FALSE),""),"تأكد من السعر")</f>
        <v/>
      </c>
      <c r="I4930" s="31"/>
      <c r="J4930" s="33" t="str">
        <f t="shared" si="76"/>
        <v/>
      </c>
      <c r="K4930" s="33"/>
      <c r="L4930" s="31"/>
      <c r="M4930" s="31"/>
    </row>
    <row r="4931" spans="2:13" x14ac:dyDescent="0.2">
      <c r="B4931" s="29" t="str">
        <f>IF(C4931&lt;&gt;"",COUNT($B$2:B4930)+1,"")</f>
        <v/>
      </c>
      <c r="C4931" s="30"/>
      <c r="D4931" s="31"/>
      <c r="E4931" s="32"/>
      <c r="F4931" s="31" t="str">
        <f>IFERROR(IF(E4931&lt;&gt;"",VLOOKUP(E4931,'تكويد الاصناف'!$B$3:$L$5500,3,FALSE),""),"تأكد من الكود")</f>
        <v/>
      </c>
      <c r="G4931" s="31" t="str">
        <f>IFERROR(IF(E4931&lt;&gt;"",VLOOKUP(E4931,'تكويد الاصناف'!$B$3:$L$5500,4,FALSE),""),"تأكد من الوحدة")</f>
        <v/>
      </c>
      <c r="H4931" s="31" t="str">
        <f>IFERROR(IF(E4931&lt;&gt;"",VLOOKUP(E4931,'تكويد الاصناف'!$B$3:$L$5500,9,FALSE),""),"تأكد من السعر")</f>
        <v/>
      </c>
      <c r="I4931" s="31"/>
      <c r="J4931" s="33" t="str">
        <f t="shared" ref="J4931:J4994" si="77">IFERROR(I4931*H4931,"")</f>
        <v/>
      </c>
      <c r="K4931" s="33"/>
      <c r="L4931" s="31"/>
      <c r="M4931" s="31"/>
    </row>
    <row r="4932" spans="2:13" x14ac:dyDescent="0.2">
      <c r="B4932" s="29" t="str">
        <f>IF(C4932&lt;&gt;"",COUNT($B$2:B4931)+1,"")</f>
        <v/>
      </c>
      <c r="C4932" s="30"/>
      <c r="D4932" s="31"/>
      <c r="E4932" s="32"/>
      <c r="F4932" s="31" t="str">
        <f>IFERROR(IF(E4932&lt;&gt;"",VLOOKUP(E4932,'تكويد الاصناف'!$B$3:$L$5500,3,FALSE),""),"تأكد من الكود")</f>
        <v/>
      </c>
      <c r="G4932" s="31" t="str">
        <f>IFERROR(IF(E4932&lt;&gt;"",VLOOKUP(E4932,'تكويد الاصناف'!$B$3:$L$5500,4,FALSE),""),"تأكد من الوحدة")</f>
        <v/>
      </c>
      <c r="H4932" s="31" t="str">
        <f>IFERROR(IF(E4932&lt;&gt;"",VLOOKUP(E4932,'تكويد الاصناف'!$B$3:$L$5500,9,FALSE),""),"تأكد من السعر")</f>
        <v/>
      </c>
      <c r="I4932" s="31"/>
      <c r="J4932" s="33" t="str">
        <f t="shared" si="77"/>
        <v/>
      </c>
      <c r="K4932" s="33"/>
      <c r="L4932" s="31"/>
      <c r="M4932" s="31"/>
    </row>
    <row r="4933" spans="2:13" x14ac:dyDescent="0.2">
      <c r="B4933" s="29" t="str">
        <f>IF(C4933&lt;&gt;"",COUNT($B$2:B4932)+1,"")</f>
        <v/>
      </c>
      <c r="C4933" s="30"/>
      <c r="D4933" s="31"/>
      <c r="E4933" s="32"/>
      <c r="F4933" s="31" t="str">
        <f>IFERROR(IF(E4933&lt;&gt;"",VLOOKUP(E4933,'تكويد الاصناف'!$B$3:$L$5500,3,FALSE),""),"تأكد من الكود")</f>
        <v/>
      </c>
      <c r="G4933" s="31" t="str">
        <f>IFERROR(IF(E4933&lt;&gt;"",VLOOKUP(E4933,'تكويد الاصناف'!$B$3:$L$5500,4,FALSE),""),"تأكد من الوحدة")</f>
        <v/>
      </c>
      <c r="H4933" s="31" t="str">
        <f>IFERROR(IF(E4933&lt;&gt;"",VLOOKUP(E4933,'تكويد الاصناف'!$B$3:$L$5500,9,FALSE),""),"تأكد من السعر")</f>
        <v/>
      </c>
      <c r="I4933" s="31"/>
      <c r="J4933" s="33" t="str">
        <f t="shared" si="77"/>
        <v/>
      </c>
      <c r="K4933" s="33"/>
      <c r="L4933" s="31"/>
      <c r="M4933" s="31"/>
    </row>
    <row r="4934" spans="2:13" x14ac:dyDescent="0.2">
      <c r="B4934" s="29" t="str">
        <f>IF(C4934&lt;&gt;"",COUNT($B$2:B4933)+1,"")</f>
        <v/>
      </c>
      <c r="C4934" s="30"/>
      <c r="D4934" s="31"/>
      <c r="E4934" s="32"/>
      <c r="F4934" s="31" t="str">
        <f>IFERROR(IF(E4934&lt;&gt;"",VLOOKUP(E4934,'تكويد الاصناف'!$B$3:$L$5500,3,FALSE),""),"تأكد من الكود")</f>
        <v/>
      </c>
      <c r="G4934" s="31" t="str">
        <f>IFERROR(IF(E4934&lt;&gt;"",VLOOKUP(E4934,'تكويد الاصناف'!$B$3:$L$5500,4,FALSE),""),"تأكد من الوحدة")</f>
        <v/>
      </c>
      <c r="H4934" s="31" t="str">
        <f>IFERROR(IF(E4934&lt;&gt;"",VLOOKUP(E4934,'تكويد الاصناف'!$B$3:$L$5500,9,FALSE),""),"تأكد من السعر")</f>
        <v/>
      </c>
      <c r="I4934" s="31"/>
      <c r="J4934" s="33" t="str">
        <f t="shared" si="77"/>
        <v/>
      </c>
      <c r="K4934" s="33"/>
      <c r="L4934" s="31"/>
      <c r="M4934" s="31"/>
    </row>
    <row r="4935" spans="2:13" x14ac:dyDescent="0.2">
      <c r="B4935" s="29" t="str">
        <f>IF(C4935&lt;&gt;"",COUNT($B$2:B4934)+1,"")</f>
        <v/>
      </c>
      <c r="C4935" s="30"/>
      <c r="D4935" s="31"/>
      <c r="E4935" s="32"/>
      <c r="F4935" s="31" t="str">
        <f>IFERROR(IF(E4935&lt;&gt;"",VLOOKUP(E4935,'تكويد الاصناف'!$B$3:$L$5500,3,FALSE),""),"تأكد من الكود")</f>
        <v/>
      </c>
      <c r="G4935" s="31" t="str">
        <f>IFERROR(IF(E4935&lt;&gt;"",VLOOKUP(E4935,'تكويد الاصناف'!$B$3:$L$5500,4,FALSE),""),"تأكد من الوحدة")</f>
        <v/>
      </c>
      <c r="H4935" s="31" t="str">
        <f>IFERROR(IF(E4935&lt;&gt;"",VLOOKUP(E4935,'تكويد الاصناف'!$B$3:$L$5500,9,FALSE),""),"تأكد من السعر")</f>
        <v/>
      </c>
      <c r="I4935" s="31"/>
      <c r="J4935" s="33" t="str">
        <f t="shared" si="77"/>
        <v/>
      </c>
      <c r="K4935" s="33"/>
      <c r="L4935" s="31"/>
      <c r="M4935" s="31"/>
    </row>
    <row r="4936" spans="2:13" x14ac:dyDescent="0.2">
      <c r="B4936" s="29" t="str">
        <f>IF(C4936&lt;&gt;"",COUNT($B$2:B4935)+1,"")</f>
        <v/>
      </c>
      <c r="C4936" s="30"/>
      <c r="D4936" s="31"/>
      <c r="E4936" s="32"/>
      <c r="F4936" s="31" t="str">
        <f>IFERROR(IF(E4936&lt;&gt;"",VLOOKUP(E4936,'تكويد الاصناف'!$B$3:$L$5500,3,FALSE),""),"تأكد من الكود")</f>
        <v/>
      </c>
      <c r="G4936" s="31" t="str">
        <f>IFERROR(IF(E4936&lt;&gt;"",VLOOKUP(E4936,'تكويد الاصناف'!$B$3:$L$5500,4,FALSE),""),"تأكد من الوحدة")</f>
        <v/>
      </c>
      <c r="H4936" s="31" t="str">
        <f>IFERROR(IF(E4936&lt;&gt;"",VLOOKUP(E4936,'تكويد الاصناف'!$B$3:$L$5500,9,FALSE),""),"تأكد من السعر")</f>
        <v/>
      </c>
      <c r="I4936" s="31"/>
      <c r="J4936" s="33" t="str">
        <f t="shared" si="77"/>
        <v/>
      </c>
      <c r="K4936" s="33"/>
      <c r="L4936" s="31"/>
      <c r="M4936" s="31"/>
    </row>
    <row r="4937" spans="2:13" x14ac:dyDescent="0.2">
      <c r="B4937" s="29" t="str">
        <f>IF(C4937&lt;&gt;"",COUNT($B$2:B4936)+1,"")</f>
        <v/>
      </c>
      <c r="C4937" s="30"/>
      <c r="D4937" s="31"/>
      <c r="E4937" s="32"/>
      <c r="F4937" s="31" t="str">
        <f>IFERROR(IF(E4937&lt;&gt;"",VLOOKUP(E4937,'تكويد الاصناف'!$B$3:$L$5500,3,FALSE),""),"تأكد من الكود")</f>
        <v/>
      </c>
      <c r="G4937" s="31" t="str">
        <f>IFERROR(IF(E4937&lt;&gt;"",VLOOKUP(E4937,'تكويد الاصناف'!$B$3:$L$5500,4,FALSE),""),"تأكد من الوحدة")</f>
        <v/>
      </c>
      <c r="H4937" s="31" t="str">
        <f>IFERROR(IF(E4937&lt;&gt;"",VLOOKUP(E4937,'تكويد الاصناف'!$B$3:$L$5500,9,FALSE),""),"تأكد من السعر")</f>
        <v/>
      </c>
      <c r="I4937" s="31"/>
      <c r="J4937" s="33" t="str">
        <f t="shared" si="77"/>
        <v/>
      </c>
      <c r="K4937" s="33"/>
      <c r="L4937" s="31"/>
      <c r="M4937" s="31"/>
    </row>
    <row r="4938" spans="2:13" x14ac:dyDescent="0.2">
      <c r="B4938" s="29" t="str">
        <f>IF(C4938&lt;&gt;"",COUNT($B$2:B4937)+1,"")</f>
        <v/>
      </c>
      <c r="C4938" s="30"/>
      <c r="D4938" s="31"/>
      <c r="E4938" s="32"/>
      <c r="F4938" s="31" t="str">
        <f>IFERROR(IF(E4938&lt;&gt;"",VLOOKUP(E4938,'تكويد الاصناف'!$B$3:$L$5500,3,FALSE),""),"تأكد من الكود")</f>
        <v/>
      </c>
      <c r="G4938" s="31" t="str">
        <f>IFERROR(IF(E4938&lt;&gt;"",VLOOKUP(E4938,'تكويد الاصناف'!$B$3:$L$5500,4,FALSE),""),"تأكد من الوحدة")</f>
        <v/>
      </c>
      <c r="H4938" s="31" t="str">
        <f>IFERROR(IF(E4938&lt;&gt;"",VLOOKUP(E4938,'تكويد الاصناف'!$B$3:$L$5500,9,FALSE),""),"تأكد من السعر")</f>
        <v/>
      </c>
      <c r="I4938" s="31"/>
      <c r="J4938" s="33" t="str">
        <f t="shared" si="77"/>
        <v/>
      </c>
      <c r="K4938" s="33"/>
      <c r="L4938" s="31"/>
      <c r="M4938" s="31"/>
    </row>
    <row r="4939" spans="2:13" x14ac:dyDescent="0.2">
      <c r="B4939" s="29" t="str">
        <f>IF(C4939&lt;&gt;"",COUNT($B$2:B4938)+1,"")</f>
        <v/>
      </c>
      <c r="C4939" s="30"/>
      <c r="D4939" s="31"/>
      <c r="E4939" s="32"/>
      <c r="F4939" s="31" t="str">
        <f>IFERROR(IF(E4939&lt;&gt;"",VLOOKUP(E4939,'تكويد الاصناف'!$B$3:$L$5500,3,FALSE),""),"تأكد من الكود")</f>
        <v/>
      </c>
      <c r="G4939" s="31" t="str">
        <f>IFERROR(IF(E4939&lt;&gt;"",VLOOKUP(E4939,'تكويد الاصناف'!$B$3:$L$5500,4,FALSE),""),"تأكد من الوحدة")</f>
        <v/>
      </c>
      <c r="H4939" s="31" t="str">
        <f>IFERROR(IF(E4939&lt;&gt;"",VLOOKUP(E4939,'تكويد الاصناف'!$B$3:$L$5500,9,FALSE),""),"تأكد من السعر")</f>
        <v/>
      </c>
      <c r="I4939" s="31"/>
      <c r="J4939" s="33" t="str">
        <f t="shared" si="77"/>
        <v/>
      </c>
      <c r="K4939" s="33"/>
      <c r="L4939" s="31"/>
      <c r="M4939" s="31"/>
    </row>
    <row r="4940" spans="2:13" x14ac:dyDescent="0.2">
      <c r="B4940" s="29" t="str">
        <f>IF(C4940&lt;&gt;"",COUNT($B$2:B4939)+1,"")</f>
        <v/>
      </c>
      <c r="C4940" s="30"/>
      <c r="D4940" s="31"/>
      <c r="E4940" s="32"/>
      <c r="F4940" s="31" t="str">
        <f>IFERROR(IF(E4940&lt;&gt;"",VLOOKUP(E4940,'تكويد الاصناف'!$B$3:$L$5500,3,FALSE),""),"تأكد من الكود")</f>
        <v/>
      </c>
      <c r="G4940" s="31" t="str">
        <f>IFERROR(IF(E4940&lt;&gt;"",VLOOKUP(E4940,'تكويد الاصناف'!$B$3:$L$5500,4,FALSE),""),"تأكد من الوحدة")</f>
        <v/>
      </c>
      <c r="H4940" s="31" t="str">
        <f>IFERROR(IF(E4940&lt;&gt;"",VLOOKUP(E4940,'تكويد الاصناف'!$B$3:$L$5500,9,FALSE),""),"تأكد من السعر")</f>
        <v/>
      </c>
      <c r="I4940" s="31"/>
      <c r="J4940" s="33" t="str">
        <f t="shared" si="77"/>
        <v/>
      </c>
      <c r="K4940" s="33"/>
      <c r="L4940" s="31"/>
      <c r="M4940" s="31"/>
    </row>
    <row r="4941" spans="2:13" x14ac:dyDescent="0.2">
      <c r="B4941" s="29" t="str">
        <f>IF(C4941&lt;&gt;"",COUNT($B$2:B4940)+1,"")</f>
        <v/>
      </c>
      <c r="C4941" s="30"/>
      <c r="D4941" s="31"/>
      <c r="E4941" s="32"/>
      <c r="F4941" s="31" t="str">
        <f>IFERROR(IF(E4941&lt;&gt;"",VLOOKUP(E4941,'تكويد الاصناف'!$B$3:$L$5500,3,FALSE),""),"تأكد من الكود")</f>
        <v/>
      </c>
      <c r="G4941" s="31" t="str">
        <f>IFERROR(IF(E4941&lt;&gt;"",VLOOKUP(E4941,'تكويد الاصناف'!$B$3:$L$5500,4,FALSE),""),"تأكد من الوحدة")</f>
        <v/>
      </c>
      <c r="H4941" s="31" t="str">
        <f>IFERROR(IF(E4941&lt;&gt;"",VLOOKUP(E4941,'تكويد الاصناف'!$B$3:$L$5500,9,FALSE),""),"تأكد من السعر")</f>
        <v/>
      </c>
      <c r="I4941" s="31"/>
      <c r="J4941" s="33" t="str">
        <f t="shared" si="77"/>
        <v/>
      </c>
      <c r="K4941" s="33"/>
      <c r="L4941" s="31"/>
      <c r="M4941" s="31"/>
    </row>
    <row r="4942" spans="2:13" x14ac:dyDescent="0.2">
      <c r="B4942" s="29" t="str">
        <f>IF(C4942&lt;&gt;"",COUNT($B$2:B4941)+1,"")</f>
        <v/>
      </c>
      <c r="C4942" s="30"/>
      <c r="D4942" s="31"/>
      <c r="E4942" s="32"/>
      <c r="F4942" s="31" t="str">
        <f>IFERROR(IF(E4942&lt;&gt;"",VLOOKUP(E4942,'تكويد الاصناف'!$B$3:$L$5500,3,FALSE),""),"تأكد من الكود")</f>
        <v/>
      </c>
      <c r="G4942" s="31" t="str">
        <f>IFERROR(IF(E4942&lt;&gt;"",VLOOKUP(E4942,'تكويد الاصناف'!$B$3:$L$5500,4,FALSE),""),"تأكد من الوحدة")</f>
        <v/>
      </c>
      <c r="H4942" s="31" t="str">
        <f>IFERROR(IF(E4942&lt;&gt;"",VLOOKUP(E4942,'تكويد الاصناف'!$B$3:$L$5500,9,FALSE),""),"تأكد من السعر")</f>
        <v/>
      </c>
      <c r="I4942" s="31"/>
      <c r="J4942" s="33" t="str">
        <f t="shared" si="77"/>
        <v/>
      </c>
      <c r="K4942" s="33"/>
      <c r="L4942" s="31"/>
      <c r="M4942" s="31"/>
    </row>
    <row r="4943" spans="2:13" x14ac:dyDescent="0.2">
      <c r="B4943" s="29" t="str">
        <f>IF(C4943&lt;&gt;"",COUNT($B$2:B4942)+1,"")</f>
        <v/>
      </c>
      <c r="C4943" s="30"/>
      <c r="D4943" s="31"/>
      <c r="E4943" s="32"/>
      <c r="F4943" s="31" t="str">
        <f>IFERROR(IF(E4943&lt;&gt;"",VLOOKUP(E4943,'تكويد الاصناف'!$B$3:$L$5500,3,FALSE),""),"تأكد من الكود")</f>
        <v/>
      </c>
      <c r="G4943" s="31" t="str">
        <f>IFERROR(IF(E4943&lt;&gt;"",VLOOKUP(E4943,'تكويد الاصناف'!$B$3:$L$5500,4,FALSE),""),"تأكد من الوحدة")</f>
        <v/>
      </c>
      <c r="H4943" s="31" t="str">
        <f>IFERROR(IF(E4943&lt;&gt;"",VLOOKUP(E4943,'تكويد الاصناف'!$B$3:$L$5500,9,FALSE),""),"تأكد من السعر")</f>
        <v/>
      </c>
      <c r="I4943" s="31"/>
      <c r="J4943" s="33" t="str">
        <f t="shared" si="77"/>
        <v/>
      </c>
      <c r="K4943" s="33"/>
      <c r="L4943" s="31"/>
      <c r="M4943" s="31"/>
    </row>
    <row r="4944" spans="2:13" x14ac:dyDescent="0.2">
      <c r="B4944" s="29" t="str">
        <f>IF(C4944&lt;&gt;"",COUNT($B$2:B4943)+1,"")</f>
        <v/>
      </c>
      <c r="C4944" s="30"/>
      <c r="D4944" s="31"/>
      <c r="E4944" s="32"/>
      <c r="F4944" s="31" t="str">
        <f>IFERROR(IF(E4944&lt;&gt;"",VLOOKUP(E4944,'تكويد الاصناف'!$B$3:$L$5500,3,FALSE),""),"تأكد من الكود")</f>
        <v/>
      </c>
      <c r="G4944" s="31" t="str">
        <f>IFERROR(IF(E4944&lt;&gt;"",VLOOKUP(E4944,'تكويد الاصناف'!$B$3:$L$5500,4,FALSE),""),"تأكد من الوحدة")</f>
        <v/>
      </c>
      <c r="H4944" s="31" t="str">
        <f>IFERROR(IF(E4944&lt;&gt;"",VLOOKUP(E4944,'تكويد الاصناف'!$B$3:$L$5500,9,FALSE),""),"تأكد من السعر")</f>
        <v/>
      </c>
      <c r="I4944" s="31"/>
      <c r="J4944" s="33" t="str">
        <f t="shared" si="77"/>
        <v/>
      </c>
      <c r="K4944" s="33"/>
      <c r="L4944" s="31"/>
      <c r="M4944" s="31"/>
    </row>
    <row r="4945" spans="2:13" x14ac:dyDescent="0.2">
      <c r="B4945" s="29" t="str">
        <f>IF(C4945&lt;&gt;"",COUNT($B$2:B4944)+1,"")</f>
        <v/>
      </c>
      <c r="C4945" s="30"/>
      <c r="D4945" s="31"/>
      <c r="E4945" s="32"/>
      <c r="F4945" s="31" t="str">
        <f>IFERROR(IF(E4945&lt;&gt;"",VLOOKUP(E4945,'تكويد الاصناف'!$B$3:$L$5500,3,FALSE),""),"تأكد من الكود")</f>
        <v/>
      </c>
      <c r="G4945" s="31" t="str">
        <f>IFERROR(IF(E4945&lt;&gt;"",VLOOKUP(E4945,'تكويد الاصناف'!$B$3:$L$5500,4,FALSE),""),"تأكد من الوحدة")</f>
        <v/>
      </c>
      <c r="H4945" s="31" t="str">
        <f>IFERROR(IF(E4945&lt;&gt;"",VLOOKUP(E4945,'تكويد الاصناف'!$B$3:$L$5500,9,FALSE),""),"تأكد من السعر")</f>
        <v/>
      </c>
      <c r="I4945" s="31"/>
      <c r="J4945" s="33" t="str">
        <f t="shared" si="77"/>
        <v/>
      </c>
      <c r="K4945" s="33"/>
      <c r="L4945" s="31"/>
      <c r="M4945" s="31"/>
    </row>
    <row r="4946" spans="2:13" x14ac:dyDescent="0.2">
      <c r="B4946" s="29" t="str">
        <f>IF(C4946&lt;&gt;"",COUNT($B$2:B4945)+1,"")</f>
        <v/>
      </c>
      <c r="C4946" s="30"/>
      <c r="D4946" s="31"/>
      <c r="E4946" s="32"/>
      <c r="F4946" s="31" t="str">
        <f>IFERROR(IF(E4946&lt;&gt;"",VLOOKUP(E4946,'تكويد الاصناف'!$B$3:$L$5500,3,FALSE),""),"تأكد من الكود")</f>
        <v/>
      </c>
      <c r="G4946" s="31" t="str">
        <f>IFERROR(IF(E4946&lt;&gt;"",VLOOKUP(E4946,'تكويد الاصناف'!$B$3:$L$5500,4,FALSE),""),"تأكد من الوحدة")</f>
        <v/>
      </c>
      <c r="H4946" s="31" t="str">
        <f>IFERROR(IF(E4946&lt;&gt;"",VLOOKUP(E4946,'تكويد الاصناف'!$B$3:$L$5500,9,FALSE),""),"تأكد من السعر")</f>
        <v/>
      </c>
      <c r="I4946" s="31"/>
      <c r="J4946" s="33" t="str">
        <f t="shared" si="77"/>
        <v/>
      </c>
      <c r="K4946" s="33"/>
      <c r="L4946" s="31"/>
      <c r="M4946" s="31"/>
    </row>
    <row r="4947" spans="2:13" x14ac:dyDescent="0.2">
      <c r="B4947" s="29" t="str">
        <f>IF(C4947&lt;&gt;"",COUNT($B$2:B4946)+1,"")</f>
        <v/>
      </c>
      <c r="C4947" s="30"/>
      <c r="D4947" s="31"/>
      <c r="E4947" s="32"/>
      <c r="F4947" s="31" t="str">
        <f>IFERROR(IF(E4947&lt;&gt;"",VLOOKUP(E4947,'تكويد الاصناف'!$B$3:$L$5500,3,FALSE),""),"تأكد من الكود")</f>
        <v/>
      </c>
      <c r="G4947" s="31" t="str">
        <f>IFERROR(IF(E4947&lt;&gt;"",VLOOKUP(E4947,'تكويد الاصناف'!$B$3:$L$5500,4,FALSE),""),"تأكد من الوحدة")</f>
        <v/>
      </c>
      <c r="H4947" s="31" t="str">
        <f>IFERROR(IF(E4947&lt;&gt;"",VLOOKUP(E4947,'تكويد الاصناف'!$B$3:$L$5500,9,FALSE),""),"تأكد من السعر")</f>
        <v/>
      </c>
      <c r="I4947" s="31"/>
      <c r="J4947" s="33" t="str">
        <f t="shared" si="77"/>
        <v/>
      </c>
      <c r="K4947" s="33"/>
      <c r="L4947" s="31"/>
      <c r="M4947" s="31"/>
    </row>
    <row r="4948" spans="2:13" x14ac:dyDescent="0.2">
      <c r="B4948" s="29" t="str">
        <f>IF(C4948&lt;&gt;"",COUNT($B$2:B4947)+1,"")</f>
        <v/>
      </c>
      <c r="C4948" s="30"/>
      <c r="D4948" s="31"/>
      <c r="E4948" s="32"/>
      <c r="F4948" s="31" t="str">
        <f>IFERROR(IF(E4948&lt;&gt;"",VLOOKUP(E4948,'تكويد الاصناف'!$B$3:$L$5500,3,FALSE),""),"تأكد من الكود")</f>
        <v/>
      </c>
      <c r="G4948" s="31" t="str">
        <f>IFERROR(IF(E4948&lt;&gt;"",VLOOKUP(E4948,'تكويد الاصناف'!$B$3:$L$5500,4,FALSE),""),"تأكد من الوحدة")</f>
        <v/>
      </c>
      <c r="H4948" s="31" t="str">
        <f>IFERROR(IF(E4948&lt;&gt;"",VLOOKUP(E4948,'تكويد الاصناف'!$B$3:$L$5500,9,FALSE),""),"تأكد من السعر")</f>
        <v/>
      </c>
      <c r="I4948" s="31"/>
      <c r="J4948" s="33" t="str">
        <f t="shared" si="77"/>
        <v/>
      </c>
      <c r="K4948" s="33"/>
      <c r="L4948" s="31"/>
      <c r="M4948" s="31"/>
    </row>
    <row r="4949" spans="2:13" x14ac:dyDescent="0.2">
      <c r="B4949" s="29" t="str">
        <f>IF(C4949&lt;&gt;"",COUNT($B$2:B4948)+1,"")</f>
        <v/>
      </c>
      <c r="C4949" s="30"/>
      <c r="D4949" s="31"/>
      <c r="E4949" s="32"/>
      <c r="F4949" s="31" t="str">
        <f>IFERROR(IF(E4949&lt;&gt;"",VLOOKUP(E4949,'تكويد الاصناف'!$B$3:$L$5500,3,FALSE),""),"تأكد من الكود")</f>
        <v/>
      </c>
      <c r="G4949" s="31" t="str">
        <f>IFERROR(IF(E4949&lt;&gt;"",VLOOKUP(E4949,'تكويد الاصناف'!$B$3:$L$5500,4,FALSE),""),"تأكد من الوحدة")</f>
        <v/>
      </c>
      <c r="H4949" s="31" t="str">
        <f>IFERROR(IF(E4949&lt;&gt;"",VLOOKUP(E4949,'تكويد الاصناف'!$B$3:$L$5500,9,FALSE),""),"تأكد من السعر")</f>
        <v/>
      </c>
      <c r="I4949" s="31"/>
      <c r="J4949" s="33" t="str">
        <f t="shared" si="77"/>
        <v/>
      </c>
      <c r="K4949" s="33"/>
      <c r="L4949" s="31"/>
      <c r="M4949" s="31"/>
    </row>
    <row r="4950" spans="2:13" x14ac:dyDescent="0.2">
      <c r="B4950" s="29" t="str">
        <f>IF(C4950&lt;&gt;"",COUNT($B$2:B4949)+1,"")</f>
        <v/>
      </c>
      <c r="C4950" s="30"/>
      <c r="D4950" s="31"/>
      <c r="E4950" s="32"/>
      <c r="F4950" s="31" t="str">
        <f>IFERROR(IF(E4950&lt;&gt;"",VLOOKUP(E4950,'تكويد الاصناف'!$B$3:$L$5500,3,FALSE),""),"تأكد من الكود")</f>
        <v/>
      </c>
      <c r="G4950" s="31" t="str">
        <f>IFERROR(IF(E4950&lt;&gt;"",VLOOKUP(E4950,'تكويد الاصناف'!$B$3:$L$5500,4,FALSE),""),"تأكد من الوحدة")</f>
        <v/>
      </c>
      <c r="H4950" s="31" t="str">
        <f>IFERROR(IF(E4950&lt;&gt;"",VLOOKUP(E4950,'تكويد الاصناف'!$B$3:$L$5500,9,FALSE),""),"تأكد من السعر")</f>
        <v/>
      </c>
      <c r="I4950" s="31"/>
      <c r="J4950" s="33" t="str">
        <f t="shared" si="77"/>
        <v/>
      </c>
      <c r="K4950" s="33"/>
      <c r="L4950" s="31"/>
      <c r="M4950" s="31"/>
    </row>
    <row r="4951" spans="2:13" x14ac:dyDescent="0.2">
      <c r="B4951" s="29" t="str">
        <f>IF(C4951&lt;&gt;"",COUNT($B$2:B4950)+1,"")</f>
        <v/>
      </c>
      <c r="C4951" s="30"/>
      <c r="D4951" s="31"/>
      <c r="E4951" s="32"/>
      <c r="F4951" s="31" t="str">
        <f>IFERROR(IF(E4951&lt;&gt;"",VLOOKUP(E4951,'تكويد الاصناف'!$B$3:$L$5500,3,FALSE),""),"تأكد من الكود")</f>
        <v/>
      </c>
      <c r="G4951" s="31" t="str">
        <f>IFERROR(IF(E4951&lt;&gt;"",VLOOKUP(E4951,'تكويد الاصناف'!$B$3:$L$5500,4,FALSE),""),"تأكد من الوحدة")</f>
        <v/>
      </c>
      <c r="H4951" s="31" t="str">
        <f>IFERROR(IF(E4951&lt;&gt;"",VLOOKUP(E4951,'تكويد الاصناف'!$B$3:$L$5500,9,FALSE),""),"تأكد من السعر")</f>
        <v/>
      </c>
      <c r="I4951" s="31"/>
      <c r="J4951" s="33" t="str">
        <f t="shared" si="77"/>
        <v/>
      </c>
      <c r="K4951" s="33"/>
      <c r="L4951" s="31"/>
      <c r="M4951" s="31"/>
    </row>
    <row r="4952" spans="2:13" x14ac:dyDescent="0.2">
      <c r="B4952" s="29" t="str">
        <f>IF(C4952&lt;&gt;"",COUNT($B$2:B4951)+1,"")</f>
        <v/>
      </c>
      <c r="C4952" s="30"/>
      <c r="D4952" s="31"/>
      <c r="E4952" s="32"/>
      <c r="F4952" s="31" t="str">
        <f>IFERROR(IF(E4952&lt;&gt;"",VLOOKUP(E4952,'تكويد الاصناف'!$B$3:$L$5500,3,FALSE),""),"تأكد من الكود")</f>
        <v/>
      </c>
      <c r="G4952" s="31" t="str">
        <f>IFERROR(IF(E4952&lt;&gt;"",VLOOKUP(E4952,'تكويد الاصناف'!$B$3:$L$5500,4,FALSE),""),"تأكد من الوحدة")</f>
        <v/>
      </c>
      <c r="H4952" s="31" t="str">
        <f>IFERROR(IF(E4952&lt;&gt;"",VLOOKUP(E4952,'تكويد الاصناف'!$B$3:$L$5500,9,FALSE),""),"تأكد من السعر")</f>
        <v/>
      </c>
      <c r="I4952" s="31"/>
      <c r="J4952" s="33" t="str">
        <f t="shared" si="77"/>
        <v/>
      </c>
      <c r="K4952" s="33"/>
      <c r="L4952" s="31"/>
      <c r="M4952" s="31"/>
    </row>
    <row r="4953" spans="2:13" x14ac:dyDescent="0.2">
      <c r="B4953" s="29" t="str">
        <f>IF(C4953&lt;&gt;"",COUNT($B$2:B4952)+1,"")</f>
        <v/>
      </c>
      <c r="C4953" s="30"/>
      <c r="D4953" s="31"/>
      <c r="E4953" s="32"/>
      <c r="F4953" s="31" t="str">
        <f>IFERROR(IF(E4953&lt;&gt;"",VLOOKUP(E4953,'تكويد الاصناف'!$B$3:$L$5500,3,FALSE),""),"تأكد من الكود")</f>
        <v/>
      </c>
      <c r="G4953" s="31" t="str">
        <f>IFERROR(IF(E4953&lt;&gt;"",VLOOKUP(E4953,'تكويد الاصناف'!$B$3:$L$5500,4,FALSE),""),"تأكد من الوحدة")</f>
        <v/>
      </c>
      <c r="H4953" s="31" t="str">
        <f>IFERROR(IF(E4953&lt;&gt;"",VLOOKUP(E4953,'تكويد الاصناف'!$B$3:$L$5500,9,FALSE),""),"تأكد من السعر")</f>
        <v/>
      </c>
      <c r="I4953" s="31"/>
      <c r="J4953" s="33" t="str">
        <f t="shared" si="77"/>
        <v/>
      </c>
      <c r="K4953" s="33"/>
      <c r="L4953" s="31"/>
      <c r="M4953" s="31"/>
    </row>
    <row r="4954" spans="2:13" x14ac:dyDescent="0.2">
      <c r="B4954" s="29" t="str">
        <f>IF(C4954&lt;&gt;"",COUNT($B$2:B4953)+1,"")</f>
        <v/>
      </c>
      <c r="C4954" s="30"/>
      <c r="D4954" s="31"/>
      <c r="E4954" s="32"/>
      <c r="F4954" s="31" t="str">
        <f>IFERROR(IF(E4954&lt;&gt;"",VLOOKUP(E4954,'تكويد الاصناف'!$B$3:$L$5500,3,FALSE),""),"تأكد من الكود")</f>
        <v/>
      </c>
      <c r="G4954" s="31" t="str">
        <f>IFERROR(IF(E4954&lt;&gt;"",VLOOKUP(E4954,'تكويد الاصناف'!$B$3:$L$5500,4,FALSE),""),"تأكد من الوحدة")</f>
        <v/>
      </c>
      <c r="H4954" s="31" t="str">
        <f>IFERROR(IF(E4954&lt;&gt;"",VLOOKUP(E4954,'تكويد الاصناف'!$B$3:$L$5500,9,FALSE),""),"تأكد من السعر")</f>
        <v/>
      </c>
      <c r="I4954" s="31"/>
      <c r="J4954" s="33" t="str">
        <f t="shared" si="77"/>
        <v/>
      </c>
      <c r="K4954" s="33"/>
      <c r="L4954" s="31"/>
      <c r="M4954" s="31"/>
    </row>
    <row r="4955" spans="2:13" x14ac:dyDescent="0.2">
      <c r="B4955" s="29" t="str">
        <f>IF(C4955&lt;&gt;"",COUNT($B$2:B4954)+1,"")</f>
        <v/>
      </c>
      <c r="C4955" s="30"/>
      <c r="D4955" s="31"/>
      <c r="E4955" s="32"/>
      <c r="F4955" s="31" t="str">
        <f>IFERROR(IF(E4955&lt;&gt;"",VLOOKUP(E4955,'تكويد الاصناف'!$B$3:$L$5500,3,FALSE),""),"تأكد من الكود")</f>
        <v/>
      </c>
      <c r="G4955" s="31" t="str">
        <f>IFERROR(IF(E4955&lt;&gt;"",VLOOKUP(E4955,'تكويد الاصناف'!$B$3:$L$5500,4,FALSE),""),"تأكد من الوحدة")</f>
        <v/>
      </c>
      <c r="H4955" s="31" t="str">
        <f>IFERROR(IF(E4955&lt;&gt;"",VLOOKUP(E4955,'تكويد الاصناف'!$B$3:$L$5500,9,FALSE),""),"تأكد من السعر")</f>
        <v/>
      </c>
      <c r="I4955" s="31"/>
      <c r="J4955" s="33" t="str">
        <f t="shared" si="77"/>
        <v/>
      </c>
      <c r="K4955" s="33"/>
      <c r="L4955" s="31"/>
      <c r="M4955" s="31"/>
    </row>
    <row r="4956" spans="2:13" x14ac:dyDescent="0.2">
      <c r="B4956" s="29" t="str">
        <f>IF(C4956&lt;&gt;"",COUNT($B$2:B4955)+1,"")</f>
        <v/>
      </c>
      <c r="C4956" s="30"/>
      <c r="D4956" s="31"/>
      <c r="E4956" s="32"/>
      <c r="F4956" s="31" t="str">
        <f>IFERROR(IF(E4956&lt;&gt;"",VLOOKUP(E4956,'تكويد الاصناف'!$B$3:$L$5500,3,FALSE),""),"تأكد من الكود")</f>
        <v/>
      </c>
      <c r="G4956" s="31" t="str">
        <f>IFERROR(IF(E4956&lt;&gt;"",VLOOKUP(E4956,'تكويد الاصناف'!$B$3:$L$5500,4,FALSE),""),"تأكد من الوحدة")</f>
        <v/>
      </c>
      <c r="H4956" s="31" t="str">
        <f>IFERROR(IF(E4956&lt;&gt;"",VLOOKUP(E4956,'تكويد الاصناف'!$B$3:$L$5500,9,FALSE),""),"تأكد من السعر")</f>
        <v/>
      </c>
      <c r="I4956" s="31"/>
      <c r="J4956" s="33" t="str">
        <f t="shared" si="77"/>
        <v/>
      </c>
      <c r="K4956" s="33"/>
      <c r="L4956" s="31"/>
      <c r="M4956" s="31"/>
    </row>
    <row r="4957" spans="2:13" x14ac:dyDescent="0.2">
      <c r="B4957" s="29" t="str">
        <f>IF(C4957&lt;&gt;"",COUNT($B$2:B4956)+1,"")</f>
        <v/>
      </c>
      <c r="C4957" s="30"/>
      <c r="D4957" s="31"/>
      <c r="E4957" s="32"/>
      <c r="F4957" s="31" t="str">
        <f>IFERROR(IF(E4957&lt;&gt;"",VLOOKUP(E4957,'تكويد الاصناف'!$B$3:$L$5500,3,FALSE),""),"تأكد من الكود")</f>
        <v/>
      </c>
      <c r="G4957" s="31" t="str">
        <f>IFERROR(IF(E4957&lt;&gt;"",VLOOKUP(E4957,'تكويد الاصناف'!$B$3:$L$5500,4,FALSE),""),"تأكد من الوحدة")</f>
        <v/>
      </c>
      <c r="H4957" s="31" t="str">
        <f>IFERROR(IF(E4957&lt;&gt;"",VLOOKUP(E4957,'تكويد الاصناف'!$B$3:$L$5500,9,FALSE),""),"تأكد من السعر")</f>
        <v/>
      </c>
      <c r="I4957" s="31"/>
      <c r="J4957" s="33" t="str">
        <f t="shared" si="77"/>
        <v/>
      </c>
      <c r="K4957" s="33"/>
      <c r="L4957" s="31"/>
      <c r="M4957" s="31"/>
    </row>
    <row r="4958" spans="2:13" x14ac:dyDescent="0.2">
      <c r="B4958" s="29" t="str">
        <f>IF(C4958&lt;&gt;"",COUNT($B$2:B4957)+1,"")</f>
        <v/>
      </c>
      <c r="C4958" s="30"/>
      <c r="D4958" s="31"/>
      <c r="E4958" s="32"/>
      <c r="F4958" s="31" t="str">
        <f>IFERROR(IF(E4958&lt;&gt;"",VLOOKUP(E4958,'تكويد الاصناف'!$B$3:$L$5500,3,FALSE),""),"تأكد من الكود")</f>
        <v/>
      </c>
      <c r="G4958" s="31" t="str">
        <f>IFERROR(IF(E4958&lt;&gt;"",VLOOKUP(E4958,'تكويد الاصناف'!$B$3:$L$5500,4,FALSE),""),"تأكد من الوحدة")</f>
        <v/>
      </c>
      <c r="H4958" s="31" t="str">
        <f>IFERROR(IF(E4958&lt;&gt;"",VLOOKUP(E4958,'تكويد الاصناف'!$B$3:$L$5500,9,FALSE),""),"تأكد من السعر")</f>
        <v/>
      </c>
      <c r="I4958" s="31"/>
      <c r="J4958" s="33" t="str">
        <f t="shared" si="77"/>
        <v/>
      </c>
      <c r="K4958" s="33"/>
      <c r="L4958" s="31"/>
      <c r="M4958" s="31"/>
    </row>
    <row r="4959" spans="2:13" x14ac:dyDescent="0.2">
      <c r="B4959" s="29" t="str">
        <f>IF(C4959&lt;&gt;"",COUNT($B$2:B4958)+1,"")</f>
        <v/>
      </c>
      <c r="C4959" s="30"/>
      <c r="D4959" s="31"/>
      <c r="E4959" s="32"/>
      <c r="F4959" s="31" t="str">
        <f>IFERROR(IF(E4959&lt;&gt;"",VLOOKUP(E4959,'تكويد الاصناف'!$B$3:$L$5500,3,FALSE),""),"تأكد من الكود")</f>
        <v/>
      </c>
      <c r="G4959" s="31" t="str">
        <f>IFERROR(IF(E4959&lt;&gt;"",VLOOKUP(E4959,'تكويد الاصناف'!$B$3:$L$5500,4,FALSE),""),"تأكد من الوحدة")</f>
        <v/>
      </c>
      <c r="H4959" s="31" t="str">
        <f>IFERROR(IF(E4959&lt;&gt;"",VLOOKUP(E4959,'تكويد الاصناف'!$B$3:$L$5500,9,FALSE),""),"تأكد من السعر")</f>
        <v/>
      </c>
      <c r="I4959" s="31"/>
      <c r="J4959" s="33" t="str">
        <f t="shared" si="77"/>
        <v/>
      </c>
      <c r="K4959" s="33"/>
      <c r="L4959" s="31"/>
      <c r="M4959" s="31"/>
    </row>
    <row r="4960" spans="2:13" x14ac:dyDescent="0.2">
      <c r="B4960" s="29" t="str">
        <f>IF(C4960&lt;&gt;"",COUNT($B$2:B4959)+1,"")</f>
        <v/>
      </c>
      <c r="C4960" s="30"/>
      <c r="D4960" s="31"/>
      <c r="E4960" s="32"/>
      <c r="F4960" s="31" t="str">
        <f>IFERROR(IF(E4960&lt;&gt;"",VLOOKUP(E4960,'تكويد الاصناف'!$B$3:$L$5500,3,FALSE),""),"تأكد من الكود")</f>
        <v/>
      </c>
      <c r="G4960" s="31" t="str">
        <f>IFERROR(IF(E4960&lt;&gt;"",VLOOKUP(E4960,'تكويد الاصناف'!$B$3:$L$5500,4,FALSE),""),"تأكد من الوحدة")</f>
        <v/>
      </c>
      <c r="H4960" s="31" t="str">
        <f>IFERROR(IF(E4960&lt;&gt;"",VLOOKUP(E4960,'تكويد الاصناف'!$B$3:$L$5500,9,FALSE),""),"تأكد من السعر")</f>
        <v/>
      </c>
      <c r="I4960" s="31"/>
      <c r="J4960" s="33" t="str">
        <f t="shared" si="77"/>
        <v/>
      </c>
      <c r="K4960" s="33"/>
      <c r="L4960" s="31"/>
      <c r="M4960" s="31"/>
    </row>
    <row r="4961" spans="2:13" x14ac:dyDescent="0.2">
      <c r="B4961" s="29" t="str">
        <f>IF(C4961&lt;&gt;"",COUNT($B$2:B4960)+1,"")</f>
        <v/>
      </c>
      <c r="C4961" s="30"/>
      <c r="D4961" s="31"/>
      <c r="E4961" s="32"/>
      <c r="F4961" s="31" t="str">
        <f>IFERROR(IF(E4961&lt;&gt;"",VLOOKUP(E4961,'تكويد الاصناف'!$B$3:$L$5500,3,FALSE),""),"تأكد من الكود")</f>
        <v/>
      </c>
      <c r="G4961" s="31" t="str">
        <f>IFERROR(IF(E4961&lt;&gt;"",VLOOKUP(E4961,'تكويد الاصناف'!$B$3:$L$5500,4,FALSE),""),"تأكد من الوحدة")</f>
        <v/>
      </c>
      <c r="H4961" s="31" t="str">
        <f>IFERROR(IF(E4961&lt;&gt;"",VLOOKUP(E4961,'تكويد الاصناف'!$B$3:$L$5500,9,FALSE),""),"تأكد من السعر")</f>
        <v/>
      </c>
      <c r="I4961" s="31"/>
      <c r="J4961" s="33" t="str">
        <f t="shared" si="77"/>
        <v/>
      </c>
      <c r="K4961" s="33"/>
      <c r="L4961" s="31"/>
      <c r="M4961" s="31"/>
    </row>
    <row r="4962" spans="2:13" x14ac:dyDescent="0.2">
      <c r="B4962" s="29" t="str">
        <f>IF(C4962&lt;&gt;"",COUNT($B$2:B4961)+1,"")</f>
        <v/>
      </c>
      <c r="C4962" s="30"/>
      <c r="D4962" s="31"/>
      <c r="E4962" s="32"/>
      <c r="F4962" s="31" t="str">
        <f>IFERROR(IF(E4962&lt;&gt;"",VLOOKUP(E4962,'تكويد الاصناف'!$B$3:$L$5500,3,FALSE),""),"تأكد من الكود")</f>
        <v/>
      </c>
      <c r="G4962" s="31" t="str">
        <f>IFERROR(IF(E4962&lt;&gt;"",VLOOKUP(E4962,'تكويد الاصناف'!$B$3:$L$5500,4,FALSE),""),"تأكد من الوحدة")</f>
        <v/>
      </c>
      <c r="H4962" s="31" t="str">
        <f>IFERROR(IF(E4962&lt;&gt;"",VLOOKUP(E4962,'تكويد الاصناف'!$B$3:$L$5500,9,FALSE),""),"تأكد من السعر")</f>
        <v/>
      </c>
      <c r="I4962" s="31"/>
      <c r="J4962" s="33" t="str">
        <f t="shared" si="77"/>
        <v/>
      </c>
      <c r="K4962" s="33"/>
      <c r="L4962" s="31"/>
      <c r="M4962" s="31"/>
    </row>
    <row r="4963" spans="2:13" x14ac:dyDescent="0.2">
      <c r="B4963" s="29" t="str">
        <f>IF(C4963&lt;&gt;"",COUNT($B$2:B4962)+1,"")</f>
        <v/>
      </c>
      <c r="C4963" s="30"/>
      <c r="D4963" s="31"/>
      <c r="E4963" s="32"/>
      <c r="F4963" s="31" t="str">
        <f>IFERROR(IF(E4963&lt;&gt;"",VLOOKUP(E4963,'تكويد الاصناف'!$B$3:$L$5500,3,FALSE),""),"تأكد من الكود")</f>
        <v/>
      </c>
      <c r="G4963" s="31" t="str">
        <f>IFERROR(IF(E4963&lt;&gt;"",VLOOKUP(E4963,'تكويد الاصناف'!$B$3:$L$5500,4,FALSE),""),"تأكد من الوحدة")</f>
        <v/>
      </c>
      <c r="H4963" s="31" t="str">
        <f>IFERROR(IF(E4963&lt;&gt;"",VLOOKUP(E4963,'تكويد الاصناف'!$B$3:$L$5500,9,FALSE),""),"تأكد من السعر")</f>
        <v/>
      </c>
      <c r="I4963" s="31"/>
      <c r="J4963" s="33" t="str">
        <f t="shared" si="77"/>
        <v/>
      </c>
      <c r="K4963" s="33"/>
      <c r="L4963" s="31"/>
      <c r="M4963" s="31"/>
    </row>
    <row r="4964" spans="2:13" x14ac:dyDescent="0.2">
      <c r="B4964" s="29" t="str">
        <f>IF(C4964&lt;&gt;"",COUNT($B$2:B4963)+1,"")</f>
        <v/>
      </c>
      <c r="C4964" s="30"/>
      <c r="D4964" s="31"/>
      <c r="E4964" s="32"/>
      <c r="F4964" s="31" t="str">
        <f>IFERROR(IF(E4964&lt;&gt;"",VLOOKUP(E4964,'تكويد الاصناف'!$B$3:$L$5500,3,FALSE),""),"تأكد من الكود")</f>
        <v/>
      </c>
      <c r="G4964" s="31" t="str">
        <f>IFERROR(IF(E4964&lt;&gt;"",VLOOKUP(E4964,'تكويد الاصناف'!$B$3:$L$5500,4,FALSE),""),"تأكد من الوحدة")</f>
        <v/>
      </c>
      <c r="H4964" s="31" t="str">
        <f>IFERROR(IF(E4964&lt;&gt;"",VLOOKUP(E4964,'تكويد الاصناف'!$B$3:$L$5500,9,FALSE),""),"تأكد من السعر")</f>
        <v/>
      </c>
      <c r="I4964" s="31"/>
      <c r="J4964" s="33" t="str">
        <f t="shared" si="77"/>
        <v/>
      </c>
      <c r="K4964" s="33"/>
      <c r="L4964" s="31"/>
      <c r="M4964" s="31"/>
    </row>
    <row r="4965" spans="2:13" x14ac:dyDescent="0.2">
      <c r="B4965" s="29" t="str">
        <f>IF(C4965&lt;&gt;"",COUNT($B$2:B4964)+1,"")</f>
        <v/>
      </c>
      <c r="C4965" s="30"/>
      <c r="D4965" s="31"/>
      <c r="E4965" s="32"/>
      <c r="F4965" s="31" t="str">
        <f>IFERROR(IF(E4965&lt;&gt;"",VLOOKUP(E4965,'تكويد الاصناف'!$B$3:$L$5500,3,FALSE),""),"تأكد من الكود")</f>
        <v/>
      </c>
      <c r="G4965" s="31" t="str">
        <f>IFERROR(IF(E4965&lt;&gt;"",VLOOKUP(E4965,'تكويد الاصناف'!$B$3:$L$5500,4,FALSE),""),"تأكد من الوحدة")</f>
        <v/>
      </c>
      <c r="H4965" s="31" t="str">
        <f>IFERROR(IF(E4965&lt;&gt;"",VLOOKUP(E4965,'تكويد الاصناف'!$B$3:$L$5500,9,FALSE),""),"تأكد من السعر")</f>
        <v/>
      </c>
      <c r="I4965" s="31"/>
      <c r="J4965" s="33" t="str">
        <f t="shared" si="77"/>
        <v/>
      </c>
      <c r="K4965" s="33"/>
      <c r="L4965" s="31"/>
      <c r="M4965" s="31"/>
    </row>
    <row r="4966" spans="2:13" x14ac:dyDescent="0.2">
      <c r="B4966" s="29" t="str">
        <f>IF(C4966&lt;&gt;"",COUNT($B$2:B4965)+1,"")</f>
        <v/>
      </c>
      <c r="C4966" s="30"/>
      <c r="D4966" s="31"/>
      <c r="E4966" s="32"/>
      <c r="F4966" s="31" t="str">
        <f>IFERROR(IF(E4966&lt;&gt;"",VLOOKUP(E4966,'تكويد الاصناف'!$B$3:$L$5500,3,FALSE),""),"تأكد من الكود")</f>
        <v/>
      </c>
      <c r="G4966" s="31" t="str">
        <f>IFERROR(IF(E4966&lt;&gt;"",VLOOKUP(E4966,'تكويد الاصناف'!$B$3:$L$5500,4,FALSE),""),"تأكد من الوحدة")</f>
        <v/>
      </c>
      <c r="H4966" s="31" t="str">
        <f>IFERROR(IF(E4966&lt;&gt;"",VLOOKUP(E4966,'تكويد الاصناف'!$B$3:$L$5500,9,FALSE),""),"تأكد من السعر")</f>
        <v/>
      </c>
      <c r="I4966" s="31"/>
      <c r="J4966" s="33" t="str">
        <f t="shared" si="77"/>
        <v/>
      </c>
      <c r="K4966" s="33"/>
      <c r="L4966" s="31"/>
      <c r="M4966" s="31"/>
    </row>
    <row r="4967" spans="2:13" x14ac:dyDescent="0.2">
      <c r="B4967" s="29" t="str">
        <f>IF(C4967&lt;&gt;"",COUNT($B$2:B4966)+1,"")</f>
        <v/>
      </c>
      <c r="C4967" s="30"/>
      <c r="D4967" s="31"/>
      <c r="E4967" s="32"/>
      <c r="F4967" s="31" t="str">
        <f>IFERROR(IF(E4967&lt;&gt;"",VLOOKUP(E4967,'تكويد الاصناف'!$B$3:$L$5500,3,FALSE),""),"تأكد من الكود")</f>
        <v/>
      </c>
      <c r="G4967" s="31" t="str">
        <f>IFERROR(IF(E4967&lt;&gt;"",VLOOKUP(E4967,'تكويد الاصناف'!$B$3:$L$5500,4,FALSE),""),"تأكد من الوحدة")</f>
        <v/>
      </c>
      <c r="H4967" s="31" t="str">
        <f>IFERROR(IF(E4967&lt;&gt;"",VLOOKUP(E4967,'تكويد الاصناف'!$B$3:$L$5500,9,FALSE),""),"تأكد من السعر")</f>
        <v/>
      </c>
      <c r="I4967" s="31"/>
      <c r="J4967" s="33" t="str">
        <f t="shared" si="77"/>
        <v/>
      </c>
      <c r="K4967" s="33"/>
      <c r="L4967" s="31"/>
      <c r="M4967" s="31"/>
    </row>
    <row r="4968" spans="2:13" x14ac:dyDescent="0.2">
      <c r="B4968" s="29" t="str">
        <f>IF(C4968&lt;&gt;"",COUNT($B$2:B4967)+1,"")</f>
        <v/>
      </c>
      <c r="C4968" s="30"/>
      <c r="D4968" s="31"/>
      <c r="E4968" s="32"/>
      <c r="F4968" s="31" t="str">
        <f>IFERROR(IF(E4968&lt;&gt;"",VLOOKUP(E4968,'تكويد الاصناف'!$B$3:$L$5500,3,FALSE),""),"تأكد من الكود")</f>
        <v/>
      </c>
      <c r="G4968" s="31" t="str">
        <f>IFERROR(IF(E4968&lt;&gt;"",VLOOKUP(E4968,'تكويد الاصناف'!$B$3:$L$5500,4,FALSE),""),"تأكد من الوحدة")</f>
        <v/>
      </c>
      <c r="H4968" s="31" t="str">
        <f>IFERROR(IF(E4968&lt;&gt;"",VLOOKUP(E4968,'تكويد الاصناف'!$B$3:$L$5500,9,FALSE),""),"تأكد من السعر")</f>
        <v/>
      </c>
      <c r="I4968" s="31"/>
      <c r="J4968" s="33" t="str">
        <f t="shared" si="77"/>
        <v/>
      </c>
      <c r="K4968" s="33"/>
      <c r="L4968" s="31"/>
      <c r="M4968" s="31"/>
    </row>
    <row r="4969" spans="2:13" x14ac:dyDescent="0.2">
      <c r="B4969" s="29" t="str">
        <f>IF(C4969&lt;&gt;"",COUNT($B$2:B4968)+1,"")</f>
        <v/>
      </c>
      <c r="C4969" s="30"/>
      <c r="D4969" s="31"/>
      <c r="E4969" s="32"/>
      <c r="F4969" s="31" t="str">
        <f>IFERROR(IF(E4969&lt;&gt;"",VLOOKUP(E4969,'تكويد الاصناف'!$B$3:$L$5500,3,FALSE),""),"تأكد من الكود")</f>
        <v/>
      </c>
      <c r="G4969" s="31" t="str">
        <f>IFERROR(IF(E4969&lt;&gt;"",VLOOKUP(E4969,'تكويد الاصناف'!$B$3:$L$5500,4,FALSE),""),"تأكد من الوحدة")</f>
        <v/>
      </c>
      <c r="H4969" s="31" t="str">
        <f>IFERROR(IF(E4969&lt;&gt;"",VLOOKUP(E4969,'تكويد الاصناف'!$B$3:$L$5500,9,FALSE),""),"تأكد من السعر")</f>
        <v/>
      </c>
      <c r="I4969" s="31"/>
      <c r="J4969" s="33" t="str">
        <f t="shared" si="77"/>
        <v/>
      </c>
      <c r="K4969" s="33"/>
      <c r="L4969" s="31"/>
      <c r="M4969" s="31"/>
    </row>
    <row r="4970" spans="2:13" x14ac:dyDescent="0.2">
      <c r="B4970" s="29" t="str">
        <f>IF(C4970&lt;&gt;"",COUNT($B$2:B4969)+1,"")</f>
        <v/>
      </c>
      <c r="C4970" s="30"/>
      <c r="D4970" s="31"/>
      <c r="E4970" s="32"/>
      <c r="F4970" s="31" t="str">
        <f>IFERROR(IF(E4970&lt;&gt;"",VLOOKUP(E4970,'تكويد الاصناف'!$B$3:$L$5500,3,FALSE),""),"تأكد من الكود")</f>
        <v/>
      </c>
      <c r="G4970" s="31" t="str">
        <f>IFERROR(IF(E4970&lt;&gt;"",VLOOKUP(E4970,'تكويد الاصناف'!$B$3:$L$5500,4,FALSE),""),"تأكد من الوحدة")</f>
        <v/>
      </c>
      <c r="H4970" s="31" t="str">
        <f>IFERROR(IF(E4970&lt;&gt;"",VLOOKUP(E4970,'تكويد الاصناف'!$B$3:$L$5500,9,FALSE),""),"تأكد من السعر")</f>
        <v/>
      </c>
      <c r="I4970" s="31"/>
      <c r="J4970" s="33" t="str">
        <f t="shared" si="77"/>
        <v/>
      </c>
      <c r="K4970" s="33"/>
      <c r="L4970" s="31"/>
      <c r="M4970" s="31"/>
    </row>
    <row r="4971" spans="2:13" x14ac:dyDescent="0.2">
      <c r="B4971" s="29" t="str">
        <f>IF(C4971&lt;&gt;"",COUNT($B$2:B4970)+1,"")</f>
        <v/>
      </c>
      <c r="C4971" s="30"/>
      <c r="D4971" s="31"/>
      <c r="E4971" s="32"/>
      <c r="F4971" s="31" t="str">
        <f>IFERROR(IF(E4971&lt;&gt;"",VLOOKUP(E4971,'تكويد الاصناف'!$B$3:$L$5500,3,FALSE),""),"تأكد من الكود")</f>
        <v/>
      </c>
      <c r="G4971" s="31" t="str">
        <f>IFERROR(IF(E4971&lt;&gt;"",VLOOKUP(E4971,'تكويد الاصناف'!$B$3:$L$5500,4,FALSE),""),"تأكد من الوحدة")</f>
        <v/>
      </c>
      <c r="H4971" s="31" t="str">
        <f>IFERROR(IF(E4971&lt;&gt;"",VLOOKUP(E4971,'تكويد الاصناف'!$B$3:$L$5500,9,FALSE),""),"تأكد من السعر")</f>
        <v/>
      </c>
      <c r="I4971" s="31"/>
      <c r="J4971" s="33" t="str">
        <f t="shared" si="77"/>
        <v/>
      </c>
      <c r="K4971" s="33"/>
      <c r="L4971" s="31"/>
      <c r="M4971" s="31"/>
    </row>
    <row r="4972" spans="2:13" x14ac:dyDescent="0.2">
      <c r="B4972" s="29" t="str">
        <f>IF(C4972&lt;&gt;"",COUNT($B$2:B4971)+1,"")</f>
        <v/>
      </c>
      <c r="C4972" s="30"/>
      <c r="D4972" s="31"/>
      <c r="E4972" s="32"/>
      <c r="F4972" s="31" t="str">
        <f>IFERROR(IF(E4972&lt;&gt;"",VLOOKUP(E4972,'تكويد الاصناف'!$B$3:$L$5500,3,FALSE),""),"تأكد من الكود")</f>
        <v/>
      </c>
      <c r="G4972" s="31" t="str">
        <f>IFERROR(IF(E4972&lt;&gt;"",VLOOKUP(E4972,'تكويد الاصناف'!$B$3:$L$5500,4,FALSE),""),"تأكد من الوحدة")</f>
        <v/>
      </c>
      <c r="H4972" s="31" t="str">
        <f>IFERROR(IF(E4972&lt;&gt;"",VLOOKUP(E4972,'تكويد الاصناف'!$B$3:$L$5500,9,FALSE),""),"تأكد من السعر")</f>
        <v/>
      </c>
      <c r="I4972" s="31"/>
      <c r="J4972" s="33" t="str">
        <f t="shared" si="77"/>
        <v/>
      </c>
      <c r="K4972" s="33"/>
      <c r="L4972" s="31"/>
      <c r="M4972" s="31"/>
    </row>
    <row r="4973" spans="2:13" x14ac:dyDescent="0.2">
      <c r="B4973" s="29" t="str">
        <f>IF(C4973&lt;&gt;"",COUNT($B$2:B4972)+1,"")</f>
        <v/>
      </c>
      <c r="C4973" s="30"/>
      <c r="D4973" s="31"/>
      <c r="E4973" s="32"/>
      <c r="F4973" s="31" t="str">
        <f>IFERROR(IF(E4973&lt;&gt;"",VLOOKUP(E4973,'تكويد الاصناف'!$B$3:$L$5500,3,FALSE),""),"تأكد من الكود")</f>
        <v/>
      </c>
      <c r="G4973" s="31" t="str">
        <f>IFERROR(IF(E4973&lt;&gt;"",VLOOKUP(E4973,'تكويد الاصناف'!$B$3:$L$5500,4,FALSE),""),"تأكد من الوحدة")</f>
        <v/>
      </c>
      <c r="H4973" s="31" t="str">
        <f>IFERROR(IF(E4973&lt;&gt;"",VLOOKUP(E4973,'تكويد الاصناف'!$B$3:$L$5500,9,FALSE),""),"تأكد من السعر")</f>
        <v/>
      </c>
      <c r="I4973" s="31"/>
      <c r="J4973" s="33" t="str">
        <f t="shared" si="77"/>
        <v/>
      </c>
      <c r="K4973" s="33"/>
      <c r="L4973" s="31"/>
      <c r="M4973" s="31"/>
    </row>
    <row r="4974" spans="2:13" x14ac:dyDescent="0.2">
      <c r="B4974" s="29" t="str">
        <f>IF(C4974&lt;&gt;"",COUNT($B$2:B4973)+1,"")</f>
        <v/>
      </c>
      <c r="C4974" s="30"/>
      <c r="D4974" s="31"/>
      <c r="E4974" s="32"/>
      <c r="F4974" s="31" t="str">
        <f>IFERROR(IF(E4974&lt;&gt;"",VLOOKUP(E4974,'تكويد الاصناف'!$B$3:$L$5500,3,FALSE),""),"تأكد من الكود")</f>
        <v/>
      </c>
      <c r="G4974" s="31" t="str">
        <f>IFERROR(IF(E4974&lt;&gt;"",VLOOKUP(E4974,'تكويد الاصناف'!$B$3:$L$5500,4,FALSE),""),"تأكد من الوحدة")</f>
        <v/>
      </c>
      <c r="H4974" s="31" t="str">
        <f>IFERROR(IF(E4974&lt;&gt;"",VLOOKUP(E4974,'تكويد الاصناف'!$B$3:$L$5500,9,FALSE),""),"تأكد من السعر")</f>
        <v/>
      </c>
      <c r="I4974" s="31"/>
      <c r="J4974" s="33" t="str">
        <f t="shared" si="77"/>
        <v/>
      </c>
      <c r="K4974" s="33"/>
      <c r="L4974" s="31"/>
      <c r="M4974" s="31"/>
    </row>
    <row r="4975" spans="2:13" x14ac:dyDescent="0.2">
      <c r="B4975" s="29" t="str">
        <f>IF(C4975&lt;&gt;"",COUNT($B$2:B4974)+1,"")</f>
        <v/>
      </c>
      <c r="C4975" s="30"/>
      <c r="D4975" s="31"/>
      <c r="E4975" s="32"/>
      <c r="F4975" s="31" t="str">
        <f>IFERROR(IF(E4975&lt;&gt;"",VLOOKUP(E4975,'تكويد الاصناف'!$B$3:$L$5500,3,FALSE),""),"تأكد من الكود")</f>
        <v/>
      </c>
      <c r="G4975" s="31" t="str">
        <f>IFERROR(IF(E4975&lt;&gt;"",VLOOKUP(E4975,'تكويد الاصناف'!$B$3:$L$5500,4,FALSE),""),"تأكد من الوحدة")</f>
        <v/>
      </c>
      <c r="H4975" s="31" t="str">
        <f>IFERROR(IF(E4975&lt;&gt;"",VLOOKUP(E4975,'تكويد الاصناف'!$B$3:$L$5500,9,FALSE),""),"تأكد من السعر")</f>
        <v/>
      </c>
      <c r="I4975" s="31"/>
      <c r="J4975" s="33" t="str">
        <f t="shared" si="77"/>
        <v/>
      </c>
      <c r="K4975" s="33"/>
      <c r="L4975" s="31"/>
      <c r="M4975" s="31"/>
    </row>
    <row r="4976" spans="2:13" x14ac:dyDescent="0.2">
      <c r="B4976" s="29" t="str">
        <f>IF(C4976&lt;&gt;"",COUNT($B$2:B4975)+1,"")</f>
        <v/>
      </c>
      <c r="C4976" s="30"/>
      <c r="D4976" s="31"/>
      <c r="E4976" s="32"/>
      <c r="F4976" s="31" t="str">
        <f>IFERROR(IF(E4976&lt;&gt;"",VLOOKUP(E4976,'تكويد الاصناف'!$B$3:$L$5500,3,FALSE),""),"تأكد من الكود")</f>
        <v/>
      </c>
      <c r="G4976" s="31" t="str">
        <f>IFERROR(IF(E4976&lt;&gt;"",VLOOKUP(E4976,'تكويد الاصناف'!$B$3:$L$5500,4,FALSE),""),"تأكد من الوحدة")</f>
        <v/>
      </c>
      <c r="H4976" s="31" t="str">
        <f>IFERROR(IF(E4976&lt;&gt;"",VLOOKUP(E4976,'تكويد الاصناف'!$B$3:$L$5500,9,FALSE),""),"تأكد من السعر")</f>
        <v/>
      </c>
      <c r="I4976" s="31"/>
      <c r="J4976" s="33" t="str">
        <f t="shared" si="77"/>
        <v/>
      </c>
      <c r="K4976" s="33"/>
      <c r="L4976" s="31"/>
      <c r="M4976" s="31"/>
    </row>
    <row r="4977" spans="2:13" x14ac:dyDescent="0.2">
      <c r="B4977" s="29" t="str">
        <f>IF(C4977&lt;&gt;"",COUNT($B$2:B4976)+1,"")</f>
        <v/>
      </c>
      <c r="C4977" s="30"/>
      <c r="D4977" s="31"/>
      <c r="E4977" s="32"/>
      <c r="F4977" s="31" t="str">
        <f>IFERROR(IF(E4977&lt;&gt;"",VLOOKUP(E4977,'تكويد الاصناف'!$B$3:$L$5500,3,FALSE),""),"تأكد من الكود")</f>
        <v/>
      </c>
      <c r="G4977" s="31" t="str">
        <f>IFERROR(IF(E4977&lt;&gt;"",VLOOKUP(E4977,'تكويد الاصناف'!$B$3:$L$5500,4,FALSE),""),"تأكد من الوحدة")</f>
        <v/>
      </c>
      <c r="H4977" s="31" t="str">
        <f>IFERROR(IF(E4977&lt;&gt;"",VLOOKUP(E4977,'تكويد الاصناف'!$B$3:$L$5500,9,FALSE),""),"تأكد من السعر")</f>
        <v/>
      </c>
      <c r="I4977" s="31"/>
      <c r="J4977" s="33" t="str">
        <f t="shared" si="77"/>
        <v/>
      </c>
      <c r="K4977" s="33"/>
      <c r="L4977" s="31"/>
      <c r="M4977" s="31"/>
    </row>
    <row r="4978" spans="2:13" x14ac:dyDescent="0.2">
      <c r="B4978" s="29" t="str">
        <f>IF(C4978&lt;&gt;"",COUNT($B$2:B4977)+1,"")</f>
        <v/>
      </c>
      <c r="C4978" s="30"/>
      <c r="D4978" s="31"/>
      <c r="E4978" s="32"/>
      <c r="F4978" s="31" t="str">
        <f>IFERROR(IF(E4978&lt;&gt;"",VLOOKUP(E4978,'تكويد الاصناف'!$B$3:$L$5500,3,FALSE),""),"تأكد من الكود")</f>
        <v/>
      </c>
      <c r="G4978" s="31" t="str">
        <f>IFERROR(IF(E4978&lt;&gt;"",VLOOKUP(E4978,'تكويد الاصناف'!$B$3:$L$5500,4,FALSE),""),"تأكد من الوحدة")</f>
        <v/>
      </c>
      <c r="H4978" s="31" t="str">
        <f>IFERROR(IF(E4978&lt;&gt;"",VLOOKUP(E4978,'تكويد الاصناف'!$B$3:$L$5500,9,FALSE),""),"تأكد من السعر")</f>
        <v/>
      </c>
      <c r="I4978" s="31"/>
      <c r="J4978" s="33" t="str">
        <f t="shared" si="77"/>
        <v/>
      </c>
      <c r="K4978" s="33"/>
      <c r="L4978" s="31"/>
      <c r="M4978" s="31"/>
    </row>
    <row r="4979" spans="2:13" x14ac:dyDescent="0.2">
      <c r="B4979" s="29" t="str">
        <f>IF(C4979&lt;&gt;"",COUNT($B$2:B4978)+1,"")</f>
        <v/>
      </c>
      <c r="C4979" s="30"/>
      <c r="D4979" s="31"/>
      <c r="E4979" s="32"/>
      <c r="F4979" s="31" t="str">
        <f>IFERROR(IF(E4979&lt;&gt;"",VLOOKUP(E4979,'تكويد الاصناف'!$B$3:$L$5500,3,FALSE),""),"تأكد من الكود")</f>
        <v/>
      </c>
      <c r="G4979" s="31" t="str">
        <f>IFERROR(IF(E4979&lt;&gt;"",VLOOKUP(E4979,'تكويد الاصناف'!$B$3:$L$5500,4,FALSE),""),"تأكد من الوحدة")</f>
        <v/>
      </c>
      <c r="H4979" s="31" t="str">
        <f>IFERROR(IF(E4979&lt;&gt;"",VLOOKUP(E4979,'تكويد الاصناف'!$B$3:$L$5500,9,FALSE),""),"تأكد من السعر")</f>
        <v/>
      </c>
      <c r="I4979" s="31"/>
      <c r="J4979" s="33" t="str">
        <f t="shared" si="77"/>
        <v/>
      </c>
      <c r="K4979" s="33"/>
      <c r="L4979" s="31"/>
      <c r="M4979" s="31"/>
    </row>
    <row r="4980" spans="2:13" x14ac:dyDescent="0.2">
      <c r="B4980" s="29" t="str">
        <f>IF(C4980&lt;&gt;"",COUNT($B$2:B4979)+1,"")</f>
        <v/>
      </c>
      <c r="C4980" s="30"/>
      <c r="D4980" s="31"/>
      <c r="E4980" s="32"/>
      <c r="F4980" s="31" t="str">
        <f>IFERROR(IF(E4980&lt;&gt;"",VLOOKUP(E4980,'تكويد الاصناف'!$B$3:$L$5500,3,FALSE),""),"تأكد من الكود")</f>
        <v/>
      </c>
      <c r="G4980" s="31" t="str">
        <f>IFERROR(IF(E4980&lt;&gt;"",VLOOKUP(E4980,'تكويد الاصناف'!$B$3:$L$5500,4,FALSE),""),"تأكد من الوحدة")</f>
        <v/>
      </c>
      <c r="H4980" s="31" t="str">
        <f>IFERROR(IF(E4980&lt;&gt;"",VLOOKUP(E4980,'تكويد الاصناف'!$B$3:$L$5500,9,FALSE),""),"تأكد من السعر")</f>
        <v/>
      </c>
      <c r="I4980" s="31"/>
      <c r="J4980" s="33" t="str">
        <f t="shared" si="77"/>
        <v/>
      </c>
      <c r="K4980" s="33"/>
      <c r="L4980" s="31"/>
      <c r="M4980" s="31"/>
    </row>
    <row r="4981" spans="2:13" x14ac:dyDescent="0.2">
      <c r="B4981" s="29" t="str">
        <f>IF(C4981&lt;&gt;"",COUNT($B$2:B4980)+1,"")</f>
        <v/>
      </c>
      <c r="C4981" s="30"/>
      <c r="D4981" s="31"/>
      <c r="E4981" s="32"/>
      <c r="F4981" s="31" t="str">
        <f>IFERROR(IF(E4981&lt;&gt;"",VLOOKUP(E4981,'تكويد الاصناف'!$B$3:$L$5500,3,FALSE),""),"تأكد من الكود")</f>
        <v/>
      </c>
      <c r="G4981" s="31" t="str">
        <f>IFERROR(IF(E4981&lt;&gt;"",VLOOKUP(E4981,'تكويد الاصناف'!$B$3:$L$5500,4,FALSE),""),"تأكد من الوحدة")</f>
        <v/>
      </c>
      <c r="H4981" s="31" t="str">
        <f>IFERROR(IF(E4981&lt;&gt;"",VLOOKUP(E4981,'تكويد الاصناف'!$B$3:$L$5500,9,FALSE),""),"تأكد من السعر")</f>
        <v/>
      </c>
      <c r="I4981" s="31"/>
      <c r="J4981" s="33" t="str">
        <f t="shared" si="77"/>
        <v/>
      </c>
      <c r="K4981" s="33"/>
      <c r="L4981" s="31"/>
      <c r="M4981" s="31"/>
    </row>
    <row r="4982" spans="2:13" x14ac:dyDescent="0.2">
      <c r="B4982" s="29" t="str">
        <f>IF(C4982&lt;&gt;"",COUNT($B$2:B4981)+1,"")</f>
        <v/>
      </c>
      <c r="C4982" s="30"/>
      <c r="D4982" s="31"/>
      <c r="E4982" s="32"/>
      <c r="F4982" s="31" t="str">
        <f>IFERROR(IF(E4982&lt;&gt;"",VLOOKUP(E4982,'تكويد الاصناف'!$B$3:$L$5500,3,FALSE),""),"تأكد من الكود")</f>
        <v/>
      </c>
      <c r="G4982" s="31" t="str">
        <f>IFERROR(IF(E4982&lt;&gt;"",VLOOKUP(E4982,'تكويد الاصناف'!$B$3:$L$5500,4,FALSE),""),"تأكد من الوحدة")</f>
        <v/>
      </c>
      <c r="H4982" s="31" t="str">
        <f>IFERROR(IF(E4982&lt;&gt;"",VLOOKUP(E4982,'تكويد الاصناف'!$B$3:$L$5500,9,FALSE),""),"تأكد من السعر")</f>
        <v/>
      </c>
      <c r="I4982" s="31"/>
      <c r="J4982" s="33" t="str">
        <f t="shared" si="77"/>
        <v/>
      </c>
      <c r="K4982" s="33"/>
      <c r="L4982" s="31"/>
      <c r="M4982" s="31"/>
    </row>
    <row r="4983" spans="2:13" x14ac:dyDescent="0.2">
      <c r="B4983" s="29" t="str">
        <f>IF(C4983&lt;&gt;"",COUNT($B$2:B4982)+1,"")</f>
        <v/>
      </c>
      <c r="C4983" s="30"/>
      <c r="D4983" s="31"/>
      <c r="E4983" s="32"/>
      <c r="F4983" s="31" t="str">
        <f>IFERROR(IF(E4983&lt;&gt;"",VLOOKUP(E4983,'تكويد الاصناف'!$B$3:$L$5500,3,FALSE),""),"تأكد من الكود")</f>
        <v/>
      </c>
      <c r="G4983" s="31" t="str">
        <f>IFERROR(IF(E4983&lt;&gt;"",VLOOKUP(E4983,'تكويد الاصناف'!$B$3:$L$5500,4,FALSE),""),"تأكد من الوحدة")</f>
        <v/>
      </c>
      <c r="H4983" s="31" t="str">
        <f>IFERROR(IF(E4983&lt;&gt;"",VLOOKUP(E4983,'تكويد الاصناف'!$B$3:$L$5500,9,FALSE),""),"تأكد من السعر")</f>
        <v/>
      </c>
      <c r="I4983" s="31"/>
      <c r="J4983" s="33" t="str">
        <f t="shared" si="77"/>
        <v/>
      </c>
      <c r="K4983" s="33"/>
      <c r="L4983" s="31"/>
      <c r="M4983" s="31"/>
    </row>
    <row r="4984" spans="2:13" x14ac:dyDescent="0.2">
      <c r="B4984" s="29" t="str">
        <f>IF(C4984&lt;&gt;"",COUNT($B$2:B4983)+1,"")</f>
        <v/>
      </c>
      <c r="C4984" s="30"/>
      <c r="D4984" s="31"/>
      <c r="E4984" s="32"/>
      <c r="F4984" s="31" t="str">
        <f>IFERROR(IF(E4984&lt;&gt;"",VLOOKUP(E4984,'تكويد الاصناف'!$B$3:$L$5500,3,FALSE),""),"تأكد من الكود")</f>
        <v/>
      </c>
      <c r="G4984" s="31" t="str">
        <f>IFERROR(IF(E4984&lt;&gt;"",VLOOKUP(E4984,'تكويد الاصناف'!$B$3:$L$5500,4,FALSE),""),"تأكد من الوحدة")</f>
        <v/>
      </c>
      <c r="H4984" s="31" t="str">
        <f>IFERROR(IF(E4984&lt;&gt;"",VLOOKUP(E4984,'تكويد الاصناف'!$B$3:$L$5500,9,FALSE),""),"تأكد من السعر")</f>
        <v/>
      </c>
      <c r="I4984" s="31"/>
      <c r="J4984" s="33" t="str">
        <f t="shared" si="77"/>
        <v/>
      </c>
      <c r="K4984" s="33"/>
      <c r="L4984" s="31"/>
      <c r="M4984" s="31"/>
    </row>
    <row r="4985" spans="2:13" x14ac:dyDescent="0.2">
      <c r="B4985" s="29" t="str">
        <f>IF(C4985&lt;&gt;"",COUNT($B$2:B4984)+1,"")</f>
        <v/>
      </c>
      <c r="C4985" s="30"/>
      <c r="D4985" s="31"/>
      <c r="E4985" s="32"/>
      <c r="F4985" s="31" t="str">
        <f>IFERROR(IF(E4985&lt;&gt;"",VLOOKUP(E4985,'تكويد الاصناف'!$B$3:$L$5500,3,FALSE),""),"تأكد من الكود")</f>
        <v/>
      </c>
      <c r="G4985" s="31" t="str">
        <f>IFERROR(IF(E4985&lt;&gt;"",VLOOKUP(E4985,'تكويد الاصناف'!$B$3:$L$5500,4,FALSE),""),"تأكد من الوحدة")</f>
        <v/>
      </c>
      <c r="H4985" s="31" t="str">
        <f>IFERROR(IF(E4985&lt;&gt;"",VLOOKUP(E4985,'تكويد الاصناف'!$B$3:$L$5500,9,FALSE),""),"تأكد من السعر")</f>
        <v/>
      </c>
      <c r="I4985" s="31"/>
      <c r="J4985" s="33" t="str">
        <f t="shared" si="77"/>
        <v/>
      </c>
      <c r="K4985" s="33"/>
      <c r="L4985" s="31"/>
      <c r="M4985" s="31"/>
    </row>
    <row r="4986" spans="2:13" x14ac:dyDescent="0.2">
      <c r="B4986" s="29" t="str">
        <f>IF(C4986&lt;&gt;"",COUNT($B$2:B4985)+1,"")</f>
        <v/>
      </c>
      <c r="C4986" s="30"/>
      <c r="D4986" s="31"/>
      <c r="E4986" s="32"/>
      <c r="F4986" s="31" t="str">
        <f>IFERROR(IF(E4986&lt;&gt;"",VLOOKUP(E4986,'تكويد الاصناف'!$B$3:$L$5500,3,FALSE),""),"تأكد من الكود")</f>
        <v/>
      </c>
      <c r="G4986" s="31" t="str">
        <f>IFERROR(IF(E4986&lt;&gt;"",VLOOKUP(E4986,'تكويد الاصناف'!$B$3:$L$5500,4,FALSE),""),"تأكد من الوحدة")</f>
        <v/>
      </c>
      <c r="H4986" s="31" t="str">
        <f>IFERROR(IF(E4986&lt;&gt;"",VLOOKUP(E4986,'تكويد الاصناف'!$B$3:$L$5500,9,FALSE),""),"تأكد من السعر")</f>
        <v/>
      </c>
      <c r="I4986" s="31"/>
      <c r="J4986" s="33" t="str">
        <f t="shared" si="77"/>
        <v/>
      </c>
      <c r="K4986" s="33"/>
      <c r="L4986" s="31"/>
      <c r="M4986" s="31"/>
    </row>
    <row r="4987" spans="2:13" x14ac:dyDescent="0.2">
      <c r="B4987" s="29" t="str">
        <f>IF(C4987&lt;&gt;"",COUNT($B$2:B4986)+1,"")</f>
        <v/>
      </c>
      <c r="C4987" s="30"/>
      <c r="D4987" s="31"/>
      <c r="E4987" s="32"/>
      <c r="F4987" s="31" t="str">
        <f>IFERROR(IF(E4987&lt;&gt;"",VLOOKUP(E4987,'تكويد الاصناف'!$B$3:$L$5500,3,FALSE),""),"تأكد من الكود")</f>
        <v/>
      </c>
      <c r="G4987" s="31" t="str">
        <f>IFERROR(IF(E4987&lt;&gt;"",VLOOKUP(E4987,'تكويد الاصناف'!$B$3:$L$5500,4,FALSE),""),"تأكد من الوحدة")</f>
        <v/>
      </c>
      <c r="H4987" s="31" t="str">
        <f>IFERROR(IF(E4987&lt;&gt;"",VLOOKUP(E4987,'تكويد الاصناف'!$B$3:$L$5500,9,FALSE),""),"تأكد من السعر")</f>
        <v/>
      </c>
      <c r="I4987" s="31"/>
      <c r="J4987" s="33" t="str">
        <f t="shared" si="77"/>
        <v/>
      </c>
      <c r="K4987" s="33"/>
      <c r="L4987" s="31"/>
      <c r="M4987" s="31"/>
    </row>
    <row r="4988" spans="2:13" x14ac:dyDescent="0.2">
      <c r="B4988" s="29" t="str">
        <f>IF(C4988&lt;&gt;"",COUNT($B$2:B4987)+1,"")</f>
        <v/>
      </c>
      <c r="C4988" s="30"/>
      <c r="D4988" s="31"/>
      <c r="E4988" s="32"/>
      <c r="F4988" s="31" t="str">
        <f>IFERROR(IF(E4988&lt;&gt;"",VLOOKUP(E4988,'تكويد الاصناف'!$B$3:$L$5500,3,FALSE),""),"تأكد من الكود")</f>
        <v/>
      </c>
      <c r="G4988" s="31" t="str">
        <f>IFERROR(IF(E4988&lt;&gt;"",VLOOKUP(E4988,'تكويد الاصناف'!$B$3:$L$5500,4,FALSE),""),"تأكد من الوحدة")</f>
        <v/>
      </c>
      <c r="H4988" s="31" t="str">
        <f>IFERROR(IF(E4988&lt;&gt;"",VLOOKUP(E4988,'تكويد الاصناف'!$B$3:$L$5500,9,FALSE),""),"تأكد من السعر")</f>
        <v/>
      </c>
      <c r="I4988" s="31"/>
      <c r="J4988" s="33" t="str">
        <f t="shared" si="77"/>
        <v/>
      </c>
      <c r="K4988" s="33"/>
      <c r="L4988" s="31"/>
      <c r="M4988" s="31"/>
    </row>
    <row r="4989" spans="2:13" x14ac:dyDescent="0.2">
      <c r="B4989" s="29" t="str">
        <f>IF(C4989&lt;&gt;"",COUNT($B$2:B4988)+1,"")</f>
        <v/>
      </c>
      <c r="C4989" s="30"/>
      <c r="D4989" s="31"/>
      <c r="E4989" s="32"/>
      <c r="F4989" s="31" t="str">
        <f>IFERROR(IF(E4989&lt;&gt;"",VLOOKUP(E4989,'تكويد الاصناف'!$B$3:$L$5500,3,FALSE),""),"تأكد من الكود")</f>
        <v/>
      </c>
      <c r="G4989" s="31" t="str">
        <f>IFERROR(IF(E4989&lt;&gt;"",VLOOKUP(E4989,'تكويد الاصناف'!$B$3:$L$5500,4,FALSE),""),"تأكد من الوحدة")</f>
        <v/>
      </c>
      <c r="H4989" s="31" t="str">
        <f>IFERROR(IF(E4989&lt;&gt;"",VLOOKUP(E4989,'تكويد الاصناف'!$B$3:$L$5500,9,FALSE),""),"تأكد من السعر")</f>
        <v/>
      </c>
      <c r="I4989" s="31"/>
      <c r="J4989" s="33" t="str">
        <f t="shared" si="77"/>
        <v/>
      </c>
      <c r="K4989" s="33"/>
      <c r="L4989" s="31"/>
      <c r="M4989" s="31"/>
    </row>
    <row r="4990" spans="2:13" x14ac:dyDescent="0.2">
      <c r="B4990" s="29" t="str">
        <f>IF(C4990&lt;&gt;"",COUNT($B$2:B4989)+1,"")</f>
        <v/>
      </c>
      <c r="C4990" s="30"/>
      <c r="D4990" s="31"/>
      <c r="E4990" s="32"/>
      <c r="F4990" s="31" t="str">
        <f>IFERROR(IF(E4990&lt;&gt;"",VLOOKUP(E4990,'تكويد الاصناف'!$B$3:$L$5500,3,FALSE),""),"تأكد من الكود")</f>
        <v/>
      </c>
      <c r="G4990" s="31" t="str">
        <f>IFERROR(IF(E4990&lt;&gt;"",VLOOKUP(E4990,'تكويد الاصناف'!$B$3:$L$5500,4,FALSE),""),"تأكد من الوحدة")</f>
        <v/>
      </c>
      <c r="H4990" s="31" t="str">
        <f>IFERROR(IF(E4990&lt;&gt;"",VLOOKUP(E4990,'تكويد الاصناف'!$B$3:$L$5500,9,FALSE),""),"تأكد من السعر")</f>
        <v/>
      </c>
      <c r="I4990" s="31"/>
      <c r="J4990" s="33" t="str">
        <f t="shared" si="77"/>
        <v/>
      </c>
      <c r="K4990" s="33"/>
      <c r="L4990" s="31"/>
      <c r="M4990" s="31"/>
    </row>
    <row r="4991" spans="2:13" x14ac:dyDescent="0.2">
      <c r="B4991" s="29" t="str">
        <f>IF(C4991&lt;&gt;"",COUNT($B$2:B4990)+1,"")</f>
        <v/>
      </c>
      <c r="C4991" s="30"/>
      <c r="D4991" s="31"/>
      <c r="E4991" s="32"/>
      <c r="F4991" s="31" t="str">
        <f>IFERROR(IF(E4991&lt;&gt;"",VLOOKUP(E4991,'تكويد الاصناف'!$B$3:$L$5500,3,FALSE),""),"تأكد من الكود")</f>
        <v/>
      </c>
      <c r="G4991" s="31" t="str">
        <f>IFERROR(IF(E4991&lt;&gt;"",VLOOKUP(E4991,'تكويد الاصناف'!$B$3:$L$5500,4,FALSE),""),"تأكد من الوحدة")</f>
        <v/>
      </c>
      <c r="H4991" s="31" t="str">
        <f>IFERROR(IF(E4991&lt;&gt;"",VLOOKUP(E4991,'تكويد الاصناف'!$B$3:$L$5500,9,FALSE),""),"تأكد من السعر")</f>
        <v/>
      </c>
      <c r="I4991" s="31"/>
      <c r="J4991" s="33" t="str">
        <f t="shared" si="77"/>
        <v/>
      </c>
      <c r="K4991" s="33"/>
      <c r="L4991" s="31"/>
      <c r="M4991" s="31"/>
    </row>
    <row r="4992" spans="2:13" x14ac:dyDescent="0.2">
      <c r="B4992" s="29" t="str">
        <f>IF(C4992&lt;&gt;"",COUNT($B$2:B4991)+1,"")</f>
        <v/>
      </c>
      <c r="C4992" s="30"/>
      <c r="D4992" s="31"/>
      <c r="E4992" s="32"/>
      <c r="F4992" s="31" t="str">
        <f>IFERROR(IF(E4992&lt;&gt;"",VLOOKUP(E4992,'تكويد الاصناف'!$B$3:$L$5500,3,FALSE),""),"تأكد من الكود")</f>
        <v/>
      </c>
      <c r="G4992" s="31" t="str">
        <f>IFERROR(IF(E4992&lt;&gt;"",VLOOKUP(E4992,'تكويد الاصناف'!$B$3:$L$5500,4,FALSE),""),"تأكد من الوحدة")</f>
        <v/>
      </c>
      <c r="H4992" s="31" t="str">
        <f>IFERROR(IF(E4992&lt;&gt;"",VLOOKUP(E4992,'تكويد الاصناف'!$B$3:$L$5500,9,FALSE),""),"تأكد من السعر")</f>
        <v/>
      </c>
      <c r="I4992" s="31"/>
      <c r="J4992" s="33" t="str">
        <f t="shared" si="77"/>
        <v/>
      </c>
      <c r="K4992" s="33"/>
      <c r="L4992" s="31"/>
      <c r="M4992" s="31"/>
    </row>
    <row r="4993" spans="2:13" x14ac:dyDescent="0.2">
      <c r="B4993" s="29" t="str">
        <f>IF(C4993&lt;&gt;"",COUNT($B$2:B4992)+1,"")</f>
        <v/>
      </c>
      <c r="C4993" s="30"/>
      <c r="D4993" s="31"/>
      <c r="E4993" s="32"/>
      <c r="F4993" s="31" t="str">
        <f>IFERROR(IF(E4993&lt;&gt;"",VLOOKUP(E4993,'تكويد الاصناف'!$B$3:$L$5500,3,FALSE),""),"تأكد من الكود")</f>
        <v/>
      </c>
      <c r="G4993" s="31" t="str">
        <f>IFERROR(IF(E4993&lt;&gt;"",VLOOKUP(E4993,'تكويد الاصناف'!$B$3:$L$5500,4,FALSE),""),"تأكد من الوحدة")</f>
        <v/>
      </c>
      <c r="H4993" s="31" t="str">
        <f>IFERROR(IF(E4993&lt;&gt;"",VLOOKUP(E4993,'تكويد الاصناف'!$B$3:$L$5500,9,FALSE),""),"تأكد من السعر")</f>
        <v/>
      </c>
      <c r="I4993" s="31"/>
      <c r="J4993" s="33" t="str">
        <f t="shared" si="77"/>
        <v/>
      </c>
      <c r="K4993" s="33"/>
      <c r="L4993" s="31"/>
      <c r="M4993" s="31"/>
    </row>
    <row r="4994" spans="2:13" x14ac:dyDescent="0.2">
      <c r="B4994" s="29" t="str">
        <f>IF(C4994&lt;&gt;"",COUNT($B$2:B4993)+1,"")</f>
        <v/>
      </c>
      <c r="C4994" s="30"/>
      <c r="D4994" s="31"/>
      <c r="E4994" s="32"/>
      <c r="F4994" s="31" t="str">
        <f>IFERROR(IF(E4994&lt;&gt;"",VLOOKUP(E4994,'تكويد الاصناف'!$B$3:$L$5500,3,FALSE),""),"تأكد من الكود")</f>
        <v/>
      </c>
      <c r="G4994" s="31" t="str">
        <f>IFERROR(IF(E4994&lt;&gt;"",VLOOKUP(E4994,'تكويد الاصناف'!$B$3:$L$5500,4,FALSE),""),"تأكد من الوحدة")</f>
        <v/>
      </c>
      <c r="H4994" s="31" t="str">
        <f>IFERROR(IF(E4994&lt;&gt;"",VLOOKUP(E4994,'تكويد الاصناف'!$B$3:$L$5500,9,FALSE),""),"تأكد من السعر")</f>
        <v/>
      </c>
      <c r="I4994" s="31"/>
      <c r="J4994" s="33" t="str">
        <f t="shared" si="77"/>
        <v/>
      </c>
      <c r="K4994" s="33"/>
      <c r="L4994" s="31"/>
      <c r="M4994" s="31"/>
    </row>
    <row r="4995" spans="2:13" x14ac:dyDescent="0.2">
      <c r="B4995" s="29" t="str">
        <f>IF(C4995&lt;&gt;"",COUNT($B$2:B4994)+1,"")</f>
        <v/>
      </c>
      <c r="C4995" s="30"/>
      <c r="D4995" s="31"/>
      <c r="E4995" s="32"/>
      <c r="F4995" s="31" t="str">
        <f>IFERROR(IF(E4995&lt;&gt;"",VLOOKUP(E4995,'تكويد الاصناف'!$B$3:$L$5500,3,FALSE),""),"تأكد من الكود")</f>
        <v/>
      </c>
      <c r="G4995" s="31" t="str">
        <f>IFERROR(IF(E4995&lt;&gt;"",VLOOKUP(E4995,'تكويد الاصناف'!$B$3:$L$5500,4,FALSE),""),"تأكد من الوحدة")</f>
        <v/>
      </c>
      <c r="H4995" s="31" t="str">
        <f>IFERROR(IF(E4995&lt;&gt;"",VLOOKUP(E4995,'تكويد الاصناف'!$B$3:$L$5500,9,FALSE),""),"تأكد من السعر")</f>
        <v/>
      </c>
      <c r="I4995" s="31"/>
      <c r="J4995" s="33" t="str">
        <f t="shared" ref="J4995:J5058" si="78">IFERROR(I4995*H4995,"")</f>
        <v/>
      </c>
      <c r="K4995" s="33"/>
      <c r="L4995" s="31"/>
      <c r="M4995" s="31"/>
    </row>
    <row r="4996" spans="2:13" x14ac:dyDescent="0.2">
      <c r="B4996" s="29" t="str">
        <f>IF(C4996&lt;&gt;"",COUNT($B$2:B4995)+1,"")</f>
        <v/>
      </c>
      <c r="C4996" s="30"/>
      <c r="D4996" s="31"/>
      <c r="E4996" s="32"/>
      <c r="F4996" s="31" t="str">
        <f>IFERROR(IF(E4996&lt;&gt;"",VLOOKUP(E4996,'تكويد الاصناف'!$B$3:$L$5500,3,FALSE),""),"تأكد من الكود")</f>
        <v/>
      </c>
      <c r="G4996" s="31" t="str">
        <f>IFERROR(IF(E4996&lt;&gt;"",VLOOKUP(E4996,'تكويد الاصناف'!$B$3:$L$5500,4,FALSE),""),"تأكد من الوحدة")</f>
        <v/>
      </c>
      <c r="H4996" s="31" t="str">
        <f>IFERROR(IF(E4996&lt;&gt;"",VLOOKUP(E4996,'تكويد الاصناف'!$B$3:$L$5500,9,FALSE),""),"تأكد من السعر")</f>
        <v/>
      </c>
      <c r="I4996" s="31"/>
      <c r="J4996" s="33" t="str">
        <f t="shared" si="78"/>
        <v/>
      </c>
      <c r="K4996" s="33"/>
      <c r="L4996" s="31"/>
      <c r="M4996" s="31"/>
    </row>
    <row r="4997" spans="2:13" x14ac:dyDescent="0.2">
      <c r="B4997" s="29" t="str">
        <f>IF(C4997&lt;&gt;"",COUNT($B$2:B4996)+1,"")</f>
        <v/>
      </c>
      <c r="C4997" s="30"/>
      <c r="D4997" s="31"/>
      <c r="E4997" s="32"/>
      <c r="F4997" s="31" t="str">
        <f>IFERROR(IF(E4997&lt;&gt;"",VLOOKUP(E4997,'تكويد الاصناف'!$B$3:$L$5500,3,FALSE),""),"تأكد من الكود")</f>
        <v/>
      </c>
      <c r="G4997" s="31" t="str">
        <f>IFERROR(IF(E4997&lt;&gt;"",VLOOKUP(E4997,'تكويد الاصناف'!$B$3:$L$5500,4,FALSE),""),"تأكد من الوحدة")</f>
        <v/>
      </c>
      <c r="H4997" s="31" t="str">
        <f>IFERROR(IF(E4997&lt;&gt;"",VLOOKUP(E4997,'تكويد الاصناف'!$B$3:$L$5500,9,FALSE),""),"تأكد من السعر")</f>
        <v/>
      </c>
      <c r="I4997" s="31"/>
      <c r="J4997" s="33" t="str">
        <f t="shared" si="78"/>
        <v/>
      </c>
      <c r="K4997" s="33"/>
      <c r="L4997" s="31"/>
      <c r="M4997" s="31"/>
    </row>
    <row r="4998" spans="2:13" x14ac:dyDescent="0.2">
      <c r="B4998" s="29" t="str">
        <f>IF(C4998&lt;&gt;"",COUNT($B$2:B4997)+1,"")</f>
        <v/>
      </c>
      <c r="C4998" s="30"/>
      <c r="D4998" s="31"/>
      <c r="E4998" s="32"/>
      <c r="F4998" s="31" t="str">
        <f>IFERROR(IF(E4998&lt;&gt;"",VLOOKUP(E4998,'تكويد الاصناف'!$B$3:$L$5500,3,FALSE),""),"تأكد من الكود")</f>
        <v/>
      </c>
      <c r="G4998" s="31" t="str">
        <f>IFERROR(IF(E4998&lt;&gt;"",VLOOKUP(E4998,'تكويد الاصناف'!$B$3:$L$5500,4,FALSE),""),"تأكد من الوحدة")</f>
        <v/>
      </c>
      <c r="H4998" s="31" t="str">
        <f>IFERROR(IF(E4998&lt;&gt;"",VLOOKUP(E4998,'تكويد الاصناف'!$B$3:$L$5500,9,FALSE),""),"تأكد من السعر")</f>
        <v/>
      </c>
      <c r="I4998" s="31"/>
      <c r="J4998" s="33" t="str">
        <f t="shared" si="78"/>
        <v/>
      </c>
      <c r="K4998" s="33"/>
      <c r="L4998" s="31"/>
      <c r="M4998" s="31"/>
    </row>
    <row r="4999" spans="2:13" x14ac:dyDescent="0.2">
      <c r="B4999" s="29" t="str">
        <f>IF(C4999&lt;&gt;"",COUNT($B$2:B4998)+1,"")</f>
        <v/>
      </c>
      <c r="C4999" s="30"/>
      <c r="D4999" s="31"/>
      <c r="E4999" s="32"/>
      <c r="F4999" s="31" t="str">
        <f>IFERROR(IF(E4999&lt;&gt;"",VLOOKUP(E4999,'تكويد الاصناف'!$B$3:$L$5500,3,FALSE),""),"تأكد من الكود")</f>
        <v/>
      </c>
      <c r="G4999" s="31" t="str">
        <f>IFERROR(IF(E4999&lt;&gt;"",VLOOKUP(E4999,'تكويد الاصناف'!$B$3:$L$5500,4,FALSE),""),"تأكد من الوحدة")</f>
        <v/>
      </c>
      <c r="H4999" s="31" t="str">
        <f>IFERROR(IF(E4999&lt;&gt;"",VLOOKUP(E4999,'تكويد الاصناف'!$B$3:$L$5500,9,FALSE),""),"تأكد من السعر")</f>
        <v/>
      </c>
      <c r="I4999" s="31"/>
      <c r="J4999" s="33" t="str">
        <f t="shared" si="78"/>
        <v/>
      </c>
      <c r="K4999" s="33"/>
      <c r="L4999" s="31"/>
      <c r="M4999" s="31"/>
    </row>
    <row r="5000" spans="2:13" x14ac:dyDescent="0.2">
      <c r="B5000" s="29" t="str">
        <f>IF(C5000&lt;&gt;"",COUNT($B$2:B4999)+1,"")</f>
        <v/>
      </c>
      <c r="C5000" s="30"/>
      <c r="D5000" s="31"/>
      <c r="E5000" s="32"/>
      <c r="F5000" s="31" t="str">
        <f>IFERROR(IF(E5000&lt;&gt;"",VLOOKUP(E5000,'تكويد الاصناف'!$B$3:$L$5500,3,FALSE),""),"تأكد من الكود")</f>
        <v/>
      </c>
      <c r="G5000" s="31" t="str">
        <f>IFERROR(IF(E5000&lt;&gt;"",VLOOKUP(E5000,'تكويد الاصناف'!$B$3:$L$5500,4,FALSE),""),"تأكد من الوحدة")</f>
        <v/>
      </c>
      <c r="H5000" s="31" t="str">
        <f>IFERROR(IF(E5000&lt;&gt;"",VLOOKUP(E5000,'تكويد الاصناف'!$B$3:$L$5500,9,FALSE),""),"تأكد من السعر")</f>
        <v/>
      </c>
      <c r="I5000" s="31"/>
      <c r="J5000" s="33" t="str">
        <f t="shared" si="78"/>
        <v/>
      </c>
      <c r="K5000" s="33"/>
      <c r="L5000" s="31"/>
      <c r="M5000" s="31"/>
    </row>
    <row r="5001" spans="2:13" x14ac:dyDescent="0.2">
      <c r="B5001" s="29" t="str">
        <f>IF(C5001&lt;&gt;"",COUNT($B$2:B5000)+1,"")</f>
        <v/>
      </c>
      <c r="C5001" s="30"/>
      <c r="D5001" s="31"/>
      <c r="E5001" s="32"/>
      <c r="F5001" s="31" t="str">
        <f>IFERROR(IF(E5001&lt;&gt;"",VLOOKUP(E5001,'تكويد الاصناف'!$B$3:$L$5500,3,FALSE),""),"تأكد من الكود")</f>
        <v/>
      </c>
      <c r="G5001" s="31" t="str">
        <f>IFERROR(IF(E5001&lt;&gt;"",VLOOKUP(E5001,'تكويد الاصناف'!$B$3:$L$5500,4,FALSE),""),"تأكد من الوحدة")</f>
        <v/>
      </c>
      <c r="H5001" s="31" t="str">
        <f>IFERROR(IF(E5001&lt;&gt;"",VLOOKUP(E5001,'تكويد الاصناف'!$B$3:$L$5500,9,FALSE),""),"تأكد من السعر")</f>
        <v/>
      </c>
      <c r="I5001" s="31"/>
      <c r="J5001" s="33" t="str">
        <f t="shared" si="78"/>
        <v/>
      </c>
      <c r="K5001" s="33"/>
      <c r="L5001" s="31"/>
      <c r="M5001" s="31"/>
    </row>
    <row r="5002" spans="2:13" x14ac:dyDescent="0.2">
      <c r="B5002" s="29" t="str">
        <f>IF(C5002&lt;&gt;"",COUNT($B$2:B5001)+1,"")</f>
        <v/>
      </c>
      <c r="C5002" s="30"/>
      <c r="D5002" s="31"/>
      <c r="E5002" s="32"/>
      <c r="F5002" s="31" t="str">
        <f>IFERROR(IF(E5002&lt;&gt;"",VLOOKUP(E5002,'تكويد الاصناف'!$B$3:$L$5500,3,FALSE),""),"تأكد من الكود")</f>
        <v/>
      </c>
      <c r="G5002" s="31" t="str">
        <f>IFERROR(IF(E5002&lt;&gt;"",VLOOKUP(E5002,'تكويد الاصناف'!$B$3:$L$5500,4,FALSE),""),"تأكد من الوحدة")</f>
        <v/>
      </c>
      <c r="H5002" s="31" t="str">
        <f>IFERROR(IF(E5002&lt;&gt;"",VLOOKUP(E5002,'تكويد الاصناف'!$B$3:$L$5500,9,FALSE),""),"تأكد من السعر")</f>
        <v/>
      </c>
      <c r="I5002" s="31"/>
      <c r="J5002" s="33" t="str">
        <f t="shared" si="78"/>
        <v/>
      </c>
      <c r="K5002" s="33"/>
      <c r="L5002" s="31"/>
      <c r="M5002" s="31"/>
    </row>
    <row r="5003" spans="2:13" x14ac:dyDescent="0.2">
      <c r="B5003" s="29" t="str">
        <f>IF(C5003&lt;&gt;"",COUNT($B$2:B5002)+1,"")</f>
        <v/>
      </c>
      <c r="C5003" s="30"/>
      <c r="D5003" s="31"/>
      <c r="E5003" s="32"/>
      <c r="F5003" s="31" t="str">
        <f>IFERROR(IF(E5003&lt;&gt;"",VLOOKUP(E5003,'تكويد الاصناف'!$B$3:$L$5500,3,FALSE),""),"تأكد من الكود")</f>
        <v/>
      </c>
      <c r="G5003" s="31" t="str">
        <f>IFERROR(IF(E5003&lt;&gt;"",VLOOKUP(E5003,'تكويد الاصناف'!$B$3:$L$5500,4,FALSE),""),"تأكد من الوحدة")</f>
        <v/>
      </c>
      <c r="H5003" s="31" t="str">
        <f>IFERROR(IF(E5003&lt;&gt;"",VLOOKUP(E5003,'تكويد الاصناف'!$B$3:$L$5500,9,FALSE),""),"تأكد من السعر")</f>
        <v/>
      </c>
      <c r="I5003" s="31"/>
      <c r="J5003" s="33" t="str">
        <f t="shared" si="78"/>
        <v/>
      </c>
      <c r="K5003" s="33"/>
      <c r="L5003" s="31"/>
      <c r="M5003" s="31"/>
    </row>
    <row r="5004" spans="2:13" x14ac:dyDescent="0.2">
      <c r="B5004" s="29" t="str">
        <f>IF(C5004&lt;&gt;"",COUNT($B$2:B5003)+1,"")</f>
        <v/>
      </c>
      <c r="C5004" s="30"/>
      <c r="D5004" s="31"/>
      <c r="E5004" s="32"/>
      <c r="F5004" s="31" t="str">
        <f>IFERROR(IF(E5004&lt;&gt;"",VLOOKUP(E5004,'تكويد الاصناف'!$B$3:$L$5500,3,FALSE),""),"تأكد من الكود")</f>
        <v/>
      </c>
      <c r="G5004" s="31" t="str">
        <f>IFERROR(IF(E5004&lt;&gt;"",VLOOKUP(E5004,'تكويد الاصناف'!$B$3:$L$5500,4,FALSE),""),"تأكد من الوحدة")</f>
        <v/>
      </c>
      <c r="H5004" s="31" t="str">
        <f>IFERROR(IF(E5004&lt;&gt;"",VLOOKUP(E5004,'تكويد الاصناف'!$B$3:$L$5500,9,FALSE),""),"تأكد من السعر")</f>
        <v/>
      </c>
      <c r="I5004" s="31"/>
      <c r="J5004" s="33" t="str">
        <f t="shared" si="78"/>
        <v/>
      </c>
      <c r="K5004" s="33"/>
      <c r="L5004" s="31"/>
      <c r="M5004" s="31"/>
    </row>
    <row r="5005" spans="2:13" x14ac:dyDescent="0.2">
      <c r="B5005" s="29" t="str">
        <f>IF(C5005&lt;&gt;"",COUNT($B$2:B5004)+1,"")</f>
        <v/>
      </c>
      <c r="C5005" s="30"/>
      <c r="D5005" s="31"/>
      <c r="E5005" s="32"/>
      <c r="F5005" s="31" t="str">
        <f>IFERROR(IF(E5005&lt;&gt;"",VLOOKUP(E5005,'تكويد الاصناف'!$B$3:$L$5500,3,FALSE),""),"تأكد من الكود")</f>
        <v/>
      </c>
      <c r="G5005" s="31" t="str">
        <f>IFERROR(IF(E5005&lt;&gt;"",VLOOKUP(E5005,'تكويد الاصناف'!$B$3:$L$5500,4,FALSE),""),"تأكد من الوحدة")</f>
        <v/>
      </c>
      <c r="H5005" s="31" t="str">
        <f>IFERROR(IF(E5005&lt;&gt;"",VLOOKUP(E5005,'تكويد الاصناف'!$B$3:$L$5500,9,FALSE),""),"تأكد من السعر")</f>
        <v/>
      </c>
      <c r="I5005" s="31"/>
      <c r="J5005" s="33" t="str">
        <f t="shared" si="78"/>
        <v/>
      </c>
      <c r="K5005" s="33"/>
      <c r="L5005" s="31"/>
      <c r="M5005" s="31"/>
    </row>
    <row r="5006" spans="2:13" x14ac:dyDescent="0.2">
      <c r="B5006" s="29" t="str">
        <f>IF(C5006&lt;&gt;"",COUNT($B$2:B5005)+1,"")</f>
        <v/>
      </c>
      <c r="C5006" s="30"/>
      <c r="D5006" s="31"/>
      <c r="E5006" s="32"/>
      <c r="F5006" s="31" t="str">
        <f>IFERROR(IF(E5006&lt;&gt;"",VLOOKUP(E5006,'تكويد الاصناف'!$B$3:$L$5500,3,FALSE),""),"تأكد من الكود")</f>
        <v/>
      </c>
      <c r="G5006" s="31" t="str">
        <f>IFERROR(IF(E5006&lt;&gt;"",VLOOKUP(E5006,'تكويد الاصناف'!$B$3:$L$5500,4,FALSE),""),"تأكد من الوحدة")</f>
        <v/>
      </c>
      <c r="H5006" s="31" t="str">
        <f>IFERROR(IF(E5006&lt;&gt;"",VLOOKUP(E5006,'تكويد الاصناف'!$B$3:$L$5500,9,FALSE),""),"تأكد من السعر")</f>
        <v/>
      </c>
      <c r="I5006" s="31"/>
      <c r="J5006" s="33" t="str">
        <f t="shared" si="78"/>
        <v/>
      </c>
      <c r="K5006" s="33"/>
      <c r="L5006" s="31"/>
      <c r="M5006" s="31"/>
    </row>
    <row r="5007" spans="2:13" x14ac:dyDescent="0.2">
      <c r="B5007" s="29" t="str">
        <f>IF(C5007&lt;&gt;"",COUNT($B$2:B5006)+1,"")</f>
        <v/>
      </c>
      <c r="C5007" s="30"/>
      <c r="D5007" s="31"/>
      <c r="E5007" s="32"/>
      <c r="F5007" s="31" t="str">
        <f>IFERROR(IF(E5007&lt;&gt;"",VLOOKUP(E5007,'تكويد الاصناف'!$B$3:$L$5500,3,FALSE),""),"تأكد من الكود")</f>
        <v/>
      </c>
      <c r="G5007" s="31" t="str">
        <f>IFERROR(IF(E5007&lt;&gt;"",VLOOKUP(E5007,'تكويد الاصناف'!$B$3:$L$5500,4,FALSE),""),"تأكد من الوحدة")</f>
        <v/>
      </c>
      <c r="H5007" s="31" t="str">
        <f>IFERROR(IF(E5007&lt;&gt;"",VLOOKUP(E5007,'تكويد الاصناف'!$B$3:$L$5500,9,FALSE),""),"تأكد من السعر")</f>
        <v/>
      </c>
      <c r="I5007" s="31"/>
      <c r="J5007" s="33" t="str">
        <f t="shared" si="78"/>
        <v/>
      </c>
      <c r="K5007" s="33"/>
      <c r="L5007" s="31"/>
      <c r="M5007" s="31"/>
    </row>
    <row r="5008" spans="2:13" x14ac:dyDescent="0.2">
      <c r="B5008" s="29" t="str">
        <f>IF(C5008&lt;&gt;"",COUNT($B$2:B5007)+1,"")</f>
        <v/>
      </c>
      <c r="C5008" s="30"/>
      <c r="D5008" s="31"/>
      <c r="E5008" s="32"/>
      <c r="F5008" s="31" t="str">
        <f>IFERROR(IF(E5008&lt;&gt;"",VLOOKUP(E5008,'تكويد الاصناف'!$B$3:$L$5500,3,FALSE),""),"تأكد من الكود")</f>
        <v/>
      </c>
      <c r="G5008" s="31" t="str">
        <f>IFERROR(IF(E5008&lt;&gt;"",VLOOKUP(E5008,'تكويد الاصناف'!$B$3:$L$5500,4,FALSE),""),"تأكد من الوحدة")</f>
        <v/>
      </c>
      <c r="H5008" s="31" t="str">
        <f>IFERROR(IF(E5008&lt;&gt;"",VLOOKUP(E5008,'تكويد الاصناف'!$B$3:$L$5500,9,FALSE),""),"تأكد من السعر")</f>
        <v/>
      </c>
      <c r="I5008" s="31"/>
      <c r="J5008" s="33" t="str">
        <f t="shared" si="78"/>
        <v/>
      </c>
      <c r="K5008" s="33"/>
      <c r="L5008" s="31"/>
      <c r="M5008" s="31"/>
    </row>
    <row r="5009" spans="2:13" x14ac:dyDescent="0.2">
      <c r="B5009" s="29" t="str">
        <f>IF(C5009&lt;&gt;"",COUNT($B$2:B5008)+1,"")</f>
        <v/>
      </c>
      <c r="C5009" s="30"/>
      <c r="D5009" s="31"/>
      <c r="E5009" s="32"/>
      <c r="F5009" s="31" t="str">
        <f>IFERROR(IF(E5009&lt;&gt;"",VLOOKUP(E5009,'تكويد الاصناف'!$B$3:$L$5500,3,FALSE),""),"تأكد من الكود")</f>
        <v/>
      </c>
      <c r="G5009" s="31" t="str">
        <f>IFERROR(IF(E5009&lt;&gt;"",VLOOKUP(E5009,'تكويد الاصناف'!$B$3:$L$5500,4,FALSE),""),"تأكد من الوحدة")</f>
        <v/>
      </c>
      <c r="H5009" s="31" t="str">
        <f>IFERROR(IF(E5009&lt;&gt;"",VLOOKUP(E5009,'تكويد الاصناف'!$B$3:$L$5500,9,FALSE),""),"تأكد من السعر")</f>
        <v/>
      </c>
      <c r="I5009" s="31"/>
      <c r="J5009" s="33" t="str">
        <f t="shared" si="78"/>
        <v/>
      </c>
      <c r="K5009" s="33"/>
      <c r="L5009" s="31"/>
      <c r="M5009" s="31"/>
    </row>
    <row r="5010" spans="2:13" x14ac:dyDescent="0.2">
      <c r="B5010" s="29" t="str">
        <f>IF(C5010&lt;&gt;"",COUNT($B$2:B5009)+1,"")</f>
        <v/>
      </c>
      <c r="C5010" s="30"/>
      <c r="D5010" s="31"/>
      <c r="E5010" s="32"/>
      <c r="F5010" s="31" t="str">
        <f>IFERROR(IF(E5010&lt;&gt;"",VLOOKUP(E5010,'تكويد الاصناف'!$B$3:$L$5500,3,FALSE),""),"تأكد من الكود")</f>
        <v/>
      </c>
      <c r="G5010" s="31" t="str">
        <f>IFERROR(IF(E5010&lt;&gt;"",VLOOKUP(E5010,'تكويد الاصناف'!$B$3:$L$5500,4,FALSE),""),"تأكد من الوحدة")</f>
        <v/>
      </c>
      <c r="H5010" s="31" t="str">
        <f>IFERROR(IF(E5010&lt;&gt;"",VLOOKUP(E5010,'تكويد الاصناف'!$B$3:$L$5500,9,FALSE),""),"تأكد من السعر")</f>
        <v/>
      </c>
      <c r="I5010" s="31"/>
      <c r="J5010" s="33" t="str">
        <f t="shared" si="78"/>
        <v/>
      </c>
      <c r="K5010" s="33"/>
      <c r="L5010" s="31"/>
      <c r="M5010" s="31"/>
    </row>
    <row r="5011" spans="2:13" x14ac:dyDescent="0.2">
      <c r="B5011" s="29" t="str">
        <f>IF(C5011&lt;&gt;"",COUNT($B$2:B5010)+1,"")</f>
        <v/>
      </c>
      <c r="C5011" s="30"/>
      <c r="D5011" s="31"/>
      <c r="E5011" s="32"/>
      <c r="F5011" s="31" t="str">
        <f>IFERROR(IF(E5011&lt;&gt;"",VLOOKUP(E5011,'تكويد الاصناف'!$B$3:$L$5500,3,FALSE),""),"تأكد من الكود")</f>
        <v/>
      </c>
      <c r="G5011" s="31" t="str">
        <f>IFERROR(IF(E5011&lt;&gt;"",VLOOKUP(E5011,'تكويد الاصناف'!$B$3:$L$5500,4,FALSE),""),"تأكد من الوحدة")</f>
        <v/>
      </c>
      <c r="H5011" s="31" t="str">
        <f>IFERROR(IF(E5011&lt;&gt;"",VLOOKUP(E5011,'تكويد الاصناف'!$B$3:$L$5500,9,FALSE),""),"تأكد من السعر")</f>
        <v/>
      </c>
      <c r="I5011" s="31"/>
      <c r="J5011" s="33" t="str">
        <f t="shared" si="78"/>
        <v/>
      </c>
      <c r="K5011" s="33"/>
      <c r="L5011" s="31"/>
      <c r="M5011" s="31"/>
    </row>
    <row r="5012" spans="2:13" x14ac:dyDescent="0.2">
      <c r="B5012" s="29" t="str">
        <f>IF(C5012&lt;&gt;"",COUNT($B$2:B5011)+1,"")</f>
        <v/>
      </c>
      <c r="C5012" s="30"/>
      <c r="D5012" s="31"/>
      <c r="E5012" s="32"/>
      <c r="F5012" s="31" t="str">
        <f>IFERROR(IF(E5012&lt;&gt;"",VLOOKUP(E5012,'تكويد الاصناف'!$B$3:$L$5500,3,FALSE),""),"تأكد من الكود")</f>
        <v/>
      </c>
      <c r="G5012" s="31" t="str">
        <f>IFERROR(IF(E5012&lt;&gt;"",VLOOKUP(E5012,'تكويد الاصناف'!$B$3:$L$5500,4,FALSE),""),"تأكد من الوحدة")</f>
        <v/>
      </c>
      <c r="H5012" s="31" t="str">
        <f>IFERROR(IF(E5012&lt;&gt;"",VLOOKUP(E5012,'تكويد الاصناف'!$B$3:$L$5500,9,FALSE),""),"تأكد من السعر")</f>
        <v/>
      </c>
      <c r="I5012" s="31"/>
      <c r="J5012" s="33" t="str">
        <f t="shared" si="78"/>
        <v/>
      </c>
      <c r="K5012" s="33"/>
      <c r="L5012" s="31"/>
      <c r="M5012" s="31"/>
    </row>
    <row r="5013" spans="2:13" x14ac:dyDescent="0.2">
      <c r="B5013" s="29" t="str">
        <f>IF(C5013&lt;&gt;"",COUNT($B$2:B5012)+1,"")</f>
        <v/>
      </c>
      <c r="C5013" s="30"/>
      <c r="D5013" s="31"/>
      <c r="E5013" s="32"/>
      <c r="F5013" s="31" t="str">
        <f>IFERROR(IF(E5013&lt;&gt;"",VLOOKUP(E5013,'تكويد الاصناف'!$B$3:$L$5500,3,FALSE),""),"تأكد من الكود")</f>
        <v/>
      </c>
      <c r="G5013" s="31" t="str">
        <f>IFERROR(IF(E5013&lt;&gt;"",VLOOKUP(E5013,'تكويد الاصناف'!$B$3:$L$5500,4,FALSE),""),"تأكد من الوحدة")</f>
        <v/>
      </c>
      <c r="H5013" s="31" t="str">
        <f>IFERROR(IF(E5013&lt;&gt;"",VLOOKUP(E5013,'تكويد الاصناف'!$B$3:$L$5500,9,FALSE),""),"تأكد من السعر")</f>
        <v/>
      </c>
      <c r="I5013" s="31"/>
      <c r="J5013" s="33" t="str">
        <f t="shared" si="78"/>
        <v/>
      </c>
      <c r="K5013" s="33"/>
      <c r="L5013" s="31"/>
      <c r="M5013" s="31"/>
    </row>
    <row r="5014" spans="2:13" x14ac:dyDescent="0.2">
      <c r="B5014" s="29" t="str">
        <f>IF(C5014&lt;&gt;"",COUNT($B$2:B5013)+1,"")</f>
        <v/>
      </c>
      <c r="C5014" s="30"/>
      <c r="D5014" s="31"/>
      <c r="E5014" s="32"/>
      <c r="F5014" s="31" t="str">
        <f>IFERROR(IF(E5014&lt;&gt;"",VLOOKUP(E5014,'تكويد الاصناف'!$B$3:$L$5500,3,FALSE),""),"تأكد من الكود")</f>
        <v/>
      </c>
      <c r="G5014" s="31" t="str">
        <f>IFERROR(IF(E5014&lt;&gt;"",VLOOKUP(E5014,'تكويد الاصناف'!$B$3:$L$5500,4,FALSE),""),"تأكد من الوحدة")</f>
        <v/>
      </c>
      <c r="H5014" s="31" t="str">
        <f>IFERROR(IF(E5014&lt;&gt;"",VLOOKUP(E5014,'تكويد الاصناف'!$B$3:$L$5500,9,FALSE),""),"تأكد من السعر")</f>
        <v/>
      </c>
      <c r="I5014" s="31"/>
      <c r="J5014" s="33" t="str">
        <f t="shared" si="78"/>
        <v/>
      </c>
      <c r="K5014" s="33"/>
      <c r="L5014" s="31"/>
      <c r="M5014" s="31"/>
    </row>
    <row r="5015" spans="2:13" x14ac:dyDescent="0.2">
      <c r="B5015" s="29" t="str">
        <f>IF(C5015&lt;&gt;"",COUNT($B$2:B5014)+1,"")</f>
        <v/>
      </c>
      <c r="C5015" s="30"/>
      <c r="D5015" s="31"/>
      <c r="E5015" s="32"/>
      <c r="F5015" s="31" t="str">
        <f>IFERROR(IF(E5015&lt;&gt;"",VLOOKUP(E5015,'تكويد الاصناف'!$B$3:$L$5500,3,FALSE),""),"تأكد من الكود")</f>
        <v/>
      </c>
      <c r="G5015" s="31" t="str">
        <f>IFERROR(IF(E5015&lt;&gt;"",VLOOKUP(E5015,'تكويد الاصناف'!$B$3:$L$5500,4,FALSE),""),"تأكد من الوحدة")</f>
        <v/>
      </c>
      <c r="H5015" s="31" t="str">
        <f>IFERROR(IF(E5015&lt;&gt;"",VLOOKUP(E5015,'تكويد الاصناف'!$B$3:$L$5500,9,FALSE),""),"تأكد من السعر")</f>
        <v/>
      </c>
      <c r="I5015" s="31"/>
      <c r="J5015" s="33" t="str">
        <f t="shared" si="78"/>
        <v/>
      </c>
      <c r="K5015" s="33"/>
      <c r="L5015" s="31"/>
      <c r="M5015" s="31"/>
    </row>
    <row r="5016" spans="2:13" x14ac:dyDescent="0.2">
      <c r="B5016" s="29" t="str">
        <f>IF(C5016&lt;&gt;"",COUNT($B$2:B5015)+1,"")</f>
        <v/>
      </c>
      <c r="C5016" s="30"/>
      <c r="D5016" s="31"/>
      <c r="E5016" s="32"/>
      <c r="F5016" s="31" t="str">
        <f>IFERROR(IF(E5016&lt;&gt;"",VLOOKUP(E5016,'تكويد الاصناف'!$B$3:$L$5500,3,FALSE),""),"تأكد من الكود")</f>
        <v/>
      </c>
      <c r="G5016" s="31" t="str">
        <f>IFERROR(IF(E5016&lt;&gt;"",VLOOKUP(E5016,'تكويد الاصناف'!$B$3:$L$5500,4,FALSE),""),"تأكد من الوحدة")</f>
        <v/>
      </c>
      <c r="H5016" s="31" t="str">
        <f>IFERROR(IF(E5016&lt;&gt;"",VLOOKUP(E5016,'تكويد الاصناف'!$B$3:$L$5500,9,FALSE),""),"تأكد من السعر")</f>
        <v/>
      </c>
      <c r="I5016" s="31"/>
      <c r="J5016" s="33" t="str">
        <f t="shared" si="78"/>
        <v/>
      </c>
      <c r="K5016" s="33"/>
      <c r="L5016" s="31"/>
      <c r="M5016" s="31"/>
    </row>
    <row r="5017" spans="2:13" x14ac:dyDescent="0.2">
      <c r="B5017" s="29" t="str">
        <f>IF(C5017&lt;&gt;"",COUNT($B$2:B5016)+1,"")</f>
        <v/>
      </c>
      <c r="C5017" s="30"/>
      <c r="D5017" s="31"/>
      <c r="E5017" s="32"/>
      <c r="F5017" s="31" t="str">
        <f>IFERROR(IF(E5017&lt;&gt;"",VLOOKUP(E5017,'تكويد الاصناف'!$B$3:$L$5500,3,FALSE),""),"تأكد من الكود")</f>
        <v/>
      </c>
      <c r="G5017" s="31" t="str">
        <f>IFERROR(IF(E5017&lt;&gt;"",VLOOKUP(E5017,'تكويد الاصناف'!$B$3:$L$5500,4,FALSE),""),"تأكد من الوحدة")</f>
        <v/>
      </c>
      <c r="H5017" s="31" t="str">
        <f>IFERROR(IF(E5017&lt;&gt;"",VLOOKUP(E5017,'تكويد الاصناف'!$B$3:$L$5500,9,FALSE),""),"تأكد من السعر")</f>
        <v/>
      </c>
      <c r="I5017" s="31"/>
      <c r="J5017" s="33" t="str">
        <f t="shared" si="78"/>
        <v/>
      </c>
      <c r="K5017" s="33"/>
      <c r="L5017" s="31"/>
      <c r="M5017" s="31"/>
    </row>
    <row r="5018" spans="2:13" x14ac:dyDescent="0.2">
      <c r="B5018" s="29" t="str">
        <f>IF(C5018&lt;&gt;"",COUNT($B$2:B5017)+1,"")</f>
        <v/>
      </c>
      <c r="C5018" s="30"/>
      <c r="D5018" s="31"/>
      <c r="E5018" s="32"/>
      <c r="F5018" s="31" t="str">
        <f>IFERROR(IF(E5018&lt;&gt;"",VLOOKUP(E5018,'تكويد الاصناف'!$B$3:$L$5500,3,FALSE),""),"تأكد من الكود")</f>
        <v/>
      </c>
      <c r="G5018" s="31" t="str">
        <f>IFERROR(IF(E5018&lt;&gt;"",VLOOKUP(E5018,'تكويد الاصناف'!$B$3:$L$5500,4,FALSE),""),"تأكد من الوحدة")</f>
        <v/>
      </c>
      <c r="H5018" s="31" t="str">
        <f>IFERROR(IF(E5018&lt;&gt;"",VLOOKUP(E5018,'تكويد الاصناف'!$B$3:$L$5500,9,FALSE),""),"تأكد من السعر")</f>
        <v/>
      </c>
      <c r="I5018" s="31"/>
      <c r="J5018" s="33" t="str">
        <f t="shared" si="78"/>
        <v/>
      </c>
      <c r="K5018" s="33"/>
      <c r="L5018" s="31"/>
      <c r="M5018" s="31"/>
    </row>
    <row r="5019" spans="2:13" x14ac:dyDescent="0.2">
      <c r="B5019" s="29" t="str">
        <f>IF(C5019&lt;&gt;"",COUNT($B$2:B5018)+1,"")</f>
        <v/>
      </c>
      <c r="C5019" s="30"/>
      <c r="D5019" s="31"/>
      <c r="E5019" s="32"/>
      <c r="F5019" s="31" t="str">
        <f>IFERROR(IF(E5019&lt;&gt;"",VLOOKUP(E5019,'تكويد الاصناف'!$B$3:$L$5500,3,FALSE),""),"تأكد من الكود")</f>
        <v/>
      </c>
      <c r="G5019" s="31" t="str">
        <f>IFERROR(IF(E5019&lt;&gt;"",VLOOKUP(E5019,'تكويد الاصناف'!$B$3:$L$5500,4,FALSE),""),"تأكد من الوحدة")</f>
        <v/>
      </c>
      <c r="H5019" s="31" t="str">
        <f>IFERROR(IF(E5019&lt;&gt;"",VLOOKUP(E5019,'تكويد الاصناف'!$B$3:$L$5500,9,FALSE),""),"تأكد من السعر")</f>
        <v/>
      </c>
      <c r="I5019" s="31"/>
      <c r="J5019" s="33" t="str">
        <f t="shared" si="78"/>
        <v/>
      </c>
      <c r="K5019" s="33"/>
      <c r="L5019" s="31"/>
      <c r="M5019" s="31"/>
    </row>
    <row r="5020" spans="2:13" x14ac:dyDescent="0.2">
      <c r="B5020" s="29" t="str">
        <f>IF(C5020&lt;&gt;"",COUNT($B$2:B5019)+1,"")</f>
        <v/>
      </c>
      <c r="C5020" s="30"/>
      <c r="D5020" s="31"/>
      <c r="E5020" s="32"/>
      <c r="F5020" s="31" t="str">
        <f>IFERROR(IF(E5020&lt;&gt;"",VLOOKUP(E5020,'تكويد الاصناف'!$B$3:$L$5500,3,FALSE),""),"تأكد من الكود")</f>
        <v/>
      </c>
      <c r="G5020" s="31" t="str">
        <f>IFERROR(IF(E5020&lt;&gt;"",VLOOKUP(E5020,'تكويد الاصناف'!$B$3:$L$5500,4,FALSE),""),"تأكد من الوحدة")</f>
        <v/>
      </c>
      <c r="H5020" s="31" t="str">
        <f>IFERROR(IF(E5020&lt;&gt;"",VLOOKUP(E5020,'تكويد الاصناف'!$B$3:$L$5500,9,FALSE),""),"تأكد من السعر")</f>
        <v/>
      </c>
      <c r="I5020" s="31"/>
      <c r="J5020" s="33" t="str">
        <f t="shared" si="78"/>
        <v/>
      </c>
      <c r="K5020" s="33"/>
      <c r="L5020" s="31"/>
      <c r="M5020" s="31"/>
    </row>
    <row r="5021" spans="2:13" x14ac:dyDescent="0.2">
      <c r="B5021" s="29" t="str">
        <f>IF(C5021&lt;&gt;"",COUNT($B$2:B5020)+1,"")</f>
        <v/>
      </c>
      <c r="C5021" s="30"/>
      <c r="D5021" s="31"/>
      <c r="E5021" s="32"/>
      <c r="F5021" s="31" t="str">
        <f>IFERROR(IF(E5021&lt;&gt;"",VLOOKUP(E5021,'تكويد الاصناف'!$B$3:$L$5500,3,FALSE),""),"تأكد من الكود")</f>
        <v/>
      </c>
      <c r="G5021" s="31" t="str">
        <f>IFERROR(IF(E5021&lt;&gt;"",VLOOKUP(E5021,'تكويد الاصناف'!$B$3:$L$5500,4,FALSE),""),"تأكد من الوحدة")</f>
        <v/>
      </c>
      <c r="H5021" s="31" t="str">
        <f>IFERROR(IF(E5021&lt;&gt;"",VLOOKUP(E5021,'تكويد الاصناف'!$B$3:$L$5500,9,FALSE),""),"تأكد من السعر")</f>
        <v/>
      </c>
      <c r="I5021" s="31"/>
      <c r="J5021" s="33" t="str">
        <f t="shared" si="78"/>
        <v/>
      </c>
      <c r="K5021" s="33"/>
      <c r="L5021" s="31"/>
      <c r="M5021" s="31"/>
    </row>
    <row r="5022" spans="2:13" x14ac:dyDescent="0.2">
      <c r="B5022" s="29" t="str">
        <f>IF(C5022&lt;&gt;"",COUNT($B$2:B5021)+1,"")</f>
        <v/>
      </c>
      <c r="C5022" s="30"/>
      <c r="D5022" s="31"/>
      <c r="E5022" s="32"/>
      <c r="F5022" s="31" t="str">
        <f>IFERROR(IF(E5022&lt;&gt;"",VLOOKUP(E5022,'تكويد الاصناف'!$B$3:$L$5500,3,FALSE),""),"تأكد من الكود")</f>
        <v/>
      </c>
      <c r="G5022" s="31" t="str">
        <f>IFERROR(IF(E5022&lt;&gt;"",VLOOKUP(E5022,'تكويد الاصناف'!$B$3:$L$5500,4,FALSE),""),"تأكد من الوحدة")</f>
        <v/>
      </c>
      <c r="H5022" s="31" t="str">
        <f>IFERROR(IF(E5022&lt;&gt;"",VLOOKUP(E5022,'تكويد الاصناف'!$B$3:$L$5500,9,FALSE),""),"تأكد من السعر")</f>
        <v/>
      </c>
      <c r="I5022" s="31"/>
      <c r="J5022" s="33" t="str">
        <f t="shared" si="78"/>
        <v/>
      </c>
      <c r="K5022" s="33"/>
      <c r="L5022" s="31"/>
      <c r="M5022" s="31"/>
    </row>
    <row r="5023" spans="2:13" x14ac:dyDescent="0.2">
      <c r="B5023" s="29" t="str">
        <f>IF(C5023&lt;&gt;"",COUNT($B$2:B5022)+1,"")</f>
        <v/>
      </c>
      <c r="C5023" s="30"/>
      <c r="D5023" s="31"/>
      <c r="E5023" s="32"/>
      <c r="F5023" s="31" t="str">
        <f>IFERROR(IF(E5023&lt;&gt;"",VLOOKUP(E5023,'تكويد الاصناف'!$B$3:$L$5500,3,FALSE),""),"تأكد من الكود")</f>
        <v/>
      </c>
      <c r="G5023" s="31" t="str">
        <f>IFERROR(IF(E5023&lt;&gt;"",VLOOKUP(E5023,'تكويد الاصناف'!$B$3:$L$5500,4,FALSE),""),"تأكد من الوحدة")</f>
        <v/>
      </c>
      <c r="H5023" s="31" t="str">
        <f>IFERROR(IF(E5023&lt;&gt;"",VLOOKUP(E5023,'تكويد الاصناف'!$B$3:$L$5500,9,FALSE),""),"تأكد من السعر")</f>
        <v/>
      </c>
      <c r="I5023" s="31"/>
      <c r="J5023" s="33" t="str">
        <f t="shared" si="78"/>
        <v/>
      </c>
      <c r="K5023" s="33"/>
      <c r="L5023" s="31"/>
      <c r="M5023" s="31"/>
    </row>
    <row r="5024" spans="2:13" x14ac:dyDescent="0.2">
      <c r="B5024" s="29" t="str">
        <f>IF(C5024&lt;&gt;"",COUNT($B$2:B5023)+1,"")</f>
        <v/>
      </c>
      <c r="C5024" s="30"/>
      <c r="D5024" s="31"/>
      <c r="E5024" s="32"/>
      <c r="F5024" s="31" t="str">
        <f>IFERROR(IF(E5024&lt;&gt;"",VLOOKUP(E5024,'تكويد الاصناف'!$B$3:$L$5500,3,FALSE),""),"تأكد من الكود")</f>
        <v/>
      </c>
      <c r="G5024" s="31" t="str">
        <f>IFERROR(IF(E5024&lt;&gt;"",VLOOKUP(E5024,'تكويد الاصناف'!$B$3:$L$5500,4,FALSE),""),"تأكد من الوحدة")</f>
        <v/>
      </c>
      <c r="H5024" s="31" t="str">
        <f>IFERROR(IF(E5024&lt;&gt;"",VLOOKUP(E5024,'تكويد الاصناف'!$B$3:$L$5500,9,FALSE),""),"تأكد من السعر")</f>
        <v/>
      </c>
      <c r="I5024" s="31"/>
      <c r="J5024" s="33" t="str">
        <f t="shared" si="78"/>
        <v/>
      </c>
      <c r="K5024" s="33"/>
      <c r="L5024" s="31"/>
      <c r="M5024" s="31"/>
    </row>
    <row r="5025" spans="2:13" x14ac:dyDescent="0.2">
      <c r="B5025" s="29" t="str">
        <f>IF(C5025&lt;&gt;"",COUNT($B$2:B5024)+1,"")</f>
        <v/>
      </c>
      <c r="C5025" s="30"/>
      <c r="D5025" s="31"/>
      <c r="E5025" s="32"/>
      <c r="F5025" s="31" t="str">
        <f>IFERROR(IF(E5025&lt;&gt;"",VLOOKUP(E5025,'تكويد الاصناف'!$B$3:$L$5500,3,FALSE),""),"تأكد من الكود")</f>
        <v/>
      </c>
      <c r="G5025" s="31" t="str">
        <f>IFERROR(IF(E5025&lt;&gt;"",VLOOKUP(E5025,'تكويد الاصناف'!$B$3:$L$5500,4,FALSE),""),"تأكد من الوحدة")</f>
        <v/>
      </c>
      <c r="H5025" s="31" t="str">
        <f>IFERROR(IF(E5025&lt;&gt;"",VLOOKUP(E5025,'تكويد الاصناف'!$B$3:$L$5500,9,FALSE),""),"تأكد من السعر")</f>
        <v/>
      </c>
      <c r="I5025" s="31"/>
      <c r="J5025" s="33" t="str">
        <f t="shared" si="78"/>
        <v/>
      </c>
      <c r="K5025" s="33"/>
      <c r="L5025" s="31"/>
      <c r="M5025" s="31"/>
    </row>
    <row r="5026" spans="2:13" x14ac:dyDescent="0.2">
      <c r="B5026" s="29" t="str">
        <f>IF(C5026&lt;&gt;"",COUNT($B$2:B5025)+1,"")</f>
        <v/>
      </c>
      <c r="C5026" s="30"/>
      <c r="D5026" s="31"/>
      <c r="E5026" s="32"/>
      <c r="F5026" s="31" t="str">
        <f>IFERROR(IF(E5026&lt;&gt;"",VLOOKUP(E5026,'تكويد الاصناف'!$B$3:$L$5500,3,FALSE),""),"تأكد من الكود")</f>
        <v/>
      </c>
      <c r="G5026" s="31" t="str">
        <f>IFERROR(IF(E5026&lt;&gt;"",VLOOKUP(E5026,'تكويد الاصناف'!$B$3:$L$5500,4,FALSE),""),"تأكد من الوحدة")</f>
        <v/>
      </c>
      <c r="H5026" s="31" t="str">
        <f>IFERROR(IF(E5026&lt;&gt;"",VLOOKUP(E5026,'تكويد الاصناف'!$B$3:$L$5500,9,FALSE),""),"تأكد من السعر")</f>
        <v/>
      </c>
      <c r="I5026" s="31"/>
      <c r="J5026" s="33" t="str">
        <f t="shared" si="78"/>
        <v/>
      </c>
      <c r="K5026" s="33"/>
      <c r="L5026" s="31"/>
      <c r="M5026" s="31"/>
    </row>
    <row r="5027" spans="2:13" x14ac:dyDescent="0.2">
      <c r="B5027" s="29" t="str">
        <f>IF(C5027&lt;&gt;"",COUNT($B$2:B5026)+1,"")</f>
        <v/>
      </c>
      <c r="C5027" s="30"/>
      <c r="D5027" s="31"/>
      <c r="E5027" s="32"/>
      <c r="F5027" s="31" t="str">
        <f>IFERROR(IF(E5027&lt;&gt;"",VLOOKUP(E5027,'تكويد الاصناف'!$B$3:$L$5500,3,FALSE),""),"تأكد من الكود")</f>
        <v/>
      </c>
      <c r="G5027" s="31" t="str">
        <f>IFERROR(IF(E5027&lt;&gt;"",VLOOKUP(E5027,'تكويد الاصناف'!$B$3:$L$5500,4,FALSE),""),"تأكد من الوحدة")</f>
        <v/>
      </c>
      <c r="H5027" s="31" t="str">
        <f>IFERROR(IF(E5027&lt;&gt;"",VLOOKUP(E5027,'تكويد الاصناف'!$B$3:$L$5500,9,FALSE),""),"تأكد من السعر")</f>
        <v/>
      </c>
      <c r="I5027" s="31"/>
      <c r="J5027" s="33" t="str">
        <f t="shared" si="78"/>
        <v/>
      </c>
      <c r="K5027" s="33"/>
      <c r="L5027" s="31"/>
      <c r="M5027" s="31"/>
    </row>
    <row r="5028" spans="2:13" x14ac:dyDescent="0.2">
      <c r="B5028" s="29" t="str">
        <f>IF(C5028&lt;&gt;"",COUNT($B$2:B5027)+1,"")</f>
        <v/>
      </c>
      <c r="C5028" s="30"/>
      <c r="D5028" s="31"/>
      <c r="E5028" s="32"/>
      <c r="F5028" s="31" t="str">
        <f>IFERROR(IF(E5028&lt;&gt;"",VLOOKUP(E5028,'تكويد الاصناف'!$B$3:$L$5500,3,FALSE),""),"تأكد من الكود")</f>
        <v/>
      </c>
      <c r="G5028" s="31" t="str">
        <f>IFERROR(IF(E5028&lt;&gt;"",VLOOKUP(E5028,'تكويد الاصناف'!$B$3:$L$5500,4,FALSE),""),"تأكد من الوحدة")</f>
        <v/>
      </c>
      <c r="H5028" s="31" t="str">
        <f>IFERROR(IF(E5028&lt;&gt;"",VLOOKUP(E5028,'تكويد الاصناف'!$B$3:$L$5500,9,FALSE),""),"تأكد من السعر")</f>
        <v/>
      </c>
      <c r="I5028" s="31"/>
      <c r="J5028" s="33" t="str">
        <f t="shared" si="78"/>
        <v/>
      </c>
      <c r="K5028" s="33"/>
      <c r="L5028" s="31"/>
      <c r="M5028" s="31"/>
    </row>
    <row r="5029" spans="2:13" x14ac:dyDescent="0.2">
      <c r="B5029" s="29" t="str">
        <f>IF(C5029&lt;&gt;"",COUNT($B$2:B5028)+1,"")</f>
        <v/>
      </c>
      <c r="C5029" s="30"/>
      <c r="D5029" s="31"/>
      <c r="E5029" s="32"/>
      <c r="F5029" s="31" t="str">
        <f>IFERROR(IF(E5029&lt;&gt;"",VLOOKUP(E5029,'تكويد الاصناف'!$B$3:$L$5500,3,FALSE),""),"تأكد من الكود")</f>
        <v/>
      </c>
      <c r="G5029" s="31" t="str">
        <f>IFERROR(IF(E5029&lt;&gt;"",VLOOKUP(E5029,'تكويد الاصناف'!$B$3:$L$5500,4,FALSE),""),"تأكد من الوحدة")</f>
        <v/>
      </c>
      <c r="H5029" s="31" t="str">
        <f>IFERROR(IF(E5029&lt;&gt;"",VLOOKUP(E5029,'تكويد الاصناف'!$B$3:$L$5500,9,FALSE),""),"تأكد من السعر")</f>
        <v/>
      </c>
      <c r="I5029" s="31"/>
      <c r="J5029" s="33" t="str">
        <f t="shared" si="78"/>
        <v/>
      </c>
      <c r="K5029" s="33"/>
      <c r="L5029" s="31"/>
      <c r="M5029" s="31"/>
    </row>
    <row r="5030" spans="2:13" x14ac:dyDescent="0.2">
      <c r="B5030" s="29" t="str">
        <f>IF(C5030&lt;&gt;"",COUNT($B$2:B5029)+1,"")</f>
        <v/>
      </c>
      <c r="C5030" s="30"/>
      <c r="D5030" s="31"/>
      <c r="E5030" s="32"/>
      <c r="F5030" s="31" t="str">
        <f>IFERROR(IF(E5030&lt;&gt;"",VLOOKUP(E5030,'تكويد الاصناف'!$B$3:$L$5500,3,FALSE),""),"تأكد من الكود")</f>
        <v/>
      </c>
      <c r="G5030" s="31" t="str">
        <f>IFERROR(IF(E5030&lt;&gt;"",VLOOKUP(E5030,'تكويد الاصناف'!$B$3:$L$5500,4,FALSE),""),"تأكد من الوحدة")</f>
        <v/>
      </c>
      <c r="H5030" s="31" t="str">
        <f>IFERROR(IF(E5030&lt;&gt;"",VLOOKUP(E5030,'تكويد الاصناف'!$B$3:$L$5500,9,FALSE),""),"تأكد من السعر")</f>
        <v/>
      </c>
      <c r="I5030" s="31"/>
      <c r="J5030" s="33" t="str">
        <f t="shared" si="78"/>
        <v/>
      </c>
      <c r="K5030" s="33"/>
      <c r="L5030" s="31"/>
      <c r="M5030" s="31"/>
    </row>
    <row r="5031" spans="2:13" x14ac:dyDescent="0.2">
      <c r="B5031" s="29" t="str">
        <f>IF(C5031&lt;&gt;"",COUNT($B$2:B5030)+1,"")</f>
        <v/>
      </c>
      <c r="C5031" s="30"/>
      <c r="D5031" s="31"/>
      <c r="E5031" s="32"/>
      <c r="F5031" s="31" t="str">
        <f>IFERROR(IF(E5031&lt;&gt;"",VLOOKUP(E5031,'تكويد الاصناف'!$B$3:$L$5500,3,FALSE),""),"تأكد من الكود")</f>
        <v/>
      </c>
      <c r="G5031" s="31" t="str">
        <f>IFERROR(IF(E5031&lt;&gt;"",VLOOKUP(E5031,'تكويد الاصناف'!$B$3:$L$5500,4,FALSE),""),"تأكد من الوحدة")</f>
        <v/>
      </c>
      <c r="H5031" s="31" t="str">
        <f>IFERROR(IF(E5031&lt;&gt;"",VLOOKUP(E5031,'تكويد الاصناف'!$B$3:$L$5500,9,FALSE),""),"تأكد من السعر")</f>
        <v/>
      </c>
      <c r="I5031" s="31"/>
      <c r="J5031" s="33" t="str">
        <f t="shared" si="78"/>
        <v/>
      </c>
      <c r="K5031" s="33"/>
      <c r="L5031" s="31"/>
      <c r="M5031" s="31"/>
    </row>
    <row r="5032" spans="2:13" x14ac:dyDescent="0.2">
      <c r="B5032" s="29" t="str">
        <f>IF(C5032&lt;&gt;"",COUNT($B$2:B5031)+1,"")</f>
        <v/>
      </c>
      <c r="C5032" s="30"/>
      <c r="D5032" s="31"/>
      <c r="E5032" s="32"/>
      <c r="F5032" s="31" t="str">
        <f>IFERROR(IF(E5032&lt;&gt;"",VLOOKUP(E5032,'تكويد الاصناف'!$B$3:$L$5500,3,FALSE),""),"تأكد من الكود")</f>
        <v/>
      </c>
      <c r="G5032" s="31" t="str">
        <f>IFERROR(IF(E5032&lt;&gt;"",VLOOKUP(E5032,'تكويد الاصناف'!$B$3:$L$5500,4,FALSE),""),"تأكد من الوحدة")</f>
        <v/>
      </c>
      <c r="H5032" s="31" t="str">
        <f>IFERROR(IF(E5032&lt;&gt;"",VLOOKUP(E5032,'تكويد الاصناف'!$B$3:$L$5500,9,FALSE),""),"تأكد من السعر")</f>
        <v/>
      </c>
      <c r="I5032" s="31"/>
      <c r="J5032" s="33" t="str">
        <f t="shared" si="78"/>
        <v/>
      </c>
      <c r="K5032" s="33"/>
      <c r="L5032" s="31"/>
      <c r="M5032" s="31"/>
    </row>
    <row r="5033" spans="2:13" x14ac:dyDescent="0.2">
      <c r="B5033" s="29" t="str">
        <f>IF(C5033&lt;&gt;"",COUNT($B$2:B5032)+1,"")</f>
        <v/>
      </c>
      <c r="C5033" s="30"/>
      <c r="D5033" s="31"/>
      <c r="E5033" s="32"/>
      <c r="F5033" s="31" t="str">
        <f>IFERROR(IF(E5033&lt;&gt;"",VLOOKUP(E5033,'تكويد الاصناف'!$B$3:$L$5500,3,FALSE),""),"تأكد من الكود")</f>
        <v/>
      </c>
      <c r="G5033" s="31" t="str">
        <f>IFERROR(IF(E5033&lt;&gt;"",VLOOKUP(E5033,'تكويد الاصناف'!$B$3:$L$5500,4,FALSE),""),"تأكد من الوحدة")</f>
        <v/>
      </c>
      <c r="H5033" s="31" t="str">
        <f>IFERROR(IF(E5033&lt;&gt;"",VLOOKUP(E5033,'تكويد الاصناف'!$B$3:$L$5500,9,FALSE),""),"تأكد من السعر")</f>
        <v/>
      </c>
      <c r="I5033" s="31"/>
      <c r="J5033" s="33" t="str">
        <f t="shared" si="78"/>
        <v/>
      </c>
      <c r="K5033" s="33"/>
      <c r="L5033" s="31"/>
      <c r="M5033" s="31"/>
    </row>
    <row r="5034" spans="2:13" x14ac:dyDescent="0.2">
      <c r="B5034" s="29" t="str">
        <f>IF(C5034&lt;&gt;"",COUNT($B$2:B5033)+1,"")</f>
        <v/>
      </c>
      <c r="C5034" s="30"/>
      <c r="D5034" s="31"/>
      <c r="E5034" s="32"/>
      <c r="F5034" s="31" t="str">
        <f>IFERROR(IF(E5034&lt;&gt;"",VLOOKUP(E5034,'تكويد الاصناف'!$B$3:$L$5500,3,FALSE),""),"تأكد من الكود")</f>
        <v/>
      </c>
      <c r="G5034" s="31" t="str">
        <f>IFERROR(IF(E5034&lt;&gt;"",VLOOKUP(E5034,'تكويد الاصناف'!$B$3:$L$5500,4,FALSE),""),"تأكد من الوحدة")</f>
        <v/>
      </c>
      <c r="H5034" s="31" t="str">
        <f>IFERROR(IF(E5034&lt;&gt;"",VLOOKUP(E5034,'تكويد الاصناف'!$B$3:$L$5500,9,FALSE),""),"تأكد من السعر")</f>
        <v/>
      </c>
      <c r="I5034" s="31"/>
      <c r="J5034" s="33" t="str">
        <f t="shared" si="78"/>
        <v/>
      </c>
      <c r="K5034" s="33"/>
      <c r="L5034" s="31"/>
      <c r="M5034" s="31"/>
    </row>
    <row r="5035" spans="2:13" x14ac:dyDescent="0.2">
      <c r="B5035" s="29" t="str">
        <f>IF(C5035&lt;&gt;"",COUNT($B$2:B5034)+1,"")</f>
        <v/>
      </c>
      <c r="C5035" s="30"/>
      <c r="D5035" s="31"/>
      <c r="E5035" s="32"/>
      <c r="F5035" s="31" t="str">
        <f>IFERROR(IF(E5035&lt;&gt;"",VLOOKUP(E5035,'تكويد الاصناف'!$B$3:$L$5500,3,FALSE),""),"تأكد من الكود")</f>
        <v/>
      </c>
      <c r="G5035" s="31" t="str">
        <f>IFERROR(IF(E5035&lt;&gt;"",VLOOKUP(E5035,'تكويد الاصناف'!$B$3:$L$5500,4,FALSE),""),"تأكد من الوحدة")</f>
        <v/>
      </c>
      <c r="H5035" s="31" t="str">
        <f>IFERROR(IF(E5035&lt;&gt;"",VLOOKUP(E5035,'تكويد الاصناف'!$B$3:$L$5500,9,FALSE),""),"تأكد من السعر")</f>
        <v/>
      </c>
      <c r="I5035" s="31"/>
      <c r="J5035" s="33" t="str">
        <f t="shared" si="78"/>
        <v/>
      </c>
      <c r="K5035" s="33"/>
      <c r="L5035" s="31"/>
      <c r="M5035" s="31"/>
    </row>
    <row r="5036" spans="2:13" x14ac:dyDescent="0.2">
      <c r="B5036" s="29" t="str">
        <f>IF(C5036&lt;&gt;"",COUNT($B$2:B5035)+1,"")</f>
        <v/>
      </c>
      <c r="C5036" s="30"/>
      <c r="D5036" s="31"/>
      <c r="E5036" s="32"/>
      <c r="F5036" s="31" t="str">
        <f>IFERROR(IF(E5036&lt;&gt;"",VLOOKUP(E5036,'تكويد الاصناف'!$B$3:$L$5500,3,FALSE),""),"تأكد من الكود")</f>
        <v/>
      </c>
      <c r="G5036" s="31" t="str">
        <f>IFERROR(IF(E5036&lt;&gt;"",VLOOKUP(E5036,'تكويد الاصناف'!$B$3:$L$5500,4,FALSE),""),"تأكد من الوحدة")</f>
        <v/>
      </c>
      <c r="H5036" s="31" t="str">
        <f>IFERROR(IF(E5036&lt;&gt;"",VLOOKUP(E5036,'تكويد الاصناف'!$B$3:$L$5500,9,FALSE),""),"تأكد من السعر")</f>
        <v/>
      </c>
      <c r="I5036" s="31"/>
      <c r="J5036" s="33" t="str">
        <f t="shared" si="78"/>
        <v/>
      </c>
      <c r="K5036" s="33"/>
      <c r="L5036" s="31"/>
      <c r="M5036" s="31"/>
    </row>
    <row r="5037" spans="2:13" x14ac:dyDescent="0.2">
      <c r="B5037" s="29" t="str">
        <f>IF(C5037&lt;&gt;"",COUNT($B$2:B5036)+1,"")</f>
        <v/>
      </c>
      <c r="C5037" s="30"/>
      <c r="D5037" s="31"/>
      <c r="E5037" s="32"/>
      <c r="F5037" s="31" t="str">
        <f>IFERROR(IF(E5037&lt;&gt;"",VLOOKUP(E5037,'تكويد الاصناف'!$B$3:$L$5500,3,FALSE),""),"تأكد من الكود")</f>
        <v/>
      </c>
      <c r="G5037" s="31" t="str">
        <f>IFERROR(IF(E5037&lt;&gt;"",VLOOKUP(E5037,'تكويد الاصناف'!$B$3:$L$5500,4,FALSE),""),"تأكد من الوحدة")</f>
        <v/>
      </c>
      <c r="H5037" s="31" t="str">
        <f>IFERROR(IF(E5037&lt;&gt;"",VLOOKUP(E5037,'تكويد الاصناف'!$B$3:$L$5500,9,FALSE),""),"تأكد من السعر")</f>
        <v/>
      </c>
      <c r="I5037" s="31"/>
      <c r="J5037" s="33" t="str">
        <f t="shared" si="78"/>
        <v/>
      </c>
      <c r="K5037" s="33"/>
      <c r="L5037" s="31"/>
      <c r="M5037" s="31"/>
    </row>
    <row r="5038" spans="2:13" x14ac:dyDescent="0.2">
      <c r="B5038" s="29" t="str">
        <f>IF(C5038&lt;&gt;"",COUNT($B$2:B5037)+1,"")</f>
        <v/>
      </c>
      <c r="C5038" s="30"/>
      <c r="D5038" s="31"/>
      <c r="E5038" s="32"/>
      <c r="F5038" s="31" t="str">
        <f>IFERROR(IF(E5038&lt;&gt;"",VLOOKUP(E5038,'تكويد الاصناف'!$B$3:$L$5500,3,FALSE),""),"تأكد من الكود")</f>
        <v/>
      </c>
      <c r="G5038" s="31" t="str">
        <f>IFERROR(IF(E5038&lt;&gt;"",VLOOKUP(E5038,'تكويد الاصناف'!$B$3:$L$5500,4,FALSE),""),"تأكد من الوحدة")</f>
        <v/>
      </c>
      <c r="H5038" s="31" t="str">
        <f>IFERROR(IF(E5038&lt;&gt;"",VLOOKUP(E5038,'تكويد الاصناف'!$B$3:$L$5500,9,FALSE),""),"تأكد من السعر")</f>
        <v/>
      </c>
      <c r="I5038" s="31"/>
      <c r="J5038" s="33" t="str">
        <f t="shared" si="78"/>
        <v/>
      </c>
      <c r="K5038" s="33"/>
      <c r="L5038" s="31"/>
      <c r="M5038" s="31"/>
    </row>
    <row r="5039" spans="2:13" x14ac:dyDescent="0.2">
      <c r="B5039" s="29" t="str">
        <f>IF(C5039&lt;&gt;"",COUNT($B$2:B5038)+1,"")</f>
        <v/>
      </c>
      <c r="C5039" s="30"/>
      <c r="D5039" s="31"/>
      <c r="E5039" s="32"/>
      <c r="F5039" s="31" t="str">
        <f>IFERROR(IF(E5039&lt;&gt;"",VLOOKUP(E5039,'تكويد الاصناف'!$B$3:$L$5500,3,FALSE),""),"تأكد من الكود")</f>
        <v/>
      </c>
      <c r="G5039" s="31" t="str">
        <f>IFERROR(IF(E5039&lt;&gt;"",VLOOKUP(E5039,'تكويد الاصناف'!$B$3:$L$5500,4,FALSE),""),"تأكد من الوحدة")</f>
        <v/>
      </c>
      <c r="H5039" s="31" t="str">
        <f>IFERROR(IF(E5039&lt;&gt;"",VLOOKUP(E5039,'تكويد الاصناف'!$B$3:$L$5500,9,FALSE),""),"تأكد من السعر")</f>
        <v/>
      </c>
      <c r="I5039" s="31"/>
      <c r="J5039" s="33" t="str">
        <f t="shared" si="78"/>
        <v/>
      </c>
      <c r="K5039" s="33"/>
      <c r="L5039" s="31"/>
      <c r="M5039" s="31"/>
    </row>
    <row r="5040" spans="2:13" x14ac:dyDescent="0.2">
      <c r="B5040" s="29" t="str">
        <f>IF(C5040&lt;&gt;"",COUNT($B$2:B5039)+1,"")</f>
        <v/>
      </c>
      <c r="C5040" s="30"/>
      <c r="D5040" s="31"/>
      <c r="E5040" s="32"/>
      <c r="F5040" s="31" t="str">
        <f>IFERROR(IF(E5040&lt;&gt;"",VLOOKUP(E5040,'تكويد الاصناف'!$B$3:$L$5500,3,FALSE),""),"تأكد من الكود")</f>
        <v/>
      </c>
      <c r="G5040" s="31" t="str">
        <f>IFERROR(IF(E5040&lt;&gt;"",VLOOKUP(E5040,'تكويد الاصناف'!$B$3:$L$5500,4,FALSE),""),"تأكد من الوحدة")</f>
        <v/>
      </c>
      <c r="H5040" s="31" t="str">
        <f>IFERROR(IF(E5040&lt;&gt;"",VLOOKUP(E5040,'تكويد الاصناف'!$B$3:$L$5500,9,FALSE),""),"تأكد من السعر")</f>
        <v/>
      </c>
      <c r="I5040" s="31"/>
      <c r="J5040" s="33" t="str">
        <f t="shared" si="78"/>
        <v/>
      </c>
      <c r="K5040" s="33"/>
      <c r="L5040" s="31"/>
      <c r="M5040" s="31"/>
    </row>
    <row r="5041" spans="2:13" x14ac:dyDescent="0.2">
      <c r="B5041" s="29" t="str">
        <f>IF(C5041&lt;&gt;"",COUNT($B$2:B5040)+1,"")</f>
        <v/>
      </c>
      <c r="C5041" s="30"/>
      <c r="D5041" s="31"/>
      <c r="E5041" s="32"/>
      <c r="F5041" s="31" t="str">
        <f>IFERROR(IF(E5041&lt;&gt;"",VLOOKUP(E5041,'تكويد الاصناف'!$B$3:$L$5500,3,FALSE),""),"تأكد من الكود")</f>
        <v/>
      </c>
      <c r="G5041" s="31" t="str">
        <f>IFERROR(IF(E5041&lt;&gt;"",VLOOKUP(E5041,'تكويد الاصناف'!$B$3:$L$5500,4,FALSE),""),"تأكد من الوحدة")</f>
        <v/>
      </c>
      <c r="H5041" s="31" t="str">
        <f>IFERROR(IF(E5041&lt;&gt;"",VLOOKUP(E5041,'تكويد الاصناف'!$B$3:$L$5500,9,FALSE),""),"تأكد من السعر")</f>
        <v/>
      </c>
      <c r="I5041" s="31"/>
      <c r="J5041" s="33" t="str">
        <f t="shared" si="78"/>
        <v/>
      </c>
      <c r="K5041" s="33"/>
      <c r="L5041" s="31"/>
      <c r="M5041" s="31"/>
    </row>
    <row r="5042" spans="2:13" x14ac:dyDescent="0.2">
      <c r="B5042" s="29" t="str">
        <f>IF(C5042&lt;&gt;"",COUNT($B$2:B5041)+1,"")</f>
        <v/>
      </c>
      <c r="C5042" s="30"/>
      <c r="D5042" s="31"/>
      <c r="E5042" s="32"/>
      <c r="F5042" s="31" t="str">
        <f>IFERROR(IF(E5042&lt;&gt;"",VLOOKUP(E5042,'تكويد الاصناف'!$B$3:$L$5500,3,FALSE),""),"تأكد من الكود")</f>
        <v/>
      </c>
      <c r="G5042" s="31" t="str">
        <f>IFERROR(IF(E5042&lt;&gt;"",VLOOKUP(E5042,'تكويد الاصناف'!$B$3:$L$5500,4,FALSE),""),"تأكد من الوحدة")</f>
        <v/>
      </c>
      <c r="H5042" s="31" t="str">
        <f>IFERROR(IF(E5042&lt;&gt;"",VLOOKUP(E5042,'تكويد الاصناف'!$B$3:$L$5500,9,FALSE),""),"تأكد من السعر")</f>
        <v/>
      </c>
      <c r="I5042" s="31"/>
      <c r="J5042" s="33" t="str">
        <f t="shared" si="78"/>
        <v/>
      </c>
      <c r="K5042" s="33"/>
      <c r="L5042" s="31"/>
      <c r="M5042" s="31"/>
    </row>
    <row r="5043" spans="2:13" x14ac:dyDescent="0.2">
      <c r="B5043" s="29" t="str">
        <f>IF(C5043&lt;&gt;"",COUNT($B$2:B5042)+1,"")</f>
        <v/>
      </c>
      <c r="C5043" s="30"/>
      <c r="D5043" s="31"/>
      <c r="E5043" s="32"/>
      <c r="F5043" s="31" t="str">
        <f>IFERROR(IF(E5043&lt;&gt;"",VLOOKUP(E5043,'تكويد الاصناف'!$B$3:$L$5500,3,FALSE),""),"تأكد من الكود")</f>
        <v/>
      </c>
      <c r="G5043" s="31" t="str">
        <f>IFERROR(IF(E5043&lt;&gt;"",VLOOKUP(E5043,'تكويد الاصناف'!$B$3:$L$5500,4,FALSE),""),"تأكد من الوحدة")</f>
        <v/>
      </c>
      <c r="H5043" s="31" t="str">
        <f>IFERROR(IF(E5043&lt;&gt;"",VLOOKUP(E5043,'تكويد الاصناف'!$B$3:$L$5500,9,FALSE),""),"تأكد من السعر")</f>
        <v/>
      </c>
      <c r="I5043" s="31"/>
      <c r="J5043" s="33" t="str">
        <f t="shared" si="78"/>
        <v/>
      </c>
      <c r="K5043" s="33"/>
      <c r="L5043" s="31"/>
      <c r="M5043" s="31"/>
    </row>
    <row r="5044" spans="2:13" x14ac:dyDescent="0.2">
      <c r="B5044" s="29" t="str">
        <f>IF(C5044&lt;&gt;"",COUNT($B$2:B5043)+1,"")</f>
        <v/>
      </c>
      <c r="C5044" s="30"/>
      <c r="D5044" s="31"/>
      <c r="E5044" s="32"/>
      <c r="F5044" s="31" t="str">
        <f>IFERROR(IF(E5044&lt;&gt;"",VLOOKUP(E5044,'تكويد الاصناف'!$B$3:$L$5500,3,FALSE),""),"تأكد من الكود")</f>
        <v/>
      </c>
      <c r="G5044" s="31" t="str">
        <f>IFERROR(IF(E5044&lt;&gt;"",VLOOKUP(E5044,'تكويد الاصناف'!$B$3:$L$5500,4,FALSE),""),"تأكد من الوحدة")</f>
        <v/>
      </c>
      <c r="H5044" s="31" t="str">
        <f>IFERROR(IF(E5044&lt;&gt;"",VLOOKUP(E5044,'تكويد الاصناف'!$B$3:$L$5500,9,FALSE),""),"تأكد من السعر")</f>
        <v/>
      </c>
      <c r="I5044" s="31"/>
      <c r="J5044" s="33" t="str">
        <f t="shared" si="78"/>
        <v/>
      </c>
      <c r="K5044" s="33"/>
      <c r="L5044" s="31"/>
      <c r="M5044" s="31"/>
    </row>
    <row r="5045" spans="2:13" x14ac:dyDescent="0.2">
      <c r="B5045" s="29" t="str">
        <f>IF(C5045&lt;&gt;"",COUNT($B$2:B5044)+1,"")</f>
        <v/>
      </c>
      <c r="C5045" s="30"/>
      <c r="D5045" s="31"/>
      <c r="E5045" s="32"/>
      <c r="F5045" s="31" t="str">
        <f>IFERROR(IF(E5045&lt;&gt;"",VLOOKUP(E5045,'تكويد الاصناف'!$B$3:$L$5500,3,FALSE),""),"تأكد من الكود")</f>
        <v/>
      </c>
      <c r="G5045" s="31" t="str">
        <f>IFERROR(IF(E5045&lt;&gt;"",VLOOKUP(E5045,'تكويد الاصناف'!$B$3:$L$5500,4,FALSE),""),"تأكد من الوحدة")</f>
        <v/>
      </c>
      <c r="H5045" s="31" t="str">
        <f>IFERROR(IF(E5045&lt;&gt;"",VLOOKUP(E5045,'تكويد الاصناف'!$B$3:$L$5500,9,FALSE),""),"تأكد من السعر")</f>
        <v/>
      </c>
      <c r="I5045" s="31"/>
      <c r="J5045" s="33" t="str">
        <f t="shared" si="78"/>
        <v/>
      </c>
      <c r="K5045" s="33"/>
      <c r="L5045" s="31"/>
      <c r="M5045" s="31"/>
    </row>
    <row r="5046" spans="2:13" x14ac:dyDescent="0.2">
      <c r="B5046" s="29" t="str">
        <f>IF(C5046&lt;&gt;"",COUNT($B$2:B5045)+1,"")</f>
        <v/>
      </c>
      <c r="C5046" s="30"/>
      <c r="D5046" s="31"/>
      <c r="E5046" s="32"/>
      <c r="F5046" s="31" t="str">
        <f>IFERROR(IF(E5046&lt;&gt;"",VLOOKUP(E5046,'تكويد الاصناف'!$B$3:$L$5500,3,FALSE),""),"تأكد من الكود")</f>
        <v/>
      </c>
      <c r="G5046" s="31" t="str">
        <f>IFERROR(IF(E5046&lt;&gt;"",VLOOKUP(E5046,'تكويد الاصناف'!$B$3:$L$5500,4,FALSE),""),"تأكد من الوحدة")</f>
        <v/>
      </c>
      <c r="H5046" s="31" t="str">
        <f>IFERROR(IF(E5046&lt;&gt;"",VLOOKUP(E5046,'تكويد الاصناف'!$B$3:$L$5500,9,FALSE),""),"تأكد من السعر")</f>
        <v/>
      </c>
      <c r="I5046" s="31"/>
      <c r="J5046" s="33" t="str">
        <f t="shared" si="78"/>
        <v/>
      </c>
      <c r="K5046" s="33"/>
      <c r="L5046" s="31"/>
      <c r="M5046" s="31"/>
    </row>
    <row r="5047" spans="2:13" x14ac:dyDescent="0.2">
      <c r="B5047" s="29" t="str">
        <f>IF(C5047&lt;&gt;"",COUNT($B$2:B5046)+1,"")</f>
        <v/>
      </c>
      <c r="C5047" s="30"/>
      <c r="D5047" s="31"/>
      <c r="E5047" s="32"/>
      <c r="F5047" s="31" t="str">
        <f>IFERROR(IF(E5047&lt;&gt;"",VLOOKUP(E5047,'تكويد الاصناف'!$B$3:$L$5500,3,FALSE),""),"تأكد من الكود")</f>
        <v/>
      </c>
      <c r="G5047" s="31" t="str">
        <f>IFERROR(IF(E5047&lt;&gt;"",VLOOKUP(E5047,'تكويد الاصناف'!$B$3:$L$5500,4,FALSE),""),"تأكد من الوحدة")</f>
        <v/>
      </c>
      <c r="H5047" s="31" t="str">
        <f>IFERROR(IF(E5047&lt;&gt;"",VLOOKUP(E5047,'تكويد الاصناف'!$B$3:$L$5500,9,FALSE),""),"تأكد من السعر")</f>
        <v/>
      </c>
      <c r="I5047" s="31"/>
      <c r="J5047" s="33" t="str">
        <f t="shared" si="78"/>
        <v/>
      </c>
      <c r="K5047" s="33"/>
      <c r="L5047" s="31"/>
      <c r="M5047" s="31"/>
    </row>
    <row r="5048" spans="2:13" x14ac:dyDescent="0.2">
      <c r="B5048" s="29" t="str">
        <f>IF(C5048&lt;&gt;"",COUNT($B$2:B5047)+1,"")</f>
        <v/>
      </c>
      <c r="C5048" s="30"/>
      <c r="D5048" s="31"/>
      <c r="E5048" s="32"/>
      <c r="F5048" s="31" t="str">
        <f>IFERROR(IF(E5048&lt;&gt;"",VLOOKUP(E5048,'تكويد الاصناف'!$B$3:$L$5500,3,FALSE),""),"تأكد من الكود")</f>
        <v/>
      </c>
      <c r="G5048" s="31" t="str">
        <f>IFERROR(IF(E5048&lt;&gt;"",VLOOKUP(E5048,'تكويد الاصناف'!$B$3:$L$5500,4,FALSE),""),"تأكد من الوحدة")</f>
        <v/>
      </c>
      <c r="H5048" s="31" t="str">
        <f>IFERROR(IF(E5048&lt;&gt;"",VLOOKUP(E5048,'تكويد الاصناف'!$B$3:$L$5500,9,FALSE),""),"تأكد من السعر")</f>
        <v/>
      </c>
      <c r="I5048" s="31"/>
      <c r="J5048" s="33" t="str">
        <f t="shared" si="78"/>
        <v/>
      </c>
      <c r="K5048" s="33"/>
      <c r="L5048" s="31"/>
      <c r="M5048" s="31"/>
    </row>
    <row r="5049" spans="2:13" x14ac:dyDescent="0.2">
      <c r="B5049" s="29" t="str">
        <f>IF(C5049&lt;&gt;"",COUNT($B$2:B5048)+1,"")</f>
        <v/>
      </c>
      <c r="C5049" s="30"/>
      <c r="D5049" s="31"/>
      <c r="E5049" s="32"/>
      <c r="F5049" s="31" t="str">
        <f>IFERROR(IF(E5049&lt;&gt;"",VLOOKUP(E5049,'تكويد الاصناف'!$B$3:$L$5500,3,FALSE),""),"تأكد من الكود")</f>
        <v/>
      </c>
      <c r="G5049" s="31" t="str">
        <f>IFERROR(IF(E5049&lt;&gt;"",VLOOKUP(E5049,'تكويد الاصناف'!$B$3:$L$5500,4,FALSE),""),"تأكد من الوحدة")</f>
        <v/>
      </c>
      <c r="H5049" s="31" t="str">
        <f>IFERROR(IF(E5049&lt;&gt;"",VLOOKUP(E5049,'تكويد الاصناف'!$B$3:$L$5500,9,FALSE),""),"تأكد من السعر")</f>
        <v/>
      </c>
      <c r="I5049" s="31"/>
      <c r="J5049" s="33" t="str">
        <f t="shared" si="78"/>
        <v/>
      </c>
      <c r="K5049" s="33"/>
      <c r="L5049" s="31"/>
      <c r="M5049" s="31"/>
    </row>
    <row r="5050" spans="2:13" x14ac:dyDescent="0.2">
      <c r="B5050" s="29" t="str">
        <f>IF(C5050&lt;&gt;"",COUNT($B$2:B5049)+1,"")</f>
        <v/>
      </c>
      <c r="C5050" s="30"/>
      <c r="D5050" s="31"/>
      <c r="E5050" s="32"/>
      <c r="F5050" s="31" t="str">
        <f>IFERROR(IF(E5050&lt;&gt;"",VLOOKUP(E5050,'تكويد الاصناف'!$B$3:$L$5500,3,FALSE),""),"تأكد من الكود")</f>
        <v/>
      </c>
      <c r="G5050" s="31" t="str">
        <f>IFERROR(IF(E5050&lt;&gt;"",VLOOKUP(E5050,'تكويد الاصناف'!$B$3:$L$5500,4,FALSE),""),"تأكد من الوحدة")</f>
        <v/>
      </c>
      <c r="H5050" s="31" t="str">
        <f>IFERROR(IF(E5050&lt;&gt;"",VLOOKUP(E5050,'تكويد الاصناف'!$B$3:$L$5500,9,FALSE),""),"تأكد من السعر")</f>
        <v/>
      </c>
      <c r="I5050" s="31"/>
      <c r="J5050" s="33" t="str">
        <f t="shared" si="78"/>
        <v/>
      </c>
      <c r="K5050" s="33"/>
      <c r="L5050" s="31"/>
      <c r="M5050" s="31"/>
    </row>
    <row r="5051" spans="2:13" x14ac:dyDescent="0.2">
      <c r="B5051" s="29" t="str">
        <f>IF(C5051&lt;&gt;"",COUNT($B$2:B5050)+1,"")</f>
        <v/>
      </c>
      <c r="C5051" s="30"/>
      <c r="D5051" s="31"/>
      <c r="E5051" s="32"/>
      <c r="F5051" s="31" t="str">
        <f>IFERROR(IF(E5051&lt;&gt;"",VLOOKUP(E5051,'تكويد الاصناف'!$B$3:$L$5500,3,FALSE),""),"تأكد من الكود")</f>
        <v/>
      </c>
      <c r="G5051" s="31" t="str">
        <f>IFERROR(IF(E5051&lt;&gt;"",VLOOKUP(E5051,'تكويد الاصناف'!$B$3:$L$5500,4,FALSE),""),"تأكد من الوحدة")</f>
        <v/>
      </c>
      <c r="H5051" s="31" t="str">
        <f>IFERROR(IF(E5051&lt;&gt;"",VLOOKUP(E5051,'تكويد الاصناف'!$B$3:$L$5500,9,FALSE),""),"تأكد من السعر")</f>
        <v/>
      </c>
      <c r="I5051" s="31"/>
      <c r="J5051" s="33" t="str">
        <f t="shared" si="78"/>
        <v/>
      </c>
      <c r="K5051" s="33"/>
      <c r="L5051" s="31"/>
      <c r="M5051" s="31"/>
    </row>
    <row r="5052" spans="2:13" x14ac:dyDescent="0.2">
      <c r="B5052" s="29" t="str">
        <f>IF(C5052&lt;&gt;"",COUNT($B$2:B5051)+1,"")</f>
        <v/>
      </c>
      <c r="C5052" s="30"/>
      <c r="D5052" s="31"/>
      <c r="E5052" s="32"/>
      <c r="F5052" s="31" t="str">
        <f>IFERROR(IF(E5052&lt;&gt;"",VLOOKUP(E5052,'تكويد الاصناف'!$B$3:$L$5500,3,FALSE),""),"تأكد من الكود")</f>
        <v/>
      </c>
      <c r="G5052" s="31" t="str">
        <f>IFERROR(IF(E5052&lt;&gt;"",VLOOKUP(E5052,'تكويد الاصناف'!$B$3:$L$5500,4,FALSE),""),"تأكد من الوحدة")</f>
        <v/>
      </c>
      <c r="H5052" s="31" t="str">
        <f>IFERROR(IF(E5052&lt;&gt;"",VLOOKUP(E5052,'تكويد الاصناف'!$B$3:$L$5500,9,FALSE),""),"تأكد من السعر")</f>
        <v/>
      </c>
      <c r="I5052" s="31"/>
      <c r="J5052" s="33" t="str">
        <f t="shared" si="78"/>
        <v/>
      </c>
      <c r="K5052" s="33"/>
      <c r="L5052" s="31"/>
      <c r="M5052" s="31"/>
    </row>
    <row r="5053" spans="2:13" x14ac:dyDescent="0.2">
      <c r="B5053" s="29" t="str">
        <f>IF(C5053&lt;&gt;"",COUNT($B$2:B5052)+1,"")</f>
        <v/>
      </c>
      <c r="C5053" s="30"/>
      <c r="D5053" s="31"/>
      <c r="E5053" s="32"/>
      <c r="F5053" s="31" t="str">
        <f>IFERROR(IF(E5053&lt;&gt;"",VLOOKUP(E5053,'تكويد الاصناف'!$B$3:$L$5500,3,FALSE),""),"تأكد من الكود")</f>
        <v/>
      </c>
      <c r="G5053" s="31" t="str">
        <f>IFERROR(IF(E5053&lt;&gt;"",VLOOKUP(E5053,'تكويد الاصناف'!$B$3:$L$5500,4,FALSE),""),"تأكد من الوحدة")</f>
        <v/>
      </c>
      <c r="H5053" s="31" t="str">
        <f>IFERROR(IF(E5053&lt;&gt;"",VLOOKUP(E5053,'تكويد الاصناف'!$B$3:$L$5500,9,FALSE),""),"تأكد من السعر")</f>
        <v/>
      </c>
      <c r="I5053" s="31"/>
      <c r="J5053" s="33" t="str">
        <f t="shared" si="78"/>
        <v/>
      </c>
      <c r="K5053" s="33"/>
      <c r="L5053" s="31"/>
      <c r="M5053" s="31"/>
    </row>
    <row r="5054" spans="2:13" x14ac:dyDescent="0.2">
      <c r="B5054" s="29" t="str">
        <f>IF(C5054&lt;&gt;"",COUNT($B$2:B5053)+1,"")</f>
        <v/>
      </c>
      <c r="C5054" s="30"/>
      <c r="D5054" s="31"/>
      <c r="E5054" s="32"/>
      <c r="F5054" s="31" t="str">
        <f>IFERROR(IF(E5054&lt;&gt;"",VLOOKUP(E5054,'تكويد الاصناف'!$B$3:$L$5500,3,FALSE),""),"تأكد من الكود")</f>
        <v/>
      </c>
      <c r="G5054" s="31" t="str">
        <f>IFERROR(IF(E5054&lt;&gt;"",VLOOKUP(E5054,'تكويد الاصناف'!$B$3:$L$5500,4,FALSE),""),"تأكد من الوحدة")</f>
        <v/>
      </c>
      <c r="H5054" s="31" t="str">
        <f>IFERROR(IF(E5054&lt;&gt;"",VLOOKUP(E5054,'تكويد الاصناف'!$B$3:$L$5500,9,FALSE),""),"تأكد من السعر")</f>
        <v/>
      </c>
      <c r="I5054" s="31"/>
      <c r="J5054" s="33" t="str">
        <f t="shared" si="78"/>
        <v/>
      </c>
      <c r="K5054" s="33"/>
      <c r="L5054" s="31"/>
      <c r="M5054" s="31"/>
    </row>
    <row r="5055" spans="2:13" x14ac:dyDescent="0.2">
      <c r="B5055" s="29" t="str">
        <f>IF(C5055&lt;&gt;"",COUNT($B$2:B5054)+1,"")</f>
        <v/>
      </c>
      <c r="C5055" s="30"/>
      <c r="D5055" s="31"/>
      <c r="E5055" s="32"/>
      <c r="F5055" s="31" t="str">
        <f>IFERROR(IF(E5055&lt;&gt;"",VLOOKUP(E5055,'تكويد الاصناف'!$B$3:$L$5500,3,FALSE),""),"تأكد من الكود")</f>
        <v/>
      </c>
      <c r="G5055" s="31" t="str">
        <f>IFERROR(IF(E5055&lt;&gt;"",VLOOKUP(E5055,'تكويد الاصناف'!$B$3:$L$5500,4,FALSE),""),"تأكد من الوحدة")</f>
        <v/>
      </c>
      <c r="H5055" s="31" t="str">
        <f>IFERROR(IF(E5055&lt;&gt;"",VLOOKUP(E5055,'تكويد الاصناف'!$B$3:$L$5500,9,FALSE),""),"تأكد من السعر")</f>
        <v/>
      </c>
      <c r="I5055" s="31"/>
      <c r="J5055" s="33" t="str">
        <f t="shared" si="78"/>
        <v/>
      </c>
      <c r="K5055" s="33"/>
      <c r="L5055" s="31"/>
      <c r="M5055" s="31"/>
    </row>
    <row r="5056" spans="2:13" x14ac:dyDescent="0.2">
      <c r="B5056" s="29" t="str">
        <f>IF(C5056&lt;&gt;"",COUNT($B$2:B5055)+1,"")</f>
        <v/>
      </c>
      <c r="C5056" s="30"/>
      <c r="D5056" s="31"/>
      <c r="E5056" s="32"/>
      <c r="F5056" s="31" t="str">
        <f>IFERROR(IF(E5056&lt;&gt;"",VLOOKUP(E5056,'تكويد الاصناف'!$B$3:$L$5500,3,FALSE),""),"تأكد من الكود")</f>
        <v/>
      </c>
      <c r="G5056" s="31" t="str">
        <f>IFERROR(IF(E5056&lt;&gt;"",VLOOKUP(E5056,'تكويد الاصناف'!$B$3:$L$5500,4,FALSE),""),"تأكد من الوحدة")</f>
        <v/>
      </c>
      <c r="H5056" s="31" t="str">
        <f>IFERROR(IF(E5056&lt;&gt;"",VLOOKUP(E5056,'تكويد الاصناف'!$B$3:$L$5500,9,FALSE),""),"تأكد من السعر")</f>
        <v/>
      </c>
      <c r="I5056" s="31"/>
      <c r="J5056" s="33" t="str">
        <f t="shared" si="78"/>
        <v/>
      </c>
      <c r="K5056" s="33"/>
      <c r="L5056" s="31"/>
      <c r="M5056" s="31"/>
    </row>
    <row r="5057" spans="2:13" x14ac:dyDescent="0.2">
      <c r="B5057" s="29" t="str">
        <f>IF(C5057&lt;&gt;"",COUNT($B$2:B5056)+1,"")</f>
        <v/>
      </c>
      <c r="C5057" s="30"/>
      <c r="D5057" s="31"/>
      <c r="E5057" s="32"/>
      <c r="F5057" s="31" t="str">
        <f>IFERROR(IF(E5057&lt;&gt;"",VLOOKUP(E5057,'تكويد الاصناف'!$B$3:$L$5500,3,FALSE),""),"تأكد من الكود")</f>
        <v/>
      </c>
      <c r="G5057" s="31" t="str">
        <f>IFERROR(IF(E5057&lt;&gt;"",VLOOKUP(E5057,'تكويد الاصناف'!$B$3:$L$5500,4,FALSE),""),"تأكد من الوحدة")</f>
        <v/>
      </c>
      <c r="H5057" s="31" t="str">
        <f>IFERROR(IF(E5057&lt;&gt;"",VLOOKUP(E5057,'تكويد الاصناف'!$B$3:$L$5500,9,FALSE),""),"تأكد من السعر")</f>
        <v/>
      </c>
      <c r="I5057" s="31"/>
      <c r="J5057" s="33" t="str">
        <f t="shared" si="78"/>
        <v/>
      </c>
      <c r="K5057" s="33"/>
      <c r="L5057" s="31"/>
      <c r="M5057" s="31"/>
    </row>
    <row r="5058" spans="2:13" x14ac:dyDescent="0.2">
      <c r="B5058" s="29" t="str">
        <f>IF(C5058&lt;&gt;"",COUNT($B$2:B5057)+1,"")</f>
        <v/>
      </c>
      <c r="C5058" s="30"/>
      <c r="D5058" s="31"/>
      <c r="E5058" s="32"/>
      <c r="F5058" s="31" t="str">
        <f>IFERROR(IF(E5058&lt;&gt;"",VLOOKUP(E5058,'تكويد الاصناف'!$B$3:$L$5500,3,FALSE),""),"تأكد من الكود")</f>
        <v/>
      </c>
      <c r="G5058" s="31" t="str">
        <f>IFERROR(IF(E5058&lt;&gt;"",VLOOKUP(E5058,'تكويد الاصناف'!$B$3:$L$5500,4,FALSE),""),"تأكد من الوحدة")</f>
        <v/>
      </c>
      <c r="H5058" s="31" t="str">
        <f>IFERROR(IF(E5058&lt;&gt;"",VLOOKUP(E5058,'تكويد الاصناف'!$B$3:$L$5500,9,FALSE),""),"تأكد من السعر")</f>
        <v/>
      </c>
      <c r="I5058" s="31"/>
      <c r="J5058" s="33" t="str">
        <f t="shared" si="78"/>
        <v/>
      </c>
      <c r="K5058" s="33"/>
      <c r="L5058" s="31"/>
      <c r="M5058" s="31"/>
    </row>
    <row r="5059" spans="2:13" x14ac:dyDescent="0.2">
      <c r="B5059" s="29" t="str">
        <f>IF(C5059&lt;&gt;"",COUNT($B$2:B5058)+1,"")</f>
        <v/>
      </c>
      <c r="C5059" s="30"/>
      <c r="D5059" s="31"/>
      <c r="E5059" s="32"/>
      <c r="F5059" s="31" t="str">
        <f>IFERROR(IF(E5059&lt;&gt;"",VLOOKUP(E5059,'تكويد الاصناف'!$B$3:$L$5500,3,FALSE),""),"تأكد من الكود")</f>
        <v/>
      </c>
      <c r="G5059" s="31" t="str">
        <f>IFERROR(IF(E5059&lt;&gt;"",VLOOKUP(E5059,'تكويد الاصناف'!$B$3:$L$5500,4,FALSE),""),"تأكد من الوحدة")</f>
        <v/>
      </c>
      <c r="H5059" s="31" t="str">
        <f>IFERROR(IF(E5059&lt;&gt;"",VLOOKUP(E5059,'تكويد الاصناف'!$B$3:$L$5500,9,FALSE),""),"تأكد من السعر")</f>
        <v/>
      </c>
      <c r="I5059" s="31"/>
      <c r="J5059" s="33" t="str">
        <f t="shared" ref="J5059:J5122" si="79">IFERROR(I5059*H5059,"")</f>
        <v/>
      </c>
      <c r="K5059" s="33"/>
      <c r="L5059" s="31"/>
      <c r="M5059" s="31"/>
    </row>
    <row r="5060" spans="2:13" x14ac:dyDescent="0.2">
      <c r="B5060" s="29" t="str">
        <f>IF(C5060&lt;&gt;"",COUNT($B$2:B5059)+1,"")</f>
        <v/>
      </c>
      <c r="C5060" s="30"/>
      <c r="D5060" s="31"/>
      <c r="E5060" s="32"/>
      <c r="F5060" s="31" t="str">
        <f>IFERROR(IF(E5060&lt;&gt;"",VLOOKUP(E5060,'تكويد الاصناف'!$B$3:$L$5500,3,FALSE),""),"تأكد من الكود")</f>
        <v/>
      </c>
      <c r="G5060" s="31" t="str">
        <f>IFERROR(IF(E5060&lt;&gt;"",VLOOKUP(E5060,'تكويد الاصناف'!$B$3:$L$5500,4,FALSE),""),"تأكد من الوحدة")</f>
        <v/>
      </c>
      <c r="H5060" s="31" t="str">
        <f>IFERROR(IF(E5060&lt;&gt;"",VLOOKUP(E5060,'تكويد الاصناف'!$B$3:$L$5500,9,FALSE),""),"تأكد من السعر")</f>
        <v/>
      </c>
      <c r="I5060" s="31"/>
      <c r="J5060" s="33" t="str">
        <f t="shared" si="79"/>
        <v/>
      </c>
      <c r="K5060" s="33"/>
      <c r="L5060" s="31"/>
      <c r="M5060" s="31"/>
    </row>
    <row r="5061" spans="2:13" x14ac:dyDescent="0.2">
      <c r="B5061" s="29" t="str">
        <f>IF(C5061&lt;&gt;"",COUNT($B$2:B5060)+1,"")</f>
        <v/>
      </c>
      <c r="C5061" s="30"/>
      <c r="D5061" s="31"/>
      <c r="E5061" s="32"/>
      <c r="F5061" s="31" t="str">
        <f>IFERROR(IF(E5061&lt;&gt;"",VLOOKUP(E5061,'تكويد الاصناف'!$B$3:$L$5500,3,FALSE),""),"تأكد من الكود")</f>
        <v/>
      </c>
      <c r="G5061" s="31" t="str">
        <f>IFERROR(IF(E5061&lt;&gt;"",VLOOKUP(E5061,'تكويد الاصناف'!$B$3:$L$5500,4,FALSE),""),"تأكد من الوحدة")</f>
        <v/>
      </c>
      <c r="H5061" s="31" t="str">
        <f>IFERROR(IF(E5061&lt;&gt;"",VLOOKUP(E5061,'تكويد الاصناف'!$B$3:$L$5500,9,FALSE),""),"تأكد من السعر")</f>
        <v/>
      </c>
      <c r="I5061" s="31"/>
      <c r="J5061" s="33" t="str">
        <f t="shared" si="79"/>
        <v/>
      </c>
      <c r="K5061" s="33"/>
      <c r="L5061" s="31"/>
      <c r="M5061" s="31"/>
    </row>
    <row r="5062" spans="2:13" x14ac:dyDescent="0.2">
      <c r="B5062" s="29" t="str">
        <f>IF(C5062&lt;&gt;"",COUNT($B$2:B5061)+1,"")</f>
        <v/>
      </c>
      <c r="C5062" s="30"/>
      <c r="D5062" s="31"/>
      <c r="E5062" s="32"/>
      <c r="F5062" s="31" t="str">
        <f>IFERROR(IF(E5062&lt;&gt;"",VLOOKUP(E5062,'تكويد الاصناف'!$B$3:$L$5500,3,FALSE),""),"تأكد من الكود")</f>
        <v/>
      </c>
      <c r="G5062" s="31" t="str">
        <f>IFERROR(IF(E5062&lt;&gt;"",VLOOKUP(E5062,'تكويد الاصناف'!$B$3:$L$5500,4,FALSE),""),"تأكد من الوحدة")</f>
        <v/>
      </c>
      <c r="H5062" s="31" t="str">
        <f>IFERROR(IF(E5062&lt;&gt;"",VLOOKUP(E5062,'تكويد الاصناف'!$B$3:$L$5500,9,FALSE),""),"تأكد من السعر")</f>
        <v/>
      </c>
      <c r="I5062" s="31"/>
      <c r="J5062" s="33" t="str">
        <f t="shared" si="79"/>
        <v/>
      </c>
      <c r="K5062" s="33"/>
      <c r="L5062" s="31"/>
      <c r="M5062" s="31"/>
    </row>
    <row r="5063" spans="2:13" x14ac:dyDescent="0.2">
      <c r="B5063" s="29" t="str">
        <f>IF(C5063&lt;&gt;"",COUNT($B$2:B5062)+1,"")</f>
        <v/>
      </c>
      <c r="C5063" s="30"/>
      <c r="D5063" s="31"/>
      <c r="E5063" s="32"/>
      <c r="F5063" s="31" t="str">
        <f>IFERROR(IF(E5063&lt;&gt;"",VLOOKUP(E5063,'تكويد الاصناف'!$B$3:$L$5500,3,FALSE),""),"تأكد من الكود")</f>
        <v/>
      </c>
      <c r="G5063" s="31" t="str">
        <f>IFERROR(IF(E5063&lt;&gt;"",VLOOKUP(E5063,'تكويد الاصناف'!$B$3:$L$5500,4,FALSE),""),"تأكد من الوحدة")</f>
        <v/>
      </c>
      <c r="H5063" s="31" t="str">
        <f>IFERROR(IF(E5063&lt;&gt;"",VLOOKUP(E5063,'تكويد الاصناف'!$B$3:$L$5500,9,FALSE),""),"تأكد من السعر")</f>
        <v/>
      </c>
      <c r="I5063" s="31"/>
      <c r="J5063" s="33" t="str">
        <f t="shared" si="79"/>
        <v/>
      </c>
      <c r="K5063" s="33"/>
      <c r="L5063" s="31"/>
      <c r="M5063" s="31"/>
    </row>
    <row r="5064" spans="2:13" x14ac:dyDescent="0.2">
      <c r="B5064" s="29" t="str">
        <f>IF(C5064&lt;&gt;"",COUNT($B$2:B5063)+1,"")</f>
        <v/>
      </c>
      <c r="C5064" s="30"/>
      <c r="D5064" s="31"/>
      <c r="E5064" s="32"/>
      <c r="F5064" s="31" t="str">
        <f>IFERROR(IF(E5064&lt;&gt;"",VLOOKUP(E5064,'تكويد الاصناف'!$B$3:$L$5500,3,FALSE),""),"تأكد من الكود")</f>
        <v/>
      </c>
      <c r="G5064" s="31" t="str">
        <f>IFERROR(IF(E5064&lt;&gt;"",VLOOKUP(E5064,'تكويد الاصناف'!$B$3:$L$5500,4,FALSE),""),"تأكد من الوحدة")</f>
        <v/>
      </c>
      <c r="H5064" s="31" t="str">
        <f>IFERROR(IF(E5064&lt;&gt;"",VLOOKUP(E5064,'تكويد الاصناف'!$B$3:$L$5500,9,FALSE),""),"تأكد من السعر")</f>
        <v/>
      </c>
      <c r="I5064" s="31"/>
      <c r="J5064" s="33" t="str">
        <f t="shared" si="79"/>
        <v/>
      </c>
      <c r="K5064" s="33"/>
      <c r="L5064" s="31"/>
      <c r="M5064" s="31"/>
    </row>
    <row r="5065" spans="2:13" x14ac:dyDescent="0.2">
      <c r="B5065" s="29" t="str">
        <f>IF(C5065&lt;&gt;"",COUNT($B$2:B5064)+1,"")</f>
        <v/>
      </c>
      <c r="C5065" s="30"/>
      <c r="D5065" s="31"/>
      <c r="E5065" s="32"/>
      <c r="F5065" s="31" t="str">
        <f>IFERROR(IF(E5065&lt;&gt;"",VLOOKUP(E5065,'تكويد الاصناف'!$B$3:$L$5500,3,FALSE),""),"تأكد من الكود")</f>
        <v/>
      </c>
      <c r="G5065" s="31" t="str">
        <f>IFERROR(IF(E5065&lt;&gt;"",VLOOKUP(E5065,'تكويد الاصناف'!$B$3:$L$5500,4,FALSE),""),"تأكد من الوحدة")</f>
        <v/>
      </c>
      <c r="H5065" s="31" t="str">
        <f>IFERROR(IF(E5065&lt;&gt;"",VLOOKUP(E5065,'تكويد الاصناف'!$B$3:$L$5500,9,FALSE),""),"تأكد من السعر")</f>
        <v/>
      </c>
      <c r="I5065" s="31"/>
      <c r="J5065" s="33" t="str">
        <f t="shared" si="79"/>
        <v/>
      </c>
      <c r="K5065" s="33"/>
      <c r="L5065" s="31"/>
      <c r="M5065" s="31"/>
    </row>
    <row r="5066" spans="2:13" x14ac:dyDescent="0.2">
      <c r="B5066" s="29" t="str">
        <f>IF(C5066&lt;&gt;"",COUNT($B$2:B5065)+1,"")</f>
        <v/>
      </c>
      <c r="C5066" s="30"/>
      <c r="D5066" s="31"/>
      <c r="E5066" s="32"/>
      <c r="F5066" s="31" t="str">
        <f>IFERROR(IF(E5066&lt;&gt;"",VLOOKUP(E5066,'تكويد الاصناف'!$B$3:$L$5500,3,FALSE),""),"تأكد من الكود")</f>
        <v/>
      </c>
      <c r="G5066" s="31" t="str">
        <f>IFERROR(IF(E5066&lt;&gt;"",VLOOKUP(E5066,'تكويد الاصناف'!$B$3:$L$5500,4,FALSE),""),"تأكد من الوحدة")</f>
        <v/>
      </c>
      <c r="H5066" s="31" t="str">
        <f>IFERROR(IF(E5066&lt;&gt;"",VLOOKUP(E5066,'تكويد الاصناف'!$B$3:$L$5500,9,FALSE),""),"تأكد من السعر")</f>
        <v/>
      </c>
      <c r="I5066" s="31"/>
      <c r="J5066" s="33" t="str">
        <f t="shared" si="79"/>
        <v/>
      </c>
      <c r="K5066" s="33"/>
      <c r="L5066" s="31"/>
      <c r="M5066" s="31"/>
    </row>
    <row r="5067" spans="2:13" x14ac:dyDescent="0.2">
      <c r="B5067" s="29" t="str">
        <f>IF(C5067&lt;&gt;"",COUNT($B$2:B5066)+1,"")</f>
        <v/>
      </c>
      <c r="C5067" s="30"/>
      <c r="D5067" s="31"/>
      <c r="E5067" s="32"/>
      <c r="F5067" s="31" t="str">
        <f>IFERROR(IF(E5067&lt;&gt;"",VLOOKUP(E5067,'تكويد الاصناف'!$B$3:$L$5500,3,FALSE),""),"تأكد من الكود")</f>
        <v/>
      </c>
      <c r="G5067" s="31" t="str">
        <f>IFERROR(IF(E5067&lt;&gt;"",VLOOKUP(E5067,'تكويد الاصناف'!$B$3:$L$5500,4,FALSE),""),"تأكد من الوحدة")</f>
        <v/>
      </c>
      <c r="H5067" s="31" t="str">
        <f>IFERROR(IF(E5067&lt;&gt;"",VLOOKUP(E5067,'تكويد الاصناف'!$B$3:$L$5500,9,FALSE),""),"تأكد من السعر")</f>
        <v/>
      </c>
      <c r="I5067" s="31"/>
      <c r="J5067" s="33" t="str">
        <f t="shared" si="79"/>
        <v/>
      </c>
      <c r="K5067" s="33"/>
      <c r="L5067" s="31"/>
      <c r="M5067" s="31"/>
    </row>
    <row r="5068" spans="2:13" x14ac:dyDescent="0.2">
      <c r="B5068" s="29" t="str">
        <f>IF(C5068&lt;&gt;"",COUNT($B$2:B5067)+1,"")</f>
        <v/>
      </c>
      <c r="C5068" s="30"/>
      <c r="D5068" s="31"/>
      <c r="E5068" s="32"/>
      <c r="F5068" s="31" t="str">
        <f>IFERROR(IF(E5068&lt;&gt;"",VLOOKUP(E5068,'تكويد الاصناف'!$B$3:$L$5500,3,FALSE),""),"تأكد من الكود")</f>
        <v/>
      </c>
      <c r="G5068" s="31" t="str">
        <f>IFERROR(IF(E5068&lt;&gt;"",VLOOKUP(E5068,'تكويد الاصناف'!$B$3:$L$5500,4,FALSE),""),"تأكد من الوحدة")</f>
        <v/>
      </c>
      <c r="H5068" s="31" t="str">
        <f>IFERROR(IF(E5068&lt;&gt;"",VLOOKUP(E5068,'تكويد الاصناف'!$B$3:$L$5500,9,FALSE),""),"تأكد من السعر")</f>
        <v/>
      </c>
      <c r="I5068" s="31"/>
      <c r="J5068" s="33" t="str">
        <f t="shared" si="79"/>
        <v/>
      </c>
      <c r="K5068" s="33"/>
      <c r="L5068" s="31"/>
      <c r="M5068" s="31"/>
    </row>
    <row r="5069" spans="2:13" x14ac:dyDescent="0.2">
      <c r="B5069" s="29" t="str">
        <f>IF(C5069&lt;&gt;"",COUNT($B$2:B5068)+1,"")</f>
        <v/>
      </c>
      <c r="C5069" s="30"/>
      <c r="D5069" s="31"/>
      <c r="E5069" s="32"/>
      <c r="F5069" s="31" t="str">
        <f>IFERROR(IF(E5069&lt;&gt;"",VLOOKUP(E5069,'تكويد الاصناف'!$B$3:$L$5500,3,FALSE),""),"تأكد من الكود")</f>
        <v/>
      </c>
      <c r="G5069" s="31" t="str">
        <f>IFERROR(IF(E5069&lt;&gt;"",VLOOKUP(E5069,'تكويد الاصناف'!$B$3:$L$5500,4,FALSE),""),"تأكد من الوحدة")</f>
        <v/>
      </c>
      <c r="H5069" s="31" t="str">
        <f>IFERROR(IF(E5069&lt;&gt;"",VLOOKUP(E5069,'تكويد الاصناف'!$B$3:$L$5500,9,FALSE),""),"تأكد من السعر")</f>
        <v/>
      </c>
      <c r="I5069" s="31"/>
      <c r="J5069" s="33" t="str">
        <f t="shared" si="79"/>
        <v/>
      </c>
      <c r="K5069" s="33"/>
      <c r="L5069" s="31"/>
      <c r="M5069" s="31"/>
    </row>
    <row r="5070" spans="2:13" x14ac:dyDescent="0.2">
      <c r="B5070" s="29" t="str">
        <f>IF(C5070&lt;&gt;"",COUNT($B$2:B5069)+1,"")</f>
        <v/>
      </c>
      <c r="C5070" s="30"/>
      <c r="D5070" s="31"/>
      <c r="E5070" s="32"/>
      <c r="F5070" s="31" t="str">
        <f>IFERROR(IF(E5070&lt;&gt;"",VLOOKUP(E5070,'تكويد الاصناف'!$B$3:$L$5500,3,FALSE),""),"تأكد من الكود")</f>
        <v/>
      </c>
      <c r="G5070" s="31" t="str">
        <f>IFERROR(IF(E5070&lt;&gt;"",VLOOKUP(E5070,'تكويد الاصناف'!$B$3:$L$5500,4,FALSE),""),"تأكد من الوحدة")</f>
        <v/>
      </c>
      <c r="H5070" s="31" t="str">
        <f>IFERROR(IF(E5070&lt;&gt;"",VLOOKUP(E5070,'تكويد الاصناف'!$B$3:$L$5500,9,FALSE),""),"تأكد من السعر")</f>
        <v/>
      </c>
      <c r="I5070" s="31"/>
      <c r="J5070" s="33" t="str">
        <f t="shared" si="79"/>
        <v/>
      </c>
      <c r="K5070" s="33"/>
      <c r="L5070" s="31"/>
      <c r="M5070" s="31"/>
    </row>
    <row r="5071" spans="2:13" x14ac:dyDescent="0.2">
      <c r="B5071" s="29" t="str">
        <f>IF(C5071&lt;&gt;"",COUNT($B$2:B5070)+1,"")</f>
        <v/>
      </c>
      <c r="C5071" s="30"/>
      <c r="D5071" s="31"/>
      <c r="E5071" s="32"/>
      <c r="F5071" s="31" t="str">
        <f>IFERROR(IF(E5071&lt;&gt;"",VLOOKUP(E5071,'تكويد الاصناف'!$B$3:$L$5500,3,FALSE),""),"تأكد من الكود")</f>
        <v/>
      </c>
      <c r="G5071" s="31" t="str">
        <f>IFERROR(IF(E5071&lt;&gt;"",VLOOKUP(E5071,'تكويد الاصناف'!$B$3:$L$5500,4,FALSE),""),"تأكد من الوحدة")</f>
        <v/>
      </c>
      <c r="H5071" s="31" t="str">
        <f>IFERROR(IF(E5071&lt;&gt;"",VLOOKUP(E5071,'تكويد الاصناف'!$B$3:$L$5500,9,FALSE),""),"تأكد من السعر")</f>
        <v/>
      </c>
      <c r="I5071" s="31"/>
      <c r="J5071" s="33" t="str">
        <f t="shared" si="79"/>
        <v/>
      </c>
      <c r="K5071" s="33"/>
      <c r="L5071" s="31"/>
      <c r="M5071" s="31"/>
    </row>
    <row r="5072" spans="2:13" x14ac:dyDescent="0.2">
      <c r="B5072" s="29" t="str">
        <f>IF(C5072&lt;&gt;"",COUNT($B$2:B5071)+1,"")</f>
        <v/>
      </c>
      <c r="C5072" s="30"/>
      <c r="D5072" s="31"/>
      <c r="E5072" s="32"/>
      <c r="F5072" s="31" t="str">
        <f>IFERROR(IF(E5072&lt;&gt;"",VLOOKUP(E5072,'تكويد الاصناف'!$B$3:$L$5500,3,FALSE),""),"تأكد من الكود")</f>
        <v/>
      </c>
      <c r="G5072" s="31" t="str">
        <f>IFERROR(IF(E5072&lt;&gt;"",VLOOKUP(E5072,'تكويد الاصناف'!$B$3:$L$5500,4,FALSE),""),"تأكد من الوحدة")</f>
        <v/>
      </c>
      <c r="H5072" s="31" t="str">
        <f>IFERROR(IF(E5072&lt;&gt;"",VLOOKUP(E5072,'تكويد الاصناف'!$B$3:$L$5500,9,FALSE),""),"تأكد من السعر")</f>
        <v/>
      </c>
      <c r="I5072" s="31"/>
      <c r="J5072" s="33" t="str">
        <f t="shared" si="79"/>
        <v/>
      </c>
      <c r="K5072" s="33"/>
      <c r="L5072" s="31"/>
      <c r="M5072" s="31"/>
    </row>
    <row r="5073" spans="2:13" x14ac:dyDescent="0.2">
      <c r="B5073" s="29" t="str">
        <f>IF(C5073&lt;&gt;"",COUNT($B$2:B5072)+1,"")</f>
        <v/>
      </c>
      <c r="C5073" s="30"/>
      <c r="D5073" s="31"/>
      <c r="E5073" s="32"/>
      <c r="F5073" s="31" t="str">
        <f>IFERROR(IF(E5073&lt;&gt;"",VLOOKUP(E5073,'تكويد الاصناف'!$B$3:$L$5500,3,FALSE),""),"تأكد من الكود")</f>
        <v/>
      </c>
      <c r="G5073" s="31" t="str">
        <f>IFERROR(IF(E5073&lt;&gt;"",VLOOKUP(E5073,'تكويد الاصناف'!$B$3:$L$5500,4,FALSE),""),"تأكد من الوحدة")</f>
        <v/>
      </c>
      <c r="H5073" s="31" t="str">
        <f>IFERROR(IF(E5073&lt;&gt;"",VLOOKUP(E5073,'تكويد الاصناف'!$B$3:$L$5500,9,FALSE),""),"تأكد من السعر")</f>
        <v/>
      </c>
      <c r="I5073" s="31"/>
      <c r="J5073" s="33" t="str">
        <f t="shared" si="79"/>
        <v/>
      </c>
      <c r="K5073" s="33"/>
      <c r="L5073" s="31"/>
      <c r="M5073" s="31"/>
    </row>
    <row r="5074" spans="2:13" x14ac:dyDescent="0.2">
      <c r="B5074" s="29" t="str">
        <f>IF(C5074&lt;&gt;"",COUNT($B$2:B5073)+1,"")</f>
        <v/>
      </c>
      <c r="C5074" s="30"/>
      <c r="D5074" s="31"/>
      <c r="E5074" s="32"/>
      <c r="F5074" s="31" t="str">
        <f>IFERROR(IF(E5074&lt;&gt;"",VLOOKUP(E5074,'تكويد الاصناف'!$B$3:$L$5500,3,FALSE),""),"تأكد من الكود")</f>
        <v/>
      </c>
      <c r="G5074" s="31" t="str">
        <f>IFERROR(IF(E5074&lt;&gt;"",VLOOKUP(E5074,'تكويد الاصناف'!$B$3:$L$5500,4,FALSE),""),"تأكد من الوحدة")</f>
        <v/>
      </c>
      <c r="H5074" s="31" t="str">
        <f>IFERROR(IF(E5074&lt;&gt;"",VLOOKUP(E5074,'تكويد الاصناف'!$B$3:$L$5500,9,FALSE),""),"تأكد من السعر")</f>
        <v/>
      </c>
      <c r="I5074" s="31"/>
      <c r="J5074" s="33" t="str">
        <f t="shared" si="79"/>
        <v/>
      </c>
      <c r="K5074" s="33"/>
      <c r="L5074" s="31"/>
      <c r="M5074" s="31"/>
    </row>
    <row r="5075" spans="2:13" x14ac:dyDescent="0.2">
      <c r="B5075" s="29" t="str">
        <f>IF(C5075&lt;&gt;"",COUNT($B$2:B5074)+1,"")</f>
        <v/>
      </c>
      <c r="C5075" s="30"/>
      <c r="D5075" s="31"/>
      <c r="E5075" s="32"/>
      <c r="F5075" s="31" t="str">
        <f>IFERROR(IF(E5075&lt;&gt;"",VLOOKUP(E5075,'تكويد الاصناف'!$B$3:$L$5500,3,FALSE),""),"تأكد من الكود")</f>
        <v/>
      </c>
      <c r="G5075" s="31" t="str">
        <f>IFERROR(IF(E5075&lt;&gt;"",VLOOKUP(E5075,'تكويد الاصناف'!$B$3:$L$5500,4,FALSE),""),"تأكد من الوحدة")</f>
        <v/>
      </c>
      <c r="H5075" s="31" t="str">
        <f>IFERROR(IF(E5075&lt;&gt;"",VLOOKUP(E5075,'تكويد الاصناف'!$B$3:$L$5500,9,FALSE),""),"تأكد من السعر")</f>
        <v/>
      </c>
      <c r="I5075" s="31"/>
      <c r="J5075" s="33" t="str">
        <f t="shared" si="79"/>
        <v/>
      </c>
      <c r="K5075" s="33"/>
      <c r="L5075" s="31"/>
      <c r="M5075" s="31"/>
    </row>
    <row r="5076" spans="2:13" x14ac:dyDescent="0.2">
      <c r="B5076" s="29" t="str">
        <f>IF(C5076&lt;&gt;"",COUNT($B$2:B5075)+1,"")</f>
        <v/>
      </c>
      <c r="C5076" s="30"/>
      <c r="D5076" s="31"/>
      <c r="E5076" s="32"/>
      <c r="F5076" s="31" t="str">
        <f>IFERROR(IF(E5076&lt;&gt;"",VLOOKUP(E5076,'تكويد الاصناف'!$B$3:$L$5500,3,FALSE),""),"تأكد من الكود")</f>
        <v/>
      </c>
      <c r="G5076" s="31" t="str">
        <f>IFERROR(IF(E5076&lt;&gt;"",VLOOKUP(E5076,'تكويد الاصناف'!$B$3:$L$5500,4,FALSE),""),"تأكد من الوحدة")</f>
        <v/>
      </c>
      <c r="H5076" s="31" t="str">
        <f>IFERROR(IF(E5076&lt;&gt;"",VLOOKUP(E5076,'تكويد الاصناف'!$B$3:$L$5500,9,FALSE),""),"تأكد من السعر")</f>
        <v/>
      </c>
      <c r="I5076" s="31"/>
      <c r="J5076" s="33" t="str">
        <f t="shared" si="79"/>
        <v/>
      </c>
      <c r="K5076" s="33"/>
      <c r="L5076" s="31"/>
      <c r="M5076" s="31"/>
    </row>
    <row r="5077" spans="2:13" x14ac:dyDescent="0.2">
      <c r="B5077" s="29" t="str">
        <f>IF(C5077&lt;&gt;"",COUNT($B$2:B5076)+1,"")</f>
        <v/>
      </c>
      <c r="C5077" s="30"/>
      <c r="D5077" s="31"/>
      <c r="E5077" s="32"/>
      <c r="F5077" s="31" t="str">
        <f>IFERROR(IF(E5077&lt;&gt;"",VLOOKUP(E5077,'تكويد الاصناف'!$B$3:$L$5500,3,FALSE),""),"تأكد من الكود")</f>
        <v/>
      </c>
      <c r="G5077" s="31" t="str">
        <f>IFERROR(IF(E5077&lt;&gt;"",VLOOKUP(E5077,'تكويد الاصناف'!$B$3:$L$5500,4,FALSE),""),"تأكد من الوحدة")</f>
        <v/>
      </c>
      <c r="H5077" s="31" t="str">
        <f>IFERROR(IF(E5077&lt;&gt;"",VLOOKUP(E5077,'تكويد الاصناف'!$B$3:$L$5500,9,FALSE),""),"تأكد من السعر")</f>
        <v/>
      </c>
      <c r="I5077" s="31"/>
      <c r="J5077" s="33" t="str">
        <f t="shared" si="79"/>
        <v/>
      </c>
      <c r="K5077" s="33"/>
      <c r="L5077" s="31"/>
      <c r="M5077" s="31"/>
    </row>
    <row r="5078" spans="2:13" x14ac:dyDescent="0.2">
      <c r="B5078" s="29" t="str">
        <f>IF(C5078&lt;&gt;"",COUNT($B$2:B5077)+1,"")</f>
        <v/>
      </c>
      <c r="C5078" s="30"/>
      <c r="D5078" s="31"/>
      <c r="E5078" s="32"/>
      <c r="F5078" s="31" t="str">
        <f>IFERROR(IF(E5078&lt;&gt;"",VLOOKUP(E5078,'تكويد الاصناف'!$B$3:$L$5500,3,FALSE),""),"تأكد من الكود")</f>
        <v/>
      </c>
      <c r="G5078" s="31" t="str">
        <f>IFERROR(IF(E5078&lt;&gt;"",VLOOKUP(E5078,'تكويد الاصناف'!$B$3:$L$5500,4,FALSE),""),"تأكد من الوحدة")</f>
        <v/>
      </c>
      <c r="H5078" s="31" t="str">
        <f>IFERROR(IF(E5078&lt;&gt;"",VLOOKUP(E5078,'تكويد الاصناف'!$B$3:$L$5500,9,FALSE),""),"تأكد من السعر")</f>
        <v/>
      </c>
      <c r="I5078" s="31"/>
      <c r="J5078" s="33" t="str">
        <f t="shared" si="79"/>
        <v/>
      </c>
      <c r="K5078" s="33"/>
      <c r="L5078" s="31"/>
      <c r="M5078" s="31"/>
    </row>
    <row r="5079" spans="2:13" x14ac:dyDescent="0.2">
      <c r="B5079" s="29" t="str">
        <f>IF(C5079&lt;&gt;"",COUNT($B$2:B5078)+1,"")</f>
        <v/>
      </c>
      <c r="C5079" s="30"/>
      <c r="D5079" s="31"/>
      <c r="E5079" s="32"/>
      <c r="F5079" s="31" t="str">
        <f>IFERROR(IF(E5079&lt;&gt;"",VLOOKUP(E5079,'تكويد الاصناف'!$B$3:$L$5500,3,FALSE),""),"تأكد من الكود")</f>
        <v/>
      </c>
      <c r="G5079" s="31" t="str">
        <f>IFERROR(IF(E5079&lt;&gt;"",VLOOKUP(E5079,'تكويد الاصناف'!$B$3:$L$5500,4,FALSE),""),"تأكد من الوحدة")</f>
        <v/>
      </c>
      <c r="H5079" s="31" t="str">
        <f>IFERROR(IF(E5079&lt;&gt;"",VLOOKUP(E5079,'تكويد الاصناف'!$B$3:$L$5500,9,FALSE),""),"تأكد من السعر")</f>
        <v/>
      </c>
      <c r="I5079" s="31"/>
      <c r="J5079" s="33" t="str">
        <f t="shared" si="79"/>
        <v/>
      </c>
      <c r="K5079" s="33"/>
      <c r="L5079" s="31"/>
      <c r="M5079" s="31"/>
    </row>
    <row r="5080" spans="2:13" x14ac:dyDescent="0.2">
      <c r="B5080" s="29" t="str">
        <f>IF(C5080&lt;&gt;"",COUNT($B$2:B5079)+1,"")</f>
        <v/>
      </c>
      <c r="C5080" s="30"/>
      <c r="D5080" s="31"/>
      <c r="E5080" s="32"/>
      <c r="F5080" s="31" t="str">
        <f>IFERROR(IF(E5080&lt;&gt;"",VLOOKUP(E5080,'تكويد الاصناف'!$B$3:$L$5500,3,FALSE),""),"تأكد من الكود")</f>
        <v/>
      </c>
      <c r="G5080" s="31" t="str">
        <f>IFERROR(IF(E5080&lt;&gt;"",VLOOKUP(E5080,'تكويد الاصناف'!$B$3:$L$5500,4,FALSE),""),"تأكد من الوحدة")</f>
        <v/>
      </c>
      <c r="H5080" s="31" t="str">
        <f>IFERROR(IF(E5080&lt;&gt;"",VLOOKUP(E5080,'تكويد الاصناف'!$B$3:$L$5500,9,FALSE),""),"تأكد من السعر")</f>
        <v/>
      </c>
      <c r="I5080" s="31"/>
      <c r="J5080" s="33" t="str">
        <f t="shared" si="79"/>
        <v/>
      </c>
      <c r="K5080" s="33"/>
      <c r="L5080" s="31"/>
      <c r="M5080" s="31"/>
    </row>
    <row r="5081" spans="2:13" x14ac:dyDescent="0.2">
      <c r="B5081" s="29" t="str">
        <f>IF(C5081&lt;&gt;"",COUNT($B$2:B5080)+1,"")</f>
        <v/>
      </c>
      <c r="C5081" s="30"/>
      <c r="D5081" s="31"/>
      <c r="E5081" s="32"/>
      <c r="F5081" s="31" t="str">
        <f>IFERROR(IF(E5081&lt;&gt;"",VLOOKUP(E5081,'تكويد الاصناف'!$B$3:$L$5500,3,FALSE),""),"تأكد من الكود")</f>
        <v/>
      </c>
      <c r="G5081" s="31" t="str">
        <f>IFERROR(IF(E5081&lt;&gt;"",VLOOKUP(E5081,'تكويد الاصناف'!$B$3:$L$5500,4,FALSE),""),"تأكد من الوحدة")</f>
        <v/>
      </c>
      <c r="H5081" s="31" t="str">
        <f>IFERROR(IF(E5081&lt;&gt;"",VLOOKUP(E5081,'تكويد الاصناف'!$B$3:$L$5500,9,FALSE),""),"تأكد من السعر")</f>
        <v/>
      </c>
      <c r="I5081" s="31"/>
      <c r="J5081" s="33" t="str">
        <f t="shared" si="79"/>
        <v/>
      </c>
      <c r="K5081" s="33"/>
      <c r="L5081" s="31"/>
      <c r="M5081" s="31"/>
    </row>
    <row r="5082" spans="2:13" x14ac:dyDescent="0.2">
      <c r="B5082" s="29" t="str">
        <f>IF(C5082&lt;&gt;"",COUNT($B$2:B5081)+1,"")</f>
        <v/>
      </c>
      <c r="C5082" s="30"/>
      <c r="D5082" s="31"/>
      <c r="E5082" s="32"/>
      <c r="F5082" s="31" t="str">
        <f>IFERROR(IF(E5082&lt;&gt;"",VLOOKUP(E5082,'تكويد الاصناف'!$B$3:$L$5500,3,FALSE),""),"تأكد من الكود")</f>
        <v/>
      </c>
      <c r="G5082" s="31" t="str">
        <f>IFERROR(IF(E5082&lt;&gt;"",VLOOKUP(E5082,'تكويد الاصناف'!$B$3:$L$5500,4,FALSE),""),"تأكد من الوحدة")</f>
        <v/>
      </c>
      <c r="H5082" s="31" t="str">
        <f>IFERROR(IF(E5082&lt;&gt;"",VLOOKUP(E5082,'تكويد الاصناف'!$B$3:$L$5500,9,FALSE),""),"تأكد من السعر")</f>
        <v/>
      </c>
      <c r="I5082" s="31"/>
      <c r="J5082" s="33" t="str">
        <f t="shared" si="79"/>
        <v/>
      </c>
      <c r="K5082" s="33"/>
      <c r="L5082" s="31"/>
      <c r="M5082" s="31"/>
    </row>
    <row r="5083" spans="2:13" x14ac:dyDescent="0.2">
      <c r="B5083" s="29" t="str">
        <f>IF(C5083&lt;&gt;"",COUNT($B$2:B5082)+1,"")</f>
        <v/>
      </c>
      <c r="C5083" s="30"/>
      <c r="D5083" s="31"/>
      <c r="E5083" s="32"/>
      <c r="F5083" s="31" t="str">
        <f>IFERROR(IF(E5083&lt;&gt;"",VLOOKUP(E5083,'تكويد الاصناف'!$B$3:$L$5500,3,FALSE),""),"تأكد من الكود")</f>
        <v/>
      </c>
      <c r="G5083" s="31" t="str">
        <f>IFERROR(IF(E5083&lt;&gt;"",VLOOKUP(E5083,'تكويد الاصناف'!$B$3:$L$5500,4,FALSE),""),"تأكد من الوحدة")</f>
        <v/>
      </c>
      <c r="H5083" s="31" t="str">
        <f>IFERROR(IF(E5083&lt;&gt;"",VLOOKUP(E5083,'تكويد الاصناف'!$B$3:$L$5500,9,FALSE),""),"تأكد من السعر")</f>
        <v/>
      </c>
      <c r="I5083" s="31"/>
      <c r="J5083" s="33" t="str">
        <f t="shared" si="79"/>
        <v/>
      </c>
      <c r="K5083" s="33"/>
      <c r="L5083" s="31"/>
      <c r="M5083" s="31"/>
    </row>
    <row r="5084" spans="2:13" x14ac:dyDescent="0.2">
      <c r="B5084" s="29" t="str">
        <f>IF(C5084&lt;&gt;"",COUNT($B$2:B5083)+1,"")</f>
        <v/>
      </c>
      <c r="C5084" s="30"/>
      <c r="D5084" s="31"/>
      <c r="E5084" s="32"/>
      <c r="F5084" s="31" t="str">
        <f>IFERROR(IF(E5084&lt;&gt;"",VLOOKUP(E5084,'تكويد الاصناف'!$B$3:$L$5500,3,FALSE),""),"تأكد من الكود")</f>
        <v/>
      </c>
      <c r="G5084" s="31" t="str">
        <f>IFERROR(IF(E5084&lt;&gt;"",VLOOKUP(E5084,'تكويد الاصناف'!$B$3:$L$5500,4,FALSE),""),"تأكد من الوحدة")</f>
        <v/>
      </c>
      <c r="H5084" s="31" t="str">
        <f>IFERROR(IF(E5084&lt;&gt;"",VLOOKUP(E5084,'تكويد الاصناف'!$B$3:$L$5500,9,FALSE),""),"تأكد من السعر")</f>
        <v/>
      </c>
      <c r="I5084" s="31"/>
      <c r="J5084" s="33" t="str">
        <f t="shared" si="79"/>
        <v/>
      </c>
      <c r="K5084" s="33"/>
      <c r="L5084" s="31"/>
      <c r="M5084" s="31"/>
    </row>
    <row r="5085" spans="2:13" x14ac:dyDescent="0.2">
      <c r="B5085" s="29" t="str">
        <f>IF(C5085&lt;&gt;"",COUNT($B$2:B5084)+1,"")</f>
        <v/>
      </c>
      <c r="C5085" s="30"/>
      <c r="D5085" s="31"/>
      <c r="E5085" s="32"/>
      <c r="F5085" s="31" t="str">
        <f>IFERROR(IF(E5085&lt;&gt;"",VLOOKUP(E5085,'تكويد الاصناف'!$B$3:$L$5500,3,FALSE),""),"تأكد من الكود")</f>
        <v/>
      </c>
      <c r="G5085" s="31" t="str">
        <f>IFERROR(IF(E5085&lt;&gt;"",VLOOKUP(E5085,'تكويد الاصناف'!$B$3:$L$5500,4,FALSE),""),"تأكد من الوحدة")</f>
        <v/>
      </c>
      <c r="H5085" s="31" t="str">
        <f>IFERROR(IF(E5085&lt;&gt;"",VLOOKUP(E5085,'تكويد الاصناف'!$B$3:$L$5500,9,FALSE),""),"تأكد من السعر")</f>
        <v/>
      </c>
      <c r="I5085" s="31"/>
      <c r="J5085" s="33" t="str">
        <f t="shared" si="79"/>
        <v/>
      </c>
      <c r="K5085" s="33"/>
      <c r="L5085" s="31"/>
      <c r="M5085" s="31"/>
    </row>
    <row r="5086" spans="2:13" x14ac:dyDescent="0.2">
      <c r="B5086" s="29" t="str">
        <f>IF(C5086&lt;&gt;"",COUNT($B$2:B5085)+1,"")</f>
        <v/>
      </c>
      <c r="C5086" s="30"/>
      <c r="D5086" s="31"/>
      <c r="E5086" s="32"/>
      <c r="F5086" s="31" t="str">
        <f>IFERROR(IF(E5086&lt;&gt;"",VLOOKUP(E5086,'تكويد الاصناف'!$B$3:$L$5500,3,FALSE),""),"تأكد من الكود")</f>
        <v/>
      </c>
      <c r="G5086" s="31" t="str">
        <f>IFERROR(IF(E5086&lt;&gt;"",VLOOKUP(E5086,'تكويد الاصناف'!$B$3:$L$5500,4,FALSE),""),"تأكد من الوحدة")</f>
        <v/>
      </c>
      <c r="H5086" s="31" t="str">
        <f>IFERROR(IF(E5086&lt;&gt;"",VLOOKUP(E5086,'تكويد الاصناف'!$B$3:$L$5500,9,FALSE),""),"تأكد من السعر")</f>
        <v/>
      </c>
      <c r="I5086" s="31"/>
      <c r="J5086" s="33" t="str">
        <f t="shared" si="79"/>
        <v/>
      </c>
      <c r="K5086" s="33"/>
      <c r="L5086" s="31"/>
      <c r="M5086" s="31"/>
    </row>
    <row r="5087" spans="2:13" x14ac:dyDescent="0.2">
      <c r="B5087" s="29" t="str">
        <f>IF(C5087&lt;&gt;"",COUNT($B$2:B5086)+1,"")</f>
        <v/>
      </c>
      <c r="C5087" s="30"/>
      <c r="D5087" s="31"/>
      <c r="E5087" s="32"/>
      <c r="F5087" s="31" t="str">
        <f>IFERROR(IF(E5087&lt;&gt;"",VLOOKUP(E5087,'تكويد الاصناف'!$B$3:$L$5500,3,FALSE),""),"تأكد من الكود")</f>
        <v/>
      </c>
      <c r="G5087" s="31" t="str">
        <f>IFERROR(IF(E5087&lt;&gt;"",VLOOKUP(E5087,'تكويد الاصناف'!$B$3:$L$5500,4,FALSE),""),"تأكد من الوحدة")</f>
        <v/>
      </c>
      <c r="H5087" s="31" t="str">
        <f>IFERROR(IF(E5087&lt;&gt;"",VLOOKUP(E5087,'تكويد الاصناف'!$B$3:$L$5500,9,FALSE),""),"تأكد من السعر")</f>
        <v/>
      </c>
      <c r="I5087" s="31"/>
      <c r="J5087" s="33" t="str">
        <f t="shared" si="79"/>
        <v/>
      </c>
      <c r="K5087" s="33"/>
      <c r="L5087" s="31"/>
      <c r="M5087" s="31"/>
    </row>
    <row r="5088" spans="2:13" x14ac:dyDescent="0.2">
      <c r="B5088" s="29" t="str">
        <f>IF(C5088&lt;&gt;"",COUNT($B$2:B5087)+1,"")</f>
        <v/>
      </c>
      <c r="C5088" s="30"/>
      <c r="D5088" s="31"/>
      <c r="E5088" s="32"/>
      <c r="F5088" s="31" t="str">
        <f>IFERROR(IF(E5088&lt;&gt;"",VLOOKUP(E5088,'تكويد الاصناف'!$B$3:$L$5500,3,FALSE),""),"تأكد من الكود")</f>
        <v/>
      </c>
      <c r="G5088" s="31" t="str">
        <f>IFERROR(IF(E5088&lt;&gt;"",VLOOKUP(E5088,'تكويد الاصناف'!$B$3:$L$5500,4,FALSE),""),"تأكد من الوحدة")</f>
        <v/>
      </c>
      <c r="H5088" s="31" t="str">
        <f>IFERROR(IF(E5088&lt;&gt;"",VLOOKUP(E5088,'تكويد الاصناف'!$B$3:$L$5500,9,FALSE),""),"تأكد من السعر")</f>
        <v/>
      </c>
      <c r="I5088" s="31"/>
      <c r="J5088" s="33" t="str">
        <f t="shared" si="79"/>
        <v/>
      </c>
      <c r="K5088" s="33"/>
      <c r="L5088" s="31"/>
      <c r="M5088" s="31"/>
    </row>
    <row r="5089" spans="2:13" x14ac:dyDescent="0.2">
      <c r="B5089" s="29" t="str">
        <f>IF(C5089&lt;&gt;"",COUNT($B$2:B5088)+1,"")</f>
        <v/>
      </c>
      <c r="C5089" s="30"/>
      <c r="D5089" s="31"/>
      <c r="E5089" s="32"/>
      <c r="F5089" s="31" t="str">
        <f>IFERROR(IF(E5089&lt;&gt;"",VLOOKUP(E5089,'تكويد الاصناف'!$B$3:$L$5500,3,FALSE),""),"تأكد من الكود")</f>
        <v/>
      </c>
      <c r="G5089" s="31" t="str">
        <f>IFERROR(IF(E5089&lt;&gt;"",VLOOKUP(E5089,'تكويد الاصناف'!$B$3:$L$5500,4,FALSE),""),"تأكد من الوحدة")</f>
        <v/>
      </c>
      <c r="H5089" s="31" t="str">
        <f>IFERROR(IF(E5089&lt;&gt;"",VLOOKUP(E5089,'تكويد الاصناف'!$B$3:$L$5500,9,FALSE),""),"تأكد من السعر")</f>
        <v/>
      </c>
      <c r="I5089" s="31"/>
      <c r="J5089" s="33" t="str">
        <f t="shared" si="79"/>
        <v/>
      </c>
      <c r="K5089" s="33"/>
      <c r="L5089" s="31"/>
      <c r="M5089" s="31"/>
    </row>
    <row r="5090" spans="2:13" x14ac:dyDescent="0.2">
      <c r="B5090" s="29" t="str">
        <f>IF(C5090&lt;&gt;"",COUNT($B$2:B5089)+1,"")</f>
        <v/>
      </c>
      <c r="C5090" s="30"/>
      <c r="D5090" s="31"/>
      <c r="E5090" s="32"/>
      <c r="F5090" s="31" t="str">
        <f>IFERROR(IF(E5090&lt;&gt;"",VLOOKUP(E5090,'تكويد الاصناف'!$B$3:$L$5500,3,FALSE),""),"تأكد من الكود")</f>
        <v/>
      </c>
      <c r="G5090" s="31" t="str">
        <f>IFERROR(IF(E5090&lt;&gt;"",VLOOKUP(E5090,'تكويد الاصناف'!$B$3:$L$5500,4,FALSE),""),"تأكد من الوحدة")</f>
        <v/>
      </c>
      <c r="H5090" s="31" t="str">
        <f>IFERROR(IF(E5090&lt;&gt;"",VLOOKUP(E5090,'تكويد الاصناف'!$B$3:$L$5500,9,FALSE),""),"تأكد من السعر")</f>
        <v/>
      </c>
      <c r="I5090" s="31"/>
      <c r="J5090" s="33" t="str">
        <f t="shared" si="79"/>
        <v/>
      </c>
      <c r="K5090" s="33"/>
      <c r="L5090" s="31"/>
      <c r="M5090" s="31"/>
    </row>
    <row r="5091" spans="2:13" x14ac:dyDescent="0.2">
      <c r="B5091" s="29" t="str">
        <f>IF(C5091&lt;&gt;"",COUNT($B$2:B5090)+1,"")</f>
        <v/>
      </c>
      <c r="C5091" s="30"/>
      <c r="D5091" s="31"/>
      <c r="E5091" s="32"/>
      <c r="F5091" s="31" t="str">
        <f>IFERROR(IF(E5091&lt;&gt;"",VLOOKUP(E5091,'تكويد الاصناف'!$B$3:$L$5500,3,FALSE),""),"تأكد من الكود")</f>
        <v/>
      </c>
      <c r="G5091" s="31" t="str">
        <f>IFERROR(IF(E5091&lt;&gt;"",VLOOKUP(E5091,'تكويد الاصناف'!$B$3:$L$5500,4,FALSE),""),"تأكد من الوحدة")</f>
        <v/>
      </c>
      <c r="H5091" s="31" t="str">
        <f>IFERROR(IF(E5091&lt;&gt;"",VLOOKUP(E5091,'تكويد الاصناف'!$B$3:$L$5500,9,FALSE),""),"تأكد من السعر")</f>
        <v/>
      </c>
      <c r="I5091" s="31"/>
      <c r="J5091" s="33" t="str">
        <f t="shared" si="79"/>
        <v/>
      </c>
      <c r="K5091" s="33"/>
      <c r="L5091" s="31"/>
      <c r="M5091" s="31"/>
    </row>
    <row r="5092" spans="2:13" x14ac:dyDescent="0.2">
      <c r="B5092" s="29" t="str">
        <f>IF(C5092&lt;&gt;"",COUNT($B$2:B5091)+1,"")</f>
        <v/>
      </c>
      <c r="C5092" s="30"/>
      <c r="D5092" s="31"/>
      <c r="E5092" s="32"/>
      <c r="F5092" s="31" t="str">
        <f>IFERROR(IF(E5092&lt;&gt;"",VLOOKUP(E5092,'تكويد الاصناف'!$B$3:$L$5500,3,FALSE),""),"تأكد من الكود")</f>
        <v/>
      </c>
      <c r="G5092" s="31" t="str">
        <f>IFERROR(IF(E5092&lt;&gt;"",VLOOKUP(E5092,'تكويد الاصناف'!$B$3:$L$5500,4,FALSE),""),"تأكد من الوحدة")</f>
        <v/>
      </c>
      <c r="H5092" s="31" t="str">
        <f>IFERROR(IF(E5092&lt;&gt;"",VLOOKUP(E5092,'تكويد الاصناف'!$B$3:$L$5500,9,FALSE),""),"تأكد من السعر")</f>
        <v/>
      </c>
      <c r="I5092" s="31"/>
      <c r="J5092" s="33" t="str">
        <f t="shared" si="79"/>
        <v/>
      </c>
      <c r="K5092" s="33"/>
      <c r="L5092" s="31"/>
      <c r="M5092" s="31"/>
    </row>
    <row r="5093" spans="2:13" x14ac:dyDescent="0.2">
      <c r="B5093" s="29" t="str">
        <f>IF(C5093&lt;&gt;"",COUNT($B$2:B5092)+1,"")</f>
        <v/>
      </c>
      <c r="C5093" s="30"/>
      <c r="D5093" s="31"/>
      <c r="E5093" s="32"/>
      <c r="F5093" s="31" t="str">
        <f>IFERROR(IF(E5093&lt;&gt;"",VLOOKUP(E5093,'تكويد الاصناف'!$B$3:$L$5500,3,FALSE),""),"تأكد من الكود")</f>
        <v/>
      </c>
      <c r="G5093" s="31" t="str">
        <f>IFERROR(IF(E5093&lt;&gt;"",VLOOKUP(E5093,'تكويد الاصناف'!$B$3:$L$5500,4,FALSE),""),"تأكد من الوحدة")</f>
        <v/>
      </c>
      <c r="H5093" s="31" t="str">
        <f>IFERROR(IF(E5093&lt;&gt;"",VLOOKUP(E5093,'تكويد الاصناف'!$B$3:$L$5500,9,FALSE),""),"تأكد من السعر")</f>
        <v/>
      </c>
      <c r="I5093" s="31"/>
      <c r="J5093" s="33" t="str">
        <f t="shared" si="79"/>
        <v/>
      </c>
      <c r="K5093" s="33"/>
      <c r="L5093" s="31"/>
      <c r="M5093" s="31"/>
    </row>
    <row r="5094" spans="2:13" x14ac:dyDescent="0.2">
      <c r="B5094" s="29" t="str">
        <f>IF(C5094&lt;&gt;"",COUNT($B$2:B5093)+1,"")</f>
        <v/>
      </c>
      <c r="C5094" s="30"/>
      <c r="D5094" s="31"/>
      <c r="E5094" s="32"/>
      <c r="F5094" s="31" t="str">
        <f>IFERROR(IF(E5094&lt;&gt;"",VLOOKUP(E5094,'تكويد الاصناف'!$B$3:$L$5500,3,FALSE),""),"تأكد من الكود")</f>
        <v/>
      </c>
      <c r="G5094" s="31" t="str">
        <f>IFERROR(IF(E5094&lt;&gt;"",VLOOKUP(E5094,'تكويد الاصناف'!$B$3:$L$5500,4,FALSE),""),"تأكد من الوحدة")</f>
        <v/>
      </c>
      <c r="H5094" s="31" t="str">
        <f>IFERROR(IF(E5094&lt;&gt;"",VLOOKUP(E5094,'تكويد الاصناف'!$B$3:$L$5500,9,FALSE),""),"تأكد من السعر")</f>
        <v/>
      </c>
      <c r="I5094" s="31"/>
      <c r="J5094" s="33" t="str">
        <f t="shared" si="79"/>
        <v/>
      </c>
      <c r="K5094" s="33"/>
      <c r="L5094" s="31"/>
      <c r="M5094" s="31"/>
    </row>
    <row r="5095" spans="2:13" x14ac:dyDescent="0.2">
      <c r="B5095" s="29" t="str">
        <f>IF(C5095&lt;&gt;"",COUNT($B$2:B5094)+1,"")</f>
        <v/>
      </c>
      <c r="C5095" s="30"/>
      <c r="D5095" s="31"/>
      <c r="E5095" s="32"/>
      <c r="F5095" s="31" t="str">
        <f>IFERROR(IF(E5095&lt;&gt;"",VLOOKUP(E5095,'تكويد الاصناف'!$B$3:$L$5500,3,FALSE),""),"تأكد من الكود")</f>
        <v/>
      </c>
      <c r="G5095" s="31" t="str">
        <f>IFERROR(IF(E5095&lt;&gt;"",VLOOKUP(E5095,'تكويد الاصناف'!$B$3:$L$5500,4,FALSE),""),"تأكد من الوحدة")</f>
        <v/>
      </c>
      <c r="H5095" s="31" t="str">
        <f>IFERROR(IF(E5095&lt;&gt;"",VLOOKUP(E5095,'تكويد الاصناف'!$B$3:$L$5500,9,FALSE),""),"تأكد من السعر")</f>
        <v/>
      </c>
      <c r="I5095" s="31"/>
      <c r="J5095" s="33" t="str">
        <f t="shared" si="79"/>
        <v/>
      </c>
      <c r="K5095" s="33"/>
      <c r="L5095" s="31"/>
      <c r="M5095" s="31"/>
    </row>
    <row r="5096" spans="2:13" x14ac:dyDescent="0.2">
      <c r="B5096" s="29" t="str">
        <f>IF(C5096&lt;&gt;"",COUNT($B$2:B5095)+1,"")</f>
        <v/>
      </c>
      <c r="C5096" s="30"/>
      <c r="D5096" s="31"/>
      <c r="E5096" s="32"/>
      <c r="F5096" s="31" t="str">
        <f>IFERROR(IF(E5096&lt;&gt;"",VLOOKUP(E5096,'تكويد الاصناف'!$B$3:$L$5500,3,FALSE),""),"تأكد من الكود")</f>
        <v/>
      </c>
      <c r="G5096" s="31" t="str">
        <f>IFERROR(IF(E5096&lt;&gt;"",VLOOKUP(E5096,'تكويد الاصناف'!$B$3:$L$5500,4,FALSE),""),"تأكد من الوحدة")</f>
        <v/>
      </c>
      <c r="H5096" s="31" t="str">
        <f>IFERROR(IF(E5096&lt;&gt;"",VLOOKUP(E5096,'تكويد الاصناف'!$B$3:$L$5500,9,FALSE),""),"تأكد من السعر")</f>
        <v/>
      </c>
      <c r="I5096" s="31"/>
      <c r="J5096" s="33" t="str">
        <f t="shared" si="79"/>
        <v/>
      </c>
      <c r="K5096" s="33"/>
      <c r="L5096" s="31"/>
      <c r="M5096" s="31"/>
    </row>
    <row r="5097" spans="2:13" x14ac:dyDescent="0.2">
      <c r="B5097" s="29" t="str">
        <f>IF(C5097&lt;&gt;"",COUNT($B$2:B5096)+1,"")</f>
        <v/>
      </c>
      <c r="C5097" s="30"/>
      <c r="D5097" s="31"/>
      <c r="E5097" s="32"/>
      <c r="F5097" s="31" t="str">
        <f>IFERROR(IF(E5097&lt;&gt;"",VLOOKUP(E5097,'تكويد الاصناف'!$B$3:$L$5500,3,FALSE),""),"تأكد من الكود")</f>
        <v/>
      </c>
      <c r="G5097" s="31" t="str">
        <f>IFERROR(IF(E5097&lt;&gt;"",VLOOKUP(E5097,'تكويد الاصناف'!$B$3:$L$5500,4,FALSE),""),"تأكد من الوحدة")</f>
        <v/>
      </c>
      <c r="H5097" s="31" t="str">
        <f>IFERROR(IF(E5097&lt;&gt;"",VLOOKUP(E5097,'تكويد الاصناف'!$B$3:$L$5500,9,FALSE),""),"تأكد من السعر")</f>
        <v/>
      </c>
      <c r="I5097" s="31"/>
      <c r="J5097" s="33" t="str">
        <f t="shared" si="79"/>
        <v/>
      </c>
      <c r="K5097" s="33"/>
      <c r="L5097" s="31"/>
      <c r="M5097" s="31"/>
    </row>
    <row r="5098" spans="2:13" x14ac:dyDescent="0.2">
      <c r="B5098" s="29" t="str">
        <f>IF(C5098&lt;&gt;"",COUNT($B$2:B5097)+1,"")</f>
        <v/>
      </c>
      <c r="C5098" s="30"/>
      <c r="D5098" s="31"/>
      <c r="E5098" s="32"/>
      <c r="F5098" s="31" t="str">
        <f>IFERROR(IF(E5098&lt;&gt;"",VLOOKUP(E5098,'تكويد الاصناف'!$B$3:$L$5500,3,FALSE),""),"تأكد من الكود")</f>
        <v/>
      </c>
      <c r="G5098" s="31" t="str">
        <f>IFERROR(IF(E5098&lt;&gt;"",VLOOKUP(E5098,'تكويد الاصناف'!$B$3:$L$5500,4,FALSE),""),"تأكد من الوحدة")</f>
        <v/>
      </c>
      <c r="H5098" s="31" t="str">
        <f>IFERROR(IF(E5098&lt;&gt;"",VLOOKUP(E5098,'تكويد الاصناف'!$B$3:$L$5500,9,FALSE),""),"تأكد من السعر")</f>
        <v/>
      </c>
      <c r="I5098" s="31"/>
      <c r="J5098" s="33" t="str">
        <f t="shared" si="79"/>
        <v/>
      </c>
      <c r="K5098" s="33"/>
      <c r="L5098" s="31"/>
      <c r="M5098" s="31"/>
    </row>
    <row r="5099" spans="2:13" x14ac:dyDescent="0.2">
      <c r="B5099" s="29" t="str">
        <f>IF(C5099&lt;&gt;"",COUNT($B$2:B5098)+1,"")</f>
        <v/>
      </c>
      <c r="C5099" s="30"/>
      <c r="D5099" s="31"/>
      <c r="E5099" s="32"/>
      <c r="F5099" s="31" t="str">
        <f>IFERROR(IF(E5099&lt;&gt;"",VLOOKUP(E5099,'تكويد الاصناف'!$B$3:$L$5500,3,FALSE),""),"تأكد من الكود")</f>
        <v/>
      </c>
      <c r="G5099" s="31" t="str">
        <f>IFERROR(IF(E5099&lt;&gt;"",VLOOKUP(E5099,'تكويد الاصناف'!$B$3:$L$5500,4,FALSE),""),"تأكد من الوحدة")</f>
        <v/>
      </c>
      <c r="H5099" s="31" t="str">
        <f>IFERROR(IF(E5099&lt;&gt;"",VLOOKUP(E5099,'تكويد الاصناف'!$B$3:$L$5500,9,FALSE),""),"تأكد من السعر")</f>
        <v/>
      </c>
      <c r="I5099" s="31"/>
      <c r="J5099" s="33" t="str">
        <f t="shared" si="79"/>
        <v/>
      </c>
      <c r="K5099" s="33"/>
      <c r="L5099" s="31"/>
      <c r="M5099" s="31"/>
    </row>
    <row r="5100" spans="2:13" x14ac:dyDescent="0.2">
      <c r="B5100" s="29" t="str">
        <f>IF(C5100&lt;&gt;"",COUNT($B$2:B5099)+1,"")</f>
        <v/>
      </c>
      <c r="C5100" s="30"/>
      <c r="D5100" s="31"/>
      <c r="E5100" s="32"/>
      <c r="F5100" s="31" t="str">
        <f>IFERROR(IF(E5100&lt;&gt;"",VLOOKUP(E5100,'تكويد الاصناف'!$B$3:$L$5500,3,FALSE),""),"تأكد من الكود")</f>
        <v/>
      </c>
      <c r="G5100" s="31" t="str">
        <f>IFERROR(IF(E5100&lt;&gt;"",VLOOKUP(E5100,'تكويد الاصناف'!$B$3:$L$5500,4,FALSE),""),"تأكد من الوحدة")</f>
        <v/>
      </c>
      <c r="H5100" s="31" t="str">
        <f>IFERROR(IF(E5100&lt;&gt;"",VLOOKUP(E5100,'تكويد الاصناف'!$B$3:$L$5500,9,FALSE),""),"تأكد من السعر")</f>
        <v/>
      </c>
      <c r="I5100" s="31"/>
      <c r="J5100" s="33" t="str">
        <f t="shared" si="79"/>
        <v/>
      </c>
      <c r="K5100" s="33"/>
      <c r="L5100" s="31"/>
      <c r="M5100" s="31"/>
    </row>
    <row r="5101" spans="2:13" x14ac:dyDescent="0.2">
      <c r="B5101" s="29" t="str">
        <f>IF(C5101&lt;&gt;"",COUNT($B$2:B5100)+1,"")</f>
        <v/>
      </c>
      <c r="C5101" s="30"/>
      <c r="D5101" s="31"/>
      <c r="E5101" s="32"/>
      <c r="F5101" s="31" t="str">
        <f>IFERROR(IF(E5101&lt;&gt;"",VLOOKUP(E5101,'تكويد الاصناف'!$B$3:$L$5500,3,FALSE),""),"تأكد من الكود")</f>
        <v/>
      </c>
      <c r="G5101" s="31" t="str">
        <f>IFERROR(IF(E5101&lt;&gt;"",VLOOKUP(E5101,'تكويد الاصناف'!$B$3:$L$5500,4,FALSE),""),"تأكد من الوحدة")</f>
        <v/>
      </c>
      <c r="H5101" s="31" t="str">
        <f>IFERROR(IF(E5101&lt;&gt;"",VLOOKUP(E5101,'تكويد الاصناف'!$B$3:$L$5500,9,FALSE),""),"تأكد من السعر")</f>
        <v/>
      </c>
      <c r="I5101" s="31"/>
      <c r="J5101" s="33" t="str">
        <f t="shared" si="79"/>
        <v/>
      </c>
      <c r="K5101" s="33"/>
      <c r="L5101" s="31"/>
      <c r="M5101" s="31"/>
    </row>
    <row r="5102" spans="2:13" x14ac:dyDescent="0.2">
      <c r="B5102" s="29" t="str">
        <f>IF(C5102&lt;&gt;"",COUNT($B$2:B5101)+1,"")</f>
        <v/>
      </c>
      <c r="C5102" s="30"/>
      <c r="D5102" s="31"/>
      <c r="E5102" s="32"/>
      <c r="F5102" s="31" t="str">
        <f>IFERROR(IF(E5102&lt;&gt;"",VLOOKUP(E5102,'تكويد الاصناف'!$B$3:$L$5500,3,FALSE),""),"تأكد من الكود")</f>
        <v/>
      </c>
      <c r="G5102" s="31" t="str">
        <f>IFERROR(IF(E5102&lt;&gt;"",VLOOKUP(E5102,'تكويد الاصناف'!$B$3:$L$5500,4,FALSE),""),"تأكد من الوحدة")</f>
        <v/>
      </c>
      <c r="H5102" s="31" t="str">
        <f>IFERROR(IF(E5102&lt;&gt;"",VLOOKUP(E5102,'تكويد الاصناف'!$B$3:$L$5500,9,FALSE),""),"تأكد من السعر")</f>
        <v/>
      </c>
      <c r="I5102" s="31"/>
      <c r="J5102" s="33" t="str">
        <f t="shared" si="79"/>
        <v/>
      </c>
      <c r="K5102" s="33"/>
      <c r="L5102" s="31"/>
      <c r="M5102" s="31"/>
    </row>
    <row r="5103" spans="2:13" x14ac:dyDescent="0.2">
      <c r="B5103" s="29" t="str">
        <f>IF(C5103&lt;&gt;"",COUNT($B$2:B5102)+1,"")</f>
        <v/>
      </c>
      <c r="C5103" s="30"/>
      <c r="D5103" s="31"/>
      <c r="E5103" s="32"/>
      <c r="F5103" s="31" t="str">
        <f>IFERROR(IF(E5103&lt;&gt;"",VLOOKUP(E5103,'تكويد الاصناف'!$B$3:$L$5500,3,FALSE),""),"تأكد من الكود")</f>
        <v/>
      </c>
      <c r="G5103" s="31" t="str">
        <f>IFERROR(IF(E5103&lt;&gt;"",VLOOKUP(E5103,'تكويد الاصناف'!$B$3:$L$5500,4,FALSE),""),"تأكد من الوحدة")</f>
        <v/>
      </c>
      <c r="H5103" s="31" t="str">
        <f>IFERROR(IF(E5103&lt;&gt;"",VLOOKUP(E5103,'تكويد الاصناف'!$B$3:$L$5500,9,FALSE),""),"تأكد من السعر")</f>
        <v/>
      </c>
      <c r="I5103" s="31"/>
      <c r="J5103" s="33" t="str">
        <f t="shared" si="79"/>
        <v/>
      </c>
      <c r="K5103" s="33"/>
      <c r="L5103" s="31"/>
      <c r="M5103" s="31"/>
    </row>
    <row r="5104" spans="2:13" x14ac:dyDescent="0.2">
      <c r="B5104" s="29" t="str">
        <f>IF(C5104&lt;&gt;"",COUNT($B$2:B5103)+1,"")</f>
        <v/>
      </c>
      <c r="C5104" s="30"/>
      <c r="D5104" s="31"/>
      <c r="E5104" s="32"/>
      <c r="F5104" s="31" t="str">
        <f>IFERROR(IF(E5104&lt;&gt;"",VLOOKUP(E5104,'تكويد الاصناف'!$B$3:$L$5500,3,FALSE),""),"تأكد من الكود")</f>
        <v/>
      </c>
      <c r="G5104" s="31" t="str">
        <f>IFERROR(IF(E5104&lt;&gt;"",VLOOKUP(E5104,'تكويد الاصناف'!$B$3:$L$5500,4,FALSE),""),"تأكد من الوحدة")</f>
        <v/>
      </c>
      <c r="H5104" s="31" t="str">
        <f>IFERROR(IF(E5104&lt;&gt;"",VLOOKUP(E5104,'تكويد الاصناف'!$B$3:$L$5500,9,FALSE),""),"تأكد من السعر")</f>
        <v/>
      </c>
      <c r="I5104" s="31"/>
      <c r="J5104" s="33" t="str">
        <f t="shared" si="79"/>
        <v/>
      </c>
      <c r="K5104" s="33"/>
      <c r="L5104" s="31"/>
      <c r="M5104" s="31"/>
    </row>
    <row r="5105" spans="2:13" x14ac:dyDescent="0.2">
      <c r="B5105" s="29" t="str">
        <f>IF(C5105&lt;&gt;"",COUNT($B$2:B5104)+1,"")</f>
        <v/>
      </c>
      <c r="C5105" s="30"/>
      <c r="D5105" s="31"/>
      <c r="E5105" s="32"/>
      <c r="F5105" s="31" t="str">
        <f>IFERROR(IF(E5105&lt;&gt;"",VLOOKUP(E5105,'تكويد الاصناف'!$B$3:$L$5500,3,FALSE),""),"تأكد من الكود")</f>
        <v/>
      </c>
      <c r="G5105" s="31" t="str">
        <f>IFERROR(IF(E5105&lt;&gt;"",VLOOKUP(E5105,'تكويد الاصناف'!$B$3:$L$5500,4,FALSE),""),"تأكد من الوحدة")</f>
        <v/>
      </c>
      <c r="H5105" s="31" t="str">
        <f>IFERROR(IF(E5105&lt;&gt;"",VLOOKUP(E5105,'تكويد الاصناف'!$B$3:$L$5500,9,FALSE),""),"تأكد من السعر")</f>
        <v/>
      </c>
      <c r="I5105" s="31"/>
      <c r="J5105" s="33" t="str">
        <f t="shared" si="79"/>
        <v/>
      </c>
      <c r="K5105" s="33"/>
      <c r="L5105" s="31"/>
      <c r="M5105" s="31"/>
    </row>
    <row r="5106" spans="2:13" x14ac:dyDescent="0.2">
      <c r="B5106" s="29" t="str">
        <f>IF(C5106&lt;&gt;"",COUNT($B$2:B5105)+1,"")</f>
        <v/>
      </c>
      <c r="C5106" s="30"/>
      <c r="D5106" s="31"/>
      <c r="E5106" s="32"/>
      <c r="F5106" s="31" t="str">
        <f>IFERROR(IF(E5106&lt;&gt;"",VLOOKUP(E5106,'تكويد الاصناف'!$B$3:$L$5500,3,FALSE),""),"تأكد من الكود")</f>
        <v/>
      </c>
      <c r="G5106" s="31" t="str">
        <f>IFERROR(IF(E5106&lt;&gt;"",VLOOKUP(E5106,'تكويد الاصناف'!$B$3:$L$5500,4,FALSE),""),"تأكد من الوحدة")</f>
        <v/>
      </c>
      <c r="H5106" s="31" t="str">
        <f>IFERROR(IF(E5106&lt;&gt;"",VLOOKUP(E5106,'تكويد الاصناف'!$B$3:$L$5500,9,FALSE),""),"تأكد من السعر")</f>
        <v/>
      </c>
      <c r="I5106" s="31"/>
      <c r="J5106" s="33" t="str">
        <f t="shared" si="79"/>
        <v/>
      </c>
      <c r="K5106" s="33"/>
      <c r="L5106" s="31"/>
      <c r="M5106" s="31"/>
    </row>
    <row r="5107" spans="2:13" x14ac:dyDescent="0.2">
      <c r="B5107" s="29" t="str">
        <f>IF(C5107&lt;&gt;"",COUNT($B$2:B5106)+1,"")</f>
        <v/>
      </c>
      <c r="C5107" s="30"/>
      <c r="D5107" s="31"/>
      <c r="E5107" s="32"/>
      <c r="F5107" s="31" t="str">
        <f>IFERROR(IF(E5107&lt;&gt;"",VLOOKUP(E5107,'تكويد الاصناف'!$B$3:$L$5500,3,FALSE),""),"تأكد من الكود")</f>
        <v/>
      </c>
      <c r="G5107" s="31" t="str">
        <f>IFERROR(IF(E5107&lt;&gt;"",VLOOKUP(E5107,'تكويد الاصناف'!$B$3:$L$5500,4,FALSE),""),"تأكد من الوحدة")</f>
        <v/>
      </c>
      <c r="H5107" s="31" t="str">
        <f>IFERROR(IF(E5107&lt;&gt;"",VLOOKUP(E5107,'تكويد الاصناف'!$B$3:$L$5500,9,FALSE),""),"تأكد من السعر")</f>
        <v/>
      </c>
      <c r="I5107" s="31"/>
      <c r="J5107" s="33" t="str">
        <f t="shared" si="79"/>
        <v/>
      </c>
      <c r="K5107" s="33"/>
      <c r="L5107" s="31"/>
      <c r="M5107" s="31"/>
    </row>
    <row r="5108" spans="2:13" x14ac:dyDescent="0.2">
      <c r="B5108" s="29" t="str">
        <f>IF(C5108&lt;&gt;"",COUNT($B$2:B5107)+1,"")</f>
        <v/>
      </c>
      <c r="C5108" s="30"/>
      <c r="D5108" s="31"/>
      <c r="E5108" s="32"/>
      <c r="F5108" s="31" t="str">
        <f>IFERROR(IF(E5108&lt;&gt;"",VLOOKUP(E5108,'تكويد الاصناف'!$B$3:$L$5500,3,FALSE),""),"تأكد من الكود")</f>
        <v/>
      </c>
      <c r="G5108" s="31" t="str">
        <f>IFERROR(IF(E5108&lt;&gt;"",VLOOKUP(E5108,'تكويد الاصناف'!$B$3:$L$5500,4,FALSE),""),"تأكد من الوحدة")</f>
        <v/>
      </c>
      <c r="H5108" s="31" t="str">
        <f>IFERROR(IF(E5108&lt;&gt;"",VLOOKUP(E5108,'تكويد الاصناف'!$B$3:$L$5500,9,FALSE),""),"تأكد من السعر")</f>
        <v/>
      </c>
      <c r="I5108" s="31"/>
      <c r="J5108" s="33" t="str">
        <f t="shared" si="79"/>
        <v/>
      </c>
      <c r="K5108" s="33"/>
      <c r="L5108" s="31"/>
      <c r="M5108" s="31"/>
    </row>
    <row r="5109" spans="2:13" x14ac:dyDescent="0.2">
      <c r="B5109" s="29" t="str">
        <f>IF(C5109&lt;&gt;"",COUNT($B$2:B5108)+1,"")</f>
        <v/>
      </c>
      <c r="C5109" s="30"/>
      <c r="D5109" s="31"/>
      <c r="E5109" s="32"/>
      <c r="F5109" s="31" t="str">
        <f>IFERROR(IF(E5109&lt;&gt;"",VLOOKUP(E5109,'تكويد الاصناف'!$B$3:$L$5500,3,FALSE),""),"تأكد من الكود")</f>
        <v/>
      </c>
      <c r="G5109" s="31" t="str">
        <f>IFERROR(IF(E5109&lt;&gt;"",VLOOKUP(E5109,'تكويد الاصناف'!$B$3:$L$5500,4,FALSE),""),"تأكد من الوحدة")</f>
        <v/>
      </c>
      <c r="H5109" s="31" t="str">
        <f>IFERROR(IF(E5109&lt;&gt;"",VLOOKUP(E5109,'تكويد الاصناف'!$B$3:$L$5500,9,FALSE),""),"تأكد من السعر")</f>
        <v/>
      </c>
      <c r="I5109" s="31"/>
      <c r="J5109" s="33" t="str">
        <f t="shared" si="79"/>
        <v/>
      </c>
      <c r="K5109" s="33"/>
      <c r="L5109" s="31"/>
      <c r="M5109" s="31"/>
    </row>
    <row r="5110" spans="2:13" x14ac:dyDescent="0.2">
      <c r="B5110" s="29" t="str">
        <f>IF(C5110&lt;&gt;"",COUNT($B$2:B5109)+1,"")</f>
        <v/>
      </c>
      <c r="C5110" s="30"/>
      <c r="D5110" s="31"/>
      <c r="E5110" s="32"/>
      <c r="F5110" s="31" t="str">
        <f>IFERROR(IF(E5110&lt;&gt;"",VLOOKUP(E5110,'تكويد الاصناف'!$B$3:$L$5500,3,FALSE),""),"تأكد من الكود")</f>
        <v/>
      </c>
      <c r="G5110" s="31" t="str">
        <f>IFERROR(IF(E5110&lt;&gt;"",VLOOKUP(E5110,'تكويد الاصناف'!$B$3:$L$5500,4,FALSE),""),"تأكد من الوحدة")</f>
        <v/>
      </c>
      <c r="H5110" s="31" t="str">
        <f>IFERROR(IF(E5110&lt;&gt;"",VLOOKUP(E5110,'تكويد الاصناف'!$B$3:$L$5500,9,FALSE),""),"تأكد من السعر")</f>
        <v/>
      </c>
      <c r="I5110" s="31"/>
      <c r="J5110" s="33" t="str">
        <f t="shared" si="79"/>
        <v/>
      </c>
      <c r="K5110" s="33"/>
      <c r="L5110" s="31"/>
      <c r="M5110" s="31"/>
    </row>
    <row r="5111" spans="2:13" x14ac:dyDescent="0.2">
      <c r="B5111" s="29" t="str">
        <f>IF(C5111&lt;&gt;"",COUNT($B$2:B5110)+1,"")</f>
        <v/>
      </c>
      <c r="C5111" s="30"/>
      <c r="D5111" s="31"/>
      <c r="E5111" s="32"/>
      <c r="F5111" s="31" t="str">
        <f>IFERROR(IF(E5111&lt;&gt;"",VLOOKUP(E5111,'تكويد الاصناف'!$B$3:$L$5500,3,FALSE),""),"تأكد من الكود")</f>
        <v/>
      </c>
      <c r="G5111" s="31" t="str">
        <f>IFERROR(IF(E5111&lt;&gt;"",VLOOKUP(E5111,'تكويد الاصناف'!$B$3:$L$5500,4,FALSE),""),"تأكد من الوحدة")</f>
        <v/>
      </c>
      <c r="H5111" s="31" t="str">
        <f>IFERROR(IF(E5111&lt;&gt;"",VLOOKUP(E5111,'تكويد الاصناف'!$B$3:$L$5500,9,FALSE),""),"تأكد من السعر")</f>
        <v/>
      </c>
      <c r="I5111" s="31"/>
      <c r="J5111" s="33" t="str">
        <f t="shared" si="79"/>
        <v/>
      </c>
      <c r="K5111" s="33"/>
      <c r="L5111" s="31"/>
      <c r="M5111" s="31"/>
    </row>
    <row r="5112" spans="2:13" x14ac:dyDescent="0.2">
      <c r="B5112" s="29" t="str">
        <f>IF(C5112&lt;&gt;"",COUNT($B$2:B5111)+1,"")</f>
        <v/>
      </c>
      <c r="C5112" s="30"/>
      <c r="D5112" s="31"/>
      <c r="E5112" s="32"/>
      <c r="F5112" s="31" t="str">
        <f>IFERROR(IF(E5112&lt;&gt;"",VLOOKUP(E5112,'تكويد الاصناف'!$B$3:$L$5500,3,FALSE),""),"تأكد من الكود")</f>
        <v/>
      </c>
      <c r="G5112" s="31" t="str">
        <f>IFERROR(IF(E5112&lt;&gt;"",VLOOKUP(E5112,'تكويد الاصناف'!$B$3:$L$5500,4,FALSE),""),"تأكد من الوحدة")</f>
        <v/>
      </c>
      <c r="H5112" s="31" t="str">
        <f>IFERROR(IF(E5112&lt;&gt;"",VLOOKUP(E5112,'تكويد الاصناف'!$B$3:$L$5500,9,FALSE),""),"تأكد من السعر")</f>
        <v/>
      </c>
      <c r="I5112" s="31"/>
      <c r="J5112" s="33" t="str">
        <f t="shared" si="79"/>
        <v/>
      </c>
      <c r="K5112" s="33"/>
      <c r="L5112" s="31"/>
      <c r="M5112" s="31"/>
    </row>
    <row r="5113" spans="2:13" x14ac:dyDescent="0.2">
      <c r="B5113" s="29" t="str">
        <f>IF(C5113&lt;&gt;"",COUNT($B$2:B5112)+1,"")</f>
        <v/>
      </c>
      <c r="C5113" s="30"/>
      <c r="D5113" s="31"/>
      <c r="E5113" s="32"/>
      <c r="F5113" s="31" t="str">
        <f>IFERROR(IF(E5113&lt;&gt;"",VLOOKUP(E5113,'تكويد الاصناف'!$B$3:$L$5500,3,FALSE),""),"تأكد من الكود")</f>
        <v/>
      </c>
      <c r="G5113" s="31" t="str">
        <f>IFERROR(IF(E5113&lt;&gt;"",VLOOKUP(E5113,'تكويد الاصناف'!$B$3:$L$5500,4,FALSE),""),"تأكد من الوحدة")</f>
        <v/>
      </c>
      <c r="H5113" s="31" t="str">
        <f>IFERROR(IF(E5113&lt;&gt;"",VLOOKUP(E5113,'تكويد الاصناف'!$B$3:$L$5500,9,FALSE),""),"تأكد من السعر")</f>
        <v/>
      </c>
      <c r="I5113" s="31"/>
      <c r="J5113" s="33" t="str">
        <f t="shared" si="79"/>
        <v/>
      </c>
      <c r="K5113" s="33"/>
      <c r="L5113" s="31"/>
      <c r="M5113" s="31"/>
    </row>
    <row r="5114" spans="2:13" x14ac:dyDescent="0.2">
      <c r="B5114" s="29" t="str">
        <f>IF(C5114&lt;&gt;"",COUNT($B$2:B5113)+1,"")</f>
        <v/>
      </c>
      <c r="C5114" s="30"/>
      <c r="D5114" s="31"/>
      <c r="E5114" s="32"/>
      <c r="F5114" s="31" t="str">
        <f>IFERROR(IF(E5114&lt;&gt;"",VLOOKUP(E5114,'تكويد الاصناف'!$B$3:$L$5500,3,FALSE),""),"تأكد من الكود")</f>
        <v/>
      </c>
      <c r="G5114" s="31" t="str">
        <f>IFERROR(IF(E5114&lt;&gt;"",VLOOKUP(E5114,'تكويد الاصناف'!$B$3:$L$5500,4,FALSE),""),"تأكد من الوحدة")</f>
        <v/>
      </c>
      <c r="H5114" s="31" t="str">
        <f>IFERROR(IF(E5114&lt;&gt;"",VLOOKUP(E5114,'تكويد الاصناف'!$B$3:$L$5500,9,FALSE),""),"تأكد من السعر")</f>
        <v/>
      </c>
      <c r="I5114" s="31"/>
      <c r="J5114" s="33" t="str">
        <f t="shared" si="79"/>
        <v/>
      </c>
      <c r="K5114" s="33"/>
      <c r="L5114" s="31"/>
      <c r="M5114" s="31"/>
    </row>
    <row r="5115" spans="2:13" x14ac:dyDescent="0.2">
      <c r="B5115" s="29" t="str">
        <f>IF(C5115&lt;&gt;"",COUNT($B$2:B5114)+1,"")</f>
        <v/>
      </c>
      <c r="C5115" s="30"/>
      <c r="D5115" s="31"/>
      <c r="E5115" s="32"/>
      <c r="F5115" s="31" t="str">
        <f>IFERROR(IF(E5115&lt;&gt;"",VLOOKUP(E5115,'تكويد الاصناف'!$B$3:$L$5500,3,FALSE),""),"تأكد من الكود")</f>
        <v/>
      </c>
      <c r="G5115" s="31" t="str">
        <f>IFERROR(IF(E5115&lt;&gt;"",VLOOKUP(E5115,'تكويد الاصناف'!$B$3:$L$5500,4,FALSE),""),"تأكد من الوحدة")</f>
        <v/>
      </c>
      <c r="H5115" s="31" t="str">
        <f>IFERROR(IF(E5115&lt;&gt;"",VLOOKUP(E5115,'تكويد الاصناف'!$B$3:$L$5500,9,FALSE),""),"تأكد من السعر")</f>
        <v/>
      </c>
      <c r="I5115" s="31"/>
      <c r="J5115" s="33" t="str">
        <f t="shared" si="79"/>
        <v/>
      </c>
      <c r="K5115" s="33"/>
      <c r="L5115" s="31"/>
      <c r="M5115" s="31"/>
    </row>
    <row r="5116" spans="2:13" x14ac:dyDescent="0.2">
      <c r="B5116" s="29" t="str">
        <f>IF(C5116&lt;&gt;"",COUNT($B$2:B5115)+1,"")</f>
        <v/>
      </c>
      <c r="C5116" s="30"/>
      <c r="D5116" s="31"/>
      <c r="E5116" s="32"/>
      <c r="F5116" s="31" t="str">
        <f>IFERROR(IF(E5116&lt;&gt;"",VLOOKUP(E5116,'تكويد الاصناف'!$B$3:$L$5500,3,FALSE),""),"تأكد من الكود")</f>
        <v/>
      </c>
      <c r="G5116" s="31" t="str">
        <f>IFERROR(IF(E5116&lt;&gt;"",VLOOKUP(E5116,'تكويد الاصناف'!$B$3:$L$5500,4,FALSE),""),"تأكد من الوحدة")</f>
        <v/>
      </c>
      <c r="H5116" s="31" t="str">
        <f>IFERROR(IF(E5116&lt;&gt;"",VLOOKUP(E5116,'تكويد الاصناف'!$B$3:$L$5500,9,FALSE),""),"تأكد من السعر")</f>
        <v/>
      </c>
      <c r="I5116" s="31"/>
      <c r="J5116" s="33" t="str">
        <f t="shared" si="79"/>
        <v/>
      </c>
      <c r="K5116" s="33"/>
      <c r="L5116" s="31"/>
      <c r="M5116" s="31"/>
    </row>
    <row r="5117" spans="2:13" x14ac:dyDescent="0.2">
      <c r="B5117" s="29" t="str">
        <f>IF(C5117&lt;&gt;"",COUNT($B$2:B5116)+1,"")</f>
        <v/>
      </c>
      <c r="C5117" s="30"/>
      <c r="D5117" s="31"/>
      <c r="E5117" s="32"/>
      <c r="F5117" s="31" t="str">
        <f>IFERROR(IF(E5117&lt;&gt;"",VLOOKUP(E5117,'تكويد الاصناف'!$B$3:$L$5500,3,FALSE),""),"تأكد من الكود")</f>
        <v/>
      </c>
      <c r="G5117" s="31" t="str">
        <f>IFERROR(IF(E5117&lt;&gt;"",VLOOKUP(E5117,'تكويد الاصناف'!$B$3:$L$5500,4,FALSE),""),"تأكد من الوحدة")</f>
        <v/>
      </c>
      <c r="H5117" s="31" t="str">
        <f>IFERROR(IF(E5117&lt;&gt;"",VLOOKUP(E5117,'تكويد الاصناف'!$B$3:$L$5500,9,FALSE),""),"تأكد من السعر")</f>
        <v/>
      </c>
      <c r="I5117" s="31"/>
      <c r="J5117" s="33" t="str">
        <f t="shared" si="79"/>
        <v/>
      </c>
      <c r="K5117" s="33"/>
      <c r="L5117" s="31"/>
      <c r="M5117" s="31"/>
    </row>
    <row r="5118" spans="2:13" x14ac:dyDescent="0.2">
      <c r="B5118" s="29" t="str">
        <f>IF(C5118&lt;&gt;"",COUNT($B$2:B5117)+1,"")</f>
        <v/>
      </c>
      <c r="C5118" s="30"/>
      <c r="D5118" s="31"/>
      <c r="E5118" s="32"/>
      <c r="F5118" s="31" t="str">
        <f>IFERROR(IF(E5118&lt;&gt;"",VLOOKUP(E5118,'تكويد الاصناف'!$B$3:$L$5500,3,FALSE),""),"تأكد من الكود")</f>
        <v/>
      </c>
      <c r="G5118" s="31" t="str">
        <f>IFERROR(IF(E5118&lt;&gt;"",VLOOKUP(E5118,'تكويد الاصناف'!$B$3:$L$5500,4,FALSE),""),"تأكد من الوحدة")</f>
        <v/>
      </c>
      <c r="H5118" s="31" t="str">
        <f>IFERROR(IF(E5118&lt;&gt;"",VLOOKUP(E5118,'تكويد الاصناف'!$B$3:$L$5500,9,FALSE),""),"تأكد من السعر")</f>
        <v/>
      </c>
      <c r="I5118" s="31"/>
      <c r="J5118" s="33" t="str">
        <f t="shared" si="79"/>
        <v/>
      </c>
      <c r="K5118" s="33"/>
      <c r="L5118" s="31"/>
      <c r="M5118" s="31"/>
    </row>
    <row r="5119" spans="2:13" x14ac:dyDescent="0.2">
      <c r="B5119" s="29" t="str">
        <f>IF(C5119&lt;&gt;"",COUNT($B$2:B5118)+1,"")</f>
        <v/>
      </c>
      <c r="C5119" s="30"/>
      <c r="D5119" s="31"/>
      <c r="E5119" s="32"/>
      <c r="F5119" s="31" t="str">
        <f>IFERROR(IF(E5119&lt;&gt;"",VLOOKUP(E5119,'تكويد الاصناف'!$B$3:$L$5500,3,FALSE),""),"تأكد من الكود")</f>
        <v/>
      </c>
      <c r="G5119" s="31" t="str">
        <f>IFERROR(IF(E5119&lt;&gt;"",VLOOKUP(E5119,'تكويد الاصناف'!$B$3:$L$5500,4,FALSE),""),"تأكد من الوحدة")</f>
        <v/>
      </c>
      <c r="H5119" s="31" t="str">
        <f>IFERROR(IF(E5119&lt;&gt;"",VLOOKUP(E5119,'تكويد الاصناف'!$B$3:$L$5500,9,FALSE),""),"تأكد من السعر")</f>
        <v/>
      </c>
      <c r="I5119" s="31"/>
      <c r="J5119" s="33" t="str">
        <f t="shared" si="79"/>
        <v/>
      </c>
      <c r="K5119" s="33"/>
      <c r="L5119" s="31"/>
      <c r="M5119" s="31"/>
    </row>
    <row r="5120" spans="2:13" x14ac:dyDescent="0.2">
      <c r="B5120" s="29" t="str">
        <f>IF(C5120&lt;&gt;"",COUNT($B$2:B5119)+1,"")</f>
        <v/>
      </c>
      <c r="C5120" s="30"/>
      <c r="D5120" s="31"/>
      <c r="E5120" s="32"/>
      <c r="F5120" s="31" t="str">
        <f>IFERROR(IF(E5120&lt;&gt;"",VLOOKUP(E5120,'تكويد الاصناف'!$B$3:$L$5500,3,FALSE),""),"تأكد من الكود")</f>
        <v/>
      </c>
      <c r="G5120" s="31" t="str">
        <f>IFERROR(IF(E5120&lt;&gt;"",VLOOKUP(E5120,'تكويد الاصناف'!$B$3:$L$5500,4,FALSE),""),"تأكد من الوحدة")</f>
        <v/>
      </c>
      <c r="H5120" s="31" t="str">
        <f>IFERROR(IF(E5120&lt;&gt;"",VLOOKUP(E5120,'تكويد الاصناف'!$B$3:$L$5500,9,FALSE),""),"تأكد من السعر")</f>
        <v/>
      </c>
      <c r="I5120" s="31"/>
      <c r="J5120" s="33" t="str">
        <f t="shared" si="79"/>
        <v/>
      </c>
      <c r="K5120" s="33"/>
      <c r="L5120" s="31"/>
      <c r="M5120" s="31"/>
    </row>
    <row r="5121" spans="2:13" x14ac:dyDescent="0.2">
      <c r="B5121" s="29" t="str">
        <f>IF(C5121&lt;&gt;"",COUNT($B$2:B5120)+1,"")</f>
        <v/>
      </c>
      <c r="C5121" s="30"/>
      <c r="D5121" s="31"/>
      <c r="E5121" s="32"/>
      <c r="F5121" s="31" t="str">
        <f>IFERROR(IF(E5121&lt;&gt;"",VLOOKUP(E5121,'تكويد الاصناف'!$B$3:$L$5500,3,FALSE),""),"تأكد من الكود")</f>
        <v/>
      </c>
      <c r="G5121" s="31" t="str">
        <f>IFERROR(IF(E5121&lt;&gt;"",VLOOKUP(E5121,'تكويد الاصناف'!$B$3:$L$5500,4,FALSE),""),"تأكد من الوحدة")</f>
        <v/>
      </c>
      <c r="H5121" s="31" t="str">
        <f>IFERROR(IF(E5121&lt;&gt;"",VLOOKUP(E5121,'تكويد الاصناف'!$B$3:$L$5500,9,FALSE),""),"تأكد من السعر")</f>
        <v/>
      </c>
      <c r="I5121" s="31"/>
      <c r="J5121" s="33" t="str">
        <f t="shared" si="79"/>
        <v/>
      </c>
      <c r="K5121" s="33"/>
      <c r="L5121" s="31"/>
      <c r="M5121" s="31"/>
    </row>
    <row r="5122" spans="2:13" x14ac:dyDescent="0.2">
      <c r="B5122" s="29" t="str">
        <f>IF(C5122&lt;&gt;"",COUNT($B$2:B5121)+1,"")</f>
        <v/>
      </c>
      <c r="C5122" s="30"/>
      <c r="D5122" s="31"/>
      <c r="E5122" s="32"/>
      <c r="F5122" s="31" t="str">
        <f>IFERROR(IF(E5122&lt;&gt;"",VLOOKUP(E5122,'تكويد الاصناف'!$B$3:$L$5500,3,FALSE),""),"تأكد من الكود")</f>
        <v/>
      </c>
      <c r="G5122" s="31" t="str">
        <f>IFERROR(IF(E5122&lt;&gt;"",VLOOKUP(E5122,'تكويد الاصناف'!$B$3:$L$5500,4,FALSE),""),"تأكد من الوحدة")</f>
        <v/>
      </c>
      <c r="H5122" s="31" t="str">
        <f>IFERROR(IF(E5122&lt;&gt;"",VLOOKUP(E5122,'تكويد الاصناف'!$B$3:$L$5500,9,FALSE),""),"تأكد من السعر")</f>
        <v/>
      </c>
      <c r="I5122" s="31"/>
      <c r="J5122" s="33" t="str">
        <f t="shared" si="79"/>
        <v/>
      </c>
      <c r="K5122" s="33"/>
      <c r="L5122" s="31"/>
      <c r="M5122" s="31"/>
    </row>
    <row r="5123" spans="2:13" x14ac:dyDescent="0.2">
      <c r="B5123" s="29" t="str">
        <f>IF(C5123&lt;&gt;"",COUNT($B$2:B5122)+1,"")</f>
        <v/>
      </c>
      <c r="C5123" s="30"/>
      <c r="D5123" s="31"/>
      <c r="E5123" s="32"/>
      <c r="F5123" s="31" t="str">
        <f>IFERROR(IF(E5123&lt;&gt;"",VLOOKUP(E5123,'تكويد الاصناف'!$B$3:$L$5500,3,FALSE),""),"تأكد من الكود")</f>
        <v/>
      </c>
      <c r="G5123" s="31" t="str">
        <f>IFERROR(IF(E5123&lt;&gt;"",VLOOKUP(E5123,'تكويد الاصناف'!$B$3:$L$5500,4,FALSE),""),"تأكد من الوحدة")</f>
        <v/>
      </c>
      <c r="H5123" s="31" t="str">
        <f>IFERROR(IF(E5123&lt;&gt;"",VLOOKUP(E5123,'تكويد الاصناف'!$B$3:$L$5500,9,FALSE),""),"تأكد من السعر")</f>
        <v/>
      </c>
      <c r="I5123" s="31"/>
      <c r="J5123" s="33" t="str">
        <f t="shared" ref="J5123:J5186" si="80">IFERROR(I5123*H5123,"")</f>
        <v/>
      </c>
      <c r="K5123" s="33"/>
      <c r="L5123" s="31"/>
      <c r="M5123" s="31"/>
    </row>
    <row r="5124" spans="2:13" x14ac:dyDescent="0.2">
      <c r="B5124" s="29" t="str">
        <f>IF(C5124&lt;&gt;"",COUNT($B$2:B5123)+1,"")</f>
        <v/>
      </c>
      <c r="C5124" s="30"/>
      <c r="D5124" s="31"/>
      <c r="E5124" s="32"/>
      <c r="F5124" s="31" t="str">
        <f>IFERROR(IF(E5124&lt;&gt;"",VLOOKUP(E5124,'تكويد الاصناف'!$B$3:$L$5500,3,FALSE),""),"تأكد من الكود")</f>
        <v/>
      </c>
      <c r="G5124" s="31" t="str">
        <f>IFERROR(IF(E5124&lt;&gt;"",VLOOKUP(E5124,'تكويد الاصناف'!$B$3:$L$5500,4,FALSE),""),"تأكد من الوحدة")</f>
        <v/>
      </c>
      <c r="H5124" s="31" t="str">
        <f>IFERROR(IF(E5124&lt;&gt;"",VLOOKUP(E5124,'تكويد الاصناف'!$B$3:$L$5500,9,FALSE),""),"تأكد من السعر")</f>
        <v/>
      </c>
      <c r="I5124" s="31"/>
      <c r="J5124" s="33" t="str">
        <f t="shared" si="80"/>
        <v/>
      </c>
      <c r="K5124" s="33"/>
      <c r="L5124" s="31"/>
      <c r="M5124" s="31"/>
    </row>
    <row r="5125" spans="2:13" x14ac:dyDescent="0.2">
      <c r="B5125" s="29" t="str">
        <f>IF(C5125&lt;&gt;"",COUNT($B$2:B5124)+1,"")</f>
        <v/>
      </c>
      <c r="C5125" s="30"/>
      <c r="D5125" s="31"/>
      <c r="E5125" s="32"/>
      <c r="F5125" s="31" t="str">
        <f>IFERROR(IF(E5125&lt;&gt;"",VLOOKUP(E5125,'تكويد الاصناف'!$B$3:$L$5500,3,FALSE),""),"تأكد من الكود")</f>
        <v/>
      </c>
      <c r="G5125" s="31" t="str">
        <f>IFERROR(IF(E5125&lt;&gt;"",VLOOKUP(E5125,'تكويد الاصناف'!$B$3:$L$5500,4,FALSE),""),"تأكد من الوحدة")</f>
        <v/>
      </c>
      <c r="H5125" s="31" t="str">
        <f>IFERROR(IF(E5125&lt;&gt;"",VLOOKUP(E5125,'تكويد الاصناف'!$B$3:$L$5500,9,FALSE),""),"تأكد من السعر")</f>
        <v/>
      </c>
      <c r="I5125" s="31"/>
      <c r="J5125" s="33" t="str">
        <f t="shared" si="80"/>
        <v/>
      </c>
      <c r="K5125" s="33"/>
      <c r="L5125" s="31"/>
      <c r="M5125" s="31"/>
    </row>
    <row r="5126" spans="2:13" x14ac:dyDescent="0.2">
      <c r="B5126" s="29" t="str">
        <f>IF(C5126&lt;&gt;"",COUNT($B$2:B5125)+1,"")</f>
        <v/>
      </c>
      <c r="C5126" s="30"/>
      <c r="D5126" s="31"/>
      <c r="E5126" s="32"/>
      <c r="F5126" s="31" t="str">
        <f>IFERROR(IF(E5126&lt;&gt;"",VLOOKUP(E5126,'تكويد الاصناف'!$B$3:$L$5500,3,FALSE),""),"تأكد من الكود")</f>
        <v/>
      </c>
      <c r="G5126" s="31" t="str">
        <f>IFERROR(IF(E5126&lt;&gt;"",VLOOKUP(E5126,'تكويد الاصناف'!$B$3:$L$5500,4,FALSE),""),"تأكد من الوحدة")</f>
        <v/>
      </c>
      <c r="H5126" s="31" t="str">
        <f>IFERROR(IF(E5126&lt;&gt;"",VLOOKUP(E5126,'تكويد الاصناف'!$B$3:$L$5500,9,FALSE),""),"تأكد من السعر")</f>
        <v/>
      </c>
      <c r="I5126" s="31"/>
      <c r="J5126" s="33" t="str">
        <f t="shared" si="80"/>
        <v/>
      </c>
      <c r="K5126" s="33"/>
      <c r="L5126" s="31"/>
      <c r="M5126" s="31"/>
    </row>
    <row r="5127" spans="2:13" x14ac:dyDescent="0.2">
      <c r="B5127" s="29" t="str">
        <f>IF(C5127&lt;&gt;"",COUNT($B$2:B5126)+1,"")</f>
        <v/>
      </c>
      <c r="C5127" s="30"/>
      <c r="D5127" s="31"/>
      <c r="E5127" s="32"/>
      <c r="F5127" s="31" t="str">
        <f>IFERROR(IF(E5127&lt;&gt;"",VLOOKUP(E5127,'تكويد الاصناف'!$B$3:$L$5500,3,FALSE),""),"تأكد من الكود")</f>
        <v/>
      </c>
      <c r="G5127" s="31" t="str">
        <f>IFERROR(IF(E5127&lt;&gt;"",VLOOKUP(E5127,'تكويد الاصناف'!$B$3:$L$5500,4,FALSE),""),"تأكد من الوحدة")</f>
        <v/>
      </c>
      <c r="H5127" s="31" t="str">
        <f>IFERROR(IF(E5127&lt;&gt;"",VLOOKUP(E5127,'تكويد الاصناف'!$B$3:$L$5500,9,FALSE),""),"تأكد من السعر")</f>
        <v/>
      </c>
      <c r="I5127" s="31"/>
      <c r="J5127" s="33" t="str">
        <f t="shared" si="80"/>
        <v/>
      </c>
      <c r="K5127" s="33"/>
      <c r="L5127" s="31"/>
      <c r="M5127" s="31"/>
    </row>
    <row r="5128" spans="2:13" x14ac:dyDescent="0.2">
      <c r="B5128" s="29" t="str">
        <f>IF(C5128&lt;&gt;"",COUNT($B$2:B5127)+1,"")</f>
        <v/>
      </c>
      <c r="C5128" s="30"/>
      <c r="D5128" s="31"/>
      <c r="E5128" s="32"/>
      <c r="F5128" s="31" t="str">
        <f>IFERROR(IF(E5128&lt;&gt;"",VLOOKUP(E5128,'تكويد الاصناف'!$B$3:$L$5500,3,FALSE),""),"تأكد من الكود")</f>
        <v/>
      </c>
      <c r="G5128" s="31" t="str">
        <f>IFERROR(IF(E5128&lt;&gt;"",VLOOKUP(E5128,'تكويد الاصناف'!$B$3:$L$5500,4,FALSE),""),"تأكد من الوحدة")</f>
        <v/>
      </c>
      <c r="H5128" s="31" t="str">
        <f>IFERROR(IF(E5128&lt;&gt;"",VLOOKUP(E5128,'تكويد الاصناف'!$B$3:$L$5500,9,FALSE),""),"تأكد من السعر")</f>
        <v/>
      </c>
      <c r="I5128" s="31"/>
      <c r="J5128" s="33" t="str">
        <f t="shared" si="80"/>
        <v/>
      </c>
      <c r="K5128" s="33"/>
      <c r="L5128" s="31"/>
      <c r="M5128" s="31"/>
    </row>
    <row r="5129" spans="2:13" x14ac:dyDescent="0.2">
      <c r="B5129" s="29" t="str">
        <f>IF(C5129&lt;&gt;"",COUNT($B$2:B5128)+1,"")</f>
        <v/>
      </c>
      <c r="C5129" s="30"/>
      <c r="D5129" s="31"/>
      <c r="E5129" s="32"/>
      <c r="F5129" s="31" t="str">
        <f>IFERROR(IF(E5129&lt;&gt;"",VLOOKUP(E5129,'تكويد الاصناف'!$B$3:$L$5500,3,FALSE),""),"تأكد من الكود")</f>
        <v/>
      </c>
      <c r="G5129" s="31" t="str">
        <f>IFERROR(IF(E5129&lt;&gt;"",VLOOKUP(E5129,'تكويد الاصناف'!$B$3:$L$5500,4,FALSE),""),"تأكد من الوحدة")</f>
        <v/>
      </c>
      <c r="H5129" s="31" t="str">
        <f>IFERROR(IF(E5129&lt;&gt;"",VLOOKUP(E5129,'تكويد الاصناف'!$B$3:$L$5500,9,FALSE),""),"تأكد من السعر")</f>
        <v/>
      </c>
      <c r="I5129" s="31"/>
      <c r="J5129" s="33" t="str">
        <f t="shared" si="80"/>
        <v/>
      </c>
      <c r="K5129" s="33"/>
      <c r="L5129" s="31"/>
      <c r="M5129" s="31"/>
    </row>
    <row r="5130" spans="2:13" x14ac:dyDescent="0.2">
      <c r="B5130" s="29" t="str">
        <f>IF(C5130&lt;&gt;"",COUNT($B$2:B5129)+1,"")</f>
        <v/>
      </c>
      <c r="C5130" s="30"/>
      <c r="D5130" s="31"/>
      <c r="E5130" s="32"/>
      <c r="F5130" s="31" t="str">
        <f>IFERROR(IF(E5130&lt;&gt;"",VLOOKUP(E5130,'تكويد الاصناف'!$B$3:$L$5500,3,FALSE),""),"تأكد من الكود")</f>
        <v/>
      </c>
      <c r="G5130" s="31" t="str">
        <f>IFERROR(IF(E5130&lt;&gt;"",VLOOKUP(E5130,'تكويد الاصناف'!$B$3:$L$5500,4,FALSE),""),"تأكد من الوحدة")</f>
        <v/>
      </c>
      <c r="H5130" s="31" t="str">
        <f>IFERROR(IF(E5130&lt;&gt;"",VLOOKUP(E5130,'تكويد الاصناف'!$B$3:$L$5500,9,FALSE),""),"تأكد من السعر")</f>
        <v/>
      </c>
      <c r="I5130" s="31"/>
      <c r="J5130" s="33" t="str">
        <f t="shared" si="80"/>
        <v/>
      </c>
      <c r="K5130" s="33"/>
      <c r="L5130" s="31"/>
      <c r="M5130" s="31"/>
    </row>
    <row r="5131" spans="2:13" x14ac:dyDescent="0.2">
      <c r="B5131" s="29" t="str">
        <f>IF(C5131&lt;&gt;"",COUNT($B$2:B5130)+1,"")</f>
        <v/>
      </c>
      <c r="C5131" s="30"/>
      <c r="D5131" s="31"/>
      <c r="E5131" s="32"/>
      <c r="F5131" s="31" t="str">
        <f>IFERROR(IF(E5131&lt;&gt;"",VLOOKUP(E5131,'تكويد الاصناف'!$B$3:$L$5500,3,FALSE),""),"تأكد من الكود")</f>
        <v/>
      </c>
      <c r="G5131" s="31" t="str">
        <f>IFERROR(IF(E5131&lt;&gt;"",VLOOKUP(E5131,'تكويد الاصناف'!$B$3:$L$5500,4,FALSE),""),"تأكد من الوحدة")</f>
        <v/>
      </c>
      <c r="H5131" s="31" t="str">
        <f>IFERROR(IF(E5131&lt;&gt;"",VLOOKUP(E5131,'تكويد الاصناف'!$B$3:$L$5500,9,FALSE),""),"تأكد من السعر")</f>
        <v/>
      </c>
      <c r="I5131" s="31"/>
      <c r="J5131" s="33" t="str">
        <f t="shared" si="80"/>
        <v/>
      </c>
      <c r="K5131" s="33"/>
      <c r="L5131" s="31"/>
      <c r="M5131" s="31"/>
    </row>
    <row r="5132" spans="2:13" x14ac:dyDescent="0.2">
      <c r="B5132" s="29" t="str">
        <f>IF(C5132&lt;&gt;"",COUNT($B$2:B5131)+1,"")</f>
        <v/>
      </c>
      <c r="C5132" s="30"/>
      <c r="D5132" s="31"/>
      <c r="E5132" s="32"/>
      <c r="F5132" s="31" t="str">
        <f>IFERROR(IF(E5132&lt;&gt;"",VLOOKUP(E5132,'تكويد الاصناف'!$B$3:$L$5500,3,FALSE),""),"تأكد من الكود")</f>
        <v/>
      </c>
      <c r="G5132" s="31" t="str">
        <f>IFERROR(IF(E5132&lt;&gt;"",VLOOKUP(E5132,'تكويد الاصناف'!$B$3:$L$5500,4,FALSE),""),"تأكد من الوحدة")</f>
        <v/>
      </c>
      <c r="H5132" s="31" t="str">
        <f>IFERROR(IF(E5132&lt;&gt;"",VLOOKUP(E5132,'تكويد الاصناف'!$B$3:$L$5500,9,FALSE),""),"تأكد من السعر")</f>
        <v/>
      </c>
      <c r="I5132" s="31"/>
      <c r="J5132" s="33" t="str">
        <f t="shared" si="80"/>
        <v/>
      </c>
      <c r="K5132" s="33"/>
      <c r="L5132" s="31"/>
      <c r="M5132" s="31"/>
    </row>
    <row r="5133" spans="2:13" x14ac:dyDescent="0.2">
      <c r="B5133" s="29" t="str">
        <f>IF(C5133&lt;&gt;"",COUNT($B$2:B5132)+1,"")</f>
        <v/>
      </c>
      <c r="C5133" s="30"/>
      <c r="D5133" s="31"/>
      <c r="E5133" s="32"/>
      <c r="F5133" s="31" t="str">
        <f>IFERROR(IF(E5133&lt;&gt;"",VLOOKUP(E5133,'تكويد الاصناف'!$B$3:$L$5500,3,FALSE),""),"تأكد من الكود")</f>
        <v/>
      </c>
      <c r="G5133" s="31" t="str">
        <f>IFERROR(IF(E5133&lt;&gt;"",VLOOKUP(E5133,'تكويد الاصناف'!$B$3:$L$5500,4,FALSE),""),"تأكد من الوحدة")</f>
        <v/>
      </c>
      <c r="H5133" s="31" t="str">
        <f>IFERROR(IF(E5133&lt;&gt;"",VLOOKUP(E5133,'تكويد الاصناف'!$B$3:$L$5500,9,FALSE),""),"تأكد من السعر")</f>
        <v/>
      </c>
      <c r="I5133" s="31"/>
      <c r="J5133" s="33" t="str">
        <f t="shared" si="80"/>
        <v/>
      </c>
      <c r="K5133" s="33"/>
      <c r="L5133" s="31"/>
      <c r="M5133" s="31"/>
    </row>
    <row r="5134" spans="2:13" x14ac:dyDescent="0.2">
      <c r="B5134" s="29" t="str">
        <f>IF(C5134&lt;&gt;"",COUNT($B$2:B5133)+1,"")</f>
        <v/>
      </c>
      <c r="C5134" s="30"/>
      <c r="D5134" s="31"/>
      <c r="E5134" s="32"/>
      <c r="F5134" s="31" t="str">
        <f>IFERROR(IF(E5134&lt;&gt;"",VLOOKUP(E5134,'تكويد الاصناف'!$B$3:$L$5500,3,FALSE),""),"تأكد من الكود")</f>
        <v/>
      </c>
      <c r="G5134" s="31" t="str">
        <f>IFERROR(IF(E5134&lt;&gt;"",VLOOKUP(E5134,'تكويد الاصناف'!$B$3:$L$5500,4,FALSE),""),"تأكد من الوحدة")</f>
        <v/>
      </c>
      <c r="H5134" s="31" t="str">
        <f>IFERROR(IF(E5134&lt;&gt;"",VLOOKUP(E5134,'تكويد الاصناف'!$B$3:$L$5500,9,FALSE),""),"تأكد من السعر")</f>
        <v/>
      </c>
      <c r="I5134" s="31"/>
      <c r="J5134" s="33" t="str">
        <f t="shared" si="80"/>
        <v/>
      </c>
      <c r="K5134" s="33"/>
      <c r="L5134" s="31"/>
      <c r="M5134" s="31"/>
    </row>
    <row r="5135" spans="2:13" x14ac:dyDescent="0.2">
      <c r="B5135" s="29" t="str">
        <f>IF(C5135&lt;&gt;"",COUNT($B$2:B5134)+1,"")</f>
        <v/>
      </c>
      <c r="C5135" s="30"/>
      <c r="D5135" s="31"/>
      <c r="E5135" s="32"/>
      <c r="F5135" s="31" t="str">
        <f>IFERROR(IF(E5135&lt;&gt;"",VLOOKUP(E5135,'تكويد الاصناف'!$B$3:$L$5500,3,FALSE),""),"تأكد من الكود")</f>
        <v/>
      </c>
      <c r="G5135" s="31" t="str">
        <f>IFERROR(IF(E5135&lt;&gt;"",VLOOKUP(E5135,'تكويد الاصناف'!$B$3:$L$5500,4,FALSE),""),"تأكد من الوحدة")</f>
        <v/>
      </c>
      <c r="H5135" s="31" t="str">
        <f>IFERROR(IF(E5135&lt;&gt;"",VLOOKUP(E5135,'تكويد الاصناف'!$B$3:$L$5500,9,FALSE),""),"تأكد من السعر")</f>
        <v/>
      </c>
      <c r="I5135" s="31"/>
      <c r="J5135" s="33" t="str">
        <f t="shared" si="80"/>
        <v/>
      </c>
      <c r="K5135" s="33"/>
      <c r="L5135" s="31"/>
      <c r="M5135" s="31"/>
    </row>
    <row r="5136" spans="2:13" x14ac:dyDescent="0.2">
      <c r="B5136" s="29" t="str">
        <f>IF(C5136&lt;&gt;"",COUNT($B$2:B5135)+1,"")</f>
        <v/>
      </c>
      <c r="C5136" s="30"/>
      <c r="D5136" s="31"/>
      <c r="E5136" s="32"/>
      <c r="F5136" s="31" t="str">
        <f>IFERROR(IF(E5136&lt;&gt;"",VLOOKUP(E5136,'تكويد الاصناف'!$B$3:$L$5500,3,FALSE),""),"تأكد من الكود")</f>
        <v/>
      </c>
      <c r="G5136" s="31" t="str">
        <f>IFERROR(IF(E5136&lt;&gt;"",VLOOKUP(E5136,'تكويد الاصناف'!$B$3:$L$5500,4,FALSE),""),"تأكد من الوحدة")</f>
        <v/>
      </c>
      <c r="H5136" s="31" t="str">
        <f>IFERROR(IF(E5136&lt;&gt;"",VLOOKUP(E5136,'تكويد الاصناف'!$B$3:$L$5500,9,FALSE),""),"تأكد من السعر")</f>
        <v/>
      </c>
      <c r="I5136" s="31"/>
      <c r="J5136" s="33" t="str">
        <f t="shared" si="80"/>
        <v/>
      </c>
      <c r="K5136" s="33"/>
      <c r="L5136" s="31"/>
      <c r="M5136" s="31"/>
    </row>
    <row r="5137" spans="2:13" x14ac:dyDescent="0.2">
      <c r="B5137" s="29" t="str">
        <f>IF(C5137&lt;&gt;"",COUNT($B$2:B5136)+1,"")</f>
        <v/>
      </c>
      <c r="C5137" s="30"/>
      <c r="D5137" s="31"/>
      <c r="E5137" s="32"/>
      <c r="F5137" s="31" t="str">
        <f>IFERROR(IF(E5137&lt;&gt;"",VLOOKUP(E5137,'تكويد الاصناف'!$B$3:$L$5500,3,FALSE),""),"تأكد من الكود")</f>
        <v/>
      </c>
      <c r="G5137" s="31" t="str">
        <f>IFERROR(IF(E5137&lt;&gt;"",VLOOKUP(E5137,'تكويد الاصناف'!$B$3:$L$5500,4,FALSE),""),"تأكد من الوحدة")</f>
        <v/>
      </c>
      <c r="H5137" s="31" t="str">
        <f>IFERROR(IF(E5137&lt;&gt;"",VLOOKUP(E5137,'تكويد الاصناف'!$B$3:$L$5500,9,FALSE),""),"تأكد من السعر")</f>
        <v/>
      </c>
      <c r="I5137" s="31"/>
      <c r="J5137" s="33" t="str">
        <f t="shared" si="80"/>
        <v/>
      </c>
      <c r="K5137" s="33"/>
      <c r="L5137" s="31"/>
      <c r="M5137" s="31"/>
    </row>
    <row r="5138" spans="2:13" x14ac:dyDescent="0.2">
      <c r="B5138" s="29" t="str">
        <f>IF(C5138&lt;&gt;"",COUNT($B$2:B5137)+1,"")</f>
        <v/>
      </c>
      <c r="C5138" s="30"/>
      <c r="D5138" s="31"/>
      <c r="E5138" s="32"/>
      <c r="F5138" s="31" t="str">
        <f>IFERROR(IF(E5138&lt;&gt;"",VLOOKUP(E5138,'تكويد الاصناف'!$B$3:$L$5500,3,FALSE),""),"تأكد من الكود")</f>
        <v/>
      </c>
      <c r="G5138" s="31" t="str">
        <f>IFERROR(IF(E5138&lt;&gt;"",VLOOKUP(E5138,'تكويد الاصناف'!$B$3:$L$5500,4,FALSE),""),"تأكد من الوحدة")</f>
        <v/>
      </c>
      <c r="H5138" s="31" t="str">
        <f>IFERROR(IF(E5138&lt;&gt;"",VLOOKUP(E5138,'تكويد الاصناف'!$B$3:$L$5500,9,FALSE),""),"تأكد من السعر")</f>
        <v/>
      </c>
      <c r="I5138" s="31"/>
      <c r="J5138" s="33" t="str">
        <f t="shared" si="80"/>
        <v/>
      </c>
      <c r="K5138" s="33"/>
      <c r="L5138" s="31"/>
      <c r="M5138" s="31"/>
    </row>
    <row r="5139" spans="2:13" x14ac:dyDescent="0.2">
      <c r="B5139" s="29" t="str">
        <f>IF(C5139&lt;&gt;"",COUNT($B$2:B5138)+1,"")</f>
        <v/>
      </c>
      <c r="C5139" s="30"/>
      <c r="D5139" s="31"/>
      <c r="E5139" s="32"/>
      <c r="F5139" s="31" t="str">
        <f>IFERROR(IF(E5139&lt;&gt;"",VLOOKUP(E5139,'تكويد الاصناف'!$B$3:$L$5500,3,FALSE),""),"تأكد من الكود")</f>
        <v/>
      </c>
      <c r="G5139" s="31" t="str">
        <f>IFERROR(IF(E5139&lt;&gt;"",VLOOKUP(E5139,'تكويد الاصناف'!$B$3:$L$5500,4,FALSE),""),"تأكد من الوحدة")</f>
        <v/>
      </c>
      <c r="H5139" s="31" t="str">
        <f>IFERROR(IF(E5139&lt;&gt;"",VLOOKUP(E5139,'تكويد الاصناف'!$B$3:$L$5500,9,FALSE),""),"تأكد من السعر")</f>
        <v/>
      </c>
      <c r="I5139" s="31"/>
      <c r="J5139" s="33" t="str">
        <f t="shared" si="80"/>
        <v/>
      </c>
      <c r="K5139" s="33"/>
      <c r="L5139" s="31"/>
      <c r="M5139" s="31"/>
    </row>
    <row r="5140" spans="2:13" x14ac:dyDescent="0.2">
      <c r="B5140" s="29" t="str">
        <f>IF(C5140&lt;&gt;"",COUNT($B$2:B5139)+1,"")</f>
        <v/>
      </c>
      <c r="C5140" s="30"/>
      <c r="D5140" s="31"/>
      <c r="E5140" s="32"/>
      <c r="F5140" s="31" t="str">
        <f>IFERROR(IF(E5140&lt;&gt;"",VLOOKUP(E5140,'تكويد الاصناف'!$B$3:$L$5500,3,FALSE),""),"تأكد من الكود")</f>
        <v/>
      </c>
      <c r="G5140" s="31" t="str">
        <f>IFERROR(IF(E5140&lt;&gt;"",VLOOKUP(E5140,'تكويد الاصناف'!$B$3:$L$5500,4,FALSE),""),"تأكد من الوحدة")</f>
        <v/>
      </c>
      <c r="H5140" s="31" t="str">
        <f>IFERROR(IF(E5140&lt;&gt;"",VLOOKUP(E5140,'تكويد الاصناف'!$B$3:$L$5500,9,FALSE),""),"تأكد من السعر")</f>
        <v/>
      </c>
      <c r="I5140" s="31"/>
      <c r="J5140" s="33" t="str">
        <f t="shared" si="80"/>
        <v/>
      </c>
      <c r="K5140" s="33"/>
      <c r="L5140" s="31"/>
      <c r="M5140" s="31"/>
    </row>
    <row r="5141" spans="2:13" x14ac:dyDescent="0.2">
      <c r="B5141" s="29" t="str">
        <f>IF(C5141&lt;&gt;"",COUNT($B$2:B5140)+1,"")</f>
        <v/>
      </c>
      <c r="C5141" s="30"/>
      <c r="D5141" s="31"/>
      <c r="E5141" s="32"/>
      <c r="F5141" s="31" t="str">
        <f>IFERROR(IF(E5141&lt;&gt;"",VLOOKUP(E5141,'تكويد الاصناف'!$B$3:$L$5500,3,FALSE),""),"تأكد من الكود")</f>
        <v/>
      </c>
      <c r="G5141" s="31" t="str">
        <f>IFERROR(IF(E5141&lt;&gt;"",VLOOKUP(E5141,'تكويد الاصناف'!$B$3:$L$5500,4,FALSE),""),"تأكد من الوحدة")</f>
        <v/>
      </c>
      <c r="H5141" s="31" t="str">
        <f>IFERROR(IF(E5141&lt;&gt;"",VLOOKUP(E5141,'تكويد الاصناف'!$B$3:$L$5500,9,FALSE),""),"تأكد من السعر")</f>
        <v/>
      </c>
      <c r="I5141" s="31"/>
      <c r="J5141" s="33" t="str">
        <f t="shared" si="80"/>
        <v/>
      </c>
      <c r="K5141" s="33"/>
      <c r="L5141" s="31"/>
      <c r="M5141" s="31"/>
    </row>
    <row r="5142" spans="2:13" x14ac:dyDescent="0.2">
      <c r="B5142" s="29" t="str">
        <f>IF(C5142&lt;&gt;"",COUNT($B$2:B5141)+1,"")</f>
        <v/>
      </c>
      <c r="C5142" s="30"/>
      <c r="D5142" s="31"/>
      <c r="E5142" s="32"/>
      <c r="F5142" s="31" t="str">
        <f>IFERROR(IF(E5142&lt;&gt;"",VLOOKUP(E5142,'تكويد الاصناف'!$B$3:$L$5500,3,FALSE),""),"تأكد من الكود")</f>
        <v/>
      </c>
      <c r="G5142" s="31" t="str">
        <f>IFERROR(IF(E5142&lt;&gt;"",VLOOKUP(E5142,'تكويد الاصناف'!$B$3:$L$5500,4,FALSE),""),"تأكد من الوحدة")</f>
        <v/>
      </c>
      <c r="H5142" s="31" t="str">
        <f>IFERROR(IF(E5142&lt;&gt;"",VLOOKUP(E5142,'تكويد الاصناف'!$B$3:$L$5500,9,FALSE),""),"تأكد من السعر")</f>
        <v/>
      </c>
      <c r="I5142" s="31"/>
      <c r="J5142" s="33" t="str">
        <f t="shared" si="80"/>
        <v/>
      </c>
      <c r="K5142" s="33"/>
      <c r="L5142" s="31"/>
      <c r="M5142" s="31"/>
    </row>
    <row r="5143" spans="2:13" x14ac:dyDescent="0.2">
      <c r="B5143" s="29" t="str">
        <f>IF(C5143&lt;&gt;"",COUNT($B$2:B5142)+1,"")</f>
        <v/>
      </c>
      <c r="C5143" s="30"/>
      <c r="D5143" s="31"/>
      <c r="E5143" s="32"/>
      <c r="F5143" s="31" t="str">
        <f>IFERROR(IF(E5143&lt;&gt;"",VLOOKUP(E5143,'تكويد الاصناف'!$B$3:$L$5500,3,FALSE),""),"تأكد من الكود")</f>
        <v/>
      </c>
      <c r="G5143" s="31" t="str">
        <f>IFERROR(IF(E5143&lt;&gt;"",VLOOKUP(E5143,'تكويد الاصناف'!$B$3:$L$5500,4,FALSE),""),"تأكد من الوحدة")</f>
        <v/>
      </c>
      <c r="H5143" s="31" t="str">
        <f>IFERROR(IF(E5143&lt;&gt;"",VLOOKUP(E5143,'تكويد الاصناف'!$B$3:$L$5500,9,FALSE),""),"تأكد من السعر")</f>
        <v/>
      </c>
      <c r="I5143" s="31"/>
      <c r="J5143" s="33" t="str">
        <f t="shared" si="80"/>
        <v/>
      </c>
      <c r="K5143" s="33"/>
      <c r="L5143" s="31"/>
      <c r="M5143" s="31"/>
    </row>
    <row r="5144" spans="2:13" x14ac:dyDescent="0.2">
      <c r="B5144" s="29" t="str">
        <f>IF(C5144&lt;&gt;"",COUNT($B$2:B5143)+1,"")</f>
        <v/>
      </c>
      <c r="C5144" s="30"/>
      <c r="D5144" s="31"/>
      <c r="E5144" s="32"/>
      <c r="F5144" s="31" t="str">
        <f>IFERROR(IF(E5144&lt;&gt;"",VLOOKUP(E5144,'تكويد الاصناف'!$B$3:$L$5500,3,FALSE),""),"تأكد من الكود")</f>
        <v/>
      </c>
      <c r="G5144" s="31" t="str">
        <f>IFERROR(IF(E5144&lt;&gt;"",VLOOKUP(E5144,'تكويد الاصناف'!$B$3:$L$5500,4,FALSE),""),"تأكد من الوحدة")</f>
        <v/>
      </c>
      <c r="H5144" s="31" t="str">
        <f>IFERROR(IF(E5144&lt;&gt;"",VLOOKUP(E5144,'تكويد الاصناف'!$B$3:$L$5500,9,FALSE),""),"تأكد من السعر")</f>
        <v/>
      </c>
      <c r="I5144" s="31"/>
      <c r="J5144" s="33" t="str">
        <f t="shared" si="80"/>
        <v/>
      </c>
      <c r="K5144" s="33"/>
      <c r="L5144" s="31"/>
      <c r="M5144" s="31"/>
    </row>
    <row r="5145" spans="2:13" x14ac:dyDescent="0.2">
      <c r="B5145" s="29" t="str">
        <f>IF(C5145&lt;&gt;"",COUNT($B$2:B5144)+1,"")</f>
        <v/>
      </c>
      <c r="C5145" s="30"/>
      <c r="D5145" s="31"/>
      <c r="E5145" s="32"/>
      <c r="F5145" s="31" t="str">
        <f>IFERROR(IF(E5145&lt;&gt;"",VLOOKUP(E5145,'تكويد الاصناف'!$B$3:$L$5500,3,FALSE),""),"تأكد من الكود")</f>
        <v/>
      </c>
      <c r="G5145" s="31" t="str">
        <f>IFERROR(IF(E5145&lt;&gt;"",VLOOKUP(E5145,'تكويد الاصناف'!$B$3:$L$5500,4,FALSE),""),"تأكد من الوحدة")</f>
        <v/>
      </c>
      <c r="H5145" s="31" t="str">
        <f>IFERROR(IF(E5145&lt;&gt;"",VLOOKUP(E5145,'تكويد الاصناف'!$B$3:$L$5500,9,FALSE),""),"تأكد من السعر")</f>
        <v/>
      </c>
      <c r="I5145" s="31"/>
      <c r="J5145" s="33" t="str">
        <f t="shared" si="80"/>
        <v/>
      </c>
      <c r="K5145" s="33"/>
      <c r="L5145" s="31"/>
      <c r="M5145" s="31"/>
    </row>
    <row r="5146" spans="2:13" x14ac:dyDescent="0.2">
      <c r="B5146" s="29" t="str">
        <f>IF(C5146&lt;&gt;"",COUNT($B$2:B5145)+1,"")</f>
        <v/>
      </c>
      <c r="C5146" s="30"/>
      <c r="D5146" s="31"/>
      <c r="E5146" s="32"/>
      <c r="F5146" s="31" t="str">
        <f>IFERROR(IF(E5146&lt;&gt;"",VLOOKUP(E5146,'تكويد الاصناف'!$B$3:$L$5500,3,FALSE),""),"تأكد من الكود")</f>
        <v/>
      </c>
      <c r="G5146" s="31" t="str">
        <f>IFERROR(IF(E5146&lt;&gt;"",VLOOKUP(E5146,'تكويد الاصناف'!$B$3:$L$5500,4,FALSE),""),"تأكد من الوحدة")</f>
        <v/>
      </c>
      <c r="H5146" s="31" t="str">
        <f>IFERROR(IF(E5146&lt;&gt;"",VLOOKUP(E5146,'تكويد الاصناف'!$B$3:$L$5500,9,FALSE),""),"تأكد من السعر")</f>
        <v/>
      </c>
      <c r="I5146" s="31"/>
      <c r="J5146" s="33" t="str">
        <f t="shared" si="80"/>
        <v/>
      </c>
      <c r="K5146" s="33"/>
      <c r="L5146" s="31"/>
      <c r="M5146" s="31"/>
    </row>
    <row r="5147" spans="2:13" x14ac:dyDescent="0.2">
      <c r="B5147" s="29" t="str">
        <f>IF(C5147&lt;&gt;"",COUNT($B$2:B5146)+1,"")</f>
        <v/>
      </c>
      <c r="C5147" s="30"/>
      <c r="D5147" s="31"/>
      <c r="E5147" s="32"/>
      <c r="F5147" s="31" t="str">
        <f>IFERROR(IF(E5147&lt;&gt;"",VLOOKUP(E5147,'تكويد الاصناف'!$B$3:$L$5500,3,FALSE),""),"تأكد من الكود")</f>
        <v/>
      </c>
      <c r="G5147" s="31" t="str">
        <f>IFERROR(IF(E5147&lt;&gt;"",VLOOKUP(E5147,'تكويد الاصناف'!$B$3:$L$5500,4,FALSE),""),"تأكد من الوحدة")</f>
        <v/>
      </c>
      <c r="H5147" s="31" t="str">
        <f>IFERROR(IF(E5147&lt;&gt;"",VLOOKUP(E5147,'تكويد الاصناف'!$B$3:$L$5500,9,FALSE),""),"تأكد من السعر")</f>
        <v/>
      </c>
      <c r="I5147" s="31"/>
      <c r="J5147" s="33" t="str">
        <f t="shared" si="80"/>
        <v/>
      </c>
      <c r="K5147" s="33"/>
      <c r="L5147" s="31"/>
      <c r="M5147" s="31"/>
    </row>
    <row r="5148" spans="2:13" x14ac:dyDescent="0.2">
      <c r="B5148" s="29" t="str">
        <f>IF(C5148&lt;&gt;"",COUNT($B$2:B5147)+1,"")</f>
        <v/>
      </c>
      <c r="C5148" s="30"/>
      <c r="D5148" s="31"/>
      <c r="E5148" s="32"/>
      <c r="F5148" s="31" t="str">
        <f>IFERROR(IF(E5148&lt;&gt;"",VLOOKUP(E5148,'تكويد الاصناف'!$B$3:$L$5500,3,FALSE),""),"تأكد من الكود")</f>
        <v/>
      </c>
      <c r="G5148" s="31" t="str">
        <f>IFERROR(IF(E5148&lt;&gt;"",VLOOKUP(E5148,'تكويد الاصناف'!$B$3:$L$5500,4,FALSE),""),"تأكد من الوحدة")</f>
        <v/>
      </c>
      <c r="H5148" s="31" t="str">
        <f>IFERROR(IF(E5148&lt;&gt;"",VLOOKUP(E5148,'تكويد الاصناف'!$B$3:$L$5500,9,FALSE),""),"تأكد من السعر")</f>
        <v/>
      </c>
      <c r="I5148" s="31"/>
      <c r="J5148" s="33" t="str">
        <f t="shared" si="80"/>
        <v/>
      </c>
      <c r="K5148" s="33"/>
      <c r="L5148" s="31"/>
      <c r="M5148" s="31"/>
    </row>
    <row r="5149" spans="2:13" x14ac:dyDescent="0.2">
      <c r="B5149" s="29" t="str">
        <f>IF(C5149&lt;&gt;"",COUNT($B$2:B5148)+1,"")</f>
        <v/>
      </c>
      <c r="C5149" s="30"/>
      <c r="D5149" s="31"/>
      <c r="E5149" s="32"/>
      <c r="F5149" s="31" t="str">
        <f>IFERROR(IF(E5149&lt;&gt;"",VLOOKUP(E5149,'تكويد الاصناف'!$B$3:$L$5500,3,FALSE),""),"تأكد من الكود")</f>
        <v/>
      </c>
      <c r="G5149" s="31" t="str">
        <f>IFERROR(IF(E5149&lt;&gt;"",VLOOKUP(E5149,'تكويد الاصناف'!$B$3:$L$5500,4,FALSE),""),"تأكد من الوحدة")</f>
        <v/>
      </c>
      <c r="H5149" s="31" t="str">
        <f>IFERROR(IF(E5149&lt;&gt;"",VLOOKUP(E5149,'تكويد الاصناف'!$B$3:$L$5500,9,FALSE),""),"تأكد من السعر")</f>
        <v/>
      </c>
      <c r="I5149" s="31"/>
      <c r="J5149" s="33" t="str">
        <f t="shared" si="80"/>
        <v/>
      </c>
      <c r="K5149" s="33"/>
      <c r="L5149" s="31"/>
      <c r="M5149" s="31"/>
    </row>
    <row r="5150" spans="2:13" x14ac:dyDescent="0.2">
      <c r="B5150" s="29" t="str">
        <f>IF(C5150&lt;&gt;"",COUNT($B$2:B5149)+1,"")</f>
        <v/>
      </c>
      <c r="C5150" s="30"/>
      <c r="D5150" s="31"/>
      <c r="E5150" s="32"/>
      <c r="F5150" s="31" t="str">
        <f>IFERROR(IF(E5150&lt;&gt;"",VLOOKUP(E5150,'تكويد الاصناف'!$B$3:$L$5500,3,FALSE),""),"تأكد من الكود")</f>
        <v/>
      </c>
      <c r="G5150" s="31" t="str">
        <f>IFERROR(IF(E5150&lt;&gt;"",VLOOKUP(E5150,'تكويد الاصناف'!$B$3:$L$5500,4,FALSE),""),"تأكد من الوحدة")</f>
        <v/>
      </c>
      <c r="H5150" s="31" t="str">
        <f>IFERROR(IF(E5150&lt;&gt;"",VLOOKUP(E5150,'تكويد الاصناف'!$B$3:$L$5500,9,FALSE),""),"تأكد من السعر")</f>
        <v/>
      </c>
      <c r="I5150" s="31"/>
      <c r="J5150" s="33" t="str">
        <f t="shared" si="80"/>
        <v/>
      </c>
      <c r="K5150" s="33"/>
      <c r="L5150" s="31"/>
      <c r="M5150" s="31"/>
    </row>
    <row r="5151" spans="2:13" x14ac:dyDescent="0.2">
      <c r="B5151" s="29" t="str">
        <f>IF(C5151&lt;&gt;"",COUNT($B$2:B5150)+1,"")</f>
        <v/>
      </c>
      <c r="C5151" s="30"/>
      <c r="D5151" s="31"/>
      <c r="E5151" s="32"/>
      <c r="F5151" s="31" t="str">
        <f>IFERROR(IF(E5151&lt;&gt;"",VLOOKUP(E5151,'تكويد الاصناف'!$B$3:$L$5500,3,FALSE),""),"تأكد من الكود")</f>
        <v/>
      </c>
      <c r="G5151" s="31" t="str">
        <f>IFERROR(IF(E5151&lt;&gt;"",VLOOKUP(E5151,'تكويد الاصناف'!$B$3:$L$5500,4,FALSE),""),"تأكد من الوحدة")</f>
        <v/>
      </c>
      <c r="H5151" s="31" t="str">
        <f>IFERROR(IF(E5151&lt;&gt;"",VLOOKUP(E5151,'تكويد الاصناف'!$B$3:$L$5500,9,FALSE),""),"تأكد من السعر")</f>
        <v/>
      </c>
      <c r="I5151" s="31"/>
      <c r="J5151" s="33" t="str">
        <f t="shared" si="80"/>
        <v/>
      </c>
      <c r="K5151" s="33"/>
      <c r="L5151" s="31"/>
      <c r="M5151" s="31"/>
    </row>
    <row r="5152" spans="2:13" x14ac:dyDescent="0.2">
      <c r="B5152" s="29" t="str">
        <f>IF(C5152&lt;&gt;"",COUNT($B$2:B5151)+1,"")</f>
        <v/>
      </c>
      <c r="C5152" s="30"/>
      <c r="D5152" s="31"/>
      <c r="E5152" s="32"/>
      <c r="F5152" s="31" t="str">
        <f>IFERROR(IF(E5152&lt;&gt;"",VLOOKUP(E5152,'تكويد الاصناف'!$B$3:$L$5500,3,FALSE),""),"تأكد من الكود")</f>
        <v/>
      </c>
      <c r="G5152" s="31" t="str">
        <f>IFERROR(IF(E5152&lt;&gt;"",VLOOKUP(E5152,'تكويد الاصناف'!$B$3:$L$5500,4,FALSE),""),"تأكد من الوحدة")</f>
        <v/>
      </c>
      <c r="H5152" s="31" t="str">
        <f>IFERROR(IF(E5152&lt;&gt;"",VLOOKUP(E5152,'تكويد الاصناف'!$B$3:$L$5500,9,FALSE),""),"تأكد من السعر")</f>
        <v/>
      </c>
      <c r="I5152" s="31"/>
      <c r="J5152" s="33" t="str">
        <f t="shared" si="80"/>
        <v/>
      </c>
      <c r="K5152" s="33"/>
      <c r="L5152" s="31"/>
      <c r="M5152" s="31"/>
    </row>
    <row r="5153" spans="2:13" x14ac:dyDescent="0.2">
      <c r="B5153" s="29" t="str">
        <f>IF(C5153&lt;&gt;"",COUNT($B$2:B5152)+1,"")</f>
        <v/>
      </c>
      <c r="C5153" s="30"/>
      <c r="D5153" s="31"/>
      <c r="E5153" s="32"/>
      <c r="F5153" s="31" t="str">
        <f>IFERROR(IF(E5153&lt;&gt;"",VLOOKUP(E5153,'تكويد الاصناف'!$B$3:$L$5500,3,FALSE),""),"تأكد من الكود")</f>
        <v/>
      </c>
      <c r="G5153" s="31" t="str">
        <f>IFERROR(IF(E5153&lt;&gt;"",VLOOKUP(E5153,'تكويد الاصناف'!$B$3:$L$5500,4,FALSE),""),"تأكد من الوحدة")</f>
        <v/>
      </c>
      <c r="H5153" s="31" t="str">
        <f>IFERROR(IF(E5153&lt;&gt;"",VLOOKUP(E5153,'تكويد الاصناف'!$B$3:$L$5500,9,FALSE),""),"تأكد من السعر")</f>
        <v/>
      </c>
      <c r="I5153" s="31"/>
      <c r="J5153" s="33" t="str">
        <f t="shared" si="80"/>
        <v/>
      </c>
      <c r="K5153" s="33"/>
      <c r="L5153" s="31"/>
      <c r="M5153" s="31"/>
    </row>
    <row r="5154" spans="2:13" x14ac:dyDescent="0.2">
      <c r="B5154" s="29" t="str">
        <f>IF(C5154&lt;&gt;"",COUNT($B$2:B5153)+1,"")</f>
        <v/>
      </c>
      <c r="C5154" s="30"/>
      <c r="D5154" s="31"/>
      <c r="E5154" s="32"/>
      <c r="F5154" s="31" t="str">
        <f>IFERROR(IF(E5154&lt;&gt;"",VLOOKUP(E5154,'تكويد الاصناف'!$B$3:$L$5500,3,FALSE),""),"تأكد من الكود")</f>
        <v/>
      </c>
      <c r="G5154" s="31" t="str">
        <f>IFERROR(IF(E5154&lt;&gt;"",VLOOKUP(E5154,'تكويد الاصناف'!$B$3:$L$5500,4,FALSE),""),"تأكد من الوحدة")</f>
        <v/>
      </c>
      <c r="H5154" s="31" t="str">
        <f>IFERROR(IF(E5154&lt;&gt;"",VLOOKUP(E5154,'تكويد الاصناف'!$B$3:$L$5500,9,FALSE),""),"تأكد من السعر")</f>
        <v/>
      </c>
      <c r="I5154" s="31"/>
      <c r="J5154" s="33" t="str">
        <f t="shared" si="80"/>
        <v/>
      </c>
      <c r="K5154" s="33"/>
      <c r="L5154" s="31"/>
      <c r="M5154" s="31"/>
    </row>
    <row r="5155" spans="2:13" x14ac:dyDescent="0.2">
      <c r="B5155" s="29" t="str">
        <f>IF(C5155&lt;&gt;"",COUNT($B$2:B5154)+1,"")</f>
        <v/>
      </c>
      <c r="C5155" s="30"/>
      <c r="D5155" s="31"/>
      <c r="E5155" s="32"/>
      <c r="F5155" s="31" t="str">
        <f>IFERROR(IF(E5155&lt;&gt;"",VLOOKUP(E5155,'تكويد الاصناف'!$B$3:$L$5500,3,FALSE),""),"تأكد من الكود")</f>
        <v/>
      </c>
      <c r="G5155" s="31" t="str">
        <f>IFERROR(IF(E5155&lt;&gt;"",VLOOKUP(E5155,'تكويد الاصناف'!$B$3:$L$5500,4,FALSE),""),"تأكد من الوحدة")</f>
        <v/>
      </c>
      <c r="H5155" s="31" t="str">
        <f>IFERROR(IF(E5155&lt;&gt;"",VLOOKUP(E5155,'تكويد الاصناف'!$B$3:$L$5500,9,FALSE),""),"تأكد من السعر")</f>
        <v/>
      </c>
      <c r="I5155" s="31"/>
      <c r="J5155" s="33" t="str">
        <f t="shared" si="80"/>
        <v/>
      </c>
      <c r="K5155" s="33"/>
      <c r="L5155" s="31"/>
      <c r="M5155" s="31"/>
    </row>
    <row r="5156" spans="2:13" x14ac:dyDescent="0.2">
      <c r="B5156" s="29" t="str">
        <f>IF(C5156&lt;&gt;"",COUNT($B$2:B5155)+1,"")</f>
        <v/>
      </c>
      <c r="C5156" s="30"/>
      <c r="D5156" s="31"/>
      <c r="E5156" s="32"/>
      <c r="F5156" s="31" t="str">
        <f>IFERROR(IF(E5156&lt;&gt;"",VLOOKUP(E5156,'تكويد الاصناف'!$B$3:$L$5500,3,FALSE),""),"تأكد من الكود")</f>
        <v/>
      </c>
      <c r="G5156" s="31" t="str">
        <f>IFERROR(IF(E5156&lt;&gt;"",VLOOKUP(E5156,'تكويد الاصناف'!$B$3:$L$5500,4,FALSE),""),"تأكد من الوحدة")</f>
        <v/>
      </c>
      <c r="H5156" s="31" t="str">
        <f>IFERROR(IF(E5156&lt;&gt;"",VLOOKUP(E5156,'تكويد الاصناف'!$B$3:$L$5500,9,FALSE),""),"تأكد من السعر")</f>
        <v/>
      </c>
      <c r="I5156" s="31"/>
      <c r="J5156" s="33" t="str">
        <f t="shared" si="80"/>
        <v/>
      </c>
      <c r="K5156" s="33"/>
      <c r="L5156" s="31"/>
      <c r="M5156" s="31"/>
    </row>
    <row r="5157" spans="2:13" x14ac:dyDescent="0.2">
      <c r="B5157" s="29" t="str">
        <f>IF(C5157&lt;&gt;"",COUNT($B$2:B5156)+1,"")</f>
        <v/>
      </c>
      <c r="C5157" s="30"/>
      <c r="D5157" s="31"/>
      <c r="E5157" s="32"/>
      <c r="F5157" s="31" t="str">
        <f>IFERROR(IF(E5157&lt;&gt;"",VLOOKUP(E5157,'تكويد الاصناف'!$B$3:$L$5500,3,FALSE),""),"تأكد من الكود")</f>
        <v/>
      </c>
      <c r="G5157" s="31" t="str">
        <f>IFERROR(IF(E5157&lt;&gt;"",VLOOKUP(E5157,'تكويد الاصناف'!$B$3:$L$5500,4,FALSE),""),"تأكد من الوحدة")</f>
        <v/>
      </c>
      <c r="H5157" s="31" t="str">
        <f>IFERROR(IF(E5157&lt;&gt;"",VLOOKUP(E5157,'تكويد الاصناف'!$B$3:$L$5500,9,FALSE),""),"تأكد من السعر")</f>
        <v/>
      </c>
      <c r="I5157" s="31"/>
      <c r="J5157" s="33" t="str">
        <f t="shared" si="80"/>
        <v/>
      </c>
      <c r="K5157" s="33"/>
      <c r="L5157" s="31"/>
      <c r="M5157" s="31"/>
    </row>
    <row r="5158" spans="2:13" x14ac:dyDescent="0.2">
      <c r="B5158" s="29" t="str">
        <f>IF(C5158&lt;&gt;"",COUNT($B$2:B5157)+1,"")</f>
        <v/>
      </c>
      <c r="C5158" s="30"/>
      <c r="D5158" s="31"/>
      <c r="E5158" s="32"/>
      <c r="F5158" s="31" t="str">
        <f>IFERROR(IF(E5158&lt;&gt;"",VLOOKUP(E5158,'تكويد الاصناف'!$B$3:$L$5500,3,FALSE),""),"تأكد من الكود")</f>
        <v/>
      </c>
      <c r="G5158" s="31" t="str">
        <f>IFERROR(IF(E5158&lt;&gt;"",VLOOKUP(E5158,'تكويد الاصناف'!$B$3:$L$5500,4,FALSE),""),"تأكد من الوحدة")</f>
        <v/>
      </c>
      <c r="H5158" s="31" t="str">
        <f>IFERROR(IF(E5158&lt;&gt;"",VLOOKUP(E5158,'تكويد الاصناف'!$B$3:$L$5500,9,FALSE),""),"تأكد من السعر")</f>
        <v/>
      </c>
      <c r="I5158" s="31"/>
      <c r="J5158" s="33" t="str">
        <f t="shared" si="80"/>
        <v/>
      </c>
      <c r="K5158" s="33"/>
      <c r="L5158" s="31"/>
      <c r="M5158" s="31"/>
    </row>
    <row r="5159" spans="2:13" x14ac:dyDescent="0.2">
      <c r="B5159" s="29" t="str">
        <f>IF(C5159&lt;&gt;"",COUNT($B$2:B5158)+1,"")</f>
        <v/>
      </c>
      <c r="C5159" s="30"/>
      <c r="D5159" s="31"/>
      <c r="E5159" s="32"/>
      <c r="F5159" s="31" t="str">
        <f>IFERROR(IF(E5159&lt;&gt;"",VLOOKUP(E5159,'تكويد الاصناف'!$B$3:$L$5500,3,FALSE),""),"تأكد من الكود")</f>
        <v/>
      </c>
      <c r="G5159" s="31" t="str">
        <f>IFERROR(IF(E5159&lt;&gt;"",VLOOKUP(E5159,'تكويد الاصناف'!$B$3:$L$5500,4,FALSE),""),"تأكد من الوحدة")</f>
        <v/>
      </c>
      <c r="H5159" s="31" t="str">
        <f>IFERROR(IF(E5159&lt;&gt;"",VLOOKUP(E5159,'تكويد الاصناف'!$B$3:$L$5500,9,FALSE),""),"تأكد من السعر")</f>
        <v/>
      </c>
      <c r="I5159" s="31"/>
      <c r="J5159" s="33" t="str">
        <f t="shared" si="80"/>
        <v/>
      </c>
      <c r="K5159" s="33"/>
      <c r="L5159" s="31"/>
      <c r="M5159" s="31"/>
    </row>
    <row r="5160" spans="2:13" x14ac:dyDescent="0.2">
      <c r="B5160" s="29" t="str">
        <f>IF(C5160&lt;&gt;"",COUNT($B$2:B5159)+1,"")</f>
        <v/>
      </c>
      <c r="C5160" s="30"/>
      <c r="D5160" s="31"/>
      <c r="E5160" s="32"/>
      <c r="F5160" s="31" t="str">
        <f>IFERROR(IF(E5160&lt;&gt;"",VLOOKUP(E5160,'تكويد الاصناف'!$B$3:$L$5500,3,FALSE),""),"تأكد من الكود")</f>
        <v/>
      </c>
      <c r="G5160" s="31" t="str">
        <f>IFERROR(IF(E5160&lt;&gt;"",VLOOKUP(E5160,'تكويد الاصناف'!$B$3:$L$5500,4,FALSE),""),"تأكد من الوحدة")</f>
        <v/>
      </c>
      <c r="H5160" s="31" t="str">
        <f>IFERROR(IF(E5160&lt;&gt;"",VLOOKUP(E5160,'تكويد الاصناف'!$B$3:$L$5500,9,FALSE),""),"تأكد من السعر")</f>
        <v/>
      </c>
      <c r="I5160" s="31"/>
      <c r="J5160" s="33" t="str">
        <f t="shared" si="80"/>
        <v/>
      </c>
      <c r="K5160" s="33"/>
      <c r="L5160" s="31"/>
      <c r="M5160" s="31"/>
    </row>
    <row r="5161" spans="2:13" x14ac:dyDescent="0.2">
      <c r="B5161" s="29" t="str">
        <f>IF(C5161&lt;&gt;"",COUNT($B$2:B5160)+1,"")</f>
        <v/>
      </c>
      <c r="C5161" s="30"/>
      <c r="D5161" s="31"/>
      <c r="E5161" s="32"/>
      <c r="F5161" s="31" t="str">
        <f>IFERROR(IF(E5161&lt;&gt;"",VLOOKUP(E5161,'تكويد الاصناف'!$B$3:$L$5500,3,FALSE),""),"تأكد من الكود")</f>
        <v/>
      </c>
      <c r="G5161" s="31" t="str">
        <f>IFERROR(IF(E5161&lt;&gt;"",VLOOKUP(E5161,'تكويد الاصناف'!$B$3:$L$5500,4,FALSE),""),"تأكد من الوحدة")</f>
        <v/>
      </c>
      <c r="H5161" s="31" t="str">
        <f>IFERROR(IF(E5161&lt;&gt;"",VLOOKUP(E5161,'تكويد الاصناف'!$B$3:$L$5500,9,FALSE),""),"تأكد من السعر")</f>
        <v/>
      </c>
      <c r="I5161" s="31"/>
      <c r="J5161" s="33" t="str">
        <f t="shared" si="80"/>
        <v/>
      </c>
      <c r="K5161" s="33"/>
      <c r="L5161" s="31"/>
      <c r="M5161" s="31"/>
    </row>
    <row r="5162" spans="2:13" x14ac:dyDescent="0.2">
      <c r="B5162" s="29" t="str">
        <f>IF(C5162&lt;&gt;"",COUNT($B$2:B5161)+1,"")</f>
        <v/>
      </c>
      <c r="C5162" s="30"/>
      <c r="D5162" s="31"/>
      <c r="E5162" s="32"/>
      <c r="F5162" s="31" t="str">
        <f>IFERROR(IF(E5162&lt;&gt;"",VLOOKUP(E5162,'تكويد الاصناف'!$B$3:$L$5500,3,FALSE),""),"تأكد من الكود")</f>
        <v/>
      </c>
      <c r="G5162" s="31" t="str">
        <f>IFERROR(IF(E5162&lt;&gt;"",VLOOKUP(E5162,'تكويد الاصناف'!$B$3:$L$5500,4,FALSE),""),"تأكد من الوحدة")</f>
        <v/>
      </c>
      <c r="H5162" s="31" t="str">
        <f>IFERROR(IF(E5162&lt;&gt;"",VLOOKUP(E5162,'تكويد الاصناف'!$B$3:$L$5500,9,FALSE),""),"تأكد من السعر")</f>
        <v/>
      </c>
      <c r="I5162" s="31"/>
      <c r="J5162" s="33" t="str">
        <f t="shared" si="80"/>
        <v/>
      </c>
      <c r="K5162" s="33"/>
      <c r="L5162" s="31"/>
      <c r="M5162" s="31"/>
    </row>
    <row r="5163" spans="2:13" x14ac:dyDescent="0.2">
      <c r="B5163" s="29" t="str">
        <f>IF(C5163&lt;&gt;"",COUNT($B$2:B5162)+1,"")</f>
        <v/>
      </c>
      <c r="C5163" s="30"/>
      <c r="D5163" s="31"/>
      <c r="E5163" s="32"/>
      <c r="F5163" s="31" t="str">
        <f>IFERROR(IF(E5163&lt;&gt;"",VLOOKUP(E5163,'تكويد الاصناف'!$B$3:$L$5500,3,FALSE),""),"تأكد من الكود")</f>
        <v/>
      </c>
      <c r="G5163" s="31" t="str">
        <f>IFERROR(IF(E5163&lt;&gt;"",VLOOKUP(E5163,'تكويد الاصناف'!$B$3:$L$5500,4,FALSE),""),"تأكد من الوحدة")</f>
        <v/>
      </c>
      <c r="H5163" s="31" t="str">
        <f>IFERROR(IF(E5163&lt;&gt;"",VLOOKUP(E5163,'تكويد الاصناف'!$B$3:$L$5500,9,FALSE),""),"تأكد من السعر")</f>
        <v/>
      </c>
      <c r="I5163" s="31"/>
      <c r="J5163" s="33" t="str">
        <f t="shared" si="80"/>
        <v/>
      </c>
      <c r="K5163" s="33"/>
      <c r="L5163" s="31"/>
      <c r="M5163" s="31"/>
    </row>
    <row r="5164" spans="2:13" x14ac:dyDescent="0.2">
      <c r="B5164" s="29" t="str">
        <f>IF(C5164&lt;&gt;"",COUNT($B$2:B5163)+1,"")</f>
        <v/>
      </c>
      <c r="C5164" s="30"/>
      <c r="D5164" s="31"/>
      <c r="E5164" s="32"/>
      <c r="F5164" s="31" t="str">
        <f>IFERROR(IF(E5164&lt;&gt;"",VLOOKUP(E5164,'تكويد الاصناف'!$B$3:$L$5500,3,FALSE),""),"تأكد من الكود")</f>
        <v/>
      </c>
      <c r="G5164" s="31" t="str">
        <f>IFERROR(IF(E5164&lt;&gt;"",VLOOKUP(E5164,'تكويد الاصناف'!$B$3:$L$5500,4,FALSE),""),"تأكد من الوحدة")</f>
        <v/>
      </c>
      <c r="H5164" s="31" t="str">
        <f>IFERROR(IF(E5164&lt;&gt;"",VLOOKUP(E5164,'تكويد الاصناف'!$B$3:$L$5500,9,FALSE),""),"تأكد من السعر")</f>
        <v/>
      </c>
      <c r="I5164" s="31"/>
      <c r="J5164" s="33" t="str">
        <f t="shared" si="80"/>
        <v/>
      </c>
      <c r="K5164" s="33"/>
      <c r="L5164" s="31"/>
      <c r="M5164" s="31"/>
    </row>
    <row r="5165" spans="2:13" x14ac:dyDescent="0.2">
      <c r="B5165" s="29" t="str">
        <f>IF(C5165&lt;&gt;"",COUNT($B$2:B5164)+1,"")</f>
        <v/>
      </c>
      <c r="C5165" s="30"/>
      <c r="D5165" s="31"/>
      <c r="E5165" s="32"/>
      <c r="F5165" s="31" t="str">
        <f>IFERROR(IF(E5165&lt;&gt;"",VLOOKUP(E5165,'تكويد الاصناف'!$B$3:$L$5500,3,FALSE),""),"تأكد من الكود")</f>
        <v/>
      </c>
      <c r="G5165" s="31" t="str">
        <f>IFERROR(IF(E5165&lt;&gt;"",VLOOKUP(E5165,'تكويد الاصناف'!$B$3:$L$5500,4,FALSE),""),"تأكد من الوحدة")</f>
        <v/>
      </c>
      <c r="H5165" s="31" t="str">
        <f>IFERROR(IF(E5165&lt;&gt;"",VLOOKUP(E5165,'تكويد الاصناف'!$B$3:$L$5500,9,FALSE),""),"تأكد من السعر")</f>
        <v/>
      </c>
      <c r="I5165" s="31"/>
      <c r="J5165" s="33" t="str">
        <f t="shared" si="80"/>
        <v/>
      </c>
      <c r="K5165" s="33"/>
      <c r="L5165" s="31"/>
      <c r="M5165" s="31"/>
    </row>
    <row r="5166" spans="2:13" x14ac:dyDescent="0.2">
      <c r="B5166" s="29" t="str">
        <f>IF(C5166&lt;&gt;"",COUNT($B$2:B5165)+1,"")</f>
        <v/>
      </c>
      <c r="C5166" s="30"/>
      <c r="D5166" s="31"/>
      <c r="E5166" s="32"/>
      <c r="F5166" s="31" t="str">
        <f>IFERROR(IF(E5166&lt;&gt;"",VLOOKUP(E5166,'تكويد الاصناف'!$B$3:$L$5500,3,FALSE),""),"تأكد من الكود")</f>
        <v/>
      </c>
      <c r="G5166" s="31" t="str">
        <f>IFERROR(IF(E5166&lt;&gt;"",VLOOKUP(E5166,'تكويد الاصناف'!$B$3:$L$5500,4,FALSE),""),"تأكد من الوحدة")</f>
        <v/>
      </c>
      <c r="H5166" s="31" t="str">
        <f>IFERROR(IF(E5166&lt;&gt;"",VLOOKUP(E5166,'تكويد الاصناف'!$B$3:$L$5500,9,FALSE),""),"تأكد من السعر")</f>
        <v/>
      </c>
      <c r="I5166" s="31"/>
      <c r="J5166" s="33" t="str">
        <f t="shared" si="80"/>
        <v/>
      </c>
      <c r="K5166" s="33"/>
      <c r="L5166" s="31"/>
      <c r="M5166" s="31"/>
    </row>
    <row r="5167" spans="2:13" x14ac:dyDescent="0.2">
      <c r="B5167" s="29" t="str">
        <f>IF(C5167&lt;&gt;"",COUNT($B$2:B5166)+1,"")</f>
        <v/>
      </c>
      <c r="C5167" s="30"/>
      <c r="D5167" s="31"/>
      <c r="E5167" s="32"/>
      <c r="F5167" s="31" t="str">
        <f>IFERROR(IF(E5167&lt;&gt;"",VLOOKUP(E5167,'تكويد الاصناف'!$B$3:$L$5500,3,FALSE),""),"تأكد من الكود")</f>
        <v/>
      </c>
      <c r="G5167" s="31" t="str">
        <f>IFERROR(IF(E5167&lt;&gt;"",VLOOKUP(E5167,'تكويد الاصناف'!$B$3:$L$5500,4,FALSE),""),"تأكد من الوحدة")</f>
        <v/>
      </c>
      <c r="H5167" s="31" t="str">
        <f>IFERROR(IF(E5167&lt;&gt;"",VLOOKUP(E5167,'تكويد الاصناف'!$B$3:$L$5500,9,FALSE),""),"تأكد من السعر")</f>
        <v/>
      </c>
      <c r="I5167" s="31"/>
      <c r="J5167" s="33" t="str">
        <f t="shared" si="80"/>
        <v/>
      </c>
      <c r="K5167" s="33"/>
      <c r="L5167" s="31"/>
      <c r="M5167" s="31"/>
    </row>
    <row r="5168" spans="2:13" x14ac:dyDescent="0.2">
      <c r="B5168" s="29" t="str">
        <f>IF(C5168&lt;&gt;"",COUNT($B$2:B5167)+1,"")</f>
        <v/>
      </c>
      <c r="C5168" s="30"/>
      <c r="D5168" s="31"/>
      <c r="E5168" s="32"/>
      <c r="F5168" s="31" t="str">
        <f>IFERROR(IF(E5168&lt;&gt;"",VLOOKUP(E5168,'تكويد الاصناف'!$B$3:$L$5500,3,FALSE),""),"تأكد من الكود")</f>
        <v/>
      </c>
      <c r="G5168" s="31" t="str">
        <f>IFERROR(IF(E5168&lt;&gt;"",VLOOKUP(E5168,'تكويد الاصناف'!$B$3:$L$5500,4,FALSE),""),"تأكد من الوحدة")</f>
        <v/>
      </c>
      <c r="H5168" s="31" t="str">
        <f>IFERROR(IF(E5168&lt;&gt;"",VLOOKUP(E5168,'تكويد الاصناف'!$B$3:$L$5500,9,FALSE),""),"تأكد من السعر")</f>
        <v/>
      </c>
      <c r="I5168" s="31"/>
      <c r="J5168" s="33" t="str">
        <f t="shared" si="80"/>
        <v/>
      </c>
      <c r="K5168" s="33"/>
      <c r="L5168" s="31"/>
      <c r="M5168" s="31"/>
    </row>
    <row r="5169" spans="2:13" x14ac:dyDescent="0.2">
      <c r="B5169" s="29" t="str">
        <f>IF(C5169&lt;&gt;"",COUNT($B$2:B5168)+1,"")</f>
        <v/>
      </c>
      <c r="C5169" s="30"/>
      <c r="D5169" s="31"/>
      <c r="E5169" s="32"/>
      <c r="F5169" s="31" t="str">
        <f>IFERROR(IF(E5169&lt;&gt;"",VLOOKUP(E5169,'تكويد الاصناف'!$B$3:$L$5500,3,FALSE),""),"تأكد من الكود")</f>
        <v/>
      </c>
      <c r="G5169" s="31" t="str">
        <f>IFERROR(IF(E5169&lt;&gt;"",VLOOKUP(E5169,'تكويد الاصناف'!$B$3:$L$5500,4,FALSE),""),"تأكد من الوحدة")</f>
        <v/>
      </c>
      <c r="H5169" s="31" t="str">
        <f>IFERROR(IF(E5169&lt;&gt;"",VLOOKUP(E5169,'تكويد الاصناف'!$B$3:$L$5500,9,FALSE),""),"تأكد من السعر")</f>
        <v/>
      </c>
      <c r="I5169" s="31"/>
      <c r="J5169" s="33" t="str">
        <f t="shared" si="80"/>
        <v/>
      </c>
      <c r="K5169" s="33"/>
      <c r="L5169" s="31"/>
      <c r="M5169" s="31"/>
    </row>
    <row r="5170" spans="2:13" x14ac:dyDescent="0.2">
      <c r="B5170" s="29" t="str">
        <f>IF(C5170&lt;&gt;"",COUNT($B$2:B5169)+1,"")</f>
        <v/>
      </c>
      <c r="C5170" s="30"/>
      <c r="D5170" s="31"/>
      <c r="E5170" s="32"/>
      <c r="F5170" s="31" t="str">
        <f>IFERROR(IF(E5170&lt;&gt;"",VLOOKUP(E5170,'تكويد الاصناف'!$B$3:$L$5500,3,FALSE),""),"تأكد من الكود")</f>
        <v/>
      </c>
      <c r="G5170" s="31" t="str">
        <f>IFERROR(IF(E5170&lt;&gt;"",VLOOKUP(E5170,'تكويد الاصناف'!$B$3:$L$5500,4,FALSE),""),"تأكد من الوحدة")</f>
        <v/>
      </c>
      <c r="H5170" s="31" t="str">
        <f>IFERROR(IF(E5170&lt;&gt;"",VLOOKUP(E5170,'تكويد الاصناف'!$B$3:$L$5500,9,FALSE),""),"تأكد من السعر")</f>
        <v/>
      </c>
      <c r="I5170" s="31"/>
      <c r="J5170" s="33" t="str">
        <f t="shared" si="80"/>
        <v/>
      </c>
      <c r="K5170" s="33"/>
      <c r="L5170" s="31"/>
      <c r="M5170" s="31"/>
    </row>
    <row r="5171" spans="2:13" x14ac:dyDescent="0.2">
      <c r="B5171" s="29" t="str">
        <f>IF(C5171&lt;&gt;"",COUNT($B$2:B5170)+1,"")</f>
        <v/>
      </c>
      <c r="C5171" s="30"/>
      <c r="D5171" s="31"/>
      <c r="E5171" s="32"/>
      <c r="F5171" s="31" t="str">
        <f>IFERROR(IF(E5171&lt;&gt;"",VLOOKUP(E5171,'تكويد الاصناف'!$B$3:$L$5500,3,FALSE),""),"تأكد من الكود")</f>
        <v/>
      </c>
      <c r="G5171" s="31" t="str">
        <f>IFERROR(IF(E5171&lt;&gt;"",VLOOKUP(E5171,'تكويد الاصناف'!$B$3:$L$5500,4,FALSE),""),"تأكد من الوحدة")</f>
        <v/>
      </c>
      <c r="H5171" s="31" t="str">
        <f>IFERROR(IF(E5171&lt;&gt;"",VLOOKUP(E5171,'تكويد الاصناف'!$B$3:$L$5500,9,FALSE),""),"تأكد من السعر")</f>
        <v/>
      </c>
      <c r="I5171" s="31"/>
      <c r="J5171" s="33" t="str">
        <f t="shared" si="80"/>
        <v/>
      </c>
      <c r="K5171" s="33"/>
      <c r="L5171" s="31"/>
      <c r="M5171" s="31"/>
    </row>
    <row r="5172" spans="2:13" x14ac:dyDescent="0.2">
      <c r="B5172" s="29" t="str">
        <f>IF(C5172&lt;&gt;"",COUNT($B$2:B5171)+1,"")</f>
        <v/>
      </c>
      <c r="C5172" s="30"/>
      <c r="D5172" s="31"/>
      <c r="E5172" s="32"/>
      <c r="F5172" s="31" t="str">
        <f>IFERROR(IF(E5172&lt;&gt;"",VLOOKUP(E5172,'تكويد الاصناف'!$B$3:$L$5500,3,FALSE),""),"تأكد من الكود")</f>
        <v/>
      </c>
      <c r="G5172" s="31" t="str">
        <f>IFERROR(IF(E5172&lt;&gt;"",VLOOKUP(E5172,'تكويد الاصناف'!$B$3:$L$5500,4,FALSE),""),"تأكد من الوحدة")</f>
        <v/>
      </c>
      <c r="H5172" s="31" t="str">
        <f>IFERROR(IF(E5172&lt;&gt;"",VLOOKUP(E5172,'تكويد الاصناف'!$B$3:$L$5500,9,FALSE),""),"تأكد من السعر")</f>
        <v/>
      </c>
      <c r="I5172" s="31"/>
      <c r="J5172" s="33" t="str">
        <f t="shared" si="80"/>
        <v/>
      </c>
      <c r="K5172" s="33"/>
      <c r="L5172" s="31"/>
      <c r="M5172" s="31"/>
    </row>
    <row r="5173" spans="2:13" x14ac:dyDescent="0.2">
      <c r="B5173" s="29" t="str">
        <f>IF(C5173&lt;&gt;"",COUNT($B$2:B5172)+1,"")</f>
        <v/>
      </c>
      <c r="C5173" s="30"/>
      <c r="D5173" s="31"/>
      <c r="E5173" s="32"/>
      <c r="F5173" s="31" t="str">
        <f>IFERROR(IF(E5173&lt;&gt;"",VLOOKUP(E5173,'تكويد الاصناف'!$B$3:$L$5500,3,FALSE),""),"تأكد من الكود")</f>
        <v/>
      </c>
      <c r="G5173" s="31" t="str">
        <f>IFERROR(IF(E5173&lt;&gt;"",VLOOKUP(E5173,'تكويد الاصناف'!$B$3:$L$5500,4,FALSE),""),"تأكد من الوحدة")</f>
        <v/>
      </c>
      <c r="H5173" s="31" t="str">
        <f>IFERROR(IF(E5173&lt;&gt;"",VLOOKUP(E5173,'تكويد الاصناف'!$B$3:$L$5500,9,FALSE),""),"تأكد من السعر")</f>
        <v/>
      </c>
      <c r="I5173" s="31"/>
      <c r="J5173" s="33" t="str">
        <f t="shared" si="80"/>
        <v/>
      </c>
      <c r="K5173" s="33"/>
      <c r="L5173" s="31"/>
      <c r="M5173" s="31"/>
    </row>
    <row r="5174" spans="2:13" x14ac:dyDescent="0.2">
      <c r="B5174" s="29" t="str">
        <f>IF(C5174&lt;&gt;"",COUNT($B$2:B5173)+1,"")</f>
        <v/>
      </c>
      <c r="C5174" s="30"/>
      <c r="D5174" s="31"/>
      <c r="E5174" s="32"/>
      <c r="F5174" s="31" t="str">
        <f>IFERROR(IF(E5174&lt;&gt;"",VLOOKUP(E5174,'تكويد الاصناف'!$B$3:$L$5500,3,FALSE),""),"تأكد من الكود")</f>
        <v/>
      </c>
      <c r="G5174" s="31" t="str">
        <f>IFERROR(IF(E5174&lt;&gt;"",VLOOKUP(E5174,'تكويد الاصناف'!$B$3:$L$5500,4,FALSE),""),"تأكد من الوحدة")</f>
        <v/>
      </c>
      <c r="H5174" s="31" t="str">
        <f>IFERROR(IF(E5174&lt;&gt;"",VLOOKUP(E5174,'تكويد الاصناف'!$B$3:$L$5500,9,FALSE),""),"تأكد من السعر")</f>
        <v/>
      </c>
      <c r="I5174" s="31"/>
      <c r="J5174" s="33" t="str">
        <f t="shared" si="80"/>
        <v/>
      </c>
      <c r="K5174" s="33"/>
      <c r="L5174" s="31"/>
      <c r="M5174" s="31"/>
    </row>
    <row r="5175" spans="2:13" x14ac:dyDescent="0.2">
      <c r="B5175" s="29" t="str">
        <f>IF(C5175&lt;&gt;"",COUNT($B$2:B5174)+1,"")</f>
        <v/>
      </c>
      <c r="C5175" s="30"/>
      <c r="D5175" s="31"/>
      <c r="E5175" s="32"/>
      <c r="F5175" s="31" t="str">
        <f>IFERROR(IF(E5175&lt;&gt;"",VLOOKUP(E5175,'تكويد الاصناف'!$B$3:$L$5500,3,FALSE),""),"تأكد من الكود")</f>
        <v/>
      </c>
      <c r="G5175" s="31" t="str">
        <f>IFERROR(IF(E5175&lt;&gt;"",VLOOKUP(E5175,'تكويد الاصناف'!$B$3:$L$5500,4,FALSE),""),"تأكد من الوحدة")</f>
        <v/>
      </c>
      <c r="H5175" s="31" t="str">
        <f>IFERROR(IF(E5175&lt;&gt;"",VLOOKUP(E5175,'تكويد الاصناف'!$B$3:$L$5500,9,FALSE),""),"تأكد من السعر")</f>
        <v/>
      </c>
      <c r="I5175" s="31"/>
      <c r="J5175" s="33" t="str">
        <f t="shared" si="80"/>
        <v/>
      </c>
      <c r="K5175" s="33"/>
      <c r="L5175" s="31"/>
      <c r="M5175" s="31"/>
    </row>
    <row r="5176" spans="2:13" x14ac:dyDescent="0.2">
      <c r="B5176" s="29" t="str">
        <f>IF(C5176&lt;&gt;"",COUNT($B$2:B5175)+1,"")</f>
        <v/>
      </c>
      <c r="C5176" s="30"/>
      <c r="D5176" s="31"/>
      <c r="E5176" s="32"/>
      <c r="F5176" s="31" t="str">
        <f>IFERROR(IF(E5176&lt;&gt;"",VLOOKUP(E5176,'تكويد الاصناف'!$B$3:$L$5500,3,FALSE),""),"تأكد من الكود")</f>
        <v/>
      </c>
      <c r="G5176" s="31" t="str">
        <f>IFERROR(IF(E5176&lt;&gt;"",VLOOKUP(E5176,'تكويد الاصناف'!$B$3:$L$5500,4,FALSE),""),"تأكد من الوحدة")</f>
        <v/>
      </c>
      <c r="H5176" s="31" t="str">
        <f>IFERROR(IF(E5176&lt;&gt;"",VLOOKUP(E5176,'تكويد الاصناف'!$B$3:$L$5500,9,FALSE),""),"تأكد من السعر")</f>
        <v/>
      </c>
      <c r="I5176" s="31"/>
      <c r="J5176" s="33" t="str">
        <f t="shared" si="80"/>
        <v/>
      </c>
      <c r="K5176" s="33"/>
      <c r="L5176" s="31"/>
      <c r="M5176" s="31"/>
    </row>
    <row r="5177" spans="2:13" x14ac:dyDescent="0.2">
      <c r="B5177" s="29" t="str">
        <f>IF(C5177&lt;&gt;"",COUNT($B$2:B5176)+1,"")</f>
        <v/>
      </c>
      <c r="C5177" s="30"/>
      <c r="D5177" s="31"/>
      <c r="E5177" s="32"/>
      <c r="F5177" s="31" t="str">
        <f>IFERROR(IF(E5177&lt;&gt;"",VLOOKUP(E5177,'تكويد الاصناف'!$B$3:$L$5500,3,FALSE),""),"تأكد من الكود")</f>
        <v/>
      </c>
      <c r="G5177" s="31" t="str">
        <f>IFERROR(IF(E5177&lt;&gt;"",VLOOKUP(E5177,'تكويد الاصناف'!$B$3:$L$5500,4,FALSE),""),"تأكد من الوحدة")</f>
        <v/>
      </c>
      <c r="H5177" s="31" t="str">
        <f>IFERROR(IF(E5177&lt;&gt;"",VLOOKUP(E5177,'تكويد الاصناف'!$B$3:$L$5500,9,FALSE),""),"تأكد من السعر")</f>
        <v/>
      </c>
      <c r="I5177" s="31"/>
      <c r="J5177" s="33" t="str">
        <f t="shared" si="80"/>
        <v/>
      </c>
      <c r="K5177" s="33"/>
      <c r="L5177" s="31"/>
      <c r="M5177" s="31"/>
    </row>
    <row r="5178" spans="2:13" x14ac:dyDescent="0.2">
      <c r="B5178" s="29" t="str">
        <f>IF(C5178&lt;&gt;"",COUNT($B$2:B5177)+1,"")</f>
        <v/>
      </c>
      <c r="C5178" s="30"/>
      <c r="D5178" s="31"/>
      <c r="E5178" s="32"/>
      <c r="F5178" s="31" t="str">
        <f>IFERROR(IF(E5178&lt;&gt;"",VLOOKUP(E5178,'تكويد الاصناف'!$B$3:$L$5500,3,FALSE),""),"تأكد من الكود")</f>
        <v/>
      </c>
      <c r="G5178" s="31" t="str">
        <f>IFERROR(IF(E5178&lt;&gt;"",VLOOKUP(E5178,'تكويد الاصناف'!$B$3:$L$5500,4,FALSE),""),"تأكد من الوحدة")</f>
        <v/>
      </c>
      <c r="H5178" s="31" t="str">
        <f>IFERROR(IF(E5178&lt;&gt;"",VLOOKUP(E5178,'تكويد الاصناف'!$B$3:$L$5500,9,FALSE),""),"تأكد من السعر")</f>
        <v/>
      </c>
      <c r="I5178" s="31"/>
      <c r="J5178" s="33" t="str">
        <f t="shared" si="80"/>
        <v/>
      </c>
      <c r="K5178" s="33"/>
      <c r="L5178" s="31"/>
      <c r="M5178" s="31"/>
    </row>
    <row r="5179" spans="2:13" x14ac:dyDescent="0.2">
      <c r="B5179" s="29" t="str">
        <f>IF(C5179&lt;&gt;"",COUNT($B$2:B5178)+1,"")</f>
        <v/>
      </c>
      <c r="C5179" s="30"/>
      <c r="D5179" s="31"/>
      <c r="E5179" s="32"/>
      <c r="F5179" s="31" t="str">
        <f>IFERROR(IF(E5179&lt;&gt;"",VLOOKUP(E5179,'تكويد الاصناف'!$B$3:$L$5500,3,FALSE),""),"تأكد من الكود")</f>
        <v/>
      </c>
      <c r="G5179" s="31" t="str">
        <f>IFERROR(IF(E5179&lt;&gt;"",VLOOKUP(E5179,'تكويد الاصناف'!$B$3:$L$5500,4,FALSE),""),"تأكد من الوحدة")</f>
        <v/>
      </c>
      <c r="H5179" s="31" t="str">
        <f>IFERROR(IF(E5179&lt;&gt;"",VLOOKUP(E5179,'تكويد الاصناف'!$B$3:$L$5500,9,FALSE),""),"تأكد من السعر")</f>
        <v/>
      </c>
      <c r="I5179" s="31"/>
      <c r="J5179" s="33" t="str">
        <f t="shared" si="80"/>
        <v/>
      </c>
      <c r="K5179" s="33"/>
      <c r="L5179" s="31"/>
      <c r="M5179" s="31"/>
    </row>
    <row r="5180" spans="2:13" x14ac:dyDescent="0.2">
      <c r="B5180" s="29" t="str">
        <f>IF(C5180&lt;&gt;"",COUNT($B$2:B5179)+1,"")</f>
        <v/>
      </c>
      <c r="C5180" s="30"/>
      <c r="D5180" s="31"/>
      <c r="E5180" s="32"/>
      <c r="F5180" s="31" t="str">
        <f>IFERROR(IF(E5180&lt;&gt;"",VLOOKUP(E5180,'تكويد الاصناف'!$B$3:$L$5500,3,FALSE),""),"تأكد من الكود")</f>
        <v/>
      </c>
      <c r="G5180" s="31" t="str">
        <f>IFERROR(IF(E5180&lt;&gt;"",VLOOKUP(E5180,'تكويد الاصناف'!$B$3:$L$5500,4,FALSE),""),"تأكد من الوحدة")</f>
        <v/>
      </c>
      <c r="H5180" s="31" t="str">
        <f>IFERROR(IF(E5180&lt;&gt;"",VLOOKUP(E5180,'تكويد الاصناف'!$B$3:$L$5500,9,FALSE),""),"تأكد من السعر")</f>
        <v/>
      </c>
      <c r="I5180" s="31"/>
      <c r="J5180" s="33" t="str">
        <f t="shared" si="80"/>
        <v/>
      </c>
      <c r="K5180" s="33"/>
      <c r="L5180" s="31"/>
      <c r="M5180" s="31"/>
    </row>
    <row r="5181" spans="2:13" x14ac:dyDescent="0.2">
      <c r="B5181" s="29" t="str">
        <f>IF(C5181&lt;&gt;"",COUNT($B$2:B5180)+1,"")</f>
        <v/>
      </c>
      <c r="C5181" s="30"/>
      <c r="D5181" s="31"/>
      <c r="E5181" s="32"/>
      <c r="F5181" s="31" t="str">
        <f>IFERROR(IF(E5181&lt;&gt;"",VLOOKUP(E5181,'تكويد الاصناف'!$B$3:$L$5500,3,FALSE),""),"تأكد من الكود")</f>
        <v/>
      </c>
      <c r="G5181" s="31" t="str">
        <f>IFERROR(IF(E5181&lt;&gt;"",VLOOKUP(E5181,'تكويد الاصناف'!$B$3:$L$5500,4,FALSE),""),"تأكد من الوحدة")</f>
        <v/>
      </c>
      <c r="H5181" s="31" t="str">
        <f>IFERROR(IF(E5181&lt;&gt;"",VLOOKUP(E5181,'تكويد الاصناف'!$B$3:$L$5500,9,FALSE),""),"تأكد من السعر")</f>
        <v/>
      </c>
      <c r="I5181" s="31"/>
      <c r="J5181" s="33" t="str">
        <f t="shared" si="80"/>
        <v/>
      </c>
      <c r="K5181" s="33"/>
      <c r="L5181" s="31"/>
      <c r="M5181" s="31"/>
    </row>
    <row r="5182" spans="2:13" x14ac:dyDescent="0.2">
      <c r="B5182" s="29" t="str">
        <f>IF(C5182&lt;&gt;"",COUNT($B$2:B5181)+1,"")</f>
        <v/>
      </c>
      <c r="C5182" s="30"/>
      <c r="D5182" s="31"/>
      <c r="E5182" s="32"/>
      <c r="F5182" s="31" t="str">
        <f>IFERROR(IF(E5182&lt;&gt;"",VLOOKUP(E5182,'تكويد الاصناف'!$B$3:$L$5500,3,FALSE),""),"تأكد من الكود")</f>
        <v/>
      </c>
      <c r="G5182" s="31" t="str">
        <f>IFERROR(IF(E5182&lt;&gt;"",VLOOKUP(E5182,'تكويد الاصناف'!$B$3:$L$5500,4,FALSE),""),"تأكد من الوحدة")</f>
        <v/>
      </c>
      <c r="H5182" s="31" t="str">
        <f>IFERROR(IF(E5182&lt;&gt;"",VLOOKUP(E5182,'تكويد الاصناف'!$B$3:$L$5500,9,FALSE),""),"تأكد من السعر")</f>
        <v/>
      </c>
      <c r="I5182" s="31"/>
      <c r="J5182" s="33" t="str">
        <f t="shared" si="80"/>
        <v/>
      </c>
      <c r="K5182" s="33"/>
      <c r="L5182" s="31"/>
      <c r="M5182" s="31"/>
    </row>
    <row r="5183" spans="2:13" x14ac:dyDescent="0.2">
      <c r="B5183" s="29" t="str">
        <f>IF(C5183&lt;&gt;"",COUNT($B$2:B5182)+1,"")</f>
        <v/>
      </c>
      <c r="C5183" s="30"/>
      <c r="D5183" s="31"/>
      <c r="E5183" s="32"/>
      <c r="F5183" s="31" t="str">
        <f>IFERROR(IF(E5183&lt;&gt;"",VLOOKUP(E5183,'تكويد الاصناف'!$B$3:$L$5500,3,FALSE),""),"تأكد من الكود")</f>
        <v/>
      </c>
      <c r="G5183" s="31" t="str">
        <f>IFERROR(IF(E5183&lt;&gt;"",VLOOKUP(E5183,'تكويد الاصناف'!$B$3:$L$5500,4,FALSE),""),"تأكد من الوحدة")</f>
        <v/>
      </c>
      <c r="H5183" s="31" t="str">
        <f>IFERROR(IF(E5183&lt;&gt;"",VLOOKUP(E5183,'تكويد الاصناف'!$B$3:$L$5500,9,FALSE),""),"تأكد من السعر")</f>
        <v/>
      </c>
      <c r="I5183" s="31"/>
      <c r="J5183" s="33" t="str">
        <f t="shared" si="80"/>
        <v/>
      </c>
      <c r="K5183" s="33"/>
      <c r="L5183" s="31"/>
      <c r="M5183" s="31"/>
    </row>
    <row r="5184" spans="2:13" x14ac:dyDescent="0.2">
      <c r="B5184" s="29" t="str">
        <f>IF(C5184&lt;&gt;"",COUNT($B$2:B5183)+1,"")</f>
        <v/>
      </c>
      <c r="C5184" s="30"/>
      <c r="D5184" s="31"/>
      <c r="E5184" s="32"/>
      <c r="F5184" s="31" t="str">
        <f>IFERROR(IF(E5184&lt;&gt;"",VLOOKUP(E5184,'تكويد الاصناف'!$B$3:$L$5500,3,FALSE),""),"تأكد من الكود")</f>
        <v/>
      </c>
      <c r="G5184" s="31" t="str">
        <f>IFERROR(IF(E5184&lt;&gt;"",VLOOKUP(E5184,'تكويد الاصناف'!$B$3:$L$5500,4,FALSE),""),"تأكد من الوحدة")</f>
        <v/>
      </c>
      <c r="H5184" s="31" t="str">
        <f>IFERROR(IF(E5184&lt;&gt;"",VLOOKUP(E5184,'تكويد الاصناف'!$B$3:$L$5500,9,FALSE),""),"تأكد من السعر")</f>
        <v/>
      </c>
      <c r="I5184" s="31"/>
      <c r="J5184" s="33" t="str">
        <f t="shared" si="80"/>
        <v/>
      </c>
      <c r="K5184" s="33"/>
      <c r="L5184" s="31"/>
      <c r="M5184" s="31"/>
    </row>
    <row r="5185" spans="2:13" x14ac:dyDescent="0.2">
      <c r="B5185" s="29" t="str">
        <f>IF(C5185&lt;&gt;"",COUNT($B$2:B5184)+1,"")</f>
        <v/>
      </c>
      <c r="C5185" s="30"/>
      <c r="D5185" s="31"/>
      <c r="E5185" s="32"/>
      <c r="F5185" s="31" t="str">
        <f>IFERROR(IF(E5185&lt;&gt;"",VLOOKUP(E5185,'تكويد الاصناف'!$B$3:$L$5500,3,FALSE),""),"تأكد من الكود")</f>
        <v/>
      </c>
      <c r="G5185" s="31" t="str">
        <f>IFERROR(IF(E5185&lt;&gt;"",VLOOKUP(E5185,'تكويد الاصناف'!$B$3:$L$5500,4,FALSE),""),"تأكد من الوحدة")</f>
        <v/>
      </c>
      <c r="H5185" s="31" t="str">
        <f>IFERROR(IF(E5185&lt;&gt;"",VLOOKUP(E5185,'تكويد الاصناف'!$B$3:$L$5500,9,FALSE),""),"تأكد من السعر")</f>
        <v/>
      </c>
      <c r="I5185" s="31"/>
      <c r="J5185" s="33" t="str">
        <f t="shared" si="80"/>
        <v/>
      </c>
      <c r="K5185" s="33"/>
      <c r="L5185" s="31"/>
      <c r="M5185" s="31"/>
    </row>
    <row r="5186" spans="2:13" x14ac:dyDescent="0.2">
      <c r="B5186" s="29" t="str">
        <f>IF(C5186&lt;&gt;"",COUNT($B$2:B5185)+1,"")</f>
        <v/>
      </c>
      <c r="C5186" s="30"/>
      <c r="D5186" s="31"/>
      <c r="E5186" s="32"/>
      <c r="F5186" s="31" t="str">
        <f>IFERROR(IF(E5186&lt;&gt;"",VLOOKUP(E5186,'تكويد الاصناف'!$B$3:$L$5500,3,FALSE),""),"تأكد من الكود")</f>
        <v/>
      </c>
      <c r="G5186" s="31" t="str">
        <f>IFERROR(IF(E5186&lt;&gt;"",VLOOKUP(E5186,'تكويد الاصناف'!$B$3:$L$5500,4,FALSE),""),"تأكد من الوحدة")</f>
        <v/>
      </c>
      <c r="H5186" s="31" t="str">
        <f>IFERROR(IF(E5186&lt;&gt;"",VLOOKUP(E5186,'تكويد الاصناف'!$B$3:$L$5500,9,FALSE),""),"تأكد من السعر")</f>
        <v/>
      </c>
      <c r="I5186" s="31"/>
      <c r="J5186" s="33" t="str">
        <f t="shared" si="80"/>
        <v/>
      </c>
      <c r="K5186" s="33"/>
      <c r="L5186" s="31"/>
      <c r="M5186" s="31"/>
    </row>
    <row r="5187" spans="2:13" x14ac:dyDescent="0.2">
      <c r="B5187" s="29" t="str">
        <f>IF(C5187&lt;&gt;"",COUNT($B$2:B5186)+1,"")</f>
        <v/>
      </c>
      <c r="C5187" s="30"/>
      <c r="D5187" s="31"/>
      <c r="E5187" s="32"/>
      <c r="F5187" s="31" t="str">
        <f>IFERROR(IF(E5187&lt;&gt;"",VLOOKUP(E5187,'تكويد الاصناف'!$B$3:$L$5500,3,FALSE),""),"تأكد من الكود")</f>
        <v/>
      </c>
      <c r="G5187" s="31" t="str">
        <f>IFERROR(IF(E5187&lt;&gt;"",VLOOKUP(E5187,'تكويد الاصناف'!$B$3:$L$5500,4,FALSE),""),"تأكد من الوحدة")</f>
        <v/>
      </c>
      <c r="H5187" s="31" t="str">
        <f>IFERROR(IF(E5187&lt;&gt;"",VLOOKUP(E5187,'تكويد الاصناف'!$B$3:$L$5500,9,FALSE),""),"تأكد من السعر")</f>
        <v/>
      </c>
      <c r="I5187" s="31"/>
      <c r="J5187" s="33" t="str">
        <f t="shared" ref="J5187:J5250" si="81">IFERROR(I5187*H5187,"")</f>
        <v/>
      </c>
      <c r="K5187" s="33"/>
      <c r="L5187" s="31"/>
      <c r="M5187" s="31"/>
    </row>
    <row r="5188" spans="2:13" x14ac:dyDescent="0.2">
      <c r="B5188" s="29" t="str">
        <f>IF(C5188&lt;&gt;"",COUNT($B$2:B5187)+1,"")</f>
        <v/>
      </c>
      <c r="C5188" s="30"/>
      <c r="D5188" s="31"/>
      <c r="E5188" s="32"/>
      <c r="F5188" s="31" t="str">
        <f>IFERROR(IF(E5188&lt;&gt;"",VLOOKUP(E5188,'تكويد الاصناف'!$B$3:$L$5500,3,FALSE),""),"تأكد من الكود")</f>
        <v/>
      </c>
      <c r="G5188" s="31" t="str">
        <f>IFERROR(IF(E5188&lt;&gt;"",VLOOKUP(E5188,'تكويد الاصناف'!$B$3:$L$5500,4,FALSE),""),"تأكد من الوحدة")</f>
        <v/>
      </c>
      <c r="H5188" s="31" t="str">
        <f>IFERROR(IF(E5188&lt;&gt;"",VLOOKUP(E5188,'تكويد الاصناف'!$B$3:$L$5500,9,FALSE),""),"تأكد من السعر")</f>
        <v/>
      </c>
      <c r="I5188" s="31"/>
      <c r="J5188" s="33" t="str">
        <f t="shared" si="81"/>
        <v/>
      </c>
      <c r="K5188" s="33"/>
      <c r="L5188" s="31"/>
      <c r="M5188" s="31"/>
    </row>
    <row r="5189" spans="2:13" x14ac:dyDescent="0.2">
      <c r="B5189" s="29" t="str">
        <f>IF(C5189&lt;&gt;"",COUNT($B$2:B5188)+1,"")</f>
        <v/>
      </c>
      <c r="C5189" s="30"/>
      <c r="D5189" s="31"/>
      <c r="E5189" s="32"/>
      <c r="F5189" s="31" t="str">
        <f>IFERROR(IF(E5189&lt;&gt;"",VLOOKUP(E5189,'تكويد الاصناف'!$B$3:$L$5500,3,FALSE),""),"تأكد من الكود")</f>
        <v/>
      </c>
      <c r="G5189" s="31" t="str">
        <f>IFERROR(IF(E5189&lt;&gt;"",VLOOKUP(E5189,'تكويد الاصناف'!$B$3:$L$5500,4,FALSE),""),"تأكد من الوحدة")</f>
        <v/>
      </c>
      <c r="H5189" s="31" t="str">
        <f>IFERROR(IF(E5189&lt;&gt;"",VLOOKUP(E5189,'تكويد الاصناف'!$B$3:$L$5500,9,FALSE),""),"تأكد من السعر")</f>
        <v/>
      </c>
      <c r="I5189" s="31"/>
      <c r="J5189" s="33" t="str">
        <f t="shared" si="81"/>
        <v/>
      </c>
      <c r="K5189" s="33"/>
      <c r="L5189" s="31"/>
      <c r="M5189" s="31"/>
    </row>
    <row r="5190" spans="2:13" x14ac:dyDescent="0.2">
      <c r="B5190" s="29" t="str">
        <f>IF(C5190&lt;&gt;"",COUNT($B$2:B5189)+1,"")</f>
        <v/>
      </c>
      <c r="C5190" s="30"/>
      <c r="D5190" s="31"/>
      <c r="E5190" s="32"/>
      <c r="F5190" s="31" t="str">
        <f>IFERROR(IF(E5190&lt;&gt;"",VLOOKUP(E5190,'تكويد الاصناف'!$B$3:$L$5500,3,FALSE),""),"تأكد من الكود")</f>
        <v/>
      </c>
      <c r="G5190" s="31" t="str">
        <f>IFERROR(IF(E5190&lt;&gt;"",VLOOKUP(E5190,'تكويد الاصناف'!$B$3:$L$5500,4,FALSE),""),"تأكد من الوحدة")</f>
        <v/>
      </c>
      <c r="H5190" s="31" t="str">
        <f>IFERROR(IF(E5190&lt;&gt;"",VLOOKUP(E5190,'تكويد الاصناف'!$B$3:$L$5500,9,FALSE),""),"تأكد من السعر")</f>
        <v/>
      </c>
      <c r="I5190" s="31"/>
      <c r="J5190" s="33" t="str">
        <f t="shared" si="81"/>
        <v/>
      </c>
      <c r="K5190" s="33"/>
      <c r="L5190" s="31"/>
      <c r="M5190" s="31"/>
    </row>
    <row r="5191" spans="2:13" x14ac:dyDescent="0.2">
      <c r="B5191" s="29" t="str">
        <f>IF(C5191&lt;&gt;"",COUNT($B$2:B5190)+1,"")</f>
        <v/>
      </c>
      <c r="C5191" s="30"/>
      <c r="D5191" s="31"/>
      <c r="E5191" s="32"/>
      <c r="F5191" s="31" t="str">
        <f>IFERROR(IF(E5191&lt;&gt;"",VLOOKUP(E5191,'تكويد الاصناف'!$B$3:$L$5500,3,FALSE),""),"تأكد من الكود")</f>
        <v/>
      </c>
      <c r="G5191" s="31" t="str">
        <f>IFERROR(IF(E5191&lt;&gt;"",VLOOKUP(E5191,'تكويد الاصناف'!$B$3:$L$5500,4,FALSE),""),"تأكد من الوحدة")</f>
        <v/>
      </c>
      <c r="H5191" s="31" t="str">
        <f>IFERROR(IF(E5191&lt;&gt;"",VLOOKUP(E5191,'تكويد الاصناف'!$B$3:$L$5500,9,FALSE),""),"تأكد من السعر")</f>
        <v/>
      </c>
      <c r="I5191" s="31"/>
      <c r="J5191" s="33" t="str">
        <f t="shared" si="81"/>
        <v/>
      </c>
      <c r="K5191" s="33"/>
      <c r="L5191" s="31"/>
      <c r="M5191" s="31"/>
    </row>
    <row r="5192" spans="2:13" x14ac:dyDescent="0.2">
      <c r="B5192" s="29" t="str">
        <f>IF(C5192&lt;&gt;"",COUNT($B$2:B5191)+1,"")</f>
        <v/>
      </c>
      <c r="C5192" s="30"/>
      <c r="D5192" s="31"/>
      <c r="E5192" s="32"/>
      <c r="F5192" s="31" t="str">
        <f>IFERROR(IF(E5192&lt;&gt;"",VLOOKUP(E5192,'تكويد الاصناف'!$B$3:$L$5500,3,FALSE),""),"تأكد من الكود")</f>
        <v/>
      </c>
      <c r="G5192" s="31" t="str">
        <f>IFERROR(IF(E5192&lt;&gt;"",VLOOKUP(E5192,'تكويد الاصناف'!$B$3:$L$5500,4,FALSE),""),"تأكد من الوحدة")</f>
        <v/>
      </c>
      <c r="H5192" s="31" t="str">
        <f>IFERROR(IF(E5192&lt;&gt;"",VLOOKUP(E5192,'تكويد الاصناف'!$B$3:$L$5500,9,FALSE),""),"تأكد من السعر")</f>
        <v/>
      </c>
      <c r="I5192" s="31"/>
      <c r="J5192" s="33" t="str">
        <f t="shared" si="81"/>
        <v/>
      </c>
      <c r="K5192" s="33"/>
      <c r="L5192" s="31"/>
      <c r="M5192" s="31"/>
    </row>
    <row r="5193" spans="2:13" x14ac:dyDescent="0.2">
      <c r="B5193" s="29" t="str">
        <f>IF(C5193&lt;&gt;"",COUNT($B$2:B5192)+1,"")</f>
        <v/>
      </c>
      <c r="C5193" s="30"/>
      <c r="D5193" s="31"/>
      <c r="E5193" s="32"/>
      <c r="F5193" s="31" t="str">
        <f>IFERROR(IF(E5193&lt;&gt;"",VLOOKUP(E5193,'تكويد الاصناف'!$B$3:$L$5500,3,FALSE),""),"تأكد من الكود")</f>
        <v/>
      </c>
      <c r="G5193" s="31" t="str">
        <f>IFERROR(IF(E5193&lt;&gt;"",VLOOKUP(E5193,'تكويد الاصناف'!$B$3:$L$5500,4,FALSE),""),"تأكد من الوحدة")</f>
        <v/>
      </c>
      <c r="H5193" s="31" t="str">
        <f>IFERROR(IF(E5193&lt;&gt;"",VLOOKUP(E5193,'تكويد الاصناف'!$B$3:$L$5500,9,FALSE),""),"تأكد من السعر")</f>
        <v/>
      </c>
      <c r="I5193" s="31"/>
      <c r="J5193" s="33" t="str">
        <f t="shared" si="81"/>
        <v/>
      </c>
      <c r="K5193" s="33"/>
      <c r="L5193" s="31"/>
      <c r="M5193" s="31"/>
    </row>
    <row r="5194" spans="2:13" x14ac:dyDescent="0.2">
      <c r="B5194" s="29" t="str">
        <f>IF(C5194&lt;&gt;"",COUNT($B$2:B5193)+1,"")</f>
        <v/>
      </c>
      <c r="C5194" s="30"/>
      <c r="D5194" s="31"/>
      <c r="E5194" s="32"/>
      <c r="F5194" s="31" t="str">
        <f>IFERROR(IF(E5194&lt;&gt;"",VLOOKUP(E5194,'تكويد الاصناف'!$B$3:$L$5500,3,FALSE),""),"تأكد من الكود")</f>
        <v/>
      </c>
      <c r="G5194" s="31" t="str">
        <f>IFERROR(IF(E5194&lt;&gt;"",VLOOKUP(E5194,'تكويد الاصناف'!$B$3:$L$5500,4,FALSE),""),"تأكد من الوحدة")</f>
        <v/>
      </c>
      <c r="H5194" s="31" t="str">
        <f>IFERROR(IF(E5194&lt;&gt;"",VLOOKUP(E5194,'تكويد الاصناف'!$B$3:$L$5500,9,FALSE),""),"تأكد من السعر")</f>
        <v/>
      </c>
      <c r="I5194" s="31"/>
      <c r="J5194" s="33" t="str">
        <f t="shared" si="81"/>
        <v/>
      </c>
      <c r="K5194" s="33"/>
      <c r="L5194" s="31"/>
      <c r="M5194" s="31"/>
    </row>
    <row r="5195" spans="2:13" x14ac:dyDescent="0.2">
      <c r="B5195" s="29" t="str">
        <f>IF(C5195&lt;&gt;"",COUNT($B$2:B5194)+1,"")</f>
        <v/>
      </c>
      <c r="C5195" s="30"/>
      <c r="D5195" s="31"/>
      <c r="E5195" s="32"/>
      <c r="F5195" s="31" t="str">
        <f>IFERROR(IF(E5195&lt;&gt;"",VLOOKUP(E5195,'تكويد الاصناف'!$B$3:$L$5500,3,FALSE),""),"تأكد من الكود")</f>
        <v/>
      </c>
      <c r="G5195" s="31" t="str">
        <f>IFERROR(IF(E5195&lt;&gt;"",VLOOKUP(E5195,'تكويد الاصناف'!$B$3:$L$5500,4,FALSE),""),"تأكد من الوحدة")</f>
        <v/>
      </c>
      <c r="H5195" s="31" t="str">
        <f>IFERROR(IF(E5195&lt;&gt;"",VLOOKUP(E5195,'تكويد الاصناف'!$B$3:$L$5500,9,FALSE),""),"تأكد من السعر")</f>
        <v/>
      </c>
      <c r="I5195" s="31"/>
      <c r="J5195" s="33" t="str">
        <f t="shared" si="81"/>
        <v/>
      </c>
      <c r="K5195" s="33"/>
      <c r="L5195" s="31"/>
      <c r="M5195" s="31"/>
    </row>
    <row r="5196" spans="2:13" x14ac:dyDescent="0.2">
      <c r="B5196" s="29" t="str">
        <f>IF(C5196&lt;&gt;"",COUNT($B$2:B5195)+1,"")</f>
        <v/>
      </c>
      <c r="C5196" s="30"/>
      <c r="D5196" s="31"/>
      <c r="E5196" s="32"/>
      <c r="F5196" s="31" t="str">
        <f>IFERROR(IF(E5196&lt;&gt;"",VLOOKUP(E5196,'تكويد الاصناف'!$B$3:$L$5500,3,FALSE),""),"تأكد من الكود")</f>
        <v/>
      </c>
      <c r="G5196" s="31" t="str">
        <f>IFERROR(IF(E5196&lt;&gt;"",VLOOKUP(E5196,'تكويد الاصناف'!$B$3:$L$5500,4,FALSE),""),"تأكد من الوحدة")</f>
        <v/>
      </c>
      <c r="H5196" s="31" t="str">
        <f>IFERROR(IF(E5196&lt;&gt;"",VLOOKUP(E5196,'تكويد الاصناف'!$B$3:$L$5500,9,FALSE),""),"تأكد من السعر")</f>
        <v/>
      </c>
      <c r="I5196" s="31"/>
      <c r="J5196" s="33" t="str">
        <f t="shared" si="81"/>
        <v/>
      </c>
      <c r="K5196" s="33"/>
      <c r="L5196" s="31"/>
      <c r="M5196" s="31"/>
    </row>
    <row r="5197" spans="2:13" x14ac:dyDescent="0.2">
      <c r="B5197" s="29" t="str">
        <f>IF(C5197&lt;&gt;"",COUNT($B$2:B5196)+1,"")</f>
        <v/>
      </c>
      <c r="C5197" s="30"/>
      <c r="D5197" s="31"/>
      <c r="E5197" s="32"/>
      <c r="F5197" s="31" t="str">
        <f>IFERROR(IF(E5197&lt;&gt;"",VLOOKUP(E5197,'تكويد الاصناف'!$B$3:$L$5500,3,FALSE),""),"تأكد من الكود")</f>
        <v/>
      </c>
      <c r="G5197" s="31" t="str">
        <f>IFERROR(IF(E5197&lt;&gt;"",VLOOKUP(E5197,'تكويد الاصناف'!$B$3:$L$5500,4,FALSE),""),"تأكد من الوحدة")</f>
        <v/>
      </c>
      <c r="H5197" s="31" t="str">
        <f>IFERROR(IF(E5197&lt;&gt;"",VLOOKUP(E5197,'تكويد الاصناف'!$B$3:$L$5500,9,FALSE),""),"تأكد من السعر")</f>
        <v/>
      </c>
      <c r="I5197" s="31"/>
      <c r="J5197" s="33" t="str">
        <f t="shared" si="81"/>
        <v/>
      </c>
      <c r="K5197" s="33"/>
      <c r="L5197" s="31"/>
      <c r="M5197" s="31"/>
    </row>
    <row r="5198" spans="2:13" x14ac:dyDescent="0.2">
      <c r="B5198" s="29" t="str">
        <f>IF(C5198&lt;&gt;"",COUNT($B$2:B5197)+1,"")</f>
        <v/>
      </c>
      <c r="C5198" s="30"/>
      <c r="D5198" s="31"/>
      <c r="E5198" s="32"/>
      <c r="F5198" s="31" t="str">
        <f>IFERROR(IF(E5198&lt;&gt;"",VLOOKUP(E5198,'تكويد الاصناف'!$B$3:$L$5500,3,FALSE),""),"تأكد من الكود")</f>
        <v/>
      </c>
      <c r="G5198" s="31" t="str">
        <f>IFERROR(IF(E5198&lt;&gt;"",VLOOKUP(E5198,'تكويد الاصناف'!$B$3:$L$5500,4,FALSE),""),"تأكد من الوحدة")</f>
        <v/>
      </c>
      <c r="H5198" s="31" t="str">
        <f>IFERROR(IF(E5198&lt;&gt;"",VLOOKUP(E5198,'تكويد الاصناف'!$B$3:$L$5500,9,FALSE),""),"تأكد من السعر")</f>
        <v/>
      </c>
      <c r="I5198" s="31"/>
      <c r="J5198" s="33" t="str">
        <f t="shared" si="81"/>
        <v/>
      </c>
      <c r="K5198" s="33"/>
      <c r="L5198" s="31"/>
      <c r="M5198" s="31"/>
    </row>
    <row r="5199" spans="2:13" x14ac:dyDescent="0.2">
      <c r="B5199" s="29" t="str">
        <f>IF(C5199&lt;&gt;"",COUNT($B$2:B5198)+1,"")</f>
        <v/>
      </c>
      <c r="C5199" s="30"/>
      <c r="D5199" s="31"/>
      <c r="E5199" s="32"/>
      <c r="F5199" s="31" t="str">
        <f>IFERROR(IF(E5199&lt;&gt;"",VLOOKUP(E5199,'تكويد الاصناف'!$B$3:$L$5500,3,FALSE),""),"تأكد من الكود")</f>
        <v/>
      </c>
      <c r="G5199" s="31" t="str">
        <f>IFERROR(IF(E5199&lt;&gt;"",VLOOKUP(E5199,'تكويد الاصناف'!$B$3:$L$5500,4,FALSE),""),"تأكد من الوحدة")</f>
        <v/>
      </c>
      <c r="H5199" s="31" t="str">
        <f>IFERROR(IF(E5199&lt;&gt;"",VLOOKUP(E5199,'تكويد الاصناف'!$B$3:$L$5500,9,FALSE),""),"تأكد من السعر")</f>
        <v/>
      </c>
      <c r="I5199" s="31"/>
      <c r="J5199" s="33" t="str">
        <f t="shared" si="81"/>
        <v/>
      </c>
      <c r="K5199" s="33"/>
      <c r="L5199" s="31"/>
      <c r="M5199" s="31"/>
    </row>
    <row r="5200" spans="2:13" x14ac:dyDescent="0.2">
      <c r="B5200" s="29" t="str">
        <f>IF(C5200&lt;&gt;"",COUNT($B$2:B5199)+1,"")</f>
        <v/>
      </c>
      <c r="C5200" s="30"/>
      <c r="D5200" s="31"/>
      <c r="E5200" s="32"/>
      <c r="F5200" s="31" t="str">
        <f>IFERROR(IF(E5200&lt;&gt;"",VLOOKUP(E5200,'تكويد الاصناف'!$B$3:$L$5500,3,FALSE),""),"تأكد من الكود")</f>
        <v/>
      </c>
      <c r="G5200" s="31" t="str">
        <f>IFERROR(IF(E5200&lt;&gt;"",VLOOKUP(E5200,'تكويد الاصناف'!$B$3:$L$5500,4,FALSE),""),"تأكد من الوحدة")</f>
        <v/>
      </c>
      <c r="H5200" s="31" t="str">
        <f>IFERROR(IF(E5200&lt;&gt;"",VLOOKUP(E5200,'تكويد الاصناف'!$B$3:$L$5500,9,FALSE),""),"تأكد من السعر")</f>
        <v/>
      </c>
      <c r="I5200" s="31"/>
      <c r="J5200" s="33" t="str">
        <f t="shared" si="81"/>
        <v/>
      </c>
      <c r="K5200" s="33"/>
      <c r="L5200" s="31"/>
      <c r="M5200" s="31"/>
    </row>
    <row r="5201" spans="2:13" x14ac:dyDescent="0.2">
      <c r="B5201" s="29" t="str">
        <f>IF(C5201&lt;&gt;"",COUNT($B$2:B5200)+1,"")</f>
        <v/>
      </c>
      <c r="C5201" s="30"/>
      <c r="D5201" s="31"/>
      <c r="E5201" s="32"/>
      <c r="F5201" s="31" t="str">
        <f>IFERROR(IF(E5201&lt;&gt;"",VLOOKUP(E5201,'تكويد الاصناف'!$B$3:$L$5500,3,FALSE),""),"تأكد من الكود")</f>
        <v/>
      </c>
      <c r="G5201" s="31" t="str">
        <f>IFERROR(IF(E5201&lt;&gt;"",VLOOKUP(E5201,'تكويد الاصناف'!$B$3:$L$5500,4,FALSE),""),"تأكد من الوحدة")</f>
        <v/>
      </c>
      <c r="H5201" s="31" t="str">
        <f>IFERROR(IF(E5201&lt;&gt;"",VLOOKUP(E5201,'تكويد الاصناف'!$B$3:$L$5500,9,FALSE),""),"تأكد من السعر")</f>
        <v/>
      </c>
      <c r="I5201" s="31"/>
      <c r="J5201" s="33" t="str">
        <f t="shared" si="81"/>
        <v/>
      </c>
      <c r="K5201" s="33"/>
      <c r="L5201" s="31"/>
      <c r="M5201" s="31"/>
    </row>
    <row r="5202" spans="2:13" x14ac:dyDescent="0.2">
      <c r="B5202" s="29" t="str">
        <f>IF(C5202&lt;&gt;"",COUNT($B$2:B5201)+1,"")</f>
        <v/>
      </c>
      <c r="C5202" s="30"/>
      <c r="D5202" s="31"/>
      <c r="E5202" s="32"/>
      <c r="F5202" s="31" t="str">
        <f>IFERROR(IF(E5202&lt;&gt;"",VLOOKUP(E5202,'تكويد الاصناف'!$B$3:$L$5500,3,FALSE),""),"تأكد من الكود")</f>
        <v/>
      </c>
      <c r="G5202" s="31" t="str">
        <f>IFERROR(IF(E5202&lt;&gt;"",VLOOKUP(E5202,'تكويد الاصناف'!$B$3:$L$5500,4,FALSE),""),"تأكد من الوحدة")</f>
        <v/>
      </c>
      <c r="H5202" s="31" t="str">
        <f>IFERROR(IF(E5202&lt;&gt;"",VLOOKUP(E5202,'تكويد الاصناف'!$B$3:$L$5500,9,FALSE),""),"تأكد من السعر")</f>
        <v/>
      </c>
      <c r="I5202" s="31"/>
      <c r="J5202" s="33" t="str">
        <f t="shared" si="81"/>
        <v/>
      </c>
      <c r="K5202" s="33"/>
      <c r="L5202" s="31"/>
      <c r="M5202" s="31"/>
    </row>
    <row r="5203" spans="2:13" x14ac:dyDescent="0.2">
      <c r="B5203" s="29" t="str">
        <f>IF(C5203&lt;&gt;"",COUNT($B$2:B5202)+1,"")</f>
        <v/>
      </c>
      <c r="C5203" s="30"/>
      <c r="D5203" s="31"/>
      <c r="E5203" s="32"/>
      <c r="F5203" s="31" t="str">
        <f>IFERROR(IF(E5203&lt;&gt;"",VLOOKUP(E5203,'تكويد الاصناف'!$B$3:$L$5500,3,FALSE),""),"تأكد من الكود")</f>
        <v/>
      </c>
      <c r="G5203" s="31" t="str">
        <f>IFERROR(IF(E5203&lt;&gt;"",VLOOKUP(E5203,'تكويد الاصناف'!$B$3:$L$5500,4,FALSE),""),"تأكد من الوحدة")</f>
        <v/>
      </c>
      <c r="H5203" s="31" t="str">
        <f>IFERROR(IF(E5203&lt;&gt;"",VLOOKUP(E5203,'تكويد الاصناف'!$B$3:$L$5500,9,FALSE),""),"تأكد من السعر")</f>
        <v/>
      </c>
      <c r="I5203" s="31"/>
      <c r="J5203" s="33" t="str">
        <f t="shared" si="81"/>
        <v/>
      </c>
      <c r="K5203" s="33"/>
      <c r="L5203" s="31"/>
      <c r="M5203" s="31"/>
    </row>
    <row r="5204" spans="2:13" x14ac:dyDescent="0.2">
      <c r="B5204" s="29" t="str">
        <f>IF(C5204&lt;&gt;"",COUNT($B$2:B5203)+1,"")</f>
        <v/>
      </c>
      <c r="C5204" s="30"/>
      <c r="D5204" s="31"/>
      <c r="E5204" s="32"/>
      <c r="F5204" s="31" t="str">
        <f>IFERROR(IF(E5204&lt;&gt;"",VLOOKUP(E5204,'تكويد الاصناف'!$B$3:$L$5500,3,FALSE),""),"تأكد من الكود")</f>
        <v/>
      </c>
      <c r="G5204" s="31" t="str">
        <f>IFERROR(IF(E5204&lt;&gt;"",VLOOKUP(E5204,'تكويد الاصناف'!$B$3:$L$5500,4,FALSE),""),"تأكد من الوحدة")</f>
        <v/>
      </c>
      <c r="H5204" s="31" t="str">
        <f>IFERROR(IF(E5204&lt;&gt;"",VLOOKUP(E5204,'تكويد الاصناف'!$B$3:$L$5500,9,FALSE),""),"تأكد من السعر")</f>
        <v/>
      </c>
      <c r="I5204" s="31"/>
      <c r="J5204" s="33" t="str">
        <f t="shared" si="81"/>
        <v/>
      </c>
      <c r="K5204" s="33"/>
      <c r="L5204" s="31"/>
      <c r="M5204" s="31"/>
    </row>
    <row r="5205" spans="2:13" x14ac:dyDescent="0.2">
      <c r="B5205" s="29" t="str">
        <f>IF(C5205&lt;&gt;"",COUNT($B$2:B5204)+1,"")</f>
        <v/>
      </c>
      <c r="C5205" s="30"/>
      <c r="D5205" s="31"/>
      <c r="E5205" s="32"/>
      <c r="F5205" s="31" t="str">
        <f>IFERROR(IF(E5205&lt;&gt;"",VLOOKUP(E5205,'تكويد الاصناف'!$B$3:$L$5500,3,FALSE),""),"تأكد من الكود")</f>
        <v/>
      </c>
      <c r="G5205" s="31" t="str">
        <f>IFERROR(IF(E5205&lt;&gt;"",VLOOKUP(E5205,'تكويد الاصناف'!$B$3:$L$5500,4,FALSE),""),"تأكد من الوحدة")</f>
        <v/>
      </c>
      <c r="H5205" s="31" t="str">
        <f>IFERROR(IF(E5205&lt;&gt;"",VLOOKUP(E5205,'تكويد الاصناف'!$B$3:$L$5500,9,FALSE),""),"تأكد من السعر")</f>
        <v/>
      </c>
      <c r="I5205" s="31"/>
      <c r="J5205" s="33" t="str">
        <f t="shared" si="81"/>
        <v/>
      </c>
      <c r="K5205" s="33"/>
      <c r="L5205" s="31"/>
      <c r="M5205" s="31"/>
    </row>
    <row r="5206" spans="2:13" x14ac:dyDescent="0.2">
      <c r="B5206" s="29" t="str">
        <f>IF(C5206&lt;&gt;"",COUNT($B$2:B5205)+1,"")</f>
        <v/>
      </c>
      <c r="C5206" s="30"/>
      <c r="D5206" s="31"/>
      <c r="E5206" s="32"/>
      <c r="F5206" s="31" t="str">
        <f>IFERROR(IF(E5206&lt;&gt;"",VLOOKUP(E5206,'تكويد الاصناف'!$B$3:$L$5500,3,FALSE),""),"تأكد من الكود")</f>
        <v/>
      </c>
      <c r="G5206" s="31" t="str">
        <f>IFERROR(IF(E5206&lt;&gt;"",VLOOKUP(E5206,'تكويد الاصناف'!$B$3:$L$5500,4,FALSE),""),"تأكد من الوحدة")</f>
        <v/>
      </c>
      <c r="H5206" s="31" t="str">
        <f>IFERROR(IF(E5206&lt;&gt;"",VLOOKUP(E5206,'تكويد الاصناف'!$B$3:$L$5500,9,FALSE),""),"تأكد من السعر")</f>
        <v/>
      </c>
      <c r="I5206" s="31"/>
      <c r="J5206" s="33" t="str">
        <f t="shared" si="81"/>
        <v/>
      </c>
      <c r="K5206" s="33"/>
      <c r="L5206" s="31"/>
      <c r="M5206" s="31"/>
    </row>
    <row r="5207" spans="2:13" x14ac:dyDescent="0.2">
      <c r="B5207" s="29" t="str">
        <f>IF(C5207&lt;&gt;"",COUNT($B$2:B5206)+1,"")</f>
        <v/>
      </c>
      <c r="C5207" s="30"/>
      <c r="D5207" s="31"/>
      <c r="E5207" s="32"/>
      <c r="F5207" s="31" t="str">
        <f>IFERROR(IF(E5207&lt;&gt;"",VLOOKUP(E5207,'تكويد الاصناف'!$B$3:$L$5500,3,FALSE),""),"تأكد من الكود")</f>
        <v/>
      </c>
      <c r="G5207" s="31" t="str">
        <f>IFERROR(IF(E5207&lt;&gt;"",VLOOKUP(E5207,'تكويد الاصناف'!$B$3:$L$5500,4,FALSE),""),"تأكد من الوحدة")</f>
        <v/>
      </c>
      <c r="H5207" s="31" t="str">
        <f>IFERROR(IF(E5207&lt;&gt;"",VLOOKUP(E5207,'تكويد الاصناف'!$B$3:$L$5500,9,FALSE),""),"تأكد من السعر")</f>
        <v/>
      </c>
      <c r="I5207" s="31"/>
      <c r="J5207" s="33" t="str">
        <f t="shared" si="81"/>
        <v/>
      </c>
      <c r="K5207" s="33"/>
      <c r="L5207" s="31"/>
      <c r="M5207" s="31"/>
    </row>
    <row r="5208" spans="2:13" x14ac:dyDescent="0.2">
      <c r="B5208" s="29" t="str">
        <f>IF(C5208&lt;&gt;"",COUNT($B$2:B5207)+1,"")</f>
        <v/>
      </c>
      <c r="C5208" s="30"/>
      <c r="D5208" s="31"/>
      <c r="E5208" s="32"/>
      <c r="F5208" s="31" t="str">
        <f>IFERROR(IF(E5208&lt;&gt;"",VLOOKUP(E5208,'تكويد الاصناف'!$B$3:$L$5500,3,FALSE),""),"تأكد من الكود")</f>
        <v/>
      </c>
      <c r="G5208" s="31" t="str">
        <f>IFERROR(IF(E5208&lt;&gt;"",VLOOKUP(E5208,'تكويد الاصناف'!$B$3:$L$5500,4,FALSE),""),"تأكد من الوحدة")</f>
        <v/>
      </c>
      <c r="H5208" s="31" t="str">
        <f>IFERROR(IF(E5208&lt;&gt;"",VLOOKUP(E5208,'تكويد الاصناف'!$B$3:$L$5500,9,FALSE),""),"تأكد من السعر")</f>
        <v/>
      </c>
      <c r="I5208" s="31"/>
      <c r="J5208" s="33" t="str">
        <f t="shared" si="81"/>
        <v/>
      </c>
      <c r="K5208" s="33"/>
      <c r="L5208" s="31"/>
      <c r="M5208" s="31"/>
    </row>
    <row r="5209" spans="2:13" x14ac:dyDescent="0.2">
      <c r="B5209" s="29" t="str">
        <f>IF(C5209&lt;&gt;"",COUNT($B$2:B5208)+1,"")</f>
        <v/>
      </c>
      <c r="C5209" s="30"/>
      <c r="D5209" s="31"/>
      <c r="E5209" s="32"/>
      <c r="F5209" s="31" t="str">
        <f>IFERROR(IF(E5209&lt;&gt;"",VLOOKUP(E5209,'تكويد الاصناف'!$B$3:$L$5500,3,FALSE),""),"تأكد من الكود")</f>
        <v/>
      </c>
      <c r="G5209" s="31" t="str">
        <f>IFERROR(IF(E5209&lt;&gt;"",VLOOKUP(E5209,'تكويد الاصناف'!$B$3:$L$5500,4,FALSE),""),"تأكد من الوحدة")</f>
        <v/>
      </c>
      <c r="H5209" s="31" t="str">
        <f>IFERROR(IF(E5209&lt;&gt;"",VLOOKUP(E5209,'تكويد الاصناف'!$B$3:$L$5500,9,FALSE),""),"تأكد من السعر")</f>
        <v/>
      </c>
      <c r="I5209" s="31"/>
      <c r="J5209" s="33" t="str">
        <f t="shared" si="81"/>
        <v/>
      </c>
      <c r="K5209" s="33"/>
      <c r="L5209" s="31"/>
      <c r="M5209" s="31"/>
    </row>
    <row r="5210" spans="2:13" x14ac:dyDescent="0.2">
      <c r="B5210" s="29" t="str">
        <f>IF(C5210&lt;&gt;"",COUNT($B$2:B5209)+1,"")</f>
        <v/>
      </c>
      <c r="C5210" s="30"/>
      <c r="D5210" s="31"/>
      <c r="E5210" s="32"/>
      <c r="F5210" s="31" t="str">
        <f>IFERROR(IF(E5210&lt;&gt;"",VLOOKUP(E5210,'تكويد الاصناف'!$B$3:$L$5500,3,FALSE),""),"تأكد من الكود")</f>
        <v/>
      </c>
      <c r="G5210" s="31" t="str">
        <f>IFERROR(IF(E5210&lt;&gt;"",VLOOKUP(E5210,'تكويد الاصناف'!$B$3:$L$5500,4,FALSE),""),"تأكد من الوحدة")</f>
        <v/>
      </c>
      <c r="H5210" s="31" t="str">
        <f>IFERROR(IF(E5210&lt;&gt;"",VLOOKUP(E5210,'تكويد الاصناف'!$B$3:$L$5500,9,FALSE),""),"تأكد من السعر")</f>
        <v/>
      </c>
      <c r="I5210" s="31"/>
      <c r="J5210" s="33" t="str">
        <f t="shared" si="81"/>
        <v/>
      </c>
      <c r="K5210" s="33"/>
      <c r="L5210" s="31"/>
      <c r="M5210" s="31"/>
    </row>
    <row r="5211" spans="2:13" x14ac:dyDescent="0.2">
      <c r="B5211" s="29" t="str">
        <f>IF(C5211&lt;&gt;"",COUNT($B$2:B5210)+1,"")</f>
        <v/>
      </c>
      <c r="C5211" s="30"/>
      <c r="D5211" s="31"/>
      <c r="E5211" s="32"/>
      <c r="F5211" s="31" t="str">
        <f>IFERROR(IF(E5211&lt;&gt;"",VLOOKUP(E5211,'تكويد الاصناف'!$B$3:$L$5500,3,FALSE),""),"تأكد من الكود")</f>
        <v/>
      </c>
      <c r="G5211" s="31" t="str">
        <f>IFERROR(IF(E5211&lt;&gt;"",VLOOKUP(E5211,'تكويد الاصناف'!$B$3:$L$5500,4,FALSE),""),"تأكد من الوحدة")</f>
        <v/>
      </c>
      <c r="H5211" s="31" t="str">
        <f>IFERROR(IF(E5211&lt;&gt;"",VLOOKUP(E5211,'تكويد الاصناف'!$B$3:$L$5500,9,FALSE),""),"تأكد من السعر")</f>
        <v/>
      </c>
      <c r="I5211" s="31"/>
      <c r="J5211" s="33" t="str">
        <f t="shared" si="81"/>
        <v/>
      </c>
      <c r="K5211" s="33"/>
      <c r="L5211" s="31"/>
      <c r="M5211" s="31"/>
    </row>
    <row r="5212" spans="2:13" x14ac:dyDescent="0.2">
      <c r="B5212" s="29" t="str">
        <f>IF(C5212&lt;&gt;"",COUNT($B$2:B5211)+1,"")</f>
        <v/>
      </c>
      <c r="C5212" s="30"/>
      <c r="D5212" s="31"/>
      <c r="E5212" s="32"/>
      <c r="F5212" s="31" t="str">
        <f>IFERROR(IF(E5212&lt;&gt;"",VLOOKUP(E5212,'تكويد الاصناف'!$B$3:$L$5500,3,FALSE),""),"تأكد من الكود")</f>
        <v/>
      </c>
      <c r="G5212" s="31" t="str">
        <f>IFERROR(IF(E5212&lt;&gt;"",VLOOKUP(E5212,'تكويد الاصناف'!$B$3:$L$5500,4,FALSE),""),"تأكد من الوحدة")</f>
        <v/>
      </c>
      <c r="H5212" s="31" t="str">
        <f>IFERROR(IF(E5212&lt;&gt;"",VLOOKUP(E5212,'تكويد الاصناف'!$B$3:$L$5500,9,FALSE),""),"تأكد من السعر")</f>
        <v/>
      </c>
      <c r="I5212" s="31"/>
      <c r="J5212" s="33" t="str">
        <f t="shared" si="81"/>
        <v/>
      </c>
      <c r="K5212" s="33"/>
      <c r="L5212" s="31"/>
      <c r="M5212" s="31"/>
    </row>
    <row r="5213" spans="2:13" x14ac:dyDescent="0.2">
      <c r="B5213" s="29" t="str">
        <f>IF(C5213&lt;&gt;"",COUNT($B$2:B5212)+1,"")</f>
        <v/>
      </c>
      <c r="C5213" s="30"/>
      <c r="D5213" s="31"/>
      <c r="E5213" s="32"/>
      <c r="F5213" s="31" t="str">
        <f>IFERROR(IF(E5213&lt;&gt;"",VLOOKUP(E5213,'تكويد الاصناف'!$B$3:$L$5500,3,FALSE),""),"تأكد من الكود")</f>
        <v/>
      </c>
      <c r="G5213" s="31" t="str">
        <f>IFERROR(IF(E5213&lt;&gt;"",VLOOKUP(E5213,'تكويد الاصناف'!$B$3:$L$5500,4,FALSE),""),"تأكد من الوحدة")</f>
        <v/>
      </c>
      <c r="H5213" s="31" t="str">
        <f>IFERROR(IF(E5213&lt;&gt;"",VLOOKUP(E5213,'تكويد الاصناف'!$B$3:$L$5500,9,FALSE),""),"تأكد من السعر")</f>
        <v/>
      </c>
      <c r="I5213" s="31"/>
      <c r="J5213" s="33" t="str">
        <f t="shared" si="81"/>
        <v/>
      </c>
      <c r="K5213" s="33"/>
      <c r="L5213" s="31"/>
      <c r="M5213" s="31"/>
    </row>
    <row r="5214" spans="2:13" x14ac:dyDescent="0.2">
      <c r="B5214" s="29" t="str">
        <f>IF(C5214&lt;&gt;"",COUNT($B$2:B5213)+1,"")</f>
        <v/>
      </c>
      <c r="C5214" s="30"/>
      <c r="D5214" s="31"/>
      <c r="E5214" s="32"/>
      <c r="F5214" s="31" t="str">
        <f>IFERROR(IF(E5214&lt;&gt;"",VLOOKUP(E5214,'تكويد الاصناف'!$B$3:$L$5500,3,FALSE),""),"تأكد من الكود")</f>
        <v/>
      </c>
      <c r="G5214" s="31" t="str">
        <f>IFERROR(IF(E5214&lt;&gt;"",VLOOKUP(E5214,'تكويد الاصناف'!$B$3:$L$5500,4,FALSE),""),"تأكد من الوحدة")</f>
        <v/>
      </c>
      <c r="H5214" s="31" t="str">
        <f>IFERROR(IF(E5214&lt;&gt;"",VLOOKUP(E5214,'تكويد الاصناف'!$B$3:$L$5500,9,FALSE),""),"تأكد من السعر")</f>
        <v/>
      </c>
      <c r="I5214" s="31"/>
      <c r="J5214" s="33" t="str">
        <f t="shared" si="81"/>
        <v/>
      </c>
      <c r="K5214" s="33"/>
      <c r="L5214" s="31"/>
      <c r="M5214" s="31"/>
    </row>
    <row r="5215" spans="2:13" x14ac:dyDescent="0.2">
      <c r="B5215" s="29" t="str">
        <f>IF(C5215&lt;&gt;"",COUNT($B$2:B5214)+1,"")</f>
        <v/>
      </c>
      <c r="C5215" s="30"/>
      <c r="D5215" s="31"/>
      <c r="E5215" s="32"/>
      <c r="F5215" s="31" t="str">
        <f>IFERROR(IF(E5215&lt;&gt;"",VLOOKUP(E5215,'تكويد الاصناف'!$B$3:$L$5500,3,FALSE),""),"تأكد من الكود")</f>
        <v/>
      </c>
      <c r="G5215" s="31" t="str">
        <f>IFERROR(IF(E5215&lt;&gt;"",VLOOKUP(E5215,'تكويد الاصناف'!$B$3:$L$5500,4,FALSE),""),"تأكد من الوحدة")</f>
        <v/>
      </c>
      <c r="H5215" s="31" t="str">
        <f>IFERROR(IF(E5215&lt;&gt;"",VLOOKUP(E5215,'تكويد الاصناف'!$B$3:$L$5500,9,FALSE),""),"تأكد من السعر")</f>
        <v/>
      </c>
      <c r="I5215" s="31"/>
      <c r="J5215" s="33" t="str">
        <f t="shared" si="81"/>
        <v/>
      </c>
      <c r="K5215" s="33"/>
      <c r="L5215" s="31"/>
      <c r="M5215" s="31"/>
    </row>
    <row r="5216" spans="2:13" x14ac:dyDescent="0.2">
      <c r="B5216" s="29" t="str">
        <f>IF(C5216&lt;&gt;"",COUNT($B$2:B5215)+1,"")</f>
        <v/>
      </c>
      <c r="C5216" s="30"/>
      <c r="D5216" s="31"/>
      <c r="E5216" s="32"/>
      <c r="F5216" s="31" t="str">
        <f>IFERROR(IF(E5216&lt;&gt;"",VLOOKUP(E5216,'تكويد الاصناف'!$B$3:$L$5500,3,FALSE),""),"تأكد من الكود")</f>
        <v/>
      </c>
      <c r="G5216" s="31" t="str">
        <f>IFERROR(IF(E5216&lt;&gt;"",VLOOKUP(E5216,'تكويد الاصناف'!$B$3:$L$5500,4,FALSE),""),"تأكد من الوحدة")</f>
        <v/>
      </c>
      <c r="H5216" s="31" t="str">
        <f>IFERROR(IF(E5216&lt;&gt;"",VLOOKUP(E5216,'تكويد الاصناف'!$B$3:$L$5500,9,FALSE),""),"تأكد من السعر")</f>
        <v/>
      </c>
      <c r="I5216" s="31"/>
      <c r="J5216" s="33" t="str">
        <f t="shared" si="81"/>
        <v/>
      </c>
      <c r="K5216" s="33"/>
      <c r="L5216" s="31"/>
      <c r="M5216" s="31"/>
    </row>
    <row r="5217" spans="2:13" x14ac:dyDescent="0.2">
      <c r="B5217" s="29" t="str">
        <f>IF(C5217&lt;&gt;"",COUNT($B$2:B5216)+1,"")</f>
        <v/>
      </c>
      <c r="C5217" s="30"/>
      <c r="D5217" s="31"/>
      <c r="E5217" s="32"/>
      <c r="F5217" s="31" t="str">
        <f>IFERROR(IF(E5217&lt;&gt;"",VLOOKUP(E5217,'تكويد الاصناف'!$B$3:$L$5500,3,FALSE),""),"تأكد من الكود")</f>
        <v/>
      </c>
      <c r="G5217" s="31" t="str">
        <f>IFERROR(IF(E5217&lt;&gt;"",VLOOKUP(E5217,'تكويد الاصناف'!$B$3:$L$5500,4,FALSE),""),"تأكد من الوحدة")</f>
        <v/>
      </c>
      <c r="H5217" s="31" t="str">
        <f>IFERROR(IF(E5217&lt;&gt;"",VLOOKUP(E5217,'تكويد الاصناف'!$B$3:$L$5500,9,FALSE),""),"تأكد من السعر")</f>
        <v/>
      </c>
      <c r="I5217" s="31"/>
      <c r="J5217" s="33" t="str">
        <f t="shared" si="81"/>
        <v/>
      </c>
      <c r="K5217" s="33"/>
      <c r="L5217" s="31"/>
      <c r="M5217" s="31"/>
    </row>
    <row r="5218" spans="2:13" x14ac:dyDescent="0.2">
      <c r="B5218" s="29" t="str">
        <f>IF(C5218&lt;&gt;"",COUNT($B$2:B5217)+1,"")</f>
        <v/>
      </c>
      <c r="C5218" s="30"/>
      <c r="D5218" s="31"/>
      <c r="E5218" s="32"/>
      <c r="F5218" s="31" t="str">
        <f>IFERROR(IF(E5218&lt;&gt;"",VLOOKUP(E5218,'تكويد الاصناف'!$B$3:$L$5500,3,FALSE),""),"تأكد من الكود")</f>
        <v/>
      </c>
      <c r="G5218" s="31" t="str">
        <f>IFERROR(IF(E5218&lt;&gt;"",VLOOKUP(E5218,'تكويد الاصناف'!$B$3:$L$5500,4,FALSE),""),"تأكد من الوحدة")</f>
        <v/>
      </c>
      <c r="H5218" s="31" t="str">
        <f>IFERROR(IF(E5218&lt;&gt;"",VLOOKUP(E5218,'تكويد الاصناف'!$B$3:$L$5500,9,FALSE),""),"تأكد من السعر")</f>
        <v/>
      </c>
      <c r="I5218" s="31"/>
      <c r="J5218" s="33" t="str">
        <f t="shared" si="81"/>
        <v/>
      </c>
      <c r="K5218" s="33"/>
      <c r="L5218" s="31"/>
      <c r="M5218" s="31"/>
    </row>
    <row r="5219" spans="2:13" x14ac:dyDescent="0.2">
      <c r="B5219" s="29" t="str">
        <f>IF(C5219&lt;&gt;"",COUNT($B$2:B5218)+1,"")</f>
        <v/>
      </c>
      <c r="C5219" s="30"/>
      <c r="D5219" s="31"/>
      <c r="E5219" s="32"/>
      <c r="F5219" s="31" t="str">
        <f>IFERROR(IF(E5219&lt;&gt;"",VLOOKUP(E5219,'تكويد الاصناف'!$B$3:$L$5500,3,FALSE),""),"تأكد من الكود")</f>
        <v/>
      </c>
      <c r="G5219" s="31" t="str">
        <f>IFERROR(IF(E5219&lt;&gt;"",VLOOKUP(E5219,'تكويد الاصناف'!$B$3:$L$5500,4,FALSE),""),"تأكد من الوحدة")</f>
        <v/>
      </c>
      <c r="H5219" s="31" t="str">
        <f>IFERROR(IF(E5219&lt;&gt;"",VLOOKUP(E5219,'تكويد الاصناف'!$B$3:$L$5500,9,FALSE),""),"تأكد من السعر")</f>
        <v/>
      </c>
      <c r="I5219" s="31"/>
      <c r="J5219" s="33" t="str">
        <f t="shared" si="81"/>
        <v/>
      </c>
      <c r="K5219" s="33"/>
      <c r="L5219" s="31"/>
      <c r="M5219" s="31"/>
    </row>
    <row r="5220" spans="2:13" x14ac:dyDescent="0.2">
      <c r="B5220" s="29" t="str">
        <f>IF(C5220&lt;&gt;"",COUNT($B$2:B5219)+1,"")</f>
        <v/>
      </c>
      <c r="C5220" s="30"/>
      <c r="D5220" s="31"/>
      <c r="E5220" s="32"/>
      <c r="F5220" s="31" t="str">
        <f>IFERROR(IF(E5220&lt;&gt;"",VLOOKUP(E5220,'تكويد الاصناف'!$B$3:$L$5500,3,FALSE),""),"تأكد من الكود")</f>
        <v/>
      </c>
      <c r="G5220" s="31" t="str">
        <f>IFERROR(IF(E5220&lt;&gt;"",VLOOKUP(E5220,'تكويد الاصناف'!$B$3:$L$5500,4,FALSE),""),"تأكد من الوحدة")</f>
        <v/>
      </c>
      <c r="H5220" s="31" t="str">
        <f>IFERROR(IF(E5220&lt;&gt;"",VLOOKUP(E5220,'تكويد الاصناف'!$B$3:$L$5500,9,FALSE),""),"تأكد من السعر")</f>
        <v/>
      </c>
      <c r="I5220" s="31"/>
      <c r="J5220" s="33" t="str">
        <f t="shared" si="81"/>
        <v/>
      </c>
      <c r="K5220" s="33"/>
      <c r="L5220" s="31"/>
      <c r="M5220" s="31"/>
    </row>
    <row r="5221" spans="2:13" x14ac:dyDescent="0.2">
      <c r="B5221" s="29" t="str">
        <f>IF(C5221&lt;&gt;"",COUNT($B$2:B5220)+1,"")</f>
        <v/>
      </c>
      <c r="C5221" s="30"/>
      <c r="D5221" s="31"/>
      <c r="E5221" s="32"/>
      <c r="F5221" s="31" t="str">
        <f>IFERROR(IF(E5221&lt;&gt;"",VLOOKUP(E5221,'تكويد الاصناف'!$B$3:$L$5500,3,FALSE),""),"تأكد من الكود")</f>
        <v/>
      </c>
      <c r="G5221" s="31" t="str">
        <f>IFERROR(IF(E5221&lt;&gt;"",VLOOKUP(E5221,'تكويد الاصناف'!$B$3:$L$5500,4,FALSE),""),"تأكد من الوحدة")</f>
        <v/>
      </c>
      <c r="H5221" s="31" t="str">
        <f>IFERROR(IF(E5221&lt;&gt;"",VLOOKUP(E5221,'تكويد الاصناف'!$B$3:$L$5500,9,FALSE),""),"تأكد من السعر")</f>
        <v/>
      </c>
      <c r="I5221" s="31"/>
      <c r="J5221" s="33" t="str">
        <f t="shared" si="81"/>
        <v/>
      </c>
      <c r="K5221" s="33"/>
      <c r="L5221" s="31"/>
      <c r="M5221" s="31"/>
    </row>
    <row r="5222" spans="2:13" x14ac:dyDescent="0.2">
      <c r="B5222" s="29" t="str">
        <f>IF(C5222&lt;&gt;"",COUNT($B$2:B5221)+1,"")</f>
        <v/>
      </c>
      <c r="C5222" s="30"/>
      <c r="D5222" s="31"/>
      <c r="E5222" s="32"/>
      <c r="F5222" s="31" t="str">
        <f>IFERROR(IF(E5222&lt;&gt;"",VLOOKUP(E5222,'تكويد الاصناف'!$B$3:$L$5500,3,FALSE),""),"تأكد من الكود")</f>
        <v/>
      </c>
      <c r="G5222" s="31" t="str">
        <f>IFERROR(IF(E5222&lt;&gt;"",VLOOKUP(E5222,'تكويد الاصناف'!$B$3:$L$5500,4,FALSE),""),"تأكد من الوحدة")</f>
        <v/>
      </c>
      <c r="H5222" s="31" t="str">
        <f>IFERROR(IF(E5222&lt;&gt;"",VLOOKUP(E5222,'تكويد الاصناف'!$B$3:$L$5500,9,FALSE),""),"تأكد من السعر")</f>
        <v/>
      </c>
      <c r="I5222" s="31"/>
      <c r="J5222" s="33" t="str">
        <f t="shared" si="81"/>
        <v/>
      </c>
      <c r="K5222" s="33"/>
      <c r="L5222" s="31"/>
      <c r="M5222" s="31"/>
    </row>
    <row r="5223" spans="2:13" x14ac:dyDescent="0.2">
      <c r="B5223" s="29" t="str">
        <f>IF(C5223&lt;&gt;"",COUNT($B$2:B5222)+1,"")</f>
        <v/>
      </c>
      <c r="C5223" s="30"/>
      <c r="D5223" s="31"/>
      <c r="E5223" s="32"/>
      <c r="F5223" s="31" t="str">
        <f>IFERROR(IF(E5223&lt;&gt;"",VLOOKUP(E5223,'تكويد الاصناف'!$B$3:$L$5500,3,FALSE),""),"تأكد من الكود")</f>
        <v/>
      </c>
      <c r="G5223" s="31" t="str">
        <f>IFERROR(IF(E5223&lt;&gt;"",VLOOKUP(E5223,'تكويد الاصناف'!$B$3:$L$5500,4,FALSE),""),"تأكد من الوحدة")</f>
        <v/>
      </c>
      <c r="H5223" s="31" t="str">
        <f>IFERROR(IF(E5223&lt;&gt;"",VLOOKUP(E5223,'تكويد الاصناف'!$B$3:$L$5500,9,FALSE),""),"تأكد من السعر")</f>
        <v/>
      </c>
      <c r="I5223" s="31"/>
      <c r="J5223" s="33" t="str">
        <f t="shared" si="81"/>
        <v/>
      </c>
      <c r="K5223" s="33"/>
      <c r="L5223" s="31"/>
      <c r="M5223" s="31"/>
    </row>
    <row r="5224" spans="2:13" x14ac:dyDescent="0.2">
      <c r="B5224" s="29" t="str">
        <f>IF(C5224&lt;&gt;"",COUNT($B$2:B5223)+1,"")</f>
        <v/>
      </c>
      <c r="C5224" s="30"/>
      <c r="D5224" s="31"/>
      <c r="E5224" s="32"/>
      <c r="F5224" s="31" t="str">
        <f>IFERROR(IF(E5224&lt;&gt;"",VLOOKUP(E5224,'تكويد الاصناف'!$B$3:$L$5500,3,FALSE),""),"تأكد من الكود")</f>
        <v/>
      </c>
      <c r="G5224" s="31" t="str">
        <f>IFERROR(IF(E5224&lt;&gt;"",VLOOKUP(E5224,'تكويد الاصناف'!$B$3:$L$5500,4,FALSE),""),"تأكد من الوحدة")</f>
        <v/>
      </c>
      <c r="H5224" s="31" t="str">
        <f>IFERROR(IF(E5224&lt;&gt;"",VLOOKUP(E5224,'تكويد الاصناف'!$B$3:$L$5500,9,FALSE),""),"تأكد من السعر")</f>
        <v/>
      </c>
      <c r="I5224" s="31"/>
      <c r="J5224" s="33" t="str">
        <f t="shared" si="81"/>
        <v/>
      </c>
      <c r="K5224" s="33"/>
      <c r="L5224" s="31"/>
      <c r="M5224" s="31"/>
    </row>
    <row r="5225" spans="2:13" x14ac:dyDescent="0.2">
      <c r="B5225" s="29" t="str">
        <f>IF(C5225&lt;&gt;"",COUNT($B$2:B5224)+1,"")</f>
        <v/>
      </c>
      <c r="C5225" s="30"/>
      <c r="D5225" s="31"/>
      <c r="E5225" s="32"/>
      <c r="F5225" s="31" t="str">
        <f>IFERROR(IF(E5225&lt;&gt;"",VLOOKUP(E5225,'تكويد الاصناف'!$B$3:$L$5500,3,FALSE),""),"تأكد من الكود")</f>
        <v/>
      </c>
      <c r="G5225" s="31" t="str">
        <f>IFERROR(IF(E5225&lt;&gt;"",VLOOKUP(E5225,'تكويد الاصناف'!$B$3:$L$5500,4,FALSE),""),"تأكد من الوحدة")</f>
        <v/>
      </c>
      <c r="H5225" s="31" t="str">
        <f>IFERROR(IF(E5225&lt;&gt;"",VLOOKUP(E5225,'تكويد الاصناف'!$B$3:$L$5500,9,FALSE),""),"تأكد من السعر")</f>
        <v/>
      </c>
      <c r="I5225" s="31"/>
      <c r="J5225" s="33" t="str">
        <f t="shared" si="81"/>
        <v/>
      </c>
      <c r="K5225" s="33"/>
      <c r="L5225" s="31"/>
      <c r="M5225" s="31"/>
    </row>
    <row r="5226" spans="2:13" x14ac:dyDescent="0.2">
      <c r="B5226" s="29" t="str">
        <f>IF(C5226&lt;&gt;"",COUNT($B$2:B5225)+1,"")</f>
        <v/>
      </c>
      <c r="C5226" s="30"/>
      <c r="D5226" s="31"/>
      <c r="E5226" s="32"/>
      <c r="F5226" s="31" t="str">
        <f>IFERROR(IF(E5226&lt;&gt;"",VLOOKUP(E5226,'تكويد الاصناف'!$B$3:$L$5500,3,FALSE),""),"تأكد من الكود")</f>
        <v/>
      </c>
      <c r="G5226" s="31" t="str">
        <f>IFERROR(IF(E5226&lt;&gt;"",VLOOKUP(E5226,'تكويد الاصناف'!$B$3:$L$5500,4,FALSE),""),"تأكد من الوحدة")</f>
        <v/>
      </c>
      <c r="H5226" s="31" t="str">
        <f>IFERROR(IF(E5226&lt;&gt;"",VLOOKUP(E5226,'تكويد الاصناف'!$B$3:$L$5500,9,FALSE),""),"تأكد من السعر")</f>
        <v/>
      </c>
      <c r="I5226" s="31"/>
      <c r="J5226" s="33" t="str">
        <f t="shared" si="81"/>
        <v/>
      </c>
      <c r="K5226" s="33"/>
      <c r="L5226" s="31"/>
      <c r="M5226" s="31"/>
    </row>
    <row r="5227" spans="2:13" x14ac:dyDescent="0.2">
      <c r="B5227" s="29" t="str">
        <f>IF(C5227&lt;&gt;"",COUNT($B$2:B5226)+1,"")</f>
        <v/>
      </c>
      <c r="C5227" s="30"/>
      <c r="D5227" s="31"/>
      <c r="E5227" s="32"/>
      <c r="F5227" s="31" t="str">
        <f>IFERROR(IF(E5227&lt;&gt;"",VLOOKUP(E5227,'تكويد الاصناف'!$B$3:$L$5500,3,FALSE),""),"تأكد من الكود")</f>
        <v/>
      </c>
      <c r="G5227" s="31" t="str">
        <f>IFERROR(IF(E5227&lt;&gt;"",VLOOKUP(E5227,'تكويد الاصناف'!$B$3:$L$5500,4,FALSE),""),"تأكد من الوحدة")</f>
        <v/>
      </c>
      <c r="H5227" s="31" t="str">
        <f>IFERROR(IF(E5227&lt;&gt;"",VLOOKUP(E5227,'تكويد الاصناف'!$B$3:$L$5500,9,FALSE),""),"تأكد من السعر")</f>
        <v/>
      </c>
      <c r="I5227" s="31"/>
      <c r="J5227" s="33" t="str">
        <f t="shared" si="81"/>
        <v/>
      </c>
      <c r="K5227" s="33"/>
      <c r="L5227" s="31"/>
      <c r="M5227" s="31"/>
    </row>
    <row r="5228" spans="2:13" x14ac:dyDescent="0.2">
      <c r="B5228" s="29" t="str">
        <f>IF(C5228&lt;&gt;"",COUNT($B$2:B5227)+1,"")</f>
        <v/>
      </c>
      <c r="C5228" s="30"/>
      <c r="D5228" s="31"/>
      <c r="E5228" s="32"/>
      <c r="F5228" s="31" t="str">
        <f>IFERROR(IF(E5228&lt;&gt;"",VLOOKUP(E5228,'تكويد الاصناف'!$B$3:$L$5500,3,FALSE),""),"تأكد من الكود")</f>
        <v/>
      </c>
      <c r="G5228" s="31" t="str">
        <f>IFERROR(IF(E5228&lt;&gt;"",VLOOKUP(E5228,'تكويد الاصناف'!$B$3:$L$5500,4,FALSE),""),"تأكد من الوحدة")</f>
        <v/>
      </c>
      <c r="H5228" s="31" t="str">
        <f>IFERROR(IF(E5228&lt;&gt;"",VLOOKUP(E5228,'تكويد الاصناف'!$B$3:$L$5500,9,FALSE),""),"تأكد من السعر")</f>
        <v/>
      </c>
      <c r="I5228" s="31"/>
      <c r="J5228" s="33" t="str">
        <f t="shared" si="81"/>
        <v/>
      </c>
      <c r="K5228" s="33"/>
      <c r="L5228" s="31"/>
      <c r="M5228" s="31"/>
    </row>
    <row r="5229" spans="2:13" x14ac:dyDescent="0.2">
      <c r="B5229" s="29" t="str">
        <f>IF(C5229&lt;&gt;"",COUNT($B$2:B5228)+1,"")</f>
        <v/>
      </c>
      <c r="C5229" s="30"/>
      <c r="D5229" s="31"/>
      <c r="E5229" s="32"/>
      <c r="F5229" s="31" t="str">
        <f>IFERROR(IF(E5229&lt;&gt;"",VLOOKUP(E5229,'تكويد الاصناف'!$B$3:$L$5500,3,FALSE),""),"تأكد من الكود")</f>
        <v/>
      </c>
      <c r="G5229" s="31" t="str">
        <f>IFERROR(IF(E5229&lt;&gt;"",VLOOKUP(E5229,'تكويد الاصناف'!$B$3:$L$5500,4,FALSE),""),"تأكد من الوحدة")</f>
        <v/>
      </c>
      <c r="H5229" s="31" t="str">
        <f>IFERROR(IF(E5229&lt;&gt;"",VLOOKUP(E5229,'تكويد الاصناف'!$B$3:$L$5500,9,FALSE),""),"تأكد من السعر")</f>
        <v/>
      </c>
      <c r="I5229" s="31"/>
      <c r="J5229" s="33" t="str">
        <f t="shared" si="81"/>
        <v/>
      </c>
      <c r="K5229" s="33"/>
      <c r="L5229" s="31"/>
      <c r="M5229" s="31"/>
    </row>
    <row r="5230" spans="2:13" x14ac:dyDescent="0.2">
      <c r="B5230" s="29" t="str">
        <f>IF(C5230&lt;&gt;"",COUNT($B$2:B5229)+1,"")</f>
        <v/>
      </c>
      <c r="C5230" s="30"/>
      <c r="D5230" s="31"/>
      <c r="E5230" s="32"/>
      <c r="F5230" s="31" t="str">
        <f>IFERROR(IF(E5230&lt;&gt;"",VLOOKUP(E5230,'تكويد الاصناف'!$B$3:$L$5500,3,FALSE),""),"تأكد من الكود")</f>
        <v/>
      </c>
      <c r="G5230" s="31" t="str">
        <f>IFERROR(IF(E5230&lt;&gt;"",VLOOKUP(E5230,'تكويد الاصناف'!$B$3:$L$5500,4,FALSE),""),"تأكد من الوحدة")</f>
        <v/>
      </c>
      <c r="H5230" s="31" t="str">
        <f>IFERROR(IF(E5230&lt;&gt;"",VLOOKUP(E5230,'تكويد الاصناف'!$B$3:$L$5500,9,FALSE),""),"تأكد من السعر")</f>
        <v/>
      </c>
      <c r="I5230" s="31"/>
      <c r="J5230" s="33" t="str">
        <f t="shared" si="81"/>
        <v/>
      </c>
      <c r="K5230" s="33"/>
      <c r="L5230" s="31"/>
      <c r="M5230" s="31"/>
    </row>
    <row r="5231" spans="2:13" x14ac:dyDescent="0.2">
      <c r="B5231" s="29" t="str">
        <f>IF(C5231&lt;&gt;"",COUNT($B$2:B5230)+1,"")</f>
        <v/>
      </c>
      <c r="C5231" s="30"/>
      <c r="D5231" s="31"/>
      <c r="E5231" s="32"/>
      <c r="F5231" s="31" t="str">
        <f>IFERROR(IF(E5231&lt;&gt;"",VLOOKUP(E5231,'تكويد الاصناف'!$B$3:$L$5500,3,FALSE),""),"تأكد من الكود")</f>
        <v/>
      </c>
      <c r="G5231" s="31" t="str">
        <f>IFERROR(IF(E5231&lt;&gt;"",VLOOKUP(E5231,'تكويد الاصناف'!$B$3:$L$5500,4,FALSE),""),"تأكد من الوحدة")</f>
        <v/>
      </c>
      <c r="H5231" s="31" t="str">
        <f>IFERROR(IF(E5231&lt;&gt;"",VLOOKUP(E5231,'تكويد الاصناف'!$B$3:$L$5500,9,FALSE),""),"تأكد من السعر")</f>
        <v/>
      </c>
      <c r="I5231" s="31"/>
      <c r="J5231" s="33" t="str">
        <f t="shared" si="81"/>
        <v/>
      </c>
      <c r="K5231" s="33"/>
      <c r="L5231" s="31"/>
      <c r="M5231" s="31"/>
    </row>
    <row r="5232" spans="2:13" x14ac:dyDescent="0.2">
      <c r="B5232" s="29" t="str">
        <f>IF(C5232&lt;&gt;"",COUNT($B$2:B5231)+1,"")</f>
        <v/>
      </c>
      <c r="C5232" s="30"/>
      <c r="D5232" s="31"/>
      <c r="E5232" s="32"/>
      <c r="F5232" s="31" t="str">
        <f>IFERROR(IF(E5232&lt;&gt;"",VLOOKUP(E5232,'تكويد الاصناف'!$B$3:$L$5500,3,FALSE),""),"تأكد من الكود")</f>
        <v/>
      </c>
      <c r="G5232" s="31" t="str">
        <f>IFERROR(IF(E5232&lt;&gt;"",VLOOKUP(E5232,'تكويد الاصناف'!$B$3:$L$5500,4,FALSE),""),"تأكد من الوحدة")</f>
        <v/>
      </c>
      <c r="H5232" s="31" t="str">
        <f>IFERROR(IF(E5232&lt;&gt;"",VLOOKUP(E5232,'تكويد الاصناف'!$B$3:$L$5500,9,FALSE),""),"تأكد من السعر")</f>
        <v/>
      </c>
      <c r="I5232" s="31"/>
      <c r="J5232" s="33" t="str">
        <f t="shared" si="81"/>
        <v/>
      </c>
      <c r="K5232" s="33"/>
      <c r="L5232" s="31"/>
      <c r="M5232" s="31"/>
    </row>
    <row r="5233" spans="2:13" x14ac:dyDescent="0.2">
      <c r="B5233" s="29" t="str">
        <f>IF(C5233&lt;&gt;"",COUNT($B$2:B5232)+1,"")</f>
        <v/>
      </c>
      <c r="C5233" s="30"/>
      <c r="D5233" s="31"/>
      <c r="E5233" s="32"/>
      <c r="F5233" s="31" t="str">
        <f>IFERROR(IF(E5233&lt;&gt;"",VLOOKUP(E5233,'تكويد الاصناف'!$B$3:$L$5500,3,FALSE),""),"تأكد من الكود")</f>
        <v/>
      </c>
      <c r="G5233" s="31" t="str">
        <f>IFERROR(IF(E5233&lt;&gt;"",VLOOKUP(E5233,'تكويد الاصناف'!$B$3:$L$5500,4,FALSE),""),"تأكد من الوحدة")</f>
        <v/>
      </c>
      <c r="H5233" s="31" t="str">
        <f>IFERROR(IF(E5233&lt;&gt;"",VLOOKUP(E5233,'تكويد الاصناف'!$B$3:$L$5500,9,FALSE),""),"تأكد من السعر")</f>
        <v/>
      </c>
      <c r="I5233" s="31"/>
      <c r="J5233" s="33" t="str">
        <f t="shared" si="81"/>
        <v/>
      </c>
      <c r="K5233" s="33"/>
      <c r="L5233" s="31"/>
      <c r="M5233" s="31"/>
    </row>
    <row r="5234" spans="2:13" x14ac:dyDescent="0.2">
      <c r="B5234" s="29" t="str">
        <f>IF(C5234&lt;&gt;"",COUNT($B$2:B5233)+1,"")</f>
        <v/>
      </c>
      <c r="C5234" s="30"/>
      <c r="D5234" s="31"/>
      <c r="E5234" s="32"/>
      <c r="F5234" s="31" t="str">
        <f>IFERROR(IF(E5234&lt;&gt;"",VLOOKUP(E5234,'تكويد الاصناف'!$B$3:$L$5500,3,FALSE),""),"تأكد من الكود")</f>
        <v/>
      </c>
      <c r="G5234" s="31" t="str">
        <f>IFERROR(IF(E5234&lt;&gt;"",VLOOKUP(E5234,'تكويد الاصناف'!$B$3:$L$5500,4,FALSE),""),"تأكد من الوحدة")</f>
        <v/>
      </c>
      <c r="H5234" s="31" t="str">
        <f>IFERROR(IF(E5234&lt;&gt;"",VLOOKUP(E5234,'تكويد الاصناف'!$B$3:$L$5500,9,FALSE),""),"تأكد من السعر")</f>
        <v/>
      </c>
      <c r="I5234" s="31"/>
      <c r="J5234" s="33" t="str">
        <f t="shared" si="81"/>
        <v/>
      </c>
      <c r="K5234" s="33"/>
      <c r="L5234" s="31"/>
      <c r="M5234" s="31"/>
    </row>
    <row r="5235" spans="2:13" x14ac:dyDescent="0.2">
      <c r="B5235" s="29" t="str">
        <f>IF(C5235&lt;&gt;"",COUNT($B$2:B5234)+1,"")</f>
        <v/>
      </c>
      <c r="C5235" s="30"/>
      <c r="D5235" s="31"/>
      <c r="E5235" s="32"/>
      <c r="F5235" s="31" t="str">
        <f>IFERROR(IF(E5235&lt;&gt;"",VLOOKUP(E5235,'تكويد الاصناف'!$B$3:$L$5500,3,FALSE),""),"تأكد من الكود")</f>
        <v/>
      </c>
      <c r="G5235" s="31" t="str">
        <f>IFERROR(IF(E5235&lt;&gt;"",VLOOKUP(E5235,'تكويد الاصناف'!$B$3:$L$5500,4,FALSE),""),"تأكد من الوحدة")</f>
        <v/>
      </c>
      <c r="H5235" s="31" t="str">
        <f>IFERROR(IF(E5235&lt;&gt;"",VLOOKUP(E5235,'تكويد الاصناف'!$B$3:$L$5500,9,FALSE),""),"تأكد من السعر")</f>
        <v/>
      </c>
      <c r="I5235" s="31"/>
      <c r="J5235" s="33" t="str">
        <f t="shared" si="81"/>
        <v/>
      </c>
      <c r="K5235" s="33"/>
      <c r="L5235" s="31"/>
      <c r="M5235" s="31"/>
    </row>
    <row r="5236" spans="2:13" x14ac:dyDescent="0.2">
      <c r="B5236" s="29" t="str">
        <f>IF(C5236&lt;&gt;"",COUNT($B$2:B5235)+1,"")</f>
        <v/>
      </c>
      <c r="C5236" s="30"/>
      <c r="D5236" s="31"/>
      <c r="E5236" s="32"/>
      <c r="F5236" s="31" t="str">
        <f>IFERROR(IF(E5236&lt;&gt;"",VLOOKUP(E5236,'تكويد الاصناف'!$B$3:$L$5500,3,FALSE),""),"تأكد من الكود")</f>
        <v/>
      </c>
      <c r="G5236" s="31" t="str">
        <f>IFERROR(IF(E5236&lt;&gt;"",VLOOKUP(E5236,'تكويد الاصناف'!$B$3:$L$5500,4,FALSE),""),"تأكد من الوحدة")</f>
        <v/>
      </c>
      <c r="H5236" s="31" t="str">
        <f>IFERROR(IF(E5236&lt;&gt;"",VLOOKUP(E5236,'تكويد الاصناف'!$B$3:$L$5500,9,FALSE),""),"تأكد من السعر")</f>
        <v/>
      </c>
      <c r="I5236" s="31"/>
      <c r="J5236" s="33" t="str">
        <f t="shared" si="81"/>
        <v/>
      </c>
      <c r="K5236" s="33"/>
      <c r="L5236" s="31"/>
      <c r="M5236" s="31"/>
    </row>
    <row r="5237" spans="2:13" x14ac:dyDescent="0.2">
      <c r="B5237" s="29" t="str">
        <f>IF(C5237&lt;&gt;"",COUNT($B$2:B5236)+1,"")</f>
        <v/>
      </c>
      <c r="C5237" s="30"/>
      <c r="D5237" s="31"/>
      <c r="E5237" s="32"/>
      <c r="F5237" s="31" t="str">
        <f>IFERROR(IF(E5237&lt;&gt;"",VLOOKUP(E5237,'تكويد الاصناف'!$B$3:$L$5500,3,FALSE),""),"تأكد من الكود")</f>
        <v/>
      </c>
      <c r="G5237" s="31" t="str">
        <f>IFERROR(IF(E5237&lt;&gt;"",VLOOKUP(E5237,'تكويد الاصناف'!$B$3:$L$5500,4,FALSE),""),"تأكد من الوحدة")</f>
        <v/>
      </c>
      <c r="H5237" s="31" t="str">
        <f>IFERROR(IF(E5237&lt;&gt;"",VLOOKUP(E5237,'تكويد الاصناف'!$B$3:$L$5500,9,FALSE),""),"تأكد من السعر")</f>
        <v/>
      </c>
      <c r="I5237" s="31"/>
      <c r="J5237" s="33" t="str">
        <f t="shared" si="81"/>
        <v/>
      </c>
      <c r="K5237" s="33"/>
      <c r="L5237" s="31"/>
      <c r="M5237" s="31"/>
    </row>
    <row r="5238" spans="2:13" x14ac:dyDescent="0.2">
      <c r="B5238" s="29" t="str">
        <f>IF(C5238&lt;&gt;"",COUNT($B$2:B5237)+1,"")</f>
        <v/>
      </c>
      <c r="C5238" s="30"/>
      <c r="D5238" s="31"/>
      <c r="E5238" s="32"/>
      <c r="F5238" s="31" t="str">
        <f>IFERROR(IF(E5238&lt;&gt;"",VLOOKUP(E5238,'تكويد الاصناف'!$B$3:$L$5500,3,FALSE),""),"تأكد من الكود")</f>
        <v/>
      </c>
      <c r="G5238" s="31" t="str">
        <f>IFERROR(IF(E5238&lt;&gt;"",VLOOKUP(E5238,'تكويد الاصناف'!$B$3:$L$5500,4,FALSE),""),"تأكد من الوحدة")</f>
        <v/>
      </c>
      <c r="H5238" s="31" t="str">
        <f>IFERROR(IF(E5238&lt;&gt;"",VLOOKUP(E5238,'تكويد الاصناف'!$B$3:$L$5500,9,FALSE),""),"تأكد من السعر")</f>
        <v/>
      </c>
      <c r="I5238" s="31"/>
      <c r="J5238" s="33" t="str">
        <f t="shared" si="81"/>
        <v/>
      </c>
      <c r="K5238" s="33"/>
      <c r="L5238" s="31"/>
      <c r="M5238" s="31"/>
    </row>
    <row r="5239" spans="2:13" x14ac:dyDescent="0.2">
      <c r="B5239" s="29" t="str">
        <f>IF(C5239&lt;&gt;"",COUNT($B$2:B5238)+1,"")</f>
        <v/>
      </c>
      <c r="C5239" s="30"/>
      <c r="D5239" s="31"/>
      <c r="E5239" s="32"/>
      <c r="F5239" s="31" t="str">
        <f>IFERROR(IF(E5239&lt;&gt;"",VLOOKUP(E5239,'تكويد الاصناف'!$B$3:$L$5500,3,FALSE),""),"تأكد من الكود")</f>
        <v/>
      </c>
      <c r="G5239" s="31" t="str">
        <f>IFERROR(IF(E5239&lt;&gt;"",VLOOKUP(E5239,'تكويد الاصناف'!$B$3:$L$5500,4,FALSE),""),"تأكد من الوحدة")</f>
        <v/>
      </c>
      <c r="H5239" s="31" t="str">
        <f>IFERROR(IF(E5239&lt;&gt;"",VLOOKUP(E5239,'تكويد الاصناف'!$B$3:$L$5500,9,FALSE),""),"تأكد من السعر")</f>
        <v/>
      </c>
      <c r="I5239" s="31"/>
      <c r="J5239" s="33" t="str">
        <f t="shared" si="81"/>
        <v/>
      </c>
      <c r="K5239" s="33"/>
      <c r="L5239" s="31"/>
      <c r="M5239" s="31"/>
    </row>
    <row r="5240" spans="2:13" x14ac:dyDescent="0.2">
      <c r="B5240" s="29" t="str">
        <f>IF(C5240&lt;&gt;"",COUNT($B$2:B5239)+1,"")</f>
        <v/>
      </c>
      <c r="C5240" s="30"/>
      <c r="D5240" s="31"/>
      <c r="E5240" s="32"/>
      <c r="F5240" s="31" t="str">
        <f>IFERROR(IF(E5240&lt;&gt;"",VLOOKUP(E5240,'تكويد الاصناف'!$B$3:$L$5500,3,FALSE),""),"تأكد من الكود")</f>
        <v/>
      </c>
      <c r="G5240" s="31" t="str">
        <f>IFERROR(IF(E5240&lt;&gt;"",VLOOKUP(E5240,'تكويد الاصناف'!$B$3:$L$5500,4,FALSE),""),"تأكد من الوحدة")</f>
        <v/>
      </c>
      <c r="H5240" s="31" t="str">
        <f>IFERROR(IF(E5240&lt;&gt;"",VLOOKUP(E5240,'تكويد الاصناف'!$B$3:$L$5500,9,FALSE),""),"تأكد من السعر")</f>
        <v/>
      </c>
      <c r="I5240" s="31"/>
      <c r="J5240" s="33" t="str">
        <f t="shared" si="81"/>
        <v/>
      </c>
      <c r="K5240" s="33"/>
      <c r="L5240" s="31"/>
      <c r="M5240" s="31"/>
    </row>
    <row r="5241" spans="2:13" x14ac:dyDescent="0.2">
      <c r="B5241" s="29" t="str">
        <f>IF(C5241&lt;&gt;"",COUNT($B$2:B5240)+1,"")</f>
        <v/>
      </c>
      <c r="C5241" s="30"/>
      <c r="D5241" s="31"/>
      <c r="E5241" s="32"/>
      <c r="F5241" s="31" t="str">
        <f>IFERROR(IF(E5241&lt;&gt;"",VLOOKUP(E5241,'تكويد الاصناف'!$B$3:$L$5500,3,FALSE),""),"تأكد من الكود")</f>
        <v/>
      </c>
      <c r="G5241" s="31" t="str">
        <f>IFERROR(IF(E5241&lt;&gt;"",VLOOKUP(E5241,'تكويد الاصناف'!$B$3:$L$5500,4,FALSE),""),"تأكد من الوحدة")</f>
        <v/>
      </c>
      <c r="H5241" s="31" t="str">
        <f>IFERROR(IF(E5241&lt;&gt;"",VLOOKUP(E5241,'تكويد الاصناف'!$B$3:$L$5500,9,FALSE),""),"تأكد من السعر")</f>
        <v/>
      </c>
      <c r="I5241" s="31"/>
      <c r="J5241" s="33" t="str">
        <f t="shared" si="81"/>
        <v/>
      </c>
      <c r="K5241" s="33"/>
      <c r="L5241" s="31"/>
      <c r="M5241" s="31"/>
    </row>
    <row r="5242" spans="2:13" x14ac:dyDescent="0.2">
      <c r="B5242" s="29" t="str">
        <f>IF(C5242&lt;&gt;"",COUNT($B$2:B5241)+1,"")</f>
        <v/>
      </c>
      <c r="C5242" s="30"/>
      <c r="D5242" s="31"/>
      <c r="E5242" s="32"/>
      <c r="F5242" s="31" t="str">
        <f>IFERROR(IF(E5242&lt;&gt;"",VLOOKUP(E5242,'تكويد الاصناف'!$B$3:$L$5500,3,FALSE),""),"تأكد من الكود")</f>
        <v/>
      </c>
      <c r="G5242" s="31" t="str">
        <f>IFERROR(IF(E5242&lt;&gt;"",VLOOKUP(E5242,'تكويد الاصناف'!$B$3:$L$5500,4,FALSE),""),"تأكد من الوحدة")</f>
        <v/>
      </c>
      <c r="H5242" s="31" t="str">
        <f>IFERROR(IF(E5242&lt;&gt;"",VLOOKUP(E5242,'تكويد الاصناف'!$B$3:$L$5500,9,FALSE),""),"تأكد من السعر")</f>
        <v/>
      </c>
      <c r="I5242" s="31"/>
      <c r="J5242" s="33" t="str">
        <f t="shared" si="81"/>
        <v/>
      </c>
      <c r="K5242" s="33"/>
      <c r="L5242" s="31"/>
      <c r="M5242" s="31"/>
    </row>
    <row r="5243" spans="2:13" x14ac:dyDescent="0.2">
      <c r="B5243" s="29" t="str">
        <f>IF(C5243&lt;&gt;"",COUNT($B$2:B5242)+1,"")</f>
        <v/>
      </c>
      <c r="C5243" s="30"/>
      <c r="D5243" s="31"/>
      <c r="E5243" s="32"/>
      <c r="F5243" s="31" t="str">
        <f>IFERROR(IF(E5243&lt;&gt;"",VLOOKUP(E5243,'تكويد الاصناف'!$B$3:$L$5500,3,FALSE),""),"تأكد من الكود")</f>
        <v/>
      </c>
      <c r="G5243" s="31" t="str">
        <f>IFERROR(IF(E5243&lt;&gt;"",VLOOKUP(E5243,'تكويد الاصناف'!$B$3:$L$5500,4,FALSE),""),"تأكد من الوحدة")</f>
        <v/>
      </c>
      <c r="H5243" s="31" t="str">
        <f>IFERROR(IF(E5243&lt;&gt;"",VLOOKUP(E5243,'تكويد الاصناف'!$B$3:$L$5500,9,FALSE),""),"تأكد من السعر")</f>
        <v/>
      </c>
      <c r="I5243" s="31"/>
      <c r="J5243" s="33" t="str">
        <f t="shared" si="81"/>
        <v/>
      </c>
      <c r="K5243" s="33"/>
      <c r="L5243" s="31"/>
      <c r="M5243" s="31"/>
    </row>
    <row r="5244" spans="2:13" x14ac:dyDescent="0.2">
      <c r="B5244" s="29" t="str">
        <f>IF(C5244&lt;&gt;"",COUNT($B$2:B5243)+1,"")</f>
        <v/>
      </c>
      <c r="C5244" s="30"/>
      <c r="D5244" s="31"/>
      <c r="E5244" s="32"/>
      <c r="F5244" s="31" t="str">
        <f>IFERROR(IF(E5244&lt;&gt;"",VLOOKUP(E5244,'تكويد الاصناف'!$B$3:$L$5500,3,FALSE),""),"تأكد من الكود")</f>
        <v/>
      </c>
      <c r="G5244" s="31" t="str">
        <f>IFERROR(IF(E5244&lt;&gt;"",VLOOKUP(E5244,'تكويد الاصناف'!$B$3:$L$5500,4,FALSE),""),"تأكد من الوحدة")</f>
        <v/>
      </c>
      <c r="H5244" s="31" t="str">
        <f>IFERROR(IF(E5244&lt;&gt;"",VLOOKUP(E5244,'تكويد الاصناف'!$B$3:$L$5500,9,FALSE),""),"تأكد من السعر")</f>
        <v/>
      </c>
      <c r="I5244" s="31"/>
      <c r="J5244" s="33" t="str">
        <f t="shared" si="81"/>
        <v/>
      </c>
      <c r="K5244" s="33"/>
      <c r="L5244" s="31"/>
      <c r="M5244" s="31"/>
    </row>
    <row r="5245" spans="2:13" x14ac:dyDescent="0.2">
      <c r="B5245" s="29" t="str">
        <f>IF(C5245&lt;&gt;"",COUNT($B$2:B5244)+1,"")</f>
        <v/>
      </c>
      <c r="C5245" s="30"/>
      <c r="D5245" s="31"/>
      <c r="E5245" s="32"/>
      <c r="F5245" s="31" t="str">
        <f>IFERROR(IF(E5245&lt;&gt;"",VLOOKUP(E5245,'تكويد الاصناف'!$B$3:$L$5500,3,FALSE),""),"تأكد من الكود")</f>
        <v/>
      </c>
      <c r="G5245" s="31" t="str">
        <f>IFERROR(IF(E5245&lt;&gt;"",VLOOKUP(E5245,'تكويد الاصناف'!$B$3:$L$5500,4,FALSE),""),"تأكد من الوحدة")</f>
        <v/>
      </c>
      <c r="H5245" s="31" t="str">
        <f>IFERROR(IF(E5245&lt;&gt;"",VLOOKUP(E5245,'تكويد الاصناف'!$B$3:$L$5500,9,FALSE),""),"تأكد من السعر")</f>
        <v/>
      </c>
      <c r="I5245" s="31"/>
      <c r="J5245" s="33" t="str">
        <f t="shared" si="81"/>
        <v/>
      </c>
      <c r="K5245" s="33"/>
      <c r="L5245" s="31"/>
      <c r="M5245" s="31"/>
    </row>
    <row r="5246" spans="2:13" x14ac:dyDescent="0.2">
      <c r="B5246" s="29" t="str">
        <f>IF(C5246&lt;&gt;"",COUNT($B$2:B5245)+1,"")</f>
        <v/>
      </c>
      <c r="C5246" s="30"/>
      <c r="D5246" s="31"/>
      <c r="E5246" s="32"/>
      <c r="F5246" s="31" t="str">
        <f>IFERROR(IF(E5246&lt;&gt;"",VLOOKUP(E5246,'تكويد الاصناف'!$B$3:$L$5500,3,FALSE),""),"تأكد من الكود")</f>
        <v/>
      </c>
      <c r="G5246" s="31" t="str">
        <f>IFERROR(IF(E5246&lt;&gt;"",VLOOKUP(E5246,'تكويد الاصناف'!$B$3:$L$5500,4,FALSE),""),"تأكد من الوحدة")</f>
        <v/>
      </c>
      <c r="H5246" s="31" t="str">
        <f>IFERROR(IF(E5246&lt;&gt;"",VLOOKUP(E5246,'تكويد الاصناف'!$B$3:$L$5500,9,FALSE),""),"تأكد من السعر")</f>
        <v/>
      </c>
      <c r="I5246" s="31"/>
      <c r="J5246" s="33" t="str">
        <f t="shared" si="81"/>
        <v/>
      </c>
      <c r="K5246" s="33"/>
      <c r="L5246" s="31"/>
      <c r="M5246" s="31"/>
    </row>
    <row r="5247" spans="2:13" x14ac:dyDescent="0.2">
      <c r="B5247" s="29" t="str">
        <f>IF(C5247&lt;&gt;"",COUNT($B$2:B5246)+1,"")</f>
        <v/>
      </c>
      <c r="C5247" s="30"/>
      <c r="D5247" s="31"/>
      <c r="E5247" s="32"/>
      <c r="F5247" s="31" t="str">
        <f>IFERROR(IF(E5247&lt;&gt;"",VLOOKUP(E5247,'تكويد الاصناف'!$B$3:$L$5500,3,FALSE),""),"تأكد من الكود")</f>
        <v/>
      </c>
      <c r="G5247" s="31" t="str">
        <f>IFERROR(IF(E5247&lt;&gt;"",VLOOKUP(E5247,'تكويد الاصناف'!$B$3:$L$5500,4,FALSE),""),"تأكد من الوحدة")</f>
        <v/>
      </c>
      <c r="H5247" s="31" t="str">
        <f>IFERROR(IF(E5247&lt;&gt;"",VLOOKUP(E5247,'تكويد الاصناف'!$B$3:$L$5500,9,FALSE),""),"تأكد من السعر")</f>
        <v/>
      </c>
      <c r="I5247" s="31"/>
      <c r="J5247" s="33" t="str">
        <f t="shared" si="81"/>
        <v/>
      </c>
      <c r="K5247" s="33"/>
      <c r="L5247" s="31"/>
      <c r="M5247" s="31"/>
    </row>
    <row r="5248" spans="2:13" x14ac:dyDescent="0.2">
      <c r="B5248" s="29" t="str">
        <f>IF(C5248&lt;&gt;"",COUNT($B$2:B5247)+1,"")</f>
        <v/>
      </c>
      <c r="C5248" s="30"/>
      <c r="D5248" s="31"/>
      <c r="E5248" s="32"/>
      <c r="F5248" s="31" t="str">
        <f>IFERROR(IF(E5248&lt;&gt;"",VLOOKUP(E5248,'تكويد الاصناف'!$B$3:$L$5500,3,FALSE),""),"تأكد من الكود")</f>
        <v/>
      </c>
      <c r="G5248" s="31" t="str">
        <f>IFERROR(IF(E5248&lt;&gt;"",VLOOKUP(E5248,'تكويد الاصناف'!$B$3:$L$5500,4,FALSE),""),"تأكد من الوحدة")</f>
        <v/>
      </c>
      <c r="H5248" s="31" t="str">
        <f>IFERROR(IF(E5248&lt;&gt;"",VLOOKUP(E5248,'تكويد الاصناف'!$B$3:$L$5500,9,FALSE),""),"تأكد من السعر")</f>
        <v/>
      </c>
      <c r="I5248" s="31"/>
      <c r="J5248" s="33" t="str">
        <f t="shared" si="81"/>
        <v/>
      </c>
      <c r="K5248" s="33"/>
      <c r="L5248" s="31"/>
      <c r="M5248" s="31"/>
    </row>
    <row r="5249" spans="2:13" x14ac:dyDescent="0.2">
      <c r="B5249" s="29" t="str">
        <f>IF(C5249&lt;&gt;"",COUNT($B$2:B5248)+1,"")</f>
        <v/>
      </c>
      <c r="C5249" s="30"/>
      <c r="D5249" s="31"/>
      <c r="E5249" s="32"/>
      <c r="F5249" s="31" t="str">
        <f>IFERROR(IF(E5249&lt;&gt;"",VLOOKUP(E5249,'تكويد الاصناف'!$B$3:$L$5500,3,FALSE),""),"تأكد من الكود")</f>
        <v/>
      </c>
      <c r="G5249" s="31" t="str">
        <f>IFERROR(IF(E5249&lt;&gt;"",VLOOKUP(E5249,'تكويد الاصناف'!$B$3:$L$5500,4,FALSE),""),"تأكد من الوحدة")</f>
        <v/>
      </c>
      <c r="H5249" s="31" t="str">
        <f>IFERROR(IF(E5249&lt;&gt;"",VLOOKUP(E5249,'تكويد الاصناف'!$B$3:$L$5500,9,FALSE),""),"تأكد من السعر")</f>
        <v/>
      </c>
      <c r="I5249" s="31"/>
      <c r="J5249" s="33" t="str">
        <f t="shared" si="81"/>
        <v/>
      </c>
      <c r="K5249" s="33"/>
      <c r="L5249" s="31"/>
      <c r="M5249" s="31"/>
    </row>
    <row r="5250" spans="2:13" x14ac:dyDescent="0.2">
      <c r="B5250" s="29" t="str">
        <f>IF(C5250&lt;&gt;"",COUNT($B$2:B5249)+1,"")</f>
        <v/>
      </c>
      <c r="C5250" s="30"/>
      <c r="D5250" s="31"/>
      <c r="E5250" s="32"/>
      <c r="F5250" s="31" t="str">
        <f>IFERROR(IF(E5250&lt;&gt;"",VLOOKUP(E5250,'تكويد الاصناف'!$B$3:$L$5500,3,FALSE),""),"تأكد من الكود")</f>
        <v/>
      </c>
      <c r="G5250" s="31" t="str">
        <f>IFERROR(IF(E5250&lt;&gt;"",VLOOKUP(E5250,'تكويد الاصناف'!$B$3:$L$5500,4,FALSE),""),"تأكد من الوحدة")</f>
        <v/>
      </c>
      <c r="H5250" s="31" t="str">
        <f>IFERROR(IF(E5250&lt;&gt;"",VLOOKUP(E5250,'تكويد الاصناف'!$B$3:$L$5500,9,FALSE),""),"تأكد من السعر")</f>
        <v/>
      </c>
      <c r="I5250" s="31"/>
      <c r="J5250" s="33" t="str">
        <f t="shared" si="81"/>
        <v/>
      </c>
      <c r="K5250" s="33"/>
      <c r="L5250" s="31"/>
      <c r="M5250" s="31"/>
    </row>
    <row r="5251" spans="2:13" x14ac:dyDescent="0.2">
      <c r="B5251" s="29" t="str">
        <f>IF(C5251&lt;&gt;"",COUNT($B$2:B5250)+1,"")</f>
        <v/>
      </c>
      <c r="C5251" s="30"/>
      <c r="D5251" s="31"/>
      <c r="E5251" s="32"/>
      <c r="F5251" s="31" t="str">
        <f>IFERROR(IF(E5251&lt;&gt;"",VLOOKUP(E5251,'تكويد الاصناف'!$B$3:$L$5500,3,FALSE),""),"تأكد من الكود")</f>
        <v/>
      </c>
      <c r="G5251" s="31" t="str">
        <f>IFERROR(IF(E5251&lt;&gt;"",VLOOKUP(E5251,'تكويد الاصناف'!$B$3:$L$5500,4,FALSE),""),"تأكد من الوحدة")</f>
        <v/>
      </c>
      <c r="H5251" s="31" t="str">
        <f>IFERROR(IF(E5251&lt;&gt;"",VLOOKUP(E5251,'تكويد الاصناف'!$B$3:$L$5500,9,FALSE),""),"تأكد من السعر")</f>
        <v/>
      </c>
      <c r="I5251" s="31"/>
      <c r="J5251" s="33" t="str">
        <f t="shared" ref="J5251:J5314" si="82">IFERROR(I5251*H5251,"")</f>
        <v/>
      </c>
      <c r="K5251" s="33"/>
      <c r="L5251" s="31"/>
      <c r="M5251" s="31"/>
    </row>
    <row r="5252" spans="2:13" x14ac:dyDescent="0.2">
      <c r="B5252" s="29" t="str">
        <f>IF(C5252&lt;&gt;"",COUNT($B$2:B5251)+1,"")</f>
        <v/>
      </c>
      <c r="C5252" s="30"/>
      <c r="D5252" s="31"/>
      <c r="E5252" s="32"/>
      <c r="F5252" s="31" t="str">
        <f>IFERROR(IF(E5252&lt;&gt;"",VLOOKUP(E5252,'تكويد الاصناف'!$B$3:$L$5500,3,FALSE),""),"تأكد من الكود")</f>
        <v/>
      </c>
      <c r="G5252" s="31" t="str">
        <f>IFERROR(IF(E5252&lt;&gt;"",VLOOKUP(E5252,'تكويد الاصناف'!$B$3:$L$5500,4,FALSE),""),"تأكد من الوحدة")</f>
        <v/>
      </c>
      <c r="H5252" s="31" t="str">
        <f>IFERROR(IF(E5252&lt;&gt;"",VLOOKUP(E5252,'تكويد الاصناف'!$B$3:$L$5500,9,FALSE),""),"تأكد من السعر")</f>
        <v/>
      </c>
      <c r="I5252" s="31"/>
      <c r="J5252" s="33" t="str">
        <f t="shared" si="82"/>
        <v/>
      </c>
      <c r="K5252" s="33"/>
      <c r="L5252" s="31"/>
      <c r="M5252" s="31"/>
    </row>
    <row r="5253" spans="2:13" x14ac:dyDescent="0.2">
      <c r="B5253" s="29" t="str">
        <f>IF(C5253&lt;&gt;"",COUNT($B$2:B5252)+1,"")</f>
        <v/>
      </c>
      <c r="C5253" s="30"/>
      <c r="D5253" s="31"/>
      <c r="E5253" s="32"/>
      <c r="F5253" s="31" t="str">
        <f>IFERROR(IF(E5253&lt;&gt;"",VLOOKUP(E5253,'تكويد الاصناف'!$B$3:$L$5500,3,FALSE),""),"تأكد من الكود")</f>
        <v/>
      </c>
      <c r="G5253" s="31" t="str">
        <f>IFERROR(IF(E5253&lt;&gt;"",VLOOKUP(E5253,'تكويد الاصناف'!$B$3:$L$5500,4,FALSE),""),"تأكد من الوحدة")</f>
        <v/>
      </c>
      <c r="H5253" s="31" t="str">
        <f>IFERROR(IF(E5253&lt;&gt;"",VLOOKUP(E5253,'تكويد الاصناف'!$B$3:$L$5500,9,FALSE),""),"تأكد من السعر")</f>
        <v/>
      </c>
      <c r="I5253" s="31"/>
      <c r="J5253" s="33" t="str">
        <f t="shared" si="82"/>
        <v/>
      </c>
      <c r="K5253" s="33"/>
      <c r="L5253" s="31"/>
      <c r="M5253" s="31"/>
    </row>
    <row r="5254" spans="2:13" x14ac:dyDescent="0.2">
      <c r="B5254" s="29" t="str">
        <f>IF(C5254&lt;&gt;"",COUNT($B$2:B5253)+1,"")</f>
        <v/>
      </c>
      <c r="C5254" s="30"/>
      <c r="D5254" s="31"/>
      <c r="E5254" s="32"/>
      <c r="F5254" s="31" t="str">
        <f>IFERROR(IF(E5254&lt;&gt;"",VLOOKUP(E5254,'تكويد الاصناف'!$B$3:$L$5500,3,FALSE),""),"تأكد من الكود")</f>
        <v/>
      </c>
      <c r="G5254" s="31" t="str">
        <f>IFERROR(IF(E5254&lt;&gt;"",VLOOKUP(E5254,'تكويد الاصناف'!$B$3:$L$5500,4,FALSE),""),"تأكد من الوحدة")</f>
        <v/>
      </c>
      <c r="H5254" s="31" t="str">
        <f>IFERROR(IF(E5254&lt;&gt;"",VLOOKUP(E5254,'تكويد الاصناف'!$B$3:$L$5500,9,FALSE),""),"تأكد من السعر")</f>
        <v/>
      </c>
      <c r="I5254" s="31"/>
      <c r="J5254" s="33" t="str">
        <f t="shared" si="82"/>
        <v/>
      </c>
      <c r="K5254" s="33"/>
      <c r="L5254" s="31"/>
      <c r="M5254" s="31"/>
    </row>
    <row r="5255" spans="2:13" x14ac:dyDescent="0.2">
      <c r="B5255" s="29" t="str">
        <f>IF(C5255&lt;&gt;"",COUNT($B$2:B5254)+1,"")</f>
        <v/>
      </c>
      <c r="C5255" s="30"/>
      <c r="D5255" s="31"/>
      <c r="E5255" s="32"/>
      <c r="F5255" s="31" t="str">
        <f>IFERROR(IF(E5255&lt;&gt;"",VLOOKUP(E5255,'تكويد الاصناف'!$B$3:$L$5500,3,FALSE),""),"تأكد من الكود")</f>
        <v/>
      </c>
      <c r="G5255" s="31" t="str">
        <f>IFERROR(IF(E5255&lt;&gt;"",VLOOKUP(E5255,'تكويد الاصناف'!$B$3:$L$5500,4,FALSE),""),"تأكد من الوحدة")</f>
        <v/>
      </c>
      <c r="H5255" s="31" t="str">
        <f>IFERROR(IF(E5255&lt;&gt;"",VLOOKUP(E5255,'تكويد الاصناف'!$B$3:$L$5500,9,FALSE),""),"تأكد من السعر")</f>
        <v/>
      </c>
      <c r="I5255" s="31"/>
      <c r="J5255" s="33" t="str">
        <f t="shared" si="82"/>
        <v/>
      </c>
      <c r="K5255" s="33"/>
      <c r="L5255" s="31"/>
      <c r="M5255" s="31"/>
    </row>
    <row r="5256" spans="2:13" x14ac:dyDescent="0.2">
      <c r="B5256" s="29" t="str">
        <f>IF(C5256&lt;&gt;"",COUNT($B$2:B5255)+1,"")</f>
        <v/>
      </c>
      <c r="C5256" s="30"/>
      <c r="D5256" s="31"/>
      <c r="E5256" s="32"/>
      <c r="F5256" s="31" t="str">
        <f>IFERROR(IF(E5256&lt;&gt;"",VLOOKUP(E5256,'تكويد الاصناف'!$B$3:$L$5500,3,FALSE),""),"تأكد من الكود")</f>
        <v/>
      </c>
      <c r="G5256" s="31" t="str">
        <f>IFERROR(IF(E5256&lt;&gt;"",VLOOKUP(E5256,'تكويد الاصناف'!$B$3:$L$5500,4,FALSE),""),"تأكد من الوحدة")</f>
        <v/>
      </c>
      <c r="H5256" s="31" t="str">
        <f>IFERROR(IF(E5256&lt;&gt;"",VLOOKUP(E5256,'تكويد الاصناف'!$B$3:$L$5500,9,FALSE),""),"تأكد من السعر")</f>
        <v/>
      </c>
      <c r="I5256" s="31"/>
      <c r="J5256" s="33" t="str">
        <f t="shared" si="82"/>
        <v/>
      </c>
      <c r="K5256" s="33"/>
      <c r="L5256" s="31"/>
      <c r="M5256" s="31"/>
    </row>
    <row r="5257" spans="2:13" x14ac:dyDescent="0.2">
      <c r="B5257" s="29" t="str">
        <f>IF(C5257&lt;&gt;"",COUNT($B$2:B5256)+1,"")</f>
        <v/>
      </c>
      <c r="C5257" s="30"/>
      <c r="D5257" s="31"/>
      <c r="E5257" s="32"/>
      <c r="F5257" s="31" t="str">
        <f>IFERROR(IF(E5257&lt;&gt;"",VLOOKUP(E5257,'تكويد الاصناف'!$B$3:$L$5500,3,FALSE),""),"تأكد من الكود")</f>
        <v/>
      </c>
      <c r="G5257" s="31" t="str">
        <f>IFERROR(IF(E5257&lt;&gt;"",VLOOKUP(E5257,'تكويد الاصناف'!$B$3:$L$5500,4,FALSE),""),"تأكد من الوحدة")</f>
        <v/>
      </c>
      <c r="H5257" s="31" t="str">
        <f>IFERROR(IF(E5257&lt;&gt;"",VLOOKUP(E5257,'تكويد الاصناف'!$B$3:$L$5500,9,FALSE),""),"تأكد من السعر")</f>
        <v/>
      </c>
      <c r="I5257" s="31"/>
      <c r="J5257" s="33" t="str">
        <f t="shared" si="82"/>
        <v/>
      </c>
      <c r="K5257" s="33"/>
      <c r="L5257" s="31"/>
      <c r="M5257" s="31"/>
    </row>
    <row r="5258" spans="2:13" x14ac:dyDescent="0.2">
      <c r="B5258" s="29" t="str">
        <f>IF(C5258&lt;&gt;"",COUNT($B$2:B5257)+1,"")</f>
        <v/>
      </c>
      <c r="C5258" s="30"/>
      <c r="D5258" s="31"/>
      <c r="E5258" s="32"/>
      <c r="F5258" s="31" t="str">
        <f>IFERROR(IF(E5258&lt;&gt;"",VLOOKUP(E5258,'تكويد الاصناف'!$B$3:$L$5500,3,FALSE),""),"تأكد من الكود")</f>
        <v/>
      </c>
      <c r="G5258" s="31" t="str">
        <f>IFERROR(IF(E5258&lt;&gt;"",VLOOKUP(E5258,'تكويد الاصناف'!$B$3:$L$5500,4,FALSE),""),"تأكد من الوحدة")</f>
        <v/>
      </c>
      <c r="H5258" s="31" t="str">
        <f>IFERROR(IF(E5258&lt;&gt;"",VLOOKUP(E5258,'تكويد الاصناف'!$B$3:$L$5500,9,FALSE),""),"تأكد من السعر")</f>
        <v/>
      </c>
      <c r="I5258" s="31"/>
      <c r="J5258" s="33" t="str">
        <f t="shared" si="82"/>
        <v/>
      </c>
      <c r="K5258" s="33"/>
      <c r="L5258" s="31"/>
      <c r="M5258" s="31"/>
    </row>
    <row r="5259" spans="2:13" x14ac:dyDescent="0.2">
      <c r="B5259" s="29" t="str">
        <f>IF(C5259&lt;&gt;"",COUNT($B$2:B5258)+1,"")</f>
        <v/>
      </c>
      <c r="C5259" s="30"/>
      <c r="D5259" s="31"/>
      <c r="E5259" s="32"/>
      <c r="F5259" s="31" t="str">
        <f>IFERROR(IF(E5259&lt;&gt;"",VLOOKUP(E5259,'تكويد الاصناف'!$B$3:$L$5500,3,FALSE),""),"تأكد من الكود")</f>
        <v/>
      </c>
      <c r="G5259" s="31" t="str">
        <f>IFERROR(IF(E5259&lt;&gt;"",VLOOKUP(E5259,'تكويد الاصناف'!$B$3:$L$5500,4,FALSE),""),"تأكد من الوحدة")</f>
        <v/>
      </c>
      <c r="H5259" s="31" t="str">
        <f>IFERROR(IF(E5259&lt;&gt;"",VLOOKUP(E5259,'تكويد الاصناف'!$B$3:$L$5500,9,FALSE),""),"تأكد من السعر")</f>
        <v/>
      </c>
      <c r="I5259" s="31"/>
      <c r="J5259" s="33" t="str">
        <f t="shared" si="82"/>
        <v/>
      </c>
      <c r="K5259" s="33"/>
      <c r="L5259" s="31"/>
      <c r="M5259" s="31"/>
    </row>
    <row r="5260" spans="2:13" x14ac:dyDescent="0.2">
      <c r="B5260" s="29" t="str">
        <f>IF(C5260&lt;&gt;"",COUNT($B$2:B5259)+1,"")</f>
        <v/>
      </c>
      <c r="C5260" s="30"/>
      <c r="D5260" s="31"/>
      <c r="E5260" s="32"/>
      <c r="F5260" s="31" t="str">
        <f>IFERROR(IF(E5260&lt;&gt;"",VLOOKUP(E5260,'تكويد الاصناف'!$B$3:$L$5500,3,FALSE),""),"تأكد من الكود")</f>
        <v/>
      </c>
      <c r="G5260" s="31" t="str">
        <f>IFERROR(IF(E5260&lt;&gt;"",VLOOKUP(E5260,'تكويد الاصناف'!$B$3:$L$5500,4,FALSE),""),"تأكد من الوحدة")</f>
        <v/>
      </c>
      <c r="H5260" s="31" t="str">
        <f>IFERROR(IF(E5260&lt;&gt;"",VLOOKUP(E5260,'تكويد الاصناف'!$B$3:$L$5500,9,FALSE),""),"تأكد من السعر")</f>
        <v/>
      </c>
      <c r="I5260" s="31"/>
      <c r="J5260" s="33" t="str">
        <f t="shared" si="82"/>
        <v/>
      </c>
      <c r="K5260" s="33"/>
      <c r="L5260" s="31"/>
      <c r="M5260" s="31"/>
    </row>
    <row r="5261" spans="2:13" x14ac:dyDescent="0.2">
      <c r="B5261" s="29" t="str">
        <f>IF(C5261&lt;&gt;"",COUNT($B$2:B5260)+1,"")</f>
        <v/>
      </c>
      <c r="C5261" s="30"/>
      <c r="D5261" s="31"/>
      <c r="E5261" s="32"/>
      <c r="F5261" s="31" t="str">
        <f>IFERROR(IF(E5261&lt;&gt;"",VLOOKUP(E5261,'تكويد الاصناف'!$B$3:$L$5500,3,FALSE),""),"تأكد من الكود")</f>
        <v/>
      </c>
      <c r="G5261" s="31" t="str">
        <f>IFERROR(IF(E5261&lt;&gt;"",VLOOKUP(E5261,'تكويد الاصناف'!$B$3:$L$5500,4,FALSE),""),"تأكد من الوحدة")</f>
        <v/>
      </c>
      <c r="H5261" s="31" t="str">
        <f>IFERROR(IF(E5261&lt;&gt;"",VLOOKUP(E5261,'تكويد الاصناف'!$B$3:$L$5500,9,FALSE),""),"تأكد من السعر")</f>
        <v/>
      </c>
      <c r="I5261" s="31"/>
      <c r="J5261" s="33" t="str">
        <f t="shared" si="82"/>
        <v/>
      </c>
      <c r="K5261" s="33"/>
      <c r="L5261" s="31"/>
      <c r="M5261" s="31"/>
    </row>
    <row r="5262" spans="2:13" x14ac:dyDescent="0.2">
      <c r="B5262" s="29" t="str">
        <f>IF(C5262&lt;&gt;"",COUNT($B$2:B5261)+1,"")</f>
        <v/>
      </c>
      <c r="C5262" s="30"/>
      <c r="D5262" s="31"/>
      <c r="E5262" s="32"/>
      <c r="F5262" s="31" t="str">
        <f>IFERROR(IF(E5262&lt;&gt;"",VLOOKUP(E5262,'تكويد الاصناف'!$B$3:$L$5500,3,FALSE),""),"تأكد من الكود")</f>
        <v/>
      </c>
      <c r="G5262" s="31" t="str">
        <f>IFERROR(IF(E5262&lt;&gt;"",VLOOKUP(E5262,'تكويد الاصناف'!$B$3:$L$5500,4,FALSE),""),"تأكد من الوحدة")</f>
        <v/>
      </c>
      <c r="H5262" s="31" t="str">
        <f>IFERROR(IF(E5262&lt;&gt;"",VLOOKUP(E5262,'تكويد الاصناف'!$B$3:$L$5500,9,FALSE),""),"تأكد من السعر")</f>
        <v/>
      </c>
      <c r="I5262" s="31"/>
      <c r="J5262" s="33" t="str">
        <f t="shared" si="82"/>
        <v/>
      </c>
      <c r="K5262" s="33"/>
      <c r="L5262" s="31"/>
      <c r="M5262" s="31"/>
    </row>
    <row r="5263" spans="2:13" x14ac:dyDescent="0.2">
      <c r="B5263" s="29" t="str">
        <f>IF(C5263&lt;&gt;"",COUNT($B$2:B5262)+1,"")</f>
        <v/>
      </c>
      <c r="C5263" s="30"/>
      <c r="D5263" s="31"/>
      <c r="E5263" s="32"/>
      <c r="F5263" s="31" t="str">
        <f>IFERROR(IF(E5263&lt;&gt;"",VLOOKUP(E5263,'تكويد الاصناف'!$B$3:$L$5500,3,FALSE),""),"تأكد من الكود")</f>
        <v/>
      </c>
      <c r="G5263" s="31" t="str">
        <f>IFERROR(IF(E5263&lt;&gt;"",VLOOKUP(E5263,'تكويد الاصناف'!$B$3:$L$5500,4,FALSE),""),"تأكد من الوحدة")</f>
        <v/>
      </c>
      <c r="H5263" s="31" t="str">
        <f>IFERROR(IF(E5263&lt;&gt;"",VLOOKUP(E5263,'تكويد الاصناف'!$B$3:$L$5500,9,FALSE),""),"تأكد من السعر")</f>
        <v/>
      </c>
      <c r="I5263" s="31"/>
      <c r="J5263" s="33" t="str">
        <f t="shared" si="82"/>
        <v/>
      </c>
      <c r="K5263" s="33"/>
      <c r="L5263" s="31"/>
      <c r="M5263" s="31"/>
    </row>
    <row r="5264" spans="2:13" x14ac:dyDescent="0.2">
      <c r="B5264" s="29" t="str">
        <f>IF(C5264&lt;&gt;"",COUNT($B$2:B5263)+1,"")</f>
        <v/>
      </c>
      <c r="C5264" s="30"/>
      <c r="D5264" s="31"/>
      <c r="E5264" s="32"/>
      <c r="F5264" s="31" t="str">
        <f>IFERROR(IF(E5264&lt;&gt;"",VLOOKUP(E5264,'تكويد الاصناف'!$B$3:$L$5500,3,FALSE),""),"تأكد من الكود")</f>
        <v/>
      </c>
      <c r="G5264" s="31" t="str">
        <f>IFERROR(IF(E5264&lt;&gt;"",VLOOKUP(E5264,'تكويد الاصناف'!$B$3:$L$5500,4,FALSE),""),"تأكد من الوحدة")</f>
        <v/>
      </c>
      <c r="H5264" s="31" t="str">
        <f>IFERROR(IF(E5264&lt;&gt;"",VLOOKUP(E5264,'تكويد الاصناف'!$B$3:$L$5500,9,FALSE),""),"تأكد من السعر")</f>
        <v/>
      </c>
      <c r="I5264" s="31"/>
      <c r="J5264" s="33" t="str">
        <f t="shared" si="82"/>
        <v/>
      </c>
      <c r="K5264" s="33"/>
      <c r="L5264" s="31"/>
      <c r="M5264" s="31"/>
    </row>
    <row r="5265" spans="2:13" x14ac:dyDescent="0.2">
      <c r="B5265" s="29" t="str">
        <f>IF(C5265&lt;&gt;"",COUNT($B$2:B5264)+1,"")</f>
        <v/>
      </c>
      <c r="C5265" s="30"/>
      <c r="D5265" s="31"/>
      <c r="E5265" s="32"/>
      <c r="F5265" s="31" t="str">
        <f>IFERROR(IF(E5265&lt;&gt;"",VLOOKUP(E5265,'تكويد الاصناف'!$B$3:$L$5500,3,FALSE),""),"تأكد من الكود")</f>
        <v/>
      </c>
      <c r="G5265" s="31" t="str">
        <f>IFERROR(IF(E5265&lt;&gt;"",VLOOKUP(E5265,'تكويد الاصناف'!$B$3:$L$5500,4,FALSE),""),"تأكد من الوحدة")</f>
        <v/>
      </c>
      <c r="H5265" s="31" t="str">
        <f>IFERROR(IF(E5265&lt;&gt;"",VLOOKUP(E5265,'تكويد الاصناف'!$B$3:$L$5500,9,FALSE),""),"تأكد من السعر")</f>
        <v/>
      </c>
      <c r="I5265" s="31"/>
      <c r="J5265" s="33" t="str">
        <f t="shared" si="82"/>
        <v/>
      </c>
      <c r="K5265" s="33"/>
      <c r="L5265" s="31"/>
      <c r="M5265" s="31"/>
    </row>
    <row r="5266" spans="2:13" x14ac:dyDescent="0.2">
      <c r="B5266" s="29" t="str">
        <f>IF(C5266&lt;&gt;"",COUNT($B$2:B5265)+1,"")</f>
        <v/>
      </c>
      <c r="C5266" s="30"/>
      <c r="D5266" s="31"/>
      <c r="E5266" s="32"/>
      <c r="F5266" s="31" t="str">
        <f>IFERROR(IF(E5266&lt;&gt;"",VLOOKUP(E5266,'تكويد الاصناف'!$B$3:$L$5500,3,FALSE),""),"تأكد من الكود")</f>
        <v/>
      </c>
      <c r="G5266" s="31" t="str">
        <f>IFERROR(IF(E5266&lt;&gt;"",VLOOKUP(E5266,'تكويد الاصناف'!$B$3:$L$5500,4,FALSE),""),"تأكد من الوحدة")</f>
        <v/>
      </c>
      <c r="H5266" s="31" t="str">
        <f>IFERROR(IF(E5266&lt;&gt;"",VLOOKUP(E5266,'تكويد الاصناف'!$B$3:$L$5500,9,FALSE),""),"تأكد من السعر")</f>
        <v/>
      </c>
      <c r="I5266" s="31"/>
      <c r="J5266" s="33" t="str">
        <f t="shared" si="82"/>
        <v/>
      </c>
      <c r="K5266" s="33"/>
      <c r="L5266" s="31"/>
      <c r="M5266" s="31"/>
    </row>
    <row r="5267" spans="2:13" x14ac:dyDescent="0.2">
      <c r="B5267" s="29" t="str">
        <f>IF(C5267&lt;&gt;"",COUNT($B$2:B5266)+1,"")</f>
        <v/>
      </c>
      <c r="C5267" s="30"/>
      <c r="D5267" s="31"/>
      <c r="E5267" s="32"/>
      <c r="F5267" s="31" t="str">
        <f>IFERROR(IF(E5267&lt;&gt;"",VLOOKUP(E5267,'تكويد الاصناف'!$B$3:$L$5500,3,FALSE),""),"تأكد من الكود")</f>
        <v/>
      </c>
      <c r="G5267" s="31" t="str">
        <f>IFERROR(IF(E5267&lt;&gt;"",VLOOKUP(E5267,'تكويد الاصناف'!$B$3:$L$5500,4,FALSE),""),"تأكد من الوحدة")</f>
        <v/>
      </c>
      <c r="H5267" s="31" t="str">
        <f>IFERROR(IF(E5267&lt;&gt;"",VLOOKUP(E5267,'تكويد الاصناف'!$B$3:$L$5500,9,FALSE),""),"تأكد من السعر")</f>
        <v/>
      </c>
      <c r="I5267" s="31"/>
      <c r="J5267" s="33" t="str">
        <f t="shared" si="82"/>
        <v/>
      </c>
      <c r="K5267" s="33"/>
      <c r="L5267" s="31"/>
      <c r="M5267" s="31"/>
    </row>
    <row r="5268" spans="2:13" x14ac:dyDescent="0.2">
      <c r="B5268" s="29" t="str">
        <f>IF(C5268&lt;&gt;"",COUNT($B$2:B5267)+1,"")</f>
        <v/>
      </c>
      <c r="C5268" s="30"/>
      <c r="D5268" s="31"/>
      <c r="E5268" s="32"/>
      <c r="F5268" s="31" t="str">
        <f>IFERROR(IF(E5268&lt;&gt;"",VLOOKUP(E5268,'تكويد الاصناف'!$B$3:$L$5500,3,FALSE),""),"تأكد من الكود")</f>
        <v/>
      </c>
      <c r="G5268" s="31" t="str">
        <f>IFERROR(IF(E5268&lt;&gt;"",VLOOKUP(E5268,'تكويد الاصناف'!$B$3:$L$5500,4,FALSE),""),"تأكد من الوحدة")</f>
        <v/>
      </c>
      <c r="H5268" s="31" t="str">
        <f>IFERROR(IF(E5268&lt;&gt;"",VLOOKUP(E5268,'تكويد الاصناف'!$B$3:$L$5500,9,FALSE),""),"تأكد من السعر")</f>
        <v/>
      </c>
      <c r="I5268" s="31"/>
      <c r="J5268" s="33" t="str">
        <f t="shared" si="82"/>
        <v/>
      </c>
      <c r="K5268" s="33"/>
      <c r="L5268" s="31"/>
      <c r="M5268" s="31"/>
    </row>
    <row r="5269" spans="2:13" x14ac:dyDescent="0.2">
      <c r="B5269" s="29" t="str">
        <f>IF(C5269&lt;&gt;"",COUNT($B$2:B5268)+1,"")</f>
        <v/>
      </c>
      <c r="C5269" s="30"/>
      <c r="D5269" s="31"/>
      <c r="E5269" s="32"/>
      <c r="F5269" s="31" t="str">
        <f>IFERROR(IF(E5269&lt;&gt;"",VLOOKUP(E5269,'تكويد الاصناف'!$B$3:$L$5500,3,FALSE),""),"تأكد من الكود")</f>
        <v/>
      </c>
      <c r="G5269" s="31" t="str">
        <f>IFERROR(IF(E5269&lt;&gt;"",VLOOKUP(E5269,'تكويد الاصناف'!$B$3:$L$5500,4,FALSE),""),"تأكد من الوحدة")</f>
        <v/>
      </c>
      <c r="H5269" s="31" t="str">
        <f>IFERROR(IF(E5269&lt;&gt;"",VLOOKUP(E5269,'تكويد الاصناف'!$B$3:$L$5500,9,FALSE),""),"تأكد من السعر")</f>
        <v/>
      </c>
      <c r="I5269" s="31"/>
      <c r="J5269" s="33" t="str">
        <f t="shared" si="82"/>
        <v/>
      </c>
      <c r="K5269" s="33"/>
      <c r="L5269" s="31"/>
      <c r="M5269" s="31"/>
    </row>
    <row r="5270" spans="2:13" x14ac:dyDescent="0.2">
      <c r="B5270" s="29" t="str">
        <f>IF(C5270&lt;&gt;"",COUNT($B$2:B5269)+1,"")</f>
        <v/>
      </c>
      <c r="C5270" s="30"/>
      <c r="D5270" s="31"/>
      <c r="E5270" s="32"/>
      <c r="F5270" s="31" t="str">
        <f>IFERROR(IF(E5270&lt;&gt;"",VLOOKUP(E5270,'تكويد الاصناف'!$B$3:$L$5500,3,FALSE),""),"تأكد من الكود")</f>
        <v/>
      </c>
      <c r="G5270" s="31" t="str">
        <f>IFERROR(IF(E5270&lt;&gt;"",VLOOKUP(E5270,'تكويد الاصناف'!$B$3:$L$5500,4,FALSE),""),"تأكد من الوحدة")</f>
        <v/>
      </c>
      <c r="H5270" s="31" t="str">
        <f>IFERROR(IF(E5270&lt;&gt;"",VLOOKUP(E5270,'تكويد الاصناف'!$B$3:$L$5500,9,FALSE),""),"تأكد من السعر")</f>
        <v/>
      </c>
      <c r="I5270" s="31"/>
      <c r="J5270" s="33" t="str">
        <f t="shared" si="82"/>
        <v/>
      </c>
      <c r="K5270" s="33"/>
      <c r="L5270" s="31"/>
      <c r="M5270" s="31"/>
    </row>
    <row r="5271" spans="2:13" x14ac:dyDescent="0.2">
      <c r="B5271" s="29" t="str">
        <f>IF(C5271&lt;&gt;"",COUNT($B$2:B5270)+1,"")</f>
        <v/>
      </c>
      <c r="C5271" s="30"/>
      <c r="D5271" s="31"/>
      <c r="E5271" s="32"/>
      <c r="F5271" s="31" t="str">
        <f>IFERROR(IF(E5271&lt;&gt;"",VLOOKUP(E5271,'تكويد الاصناف'!$B$3:$L$5500,3,FALSE),""),"تأكد من الكود")</f>
        <v/>
      </c>
      <c r="G5271" s="31" t="str">
        <f>IFERROR(IF(E5271&lt;&gt;"",VLOOKUP(E5271,'تكويد الاصناف'!$B$3:$L$5500,4,FALSE),""),"تأكد من الوحدة")</f>
        <v/>
      </c>
      <c r="H5271" s="31" t="str">
        <f>IFERROR(IF(E5271&lt;&gt;"",VLOOKUP(E5271,'تكويد الاصناف'!$B$3:$L$5500,9,FALSE),""),"تأكد من السعر")</f>
        <v/>
      </c>
      <c r="I5271" s="31"/>
      <c r="J5271" s="33" t="str">
        <f t="shared" si="82"/>
        <v/>
      </c>
      <c r="K5271" s="33"/>
      <c r="L5271" s="31"/>
      <c r="M5271" s="31"/>
    </row>
    <row r="5272" spans="2:13" x14ac:dyDescent="0.2">
      <c r="B5272" s="29" t="str">
        <f>IF(C5272&lt;&gt;"",COUNT($B$2:B5271)+1,"")</f>
        <v/>
      </c>
      <c r="C5272" s="30"/>
      <c r="D5272" s="31"/>
      <c r="E5272" s="32"/>
      <c r="F5272" s="31" t="str">
        <f>IFERROR(IF(E5272&lt;&gt;"",VLOOKUP(E5272,'تكويد الاصناف'!$B$3:$L$5500,3,FALSE),""),"تأكد من الكود")</f>
        <v/>
      </c>
      <c r="G5272" s="31" t="str">
        <f>IFERROR(IF(E5272&lt;&gt;"",VLOOKUP(E5272,'تكويد الاصناف'!$B$3:$L$5500,4,FALSE),""),"تأكد من الوحدة")</f>
        <v/>
      </c>
      <c r="H5272" s="31" t="str">
        <f>IFERROR(IF(E5272&lt;&gt;"",VLOOKUP(E5272,'تكويد الاصناف'!$B$3:$L$5500,9,FALSE),""),"تأكد من السعر")</f>
        <v/>
      </c>
      <c r="I5272" s="31"/>
      <c r="J5272" s="33" t="str">
        <f t="shared" si="82"/>
        <v/>
      </c>
      <c r="K5272" s="33"/>
      <c r="L5272" s="31"/>
      <c r="M5272" s="31"/>
    </row>
    <row r="5273" spans="2:13" x14ac:dyDescent="0.2">
      <c r="B5273" s="29" t="str">
        <f>IF(C5273&lt;&gt;"",COUNT($B$2:B5272)+1,"")</f>
        <v/>
      </c>
      <c r="C5273" s="30"/>
      <c r="D5273" s="31"/>
      <c r="E5273" s="32"/>
      <c r="F5273" s="31" t="str">
        <f>IFERROR(IF(E5273&lt;&gt;"",VLOOKUP(E5273,'تكويد الاصناف'!$B$3:$L$5500,3,FALSE),""),"تأكد من الكود")</f>
        <v/>
      </c>
      <c r="G5273" s="31" t="str">
        <f>IFERROR(IF(E5273&lt;&gt;"",VLOOKUP(E5273,'تكويد الاصناف'!$B$3:$L$5500,4,FALSE),""),"تأكد من الوحدة")</f>
        <v/>
      </c>
      <c r="H5273" s="31" t="str">
        <f>IFERROR(IF(E5273&lt;&gt;"",VLOOKUP(E5273,'تكويد الاصناف'!$B$3:$L$5500,9,FALSE),""),"تأكد من السعر")</f>
        <v/>
      </c>
      <c r="I5273" s="31"/>
      <c r="J5273" s="33" t="str">
        <f t="shared" si="82"/>
        <v/>
      </c>
      <c r="K5273" s="33"/>
      <c r="L5273" s="31"/>
      <c r="M5273" s="31"/>
    </row>
    <row r="5274" spans="2:13" x14ac:dyDescent="0.2">
      <c r="B5274" s="29" t="str">
        <f>IF(C5274&lt;&gt;"",COUNT($B$2:B5273)+1,"")</f>
        <v/>
      </c>
      <c r="C5274" s="30"/>
      <c r="D5274" s="31"/>
      <c r="E5274" s="32"/>
      <c r="F5274" s="31" t="str">
        <f>IFERROR(IF(E5274&lt;&gt;"",VLOOKUP(E5274,'تكويد الاصناف'!$B$3:$L$5500,3,FALSE),""),"تأكد من الكود")</f>
        <v/>
      </c>
      <c r="G5274" s="31" t="str">
        <f>IFERROR(IF(E5274&lt;&gt;"",VLOOKUP(E5274,'تكويد الاصناف'!$B$3:$L$5500,4,FALSE),""),"تأكد من الوحدة")</f>
        <v/>
      </c>
      <c r="H5274" s="31" t="str">
        <f>IFERROR(IF(E5274&lt;&gt;"",VLOOKUP(E5274,'تكويد الاصناف'!$B$3:$L$5500,9,FALSE),""),"تأكد من السعر")</f>
        <v/>
      </c>
      <c r="I5274" s="31"/>
      <c r="J5274" s="33" t="str">
        <f t="shared" si="82"/>
        <v/>
      </c>
      <c r="K5274" s="33"/>
      <c r="L5274" s="31"/>
      <c r="M5274" s="31"/>
    </row>
    <row r="5275" spans="2:13" x14ac:dyDescent="0.2">
      <c r="B5275" s="29" t="str">
        <f>IF(C5275&lt;&gt;"",COUNT($B$2:B5274)+1,"")</f>
        <v/>
      </c>
      <c r="C5275" s="30"/>
      <c r="D5275" s="31"/>
      <c r="E5275" s="32"/>
      <c r="F5275" s="31" t="str">
        <f>IFERROR(IF(E5275&lt;&gt;"",VLOOKUP(E5275,'تكويد الاصناف'!$B$3:$L$5500,3,FALSE),""),"تأكد من الكود")</f>
        <v/>
      </c>
      <c r="G5275" s="31" t="str">
        <f>IFERROR(IF(E5275&lt;&gt;"",VLOOKUP(E5275,'تكويد الاصناف'!$B$3:$L$5500,4,FALSE),""),"تأكد من الوحدة")</f>
        <v/>
      </c>
      <c r="H5275" s="31" t="str">
        <f>IFERROR(IF(E5275&lt;&gt;"",VLOOKUP(E5275,'تكويد الاصناف'!$B$3:$L$5500,9,FALSE),""),"تأكد من السعر")</f>
        <v/>
      </c>
      <c r="I5275" s="31"/>
      <c r="J5275" s="33" t="str">
        <f t="shared" si="82"/>
        <v/>
      </c>
      <c r="K5275" s="33"/>
      <c r="L5275" s="31"/>
      <c r="M5275" s="31"/>
    </row>
    <row r="5276" spans="2:13" x14ac:dyDescent="0.2">
      <c r="B5276" s="29" t="str">
        <f>IF(C5276&lt;&gt;"",COUNT($B$2:B5275)+1,"")</f>
        <v/>
      </c>
      <c r="C5276" s="30"/>
      <c r="D5276" s="31"/>
      <c r="E5276" s="32"/>
      <c r="F5276" s="31" t="str">
        <f>IFERROR(IF(E5276&lt;&gt;"",VLOOKUP(E5276,'تكويد الاصناف'!$B$3:$L$5500,3,FALSE),""),"تأكد من الكود")</f>
        <v/>
      </c>
      <c r="G5276" s="31" t="str">
        <f>IFERROR(IF(E5276&lt;&gt;"",VLOOKUP(E5276,'تكويد الاصناف'!$B$3:$L$5500,4,FALSE),""),"تأكد من الوحدة")</f>
        <v/>
      </c>
      <c r="H5276" s="31" t="str">
        <f>IFERROR(IF(E5276&lt;&gt;"",VLOOKUP(E5276,'تكويد الاصناف'!$B$3:$L$5500,9,FALSE),""),"تأكد من السعر")</f>
        <v/>
      </c>
      <c r="I5276" s="31"/>
      <c r="J5276" s="33" t="str">
        <f t="shared" si="82"/>
        <v/>
      </c>
      <c r="K5276" s="33"/>
      <c r="L5276" s="31"/>
      <c r="M5276" s="31"/>
    </row>
    <row r="5277" spans="2:13" x14ac:dyDescent="0.2">
      <c r="B5277" s="29" t="str">
        <f>IF(C5277&lt;&gt;"",COUNT($B$2:B5276)+1,"")</f>
        <v/>
      </c>
      <c r="C5277" s="30"/>
      <c r="D5277" s="31"/>
      <c r="E5277" s="32"/>
      <c r="F5277" s="31" t="str">
        <f>IFERROR(IF(E5277&lt;&gt;"",VLOOKUP(E5277,'تكويد الاصناف'!$B$3:$L$5500,3,FALSE),""),"تأكد من الكود")</f>
        <v/>
      </c>
      <c r="G5277" s="31" t="str">
        <f>IFERROR(IF(E5277&lt;&gt;"",VLOOKUP(E5277,'تكويد الاصناف'!$B$3:$L$5500,4,FALSE),""),"تأكد من الوحدة")</f>
        <v/>
      </c>
      <c r="H5277" s="31" t="str">
        <f>IFERROR(IF(E5277&lt;&gt;"",VLOOKUP(E5277,'تكويد الاصناف'!$B$3:$L$5500,9,FALSE),""),"تأكد من السعر")</f>
        <v/>
      </c>
      <c r="I5277" s="31"/>
      <c r="J5277" s="33" t="str">
        <f t="shared" si="82"/>
        <v/>
      </c>
      <c r="K5277" s="33"/>
      <c r="L5277" s="31"/>
      <c r="M5277" s="31"/>
    </row>
    <row r="5278" spans="2:13" x14ac:dyDescent="0.2">
      <c r="B5278" s="29" t="str">
        <f>IF(C5278&lt;&gt;"",COUNT($B$2:B5277)+1,"")</f>
        <v/>
      </c>
      <c r="C5278" s="30"/>
      <c r="D5278" s="31"/>
      <c r="E5278" s="32"/>
      <c r="F5278" s="31" t="str">
        <f>IFERROR(IF(E5278&lt;&gt;"",VLOOKUP(E5278,'تكويد الاصناف'!$B$3:$L$5500,3,FALSE),""),"تأكد من الكود")</f>
        <v/>
      </c>
      <c r="G5278" s="31" t="str">
        <f>IFERROR(IF(E5278&lt;&gt;"",VLOOKUP(E5278,'تكويد الاصناف'!$B$3:$L$5500,4,FALSE),""),"تأكد من الوحدة")</f>
        <v/>
      </c>
      <c r="H5278" s="31" t="str">
        <f>IFERROR(IF(E5278&lt;&gt;"",VLOOKUP(E5278,'تكويد الاصناف'!$B$3:$L$5500,9,FALSE),""),"تأكد من السعر")</f>
        <v/>
      </c>
      <c r="I5278" s="31"/>
      <c r="J5278" s="33" t="str">
        <f t="shared" si="82"/>
        <v/>
      </c>
      <c r="K5278" s="33"/>
      <c r="L5278" s="31"/>
      <c r="M5278" s="31"/>
    </row>
    <row r="5279" spans="2:13" x14ac:dyDescent="0.2">
      <c r="B5279" s="29" t="str">
        <f>IF(C5279&lt;&gt;"",COUNT($B$2:B5278)+1,"")</f>
        <v/>
      </c>
      <c r="C5279" s="30"/>
      <c r="D5279" s="31"/>
      <c r="E5279" s="32"/>
      <c r="F5279" s="31" t="str">
        <f>IFERROR(IF(E5279&lt;&gt;"",VLOOKUP(E5279,'تكويد الاصناف'!$B$3:$L$5500,3,FALSE),""),"تأكد من الكود")</f>
        <v/>
      </c>
      <c r="G5279" s="31" t="str">
        <f>IFERROR(IF(E5279&lt;&gt;"",VLOOKUP(E5279,'تكويد الاصناف'!$B$3:$L$5500,4,FALSE),""),"تأكد من الوحدة")</f>
        <v/>
      </c>
      <c r="H5279" s="31" t="str">
        <f>IFERROR(IF(E5279&lt;&gt;"",VLOOKUP(E5279,'تكويد الاصناف'!$B$3:$L$5500,9,FALSE),""),"تأكد من السعر")</f>
        <v/>
      </c>
      <c r="I5279" s="31"/>
      <c r="J5279" s="33" t="str">
        <f t="shared" si="82"/>
        <v/>
      </c>
      <c r="K5279" s="33"/>
      <c r="L5279" s="31"/>
      <c r="M5279" s="31"/>
    </row>
    <row r="5280" spans="2:13" x14ac:dyDescent="0.2">
      <c r="B5280" s="29" t="str">
        <f>IF(C5280&lt;&gt;"",COUNT($B$2:B5279)+1,"")</f>
        <v/>
      </c>
      <c r="C5280" s="30"/>
      <c r="D5280" s="31"/>
      <c r="E5280" s="32"/>
      <c r="F5280" s="31" t="str">
        <f>IFERROR(IF(E5280&lt;&gt;"",VLOOKUP(E5280,'تكويد الاصناف'!$B$3:$L$5500,3,FALSE),""),"تأكد من الكود")</f>
        <v/>
      </c>
      <c r="G5280" s="31" t="str">
        <f>IFERROR(IF(E5280&lt;&gt;"",VLOOKUP(E5280,'تكويد الاصناف'!$B$3:$L$5500,4,FALSE),""),"تأكد من الوحدة")</f>
        <v/>
      </c>
      <c r="H5280" s="31" t="str">
        <f>IFERROR(IF(E5280&lt;&gt;"",VLOOKUP(E5280,'تكويد الاصناف'!$B$3:$L$5500,9,FALSE),""),"تأكد من السعر")</f>
        <v/>
      </c>
      <c r="I5280" s="31"/>
      <c r="J5280" s="33" t="str">
        <f t="shared" si="82"/>
        <v/>
      </c>
      <c r="K5280" s="33"/>
      <c r="L5280" s="31"/>
      <c r="M5280" s="31"/>
    </row>
    <row r="5281" spans="2:13" x14ac:dyDescent="0.2">
      <c r="B5281" s="29" t="str">
        <f>IF(C5281&lt;&gt;"",COUNT($B$2:B5280)+1,"")</f>
        <v/>
      </c>
      <c r="C5281" s="30"/>
      <c r="D5281" s="31"/>
      <c r="E5281" s="32"/>
      <c r="F5281" s="31" t="str">
        <f>IFERROR(IF(E5281&lt;&gt;"",VLOOKUP(E5281,'تكويد الاصناف'!$B$3:$L$5500,3,FALSE),""),"تأكد من الكود")</f>
        <v/>
      </c>
      <c r="G5281" s="31" t="str">
        <f>IFERROR(IF(E5281&lt;&gt;"",VLOOKUP(E5281,'تكويد الاصناف'!$B$3:$L$5500,4,FALSE),""),"تأكد من الوحدة")</f>
        <v/>
      </c>
      <c r="H5281" s="31" t="str">
        <f>IFERROR(IF(E5281&lt;&gt;"",VLOOKUP(E5281,'تكويد الاصناف'!$B$3:$L$5500,9,FALSE),""),"تأكد من السعر")</f>
        <v/>
      </c>
      <c r="I5281" s="31"/>
      <c r="J5281" s="33" t="str">
        <f t="shared" si="82"/>
        <v/>
      </c>
      <c r="K5281" s="33"/>
      <c r="L5281" s="31"/>
      <c r="M5281" s="31"/>
    </row>
    <row r="5282" spans="2:13" x14ac:dyDescent="0.2">
      <c r="B5282" s="29" t="str">
        <f>IF(C5282&lt;&gt;"",COUNT($B$2:B5281)+1,"")</f>
        <v/>
      </c>
      <c r="C5282" s="30"/>
      <c r="D5282" s="31"/>
      <c r="E5282" s="32"/>
      <c r="F5282" s="31" t="str">
        <f>IFERROR(IF(E5282&lt;&gt;"",VLOOKUP(E5282,'تكويد الاصناف'!$B$3:$L$5500,3,FALSE),""),"تأكد من الكود")</f>
        <v/>
      </c>
      <c r="G5282" s="31" t="str">
        <f>IFERROR(IF(E5282&lt;&gt;"",VLOOKUP(E5282,'تكويد الاصناف'!$B$3:$L$5500,4,FALSE),""),"تأكد من الوحدة")</f>
        <v/>
      </c>
      <c r="H5282" s="31" t="str">
        <f>IFERROR(IF(E5282&lt;&gt;"",VLOOKUP(E5282,'تكويد الاصناف'!$B$3:$L$5500,9,FALSE),""),"تأكد من السعر")</f>
        <v/>
      </c>
      <c r="I5282" s="31"/>
      <c r="J5282" s="33" t="str">
        <f t="shared" si="82"/>
        <v/>
      </c>
      <c r="K5282" s="33"/>
      <c r="L5282" s="31"/>
      <c r="M5282" s="31"/>
    </row>
    <row r="5283" spans="2:13" x14ac:dyDescent="0.2">
      <c r="B5283" s="29" t="str">
        <f>IF(C5283&lt;&gt;"",COUNT($B$2:B5282)+1,"")</f>
        <v/>
      </c>
      <c r="C5283" s="30"/>
      <c r="D5283" s="31"/>
      <c r="E5283" s="32"/>
      <c r="F5283" s="31" t="str">
        <f>IFERROR(IF(E5283&lt;&gt;"",VLOOKUP(E5283,'تكويد الاصناف'!$B$3:$L$5500,3,FALSE),""),"تأكد من الكود")</f>
        <v/>
      </c>
      <c r="G5283" s="31" t="str">
        <f>IFERROR(IF(E5283&lt;&gt;"",VLOOKUP(E5283,'تكويد الاصناف'!$B$3:$L$5500,4,FALSE),""),"تأكد من الوحدة")</f>
        <v/>
      </c>
      <c r="H5283" s="31" t="str">
        <f>IFERROR(IF(E5283&lt;&gt;"",VLOOKUP(E5283,'تكويد الاصناف'!$B$3:$L$5500,9,FALSE),""),"تأكد من السعر")</f>
        <v/>
      </c>
      <c r="I5283" s="31"/>
      <c r="J5283" s="33" t="str">
        <f t="shared" si="82"/>
        <v/>
      </c>
      <c r="K5283" s="33"/>
      <c r="L5283" s="31"/>
      <c r="M5283" s="31"/>
    </row>
    <row r="5284" spans="2:13" x14ac:dyDescent="0.2">
      <c r="B5284" s="29" t="str">
        <f>IF(C5284&lt;&gt;"",COUNT($B$2:B5283)+1,"")</f>
        <v/>
      </c>
      <c r="C5284" s="30"/>
      <c r="D5284" s="31"/>
      <c r="E5284" s="32"/>
      <c r="F5284" s="31" t="str">
        <f>IFERROR(IF(E5284&lt;&gt;"",VLOOKUP(E5284,'تكويد الاصناف'!$B$3:$L$5500,3,FALSE),""),"تأكد من الكود")</f>
        <v/>
      </c>
      <c r="G5284" s="31" t="str">
        <f>IFERROR(IF(E5284&lt;&gt;"",VLOOKUP(E5284,'تكويد الاصناف'!$B$3:$L$5500,4,FALSE),""),"تأكد من الوحدة")</f>
        <v/>
      </c>
      <c r="H5284" s="31" t="str">
        <f>IFERROR(IF(E5284&lt;&gt;"",VLOOKUP(E5284,'تكويد الاصناف'!$B$3:$L$5500,9,FALSE),""),"تأكد من السعر")</f>
        <v/>
      </c>
      <c r="I5284" s="31"/>
      <c r="J5284" s="33" t="str">
        <f t="shared" si="82"/>
        <v/>
      </c>
      <c r="K5284" s="33"/>
      <c r="L5284" s="31"/>
      <c r="M5284" s="31"/>
    </row>
    <row r="5285" spans="2:13" x14ac:dyDescent="0.2">
      <c r="B5285" s="29" t="str">
        <f>IF(C5285&lt;&gt;"",COUNT($B$2:B5284)+1,"")</f>
        <v/>
      </c>
      <c r="C5285" s="30"/>
      <c r="D5285" s="31"/>
      <c r="E5285" s="32"/>
      <c r="F5285" s="31" t="str">
        <f>IFERROR(IF(E5285&lt;&gt;"",VLOOKUP(E5285,'تكويد الاصناف'!$B$3:$L$5500,3,FALSE),""),"تأكد من الكود")</f>
        <v/>
      </c>
      <c r="G5285" s="31" t="str">
        <f>IFERROR(IF(E5285&lt;&gt;"",VLOOKUP(E5285,'تكويد الاصناف'!$B$3:$L$5500,4,FALSE),""),"تأكد من الوحدة")</f>
        <v/>
      </c>
      <c r="H5285" s="31" t="str">
        <f>IFERROR(IF(E5285&lt;&gt;"",VLOOKUP(E5285,'تكويد الاصناف'!$B$3:$L$5500,9,FALSE),""),"تأكد من السعر")</f>
        <v/>
      </c>
      <c r="I5285" s="31"/>
      <c r="J5285" s="33" t="str">
        <f t="shared" si="82"/>
        <v/>
      </c>
      <c r="K5285" s="33"/>
      <c r="L5285" s="31"/>
      <c r="M5285" s="31"/>
    </row>
    <row r="5286" spans="2:13" x14ac:dyDescent="0.2">
      <c r="B5286" s="29" t="str">
        <f>IF(C5286&lt;&gt;"",COUNT($B$2:B5285)+1,"")</f>
        <v/>
      </c>
      <c r="C5286" s="30"/>
      <c r="D5286" s="31"/>
      <c r="E5286" s="32"/>
      <c r="F5286" s="31" t="str">
        <f>IFERROR(IF(E5286&lt;&gt;"",VLOOKUP(E5286,'تكويد الاصناف'!$B$3:$L$5500,3,FALSE),""),"تأكد من الكود")</f>
        <v/>
      </c>
      <c r="G5286" s="31" t="str">
        <f>IFERROR(IF(E5286&lt;&gt;"",VLOOKUP(E5286,'تكويد الاصناف'!$B$3:$L$5500,4,FALSE),""),"تأكد من الوحدة")</f>
        <v/>
      </c>
      <c r="H5286" s="31" t="str">
        <f>IFERROR(IF(E5286&lt;&gt;"",VLOOKUP(E5286,'تكويد الاصناف'!$B$3:$L$5500,9,FALSE),""),"تأكد من السعر")</f>
        <v/>
      </c>
      <c r="I5286" s="31"/>
      <c r="J5286" s="33" t="str">
        <f t="shared" si="82"/>
        <v/>
      </c>
      <c r="K5286" s="33"/>
      <c r="L5286" s="31"/>
      <c r="M5286" s="31"/>
    </row>
    <row r="5287" spans="2:13" x14ac:dyDescent="0.2">
      <c r="B5287" s="29" t="str">
        <f>IF(C5287&lt;&gt;"",COUNT($B$2:B5286)+1,"")</f>
        <v/>
      </c>
      <c r="C5287" s="30"/>
      <c r="D5287" s="31"/>
      <c r="E5287" s="32"/>
      <c r="F5287" s="31" t="str">
        <f>IFERROR(IF(E5287&lt;&gt;"",VLOOKUP(E5287,'تكويد الاصناف'!$B$3:$L$5500,3,FALSE),""),"تأكد من الكود")</f>
        <v/>
      </c>
      <c r="G5287" s="31" t="str">
        <f>IFERROR(IF(E5287&lt;&gt;"",VLOOKUP(E5287,'تكويد الاصناف'!$B$3:$L$5500,4,FALSE),""),"تأكد من الوحدة")</f>
        <v/>
      </c>
      <c r="H5287" s="31" t="str">
        <f>IFERROR(IF(E5287&lt;&gt;"",VLOOKUP(E5287,'تكويد الاصناف'!$B$3:$L$5500,9,FALSE),""),"تأكد من السعر")</f>
        <v/>
      </c>
      <c r="I5287" s="31"/>
      <c r="J5287" s="33" t="str">
        <f t="shared" si="82"/>
        <v/>
      </c>
      <c r="K5287" s="33"/>
      <c r="L5287" s="31"/>
      <c r="M5287" s="31"/>
    </row>
    <row r="5288" spans="2:13" x14ac:dyDescent="0.2">
      <c r="B5288" s="29" t="str">
        <f>IF(C5288&lt;&gt;"",COUNT($B$2:B5287)+1,"")</f>
        <v/>
      </c>
      <c r="C5288" s="30"/>
      <c r="D5288" s="31"/>
      <c r="E5288" s="32"/>
      <c r="F5288" s="31" t="str">
        <f>IFERROR(IF(E5288&lt;&gt;"",VLOOKUP(E5288,'تكويد الاصناف'!$B$3:$L$5500,3,FALSE),""),"تأكد من الكود")</f>
        <v/>
      </c>
      <c r="G5288" s="31" t="str">
        <f>IFERROR(IF(E5288&lt;&gt;"",VLOOKUP(E5288,'تكويد الاصناف'!$B$3:$L$5500,4,FALSE),""),"تأكد من الوحدة")</f>
        <v/>
      </c>
      <c r="H5288" s="31" t="str">
        <f>IFERROR(IF(E5288&lt;&gt;"",VLOOKUP(E5288,'تكويد الاصناف'!$B$3:$L$5500,9,FALSE),""),"تأكد من السعر")</f>
        <v/>
      </c>
      <c r="I5288" s="31"/>
      <c r="J5288" s="33" t="str">
        <f t="shared" si="82"/>
        <v/>
      </c>
      <c r="K5288" s="33"/>
      <c r="L5288" s="31"/>
      <c r="M5288" s="31"/>
    </row>
    <row r="5289" spans="2:13" x14ac:dyDescent="0.2">
      <c r="B5289" s="29" t="str">
        <f>IF(C5289&lt;&gt;"",COUNT($B$2:B5288)+1,"")</f>
        <v/>
      </c>
      <c r="C5289" s="30"/>
      <c r="D5289" s="31"/>
      <c r="E5289" s="32"/>
      <c r="F5289" s="31" t="str">
        <f>IFERROR(IF(E5289&lt;&gt;"",VLOOKUP(E5289,'تكويد الاصناف'!$B$3:$L$5500,3,FALSE),""),"تأكد من الكود")</f>
        <v/>
      </c>
      <c r="G5289" s="31" t="str">
        <f>IFERROR(IF(E5289&lt;&gt;"",VLOOKUP(E5289,'تكويد الاصناف'!$B$3:$L$5500,4,FALSE),""),"تأكد من الوحدة")</f>
        <v/>
      </c>
      <c r="H5289" s="31" t="str">
        <f>IFERROR(IF(E5289&lt;&gt;"",VLOOKUP(E5289,'تكويد الاصناف'!$B$3:$L$5500,9,FALSE),""),"تأكد من السعر")</f>
        <v/>
      </c>
      <c r="I5289" s="31"/>
      <c r="J5289" s="33" t="str">
        <f t="shared" si="82"/>
        <v/>
      </c>
      <c r="K5289" s="33"/>
      <c r="L5289" s="31"/>
      <c r="M5289" s="31"/>
    </row>
    <row r="5290" spans="2:13" x14ac:dyDescent="0.2">
      <c r="B5290" s="29" t="str">
        <f>IF(C5290&lt;&gt;"",COUNT($B$2:B5289)+1,"")</f>
        <v/>
      </c>
      <c r="C5290" s="30"/>
      <c r="D5290" s="31"/>
      <c r="E5290" s="32"/>
      <c r="F5290" s="31" t="str">
        <f>IFERROR(IF(E5290&lt;&gt;"",VLOOKUP(E5290,'تكويد الاصناف'!$B$3:$L$5500,3,FALSE),""),"تأكد من الكود")</f>
        <v/>
      </c>
      <c r="G5290" s="31" t="str">
        <f>IFERROR(IF(E5290&lt;&gt;"",VLOOKUP(E5290,'تكويد الاصناف'!$B$3:$L$5500,4,FALSE),""),"تأكد من الوحدة")</f>
        <v/>
      </c>
      <c r="H5290" s="31" t="str">
        <f>IFERROR(IF(E5290&lt;&gt;"",VLOOKUP(E5290,'تكويد الاصناف'!$B$3:$L$5500,9,FALSE),""),"تأكد من السعر")</f>
        <v/>
      </c>
      <c r="I5290" s="31"/>
      <c r="J5290" s="33" t="str">
        <f t="shared" si="82"/>
        <v/>
      </c>
      <c r="K5290" s="33"/>
      <c r="L5290" s="31"/>
      <c r="M5290" s="31"/>
    </row>
    <row r="5291" spans="2:13" x14ac:dyDescent="0.2">
      <c r="B5291" s="29" t="str">
        <f>IF(C5291&lt;&gt;"",COUNT($B$2:B5290)+1,"")</f>
        <v/>
      </c>
      <c r="C5291" s="30"/>
      <c r="D5291" s="31"/>
      <c r="E5291" s="32"/>
      <c r="F5291" s="31" t="str">
        <f>IFERROR(IF(E5291&lt;&gt;"",VLOOKUP(E5291,'تكويد الاصناف'!$B$3:$L$5500,3,FALSE),""),"تأكد من الكود")</f>
        <v/>
      </c>
      <c r="G5291" s="31" t="str">
        <f>IFERROR(IF(E5291&lt;&gt;"",VLOOKUP(E5291,'تكويد الاصناف'!$B$3:$L$5500,4,FALSE),""),"تأكد من الوحدة")</f>
        <v/>
      </c>
      <c r="H5291" s="31" t="str">
        <f>IFERROR(IF(E5291&lt;&gt;"",VLOOKUP(E5291,'تكويد الاصناف'!$B$3:$L$5500,9,FALSE),""),"تأكد من السعر")</f>
        <v/>
      </c>
      <c r="I5291" s="31"/>
      <c r="J5291" s="33" t="str">
        <f t="shared" si="82"/>
        <v/>
      </c>
      <c r="K5291" s="33"/>
      <c r="L5291" s="31"/>
      <c r="M5291" s="31"/>
    </row>
    <row r="5292" spans="2:13" x14ac:dyDescent="0.2">
      <c r="B5292" s="29" t="str">
        <f>IF(C5292&lt;&gt;"",COUNT($B$2:B5291)+1,"")</f>
        <v/>
      </c>
      <c r="C5292" s="30"/>
      <c r="D5292" s="31"/>
      <c r="E5292" s="32"/>
      <c r="F5292" s="31" t="str">
        <f>IFERROR(IF(E5292&lt;&gt;"",VLOOKUP(E5292,'تكويد الاصناف'!$B$3:$L$5500,3,FALSE),""),"تأكد من الكود")</f>
        <v/>
      </c>
      <c r="G5292" s="31" t="str">
        <f>IFERROR(IF(E5292&lt;&gt;"",VLOOKUP(E5292,'تكويد الاصناف'!$B$3:$L$5500,4,FALSE),""),"تأكد من الوحدة")</f>
        <v/>
      </c>
      <c r="H5292" s="31" t="str">
        <f>IFERROR(IF(E5292&lt;&gt;"",VLOOKUP(E5292,'تكويد الاصناف'!$B$3:$L$5500,9,FALSE),""),"تأكد من السعر")</f>
        <v/>
      </c>
      <c r="I5292" s="31"/>
      <c r="J5292" s="33" t="str">
        <f t="shared" si="82"/>
        <v/>
      </c>
      <c r="K5292" s="33"/>
      <c r="L5292" s="31"/>
      <c r="M5292" s="31"/>
    </row>
    <row r="5293" spans="2:13" x14ac:dyDescent="0.2">
      <c r="B5293" s="29" t="str">
        <f>IF(C5293&lt;&gt;"",COUNT($B$2:B5292)+1,"")</f>
        <v/>
      </c>
      <c r="C5293" s="30"/>
      <c r="D5293" s="31"/>
      <c r="E5293" s="32"/>
      <c r="F5293" s="31" t="str">
        <f>IFERROR(IF(E5293&lt;&gt;"",VLOOKUP(E5293,'تكويد الاصناف'!$B$3:$L$5500,3,FALSE),""),"تأكد من الكود")</f>
        <v/>
      </c>
      <c r="G5293" s="31" t="str">
        <f>IFERROR(IF(E5293&lt;&gt;"",VLOOKUP(E5293,'تكويد الاصناف'!$B$3:$L$5500,4,FALSE),""),"تأكد من الوحدة")</f>
        <v/>
      </c>
      <c r="H5293" s="31" t="str">
        <f>IFERROR(IF(E5293&lt;&gt;"",VLOOKUP(E5293,'تكويد الاصناف'!$B$3:$L$5500,9,FALSE),""),"تأكد من السعر")</f>
        <v/>
      </c>
      <c r="I5293" s="31"/>
      <c r="J5293" s="33" t="str">
        <f t="shared" si="82"/>
        <v/>
      </c>
      <c r="K5293" s="33"/>
      <c r="L5293" s="31"/>
      <c r="M5293" s="31"/>
    </row>
    <row r="5294" spans="2:13" x14ac:dyDescent="0.2">
      <c r="B5294" s="29" t="str">
        <f>IF(C5294&lt;&gt;"",COUNT($B$2:B5293)+1,"")</f>
        <v/>
      </c>
      <c r="C5294" s="30"/>
      <c r="D5294" s="31"/>
      <c r="E5294" s="32"/>
      <c r="F5294" s="31" t="str">
        <f>IFERROR(IF(E5294&lt;&gt;"",VLOOKUP(E5294,'تكويد الاصناف'!$B$3:$L$5500,3,FALSE),""),"تأكد من الكود")</f>
        <v/>
      </c>
      <c r="G5294" s="31" t="str">
        <f>IFERROR(IF(E5294&lt;&gt;"",VLOOKUP(E5294,'تكويد الاصناف'!$B$3:$L$5500,4,FALSE),""),"تأكد من الوحدة")</f>
        <v/>
      </c>
      <c r="H5294" s="31" t="str">
        <f>IFERROR(IF(E5294&lt;&gt;"",VLOOKUP(E5294,'تكويد الاصناف'!$B$3:$L$5500,9,FALSE),""),"تأكد من السعر")</f>
        <v/>
      </c>
      <c r="I5294" s="31"/>
      <c r="J5294" s="33" t="str">
        <f t="shared" si="82"/>
        <v/>
      </c>
      <c r="K5294" s="33"/>
      <c r="L5294" s="31"/>
      <c r="M5294" s="31"/>
    </row>
    <row r="5295" spans="2:13" x14ac:dyDescent="0.2">
      <c r="B5295" s="29" t="str">
        <f>IF(C5295&lt;&gt;"",COUNT($B$2:B5294)+1,"")</f>
        <v/>
      </c>
      <c r="C5295" s="30"/>
      <c r="D5295" s="31"/>
      <c r="E5295" s="32"/>
      <c r="F5295" s="31" t="str">
        <f>IFERROR(IF(E5295&lt;&gt;"",VLOOKUP(E5295,'تكويد الاصناف'!$B$3:$L$5500,3,FALSE),""),"تأكد من الكود")</f>
        <v/>
      </c>
      <c r="G5295" s="31" t="str">
        <f>IFERROR(IF(E5295&lt;&gt;"",VLOOKUP(E5295,'تكويد الاصناف'!$B$3:$L$5500,4,FALSE),""),"تأكد من الوحدة")</f>
        <v/>
      </c>
      <c r="H5295" s="31" t="str">
        <f>IFERROR(IF(E5295&lt;&gt;"",VLOOKUP(E5295,'تكويد الاصناف'!$B$3:$L$5500,9,FALSE),""),"تأكد من السعر")</f>
        <v/>
      </c>
      <c r="I5295" s="31"/>
      <c r="J5295" s="33" t="str">
        <f t="shared" si="82"/>
        <v/>
      </c>
      <c r="K5295" s="33"/>
      <c r="L5295" s="31"/>
      <c r="M5295" s="31"/>
    </row>
    <row r="5296" spans="2:13" x14ac:dyDescent="0.2">
      <c r="B5296" s="29" t="str">
        <f>IF(C5296&lt;&gt;"",COUNT($B$2:B5295)+1,"")</f>
        <v/>
      </c>
      <c r="C5296" s="30"/>
      <c r="D5296" s="31"/>
      <c r="E5296" s="32"/>
      <c r="F5296" s="31" t="str">
        <f>IFERROR(IF(E5296&lt;&gt;"",VLOOKUP(E5296,'تكويد الاصناف'!$B$3:$L$5500,3,FALSE),""),"تأكد من الكود")</f>
        <v/>
      </c>
      <c r="G5296" s="31" t="str">
        <f>IFERROR(IF(E5296&lt;&gt;"",VLOOKUP(E5296,'تكويد الاصناف'!$B$3:$L$5500,4,FALSE),""),"تأكد من الوحدة")</f>
        <v/>
      </c>
      <c r="H5296" s="31" t="str">
        <f>IFERROR(IF(E5296&lt;&gt;"",VLOOKUP(E5296,'تكويد الاصناف'!$B$3:$L$5500,9,FALSE),""),"تأكد من السعر")</f>
        <v/>
      </c>
      <c r="I5296" s="31"/>
      <c r="J5296" s="33" t="str">
        <f t="shared" si="82"/>
        <v/>
      </c>
      <c r="K5296" s="33"/>
      <c r="L5296" s="31"/>
      <c r="M5296" s="31"/>
    </row>
    <row r="5297" spans="2:13" x14ac:dyDescent="0.2">
      <c r="B5297" s="29" t="str">
        <f>IF(C5297&lt;&gt;"",COUNT($B$2:B5296)+1,"")</f>
        <v/>
      </c>
      <c r="C5297" s="30"/>
      <c r="D5297" s="31"/>
      <c r="E5297" s="32"/>
      <c r="F5297" s="31" t="str">
        <f>IFERROR(IF(E5297&lt;&gt;"",VLOOKUP(E5297,'تكويد الاصناف'!$B$3:$L$5500,3,FALSE),""),"تأكد من الكود")</f>
        <v/>
      </c>
      <c r="G5297" s="31" t="str">
        <f>IFERROR(IF(E5297&lt;&gt;"",VLOOKUP(E5297,'تكويد الاصناف'!$B$3:$L$5500,4,FALSE),""),"تأكد من الوحدة")</f>
        <v/>
      </c>
      <c r="H5297" s="31" t="str">
        <f>IFERROR(IF(E5297&lt;&gt;"",VLOOKUP(E5297,'تكويد الاصناف'!$B$3:$L$5500,9,FALSE),""),"تأكد من السعر")</f>
        <v/>
      </c>
      <c r="I5297" s="31"/>
      <c r="J5297" s="33" t="str">
        <f t="shared" si="82"/>
        <v/>
      </c>
      <c r="K5297" s="33"/>
      <c r="L5297" s="31"/>
      <c r="M5297" s="31"/>
    </row>
    <row r="5298" spans="2:13" x14ac:dyDescent="0.2">
      <c r="B5298" s="29" t="str">
        <f>IF(C5298&lt;&gt;"",COUNT($B$2:B5297)+1,"")</f>
        <v/>
      </c>
      <c r="C5298" s="30"/>
      <c r="D5298" s="31"/>
      <c r="E5298" s="32"/>
      <c r="F5298" s="31" t="str">
        <f>IFERROR(IF(E5298&lt;&gt;"",VLOOKUP(E5298,'تكويد الاصناف'!$B$3:$L$5500,3,FALSE),""),"تأكد من الكود")</f>
        <v/>
      </c>
      <c r="G5298" s="31" t="str">
        <f>IFERROR(IF(E5298&lt;&gt;"",VLOOKUP(E5298,'تكويد الاصناف'!$B$3:$L$5500,4,FALSE),""),"تأكد من الوحدة")</f>
        <v/>
      </c>
      <c r="H5298" s="31" t="str">
        <f>IFERROR(IF(E5298&lt;&gt;"",VLOOKUP(E5298,'تكويد الاصناف'!$B$3:$L$5500,9,FALSE),""),"تأكد من السعر")</f>
        <v/>
      </c>
      <c r="I5298" s="31"/>
      <c r="J5298" s="33" t="str">
        <f t="shared" si="82"/>
        <v/>
      </c>
      <c r="K5298" s="33"/>
      <c r="L5298" s="31"/>
      <c r="M5298" s="31"/>
    </row>
    <row r="5299" spans="2:13" x14ac:dyDescent="0.2">
      <c r="B5299" s="29" t="str">
        <f>IF(C5299&lt;&gt;"",COUNT($B$2:B5298)+1,"")</f>
        <v/>
      </c>
      <c r="C5299" s="30"/>
      <c r="D5299" s="31"/>
      <c r="E5299" s="32"/>
      <c r="F5299" s="31" t="str">
        <f>IFERROR(IF(E5299&lt;&gt;"",VLOOKUP(E5299,'تكويد الاصناف'!$B$3:$L$5500,3,FALSE),""),"تأكد من الكود")</f>
        <v/>
      </c>
      <c r="G5299" s="31" t="str">
        <f>IFERROR(IF(E5299&lt;&gt;"",VLOOKUP(E5299,'تكويد الاصناف'!$B$3:$L$5500,4,FALSE),""),"تأكد من الوحدة")</f>
        <v/>
      </c>
      <c r="H5299" s="31" t="str">
        <f>IFERROR(IF(E5299&lt;&gt;"",VLOOKUP(E5299,'تكويد الاصناف'!$B$3:$L$5500,9,FALSE),""),"تأكد من السعر")</f>
        <v/>
      </c>
      <c r="I5299" s="31"/>
      <c r="J5299" s="33" t="str">
        <f t="shared" si="82"/>
        <v/>
      </c>
      <c r="K5299" s="33"/>
      <c r="L5299" s="31"/>
      <c r="M5299" s="31"/>
    </row>
    <row r="5300" spans="2:13" x14ac:dyDescent="0.2">
      <c r="B5300" s="29" t="str">
        <f>IF(C5300&lt;&gt;"",COUNT($B$2:B5299)+1,"")</f>
        <v/>
      </c>
      <c r="C5300" s="30"/>
      <c r="D5300" s="31"/>
      <c r="E5300" s="32"/>
      <c r="F5300" s="31" t="str">
        <f>IFERROR(IF(E5300&lt;&gt;"",VLOOKUP(E5300,'تكويد الاصناف'!$B$3:$L$5500,3,FALSE),""),"تأكد من الكود")</f>
        <v/>
      </c>
      <c r="G5300" s="31" t="str">
        <f>IFERROR(IF(E5300&lt;&gt;"",VLOOKUP(E5300,'تكويد الاصناف'!$B$3:$L$5500,4,FALSE),""),"تأكد من الوحدة")</f>
        <v/>
      </c>
      <c r="H5300" s="31" t="str">
        <f>IFERROR(IF(E5300&lt;&gt;"",VLOOKUP(E5300,'تكويد الاصناف'!$B$3:$L$5500,9,FALSE),""),"تأكد من السعر")</f>
        <v/>
      </c>
      <c r="I5300" s="31"/>
      <c r="J5300" s="33" t="str">
        <f t="shared" si="82"/>
        <v/>
      </c>
      <c r="K5300" s="33"/>
      <c r="L5300" s="31"/>
      <c r="M5300" s="31"/>
    </row>
    <row r="5301" spans="2:13" x14ac:dyDescent="0.2">
      <c r="B5301" s="29" t="str">
        <f>IF(C5301&lt;&gt;"",COUNT($B$2:B5300)+1,"")</f>
        <v/>
      </c>
      <c r="C5301" s="30"/>
      <c r="D5301" s="31"/>
      <c r="E5301" s="32"/>
      <c r="F5301" s="31" t="str">
        <f>IFERROR(IF(E5301&lt;&gt;"",VLOOKUP(E5301,'تكويد الاصناف'!$B$3:$L$5500,3,FALSE),""),"تأكد من الكود")</f>
        <v/>
      </c>
      <c r="G5301" s="31" t="str">
        <f>IFERROR(IF(E5301&lt;&gt;"",VLOOKUP(E5301,'تكويد الاصناف'!$B$3:$L$5500,4,FALSE),""),"تأكد من الوحدة")</f>
        <v/>
      </c>
      <c r="H5301" s="31" t="str">
        <f>IFERROR(IF(E5301&lt;&gt;"",VLOOKUP(E5301,'تكويد الاصناف'!$B$3:$L$5500,9,FALSE),""),"تأكد من السعر")</f>
        <v/>
      </c>
      <c r="I5301" s="31"/>
      <c r="J5301" s="33" t="str">
        <f t="shared" si="82"/>
        <v/>
      </c>
      <c r="K5301" s="33"/>
      <c r="L5301" s="31"/>
      <c r="M5301" s="31"/>
    </row>
    <row r="5302" spans="2:13" x14ac:dyDescent="0.2">
      <c r="B5302" s="29" t="str">
        <f>IF(C5302&lt;&gt;"",COUNT($B$2:B5301)+1,"")</f>
        <v/>
      </c>
      <c r="C5302" s="30"/>
      <c r="D5302" s="31"/>
      <c r="E5302" s="32"/>
      <c r="F5302" s="31" t="str">
        <f>IFERROR(IF(E5302&lt;&gt;"",VLOOKUP(E5302,'تكويد الاصناف'!$B$3:$L$5500,3,FALSE),""),"تأكد من الكود")</f>
        <v/>
      </c>
      <c r="G5302" s="31" t="str">
        <f>IFERROR(IF(E5302&lt;&gt;"",VLOOKUP(E5302,'تكويد الاصناف'!$B$3:$L$5500,4,FALSE),""),"تأكد من الوحدة")</f>
        <v/>
      </c>
      <c r="H5302" s="31" t="str">
        <f>IFERROR(IF(E5302&lt;&gt;"",VLOOKUP(E5302,'تكويد الاصناف'!$B$3:$L$5500,9,FALSE),""),"تأكد من السعر")</f>
        <v/>
      </c>
      <c r="I5302" s="31"/>
      <c r="J5302" s="33" t="str">
        <f t="shared" si="82"/>
        <v/>
      </c>
      <c r="K5302" s="33"/>
      <c r="L5302" s="31"/>
      <c r="M5302" s="31"/>
    </row>
    <row r="5303" spans="2:13" x14ac:dyDescent="0.2">
      <c r="B5303" s="29" t="str">
        <f>IF(C5303&lt;&gt;"",COUNT($B$2:B5302)+1,"")</f>
        <v/>
      </c>
      <c r="C5303" s="30"/>
      <c r="D5303" s="31"/>
      <c r="E5303" s="32"/>
      <c r="F5303" s="31" t="str">
        <f>IFERROR(IF(E5303&lt;&gt;"",VLOOKUP(E5303,'تكويد الاصناف'!$B$3:$L$5500,3,FALSE),""),"تأكد من الكود")</f>
        <v/>
      </c>
      <c r="G5303" s="31" t="str">
        <f>IFERROR(IF(E5303&lt;&gt;"",VLOOKUP(E5303,'تكويد الاصناف'!$B$3:$L$5500,4,FALSE),""),"تأكد من الوحدة")</f>
        <v/>
      </c>
      <c r="H5303" s="31" t="str">
        <f>IFERROR(IF(E5303&lt;&gt;"",VLOOKUP(E5303,'تكويد الاصناف'!$B$3:$L$5500,9,FALSE),""),"تأكد من السعر")</f>
        <v/>
      </c>
      <c r="I5303" s="31"/>
      <c r="J5303" s="33" t="str">
        <f t="shared" si="82"/>
        <v/>
      </c>
      <c r="K5303" s="33"/>
      <c r="L5303" s="31"/>
      <c r="M5303" s="31"/>
    </row>
    <row r="5304" spans="2:13" x14ac:dyDescent="0.2">
      <c r="B5304" s="29" t="str">
        <f>IF(C5304&lt;&gt;"",COUNT($B$2:B5303)+1,"")</f>
        <v/>
      </c>
      <c r="C5304" s="30"/>
      <c r="D5304" s="31"/>
      <c r="E5304" s="32"/>
      <c r="F5304" s="31" t="str">
        <f>IFERROR(IF(E5304&lt;&gt;"",VLOOKUP(E5304,'تكويد الاصناف'!$B$3:$L$5500,3,FALSE),""),"تأكد من الكود")</f>
        <v/>
      </c>
      <c r="G5304" s="31" t="str">
        <f>IFERROR(IF(E5304&lt;&gt;"",VLOOKUP(E5304,'تكويد الاصناف'!$B$3:$L$5500,4,FALSE),""),"تأكد من الوحدة")</f>
        <v/>
      </c>
      <c r="H5304" s="31" t="str">
        <f>IFERROR(IF(E5304&lt;&gt;"",VLOOKUP(E5304,'تكويد الاصناف'!$B$3:$L$5500,9,FALSE),""),"تأكد من السعر")</f>
        <v/>
      </c>
      <c r="I5304" s="31"/>
      <c r="J5304" s="33" t="str">
        <f t="shared" si="82"/>
        <v/>
      </c>
      <c r="K5304" s="33"/>
      <c r="L5304" s="31"/>
      <c r="M5304" s="31"/>
    </row>
    <row r="5305" spans="2:13" x14ac:dyDescent="0.2">
      <c r="B5305" s="29" t="str">
        <f>IF(C5305&lt;&gt;"",COUNT($B$2:B5304)+1,"")</f>
        <v/>
      </c>
      <c r="C5305" s="30"/>
      <c r="D5305" s="31"/>
      <c r="E5305" s="32"/>
      <c r="F5305" s="31" t="str">
        <f>IFERROR(IF(E5305&lt;&gt;"",VLOOKUP(E5305,'تكويد الاصناف'!$B$3:$L$5500,3,FALSE),""),"تأكد من الكود")</f>
        <v/>
      </c>
      <c r="G5305" s="31" t="str">
        <f>IFERROR(IF(E5305&lt;&gt;"",VLOOKUP(E5305,'تكويد الاصناف'!$B$3:$L$5500,4,FALSE),""),"تأكد من الوحدة")</f>
        <v/>
      </c>
      <c r="H5305" s="31" t="str">
        <f>IFERROR(IF(E5305&lt;&gt;"",VLOOKUP(E5305,'تكويد الاصناف'!$B$3:$L$5500,9,FALSE),""),"تأكد من السعر")</f>
        <v/>
      </c>
      <c r="I5305" s="31"/>
      <c r="J5305" s="33" t="str">
        <f t="shared" si="82"/>
        <v/>
      </c>
      <c r="K5305" s="33"/>
      <c r="L5305" s="31"/>
      <c r="M5305" s="31"/>
    </row>
    <row r="5306" spans="2:13" x14ac:dyDescent="0.2">
      <c r="B5306" s="29" t="str">
        <f>IF(C5306&lt;&gt;"",COUNT($B$2:B5305)+1,"")</f>
        <v/>
      </c>
      <c r="C5306" s="30"/>
      <c r="D5306" s="31"/>
      <c r="E5306" s="32"/>
      <c r="F5306" s="31" t="str">
        <f>IFERROR(IF(E5306&lt;&gt;"",VLOOKUP(E5306,'تكويد الاصناف'!$B$3:$L$5500,3,FALSE),""),"تأكد من الكود")</f>
        <v/>
      </c>
      <c r="G5306" s="31" t="str">
        <f>IFERROR(IF(E5306&lt;&gt;"",VLOOKUP(E5306,'تكويد الاصناف'!$B$3:$L$5500,4,FALSE),""),"تأكد من الوحدة")</f>
        <v/>
      </c>
      <c r="H5306" s="31" t="str">
        <f>IFERROR(IF(E5306&lt;&gt;"",VLOOKUP(E5306,'تكويد الاصناف'!$B$3:$L$5500,9,FALSE),""),"تأكد من السعر")</f>
        <v/>
      </c>
      <c r="I5306" s="31"/>
      <c r="J5306" s="33" t="str">
        <f t="shared" si="82"/>
        <v/>
      </c>
      <c r="K5306" s="33"/>
      <c r="L5306" s="31"/>
      <c r="M5306" s="31"/>
    </row>
    <row r="5307" spans="2:13" x14ac:dyDescent="0.2">
      <c r="B5307" s="29" t="str">
        <f>IF(C5307&lt;&gt;"",COUNT($B$2:B5306)+1,"")</f>
        <v/>
      </c>
      <c r="C5307" s="30"/>
      <c r="D5307" s="31"/>
      <c r="E5307" s="32"/>
      <c r="F5307" s="31" t="str">
        <f>IFERROR(IF(E5307&lt;&gt;"",VLOOKUP(E5307,'تكويد الاصناف'!$B$3:$L$5500,3,FALSE),""),"تأكد من الكود")</f>
        <v/>
      </c>
      <c r="G5307" s="31" t="str">
        <f>IFERROR(IF(E5307&lt;&gt;"",VLOOKUP(E5307,'تكويد الاصناف'!$B$3:$L$5500,4,FALSE),""),"تأكد من الوحدة")</f>
        <v/>
      </c>
      <c r="H5307" s="31" t="str">
        <f>IFERROR(IF(E5307&lt;&gt;"",VLOOKUP(E5307,'تكويد الاصناف'!$B$3:$L$5500,9,FALSE),""),"تأكد من السعر")</f>
        <v/>
      </c>
      <c r="I5307" s="31"/>
      <c r="J5307" s="33" t="str">
        <f t="shared" si="82"/>
        <v/>
      </c>
      <c r="K5307" s="33"/>
      <c r="L5307" s="31"/>
      <c r="M5307" s="31"/>
    </row>
    <row r="5308" spans="2:13" x14ac:dyDescent="0.2">
      <c r="B5308" s="29" t="str">
        <f>IF(C5308&lt;&gt;"",COUNT($B$2:B5307)+1,"")</f>
        <v/>
      </c>
      <c r="C5308" s="30"/>
      <c r="D5308" s="31"/>
      <c r="E5308" s="32"/>
      <c r="F5308" s="31" t="str">
        <f>IFERROR(IF(E5308&lt;&gt;"",VLOOKUP(E5308,'تكويد الاصناف'!$B$3:$L$5500,3,FALSE),""),"تأكد من الكود")</f>
        <v/>
      </c>
      <c r="G5308" s="31" t="str">
        <f>IFERROR(IF(E5308&lt;&gt;"",VLOOKUP(E5308,'تكويد الاصناف'!$B$3:$L$5500,4,FALSE),""),"تأكد من الوحدة")</f>
        <v/>
      </c>
      <c r="H5308" s="31" t="str">
        <f>IFERROR(IF(E5308&lt;&gt;"",VLOOKUP(E5308,'تكويد الاصناف'!$B$3:$L$5500,9,FALSE),""),"تأكد من السعر")</f>
        <v/>
      </c>
      <c r="I5308" s="31"/>
      <c r="J5308" s="33" t="str">
        <f t="shared" si="82"/>
        <v/>
      </c>
      <c r="K5308" s="33"/>
      <c r="L5308" s="31"/>
      <c r="M5308" s="31"/>
    </row>
    <row r="5309" spans="2:13" x14ac:dyDescent="0.2">
      <c r="B5309" s="29" t="str">
        <f>IF(C5309&lt;&gt;"",COUNT($B$2:B5308)+1,"")</f>
        <v/>
      </c>
      <c r="C5309" s="30"/>
      <c r="D5309" s="31"/>
      <c r="E5309" s="32"/>
      <c r="F5309" s="31" t="str">
        <f>IFERROR(IF(E5309&lt;&gt;"",VLOOKUP(E5309,'تكويد الاصناف'!$B$3:$L$5500,3,FALSE),""),"تأكد من الكود")</f>
        <v/>
      </c>
      <c r="G5309" s="31" t="str">
        <f>IFERROR(IF(E5309&lt;&gt;"",VLOOKUP(E5309,'تكويد الاصناف'!$B$3:$L$5500,4,FALSE),""),"تأكد من الوحدة")</f>
        <v/>
      </c>
      <c r="H5309" s="31" t="str">
        <f>IFERROR(IF(E5309&lt;&gt;"",VLOOKUP(E5309,'تكويد الاصناف'!$B$3:$L$5500,9,FALSE),""),"تأكد من السعر")</f>
        <v/>
      </c>
      <c r="I5309" s="31"/>
      <c r="J5309" s="33" t="str">
        <f t="shared" si="82"/>
        <v/>
      </c>
      <c r="K5309" s="33"/>
      <c r="L5309" s="31"/>
      <c r="M5309" s="31"/>
    </row>
    <row r="5310" spans="2:13" x14ac:dyDescent="0.2">
      <c r="B5310" s="29" t="str">
        <f>IF(C5310&lt;&gt;"",COUNT($B$2:B5309)+1,"")</f>
        <v/>
      </c>
      <c r="C5310" s="30"/>
      <c r="D5310" s="31"/>
      <c r="E5310" s="32"/>
      <c r="F5310" s="31" t="str">
        <f>IFERROR(IF(E5310&lt;&gt;"",VLOOKUP(E5310,'تكويد الاصناف'!$B$3:$L$5500,3,FALSE),""),"تأكد من الكود")</f>
        <v/>
      </c>
      <c r="G5310" s="31" t="str">
        <f>IFERROR(IF(E5310&lt;&gt;"",VLOOKUP(E5310,'تكويد الاصناف'!$B$3:$L$5500,4,FALSE),""),"تأكد من الوحدة")</f>
        <v/>
      </c>
      <c r="H5310" s="31" t="str">
        <f>IFERROR(IF(E5310&lt;&gt;"",VLOOKUP(E5310,'تكويد الاصناف'!$B$3:$L$5500,9,FALSE),""),"تأكد من السعر")</f>
        <v/>
      </c>
      <c r="I5310" s="31"/>
      <c r="J5310" s="33" t="str">
        <f t="shared" si="82"/>
        <v/>
      </c>
      <c r="K5310" s="33"/>
      <c r="L5310" s="31"/>
      <c r="M5310" s="31"/>
    </row>
    <row r="5311" spans="2:13" x14ac:dyDescent="0.2">
      <c r="B5311" s="29" t="str">
        <f>IF(C5311&lt;&gt;"",COUNT($B$2:B5310)+1,"")</f>
        <v/>
      </c>
      <c r="C5311" s="30"/>
      <c r="D5311" s="31"/>
      <c r="E5311" s="32"/>
      <c r="F5311" s="31" t="str">
        <f>IFERROR(IF(E5311&lt;&gt;"",VLOOKUP(E5311,'تكويد الاصناف'!$B$3:$L$5500,3,FALSE),""),"تأكد من الكود")</f>
        <v/>
      </c>
      <c r="G5311" s="31" t="str">
        <f>IFERROR(IF(E5311&lt;&gt;"",VLOOKUP(E5311,'تكويد الاصناف'!$B$3:$L$5500,4,FALSE),""),"تأكد من الوحدة")</f>
        <v/>
      </c>
      <c r="H5311" s="31" t="str">
        <f>IFERROR(IF(E5311&lt;&gt;"",VLOOKUP(E5311,'تكويد الاصناف'!$B$3:$L$5500,9,FALSE),""),"تأكد من السعر")</f>
        <v/>
      </c>
      <c r="I5311" s="31"/>
      <c r="J5311" s="33" t="str">
        <f t="shared" si="82"/>
        <v/>
      </c>
      <c r="K5311" s="33"/>
      <c r="L5311" s="31"/>
      <c r="M5311" s="31"/>
    </row>
    <row r="5312" spans="2:13" x14ac:dyDescent="0.2">
      <c r="B5312" s="29" t="str">
        <f>IF(C5312&lt;&gt;"",COUNT($B$2:B5311)+1,"")</f>
        <v/>
      </c>
      <c r="C5312" s="30"/>
      <c r="D5312" s="31"/>
      <c r="E5312" s="32"/>
      <c r="F5312" s="31" t="str">
        <f>IFERROR(IF(E5312&lt;&gt;"",VLOOKUP(E5312,'تكويد الاصناف'!$B$3:$L$5500,3,FALSE),""),"تأكد من الكود")</f>
        <v/>
      </c>
      <c r="G5312" s="31" t="str">
        <f>IFERROR(IF(E5312&lt;&gt;"",VLOOKUP(E5312,'تكويد الاصناف'!$B$3:$L$5500,4,FALSE),""),"تأكد من الوحدة")</f>
        <v/>
      </c>
      <c r="H5312" s="31" t="str">
        <f>IFERROR(IF(E5312&lt;&gt;"",VLOOKUP(E5312,'تكويد الاصناف'!$B$3:$L$5500,9,FALSE),""),"تأكد من السعر")</f>
        <v/>
      </c>
      <c r="I5312" s="31"/>
      <c r="J5312" s="33" t="str">
        <f t="shared" si="82"/>
        <v/>
      </c>
      <c r="K5312" s="33"/>
      <c r="L5312" s="31"/>
      <c r="M5312" s="31"/>
    </row>
    <row r="5313" spans="2:13" x14ac:dyDescent="0.2">
      <c r="B5313" s="29" t="str">
        <f>IF(C5313&lt;&gt;"",COUNT($B$2:B5312)+1,"")</f>
        <v/>
      </c>
      <c r="C5313" s="30"/>
      <c r="D5313" s="31"/>
      <c r="E5313" s="32"/>
      <c r="F5313" s="31" t="str">
        <f>IFERROR(IF(E5313&lt;&gt;"",VLOOKUP(E5313,'تكويد الاصناف'!$B$3:$L$5500,3,FALSE),""),"تأكد من الكود")</f>
        <v/>
      </c>
      <c r="G5313" s="31" t="str">
        <f>IFERROR(IF(E5313&lt;&gt;"",VLOOKUP(E5313,'تكويد الاصناف'!$B$3:$L$5500,4,FALSE),""),"تأكد من الوحدة")</f>
        <v/>
      </c>
      <c r="H5313" s="31" t="str">
        <f>IFERROR(IF(E5313&lt;&gt;"",VLOOKUP(E5313,'تكويد الاصناف'!$B$3:$L$5500,9,FALSE),""),"تأكد من السعر")</f>
        <v/>
      </c>
      <c r="I5313" s="31"/>
      <c r="J5313" s="33" t="str">
        <f t="shared" si="82"/>
        <v/>
      </c>
      <c r="K5313" s="33"/>
      <c r="L5313" s="31"/>
      <c r="M5313" s="31"/>
    </row>
    <row r="5314" spans="2:13" x14ac:dyDescent="0.2">
      <c r="B5314" s="29" t="str">
        <f>IF(C5314&lt;&gt;"",COUNT($B$2:B5313)+1,"")</f>
        <v/>
      </c>
      <c r="C5314" s="30"/>
      <c r="D5314" s="31"/>
      <c r="E5314" s="32"/>
      <c r="F5314" s="31" t="str">
        <f>IFERROR(IF(E5314&lt;&gt;"",VLOOKUP(E5314,'تكويد الاصناف'!$B$3:$L$5500,3,FALSE),""),"تأكد من الكود")</f>
        <v/>
      </c>
      <c r="G5314" s="31" t="str">
        <f>IFERROR(IF(E5314&lt;&gt;"",VLOOKUP(E5314,'تكويد الاصناف'!$B$3:$L$5500,4,FALSE),""),"تأكد من الوحدة")</f>
        <v/>
      </c>
      <c r="H5314" s="31" t="str">
        <f>IFERROR(IF(E5314&lt;&gt;"",VLOOKUP(E5314,'تكويد الاصناف'!$B$3:$L$5500,9,FALSE),""),"تأكد من السعر")</f>
        <v/>
      </c>
      <c r="I5314" s="31"/>
      <c r="J5314" s="33" t="str">
        <f t="shared" si="82"/>
        <v/>
      </c>
      <c r="K5314" s="33"/>
      <c r="L5314" s="31"/>
      <c r="M5314" s="31"/>
    </row>
    <row r="5315" spans="2:13" x14ac:dyDescent="0.2">
      <c r="B5315" s="29" t="str">
        <f>IF(C5315&lt;&gt;"",COUNT($B$2:B5314)+1,"")</f>
        <v/>
      </c>
      <c r="C5315" s="30"/>
      <c r="D5315" s="31"/>
      <c r="E5315" s="32"/>
      <c r="F5315" s="31" t="str">
        <f>IFERROR(IF(E5315&lt;&gt;"",VLOOKUP(E5315,'تكويد الاصناف'!$B$3:$L$5500,3,FALSE),""),"تأكد من الكود")</f>
        <v/>
      </c>
      <c r="G5315" s="31" t="str">
        <f>IFERROR(IF(E5315&lt;&gt;"",VLOOKUP(E5315,'تكويد الاصناف'!$B$3:$L$5500,4,FALSE),""),"تأكد من الوحدة")</f>
        <v/>
      </c>
      <c r="H5315" s="31" t="str">
        <f>IFERROR(IF(E5315&lt;&gt;"",VLOOKUP(E5315,'تكويد الاصناف'!$B$3:$L$5500,9,FALSE),""),"تأكد من السعر")</f>
        <v/>
      </c>
      <c r="I5315" s="31"/>
      <c r="J5315" s="33" t="str">
        <f t="shared" ref="J5315:J5378" si="83">IFERROR(I5315*H5315,"")</f>
        <v/>
      </c>
      <c r="K5315" s="33"/>
      <c r="L5315" s="31"/>
      <c r="M5315" s="31"/>
    </row>
    <row r="5316" spans="2:13" x14ac:dyDescent="0.2">
      <c r="B5316" s="29" t="str">
        <f>IF(C5316&lt;&gt;"",COUNT($B$2:B5315)+1,"")</f>
        <v/>
      </c>
      <c r="C5316" s="30"/>
      <c r="D5316" s="31"/>
      <c r="E5316" s="32"/>
      <c r="F5316" s="31" t="str">
        <f>IFERROR(IF(E5316&lt;&gt;"",VLOOKUP(E5316,'تكويد الاصناف'!$B$3:$L$5500,3,FALSE),""),"تأكد من الكود")</f>
        <v/>
      </c>
      <c r="G5316" s="31" t="str">
        <f>IFERROR(IF(E5316&lt;&gt;"",VLOOKUP(E5316,'تكويد الاصناف'!$B$3:$L$5500,4,FALSE),""),"تأكد من الوحدة")</f>
        <v/>
      </c>
      <c r="H5316" s="31" t="str">
        <f>IFERROR(IF(E5316&lt;&gt;"",VLOOKUP(E5316,'تكويد الاصناف'!$B$3:$L$5500,9,FALSE),""),"تأكد من السعر")</f>
        <v/>
      </c>
      <c r="I5316" s="31"/>
      <c r="J5316" s="33" t="str">
        <f t="shared" si="83"/>
        <v/>
      </c>
      <c r="K5316" s="33"/>
      <c r="L5316" s="31"/>
      <c r="M5316" s="31"/>
    </row>
    <row r="5317" spans="2:13" x14ac:dyDescent="0.2">
      <c r="B5317" s="29" t="str">
        <f>IF(C5317&lt;&gt;"",COUNT($B$2:B5316)+1,"")</f>
        <v/>
      </c>
      <c r="C5317" s="30"/>
      <c r="D5317" s="31"/>
      <c r="E5317" s="32"/>
      <c r="F5317" s="31" t="str">
        <f>IFERROR(IF(E5317&lt;&gt;"",VLOOKUP(E5317,'تكويد الاصناف'!$B$3:$L$5500,3,FALSE),""),"تأكد من الكود")</f>
        <v/>
      </c>
      <c r="G5317" s="31" t="str">
        <f>IFERROR(IF(E5317&lt;&gt;"",VLOOKUP(E5317,'تكويد الاصناف'!$B$3:$L$5500,4,FALSE),""),"تأكد من الوحدة")</f>
        <v/>
      </c>
      <c r="H5317" s="31" t="str">
        <f>IFERROR(IF(E5317&lt;&gt;"",VLOOKUP(E5317,'تكويد الاصناف'!$B$3:$L$5500,9,FALSE),""),"تأكد من السعر")</f>
        <v/>
      </c>
      <c r="I5317" s="31"/>
      <c r="J5317" s="33" t="str">
        <f t="shared" si="83"/>
        <v/>
      </c>
      <c r="K5317" s="33"/>
      <c r="L5317" s="31"/>
      <c r="M5317" s="31"/>
    </row>
    <row r="5318" spans="2:13" x14ac:dyDescent="0.2">
      <c r="B5318" s="29" t="str">
        <f>IF(C5318&lt;&gt;"",COUNT($B$2:B5317)+1,"")</f>
        <v/>
      </c>
      <c r="C5318" s="30"/>
      <c r="D5318" s="31"/>
      <c r="E5318" s="32"/>
      <c r="F5318" s="31" t="str">
        <f>IFERROR(IF(E5318&lt;&gt;"",VLOOKUP(E5318,'تكويد الاصناف'!$B$3:$L$5500,3,FALSE),""),"تأكد من الكود")</f>
        <v/>
      </c>
      <c r="G5318" s="31" t="str">
        <f>IFERROR(IF(E5318&lt;&gt;"",VLOOKUP(E5318,'تكويد الاصناف'!$B$3:$L$5500,4,FALSE),""),"تأكد من الوحدة")</f>
        <v/>
      </c>
      <c r="H5318" s="31" t="str">
        <f>IFERROR(IF(E5318&lt;&gt;"",VLOOKUP(E5318,'تكويد الاصناف'!$B$3:$L$5500,9,FALSE),""),"تأكد من السعر")</f>
        <v/>
      </c>
      <c r="I5318" s="31"/>
      <c r="J5318" s="33" t="str">
        <f t="shared" si="83"/>
        <v/>
      </c>
      <c r="K5318" s="33"/>
      <c r="L5318" s="31"/>
      <c r="M5318" s="31"/>
    </row>
    <row r="5319" spans="2:13" x14ac:dyDescent="0.2">
      <c r="B5319" s="29" t="str">
        <f>IF(C5319&lt;&gt;"",COUNT($B$2:B5318)+1,"")</f>
        <v/>
      </c>
      <c r="C5319" s="30"/>
      <c r="D5319" s="31"/>
      <c r="E5319" s="32"/>
      <c r="F5319" s="31" t="str">
        <f>IFERROR(IF(E5319&lt;&gt;"",VLOOKUP(E5319,'تكويد الاصناف'!$B$3:$L$5500,3,FALSE),""),"تأكد من الكود")</f>
        <v/>
      </c>
      <c r="G5319" s="31" t="str">
        <f>IFERROR(IF(E5319&lt;&gt;"",VLOOKUP(E5319,'تكويد الاصناف'!$B$3:$L$5500,4,FALSE),""),"تأكد من الوحدة")</f>
        <v/>
      </c>
      <c r="H5319" s="31" t="str">
        <f>IFERROR(IF(E5319&lt;&gt;"",VLOOKUP(E5319,'تكويد الاصناف'!$B$3:$L$5500,9,FALSE),""),"تأكد من السعر")</f>
        <v/>
      </c>
      <c r="I5319" s="31"/>
      <c r="J5319" s="33" t="str">
        <f t="shared" si="83"/>
        <v/>
      </c>
      <c r="K5319" s="33"/>
      <c r="L5319" s="31"/>
      <c r="M5319" s="31"/>
    </row>
    <row r="5320" spans="2:13" x14ac:dyDescent="0.2">
      <c r="B5320" s="29" t="str">
        <f>IF(C5320&lt;&gt;"",COUNT($B$2:B5319)+1,"")</f>
        <v/>
      </c>
      <c r="C5320" s="30"/>
      <c r="D5320" s="31"/>
      <c r="E5320" s="32"/>
      <c r="F5320" s="31" t="str">
        <f>IFERROR(IF(E5320&lt;&gt;"",VLOOKUP(E5320,'تكويد الاصناف'!$B$3:$L$5500,3,FALSE),""),"تأكد من الكود")</f>
        <v/>
      </c>
      <c r="G5320" s="31" t="str">
        <f>IFERROR(IF(E5320&lt;&gt;"",VLOOKUP(E5320,'تكويد الاصناف'!$B$3:$L$5500,4,FALSE),""),"تأكد من الوحدة")</f>
        <v/>
      </c>
      <c r="H5320" s="31" t="str">
        <f>IFERROR(IF(E5320&lt;&gt;"",VLOOKUP(E5320,'تكويد الاصناف'!$B$3:$L$5500,9,FALSE),""),"تأكد من السعر")</f>
        <v/>
      </c>
      <c r="I5320" s="31"/>
      <c r="J5320" s="33" t="str">
        <f t="shared" si="83"/>
        <v/>
      </c>
      <c r="K5320" s="33"/>
      <c r="L5320" s="31"/>
      <c r="M5320" s="31"/>
    </row>
    <row r="5321" spans="2:13" x14ac:dyDescent="0.2">
      <c r="B5321" s="29" t="str">
        <f>IF(C5321&lt;&gt;"",COUNT($B$2:B5320)+1,"")</f>
        <v/>
      </c>
      <c r="C5321" s="30"/>
      <c r="D5321" s="31"/>
      <c r="E5321" s="32"/>
      <c r="F5321" s="31" t="str">
        <f>IFERROR(IF(E5321&lt;&gt;"",VLOOKUP(E5321,'تكويد الاصناف'!$B$3:$L$5500,3,FALSE),""),"تأكد من الكود")</f>
        <v/>
      </c>
      <c r="G5321" s="31" t="str">
        <f>IFERROR(IF(E5321&lt;&gt;"",VLOOKUP(E5321,'تكويد الاصناف'!$B$3:$L$5500,4,FALSE),""),"تأكد من الوحدة")</f>
        <v/>
      </c>
      <c r="H5321" s="31" t="str">
        <f>IFERROR(IF(E5321&lt;&gt;"",VLOOKUP(E5321,'تكويد الاصناف'!$B$3:$L$5500,9,FALSE),""),"تأكد من السعر")</f>
        <v/>
      </c>
      <c r="I5321" s="31"/>
      <c r="J5321" s="33" t="str">
        <f t="shared" si="83"/>
        <v/>
      </c>
      <c r="K5321" s="33"/>
      <c r="L5321" s="31"/>
      <c r="M5321" s="31"/>
    </row>
    <row r="5322" spans="2:13" x14ac:dyDescent="0.2">
      <c r="B5322" s="29" t="str">
        <f>IF(C5322&lt;&gt;"",COUNT($B$2:B5321)+1,"")</f>
        <v/>
      </c>
      <c r="C5322" s="30"/>
      <c r="D5322" s="31"/>
      <c r="E5322" s="32"/>
      <c r="F5322" s="31" t="str">
        <f>IFERROR(IF(E5322&lt;&gt;"",VLOOKUP(E5322,'تكويد الاصناف'!$B$3:$L$5500,3,FALSE),""),"تأكد من الكود")</f>
        <v/>
      </c>
      <c r="G5322" s="31" t="str">
        <f>IFERROR(IF(E5322&lt;&gt;"",VLOOKUP(E5322,'تكويد الاصناف'!$B$3:$L$5500,4,FALSE),""),"تأكد من الوحدة")</f>
        <v/>
      </c>
      <c r="H5322" s="31" t="str">
        <f>IFERROR(IF(E5322&lt;&gt;"",VLOOKUP(E5322,'تكويد الاصناف'!$B$3:$L$5500,9,FALSE),""),"تأكد من السعر")</f>
        <v/>
      </c>
      <c r="I5322" s="31"/>
      <c r="J5322" s="33" t="str">
        <f t="shared" si="83"/>
        <v/>
      </c>
      <c r="K5322" s="33"/>
      <c r="L5322" s="31"/>
      <c r="M5322" s="31"/>
    </row>
    <row r="5323" spans="2:13" x14ac:dyDescent="0.2">
      <c r="B5323" s="29" t="str">
        <f>IF(C5323&lt;&gt;"",COUNT($B$2:B5322)+1,"")</f>
        <v/>
      </c>
      <c r="C5323" s="30"/>
      <c r="D5323" s="31"/>
      <c r="E5323" s="32"/>
      <c r="F5323" s="31" t="str">
        <f>IFERROR(IF(E5323&lt;&gt;"",VLOOKUP(E5323,'تكويد الاصناف'!$B$3:$L$5500,3,FALSE),""),"تأكد من الكود")</f>
        <v/>
      </c>
      <c r="G5323" s="31" t="str">
        <f>IFERROR(IF(E5323&lt;&gt;"",VLOOKUP(E5323,'تكويد الاصناف'!$B$3:$L$5500,4,FALSE),""),"تأكد من الوحدة")</f>
        <v/>
      </c>
      <c r="H5323" s="31" t="str">
        <f>IFERROR(IF(E5323&lt;&gt;"",VLOOKUP(E5323,'تكويد الاصناف'!$B$3:$L$5500,9,FALSE),""),"تأكد من السعر")</f>
        <v/>
      </c>
      <c r="I5323" s="31"/>
      <c r="J5323" s="33" t="str">
        <f t="shared" si="83"/>
        <v/>
      </c>
      <c r="K5323" s="33"/>
      <c r="L5323" s="31"/>
      <c r="M5323" s="31"/>
    </row>
    <row r="5324" spans="2:13" x14ac:dyDescent="0.2">
      <c r="B5324" s="29" t="str">
        <f>IF(C5324&lt;&gt;"",COUNT($B$2:B5323)+1,"")</f>
        <v/>
      </c>
      <c r="C5324" s="30"/>
      <c r="D5324" s="31"/>
      <c r="E5324" s="32"/>
      <c r="F5324" s="31" t="str">
        <f>IFERROR(IF(E5324&lt;&gt;"",VLOOKUP(E5324,'تكويد الاصناف'!$B$3:$L$5500,3,FALSE),""),"تأكد من الكود")</f>
        <v/>
      </c>
      <c r="G5324" s="31" t="str">
        <f>IFERROR(IF(E5324&lt;&gt;"",VLOOKUP(E5324,'تكويد الاصناف'!$B$3:$L$5500,4,FALSE),""),"تأكد من الوحدة")</f>
        <v/>
      </c>
      <c r="H5324" s="31" t="str">
        <f>IFERROR(IF(E5324&lt;&gt;"",VLOOKUP(E5324,'تكويد الاصناف'!$B$3:$L$5500,9,FALSE),""),"تأكد من السعر")</f>
        <v/>
      </c>
      <c r="I5324" s="31"/>
      <c r="J5324" s="33" t="str">
        <f t="shared" si="83"/>
        <v/>
      </c>
      <c r="K5324" s="33"/>
      <c r="L5324" s="31"/>
      <c r="M5324" s="31"/>
    </row>
    <row r="5325" spans="2:13" x14ac:dyDescent="0.2">
      <c r="B5325" s="29" t="str">
        <f>IF(C5325&lt;&gt;"",COUNT($B$2:B5324)+1,"")</f>
        <v/>
      </c>
      <c r="C5325" s="30"/>
      <c r="D5325" s="31"/>
      <c r="E5325" s="32"/>
      <c r="F5325" s="31" t="str">
        <f>IFERROR(IF(E5325&lt;&gt;"",VLOOKUP(E5325,'تكويد الاصناف'!$B$3:$L$5500,3,FALSE),""),"تأكد من الكود")</f>
        <v/>
      </c>
      <c r="G5325" s="31" t="str">
        <f>IFERROR(IF(E5325&lt;&gt;"",VLOOKUP(E5325,'تكويد الاصناف'!$B$3:$L$5500,4,FALSE),""),"تأكد من الوحدة")</f>
        <v/>
      </c>
      <c r="H5325" s="31" t="str">
        <f>IFERROR(IF(E5325&lt;&gt;"",VLOOKUP(E5325,'تكويد الاصناف'!$B$3:$L$5500,9,FALSE),""),"تأكد من السعر")</f>
        <v/>
      </c>
      <c r="I5325" s="31"/>
      <c r="J5325" s="33" t="str">
        <f t="shared" si="83"/>
        <v/>
      </c>
      <c r="K5325" s="33"/>
      <c r="L5325" s="31"/>
      <c r="M5325" s="31"/>
    </row>
    <row r="5326" spans="2:13" x14ac:dyDescent="0.2">
      <c r="B5326" s="29" t="str">
        <f>IF(C5326&lt;&gt;"",COUNT($B$2:B5325)+1,"")</f>
        <v/>
      </c>
      <c r="C5326" s="30"/>
      <c r="D5326" s="31"/>
      <c r="E5326" s="32"/>
      <c r="F5326" s="31" t="str">
        <f>IFERROR(IF(E5326&lt;&gt;"",VLOOKUP(E5326,'تكويد الاصناف'!$B$3:$L$5500,3,FALSE),""),"تأكد من الكود")</f>
        <v/>
      </c>
      <c r="G5326" s="31" t="str">
        <f>IFERROR(IF(E5326&lt;&gt;"",VLOOKUP(E5326,'تكويد الاصناف'!$B$3:$L$5500,4,FALSE),""),"تأكد من الوحدة")</f>
        <v/>
      </c>
      <c r="H5326" s="31" t="str">
        <f>IFERROR(IF(E5326&lt;&gt;"",VLOOKUP(E5326,'تكويد الاصناف'!$B$3:$L$5500,9,FALSE),""),"تأكد من السعر")</f>
        <v/>
      </c>
      <c r="I5326" s="31"/>
      <c r="J5326" s="33" t="str">
        <f t="shared" si="83"/>
        <v/>
      </c>
      <c r="K5326" s="33"/>
      <c r="L5326" s="31"/>
      <c r="M5326" s="31"/>
    </row>
    <row r="5327" spans="2:13" x14ac:dyDescent="0.2">
      <c r="B5327" s="29" t="str">
        <f>IF(C5327&lt;&gt;"",COUNT($B$2:B5326)+1,"")</f>
        <v/>
      </c>
      <c r="C5327" s="30"/>
      <c r="D5327" s="31"/>
      <c r="E5327" s="32"/>
      <c r="F5327" s="31" t="str">
        <f>IFERROR(IF(E5327&lt;&gt;"",VLOOKUP(E5327,'تكويد الاصناف'!$B$3:$L$5500,3,FALSE),""),"تأكد من الكود")</f>
        <v/>
      </c>
      <c r="G5327" s="31" t="str">
        <f>IFERROR(IF(E5327&lt;&gt;"",VLOOKUP(E5327,'تكويد الاصناف'!$B$3:$L$5500,4,FALSE),""),"تأكد من الوحدة")</f>
        <v/>
      </c>
      <c r="H5327" s="31" t="str">
        <f>IFERROR(IF(E5327&lt;&gt;"",VLOOKUP(E5327,'تكويد الاصناف'!$B$3:$L$5500,9,FALSE),""),"تأكد من السعر")</f>
        <v/>
      </c>
      <c r="I5327" s="31"/>
      <c r="J5327" s="33" t="str">
        <f t="shared" si="83"/>
        <v/>
      </c>
      <c r="K5327" s="33"/>
      <c r="L5327" s="31"/>
      <c r="M5327" s="31"/>
    </row>
    <row r="5328" spans="2:13" x14ac:dyDescent="0.2">
      <c r="B5328" s="29" t="str">
        <f>IF(C5328&lt;&gt;"",COUNT($B$2:B5327)+1,"")</f>
        <v/>
      </c>
      <c r="C5328" s="30"/>
      <c r="D5328" s="31"/>
      <c r="E5328" s="32"/>
      <c r="F5328" s="31" t="str">
        <f>IFERROR(IF(E5328&lt;&gt;"",VLOOKUP(E5328,'تكويد الاصناف'!$B$3:$L$5500,3,FALSE),""),"تأكد من الكود")</f>
        <v/>
      </c>
      <c r="G5328" s="31" t="str">
        <f>IFERROR(IF(E5328&lt;&gt;"",VLOOKUP(E5328,'تكويد الاصناف'!$B$3:$L$5500,4,FALSE),""),"تأكد من الوحدة")</f>
        <v/>
      </c>
      <c r="H5328" s="31" t="str">
        <f>IFERROR(IF(E5328&lt;&gt;"",VLOOKUP(E5328,'تكويد الاصناف'!$B$3:$L$5500,9,FALSE),""),"تأكد من السعر")</f>
        <v/>
      </c>
      <c r="I5328" s="31"/>
      <c r="J5328" s="33" t="str">
        <f t="shared" si="83"/>
        <v/>
      </c>
      <c r="K5328" s="33"/>
      <c r="L5328" s="31"/>
      <c r="M5328" s="31"/>
    </row>
    <row r="5329" spans="2:13" x14ac:dyDescent="0.2">
      <c r="B5329" s="29" t="str">
        <f>IF(C5329&lt;&gt;"",COUNT($B$2:B5328)+1,"")</f>
        <v/>
      </c>
      <c r="C5329" s="30"/>
      <c r="D5329" s="31"/>
      <c r="E5329" s="32"/>
      <c r="F5329" s="31" t="str">
        <f>IFERROR(IF(E5329&lt;&gt;"",VLOOKUP(E5329,'تكويد الاصناف'!$B$3:$L$5500,3,FALSE),""),"تأكد من الكود")</f>
        <v/>
      </c>
      <c r="G5329" s="31" t="str">
        <f>IFERROR(IF(E5329&lt;&gt;"",VLOOKUP(E5329,'تكويد الاصناف'!$B$3:$L$5500,4,FALSE),""),"تأكد من الوحدة")</f>
        <v/>
      </c>
      <c r="H5329" s="31" t="str">
        <f>IFERROR(IF(E5329&lt;&gt;"",VLOOKUP(E5329,'تكويد الاصناف'!$B$3:$L$5500,9,FALSE),""),"تأكد من السعر")</f>
        <v/>
      </c>
      <c r="I5329" s="31"/>
      <c r="J5329" s="33" t="str">
        <f t="shared" si="83"/>
        <v/>
      </c>
      <c r="K5329" s="33"/>
      <c r="L5329" s="31"/>
      <c r="M5329" s="31"/>
    </row>
    <row r="5330" spans="2:13" x14ac:dyDescent="0.2">
      <c r="B5330" s="29" t="str">
        <f>IF(C5330&lt;&gt;"",COUNT($B$2:B5329)+1,"")</f>
        <v/>
      </c>
      <c r="C5330" s="30"/>
      <c r="D5330" s="31"/>
      <c r="E5330" s="32"/>
      <c r="F5330" s="31" t="str">
        <f>IFERROR(IF(E5330&lt;&gt;"",VLOOKUP(E5330,'تكويد الاصناف'!$B$3:$L$5500,3,FALSE),""),"تأكد من الكود")</f>
        <v/>
      </c>
      <c r="G5330" s="31" t="str">
        <f>IFERROR(IF(E5330&lt;&gt;"",VLOOKUP(E5330,'تكويد الاصناف'!$B$3:$L$5500,4,FALSE),""),"تأكد من الوحدة")</f>
        <v/>
      </c>
      <c r="H5330" s="31" t="str">
        <f>IFERROR(IF(E5330&lt;&gt;"",VLOOKUP(E5330,'تكويد الاصناف'!$B$3:$L$5500,9,FALSE),""),"تأكد من السعر")</f>
        <v/>
      </c>
      <c r="I5330" s="31"/>
      <c r="J5330" s="33" t="str">
        <f t="shared" si="83"/>
        <v/>
      </c>
      <c r="K5330" s="33"/>
      <c r="L5330" s="31"/>
      <c r="M5330" s="31"/>
    </row>
    <row r="5331" spans="2:13" x14ac:dyDescent="0.2">
      <c r="B5331" s="29" t="str">
        <f>IF(C5331&lt;&gt;"",COUNT($B$2:B5330)+1,"")</f>
        <v/>
      </c>
      <c r="C5331" s="30"/>
      <c r="D5331" s="31"/>
      <c r="E5331" s="32"/>
      <c r="F5331" s="31" t="str">
        <f>IFERROR(IF(E5331&lt;&gt;"",VLOOKUP(E5331,'تكويد الاصناف'!$B$3:$L$5500,3,FALSE),""),"تأكد من الكود")</f>
        <v/>
      </c>
      <c r="G5331" s="31" t="str">
        <f>IFERROR(IF(E5331&lt;&gt;"",VLOOKUP(E5331,'تكويد الاصناف'!$B$3:$L$5500,4,FALSE),""),"تأكد من الوحدة")</f>
        <v/>
      </c>
      <c r="H5331" s="31" t="str">
        <f>IFERROR(IF(E5331&lt;&gt;"",VLOOKUP(E5331,'تكويد الاصناف'!$B$3:$L$5500,9,FALSE),""),"تأكد من السعر")</f>
        <v/>
      </c>
      <c r="I5331" s="31"/>
      <c r="J5331" s="33" t="str">
        <f t="shared" si="83"/>
        <v/>
      </c>
      <c r="K5331" s="33"/>
      <c r="L5331" s="31"/>
      <c r="M5331" s="31"/>
    </row>
    <row r="5332" spans="2:13" x14ac:dyDescent="0.2">
      <c r="B5332" s="29" t="str">
        <f>IF(C5332&lt;&gt;"",COUNT($B$2:B5331)+1,"")</f>
        <v/>
      </c>
      <c r="C5332" s="30"/>
      <c r="D5332" s="31"/>
      <c r="E5332" s="32"/>
      <c r="F5332" s="31" t="str">
        <f>IFERROR(IF(E5332&lt;&gt;"",VLOOKUP(E5332,'تكويد الاصناف'!$B$3:$L$5500,3,FALSE),""),"تأكد من الكود")</f>
        <v/>
      </c>
      <c r="G5332" s="31" t="str">
        <f>IFERROR(IF(E5332&lt;&gt;"",VLOOKUP(E5332,'تكويد الاصناف'!$B$3:$L$5500,4,FALSE),""),"تأكد من الوحدة")</f>
        <v/>
      </c>
      <c r="H5332" s="31" t="str">
        <f>IFERROR(IF(E5332&lt;&gt;"",VLOOKUP(E5332,'تكويد الاصناف'!$B$3:$L$5500,9,FALSE),""),"تأكد من السعر")</f>
        <v/>
      </c>
      <c r="I5332" s="31"/>
      <c r="J5332" s="33" t="str">
        <f t="shared" si="83"/>
        <v/>
      </c>
      <c r="K5332" s="33"/>
      <c r="L5332" s="31"/>
      <c r="M5332" s="31"/>
    </row>
    <row r="5333" spans="2:13" x14ac:dyDescent="0.2">
      <c r="B5333" s="29" t="str">
        <f>IF(C5333&lt;&gt;"",COUNT($B$2:B5332)+1,"")</f>
        <v/>
      </c>
      <c r="C5333" s="30"/>
      <c r="D5333" s="31"/>
      <c r="E5333" s="32"/>
      <c r="F5333" s="31" t="str">
        <f>IFERROR(IF(E5333&lt;&gt;"",VLOOKUP(E5333,'تكويد الاصناف'!$B$3:$L$5500,3,FALSE),""),"تأكد من الكود")</f>
        <v/>
      </c>
      <c r="G5333" s="31" t="str">
        <f>IFERROR(IF(E5333&lt;&gt;"",VLOOKUP(E5333,'تكويد الاصناف'!$B$3:$L$5500,4,FALSE),""),"تأكد من الوحدة")</f>
        <v/>
      </c>
      <c r="H5333" s="31" t="str">
        <f>IFERROR(IF(E5333&lt;&gt;"",VLOOKUP(E5333,'تكويد الاصناف'!$B$3:$L$5500,9,FALSE),""),"تأكد من السعر")</f>
        <v/>
      </c>
      <c r="I5333" s="31"/>
      <c r="J5333" s="33" t="str">
        <f t="shared" si="83"/>
        <v/>
      </c>
      <c r="K5333" s="33"/>
      <c r="L5333" s="31"/>
      <c r="M5333" s="31"/>
    </row>
    <row r="5334" spans="2:13" x14ac:dyDescent="0.2">
      <c r="B5334" s="29" t="str">
        <f>IF(C5334&lt;&gt;"",COUNT($B$2:B5333)+1,"")</f>
        <v/>
      </c>
      <c r="C5334" s="30"/>
      <c r="D5334" s="31"/>
      <c r="E5334" s="32"/>
      <c r="F5334" s="31" t="str">
        <f>IFERROR(IF(E5334&lt;&gt;"",VLOOKUP(E5334,'تكويد الاصناف'!$B$3:$L$5500,3,FALSE),""),"تأكد من الكود")</f>
        <v/>
      </c>
      <c r="G5334" s="31" t="str">
        <f>IFERROR(IF(E5334&lt;&gt;"",VLOOKUP(E5334,'تكويد الاصناف'!$B$3:$L$5500,4,FALSE),""),"تأكد من الوحدة")</f>
        <v/>
      </c>
      <c r="H5334" s="31" t="str">
        <f>IFERROR(IF(E5334&lt;&gt;"",VLOOKUP(E5334,'تكويد الاصناف'!$B$3:$L$5500,9,FALSE),""),"تأكد من السعر")</f>
        <v/>
      </c>
      <c r="I5334" s="31"/>
      <c r="J5334" s="33" t="str">
        <f t="shared" si="83"/>
        <v/>
      </c>
      <c r="K5334" s="33"/>
      <c r="L5334" s="31"/>
      <c r="M5334" s="31"/>
    </row>
    <row r="5335" spans="2:13" x14ac:dyDescent="0.2">
      <c r="B5335" s="29" t="str">
        <f>IF(C5335&lt;&gt;"",COUNT($B$2:B5334)+1,"")</f>
        <v/>
      </c>
      <c r="C5335" s="30"/>
      <c r="D5335" s="31"/>
      <c r="E5335" s="32"/>
      <c r="F5335" s="31" t="str">
        <f>IFERROR(IF(E5335&lt;&gt;"",VLOOKUP(E5335,'تكويد الاصناف'!$B$3:$L$5500,3,FALSE),""),"تأكد من الكود")</f>
        <v/>
      </c>
      <c r="G5335" s="31" t="str">
        <f>IFERROR(IF(E5335&lt;&gt;"",VLOOKUP(E5335,'تكويد الاصناف'!$B$3:$L$5500,4,FALSE),""),"تأكد من الوحدة")</f>
        <v/>
      </c>
      <c r="H5335" s="31" t="str">
        <f>IFERROR(IF(E5335&lt;&gt;"",VLOOKUP(E5335,'تكويد الاصناف'!$B$3:$L$5500,9,FALSE),""),"تأكد من السعر")</f>
        <v/>
      </c>
      <c r="I5335" s="31"/>
      <c r="J5335" s="33" t="str">
        <f t="shared" si="83"/>
        <v/>
      </c>
      <c r="K5335" s="33"/>
      <c r="L5335" s="31"/>
      <c r="M5335" s="31"/>
    </row>
    <row r="5336" spans="2:13" x14ac:dyDescent="0.2">
      <c r="B5336" s="29" t="str">
        <f>IF(C5336&lt;&gt;"",COUNT($B$2:B5335)+1,"")</f>
        <v/>
      </c>
      <c r="C5336" s="30"/>
      <c r="D5336" s="31"/>
      <c r="E5336" s="32"/>
      <c r="F5336" s="31" t="str">
        <f>IFERROR(IF(E5336&lt;&gt;"",VLOOKUP(E5336,'تكويد الاصناف'!$B$3:$L$5500,3,FALSE),""),"تأكد من الكود")</f>
        <v/>
      </c>
      <c r="G5336" s="31" t="str">
        <f>IFERROR(IF(E5336&lt;&gt;"",VLOOKUP(E5336,'تكويد الاصناف'!$B$3:$L$5500,4,FALSE),""),"تأكد من الوحدة")</f>
        <v/>
      </c>
      <c r="H5336" s="31" t="str">
        <f>IFERROR(IF(E5336&lt;&gt;"",VLOOKUP(E5336,'تكويد الاصناف'!$B$3:$L$5500,9,FALSE),""),"تأكد من السعر")</f>
        <v/>
      </c>
      <c r="I5336" s="31"/>
      <c r="J5336" s="33" t="str">
        <f t="shared" si="83"/>
        <v/>
      </c>
      <c r="K5336" s="33"/>
      <c r="L5336" s="31"/>
      <c r="M5336" s="31"/>
    </row>
    <row r="5337" spans="2:13" x14ac:dyDescent="0.2">
      <c r="B5337" s="29" t="str">
        <f>IF(C5337&lt;&gt;"",COUNT($B$2:B5336)+1,"")</f>
        <v/>
      </c>
      <c r="C5337" s="30"/>
      <c r="D5337" s="31"/>
      <c r="E5337" s="32"/>
      <c r="F5337" s="31" t="str">
        <f>IFERROR(IF(E5337&lt;&gt;"",VLOOKUP(E5337,'تكويد الاصناف'!$B$3:$L$5500,3,FALSE),""),"تأكد من الكود")</f>
        <v/>
      </c>
      <c r="G5337" s="31" t="str">
        <f>IFERROR(IF(E5337&lt;&gt;"",VLOOKUP(E5337,'تكويد الاصناف'!$B$3:$L$5500,4,FALSE),""),"تأكد من الوحدة")</f>
        <v/>
      </c>
      <c r="H5337" s="31" t="str">
        <f>IFERROR(IF(E5337&lt;&gt;"",VLOOKUP(E5337,'تكويد الاصناف'!$B$3:$L$5500,9,FALSE),""),"تأكد من السعر")</f>
        <v/>
      </c>
      <c r="I5337" s="31"/>
      <c r="J5337" s="33" t="str">
        <f t="shared" si="83"/>
        <v/>
      </c>
      <c r="K5337" s="33"/>
      <c r="L5337" s="31"/>
      <c r="M5337" s="31"/>
    </row>
    <row r="5338" spans="2:13" x14ac:dyDescent="0.2">
      <c r="B5338" s="29" t="str">
        <f>IF(C5338&lt;&gt;"",COUNT($B$2:B5337)+1,"")</f>
        <v/>
      </c>
      <c r="C5338" s="30"/>
      <c r="D5338" s="31"/>
      <c r="E5338" s="32"/>
      <c r="F5338" s="31" t="str">
        <f>IFERROR(IF(E5338&lt;&gt;"",VLOOKUP(E5338,'تكويد الاصناف'!$B$3:$L$5500,3,FALSE),""),"تأكد من الكود")</f>
        <v/>
      </c>
      <c r="G5338" s="31" t="str">
        <f>IFERROR(IF(E5338&lt;&gt;"",VLOOKUP(E5338,'تكويد الاصناف'!$B$3:$L$5500,4,FALSE),""),"تأكد من الوحدة")</f>
        <v/>
      </c>
      <c r="H5338" s="31" t="str">
        <f>IFERROR(IF(E5338&lt;&gt;"",VLOOKUP(E5338,'تكويد الاصناف'!$B$3:$L$5500,9,FALSE),""),"تأكد من السعر")</f>
        <v/>
      </c>
      <c r="I5338" s="31"/>
      <c r="J5338" s="33" t="str">
        <f t="shared" si="83"/>
        <v/>
      </c>
      <c r="K5338" s="33"/>
      <c r="L5338" s="31"/>
      <c r="M5338" s="31"/>
    </row>
    <row r="5339" spans="2:13" x14ac:dyDescent="0.2">
      <c r="B5339" s="29" t="str">
        <f>IF(C5339&lt;&gt;"",COUNT($B$2:B5338)+1,"")</f>
        <v/>
      </c>
      <c r="C5339" s="30"/>
      <c r="D5339" s="31"/>
      <c r="E5339" s="32"/>
      <c r="F5339" s="31" t="str">
        <f>IFERROR(IF(E5339&lt;&gt;"",VLOOKUP(E5339,'تكويد الاصناف'!$B$3:$L$5500,3,FALSE),""),"تأكد من الكود")</f>
        <v/>
      </c>
      <c r="G5339" s="31" t="str">
        <f>IFERROR(IF(E5339&lt;&gt;"",VLOOKUP(E5339,'تكويد الاصناف'!$B$3:$L$5500,4,FALSE),""),"تأكد من الوحدة")</f>
        <v/>
      </c>
      <c r="H5339" s="31" t="str">
        <f>IFERROR(IF(E5339&lt;&gt;"",VLOOKUP(E5339,'تكويد الاصناف'!$B$3:$L$5500,9,FALSE),""),"تأكد من السعر")</f>
        <v/>
      </c>
      <c r="I5339" s="31"/>
      <c r="J5339" s="33" t="str">
        <f t="shared" si="83"/>
        <v/>
      </c>
      <c r="K5339" s="33"/>
      <c r="L5339" s="31"/>
      <c r="M5339" s="31"/>
    </row>
    <row r="5340" spans="2:13" x14ac:dyDescent="0.2">
      <c r="B5340" s="29" t="str">
        <f>IF(C5340&lt;&gt;"",COUNT($B$2:B5339)+1,"")</f>
        <v/>
      </c>
      <c r="C5340" s="30"/>
      <c r="D5340" s="31"/>
      <c r="E5340" s="32"/>
      <c r="F5340" s="31" t="str">
        <f>IFERROR(IF(E5340&lt;&gt;"",VLOOKUP(E5340,'تكويد الاصناف'!$B$3:$L$5500,3,FALSE),""),"تأكد من الكود")</f>
        <v/>
      </c>
      <c r="G5340" s="31" t="str">
        <f>IFERROR(IF(E5340&lt;&gt;"",VLOOKUP(E5340,'تكويد الاصناف'!$B$3:$L$5500,4,FALSE),""),"تأكد من الوحدة")</f>
        <v/>
      </c>
      <c r="H5340" s="31" t="str">
        <f>IFERROR(IF(E5340&lt;&gt;"",VLOOKUP(E5340,'تكويد الاصناف'!$B$3:$L$5500,9,FALSE),""),"تأكد من السعر")</f>
        <v/>
      </c>
      <c r="I5340" s="31"/>
      <c r="J5340" s="33" t="str">
        <f t="shared" si="83"/>
        <v/>
      </c>
      <c r="K5340" s="33"/>
      <c r="L5340" s="31"/>
      <c r="M5340" s="31"/>
    </row>
    <row r="5341" spans="2:13" x14ac:dyDescent="0.2">
      <c r="B5341" s="29" t="str">
        <f>IF(C5341&lt;&gt;"",COUNT($B$2:B5340)+1,"")</f>
        <v/>
      </c>
      <c r="C5341" s="30"/>
      <c r="D5341" s="31"/>
      <c r="E5341" s="32"/>
      <c r="F5341" s="31" t="str">
        <f>IFERROR(IF(E5341&lt;&gt;"",VLOOKUP(E5341,'تكويد الاصناف'!$B$3:$L$5500,3,FALSE),""),"تأكد من الكود")</f>
        <v/>
      </c>
      <c r="G5341" s="31" t="str">
        <f>IFERROR(IF(E5341&lt;&gt;"",VLOOKUP(E5341,'تكويد الاصناف'!$B$3:$L$5500,4,FALSE),""),"تأكد من الوحدة")</f>
        <v/>
      </c>
      <c r="H5341" s="31" t="str">
        <f>IFERROR(IF(E5341&lt;&gt;"",VLOOKUP(E5341,'تكويد الاصناف'!$B$3:$L$5500,9,FALSE),""),"تأكد من السعر")</f>
        <v/>
      </c>
      <c r="I5341" s="31"/>
      <c r="J5341" s="33" t="str">
        <f t="shared" si="83"/>
        <v/>
      </c>
      <c r="K5341" s="33"/>
      <c r="L5341" s="31"/>
      <c r="M5341" s="31"/>
    </row>
    <row r="5342" spans="2:13" x14ac:dyDescent="0.2">
      <c r="B5342" s="29" t="str">
        <f>IF(C5342&lt;&gt;"",COUNT($B$2:B5341)+1,"")</f>
        <v/>
      </c>
      <c r="C5342" s="30"/>
      <c r="D5342" s="31"/>
      <c r="E5342" s="32"/>
      <c r="F5342" s="31" t="str">
        <f>IFERROR(IF(E5342&lt;&gt;"",VLOOKUP(E5342,'تكويد الاصناف'!$B$3:$L$5500,3,FALSE),""),"تأكد من الكود")</f>
        <v/>
      </c>
      <c r="G5342" s="31" t="str">
        <f>IFERROR(IF(E5342&lt;&gt;"",VLOOKUP(E5342,'تكويد الاصناف'!$B$3:$L$5500,4,FALSE),""),"تأكد من الوحدة")</f>
        <v/>
      </c>
      <c r="H5342" s="31" t="str">
        <f>IFERROR(IF(E5342&lt;&gt;"",VLOOKUP(E5342,'تكويد الاصناف'!$B$3:$L$5500,9,FALSE),""),"تأكد من السعر")</f>
        <v/>
      </c>
      <c r="I5342" s="31"/>
      <c r="J5342" s="33" t="str">
        <f t="shared" si="83"/>
        <v/>
      </c>
      <c r="K5342" s="33"/>
      <c r="L5342" s="31"/>
      <c r="M5342" s="31"/>
    </row>
    <row r="5343" spans="2:13" x14ac:dyDescent="0.2">
      <c r="B5343" s="29" t="str">
        <f>IF(C5343&lt;&gt;"",COUNT($B$2:B5342)+1,"")</f>
        <v/>
      </c>
      <c r="C5343" s="30"/>
      <c r="D5343" s="31"/>
      <c r="E5343" s="32"/>
      <c r="F5343" s="31" t="str">
        <f>IFERROR(IF(E5343&lt;&gt;"",VLOOKUP(E5343,'تكويد الاصناف'!$B$3:$L$5500,3,FALSE),""),"تأكد من الكود")</f>
        <v/>
      </c>
      <c r="G5343" s="31" t="str">
        <f>IFERROR(IF(E5343&lt;&gt;"",VLOOKUP(E5343,'تكويد الاصناف'!$B$3:$L$5500,4,FALSE),""),"تأكد من الوحدة")</f>
        <v/>
      </c>
      <c r="H5343" s="31" t="str">
        <f>IFERROR(IF(E5343&lt;&gt;"",VLOOKUP(E5343,'تكويد الاصناف'!$B$3:$L$5500,9,FALSE),""),"تأكد من السعر")</f>
        <v/>
      </c>
      <c r="I5343" s="31"/>
      <c r="J5343" s="33" t="str">
        <f t="shared" si="83"/>
        <v/>
      </c>
      <c r="K5343" s="33"/>
      <c r="L5343" s="31"/>
      <c r="M5343" s="31"/>
    </row>
    <row r="5344" spans="2:13" x14ac:dyDescent="0.2">
      <c r="B5344" s="29" t="str">
        <f>IF(C5344&lt;&gt;"",COUNT($B$2:B5343)+1,"")</f>
        <v/>
      </c>
      <c r="C5344" s="30"/>
      <c r="D5344" s="31"/>
      <c r="E5344" s="32"/>
      <c r="F5344" s="31" t="str">
        <f>IFERROR(IF(E5344&lt;&gt;"",VLOOKUP(E5344,'تكويد الاصناف'!$B$3:$L$5500,3,FALSE),""),"تأكد من الكود")</f>
        <v/>
      </c>
      <c r="G5344" s="31" t="str">
        <f>IFERROR(IF(E5344&lt;&gt;"",VLOOKUP(E5344,'تكويد الاصناف'!$B$3:$L$5500,4,FALSE),""),"تأكد من الوحدة")</f>
        <v/>
      </c>
      <c r="H5344" s="31" t="str">
        <f>IFERROR(IF(E5344&lt;&gt;"",VLOOKUP(E5344,'تكويد الاصناف'!$B$3:$L$5500,9,FALSE),""),"تأكد من السعر")</f>
        <v/>
      </c>
      <c r="I5344" s="31"/>
      <c r="J5344" s="33" t="str">
        <f t="shared" si="83"/>
        <v/>
      </c>
      <c r="K5344" s="33"/>
      <c r="L5344" s="31"/>
      <c r="M5344" s="31"/>
    </row>
    <row r="5345" spans="2:13" x14ac:dyDescent="0.2">
      <c r="B5345" s="29" t="str">
        <f>IF(C5345&lt;&gt;"",COUNT($B$2:B5344)+1,"")</f>
        <v/>
      </c>
      <c r="C5345" s="30"/>
      <c r="D5345" s="31"/>
      <c r="E5345" s="32"/>
      <c r="F5345" s="31" t="str">
        <f>IFERROR(IF(E5345&lt;&gt;"",VLOOKUP(E5345,'تكويد الاصناف'!$B$3:$L$5500,3,FALSE),""),"تأكد من الكود")</f>
        <v/>
      </c>
      <c r="G5345" s="31" t="str">
        <f>IFERROR(IF(E5345&lt;&gt;"",VLOOKUP(E5345,'تكويد الاصناف'!$B$3:$L$5500,4,FALSE),""),"تأكد من الوحدة")</f>
        <v/>
      </c>
      <c r="H5345" s="31" t="str">
        <f>IFERROR(IF(E5345&lt;&gt;"",VLOOKUP(E5345,'تكويد الاصناف'!$B$3:$L$5500,9,FALSE),""),"تأكد من السعر")</f>
        <v/>
      </c>
      <c r="I5345" s="31"/>
      <c r="J5345" s="33" t="str">
        <f t="shared" si="83"/>
        <v/>
      </c>
      <c r="K5345" s="33"/>
      <c r="L5345" s="31"/>
      <c r="M5345" s="31"/>
    </row>
    <row r="5346" spans="2:13" x14ac:dyDescent="0.2">
      <c r="B5346" s="29" t="str">
        <f>IF(C5346&lt;&gt;"",COUNT($B$2:B5345)+1,"")</f>
        <v/>
      </c>
      <c r="C5346" s="30"/>
      <c r="D5346" s="31"/>
      <c r="E5346" s="32"/>
      <c r="F5346" s="31" t="str">
        <f>IFERROR(IF(E5346&lt;&gt;"",VLOOKUP(E5346,'تكويد الاصناف'!$B$3:$L$5500,3,FALSE),""),"تأكد من الكود")</f>
        <v/>
      </c>
      <c r="G5346" s="31" t="str">
        <f>IFERROR(IF(E5346&lt;&gt;"",VLOOKUP(E5346,'تكويد الاصناف'!$B$3:$L$5500,4,FALSE),""),"تأكد من الوحدة")</f>
        <v/>
      </c>
      <c r="H5346" s="31" t="str">
        <f>IFERROR(IF(E5346&lt;&gt;"",VLOOKUP(E5346,'تكويد الاصناف'!$B$3:$L$5500,9,FALSE),""),"تأكد من السعر")</f>
        <v/>
      </c>
      <c r="I5346" s="31"/>
      <c r="J5346" s="33" t="str">
        <f t="shared" si="83"/>
        <v/>
      </c>
      <c r="K5346" s="33"/>
      <c r="L5346" s="31"/>
      <c r="M5346" s="31"/>
    </row>
    <row r="5347" spans="2:13" x14ac:dyDescent="0.2">
      <c r="B5347" s="29" t="str">
        <f>IF(C5347&lt;&gt;"",COUNT($B$2:B5346)+1,"")</f>
        <v/>
      </c>
      <c r="C5347" s="30"/>
      <c r="D5347" s="31"/>
      <c r="E5347" s="32"/>
      <c r="F5347" s="31" t="str">
        <f>IFERROR(IF(E5347&lt;&gt;"",VLOOKUP(E5347,'تكويد الاصناف'!$B$3:$L$5500,3,FALSE),""),"تأكد من الكود")</f>
        <v/>
      </c>
      <c r="G5347" s="31" t="str">
        <f>IFERROR(IF(E5347&lt;&gt;"",VLOOKUP(E5347,'تكويد الاصناف'!$B$3:$L$5500,4,FALSE),""),"تأكد من الوحدة")</f>
        <v/>
      </c>
      <c r="H5347" s="31" t="str">
        <f>IFERROR(IF(E5347&lt;&gt;"",VLOOKUP(E5347,'تكويد الاصناف'!$B$3:$L$5500,9,FALSE),""),"تأكد من السعر")</f>
        <v/>
      </c>
      <c r="I5347" s="31"/>
      <c r="J5347" s="33" t="str">
        <f t="shared" si="83"/>
        <v/>
      </c>
      <c r="K5347" s="33"/>
      <c r="L5347" s="31"/>
      <c r="M5347" s="31"/>
    </row>
    <row r="5348" spans="2:13" x14ac:dyDescent="0.2">
      <c r="B5348" s="29" t="str">
        <f>IF(C5348&lt;&gt;"",COUNT($B$2:B5347)+1,"")</f>
        <v/>
      </c>
      <c r="C5348" s="30"/>
      <c r="D5348" s="31"/>
      <c r="E5348" s="32"/>
      <c r="F5348" s="31" t="str">
        <f>IFERROR(IF(E5348&lt;&gt;"",VLOOKUP(E5348,'تكويد الاصناف'!$B$3:$L$5500,3,FALSE),""),"تأكد من الكود")</f>
        <v/>
      </c>
      <c r="G5348" s="31" t="str">
        <f>IFERROR(IF(E5348&lt;&gt;"",VLOOKUP(E5348,'تكويد الاصناف'!$B$3:$L$5500,4,FALSE),""),"تأكد من الوحدة")</f>
        <v/>
      </c>
      <c r="H5348" s="31" t="str">
        <f>IFERROR(IF(E5348&lt;&gt;"",VLOOKUP(E5348,'تكويد الاصناف'!$B$3:$L$5500,9,FALSE),""),"تأكد من السعر")</f>
        <v/>
      </c>
      <c r="I5348" s="31"/>
      <c r="J5348" s="33" t="str">
        <f t="shared" si="83"/>
        <v/>
      </c>
      <c r="K5348" s="33"/>
      <c r="L5348" s="31"/>
      <c r="M5348" s="31"/>
    </row>
    <row r="5349" spans="2:13" x14ac:dyDescent="0.2">
      <c r="B5349" s="29" t="str">
        <f>IF(C5349&lt;&gt;"",COUNT($B$2:B5348)+1,"")</f>
        <v/>
      </c>
      <c r="C5349" s="30"/>
      <c r="D5349" s="31"/>
      <c r="E5349" s="32"/>
      <c r="F5349" s="31" t="str">
        <f>IFERROR(IF(E5349&lt;&gt;"",VLOOKUP(E5349,'تكويد الاصناف'!$B$3:$L$5500,3,FALSE),""),"تأكد من الكود")</f>
        <v/>
      </c>
      <c r="G5349" s="31" t="str">
        <f>IFERROR(IF(E5349&lt;&gt;"",VLOOKUP(E5349,'تكويد الاصناف'!$B$3:$L$5500,4,FALSE),""),"تأكد من الوحدة")</f>
        <v/>
      </c>
      <c r="H5349" s="31" t="str">
        <f>IFERROR(IF(E5349&lt;&gt;"",VLOOKUP(E5349,'تكويد الاصناف'!$B$3:$L$5500,9,FALSE),""),"تأكد من السعر")</f>
        <v/>
      </c>
      <c r="I5349" s="31"/>
      <c r="J5349" s="33" t="str">
        <f t="shared" si="83"/>
        <v/>
      </c>
      <c r="K5349" s="33"/>
      <c r="L5349" s="31"/>
      <c r="M5349" s="31"/>
    </row>
    <row r="5350" spans="2:13" x14ac:dyDescent="0.2">
      <c r="B5350" s="29" t="str">
        <f>IF(C5350&lt;&gt;"",COUNT($B$2:B5349)+1,"")</f>
        <v/>
      </c>
      <c r="C5350" s="30"/>
      <c r="D5350" s="31"/>
      <c r="E5350" s="32"/>
      <c r="F5350" s="31" t="str">
        <f>IFERROR(IF(E5350&lt;&gt;"",VLOOKUP(E5350,'تكويد الاصناف'!$B$3:$L$5500,3,FALSE),""),"تأكد من الكود")</f>
        <v/>
      </c>
      <c r="G5350" s="31" t="str">
        <f>IFERROR(IF(E5350&lt;&gt;"",VLOOKUP(E5350,'تكويد الاصناف'!$B$3:$L$5500,4,FALSE),""),"تأكد من الوحدة")</f>
        <v/>
      </c>
      <c r="H5350" s="31" t="str">
        <f>IFERROR(IF(E5350&lt;&gt;"",VLOOKUP(E5350,'تكويد الاصناف'!$B$3:$L$5500,9,FALSE),""),"تأكد من السعر")</f>
        <v/>
      </c>
      <c r="I5350" s="31"/>
      <c r="J5350" s="33" t="str">
        <f t="shared" si="83"/>
        <v/>
      </c>
      <c r="K5350" s="33"/>
      <c r="L5350" s="31"/>
      <c r="M5350" s="31"/>
    </row>
    <row r="5351" spans="2:13" x14ac:dyDescent="0.2">
      <c r="B5351" s="29" t="str">
        <f>IF(C5351&lt;&gt;"",COUNT($B$2:B5350)+1,"")</f>
        <v/>
      </c>
      <c r="C5351" s="30"/>
      <c r="D5351" s="31"/>
      <c r="E5351" s="32"/>
      <c r="F5351" s="31" t="str">
        <f>IFERROR(IF(E5351&lt;&gt;"",VLOOKUP(E5351,'تكويد الاصناف'!$B$3:$L$5500,3,FALSE),""),"تأكد من الكود")</f>
        <v/>
      </c>
      <c r="G5351" s="31" t="str">
        <f>IFERROR(IF(E5351&lt;&gt;"",VLOOKUP(E5351,'تكويد الاصناف'!$B$3:$L$5500,4,FALSE),""),"تأكد من الوحدة")</f>
        <v/>
      </c>
      <c r="H5351" s="31" t="str">
        <f>IFERROR(IF(E5351&lt;&gt;"",VLOOKUP(E5351,'تكويد الاصناف'!$B$3:$L$5500,9,FALSE),""),"تأكد من السعر")</f>
        <v/>
      </c>
      <c r="I5351" s="31"/>
      <c r="J5351" s="33" t="str">
        <f t="shared" si="83"/>
        <v/>
      </c>
      <c r="K5351" s="33"/>
      <c r="L5351" s="31"/>
      <c r="M5351" s="31"/>
    </row>
    <row r="5352" spans="2:13" x14ac:dyDescent="0.2">
      <c r="B5352" s="29" t="str">
        <f>IF(C5352&lt;&gt;"",COUNT($B$2:B5351)+1,"")</f>
        <v/>
      </c>
      <c r="C5352" s="30"/>
      <c r="D5352" s="31"/>
      <c r="E5352" s="32"/>
      <c r="F5352" s="31" t="str">
        <f>IFERROR(IF(E5352&lt;&gt;"",VLOOKUP(E5352,'تكويد الاصناف'!$B$3:$L$5500,3,FALSE),""),"تأكد من الكود")</f>
        <v/>
      </c>
      <c r="G5352" s="31" t="str">
        <f>IFERROR(IF(E5352&lt;&gt;"",VLOOKUP(E5352,'تكويد الاصناف'!$B$3:$L$5500,4,FALSE),""),"تأكد من الوحدة")</f>
        <v/>
      </c>
      <c r="H5352" s="31" t="str">
        <f>IFERROR(IF(E5352&lt;&gt;"",VLOOKUP(E5352,'تكويد الاصناف'!$B$3:$L$5500,9,FALSE),""),"تأكد من السعر")</f>
        <v/>
      </c>
      <c r="I5352" s="31"/>
      <c r="J5352" s="33" t="str">
        <f t="shared" si="83"/>
        <v/>
      </c>
      <c r="K5352" s="33"/>
      <c r="L5352" s="31"/>
      <c r="M5352" s="31"/>
    </row>
    <row r="5353" spans="2:13" x14ac:dyDescent="0.2">
      <c r="B5353" s="29" t="str">
        <f>IF(C5353&lt;&gt;"",COUNT($B$2:B5352)+1,"")</f>
        <v/>
      </c>
      <c r="C5353" s="30"/>
      <c r="D5353" s="31"/>
      <c r="E5353" s="32"/>
      <c r="F5353" s="31" t="str">
        <f>IFERROR(IF(E5353&lt;&gt;"",VLOOKUP(E5353,'تكويد الاصناف'!$B$3:$L$5500,3,FALSE),""),"تأكد من الكود")</f>
        <v/>
      </c>
      <c r="G5353" s="31" t="str">
        <f>IFERROR(IF(E5353&lt;&gt;"",VLOOKUP(E5353,'تكويد الاصناف'!$B$3:$L$5500,4,FALSE),""),"تأكد من الوحدة")</f>
        <v/>
      </c>
      <c r="H5353" s="31" t="str">
        <f>IFERROR(IF(E5353&lt;&gt;"",VLOOKUP(E5353,'تكويد الاصناف'!$B$3:$L$5500,9,FALSE),""),"تأكد من السعر")</f>
        <v/>
      </c>
      <c r="I5353" s="31"/>
      <c r="J5353" s="33" t="str">
        <f t="shared" si="83"/>
        <v/>
      </c>
      <c r="K5353" s="33"/>
      <c r="L5353" s="31"/>
      <c r="M5353" s="31"/>
    </row>
    <row r="5354" spans="2:13" x14ac:dyDescent="0.2">
      <c r="B5354" s="29" t="str">
        <f>IF(C5354&lt;&gt;"",COUNT($B$2:B5353)+1,"")</f>
        <v/>
      </c>
      <c r="C5354" s="30"/>
      <c r="D5354" s="31"/>
      <c r="E5354" s="32"/>
      <c r="F5354" s="31" t="str">
        <f>IFERROR(IF(E5354&lt;&gt;"",VLOOKUP(E5354,'تكويد الاصناف'!$B$3:$L$5500,3,FALSE),""),"تأكد من الكود")</f>
        <v/>
      </c>
      <c r="G5354" s="31" t="str">
        <f>IFERROR(IF(E5354&lt;&gt;"",VLOOKUP(E5354,'تكويد الاصناف'!$B$3:$L$5500,4,FALSE),""),"تأكد من الوحدة")</f>
        <v/>
      </c>
      <c r="H5354" s="31" t="str">
        <f>IFERROR(IF(E5354&lt;&gt;"",VLOOKUP(E5354,'تكويد الاصناف'!$B$3:$L$5500,9,FALSE),""),"تأكد من السعر")</f>
        <v/>
      </c>
      <c r="I5354" s="31"/>
      <c r="J5354" s="33" t="str">
        <f t="shared" si="83"/>
        <v/>
      </c>
      <c r="K5354" s="33"/>
      <c r="L5354" s="31"/>
      <c r="M5354" s="31"/>
    </row>
    <row r="5355" spans="2:13" x14ac:dyDescent="0.2">
      <c r="B5355" s="29" t="str">
        <f>IF(C5355&lt;&gt;"",COUNT($B$2:B5354)+1,"")</f>
        <v/>
      </c>
      <c r="C5355" s="30"/>
      <c r="D5355" s="31"/>
      <c r="E5355" s="32"/>
      <c r="F5355" s="31" t="str">
        <f>IFERROR(IF(E5355&lt;&gt;"",VLOOKUP(E5355,'تكويد الاصناف'!$B$3:$L$5500,3,FALSE),""),"تأكد من الكود")</f>
        <v/>
      </c>
      <c r="G5355" s="31" t="str">
        <f>IFERROR(IF(E5355&lt;&gt;"",VLOOKUP(E5355,'تكويد الاصناف'!$B$3:$L$5500,4,FALSE),""),"تأكد من الوحدة")</f>
        <v/>
      </c>
      <c r="H5355" s="31" t="str">
        <f>IFERROR(IF(E5355&lt;&gt;"",VLOOKUP(E5355,'تكويد الاصناف'!$B$3:$L$5500,9,FALSE),""),"تأكد من السعر")</f>
        <v/>
      </c>
      <c r="I5355" s="31"/>
      <c r="J5355" s="33" t="str">
        <f t="shared" si="83"/>
        <v/>
      </c>
      <c r="K5355" s="33"/>
      <c r="L5355" s="31"/>
      <c r="M5355" s="31"/>
    </row>
    <row r="5356" spans="2:13" x14ac:dyDescent="0.2">
      <c r="B5356" s="29" t="str">
        <f>IF(C5356&lt;&gt;"",COUNT($B$2:B5355)+1,"")</f>
        <v/>
      </c>
      <c r="C5356" s="30"/>
      <c r="D5356" s="31"/>
      <c r="E5356" s="32"/>
      <c r="F5356" s="31" t="str">
        <f>IFERROR(IF(E5356&lt;&gt;"",VLOOKUP(E5356,'تكويد الاصناف'!$B$3:$L$5500,3,FALSE),""),"تأكد من الكود")</f>
        <v/>
      </c>
      <c r="G5356" s="31" t="str">
        <f>IFERROR(IF(E5356&lt;&gt;"",VLOOKUP(E5356,'تكويد الاصناف'!$B$3:$L$5500,4,FALSE),""),"تأكد من الوحدة")</f>
        <v/>
      </c>
      <c r="H5356" s="31" t="str">
        <f>IFERROR(IF(E5356&lt;&gt;"",VLOOKUP(E5356,'تكويد الاصناف'!$B$3:$L$5500,9,FALSE),""),"تأكد من السعر")</f>
        <v/>
      </c>
      <c r="I5356" s="31"/>
      <c r="J5356" s="33" t="str">
        <f t="shared" si="83"/>
        <v/>
      </c>
      <c r="K5356" s="33"/>
      <c r="L5356" s="31"/>
      <c r="M5356" s="31"/>
    </row>
    <row r="5357" spans="2:13" x14ac:dyDescent="0.2">
      <c r="B5357" s="29" t="str">
        <f>IF(C5357&lt;&gt;"",COUNT($B$2:B5356)+1,"")</f>
        <v/>
      </c>
      <c r="C5357" s="30"/>
      <c r="D5357" s="31"/>
      <c r="E5357" s="32"/>
      <c r="F5357" s="31" t="str">
        <f>IFERROR(IF(E5357&lt;&gt;"",VLOOKUP(E5357,'تكويد الاصناف'!$B$3:$L$5500,3,FALSE),""),"تأكد من الكود")</f>
        <v/>
      </c>
      <c r="G5357" s="31" t="str">
        <f>IFERROR(IF(E5357&lt;&gt;"",VLOOKUP(E5357,'تكويد الاصناف'!$B$3:$L$5500,4,FALSE),""),"تأكد من الوحدة")</f>
        <v/>
      </c>
      <c r="H5357" s="31" t="str">
        <f>IFERROR(IF(E5357&lt;&gt;"",VLOOKUP(E5357,'تكويد الاصناف'!$B$3:$L$5500,9,FALSE),""),"تأكد من السعر")</f>
        <v/>
      </c>
      <c r="I5357" s="31"/>
      <c r="J5357" s="33" t="str">
        <f t="shared" si="83"/>
        <v/>
      </c>
      <c r="K5357" s="33"/>
      <c r="L5357" s="31"/>
      <c r="M5357" s="31"/>
    </row>
    <row r="5358" spans="2:13" x14ac:dyDescent="0.2">
      <c r="B5358" s="29" t="str">
        <f>IF(C5358&lt;&gt;"",COUNT($B$2:B5357)+1,"")</f>
        <v/>
      </c>
      <c r="C5358" s="30"/>
      <c r="D5358" s="31"/>
      <c r="E5358" s="32"/>
      <c r="F5358" s="31" t="str">
        <f>IFERROR(IF(E5358&lt;&gt;"",VLOOKUP(E5358,'تكويد الاصناف'!$B$3:$L$5500,3,FALSE),""),"تأكد من الكود")</f>
        <v/>
      </c>
      <c r="G5358" s="31" t="str">
        <f>IFERROR(IF(E5358&lt;&gt;"",VLOOKUP(E5358,'تكويد الاصناف'!$B$3:$L$5500,4,FALSE),""),"تأكد من الوحدة")</f>
        <v/>
      </c>
      <c r="H5358" s="31" t="str">
        <f>IFERROR(IF(E5358&lt;&gt;"",VLOOKUP(E5358,'تكويد الاصناف'!$B$3:$L$5500,9,FALSE),""),"تأكد من السعر")</f>
        <v/>
      </c>
      <c r="I5358" s="31"/>
      <c r="J5358" s="33" t="str">
        <f t="shared" si="83"/>
        <v/>
      </c>
      <c r="K5358" s="33"/>
      <c r="L5358" s="31"/>
      <c r="M5358" s="31"/>
    </row>
    <row r="5359" spans="2:13" x14ac:dyDescent="0.2">
      <c r="B5359" s="29" t="str">
        <f>IF(C5359&lt;&gt;"",COUNT($B$2:B5358)+1,"")</f>
        <v/>
      </c>
      <c r="C5359" s="30"/>
      <c r="D5359" s="31"/>
      <c r="E5359" s="32"/>
      <c r="F5359" s="31" t="str">
        <f>IFERROR(IF(E5359&lt;&gt;"",VLOOKUP(E5359,'تكويد الاصناف'!$B$3:$L$5500,3,FALSE),""),"تأكد من الكود")</f>
        <v/>
      </c>
      <c r="G5359" s="31" t="str">
        <f>IFERROR(IF(E5359&lt;&gt;"",VLOOKUP(E5359,'تكويد الاصناف'!$B$3:$L$5500,4,FALSE),""),"تأكد من الوحدة")</f>
        <v/>
      </c>
      <c r="H5359" s="31" t="str">
        <f>IFERROR(IF(E5359&lt;&gt;"",VLOOKUP(E5359,'تكويد الاصناف'!$B$3:$L$5500,9,FALSE),""),"تأكد من السعر")</f>
        <v/>
      </c>
      <c r="I5359" s="31"/>
      <c r="J5359" s="33" t="str">
        <f t="shared" si="83"/>
        <v/>
      </c>
      <c r="K5359" s="33"/>
      <c r="L5359" s="31"/>
      <c r="M5359" s="31"/>
    </row>
    <row r="5360" spans="2:13" x14ac:dyDescent="0.2">
      <c r="B5360" s="29" t="str">
        <f>IF(C5360&lt;&gt;"",COUNT($B$2:B5359)+1,"")</f>
        <v/>
      </c>
      <c r="C5360" s="30"/>
      <c r="D5360" s="31"/>
      <c r="E5360" s="32"/>
      <c r="F5360" s="31" t="str">
        <f>IFERROR(IF(E5360&lt;&gt;"",VLOOKUP(E5360,'تكويد الاصناف'!$B$3:$L$5500,3,FALSE),""),"تأكد من الكود")</f>
        <v/>
      </c>
      <c r="G5360" s="31" t="str">
        <f>IFERROR(IF(E5360&lt;&gt;"",VLOOKUP(E5360,'تكويد الاصناف'!$B$3:$L$5500,4,FALSE),""),"تأكد من الوحدة")</f>
        <v/>
      </c>
      <c r="H5360" s="31" t="str">
        <f>IFERROR(IF(E5360&lt;&gt;"",VLOOKUP(E5360,'تكويد الاصناف'!$B$3:$L$5500,9,FALSE),""),"تأكد من السعر")</f>
        <v/>
      </c>
      <c r="I5360" s="31"/>
      <c r="J5360" s="33" t="str">
        <f t="shared" si="83"/>
        <v/>
      </c>
      <c r="K5360" s="33"/>
      <c r="L5360" s="31"/>
      <c r="M5360" s="31"/>
    </row>
    <row r="5361" spans="2:13" x14ac:dyDescent="0.2">
      <c r="B5361" s="29" t="str">
        <f>IF(C5361&lt;&gt;"",COUNT($B$2:B5360)+1,"")</f>
        <v/>
      </c>
      <c r="C5361" s="30"/>
      <c r="D5361" s="31"/>
      <c r="E5361" s="32"/>
      <c r="F5361" s="31" t="str">
        <f>IFERROR(IF(E5361&lt;&gt;"",VLOOKUP(E5361,'تكويد الاصناف'!$B$3:$L$5500,3,FALSE),""),"تأكد من الكود")</f>
        <v/>
      </c>
      <c r="G5361" s="31" t="str">
        <f>IFERROR(IF(E5361&lt;&gt;"",VLOOKUP(E5361,'تكويد الاصناف'!$B$3:$L$5500,4,FALSE),""),"تأكد من الوحدة")</f>
        <v/>
      </c>
      <c r="H5361" s="31" t="str">
        <f>IFERROR(IF(E5361&lt;&gt;"",VLOOKUP(E5361,'تكويد الاصناف'!$B$3:$L$5500,9,FALSE),""),"تأكد من السعر")</f>
        <v/>
      </c>
      <c r="I5361" s="31"/>
      <c r="J5361" s="33" t="str">
        <f t="shared" si="83"/>
        <v/>
      </c>
      <c r="K5361" s="33"/>
      <c r="L5361" s="31"/>
      <c r="M5361" s="31"/>
    </row>
    <row r="5362" spans="2:13" x14ac:dyDescent="0.2">
      <c r="B5362" s="29" t="str">
        <f>IF(C5362&lt;&gt;"",COUNT($B$2:B5361)+1,"")</f>
        <v/>
      </c>
      <c r="C5362" s="30"/>
      <c r="D5362" s="31"/>
      <c r="E5362" s="32"/>
      <c r="F5362" s="31" t="str">
        <f>IFERROR(IF(E5362&lt;&gt;"",VLOOKUP(E5362,'تكويد الاصناف'!$B$3:$L$5500,3,FALSE),""),"تأكد من الكود")</f>
        <v/>
      </c>
      <c r="G5362" s="31" t="str">
        <f>IFERROR(IF(E5362&lt;&gt;"",VLOOKUP(E5362,'تكويد الاصناف'!$B$3:$L$5500,4,FALSE),""),"تأكد من الوحدة")</f>
        <v/>
      </c>
      <c r="H5362" s="31" t="str">
        <f>IFERROR(IF(E5362&lt;&gt;"",VLOOKUP(E5362,'تكويد الاصناف'!$B$3:$L$5500,9,FALSE),""),"تأكد من السعر")</f>
        <v/>
      </c>
      <c r="I5362" s="31"/>
      <c r="J5362" s="33" t="str">
        <f t="shared" si="83"/>
        <v/>
      </c>
      <c r="K5362" s="33"/>
      <c r="L5362" s="31"/>
      <c r="M5362" s="31"/>
    </row>
    <row r="5363" spans="2:13" x14ac:dyDescent="0.2">
      <c r="B5363" s="29" t="str">
        <f>IF(C5363&lt;&gt;"",COUNT($B$2:B5362)+1,"")</f>
        <v/>
      </c>
      <c r="C5363" s="30"/>
      <c r="D5363" s="31"/>
      <c r="E5363" s="32"/>
      <c r="F5363" s="31" t="str">
        <f>IFERROR(IF(E5363&lt;&gt;"",VLOOKUP(E5363,'تكويد الاصناف'!$B$3:$L$5500,3,FALSE),""),"تأكد من الكود")</f>
        <v/>
      </c>
      <c r="G5363" s="31" t="str">
        <f>IFERROR(IF(E5363&lt;&gt;"",VLOOKUP(E5363,'تكويد الاصناف'!$B$3:$L$5500,4,FALSE),""),"تأكد من الوحدة")</f>
        <v/>
      </c>
      <c r="H5363" s="31" t="str">
        <f>IFERROR(IF(E5363&lt;&gt;"",VLOOKUP(E5363,'تكويد الاصناف'!$B$3:$L$5500,9,FALSE),""),"تأكد من السعر")</f>
        <v/>
      </c>
      <c r="I5363" s="31"/>
      <c r="J5363" s="33" t="str">
        <f t="shared" si="83"/>
        <v/>
      </c>
      <c r="K5363" s="33"/>
      <c r="L5363" s="31"/>
      <c r="M5363" s="31"/>
    </row>
    <row r="5364" spans="2:13" x14ac:dyDescent="0.2">
      <c r="B5364" s="29" t="str">
        <f>IF(C5364&lt;&gt;"",COUNT($B$2:B5363)+1,"")</f>
        <v/>
      </c>
      <c r="C5364" s="30"/>
      <c r="D5364" s="31"/>
      <c r="E5364" s="32"/>
      <c r="F5364" s="31" t="str">
        <f>IFERROR(IF(E5364&lt;&gt;"",VLOOKUP(E5364,'تكويد الاصناف'!$B$3:$L$5500,3,FALSE),""),"تأكد من الكود")</f>
        <v/>
      </c>
      <c r="G5364" s="31" t="str">
        <f>IFERROR(IF(E5364&lt;&gt;"",VLOOKUP(E5364,'تكويد الاصناف'!$B$3:$L$5500,4,FALSE),""),"تأكد من الوحدة")</f>
        <v/>
      </c>
      <c r="H5364" s="31" t="str">
        <f>IFERROR(IF(E5364&lt;&gt;"",VLOOKUP(E5364,'تكويد الاصناف'!$B$3:$L$5500,9,FALSE),""),"تأكد من السعر")</f>
        <v/>
      </c>
      <c r="I5364" s="31"/>
      <c r="J5364" s="33" t="str">
        <f t="shared" si="83"/>
        <v/>
      </c>
      <c r="K5364" s="33"/>
      <c r="L5364" s="31"/>
      <c r="M5364" s="31"/>
    </row>
    <row r="5365" spans="2:13" x14ac:dyDescent="0.2">
      <c r="B5365" s="29" t="str">
        <f>IF(C5365&lt;&gt;"",COUNT($B$2:B5364)+1,"")</f>
        <v/>
      </c>
      <c r="C5365" s="30"/>
      <c r="D5365" s="31"/>
      <c r="E5365" s="32"/>
      <c r="F5365" s="31" t="str">
        <f>IFERROR(IF(E5365&lt;&gt;"",VLOOKUP(E5365,'تكويد الاصناف'!$B$3:$L$5500,3,FALSE),""),"تأكد من الكود")</f>
        <v/>
      </c>
      <c r="G5365" s="31" t="str">
        <f>IFERROR(IF(E5365&lt;&gt;"",VLOOKUP(E5365,'تكويد الاصناف'!$B$3:$L$5500,4,FALSE),""),"تأكد من الوحدة")</f>
        <v/>
      </c>
      <c r="H5365" s="31" t="str">
        <f>IFERROR(IF(E5365&lt;&gt;"",VLOOKUP(E5365,'تكويد الاصناف'!$B$3:$L$5500,9,FALSE),""),"تأكد من السعر")</f>
        <v/>
      </c>
      <c r="I5365" s="31"/>
      <c r="J5365" s="33" t="str">
        <f t="shared" si="83"/>
        <v/>
      </c>
      <c r="K5365" s="33"/>
      <c r="L5365" s="31"/>
      <c r="M5365" s="31"/>
    </row>
    <row r="5366" spans="2:13" x14ac:dyDescent="0.2">
      <c r="B5366" s="29" t="str">
        <f>IF(C5366&lt;&gt;"",COUNT($B$2:B5365)+1,"")</f>
        <v/>
      </c>
      <c r="C5366" s="30"/>
      <c r="D5366" s="31"/>
      <c r="E5366" s="32"/>
      <c r="F5366" s="31" t="str">
        <f>IFERROR(IF(E5366&lt;&gt;"",VLOOKUP(E5366,'تكويد الاصناف'!$B$3:$L$5500,3,FALSE),""),"تأكد من الكود")</f>
        <v/>
      </c>
      <c r="G5366" s="31" t="str">
        <f>IFERROR(IF(E5366&lt;&gt;"",VLOOKUP(E5366,'تكويد الاصناف'!$B$3:$L$5500,4,FALSE),""),"تأكد من الوحدة")</f>
        <v/>
      </c>
      <c r="H5366" s="31" t="str">
        <f>IFERROR(IF(E5366&lt;&gt;"",VLOOKUP(E5366,'تكويد الاصناف'!$B$3:$L$5500,9,FALSE),""),"تأكد من السعر")</f>
        <v/>
      </c>
      <c r="I5366" s="31"/>
      <c r="J5366" s="33" t="str">
        <f t="shared" si="83"/>
        <v/>
      </c>
      <c r="K5366" s="33"/>
      <c r="L5366" s="31"/>
      <c r="M5366" s="31"/>
    </row>
    <row r="5367" spans="2:13" x14ac:dyDescent="0.2">
      <c r="B5367" s="29" t="str">
        <f>IF(C5367&lt;&gt;"",COUNT($B$2:B5366)+1,"")</f>
        <v/>
      </c>
      <c r="C5367" s="30"/>
      <c r="D5367" s="31"/>
      <c r="E5367" s="32"/>
      <c r="F5367" s="31" t="str">
        <f>IFERROR(IF(E5367&lt;&gt;"",VLOOKUP(E5367,'تكويد الاصناف'!$B$3:$L$5500,3,FALSE),""),"تأكد من الكود")</f>
        <v/>
      </c>
      <c r="G5367" s="31" t="str">
        <f>IFERROR(IF(E5367&lt;&gt;"",VLOOKUP(E5367,'تكويد الاصناف'!$B$3:$L$5500,4,FALSE),""),"تأكد من الوحدة")</f>
        <v/>
      </c>
      <c r="H5367" s="31" t="str">
        <f>IFERROR(IF(E5367&lt;&gt;"",VLOOKUP(E5367,'تكويد الاصناف'!$B$3:$L$5500,9,FALSE),""),"تأكد من السعر")</f>
        <v/>
      </c>
      <c r="I5367" s="31"/>
      <c r="J5367" s="33" t="str">
        <f t="shared" si="83"/>
        <v/>
      </c>
      <c r="K5367" s="33"/>
      <c r="L5367" s="31"/>
      <c r="M5367" s="31"/>
    </row>
    <row r="5368" spans="2:13" x14ac:dyDescent="0.2">
      <c r="B5368" s="29" t="str">
        <f>IF(C5368&lt;&gt;"",COUNT($B$2:B5367)+1,"")</f>
        <v/>
      </c>
      <c r="C5368" s="30"/>
      <c r="D5368" s="31"/>
      <c r="E5368" s="32"/>
      <c r="F5368" s="31" t="str">
        <f>IFERROR(IF(E5368&lt;&gt;"",VLOOKUP(E5368,'تكويد الاصناف'!$B$3:$L$5500,3,FALSE),""),"تأكد من الكود")</f>
        <v/>
      </c>
      <c r="G5368" s="31" t="str">
        <f>IFERROR(IF(E5368&lt;&gt;"",VLOOKUP(E5368,'تكويد الاصناف'!$B$3:$L$5500,4,FALSE),""),"تأكد من الوحدة")</f>
        <v/>
      </c>
      <c r="H5368" s="31" t="str">
        <f>IFERROR(IF(E5368&lt;&gt;"",VLOOKUP(E5368,'تكويد الاصناف'!$B$3:$L$5500,9,FALSE),""),"تأكد من السعر")</f>
        <v/>
      </c>
      <c r="I5368" s="31"/>
      <c r="J5368" s="33" t="str">
        <f t="shared" si="83"/>
        <v/>
      </c>
      <c r="K5368" s="33"/>
      <c r="L5368" s="31"/>
      <c r="M5368" s="31"/>
    </row>
    <row r="5369" spans="2:13" x14ac:dyDescent="0.2">
      <c r="B5369" s="29" t="str">
        <f>IF(C5369&lt;&gt;"",COUNT($B$2:B5368)+1,"")</f>
        <v/>
      </c>
      <c r="C5369" s="30"/>
      <c r="D5369" s="31"/>
      <c r="E5369" s="32"/>
      <c r="F5369" s="31" t="str">
        <f>IFERROR(IF(E5369&lt;&gt;"",VLOOKUP(E5369,'تكويد الاصناف'!$B$3:$L$5500,3,FALSE),""),"تأكد من الكود")</f>
        <v/>
      </c>
      <c r="G5369" s="31" t="str">
        <f>IFERROR(IF(E5369&lt;&gt;"",VLOOKUP(E5369,'تكويد الاصناف'!$B$3:$L$5500,4,FALSE),""),"تأكد من الوحدة")</f>
        <v/>
      </c>
      <c r="H5369" s="31" t="str">
        <f>IFERROR(IF(E5369&lt;&gt;"",VLOOKUP(E5369,'تكويد الاصناف'!$B$3:$L$5500,9,FALSE),""),"تأكد من السعر")</f>
        <v/>
      </c>
      <c r="I5369" s="31"/>
      <c r="J5369" s="33" t="str">
        <f t="shared" si="83"/>
        <v/>
      </c>
      <c r="K5369" s="33"/>
      <c r="L5369" s="31"/>
      <c r="M5369" s="31"/>
    </row>
    <row r="5370" spans="2:13" x14ac:dyDescent="0.2">
      <c r="B5370" s="29" t="str">
        <f>IF(C5370&lt;&gt;"",COUNT($B$2:B5369)+1,"")</f>
        <v/>
      </c>
      <c r="C5370" s="30"/>
      <c r="D5370" s="31"/>
      <c r="E5370" s="32"/>
      <c r="F5370" s="31" t="str">
        <f>IFERROR(IF(E5370&lt;&gt;"",VLOOKUP(E5370,'تكويد الاصناف'!$B$3:$L$5500,3,FALSE),""),"تأكد من الكود")</f>
        <v/>
      </c>
      <c r="G5370" s="31" t="str">
        <f>IFERROR(IF(E5370&lt;&gt;"",VLOOKUP(E5370,'تكويد الاصناف'!$B$3:$L$5500,4,FALSE),""),"تأكد من الوحدة")</f>
        <v/>
      </c>
      <c r="H5370" s="31" t="str">
        <f>IFERROR(IF(E5370&lt;&gt;"",VLOOKUP(E5370,'تكويد الاصناف'!$B$3:$L$5500,9,FALSE),""),"تأكد من السعر")</f>
        <v/>
      </c>
      <c r="I5370" s="31"/>
      <c r="J5370" s="33" t="str">
        <f t="shared" si="83"/>
        <v/>
      </c>
      <c r="K5370" s="33"/>
      <c r="L5370" s="31"/>
      <c r="M5370" s="31"/>
    </row>
    <row r="5371" spans="2:13" x14ac:dyDescent="0.2">
      <c r="B5371" s="29" t="str">
        <f>IF(C5371&lt;&gt;"",COUNT($B$2:B5370)+1,"")</f>
        <v/>
      </c>
      <c r="C5371" s="30"/>
      <c r="D5371" s="31"/>
      <c r="E5371" s="32"/>
      <c r="F5371" s="31" t="str">
        <f>IFERROR(IF(E5371&lt;&gt;"",VLOOKUP(E5371,'تكويد الاصناف'!$B$3:$L$5500,3,FALSE),""),"تأكد من الكود")</f>
        <v/>
      </c>
      <c r="G5371" s="31" t="str">
        <f>IFERROR(IF(E5371&lt;&gt;"",VLOOKUP(E5371,'تكويد الاصناف'!$B$3:$L$5500,4,FALSE),""),"تأكد من الوحدة")</f>
        <v/>
      </c>
      <c r="H5371" s="31" t="str">
        <f>IFERROR(IF(E5371&lt;&gt;"",VLOOKUP(E5371,'تكويد الاصناف'!$B$3:$L$5500,9,FALSE),""),"تأكد من السعر")</f>
        <v/>
      </c>
      <c r="I5371" s="31"/>
      <c r="J5371" s="33" t="str">
        <f t="shared" si="83"/>
        <v/>
      </c>
      <c r="K5371" s="33"/>
      <c r="L5371" s="31"/>
      <c r="M5371" s="31"/>
    </row>
    <row r="5372" spans="2:13" x14ac:dyDescent="0.2">
      <c r="B5372" s="29" t="str">
        <f>IF(C5372&lt;&gt;"",COUNT($B$2:B5371)+1,"")</f>
        <v/>
      </c>
      <c r="C5372" s="30"/>
      <c r="D5372" s="31"/>
      <c r="E5372" s="32"/>
      <c r="F5372" s="31" t="str">
        <f>IFERROR(IF(E5372&lt;&gt;"",VLOOKUP(E5372,'تكويد الاصناف'!$B$3:$L$5500,3,FALSE),""),"تأكد من الكود")</f>
        <v/>
      </c>
      <c r="G5372" s="31" t="str">
        <f>IFERROR(IF(E5372&lt;&gt;"",VLOOKUP(E5372,'تكويد الاصناف'!$B$3:$L$5500,4,FALSE),""),"تأكد من الوحدة")</f>
        <v/>
      </c>
      <c r="H5372" s="31" t="str">
        <f>IFERROR(IF(E5372&lt;&gt;"",VLOOKUP(E5372,'تكويد الاصناف'!$B$3:$L$5500,9,FALSE),""),"تأكد من السعر")</f>
        <v/>
      </c>
      <c r="I5372" s="31"/>
      <c r="J5372" s="33" t="str">
        <f t="shared" si="83"/>
        <v/>
      </c>
      <c r="K5372" s="33"/>
      <c r="L5372" s="31"/>
      <c r="M5372" s="31"/>
    </row>
    <row r="5373" spans="2:13" x14ac:dyDescent="0.2">
      <c r="B5373" s="29" t="str">
        <f>IF(C5373&lt;&gt;"",COUNT($B$2:B5372)+1,"")</f>
        <v/>
      </c>
      <c r="C5373" s="30"/>
      <c r="D5373" s="31"/>
      <c r="E5373" s="32"/>
      <c r="F5373" s="31" t="str">
        <f>IFERROR(IF(E5373&lt;&gt;"",VLOOKUP(E5373,'تكويد الاصناف'!$B$3:$L$5500,3,FALSE),""),"تأكد من الكود")</f>
        <v/>
      </c>
      <c r="G5373" s="31" t="str">
        <f>IFERROR(IF(E5373&lt;&gt;"",VLOOKUP(E5373,'تكويد الاصناف'!$B$3:$L$5500,4,FALSE),""),"تأكد من الوحدة")</f>
        <v/>
      </c>
      <c r="H5373" s="31" t="str">
        <f>IFERROR(IF(E5373&lt;&gt;"",VLOOKUP(E5373,'تكويد الاصناف'!$B$3:$L$5500,9,FALSE),""),"تأكد من السعر")</f>
        <v/>
      </c>
      <c r="I5373" s="31"/>
      <c r="J5373" s="33" t="str">
        <f t="shared" si="83"/>
        <v/>
      </c>
      <c r="K5373" s="33"/>
      <c r="L5373" s="31"/>
      <c r="M5373" s="31"/>
    </row>
    <row r="5374" spans="2:13" x14ac:dyDescent="0.2">
      <c r="B5374" s="29" t="str">
        <f>IF(C5374&lt;&gt;"",COUNT($B$2:B5373)+1,"")</f>
        <v/>
      </c>
      <c r="C5374" s="30"/>
      <c r="D5374" s="31"/>
      <c r="E5374" s="32"/>
      <c r="F5374" s="31" t="str">
        <f>IFERROR(IF(E5374&lt;&gt;"",VLOOKUP(E5374,'تكويد الاصناف'!$B$3:$L$5500,3,FALSE),""),"تأكد من الكود")</f>
        <v/>
      </c>
      <c r="G5374" s="31" t="str">
        <f>IFERROR(IF(E5374&lt;&gt;"",VLOOKUP(E5374,'تكويد الاصناف'!$B$3:$L$5500,4,FALSE),""),"تأكد من الوحدة")</f>
        <v/>
      </c>
      <c r="H5374" s="31" t="str">
        <f>IFERROR(IF(E5374&lt;&gt;"",VLOOKUP(E5374,'تكويد الاصناف'!$B$3:$L$5500,9,FALSE),""),"تأكد من السعر")</f>
        <v/>
      </c>
      <c r="I5374" s="31"/>
      <c r="J5374" s="33" t="str">
        <f t="shared" si="83"/>
        <v/>
      </c>
      <c r="K5374" s="33"/>
      <c r="L5374" s="31"/>
      <c r="M5374" s="31"/>
    </row>
    <row r="5375" spans="2:13" x14ac:dyDescent="0.2">
      <c r="B5375" s="29" t="str">
        <f>IF(C5375&lt;&gt;"",COUNT($B$2:B5374)+1,"")</f>
        <v/>
      </c>
      <c r="C5375" s="30"/>
      <c r="D5375" s="31"/>
      <c r="E5375" s="32"/>
      <c r="F5375" s="31" t="str">
        <f>IFERROR(IF(E5375&lt;&gt;"",VLOOKUP(E5375,'تكويد الاصناف'!$B$3:$L$5500,3,FALSE),""),"تأكد من الكود")</f>
        <v/>
      </c>
      <c r="G5375" s="31" t="str">
        <f>IFERROR(IF(E5375&lt;&gt;"",VLOOKUP(E5375,'تكويد الاصناف'!$B$3:$L$5500,4,FALSE),""),"تأكد من الوحدة")</f>
        <v/>
      </c>
      <c r="H5375" s="31" t="str">
        <f>IFERROR(IF(E5375&lt;&gt;"",VLOOKUP(E5375,'تكويد الاصناف'!$B$3:$L$5500,9,FALSE),""),"تأكد من السعر")</f>
        <v/>
      </c>
      <c r="I5375" s="31"/>
      <c r="J5375" s="33" t="str">
        <f t="shared" si="83"/>
        <v/>
      </c>
      <c r="K5375" s="33"/>
      <c r="L5375" s="31"/>
      <c r="M5375" s="31"/>
    </row>
    <row r="5376" spans="2:13" x14ac:dyDescent="0.2">
      <c r="B5376" s="29" t="str">
        <f>IF(C5376&lt;&gt;"",COUNT($B$2:B5375)+1,"")</f>
        <v/>
      </c>
      <c r="C5376" s="30"/>
      <c r="D5376" s="31"/>
      <c r="E5376" s="32"/>
      <c r="F5376" s="31" t="str">
        <f>IFERROR(IF(E5376&lt;&gt;"",VLOOKUP(E5376,'تكويد الاصناف'!$B$3:$L$5500,3,FALSE),""),"تأكد من الكود")</f>
        <v/>
      </c>
      <c r="G5376" s="31" t="str">
        <f>IFERROR(IF(E5376&lt;&gt;"",VLOOKUP(E5376,'تكويد الاصناف'!$B$3:$L$5500,4,FALSE),""),"تأكد من الوحدة")</f>
        <v/>
      </c>
      <c r="H5376" s="31" t="str">
        <f>IFERROR(IF(E5376&lt;&gt;"",VLOOKUP(E5376,'تكويد الاصناف'!$B$3:$L$5500,9,FALSE),""),"تأكد من السعر")</f>
        <v/>
      </c>
      <c r="I5376" s="31"/>
      <c r="J5376" s="33" t="str">
        <f t="shared" si="83"/>
        <v/>
      </c>
      <c r="K5376" s="33"/>
      <c r="L5376" s="31"/>
      <c r="M5376" s="31"/>
    </row>
    <row r="5377" spans="2:13" x14ac:dyDescent="0.2">
      <c r="B5377" s="29" t="str">
        <f>IF(C5377&lt;&gt;"",COUNT($B$2:B5376)+1,"")</f>
        <v/>
      </c>
      <c r="C5377" s="30"/>
      <c r="D5377" s="31"/>
      <c r="E5377" s="32"/>
      <c r="F5377" s="31" t="str">
        <f>IFERROR(IF(E5377&lt;&gt;"",VLOOKUP(E5377,'تكويد الاصناف'!$B$3:$L$5500,3,FALSE),""),"تأكد من الكود")</f>
        <v/>
      </c>
      <c r="G5377" s="31" t="str">
        <f>IFERROR(IF(E5377&lt;&gt;"",VLOOKUP(E5377,'تكويد الاصناف'!$B$3:$L$5500,4,FALSE),""),"تأكد من الوحدة")</f>
        <v/>
      </c>
      <c r="H5377" s="31" t="str">
        <f>IFERROR(IF(E5377&lt;&gt;"",VLOOKUP(E5377,'تكويد الاصناف'!$B$3:$L$5500,9,FALSE),""),"تأكد من السعر")</f>
        <v/>
      </c>
      <c r="I5377" s="31"/>
      <c r="J5377" s="33" t="str">
        <f t="shared" si="83"/>
        <v/>
      </c>
      <c r="K5377" s="33"/>
      <c r="L5377" s="31"/>
      <c r="M5377" s="31"/>
    </row>
    <row r="5378" spans="2:13" x14ac:dyDescent="0.2">
      <c r="B5378" s="29" t="str">
        <f>IF(C5378&lt;&gt;"",COUNT($B$2:B5377)+1,"")</f>
        <v/>
      </c>
      <c r="C5378" s="30"/>
      <c r="D5378" s="31"/>
      <c r="E5378" s="32"/>
      <c r="F5378" s="31" t="str">
        <f>IFERROR(IF(E5378&lt;&gt;"",VLOOKUP(E5378,'تكويد الاصناف'!$B$3:$L$5500,3,FALSE),""),"تأكد من الكود")</f>
        <v/>
      </c>
      <c r="G5378" s="31" t="str">
        <f>IFERROR(IF(E5378&lt;&gt;"",VLOOKUP(E5378,'تكويد الاصناف'!$B$3:$L$5500,4,FALSE),""),"تأكد من الوحدة")</f>
        <v/>
      </c>
      <c r="H5378" s="31" t="str">
        <f>IFERROR(IF(E5378&lt;&gt;"",VLOOKUP(E5378,'تكويد الاصناف'!$B$3:$L$5500,9,FALSE),""),"تأكد من السعر")</f>
        <v/>
      </c>
      <c r="I5378" s="31"/>
      <c r="J5378" s="33" t="str">
        <f t="shared" si="83"/>
        <v/>
      </c>
      <c r="K5378" s="33"/>
      <c r="L5378" s="31"/>
      <c r="M5378" s="31"/>
    </row>
    <row r="5379" spans="2:13" x14ac:dyDescent="0.2">
      <c r="B5379" s="29" t="str">
        <f>IF(C5379&lt;&gt;"",COUNT($B$2:B5378)+1,"")</f>
        <v/>
      </c>
      <c r="C5379" s="30"/>
      <c r="D5379" s="31"/>
      <c r="E5379" s="32"/>
      <c r="F5379" s="31" t="str">
        <f>IFERROR(IF(E5379&lt;&gt;"",VLOOKUP(E5379,'تكويد الاصناف'!$B$3:$L$5500,3,FALSE),""),"تأكد من الكود")</f>
        <v/>
      </c>
      <c r="G5379" s="31" t="str">
        <f>IFERROR(IF(E5379&lt;&gt;"",VLOOKUP(E5379,'تكويد الاصناف'!$B$3:$L$5500,4,FALSE),""),"تأكد من الوحدة")</f>
        <v/>
      </c>
      <c r="H5379" s="31" t="str">
        <f>IFERROR(IF(E5379&lt;&gt;"",VLOOKUP(E5379,'تكويد الاصناف'!$B$3:$L$5500,9,FALSE),""),"تأكد من السعر")</f>
        <v/>
      </c>
      <c r="I5379" s="31"/>
      <c r="J5379" s="33" t="str">
        <f t="shared" ref="J5379:J5442" si="84">IFERROR(I5379*H5379,"")</f>
        <v/>
      </c>
      <c r="K5379" s="33"/>
      <c r="L5379" s="31"/>
      <c r="M5379" s="31"/>
    </row>
    <row r="5380" spans="2:13" x14ac:dyDescent="0.2">
      <c r="B5380" s="29" t="str">
        <f>IF(C5380&lt;&gt;"",COUNT($B$2:B5379)+1,"")</f>
        <v/>
      </c>
      <c r="C5380" s="30"/>
      <c r="D5380" s="31"/>
      <c r="E5380" s="32"/>
      <c r="F5380" s="31" t="str">
        <f>IFERROR(IF(E5380&lt;&gt;"",VLOOKUP(E5380,'تكويد الاصناف'!$B$3:$L$5500,3,FALSE),""),"تأكد من الكود")</f>
        <v/>
      </c>
      <c r="G5380" s="31" t="str">
        <f>IFERROR(IF(E5380&lt;&gt;"",VLOOKUP(E5380,'تكويد الاصناف'!$B$3:$L$5500,4,FALSE),""),"تأكد من الوحدة")</f>
        <v/>
      </c>
      <c r="H5380" s="31" t="str">
        <f>IFERROR(IF(E5380&lt;&gt;"",VLOOKUP(E5380,'تكويد الاصناف'!$B$3:$L$5500,9,FALSE),""),"تأكد من السعر")</f>
        <v/>
      </c>
      <c r="I5380" s="31"/>
      <c r="J5380" s="33" t="str">
        <f t="shared" si="84"/>
        <v/>
      </c>
      <c r="K5380" s="33"/>
      <c r="L5380" s="31"/>
      <c r="M5380" s="31"/>
    </row>
    <row r="5381" spans="2:13" x14ac:dyDescent="0.2">
      <c r="B5381" s="29" t="str">
        <f>IF(C5381&lt;&gt;"",COUNT($B$2:B5380)+1,"")</f>
        <v/>
      </c>
      <c r="C5381" s="30"/>
      <c r="D5381" s="31"/>
      <c r="E5381" s="32"/>
      <c r="F5381" s="31" t="str">
        <f>IFERROR(IF(E5381&lt;&gt;"",VLOOKUP(E5381,'تكويد الاصناف'!$B$3:$L$5500,3,FALSE),""),"تأكد من الكود")</f>
        <v/>
      </c>
      <c r="G5381" s="31" t="str">
        <f>IFERROR(IF(E5381&lt;&gt;"",VLOOKUP(E5381,'تكويد الاصناف'!$B$3:$L$5500,4,FALSE),""),"تأكد من الوحدة")</f>
        <v/>
      </c>
      <c r="H5381" s="31" t="str">
        <f>IFERROR(IF(E5381&lt;&gt;"",VLOOKUP(E5381,'تكويد الاصناف'!$B$3:$L$5500,9,FALSE),""),"تأكد من السعر")</f>
        <v/>
      </c>
      <c r="I5381" s="31"/>
      <c r="J5381" s="33" t="str">
        <f t="shared" si="84"/>
        <v/>
      </c>
      <c r="K5381" s="33"/>
      <c r="L5381" s="31"/>
      <c r="M5381" s="31"/>
    </row>
    <row r="5382" spans="2:13" x14ac:dyDescent="0.2">
      <c r="B5382" s="29" t="str">
        <f>IF(C5382&lt;&gt;"",COUNT($B$2:B5381)+1,"")</f>
        <v/>
      </c>
      <c r="C5382" s="30"/>
      <c r="D5382" s="31"/>
      <c r="E5382" s="32"/>
      <c r="F5382" s="31" t="str">
        <f>IFERROR(IF(E5382&lt;&gt;"",VLOOKUP(E5382,'تكويد الاصناف'!$B$3:$L$5500,3,FALSE),""),"تأكد من الكود")</f>
        <v/>
      </c>
      <c r="G5382" s="31" t="str">
        <f>IFERROR(IF(E5382&lt;&gt;"",VLOOKUP(E5382,'تكويد الاصناف'!$B$3:$L$5500,4,FALSE),""),"تأكد من الوحدة")</f>
        <v/>
      </c>
      <c r="H5382" s="31" t="str">
        <f>IFERROR(IF(E5382&lt;&gt;"",VLOOKUP(E5382,'تكويد الاصناف'!$B$3:$L$5500,9,FALSE),""),"تأكد من السعر")</f>
        <v/>
      </c>
      <c r="I5382" s="31"/>
      <c r="J5382" s="33" t="str">
        <f t="shared" si="84"/>
        <v/>
      </c>
      <c r="K5382" s="33"/>
      <c r="L5382" s="31"/>
      <c r="M5382" s="31"/>
    </row>
    <row r="5383" spans="2:13" x14ac:dyDescent="0.2">
      <c r="B5383" s="29" t="str">
        <f>IF(C5383&lt;&gt;"",COUNT($B$2:B5382)+1,"")</f>
        <v/>
      </c>
      <c r="C5383" s="30"/>
      <c r="D5383" s="31"/>
      <c r="E5383" s="32"/>
      <c r="F5383" s="31" t="str">
        <f>IFERROR(IF(E5383&lt;&gt;"",VLOOKUP(E5383,'تكويد الاصناف'!$B$3:$L$5500,3,FALSE),""),"تأكد من الكود")</f>
        <v/>
      </c>
      <c r="G5383" s="31" t="str">
        <f>IFERROR(IF(E5383&lt;&gt;"",VLOOKUP(E5383,'تكويد الاصناف'!$B$3:$L$5500,4,FALSE),""),"تأكد من الوحدة")</f>
        <v/>
      </c>
      <c r="H5383" s="31" t="str">
        <f>IFERROR(IF(E5383&lt;&gt;"",VLOOKUP(E5383,'تكويد الاصناف'!$B$3:$L$5500,9,FALSE),""),"تأكد من السعر")</f>
        <v/>
      </c>
      <c r="I5383" s="31"/>
      <c r="J5383" s="33" t="str">
        <f t="shared" si="84"/>
        <v/>
      </c>
      <c r="K5383" s="33"/>
      <c r="L5383" s="31"/>
      <c r="M5383" s="31"/>
    </row>
    <row r="5384" spans="2:13" x14ac:dyDescent="0.2">
      <c r="B5384" s="29" t="str">
        <f>IF(C5384&lt;&gt;"",COUNT($B$2:B5383)+1,"")</f>
        <v/>
      </c>
      <c r="C5384" s="30"/>
      <c r="D5384" s="31"/>
      <c r="E5384" s="32"/>
      <c r="F5384" s="31" t="str">
        <f>IFERROR(IF(E5384&lt;&gt;"",VLOOKUP(E5384,'تكويد الاصناف'!$B$3:$L$5500,3,FALSE),""),"تأكد من الكود")</f>
        <v/>
      </c>
      <c r="G5384" s="31" t="str">
        <f>IFERROR(IF(E5384&lt;&gt;"",VLOOKUP(E5384,'تكويد الاصناف'!$B$3:$L$5500,4,FALSE),""),"تأكد من الوحدة")</f>
        <v/>
      </c>
      <c r="H5384" s="31" t="str">
        <f>IFERROR(IF(E5384&lt;&gt;"",VLOOKUP(E5384,'تكويد الاصناف'!$B$3:$L$5500,9,FALSE),""),"تأكد من السعر")</f>
        <v/>
      </c>
      <c r="I5384" s="31"/>
      <c r="J5384" s="33" t="str">
        <f t="shared" si="84"/>
        <v/>
      </c>
      <c r="K5384" s="33"/>
      <c r="L5384" s="31"/>
      <c r="M5384" s="31"/>
    </row>
    <row r="5385" spans="2:13" x14ac:dyDescent="0.2">
      <c r="B5385" s="29" t="str">
        <f>IF(C5385&lt;&gt;"",COUNT($B$2:B5384)+1,"")</f>
        <v/>
      </c>
      <c r="C5385" s="30"/>
      <c r="D5385" s="31"/>
      <c r="E5385" s="32"/>
      <c r="F5385" s="31" t="str">
        <f>IFERROR(IF(E5385&lt;&gt;"",VLOOKUP(E5385,'تكويد الاصناف'!$B$3:$L$5500,3,FALSE),""),"تأكد من الكود")</f>
        <v/>
      </c>
      <c r="G5385" s="31" t="str">
        <f>IFERROR(IF(E5385&lt;&gt;"",VLOOKUP(E5385,'تكويد الاصناف'!$B$3:$L$5500,4,FALSE),""),"تأكد من الوحدة")</f>
        <v/>
      </c>
      <c r="H5385" s="31" t="str">
        <f>IFERROR(IF(E5385&lt;&gt;"",VLOOKUP(E5385,'تكويد الاصناف'!$B$3:$L$5500,9,FALSE),""),"تأكد من السعر")</f>
        <v/>
      </c>
      <c r="I5385" s="31"/>
      <c r="J5385" s="33" t="str">
        <f t="shared" si="84"/>
        <v/>
      </c>
      <c r="K5385" s="33"/>
      <c r="L5385" s="31"/>
      <c r="M5385" s="31"/>
    </row>
    <row r="5386" spans="2:13" x14ac:dyDescent="0.2">
      <c r="B5386" s="29" t="str">
        <f>IF(C5386&lt;&gt;"",COUNT($B$2:B5385)+1,"")</f>
        <v/>
      </c>
      <c r="C5386" s="30"/>
      <c r="D5386" s="31"/>
      <c r="E5386" s="32"/>
      <c r="F5386" s="31" t="str">
        <f>IFERROR(IF(E5386&lt;&gt;"",VLOOKUP(E5386,'تكويد الاصناف'!$B$3:$L$5500,3,FALSE),""),"تأكد من الكود")</f>
        <v/>
      </c>
      <c r="G5386" s="31" t="str">
        <f>IFERROR(IF(E5386&lt;&gt;"",VLOOKUP(E5386,'تكويد الاصناف'!$B$3:$L$5500,4,FALSE),""),"تأكد من الوحدة")</f>
        <v/>
      </c>
      <c r="H5386" s="31" t="str">
        <f>IFERROR(IF(E5386&lt;&gt;"",VLOOKUP(E5386,'تكويد الاصناف'!$B$3:$L$5500,9,FALSE),""),"تأكد من السعر")</f>
        <v/>
      </c>
      <c r="I5386" s="31"/>
      <c r="J5386" s="33" t="str">
        <f t="shared" si="84"/>
        <v/>
      </c>
      <c r="K5386" s="33"/>
      <c r="L5386" s="31"/>
      <c r="M5386" s="31"/>
    </row>
    <row r="5387" spans="2:13" x14ac:dyDescent="0.2">
      <c r="B5387" s="29" t="str">
        <f>IF(C5387&lt;&gt;"",COUNT($B$2:B5386)+1,"")</f>
        <v/>
      </c>
      <c r="C5387" s="30"/>
      <c r="D5387" s="31"/>
      <c r="E5387" s="32"/>
      <c r="F5387" s="31" t="str">
        <f>IFERROR(IF(E5387&lt;&gt;"",VLOOKUP(E5387,'تكويد الاصناف'!$B$3:$L$5500,3,FALSE),""),"تأكد من الكود")</f>
        <v/>
      </c>
      <c r="G5387" s="31" t="str">
        <f>IFERROR(IF(E5387&lt;&gt;"",VLOOKUP(E5387,'تكويد الاصناف'!$B$3:$L$5500,4,FALSE),""),"تأكد من الوحدة")</f>
        <v/>
      </c>
      <c r="H5387" s="31" t="str">
        <f>IFERROR(IF(E5387&lt;&gt;"",VLOOKUP(E5387,'تكويد الاصناف'!$B$3:$L$5500,9,FALSE),""),"تأكد من السعر")</f>
        <v/>
      </c>
      <c r="I5387" s="31"/>
      <c r="J5387" s="33" t="str">
        <f t="shared" si="84"/>
        <v/>
      </c>
      <c r="K5387" s="33"/>
      <c r="L5387" s="31"/>
      <c r="M5387" s="31"/>
    </row>
    <row r="5388" spans="2:13" x14ac:dyDescent="0.2">
      <c r="B5388" s="29" t="str">
        <f>IF(C5388&lt;&gt;"",COUNT($B$2:B5387)+1,"")</f>
        <v/>
      </c>
      <c r="C5388" s="30"/>
      <c r="D5388" s="31"/>
      <c r="E5388" s="32"/>
      <c r="F5388" s="31" t="str">
        <f>IFERROR(IF(E5388&lt;&gt;"",VLOOKUP(E5388,'تكويد الاصناف'!$B$3:$L$5500,3,FALSE),""),"تأكد من الكود")</f>
        <v/>
      </c>
      <c r="G5388" s="31" t="str">
        <f>IFERROR(IF(E5388&lt;&gt;"",VLOOKUP(E5388,'تكويد الاصناف'!$B$3:$L$5500,4,FALSE),""),"تأكد من الوحدة")</f>
        <v/>
      </c>
      <c r="H5388" s="31" t="str">
        <f>IFERROR(IF(E5388&lt;&gt;"",VLOOKUP(E5388,'تكويد الاصناف'!$B$3:$L$5500,9,FALSE),""),"تأكد من السعر")</f>
        <v/>
      </c>
      <c r="I5388" s="31"/>
      <c r="J5388" s="33" t="str">
        <f t="shared" si="84"/>
        <v/>
      </c>
      <c r="K5388" s="33"/>
      <c r="L5388" s="31"/>
      <c r="M5388" s="31"/>
    </row>
    <row r="5389" spans="2:13" x14ac:dyDescent="0.2">
      <c r="B5389" s="29" t="str">
        <f>IF(C5389&lt;&gt;"",COUNT($B$2:B5388)+1,"")</f>
        <v/>
      </c>
      <c r="C5389" s="30"/>
      <c r="D5389" s="31"/>
      <c r="E5389" s="32"/>
      <c r="F5389" s="31" t="str">
        <f>IFERROR(IF(E5389&lt;&gt;"",VLOOKUP(E5389,'تكويد الاصناف'!$B$3:$L$5500,3,FALSE),""),"تأكد من الكود")</f>
        <v/>
      </c>
      <c r="G5389" s="31" t="str">
        <f>IFERROR(IF(E5389&lt;&gt;"",VLOOKUP(E5389,'تكويد الاصناف'!$B$3:$L$5500,4,FALSE),""),"تأكد من الوحدة")</f>
        <v/>
      </c>
      <c r="H5389" s="31" t="str">
        <f>IFERROR(IF(E5389&lt;&gt;"",VLOOKUP(E5389,'تكويد الاصناف'!$B$3:$L$5500,9,FALSE),""),"تأكد من السعر")</f>
        <v/>
      </c>
      <c r="I5389" s="31"/>
      <c r="J5389" s="33" t="str">
        <f t="shared" si="84"/>
        <v/>
      </c>
      <c r="K5389" s="33"/>
      <c r="L5389" s="31"/>
      <c r="M5389" s="31"/>
    </row>
    <row r="5390" spans="2:13" x14ac:dyDescent="0.2">
      <c r="B5390" s="29" t="str">
        <f>IF(C5390&lt;&gt;"",COUNT($B$2:B5389)+1,"")</f>
        <v/>
      </c>
      <c r="C5390" s="30"/>
      <c r="D5390" s="31"/>
      <c r="E5390" s="32"/>
      <c r="F5390" s="31" t="str">
        <f>IFERROR(IF(E5390&lt;&gt;"",VLOOKUP(E5390,'تكويد الاصناف'!$B$3:$L$5500,3,FALSE),""),"تأكد من الكود")</f>
        <v/>
      </c>
      <c r="G5390" s="31" t="str">
        <f>IFERROR(IF(E5390&lt;&gt;"",VLOOKUP(E5390,'تكويد الاصناف'!$B$3:$L$5500,4,FALSE),""),"تأكد من الوحدة")</f>
        <v/>
      </c>
      <c r="H5390" s="31" t="str">
        <f>IFERROR(IF(E5390&lt;&gt;"",VLOOKUP(E5390,'تكويد الاصناف'!$B$3:$L$5500,9,FALSE),""),"تأكد من السعر")</f>
        <v/>
      </c>
      <c r="I5390" s="31"/>
      <c r="J5390" s="33" t="str">
        <f t="shared" si="84"/>
        <v/>
      </c>
      <c r="K5390" s="33"/>
      <c r="L5390" s="31"/>
      <c r="M5390" s="31"/>
    </row>
    <row r="5391" spans="2:13" x14ac:dyDescent="0.2">
      <c r="B5391" s="29" t="str">
        <f>IF(C5391&lt;&gt;"",COUNT($B$2:B5390)+1,"")</f>
        <v/>
      </c>
      <c r="C5391" s="30"/>
      <c r="D5391" s="31"/>
      <c r="E5391" s="32"/>
      <c r="F5391" s="31" t="str">
        <f>IFERROR(IF(E5391&lt;&gt;"",VLOOKUP(E5391,'تكويد الاصناف'!$B$3:$L$5500,3,FALSE),""),"تأكد من الكود")</f>
        <v/>
      </c>
      <c r="G5391" s="31" t="str">
        <f>IFERROR(IF(E5391&lt;&gt;"",VLOOKUP(E5391,'تكويد الاصناف'!$B$3:$L$5500,4,FALSE),""),"تأكد من الوحدة")</f>
        <v/>
      </c>
      <c r="H5391" s="31" t="str">
        <f>IFERROR(IF(E5391&lt;&gt;"",VLOOKUP(E5391,'تكويد الاصناف'!$B$3:$L$5500,9,FALSE),""),"تأكد من السعر")</f>
        <v/>
      </c>
      <c r="I5391" s="31"/>
      <c r="J5391" s="33" t="str">
        <f t="shared" si="84"/>
        <v/>
      </c>
      <c r="K5391" s="33"/>
      <c r="L5391" s="31"/>
      <c r="M5391" s="31"/>
    </row>
    <row r="5392" spans="2:13" x14ac:dyDescent="0.2">
      <c r="B5392" s="29" t="str">
        <f>IF(C5392&lt;&gt;"",COUNT($B$2:B5391)+1,"")</f>
        <v/>
      </c>
      <c r="C5392" s="30"/>
      <c r="D5392" s="31"/>
      <c r="E5392" s="32"/>
      <c r="F5392" s="31" t="str">
        <f>IFERROR(IF(E5392&lt;&gt;"",VLOOKUP(E5392,'تكويد الاصناف'!$B$3:$L$5500,3,FALSE),""),"تأكد من الكود")</f>
        <v/>
      </c>
      <c r="G5392" s="31" t="str">
        <f>IFERROR(IF(E5392&lt;&gt;"",VLOOKUP(E5392,'تكويد الاصناف'!$B$3:$L$5500,4,FALSE),""),"تأكد من الوحدة")</f>
        <v/>
      </c>
      <c r="H5392" s="31" t="str">
        <f>IFERROR(IF(E5392&lt;&gt;"",VLOOKUP(E5392,'تكويد الاصناف'!$B$3:$L$5500,9,FALSE),""),"تأكد من السعر")</f>
        <v/>
      </c>
      <c r="I5392" s="31"/>
      <c r="J5392" s="33" t="str">
        <f t="shared" si="84"/>
        <v/>
      </c>
      <c r="K5392" s="33"/>
      <c r="L5392" s="31"/>
      <c r="M5392" s="31"/>
    </row>
    <row r="5393" spans="2:13" x14ac:dyDescent="0.2">
      <c r="B5393" s="29" t="str">
        <f>IF(C5393&lt;&gt;"",COUNT($B$2:B5392)+1,"")</f>
        <v/>
      </c>
      <c r="C5393" s="30"/>
      <c r="D5393" s="31"/>
      <c r="E5393" s="32"/>
      <c r="F5393" s="31" t="str">
        <f>IFERROR(IF(E5393&lt;&gt;"",VLOOKUP(E5393,'تكويد الاصناف'!$B$3:$L$5500,3,FALSE),""),"تأكد من الكود")</f>
        <v/>
      </c>
      <c r="G5393" s="31" t="str">
        <f>IFERROR(IF(E5393&lt;&gt;"",VLOOKUP(E5393,'تكويد الاصناف'!$B$3:$L$5500,4,FALSE),""),"تأكد من الوحدة")</f>
        <v/>
      </c>
      <c r="H5393" s="31" t="str">
        <f>IFERROR(IF(E5393&lt;&gt;"",VLOOKUP(E5393,'تكويد الاصناف'!$B$3:$L$5500,9,FALSE),""),"تأكد من السعر")</f>
        <v/>
      </c>
      <c r="I5393" s="31"/>
      <c r="J5393" s="33" t="str">
        <f t="shared" si="84"/>
        <v/>
      </c>
      <c r="K5393" s="33"/>
      <c r="L5393" s="31"/>
      <c r="M5393" s="31"/>
    </row>
    <row r="5394" spans="2:13" x14ac:dyDescent="0.2">
      <c r="B5394" s="29" t="str">
        <f>IF(C5394&lt;&gt;"",COUNT($B$2:B5393)+1,"")</f>
        <v/>
      </c>
      <c r="C5394" s="30"/>
      <c r="D5394" s="31"/>
      <c r="E5394" s="32"/>
      <c r="F5394" s="31" t="str">
        <f>IFERROR(IF(E5394&lt;&gt;"",VLOOKUP(E5394,'تكويد الاصناف'!$B$3:$L$5500,3,FALSE),""),"تأكد من الكود")</f>
        <v/>
      </c>
      <c r="G5394" s="31" t="str">
        <f>IFERROR(IF(E5394&lt;&gt;"",VLOOKUP(E5394,'تكويد الاصناف'!$B$3:$L$5500,4,FALSE),""),"تأكد من الوحدة")</f>
        <v/>
      </c>
      <c r="H5394" s="31" t="str">
        <f>IFERROR(IF(E5394&lt;&gt;"",VLOOKUP(E5394,'تكويد الاصناف'!$B$3:$L$5500,9,FALSE),""),"تأكد من السعر")</f>
        <v/>
      </c>
      <c r="I5394" s="31"/>
      <c r="J5394" s="33" t="str">
        <f t="shared" si="84"/>
        <v/>
      </c>
      <c r="K5394" s="33"/>
      <c r="L5394" s="31"/>
      <c r="M5394" s="31"/>
    </row>
    <row r="5395" spans="2:13" x14ac:dyDescent="0.2">
      <c r="B5395" s="29" t="str">
        <f>IF(C5395&lt;&gt;"",COUNT($B$2:B5394)+1,"")</f>
        <v/>
      </c>
      <c r="C5395" s="30"/>
      <c r="D5395" s="31"/>
      <c r="E5395" s="32"/>
      <c r="F5395" s="31" t="str">
        <f>IFERROR(IF(E5395&lt;&gt;"",VLOOKUP(E5395,'تكويد الاصناف'!$B$3:$L$5500,3,FALSE),""),"تأكد من الكود")</f>
        <v/>
      </c>
      <c r="G5395" s="31" t="str">
        <f>IFERROR(IF(E5395&lt;&gt;"",VLOOKUP(E5395,'تكويد الاصناف'!$B$3:$L$5500,4,FALSE),""),"تأكد من الوحدة")</f>
        <v/>
      </c>
      <c r="H5395" s="31" t="str">
        <f>IFERROR(IF(E5395&lt;&gt;"",VLOOKUP(E5395,'تكويد الاصناف'!$B$3:$L$5500,9,FALSE),""),"تأكد من السعر")</f>
        <v/>
      </c>
      <c r="I5395" s="31"/>
      <c r="J5395" s="33" t="str">
        <f t="shared" si="84"/>
        <v/>
      </c>
      <c r="K5395" s="33"/>
      <c r="L5395" s="31"/>
      <c r="M5395" s="31"/>
    </row>
    <row r="5396" spans="2:13" x14ac:dyDescent="0.2">
      <c r="B5396" s="29" t="str">
        <f>IF(C5396&lt;&gt;"",COUNT($B$2:B5395)+1,"")</f>
        <v/>
      </c>
      <c r="C5396" s="30"/>
      <c r="D5396" s="31"/>
      <c r="E5396" s="32"/>
      <c r="F5396" s="31" t="str">
        <f>IFERROR(IF(E5396&lt;&gt;"",VLOOKUP(E5396,'تكويد الاصناف'!$B$3:$L$5500,3,FALSE),""),"تأكد من الكود")</f>
        <v/>
      </c>
      <c r="G5396" s="31" t="str">
        <f>IFERROR(IF(E5396&lt;&gt;"",VLOOKUP(E5396,'تكويد الاصناف'!$B$3:$L$5500,4,FALSE),""),"تأكد من الوحدة")</f>
        <v/>
      </c>
      <c r="H5396" s="31" t="str">
        <f>IFERROR(IF(E5396&lt;&gt;"",VLOOKUP(E5396,'تكويد الاصناف'!$B$3:$L$5500,9,FALSE),""),"تأكد من السعر")</f>
        <v/>
      </c>
      <c r="I5396" s="31"/>
      <c r="J5396" s="33" t="str">
        <f t="shared" si="84"/>
        <v/>
      </c>
      <c r="K5396" s="33"/>
      <c r="L5396" s="31"/>
      <c r="M5396" s="31"/>
    </row>
    <row r="5397" spans="2:13" x14ac:dyDescent="0.2">
      <c r="B5397" s="29" t="str">
        <f>IF(C5397&lt;&gt;"",COUNT($B$2:B5396)+1,"")</f>
        <v/>
      </c>
      <c r="C5397" s="30"/>
      <c r="D5397" s="31"/>
      <c r="E5397" s="32"/>
      <c r="F5397" s="31" t="str">
        <f>IFERROR(IF(E5397&lt;&gt;"",VLOOKUP(E5397,'تكويد الاصناف'!$B$3:$L$5500,3,FALSE),""),"تأكد من الكود")</f>
        <v/>
      </c>
      <c r="G5397" s="31" t="str">
        <f>IFERROR(IF(E5397&lt;&gt;"",VLOOKUP(E5397,'تكويد الاصناف'!$B$3:$L$5500,4,FALSE),""),"تأكد من الوحدة")</f>
        <v/>
      </c>
      <c r="H5397" s="31" t="str">
        <f>IFERROR(IF(E5397&lt;&gt;"",VLOOKUP(E5397,'تكويد الاصناف'!$B$3:$L$5500,9,FALSE),""),"تأكد من السعر")</f>
        <v/>
      </c>
      <c r="I5397" s="31"/>
      <c r="J5397" s="33" t="str">
        <f t="shared" si="84"/>
        <v/>
      </c>
      <c r="K5397" s="33"/>
      <c r="L5397" s="31"/>
      <c r="M5397" s="31"/>
    </row>
    <row r="5398" spans="2:13" x14ac:dyDescent="0.2">
      <c r="B5398" s="29" t="str">
        <f>IF(C5398&lt;&gt;"",COUNT($B$2:B5397)+1,"")</f>
        <v/>
      </c>
      <c r="C5398" s="30"/>
      <c r="D5398" s="31"/>
      <c r="E5398" s="32"/>
      <c r="F5398" s="31" t="str">
        <f>IFERROR(IF(E5398&lt;&gt;"",VLOOKUP(E5398,'تكويد الاصناف'!$B$3:$L$5500,3,FALSE),""),"تأكد من الكود")</f>
        <v/>
      </c>
      <c r="G5398" s="31" t="str">
        <f>IFERROR(IF(E5398&lt;&gt;"",VLOOKUP(E5398,'تكويد الاصناف'!$B$3:$L$5500,4,FALSE),""),"تأكد من الوحدة")</f>
        <v/>
      </c>
      <c r="H5398" s="31" t="str">
        <f>IFERROR(IF(E5398&lt;&gt;"",VLOOKUP(E5398,'تكويد الاصناف'!$B$3:$L$5500,9,FALSE),""),"تأكد من السعر")</f>
        <v/>
      </c>
      <c r="I5398" s="31"/>
      <c r="J5398" s="33" t="str">
        <f t="shared" si="84"/>
        <v/>
      </c>
      <c r="K5398" s="33"/>
      <c r="L5398" s="31"/>
      <c r="M5398" s="31"/>
    </row>
    <row r="5399" spans="2:13" x14ac:dyDescent="0.2">
      <c r="B5399" s="29" t="str">
        <f>IF(C5399&lt;&gt;"",COUNT($B$2:B5398)+1,"")</f>
        <v/>
      </c>
      <c r="C5399" s="30"/>
      <c r="D5399" s="31"/>
      <c r="E5399" s="32"/>
      <c r="F5399" s="31" t="str">
        <f>IFERROR(IF(E5399&lt;&gt;"",VLOOKUP(E5399,'تكويد الاصناف'!$B$3:$L$5500,3,FALSE),""),"تأكد من الكود")</f>
        <v/>
      </c>
      <c r="G5399" s="31" t="str">
        <f>IFERROR(IF(E5399&lt;&gt;"",VLOOKUP(E5399,'تكويد الاصناف'!$B$3:$L$5500,4,FALSE),""),"تأكد من الوحدة")</f>
        <v/>
      </c>
      <c r="H5399" s="31" t="str">
        <f>IFERROR(IF(E5399&lt;&gt;"",VLOOKUP(E5399,'تكويد الاصناف'!$B$3:$L$5500,9,FALSE),""),"تأكد من السعر")</f>
        <v/>
      </c>
      <c r="I5399" s="31"/>
      <c r="J5399" s="33" t="str">
        <f t="shared" si="84"/>
        <v/>
      </c>
      <c r="K5399" s="33"/>
      <c r="L5399" s="31"/>
      <c r="M5399" s="31"/>
    </row>
    <row r="5400" spans="2:13" x14ac:dyDescent="0.2">
      <c r="B5400" s="29" t="str">
        <f>IF(C5400&lt;&gt;"",COUNT($B$2:B5399)+1,"")</f>
        <v/>
      </c>
      <c r="C5400" s="30"/>
      <c r="D5400" s="31"/>
      <c r="E5400" s="32"/>
      <c r="F5400" s="31" t="str">
        <f>IFERROR(IF(E5400&lt;&gt;"",VLOOKUP(E5400,'تكويد الاصناف'!$B$3:$L$5500,3,FALSE),""),"تأكد من الكود")</f>
        <v/>
      </c>
      <c r="G5400" s="31" t="str">
        <f>IFERROR(IF(E5400&lt;&gt;"",VLOOKUP(E5400,'تكويد الاصناف'!$B$3:$L$5500,4,FALSE),""),"تأكد من الوحدة")</f>
        <v/>
      </c>
      <c r="H5400" s="31" t="str">
        <f>IFERROR(IF(E5400&lt;&gt;"",VLOOKUP(E5400,'تكويد الاصناف'!$B$3:$L$5500,9,FALSE),""),"تأكد من السعر")</f>
        <v/>
      </c>
      <c r="I5400" s="31"/>
      <c r="J5400" s="33" t="str">
        <f t="shared" si="84"/>
        <v/>
      </c>
      <c r="K5400" s="33"/>
      <c r="L5400" s="31"/>
      <c r="M5400" s="31"/>
    </row>
    <row r="5401" spans="2:13" x14ac:dyDescent="0.2">
      <c r="B5401" s="29" t="str">
        <f>IF(C5401&lt;&gt;"",COUNT($B$2:B5400)+1,"")</f>
        <v/>
      </c>
      <c r="C5401" s="30"/>
      <c r="D5401" s="31"/>
      <c r="E5401" s="32"/>
      <c r="F5401" s="31" t="str">
        <f>IFERROR(IF(E5401&lt;&gt;"",VLOOKUP(E5401,'تكويد الاصناف'!$B$3:$L$5500,3,FALSE),""),"تأكد من الكود")</f>
        <v/>
      </c>
      <c r="G5401" s="31" t="str">
        <f>IFERROR(IF(E5401&lt;&gt;"",VLOOKUP(E5401,'تكويد الاصناف'!$B$3:$L$5500,4,FALSE),""),"تأكد من الوحدة")</f>
        <v/>
      </c>
      <c r="H5401" s="31" t="str">
        <f>IFERROR(IF(E5401&lt;&gt;"",VLOOKUP(E5401,'تكويد الاصناف'!$B$3:$L$5500,9,FALSE),""),"تأكد من السعر")</f>
        <v/>
      </c>
      <c r="I5401" s="31"/>
      <c r="J5401" s="33" t="str">
        <f t="shared" si="84"/>
        <v/>
      </c>
      <c r="K5401" s="33"/>
      <c r="L5401" s="31"/>
      <c r="M5401" s="31"/>
    </row>
    <row r="5402" spans="2:13" x14ac:dyDescent="0.2">
      <c r="B5402" s="29" t="str">
        <f>IF(C5402&lt;&gt;"",COUNT($B$2:B5401)+1,"")</f>
        <v/>
      </c>
      <c r="C5402" s="30"/>
      <c r="D5402" s="31"/>
      <c r="E5402" s="32"/>
      <c r="F5402" s="31" t="str">
        <f>IFERROR(IF(E5402&lt;&gt;"",VLOOKUP(E5402,'تكويد الاصناف'!$B$3:$L$5500,3,FALSE),""),"تأكد من الكود")</f>
        <v/>
      </c>
      <c r="G5402" s="31" t="str">
        <f>IFERROR(IF(E5402&lt;&gt;"",VLOOKUP(E5402,'تكويد الاصناف'!$B$3:$L$5500,4,FALSE),""),"تأكد من الوحدة")</f>
        <v/>
      </c>
      <c r="H5402" s="31" t="str">
        <f>IFERROR(IF(E5402&lt;&gt;"",VLOOKUP(E5402,'تكويد الاصناف'!$B$3:$L$5500,9,FALSE),""),"تأكد من السعر")</f>
        <v/>
      </c>
      <c r="I5402" s="31"/>
      <c r="J5402" s="33" t="str">
        <f t="shared" si="84"/>
        <v/>
      </c>
      <c r="K5402" s="33"/>
      <c r="L5402" s="31"/>
      <c r="M5402" s="31"/>
    </row>
    <row r="5403" spans="2:13" x14ac:dyDescent="0.2">
      <c r="B5403" s="29" t="str">
        <f>IF(C5403&lt;&gt;"",COUNT($B$2:B5402)+1,"")</f>
        <v/>
      </c>
      <c r="C5403" s="30"/>
      <c r="D5403" s="31"/>
      <c r="E5403" s="32"/>
      <c r="F5403" s="31" t="str">
        <f>IFERROR(IF(E5403&lt;&gt;"",VLOOKUP(E5403,'تكويد الاصناف'!$B$3:$L$5500,3,FALSE),""),"تأكد من الكود")</f>
        <v/>
      </c>
      <c r="G5403" s="31" t="str">
        <f>IFERROR(IF(E5403&lt;&gt;"",VLOOKUP(E5403,'تكويد الاصناف'!$B$3:$L$5500,4,FALSE),""),"تأكد من الوحدة")</f>
        <v/>
      </c>
      <c r="H5403" s="31" t="str">
        <f>IFERROR(IF(E5403&lt;&gt;"",VLOOKUP(E5403,'تكويد الاصناف'!$B$3:$L$5500,9,FALSE),""),"تأكد من السعر")</f>
        <v/>
      </c>
      <c r="I5403" s="31"/>
      <c r="J5403" s="33" t="str">
        <f t="shared" si="84"/>
        <v/>
      </c>
      <c r="K5403" s="33"/>
      <c r="L5403" s="31"/>
      <c r="M5403" s="31"/>
    </row>
    <row r="5404" spans="2:13" x14ac:dyDescent="0.2">
      <c r="B5404" s="29" t="str">
        <f>IF(C5404&lt;&gt;"",COUNT($B$2:B5403)+1,"")</f>
        <v/>
      </c>
      <c r="C5404" s="30"/>
      <c r="D5404" s="31"/>
      <c r="E5404" s="32"/>
      <c r="F5404" s="31" t="str">
        <f>IFERROR(IF(E5404&lt;&gt;"",VLOOKUP(E5404,'تكويد الاصناف'!$B$3:$L$5500,3,FALSE),""),"تأكد من الكود")</f>
        <v/>
      </c>
      <c r="G5404" s="31" t="str">
        <f>IFERROR(IF(E5404&lt;&gt;"",VLOOKUP(E5404,'تكويد الاصناف'!$B$3:$L$5500,4,FALSE),""),"تأكد من الوحدة")</f>
        <v/>
      </c>
      <c r="H5404" s="31" t="str">
        <f>IFERROR(IF(E5404&lt;&gt;"",VLOOKUP(E5404,'تكويد الاصناف'!$B$3:$L$5500,9,FALSE),""),"تأكد من السعر")</f>
        <v/>
      </c>
      <c r="I5404" s="31"/>
      <c r="J5404" s="33" t="str">
        <f t="shared" si="84"/>
        <v/>
      </c>
      <c r="K5404" s="33"/>
      <c r="L5404" s="31"/>
      <c r="M5404" s="31"/>
    </row>
    <row r="5405" spans="2:13" x14ac:dyDescent="0.2">
      <c r="B5405" s="29" t="str">
        <f>IF(C5405&lt;&gt;"",COUNT($B$2:B5404)+1,"")</f>
        <v/>
      </c>
      <c r="C5405" s="30"/>
      <c r="D5405" s="31"/>
      <c r="E5405" s="32"/>
      <c r="F5405" s="31" t="str">
        <f>IFERROR(IF(E5405&lt;&gt;"",VLOOKUP(E5405,'تكويد الاصناف'!$B$3:$L$5500,3,FALSE),""),"تأكد من الكود")</f>
        <v/>
      </c>
      <c r="G5405" s="31" t="str">
        <f>IFERROR(IF(E5405&lt;&gt;"",VLOOKUP(E5405,'تكويد الاصناف'!$B$3:$L$5500,4,FALSE),""),"تأكد من الوحدة")</f>
        <v/>
      </c>
      <c r="H5405" s="31" t="str">
        <f>IFERROR(IF(E5405&lt;&gt;"",VLOOKUP(E5405,'تكويد الاصناف'!$B$3:$L$5500,9,FALSE),""),"تأكد من السعر")</f>
        <v/>
      </c>
      <c r="I5405" s="31"/>
      <c r="J5405" s="33" t="str">
        <f t="shared" si="84"/>
        <v/>
      </c>
      <c r="K5405" s="33"/>
      <c r="L5405" s="31"/>
      <c r="M5405" s="31"/>
    </row>
    <row r="5406" spans="2:13" x14ac:dyDescent="0.2">
      <c r="B5406" s="29" t="str">
        <f>IF(C5406&lt;&gt;"",COUNT($B$2:B5405)+1,"")</f>
        <v/>
      </c>
      <c r="C5406" s="30"/>
      <c r="D5406" s="31"/>
      <c r="E5406" s="32"/>
      <c r="F5406" s="31" t="str">
        <f>IFERROR(IF(E5406&lt;&gt;"",VLOOKUP(E5406,'تكويد الاصناف'!$B$3:$L$5500,3,FALSE),""),"تأكد من الكود")</f>
        <v/>
      </c>
      <c r="G5406" s="31" t="str">
        <f>IFERROR(IF(E5406&lt;&gt;"",VLOOKUP(E5406,'تكويد الاصناف'!$B$3:$L$5500,4,FALSE),""),"تأكد من الوحدة")</f>
        <v/>
      </c>
      <c r="H5406" s="31" t="str">
        <f>IFERROR(IF(E5406&lt;&gt;"",VLOOKUP(E5406,'تكويد الاصناف'!$B$3:$L$5500,9,FALSE),""),"تأكد من السعر")</f>
        <v/>
      </c>
      <c r="I5406" s="31"/>
      <c r="J5406" s="33" t="str">
        <f t="shared" si="84"/>
        <v/>
      </c>
      <c r="K5406" s="33"/>
      <c r="L5406" s="31"/>
      <c r="M5406" s="31"/>
    </row>
    <row r="5407" spans="2:13" x14ac:dyDescent="0.2">
      <c r="B5407" s="29" t="str">
        <f>IF(C5407&lt;&gt;"",COUNT($B$2:B5406)+1,"")</f>
        <v/>
      </c>
      <c r="C5407" s="30"/>
      <c r="D5407" s="31"/>
      <c r="E5407" s="32"/>
      <c r="F5407" s="31" t="str">
        <f>IFERROR(IF(E5407&lt;&gt;"",VLOOKUP(E5407,'تكويد الاصناف'!$B$3:$L$5500,3,FALSE),""),"تأكد من الكود")</f>
        <v/>
      </c>
      <c r="G5407" s="31" t="str">
        <f>IFERROR(IF(E5407&lt;&gt;"",VLOOKUP(E5407,'تكويد الاصناف'!$B$3:$L$5500,4,FALSE),""),"تأكد من الوحدة")</f>
        <v/>
      </c>
      <c r="H5407" s="31" t="str">
        <f>IFERROR(IF(E5407&lt;&gt;"",VLOOKUP(E5407,'تكويد الاصناف'!$B$3:$L$5500,9,FALSE),""),"تأكد من السعر")</f>
        <v/>
      </c>
      <c r="I5407" s="31"/>
      <c r="J5407" s="33" t="str">
        <f t="shared" si="84"/>
        <v/>
      </c>
      <c r="K5407" s="33"/>
      <c r="L5407" s="31"/>
      <c r="M5407" s="31"/>
    </row>
    <row r="5408" spans="2:13" x14ac:dyDescent="0.2">
      <c r="B5408" s="29" t="str">
        <f>IF(C5408&lt;&gt;"",COUNT($B$2:B5407)+1,"")</f>
        <v/>
      </c>
      <c r="C5408" s="30"/>
      <c r="D5408" s="31"/>
      <c r="E5408" s="32"/>
      <c r="F5408" s="31" t="str">
        <f>IFERROR(IF(E5408&lt;&gt;"",VLOOKUP(E5408,'تكويد الاصناف'!$B$3:$L$5500,3,FALSE),""),"تأكد من الكود")</f>
        <v/>
      </c>
      <c r="G5408" s="31" t="str">
        <f>IFERROR(IF(E5408&lt;&gt;"",VLOOKUP(E5408,'تكويد الاصناف'!$B$3:$L$5500,4,FALSE),""),"تأكد من الوحدة")</f>
        <v/>
      </c>
      <c r="H5408" s="31" t="str">
        <f>IFERROR(IF(E5408&lt;&gt;"",VLOOKUP(E5408,'تكويد الاصناف'!$B$3:$L$5500,9,FALSE),""),"تأكد من السعر")</f>
        <v/>
      </c>
      <c r="I5408" s="31"/>
      <c r="J5408" s="33" t="str">
        <f t="shared" si="84"/>
        <v/>
      </c>
      <c r="K5408" s="33"/>
      <c r="L5408" s="31"/>
      <c r="M5408" s="31"/>
    </row>
    <row r="5409" spans="2:13" x14ac:dyDescent="0.2">
      <c r="B5409" s="29" t="str">
        <f>IF(C5409&lt;&gt;"",COUNT($B$2:B5408)+1,"")</f>
        <v/>
      </c>
      <c r="C5409" s="30"/>
      <c r="D5409" s="31"/>
      <c r="E5409" s="32"/>
      <c r="F5409" s="31" t="str">
        <f>IFERROR(IF(E5409&lt;&gt;"",VLOOKUP(E5409,'تكويد الاصناف'!$B$3:$L$5500,3,FALSE),""),"تأكد من الكود")</f>
        <v/>
      </c>
      <c r="G5409" s="31" t="str">
        <f>IFERROR(IF(E5409&lt;&gt;"",VLOOKUP(E5409,'تكويد الاصناف'!$B$3:$L$5500,4,FALSE),""),"تأكد من الوحدة")</f>
        <v/>
      </c>
      <c r="H5409" s="31" t="str">
        <f>IFERROR(IF(E5409&lt;&gt;"",VLOOKUP(E5409,'تكويد الاصناف'!$B$3:$L$5500,9,FALSE),""),"تأكد من السعر")</f>
        <v/>
      </c>
      <c r="I5409" s="31"/>
      <c r="J5409" s="33" t="str">
        <f t="shared" si="84"/>
        <v/>
      </c>
      <c r="K5409" s="33"/>
      <c r="L5409" s="31"/>
      <c r="M5409" s="31"/>
    </row>
    <row r="5410" spans="2:13" x14ac:dyDescent="0.2">
      <c r="B5410" s="29" t="str">
        <f>IF(C5410&lt;&gt;"",COUNT($B$2:B5409)+1,"")</f>
        <v/>
      </c>
      <c r="C5410" s="30"/>
      <c r="D5410" s="31"/>
      <c r="E5410" s="32"/>
      <c r="F5410" s="31" t="str">
        <f>IFERROR(IF(E5410&lt;&gt;"",VLOOKUP(E5410,'تكويد الاصناف'!$B$3:$L$5500,3,FALSE),""),"تأكد من الكود")</f>
        <v/>
      </c>
      <c r="G5410" s="31" t="str">
        <f>IFERROR(IF(E5410&lt;&gt;"",VLOOKUP(E5410,'تكويد الاصناف'!$B$3:$L$5500,4,FALSE),""),"تأكد من الوحدة")</f>
        <v/>
      </c>
      <c r="H5410" s="31" t="str">
        <f>IFERROR(IF(E5410&lt;&gt;"",VLOOKUP(E5410,'تكويد الاصناف'!$B$3:$L$5500,9,FALSE),""),"تأكد من السعر")</f>
        <v/>
      </c>
      <c r="I5410" s="31"/>
      <c r="J5410" s="33" t="str">
        <f t="shared" si="84"/>
        <v/>
      </c>
      <c r="K5410" s="33"/>
      <c r="L5410" s="31"/>
      <c r="M5410" s="31"/>
    </row>
    <row r="5411" spans="2:13" x14ac:dyDescent="0.2">
      <c r="B5411" s="29" t="str">
        <f>IF(C5411&lt;&gt;"",COUNT($B$2:B5410)+1,"")</f>
        <v/>
      </c>
      <c r="C5411" s="30"/>
      <c r="D5411" s="31"/>
      <c r="E5411" s="32"/>
      <c r="F5411" s="31" t="str">
        <f>IFERROR(IF(E5411&lt;&gt;"",VLOOKUP(E5411,'تكويد الاصناف'!$B$3:$L$5500,3,FALSE),""),"تأكد من الكود")</f>
        <v/>
      </c>
      <c r="G5411" s="31" t="str">
        <f>IFERROR(IF(E5411&lt;&gt;"",VLOOKUP(E5411,'تكويد الاصناف'!$B$3:$L$5500,4,FALSE),""),"تأكد من الوحدة")</f>
        <v/>
      </c>
      <c r="H5411" s="31" t="str">
        <f>IFERROR(IF(E5411&lt;&gt;"",VLOOKUP(E5411,'تكويد الاصناف'!$B$3:$L$5500,9,FALSE),""),"تأكد من السعر")</f>
        <v/>
      </c>
      <c r="I5411" s="31"/>
      <c r="J5411" s="33" t="str">
        <f t="shared" si="84"/>
        <v/>
      </c>
      <c r="K5411" s="33"/>
      <c r="L5411" s="31"/>
      <c r="M5411" s="31"/>
    </row>
    <row r="5412" spans="2:13" x14ac:dyDescent="0.2">
      <c r="B5412" s="29" t="str">
        <f>IF(C5412&lt;&gt;"",COUNT($B$2:B5411)+1,"")</f>
        <v/>
      </c>
      <c r="C5412" s="30"/>
      <c r="D5412" s="31"/>
      <c r="E5412" s="32"/>
      <c r="F5412" s="31" t="str">
        <f>IFERROR(IF(E5412&lt;&gt;"",VLOOKUP(E5412,'تكويد الاصناف'!$B$3:$L$5500,3,FALSE),""),"تأكد من الكود")</f>
        <v/>
      </c>
      <c r="G5412" s="31" t="str">
        <f>IFERROR(IF(E5412&lt;&gt;"",VLOOKUP(E5412,'تكويد الاصناف'!$B$3:$L$5500,4,FALSE),""),"تأكد من الوحدة")</f>
        <v/>
      </c>
      <c r="H5412" s="31" t="str">
        <f>IFERROR(IF(E5412&lt;&gt;"",VLOOKUP(E5412,'تكويد الاصناف'!$B$3:$L$5500,9,FALSE),""),"تأكد من السعر")</f>
        <v/>
      </c>
      <c r="I5412" s="31"/>
      <c r="J5412" s="33" t="str">
        <f t="shared" si="84"/>
        <v/>
      </c>
      <c r="K5412" s="33"/>
      <c r="L5412" s="31"/>
      <c r="M5412" s="31"/>
    </row>
    <row r="5413" spans="2:13" x14ac:dyDescent="0.2">
      <c r="B5413" s="29" t="str">
        <f>IF(C5413&lt;&gt;"",COUNT($B$2:B5412)+1,"")</f>
        <v/>
      </c>
      <c r="C5413" s="30"/>
      <c r="D5413" s="31"/>
      <c r="E5413" s="32"/>
      <c r="F5413" s="31" t="str">
        <f>IFERROR(IF(E5413&lt;&gt;"",VLOOKUP(E5413,'تكويد الاصناف'!$B$3:$L$5500,3,FALSE),""),"تأكد من الكود")</f>
        <v/>
      </c>
      <c r="G5413" s="31" t="str">
        <f>IFERROR(IF(E5413&lt;&gt;"",VLOOKUP(E5413,'تكويد الاصناف'!$B$3:$L$5500,4,FALSE),""),"تأكد من الوحدة")</f>
        <v/>
      </c>
      <c r="H5413" s="31" t="str">
        <f>IFERROR(IF(E5413&lt;&gt;"",VLOOKUP(E5413,'تكويد الاصناف'!$B$3:$L$5500,9,FALSE),""),"تأكد من السعر")</f>
        <v/>
      </c>
      <c r="I5413" s="31"/>
      <c r="J5413" s="33" t="str">
        <f t="shared" si="84"/>
        <v/>
      </c>
      <c r="K5413" s="33"/>
      <c r="L5413" s="31"/>
      <c r="M5413" s="31"/>
    </row>
    <row r="5414" spans="2:13" x14ac:dyDescent="0.2">
      <c r="B5414" s="29" t="str">
        <f>IF(C5414&lt;&gt;"",COUNT($B$2:B5413)+1,"")</f>
        <v/>
      </c>
      <c r="C5414" s="30"/>
      <c r="D5414" s="31"/>
      <c r="E5414" s="32"/>
      <c r="F5414" s="31" t="str">
        <f>IFERROR(IF(E5414&lt;&gt;"",VLOOKUP(E5414,'تكويد الاصناف'!$B$3:$L$5500,3,FALSE),""),"تأكد من الكود")</f>
        <v/>
      </c>
      <c r="G5414" s="31" t="str">
        <f>IFERROR(IF(E5414&lt;&gt;"",VLOOKUP(E5414,'تكويد الاصناف'!$B$3:$L$5500,4,FALSE),""),"تأكد من الوحدة")</f>
        <v/>
      </c>
      <c r="H5414" s="31" t="str">
        <f>IFERROR(IF(E5414&lt;&gt;"",VLOOKUP(E5414,'تكويد الاصناف'!$B$3:$L$5500,9,FALSE),""),"تأكد من السعر")</f>
        <v/>
      </c>
      <c r="I5414" s="31"/>
      <c r="J5414" s="33" t="str">
        <f t="shared" si="84"/>
        <v/>
      </c>
      <c r="K5414" s="33"/>
      <c r="L5414" s="31"/>
      <c r="M5414" s="31"/>
    </row>
    <row r="5415" spans="2:13" x14ac:dyDescent="0.2">
      <c r="B5415" s="29" t="str">
        <f>IF(C5415&lt;&gt;"",COUNT($B$2:B5414)+1,"")</f>
        <v/>
      </c>
      <c r="C5415" s="30"/>
      <c r="D5415" s="31"/>
      <c r="E5415" s="32"/>
      <c r="F5415" s="31" t="str">
        <f>IFERROR(IF(E5415&lt;&gt;"",VLOOKUP(E5415,'تكويد الاصناف'!$B$3:$L$5500,3,FALSE),""),"تأكد من الكود")</f>
        <v/>
      </c>
      <c r="G5415" s="31" t="str">
        <f>IFERROR(IF(E5415&lt;&gt;"",VLOOKUP(E5415,'تكويد الاصناف'!$B$3:$L$5500,4,FALSE),""),"تأكد من الوحدة")</f>
        <v/>
      </c>
      <c r="H5415" s="31" t="str">
        <f>IFERROR(IF(E5415&lt;&gt;"",VLOOKUP(E5415,'تكويد الاصناف'!$B$3:$L$5500,9,FALSE),""),"تأكد من السعر")</f>
        <v/>
      </c>
      <c r="I5415" s="31"/>
      <c r="J5415" s="33" t="str">
        <f t="shared" si="84"/>
        <v/>
      </c>
      <c r="K5415" s="33"/>
      <c r="L5415" s="31"/>
      <c r="M5415" s="31"/>
    </row>
    <row r="5416" spans="2:13" x14ac:dyDescent="0.2">
      <c r="B5416" s="29" t="str">
        <f>IF(C5416&lt;&gt;"",COUNT($B$2:B5415)+1,"")</f>
        <v/>
      </c>
      <c r="C5416" s="30"/>
      <c r="D5416" s="31"/>
      <c r="E5416" s="32"/>
      <c r="F5416" s="31" t="str">
        <f>IFERROR(IF(E5416&lt;&gt;"",VLOOKUP(E5416,'تكويد الاصناف'!$B$3:$L$5500,3,FALSE),""),"تأكد من الكود")</f>
        <v/>
      </c>
      <c r="G5416" s="31" t="str">
        <f>IFERROR(IF(E5416&lt;&gt;"",VLOOKUP(E5416,'تكويد الاصناف'!$B$3:$L$5500,4,FALSE),""),"تأكد من الوحدة")</f>
        <v/>
      </c>
      <c r="H5416" s="31" t="str">
        <f>IFERROR(IF(E5416&lt;&gt;"",VLOOKUP(E5416,'تكويد الاصناف'!$B$3:$L$5500,9,FALSE),""),"تأكد من السعر")</f>
        <v/>
      </c>
      <c r="I5416" s="31"/>
      <c r="J5416" s="33" t="str">
        <f t="shared" si="84"/>
        <v/>
      </c>
      <c r="K5416" s="33"/>
      <c r="L5416" s="31"/>
      <c r="M5416" s="31"/>
    </row>
    <row r="5417" spans="2:13" x14ac:dyDescent="0.2">
      <c r="B5417" s="29" t="str">
        <f>IF(C5417&lt;&gt;"",COUNT($B$2:B5416)+1,"")</f>
        <v/>
      </c>
      <c r="C5417" s="30"/>
      <c r="D5417" s="31"/>
      <c r="E5417" s="32"/>
      <c r="F5417" s="31" t="str">
        <f>IFERROR(IF(E5417&lt;&gt;"",VLOOKUP(E5417,'تكويد الاصناف'!$B$3:$L$5500,3,FALSE),""),"تأكد من الكود")</f>
        <v/>
      </c>
      <c r="G5417" s="31" t="str">
        <f>IFERROR(IF(E5417&lt;&gt;"",VLOOKUP(E5417,'تكويد الاصناف'!$B$3:$L$5500,4,FALSE),""),"تأكد من الوحدة")</f>
        <v/>
      </c>
      <c r="H5417" s="31" t="str">
        <f>IFERROR(IF(E5417&lt;&gt;"",VLOOKUP(E5417,'تكويد الاصناف'!$B$3:$L$5500,9,FALSE),""),"تأكد من السعر")</f>
        <v/>
      </c>
      <c r="I5417" s="31"/>
      <c r="J5417" s="33" t="str">
        <f t="shared" si="84"/>
        <v/>
      </c>
      <c r="K5417" s="33"/>
      <c r="L5417" s="31"/>
      <c r="M5417" s="31"/>
    </row>
    <row r="5418" spans="2:13" x14ac:dyDescent="0.2">
      <c r="B5418" s="29" t="str">
        <f>IF(C5418&lt;&gt;"",COUNT($B$2:B5417)+1,"")</f>
        <v/>
      </c>
      <c r="C5418" s="30"/>
      <c r="D5418" s="31"/>
      <c r="E5418" s="32"/>
      <c r="F5418" s="31" t="str">
        <f>IFERROR(IF(E5418&lt;&gt;"",VLOOKUP(E5418,'تكويد الاصناف'!$B$3:$L$5500,3,FALSE),""),"تأكد من الكود")</f>
        <v/>
      </c>
      <c r="G5418" s="31" t="str">
        <f>IFERROR(IF(E5418&lt;&gt;"",VLOOKUP(E5418,'تكويد الاصناف'!$B$3:$L$5500,4,FALSE),""),"تأكد من الوحدة")</f>
        <v/>
      </c>
      <c r="H5418" s="31" t="str">
        <f>IFERROR(IF(E5418&lt;&gt;"",VLOOKUP(E5418,'تكويد الاصناف'!$B$3:$L$5500,9,FALSE),""),"تأكد من السعر")</f>
        <v/>
      </c>
      <c r="I5418" s="31"/>
      <c r="J5418" s="33" t="str">
        <f t="shared" si="84"/>
        <v/>
      </c>
      <c r="K5418" s="33"/>
      <c r="L5418" s="31"/>
      <c r="M5418" s="31"/>
    </row>
    <row r="5419" spans="2:13" x14ac:dyDescent="0.2">
      <c r="B5419" s="29" t="str">
        <f>IF(C5419&lt;&gt;"",COUNT($B$2:B5418)+1,"")</f>
        <v/>
      </c>
      <c r="C5419" s="30"/>
      <c r="D5419" s="31"/>
      <c r="E5419" s="32"/>
      <c r="F5419" s="31" t="str">
        <f>IFERROR(IF(E5419&lt;&gt;"",VLOOKUP(E5419,'تكويد الاصناف'!$B$3:$L$5500,3,FALSE),""),"تأكد من الكود")</f>
        <v/>
      </c>
      <c r="G5419" s="31" t="str">
        <f>IFERROR(IF(E5419&lt;&gt;"",VLOOKUP(E5419,'تكويد الاصناف'!$B$3:$L$5500,4,FALSE),""),"تأكد من الوحدة")</f>
        <v/>
      </c>
      <c r="H5419" s="31" t="str">
        <f>IFERROR(IF(E5419&lt;&gt;"",VLOOKUP(E5419,'تكويد الاصناف'!$B$3:$L$5500,9,FALSE),""),"تأكد من السعر")</f>
        <v/>
      </c>
      <c r="I5419" s="31"/>
      <c r="J5419" s="33" t="str">
        <f t="shared" si="84"/>
        <v/>
      </c>
      <c r="K5419" s="33"/>
      <c r="L5419" s="31"/>
      <c r="M5419" s="31"/>
    </row>
    <row r="5420" spans="2:13" x14ac:dyDescent="0.2">
      <c r="B5420" s="29" t="str">
        <f>IF(C5420&lt;&gt;"",COUNT($B$2:B5419)+1,"")</f>
        <v/>
      </c>
      <c r="C5420" s="30"/>
      <c r="D5420" s="31"/>
      <c r="E5420" s="32"/>
      <c r="F5420" s="31" t="str">
        <f>IFERROR(IF(E5420&lt;&gt;"",VLOOKUP(E5420,'تكويد الاصناف'!$B$3:$L$5500,3,FALSE),""),"تأكد من الكود")</f>
        <v/>
      </c>
      <c r="G5420" s="31" t="str">
        <f>IFERROR(IF(E5420&lt;&gt;"",VLOOKUP(E5420,'تكويد الاصناف'!$B$3:$L$5500,4,FALSE),""),"تأكد من الوحدة")</f>
        <v/>
      </c>
      <c r="H5420" s="31" t="str">
        <f>IFERROR(IF(E5420&lt;&gt;"",VLOOKUP(E5420,'تكويد الاصناف'!$B$3:$L$5500,9,FALSE),""),"تأكد من السعر")</f>
        <v/>
      </c>
      <c r="I5420" s="31"/>
      <c r="J5420" s="33" t="str">
        <f t="shared" si="84"/>
        <v/>
      </c>
      <c r="K5420" s="33"/>
      <c r="L5420" s="31"/>
      <c r="M5420" s="31"/>
    </row>
    <row r="5421" spans="2:13" x14ac:dyDescent="0.2">
      <c r="B5421" s="29" t="str">
        <f>IF(C5421&lt;&gt;"",COUNT($B$2:B5420)+1,"")</f>
        <v/>
      </c>
      <c r="C5421" s="30"/>
      <c r="D5421" s="31"/>
      <c r="E5421" s="32"/>
      <c r="F5421" s="31" t="str">
        <f>IFERROR(IF(E5421&lt;&gt;"",VLOOKUP(E5421,'تكويد الاصناف'!$B$3:$L$5500,3,FALSE),""),"تأكد من الكود")</f>
        <v/>
      </c>
      <c r="G5421" s="31" t="str">
        <f>IFERROR(IF(E5421&lt;&gt;"",VLOOKUP(E5421,'تكويد الاصناف'!$B$3:$L$5500,4,FALSE),""),"تأكد من الوحدة")</f>
        <v/>
      </c>
      <c r="H5421" s="31" t="str">
        <f>IFERROR(IF(E5421&lt;&gt;"",VLOOKUP(E5421,'تكويد الاصناف'!$B$3:$L$5500,9,FALSE),""),"تأكد من السعر")</f>
        <v/>
      </c>
      <c r="I5421" s="31"/>
      <c r="J5421" s="33" t="str">
        <f t="shared" si="84"/>
        <v/>
      </c>
      <c r="K5421" s="33"/>
      <c r="L5421" s="31"/>
      <c r="M5421" s="31"/>
    </row>
    <row r="5422" spans="2:13" x14ac:dyDescent="0.2">
      <c r="B5422" s="29" t="str">
        <f>IF(C5422&lt;&gt;"",COUNT($B$2:B5421)+1,"")</f>
        <v/>
      </c>
      <c r="C5422" s="30"/>
      <c r="D5422" s="31"/>
      <c r="E5422" s="32"/>
      <c r="F5422" s="31" t="str">
        <f>IFERROR(IF(E5422&lt;&gt;"",VLOOKUP(E5422,'تكويد الاصناف'!$B$3:$L$5500,3,FALSE),""),"تأكد من الكود")</f>
        <v/>
      </c>
      <c r="G5422" s="31" t="str">
        <f>IFERROR(IF(E5422&lt;&gt;"",VLOOKUP(E5422,'تكويد الاصناف'!$B$3:$L$5500,4,FALSE),""),"تأكد من الوحدة")</f>
        <v/>
      </c>
      <c r="H5422" s="31" t="str">
        <f>IFERROR(IF(E5422&lt;&gt;"",VLOOKUP(E5422,'تكويد الاصناف'!$B$3:$L$5500,9,FALSE),""),"تأكد من السعر")</f>
        <v/>
      </c>
      <c r="I5422" s="31"/>
      <c r="J5422" s="33" t="str">
        <f t="shared" si="84"/>
        <v/>
      </c>
      <c r="K5422" s="33"/>
      <c r="L5422" s="31"/>
      <c r="M5422" s="31"/>
    </row>
    <row r="5423" spans="2:13" x14ac:dyDescent="0.2">
      <c r="B5423" s="29" t="str">
        <f>IF(C5423&lt;&gt;"",COUNT($B$2:B5422)+1,"")</f>
        <v/>
      </c>
      <c r="C5423" s="30"/>
      <c r="D5423" s="31"/>
      <c r="E5423" s="32"/>
      <c r="F5423" s="31" t="str">
        <f>IFERROR(IF(E5423&lt;&gt;"",VLOOKUP(E5423,'تكويد الاصناف'!$B$3:$L$5500,3,FALSE),""),"تأكد من الكود")</f>
        <v/>
      </c>
      <c r="G5423" s="31" t="str">
        <f>IFERROR(IF(E5423&lt;&gt;"",VLOOKUP(E5423,'تكويد الاصناف'!$B$3:$L$5500,4,FALSE),""),"تأكد من الوحدة")</f>
        <v/>
      </c>
      <c r="H5423" s="31" t="str">
        <f>IFERROR(IF(E5423&lt;&gt;"",VLOOKUP(E5423,'تكويد الاصناف'!$B$3:$L$5500,9,FALSE),""),"تأكد من السعر")</f>
        <v/>
      </c>
      <c r="I5423" s="31"/>
      <c r="J5423" s="33" t="str">
        <f t="shared" si="84"/>
        <v/>
      </c>
      <c r="K5423" s="33"/>
      <c r="L5423" s="31"/>
      <c r="M5423" s="31"/>
    </row>
    <row r="5424" spans="2:13" x14ac:dyDescent="0.2">
      <c r="B5424" s="29" t="str">
        <f>IF(C5424&lt;&gt;"",COUNT($B$2:B5423)+1,"")</f>
        <v/>
      </c>
      <c r="C5424" s="30"/>
      <c r="D5424" s="31"/>
      <c r="E5424" s="32"/>
      <c r="F5424" s="31" t="str">
        <f>IFERROR(IF(E5424&lt;&gt;"",VLOOKUP(E5424,'تكويد الاصناف'!$B$3:$L$5500,3,FALSE),""),"تأكد من الكود")</f>
        <v/>
      </c>
      <c r="G5424" s="31" t="str">
        <f>IFERROR(IF(E5424&lt;&gt;"",VLOOKUP(E5424,'تكويد الاصناف'!$B$3:$L$5500,4,FALSE),""),"تأكد من الوحدة")</f>
        <v/>
      </c>
      <c r="H5424" s="31" t="str">
        <f>IFERROR(IF(E5424&lt;&gt;"",VLOOKUP(E5424,'تكويد الاصناف'!$B$3:$L$5500,9,FALSE),""),"تأكد من السعر")</f>
        <v/>
      </c>
      <c r="I5424" s="31"/>
      <c r="J5424" s="33" t="str">
        <f t="shared" si="84"/>
        <v/>
      </c>
      <c r="K5424" s="33"/>
      <c r="L5424" s="31"/>
      <c r="M5424" s="31"/>
    </row>
    <row r="5425" spans="2:13" x14ac:dyDescent="0.2">
      <c r="B5425" s="29" t="str">
        <f>IF(C5425&lt;&gt;"",COUNT($B$2:B5424)+1,"")</f>
        <v/>
      </c>
      <c r="C5425" s="30"/>
      <c r="D5425" s="31"/>
      <c r="E5425" s="32"/>
      <c r="F5425" s="31" t="str">
        <f>IFERROR(IF(E5425&lt;&gt;"",VLOOKUP(E5425,'تكويد الاصناف'!$B$3:$L$5500,3,FALSE),""),"تأكد من الكود")</f>
        <v/>
      </c>
      <c r="G5425" s="31" t="str">
        <f>IFERROR(IF(E5425&lt;&gt;"",VLOOKUP(E5425,'تكويد الاصناف'!$B$3:$L$5500,4,FALSE),""),"تأكد من الوحدة")</f>
        <v/>
      </c>
      <c r="H5425" s="31" t="str">
        <f>IFERROR(IF(E5425&lt;&gt;"",VLOOKUP(E5425,'تكويد الاصناف'!$B$3:$L$5500,9,FALSE),""),"تأكد من السعر")</f>
        <v/>
      </c>
      <c r="I5425" s="31"/>
      <c r="J5425" s="33" t="str">
        <f t="shared" si="84"/>
        <v/>
      </c>
      <c r="K5425" s="33"/>
      <c r="L5425" s="31"/>
      <c r="M5425" s="31"/>
    </row>
    <row r="5426" spans="2:13" x14ac:dyDescent="0.2">
      <c r="B5426" s="29" t="str">
        <f>IF(C5426&lt;&gt;"",COUNT($B$2:B5425)+1,"")</f>
        <v/>
      </c>
      <c r="C5426" s="30"/>
      <c r="D5426" s="31"/>
      <c r="E5426" s="32"/>
      <c r="F5426" s="31" t="str">
        <f>IFERROR(IF(E5426&lt;&gt;"",VLOOKUP(E5426,'تكويد الاصناف'!$B$3:$L$5500,3,FALSE),""),"تأكد من الكود")</f>
        <v/>
      </c>
      <c r="G5426" s="31" t="str">
        <f>IFERROR(IF(E5426&lt;&gt;"",VLOOKUP(E5426,'تكويد الاصناف'!$B$3:$L$5500,4,FALSE),""),"تأكد من الوحدة")</f>
        <v/>
      </c>
      <c r="H5426" s="31" t="str">
        <f>IFERROR(IF(E5426&lt;&gt;"",VLOOKUP(E5426,'تكويد الاصناف'!$B$3:$L$5500,9,FALSE),""),"تأكد من السعر")</f>
        <v/>
      </c>
      <c r="I5426" s="31"/>
      <c r="J5426" s="33" t="str">
        <f t="shared" si="84"/>
        <v/>
      </c>
      <c r="K5426" s="33"/>
      <c r="L5426" s="31"/>
      <c r="M5426" s="31"/>
    </row>
    <row r="5427" spans="2:13" x14ac:dyDescent="0.2">
      <c r="B5427" s="29" t="str">
        <f>IF(C5427&lt;&gt;"",COUNT($B$2:B5426)+1,"")</f>
        <v/>
      </c>
      <c r="C5427" s="30"/>
      <c r="D5427" s="31"/>
      <c r="E5427" s="32"/>
      <c r="F5427" s="31" t="str">
        <f>IFERROR(IF(E5427&lt;&gt;"",VLOOKUP(E5427,'تكويد الاصناف'!$B$3:$L$5500,3,FALSE),""),"تأكد من الكود")</f>
        <v/>
      </c>
      <c r="G5427" s="31" t="str">
        <f>IFERROR(IF(E5427&lt;&gt;"",VLOOKUP(E5427,'تكويد الاصناف'!$B$3:$L$5500,4,FALSE),""),"تأكد من الوحدة")</f>
        <v/>
      </c>
      <c r="H5427" s="31" t="str">
        <f>IFERROR(IF(E5427&lt;&gt;"",VLOOKUP(E5427,'تكويد الاصناف'!$B$3:$L$5500,9,FALSE),""),"تأكد من السعر")</f>
        <v/>
      </c>
      <c r="I5427" s="31"/>
      <c r="J5427" s="33" t="str">
        <f t="shared" si="84"/>
        <v/>
      </c>
      <c r="K5427" s="33"/>
      <c r="L5427" s="31"/>
      <c r="M5427" s="31"/>
    </row>
    <row r="5428" spans="2:13" x14ac:dyDescent="0.2">
      <c r="B5428" s="29" t="str">
        <f>IF(C5428&lt;&gt;"",COUNT($B$2:B5427)+1,"")</f>
        <v/>
      </c>
      <c r="C5428" s="30"/>
      <c r="D5428" s="31"/>
      <c r="E5428" s="32"/>
      <c r="F5428" s="31" t="str">
        <f>IFERROR(IF(E5428&lt;&gt;"",VLOOKUP(E5428,'تكويد الاصناف'!$B$3:$L$5500,3,FALSE),""),"تأكد من الكود")</f>
        <v/>
      </c>
      <c r="G5428" s="31" t="str">
        <f>IFERROR(IF(E5428&lt;&gt;"",VLOOKUP(E5428,'تكويد الاصناف'!$B$3:$L$5500,4,FALSE),""),"تأكد من الوحدة")</f>
        <v/>
      </c>
      <c r="H5428" s="31" t="str">
        <f>IFERROR(IF(E5428&lt;&gt;"",VLOOKUP(E5428,'تكويد الاصناف'!$B$3:$L$5500,9,FALSE),""),"تأكد من السعر")</f>
        <v/>
      </c>
      <c r="I5428" s="31"/>
      <c r="J5428" s="33" t="str">
        <f t="shared" si="84"/>
        <v/>
      </c>
      <c r="K5428" s="33"/>
      <c r="L5428" s="31"/>
      <c r="M5428" s="31"/>
    </row>
    <row r="5429" spans="2:13" x14ac:dyDescent="0.2">
      <c r="B5429" s="29" t="str">
        <f>IF(C5429&lt;&gt;"",COUNT($B$2:B5428)+1,"")</f>
        <v/>
      </c>
      <c r="C5429" s="30"/>
      <c r="D5429" s="31"/>
      <c r="E5429" s="32"/>
      <c r="F5429" s="31" t="str">
        <f>IFERROR(IF(E5429&lt;&gt;"",VLOOKUP(E5429,'تكويد الاصناف'!$B$3:$L$5500,3,FALSE),""),"تأكد من الكود")</f>
        <v/>
      </c>
      <c r="G5429" s="31" t="str">
        <f>IFERROR(IF(E5429&lt;&gt;"",VLOOKUP(E5429,'تكويد الاصناف'!$B$3:$L$5500,4,FALSE),""),"تأكد من الوحدة")</f>
        <v/>
      </c>
      <c r="H5429" s="31" t="str">
        <f>IFERROR(IF(E5429&lt;&gt;"",VLOOKUP(E5429,'تكويد الاصناف'!$B$3:$L$5500,9,FALSE),""),"تأكد من السعر")</f>
        <v/>
      </c>
      <c r="I5429" s="31"/>
      <c r="J5429" s="33" t="str">
        <f t="shared" si="84"/>
        <v/>
      </c>
      <c r="K5429" s="33"/>
      <c r="L5429" s="31"/>
      <c r="M5429" s="31"/>
    </row>
    <row r="5430" spans="2:13" x14ac:dyDescent="0.2">
      <c r="B5430" s="29" t="str">
        <f>IF(C5430&lt;&gt;"",COUNT($B$2:B5429)+1,"")</f>
        <v/>
      </c>
      <c r="C5430" s="30"/>
      <c r="D5430" s="31"/>
      <c r="E5430" s="32"/>
      <c r="F5430" s="31" t="str">
        <f>IFERROR(IF(E5430&lt;&gt;"",VLOOKUP(E5430,'تكويد الاصناف'!$B$3:$L$5500,3,FALSE),""),"تأكد من الكود")</f>
        <v/>
      </c>
      <c r="G5430" s="31" t="str">
        <f>IFERROR(IF(E5430&lt;&gt;"",VLOOKUP(E5430,'تكويد الاصناف'!$B$3:$L$5500,4,FALSE),""),"تأكد من الوحدة")</f>
        <v/>
      </c>
      <c r="H5430" s="31" t="str">
        <f>IFERROR(IF(E5430&lt;&gt;"",VLOOKUP(E5430,'تكويد الاصناف'!$B$3:$L$5500,9,FALSE),""),"تأكد من السعر")</f>
        <v/>
      </c>
      <c r="I5430" s="31"/>
      <c r="J5430" s="33" t="str">
        <f t="shared" si="84"/>
        <v/>
      </c>
      <c r="K5430" s="33"/>
      <c r="L5430" s="31"/>
      <c r="M5430" s="31"/>
    </row>
    <row r="5431" spans="2:13" x14ac:dyDescent="0.2">
      <c r="B5431" s="29" t="str">
        <f>IF(C5431&lt;&gt;"",COUNT($B$2:B5430)+1,"")</f>
        <v/>
      </c>
      <c r="C5431" s="30"/>
      <c r="D5431" s="31"/>
      <c r="E5431" s="32"/>
      <c r="F5431" s="31" t="str">
        <f>IFERROR(IF(E5431&lt;&gt;"",VLOOKUP(E5431,'تكويد الاصناف'!$B$3:$L$5500,3,FALSE),""),"تأكد من الكود")</f>
        <v/>
      </c>
      <c r="G5431" s="31" t="str">
        <f>IFERROR(IF(E5431&lt;&gt;"",VLOOKUP(E5431,'تكويد الاصناف'!$B$3:$L$5500,4,FALSE),""),"تأكد من الوحدة")</f>
        <v/>
      </c>
      <c r="H5431" s="31" t="str">
        <f>IFERROR(IF(E5431&lt;&gt;"",VLOOKUP(E5431,'تكويد الاصناف'!$B$3:$L$5500,9,FALSE),""),"تأكد من السعر")</f>
        <v/>
      </c>
      <c r="I5431" s="31"/>
      <c r="J5431" s="33" t="str">
        <f t="shared" si="84"/>
        <v/>
      </c>
      <c r="K5431" s="33"/>
      <c r="L5431" s="31"/>
      <c r="M5431" s="31"/>
    </row>
    <row r="5432" spans="2:13" x14ac:dyDescent="0.2">
      <c r="B5432" s="29" t="str">
        <f>IF(C5432&lt;&gt;"",COUNT($B$2:B5431)+1,"")</f>
        <v/>
      </c>
      <c r="C5432" s="30"/>
      <c r="D5432" s="31"/>
      <c r="E5432" s="32"/>
      <c r="F5432" s="31" t="str">
        <f>IFERROR(IF(E5432&lt;&gt;"",VLOOKUP(E5432,'تكويد الاصناف'!$B$3:$L$5500,3,FALSE),""),"تأكد من الكود")</f>
        <v/>
      </c>
      <c r="G5432" s="31" t="str">
        <f>IFERROR(IF(E5432&lt;&gt;"",VLOOKUP(E5432,'تكويد الاصناف'!$B$3:$L$5500,4,FALSE),""),"تأكد من الوحدة")</f>
        <v/>
      </c>
      <c r="H5432" s="31" t="str">
        <f>IFERROR(IF(E5432&lt;&gt;"",VLOOKUP(E5432,'تكويد الاصناف'!$B$3:$L$5500,9,FALSE),""),"تأكد من السعر")</f>
        <v/>
      </c>
      <c r="I5432" s="31"/>
      <c r="J5432" s="33" t="str">
        <f t="shared" si="84"/>
        <v/>
      </c>
      <c r="K5432" s="33"/>
      <c r="L5432" s="31"/>
      <c r="M5432" s="31"/>
    </row>
    <row r="5433" spans="2:13" x14ac:dyDescent="0.2">
      <c r="B5433" s="29" t="str">
        <f>IF(C5433&lt;&gt;"",COUNT($B$2:B5432)+1,"")</f>
        <v/>
      </c>
      <c r="C5433" s="30"/>
      <c r="D5433" s="31"/>
      <c r="E5433" s="32"/>
      <c r="F5433" s="31" t="str">
        <f>IFERROR(IF(E5433&lt;&gt;"",VLOOKUP(E5433,'تكويد الاصناف'!$B$3:$L$5500,3,FALSE),""),"تأكد من الكود")</f>
        <v/>
      </c>
      <c r="G5433" s="31" t="str">
        <f>IFERROR(IF(E5433&lt;&gt;"",VLOOKUP(E5433,'تكويد الاصناف'!$B$3:$L$5500,4,FALSE),""),"تأكد من الوحدة")</f>
        <v/>
      </c>
      <c r="H5433" s="31" t="str">
        <f>IFERROR(IF(E5433&lt;&gt;"",VLOOKUP(E5433,'تكويد الاصناف'!$B$3:$L$5500,9,FALSE),""),"تأكد من السعر")</f>
        <v/>
      </c>
      <c r="I5433" s="31"/>
      <c r="J5433" s="33" t="str">
        <f t="shared" si="84"/>
        <v/>
      </c>
      <c r="K5433" s="33"/>
      <c r="L5433" s="31"/>
      <c r="M5433" s="31"/>
    </row>
    <row r="5434" spans="2:13" x14ac:dyDescent="0.2">
      <c r="B5434" s="29" t="str">
        <f>IF(C5434&lt;&gt;"",COUNT($B$2:B5433)+1,"")</f>
        <v/>
      </c>
      <c r="C5434" s="30"/>
      <c r="D5434" s="31"/>
      <c r="E5434" s="32"/>
      <c r="F5434" s="31" t="str">
        <f>IFERROR(IF(E5434&lt;&gt;"",VLOOKUP(E5434,'تكويد الاصناف'!$B$3:$L$5500,3,FALSE),""),"تأكد من الكود")</f>
        <v/>
      </c>
      <c r="G5434" s="31" t="str">
        <f>IFERROR(IF(E5434&lt;&gt;"",VLOOKUP(E5434,'تكويد الاصناف'!$B$3:$L$5500,4,FALSE),""),"تأكد من الوحدة")</f>
        <v/>
      </c>
      <c r="H5434" s="31" t="str">
        <f>IFERROR(IF(E5434&lt;&gt;"",VLOOKUP(E5434,'تكويد الاصناف'!$B$3:$L$5500,9,FALSE),""),"تأكد من السعر")</f>
        <v/>
      </c>
      <c r="I5434" s="31"/>
      <c r="J5434" s="33" t="str">
        <f t="shared" si="84"/>
        <v/>
      </c>
      <c r="K5434" s="33"/>
      <c r="L5434" s="31"/>
      <c r="M5434" s="31"/>
    </row>
    <row r="5435" spans="2:13" x14ac:dyDescent="0.2">
      <c r="B5435" s="29" t="str">
        <f>IF(C5435&lt;&gt;"",COUNT($B$2:B5434)+1,"")</f>
        <v/>
      </c>
      <c r="C5435" s="30"/>
      <c r="D5435" s="31"/>
      <c r="E5435" s="32"/>
      <c r="F5435" s="31" t="str">
        <f>IFERROR(IF(E5435&lt;&gt;"",VLOOKUP(E5435,'تكويد الاصناف'!$B$3:$L$5500,3,FALSE),""),"تأكد من الكود")</f>
        <v/>
      </c>
      <c r="G5435" s="31" t="str">
        <f>IFERROR(IF(E5435&lt;&gt;"",VLOOKUP(E5435,'تكويد الاصناف'!$B$3:$L$5500,4,FALSE),""),"تأكد من الوحدة")</f>
        <v/>
      </c>
      <c r="H5435" s="31" t="str">
        <f>IFERROR(IF(E5435&lt;&gt;"",VLOOKUP(E5435,'تكويد الاصناف'!$B$3:$L$5500,9,FALSE),""),"تأكد من السعر")</f>
        <v/>
      </c>
      <c r="I5435" s="31"/>
      <c r="J5435" s="33" t="str">
        <f t="shared" si="84"/>
        <v/>
      </c>
      <c r="K5435" s="33"/>
      <c r="L5435" s="31"/>
      <c r="M5435" s="31"/>
    </row>
    <row r="5436" spans="2:13" x14ac:dyDescent="0.2">
      <c r="B5436" s="29" t="str">
        <f>IF(C5436&lt;&gt;"",COUNT($B$2:B5435)+1,"")</f>
        <v/>
      </c>
      <c r="C5436" s="30"/>
      <c r="D5436" s="31"/>
      <c r="E5436" s="32"/>
      <c r="F5436" s="31" t="str">
        <f>IFERROR(IF(E5436&lt;&gt;"",VLOOKUP(E5436,'تكويد الاصناف'!$B$3:$L$5500,3,FALSE),""),"تأكد من الكود")</f>
        <v/>
      </c>
      <c r="G5436" s="31" t="str">
        <f>IFERROR(IF(E5436&lt;&gt;"",VLOOKUP(E5436,'تكويد الاصناف'!$B$3:$L$5500,4,FALSE),""),"تأكد من الوحدة")</f>
        <v/>
      </c>
      <c r="H5436" s="31" t="str">
        <f>IFERROR(IF(E5436&lt;&gt;"",VLOOKUP(E5436,'تكويد الاصناف'!$B$3:$L$5500,9,FALSE),""),"تأكد من السعر")</f>
        <v/>
      </c>
      <c r="I5436" s="31"/>
      <c r="J5436" s="33" t="str">
        <f t="shared" si="84"/>
        <v/>
      </c>
      <c r="K5436" s="33"/>
      <c r="L5436" s="31"/>
      <c r="M5436" s="31"/>
    </row>
    <row r="5437" spans="2:13" x14ac:dyDescent="0.2">
      <c r="B5437" s="29" t="str">
        <f>IF(C5437&lt;&gt;"",COUNT($B$2:B5436)+1,"")</f>
        <v/>
      </c>
      <c r="C5437" s="30"/>
      <c r="D5437" s="31"/>
      <c r="E5437" s="32"/>
      <c r="F5437" s="31" t="str">
        <f>IFERROR(IF(E5437&lt;&gt;"",VLOOKUP(E5437,'تكويد الاصناف'!$B$3:$L$5500,3,FALSE),""),"تأكد من الكود")</f>
        <v/>
      </c>
      <c r="G5437" s="31" t="str">
        <f>IFERROR(IF(E5437&lt;&gt;"",VLOOKUP(E5437,'تكويد الاصناف'!$B$3:$L$5500,4,FALSE),""),"تأكد من الوحدة")</f>
        <v/>
      </c>
      <c r="H5437" s="31" t="str">
        <f>IFERROR(IF(E5437&lt;&gt;"",VLOOKUP(E5437,'تكويد الاصناف'!$B$3:$L$5500,9,FALSE),""),"تأكد من السعر")</f>
        <v/>
      </c>
      <c r="I5437" s="31"/>
      <c r="J5437" s="33" t="str">
        <f t="shared" si="84"/>
        <v/>
      </c>
      <c r="K5437" s="33"/>
      <c r="L5437" s="31"/>
      <c r="M5437" s="31"/>
    </row>
    <row r="5438" spans="2:13" x14ac:dyDescent="0.2">
      <c r="B5438" s="29" t="str">
        <f>IF(C5438&lt;&gt;"",COUNT($B$2:B5437)+1,"")</f>
        <v/>
      </c>
      <c r="C5438" s="30"/>
      <c r="D5438" s="31"/>
      <c r="E5438" s="32"/>
      <c r="F5438" s="31" t="str">
        <f>IFERROR(IF(E5438&lt;&gt;"",VLOOKUP(E5438,'تكويد الاصناف'!$B$3:$L$5500,3,FALSE),""),"تأكد من الكود")</f>
        <v/>
      </c>
      <c r="G5438" s="31" t="str">
        <f>IFERROR(IF(E5438&lt;&gt;"",VLOOKUP(E5438,'تكويد الاصناف'!$B$3:$L$5500,4,FALSE),""),"تأكد من الوحدة")</f>
        <v/>
      </c>
      <c r="H5438" s="31" t="str">
        <f>IFERROR(IF(E5438&lt;&gt;"",VLOOKUP(E5438,'تكويد الاصناف'!$B$3:$L$5500,9,FALSE),""),"تأكد من السعر")</f>
        <v/>
      </c>
      <c r="I5438" s="31"/>
      <c r="J5438" s="33" t="str">
        <f t="shared" si="84"/>
        <v/>
      </c>
      <c r="K5438" s="33"/>
      <c r="L5438" s="31"/>
      <c r="M5438" s="31"/>
    </row>
    <row r="5439" spans="2:13" x14ac:dyDescent="0.2">
      <c r="B5439" s="29" t="str">
        <f>IF(C5439&lt;&gt;"",COUNT($B$2:B5438)+1,"")</f>
        <v/>
      </c>
      <c r="C5439" s="30"/>
      <c r="D5439" s="31"/>
      <c r="E5439" s="32"/>
      <c r="F5439" s="31" t="str">
        <f>IFERROR(IF(E5439&lt;&gt;"",VLOOKUP(E5439,'تكويد الاصناف'!$B$3:$L$5500,3,FALSE),""),"تأكد من الكود")</f>
        <v/>
      </c>
      <c r="G5439" s="31" t="str">
        <f>IFERROR(IF(E5439&lt;&gt;"",VLOOKUP(E5439,'تكويد الاصناف'!$B$3:$L$5500,4,FALSE),""),"تأكد من الوحدة")</f>
        <v/>
      </c>
      <c r="H5439" s="31" t="str">
        <f>IFERROR(IF(E5439&lt;&gt;"",VLOOKUP(E5439,'تكويد الاصناف'!$B$3:$L$5500,9,FALSE),""),"تأكد من السعر")</f>
        <v/>
      </c>
      <c r="I5439" s="31"/>
      <c r="J5439" s="33" t="str">
        <f t="shared" si="84"/>
        <v/>
      </c>
      <c r="K5439" s="33"/>
      <c r="L5439" s="31"/>
      <c r="M5439" s="31"/>
    </row>
    <row r="5440" spans="2:13" x14ac:dyDescent="0.2">
      <c r="B5440" s="29" t="str">
        <f>IF(C5440&lt;&gt;"",COUNT($B$2:B5439)+1,"")</f>
        <v/>
      </c>
      <c r="C5440" s="30"/>
      <c r="D5440" s="31"/>
      <c r="E5440" s="32"/>
      <c r="F5440" s="31" t="str">
        <f>IFERROR(IF(E5440&lt;&gt;"",VLOOKUP(E5440,'تكويد الاصناف'!$B$3:$L$5500,3,FALSE),""),"تأكد من الكود")</f>
        <v/>
      </c>
      <c r="G5440" s="31" t="str">
        <f>IFERROR(IF(E5440&lt;&gt;"",VLOOKUP(E5440,'تكويد الاصناف'!$B$3:$L$5500,4,FALSE),""),"تأكد من الوحدة")</f>
        <v/>
      </c>
      <c r="H5440" s="31" t="str">
        <f>IFERROR(IF(E5440&lt;&gt;"",VLOOKUP(E5440,'تكويد الاصناف'!$B$3:$L$5500,9,FALSE),""),"تأكد من السعر")</f>
        <v/>
      </c>
      <c r="I5440" s="31"/>
      <c r="J5440" s="33" t="str">
        <f t="shared" si="84"/>
        <v/>
      </c>
      <c r="K5440" s="33"/>
      <c r="L5440" s="31"/>
      <c r="M5440" s="31"/>
    </row>
    <row r="5441" spans="2:13" x14ac:dyDescent="0.2">
      <c r="B5441" s="29" t="str">
        <f>IF(C5441&lt;&gt;"",COUNT($B$2:B5440)+1,"")</f>
        <v/>
      </c>
      <c r="C5441" s="30"/>
      <c r="D5441" s="31"/>
      <c r="E5441" s="32"/>
      <c r="F5441" s="31" t="str">
        <f>IFERROR(IF(E5441&lt;&gt;"",VLOOKUP(E5441,'تكويد الاصناف'!$B$3:$L$5500,3,FALSE),""),"تأكد من الكود")</f>
        <v/>
      </c>
      <c r="G5441" s="31" t="str">
        <f>IFERROR(IF(E5441&lt;&gt;"",VLOOKUP(E5441,'تكويد الاصناف'!$B$3:$L$5500,4,FALSE),""),"تأكد من الوحدة")</f>
        <v/>
      </c>
      <c r="H5441" s="31" t="str">
        <f>IFERROR(IF(E5441&lt;&gt;"",VLOOKUP(E5441,'تكويد الاصناف'!$B$3:$L$5500,9,FALSE),""),"تأكد من السعر")</f>
        <v/>
      </c>
      <c r="I5441" s="31"/>
      <c r="J5441" s="33" t="str">
        <f t="shared" si="84"/>
        <v/>
      </c>
      <c r="K5441" s="33"/>
      <c r="L5441" s="31"/>
      <c r="M5441" s="31"/>
    </row>
    <row r="5442" spans="2:13" x14ac:dyDescent="0.2">
      <c r="B5442" s="29" t="str">
        <f>IF(C5442&lt;&gt;"",COUNT($B$2:B5441)+1,"")</f>
        <v/>
      </c>
      <c r="C5442" s="30"/>
      <c r="D5442" s="31"/>
      <c r="E5442" s="32"/>
      <c r="F5442" s="31" t="str">
        <f>IFERROR(IF(E5442&lt;&gt;"",VLOOKUP(E5442,'تكويد الاصناف'!$B$3:$L$5500,3,FALSE),""),"تأكد من الكود")</f>
        <v/>
      </c>
      <c r="G5442" s="31" t="str">
        <f>IFERROR(IF(E5442&lt;&gt;"",VLOOKUP(E5442,'تكويد الاصناف'!$B$3:$L$5500,4,FALSE),""),"تأكد من الوحدة")</f>
        <v/>
      </c>
      <c r="H5442" s="31" t="str">
        <f>IFERROR(IF(E5442&lt;&gt;"",VLOOKUP(E5442,'تكويد الاصناف'!$B$3:$L$5500,9,FALSE),""),"تأكد من السعر")</f>
        <v/>
      </c>
      <c r="I5442" s="31"/>
      <c r="J5442" s="33" t="str">
        <f t="shared" si="84"/>
        <v/>
      </c>
      <c r="K5442" s="33"/>
      <c r="L5442" s="31"/>
      <c r="M5442" s="31"/>
    </row>
    <row r="5443" spans="2:13" x14ac:dyDescent="0.2">
      <c r="B5443" s="29" t="str">
        <f>IF(C5443&lt;&gt;"",COUNT($B$2:B5442)+1,"")</f>
        <v/>
      </c>
      <c r="C5443" s="30"/>
      <c r="D5443" s="31"/>
      <c r="E5443" s="32"/>
      <c r="F5443" s="31" t="str">
        <f>IFERROR(IF(E5443&lt;&gt;"",VLOOKUP(E5443,'تكويد الاصناف'!$B$3:$L$5500,3,FALSE),""),"تأكد من الكود")</f>
        <v/>
      </c>
      <c r="G5443" s="31" t="str">
        <f>IFERROR(IF(E5443&lt;&gt;"",VLOOKUP(E5443,'تكويد الاصناف'!$B$3:$L$5500,4,FALSE),""),"تأكد من الوحدة")</f>
        <v/>
      </c>
      <c r="H5443" s="31" t="str">
        <f>IFERROR(IF(E5443&lt;&gt;"",VLOOKUP(E5443,'تكويد الاصناف'!$B$3:$L$5500,9,FALSE),""),"تأكد من السعر")</f>
        <v/>
      </c>
      <c r="I5443" s="31"/>
      <c r="J5443" s="33" t="str">
        <f t="shared" ref="J5443:J5500" si="85">IFERROR(I5443*H5443,"")</f>
        <v/>
      </c>
      <c r="K5443" s="33"/>
      <c r="L5443" s="31"/>
      <c r="M5443" s="31"/>
    </row>
    <row r="5444" spans="2:13" x14ac:dyDescent="0.2">
      <c r="B5444" s="29" t="str">
        <f>IF(C5444&lt;&gt;"",COUNT($B$2:B5443)+1,"")</f>
        <v/>
      </c>
      <c r="C5444" s="30"/>
      <c r="D5444" s="31"/>
      <c r="E5444" s="32"/>
      <c r="F5444" s="31" t="str">
        <f>IFERROR(IF(E5444&lt;&gt;"",VLOOKUP(E5444,'تكويد الاصناف'!$B$3:$L$5500,3,FALSE),""),"تأكد من الكود")</f>
        <v/>
      </c>
      <c r="G5444" s="31" t="str">
        <f>IFERROR(IF(E5444&lt;&gt;"",VLOOKUP(E5444,'تكويد الاصناف'!$B$3:$L$5500,4,FALSE),""),"تأكد من الوحدة")</f>
        <v/>
      </c>
      <c r="H5444" s="31" t="str">
        <f>IFERROR(IF(E5444&lt;&gt;"",VLOOKUP(E5444,'تكويد الاصناف'!$B$3:$L$5500,9,FALSE),""),"تأكد من السعر")</f>
        <v/>
      </c>
      <c r="I5444" s="31"/>
      <c r="J5444" s="33" t="str">
        <f t="shared" si="85"/>
        <v/>
      </c>
      <c r="K5444" s="33"/>
      <c r="L5444" s="31"/>
      <c r="M5444" s="31"/>
    </row>
    <row r="5445" spans="2:13" x14ac:dyDescent="0.2">
      <c r="B5445" s="29" t="str">
        <f>IF(C5445&lt;&gt;"",COUNT($B$2:B5444)+1,"")</f>
        <v/>
      </c>
      <c r="C5445" s="30"/>
      <c r="D5445" s="31"/>
      <c r="E5445" s="32"/>
      <c r="F5445" s="31" t="str">
        <f>IFERROR(IF(E5445&lt;&gt;"",VLOOKUP(E5445,'تكويد الاصناف'!$B$3:$L$5500,3,FALSE),""),"تأكد من الكود")</f>
        <v/>
      </c>
      <c r="G5445" s="31" t="str">
        <f>IFERROR(IF(E5445&lt;&gt;"",VLOOKUP(E5445,'تكويد الاصناف'!$B$3:$L$5500,4,FALSE),""),"تأكد من الوحدة")</f>
        <v/>
      </c>
      <c r="H5445" s="31" t="str">
        <f>IFERROR(IF(E5445&lt;&gt;"",VLOOKUP(E5445,'تكويد الاصناف'!$B$3:$L$5500,9,FALSE),""),"تأكد من السعر")</f>
        <v/>
      </c>
      <c r="I5445" s="31"/>
      <c r="J5445" s="33" t="str">
        <f t="shared" si="85"/>
        <v/>
      </c>
      <c r="K5445" s="33"/>
      <c r="L5445" s="31"/>
      <c r="M5445" s="31"/>
    </row>
    <row r="5446" spans="2:13" x14ac:dyDescent="0.2">
      <c r="B5446" s="29" t="str">
        <f>IF(C5446&lt;&gt;"",COUNT($B$2:B5445)+1,"")</f>
        <v/>
      </c>
      <c r="C5446" s="30"/>
      <c r="D5446" s="31"/>
      <c r="E5446" s="32"/>
      <c r="F5446" s="31" t="str">
        <f>IFERROR(IF(E5446&lt;&gt;"",VLOOKUP(E5446,'تكويد الاصناف'!$B$3:$L$5500,3,FALSE),""),"تأكد من الكود")</f>
        <v/>
      </c>
      <c r="G5446" s="31" t="str">
        <f>IFERROR(IF(E5446&lt;&gt;"",VLOOKUP(E5446,'تكويد الاصناف'!$B$3:$L$5500,4,FALSE),""),"تأكد من الوحدة")</f>
        <v/>
      </c>
      <c r="H5446" s="31" t="str">
        <f>IFERROR(IF(E5446&lt;&gt;"",VLOOKUP(E5446,'تكويد الاصناف'!$B$3:$L$5500,9,FALSE),""),"تأكد من السعر")</f>
        <v/>
      </c>
      <c r="I5446" s="31"/>
      <c r="J5446" s="33" t="str">
        <f t="shared" si="85"/>
        <v/>
      </c>
      <c r="K5446" s="33"/>
      <c r="L5446" s="31"/>
      <c r="M5446" s="31"/>
    </row>
    <row r="5447" spans="2:13" x14ac:dyDescent="0.2">
      <c r="B5447" s="29" t="str">
        <f>IF(C5447&lt;&gt;"",COUNT($B$2:B5446)+1,"")</f>
        <v/>
      </c>
      <c r="C5447" s="30"/>
      <c r="D5447" s="31"/>
      <c r="E5447" s="32"/>
      <c r="F5447" s="31" t="str">
        <f>IFERROR(IF(E5447&lt;&gt;"",VLOOKUP(E5447,'تكويد الاصناف'!$B$3:$L$5500,3,FALSE),""),"تأكد من الكود")</f>
        <v/>
      </c>
      <c r="G5447" s="31" t="str">
        <f>IFERROR(IF(E5447&lt;&gt;"",VLOOKUP(E5447,'تكويد الاصناف'!$B$3:$L$5500,4,FALSE),""),"تأكد من الوحدة")</f>
        <v/>
      </c>
      <c r="H5447" s="31" t="str">
        <f>IFERROR(IF(E5447&lt;&gt;"",VLOOKUP(E5447,'تكويد الاصناف'!$B$3:$L$5500,9,FALSE),""),"تأكد من السعر")</f>
        <v/>
      </c>
      <c r="I5447" s="31"/>
      <c r="J5447" s="33" t="str">
        <f t="shared" si="85"/>
        <v/>
      </c>
      <c r="K5447" s="33"/>
      <c r="L5447" s="31"/>
      <c r="M5447" s="31"/>
    </row>
    <row r="5448" spans="2:13" x14ac:dyDescent="0.2">
      <c r="B5448" s="29" t="str">
        <f>IF(C5448&lt;&gt;"",COUNT($B$2:B5447)+1,"")</f>
        <v/>
      </c>
      <c r="C5448" s="30"/>
      <c r="D5448" s="31"/>
      <c r="E5448" s="32"/>
      <c r="F5448" s="31" t="str">
        <f>IFERROR(IF(E5448&lt;&gt;"",VLOOKUP(E5448,'تكويد الاصناف'!$B$3:$L$5500,3,FALSE),""),"تأكد من الكود")</f>
        <v/>
      </c>
      <c r="G5448" s="31" t="str">
        <f>IFERROR(IF(E5448&lt;&gt;"",VLOOKUP(E5448,'تكويد الاصناف'!$B$3:$L$5500,4,FALSE),""),"تأكد من الوحدة")</f>
        <v/>
      </c>
      <c r="H5448" s="31" t="str">
        <f>IFERROR(IF(E5448&lt;&gt;"",VLOOKUP(E5448,'تكويد الاصناف'!$B$3:$L$5500,9,FALSE),""),"تأكد من السعر")</f>
        <v/>
      </c>
      <c r="I5448" s="31"/>
      <c r="J5448" s="33" t="str">
        <f t="shared" si="85"/>
        <v/>
      </c>
      <c r="K5448" s="33"/>
      <c r="L5448" s="31"/>
      <c r="M5448" s="31"/>
    </row>
    <row r="5449" spans="2:13" x14ac:dyDescent="0.2">
      <c r="B5449" s="29" t="str">
        <f>IF(C5449&lt;&gt;"",COUNT($B$2:B5448)+1,"")</f>
        <v/>
      </c>
      <c r="C5449" s="30"/>
      <c r="D5449" s="31"/>
      <c r="E5449" s="32"/>
      <c r="F5449" s="31" t="str">
        <f>IFERROR(IF(E5449&lt;&gt;"",VLOOKUP(E5449,'تكويد الاصناف'!$B$3:$L$5500,3,FALSE),""),"تأكد من الكود")</f>
        <v/>
      </c>
      <c r="G5449" s="31" t="str">
        <f>IFERROR(IF(E5449&lt;&gt;"",VLOOKUP(E5449,'تكويد الاصناف'!$B$3:$L$5500,4,FALSE),""),"تأكد من الوحدة")</f>
        <v/>
      </c>
      <c r="H5449" s="31" t="str">
        <f>IFERROR(IF(E5449&lt;&gt;"",VLOOKUP(E5449,'تكويد الاصناف'!$B$3:$L$5500,9,FALSE),""),"تأكد من السعر")</f>
        <v/>
      </c>
      <c r="I5449" s="31"/>
      <c r="J5449" s="33" t="str">
        <f t="shared" si="85"/>
        <v/>
      </c>
      <c r="K5449" s="33"/>
      <c r="L5449" s="31"/>
      <c r="M5449" s="31"/>
    </row>
    <row r="5450" spans="2:13" x14ac:dyDescent="0.2">
      <c r="B5450" s="29" t="str">
        <f>IF(C5450&lt;&gt;"",COUNT($B$2:B5449)+1,"")</f>
        <v/>
      </c>
      <c r="C5450" s="30"/>
      <c r="D5450" s="31"/>
      <c r="E5450" s="32"/>
      <c r="F5450" s="31" t="str">
        <f>IFERROR(IF(E5450&lt;&gt;"",VLOOKUP(E5450,'تكويد الاصناف'!$B$3:$L$5500,3,FALSE),""),"تأكد من الكود")</f>
        <v/>
      </c>
      <c r="G5450" s="31" t="str">
        <f>IFERROR(IF(E5450&lt;&gt;"",VLOOKUP(E5450,'تكويد الاصناف'!$B$3:$L$5500,4,FALSE),""),"تأكد من الوحدة")</f>
        <v/>
      </c>
      <c r="H5450" s="31" t="str">
        <f>IFERROR(IF(E5450&lt;&gt;"",VLOOKUP(E5450,'تكويد الاصناف'!$B$3:$L$5500,9,FALSE),""),"تأكد من السعر")</f>
        <v/>
      </c>
      <c r="I5450" s="31"/>
      <c r="J5450" s="33" t="str">
        <f t="shared" si="85"/>
        <v/>
      </c>
      <c r="K5450" s="33"/>
      <c r="L5450" s="31"/>
      <c r="M5450" s="31"/>
    </row>
    <row r="5451" spans="2:13" x14ac:dyDescent="0.2">
      <c r="B5451" s="29" t="str">
        <f>IF(C5451&lt;&gt;"",COUNT($B$2:B5450)+1,"")</f>
        <v/>
      </c>
      <c r="C5451" s="30"/>
      <c r="D5451" s="31"/>
      <c r="E5451" s="32"/>
      <c r="F5451" s="31" t="str">
        <f>IFERROR(IF(E5451&lt;&gt;"",VLOOKUP(E5451,'تكويد الاصناف'!$B$3:$L$5500,3,FALSE),""),"تأكد من الكود")</f>
        <v/>
      </c>
      <c r="G5451" s="31" t="str">
        <f>IFERROR(IF(E5451&lt;&gt;"",VLOOKUP(E5451,'تكويد الاصناف'!$B$3:$L$5500,4,FALSE),""),"تأكد من الوحدة")</f>
        <v/>
      </c>
      <c r="H5451" s="31" t="str">
        <f>IFERROR(IF(E5451&lt;&gt;"",VLOOKUP(E5451,'تكويد الاصناف'!$B$3:$L$5500,9,FALSE),""),"تأكد من السعر")</f>
        <v/>
      </c>
      <c r="I5451" s="31"/>
      <c r="J5451" s="33" t="str">
        <f t="shared" si="85"/>
        <v/>
      </c>
      <c r="K5451" s="33"/>
      <c r="L5451" s="31"/>
      <c r="M5451" s="31"/>
    </row>
    <row r="5452" spans="2:13" x14ac:dyDescent="0.2">
      <c r="B5452" s="29" t="str">
        <f>IF(C5452&lt;&gt;"",COUNT($B$2:B5451)+1,"")</f>
        <v/>
      </c>
      <c r="C5452" s="30"/>
      <c r="D5452" s="31"/>
      <c r="E5452" s="32"/>
      <c r="F5452" s="31" t="str">
        <f>IFERROR(IF(E5452&lt;&gt;"",VLOOKUP(E5452,'تكويد الاصناف'!$B$3:$L$5500,3,FALSE),""),"تأكد من الكود")</f>
        <v/>
      </c>
      <c r="G5452" s="31" t="str">
        <f>IFERROR(IF(E5452&lt;&gt;"",VLOOKUP(E5452,'تكويد الاصناف'!$B$3:$L$5500,4,FALSE),""),"تأكد من الوحدة")</f>
        <v/>
      </c>
      <c r="H5452" s="31" t="str">
        <f>IFERROR(IF(E5452&lt;&gt;"",VLOOKUP(E5452,'تكويد الاصناف'!$B$3:$L$5500,9,FALSE),""),"تأكد من السعر")</f>
        <v/>
      </c>
      <c r="I5452" s="31"/>
      <c r="J5452" s="33" t="str">
        <f t="shared" si="85"/>
        <v/>
      </c>
      <c r="K5452" s="33"/>
      <c r="L5452" s="31"/>
      <c r="M5452" s="31"/>
    </row>
    <row r="5453" spans="2:13" x14ac:dyDescent="0.2">
      <c r="B5453" s="29" t="str">
        <f>IF(C5453&lt;&gt;"",COUNT($B$2:B5452)+1,"")</f>
        <v/>
      </c>
      <c r="C5453" s="30"/>
      <c r="D5453" s="31"/>
      <c r="E5453" s="32"/>
      <c r="F5453" s="31" t="str">
        <f>IFERROR(IF(E5453&lt;&gt;"",VLOOKUP(E5453,'تكويد الاصناف'!$B$3:$L$5500,3,FALSE),""),"تأكد من الكود")</f>
        <v/>
      </c>
      <c r="G5453" s="31" t="str">
        <f>IFERROR(IF(E5453&lt;&gt;"",VLOOKUP(E5453,'تكويد الاصناف'!$B$3:$L$5500,4,FALSE),""),"تأكد من الوحدة")</f>
        <v/>
      </c>
      <c r="H5453" s="31" t="str">
        <f>IFERROR(IF(E5453&lt;&gt;"",VLOOKUP(E5453,'تكويد الاصناف'!$B$3:$L$5500,9,FALSE),""),"تأكد من السعر")</f>
        <v/>
      </c>
      <c r="I5453" s="31"/>
      <c r="J5453" s="33" t="str">
        <f t="shared" si="85"/>
        <v/>
      </c>
      <c r="K5453" s="33"/>
      <c r="L5453" s="31"/>
      <c r="M5453" s="31"/>
    </row>
    <row r="5454" spans="2:13" x14ac:dyDescent="0.2">
      <c r="B5454" s="29" t="str">
        <f>IF(C5454&lt;&gt;"",COUNT($B$2:B5453)+1,"")</f>
        <v/>
      </c>
      <c r="C5454" s="30"/>
      <c r="D5454" s="31"/>
      <c r="E5454" s="32"/>
      <c r="F5454" s="31" t="str">
        <f>IFERROR(IF(E5454&lt;&gt;"",VLOOKUP(E5454,'تكويد الاصناف'!$B$3:$L$5500,3,FALSE),""),"تأكد من الكود")</f>
        <v/>
      </c>
      <c r="G5454" s="31" t="str">
        <f>IFERROR(IF(E5454&lt;&gt;"",VLOOKUP(E5454,'تكويد الاصناف'!$B$3:$L$5500,4,FALSE),""),"تأكد من الوحدة")</f>
        <v/>
      </c>
      <c r="H5454" s="31" t="str">
        <f>IFERROR(IF(E5454&lt;&gt;"",VLOOKUP(E5454,'تكويد الاصناف'!$B$3:$L$5500,9,FALSE),""),"تأكد من السعر")</f>
        <v/>
      </c>
      <c r="I5454" s="31"/>
      <c r="J5454" s="33" t="str">
        <f t="shared" si="85"/>
        <v/>
      </c>
      <c r="K5454" s="33"/>
      <c r="L5454" s="31"/>
      <c r="M5454" s="31"/>
    </row>
    <row r="5455" spans="2:13" x14ac:dyDescent="0.2">
      <c r="B5455" s="29" t="str">
        <f>IF(C5455&lt;&gt;"",COUNT($B$2:B5454)+1,"")</f>
        <v/>
      </c>
      <c r="C5455" s="30"/>
      <c r="D5455" s="31"/>
      <c r="E5455" s="32"/>
      <c r="F5455" s="31" t="str">
        <f>IFERROR(IF(E5455&lt;&gt;"",VLOOKUP(E5455,'تكويد الاصناف'!$B$3:$L$5500,3,FALSE),""),"تأكد من الكود")</f>
        <v/>
      </c>
      <c r="G5455" s="31" t="str">
        <f>IFERROR(IF(E5455&lt;&gt;"",VLOOKUP(E5455,'تكويد الاصناف'!$B$3:$L$5500,4,FALSE),""),"تأكد من الوحدة")</f>
        <v/>
      </c>
      <c r="H5455" s="31" t="str">
        <f>IFERROR(IF(E5455&lt;&gt;"",VLOOKUP(E5455,'تكويد الاصناف'!$B$3:$L$5500,9,FALSE),""),"تأكد من السعر")</f>
        <v/>
      </c>
      <c r="I5455" s="31"/>
      <c r="J5455" s="33" t="str">
        <f t="shared" si="85"/>
        <v/>
      </c>
      <c r="K5455" s="33"/>
      <c r="L5455" s="31"/>
      <c r="M5455" s="31"/>
    </row>
    <row r="5456" spans="2:13" x14ac:dyDescent="0.2">
      <c r="B5456" s="29" t="str">
        <f>IF(C5456&lt;&gt;"",COUNT($B$2:B5455)+1,"")</f>
        <v/>
      </c>
      <c r="C5456" s="30"/>
      <c r="D5456" s="31"/>
      <c r="E5456" s="32"/>
      <c r="F5456" s="31" t="str">
        <f>IFERROR(IF(E5456&lt;&gt;"",VLOOKUP(E5456,'تكويد الاصناف'!$B$3:$L$5500,3,FALSE),""),"تأكد من الكود")</f>
        <v/>
      </c>
      <c r="G5456" s="31" t="str">
        <f>IFERROR(IF(E5456&lt;&gt;"",VLOOKUP(E5456,'تكويد الاصناف'!$B$3:$L$5500,4,FALSE),""),"تأكد من الوحدة")</f>
        <v/>
      </c>
      <c r="H5456" s="31" t="str">
        <f>IFERROR(IF(E5456&lt;&gt;"",VLOOKUP(E5456,'تكويد الاصناف'!$B$3:$L$5500,9,FALSE),""),"تأكد من السعر")</f>
        <v/>
      </c>
      <c r="I5456" s="31"/>
      <c r="J5456" s="33" t="str">
        <f t="shared" si="85"/>
        <v/>
      </c>
      <c r="K5456" s="33"/>
      <c r="L5456" s="31"/>
      <c r="M5456" s="31"/>
    </row>
    <row r="5457" spans="2:13" x14ac:dyDescent="0.2">
      <c r="B5457" s="29" t="str">
        <f>IF(C5457&lt;&gt;"",COUNT($B$2:B5456)+1,"")</f>
        <v/>
      </c>
      <c r="C5457" s="30"/>
      <c r="D5457" s="31"/>
      <c r="E5457" s="32"/>
      <c r="F5457" s="31" t="str">
        <f>IFERROR(IF(E5457&lt;&gt;"",VLOOKUP(E5457,'تكويد الاصناف'!$B$3:$L$5500,3,FALSE),""),"تأكد من الكود")</f>
        <v/>
      </c>
      <c r="G5457" s="31" t="str">
        <f>IFERROR(IF(E5457&lt;&gt;"",VLOOKUP(E5457,'تكويد الاصناف'!$B$3:$L$5500,4,FALSE),""),"تأكد من الوحدة")</f>
        <v/>
      </c>
      <c r="H5457" s="31" t="str">
        <f>IFERROR(IF(E5457&lt;&gt;"",VLOOKUP(E5457,'تكويد الاصناف'!$B$3:$L$5500,9,FALSE),""),"تأكد من السعر")</f>
        <v/>
      </c>
      <c r="I5457" s="31"/>
      <c r="J5457" s="33" t="str">
        <f t="shared" si="85"/>
        <v/>
      </c>
      <c r="K5457" s="33"/>
      <c r="L5457" s="31"/>
      <c r="M5457" s="31"/>
    </row>
    <row r="5458" spans="2:13" x14ac:dyDescent="0.2">
      <c r="B5458" s="29" t="str">
        <f>IF(C5458&lt;&gt;"",COUNT($B$2:B5457)+1,"")</f>
        <v/>
      </c>
      <c r="C5458" s="30"/>
      <c r="D5458" s="31"/>
      <c r="E5458" s="32"/>
      <c r="F5458" s="31" t="str">
        <f>IFERROR(IF(E5458&lt;&gt;"",VLOOKUP(E5458,'تكويد الاصناف'!$B$3:$L$5500,3,FALSE),""),"تأكد من الكود")</f>
        <v/>
      </c>
      <c r="G5458" s="31" t="str">
        <f>IFERROR(IF(E5458&lt;&gt;"",VLOOKUP(E5458,'تكويد الاصناف'!$B$3:$L$5500,4,FALSE),""),"تأكد من الوحدة")</f>
        <v/>
      </c>
      <c r="H5458" s="31" t="str">
        <f>IFERROR(IF(E5458&lt;&gt;"",VLOOKUP(E5458,'تكويد الاصناف'!$B$3:$L$5500,9,FALSE),""),"تأكد من السعر")</f>
        <v/>
      </c>
      <c r="I5458" s="31"/>
      <c r="J5458" s="33" t="str">
        <f t="shared" si="85"/>
        <v/>
      </c>
      <c r="K5458" s="33"/>
      <c r="L5458" s="31"/>
      <c r="M5458" s="31"/>
    </row>
    <row r="5459" spans="2:13" x14ac:dyDescent="0.2">
      <c r="B5459" s="29" t="str">
        <f>IF(C5459&lt;&gt;"",COUNT($B$2:B5458)+1,"")</f>
        <v/>
      </c>
      <c r="C5459" s="30"/>
      <c r="D5459" s="31"/>
      <c r="E5459" s="32"/>
      <c r="F5459" s="31" t="str">
        <f>IFERROR(IF(E5459&lt;&gt;"",VLOOKUP(E5459,'تكويد الاصناف'!$B$3:$L$5500,3,FALSE),""),"تأكد من الكود")</f>
        <v/>
      </c>
      <c r="G5459" s="31" t="str">
        <f>IFERROR(IF(E5459&lt;&gt;"",VLOOKUP(E5459,'تكويد الاصناف'!$B$3:$L$5500,4,FALSE),""),"تأكد من الوحدة")</f>
        <v/>
      </c>
      <c r="H5459" s="31" t="str">
        <f>IFERROR(IF(E5459&lt;&gt;"",VLOOKUP(E5459,'تكويد الاصناف'!$B$3:$L$5500,9,FALSE),""),"تأكد من السعر")</f>
        <v/>
      </c>
      <c r="I5459" s="31"/>
      <c r="J5459" s="33" t="str">
        <f t="shared" si="85"/>
        <v/>
      </c>
      <c r="K5459" s="33"/>
      <c r="L5459" s="31"/>
      <c r="M5459" s="31"/>
    </row>
    <row r="5460" spans="2:13" x14ac:dyDescent="0.2">
      <c r="B5460" s="29" t="str">
        <f>IF(C5460&lt;&gt;"",COUNT($B$2:B5459)+1,"")</f>
        <v/>
      </c>
      <c r="C5460" s="30"/>
      <c r="D5460" s="31"/>
      <c r="E5460" s="32"/>
      <c r="F5460" s="31" t="str">
        <f>IFERROR(IF(E5460&lt;&gt;"",VLOOKUP(E5460,'تكويد الاصناف'!$B$3:$L$5500,3,FALSE),""),"تأكد من الكود")</f>
        <v/>
      </c>
      <c r="G5460" s="31" t="str">
        <f>IFERROR(IF(E5460&lt;&gt;"",VLOOKUP(E5460,'تكويد الاصناف'!$B$3:$L$5500,4,FALSE),""),"تأكد من الوحدة")</f>
        <v/>
      </c>
      <c r="H5460" s="31" t="str">
        <f>IFERROR(IF(E5460&lt;&gt;"",VLOOKUP(E5460,'تكويد الاصناف'!$B$3:$L$5500,9,FALSE),""),"تأكد من السعر")</f>
        <v/>
      </c>
      <c r="I5460" s="31"/>
      <c r="J5460" s="33" t="str">
        <f t="shared" si="85"/>
        <v/>
      </c>
      <c r="K5460" s="33"/>
      <c r="L5460" s="31"/>
      <c r="M5460" s="31"/>
    </row>
    <row r="5461" spans="2:13" x14ac:dyDescent="0.2">
      <c r="B5461" s="29" t="str">
        <f>IF(C5461&lt;&gt;"",COUNT($B$2:B5460)+1,"")</f>
        <v/>
      </c>
      <c r="C5461" s="30"/>
      <c r="D5461" s="31"/>
      <c r="E5461" s="32"/>
      <c r="F5461" s="31" t="str">
        <f>IFERROR(IF(E5461&lt;&gt;"",VLOOKUP(E5461,'تكويد الاصناف'!$B$3:$L$5500,3,FALSE),""),"تأكد من الكود")</f>
        <v/>
      </c>
      <c r="G5461" s="31" t="str">
        <f>IFERROR(IF(E5461&lt;&gt;"",VLOOKUP(E5461,'تكويد الاصناف'!$B$3:$L$5500,4,FALSE),""),"تأكد من الوحدة")</f>
        <v/>
      </c>
      <c r="H5461" s="31" t="str">
        <f>IFERROR(IF(E5461&lt;&gt;"",VLOOKUP(E5461,'تكويد الاصناف'!$B$3:$L$5500,9,FALSE),""),"تأكد من السعر")</f>
        <v/>
      </c>
      <c r="I5461" s="31"/>
      <c r="J5461" s="33" t="str">
        <f t="shared" si="85"/>
        <v/>
      </c>
      <c r="K5461" s="33"/>
      <c r="L5461" s="31"/>
      <c r="M5461" s="31"/>
    </row>
    <row r="5462" spans="2:13" x14ac:dyDescent="0.2">
      <c r="B5462" s="29" t="str">
        <f>IF(C5462&lt;&gt;"",COUNT($B$2:B5461)+1,"")</f>
        <v/>
      </c>
      <c r="C5462" s="30"/>
      <c r="D5462" s="31"/>
      <c r="E5462" s="32"/>
      <c r="F5462" s="31" t="str">
        <f>IFERROR(IF(E5462&lt;&gt;"",VLOOKUP(E5462,'تكويد الاصناف'!$B$3:$L$5500,3,FALSE),""),"تأكد من الكود")</f>
        <v/>
      </c>
      <c r="G5462" s="31" t="str">
        <f>IFERROR(IF(E5462&lt;&gt;"",VLOOKUP(E5462,'تكويد الاصناف'!$B$3:$L$5500,4,FALSE),""),"تأكد من الوحدة")</f>
        <v/>
      </c>
      <c r="H5462" s="31" t="str">
        <f>IFERROR(IF(E5462&lt;&gt;"",VLOOKUP(E5462,'تكويد الاصناف'!$B$3:$L$5500,9,FALSE),""),"تأكد من السعر")</f>
        <v/>
      </c>
      <c r="I5462" s="31"/>
      <c r="J5462" s="33" t="str">
        <f t="shared" si="85"/>
        <v/>
      </c>
      <c r="K5462" s="33"/>
      <c r="L5462" s="31"/>
      <c r="M5462" s="31"/>
    </row>
    <row r="5463" spans="2:13" x14ac:dyDescent="0.2">
      <c r="B5463" s="29" t="str">
        <f>IF(C5463&lt;&gt;"",COUNT($B$2:B5462)+1,"")</f>
        <v/>
      </c>
      <c r="C5463" s="30"/>
      <c r="D5463" s="31"/>
      <c r="E5463" s="32"/>
      <c r="F5463" s="31" t="str">
        <f>IFERROR(IF(E5463&lt;&gt;"",VLOOKUP(E5463,'تكويد الاصناف'!$B$3:$L$5500,3,FALSE),""),"تأكد من الكود")</f>
        <v/>
      </c>
      <c r="G5463" s="31" t="str">
        <f>IFERROR(IF(E5463&lt;&gt;"",VLOOKUP(E5463,'تكويد الاصناف'!$B$3:$L$5500,4,FALSE),""),"تأكد من الوحدة")</f>
        <v/>
      </c>
      <c r="H5463" s="31" t="str">
        <f>IFERROR(IF(E5463&lt;&gt;"",VLOOKUP(E5463,'تكويد الاصناف'!$B$3:$L$5500,9,FALSE),""),"تأكد من السعر")</f>
        <v/>
      </c>
      <c r="I5463" s="31"/>
      <c r="J5463" s="33" t="str">
        <f t="shared" si="85"/>
        <v/>
      </c>
      <c r="K5463" s="33"/>
      <c r="L5463" s="31"/>
      <c r="M5463" s="31"/>
    </row>
    <row r="5464" spans="2:13" x14ac:dyDescent="0.2">
      <c r="B5464" s="29" t="str">
        <f>IF(C5464&lt;&gt;"",COUNT($B$2:B5463)+1,"")</f>
        <v/>
      </c>
      <c r="C5464" s="30"/>
      <c r="D5464" s="31"/>
      <c r="E5464" s="32"/>
      <c r="F5464" s="31" t="str">
        <f>IFERROR(IF(E5464&lt;&gt;"",VLOOKUP(E5464,'تكويد الاصناف'!$B$3:$L$5500,3,FALSE),""),"تأكد من الكود")</f>
        <v/>
      </c>
      <c r="G5464" s="31" t="str">
        <f>IFERROR(IF(E5464&lt;&gt;"",VLOOKUP(E5464,'تكويد الاصناف'!$B$3:$L$5500,4,FALSE),""),"تأكد من الوحدة")</f>
        <v/>
      </c>
      <c r="H5464" s="31" t="str">
        <f>IFERROR(IF(E5464&lt;&gt;"",VLOOKUP(E5464,'تكويد الاصناف'!$B$3:$L$5500,9,FALSE),""),"تأكد من السعر")</f>
        <v/>
      </c>
      <c r="I5464" s="31"/>
      <c r="J5464" s="33" t="str">
        <f t="shared" si="85"/>
        <v/>
      </c>
      <c r="K5464" s="33"/>
      <c r="L5464" s="31"/>
      <c r="M5464" s="31"/>
    </row>
    <row r="5465" spans="2:13" x14ac:dyDescent="0.2">
      <c r="B5465" s="29" t="str">
        <f>IF(C5465&lt;&gt;"",COUNT($B$2:B5464)+1,"")</f>
        <v/>
      </c>
      <c r="C5465" s="30"/>
      <c r="D5465" s="31"/>
      <c r="E5465" s="32"/>
      <c r="F5465" s="31" t="str">
        <f>IFERROR(IF(E5465&lt;&gt;"",VLOOKUP(E5465,'تكويد الاصناف'!$B$3:$L$5500,3,FALSE),""),"تأكد من الكود")</f>
        <v/>
      </c>
      <c r="G5465" s="31" t="str">
        <f>IFERROR(IF(E5465&lt;&gt;"",VLOOKUP(E5465,'تكويد الاصناف'!$B$3:$L$5500,4,FALSE),""),"تأكد من الوحدة")</f>
        <v/>
      </c>
      <c r="H5465" s="31" t="str">
        <f>IFERROR(IF(E5465&lt;&gt;"",VLOOKUP(E5465,'تكويد الاصناف'!$B$3:$L$5500,9,FALSE),""),"تأكد من السعر")</f>
        <v/>
      </c>
      <c r="I5465" s="31"/>
      <c r="J5465" s="33" t="str">
        <f t="shared" si="85"/>
        <v/>
      </c>
      <c r="K5465" s="33"/>
      <c r="L5465" s="31"/>
      <c r="M5465" s="31"/>
    </row>
    <row r="5466" spans="2:13" x14ac:dyDescent="0.2">
      <c r="B5466" s="29" t="str">
        <f>IF(C5466&lt;&gt;"",COUNT($B$2:B5465)+1,"")</f>
        <v/>
      </c>
      <c r="C5466" s="30"/>
      <c r="D5466" s="31"/>
      <c r="E5466" s="32"/>
      <c r="F5466" s="31" t="str">
        <f>IFERROR(IF(E5466&lt;&gt;"",VLOOKUP(E5466,'تكويد الاصناف'!$B$3:$L$5500,3,FALSE),""),"تأكد من الكود")</f>
        <v/>
      </c>
      <c r="G5466" s="31" t="str">
        <f>IFERROR(IF(E5466&lt;&gt;"",VLOOKUP(E5466,'تكويد الاصناف'!$B$3:$L$5500,4,FALSE),""),"تأكد من الوحدة")</f>
        <v/>
      </c>
      <c r="H5466" s="31" t="str">
        <f>IFERROR(IF(E5466&lt;&gt;"",VLOOKUP(E5466,'تكويد الاصناف'!$B$3:$L$5500,9,FALSE),""),"تأكد من السعر")</f>
        <v/>
      </c>
      <c r="I5466" s="31"/>
      <c r="J5466" s="33" t="str">
        <f t="shared" si="85"/>
        <v/>
      </c>
      <c r="K5466" s="33"/>
      <c r="L5466" s="31"/>
      <c r="M5466" s="31"/>
    </row>
    <row r="5467" spans="2:13" x14ac:dyDescent="0.2">
      <c r="B5467" s="29" t="str">
        <f>IF(C5467&lt;&gt;"",COUNT($B$2:B5466)+1,"")</f>
        <v/>
      </c>
      <c r="C5467" s="30"/>
      <c r="D5467" s="31"/>
      <c r="E5467" s="32"/>
      <c r="F5467" s="31" t="str">
        <f>IFERROR(IF(E5467&lt;&gt;"",VLOOKUP(E5467,'تكويد الاصناف'!$B$3:$L$5500,3,FALSE),""),"تأكد من الكود")</f>
        <v/>
      </c>
      <c r="G5467" s="31" t="str">
        <f>IFERROR(IF(E5467&lt;&gt;"",VLOOKUP(E5467,'تكويد الاصناف'!$B$3:$L$5500,4,FALSE),""),"تأكد من الوحدة")</f>
        <v/>
      </c>
      <c r="H5467" s="31" t="str">
        <f>IFERROR(IF(E5467&lt;&gt;"",VLOOKUP(E5467,'تكويد الاصناف'!$B$3:$L$5500,9,FALSE),""),"تأكد من السعر")</f>
        <v/>
      </c>
      <c r="I5467" s="31"/>
      <c r="J5467" s="33" t="str">
        <f t="shared" si="85"/>
        <v/>
      </c>
      <c r="K5467" s="33"/>
      <c r="L5467" s="31"/>
      <c r="M5467" s="31"/>
    </row>
    <row r="5468" spans="2:13" x14ac:dyDescent="0.2">
      <c r="B5468" s="29" t="str">
        <f>IF(C5468&lt;&gt;"",COUNT($B$2:B5467)+1,"")</f>
        <v/>
      </c>
      <c r="C5468" s="30"/>
      <c r="D5468" s="31"/>
      <c r="E5468" s="32"/>
      <c r="F5468" s="31" t="str">
        <f>IFERROR(IF(E5468&lt;&gt;"",VLOOKUP(E5468,'تكويد الاصناف'!$B$3:$L$5500,3,FALSE),""),"تأكد من الكود")</f>
        <v/>
      </c>
      <c r="G5468" s="31" t="str">
        <f>IFERROR(IF(E5468&lt;&gt;"",VLOOKUP(E5468,'تكويد الاصناف'!$B$3:$L$5500,4,FALSE),""),"تأكد من الوحدة")</f>
        <v/>
      </c>
      <c r="H5468" s="31" t="str">
        <f>IFERROR(IF(E5468&lt;&gt;"",VLOOKUP(E5468,'تكويد الاصناف'!$B$3:$L$5500,9,FALSE),""),"تأكد من السعر")</f>
        <v/>
      </c>
      <c r="I5468" s="31"/>
      <c r="J5468" s="33" t="str">
        <f t="shared" si="85"/>
        <v/>
      </c>
      <c r="K5468" s="33"/>
      <c r="L5468" s="31"/>
      <c r="M5468" s="31"/>
    </row>
    <row r="5469" spans="2:13" x14ac:dyDescent="0.2">
      <c r="B5469" s="29" t="str">
        <f>IF(C5469&lt;&gt;"",COUNT($B$2:B5468)+1,"")</f>
        <v/>
      </c>
      <c r="C5469" s="30"/>
      <c r="D5469" s="31"/>
      <c r="E5469" s="32"/>
      <c r="F5469" s="31" t="str">
        <f>IFERROR(IF(E5469&lt;&gt;"",VLOOKUP(E5469,'تكويد الاصناف'!$B$3:$L$5500,3,FALSE),""),"تأكد من الكود")</f>
        <v/>
      </c>
      <c r="G5469" s="31" t="str">
        <f>IFERROR(IF(E5469&lt;&gt;"",VLOOKUP(E5469,'تكويد الاصناف'!$B$3:$L$5500,4,FALSE),""),"تأكد من الوحدة")</f>
        <v/>
      </c>
      <c r="H5469" s="31" t="str">
        <f>IFERROR(IF(E5469&lt;&gt;"",VLOOKUP(E5469,'تكويد الاصناف'!$B$3:$L$5500,9,FALSE),""),"تأكد من السعر")</f>
        <v/>
      </c>
      <c r="I5469" s="31"/>
      <c r="J5469" s="33" t="str">
        <f t="shared" si="85"/>
        <v/>
      </c>
      <c r="K5469" s="33"/>
      <c r="L5469" s="31"/>
      <c r="M5469" s="31"/>
    </row>
    <row r="5470" spans="2:13" x14ac:dyDescent="0.2">
      <c r="B5470" s="29" t="str">
        <f>IF(C5470&lt;&gt;"",COUNT($B$2:B5469)+1,"")</f>
        <v/>
      </c>
      <c r="C5470" s="30"/>
      <c r="D5470" s="31"/>
      <c r="E5470" s="32"/>
      <c r="F5470" s="31" t="str">
        <f>IFERROR(IF(E5470&lt;&gt;"",VLOOKUP(E5470,'تكويد الاصناف'!$B$3:$L$5500,3,FALSE),""),"تأكد من الكود")</f>
        <v/>
      </c>
      <c r="G5470" s="31" t="str">
        <f>IFERROR(IF(E5470&lt;&gt;"",VLOOKUP(E5470,'تكويد الاصناف'!$B$3:$L$5500,4,FALSE),""),"تأكد من الوحدة")</f>
        <v/>
      </c>
      <c r="H5470" s="31" t="str">
        <f>IFERROR(IF(E5470&lt;&gt;"",VLOOKUP(E5470,'تكويد الاصناف'!$B$3:$L$5500,9,FALSE),""),"تأكد من السعر")</f>
        <v/>
      </c>
      <c r="I5470" s="31"/>
      <c r="J5470" s="33" t="str">
        <f t="shared" si="85"/>
        <v/>
      </c>
      <c r="K5470" s="33"/>
      <c r="L5470" s="31"/>
      <c r="M5470" s="31"/>
    </row>
    <row r="5471" spans="2:13" x14ac:dyDescent="0.2">
      <c r="B5471" s="29" t="str">
        <f>IF(C5471&lt;&gt;"",COUNT($B$2:B5470)+1,"")</f>
        <v/>
      </c>
      <c r="C5471" s="30"/>
      <c r="D5471" s="31"/>
      <c r="E5471" s="32"/>
      <c r="F5471" s="31" t="str">
        <f>IFERROR(IF(E5471&lt;&gt;"",VLOOKUP(E5471,'تكويد الاصناف'!$B$3:$L$5500,3,FALSE),""),"تأكد من الكود")</f>
        <v/>
      </c>
      <c r="G5471" s="31" t="str">
        <f>IFERROR(IF(E5471&lt;&gt;"",VLOOKUP(E5471,'تكويد الاصناف'!$B$3:$L$5500,4,FALSE),""),"تأكد من الوحدة")</f>
        <v/>
      </c>
      <c r="H5471" s="31" t="str">
        <f>IFERROR(IF(E5471&lt;&gt;"",VLOOKUP(E5471,'تكويد الاصناف'!$B$3:$L$5500,9,FALSE),""),"تأكد من السعر")</f>
        <v/>
      </c>
      <c r="I5471" s="31"/>
      <c r="J5471" s="33" t="str">
        <f t="shared" si="85"/>
        <v/>
      </c>
      <c r="K5471" s="33"/>
      <c r="L5471" s="31"/>
      <c r="M5471" s="31"/>
    </row>
    <row r="5472" spans="2:13" x14ac:dyDescent="0.2">
      <c r="B5472" s="29" t="str">
        <f>IF(C5472&lt;&gt;"",COUNT($B$2:B5471)+1,"")</f>
        <v/>
      </c>
      <c r="C5472" s="30"/>
      <c r="D5472" s="31"/>
      <c r="E5472" s="32"/>
      <c r="F5472" s="31" t="str">
        <f>IFERROR(IF(E5472&lt;&gt;"",VLOOKUP(E5472,'تكويد الاصناف'!$B$3:$L$5500,3,FALSE),""),"تأكد من الكود")</f>
        <v/>
      </c>
      <c r="G5472" s="31" t="str">
        <f>IFERROR(IF(E5472&lt;&gt;"",VLOOKUP(E5472,'تكويد الاصناف'!$B$3:$L$5500,4,FALSE),""),"تأكد من الوحدة")</f>
        <v/>
      </c>
      <c r="H5472" s="31" t="str">
        <f>IFERROR(IF(E5472&lt;&gt;"",VLOOKUP(E5472,'تكويد الاصناف'!$B$3:$L$5500,9,FALSE),""),"تأكد من السعر")</f>
        <v/>
      </c>
      <c r="I5472" s="31"/>
      <c r="J5472" s="33" t="str">
        <f t="shared" si="85"/>
        <v/>
      </c>
      <c r="K5472" s="33"/>
      <c r="L5472" s="31"/>
      <c r="M5472" s="31"/>
    </row>
    <row r="5473" spans="2:13" x14ac:dyDescent="0.2">
      <c r="B5473" s="29" t="str">
        <f>IF(C5473&lt;&gt;"",COUNT($B$2:B5472)+1,"")</f>
        <v/>
      </c>
      <c r="C5473" s="30"/>
      <c r="D5473" s="31"/>
      <c r="E5473" s="32"/>
      <c r="F5473" s="31" t="str">
        <f>IFERROR(IF(E5473&lt;&gt;"",VLOOKUP(E5473,'تكويد الاصناف'!$B$3:$L$5500,3,FALSE),""),"تأكد من الكود")</f>
        <v/>
      </c>
      <c r="G5473" s="31" t="str">
        <f>IFERROR(IF(E5473&lt;&gt;"",VLOOKUP(E5473,'تكويد الاصناف'!$B$3:$L$5500,4,FALSE),""),"تأكد من الوحدة")</f>
        <v/>
      </c>
      <c r="H5473" s="31" t="str">
        <f>IFERROR(IF(E5473&lt;&gt;"",VLOOKUP(E5473,'تكويد الاصناف'!$B$3:$L$5500,9,FALSE),""),"تأكد من السعر")</f>
        <v/>
      </c>
      <c r="I5473" s="31"/>
      <c r="J5473" s="33" t="str">
        <f t="shared" si="85"/>
        <v/>
      </c>
      <c r="K5473" s="33"/>
      <c r="L5473" s="31"/>
      <c r="M5473" s="31"/>
    </row>
    <row r="5474" spans="2:13" x14ac:dyDescent="0.2">
      <c r="B5474" s="29" t="str">
        <f>IF(C5474&lt;&gt;"",COUNT($B$2:B5473)+1,"")</f>
        <v/>
      </c>
      <c r="C5474" s="30"/>
      <c r="D5474" s="31"/>
      <c r="E5474" s="32"/>
      <c r="F5474" s="31" t="str">
        <f>IFERROR(IF(E5474&lt;&gt;"",VLOOKUP(E5474,'تكويد الاصناف'!$B$3:$L$5500,3,FALSE),""),"تأكد من الكود")</f>
        <v/>
      </c>
      <c r="G5474" s="31" t="str">
        <f>IFERROR(IF(E5474&lt;&gt;"",VLOOKUP(E5474,'تكويد الاصناف'!$B$3:$L$5500,4,FALSE),""),"تأكد من الوحدة")</f>
        <v/>
      </c>
      <c r="H5474" s="31" t="str">
        <f>IFERROR(IF(E5474&lt;&gt;"",VLOOKUP(E5474,'تكويد الاصناف'!$B$3:$L$5500,9,FALSE),""),"تأكد من السعر")</f>
        <v/>
      </c>
      <c r="I5474" s="31"/>
      <c r="J5474" s="33" t="str">
        <f t="shared" si="85"/>
        <v/>
      </c>
      <c r="K5474" s="33"/>
      <c r="L5474" s="31"/>
      <c r="M5474" s="31"/>
    </row>
    <row r="5475" spans="2:13" x14ac:dyDescent="0.2">
      <c r="B5475" s="29" t="str">
        <f>IF(C5475&lt;&gt;"",COUNT($B$2:B5474)+1,"")</f>
        <v/>
      </c>
      <c r="C5475" s="30"/>
      <c r="D5475" s="31"/>
      <c r="E5475" s="32"/>
      <c r="F5475" s="31" t="str">
        <f>IFERROR(IF(E5475&lt;&gt;"",VLOOKUP(E5475,'تكويد الاصناف'!$B$3:$L$5500,3,FALSE),""),"تأكد من الكود")</f>
        <v/>
      </c>
      <c r="G5475" s="31" t="str">
        <f>IFERROR(IF(E5475&lt;&gt;"",VLOOKUP(E5475,'تكويد الاصناف'!$B$3:$L$5500,4,FALSE),""),"تأكد من الوحدة")</f>
        <v/>
      </c>
      <c r="H5475" s="31" t="str">
        <f>IFERROR(IF(E5475&lt;&gt;"",VLOOKUP(E5475,'تكويد الاصناف'!$B$3:$L$5500,9,FALSE),""),"تأكد من السعر")</f>
        <v/>
      </c>
      <c r="I5475" s="31"/>
      <c r="J5475" s="33" t="str">
        <f t="shared" si="85"/>
        <v/>
      </c>
      <c r="K5475" s="33"/>
      <c r="L5475" s="31"/>
      <c r="M5475" s="31"/>
    </row>
    <row r="5476" spans="2:13" x14ac:dyDescent="0.2">
      <c r="B5476" s="29" t="str">
        <f>IF(C5476&lt;&gt;"",COUNT($B$2:B5475)+1,"")</f>
        <v/>
      </c>
      <c r="C5476" s="30"/>
      <c r="D5476" s="31"/>
      <c r="E5476" s="32"/>
      <c r="F5476" s="31" t="str">
        <f>IFERROR(IF(E5476&lt;&gt;"",VLOOKUP(E5476,'تكويد الاصناف'!$B$3:$L$5500,3,FALSE),""),"تأكد من الكود")</f>
        <v/>
      </c>
      <c r="G5476" s="31" t="str">
        <f>IFERROR(IF(E5476&lt;&gt;"",VLOOKUP(E5476,'تكويد الاصناف'!$B$3:$L$5500,4,FALSE),""),"تأكد من الوحدة")</f>
        <v/>
      </c>
      <c r="H5476" s="31" t="str">
        <f>IFERROR(IF(E5476&lt;&gt;"",VLOOKUP(E5476,'تكويد الاصناف'!$B$3:$L$5500,9,FALSE),""),"تأكد من السعر")</f>
        <v/>
      </c>
      <c r="I5476" s="31"/>
      <c r="J5476" s="33" t="str">
        <f t="shared" si="85"/>
        <v/>
      </c>
      <c r="K5476" s="33"/>
      <c r="L5476" s="31"/>
      <c r="M5476" s="31"/>
    </row>
    <row r="5477" spans="2:13" x14ac:dyDescent="0.2">
      <c r="B5477" s="29" t="str">
        <f>IF(C5477&lt;&gt;"",COUNT($B$2:B5476)+1,"")</f>
        <v/>
      </c>
      <c r="C5477" s="30"/>
      <c r="D5477" s="31"/>
      <c r="E5477" s="32"/>
      <c r="F5477" s="31" t="str">
        <f>IFERROR(IF(E5477&lt;&gt;"",VLOOKUP(E5477,'تكويد الاصناف'!$B$3:$L$5500,3,FALSE),""),"تأكد من الكود")</f>
        <v/>
      </c>
      <c r="G5477" s="31" t="str">
        <f>IFERROR(IF(E5477&lt;&gt;"",VLOOKUP(E5477,'تكويد الاصناف'!$B$3:$L$5500,4,FALSE),""),"تأكد من الوحدة")</f>
        <v/>
      </c>
      <c r="H5477" s="31" t="str">
        <f>IFERROR(IF(E5477&lt;&gt;"",VLOOKUP(E5477,'تكويد الاصناف'!$B$3:$L$5500,9,FALSE),""),"تأكد من السعر")</f>
        <v/>
      </c>
      <c r="I5477" s="31"/>
      <c r="J5477" s="33" t="str">
        <f t="shared" si="85"/>
        <v/>
      </c>
      <c r="K5477" s="33"/>
      <c r="L5477" s="31"/>
      <c r="M5477" s="31"/>
    </row>
    <row r="5478" spans="2:13" x14ac:dyDescent="0.2">
      <c r="B5478" s="29" t="str">
        <f>IF(C5478&lt;&gt;"",COUNT($B$2:B5477)+1,"")</f>
        <v/>
      </c>
      <c r="C5478" s="30"/>
      <c r="D5478" s="31"/>
      <c r="E5478" s="32"/>
      <c r="F5478" s="31" t="str">
        <f>IFERROR(IF(E5478&lt;&gt;"",VLOOKUP(E5478,'تكويد الاصناف'!$B$3:$L$5500,3,FALSE),""),"تأكد من الكود")</f>
        <v/>
      </c>
      <c r="G5478" s="31" t="str">
        <f>IFERROR(IF(E5478&lt;&gt;"",VLOOKUP(E5478,'تكويد الاصناف'!$B$3:$L$5500,4,FALSE),""),"تأكد من الوحدة")</f>
        <v/>
      </c>
      <c r="H5478" s="31" t="str">
        <f>IFERROR(IF(E5478&lt;&gt;"",VLOOKUP(E5478,'تكويد الاصناف'!$B$3:$L$5500,9,FALSE),""),"تأكد من السعر")</f>
        <v/>
      </c>
      <c r="I5478" s="31"/>
      <c r="J5478" s="33" t="str">
        <f t="shared" si="85"/>
        <v/>
      </c>
      <c r="K5478" s="33"/>
      <c r="L5478" s="31"/>
      <c r="M5478" s="31"/>
    </row>
    <row r="5479" spans="2:13" x14ac:dyDescent="0.2">
      <c r="B5479" s="29" t="str">
        <f>IF(C5479&lt;&gt;"",COUNT($B$2:B5478)+1,"")</f>
        <v/>
      </c>
      <c r="C5479" s="30"/>
      <c r="D5479" s="31"/>
      <c r="E5479" s="32"/>
      <c r="F5479" s="31" t="str">
        <f>IFERROR(IF(E5479&lt;&gt;"",VLOOKUP(E5479,'تكويد الاصناف'!$B$3:$L$5500,3,FALSE),""),"تأكد من الكود")</f>
        <v/>
      </c>
      <c r="G5479" s="31" t="str">
        <f>IFERROR(IF(E5479&lt;&gt;"",VLOOKUP(E5479,'تكويد الاصناف'!$B$3:$L$5500,4,FALSE),""),"تأكد من الوحدة")</f>
        <v/>
      </c>
      <c r="H5479" s="31" t="str">
        <f>IFERROR(IF(E5479&lt;&gt;"",VLOOKUP(E5479,'تكويد الاصناف'!$B$3:$L$5500,9,FALSE),""),"تأكد من السعر")</f>
        <v/>
      </c>
      <c r="I5479" s="31"/>
      <c r="J5479" s="33" t="str">
        <f t="shared" si="85"/>
        <v/>
      </c>
      <c r="K5479" s="33"/>
      <c r="L5479" s="31"/>
      <c r="M5479" s="31"/>
    </row>
    <row r="5480" spans="2:13" x14ac:dyDescent="0.2">
      <c r="B5480" s="29" t="str">
        <f>IF(C5480&lt;&gt;"",COUNT($B$2:B5479)+1,"")</f>
        <v/>
      </c>
      <c r="C5480" s="30"/>
      <c r="D5480" s="31"/>
      <c r="E5480" s="32"/>
      <c r="F5480" s="31" t="str">
        <f>IFERROR(IF(E5480&lt;&gt;"",VLOOKUP(E5480,'تكويد الاصناف'!$B$3:$L$5500,3,FALSE),""),"تأكد من الكود")</f>
        <v/>
      </c>
      <c r="G5480" s="31" t="str">
        <f>IFERROR(IF(E5480&lt;&gt;"",VLOOKUP(E5480,'تكويد الاصناف'!$B$3:$L$5500,4,FALSE),""),"تأكد من الوحدة")</f>
        <v/>
      </c>
      <c r="H5480" s="31" t="str">
        <f>IFERROR(IF(E5480&lt;&gt;"",VLOOKUP(E5480,'تكويد الاصناف'!$B$3:$L$5500,9,FALSE),""),"تأكد من السعر")</f>
        <v/>
      </c>
      <c r="I5480" s="31"/>
      <c r="J5480" s="33" t="str">
        <f t="shared" si="85"/>
        <v/>
      </c>
      <c r="K5480" s="33"/>
      <c r="L5480" s="31"/>
      <c r="M5480" s="31"/>
    </row>
    <row r="5481" spans="2:13" x14ac:dyDescent="0.2">
      <c r="B5481" s="29" t="str">
        <f>IF(C5481&lt;&gt;"",COUNT($B$2:B5480)+1,"")</f>
        <v/>
      </c>
      <c r="C5481" s="30"/>
      <c r="D5481" s="31"/>
      <c r="E5481" s="32"/>
      <c r="F5481" s="31" t="str">
        <f>IFERROR(IF(E5481&lt;&gt;"",VLOOKUP(E5481,'تكويد الاصناف'!$B$3:$L$5500,3,FALSE),""),"تأكد من الكود")</f>
        <v/>
      </c>
      <c r="G5481" s="31" t="str">
        <f>IFERROR(IF(E5481&lt;&gt;"",VLOOKUP(E5481,'تكويد الاصناف'!$B$3:$L$5500,4,FALSE),""),"تأكد من الوحدة")</f>
        <v/>
      </c>
      <c r="H5481" s="31" t="str">
        <f>IFERROR(IF(E5481&lt;&gt;"",VLOOKUP(E5481,'تكويد الاصناف'!$B$3:$L$5500,9,FALSE),""),"تأكد من السعر")</f>
        <v/>
      </c>
      <c r="I5481" s="31"/>
      <c r="J5481" s="33" t="str">
        <f t="shared" si="85"/>
        <v/>
      </c>
      <c r="K5481" s="33"/>
      <c r="L5481" s="31"/>
      <c r="M5481" s="31"/>
    </row>
    <row r="5482" spans="2:13" x14ac:dyDescent="0.2">
      <c r="B5482" s="29" t="str">
        <f>IF(C5482&lt;&gt;"",COUNT($B$2:B5481)+1,"")</f>
        <v/>
      </c>
      <c r="C5482" s="30"/>
      <c r="D5482" s="31"/>
      <c r="E5482" s="32"/>
      <c r="F5482" s="31" t="str">
        <f>IFERROR(IF(E5482&lt;&gt;"",VLOOKUP(E5482,'تكويد الاصناف'!$B$3:$L$5500,3,FALSE),""),"تأكد من الكود")</f>
        <v/>
      </c>
      <c r="G5482" s="31" t="str">
        <f>IFERROR(IF(E5482&lt;&gt;"",VLOOKUP(E5482,'تكويد الاصناف'!$B$3:$L$5500,4,FALSE),""),"تأكد من الوحدة")</f>
        <v/>
      </c>
      <c r="H5482" s="31" t="str">
        <f>IFERROR(IF(E5482&lt;&gt;"",VLOOKUP(E5482,'تكويد الاصناف'!$B$3:$L$5500,9,FALSE),""),"تأكد من السعر")</f>
        <v/>
      </c>
      <c r="I5482" s="31"/>
      <c r="J5482" s="33" t="str">
        <f t="shared" si="85"/>
        <v/>
      </c>
      <c r="K5482" s="33"/>
      <c r="L5482" s="31"/>
      <c r="M5482" s="31"/>
    </row>
    <row r="5483" spans="2:13" x14ac:dyDescent="0.2">
      <c r="B5483" s="29" t="str">
        <f>IF(C5483&lt;&gt;"",COUNT($B$2:B5482)+1,"")</f>
        <v/>
      </c>
      <c r="C5483" s="30"/>
      <c r="D5483" s="31"/>
      <c r="E5483" s="32"/>
      <c r="F5483" s="31" t="str">
        <f>IFERROR(IF(E5483&lt;&gt;"",VLOOKUP(E5483,'تكويد الاصناف'!$B$3:$L$5500,3,FALSE),""),"تأكد من الكود")</f>
        <v/>
      </c>
      <c r="G5483" s="31" t="str">
        <f>IFERROR(IF(E5483&lt;&gt;"",VLOOKUP(E5483,'تكويد الاصناف'!$B$3:$L$5500,4,FALSE),""),"تأكد من الوحدة")</f>
        <v/>
      </c>
      <c r="H5483" s="31" t="str">
        <f>IFERROR(IF(E5483&lt;&gt;"",VLOOKUP(E5483,'تكويد الاصناف'!$B$3:$L$5500,9,FALSE),""),"تأكد من السعر")</f>
        <v/>
      </c>
      <c r="I5483" s="31"/>
      <c r="J5483" s="33" t="str">
        <f t="shared" si="85"/>
        <v/>
      </c>
      <c r="K5483" s="33"/>
      <c r="L5483" s="31"/>
      <c r="M5483" s="31"/>
    </row>
    <row r="5484" spans="2:13" x14ac:dyDescent="0.2">
      <c r="B5484" s="29" t="str">
        <f>IF(C5484&lt;&gt;"",COUNT($B$2:B5483)+1,"")</f>
        <v/>
      </c>
      <c r="C5484" s="30"/>
      <c r="D5484" s="31"/>
      <c r="E5484" s="32"/>
      <c r="F5484" s="31" t="str">
        <f>IFERROR(IF(E5484&lt;&gt;"",VLOOKUP(E5484,'تكويد الاصناف'!$B$3:$L$5500,3,FALSE),""),"تأكد من الكود")</f>
        <v/>
      </c>
      <c r="G5484" s="31" t="str">
        <f>IFERROR(IF(E5484&lt;&gt;"",VLOOKUP(E5484,'تكويد الاصناف'!$B$3:$L$5500,4,FALSE),""),"تأكد من الوحدة")</f>
        <v/>
      </c>
      <c r="H5484" s="31" t="str">
        <f>IFERROR(IF(E5484&lt;&gt;"",VLOOKUP(E5484,'تكويد الاصناف'!$B$3:$L$5500,9,FALSE),""),"تأكد من السعر")</f>
        <v/>
      </c>
      <c r="I5484" s="31"/>
      <c r="J5484" s="33" t="str">
        <f t="shared" si="85"/>
        <v/>
      </c>
      <c r="K5484" s="33"/>
      <c r="L5484" s="31"/>
      <c r="M5484" s="31"/>
    </row>
    <row r="5485" spans="2:13" x14ac:dyDescent="0.2">
      <c r="B5485" s="29" t="str">
        <f>IF(C5485&lt;&gt;"",COUNT($B$2:B5484)+1,"")</f>
        <v/>
      </c>
      <c r="C5485" s="30"/>
      <c r="D5485" s="31"/>
      <c r="E5485" s="32"/>
      <c r="F5485" s="31" t="str">
        <f>IFERROR(IF(E5485&lt;&gt;"",VLOOKUP(E5485,'تكويد الاصناف'!$B$3:$L$5500,3,FALSE),""),"تأكد من الكود")</f>
        <v/>
      </c>
      <c r="G5485" s="31" t="str">
        <f>IFERROR(IF(E5485&lt;&gt;"",VLOOKUP(E5485,'تكويد الاصناف'!$B$3:$L$5500,4,FALSE),""),"تأكد من الوحدة")</f>
        <v/>
      </c>
      <c r="H5485" s="31" t="str">
        <f>IFERROR(IF(E5485&lt;&gt;"",VLOOKUP(E5485,'تكويد الاصناف'!$B$3:$L$5500,9,FALSE),""),"تأكد من السعر")</f>
        <v/>
      </c>
      <c r="I5485" s="31"/>
      <c r="J5485" s="33" t="str">
        <f t="shared" si="85"/>
        <v/>
      </c>
      <c r="K5485" s="33"/>
      <c r="L5485" s="31"/>
      <c r="M5485" s="31"/>
    </row>
    <row r="5486" spans="2:13" x14ac:dyDescent="0.2">
      <c r="B5486" s="29" t="str">
        <f>IF(C5486&lt;&gt;"",COUNT($B$2:B5485)+1,"")</f>
        <v/>
      </c>
      <c r="C5486" s="30"/>
      <c r="D5486" s="31"/>
      <c r="E5486" s="32"/>
      <c r="F5486" s="31" t="str">
        <f>IFERROR(IF(E5486&lt;&gt;"",VLOOKUP(E5486,'تكويد الاصناف'!$B$3:$L$5500,3,FALSE),""),"تأكد من الكود")</f>
        <v/>
      </c>
      <c r="G5486" s="31" t="str">
        <f>IFERROR(IF(E5486&lt;&gt;"",VLOOKUP(E5486,'تكويد الاصناف'!$B$3:$L$5500,4,FALSE),""),"تأكد من الوحدة")</f>
        <v/>
      </c>
      <c r="H5486" s="31" t="str">
        <f>IFERROR(IF(E5486&lt;&gt;"",VLOOKUP(E5486,'تكويد الاصناف'!$B$3:$L$5500,9,FALSE),""),"تأكد من السعر")</f>
        <v/>
      </c>
      <c r="I5486" s="31"/>
      <c r="J5486" s="33" t="str">
        <f t="shared" si="85"/>
        <v/>
      </c>
      <c r="K5486" s="33"/>
      <c r="L5486" s="31"/>
      <c r="M5486" s="31"/>
    </row>
    <row r="5487" spans="2:13" x14ac:dyDescent="0.2">
      <c r="B5487" s="29" t="str">
        <f>IF(C5487&lt;&gt;"",COUNT($B$2:B5486)+1,"")</f>
        <v/>
      </c>
      <c r="C5487" s="30"/>
      <c r="D5487" s="31"/>
      <c r="E5487" s="32"/>
      <c r="F5487" s="31" t="str">
        <f>IFERROR(IF(E5487&lt;&gt;"",VLOOKUP(E5487,'تكويد الاصناف'!$B$3:$L$5500,3,FALSE),""),"تأكد من الكود")</f>
        <v/>
      </c>
      <c r="G5487" s="31" t="str">
        <f>IFERROR(IF(E5487&lt;&gt;"",VLOOKUP(E5487,'تكويد الاصناف'!$B$3:$L$5500,4,FALSE),""),"تأكد من الوحدة")</f>
        <v/>
      </c>
      <c r="H5487" s="31" t="str">
        <f>IFERROR(IF(E5487&lt;&gt;"",VLOOKUP(E5487,'تكويد الاصناف'!$B$3:$L$5500,9,FALSE),""),"تأكد من السعر")</f>
        <v/>
      </c>
      <c r="I5487" s="31"/>
      <c r="J5487" s="33" t="str">
        <f t="shared" si="85"/>
        <v/>
      </c>
      <c r="K5487" s="33"/>
      <c r="L5487" s="31"/>
      <c r="M5487" s="31"/>
    </row>
    <row r="5488" spans="2:13" x14ac:dyDescent="0.2">
      <c r="B5488" s="29" t="str">
        <f>IF(C5488&lt;&gt;"",COUNT($B$2:B5487)+1,"")</f>
        <v/>
      </c>
      <c r="C5488" s="30"/>
      <c r="D5488" s="31"/>
      <c r="E5488" s="32"/>
      <c r="F5488" s="31" t="str">
        <f>IFERROR(IF(E5488&lt;&gt;"",VLOOKUP(E5488,'تكويد الاصناف'!$B$3:$L$5500,3,FALSE),""),"تأكد من الكود")</f>
        <v/>
      </c>
      <c r="G5488" s="31" t="str">
        <f>IFERROR(IF(E5488&lt;&gt;"",VLOOKUP(E5488,'تكويد الاصناف'!$B$3:$L$5500,4,FALSE),""),"تأكد من الوحدة")</f>
        <v/>
      </c>
      <c r="H5488" s="31" t="str">
        <f>IFERROR(IF(E5488&lt;&gt;"",VLOOKUP(E5488,'تكويد الاصناف'!$B$3:$L$5500,9,FALSE),""),"تأكد من السعر")</f>
        <v/>
      </c>
      <c r="I5488" s="31"/>
      <c r="J5488" s="33" t="str">
        <f t="shared" si="85"/>
        <v/>
      </c>
      <c r="K5488" s="33"/>
      <c r="L5488" s="31"/>
      <c r="M5488" s="31"/>
    </row>
    <row r="5489" spans="2:13" x14ac:dyDescent="0.2">
      <c r="B5489" s="29" t="str">
        <f>IF(C5489&lt;&gt;"",COUNT($B$2:B5488)+1,"")</f>
        <v/>
      </c>
      <c r="C5489" s="30"/>
      <c r="D5489" s="31"/>
      <c r="E5489" s="32"/>
      <c r="F5489" s="31" t="str">
        <f>IFERROR(IF(E5489&lt;&gt;"",VLOOKUP(E5489,'تكويد الاصناف'!$B$3:$L$5500,3,FALSE),""),"تأكد من الكود")</f>
        <v/>
      </c>
      <c r="G5489" s="31" t="str">
        <f>IFERROR(IF(E5489&lt;&gt;"",VLOOKUP(E5489,'تكويد الاصناف'!$B$3:$L$5500,4,FALSE),""),"تأكد من الوحدة")</f>
        <v/>
      </c>
      <c r="H5489" s="31" t="str">
        <f>IFERROR(IF(E5489&lt;&gt;"",VLOOKUP(E5489,'تكويد الاصناف'!$B$3:$L$5500,9,FALSE),""),"تأكد من السعر")</f>
        <v/>
      </c>
      <c r="I5489" s="31"/>
      <c r="J5489" s="33" t="str">
        <f t="shared" si="85"/>
        <v/>
      </c>
      <c r="K5489" s="33"/>
      <c r="L5489" s="31"/>
      <c r="M5489" s="31"/>
    </row>
    <row r="5490" spans="2:13" x14ac:dyDescent="0.2">
      <c r="B5490" s="29" t="str">
        <f>IF(C5490&lt;&gt;"",COUNT($B$2:B5489)+1,"")</f>
        <v/>
      </c>
      <c r="C5490" s="30"/>
      <c r="D5490" s="31"/>
      <c r="E5490" s="32"/>
      <c r="F5490" s="31" t="str">
        <f>IFERROR(IF(E5490&lt;&gt;"",VLOOKUP(E5490,'تكويد الاصناف'!$B$3:$L$5500,3,FALSE),""),"تأكد من الكود")</f>
        <v/>
      </c>
      <c r="G5490" s="31" t="str">
        <f>IFERROR(IF(E5490&lt;&gt;"",VLOOKUP(E5490,'تكويد الاصناف'!$B$3:$L$5500,4,FALSE),""),"تأكد من الوحدة")</f>
        <v/>
      </c>
      <c r="H5490" s="31" t="str">
        <f>IFERROR(IF(E5490&lt;&gt;"",VLOOKUP(E5490,'تكويد الاصناف'!$B$3:$L$5500,9,FALSE),""),"تأكد من السعر")</f>
        <v/>
      </c>
      <c r="I5490" s="31"/>
      <c r="J5490" s="33" t="str">
        <f t="shared" si="85"/>
        <v/>
      </c>
      <c r="K5490" s="33"/>
      <c r="L5490" s="31"/>
      <c r="M5490" s="31"/>
    </row>
    <row r="5491" spans="2:13" x14ac:dyDescent="0.2">
      <c r="B5491" s="29" t="str">
        <f>IF(C5491&lt;&gt;"",COUNT($B$2:B5490)+1,"")</f>
        <v/>
      </c>
      <c r="C5491" s="30"/>
      <c r="D5491" s="31"/>
      <c r="E5491" s="32"/>
      <c r="F5491" s="31" t="str">
        <f>IFERROR(IF(E5491&lt;&gt;"",VLOOKUP(E5491,'تكويد الاصناف'!$B$3:$L$5500,3,FALSE),""),"تأكد من الكود")</f>
        <v/>
      </c>
      <c r="G5491" s="31" t="str">
        <f>IFERROR(IF(E5491&lt;&gt;"",VLOOKUP(E5491,'تكويد الاصناف'!$B$3:$L$5500,4,FALSE),""),"تأكد من الوحدة")</f>
        <v/>
      </c>
      <c r="H5491" s="31" t="str">
        <f>IFERROR(IF(E5491&lt;&gt;"",VLOOKUP(E5491,'تكويد الاصناف'!$B$3:$L$5500,9,FALSE),""),"تأكد من السعر")</f>
        <v/>
      </c>
      <c r="I5491" s="31"/>
      <c r="J5491" s="33" t="str">
        <f t="shared" si="85"/>
        <v/>
      </c>
      <c r="K5491" s="33"/>
      <c r="L5491" s="31"/>
      <c r="M5491" s="31"/>
    </row>
    <row r="5492" spans="2:13" x14ac:dyDescent="0.2">
      <c r="B5492" s="29" t="str">
        <f>IF(C5492&lt;&gt;"",COUNT($B$2:B5491)+1,"")</f>
        <v/>
      </c>
      <c r="C5492" s="30"/>
      <c r="D5492" s="31"/>
      <c r="E5492" s="32"/>
      <c r="F5492" s="31" t="str">
        <f>IFERROR(IF(E5492&lt;&gt;"",VLOOKUP(E5492,'تكويد الاصناف'!$B$3:$L$5500,3,FALSE),""),"تأكد من الكود")</f>
        <v/>
      </c>
      <c r="G5492" s="31" t="str">
        <f>IFERROR(IF(E5492&lt;&gt;"",VLOOKUP(E5492,'تكويد الاصناف'!$B$3:$L$5500,4,FALSE),""),"تأكد من الوحدة")</f>
        <v/>
      </c>
      <c r="H5492" s="31" t="str">
        <f>IFERROR(IF(E5492&lt;&gt;"",VLOOKUP(E5492,'تكويد الاصناف'!$B$3:$L$5500,9,FALSE),""),"تأكد من السعر")</f>
        <v/>
      </c>
      <c r="I5492" s="31"/>
      <c r="J5492" s="33" t="str">
        <f t="shared" si="85"/>
        <v/>
      </c>
      <c r="K5492" s="33"/>
      <c r="L5492" s="31"/>
      <c r="M5492" s="31"/>
    </row>
    <row r="5493" spans="2:13" x14ac:dyDescent="0.2">
      <c r="B5493" s="29" t="str">
        <f>IF(C5493&lt;&gt;"",COUNT($B$2:B5492)+1,"")</f>
        <v/>
      </c>
      <c r="C5493" s="30"/>
      <c r="D5493" s="31"/>
      <c r="E5493" s="32"/>
      <c r="F5493" s="31" t="str">
        <f>IFERROR(IF(E5493&lt;&gt;"",VLOOKUP(E5493,'تكويد الاصناف'!$B$3:$L$5500,3,FALSE),""),"تأكد من الكود")</f>
        <v/>
      </c>
      <c r="G5493" s="31" t="str">
        <f>IFERROR(IF(E5493&lt;&gt;"",VLOOKUP(E5493,'تكويد الاصناف'!$B$3:$L$5500,4,FALSE),""),"تأكد من الوحدة")</f>
        <v/>
      </c>
      <c r="H5493" s="31" t="str">
        <f>IFERROR(IF(E5493&lt;&gt;"",VLOOKUP(E5493,'تكويد الاصناف'!$B$3:$L$5500,9,FALSE),""),"تأكد من السعر")</f>
        <v/>
      </c>
      <c r="I5493" s="31"/>
      <c r="J5493" s="33" t="str">
        <f t="shared" si="85"/>
        <v/>
      </c>
      <c r="K5493" s="33"/>
      <c r="L5493" s="31"/>
      <c r="M5493" s="31"/>
    </row>
    <row r="5494" spans="2:13" x14ac:dyDescent="0.2">
      <c r="B5494" s="29" t="str">
        <f>IF(C5494&lt;&gt;"",COUNT($B$2:B5493)+1,"")</f>
        <v/>
      </c>
      <c r="C5494" s="30"/>
      <c r="D5494" s="31"/>
      <c r="E5494" s="32"/>
      <c r="F5494" s="31" t="str">
        <f>IFERROR(IF(E5494&lt;&gt;"",VLOOKUP(E5494,'تكويد الاصناف'!$B$3:$L$5500,3,FALSE),""),"تأكد من الكود")</f>
        <v/>
      </c>
      <c r="G5494" s="31" t="str">
        <f>IFERROR(IF(E5494&lt;&gt;"",VLOOKUP(E5494,'تكويد الاصناف'!$B$3:$L$5500,4,FALSE),""),"تأكد من الوحدة")</f>
        <v/>
      </c>
      <c r="H5494" s="31" t="str">
        <f>IFERROR(IF(E5494&lt;&gt;"",VLOOKUP(E5494,'تكويد الاصناف'!$B$3:$L$5500,9,FALSE),""),"تأكد من السعر")</f>
        <v/>
      </c>
      <c r="I5494" s="31"/>
      <c r="J5494" s="33" t="str">
        <f t="shared" si="85"/>
        <v/>
      </c>
      <c r="K5494" s="33"/>
      <c r="L5494" s="31"/>
      <c r="M5494" s="31"/>
    </row>
    <row r="5495" spans="2:13" x14ac:dyDescent="0.2">
      <c r="B5495" s="29" t="str">
        <f>IF(C5495&lt;&gt;"",COUNT($B$2:B5494)+1,"")</f>
        <v/>
      </c>
      <c r="C5495" s="30"/>
      <c r="D5495" s="31"/>
      <c r="E5495" s="32"/>
      <c r="F5495" s="31" t="str">
        <f>IFERROR(IF(E5495&lt;&gt;"",VLOOKUP(E5495,'تكويد الاصناف'!$B$3:$L$5500,3,FALSE),""),"تأكد من الكود")</f>
        <v/>
      </c>
      <c r="G5495" s="31" t="str">
        <f>IFERROR(IF(E5495&lt;&gt;"",VLOOKUP(E5495,'تكويد الاصناف'!$B$3:$L$5500,4,FALSE),""),"تأكد من الوحدة")</f>
        <v/>
      </c>
      <c r="H5495" s="31" t="str">
        <f>IFERROR(IF(E5495&lt;&gt;"",VLOOKUP(E5495,'تكويد الاصناف'!$B$3:$L$5500,9,FALSE),""),"تأكد من السعر")</f>
        <v/>
      </c>
      <c r="I5495" s="31"/>
      <c r="J5495" s="33" t="str">
        <f t="shared" si="85"/>
        <v/>
      </c>
      <c r="K5495" s="33"/>
      <c r="L5495" s="31"/>
      <c r="M5495" s="31"/>
    </row>
    <row r="5496" spans="2:13" x14ac:dyDescent="0.2">
      <c r="B5496" s="29" t="str">
        <f>IF(C5496&lt;&gt;"",COUNT($B$2:B5495)+1,"")</f>
        <v/>
      </c>
      <c r="C5496" s="30"/>
      <c r="D5496" s="31"/>
      <c r="E5496" s="32"/>
      <c r="F5496" s="31" t="str">
        <f>IFERROR(IF(E5496&lt;&gt;"",VLOOKUP(E5496,'تكويد الاصناف'!$B$3:$L$5500,3,FALSE),""),"تأكد من الكود")</f>
        <v/>
      </c>
      <c r="G5496" s="31" t="str">
        <f>IFERROR(IF(E5496&lt;&gt;"",VLOOKUP(E5496,'تكويد الاصناف'!$B$3:$L$5500,4,FALSE),""),"تأكد من الوحدة")</f>
        <v/>
      </c>
      <c r="H5496" s="31" t="str">
        <f>IFERROR(IF(E5496&lt;&gt;"",VLOOKUP(E5496,'تكويد الاصناف'!$B$3:$L$5500,9,FALSE),""),"تأكد من السعر")</f>
        <v/>
      </c>
      <c r="I5496" s="31"/>
      <c r="J5496" s="33" t="str">
        <f t="shared" si="85"/>
        <v/>
      </c>
      <c r="K5496" s="33"/>
      <c r="L5496" s="31"/>
      <c r="M5496" s="31"/>
    </row>
    <row r="5497" spans="2:13" x14ac:dyDescent="0.2">
      <c r="B5497" s="29" t="str">
        <f>IF(C5497&lt;&gt;"",COUNT($B$2:B5496)+1,"")</f>
        <v/>
      </c>
      <c r="C5497" s="30"/>
      <c r="D5497" s="31"/>
      <c r="E5497" s="32"/>
      <c r="F5497" s="31" t="str">
        <f>IFERROR(IF(E5497&lt;&gt;"",VLOOKUP(E5497,'تكويد الاصناف'!$B$3:$L$5500,3,FALSE),""),"تأكد من الكود")</f>
        <v/>
      </c>
      <c r="G5497" s="31" t="str">
        <f>IFERROR(IF(E5497&lt;&gt;"",VLOOKUP(E5497,'تكويد الاصناف'!$B$3:$L$5500,4,FALSE),""),"تأكد من الوحدة")</f>
        <v/>
      </c>
      <c r="H5497" s="31" t="str">
        <f>IFERROR(IF(E5497&lt;&gt;"",VLOOKUP(E5497,'تكويد الاصناف'!$B$3:$L$5500,9,FALSE),""),"تأكد من السعر")</f>
        <v/>
      </c>
      <c r="I5497" s="31"/>
      <c r="J5497" s="33" t="str">
        <f t="shared" si="85"/>
        <v/>
      </c>
      <c r="K5497" s="33"/>
      <c r="L5497" s="31"/>
      <c r="M5497" s="31"/>
    </row>
    <row r="5498" spans="2:13" x14ac:dyDescent="0.2">
      <c r="B5498" s="29" t="str">
        <f>IF(C5498&lt;&gt;"",COUNT($B$2:B5497)+1,"")</f>
        <v/>
      </c>
      <c r="C5498" s="30"/>
      <c r="D5498" s="31"/>
      <c r="E5498" s="32"/>
      <c r="F5498" s="31" t="str">
        <f>IFERROR(IF(E5498&lt;&gt;"",VLOOKUP(E5498,'تكويد الاصناف'!$B$3:$L$5500,3,FALSE),""),"تأكد من الكود")</f>
        <v/>
      </c>
      <c r="G5498" s="31" t="str">
        <f>IFERROR(IF(E5498&lt;&gt;"",VLOOKUP(E5498,'تكويد الاصناف'!$B$3:$L$5500,4,FALSE),""),"تأكد من الوحدة")</f>
        <v/>
      </c>
      <c r="H5498" s="31" t="str">
        <f>IFERROR(IF(E5498&lt;&gt;"",VLOOKUP(E5498,'تكويد الاصناف'!$B$3:$L$5500,9,FALSE),""),"تأكد من السعر")</f>
        <v/>
      </c>
      <c r="I5498" s="31"/>
      <c r="J5498" s="33" t="str">
        <f t="shared" si="85"/>
        <v/>
      </c>
      <c r="K5498" s="33"/>
      <c r="L5498" s="31"/>
      <c r="M5498" s="31"/>
    </row>
    <row r="5499" spans="2:13" x14ac:dyDescent="0.2">
      <c r="B5499" s="29" t="str">
        <f>IF(C5499&lt;&gt;"",COUNT($B$2:B5498)+1,"")</f>
        <v/>
      </c>
      <c r="C5499" s="30"/>
      <c r="D5499" s="31"/>
      <c r="E5499" s="32"/>
      <c r="F5499" s="31" t="str">
        <f>IFERROR(IF(E5499&lt;&gt;"",VLOOKUP(E5499,'تكويد الاصناف'!$B$3:$L$5500,3,FALSE),""),"تأكد من الكود")</f>
        <v/>
      </c>
      <c r="G5499" s="31" t="str">
        <f>IFERROR(IF(E5499&lt;&gt;"",VLOOKUP(E5499,'تكويد الاصناف'!$B$3:$L$5500,4,FALSE),""),"تأكد من الوحدة")</f>
        <v/>
      </c>
      <c r="H5499" s="31" t="str">
        <f>IFERROR(IF(E5499&lt;&gt;"",VLOOKUP(E5499,'تكويد الاصناف'!$B$3:$L$5500,9,FALSE),""),"تأكد من السعر")</f>
        <v/>
      </c>
      <c r="I5499" s="31"/>
      <c r="J5499" s="33" t="str">
        <f t="shared" si="85"/>
        <v/>
      </c>
      <c r="K5499" s="33"/>
      <c r="L5499" s="31"/>
      <c r="M5499" s="31"/>
    </row>
    <row r="5500" spans="2:13" x14ac:dyDescent="0.2">
      <c r="B5500" s="29" t="str">
        <f>IF(C5500&lt;&gt;"",COUNT($B$2:B5499)+1,"")</f>
        <v/>
      </c>
      <c r="C5500" s="30"/>
      <c r="D5500" s="31"/>
      <c r="E5500" s="32"/>
      <c r="F5500" s="31" t="str">
        <f>IFERROR(IF(E5500&lt;&gt;"",VLOOKUP(E5500,'تكويد الاصناف'!$B$3:$L$5500,3,FALSE),""),"تأكد من الكود")</f>
        <v/>
      </c>
      <c r="G5500" s="31" t="str">
        <f>IFERROR(IF(E5500&lt;&gt;"",VLOOKUP(E5500,'تكويد الاصناف'!$B$3:$L$5500,4,FALSE),""),"تأكد من الوحدة")</f>
        <v/>
      </c>
      <c r="H5500" s="31" t="str">
        <f>IFERROR(IF(E5500&lt;&gt;"",VLOOKUP(E5500,'تكويد الاصناف'!$B$3:$L$5500,9,FALSE),""),"تأكد من السعر")</f>
        <v/>
      </c>
      <c r="I5500" s="31"/>
      <c r="J5500" s="33" t="str">
        <f t="shared" si="85"/>
        <v/>
      </c>
      <c r="K5500" s="33"/>
      <c r="L5500" s="31"/>
      <c r="M5500" s="31"/>
    </row>
    <row r="5501" spans="2:13" x14ac:dyDescent="0.2">
      <c r="E5501" s="34"/>
    </row>
    <row r="5502" spans="2:13" x14ac:dyDescent="0.2">
      <c r="E5502" s="34"/>
    </row>
    <row r="5503" spans="2:13" x14ac:dyDescent="0.2">
      <c r="E5503" s="34"/>
    </row>
    <row r="5504" spans="2:13" x14ac:dyDescent="0.2">
      <c r="E5504" s="34"/>
    </row>
    <row r="5505" spans="5:5" x14ac:dyDescent="0.2">
      <c r="E5505" s="34"/>
    </row>
    <row r="5506" spans="5:5" x14ac:dyDescent="0.2">
      <c r="E5506" s="34"/>
    </row>
    <row r="5507" spans="5:5" x14ac:dyDescent="0.2">
      <c r="E5507" s="34"/>
    </row>
    <row r="5508" spans="5:5" x14ac:dyDescent="0.2">
      <c r="E5508" s="34"/>
    </row>
    <row r="5509" spans="5:5" x14ac:dyDescent="0.2">
      <c r="E5509" s="34"/>
    </row>
    <row r="5510" spans="5:5" x14ac:dyDescent="0.2">
      <c r="E5510" s="34"/>
    </row>
    <row r="5511" spans="5:5" x14ac:dyDescent="0.2">
      <c r="E5511" s="34"/>
    </row>
    <row r="5512" spans="5:5" x14ac:dyDescent="0.2">
      <c r="E5512" s="34"/>
    </row>
    <row r="5513" spans="5:5" x14ac:dyDescent="0.2">
      <c r="E5513" s="34"/>
    </row>
    <row r="5514" spans="5:5" x14ac:dyDescent="0.2">
      <c r="E5514" s="34"/>
    </row>
    <row r="5515" spans="5:5" x14ac:dyDescent="0.2">
      <c r="E5515" s="34"/>
    </row>
    <row r="5516" spans="5:5" x14ac:dyDescent="0.2">
      <c r="E5516" s="34"/>
    </row>
    <row r="5517" spans="5:5" x14ac:dyDescent="0.2">
      <c r="E5517" s="34"/>
    </row>
    <row r="5518" spans="5:5" x14ac:dyDescent="0.2">
      <c r="E5518" s="34"/>
    </row>
    <row r="5519" spans="5:5" x14ac:dyDescent="0.2">
      <c r="E5519" s="34"/>
    </row>
    <row r="5520" spans="5:5" x14ac:dyDescent="0.2">
      <c r="E5520" s="34"/>
    </row>
    <row r="5521" spans="5:5" x14ac:dyDescent="0.2">
      <c r="E5521" s="34"/>
    </row>
    <row r="5522" spans="5:5" x14ac:dyDescent="0.2">
      <c r="E5522" s="34"/>
    </row>
    <row r="5523" spans="5:5" x14ac:dyDescent="0.2">
      <c r="E5523" s="34"/>
    </row>
    <row r="5524" spans="5:5" x14ac:dyDescent="0.2">
      <c r="E5524" s="34"/>
    </row>
    <row r="5525" spans="5:5" x14ac:dyDescent="0.2">
      <c r="E5525" s="34"/>
    </row>
    <row r="5526" spans="5:5" x14ac:dyDescent="0.2">
      <c r="E5526" s="34"/>
    </row>
    <row r="5527" spans="5:5" x14ac:dyDescent="0.2">
      <c r="E5527" s="34"/>
    </row>
    <row r="5528" spans="5:5" x14ac:dyDescent="0.2">
      <c r="E5528" s="34"/>
    </row>
    <row r="5529" spans="5:5" x14ac:dyDescent="0.2">
      <c r="E5529" s="34"/>
    </row>
    <row r="5530" spans="5:5" x14ac:dyDescent="0.2">
      <c r="E5530" s="34"/>
    </row>
    <row r="5531" spans="5:5" x14ac:dyDescent="0.2">
      <c r="E5531" s="34"/>
    </row>
    <row r="5532" spans="5:5" x14ac:dyDescent="0.2">
      <c r="E5532" s="34"/>
    </row>
    <row r="5533" spans="5:5" x14ac:dyDescent="0.2">
      <c r="E5533" s="34"/>
    </row>
    <row r="5534" spans="5:5" x14ac:dyDescent="0.2">
      <c r="E5534" s="34"/>
    </row>
    <row r="5535" spans="5:5" x14ac:dyDescent="0.2">
      <c r="E5535" s="34"/>
    </row>
    <row r="5536" spans="5:5" x14ac:dyDescent="0.2">
      <c r="E5536" s="34"/>
    </row>
    <row r="5537" spans="5:5" x14ac:dyDescent="0.2">
      <c r="E5537" s="34"/>
    </row>
    <row r="5538" spans="5:5" x14ac:dyDescent="0.2">
      <c r="E5538" s="34"/>
    </row>
    <row r="5539" spans="5:5" x14ac:dyDescent="0.2">
      <c r="E5539" s="34"/>
    </row>
    <row r="5540" spans="5:5" x14ac:dyDescent="0.2">
      <c r="E5540" s="34"/>
    </row>
    <row r="5541" spans="5:5" x14ac:dyDescent="0.2">
      <c r="E5541" s="34"/>
    </row>
    <row r="5542" spans="5:5" x14ac:dyDescent="0.2">
      <c r="E5542" s="34"/>
    </row>
    <row r="5543" spans="5:5" x14ac:dyDescent="0.2">
      <c r="E5543" s="34"/>
    </row>
    <row r="5544" spans="5:5" x14ac:dyDescent="0.2">
      <c r="E5544" s="34"/>
    </row>
    <row r="5545" spans="5:5" x14ac:dyDescent="0.2">
      <c r="E5545" s="34"/>
    </row>
    <row r="5546" spans="5:5" x14ac:dyDescent="0.2">
      <c r="E5546" s="34"/>
    </row>
    <row r="5547" spans="5:5" x14ac:dyDescent="0.2">
      <c r="E5547" s="34"/>
    </row>
    <row r="5548" spans="5:5" x14ac:dyDescent="0.2">
      <c r="E5548" s="34"/>
    </row>
    <row r="5549" spans="5:5" x14ac:dyDescent="0.2">
      <c r="E5549" s="34"/>
    </row>
    <row r="5550" spans="5:5" x14ac:dyDescent="0.2">
      <c r="E5550" s="34"/>
    </row>
    <row r="5551" spans="5:5" x14ac:dyDescent="0.2">
      <c r="E5551" s="34"/>
    </row>
    <row r="5552" spans="5:5" x14ac:dyDescent="0.2">
      <c r="E5552" s="34"/>
    </row>
    <row r="5553" spans="5:5" x14ac:dyDescent="0.2">
      <c r="E5553" s="34"/>
    </row>
    <row r="5554" spans="5:5" x14ac:dyDescent="0.2">
      <c r="E5554" s="34"/>
    </row>
    <row r="5555" spans="5:5" x14ac:dyDescent="0.2">
      <c r="E5555" s="34"/>
    </row>
    <row r="5556" spans="5:5" x14ac:dyDescent="0.2">
      <c r="E5556" s="34"/>
    </row>
    <row r="5557" spans="5:5" x14ac:dyDescent="0.2">
      <c r="E5557" s="34"/>
    </row>
    <row r="5558" spans="5:5" x14ac:dyDescent="0.2">
      <c r="E5558" s="34"/>
    </row>
    <row r="5559" spans="5:5" x14ac:dyDescent="0.2">
      <c r="E5559" s="34"/>
    </row>
    <row r="5560" spans="5:5" x14ac:dyDescent="0.2">
      <c r="E5560" s="34"/>
    </row>
    <row r="5561" spans="5:5" x14ac:dyDescent="0.2">
      <c r="E5561" s="34"/>
    </row>
    <row r="5562" spans="5:5" x14ac:dyDescent="0.2">
      <c r="E5562" s="34"/>
    </row>
    <row r="5563" spans="5:5" x14ac:dyDescent="0.2">
      <c r="E5563" s="34"/>
    </row>
    <row r="5564" spans="5:5" x14ac:dyDescent="0.2">
      <c r="E5564" s="34"/>
    </row>
    <row r="5565" spans="5:5" x14ac:dyDescent="0.2">
      <c r="E5565" s="34"/>
    </row>
    <row r="5566" spans="5:5" x14ac:dyDescent="0.2">
      <c r="E5566" s="34"/>
    </row>
    <row r="5567" spans="5:5" x14ac:dyDescent="0.2">
      <c r="E5567" s="34"/>
    </row>
    <row r="5568" spans="5:5" x14ac:dyDescent="0.2">
      <c r="E5568" s="34"/>
    </row>
    <row r="5569" spans="5:5" x14ac:dyDescent="0.2">
      <c r="E5569" s="34"/>
    </row>
    <row r="5570" spans="5:5" x14ac:dyDescent="0.2">
      <c r="E5570" s="34"/>
    </row>
    <row r="5571" spans="5:5" x14ac:dyDescent="0.2">
      <c r="E5571" s="34"/>
    </row>
    <row r="5572" spans="5:5" x14ac:dyDescent="0.2">
      <c r="E5572" s="34"/>
    </row>
    <row r="5573" spans="5:5" x14ac:dyDescent="0.2">
      <c r="E5573" s="34"/>
    </row>
    <row r="5574" spans="5:5" x14ac:dyDescent="0.2">
      <c r="E5574" s="34"/>
    </row>
    <row r="5575" spans="5:5" x14ac:dyDescent="0.2">
      <c r="E5575" s="34"/>
    </row>
    <row r="5576" spans="5:5" x14ac:dyDescent="0.2">
      <c r="E5576" s="34"/>
    </row>
    <row r="5577" spans="5:5" x14ac:dyDescent="0.2">
      <c r="E5577" s="34"/>
    </row>
    <row r="5578" spans="5:5" x14ac:dyDescent="0.2">
      <c r="E5578" s="34"/>
    </row>
    <row r="5579" spans="5:5" x14ac:dyDescent="0.2">
      <c r="E5579" s="34"/>
    </row>
    <row r="5580" spans="5:5" x14ac:dyDescent="0.2">
      <c r="E5580" s="34"/>
    </row>
    <row r="5581" spans="5:5" x14ac:dyDescent="0.2">
      <c r="E5581" s="34"/>
    </row>
    <row r="5582" spans="5:5" x14ac:dyDescent="0.2">
      <c r="E5582" s="34"/>
    </row>
    <row r="5583" spans="5:5" x14ac:dyDescent="0.2">
      <c r="E5583" s="34"/>
    </row>
    <row r="5584" spans="5:5" x14ac:dyDescent="0.2">
      <c r="E5584" s="34"/>
    </row>
    <row r="5585" spans="5:5" x14ac:dyDescent="0.2">
      <c r="E5585" s="34"/>
    </row>
    <row r="5586" spans="5:5" x14ac:dyDescent="0.2">
      <c r="E5586" s="34"/>
    </row>
    <row r="5587" spans="5:5" x14ac:dyDescent="0.2">
      <c r="E5587" s="34"/>
    </row>
    <row r="5588" spans="5:5" x14ac:dyDescent="0.2">
      <c r="E5588" s="34"/>
    </row>
    <row r="5589" spans="5:5" x14ac:dyDescent="0.2">
      <c r="E5589" s="34"/>
    </row>
    <row r="5590" spans="5:5" x14ac:dyDescent="0.2">
      <c r="E5590" s="34"/>
    </row>
    <row r="5591" spans="5:5" x14ac:dyDescent="0.2">
      <c r="E5591" s="34"/>
    </row>
    <row r="5592" spans="5:5" x14ac:dyDescent="0.2">
      <c r="E5592" s="34"/>
    </row>
    <row r="5593" spans="5:5" x14ac:dyDescent="0.2">
      <c r="E5593" s="34"/>
    </row>
    <row r="5594" spans="5:5" x14ac:dyDescent="0.2">
      <c r="E5594" s="34"/>
    </row>
    <row r="5595" spans="5:5" x14ac:dyDescent="0.2">
      <c r="E5595" s="34"/>
    </row>
    <row r="5596" spans="5:5" x14ac:dyDescent="0.2">
      <c r="E5596" s="34"/>
    </row>
    <row r="5597" spans="5:5" x14ac:dyDescent="0.2">
      <c r="E5597" s="34"/>
    </row>
    <row r="5598" spans="5:5" x14ac:dyDescent="0.2">
      <c r="E5598" s="34"/>
    </row>
    <row r="5599" spans="5:5" x14ac:dyDescent="0.2">
      <c r="E5599" s="34"/>
    </row>
    <row r="5600" spans="5:5" x14ac:dyDescent="0.2">
      <c r="E5600" s="34"/>
    </row>
    <row r="5601" spans="5:5" x14ac:dyDescent="0.2">
      <c r="E5601" s="34"/>
    </row>
    <row r="5602" spans="5:5" x14ac:dyDescent="0.2">
      <c r="E5602" s="34"/>
    </row>
    <row r="5603" spans="5:5" x14ac:dyDescent="0.2">
      <c r="E5603" s="34"/>
    </row>
    <row r="5604" spans="5:5" x14ac:dyDescent="0.2">
      <c r="E5604" s="34"/>
    </row>
    <row r="5605" spans="5:5" x14ac:dyDescent="0.2">
      <c r="E5605" s="34"/>
    </row>
    <row r="5606" spans="5:5" x14ac:dyDescent="0.2">
      <c r="E5606" s="34"/>
    </row>
    <row r="5607" spans="5:5" x14ac:dyDescent="0.2">
      <c r="E5607" s="34"/>
    </row>
    <row r="5608" spans="5:5" x14ac:dyDescent="0.2">
      <c r="E5608" s="34"/>
    </row>
    <row r="5609" spans="5:5" x14ac:dyDescent="0.2">
      <c r="E5609" s="34"/>
    </row>
    <row r="5610" spans="5:5" x14ac:dyDescent="0.2">
      <c r="E5610" s="34"/>
    </row>
    <row r="5611" spans="5:5" x14ac:dyDescent="0.2">
      <c r="E5611" s="34"/>
    </row>
    <row r="5612" spans="5:5" x14ac:dyDescent="0.2">
      <c r="E5612" s="34"/>
    </row>
    <row r="5613" spans="5:5" x14ac:dyDescent="0.2">
      <c r="E5613" s="34"/>
    </row>
    <row r="5614" spans="5:5" x14ac:dyDescent="0.2">
      <c r="E5614" s="34"/>
    </row>
    <row r="5615" spans="5:5" x14ac:dyDescent="0.2">
      <c r="E5615" s="34"/>
    </row>
    <row r="5616" spans="5:5" x14ac:dyDescent="0.2">
      <c r="E5616" s="34"/>
    </row>
    <row r="5617" spans="5:5" x14ac:dyDescent="0.2">
      <c r="E5617" s="34"/>
    </row>
    <row r="5618" spans="5:5" x14ac:dyDescent="0.2">
      <c r="E5618" s="34"/>
    </row>
    <row r="5619" spans="5:5" x14ac:dyDescent="0.2">
      <c r="E5619" s="34"/>
    </row>
    <row r="5620" spans="5:5" x14ac:dyDescent="0.2">
      <c r="E5620" s="34"/>
    </row>
    <row r="5621" spans="5:5" x14ac:dyDescent="0.2">
      <c r="E5621" s="34"/>
    </row>
    <row r="5622" spans="5:5" x14ac:dyDescent="0.2">
      <c r="E5622" s="34"/>
    </row>
    <row r="5623" spans="5:5" x14ac:dyDescent="0.2">
      <c r="E5623" s="34"/>
    </row>
    <row r="5624" spans="5:5" x14ac:dyDescent="0.2">
      <c r="E5624" s="34"/>
    </row>
    <row r="5625" spans="5:5" x14ac:dyDescent="0.2">
      <c r="E5625" s="34"/>
    </row>
    <row r="5626" spans="5:5" x14ac:dyDescent="0.2">
      <c r="E5626" s="34"/>
    </row>
    <row r="5627" spans="5:5" x14ac:dyDescent="0.2">
      <c r="E5627" s="34"/>
    </row>
    <row r="5628" spans="5:5" x14ac:dyDescent="0.2">
      <c r="E5628" s="34"/>
    </row>
    <row r="5629" spans="5:5" x14ac:dyDescent="0.2">
      <c r="E5629" s="34"/>
    </row>
    <row r="5630" spans="5:5" x14ac:dyDescent="0.2">
      <c r="E5630" s="34"/>
    </row>
    <row r="5631" spans="5:5" x14ac:dyDescent="0.2">
      <c r="E5631" s="34"/>
    </row>
    <row r="5632" spans="5:5" x14ac:dyDescent="0.2">
      <c r="E5632" s="34"/>
    </row>
    <row r="5633" spans="5:5" x14ac:dyDescent="0.2">
      <c r="E5633" s="34"/>
    </row>
    <row r="5634" spans="5:5" x14ac:dyDescent="0.2">
      <c r="E5634" s="34"/>
    </row>
    <row r="5635" spans="5:5" x14ac:dyDescent="0.2">
      <c r="E5635" s="34"/>
    </row>
    <row r="5636" spans="5:5" x14ac:dyDescent="0.2">
      <c r="E5636" s="34"/>
    </row>
    <row r="5637" spans="5:5" x14ac:dyDescent="0.2">
      <c r="E5637" s="34"/>
    </row>
    <row r="5638" spans="5:5" x14ac:dyDescent="0.2">
      <c r="E5638" s="34"/>
    </row>
    <row r="5639" spans="5:5" x14ac:dyDescent="0.2">
      <c r="E5639" s="34"/>
    </row>
    <row r="5640" spans="5:5" x14ac:dyDescent="0.2">
      <c r="E5640" s="34"/>
    </row>
    <row r="5641" spans="5:5" x14ac:dyDescent="0.2">
      <c r="E5641" s="34"/>
    </row>
    <row r="5642" spans="5:5" x14ac:dyDescent="0.2">
      <c r="E5642" s="34"/>
    </row>
    <row r="5643" spans="5:5" x14ac:dyDescent="0.2">
      <c r="E5643" s="34"/>
    </row>
    <row r="5644" spans="5:5" x14ac:dyDescent="0.2">
      <c r="E5644" s="34"/>
    </row>
    <row r="5645" spans="5:5" x14ac:dyDescent="0.2">
      <c r="E5645" s="34"/>
    </row>
    <row r="5646" spans="5:5" x14ac:dyDescent="0.2">
      <c r="E5646" s="34"/>
    </row>
    <row r="5647" spans="5:5" x14ac:dyDescent="0.2">
      <c r="E5647" s="34"/>
    </row>
    <row r="5648" spans="5:5" x14ac:dyDescent="0.2">
      <c r="E5648" s="34"/>
    </row>
    <row r="5649" spans="5:5" x14ac:dyDescent="0.2">
      <c r="E5649" s="34"/>
    </row>
    <row r="5650" spans="5:5" x14ac:dyDescent="0.2">
      <c r="E5650" s="34"/>
    </row>
    <row r="5651" spans="5:5" x14ac:dyDescent="0.2">
      <c r="E5651" s="34"/>
    </row>
    <row r="5652" spans="5:5" x14ac:dyDescent="0.2">
      <c r="E5652" s="34"/>
    </row>
    <row r="5653" spans="5:5" x14ac:dyDescent="0.2">
      <c r="E5653" s="34"/>
    </row>
    <row r="5654" spans="5:5" x14ac:dyDescent="0.2">
      <c r="E5654" s="34"/>
    </row>
    <row r="5655" spans="5:5" x14ac:dyDescent="0.2">
      <c r="E5655" s="34"/>
    </row>
    <row r="5656" spans="5:5" x14ac:dyDescent="0.2">
      <c r="E5656" s="34"/>
    </row>
    <row r="5657" spans="5:5" x14ac:dyDescent="0.2">
      <c r="E5657" s="34"/>
    </row>
    <row r="5658" spans="5:5" x14ac:dyDescent="0.2">
      <c r="E5658" s="34"/>
    </row>
    <row r="5659" spans="5:5" x14ac:dyDescent="0.2">
      <c r="E5659" s="34"/>
    </row>
    <row r="5660" spans="5:5" x14ac:dyDescent="0.2">
      <c r="E5660" s="34"/>
    </row>
    <row r="5661" spans="5:5" x14ac:dyDescent="0.2">
      <c r="E5661" s="34"/>
    </row>
    <row r="5662" spans="5:5" x14ac:dyDescent="0.2">
      <c r="E5662" s="34"/>
    </row>
    <row r="5663" spans="5:5" x14ac:dyDescent="0.2">
      <c r="E5663" s="34"/>
    </row>
    <row r="5664" spans="5:5" x14ac:dyDescent="0.2">
      <c r="E5664" s="34"/>
    </row>
    <row r="5665" spans="5:5" x14ac:dyDescent="0.2">
      <c r="E5665" s="34"/>
    </row>
    <row r="5666" spans="5:5" x14ac:dyDescent="0.2">
      <c r="E5666" s="34"/>
    </row>
    <row r="5667" spans="5:5" x14ac:dyDescent="0.2">
      <c r="E5667" s="34"/>
    </row>
    <row r="5668" spans="5:5" x14ac:dyDescent="0.2">
      <c r="E5668" s="34"/>
    </row>
    <row r="5669" spans="5:5" x14ac:dyDescent="0.2">
      <c r="E5669" s="34"/>
    </row>
    <row r="5670" spans="5:5" x14ac:dyDescent="0.2">
      <c r="E5670" s="34"/>
    </row>
    <row r="5671" spans="5:5" x14ac:dyDescent="0.2">
      <c r="E5671" s="34"/>
    </row>
    <row r="5672" spans="5:5" x14ac:dyDescent="0.2">
      <c r="E5672" s="34"/>
    </row>
    <row r="5673" spans="5:5" x14ac:dyDescent="0.2">
      <c r="E5673" s="34"/>
    </row>
    <row r="5674" spans="5:5" x14ac:dyDescent="0.2">
      <c r="E5674" s="34"/>
    </row>
    <row r="5675" spans="5:5" x14ac:dyDescent="0.2">
      <c r="E5675" s="34"/>
    </row>
    <row r="5676" spans="5:5" x14ac:dyDescent="0.2">
      <c r="E5676" s="34"/>
    </row>
    <row r="5677" spans="5:5" x14ac:dyDescent="0.2">
      <c r="E5677" s="34"/>
    </row>
    <row r="5678" spans="5:5" x14ac:dyDescent="0.2">
      <c r="E5678" s="34"/>
    </row>
    <row r="5679" spans="5:5" x14ac:dyDescent="0.2">
      <c r="E5679" s="34"/>
    </row>
    <row r="5680" spans="5:5" x14ac:dyDescent="0.2">
      <c r="E5680" s="34"/>
    </row>
    <row r="5681" spans="5:5" x14ac:dyDescent="0.2">
      <c r="E5681" s="34"/>
    </row>
    <row r="5682" spans="5:5" x14ac:dyDescent="0.2">
      <c r="E5682" s="34"/>
    </row>
    <row r="5683" spans="5:5" x14ac:dyDescent="0.2">
      <c r="E5683" s="34"/>
    </row>
    <row r="5684" spans="5:5" x14ac:dyDescent="0.2">
      <c r="E5684" s="34"/>
    </row>
    <row r="5685" spans="5:5" x14ac:dyDescent="0.2">
      <c r="E5685" s="34"/>
    </row>
    <row r="5686" spans="5:5" x14ac:dyDescent="0.2">
      <c r="E5686" s="34"/>
    </row>
    <row r="5687" spans="5:5" x14ac:dyDescent="0.2">
      <c r="E5687" s="34"/>
    </row>
    <row r="5688" spans="5:5" x14ac:dyDescent="0.2">
      <c r="E5688" s="34"/>
    </row>
    <row r="5689" spans="5:5" x14ac:dyDescent="0.2">
      <c r="E5689" s="34"/>
    </row>
    <row r="5690" spans="5:5" x14ac:dyDescent="0.2">
      <c r="E5690" s="34"/>
    </row>
    <row r="5691" spans="5:5" x14ac:dyDescent="0.2">
      <c r="E5691" s="34"/>
    </row>
    <row r="5692" spans="5:5" x14ac:dyDescent="0.2">
      <c r="E5692" s="34"/>
    </row>
    <row r="5693" spans="5:5" x14ac:dyDescent="0.2">
      <c r="E5693" s="34"/>
    </row>
    <row r="5694" spans="5:5" x14ac:dyDescent="0.2">
      <c r="E5694" s="34"/>
    </row>
    <row r="5695" spans="5:5" x14ac:dyDescent="0.2">
      <c r="E5695" s="34"/>
    </row>
    <row r="5696" spans="5:5" x14ac:dyDescent="0.2">
      <c r="E5696" s="34"/>
    </row>
    <row r="5697" spans="5:5" x14ac:dyDescent="0.2">
      <c r="E5697" s="34"/>
    </row>
    <row r="5698" spans="5:5" x14ac:dyDescent="0.2">
      <c r="E5698" s="34"/>
    </row>
    <row r="5699" spans="5:5" x14ac:dyDescent="0.2">
      <c r="E5699" s="34"/>
    </row>
    <row r="5700" spans="5:5" x14ac:dyDescent="0.2">
      <c r="E5700" s="34"/>
    </row>
    <row r="5701" spans="5:5" x14ac:dyDescent="0.2">
      <c r="E5701" s="34"/>
    </row>
    <row r="5702" spans="5:5" x14ac:dyDescent="0.2">
      <c r="E5702" s="34"/>
    </row>
    <row r="5703" spans="5:5" x14ac:dyDescent="0.2">
      <c r="E5703" s="34"/>
    </row>
    <row r="5704" spans="5:5" x14ac:dyDescent="0.2">
      <c r="E5704" s="34"/>
    </row>
    <row r="5705" spans="5:5" x14ac:dyDescent="0.2">
      <c r="E5705" s="34"/>
    </row>
    <row r="5706" spans="5:5" x14ac:dyDescent="0.2">
      <c r="E5706" s="34"/>
    </row>
    <row r="5707" spans="5:5" x14ac:dyDescent="0.2">
      <c r="E5707" s="34"/>
    </row>
    <row r="5708" spans="5:5" x14ac:dyDescent="0.2">
      <c r="E5708" s="34"/>
    </row>
    <row r="5709" spans="5:5" x14ac:dyDescent="0.2">
      <c r="E5709" s="34"/>
    </row>
    <row r="5710" spans="5:5" x14ac:dyDescent="0.2">
      <c r="E5710" s="34"/>
    </row>
    <row r="5711" spans="5:5" x14ac:dyDescent="0.2">
      <c r="E5711" s="34"/>
    </row>
    <row r="5712" spans="5:5" x14ac:dyDescent="0.2">
      <c r="E5712" s="34"/>
    </row>
    <row r="5713" spans="5:5" x14ac:dyDescent="0.2">
      <c r="E5713" s="34"/>
    </row>
    <row r="5714" spans="5:5" x14ac:dyDescent="0.2">
      <c r="E5714" s="34"/>
    </row>
    <row r="5715" spans="5:5" x14ac:dyDescent="0.2">
      <c r="E5715" s="34"/>
    </row>
    <row r="5716" spans="5:5" x14ac:dyDescent="0.2">
      <c r="E5716" s="34"/>
    </row>
    <row r="5717" spans="5:5" x14ac:dyDescent="0.2">
      <c r="E5717" s="34"/>
    </row>
    <row r="5718" spans="5:5" x14ac:dyDescent="0.2">
      <c r="E5718" s="34"/>
    </row>
    <row r="5719" spans="5:5" x14ac:dyDescent="0.2">
      <c r="E5719" s="34"/>
    </row>
    <row r="5720" spans="5:5" x14ac:dyDescent="0.2">
      <c r="E5720" s="34"/>
    </row>
    <row r="5721" spans="5:5" x14ac:dyDescent="0.2">
      <c r="E5721" s="34"/>
    </row>
    <row r="5722" spans="5:5" x14ac:dyDescent="0.2">
      <c r="E5722" s="34"/>
    </row>
    <row r="5723" spans="5:5" x14ac:dyDescent="0.2">
      <c r="E5723" s="34"/>
    </row>
    <row r="5724" spans="5:5" x14ac:dyDescent="0.2">
      <c r="E5724" s="34"/>
    </row>
    <row r="5725" spans="5:5" x14ac:dyDescent="0.2">
      <c r="E5725" s="34"/>
    </row>
    <row r="5726" spans="5:5" x14ac:dyDescent="0.2">
      <c r="E5726" s="34"/>
    </row>
    <row r="5727" spans="5:5" x14ac:dyDescent="0.2">
      <c r="E5727" s="34"/>
    </row>
    <row r="5728" spans="5:5" x14ac:dyDescent="0.2">
      <c r="E5728" s="34"/>
    </row>
    <row r="5729" spans="5:5" x14ac:dyDescent="0.2">
      <c r="E5729" s="34"/>
    </row>
    <row r="5730" spans="5:5" x14ac:dyDescent="0.2">
      <c r="E5730" s="34"/>
    </row>
    <row r="5731" spans="5:5" x14ac:dyDescent="0.2">
      <c r="E5731" s="34"/>
    </row>
    <row r="5732" spans="5:5" x14ac:dyDescent="0.2">
      <c r="E5732" s="34"/>
    </row>
    <row r="5733" spans="5:5" x14ac:dyDescent="0.2">
      <c r="E5733" s="34"/>
    </row>
    <row r="5734" spans="5:5" x14ac:dyDescent="0.2">
      <c r="E5734" s="34"/>
    </row>
    <row r="5735" spans="5:5" x14ac:dyDescent="0.2">
      <c r="E5735" s="34"/>
    </row>
    <row r="5736" spans="5:5" x14ac:dyDescent="0.2">
      <c r="E5736" s="34"/>
    </row>
    <row r="5737" spans="5:5" x14ac:dyDescent="0.2">
      <c r="E5737" s="34"/>
    </row>
    <row r="5738" spans="5:5" x14ac:dyDescent="0.2">
      <c r="E5738" s="34"/>
    </row>
    <row r="5739" spans="5:5" x14ac:dyDescent="0.2">
      <c r="E5739" s="34"/>
    </row>
    <row r="5740" spans="5:5" x14ac:dyDescent="0.2">
      <c r="E5740" s="34"/>
    </row>
    <row r="5741" spans="5:5" x14ac:dyDescent="0.2">
      <c r="E5741" s="34"/>
    </row>
    <row r="5742" spans="5:5" x14ac:dyDescent="0.2">
      <c r="E5742" s="34"/>
    </row>
    <row r="5743" spans="5:5" x14ac:dyDescent="0.2">
      <c r="E5743" s="34"/>
    </row>
    <row r="5744" spans="5:5" x14ac:dyDescent="0.2">
      <c r="E5744" s="34"/>
    </row>
    <row r="5745" spans="5:5" x14ac:dyDescent="0.2">
      <c r="E5745" s="34"/>
    </row>
    <row r="5746" spans="5:5" x14ac:dyDescent="0.2">
      <c r="E5746" s="34"/>
    </row>
    <row r="5747" spans="5:5" x14ac:dyDescent="0.2">
      <c r="E5747" s="34"/>
    </row>
    <row r="5748" spans="5:5" x14ac:dyDescent="0.2">
      <c r="E5748" s="34"/>
    </row>
    <row r="5749" spans="5:5" x14ac:dyDescent="0.2">
      <c r="E5749" s="34"/>
    </row>
    <row r="5750" spans="5:5" x14ac:dyDescent="0.2">
      <c r="E5750" s="34"/>
    </row>
    <row r="5751" spans="5:5" x14ac:dyDescent="0.2">
      <c r="E5751" s="34"/>
    </row>
    <row r="5752" spans="5:5" x14ac:dyDescent="0.2">
      <c r="E5752" s="34"/>
    </row>
    <row r="5753" spans="5:5" x14ac:dyDescent="0.2">
      <c r="E5753" s="34"/>
    </row>
    <row r="5754" spans="5:5" x14ac:dyDescent="0.2">
      <c r="E5754" s="34"/>
    </row>
    <row r="5755" spans="5:5" x14ac:dyDescent="0.2">
      <c r="E5755" s="34"/>
    </row>
    <row r="5756" spans="5:5" x14ac:dyDescent="0.2">
      <c r="E5756" s="34"/>
    </row>
    <row r="5757" spans="5:5" x14ac:dyDescent="0.2">
      <c r="E5757" s="34"/>
    </row>
    <row r="5758" spans="5:5" x14ac:dyDescent="0.2">
      <c r="E5758" s="34"/>
    </row>
    <row r="5759" spans="5:5" x14ac:dyDescent="0.2">
      <c r="E5759" s="34"/>
    </row>
    <row r="5760" spans="5:5" x14ac:dyDescent="0.2">
      <c r="E5760" s="34"/>
    </row>
    <row r="5761" spans="5:5" x14ac:dyDescent="0.2">
      <c r="E5761" s="34"/>
    </row>
    <row r="5762" spans="5:5" x14ac:dyDescent="0.2">
      <c r="E5762" s="34"/>
    </row>
    <row r="5763" spans="5:5" x14ac:dyDescent="0.2">
      <c r="E5763" s="34"/>
    </row>
    <row r="5764" spans="5:5" x14ac:dyDescent="0.2">
      <c r="E5764" s="34"/>
    </row>
    <row r="5765" spans="5:5" x14ac:dyDescent="0.2">
      <c r="E5765" s="34"/>
    </row>
    <row r="5766" spans="5:5" x14ac:dyDescent="0.2">
      <c r="E5766" s="34"/>
    </row>
    <row r="5767" spans="5:5" x14ac:dyDescent="0.2">
      <c r="E5767" s="34"/>
    </row>
    <row r="5768" spans="5:5" x14ac:dyDescent="0.2">
      <c r="E5768" s="34"/>
    </row>
    <row r="5769" spans="5:5" x14ac:dyDescent="0.2">
      <c r="E5769" s="34"/>
    </row>
    <row r="5770" spans="5:5" x14ac:dyDescent="0.2">
      <c r="E5770" s="34"/>
    </row>
    <row r="5771" spans="5:5" x14ac:dyDescent="0.2">
      <c r="E5771" s="34"/>
    </row>
    <row r="5772" spans="5:5" x14ac:dyDescent="0.2">
      <c r="E5772" s="34"/>
    </row>
    <row r="5773" spans="5:5" x14ac:dyDescent="0.2">
      <c r="E5773" s="34"/>
    </row>
    <row r="5774" spans="5:5" x14ac:dyDescent="0.2">
      <c r="E5774" s="34"/>
    </row>
    <row r="5775" spans="5:5" x14ac:dyDescent="0.2">
      <c r="E5775" s="34"/>
    </row>
    <row r="5776" spans="5:5" x14ac:dyDescent="0.2">
      <c r="E5776" s="34"/>
    </row>
    <row r="5777" spans="5:5" x14ac:dyDescent="0.2">
      <c r="E5777" s="34"/>
    </row>
    <row r="5778" spans="5:5" x14ac:dyDescent="0.2">
      <c r="E5778" s="34"/>
    </row>
    <row r="5779" spans="5:5" x14ac:dyDescent="0.2">
      <c r="E5779" s="34"/>
    </row>
    <row r="5780" spans="5:5" x14ac:dyDescent="0.2">
      <c r="E5780" s="34"/>
    </row>
    <row r="5781" spans="5:5" x14ac:dyDescent="0.2">
      <c r="E5781" s="34"/>
    </row>
    <row r="5782" spans="5:5" x14ac:dyDescent="0.2">
      <c r="E5782" s="34"/>
    </row>
    <row r="5783" spans="5:5" x14ac:dyDescent="0.2">
      <c r="E5783" s="34"/>
    </row>
    <row r="5784" spans="5:5" x14ac:dyDescent="0.2">
      <c r="E5784" s="34"/>
    </row>
    <row r="5785" spans="5:5" x14ac:dyDescent="0.2">
      <c r="E5785" s="34"/>
    </row>
    <row r="5786" spans="5:5" x14ac:dyDescent="0.2">
      <c r="E5786" s="34"/>
    </row>
    <row r="5787" spans="5:5" x14ac:dyDescent="0.2">
      <c r="E5787" s="34"/>
    </row>
    <row r="5788" spans="5:5" x14ac:dyDescent="0.2">
      <c r="E5788" s="34"/>
    </row>
    <row r="5789" spans="5:5" x14ac:dyDescent="0.2">
      <c r="E5789" s="34"/>
    </row>
    <row r="5790" spans="5:5" x14ac:dyDescent="0.2">
      <c r="E5790" s="34"/>
    </row>
    <row r="5791" spans="5:5" x14ac:dyDescent="0.2">
      <c r="E5791" s="34"/>
    </row>
    <row r="5792" spans="5:5" x14ac:dyDescent="0.2">
      <c r="E5792" s="34"/>
    </row>
    <row r="5793" spans="5:5" x14ac:dyDescent="0.2">
      <c r="E5793" s="34"/>
    </row>
    <row r="5794" spans="5:5" x14ac:dyDescent="0.2">
      <c r="E5794" s="34"/>
    </row>
    <row r="5795" spans="5:5" x14ac:dyDescent="0.2">
      <c r="E5795" s="34"/>
    </row>
    <row r="5796" spans="5:5" x14ac:dyDescent="0.2">
      <c r="E5796" s="34"/>
    </row>
    <row r="5797" spans="5:5" x14ac:dyDescent="0.2">
      <c r="E5797" s="34"/>
    </row>
    <row r="5798" spans="5:5" x14ac:dyDescent="0.2">
      <c r="E5798" s="34"/>
    </row>
    <row r="5799" spans="5:5" x14ac:dyDescent="0.2">
      <c r="E5799" s="34"/>
    </row>
    <row r="5800" spans="5:5" x14ac:dyDescent="0.2">
      <c r="E5800" s="34"/>
    </row>
    <row r="5801" spans="5:5" x14ac:dyDescent="0.2">
      <c r="E5801" s="34"/>
    </row>
    <row r="5802" spans="5:5" x14ac:dyDescent="0.2">
      <c r="E5802" s="34"/>
    </row>
    <row r="5803" spans="5:5" x14ac:dyDescent="0.2">
      <c r="E5803" s="34"/>
    </row>
    <row r="5804" spans="5:5" x14ac:dyDescent="0.2">
      <c r="E5804" s="34"/>
    </row>
    <row r="5805" spans="5:5" x14ac:dyDescent="0.2">
      <c r="E5805" s="34"/>
    </row>
    <row r="5806" spans="5:5" x14ac:dyDescent="0.2">
      <c r="E5806" s="34"/>
    </row>
    <row r="5807" spans="5:5" x14ac:dyDescent="0.2">
      <c r="E5807" s="34"/>
    </row>
    <row r="5808" spans="5:5" x14ac:dyDescent="0.2">
      <c r="E5808" s="34"/>
    </row>
    <row r="5809" spans="5:5" x14ac:dyDescent="0.2">
      <c r="E5809" s="34"/>
    </row>
    <row r="5810" spans="5:5" x14ac:dyDescent="0.2">
      <c r="E5810" s="34"/>
    </row>
    <row r="5811" spans="5:5" x14ac:dyDescent="0.2">
      <c r="E5811" s="34"/>
    </row>
    <row r="5812" spans="5:5" x14ac:dyDescent="0.2">
      <c r="E5812" s="34"/>
    </row>
    <row r="5813" spans="5:5" x14ac:dyDescent="0.2">
      <c r="E5813" s="34"/>
    </row>
    <row r="5814" spans="5:5" x14ac:dyDescent="0.2">
      <c r="E5814" s="34"/>
    </row>
    <row r="5815" spans="5:5" x14ac:dyDescent="0.2">
      <c r="E5815" s="34"/>
    </row>
    <row r="5816" spans="5:5" x14ac:dyDescent="0.2">
      <c r="E5816" s="34"/>
    </row>
    <row r="5817" spans="5:5" x14ac:dyDescent="0.2">
      <c r="E5817" s="34"/>
    </row>
    <row r="5818" spans="5:5" x14ac:dyDescent="0.2">
      <c r="E5818" s="34"/>
    </row>
    <row r="5819" spans="5:5" x14ac:dyDescent="0.2">
      <c r="E5819" s="34"/>
    </row>
    <row r="5820" spans="5:5" x14ac:dyDescent="0.2">
      <c r="E5820" s="34"/>
    </row>
    <row r="5821" spans="5:5" x14ac:dyDescent="0.2">
      <c r="E5821" s="34"/>
    </row>
    <row r="5822" spans="5:5" x14ac:dyDescent="0.2">
      <c r="E5822" s="34"/>
    </row>
    <row r="5823" spans="5:5" x14ac:dyDescent="0.2">
      <c r="E5823" s="34"/>
    </row>
    <row r="5824" spans="5:5" x14ac:dyDescent="0.2">
      <c r="E5824" s="34"/>
    </row>
    <row r="5825" spans="5:5" x14ac:dyDescent="0.2">
      <c r="E5825" s="34"/>
    </row>
    <row r="5826" spans="5:5" x14ac:dyDescent="0.2">
      <c r="E5826" s="34"/>
    </row>
    <row r="5827" spans="5:5" x14ac:dyDescent="0.2">
      <c r="E5827" s="34"/>
    </row>
    <row r="5828" spans="5:5" x14ac:dyDescent="0.2">
      <c r="E5828" s="34"/>
    </row>
    <row r="5829" spans="5:5" x14ac:dyDescent="0.2">
      <c r="E5829" s="34"/>
    </row>
    <row r="5830" spans="5:5" x14ac:dyDescent="0.2">
      <c r="E5830" s="34"/>
    </row>
    <row r="5831" spans="5:5" x14ac:dyDescent="0.2">
      <c r="E5831" s="34"/>
    </row>
    <row r="5832" spans="5:5" x14ac:dyDescent="0.2">
      <c r="E5832" s="34"/>
    </row>
    <row r="5833" spans="5:5" x14ac:dyDescent="0.2">
      <c r="E5833" s="34"/>
    </row>
    <row r="5834" spans="5:5" x14ac:dyDescent="0.2">
      <c r="E5834" s="34"/>
    </row>
    <row r="5835" spans="5:5" x14ac:dyDescent="0.2">
      <c r="E5835" s="34"/>
    </row>
    <row r="5836" spans="5:5" x14ac:dyDescent="0.2">
      <c r="E5836" s="34"/>
    </row>
    <row r="5837" spans="5:5" x14ac:dyDescent="0.2">
      <c r="E5837" s="34"/>
    </row>
    <row r="5838" spans="5:5" x14ac:dyDescent="0.2">
      <c r="E5838" s="34"/>
    </row>
    <row r="5839" spans="5:5" x14ac:dyDescent="0.2">
      <c r="E5839" s="34"/>
    </row>
    <row r="5840" spans="5:5" x14ac:dyDescent="0.2">
      <c r="E5840" s="34"/>
    </row>
    <row r="5841" spans="5:5" x14ac:dyDescent="0.2">
      <c r="E5841" s="34"/>
    </row>
    <row r="5842" spans="5:5" x14ac:dyDescent="0.2">
      <c r="E5842" s="34"/>
    </row>
    <row r="5843" spans="5:5" x14ac:dyDescent="0.2">
      <c r="E5843" s="34"/>
    </row>
    <row r="5844" spans="5:5" x14ac:dyDescent="0.2">
      <c r="E5844" s="34"/>
    </row>
    <row r="5845" spans="5:5" x14ac:dyDescent="0.2">
      <c r="E5845" s="34"/>
    </row>
    <row r="5846" spans="5:5" x14ac:dyDescent="0.2">
      <c r="E5846" s="34"/>
    </row>
    <row r="5847" spans="5:5" x14ac:dyDescent="0.2">
      <c r="E5847" s="34"/>
    </row>
    <row r="5848" spans="5:5" x14ac:dyDescent="0.2">
      <c r="E5848" s="34"/>
    </row>
    <row r="5849" spans="5:5" x14ac:dyDescent="0.2">
      <c r="E5849" s="34"/>
    </row>
    <row r="5850" spans="5:5" x14ac:dyDescent="0.2">
      <c r="E5850" s="34"/>
    </row>
    <row r="5851" spans="5:5" x14ac:dyDescent="0.2">
      <c r="E5851" s="34"/>
    </row>
    <row r="5852" spans="5:5" x14ac:dyDescent="0.2">
      <c r="E5852" s="34"/>
    </row>
    <row r="5853" spans="5:5" x14ac:dyDescent="0.2">
      <c r="E5853" s="34"/>
    </row>
    <row r="5854" spans="5:5" x14ac:dyDescent="0.2">
      <c r="E5854" s="34"/>
    </row>
    <row r="5855" spans="5:5" x14ac:dyDescent="0.2">
      <c r="E5855" s="34"/>
    </row>
    <row r="5856" spans="5:5" x14ac:dyDescent="0.2">
      <c r="E5856" s="34"/>
    </row>
    <row r="5857" spans="5:5" x14ac:dyDescent="0.2">
      <c r="E5857" s="34"/>
    </row>
    <row r="5858" spans="5:5" x14ac:dyDescent="0.2">
      <c r="E5858" s="34"/>
    </row>
    <row r="5859" spans="5:5" x14ac:dyDescent="0.2">
      <c r="E5859" s="34"/>
    </row>
    <row r="5860" spans="5:5" x14ac:dyDescent="0.2">
      <c r="E5860" s="34"/>
    </row>
    <row r="5861" spans="5:5" x14ac:dyDescent="0.2">
      <c r="E5861" s="34"/>
    </row>
    <row r="5862" spans="5:5" x14ac:dyDescent="0.2">
      <c r="E5862" s="34"/>
    </row>
    <row r="5863" spans="5:5" x14ac:dyDescent="0.2">
      <c r="E5863" s="34"/>
    </row>
    <row r="5864" spans="5:5" x14ac:dyDescent="0.2">
      <c r="E5864" s="34"/>
    </row>
    <row r="5865" spans="5:5" x14ac:dyDescent="0.2">
      <c r="E5865" s="34"/>
    </row>
    <row r="5866" spans="5:5" x14ac:dyDescent="0.2">
      <c r="E5866" s="34"/>
    </row>
    <row r="5867" spans="5:5" x14ac:dyDescent="0.2">
      <c r="E5867" s="34"/>
    </row>
    <row r="5868" spans="5:5" x14ac:dyDescent="0.2">
      <c r="E5868" s="34"/>
    </row>
    <row r="5869" spans="5:5" x14ac:dyDescent="0.2">
      <c r="E5869" s="34"/>
    </row>
    <row r="5870" spans="5:5" x14ac:dyDescent="0.2">
      <c r="E5870" s="34"/>
    </row>
    <row r="5871" spans="5:5" x14ac:dyDescent="0.2">
      <c r="E5871" s="34"/>
    </row>
    <row r="5872" spans="5:5" x14ac:dyDescent="0.2">
      <c r="E5872" s="34"/>
    </row>
    <row r="5873" spans="5:5" x14ac:dyDescent="0.2">
      <c r="E5873" s="34"/>
    </row>
    <row r="5874" spans="5:5" x14ac:dyDescent="0.2">
      <c r="E5874" s="34"/>
    </row>
    <row r="5875" spans="5:5" x14ac:dyDescent="0.2">
      <c r="E5875" s="34"/>
    </row>
    <row r="5876" spans="5:5" x14ac:dyDescent="0.2">
      <c r="E5876" s="34"/>
    </row>
    <row r="5877" spans="5:5" x14ac:dyDescent="0.2">
      <c r="E5877" s="34"/>
    </row>
    <row r="5878" spans="5:5" x14ac:dyDescent="0.2">
      <c r="E5878" s="34"/>
    </row>
    <row r="5879" spans="5:5" x14ac:dyDescent="0.2">
      <c r="E5879" s="34"/>
    </row>
    <row r="5880" spans="5:5" x14ac:dyDescent="0.2">
      <c r="E5880" s="34"/>
    </row>
    <row r="5881" spans="5:5" x14ac:dyDescent="0.2">
      <c r="E5881" s="34"/>
    </row>
    <row r="5882" spans="5:5" x14ac:dyDescent="0.2">
      <c r="E5882" s="34"/>
    </row>
    <row r="5883" spans="5:5" x14ac:dyDescent="0.2">
      <c r="E5883" s="34"/>
    </row>
    <row r="5884" spans="5:5" x14ac:dyDescent="0.2">
      <c r="E5884" s="34"/>
    </row>
    <row r="5885" spans="5:5" x14ac:dyDescent="0.2">
      <c r="E5885" s="34"/>
    </row>
    <row r="5886" spans="5:5" x14ac:dyDescent="0.2">
      <c r="E5886" s="34"/>
    </row>
    <row r="5887" spans="5:5" x14ac:dyDescent="0.2">
      <c r="E5887" s="34"/>
    </row>
    <row r="5888" spans="5:5" x14ac:dyDescent="0.2">
      <c r="E5888" s="34"/>
    </row>
    <row r="5889" spans="5:5" x14ac:dyDescent="0.2">
      <c r="E5889" s="34"/>
    </row>
    <row r="5890" spans="5:5" x14ac:dyDescent="0.2">
      <c r="E5890" s="34"/>
    </row>
    <row r="5891" spans="5:5" x14ac:dyDescent="0.2">
      <c r="E5891" s="34"/>
    </row>
    <row r="5892" spans="5:5" x14ac:dyDescent="0.2">
      <c r="E5892" s="34"/>
    </row>
    <row r="5893" spans="5:5" x14ac:dyDescent="0.2">
      <c r="E5893" s="34"/>
    </row>
    <row r="5894" spans="5:5" x14ac:dyDescent="0.2">
      <c r="E5894" s="34"/>
    </row>
    <row r="5895" spans="5:5" x14ac:dyDescent="0.2">
      <c r="E5895" s="34"/>
    </row>
    <row r="5896" spans="5:5" x14ac:dyDescent="0.2">
      <c r="E5896" s="34"/>
    </row>
    <row r="5897" spans="5:5" x14ac:dyDescent="0.2">
      <c r="E5897" s="34"/>
    </row>
    <row r="5898" spans="5:5" x14ac:dyDescent="0.2">
      <c r="E5898" s="34"/>
    </row>
    <row r="5899" spans="5:5" x14ac:dyDescent="0.2">
      <c r="E5899" s="34"/>
    </row>
    <row r="5900" spans="5:5" x14ac:dyDescent="0.2">
      <c r="E5900" s="34"/>
    </row>
    <row r="5901" spans="5:5" x14ac:dyDescent="0.2">
      <c r="E5901" s="34"/>
    </row>
    <row r="5902" spans="5:5" x14ac:dyDescent="0.2">
      <c r="E5902" s="34"/>
    </row>
    <row r="5903" spans="5:5" x14ac:dyDescent="0.2">
      <c r="E5903" s="34"/>
    </row>
    <row r="5904" spans="5:5" x14ac:dyDescent="0.2">
      <c r="E5904" s="34"/>
    </row>
    <row r="5905" spans="5:5" x14ac:dyDescent="0.2">
      <c r="E5905" s="34"/>
    </row>
    <row r="5906" spans="5:5" x14ac:dyDescent="0.2">
      <c r="E5906" s="34"/>
    </row>
    <row r="5907" spans="5:5" x14ac:dyDescent="0.2">
      <c r="E5907" s="34"/>
    </row>
    <row r="5908" spans="5:5" x14ac:dyDescent="0.2">
      <c r="E5908" s="34"/>
    </row>
    <row r="5909" spans="5:5" x14ac:dyDescent="0.2">
      <c r="E5909" s="34"/>
    </row>
    <row r="5910" spans="5:5" x14ac:dyDescent="0.2">
      <c r="E5910" s="34"/>
    </row>
    <row r="5911" spans="5:5" x14ac:dyDescent="0.2">
      <c r="E5911" s="34"/>
    </row>
    <row r="5912" spans="5:5" x14ac:dyDescent="0.2">
      <c r="E5912" s="34"/>
    </row>
    <row r="5913" spans="5:5" x14ac:dyDescent="0.2">
      <c r="E5913" s="34"/>
    </row>
    <row r="5914" spans="5:5" x14ac:dyDescent="0.2">
      <c r="E5914" s="34"/>
    </row>
    <row r="5915" spans="5:5" x14ac:dyDescent="0.2">
      <c r="E5915" s="34"/>
    </row>
    <row r="5916" spans="5:5" x14ac:dyDescent="0.2">
      <c r="E5916" s="34"/>
    </row>
    <row r="5917" spans="5:5" x14ac:dyDescent="0.2">
      <c r="E5917" s="34"/>
    </row>
    <row r="5918" spans="5:5" x14ac:dyDescent="0.2">
      <c r="E5918" s="34"/>
    </row>
    <row r="5919" spans="5:5" x14ac:dyDescent="0.2">
      <c r="E5919" s="34"/>
    </row>
    <row r="5920" spans="5:5" x14ac:dyDescent="0.2">
      <c r="E5920" s="34"/>
    </row>
    <row r="5921" spans="5:5" x14ac:dyDescent="0.2">
      <c r="E5921" s="34"/>
    </row>
    <row r="5922" spans="5:5" x14ac:dyDescent="0.2">
      <c r="E5922" s="34"/>
    </row>
    <row r="5923" spans="5:5" x14ac:dyDescent="0.2">
      <c r="E5923" s="34"/>
    </row>
    <row r="5924" spans="5:5" x14ac:dyDescent="0.2">
      <c r="E5924" s="34"/>
    </row>
    <row r="5925" spans="5:5" x14ac:dyDescent="0.2">
      <c r="E5925" s="34"/>
    </row>
    <row r="5926" spans="5:5" x14ac:dyDescent="0.2">
      <c r="E5926" s="34"/>
    </row>
    <row r="5927" spans="5:5" x14ac:dyDescent="0.2">
      <c r="E5927" s="34"/>
    </row>
    <row r="5928" spans="5:5" x14ac:dyDescent="0.2">
      <c r="E5928" s="34"/>
    </row>
    <row r="5929" spans="5:5" x14ac:dyDescent="0.2">
      <c r="E5929" s="34"/>
    </row>
    <row r="5930" spans="5:5" x14ac:dyDescent="0.2">
      <c r="E5930" s="34"/>
    </row>
    <row r="5931" spans="5:5" x14ac:dyDescent="0.2">
      <c r="E5931" s="34"/>
    </row>
    <row r="5932" spans="5:5" x14ac:dyDescent="0.2">
      <c r="E5932" s="34"/>
    </row>
    <row r="5933" spans="5:5" x14ac:dyDescent="0.2">
      <c r="E5933" s="34"/>
    </row>
    <row r="5934" spans="5:5" x14ac:dyDescent="0.2">
      <c r="E5934" s="34"/>
    </row>
    <row r="5935" spans="5:5" x14ac:dyDescent="0.2">
      <c r="E5935" s="34"/>
    </row>
    <row r="5936" spans="5:5" x14ac:dyDescent="0.2">
      <c r="E5936" s="34"/>
    </row>
    <row r="5937" spans="5:5" x14ac:dyDescent="0.2">
      <c r="E5937" s="34"/>
    </row>
    <row r="5938" spans="5:5" x14ac:dyDescent="0.2">
      <c r="E5938" s="34"/>
    </row>
    <row r="5939" spans="5:5" x14ac:dyDescent="0.2">
      <c r="E5939" s="34"/>
    </row>
    <row r="5940" spans="5:5" x14ac:dyDescent="0.2">
      <c r="E5940" s="34"/>
    </row>
    <row r="5941" spans="5:5" x14ac:dyDescent="0.2">
      <c r="E5941" s="34"/>
    </row>
    <row r="5942" spans="5:5" x14ac:dyDescent="0.2">
      <c r="E5942" s="34"/>
    </row>
    <row r="5943" spans="5:5" x14ac:dyDescent="0.2">
      <c r="E5943" s="34"/>
    </row>
    <row r="5944" spans="5:5" x14ac:dyDescent="0.2">
      <c r="E5944" s="34"/>
    </row>
    <row r="5945" spans="5:5" x14ac:dyDescent="0.2">
      <c r="E5945" s="34"/>
    </row>
    <row r="5946" spans="5:5" x14ac:dyDescent="0.2">
      <c r="E5946" s="34"/>
    </row>
    <row r="5947" spans="5:5" x14ac:dyDescent="0.2">
      <c r="E5947" s="34"/>
    </row>
    <row r="5948" spans="5:5" x14ac:dyDescent="0.2">
      <c r="E5948" s="34"/>
    </row>
    <row r="5949" spans="5:5" x14ac:dyDescent="0.2">
      <c r="E5949" s="34"/>
    </row>
    <row r="5950" spans="5:5" x14ac:dyDescent="0.2">
      <c r="E5950" s="34"/>
    </row>
    <row r="5951" spans="5:5" x14ac:dyDescent="0.2">
      <c r="E5951" s="34"/>
    </row>
    <row r="5952" spans="5:5" x14ac:dyDescent="0.2">
      <c r="E5952" s="34"/>
    </row>
    <row r="5953" spans="5:5" x14ac:dyDescent="0.2">
      <c r="E5953" s="34"/>
    </row>
    <row r="5954" spans="5:5" x14ac:dyDescent="0.2">
      <c r="E5954" s="34"/>
    </row>
    <row r="5955" spans="5:5" x14ac:dyDescent="0.2">
      <c r="E5955" s="34"/>
    </row>
    <row r="5956" spans="5:5" x14ac:dyDescent="0.2">
      <c r="E5956" s="34"/>
    </row>
    <row r="5957" spans="5:5" x14ac:dyDescent="0.2">
      <c r="E5957" s="34"/>
    </row>
    <row r="5958" spans="5:5" x14ac:dyDescent="0.2">
      <c r="E5958" s="34"/>
    </row>
    <row r="5959" spans="5:5" x14ac:dyDescent="0.2">
      <c r="E5959" s="34"/>
    </row>
    <row r="5960" spans="5:5" x14ac:dyDescent="0.2">
      <c r="E5960" s="34"/>
    </row>
    <row r="5961" spans="5:5" x14ac:dyDescent="0.2">
      <c r="E5961" s="34"/>
    </row>
    <row r="5962" spans="5:5" x14ac:dyDescent="0.2">
      <c r="E5962" s="34"/>
    </row>
    <row r="5963" spans="5:5" x14ac:dyDescent="0.2">
      <c r="E5963" s="34"/>
    </row>
    <row r="5964" spans="5:5" x14ac:dyDescent="0.2">
      <c r="E5964" s="34"/>
    </row>
    <row r="5965" spans="5:5" x14ac:dyDescent="0.2">
      <c r="E5965" s="34"/>
    </row>
    <row r="5966" spans="5:5" x14ac:dyDescent="0.2">
      <c r="E5966" s="34"/>
    </row>
    <row r="5967" spans="5:5" x14ac:dyDescent="0.2">
      <c r="E5967" s="34"/>
    </row>
    <row r="5968" spans="5:5" x14ac:dyDescent="0.2">
      <c r="E5968" s="34"/>
    </row>
    <row r="5969" spans="5:5" x14ac:dyDescent="0.2">
      <c r="E5969" s="34"/>
    </row>
    <row r="5970" spans="5:5" x14ac:dyDescent="0.2">
      <c r="E5970" s="34"/>
    </row>
    <row r="5971" spans="5:5" x14ac:dyDescent="0.2">
      <c r="E5971" s="34"/>
    </row>
    <row r="5972" spans="5:5" x14ac:dyDescent="0.2">
      <c r="E5972" s="34"/>
    </row>
    <row r="5973" spans="5:5" x14ac:dyDescent="0.2">
      <c r="E5973" s="34"/>
    </row>
    <row r="5974" spans="5:5" x14ac:dyDescent="0.2">
      <c r="E5974" s="34"/>
    </row>
    <row r="5975" spans="5:5" x14ac:dyDescent="0.2">
      <c r="E5975" s="34"/>
    </row>
    <row r="5976" spans="5:5" x14ac:dyDescent="0.2">
      <c r="E5976" s="34"/>
    </row>
    <row r="5977" spans="5:5" x14ac:dyDescent="0.2">
      <c r="E5977" s="34"/>
    </row>
    <row r="5978" spans="5:5" x14ac:dyDescent="0.2">
      <c r="E5978" s="34"/>
    </row>
    <row r="5979" spans="5:5" x14ac:dyDescent="0.2">
      <c r="E5979" s="34"/>
    </row>
    <row r="5980" spans="5:5" x14ac:dyDescent="0.2">
      <c r="E5980" s="34"/>
    </row>
    <row r="5981" spans="5:5" x14ac:dyDescent="0.2">
      <c r="E5981" s="34"/>
    </row>
    <row r="5982" spans="5:5" x14ac:dyDescent="0.2">
      <c r="E5982" s="34"/>
    </row>
    <row r="5983" spans="5:5" x14ac:dyDescent="0.2">
      <c r="E5983" s="34"/>
    </row>
    <row r="5984" spans="5:5" x14ac:dyDescent="0.2">
      <c r="E5984" s="34"/>
    </row>
    <row r="5985" spans="5:5" x14ac:dyDescent="0.2">
      <c r="E5985" s="34"/>
    </row>
    <row r="5986" spans="5:5" x14ac:dyDescent="0.2">
      <c r="E5986" s="34"/>
    </row>
    <row r="5987" spans="5:5" x14ac:dyDescent="0.2">
      <c r="E5987" s="34"/>
    </row>
    <row r="5988" spans="5:5" x14ac:dyDescent="0.2">
      <c r="E5988" s="34"/>
    </row>
    <row r="5989" spans="5:5" x14ac:dyDescent="0.2">
      <c r="E5989" s="34"/>
    </row>
    <row r="5990" spans="5:5" x14ac:dyDescent="0.2">
      <c r="E5990" s="34"/>
    </row>
    <row r="5991" spans="5:5" x14ac:dyDescent="0.2">
      <c r="E5991" s="34"/>
    </row>
    <row r="5992" spans="5:5" x14ac:dyDescent="0.2">
      <c r="E5992" s="34"/>
    </row>
    <row r="5993" spans="5:5" x14ac:dyDescent="0.2">
      <c r="E5993" s="34"/>
    </row>
    <row r="5994" spans="5:5" x14ac:dyDescent="0.2">
      <c r="E5994" s="34"/>
    </row>
    <row r="5995" spans="5:5" x14ac:dyDescent="0.2">
      <c r="E5995" s="34"/>
    </row>
    <row r="5996" spans="5:5" x14ac:dyDescent="0.2">
      <c r="E5996" s="34"/>
    </row>
    <row r="5997" spans="5:5" x14ac:dyDescent="0.2">
      <c r="E5997" s="34"/>
    </row>
    <row r="5998" spans="5:5" x14ac:dyDescent="0.2">
      <c r="E5998" s="34"/>
    </row>
    <row r="5999" spans="5:5" x14ac:dyDescent="0.2">
      <c r="E5999" s="34"/>
    </row>
    <row r="6000" spans="5:5" x14ac:dyDescent="0.2">
      <c r="E6000" s="34"/>
    </row>
    <row r="6001" spans="5:5" x14ac:dyDescent="0.2">
      <c r="E6001" s="34"/>
    </row>
    <row r="6002" spans="5:5" x14ac:dyDescent="0.2">
      <c r="E6002" s="34"/>
    </row>
    <row r="6003" spans="5:5" x14ac:dyDescent="0.2">
      <c r="E6003" s="34"/>
    </row>
    <row r="6004" spans="5:5" x14ac:dyDescent="0.2">
      <c r="E6004" s="34"/>
    </row>
    <row r="6005" spans="5:5" x14ac:dyDescent="0.2">
      <c r="E6005" s="34"/>
    </row>
    <row r="6006" spans="5:5" x14ac:dyDescent="0.2">
      <c r="E6006" s="34"/>
    </row>
    <row r="6007" spans="5:5" x14ac:dyDescent="0.2">
      <c r="E6007" s="34"/>
    </row>
    <row r="6008" spans="5:5" x14ac:dyDescent="0.2">
      <c r="E6008" s="34"/>
    </row>
    <row r="6009" spans="5:5" x14ac:dyDescent="0.2">
      <c r="E6009" s="34"/>
    </row>
    <row r="6010" spans="5:5" x14ac:dyDescent="0.2">
      <c r="E6010" s="34"/>
    </row>
    <row r="6011" spans="5:5" x14ac:dyDescent="0.2">
      <c r="E6011" s="34"/>
    </row>
    <row r="6012" spans="5:5" x14ac:dyDescent="0.2">
      <c r="E6012" s="34"/>
    </row>
    <row r="6013" spans="5:5" x14ac:dyDescent="0.2">
      <c r="E6013" s="34"/>
    </row>
    <row r="6014" spans="5:5" x14ac:dyDescent="0.2">
      <c r="E6014" s="34"/>
    </row>
    <row r="6015" spans="5:5" x14ac:dyDescent="0.2">
      <c r="E6015" s="34"/>
    </row>
    <row r="6016" spans="5:5" x14ac:dyDescent="0.2">
      <c r="E6016" s="34"/>
    </row>
    <row r="6017" spans="5:5" x14ac:dyDescent="0.2">
      <c r="E6017" s="34"/>
    </row>
    <row r="6018" spans="5:5" x14ac:dyDescent="0.2">
      <c r="E6018" s="34"/>
    </row>
    <row r="6019" spans="5:5" x14ac:dyDescent="0.2">
      <c r="E6019" s="34"/>
    </row>
    <row r="6020" spans="5:5" x14ac:dyDescent="0.2">
      <c r="E6020" s="34"/>
    </row>
    <row r="6021" spans="5:5" x14ac:dyDescent="0.2">
      <c r="E6021" s="34"/>
    </row>
    <row r="6022" spans="5:5" x14ac:dyDescent="0.2">
      <c r="E6022" s="34"/>
    </row>
    <row r="6023" spans="5:5" x14ac:dyDescent="0.2">
      <c r="E6023" s="34"/>
    </row>
    <row r="6024" spans="5:5" x14ac:dyDescent="0.2">
      <c r="E6024" s="34"/>
    </row>
    <row r="6025" spans="5:5" x14ac:dyDescent="0.2">
      <c r="E6025" s="34"/>
    </row>
    <row r="6026" spans="5:5" x14ac:dyDescent="0.2">
      <c r="E6026" s="34"/>
    </row>
    <row r="6027" spans="5:5" x14ac:dyDescent="0.2">
      <c r="E6027" s="34"/>
    </row>
    <row r="6028" spans="5:5" x14ac:dyDescent="0.2">
      <c r="E6028" s="34"/>
    </row>
    <row r="6029" spans="5:5" x14ac:dyDescent="0.2">
      <c r="E6029" s="34"/>
    </row>
    <row r="6030" spans="5:5" x14ac:dyDescent="0.2">
      <c r="E6030" s="34"/>
    </row>
    <row r="6031" spans="5:5" x14ac:dyDescent="0.2">
      <c r="E6031" s="34"/>
    </row>
    <row r="6032" spans="5:5" x14ac:dyDescent="0.2">
      <c r="E6032" s="34"/>
    </row>
    <row r="6033" spans="5:5" x14ac:dyDescent="0.2">
      <c r="E6033" s="34"/>
    </row>
    <row r="6034" spans="5:5" x14ac:dyDescent="0.2">
      <c r="E6034" s="34"/>
    </row>
    <row r="6035" spans="5:5" x14ac:dyDescent="0.2">
      <c r="E6035" s="34"/>
    </row>
    <row r="6036" spans="5:5" x14ac:dyDescent="0.2">
      <c r="E6036" s="34"/>
    </row>
    <row r="6037" spans="5:5" x14ac:dyDescent="0.2">
      <c r="E6037" s="34"/>
    </row>
    <row r="6038" spans="5:5" x14ac:dyDescent="0.2">
      <c r="E6038" s="34"/>
    </row>
    <row r="6039" spans="5:5" x14ac:dyDescent="0.2">
      <c r="E6039" s="34"/>
    </row>
    <row r="6040" spans="5:5" x14ac:dyDescent="0.2">
      <c r="E6040" s="34"/>
    </row>
    <row r="6041" spans="5:5" x14ac:dyDescent="0.2">
      <c r="E6041" s="34"/>
    </row>
    <row r="6042" spans="5:5" x14ac:dyDescent="0.2">
      <c r="E6042" s="34"/>
    </row>
    <row r="6043" spans="5:5" x14ac:dyDescent="0.2">
      <c r="E6043" s="34"/>
    </row>
    <row r="6044" spans="5:5" x14ac:dyDescent="0.2">
      <c r="E6044" s="34"/>
    </row>
    <row r="6045" spans="5:5" x14ac:dyDescent="0.2">
      <c r="E6045" s="34"/>
    </row>
    <row r="6046" spans="5:5" x14ac:dyDescent="0.2">
      <c r="E6046" s="34"/>
    </row>
    <row r="6047" spans="5:5" x14ac:dyDescent="0.2">
      <c r="E6047" s="34"/>
    </row>
    <row r="6048" spans="5:5" x14ac:dyDescent="0.2">
      <c r="E6048" s="34"/>
    </row>
    <row r="6049" spans="5:5" x14ac:dyDescent="0.2">
      <c r="E6049" s="34"/>
    </row>
    <row r="6050" spans="5:5" x14ac:dyDescent="0.2">
      <c r="E6050" s="34"/>
    </row>
    <row r="6051" spans="5:5" x14ac:dyDescent="0.2">
      <c r="E6051" s="34"/>
    </row>
    <row r="6052" spans="5:5" x14ac:dyDescent="0.2">
      <c r="E6052" s="34"/>
    </row>
    <row r="6053" spans="5:5" x14ac:dyDescent="0.2">
      <c r="E6053" s="34"/>
    </row>
    <row r="6054" spans="5:5" x14ac:dyDescent="0.2">
      <c r="E6054" s="34"/>
    </row>
    <row r="6055" spans="5:5" x14ac:dyDescent="0.2">
      <c r="E6055" s="34"/>
    </row>
    <row r="6056" spans="5:5" x14ac:dyDescent="0.2">
      <c r="E6056" s="34"/>
    </row>
    <row r="6057" spans="5:5" x14ac:dyDescent="0.2">
      <c r="E6057" s="34"/>
    </row>
    <row r="6058" spans="5:5" x14ac:dyDescent="0.2">
      <c r="E6058" s="34"/>
    </row>
    <row r="6059" spans="5:5" x14ac:dyDescent="0.2">
      <c r="E6059" s="34"/>
    </row>
    <row r="6060" spans="5:5" x14ac:dyDescent="0.2">
      <c r="E6060" s="34"/>
    </row>
    <row r="6061" spans="5:5" x14ac:dyDescent="0.2">
      <c r="E6061" s="34"/>
    </row>
    <row r="6062" spans="5:5" x14ac:dyDescent="0.2">
      <c r="E6062" s="34"/>
    </row>
    <row r="6063" spans="5:5" x14ac:dyDescent="0.2">
      <c r="E6063" s="34"/>
    </row>
    <row r="6064" spans="5:5" x14ac:dyDescent="0.2">
      <c r="E6064" s="34"/>
    </row>
    <row r="6065" spans="5:5" x14ac:dyDescent="0.2">
      <c r="E6065" s="34"/>
    </row>
    <row r="6066" spans="5:5" x14ac:dyDescent="0.2">
      <c r="E6066" s="34"/>
    </row>
    <row r="6067" spans="5:5" x14ac:dyDescent="0.2">
      <c r="E6067" s="34"/>
    </row>
    <row r="6068" spans="5:5" x14ac:dyDescent="0.2">
      <c r="E6068" s="34"/>
    </row>
    <row r="6069" spans="5:5" x14ac:dyDescent="0.2">
      <c r="E6069" s="34"/>
    </row>
    <row r="6070" spans="5:5" x14ac:dyDescent="0.2">
      <c r="E6070" s="34"/>
    </row>
    <row r="6071" spans="5:5" x14ac:dyDescent="0.2">
      <c r="E6071" s="34"/>
    </row>
    <row r="6072" spans="5:5" x14ac:dyDescent="0.2">
      <c r="E6072" s="34"/>
    </row>
    <row r="6073" spans="5:5" x14ac:dyDescent="0.2">
      <c r="E6073" s="34"/>
    </row>
    <row r="6074" spans="5:5" x14ac:dyDescent="0.2">
      <c r="E6074" s="34"/>
    </row>
    <row r="6075" spans="5:5" x14ac:dyDescent="0.2">
      <c r="E6075" s="34"/>
    </row>
    <row r="6076" spans="5:5" x14ac:dyDescent="0.2">
      <c r="E6076" s="34"/>
    </row>
    <row r="6077" spans="5:5" x14ac:dyDescent="0.2">
      <c r="E6077" s="34"/>
    </row>
    <row r="6078" spans="5:5" x14ac:dyDescent="0.2">
      <c r="E6078" s="34"/>
    </row>
    <row r="6079" spans="5:5" x14ac:dyDescent="0.2">
      <c r="E6079" s="34"/>
    </row>
    <row r="6080" spans="5:5" x14ac:dyDescent="0.2">
      <c r="E6080" s="34"/>
    </row>
    <row r="6081" spans="5:5" x14ac:dyDescent="0.2">
      <c r="E6081" s="34"/>
    </row>
    <row r="6082" spans="5:5" x14ac:dyDescent="0.2">
      <c r="E6082" s="34"/>
    </row>
    <row r="6083" spans="5:5" x14ac:dyDescent="0.2">
      <c r="E6083" s="34"/>
    </row>
    <row r="6084" spans="5:5" x14ac:dyDescent="0.2">
      <c r="E6084" s="34"/>
    </row>
    <row r="6085" spans="5:5" x14ac:dyDescent="0.2">
      <c r="E6085" s="34"/>
    </row>
    <row r="6086" spans="5:5" x14ac:dyDescent="0.2">
      <c r="E6086" s="34"/>
    </row>
    <row r="6087" spans="5:5" x14ac:dyDescent="0.2">
      <c r="E6087" s="34"/>
    </row>
    <row r="6088" spans="5:5" x14ac:dyDescent="0.2">
      <c r="E6088" s="34"/>
    </row>
    <row r="6089" spans="5:5" x14ac:dyDescent="0.2">
      <c r="E6089" s="34"/>
    </row>
    <row r="6090" spans="5:5" x14ac:dyDescent="0.2">
      <c r="E6090" s="34"/>
    </row>
    <row r="6091" spans="5:5" x14ac:dyDescent="0.2">
      <c r="E6091" s="34"/>
    </row>
    <row r="6092" spans="5:5" x14ac:dyDescent="0.2">
      <c r="E6092" s="34"/>
    </row>
    <row r="6093" spans="5:5" x14ac:dyDescent="0.2">
      <c r="E6093" s="34"/>
    </row>
    <row r="6094" spans="5:5" x14ac:dyDescent="0.2">
      <c r="E6094" s="34"/>
    </row>
    <row r="6095" spans="5:5" x14ac:dyDescent="0.2">
      <c r="E6095" s="34"/>
    </row>
    <row r="6096" spans="5:5" x14ac:dyDescent="0.2">
      <c r="E6096" s="34"/>
    </row>
    <row r="6097" spans="5:5" x14ac:dyDescent="0.2">
      <c r="E6097" s="34"/>
    </row>
    <row r="6098" spans="5:5" x14ac:dyDescent="0.2">
      <c r="E6098" s="34"/>
    </row>
    <row r="6099" spans="5:5" x14ac:dyDescent="0.2">
      <c r="E6099" s="34"/>
    </row>
    <row r="6100" spans="5:5" x14ac:dyDescent="0.2">
      <c r="E6100" s="34"/>
    </row>
    <row r="6101" spans="5:5" x14ac:dyDescent="0.2">
      <c r="E6101" s="34"/>
    </row>
    <row r="6102" spans="5:5" x14ac:dyDescent="0.2">
      <c r="E6102" s="34"/>
    </row>
    <row r="6103" spans="5:5" x14ac:dyDescent="0.2">
      <c r="E6103" s="34"/>
    </row>
    <row r="6104" spans="5:5" x14ac:dyDescent="0.2">
      <c r="E6104" s="34"/>
    </row>
    <row r="6105" spans="5:5" x14ac:dyDescent="0.2">
      <c r="E6105" s="34"/>
    </row>
    <row r="6106" spans="5:5" x14ac:dyDescent="0.2">
      <c r="E6106" s="34"/>
    </row>
    <row r="6107" spans="5:5" x14ac:dyDescent="0.2">
      <c r="E6107" s="34"/>
    </row>
    <row r="6108" spans="5:5" x14ac:dyDescent="0.2">
      <c r="E6108" s="34"/>
    </row>
    <row r="6109" spans="5:5" x14ac:dyDescent="0.2">
      <c r="E6109" s="34"/>
    </row>
    <row r="6110" spans="5:5" x14ac:dyDescent="0.2">
      <c r="E6110" s="34"/>
    </row>
    <row r="6111" spans="5:5" x14ac:dyDescent="0.2">
      <c r="E6111" s="34"/>
    </row>
    <row r="6112" spans="5:5" x14ac:dyDescent="0.2">
      <c r="E6112" s="34"/>
    </row>
    <row r="6113" spans="5:5" x14ac:dyDescent="0.2">
      <c r="E6113" s="34"/>
    </row>
    <row r="6114" spans="5:5" x14ac:dyDescent="0.2">
      <c r="E6114" s="34"/>
    </row>
    <row r="6115" spans="5:5" x14ac:dyDescent="0.2">
      <c r="E6115" s="34"/>
    </row>
    <row r="6116" spans="5:5" x14ac:dyDescent="0.2">
      <c r="E6116" s="34"/>
    </row>
    <row r="6117" spans="5:5" x14ac:dyDescent="0.2">
      <c r="E6117" s="34"/>
    </row>
    <row r="6118" spans="5:5" x14ac:dyDescent="0.2">
      <c r="E6118" s="34"/>
    </row>
    <row r="6119" spans="5:5" x14ac:dyDescent="0.2">
      <c r="E6119" s="34"/>
    </row>
    <row r="6120" spans="5:5" x14ac:dyDescent="0.2">
      <c r="E6120" s="34"/>
    </row>
    <row r="6121" spans="5:5" x14ac:dyDescent="0.2">
      <c r="E6121" s="34"/>
    </row>
    <row r="6122" spans="5:5" x14ac:dyDescent="0.2">
      <c r="E6122" s="34"/>
    </row>
    <row r="6123" spans="5:5" x14ac:dyDescent="0.2">
      <c r="E6123" s="34"/>
    </row>
    <row r="6124" spans="5:5" x14ac:dyDescent="0.2">
      <c r="E6124" s="34"/>
    </row>
    <row r="6125" spans="5:5" x14ac:dyDescent="0.2">
      <c r="E6125" s="34"/>
    </row>
    <row r="6126" spans="5:5" x14ac:dyDescent="0.2">
      <c r="E6126" s="34"/>
    </row>
    <row r="6127" spans="5:5" x14ac:dyDescent="0.2">
      <c r="E6127" s="34"/>
    </row>
    <row r="6128" spans="5:5" x14ac:dyDescent="0.2">
      <c r="E6128" s="34"/>
    </row>
    <row r="6129" spans="5:5" x14ac:dyDescent="0.2">
      <c r="E6129" s="34"/>
    </row>
    <row r="6130" spans="5:5" x14ac:dyDescent="0.2">
      <c r="E6130" s="34"/>
    </row>
    <row r="6131" spans="5:5" x14ac:dyDescent="0.2">
      <c r="E6131" s="34"/>
    </row>
    <row r="6132" spans="5:5" x14ac:dyDescent="0.2">
      <c r="E6132" s="34"/>
    </row>
    <row r="6133" spans="5:5" x14ac:dyDescent="0.2">
      <c r="E6133" s="34"/>
    </row>
    <row r="6134" spans="5:5" x14ac:dyDescent="0.2">
      <c r="E6134" s="34"/>
    </row>
    <row r="6135" spans="5:5" x14ac:dyDescent="0.2">
      <c r="E6135" s="34"/>
    </row>
    <row r="6136" spans="5:5" x14ac:dyDescent="0.2">
      <c r="E6136" s="34"/>
    </row>
    <row r="6137" spans="5:5" x14ac:dyDescent="0.2">
      <c r="E6137" s="34"/>
    </row>
    <row r="6138" spans="5:5" x14ac:dyDescent="0.2">
      <c r="E6138" s="34"/>
    </row>
    <row r="6139" spans="5:5" x14ac:dyDescent="0.2">
      <c r="E6139" s="34"/>
    </row>
    <row r="6140" spans="5:5" x14ac:dyDescent="0.2">
      <c r="E6140" s="34"/>
    </row>
    <row r="6141" spans="5:5" x14ac:dyDescent="0.2">
      <c r="E6141" s="34"/>
    </row>
    <row r="6142" spans="5:5" x14ac:dyDescent="0.2">
      <c r="E6142" s="34"/>
    </row>
    <row r="6143" spans="5:5" x14ac:dyDescent="0.2">
      <c r="E6143" s="34"/>
    </row>
    <row r="6144" spans="5:5" x14ac:dyDescent="0.2">
      <c r="E6144" s="34"/>
    </row>
    <row r="6145" spans="5:5" x14ac:dyDescent="0.2">
      <c r="E6145" s="34"/>
    </row>
    <row r="6146" spans="5:5" x14ac:dyDescent="0.2">
      <c r="E6146" s="34"/>
    </row>
    <row r="6147" spans="5:5" x14ac:dyDescent="0.2">
      <c r="E6147" s="34"/>
    </row>
    <row r="6148" spans="5:5" x14ac:dyDescent="0.2">
      <c r="E6148" s="34"/>
    </row>
    <row r="6149" spans="5:5" x14ac:dyDescent="0.2">
      <c r="E6149" s="34"/>
    </row>
    <row r="6150" spans="5:5" x14ac:dyDescent="0.2">
      <c r="E6150" s="34"/>
    </row>
    <row r="6151" spans="5:5" x14ac:dyDescent="0.2">
      <c r="E6151" s="34"/>
    </row>
    <row r="6152" spans="5:5" x14ac:dyDescent="0.2">
      <c r="E6152" s="34"/>
    </row>
    <row r="6153" spans="5:5" x14ac:dyDescent="0.2">
      <c r="E6153" s="34"/>
    </row>
    <row r="6154" spans="5:5" x14ac:dyDescent="0.2">
      <c r="E6154" s="34"/>
    </row>
    <row r="6155" spans="5:5" x14ac:dyDescent="0.2">
      <c r="E6155" s="34"/>
    </row>
    <row r="6156" spans="5:5" x14ac:dyDescent="0.2">
      <c r="E6156" s="34"/>
    </row>
    <row r="6157" spans="5:5" x14ac:dyDescent="0.2">
      <c r="E6157" s="34"/>
    </row>
    <row r="6158" spans="5:5" x14ac:dyDescent="0.2">
      <c r="E6158" s="34"/>
    </row>
    <row r="6159" spans="5:5" x14ac:dyDescent="0.2">
      <c r="E6159" s="34"/>
    </row>
    <row r="6160" spans="5:5" x14ac:dyDescent="0.2">
      <c r="E6160" s="34"/>
    </row>
    <row r="6161" spans="5:5" x14ac:dyDescent="0.2">
      <c r="E6161" s="34"/>
    </row>
    <row r="6162" spans="5:5" x14ac:dyDescent="0.2">
      <c r="E6162" s="34"/>
    </row>
    <row r="6163" spans="5:5" x14ac:dyDescent="0.2">
      <c r="E6163" s="34"/>
    </row>
    <row r="6164" spans="5:5" x14ac:dyDescent="0.2">
      <c r="E6164" s="34"/>
    </row>
    <row r="6165" spans="5:5" x14ac:dyDescent="0.2">
      <c r="E6165" s="34"/>
    </row>
    <row r="6166" spans="5:5" x14ac:dyDescent="0.2">
      <c r="E6166" s="34"/>
    </row>
    <row r="6167" spans="5:5" x14ac:dyDescent="0.2">
      <c r="E6167" s="34"/>
    </row>
    <row r="6168" spans="5:5" x14ac:dyDescent="0.2">
      <c r="E6168" s="34"/>
    </row>
    <row r="6169" spans="5:5" x14ac:dyDescent="0.2">
      <c r="E6169" s="34"/>
    </row>
    <row r="6170" spans="5:5" x14ac:dyDescent="0.2">
      <c r="E6170" s="34"/>
    </row>
    <row r="6171" spans="5:5" x14ac:dyDescent="0.2">
      <c r="E6171" s="34"/>
    </row>
    <row r="6172" spans="5:5" x14ac:dyDescent="0.2">
      <c r="E6172" s="34"/>
    </row>
    <row r="6173" spans="5:5" x14ac:dyDescent="0.2">
      <c r="E6173" s="34"/>
    </row>
    <row r="6174" spans="5:5" x14ac:dyDescent="0.2">
      <c r="E6174" s="34"/>
    </row>
    <row r="6175" spans="5:5" x14ac:dyDescent="0.2">
      <c r="E6175" s="34"/>
    </row>
    <row r="6176" spans="5:5" x14ac:dyDescent="0.2">
      <c r="E6176" s="34"/>
    </row>
    <row r="6177" spans="5:5" x14ac:dyDescent="0.2">
      <c r="E6177" s="34"/>
    </row>
    <row r="6178" spans="5:5" x14ac:dyDescent="0.2">
      <c r="E6178" s="34"/>
    </row>
    <row r="6179" spans="5:5" x14ac:dyDescent="0.2">
      <c r="E6179" s="34"/>
    </row>
    <row r="6180" spans="5:5" x14ac:dyDescent="0.2">
      <c r="E6180" s="34"/>
    </row>
    <row r="6181" spans="5:5" x14ac:dyDescent="0.2">
      <c r="E6181" s="34"/>
    </row>
    <row r="6182" spans="5:5" x14ac:dyDescent="0.2">
      <c r="E6182" s="34"/>
    </row>
    <row r="6183" spans="5:5" x14ac:dyDescent="0.2">
      <c r="E6183" s="34"/>
    </row>
    <row r="6184" spans="5:5" x14ac:dyDescent="0.2">
      <c r="E6184" s="34"/>
    </row>
    <row r="6185" spans="5:5" x14ac:dyDescent="0.2">
      <c r="E6185" s="34"/>
    </row>
    <row r="6186" spans="5:5" x14ac:dyDescent="0.2">
      <c r="E6186" s="34"/>
    </row>
    <row r="6187" spans="5:5" x14ac:dyDescent="0.2">
      <c r="E6187" s="34"/>
    </row>
    <row r="6188" spans="5:5" x14ac:dyDescent="0.2">
      <c r="E6188" s="34"/>
    </row>
    <row r="6189" spans="5:5" x14ac:dyDescent="0.2">
      <c r="E6189" s="34"/>
    </row>
    <row r="6190" spans="5:5" x14ac:dyDescent="0.2">
      <c r="E6190" s="34"/>
    </row>
    <row r="6191" spans="5:5" x14ac:dyDescent="0.2">
      <c r="E6191" s="34"/>
    </row>
    <row r="6192" spans="5:5" x14ac:dyDescent="0.2">
      <c r="E6192" s="34"/>
    </row>
    <row r="6193" spans="5:5" x14ac:dyDescent="0.2">
      <c r="E6193" s="34"/>
    </row>
    <row r="6194" spans="5:5" x14ac:dyDescent="0.2">
      <c r="E6194" s="34"/>
    </row>
    <row r="6195" spans="5:5" x14ac:dyDescent="0.2">
      <c r="E6195" s="34"/>
    </row>
    <row r="6196" spans="5:5" x14ac:dyDescent="0.2">
      <c r="E6196" s="34"/>
    </row>
    <row r="6197" spans="5:5" x14ac:dyDescent="0.2">
      <c r="E6197" s="34"/>
    </row>
    <row r="6198" spans="5:5" x14ac:dyDescent="0.2">
      <c r="E6198" s="34"/>
    </row>
    <row r="6199" spans="5:5" x14ac:dyDescent="0.2">
      <c r="E6199" s="34"/>
    </row>
    <row r="6200" spans="5:5" x14ac:dyDescent="0.2">
      <c r="E6200" s="34"/>
    </row>
    <row r="6201" spans="5:5" x14ac:dyDescent="0.2">
      <c r="E6201" s="34"/>
    </row>
    <row r="6202" spans="5:5" x14ac:dyDescent="0.2">
      <c r="E6202" s="34"/>
    </row>
    <row r="6203" spans="5:5" x14ac:dyDescent="0.2">
      <c r="E6203" s="34"/>
    </row>
    <row r="6204" spans="5:5" x14ac:dyDescent="0.2">
      <c r="E6204" s="34"/>
    </row>
    <row r="6205" spans="5:5" x14ac:dyDescent="0.2">
      <c r="E6205" s="34"/>
    </row>
    <row r="6206" spans="5:5" x14ac:dyDescent="0.2">
      <c r="E6206" s="34"/>
    </row>
    <row r="6207" spans="5:5" x14ac:dyDescent="0.2">
      <c r="E6207" s="34"/>
    </row>
    <row r="6208" spans="5:5" x14ac:dyDescent="0.2">
      <c r="E6208" s="34"/>
    </row>
    <row r="6209" spans="5:5" x14ac:dyDescent="0.2">
      <c r="E6209" s="34"/>
    </row>
    <row r="6210" spans="5:5" x14ac:dyDescent="0.2">
      <c r="E6210" s="34"/>
    </row>
    <row r="6211" spans="5:5" x14ac:dyDescent="0.2">
      <c r="E6211" s="34"/>
    </row>
    <row r="6212" spans="5:5" x14ac:dyDescent="0.2">
      <c r="E6212" s="34"/>
    </row>
    <row r="6213" spans="5:5" x14ac:dyDescent="0.2">
      <c r="E6213" s="34"/>
    </row>
    <row r="6214" spans="5:5" x14ac:dyDescent="0.2">
      <c r="E6214" s="34"/>
    </row>
    <row r="6215" spans="5:5" x14ac:dyDescent="0.2">
      <c r="E6215" s="34"/>
    </row>
    <row r="6216" spans="5:5" x14ac:dyDescent="0.2">
      <c r="E6216" s="34"/>
    </row>
    <row r="6217" spans="5:5" x14ac:dyDescent="0.2">
      <c r="E6217" s="34"/>
    </row>
    <row r="6218" spans="5:5" x14ac:dyDescent="0.2">
      <c r="E6218" s="34"/>
    </row>
    <row r="6219" spans="5:5" x14ac:dyDescent="0.2">
      <c r="E6219" s="34"/>
    </row>
    <row r="6220" spans="5:5" x14ac:dyDescent="0.2">
      <c r="E6220" s="34"/>
    </row>
    <row r="6221" spans="5:5" x14ac:dyDescent="0.2">
      <c r="E6221" s="34"/>
    </row>
    <row r="6222" spans="5:5" x14ac:dyDescent="0.2">
      <c r="E6222" s="34"/>
    </row>
    <row r="6223" spans="5:5" x14ac:dyDescent="0.2">
      <c r="E6223" s="34"/>
    </row>
    <row r="6224" spans="5:5" x14ac:dyDescent="0.2">
      <c r="E6224" s="34"/>
    </row>
    <row r="6225" spans="5:5" x14ac:dyDescent="0.2">
      <c r="E6225" s="34"/>
    </row>
    <row r="6226" spans="5:5" x14ac:dyDescent="0.2">
      <c r="E6226" s="34"/>
    </row>
    <row r="6227" spans="5:5" x14ac:dyDescent="0.2">
      <c r="E6227" s="34"/>
    </row>
    <row r="6228" spans="5:5" x14ac:dyDescent="0.2">
      <c r="E6228" s="34"/>
    </row>
    <row r="6229" spans="5:5" x14ac:dyDescent="0.2">
      <c r="E6229" s="34"/>
    </row>
    <row r="6230" spans="5:5" x14ac:dyDescent="0.2">
      <c r="E6230" s="34"/>
    </row>
    <row r="6231" spans="5:5" x14ac:dyDescent="0.2">
      <c r="E6231" s="34"/>
    </row>
    <row r="6232" spans="5:5" x14ac:dyDescent="0.2">
      <c r="E6232" s="34"/>
    </row>
    <row r="6233" spans="5:5" x14ac:dyDescent="0.2">
      <c r="E6233" s="34"/>
    </row>
    <row r="6234" spans="5:5" x14ac:dyDescent="0.2">
      <c r="E6234" s="34"/>
    </row>
    <row r="6235" spans="5:5" x14ac:dyDescent="0.2">
      <c r="E6235" s="34"/>
    </row>
    <row r="6236" spans="5:5" x14ac:dyDescent="0.2">
      <c r="E6236" s="34"/>
    </row>
    <row r="6237" spans="5:5" x14ac:dyDescent="0.2">
      <c r="E6237" s="34"/>
    </row>
    <row r="6238" spans="5:5" x14ac:dyDescent="0.2">
      <c r="E6238" s="34"/>
    </row>
    <row r="6239" spans="5:5" x14ac:dyDescent="0.2">
      <c r="E6239" s="34"/>
    </row>
    <row r="6240" spans="5:5" x14ac:dyDescent="0.2">
      <c r="E6240" s="34"/>
    </row>
    <row r="6241" spans="5:5" x14ac:dyDescent="0.2">
      <c r="E6241" s="34"/>
    </row>
    <row r="6242" spans="5:5" x14ac:dyDescent="0.2">
      <c r="E6242" s="34"/>
    </row>
    <row r="6243" spans="5:5" x14ac:dyDescent="0.2">
      <c r="E6243" s="34"/>
    </row>
    <row r="6244" spans="5:5" x14ac:dyDescent="0.2">
      <c r="E6244" s="34"/>
    </row>
    <row r="6245" spans="5:5" x14ac:dyDescent="0.2">
      <c r="E6245" s="34"/>
    </row>
    <row r="6246" spans="5:5" x14ac:dyDescent="0.2">
      <c r="E6246" s="34"/>
    </row>
    <row r="6247" spans="5:5" x14ac:dyDescent="0.2">
      <c r="E6247" s="34"/>
    </row>
    <row r="6248" spans="5:5" x14ac:dyDescent="0.2">
      <c r="E6248" s="34"/>
    </row>
    <row r="6249" spans="5:5" x14ac:dyDescent="0.2">
      <c r="E6249" s="34"/>
    </row>
    <row r="6250" spans="5:5" x14ac:dyDescent="0.2">
      <c r="E6250" s="34"/>
    </row>
    <row r="6251" spans="5:5" x14ac:dyDescent="0.2">
      <c r="E6251" s="34"/>
    </row>
    <row r="6252" spans="5:5" x14ac:dyDescent="0.2">
      <c r="E6252" s="34"/>
    </row>
    <row r="6253" spans="5:5" x14ac:dyDescent="0.2">
      <c r="E6253" s="34"/>
    </row>
    <row r="6254" spans="5:5" x14ac:dyDescent="0.2">
      <c r="E6254" s="34"/>
    </row>
    <row r="6255" spans="5:5" x14ac:dyDescent="0.2">
      <c r="E6255" s="34"/>
    </row>
    <row r="6256" spans="5:5" x14ac:dyDescent="0.2">
      <c r="E6256" s="34"/>
    </row>
    <row r="6257" spans="5:5" x14ac:dyDescent="0.2">
      <c r="E6257" s="34"/>
    </row>
    <row r="6258" spans="5:5" x14ac:dyDescent="0.2">
      <c r="E6258" s="34"/>
    </row>
    <row r="6259" spans="5:5" x14ac:dyDescent="0.2">
      <c r="E6259" s="34"/>
    </row>
    <row r="6260" spans="5:5" x14ac:dyDescent="0.2">
      <c r="E6260" s="34"/>
    </row>
    <row r="6261" spans="5:5" x14ac:dyDescent="0.2">
      <c r="E6261" s="34"/>
    </row>
    <row r="6262" spans="5:5" x14ac:dyDescent="0.2">
      <c r="E6262" s="34"/>
    </row>
    <row r="6263" spans="5:5" x14ac:dyDescent="0.2">
      <c r="E6263" s="34"/>
    </row>
    <row r="6264" spans="5:5" x14ac:dyDescent="0.2">
      <c r="E6264" s="34"/>
    </row>
    <row r="6265" spans="5:5" x14ac:dyDescent="0.2">
      <c r="E6265" s="34"/>
    </row>
    <row r="6266" spans="5:5" x14ac:dyDescent="0.2">
      <c r="E6266" s="34"/>
    </row>
    <row r="6267" spans="5:5" x14ac:dyDescent="0.2">
      <c r="E6267" s="34"/>
    </row>
    <row r="6268" spans="5:5" x14ac:dyDescent="0.2">
      <c r="E6268" s="34"/>
    </row>
    <row r="6269" spans="5:5" x14ac:dyDescent="0.2">
      <c r="E6269" s="34"/>
    </row>
    <row r="6270" spans="5:5" x14ac:dyDescent="0.2">
      <c r="E6270" s="34"/>
    </row>
    <row r="6271" spans="5:5" x14ac:dyDescent="0.2">
      <c r="E6271" s="34"/>
    </row>
    <row r="6272" spans="5:5" x14ac:dyDescent="0.2">
      <c r="E6272" s="34"/>
    </row>
    <row r="6273" spans="5:5" x14ac:dyDescent="0.2">
      <c r="E6273" s="34"/>
    </row>
    <row r="6274" spans="5:5" x14ac:dyDescent="0.2">
      <c r="E6274" s="34"/>
    </row>
    <row r="6275" spans="5:5" x14ac:dyDescent="0.2">
      <c r="E6275" s="34"/>
    </row>
    <row r="6276" spans="5:5" x14ac:dyDescent="0.2">
      <c r="E6276" s="34"/>
    </row>
    <row r="6277" spans="5:5" x14ac:dyDescent="0.2">
      <c r="E6277" s="34"/>
    </row>
    <row r="6278" spans="5:5" x14ac:dyDescent="0.2">
      <c r="E6278" s="34"/>
    </row>
    <row r="6279" spans="5:5" x14ac:dyDescent="0.2">
      <c r="E6279" s="34"/>
    </row>
    <row r="6280" spans="5:5" x14ac:dyDescent="0.2">
      <c r="E6280" s="34"/>
    </row>
    <row r="6281" spans="5:5" x14ac:dyDescent="0.2">
      <c r="E6281" s="34"/>
    </row>
    <row r="6282" spans="5:5" x14ac:dyDescent="0.2">
      <c r="E6282" s="34"/>
    </row>
    <row r="6283" spans="5:5" x14ac:dyDescent="0.2">
      <c r="E6283" s="34"/>
    </row>
    <row r="6284" spans="5:5" x14ac:dyDescent="0.2">
      <c r="E6284" s="34"/>
    </row>
    <row r="6285" spans="5:5" x14ac:dyDescent="0.2">
      <c r="E6285" s="34"/>
    </row>
    <row r="6286" spans="5:5" x14ac:dyDescent="0.2">
      <c r="E6286" s="34"/>
    </row>
    <row r="6287" spans="5:5" x14ac:dyDescent="0.2">
      <c r="E6287" s="34"/>
    </row>
    <row r="6288" spans="5:5" x14ac:dyDescent="0.2">
      <c r="E6288" s="34"/>
    </row>
    <row r="6289" spans="5:5" x14ac:dyDescent="0.2">
      <c r="E6289" s="34"/>
    </row>
    <row r="6290" spans="5:5" x14ac:dyDescent="0.2">
      <c r="E6290" s="34"/>
    </row>
    <row r="6291" spans="5:5" x14ac:dyDescent="0.2">
      <c r="E6291" s="34"/>
    </row>
    <row r="6292" spans="5:5" x14ac:dyDescent="0.2">
      <c r="E6292" s="34"/>
    </row>
    <row r="6293" spans="5:5" x14ac:dyDescent="0.2">
      <c r="E6293" s="34"/>
    </row>
    <row r="6294" spans="5:5" x14ac:dyDescent="0.2">
      <c r="E6294" s="34"/>
    </row>
    <row r="6295" spans="5:5" x14ac:dyDescent="0.2">
      <c r="E6295" s="34"/>
    </row>
    <row r="6296" spans="5:5" x14ac:dyDescent="0.2">
      <c r="E6296" s="34"/>
    </row>
    <row r="6297" spans="5:5" x14ac:dyDescent="0.2">
      <c r="E6297" s="34"/>
    </row>
    <row r="6298" spans="5:5" x14ac:dyDescent="0.2">
      <c r="E6298" s="34"/>
    </row>
    <row r="6299" spans="5:5" x14ac:dyDescent="0.2">
      <c r="E6299" s="34"/>
    </row>
    <row r="6300" spans="5:5" x14ac:dyDescent="0.2">
      <c r="E6300" s="34"/>
    </row>
    <row r="6301" spans="5:5" x14ac:dyDescent="0.2">
      <c r="E6301" s="34"/>
    </row>
    <row r="6302" spans="5:5" x14ac:dyDescent="0.2">
      <c r="E6302" s="34"/>
    </row>
    <row r="6303" spans="5:5" x14ac:dyDescent="0.2">
      <c r="E6303" s="34"/>
    </row>
    <row r="6304" spans="5:5" x14ac:dyDescent="0.2">
      <c r="E6304" s="34"/>
    </row>
    <row r="6305" spans="5:5" x14ac:dyDescent="0.2">
      <c r="E6305" s="34"/>
    </row>
    <row r="6306" spans="5:5" x14ac:dyDescent="0.2">
      <c r="E6306" s="34"/>
    </row>
    <row r="6307" spans="5:5" x14ac:dyDescent="0.2">
      <c r="E6307" s="34"/>
    </row>
    <row r="6308" spans="5:5" x14ac:dyDescent="0.2">
      <c r="E6308" s="34"/>
    </row>
    <row r="6309" spans="5:5" x14ac:dyDescent="0.2">
      <c r="E6309" s="34"/>
    </row>
    <row r="6310" spans="5:5" x14ac:dyDescent="0.2">
      <c r="E6310" s="34"/>
    </row>
    <row r="6311" spans="5:5" x14ac:dyDescent="0.2">
      <c r="E6311" s="34"/>
    </row>
    <row r="6312" spans="5:5" x14ac:dyDescent="0.2">
      <c r="E6312" s="34"/>
    </row>
    <row r="6313" spans="5:5" x14ac:dyDescent="0.2">
      <c r="E6313" s="34"/>
    </row>
    <row r="6314" spans="5:5" x14ac:dyDescent="0.2">
      <c r="E6314" s="34"/>
    </row>
    <row r="6315" spans="5:5" x14ac:dyDescent="0.2">
      <c r="E6315" s="34"/>
    </row>
    <row r="6316" spans="5:5" x14ac:dyDescent="0.2">
      <c r="E6316" s="34"/>
    </row>
    <row r="6317" spans="5:5" x14ac:dyDescent="0.2">
      <c r="E6317" s="34"/>
    </row>
    <row r="6318" spans="5:5" x14ac:dyDescent="0.2">
      <c r="E6318" s="34"/>
    </row>
    <row r="6319" spans="5:5" x14ac:dyDescent="0.2">
      <c r="E6319" s="34"/>
    </row>
    <row r="6320" spans="5:5" x14ac:dyDescent="0.2">
      <c r="E6320" s="34"/>
    </row>
    <row r="6321" spans="5:5" x14ac:dyDescent="0.2">
      <c r="E6321" s="34"/>
    </row>
    <row r="6322" spans="5:5" x14ac:dyDescent="0.2">
      <c r="E6322" s="34"/>
    </row>
    <row r="6323" spans="5:5" x14ac:dyDescent="0.2">
      <c r="E6323" s="34"/>
    </row>
    <row r="6324" spans="5:5" x14ac:dyDescent="0.2">
      <c r="E6324" s="34"/>
    </row>
    <row r="6325" spans="5:5" x14ac:dyDescent="0.2">
      <c r="E6325" s="34"/>
    </row>
    <row r="6326" spans="5:5" x14ac:dyDescent="0.2">
      <c r="E6326" s="34"/>
    </row>
    <row r="6327" spans="5:5" x14ac:dyDescent="0.2">
      <c r="E6327" s="34"/>
    </row>
    <row r="6328" spans="5:5" x14ac:dyDescent="0.2">
      <c r="E6328" s="34"/>
    </row>
    <row r="6329" spans="5:5" x14ac:dyDescent="0.2">
      <c r="E6329" s="34"/>
    </row>
    <row r="6330" spans="5:5" x14ac:dyDescent="0.2">
      <c r="E6330" s="34"/>
    </row>
    <row r="6331" spans="5:5" x14ac:dyDescent="0.2">
      <c r="E6331" s="34"/>
    </row>
    <row r="6332" spans="5:5" x14ac:dyDescent="0.2">
      <c r="E6332" s="34"/>
    </row>
    <row r="6333" spans="5:5" x14ac:dyDescent="0.2">
      <c r="E6333" s="34"/>
    </row>
    <row r="6334" spans="5:5" x14ac:dyDescent="0.2">
      <c r="E6334" s="34"/>
    </row>
    <row r="6335" spans="5:5" x14ac:dyDescent="0.2">
      <c r="E6335" s="34"/>
    </row>
    <row r="6336" spans="5:5" x14ac:dyDescent="0.2">
      <c r="E6336" s="34"/>
    </row>
    <row r="6337" spans="5:5" x14ac:dyDescent="0.2">
      <c r="E6337" s="34"/>
    </row>
    <row r="6338" spans="5:5" x14ac:dyDescent="0.2">
      <c r="E6338" s="34"/>
    </row>
    <row r="6339" spans="5:5" x14ac:dyDescent="0.2">
      <c r="E6339" s="34"/>
    </row>
    <row r="6340" spans="5:5" x14ac:dyDescent="0.2">
      <c r="E6340" s="34"/>
    </row>
    <row r="6341" spans="5:5" x14ac:dyDescent="0.2">
      <c r="E6341" s="34"/>
    </row>
    <row r="6342" spans="5:5" x14ac:dyDescent="0.2">
      <c r="E6342" s="34"/>
    </row>
    <row r="6343" spans="5:5" x14ac:dyDescent="0.2">
      <c r="E6343" s="34"/>
    </row>
    <row r="6344" spans="5:5" x14ac:dyDescent="0.2">
      <c r="E6344" s="34"/>
    </row>
    <row r="6345" spans="5:5" x14ac:dyDescent="0.2">
      <c r="E6345" s="34"/>
    </row>
    <row r="6346" spans="5:5" x14ac:dyDescent="0.2">
      <c r="E6346" s="34"/>
    </row>
    <row r="6347" spans="5:5" x14ac:dyDescent="0.2">
      <c r="E6347" s="34"/>
    </row>
    <row r="6348" spans="5:5" x14ac:dyDescent="0.2">
      <c r="E6348" s="34"/>
    </row>
    <row r="6349" spans="5:5" x14ac:dyDescent="0.2">
      <c r="E6349" s="34"/>
    </row>
    <row r="6350" spans="5:5" x14ac:dyDescent="0.2">
      <c r="E6350" s="34"/>
    </row>
    <row r="6351" spans="5:5" x14ac:dyDescent="0.2">
      <c r="E6351" s="34"/>
    </row>
    <row r="6352" spans="5:5" x14ac:dyDescent="0.2">
      <c r="E6352" s="34"/>
    </row>
    <row r="6353" spans="5:5" x14ac:dyDescent="0.2">
      <c r="E6353" s="34"/>
    </row>
    <row r="6354" spans="5:5" x14ac:dyDescent="0.2">
      <c r="E6354" s="34"/>
    </row>
    <row r="6355" spans="5:5" x14ac:dyDescent="0.2">
      <c r="E6355" s="34"/>
    </row>
    <row r="6356" spans="5:5" x14ac:dyDescent="0.2">
      <c r="E6356" s="34"/>
    </row>
    <row r="6357" spans="5:5" x14ac:dyDescent="0.2">
      <c r="E6357" s="34"/>
    </row>
    <row r="6358" spans="5:5" x14ac:dyDescent="0.2">
      <c r="E6358" s="34"/>
    </row>
    <row r="6359" spans="5:5" x14ac:dyDescent="0.2">
      <c r="E6359" s="34"/>
    </row>
    <row r="6360" spans="5:5" x14ac:dyDescent="0.2">
      <c r="E6360" s="34"/>
    </row>
    <row r="6361" spans="5:5" x14ac:dyDescent="0.2">
      <c r="E6361" s="34"/>
    </row>
    <row r="6362" spans="5:5" x14ac:dyDescent="0.2">
      <c r="E6362" s="34"/>
    </row>
    <row r="6363" spans="5:5" x14ac:dyDescent="0.2">
      <c r="E6363" s="34"/>
    </row>
    <row r="6364" spans="5:5" x14ac:dyDescent="0.2">
      <c r="E6364" s="34"/>
    </row>
    <row r="6365" spans="5:5" x14ac:dyDescent="0.2">
      <c r="E6365" s="34"/>
    </row>
    <row r="6366" spans="5:5" x14ac:dyDescent="0.2">
      <c r="E6366" s="34"/>
    </row>
    <row r="6367" spans="5:5" x14ac:dyDescent="0.2">
      <c r="E6367" s="34"/>
    </row>
    <row r="6368" spans="5:5" x14ac:dyDescent="0.2">
      <c r="E6368" s="34"/>
    </row>
    <row r="6369" spans="5:5" x14ac:dyDescent="0.2">
      <c r="E6369" s="34"/>
    </row>
    <row r="6370" spans="5:5" x14ac:dyDescent="0.2">
      <c r="E6370" s="34"/>
    </row>
    <row r="6371" spans="5:5" x14ac:dyDescent="0.2">
      <c r="E6371" s="34"/>
    </row>
    <row r="6372" spans="5:5" x14ac:dyDescent="0.2">
      <c r="E6372" s="34"/>
    </row>
    <row r="6373" spans="5:5" x14ac:dyDescent="0.2">
      <c r="E6373" s="34"/>
    </row>
    <row r="6374" spans="5:5" x14ac:dyDescent="0.2">
      <c r="E6374" s="34"/>
    </row>
    <row r="6375" spans="5:5" x14ac:dyDescent="0.2">
      <c r="E6375" s="34"/>
    </row>
    <row r="6376" spans="5:5" x14ac:dyDescent="0.2">
      <c r="E6376" s="34"/>
    </row>
    <row r="6377" spans="5:5" x14ac:dyDescent="0.2">
      <c r="E6377" s="34"/>
    </row>
    <row r="6378" spans="5:5" x14ac:dyDescent="0.2">
      <c r="E6378" s="34"/>
    </row>
    <row r="6379" spans="5:5" x14ac:dyDescent="0.2">
      <c r="E6379" s="34"/>
    </row>
    <row r="6380" spans="5:5" x14ac:dyDescent="0.2">
      <c r="E6380" s="34"/>
    </row>
    <row r="6381" spans="5:5" x14ac:dyDescent="0.2">
      <c r="E6381" s="34"/>
    </row>
    <row r="6382" spans="5:5" x14ac:dyDescent="0.2">
      <c r="E6382" s="34"/>
    </row>
    <row r="6383" spans="5:5" x14ac:dyDescent="0.2">
      <c r="E6383" s="34"/>
    </row>
    <row r="6384" spans="5:5" x14ac:dyDescent="0.2">
      <c r="E6384" s="34"/>
    </row>
    <row r="6385" spans="5:5" x14ac:dyDescent="0.2">
      <c r="E6385" s="34"/>
    </row>
    <row r="6386" spans="5:5" x14ac:dyDescent="0.2">
      <c r="E6386" s="34"/>
    </row>
    <row r="6387" spans="5:5" x14ac:dyDescent="0.2">
      <c r="E6387" s="34"/>
    </row>
    <row r="6388" spans="5:5" x14ac:dyDescent="0.2">
      <c r="E6388" s="34"/>
    </row>
    <row r="6389" spans="5:5" x14ac:dyDescent="0.2">
      <c r="E6389" s="34"/>
    </row>
    <row r="6390" spans="5:5" x14ac:dyDescent="0.2">
      <c r="E6390" s="34"/>
    </row>
    <row r="6391" spans="5:5" x14ac:dyDescent="0.2">
      <c r="E6391" s="34"/>
    </row>
    <row r="6392" spans="5:5" x14ac:dyDescent="0.2">
      <c r="E6392" s="34"/>
    </row>
    <row r="6393" spans="5:5" x14ac:dyDescent="0.2">
      <c r="E6393" s="34"/>
    </row>
    <row r="6394" spans="5:5" x14ac:dyDescent="0.2">
      <c r="E6394" s="34"/>
    </row>
    <row r="6395" spans="5:5" x14ac:dyDescent="0.2">
      <c r="E6395" s="34"/>
    </row>
    <row r="6396" spans="5:5" x14ac:dyDescent="0.2">
      <c r="E6396" s="34"/>
    </row>
    <row r="6397" spans="5:5" x14ac:dyDescent="0.2">
      <c r="E6397" s="34"/>
    </row>
    <row r="6398" spans="5:5" x14ac:dyDescent="0.2">
      <c r="E6398" s="34"/>
    </row>
    <row r="6399" spans="5:5" x14ac:dyDescent="0.2">
      <c r="E6399" s="34"/>
    </row>
    <row r="6400" spans="5:5" x14ac:dyDescent="0.2">
      <c r="E6400" s="34"/>
    </row>
    <row r="6401" spans="5:5" x14ac:dyDescent="0.2">
      <c r="E6401" s="34"/>
    </row>
    <row r="6402" spans="5:5" x14ac:dyDescent="0.2">
      <c r="E6402" s="34"/>
    </row>
    <row r="6403" spans="5:5" x14ac:dyDescent="0.2">
      <c r="E6403" s="34"/>
    </row>
    <row r="6404" spans="5:5" x14ac:dyDescent="0.2">
      <c r="E6404" s="34"/>
    </row>
    <row r="6405" spans="5:5" x14ac:dyDescent="0.2">
      <c r="E6405" s="34"/>
    </row>
    <row r="6406" spans="5:5" x14ac:dyDescent="0.2">
      <c r="E6406" s="34"/>
    </row>
    <row r="6407" spans="5:5" x14ac:dyDescent="0.2">
      <c r="E6407" s="34"/>
    </row>
    <row r="6408" spans="5:5" x14ac:dyDescent="0.2">
      <c r="E6408" s="34"/>
    </row>
    <row r="6409" spans="5:5" x14ac:dyDescent="0.2">
      <c r="E6409" s="34"/>
    </row>
    <row r="6410" spans="5:5" x14ac:dyDescent="0.2">
      <c r="E6410" s="34"/>
    </row>
    <row r="6411" spans="5:5" x14ac:dyDescent="0.2">
      <c r="E6411" s="34"/>
    </row>
    <row r="6412" spans="5:5" x14ac:dyDescent="0.2">
      <c r="E6412" s="34"/>
    </row>
    <row r="6413" spans="5:5" x14ac:dyDescent="0.2">
      <c r="E6413" s="34"/>
    </row>
    <row r="6414" spans="5:5" x14ac:dyDescent="0.2">
      <c r="E6414" s="34"/>
    </row>
    <row r="6415" spans="5:5" x14ac:dyDescent="0.2">
      <c r="E6415" s="34"/>
    </row>
    <row r="6416" spans="5:5" x14ac:dyDescent="0.2">
      <c r="E6416" s="34"/>
    </row>
    <row r="6417" spans="5:5" x14ac:dyDescent="0.2">
      <c r="E6417" s="34"/>
    </row>
    <row r="6418" spans="5:5" x14ac:dyDescent="0.2">
      <c r="E6418" s="34"/>
    </row>
    <row r="6419" spans="5:5" x14ac:dyDescent="0.2">
      <c r="E6419" s="34"/>
    </row>
    <row r="6420" spans="5:5" x14ac:dyDescent="0.2">
      <c r="E6420" s="34"/>
    </row>
    <row r="6421" spans="5:5" x14ac:dyDescent="0.2">
      <c r="E6421" s="34"/>
    </row>
    <row r="6422" spans="5:5" x14ac:dyDescent="0.2">
      <c r="E6422" s="34"/>
    </row>
    <row r="6423" spans="5:5" x14ac:dyDescent="0.2">
      <c r="E6423" s="34"/>
    </row>
    <row r="6424" spans="5:5" x14ac:dyDescent="0.2">
      <c r="E6424" s="34"/>
    </row>
    <row r="6425" spans="5:5" x14ac:dyDescent="0.2">
      <c r="E6425" s="34"/>
    </row>
    <row r="6426" spans="5:5" x14ac:dyDescent="0.2">
      <c r="E6426" s="34"/>
    </row>
    <row r="6427" spans="5:5" x14ac:dyDescent="0.2">
      <c r="E6427" s="34"/>
    </row>
    <row r="6428" spans="5:5" x14ac:dyDescent="0.2">
      <c r="E6428" s="34"/>
    </row>
    <row r="6429" spans="5:5" x14ac:dyDescent="0.2">
      <c r="E6429" s="34"/>
    </row>
    <row r="6430" spans="5:5" x14ac:dyDescent="0.2">
      <c r="E6430" s="34"/>
    </row>
    <row r="6431" spans="5:5" x14ac:dyDescent="0.2">
      <c r="E6431" s="34"/>
    </row>
    <row r="6432" spans="5:5" x14ac:dyDescent="0.2">
      <c r="E6432" s="34"/>
    </row>
    <row r="6433" spans="5:5" x14ac:dyDescent="0.2">
      <c r="E6433" s="34"/>
    </row>
    <row r="6434" spans="5:5" x14ac:dyDescent="0.2">
      <c r="E6434" s="34"/>
    </row>
    <row r="6435" spans="5:5" x14ac:dyDescent="0.2">
      <c r="E6435" s="34"/>
    </row>
    <row r="6436" spans="5:5" x14ac:dyDescent="0.2">
      <c r="E6436" s="34"/>
    </row>
    <row r="6437" spans="5:5" x14ac:dyDescent="0.2">
      <c r="E6437" s="34"/>
    </row>
    <row r="6438" spans="5:5" x14ac:dyDescent="0.2">
      <c r="E6438" s="34"/>
    </row>
    <row r="6439" spans="5:5" x14ac:dyDescent="0.2">
      <c r="E6439" s="34"/>
    </row>
    <row r="6440" spans="5:5" x14ac:dyDescent="0.2">
      <c r="E6440" s="34"/>
    </row>
    <row r="6441" spans="5:5" x14ac:dyDescent="0.2">
      <c r="E6441" s="34"/>
    </row>
    <row r="6442" spans="5:5" x14ac:dyDescent="0.2">
      <c r="E6442" s="34"/>
    </row>
    <row r="6443" spans="5:5" x14ac:dyDescent="0.2">
      <c r="E6443" s="34"/>
    </row>
    <row r="6444" spans="5:5" x14ac:dyDescent="0.2">
      <c r="E6444" s="34"/>
    </row>
    <row r="6445" spans="5:5" x14ac:dyDescent="0.2">
      <c r="E6445" s="34"/>
    </row>
    <row r="6446" spans="5:5" x14ac:dyDescent="0.2">
      <c r="E6446" s="34"/>
    </row>
    <row r="6447" spans="5:5" x14ac:dyDescent="0.2">
      <c r="E6447" s="34"/>
    </row>
    <row r="6448" spans="5:5" x14ac:dyDescent="0.2">
      <c r="E6448" s="34"/>
    </row>
    <row r="6449" spans="5:5" x14ac:dyDescent="0.2">
      <c r="E6449" s="34"/>
    </row>
    <row r="6450" spans="5:5" x14ac:dyDescent="0.2">
      <c r="E6450" s="34"/>
    </row>
    <row r="6451" spans="5:5" x14ac:dyDescent="0.2">
      <c r="E6451" s="34"/>
    </row>
    <row r="6452" spans="5:5" x14ac:dyDescent="0.2">
      <c r="E6452" s="34"/>
    </row>
    <row r="6453" spans="5:5" x14ac:dyDescent="0.2">
      <c r="E6453" s="34"/>
    </row>
    <row r="6454" spans="5:5" x14ac:dyDescent="0.2">
      <c r="E6454" s="34"/>
    </row>
    <row r="6455" spans="5:5" x14ac:dyDescent="0.2">
      <c r="E6455" s="34"/>
    </row>
    <row r="6456" spans="5:5" x14ac:dyDescent="0.2">
      <c r="E6456" s="34"/>
    </row>
    <row r="6457" spans="5:5" x14ac:dyDescent="0.2">
      <c r="E6457" s="34"/>
    </row>
    <row r="6458" spans="5:5" x14ac:dyDescent="0.2">
      <c r="E6458" s="34"/>
    </row>
    <row r="6459" spans="5:5" x14ac:dyDescent="0.2">
      <c r="E6459" s="34"/>
    </row>
    <row r="6460" spans="5:5" x14ac:dyDescent="0.2">
      <c r="E6460" s="34"/>
    </row>
    <row r="6461" spans="5:5" x14ac:dyDescent="0.2">
      <c r="E6461" s="34"/>
    </row>
    <row r="6462" spans="5:5" x14ac:dyDescent="0.2">
      <c r="E6462" s="34"/>
    </row>
    <row r="6463" spans="5:5" x14ac:dyDescent="0.2">
      <c r="E6463" s="34"/>
    </row>
    <row r="6464" spans="5:5" x14ac:dyDescent="0.2">
      <c r="E6464" s="34"/>
    </row>
    <row r="6465" spans="5:5" x14ac:dyDescent="0.2">
      <c r="E6465" s="34"/>
    </row>
    <row r="6466" spans="5:5" x14ac:dyDescent="0.2">
      <c r="E6466" s="34"/>
    </row>
    <row r="6467" spans="5:5" x14ac:dyDescent="0.2">
      <c r="E6467" s="34"/>
    </row>
    <row r="6468" spans="5:5" x14ac:dyDescent="0.2">
      <c r="E6468" s="34"/>
    </row>
    <row r="6469" spans="5:5" x14ac:dyDescent="0.2">
      <c r="E6469" s="34"/>
    </row>
    <row r="6470" spans="5:5" x14ac:dyDescent="0.2">
      <c r="E6470" s="34"/>
    </row>
    <row r="6471" spans="5:5" x14ac:dyDescent="0.2">
      <c r="E6471" s="34"/>
    </row>
    <row r="6472" spans="5:5" x14ac:dyDescent="0.2">
      <c r="E6472" s="34"/>
    </row>
    <row r="6473" spans="5:5" x14ac:dyDescent="0.2">
      <c r="E6473" s="34"/>
    </row>
    <row r="6474" spans="5:5" x14ac:dyDescent="0.2">
      <c r="E6474" s="34"/>
    </row>
    <row r="6475" spans="5:5" x14ac:dyDescent="0.2">
      <c r="E6475" s="34"/>
    </row>
    <row r="6476" spans="5:5" x14ac:dyDescent="0.2">
      <c r="E6476" s="34"/>
    </row>
    <row r="6477" spans="5:5" x14ac:dyDescent="0.2">
      <c r="E6477" s="34"/>
    </row>
    <row r="6478" spans="5:5" x14ac:dyDescent="0.2">
      <c r="E6478" s="34"/>
    </row>
    <row r="6479" spans="5:5" x14ac:dyDescent="0.2">
      <c r="E6479" s="34"/>
    </row>
    <row r="6480" spans="5:5" x14ac:dyDescent="0.2">
      <c r="E6480" s="34"/>
    </row>
    <row r="6481" spans="5:5" x14ac:dyDescent="0.2">
      <c r="E6481" s="34"/>
    </row>
    <row r="6482" spans="5:5" x14ac:dyDescent="0.2">
      <c r="E6482" s="34"/>
    </row>
    <row r="6483" spans="5:5" x14ac:dyDescent="0.2">
      <c r="E6483" s="34"/>
    </row>
    <row r="6484" spans="5:5" x14ac:dyDescent="0.2">
      <c r="E6484" s="34"/>
    </row>
    <row r="6485" spans="5:5" x14ac:dyDescent="0.2">
      <c r="E6485" s="34"/>
    </row>
    <row r="6486" spans="5:5" x14ac:dyDescent="0.2">
      <c r="E6486" s="34"/>
    </row>
    <row r="6487" spans="5:5" x14ac:dyDescent="0.2">
      <c r="E6487" s="34"/>
    </row>
    <row r="6488" spans="5:5" x14ac:dyDescent="0.2">
      <c r="E6488" s="34"/>
    </row>
    <row r="6489" spans="5:5" x14ac:dyDescent="0.2">
      <c r="E6489" s="34"/>
    </row>
    <row r="6490" spans="5:5" x14ac:dyDescent="0.2">
      <c r="E6490" s="34"/>
    </row>
    <row r="6491" spans="5:5" x14ac:dyDescent="0.2">
      <c r="E6491" s="34"/>
    </row>
    <row r="6492" spans="5:5" x14ac:dyDescent="0.2">
      <c r="E6492" s="34"/>
    </row>
    <row r="6493" spans="5:5" x14ac:dyDescent="0.2">
      <c r="E6493" s="34"/>
    </row>
    <row r="6494" spans="5:5" x14ac:dyDescent="0.2">
      <c r="E6494" s="34"/>
    </row>
    <row r="6495" spans="5:5" x14ac:dyDescent="0.2">
      <c r="E6495" s="34"/>
    </row>
    <row r="6496" spans="5:5" x14ac:dyDescent="0.2">
      <c r="E6496" s="34"/>
    </row>
    <row r="6497" spans="5:5" x14ac:dyDescent="0.2">
      <c r="E6497" s="34"/>
    </row>
    <row r="6498" spans="5:5" x14ac:dyDescent="0.2">
      <c r="E6498" s="34"/>
    </row>
    <row r="6499" spans="5:5" x14ac:dyDescent="0.2">
      <c r="E6499" s="34"/>
    </row>
    <row r="6500" spans="5:5" x14ac:dyDescent="0.2">
      <c r="E6500" s="34"/>
    </row>
    <row r="6501" spans="5:5" x14ac:dyDescent="0.2">
      <c r="E6501" s="34"/>
    </row>
    <row r="6502" spans="5:5" x14ac:dyDescent="0.2">
      <c r="E6502" s="34"/>
    </row>
    <row r="6503" spans="5:5" x14ac:dyDescent="0.2">
      <c r="E6503" s="34"/>
    </row>
    <row r="6504" spans="5:5" x14ac:dyDescent="0.2">
      <c r="E6504" s="34"/>
    </row>
    <row r="6505" spans="5:5" x14ac:dyDescent="0.2">
      <c r="E6505" s="34"/>
    </row>
    <row r="6506" spans="5:5" x14ac:dyDescent="0.2">
      <c r="E6506" s="34"/>
    </row>
    <row r="6507" spans="5:5" x14ac:dyDescent="0.2">
      <c r="E6507" s="34"/>
    </row>
    <row r="6508" spans="5:5" x14ac:dyDescent="0.2">
      <c r="E6508" s="34"/>
    </row>
    <row r="6509" spans="5:5" x14ac:dyDescent="0.2">
      <c r="E6509" s="34"/>
    </row>
    <row r="6510" spans="5:5" x14ac:dyDescent="0.2">
      <c r="E6510" s="34"/>
    </row>
    <row r="6511" spans="5:5" x14ac:dyDescent="0.2">
      <c r="E6511" s="34"/>
    </row>
    <row r="6512" spans="5:5" x14ac:dyDescent="0.2">
      <c r="E6512" s="34"/>
    </row>
    <row r="6513" spans="5:5" x14ac:dyDescent="0.2">
      <c r="E6513" s="34"/>
    </row>
    <row r="6514" spans="5:5" x14ac:dyDescent="0.2">
      <c r="E6514" s="34"/>
    </row>
    <row r="6515" spans="5:5" x14ac:dyDescent="0.2">
      <c r="E6515" s="34"/>
    </row>
    <row r="6516" spans="5:5" x14ac:dyDescent="0.2">
      <c r="E6516" s="34"/>
    </row>
    <row r="6517" spans="5:5" x14ac:dyDescent="0.2">
      <c r="E6517" s="34"/>
    </row>
    <row r="6518" spans="5:5" x14ac:dyDescent="0.2">
      <c r="E6518" s="34"/>
    </row>
    <row r="6519" spans="5:5" x14ac:dyDescent="0.2">
      <c r="E6519" s="34"/>
    </row>
    <row r="6520" spans="5:5" x14ac:dyDescent="0.2">
      <c r="E6520" s="34"/>
    </row>
    <row r="6521" spans="5:5" x14ac:dyDescent="0.2">
      <c r="E6521" s="34"/>
    </row>
    <row r="6522" spans="5:5" x14ac:dyDescent="0.2">
      <c r="E6522" s="34"/>
    </row>
    <row r="6523" spans="5:5" x14ac:dyDescent="0.2">
      <c r="E6523" s="34"/>
    </row>
    <row r="6524" spans="5:5" x14ac:dyDescent="0.2">
      <c r="E6524" s="34"/>
    </row>
    <row r="6525" spans="5:5" x14ac:dyDescent="0.2">
      <c r="E6525" s="34"/>
    </row>
    <row r="6526" spans="5:5" x14ac:dyDescent="0.2">
      <c r="E6526" s="34"/>
    </row>
    <row r="6527" spans="5:5" x14ac:dyDescent="0.2">
      <c r="E6527" s="34"/>
    </row>
    <row r="6528" spans="5:5" x14ac:dyDescent="0.2">
      <c r="E6528" s="34"/>
    </row>
    <row r="6529" spans="5:5" x14ac:dyDescent="0.2">
      <c r="E6529" s="34"/>
    </row>
    <row r="6530" spans="5:5" x14ac:dyDescent="0.2">
      <c r="E6530" s="34"/>
    </row>
    <row r="6531" spans="5:5" x14ac:dyDescent="0.2">
      <c r="E6531" s="34"/>
    </row>
    <row r="6532" spans="5:5" x14ac:dyDescent="0.2">
      <c r="E6532" s="34"/>
    </row>
    <row r="6533" spans="5:5" x14ac:dyDescent="0.2">
      <c r="E6533" s="34"/>
    </row>
    <row r="6534" spans="5:5" x14ac:dyDescent="0.2">
      <c r="E6534" s="34"/>
    </row>
    <row r="6535" spans="5:5" x14ac:dyDescent="0.2">
      <c r="E6535" s="34"/>
    </row>
    <row r="6536" spans="5:5" x14ac:dyDescent="0.2">
      <c r="E6536" s="34"/>
    </row>
    <row r="6537" spans="5:5" x14ac:dyDescent="0.2">
      <c r="E6537" s="34"/>
    </row>
    <row r="6538" spans="5:5" x14ac:dyDescent="0.2">
      <c r="E6538" s="34"/>
    </row>
    <row r="6539" spans="5:5" x14ac:dyDescent="0.2">
      <c r="E6539" s="34"/>
    </row>
    <row r="6540" spans="5:5" x14ac:dyDescent="0.2">
      <c r="E6540" s="34"/>
    </row>
    <row r="6541" spans="5:5" x14ac:dyDescent="0.2">
      <c r="E6541" s="34"/>
    </row>
    <row r="6542" spans="5:5" x14ac:dyDescent="0.2">
      <c r="E6542" s="34"/>
    </row>
    <row r="6543" spans="5:5" x14ac:dyDescent="0.2">
      <c r="E6543" s="34"/>
    </row>
    <row r="6544" spans="5:5" x14ac:dyDescent="0.2">
      <c r="E6544" s="34"/>
    </row>
    <row r="6545" spans="5:5" x14ac:dyDescent="0.2">
      <c r="E6545" s="34"/>
    </row>
    <row r="6546" spans="5:5" x14ac:dyDescent="0.2">
      <c r="E6546" s="34"/>
    </row>
    <row r="6547" spans="5:5" x14ac:dyDescent="0.2">
      <c r="E6547" s="34"/>
    </row>
    <row r="6548" spans="5:5" x14ac:dyDescent="0.2">
      <c r="E6548" s="34"/>
    </row>
    <row r="6549" spans="5:5" x14ac:dyDescent="0.2">
      <c r="E6549" s="34"/>
    </row>
    <row r="6550" spans="5:5" x14ac:dyDescent="0.2">
      <c r="E6550" s="34"/>
    </row>
    <row r="6551" spans="5:5" x14ac:dyDescent="0.2">
      <c r="E6551" s="34"/>
    </row>
    <row r="6552" spans="5:5" x14ac:dyDescent="0.2">
      <c r="E6552" s="34"/>
    </row>
    <row r="6553" spans="5:5" x14ac:dyDescent="0.2">
      <c r="E6553" s="34"/>
    </row>
    <row r="6554" spans="5:5" x14ac:dyDescent="0.2">
      <c r="E6554" s="34"/>
    </row>
    <row r="6555" spans="5:5" x14ac:dyDescent="0.2">
      <c r="E6555" s="34"/>
    </row>
    <row r="6556" spans="5:5" x14ac:dyDescent="0.2">
      <c r="E6556" s="34"/>
    </row>
    <row r="6557" spans="5:5" x14ac:dyDescent="0.2">
      <c r="E6557" s="34"/>
    </row>
    <row r="6558" spans="5:5" x14ac:dyDescent="0.2">
      <c r="E6558" s="34"/>
    </row>
    <row r="6559" spans="5:5" x14ac:dyDescent="0.2">
      <c r="E6559" s="34"/>
    </row>
    <row r="6560" spans="5:5" x14ac:dyDescent="0.2">
      <c r="E6560" s="34"/>
    </row>
    <row r="6561" spans="5:5" x14ac:dyDescent="0.2">
      <c r="E6561" s="34"/>
    </row>
    <row r="6562" spans="5:5" x14ac:dyDescent="0.2">
      <c r="E6562" s="34"/>
    </row>
    <row r="6563" spans="5:5" x14ac:dyDescent="0.2">
      <c r="E6563" s="34"/>
    </row>
    <row r="6564" spans="5:5" x14ac:dyDescent="0.2">
      <c r="E6564" s="34"/>
    </row>
    <row r="6565" spans="5:5" x14ac:dyDescent="0.2">
      <c r="E6565" s="34"/>
    </row>
    <row r="6566" spans="5:5" x14ac:dyDescent="0.2">
      <c r="E6566" s="34"/>
    </row>
    <row r="6567" spans="5:5" x14ac:dyDescent="0.2">
      <c r="E6567" s="34"/>
    </row>
    <row r="6568" spans="5:5" x14ac:dyDescent="0.2">
      <c r="E6568" s="34"/>
    </row>
    <row r="6569" spans="5:5" x14ac:dyDescent="0.2">
      <c r="E6569" s="34"/>
    </row>
    <row r="6570" spans="5:5" x14ac:dyDescent="0.2">
      <c r="E6570" s="34"/>
    </row>
    <row r="6571" spans="5:5" x14ac:dyDescent="0.2">
      <c r="E6571" s="34"/>
    </row>
    <row r="6572" spans="5:5" x14ac:dyDescent="0.2">
      <c r="E6572" s="34"/>
    </row>
    <row r="6573" spans="5:5" x14ac:dyDescent="0.2">
      <c r="E6573" s="34"/>
    </row>
    <row r="6574" spans="5:5" x14ac:dyDescent="0.2">
      <c r="E6574" s="34"/>
    </row>
    <row r="6575" spans="5:5" x14ac:dyDescent="0.2">
      <c r="E6575" s="34"/>
    </row>
    <row r="6576" spans="5:5" x14ac:dyDescent="0.2">
      <c r="E6576" s="34"/>
    </row>
    <row r="6577" spans="5:5" x14ac:dyDescent="0.2">
      <c r="E6577" s="34"/>
    </row>
    <row r="6578" spans="5:5" x14ac:dyDescent="0.2">
      <c r="E6578" s="34"/>
    </row>
    <row r="6579" spans="5:5" x14ac:dyDescent="0.2">
      <c r="E6579" s="34"/>
    </row>
    <row r="6580" spans="5:5" x14ac:dyDescent="0.2">
      <c r="E6580" s="34"/>
    </row>
    <row r="6581" spans="5:5" x14ac:dyDescent="0.2">
      <c r="E6581" s="34"/>
    </row>
    <row r="6582" spans="5:5" x14ac:dyDescent="0.2">
      <c r="E6582" s="34"/>
    </row>
    <row r="6583" spans="5:5" x14ac:dyDescent="0.2">
      <c r="E6583" s="34"/>
    </row>
    <row r="6584" spans="5:5" x14ac:dyDescent="0.2">
      <c r="E6584" s="34"/>
    </row>
    <row r="6585" spans="5:5" x14ac:dyDescent="0.2">
      <c r="E6585" s="34"/>
    </row>
    <row r="6586" spans="5:5" x14ac:dyDescent="0.2">
      <c r="E6586" s="34"/>
    </row>
    <row r="6587" spans="5:5" x14ac:dyDescent="0.2">
      <c r="E6587" s="34"/>
    </row>
    <row r="6588" spans="5:5" x14ac:dyDescent="0.2">
      <c r="E6588" s="34"/>
    </row>
    <row r="6589" spans="5:5" x14ac:dyDescent="0.2">
      <c r="E6589" s="34"/>
    </row>
    <row r="6590" spans="5:5" x14ac:dyDescent="0.2">
      <c r="E6590" s="34"/>
    </row>
    <row r="6591" spans="5:5" x14ac:dyDescent="0.2">
      <c r="E6591" s="34"/>
    </row>
    <row r="6592" spans="5:5" x14ac:dyDescent="0.2">
      <c r="E6592" s="34"/>
    </row>
    <row r="6593" spans="5:5" x14ac:dyDescent="0.2">
      <c r="E6593" s="34"/>
    </row>
    <row r="6594" spans="5:5" x14ac:dyDescent="0.2">
      <c r="E6594" s="34"/>
    </row>
    <row r="6595" spans="5:5" x14ac:dyDescent="0.2">
      <c r="E6595" s="34"/>
    </row>
    <row r="6596" spans="5:5" x14ac:dyDescent="0.2">
      <c r="E6596" s="34"/>
    </row>
    <row r="6597" spans="5:5" x14ac:dyDescent="0.2">
      <c r="E6597" s="34"/>
    </row>
    <row r="6598" spans="5:5" x14ac:dyDescent="0.2">
      <c r="E6598" s="34"/>
    </row>
    <row r="6599" spans="5:5" x14ac:dyDescent="0.2">
      <c r="E6599" s="34"/>
    </row>
    <row r="6600" spans="5:5" x14ac:dyDescent="0.2">
      <c r="E6600" s="34"/>
    </row>
    <row r="6601" spans="5:5" x14ac:dyDescent="0.2">
      <c r="E6601" s="34"/>
    </row>
    <row r="6602" spans="5:5" x14ac:dyDescent="0.2">
      <c r="E6602" s="34"/>
    </row>
    <row r="6603" spans="5:5" x14ac:dyDescent="0.2">
      <c r="E6603" s="34"/>
    </row>
    <row r="6604" spans="5:5" x14ac:dyDescent="0.2">
      <c r="E6604" s="34"/>
    </row>
    <row r="6605" spans="5:5" x14ac:dyDescent="0.2">
      <c r="E6605" s="34"/>
    </row>
    <row r="6606" spans="5:5" x14ac:dyDescent="0.2">
      <c r="E6606" s="34"/>
    </row>
    <row r="6607" spans="5:5" x14ac:dyDescent="0.2">
      <c r="E6607" s="34"/>
    </row>
    <row r="6608" spans="5:5" x14ac:dyDescent="0.2">
      <c r="E6608" s="34"/>
    </row>
    <row r="6609" spans="5:5" x14ac:dyDescent="0.2">
      <c r="E6609" s="34"/>
    </row>
    <row r="6610" spans="5:5" x14ac:dyDescent="0.2">
      <c r="E6610" s="34"/>
    </row>
    <row r="6611" spans="5:5" x14ac:dyDescent="0.2">
      <c r="E6611" s="34"/>
    </row>
    <row r="6612" spans="5:5" x14ac:dyDescent="0.2">
      <c r="E6612" s="34"/>
    </row>
    <row r="6613" spans="5:5" x14ac:dyDescent="0.2">
      <c r="E6613" s="34"/>
    </row>
    <row r="6614" spans="5:5" x14ac:dyDescent="0.2">
      <c r="E6614" s="34"/>
    </row>
    <row r="6615" spans="5:5" x14ac:dyDescent="0.2">
      <c r="E6615" s="34"/>
    </row>
    <row r="6616" spans="5:5" x14ac:dyDescent="0.2">
      <c r="E6616" s="34"/>
    </row>
    <row r="6617" spans="5:5" x14ac:dyDescent="0.2">
      <c r="E6617" s="34"/>
    </row>
    <row r="6618" spans="5:5" x14ac:dyDescent="0.2">
      <c r="E6618" s="34"/>
    </row>
    <row r="6619" spans="5:5" x14ac:dyDescent="0.2">
      <c r="E6619" s="34"/>
    </row>
    <row r="6620" spans="5:5" x14ac:dyDescent="0.2">
      <c r="E6620" s="34"/>
    </row>
    <row r="6621" spans="5:5" x14ac:dyDescent="0.2">
      <c r="E6621" s="34"/>
    </row>
    <row r="6622" spans="5:5" x14ac:dyDescent="0.2">
      <c r="E6622" s="34"/>
    </row>
    <row r="6623" spans="5:5" x14ac:dyDescent="0.2">
      <c r="E6623" s="34"/>
    </row>
    <row r="6624" spans="5:5" x14ac:dyDescent="0.2">
      <c r="E6624" s="34"/>
    </row>
    <row r="6625" spans="5:5" x14ac:dyDescent="0.2">
      <c r="E6625" s="34"/>
    </row>
    <row r="6626" spans="5:5" x14ac:dyDescent="0.2">
      <c r="E6626" s="34"/>
    </row>
    <row r="6627" spans="5:5" x14ac:dyDescent="0.2">
      <c r="E6627" s="34"/>
    </row>
    <row r="6628" spans="5:5" x14ac:dyDescent="0.2">
      <c r="E6628" s="34"/>
    </row>
    <row r="6629" spans="5:5" x14ac:dyDescent="0.2">
      <c r="E6629" s="34"/>
    </row>
    <row r="6630" spans="5:5" x14ac:dyDescent="0.2">
      <c r="E6630" s="34"/>
    </row>
    <row r="6631" spans="5:5" x14ac:dyDescent="0.2">
      <c r="E6631" s="34"/>
    </row>
    <row r="6632" spans="5:5" x14ac:dyDescent="0.2">
      <c r="E6632" s="34"/>
    </row>
    <row r="6633" spans="5:5" x14ac:dyDescent="0.2">
      <c r="E6633" s="34"/>
    </row>
    <row r="6634" spans="5:5" x14ac:dyDescent="0.2">
      <c r="E6634" s="34"/>
    </row>
    <row r="6635" spans="5:5" x14ac:dyDescent="0.2">
      <c r="E6635" s="34"/>
    </row>
    <row r="6636" spans="5:5" x14ac:dyDescent="0.2">
      <c r="E6636" s="34"/>
    </row>
    <row r="6637" spans="5:5" x14ac:dyDescent="0.2">
      <c r="E6637" s="34"/>
    </row>
    <row r="6638" spans="5:5" x14ac:dyDescent="0.2">
      <c r="E6638" s="34"/>
    </row>
    <row r="6639" spans="5:5" x14ac:dyDescent="0.2">
      <c r="E6639" s="34"/>
    </row>
    <row r="6640" spans="5:5" x14ac:dyDescent="0.2">
      <c r="E6640" s="34"/>
    </row>
    <row r="6641" spans="5:5" x14ac:dyDescent="0.2">
      <c r="E6641" s="34"/>
    </row>
    <row r="6642" spans="5:5" x14ac:dyDescent="0.2">
      <c r="E6642" s="34"/>
    </row>
    <row r="6643" spans="5:5" x14ac:dyDescent="0.2">
      <c r="E6643" s="34"/>
    </row>
    <row r="6644" spans="5:5" x14ac:dyDescent="0.2">
      <c r="E6644" s="34"/>
    </row>
    <row r="6645" spans="5:5" x14ac:dyDescent="0.2">
      <c r="E6645" s="34"/>
    </row>
    <row r="6646" spans="5:5" x14ac:dyDescent="0.2">
      <c r="E6646" s="34"/>
    </row>
    <row r="6647" spans="5:5" x14ac:dyDescent="0.2">
      <c r="E6647" s="34"/>
    </row>
    <row r="6648" spans="5:5" x14ac:dyDescent="0.2">
      <c r="E6648" s="34"/>
    </row>
    <row r="6649" spans="5:5" x14ac:dyDescent="0.2">
      <c r="E6649" s="34"/>
    </row>
    <row r="6650" spans="5:5" x14ac:dyDescent="0.2">
      <c r="E6650" s="34"/>
    </row>
    <row r="6651" spans="5:5" x14ac:dyDescent="0.2">
      <c r="E6651" s="34"/>
    </row>
    <row r="6652" spans="5:5" x14ac:dyDescent="0.2">
      <c r="E6652" s="34"/>
    </row>
    <row r="6653" spans="5:5" x14ac:dyDescent="0.2">
      <c r="E6653" s="34"/>
    </row>
    <row r="6654" spans="5:5" x14ac:dyDescent="0.2">
      <c r="E6654" s="34"/>
    </row>
    <row r="6655" spans="5:5" x14ac:dyDescent="0.2">
      <c r="E6655" s="34"/>
    </row>
    <row r="6656" spans="5:5" x14ac:dyDescent="0.2">
      <c r="E6656" s="34"/>
    </row>
    <row r="6657" spans="5:5" x14ac:dyDescent="0.2">
      <c r="E6657" s="34"/>
    </row>
    <row r="6658" spans="5:5" x14ac:dyDescent="0.2">
      <c r="E6658" s="34"/>
    </row>
    <row r="6659" spans="5:5" x14ac:dyDescent="0.2">
      <c r="E6659" s="34"/>
    </row>
    <row r="6660" spans="5:5" x14ac:dyDescent="0.2">
      <c r="E6660" s="34"/>
    </row>
    <row r="6661" spans="5:5" x14ac:dyDescent="0.2">
      <c r="E6661" s="34"/>
    </row>
    <row r="6662" spans="5:5" x14ac:dyDescent="0.2">
      <c r="E6662" s="34"/>
    </row>
    <row r="6663" spans="5:5" x14ac:dyDescent="0.2">
      <c r="E6663" s="34"/>
    </row>
    <row r="6664" spans="5:5" x14ac:dyDescent="0.2">
      <c r="E6664" s="34"/>
    </row>
    <row r="6665" spans="5:5" x14ac:dyDescent="0.2">
      <c r="E6665" s="34"/>
    </row>
    <row r="6666" spans="5:5" x14ac:dyDescent="0.2">
      <c r="E6666" s="34"/>
    </row>
    <row r="6667" spans="5:5" x14ac:dyDescent="0.2">
      <c r="E6667" s="34"/>
    </row>
    <row r="6668" spans="5:5" x14ac:dyDescent="0.2">
      <c r="E6668" s="34"/>
    </row>
    <row r="6669" spans="5:5" x14ac:dyDescent="0.2">
      <c r="E6669" s="34"/>
    </row>
    <row r="6670" spans="5:5" x14ac:dyDescent="0.2">
      <c r="E6670" s="34"/>
    </row>
    <row r="6671" spans="5:5" x14ac:dyDescent="0.2">
      <c r="E6671" s="34"/>
    </row>
    <row r="6672" spans="5:5" x14ac:dyDescent="0.2">
      <c r="E6672" s="34"/>
    </row>
    <row r="6673" spans="5:5" x14ac:dyDescent="0.2">
      <c r="E6673" s="34"/>
    </row>
    <row r="6674" spans="5:5" x14ac:dyDescent="0.2">
      <c r="E6674" s="34"/>
    </row>
    <row r="6675" spans="5:5" x14ac:dyDescent="0.2">
      <c r="E6675" s="34"/>
    </row>
    <row r="6676" spans="5:5" x14ac:dyDescent="0.2">
      <c r="E6676" s="34"/>
    </row>
    <row r="6677" spans="5:5" x14ac:dyDescent="0.2">
      <c r="E6677" s="34"/>
    </row>
    <row r="6678" spans="5:5" x14ac:dyDescent="0.2">
      <c r="E6678" s="34"/>
    </row>
    <row r="6679" spans="5:5" x14ac:dyDescent="0.2">
      <c r="E6679" s="34"/>
    </row>
    <row r="6680" spans="5:5" x14ac:dyDescent="0.2">
      <c r="E6680" s="34"/>
    </row>
    <row r="6681" spans="5:5" x14ac:dyDescent="0.2">
      <c r="E6681" s="34"/>
    </row>
    <row r="6682" spans="5:5" x14ac:dyDescent="0.2">
      <c r="E6682" s="34"/>
    </row>
    <row r="6683" spans="5:5" x14ac:dyDescent="0.2">
      <c r="E6683" s="34"/>
    </row>
    <row r="6684" spans="5:5" x14ac:dyDescent="0.2">
      <c r="E6684" s="34"/>
    </row>
    <row r="6685" spans="5:5" x14ac:dyDescent="0.2">
      <c r="E6685" s="34"/>
    </row>
    <row r="6686" spans="5:5" x14ac:dyDescent="0.2">
      <c r="E6686" s="34"/>
    </row>
    <row r="6687" spans="5:5" x14ac:dyDescent="0.2">
      <c r="E6687" s="34"/>
    </row>
    <row r="6688" spans="5:5" x14ac:dyDescent="0.2">
      <c r="E6688" s="34"/>
    </row>
    <row r="6689" spans="5:5" x14ac:dyDescent="0.2">
      <c r="E6689" s="34"/>
    </row>
    <row r="6690" spans="5:5" x14ac:dyDescent="0.2">
      <c r="E6690" s="34"/>
    </row>
    <row r="6691" spans="5:5" x14ac:dyDescent="0.2">
      <c r="E6691" s="34"/>
    </row>
    <row r="6692" spans="5:5" x14ac:dyDescent="0.2">
      <c r="E6692" s="34"/>
    </row>
    <row r="6693" spans="5:5" x14ac:dyDescent="0.2">
      <c r="E6693" s="34"/>
    </row>
    <row r="6694" spans="5:5" x14ac:dyDescent="0.2">
      <c r="E6694" s="34"/>
    </row>
    <row r="6695" spans="5:5" x14ac:dyDescent="0.2">
      <c r="E6695" s="34"/>
    </row>
    <row r="6696" spans="5:5" x14ac:dyDescent="0.2">
      <c r="E6696" s="34"/>
    </row>
    <row r="6697" spans="5:5" x14ac:dyDescent="0.2">
      <c r="E6697" s="34"/>
    </row>
    <row r="6698" spans="5:5" x14ac:dyDescent="0.2">
      <c r="E6698" s="34"/>
    </row>
    <row r="6699" spans="5:5" x14ac:dyDescent="0.2">
      <c r="E6699" s="34"/>
    </row>
    <row r="6700" spans="5:5" x14ac:dyDescent="0.2">
      <c r="E6700" s="34"/>
    </row>
    <row r="6701" spans="5:5" x14ac:dyDescent="0.2">
      <c r="E6701" s="34"/>
    </row>
    <row r="6702" spans="5:5" x14ac:dyDescent="0.2">
      <c r="E6702" s="34"/>
    </row>
    <row r="6703" spans="5:5" x14ac:dyDescent="0.2">
      <c r="E6703" s="34"/>
    </row>
    <row r="6704" spans="5:5" x14ac:dyDescent="0.2">
      <c r="E6704" s="34"/>
    </row>
    <row r="6705" spans="5:5" x14ac:dyDescent="0.2">
      <c r="E6705" s="34"/>
    </row>
    <row r="6706" spans="5:5" x14ac:dyDescent="0.2">
      <c r="E6706" s="34"/>
    </row>
    <row r="6707" spans="5:5" x14ac:dyDescent="0.2">
      <c r="E6707" s="34"/>
    </row>
    <row r="6708" spans="5:5" x14ac:dyDescent="0.2">
      <c r="E6708" s="34"/>
    </row>
    <row r="6709" spans="5:5" x14ac:dyDescent="0.2">
      <c r="E6709" s="34"/>
    </row>
    <row r="6710" spans="5:5" x14ac:dyDescent="0.2">
      <c r="E6710" s="34"/>
    </row>
    <row r="6711" spans="5:5" x14ac:dyDescent="0.2">
      <c r="E6711" s="34"/>
    </row>
    <row r="6712" spans="5:5" x14ac:dyDescent="0.2">
      <c r="E6712" s="34"/>
    </row>
    <row r="6713" spans="5:5" x14ac:dyDescent="0.2">
      <c r="E6713" s="34"/>
    </row>
    <row r="6714" spans="5:5" x14ac:dyDescent="0.2">
      <c r="E6714" s="34"/>
    </row>
    <row r="6715" spans="5:5" x14ac:dyDescent="0.2">
      <c r="E6715" s="34"/>
    </row>
    <row r="6716" spans="5:5" x14ac:dyDescent="0.2">
      <c r="E6716" s="34"/>
    </row>
    <row r="6717" spans="5:5" x14ac:dyDescent="0.2">
      <c r="E6717" s="34"/>
    </row>
    <row r="6718" spans="5:5" x14ac:dyDescent="0.2">
      <c r="E6718" s="34"/>
    </row>
    <row r="6719" spans="5:5" x14ac:dyDescent="0.2">
      <c r="E6719" s="34"/>
    </row>
    <row r="6720" spans="5:5" x14ac:dyDescent="0.2">
      <c r="E6720" s="34"/>
    </row>
    <row r="6721" spans="5:5" x14ac:dyDescent="0.2">
      <c r="E6721" s="34"/>
    </row>
    <row r="6722" spans="5:5" x14ac:dyDescent="0.2">
      <c r="E6722" s="34"/>
    </row>
    <row r="6723" spans="5:5" x14ac:dyDescent="0.2">
      <c r="E6723" s="34"/>
    </row>
    <row r="6724" spans="5:5" x14ac:dyDescent="0.2">
      <c r="E6724" s="34"/>
    </row>
    <row r="6725" spans="5:5" x14ac:dyDescent="0.2">
      <c r="E6725" s="34"/>
    </row>
    <row r="6726" spans="5:5" x14ac:dyDescent="0.2">
      <c r="E6726" s="34"/>
    </row>
    <row r="6727" spans="5:5" x14ac:dyDescent="0.2">
      <c r="E6727" s="34"/>
    </row>
    <row r="6728" spans="5:5" x14ac:dyDescent="0.2">
      <c r="E6728" s="34"/>
    </row>
    <row r="6729" spans="5:5" x14ac:dyDescent="0.2">
      <c r="E6729" s="34"/>
    </row>
    <row r="6730" spans="5:5" x14ac:dyDescent="0.2">
      <c r="E6730" s="34"/>
    </row>
    <row r="6731" spans="5:5" x14ac:dyDescent="0.2">
      <c r="E6731" s="34"/>
    </row>
    <row r="6732" spans="5:5" x14ac:dyDescent="0.2">
      <c r="E6732" s="34"/>
    </row>
    <row r="6733" spans="5:5" x14ac:dyDescent="0.2">
      <c r="E6733" s="34"/>
    </row>
    <row r="6734" spans="5:5" x14ac:dyDescent="0.2">
      <c r="E6734" s="34"/>
    </row>
    <row r="6735" spans="5:5" x14ac:dyDescent="0.2">
      <c r="E6735" s="34"/>
    </row>
    <row r="6736" spans="5:5" x14ac:dyDescent="0.2">
      <c r="E6736" s="34"/>
    </row>
    <row r="6737" spans="5:5" x14ac:dyDescent="0.2">
      <c r="E6737" s="34"/>
    </row>
    <row r="6738" spans="5:5" x14ac:dyDescent="0.2">
      <c r="E6738" s="34"/>
    </row>
    <row r="6739" spans="5:5" x14ac:dyDescent="0.2">
      <c r="E6739" s="34"/>
    </row>
    <row r="6740" spans="5:5" x14ac:dyDescent="0.2">
      <c r="E6740" s="34"/>
    </row>
    <row r="6741" spans="5:5" x14ac:dyDescent="0.2">
      <c r="E6741" s="34"/>
    </row>
    <row r="6742" spans="5:5" x14ac:dyDescent="0.2">
      <c r="E6742" s="34"/>
    </row>
    <row r="6743" spans="5:5" x14ac:dyDescent="0.2">
      <c r="E6743" s="34"/>
    </row>
    <row r="6744" spans="5:5" x14ac:dyDescent="0.2">
      <c r="E6744" s="34"/>
    </row>
    <row r="6745" spans="5:5" x14ac:dyDescent="0.2">
      <c r="E6745" s="34"/>
    </row>
    <row r="6746" spans="5:5" x14ac:dyDescent="0.2">
      <c r="E6746" s="34"/>
    </row>
    <row r="6747" spans="5:5" x14ac:dyDescent="0.2">
      <c r="E6747" s="34"/>
    </row>
    <row r="6748" spans="5:5" x14ac:dyDescent="0.2">
      <c r="E6748" s="34"/>
    </row>
    <row r="6749" spans="5:5" x14ac:dyDescent="0.2">
      <c r="E6749" s="34"/>
    </row>
    <row r="6750" spans="5:5" x14ac:dyDescent="0.2">
      <c r="E6750" s="34"/>
    </row>
    <row r="6751" spans="5:5" x14ac:dyDescent="0.2">
      <c r="E6751" s="34"/>
    </row>
    <row r="6752" spans="5:5" x14ac:dyDescent="0.2">
      <c r="E6752" s="34"/>
    </row>
    <row r="6753" spans="5:5" x14ac:dyDescent="0.2">
      <c r="E6753" s="34"/>
    </row>
    <row r="6754" spans="5:5" x14ac:dyDescent="0.2">
      <c r="E6754" s="34"/>
    </row>
    <row r="6755" spans="5:5" x14ac:dyDescent="0.2">
      <c r="E6755" s="34"/>
    </row>
    <row r="6756" spans="5:5" x14ac:dyDescent="0.2">
      <c r="E6756" s="34"/>
    </row>
    <row r="6757" spans="5:5" x14ac:dyDescent="0.2">
      <c r="E6757" s="34"/>
    </row>
    <row r="6758" spans="5:5" x14ac:dyDescent="0.2">
      <c r="E6758" s="34"/>
    </row>
    <row r="6759" spans="5:5" x14ac:dyDescent="0.2">
      <c r="E6759" s="34"/>
    </row>
    <row r="6760" spans="5:5" x14ac:dyDescent="0.2">
      <c r="E6760" s="34"/>
    </row>
    <row r="6761" spans="5:5" x14ac:dyDescent="0.2">
      <c r="E6761" s="34"/>
    </row>
    <row r="6762" spans="5:5" x14ac:dyDescent="0.2">
      <c r="E6762" s="34"/>
    </row>
    <row r="6763" spans="5:5" x14ac:dyDescent="0.2">
      <c r="E6763" s="34"/>
    </row>
    <row r="6764" spans="5:5" x14ac:dyDescent="0.2">
      <c r="E6764" s="34"/>
    </row>
    <row r="6765" spans="5:5" x14ac:dyDescent="0.2">
      <c r="E6765" s="34"/>
    </row>
    <row r="6766" spans="5:5" x14ac:dyDescent="0.2">
      <c r="E6766" s="34"/>
    </row>
    <row r="6767" spans="5:5" x14ac:dyDescent="0.2">
      <c r="E6767" s="34"/>
    </row>
    <row r="6768" spans="5:5" x14ac:dyDescent="0.2">
      <c r="E6768" s="34"/>
    </row>
    <row r="6769" spans="5:5" x14ac:dyDescent="0.2">
      <c r="E6769" s="34"/>
    </row>
    <row r="6770" spans="5:5" x14ac:dyDescent="0.2">
      <c r="E6770" s="34"/>
    </row>
    <row r="6771" spans="5:5" x14ac:dyDescent="0.2">
      <c r="E6771" s="34"/>
    </row>
    <row r="6772" spans="5:5" x14ac:dyDescent="0.2">
      <c r="E6772" s="34"/>
    </row>
    <row r="6773" spans="5:5" x14ac:dyDescent="0.2">
      <c r="E6773" s="34"/>
    </row>
    <row r="6774" spans="5:5" x14ac:dyDescent="0.2">
      <c r="E6774" s="34"/>
    </row>
    <row r="6775" spans="5:5" x14ac:dyDescent="0.2">
      <c r="E6775" s="34"/>
    </row>
    <row r="6776" spans="5:5" x14ac:dyDescent="0.2">
      <c r="E6776" s="34"/>
    </row>
    <row r="6777" spans="5:5" x14ac:dyDescent="0.2">
      <c r="E6777" s="34"/>
    </row>
    <row r="6778" spans="5:5" x14ac:dyDescent="0.2">
      <c r="E6778" s="34"/>
    </row>
    <row r="6779" spans="5:5" x14ac:dyDescent="0.2">
      <c r="E6779" s="34"/>
    </row>
    <row r="6780" spans="5:5" x14ac:dyDescent="0.2">
      <c r="E6780" s="34"/>
    </row>
    <row r="6781" spans="5:5" x14ac:dyDescent="0.2">
      <c r="E6781" s="34"/>
    </row>
    <row r="6782" spans="5:5" x14ac:dyDescent="0.2">
      <c r="E6782" s="34"/>
    </row>
    <row r="6783" spans="5:5" x14ac:dyDescent="0.2">
      <c r="E6783" s="34"/>
    </row>
    <row r="6784" spans="5:5" x14ac:dyDescent="0.2">
      <c r="E6784" s="34"/>
    </row>
    <row r="6785" spans="5:5" x14ac:dyDescent="0.2">
      <c r="E6785" s="34"/>
    </row>
    <row r="6786" spans="5:5" x14ac:dyDescent="0.2">
      <c r="E6786" s="34"/>
    </row>
    <row r="6787" spans="5:5" x14ac:dyDescent="0.2">
      <c r="E6787" s="34"/>
    </row>
    <row r="6788" spans="5:5" x14ac:dyDescent="0.2">
      <c r="E6788" s="34"/>
    </row>
    <row r="6789" spans="5:5" x14ac:dyDescent="0.2">
      <c r="E6789" s="34"/>
    </row>
    <row r="6790" spans="5:5" x14ac:dyDescent="0.2">
      <c r="E6790" s="34"/>
    </row>
    <row r="6791" spans="5:5" x14ac:dyDescent="0.2">
      <c r="E6791" s="34"/>
    </row>
    <row r="6792" spans="5:5" x14ac:dyDescent="0.2">
      <c r="E6792" s="34"/>
    </row>
    <row r="6793" spans="5:5" x14ac:dyDescent="0.2">
      <c r="E6793" s="34"/>
    </row>
    <row r="6794" spans="5:5" x14ac:dyDescent="0.2">
      <c r="E6794" s="34"/>
    </row>
    <row r="6795" spans="5:5" x14ac:dyDescent="0.2">
      <c r="E6795" s="34"/>
    </row>
    <row r="6796" spans="5:5" x14ac:dyDescent="0.2">
      <c r="E6796" s="34"/>
    </row>
    <row r="6797" spans="5:5" x14ac:dyDescent="0.2">
      <c r="E6797" s="34"/>
    </row>
    <row r="6798" spans="5:5" x14ac:dyDescent="0.2">
      <c r="E6798" s="34"/>
    </row>
    <row r="6799" spans="5:5" x14ac:dyDescent="0.2">
      <c r="E6799" s="34"/>
    </row>
    <row r="6800" spans="5:5" x14ac:dyDescent="0.2">
      <c r="E6800" s="34"/>
    </row>
    <row r="6801" spans="5:5" x14ac:dyDescent="0.2">
      <c r="E6801" s="34"/>
    </row>
    <row r="6802" spans="5:5" x14ac:dyDescent="0.2">
      <c r="E6802" s="34"/>
    </row>
    <row r="6803" spans="5:5" x14ac:dyDescent="0.2">
      <c r="E6803" s="34"/>
    </row>
    <row r="6804" spans="5:5" x14ac:dyDescent="0.2">
      <c r="E6804" s="34"/>
    </row>
    <row r="6805" spans="5:5" x14ac:dyDescent="0.2">
      <c r="E6805" s="34"/>
    </row>
    <row r="6806" spans="5:5" x14ac:dyDescent="0.2">
      <c r="E6806" s="34"/>
    </row>
    <row r="6807" spans="5:5" x14ac:dyDescent="0.2">
      <c r="E6807" s="34"/>
    </row>
    <row r="6808" spans="5:5" x14ac:dyDescent="0.2">
      <c r="E6808" s="34"/>
    </row>
    <row r="6809" spans="5:5" x14ac:dyDescent="0.2">
      <c r="E6809" s="34"/>
    </row>
    <row r="6810" spans="5:5" x14ac:dyDescent="0.2">
      <c r="E6810" s="34"/>
    </row>
    <row r="6811" spans="5:5" x14ac:dyDescent="0.2">
      <c r="E6811" s="34"/>
    </row>
    <row r="6812" spans="5:5" x14ac:dyDescent="0.2">
      <c r="E6812" s="34"/>
    </row>
    <row r="6813" spans="5:5" x14ac:dyDescent="0.2">
      <c r="E6813" s="34"/>
    </row>
    <row r="6814" spans="5:5" x14ac:dyDescent="0.2">
      <c r="E6814" s="34"/>
    </row>
    <row r="6815" spans="5:5" x14ac:dyDescent="0.2">
      <c r="E6815" s="34"/>
    </row>
    <row r="6816" spans="5:5" x14ac:dyDescent="0.2">
      <c r="E6816" s="34"/>
    </row>
    <row r="6817" spans="5:5" x14ac:dyDescent="0.2">
      <c r="E6817" s="34"/>
    </row>
    <row r="6818" spans="5:5" x14ac:dyDescent="0.2">
      <c r="E6818" s="34"/>
    </row>
    <row r="6819" spans="5:5" x14ac:dyDescent="0.2">
      <c r="E6819" s="34"/>
    </row>
    <row r="6820" spans="5:5" x14ac:dyDescent="0.2">
      <c r="E6820" s="34"/>
    </row>
    <row r="6821" spans="5:5" x14ac:dyDescent="0.2">
      <c r="E6821" s="34"/>
    </row>
    <row r="6822" spans="5:5" x14ac:dyDescent="0.2">
      <c r="E6822" s="34"/>
    </row>
    <row r="6823" spans="5:5" x14ac:dyDescent="0.2">
      <c r="E6823" s="34"/>
    </row>
    <row r="6824" spans="5:5" x14ac:dyDescent="0.2">
      <c r="E6824" s="34"/>
    </row>
    <row r="6825" spans="5:5" x14ac:dyDescent="0.2">
      <c r="E6825" s="34"/>
    </row>
    <row r="6826" spans="5:5" x14ac:dyDescent="0.2">
      <c r="E6826" s="34"/>
    </row>
    <row r="6827" spans="5:5" x14ac:dyDescent="0.2">
      <c r="E6827" s="34"/>
    </row>
    <row r="6828" spans="5:5" x14ac:dyDescent="0.2">
      <c r="E6828" s="34"/>
    </row>
    <row r="6829" spans="5:5" x14ac:dyDescent="0.2">
      <c r="E6829" s="34"/>
    </row>
    <row r="6830" spans="5:5" x14ac:dyDescent="0.2">
      <c r="E6830" s="34"/>
    </row>
    <row r="6831" spans="5:5" x14ac:dyDescent="0.2">
      <c r="E6831" s="34"/>
    </row>
    <row r="6832" spans="5:5" x14ac:dyDescent="0.2">
      <c r="E6832" s="34"/>
    </row>
    <row r="6833" spans="5:5" x14ac:dyDescent="0.2">
      <c r="E6833" s="34"/>
    </row>
    <row r="6834" spans="5:5" x14ac:dyDescent="0.2">
      <c r="E6834" s="34"/>
    </row>
    <row r="6835" spans="5:5" x14ac:dyDescent="0.2">
      <c r="E6835" s="34"/>
    </row>
    <row r="6836" spans="5:5" x14ac:dyDescent="0.2">
      <c r="E6836" s="34"/>
    </row>
    <row r="6837" spans="5:5" x14ac:dyDescent="0.2">
      <c r="E6837" s="34"/>
    </row>
    <row r="6838" spans="5:5" x14ac:dyDescent="0.2">
      <c r="E6838" s="34"/>
    </row>
    <row r="6839" spans="5:5" x14ac:dyDescent="0.2">
      <c r="E6839" s="34"/>
    </row>
    <row r="6840" spans="5:5" x14ac:dyDescent="0.2">
      <c r="E6840" s="34"/>
    </row>
    <row r="6841" spans="5:5" x14ac:dyDescent="0.2">
      <c r="E6841" s="34"/>
    </row>
    <row r="6842" spans="5:5" x14ac:dyDescent="0.2">
      <c r="E6842" s="34"/>
    </row>
    <row r="6843" spans="5:5" x14ac:dyDescent="0.2">
      <c r="E6843" s="34"/>
    </row>
    <row r="6844" spans="5:5" x14ac:dyDescent="0.2">
      <c r="E6844" s="34"/>
    </row>
    <row r="6845" spans="5:5" x14ac:dyDescent="0.2">
      <c r="E6845" s="34"/>
    </row>
    <row r="6846" spans="5:5" x14ac:dyDescent="0.2">
      <c r="E6846" s="34"/>
    </row>
    <row r="6847" spans="5:5" x14ac:dyDescent="0.2">
      <c r="E6847" s="34"/>
    </row>
    <row r="6848" spans="5:5" x14ac:dyDescent="0.2">
      <c r="E6848" s="34"/>
    </row>
    <row r="6849" spans="5:5" x14ac:dyDescent="0.2">
      <c r="E6849" s="34"/>
    </row>
    <row r="6850" spans="5:5" x14ac:dyDescent="0.2">
      <c r="E6850" s="34"/>
    </row>
    <row r="6851" spans="5:5" x14ac:dyDescent="0.2">
      <c r="E6851" s="34"/>
    </row>
    <row r="6852" spans="5:5" x14ac:dyDescent="0.2">
      <c r="E6852" s="34"/>
    </row>
    <row r="6853" spans="5:5" x14ac:dyDescent="0.2">
      <c r="E6853" s="34"/>
    </row>
    <row r="6854" spans="5:5" x14ac:dyDescent="0.2">
      <c r="E6854" s="34"/>
    </row>
    <row r="6855" spans="5:5" x14ac:dyDescent="0.2">
      <c r="E6855" s="34"/>
    </row>
    <row r="6856" spans="5:5" x14ac:dyDescent="0.2">
      <c r="E6856" s="34"/>
    </row>
    <row r="6857" spans="5:5" x14ac:dyDescent="0.2">
      <c r="E6857" s="34"/>
    </row>
    <row r="6858" spans="5:5" x14ac:dyDescent="0.2">
      <c r="E6858" s="34"/>
    </row>
    <row r="6859" spans="5:5" x14ac:dyDescent="0.2">
      <c r="E6859" s="34"/>
    </row>
    <row r="6860" spans="5:5" x14ac:dyDescent="0.2">
      <c r="E6860" s="34"/>
    </row>
    <row r="6861" spans="5:5" x14ac:dyDescent="0.2">
      <c r="E6861" s="34"/>
    </row>
    <row r="6862" spans="5:5" x14ac:dyDescent="0.2">
      <c r="E6862" s="34"/>
    </row>
    <row r="6863" spans="5:5" x14ac:dyDescent="0.2">
      <c r="E6863" s="34"/>
    </row>
    <row r="6864" spans="5:5" x14ac:dyDescent="0.2">
      <c r="E6864" s="34"/>
    </row>
    <row r="6865" spans="5:5" x14ac:dyDescent="0.2">
      <c r="E6865" s="34"/>
    </row>
    <row r="6866" spans="5:5" x14ac:dyDescent="0.2">
      <c r="E6866" s="34"/>
    </row>
    <row r="6867" spans="5:5" x14ac:dyDescent="0.2">
      <c r="E6867" s="34"/>
    </row>
    <row r="6868" spans="5:5" x14ac:dyDescent="0.2">
      <c r="E6868" s="34"/>
    </row>
    <row r="6869" spans="5:5" x14ac:dyDescent="0.2">
      <c r="E6869" s="34"/>
    </row>
    <row r="6870" spans="5:5" x14ac:dyDescent="0.2">
      <c r="E6870" s="34"/>
    </row>
    <row r="6871" spans="5:5" x14ac:dyDescent="0.2">
      <c r="E6871" s="34"/>
    </row>
    <row r="6872" spans="5:5" x14ac:dyDescent="0.2">
      <c r="E6872" s="34"/>
    </row>
    <row r="6873" spans="5:5" x14ac:dyDescent="0.2">
      <c r="E6873" s="34"/>
    </row>
    <row r="6874" spans="5:5" x14ac:dyDescent="0.2">
      <c r="E6874" s="34"/>
    </row>
    <row r="6875" spans="5:5" x14ac:dyDescent="0.2">
      <c r="E6875" s="34"/>
    </row>
    <row r="6876" spans="5:5" x14ac:dyDescent="0.2">
      <c r="E6876" s="34"/>
    </row>
    <row r="6877" spans="5:5" x14ac:dyDescent="0.2">
      <c r="E6877" s="34"/>
    </row>
    <row r="6878" spans="5:5" x14ac:dyDescent="0.2">
      <c r="E6878" s="34"/>
    </row>
    <row r="6879" spans="5:5" x14ac:dyDescent="0.2">
      <c r="E6879" s="34"/>
    </row>
    <row r="6880" spans="5:5" x14ac:dyDescent="0.2">
      <c r="E6880" s="34"/>
    </row>
    <row r="6881" spans="5:5" x14ac:dyDescent="0.2">
      <c r="E6881" s="34"/>
    </row>
    <row r="6882" spans="5:5" x14ac:dyDescent="0.2">
      <c r="E6882" s="34"/>
    </row>
    <row r="6883" spans="5:5" x14ac:dyDescent="0.2">
      <c r="E6883" s="34"/>
    </row>
    <row r="6884" spans="5:5" x14ac:dyDescent="0.2">
      <c r="E6884" s="34"/>
    </row>
    <row r="6885" spans="5:5" x14ac:dyDescent="0.2">
      <c r="E6885" s="34"/>
    </row>
    <row r="6886" spans="5:5" x14ac:dyDescent="0.2">
      <c r="E6886" s="34"/>
    </row>
    <row r="6887" spans="5:5" x14ac:dyDescent="0.2">
      <c r="E6887" s="34"/>
    </row>
    <row r="6888" spans="5:5" x14ac:dyDescent="0.2">
      <c r="E6888" s="34"/>
    </row>
    <row r="6889" spans="5:5" x14ac:dyDescent="0.2">
      <c r="E6889" s="34"/>
    </row>
    <row r="6890" spans="5:5" x14ac:dyDescent="0.2">
      <c r="E6890" s="34"/>
    </row>
    <row r="6891" spans="5:5" x14ac:dyDescent="0.2">
      <c r="E6891" s="34"/>
    </row>
    <row r="6892" spans="5:5" x14ac:dyDescent="0.2">
      <c r="E6892" s="34"/>
    </row>
    <row r="6893" spans="5:5" x14ac:dyDescent="0.2">
      <c r="E6893" s="34"/>
    </row>
    <row r="6894" spans="5:5" x14ac:dyDescent="0.2">
      <c r="E6894" s="34"/>
    </row>
    <row r="6895" spans="5:5" x14ac:dyDescent="0.2">
      <c r="E6895" s="34"/>
    </row>
    <row r="6896" spans="5:5" x14ac:dyDescent="0.2">
      <c r="E6896" s="34"/>
    </row>
    <row r="6897" spans="5:5" x14ac:dyDescent="0.2">
      <c r="E6897" s="34"/>
    </row>
    <row r="6898" spans="5:5" x14ac:dyDescent="0.2">
      <c r="E6898" s="34"/>
    </row>
    <row r="6899" spans="5:5" x14ac:dyDescent="0.2">
      <c r="E6899" s="34"/>
    </row>
    <row r="6900" spans="5:5" x14ac:dyDescent="0.2">
      <c r="E6900" s="34"/>
    </row>
    <row r="6901" spans="5:5" x14ac:dyDescent="0.2">
      <c r="E6901" s="34"/>
    </row>
    <row r="6902" spans="5:5" x14ac:dyDescent="0.2">
      <c r="E6902" s="34"/>
    </row>
    <row r="6903" spans="5:5" x14ac:dyDescent="0.2">
      <c r="E6903" s="34"/>
    </row>
    <row r="6904" spans="5:5" x14ac:dyDescent="0.2">
      <c r="E6904" s="34"/>
    </row>
    <row r="6905" spans="5:5" x14ac:dyDescent="0.2">
      <c r="E6905" s="34"/>
    </row>
    <row r="6906" spans="5:5" x14ac:dyDescent="0.2">
      <c r="E6906" s="34"/>
    </row>
    <row r="6907" spans="5:5" x14ac:dyDescent="0.2">
      <c r="E6907" s="34"/>
    </row>
    <row r="6908" spans="5:5" x14ac:dyDescent="0.2">
      <c r="E6908" s="34"/>
    </row>
    <row r="6909" spans="5:5" x14ac:dyDescent="0.2">
      <c r="E6909" s="34"/>
    </row>
    <row r="6910" spans="5:5" x14ac:dyDescent="0.2">
      <c r="E6910" s="34"/>
    </row>
    <row r="6911" spans="5:5" x14ac:dyDescent="0.2">
      <c r="E6911" s="34"/>
    </row>
    <row r="6912" spans="5:5" x14ac:dyDescent="0.2">
      <c r="E6912" s="34"/>
    </row>
    <row r="6913" spans="5:5" x14ac:dyDescent="0.2">
      <c r="E6913" s="34"/>
    </row>
    <row r="6914" spans="5:5" x14ac:dyDescent="0.2">
      <c r="E6914" s="34"/>
    </row>
    <row r="6915" spans="5:5" x14ac:dyDescent="0.2">
      <c r="E6915" s="34"/>
    </row>
    <row r="6916" spans="5:5" x14ac:dyDescent="0.2">
      <c r="E6916" s="34"/>
    </row>
    <row r="6917" spans="5:5" x14ac:dyDescent="0.2">
      <c r="E6917" s="34"/>
    </row>
    <row r="6918" spans="5:5" x14ac:dyDescent="0.2">
      <c r="E6918" s="34"/>
    </row>
    <row r="6919" spans="5:5" x14ac:dyDescent="0.2">
      <c r="E6919" s="34"/>
    </row>
    <row r="6920" spans="5:5" x14ac:dyDescent="0.2">
      <c r="E6920" s="34"/>
    </row>
    <row r="6921" spans="5:5" x14ac:dyDescent="0.2">
      <c r="E6921" s="34"/>
    </row>
    <row r="6922" spans="5:5" x14ac:dyDescent="0.2">
      <c r="E6922" s="34"/>
    </row>
    <row r="6923" spans="5:5" x14ac:dyDescent="0.2">
      <c r="E6923" s="34"/>
    </row>
    <row r="6924" spans="5:5" x14ac:dyDescent="0.2">
      <c r="E6924" s="34"/>
    </row>
    <row r="6925" spans="5:5" x14ac:dyDescent="0.2">
      <c r="E6925" s="34"/>
    </row>
    <row r="6926" spans="5:5" x14ac:dyDescent="0.2">
      <c r="E6926" s="34"/>
    </row>
    <row r="6927" spans="5:5" x14ac:dyDescent="0.2">
      <c r="E6927" s="34"/>
    </row>
    <row r="6928" spans="5:5" x14ac:dyDescent="0.2">
      <c r="E6928" s="34"/>
    </row>
    <row r="6929" spans="5:5" x14ac:dyDescent="0.2">
      <c r="E6929" s="34"/>
    </row>
    <row r="6930" spans="5:5" x14ac:dyDescent="0.2">
      <c r="E6930" s="34"/>
    </row>
    <row r="6931" spans="5:5" x14ac:dyDescent="0.2">
      <c r="E6931" s="34"/>
    </row>
    <row r="6932" spans="5:5" x14ac:dyDescent="0.2">
      <c r="E6932" s="34"/>
    </row>
    <row r="6933" spans="5:5" x14ac:dyDescent="0.2">
      <c r="E6933" s="34"/>
    </row>
    <row r="6934" spans="5:5" x14ac:dyDescent="0.2">
      <c r="E6934" s="34"/>
    </row>
    <row r="6935" spans="5:5" x14ac:dyDescent="0.2">
      <c r="E6935" s="34"/>
    </row>
    <row r="6936" spans="5:5" x14ac:dyDescent="0.2">
      <c r="E6936" s="34"/>
    </row>
    <row r="6937" spans="5:5" x14ac:dyDescent="0.2">
      <c r="E6937" s="34"/>
    </row>
    <row r="6938" spans="5:5" x14ac:dyDescent="0.2">
      <c r="E6938" s="34"/>
    </row>
    <row r="6939" spans="5:5" x14ac:dyDescent="0.2">
      <c r="E6939" s="34"/>
    </row>
    <row r="6940" spans="5:5" x14ac:dyDescent="0.2">
      <c r="E6940" s="34"/>
    </row>
    <row r="6941" spans="5:5" x14ac:dyDescent="0.2">
      <c r="E6941" s="34"/>
    </row>
    <row r="6942" spans="5:5" x14ac:dyDescent="0.2">
      <c r="E6942" s="34"/>
    </row>
    <row r="6943" spans="5:5" x14ac:dyDescent="0.2">
      <c r="E6943" s="34"/>
    </row>
    <row r="6944" spans="5:5" x14ac:dyDescent="0.2">
      <c r="E6944" s="34"/>
    </row>
    <row r="6945" spans="5:5" x14ac:dyDescent="0.2">
      <c r="E6945" s="34"/>
    </row>
    <row r="6946" spans="5:5" x14ac:dyDescent="0.2">
      <c r="E6946" s="34"/>
    </row>
    <row r="6947" spans="5:5" x14ac:dyDescent="0.2">
      <c r="E6947" s="34"/>
    </row>
    <row r="6948" spans="5:5" x14ac:dyDescent="0.2">
      <c r="E6948" s="34"/>
    </row>
    <row r="6949" spans="5:5" x14ac:dyDescent="0.2">
      <c r="E6949" s="34"/>
    </row>
    <row r="6950" spans="5:5" x14ac:dyDescent="0.2">
      <c r="E6950" s="34"/>
    </row>
    <row r="6951" spans="5:5" x14ac:dyDescent="0.2">
      <c r="E6951" s="34"/>
    </row>
    <row r="6952" spans="5:5" x14ac:dyDescent="0.2">
      <c r="E6952" s="34"/>
    </row>
    <row r="6953" spans="5:5" x14ac:dyDescent="0.2">
      <c r="E6953" s="34"/>
    </row>
    <row r="6954" spans="5:5" x14ac:dyDescent="0.2">
      <c r="E6954" s="34"/>
    </row>
    <row r="6955" spans="5:5" x14ac:dyDescent="0.2">
      <c r="E6955" s="34"/>
    </row>
    <row r="6956" spans="5:5" x14ac:dyDescent="0.2">
      <c r="E6956" s="34"/>
    </row>
    <row r="6957" spans="5:5" x14ac:dyDescent="0.2">
      <c r="E6957" s="34"/>
    </row>
    <row r="6958" spans="5:5" x14ac:dyDescent="0.2">
      <c r="E6958" s="34"/>
    </row>
    <row r="6959" spans="5:5" x14ac:dyDescent="0.2">
      <c r="E6959" s="34"/>
    </row>
    <row r="6960" spans="5:5" x14ac:dyDescent="0.2">
      <c r="E6960" s="34"/>
    </row>
    <row r="6961" spans="5:5" x14ac:dyDescent="0.2">
      <c r="E6961" s="34"/>
    </row>
    <row r="6962" spans="5:5" x14ac:dyDescent="0.2">
      <c r="E6962" s="34"/>
    </row>
    <row r="6963" spans="5:5" x14ac:dyDescent="0.2">
      <c r="E6963" s="34"/>
    </row>
    <row r="6964" spans="5:5" x14ac:dyDescent="0.2">
      <c r="E6964" s="34"/>
    </row>
    <row r="6965" spans="5:5" x14ac:dyDescent="0.2">
      <c r="E6965" s="34"/>
    </row>
    <row r="6966" spans="5:5" x14ac:dyDescent="0.2">
      <c r="E6966" s="34"/>
    </row>
    <row r="6967" spans="5:5" x14ac:dyDescent="0.2">
      <c r="E6967" s="34"/>
    </row>
    <row r="6968" spans="5:5" x14ac:dyDescent="0.2">
      <c r="E6968" s="34"/>
    </row>
    <row r="6969" spans="5:5" x14ac:dyDescent="0.2">
      <c r="E6969" s="34"/>
    </row>
    <row r="6970" spans="5:5" x14ac:dyDescent="0.2">
      <c r="E6970" s="34"/>
    </row>
    <row r="6971" spans="5:5" x14ac:dyDescent="0.2">
      <c r="E6971" s="34"/>
    </row>
    <row r="6972" spans="5:5" x14ac:dyDescent="0.2">
      <c r="E6972" s="34"/>
    </row>
    <row r="6973" spans="5:5" x14ac:dyDescent="0.2">
      <c r="E6973" s="34"/>
    </row>
    <row r="6974" spans="5:5" x14ac:dyDescent="0.2">
      <c r="E6974" s="34"/>
    </row>
    <row r="6975" spans="5:5" x14ac:dyDescent="0.2">
      <c r="E6975" s="34"/>
    </row>
    <row r="6976" spans="5:5" x14ac:dyDescent="0.2">
      <c r="E6976" s="34"/>
    </row>
    <row r="6977" spans="5:5" x14ac:dyDescent="0.2">
      <c r="E6977" s="34"/>
    </row>
    <row r="6978" spans="5:5" x14ac:dyDescent="0.2">
      <c r="E6978" s="34"/>
    </row>
    <row r="6979" spans="5:5" x14ac:dyDescent="0.2">
      <c r="E6979" s="34"/>
    </row>
    <row r="6980" spans="5:5" x14ac:dyDescent="0.2">
      <c r="E6980" s="34"/>
    </row>
    <row r="6981" spans="5:5" x14ac:dyDescent="0.2">
      <c r="E6981" s="34"/>
    </row>
    <row r="6982" spans="5:5" x14ac:dyDescent="0.2">
      <c r="E6982" s="34"/>
    </row>
    <row r="6983" spans="5:5" x14ac:dyDescent="0.2">
      <c r="E6983" s="34"/>
    </row>
    <row r="6984" spans="5:5" x14ac:dyDescent="0.2">
      <c r="E6984" s="34"/>
    </row>
    <row r="6985" spans="5:5" x14ac:dyDescent="0.2">
      <c r="E6985" s="34"/>
    </row>
    <row r="6986" spans="5:5" x14ac:dyDescent="0.2">
      <c r="E6986" s="34"/>
    </row>
    <row r="6987" spans="5:5" x14ac:dyDescent="0.2">
      <c r="E6987" s="34"/>
    </row>
    <row r="6988" spans="5:5" x14ac:dyDescent="0.2">
      <c r="E6988" s="34"/>
    </row>
    <row r="6989" spans="5:5" x14ac:dyDescent="0.2">
      <c r="E6989" s="34"/>
    </row>
    <row r="6990" spans="5:5" x14ac:dyDescent="0.2">
      <c r="E6990" s="34"/>
    </row>
    <row r="6991" spans="5:5" x14ac:dyDescent="0.2">
      <c r="E6991" s="34"/>
    </row>
    <row r="6992" spans="5:5" x14ac:dyDescent="0.2">
      <c r="E6992" s="34"/>
    </row>
    <row r="6993" spans="5:5" x14ac:dyDescent="0.2">
      <c r="E6993" s="34"/>
    </row>
    <row r="6994" spans="5:5" x14ac:dyDescent="0.2">
      <c r="E6994" s="34"/>
    </row>
    <row r="6995" spans="5:5" x14ac:dyDescent="0.2">
      <c r="E6995" s="34"/>
    </row>
    <row r="6996" spans="5:5" x14ac:dyDescent="0.2">
      <c r="E6996" s="34"/>
    </row>
    <row r="6997" spans="5:5" x14ac:dyDescent="0.2">
      <c r="E6997" s="34"/>
    </row>
    <row r="6998" spans="5:5" x14ac:dyDescent="0.2">
      <c r="E6998" s="34"/>
    </row>
    <row r="6999" spans="5:5" x14ac:dyDescent="0.2">
      <c r="E6999" s="34"/>
    </row>
    <row r="7000" spans="5:5" x14ac:dyDescent="0.2">
      <c r="E7000" s="34"/>
    </row>
    <row r="7001" spans="5:5" x14ac:dyDescent="0.2">
      <c r="E7001" s="34"/>
    </row>
    <row r="7002" spans="5:5" x14ac:dyDescent="0.2">
      <c r="E7002" s="34"/>
    </row>
    <row r="7003" spans="5:5" x14ac:dyDescent="0.2">
      <c r="E7003" s="34"/>
    </row>
    <row r="7004" spans="5:5" x14ac:dyDescent="0.2">
      <c r="E7004" s="34"/>
    </row>
    <row r="7005" spans="5:5" x14ac:dyDescent="0.2">
      <c r="E7005" s="34"/>
    </row>
    <row r="7006" spans="5:5" x14ac:dyDescent="0.2">
      <c r="E7006" s="34"/>
    </row>
    <row r="7007" spans="5:5" x14ac:dyDescent="0.2">
      <c r="E7007" s="34"/>
    </row>
    <row r="7008" spans="5:5" x14ac:dyDescent="0.2">
      <c r="E7008" s="34"/>
    </row>
    <row r="7009" spans="5:5" x14ac:dyDescent="0.2">
      <c r="E7009" s="34"/>
    </row>
    <row r="7010" spans="5:5" x14ac:dyDescent="0.2">
      <c r="E7010" s="34"/>
    </row>
    <row r="7011" spans="5:5" x14ac:dyDescent="0.2">
      <c r="E7011" s="34"/>
    </row>
    <row r="7012" spans="5:5" x14ac:dyDescent="0.2">
      <c r="E7012" s="34"/>
    </row>
    <row r="7013" spans="5:5" x14ac:dyDescent="0.2">
      <c r="E7013" s="34"/>
    </row>
    <row r="7014" spans="5:5" x14ac:dyDescent="0.2">
      <c r="E7014" s="34"/>
    </row>
    <row r="7015" spans="5:5" x14ac:dyDescent="0.2">
      <c r="E7015" s="34"/>
    </row>
    <row r="7016" spans="5:5" x14ac:dyDescent="0.2">
      <c r="E7016" s="34"/>
    </row>
    <row r="7017" spans="5:5" x14ac:dyDescent="0.2">
      <c r="E7017" s="34"/>
    </row>
    <row r="7018" spans="5:5" x14ac:dyDescent="0.2">
      <c r="E7018" s="34"/>
    </row>
    <row r="7019" spans="5:5" x14ac:dyDescent="0.2">
      <c r="E7019" s="34"/>
    </row>
    <row r="7020" spans="5:5" x14ac:dyDescent="0.2">
      <c r="E7020" s="34"/>
    </row>
    <row r="7021" spans="5:5" x14ac:dyDescent="0.2">
      <c r="E7021" s="34"/>
    </row>
    <row r="7022" spans="5:5" x14ac:dyDescent="0.2">
      <c r="E7022" s="34"/>
    </row>
    <row r="7023" spans="5:5" x14ac:dyDescent="0.2">
      <c r="E7023" s="34"/>
    </row>
    <row r="7024" spans="5:5" x14ac:dyDescent="0.2">
      <c r="E7024" s="34"/>
    </row>
    <row r="7025" spans="5:5" x14ac:dyDescent="0.2">
      <c r="E7025" s="34"/>
    </row>
    <row r="7026" spans="5:5" x14ac:dyDescent="0.2">
      <c r="E7026" s="34"/>
    </row>
    <row r="7027" spans="5:5" x14ac:dyDescent="0.2">
      <c r="E7027" s="34"/>
    </row>
    <row r="7028" spans="5:5" x14ac:dyDescent="0.2">
      <c r="E7028" s="34"/>
    </row>
    <row r="7029" spans="5:5" x14ac:dyDescent="0.2">
      <c r="E7029" s="34"/>
    </row>
    <row r="7030" spans="5:5" x14ac:dyDescent="0.2">
      <c r="E7030" s="34"/>
    </row>
    <row r="7031" spans="5:5" x14ac:dyDescent="0.2">
      <c r="E7031" s="34"/>
    </row>
    <row r="7032" spans="5:5" x14ac:dyDescent="0.2">
      <c r="E7032" s="34"/>
    </row>
    <row r="7033" spans="5:5" x14ac:dyDescent="0.2">
      <c r="E7033" s="34"/>
    </row>
    <row r="7034" spans="5:5" x14ac:dyDescent="0.2">
      <c r="E7034" s="34"/>
    </row>
    <row r="7035" spans="5:5" x14ac:dyDescent="0.2">
      <c r="E7035" s="34"/>
    </row>
    <row r="7036" spans="5:5" x14ac:dyDescent="0.2">
      <c r="E7036" s="34"/>
    </row>
    <row r="7037" spans="5:5" x14ac:dyDescent="0.2">
      <c r="E7037" s="34"/>
    </row>
    <row r="7038" spans="5:5" x14ac:dyDescent="0.2">
      <c r="E7038" s="34"/>
    </row>
    <row r="7039" spans="5:5" x14ac:dyDescent="0.2">
      <c r="E7039" s="34"/>
    </row>
    <row r="7040" spans="5:5" x14ac:dyDescent="0.2">
      <c r="E7040" s="34"/>
    </row>
    <row r="7041" spans="5:5" x14ac:dyDescent="0.2">
      <c r="E7041" s="34"/>
    </row>
    <row r="7042" spans="5:5" x14ac:dyDescent="0.2">
      <c r="E7042" s="34"/>
    </row>
    <row r="7043" spans="5:5" x14ac:dyDescent="0.2">
      <c r="E7043" s="34"/>
    </row>
    <row r="7044" spans="5:5" x14ac:dyDescent="0.2">
      <c r="E7044" s="34"/>
    </row>
    <row r="7045" spans="5:5" x14ac:dyDescent="0.2">
      <c r="E7045" s="34"/>
    </row>
    <row r="7046" spans="5:5" x14ac:dyDescent="0.2">
      <c r="E7046" s="34"/>
    </row>
    <row r="7047" spans="5:5" x14ac:dyDescent="0.2">
      <c r="E7047" s="34"/>
    </row>
    <row r="7048" spans="5:5" x14ac:dyDescent="0.2">
      <c r="E7048" s="34"/>
    </row>
    <row r="7049" spans="5:5" x14ac:dyDescent="0.2">
      <c r="E7049" s="34"/>
    </row>
    <row r="7050" spans="5:5" x14ac:dyDescent="0.2">
      <c r="E7050" s="34"/>
    </row>
    <row r="7051" spans="5:5" x14ac:dyDescent="0.2">
      <c r="E7051" s="34"/>
    </row>
    <row r="7052" spans="5:5" x14ac:dyDescent="0.2">
      <c r="E7052" s="34"/>
    </row>
    <row r="7053" spans="5:5" x14ac:dyDescent="0.2">
      <c r="E7053" s="34"/>
    </row>
    <row r="7054" spans="5:5" x14ac:dyDescent="0.2">
      <c r="E7054" s="34"/>
    </row>
    <row r="7055" spans="5:5" x14ac:dyDescent="0.2">
      <c r="E7055" s="34"/>
    </row>
    <row r="7056" spans="5:5" x14ac:dyDescent="0.2">
      <c r="E7056" s="34"/>
    </row>
    <row r="7057" spans="5:5" x14ac:dyDescent="0.2">
      <c r="E7057" s="34"/>
    </row>
    <row r="7058" spans="5:5" x14ac:dyDescent="0.2">
      <c r="E7058" s="34"/>
    </row>
    <row r="7059" spans="5:5" x14ac:dyDescent="0.2">
      <c r="E7059" s="34"/>
    </row>
    <row r="7060" spans="5:5" x14ac:dyDescent="0.2">
      <c r="E7060" s="34"/>
    </row>
    <row r="7061" spans="5:5" x14ac:dyDescent="0.2">
      <c r="E7061" s="34"/>
    </row>
    <row r="7062" spans="5:5" x14ac:dyDescent="0.2">
      <c r="E7062" s="34"/>
    </row>
    <row r="7063" spans="5:5" x14ac:dyDescent="0.2">
      <c r="E7063" s="34"/>
    </row>
    <row r="7064" spans="5:5" x14ac:dyDescent="0.2">
      <c r="E7064" s="34"/>
    </row>
    <row r="7065" spans="5:5" x14ac:dyDescent="0.2">
      <c r="E7065" s="34"/>
    </row>
    <row r="7066" spans="5:5" x14ac:dyDescent="0.2">
      <c r="E7066" s="34"/>
    </row>
    <row r="7067" spans="5:5" x14ac:dyDescent="0.2">
      <c r="E7067" s="34"/>
    </row>
    <row r="7068" spans="5:5" x14ac:dyDescent="0.2">
      <c r="E7068" s="34"/>
    </row>
    <row r="7069" spans="5:5" x14ac:dyDescent="0.2">
      <c r="E7069" s="34"/>
    </row>
    <row r="7070" spans="5:5" x14ac:dyDescent="0.2">
      <c r="E7070" s="34"/>
    </row>
    <row r="7071" spans="5:5" x14ac:dyDescent="0.2">
      <c r="E7071" s="34"/>
    </row>
    <row r="7072" spans="5:5" x14ac:dyDescent="0.2">
      <c r="E7072" s="34"/>
    </row>
    <row r="7073" spans="5:5" x14ac:dyDescent="0.2">
      <c r="E7073" s="34"/>
    </row>
    <row r="7074" spans="5:5" x14ac:dyDescent="0.2">
      <c r="E7074" s="34"/>
    </row>
    <row r="7075" spans="5:5" x14ac:dyDescent="0.2">
      <c r="E7075" s="34"/>
    </row>
    <row r="7076" spans="5:5" x14ac:dyDescent="0.2">
      <c r="E7076" s="34"/>
    </row>
    <row r="7077" spans="5:5" x14ac:dyDescent="0.2">
      <c r="E7077" s="34"/>
    </row>
    <row r="7078" spans="5:5" x14ac:dyDescent="0.2">
      <c r="E7078" s="34"/>
    </row>
    <row r="7079" spans="5:5" x14ac:dyDescent="0.2">
      <c r="E7079" s="34"/>
    </row>
    <row r="7080" spans="5:5" x14ac:dyDescent="0.2">
      <c r="E7080" s="34"/>
    </row>
    <row r="7081" spans="5:5" x14ac:dyDescent="0.2">
      <c r="E7081" s="34"/>
    </row>
    <row r="7082" spans="5:5" x14ac:dyDescent="0.2">
      <c r="E7082" s="34"/>
    </row>
    <row r="7083" spans="5:5" x14ac:dyDescent="0.2">
      <c r="E7083" s="34"/>
    </row>
    <row r="7084" spans="5:5" x14ac:dyDescent="0.2">
      <c r="E7084" s="34"/>
    </row>
    <row r="7085" spans="5:5" x14ac:dyDescent="0.2">
      <c r="E7085" s="34"/>
    </row>
    <row r="7086" spans="5:5" x14ac:dyDescent="0.2">
      <c r="E7086" s="34"/>
    </row>
    <row r="7087" spans="5:5" x14ac:dyDescent="0.2">
      <c r="E7087" s="34"/>
    </row>
    <row r="7088" spans="5:5" x14ac:dyDescent="0.2">
      <c r="E7088" s="34"/>
    </row>
    <row r="7089" spans="5:5" x14ac:dyDescent="0.2">
      <c r="E7089" s="34"/>
    </row>
    <row r="7090" spans="5:5" x14ac:dyDescent="0.2">
      <c r="E7090" s="34"/>
    </row>
    <row r="7091" spans="5:5" x14ac:dyDescent="0.2">
      <c r="E7091" s="34"/>
    </row>
    <row r="7092" spans="5:5" x14ac:dyDescent="0.2">
      <c r="E7092" s="34"/>
    </row>
    <row r="7093" spans="5:5" x14ac:dyDescent="0.2">
      <c r="E7093" s="34"/>
    </row>
    <row r="7094" spans="5:5" x14ac:dyDescent="0.2">
      <c r="E7094" s="34"/>
    </row>
    <row r="7095" spans="5:5" x14ac:dyDescent="0.2">
      <c r="E7095" s="34"/>
    </row>
    <row r="7096" spans="5:5" x14ac:dyDescent="0.2">
      <c r="E7096" s="34"/>
    </row>
    <row r="7097" spans="5:5" x14ac:dyDescent="0.2">
      <c r="E7097" s="34"/>
    </row>
    <row r="7098" spans="5:5" x14ac:dyDescent="0.2">
      <c r="E7098" s="34"/>
    </row>
    <row r="7099" spans="5:5" x14ac:dyDescent="0.2">
      <c r="E7099" s="34"/>
    </row>
    <row r="7100" spans="5:5" x14ac:dyDescent="0.2">
      <c r="E7100" s="34"/>
    </row>
    <row r="7101" spans="5:5" x14ac:dyDescent="0.2">
      <c r="E7101" s="34"/>
    </row>
    <row r="7102" spans="5:5" x14ac:dyDescent="0.2">
      <c r="E7102" s="34"/>
    </row>
    <row r="7103" spans="5:5" x14ac:dyDescent="0.2">
      <c r="E7103" s="34"/>
    </row>
    <row r="7104" spans="5:5" x14ac:dyDescent="0.2">
      <c r="E7104" s="34"/>
    </row>
    <row r="7105" spans="5:5" x14ac:dyDescent="0.2">
      <c r="E7105" s="34"/>
    </row>
    <row r="7106" spans="5:5" x14ac:dyDescent="0.2">
      <c r="E7106" s="34"/>
    </row>
    <row r="7107" spans="5:5" x14ac:dyDescent="0.2">
      <c r="E7107" s="34"/>
    </row>
    <row r="7108" spans="5:5" x14ac:dyDescent="0.2">
      <c r="E7108" s="34"/>
    </row>
    <row r="7109" spans="5:5" x14ac:dyDescent="0.2">
      <c r="E7109" s="34"/>
    </row>
    <row r="7110" spans="5:5" x14ac:dyDescent="0.2">
      <c r="E7110" s="34"/>
    </row>
    <row r="7111" spans="5:5" x14ac:dyDescent="0.2">
      <c r="E7111" s="34"/>
    </row>
    <row r="7112" spans="5:5" x14ac:dyDescent="0.2">
      <c r="E7112" s="34"/>
    </row>
    <row r="7113" spans="5:5" x14ac:dyDescent="0.2">
      <c r="E7113" s="34"/>
    </row>
    <row r="7114" spans="5:5" x14ac:dyDescent="0.2">
      <c r="E7114" s="34"/>
    </row>
    <row r="7115" spans="5:5" x14ac:dyDescent="0.2">
      <c r="E7115" s="34"/>
    </row>
    <row r="7116" spans="5:5" x14ac:dyDescent="0.2">
      <c r="E7116" s="34"/>
    </row>
    <row r="7117" spans="5:5" x14ac:dyDescent="0.2">
      <c r="E7117" s="34"/>
    </row>
    <row r="7118" spans="5:5" x14ac:dyDescent="0.2">
      <c r="E7118" s="34"/>
    </row>
    <row r="7119" spans="5:5" x14ac:dyDescent="0.2">
      <c r="E7119" s="34"/>
    </row>
    <row r="7120" spans="5:5" x14ac:dyDescent="0.2">
      <c r="E7120" s="34"/>
    </row>
    <row r="7121" spans="5:5" x14ac:dyDescent="0.2">
      <c r="E7121" s="34"/>
    </row>
    <row r="7122" spans="5:5" x14ac:dyDescent="0.2">
      <c r="E7122" s="34"/>
    </row>
    <row r="7123" spans="5:5" x14ac:dyDescent="0.2">
      <c r="E7123" s="34"/>
    </row>
    <row r="7124" spans="5:5" x14ac:dyDescent="0.2">
      <c r="E7124" s="34"/>
    </row>
    <row r="7125" spans="5:5" x14ac:dyDescent="0.2">
      <c r="E7125" s="34"/>
    </row>
    <row r="7126" spans="5:5" x14ac:dyDescent="0.2">
      <c r="E7126" s="34"/>
    </row>
    <row r="7127" spans="5:5" x14ac:dyDescent="0.2">
      <c r="E7127" s="34"/>
    </row>
    <row r="7128" spans="5:5" x14ac:dyDescent="0.2">
      <c r="E7128" s="34"/>
    </row>
    <row r="7129" spans="5:5" x14ac:dyDescent="0.2">
      <c r="E7129" s="34"/>
    </row>
    <row r="7130" spans="5:5" x14ac:dyDescent="0.2">
      <c r="E7130" s="34"/>
    </row>
    <row r="7131" spans="5:5" x14ac:dyDescent="0.2">
      <c r="E7131" s="34"/>
    </row>
    <row r="7132" spans="5:5" x14ac:dyDescent="0.2">
      <c r="E7132" s="34"/>
    </row>
    <row r="7133" spans="5:5" x14ac:dyDescent="0.2">
      <c r="E7133" s="34"/>
    </row>
    <row r="7134" spans="5:5" x14ac:dyDescent="0.2">
      <c r="E7134" s="34"/>
    </row>
    <row r="7135" spans="5:5" x14ac:dyDescent="0.2">
      <c r="E7135" s="34"/>
    </row>
    <row r="7136" spans="5:5" x14ac:dyDescent="0.2">
      <c r="E7136" s="34"/>
    </row>
    <row r="7137" spans="5:5" x14ac:dyDescent="0.2">
      <c r="E7137" s="34"/>
    </row>
    <row r="7138" spans="5:5" x14ac:dyDescent="0.2">
      <c r="E7138" s="34"/>
    </row>
    <row r="7139" spans="5:5" x14ac:dyDescent="0.2">
      <c r="E7139" s="34"/>
    </row>
    <row r="7140" spans="5:5" x14ac:dyDescent="0.2">
      <c r="E7140" s="34"/>
    </row>
    <row r="7141" spans="5:5" x14ac:dyDescent="0.2">
      <c r="E7141" s="34"/>
    </row>
    <row r="7142" spans="5:5" x14ac:dyDescent="0.2">
      <c r="E7142" s="34"/>
    </row>
    <row r="7143" spans="5:5" x14ac:dyDescent="0.2">
      <c r="E7143" s="34"/>
    </row>
    <row r="7144" spans="5:5" x14ac:dyDescent="0.2">
      <c r="E7144" s="34"/>
    </row>
    <row r="7145" spans="5:5" x14ac:dyDescent="0.2">
      <c r="E7145" s="34"/>
    </row>
    <row r="7146" spans="5:5" x14ac:dyDescent="0.2">
      <c r="E7146" s="34"/>
    </row>
    <row r="7147" spans="5:5" x14ac:dyDescent="0.2">
      <c r="E7147" s="34"/>
    </row>
    <row r="7148" spans="5:5" x14ac:dyDescent="0.2">
      <c r="E7148" s="34"/>
    </row>
    <row r="7149" spans="5:5" x14ac:dyDescent="0.2">
      <c r="E7149" s="34"/>
    </row>
    <row r="7150" spans="5:5" x14ac:dyDescent="0.2">
      <c r="E7150" s="34"/>
    </row>
    <row r="7151" spans="5:5" x14ac:dyDescent="0.2">
      <c r="E7151" s="34"/>
    </row>
    <row r="7152" spans="5:5" x14ac:dyDescent="0.2">
      <c r="E7152" s="34"/>
    </row>
    <row r="7153" spans="5:5" x14ac:dyDescent="0.2">
      <c r="E7153" s="34"/>
    </row>
    <row r="7154" spans="5:5" x14ac:dyDescent="0.2">
      <c r="E7154" s="34"/>
    </row>
    <row r="7155" spans="5:5" x14ac:dyDescent="0.2">
      <c r="E7155" s="34"/>
    </row>
    <row r="7156" spans="5:5" x14ac:dyDescent="0.2">
      <c r="E7156" s="34"/>
    </row>
    <row r="7157" spans="5:5" x14ac:dyDescent="0.2">
      <c r="E7157" s="34"/>
    </row>
    <row r="7158" spans="5:5" x14ac:dyDescent="0.2">
      <c r="E7158" s="34"/>
    </row>
    <row r="7159" spans="5:5" x14ac:dyDescent="0.2">
      <c r="E7159" s="34"/>
    </row>
    <row r="7160" spans="5:5" x14ac:dyDescent="0.2">
      <c r="E7160" s="34"/>
    </row>
    <row r="7161" spans="5:5" x14ac:dyDescent="0.2">
      <c r="E7161" s="34"/>
    </row>
    <row r="7162" spans="5:5" x14ac:dyDescent="0.2">
      <c r="E7162" s="34"/>
    </row>
    <row r="7163" spans="5:5" x14ac:dyDescent="0.2">
      <c r="E7163" s="34"/>
    </row>
    <row r="7164" spans="5:5" x14ac:dyDescent="0.2">
      <c r="E7164" s="34"/>
    </row>
    <row r="7165" spans="5:5" x14ac:dyDescent="0.2">
      <c r="E7165" s="34"/>
    </row>
    <row r="7166" spans="5:5" x14ac:dyDescent="0.2">
      <c r="E7166" s="34"/>
    </row>
    <row r="7167" spans="5:5" x14ac:dyDescent="0.2">
      <c r="E7167" s="34"/>
    </row>
    <row r="7168" spans="5:5" x14ac:dyDescent="0.2">
      <c r="E7168" s="34"/>
    </row>
    <row r="7169" spans="5:5" x14ac:dyDescent="0.2">
      <c r="E7169" s="34"/>
    </row>
    <row r="7170" spans="5:5" x14ac:dyDescent="0.2">
      <c r="E7170" s="34"/>
    </row>
    <row r="7171" spans="5:5" x14ac:dyDescent="0.2">
      <c r="E7171" s="34"/>
    </row>
    <row r="7172" spans="5:5" x14ac:dyDescent="0.2">
      <c r="E7172" s="34"/>
    </row>
    <row r="7173" spans="5:5" x14ac:dyDescent="0.2">
      <c r="E7173" s="34"/>
    </row>
    <row r="7174" spans="5:5" x14ac:dyDescent="0.2">
      <c r="E7174" s="34"/>
    </row>
    <row r="7175" spans="5:5" x14ac:dyDescent="0.2">
      <c r="E7175" s="34"/>
    </row>
    <row r="7176" spans="5:5" x14ac:dyDescent="0.2">
      <c r="E7176" s="34"/>
    </row>
    <row r="7177" spans="5:5" x14ac:dyDescent="0.2">
      <c r="E7177" s="34"/>
    </row>
    <row r="7178" spans="5:5" x14ac:dyDescent="0.2">
      <c r="E7178" s="34"/>
    </row>
    <row r="7179" spans="5:5" x14ac:dyDescent="0.2">
      <c r="E7179" s="34"/>
    </row>
    <row r="7180" spans="5:5" x14ac:dyDescent="0.2">
      <c r="E7180" s="34"/>
    </row>
    <row r="7181" spans="5:5" x14ac:dyDescent="0.2">
      <c r="E7181" s="34"/>
    </row>
    <row r="7182" spans="5:5" x14ac:dyDescent="0.2">
      <c r="E7182" s="34"/>
    </row>
    <row r="7183" spans="5:5" x14ac:dyDescent="0.2">
      <c r="E7183" s="34"/>
    </row>
    <row r="7184" spans="5:5" x14ac:dyDescent="0.2">
      <c r="E7184" s="34"/>
    </row>
    <row r="7185" spans="5:5" x14ac:dyDescent="0.2">
      <c r="E7185" s="34"/>
    </row>
    <row r="7186" spans="5:5" x14ac:dyDescent="0.2">
      <c r="E7186" s="34"/>
    </row>
    <row r="7187" spans="5:5" x14ac:dyDescent="0.2">
      <c r="E7187" s="34"/>
    </row>
    <row r="7188" spans="5:5" x14ac:dyDescent="0.2">
      <c r="E7188" s="34"/>
    </row>
    <row r="7189" spans="5:5" x14ac:dyDescent="0.2">
      <c r="E7189" s="34"/>
    </row>
    <row r="7190" spans="5:5" x14ac:dyDescent="0.2">
      <c r="E7190" s="34"/>
    </row>
    <row r="7191" spans="5:5" x14ac:dyDescent="0.2">
      <c r="E7191" s="34"/>
    </row>
    <row r="7192" spans="5:5" x14ac:dyDescent="0.2">
      <c r="E7192" s="34"/>
    </row>
    <row r="7193" spans="5:5" x14ac:dyDescent="0.2">
      <c r="E7193" s="34"/>
    </row>
    <row r="7194" spans="5:5" x14ac:dyDescent="0.2">
      <c r="E7194" s="34"/>
    </row>
    <row r="7195" spans="5:5" x14ac:dyDescent="0.2">
      <c r="E7195" s="34"/>
    </row>
    <row r="7196" spans="5:5" x14ac:dyDescent="0.2">
      <c r="E7196" s="34"/>
    </row>
    <row r="7197" spans="5:5" x14ac:dyDescent="0.2">
      <c r="E7197" s="34"/>
    </row>
    <row r="7198" spans="5:5" x14ac:dyDescent="0.2">
      <c r="E7198" s="34"/>
    </row>
    <row r="7199" spans="5:5" x14ac:dyDescent="0.2">
      <c r="E7199" s="34"/>
    </row>
    <row r="7200" spans="5:5" x14ac:dyDescent="0.2">
      <c r="E7200" s="34"/>
    </row>
    <row r="7201" spans="5:5" x14ac:dyDescent="0.2">
      <c r="E7201" s="34"/>
    </row>
    <row r="7202" spans="5:5" x14ac:dyDescent="0.2">
      <c r="E7202" s="34"/>
    </row>
    <row r="7203" spans="5:5" x14ac:dyDescent="0.2">
      <c r="E7203" s="34"/>
    </row>
    <row r="7204" spans="5:5" x14ac:dyDescent="0.2">
      <c r="E7204" s="34"/>
    </row>
    <row r="7205" spans="5:5" x14ac:dyDescent="0.2">
      <c r="E7205" s="34"/>
    </row>
    <row r="7206" spans="5:5" x14ac:dyDescent="0.2">
      <c r="E7206" s="34"/>
    </row>
    <row r="7207" spans="5:5" x14ac:dyDescent="0.2">
      <c r="E7207" s="34"/>
    </row>
    <row r="7208" spans="5:5" x14ac:dyDescent="0.2">
      <c r="E7208" s="34"/>
    </row>
    <row r="7209" spans="5:5" x14ac:dyDescent="0.2">
      <c r="E7209" s="34"/>
    </row>
    <row r="7210" spans="5:5" x14ac:dyDescent="0.2">
      <c r="E7210" s="34"/>
    </row>
    <row r="7211" spans="5:5" x14ac:dyDescent="0.2">
      <c r="E7211" s="34"/>
    </row>
    <row r="7212" spans="5:5" x14ac:dyDescent="0.2">
      <c r="E7212" s="34"/>
    </row>
    <row r="7213" spans="5:5" x14ac:dyDescent="0.2">
      <c r="E7213" s="34"/>
    </row>
    <row r="7214" spans="5:5" x14ac:dyDescent="0.2">
      <c r="E7214" s="34"/>
    </row>
    <row r="7215" spans="5:5" x14ac:dyDescent="0.2">
      <c r="E7215" s="34"/>
    </row>
    <row r="7216" spans="5:5" x14ac:dyDescent="0.2">
      <c r="E7216" s="34"/>
    </row>
    <row r="7217" spans="5:5" x14ac:dyDescent="0.2">
      <c r="E7217" s="34"/>
    </row>
    <row r="7218" spans="5:5" x14ac:dyDescent="0.2">
      <c r="E7218" s="34"/>
    </row>
    <row r="7219" spans="5:5" x14ac:dyDescent="0.2">
      <c r="E7219" s="34"/>
    </row>
    <row r="7220" spans="5:5" x14ac:dyDescent="0.2">
      <c r="E7220" s="34"/>
    </row>
    <row r="7221" spans="5:5" x14ac:dyDescent="0.2">
      <c r="E7221" s="34"/>
    </row>
    <row r="7222" spans="5:5" x14ac:dyDescent="0.2">
      <c r="E7222" s="34"/>
    </row>
    <row r="7223" spans="5:5" x14ac:dyDescent="0.2">
      <c r="E7223" s="34"/>
    </row>
    <row r="7224" spans="5:5" x14ac:dyDescent="0.2">
      <c r="E7224" s="34"/>
    </row>
    <row r="7225" spans="5:5" x14ac:dyDescent="0.2">
      <c r="E7225" s="34"/>
    </row>
    <row r="7226" spans="5:5" x14ac:dyDescent="0.2">
      <c r="E7226" s="34"/>
    </row>
    <row r="7227" spans="5:5" x14ac:dyDescent="0.2">
      <c r="E7227" s="34"/>
    </row>
    <row r="7228" spans="5:5" x14ac:dyDescent="0.2">
      <c r="E7228" s="34"/>
    </row>
    <row r="7229" spans="5:5" x14ac:dyDescent="0.2">
      <c r="E7229" s="34"/>
    </row>
    <row r="7230" spans="5:5" x14ac:dyDescent="0.2">
      <c r="E7230" s="34"/>
    </row>
    <row r="7231" spans="5:5" x14ac:dyDescent="0.2">
      <c r="E7231" s="34"/>
    </row>
    <row r="7232" spans="5:5" x14ac:dyDescent="0.2">
      <c r="E7232" s="34"/>
    </row>
    <row r="7233" spans="5:5" x14ac:dyDescent="0.2">
      <c r="E7233" s="34"/>
    </row>
    <row r="7234" spans="5:5" x14ac:dyDescent="0.2">
      <c r="E7234" s="34"/>
    </row>
    <row r="7235" spans="5:5" x14ac:dyDescent="0.2">
      <c r="E7235" s="34"/>
    </row>
    <row r="7236" spans="5:5" x14ac:dyDescent="0.2">
      <c r="E7236" s="34"/>
    </row>
    <row r="7237" spans="5:5" x14ac:dyDescent="0.2">
      <c r="E7237" s="34"/>
    </row>
    <row r="7238" spans="5:5" x14ac:dyDescent="0.2">
      <c r="E7238" s="34"/>
    </row>
    <row r="7239" spans="5:5" x14ac:dyDescent="0.2">
      <c r="E7239" s="34"/>
    </row>
    <row r="7240" spans="5:5" x14ac:dyDescent="0.2">
      <c r="E7240" s="34"/>
    </row>
    <row r="7241" spans="5:5" x14ac:dyDescent="0.2">
      <c r="E7241" s="34"/>
    </row>
    <row r="7242" spans="5:5" x14ac:dyDescent="0.2">
      <c r="E7242" s="34"/>
    </row>
    <row r="7243" spans="5:5" x14ac:dyDescent="0.2">
      <c r="E7243" s="34"/>
    </row>
    <row r="7244" spans="5:5" x14ac:dyDescent="0.2">
      <c r="E7244" s="34"/>
    </row>
    <row r="7245" spans="5:5" x14ac:dyDescent="0.2">
      <c r="E7245" s="34"/>
    </row>
    <row r="7246" spans="5:5" x14ac:dyDescent="0.2">
      <c r="E7246" s="34"/>
    </row>
    <row r="7247" spans="5:5" x14ac:dyDescent="0.2">
      <c r="E7247" s="34"/>
    </row>
    <row r="7248" spans="5:5" x14ac:dyDescent="0.2">
      <c r="E7248" s="34"/>
    </row>
    <row r="7249" spans="5:5" x14ac:dyDescent="0.2">
      <c r="E7249" s="34"/>
    </row>
    <row r="7250" spans="5:5" x14ac:dyDescent="0.2">
      <c r="E7250" s="34"/>
    </row>
    <row r="7251" spans="5:5" x14ac:dyDescent="0.2">
      <c r="E7251" s="34"/>
    </row>
    <row r="7252" spans="5:5" x14ac:dyDescent="0.2">
      <c r="E7252" s="34"/>
    </row>
    <row r="7253" spans="5:5" x14ac:dyDescent="0.2">
      <c r="E7253" s="34"/>
    </row>
    <row r="7254" spans="5:5" x14ac:dyDescent="0.2">
      <c r="E7254" s="34"/>
    </row>
    <row r="7255" spans="5:5" x14ac:dyDescent="0.2">
      <c r="E7255" s="34"/>
    </row>
    <row r="7256" spans="5:5" x14ac:dyDescent="0.2">
      <c r="E7256" s="34"/>
    </row>
    <row r="7257" spans="5:5" x14ac:dyDescent="0.2">
      <c r="E7257" s="34"/>
    </row>
    <row r="7258" spans="5:5" x14ac:dyDescent="0.2">
      <c r="E7258" s="34"/>
    </row>
    <row r="7259" spans="5:5" x14ac:dyDescent="0.2">
      <c r="E7259" s="34"/>
    </row>
    <row r="7260" spans="5:5" x14ac:dyDescent="0.2">
      <c r="E7260" s="34"/>
    </row>
    <row r="7261" spans="5:5" x14ac:dyDescent="0.2">
      <c r="E7261" s="34"/>
    </row>
    <row r="7262" spans="5:5" x14ac:dyDescent="0.2">
      <c r="E7262" s="34"/>
    </row>
    <row r="7263" spans="5:5" x14ac:dyDescent="0.2">
      <c r="E7263" s="34"/>
    </row>
    <row r="7264" spans="5:5" x14ac:dyDescent="0.2">
      <c r="E7264" s="34"/>
    </row>
    <row r="7265" spans="5:5" x14ac:dyDescent="0.2">
      <c r="E7265" s="34"/>
    </row>
    <row r="7266" spans="5:5" x14ac:dyDescent="0.2">
      <c r="E7266" s="34"/>
    </row>
    <row r="7267" spans="5:5" x14ac:dyDescent="0.2">
      <c r="E7267" s="34"/>
    </row>
    <row r="7268" spans="5:5" x14ac:dyDescent="0.2">
      <c r="E7268" s="34"/>
    </row>
    <row r="7269" spans="5:5" x14ac:dyDescent="0.2">
      <c r="E7269" s="34"/>
    </row>
    <row r="7270" spans="5:5" x14ac:dyDescent="0.2">
      <c r="E7270" s="34"/>
    </row>
    <row r="7271" spans="5:5" x14ac:dyDescent="0.2">
      <c r="E7271" s="34"/>
    </row>
    <row r="7272" spans="5:5" x14ac:dyDescent="0.2">
      <c r="E7272" s="34"/>
    </row>
    <row r="7273" spans="5:5" x14ac:dyDescent="0.2">
      <c r="E7273" s="34"/>
    </row>
    <row r="7274" spans="5:5" x14ac:dyDescent="0.2">
      <c r="E7274" s="34"/>
    </row>
    <row r="7275" spans="5:5" x14ac:dyDescent="0.2">
      <c r="E7275" s="34"/>
    </row>
    <row r="7276" spans="5:5" x14ac:dyDescent="0.2">
      <c r="E7276" s="34"/>
    </row>
    <row r="7277" spans="5:5" x14ac:dyDescent="0.2">
      <c r="E7277" s="34"/>
    </row>
    <row r="7278" spans="5:5" x14ac:dyDescent="0.2">
      <c r="E7278" s="34"/>
    </row>
    <row r="7279" spans="5:5" x14ac:dyDescent="0.2">
      <c r="E7279" s="34"/>
    </row>
    <row r="7280" spans="5:5" x14ac:dyDescent="0.2">
      <c r="E7280" s="34"/>
    </row>
    <row r="7281" spans="5:5" x14ac:dyDescent="0.2">
      <c r="E7281" s="34"/>
    </row>
    <row r="7282" spans="5:5" x14ac:dyDescent="0.2">
      <c r="E7282" s="34"/>
    </row>
    <row r="7283" spans="5:5" x14ac:dyDescent="0.2">
      <c r="E7283" s="34"/>
    </row>
    <row r="7284" spans="5:5" x14ac:dyDescent="0.2">
      <c r="E7284" s="34"/>
    </row>
    <row r="7285" spans="5:5" x14ac:dyDescent="0.2">
      <c r="E7285" s="34"/>
    </row>
    <row r="7286" spans="5:5" x14ac:dyDescent="0.2">
      <c r="E7286" s="34"/>
    </row>
    <row r="7287" spans="5:5" x14ac:dyDescent="0.2">
      <c r="E7287" s="34"/>
    </row>
    <row r="7288" spans="5:5" x14ac:dyDescent="0.2">
      <c r="E7288" s="34"/>
    </row>
    <row r="7289" spans="5:5" x14ac:dyDescent="0.2">
      <c r="E7289" s="34"/>
    </row>
    <row r="7290" spans="5:5" x14ac:dyDescent="0.2">
      <c r="E7290" s="34"/>
    </row>
    <row r="7291" spans="5:5" x14ac:dyDescent="0.2">
      <c r="E7291" s="34"/>
    </row>
    <row r="7292" spans="5:5" x14ac:dyDescent="0.2">
      <c r="E7292" s="34"/>
    </row>
    <row r="7293" spans="5:5" x14ac:dyDescent="0.2">
      <c r="E7293" s="34"/>
    </row>
    <row r="7294" spans="5:5" x14ac:dyDescent="0.2">
      <c r="E7294" s="34"/>
    </row>
    <row r="7295" spans="5:5" x14ac:dyDescent="0.2">
      <c r="E7295" s="34"/>
    </row>
    <row r="7296" spans="5:5" x14ac:dyDescent="0.2">
      <c r="E7296" s="34"/>
    </row>
    <row r="7297" spans="5:5" x14ac:dyDescent="0.2">
      <c r="E7297" s="34"/>
    </row>
    <row r="7298" spans="5:5" x14ac:dyDescent="0.2">
      <c r="E7298" s="34"/>
    </row>
    <row r="7299" spans="5:5" x14ac:dyDescent="0.2">
      <c r="E7299" s="34"/>
    </row>
    <row r="7300" spans="5:5" x14ac:dyDescent="0.2">
      <c r="E7300" s="34"/>
    </row>
    <row r="7301" spans="5:5" x14ac:dyDescent="0.2">
      <c r="E7301" s="34"/>
    </row>
    <row r="7302" spans="5:5" x14ac:dyDescent="0.2">
      <c r="E7302" s="34"/>
    </row>
    <row r="7303" spans="5:5" x14ac:dyDescent="0.2">
      <c r="E7303" s="34"/>
    </row>
    <row r="7304" spans="5:5" x14ac:dyDescent="0.2">
      <c r="E7304" s="34"/>
    </row>
    <row r="7305" spans="5:5" x14ac:dyDescent="0.2">
      <c r="E7305" s="34"/>
    </row>
    <row r="7306" spans="5:5" x14ac:dyDescent="0.2">
      <c r="E7306" s="34"/>
    </row>
    <row r="7307" spans="5:5" x14ac:dyDescent="0.2">
      <c r="E7307" s="34"/>
    </row>
    <row r="7308" spans="5:5" x14ac:dyDescent="0.2">
      <c r="E7308" s="34"/>
    </row>
    <row r="7309" spans="5:5" x14ac:dyDescent="0.2">
      <c r="E7309" s="34"/>
    </row>
    <row r="7310" spans="5:5" x14ac:dyDescent="0.2">
      <c r="E7310" s="34"/>
    </row>
    <row r="7311" spans="5:5" x14ac:dyDescent="0.2">
      <c r="E7311" s="34"/>
    </row>
    <row r="7312" spans="5:5" x14ac:dyDescent="0.2">
      <c r="E7312" s="34"/>
    </row>
    <row r="7313" spans="5:5" x14ac:dyDescent="0.2">
      <c r="E7313" s="34"/>
    </row>
    <row r="7314" spans="5:5" x14ac:dyDescent="0.2">
      <c r="E7314" s="34"/>
    </row>
    <row r="7315" spans="5:5" x14ac:dyDescent="0.2">
      <c r="E7315" s="34"/>
    </row>
    <row r="7316" spans="5:5" x14ac:dyDescent="0.2">
      <c r="E7316" s="34"/>
    </row>
    <row r="7317" spans="5:5" x14ac:dyDescent="0.2">
      <c r="E7317" s="34"/>
    </row>
    <row r="7318" spans="5:5" x14ac:dyDescent="0.2">
      <c r="E7318" s="34"/>
    </row>
    <row r="7319" spans="5:5" x14ac:dyDescent="0.2">
      <c r="E7319" s="34"/>
    </row>
    <row r="7320" spans="5:5" x14ac:dyDescent="0.2">
      <c r="E7320" s="34"/>
    </row>
    <row r="7321" spans="5:5" x14ac:dyDescent="0.2">
      <c r="E7321" s="34"/>
    </row>
    <row r="7322" spans="5:5" x14ac:dyDescent="0.2">
      <c r="E7322" s="34"/>
    </row>
    <row r="7323" spans="5:5" x14ac:dyDescent="0.2">
      <c r="E7323" s="34"/>
    </row>
    <row r="7324" spans="5:5" x14ac:dyDescent="0.2">
      <c r="E7324" s="34"/>
    </row>
    <row r="7325" spans="5:5" x14ac:dyDescent="0.2">
      <c r="E7325" s="34"/>
    </row>
    <row r="7326" spans="5:5" x14ac:dyDescent="0.2">
      <c r="E7326" s="34"/>
    </row>
    <row r="7327" spans="5:5" x14ac:dyDescent="0.2">
      <c r="E7327" s="34"/>
    </row>
    <row r="7328" spans="5:5" x14ac:dyDescent="0.2">
      <c r="E7328" s="34"/>
    </row>
    <row r="7329" spans="5:5" x14ac:dyDescent="0.2">
      <c r="E7329" s="34"/>
    </row>
    <row r="7330" spans="5:5" x14ac:dyDescent="0.2">
      <c r="E7330" s="34"/>
    </row>
    <row r="7331" spans="5:5" x14ac:dyDescent="0.2">
      <c r="E7331" s="34"/>
    </row>
    <row r="7332" spans="5:5" x14ac:dyDescent="0.2">
      <c r="E7332" s="34"/>
    </row>
    <row r="7333" spans="5:5" x14ac:dyDescent="0.2">
      <c r="E7333" s="34"/>
    </row>
    <row r="7334" spans="5:5" x14ac:dyDescent="0.2">
      <c r="E7334" s="34"/>
    </row>
    <row r="7335" spans="5:5" x14ac:dyDescent="0.2">
      <c r="E7335" s="34"/>
    </row>
    <row r="7336" spans="5:5" x14ac:dyDescent="0.2">
      <c r="E7336" s="34"/>
    </row>
    <row r="7337" spans="5:5" x14ac:dyDescent="0.2">
      <c r="E7337" s="34"/>
    </row>
    <row r="7338" spans="5:5" x14ac:dyDescent="0.2">
      <c r="E7338" s="34"/>
    </row>
    <row r="7339" spans="5:5" x14ac:dyDescent="0.2">
      <c r="E7339" s="34"/>
    </row>
    <row r="7340" spans="5:5" x14ac:dyDescent="0.2">
      <c r="E7340" s="34"/>
    </row>
    <row r="7341" spans="5:5" x14ac:dyDescent="0.2">
      <c r="E7341" s="34"/>
    </row>
    <row r="7342" spans="5:5" x14ac:dyDescent="0.2">
      <c r="E7342" s="34"/>
    </row>
    <row r="7343" spans="5:5" x14ac:dyDescent="0.2">
      <c r="E7343" s="34"/>
    </row>
    <row r="7344" spans="5:5" x14ac:dyDescent="0.2">
      <c r="E7344" s="34"/>
    </row>
    <row r="7345" spans="5:5" x14ac:dyDescent="0.2">
      <c r="E7345" s="34"/>
    </row>
    <row r="7346" spans="5:5" x14ac:dyDescent="0.2">
      <c r="E7346" s="34"/>
    </row>
    <row r="7347" spans="5:5" x14ac:dyDescent="0.2">
      <c r="E7347" s="34"/>
    </row>
    <row r="7348" spans="5:5" x14ac:dyDescent="0.2">
      <c r="E7348" s="34"/>
    </row>
    <row r="7349" spans="5:5" x14ac:dyDescent="0.2">
      <c r="E7349" s="34"/>
    </row>
    <row r="7350" spans="5:5" x14ac:dyDescent="0.2">
      <c r="E7350" s="34"/>
    </row>
    <row r="7351" spans="5:5" x14ac:dyDescent="0.2">
      <c r="E7351" s="34"/>
    </row>
    <row r="7352" spans="5:5" x14ac:dyDescent="0.2">
      <c r="E7352" s="34"/>
    </row>
    <row r="7353" spans="5:5" x14ac:dyDescent="0.2">
      <c r="E7353" s="34"/>
    </row>
    <row r="7354" spans="5:5" x14ac:dyDescent="0.2">
      <c r="E7354" s="34"/>
    </row>
    <row r="7355" spans="5:5" x14ac:dyDescent="0.2">
      <c r="E7355" s="34"/>
    </row>
    <row r="7356" spans="5:5" x14ac:dyDescent="0.2">
      <c r="E7356" s="34"/>
    </row>
    <row r="7357" spans="5:5" x14ac:dyDescent="0.2">
      <c r="E7357" s="34"/>
    </row>
    <row r="7358" spans="5:5" x14ac:dyDescent="0.2">
      <c r="E7358" s="34"/>
    </row>
    <row r="7359" spans="5:5" x14ac:dyDescent="0.2">
      <c r="E7359" s="34"/>
    </row>
    <row r="7360" spans="5:5" x14ac:dyDescent="0.2">
      <c r="E7360" s="34"/>
    </row>
    <row r="7361" spans="5:5" x14ac:dyDescent="0.2">
      <c r="E7361" s="34"/>
    </row>
    <row r="7362" spans="5:5" x14ac:dyDescent="0.2">
      <c r="E7362" s="34"/>
    </row>
    <row r="7363" spans="5:5" x14ac:dyDescent="0.2">
      <c r="E7363" s="34"/>
    </row>
    <row r="7364" spans="5:5" x14ac:dyDescent="0.2">
      <c r="E7364" s="34"/>
    </row>
    <row r="7365" spans="5:5" x14ac:dyDescent="0.2">
      <c r="E7365" s="34"/>
    </row>
    <row r="7366" spans="5:5" x14ac:dyDescent="0.2">
      <c r="E7366" s="34"/>
    </row>
    <row r="7367" spans="5:5" x14ac:dyDescent="0.2">
      <c r="E7367" s="34"/>
    </row>
    <row r="7368" spans="5:5" x14ac:dyDescent="0.2">
      <c r="E7368" s="34"/>
    </row>
    <row r="7369" spans="5:5" x14ac:dyDescent="0.2">
      <c r="E7369" s="34"/>
    </row>
    <row r="7370" spans="5:5" x14ac:dyDescent="0.2">
      <c r="E7370" s="34"/>
    </row>
    <row r="7371" spans="5:5" x14ac:dyDescent="0.2">
      <c r="E7371" s="34"/>
    </row>
    <row r="7372" spans="5:5" x14ac:dyDescent="0.2">
      <c r="E7372" s="34"/>
    </row>
    <row r="7373" spans="5:5" x14ac:dyDescent="0.2">
      <c r="E7373" s="34"/>
    </row>
    <row r="7374" spans="5:5" x14ac:dyDescent="0.2">
      <c r="E7374" s="34"/>
    </row>
    <row r="7375" spans="5:5" x14ac:dyDescent="0.2">
      <c r="E7375" s="34"/>
    </row>
    <row r="7376" spans="5:5" x14ac:dyDescent="0.2">
      <c r="E7376" s="34"/>
    </row>
    <row r="7377" spans="5:5" x14ac:dyDescent="0.2">
      <c r="E7377" s="34"/>
    </row>
    <row r="7378" spans="5:5" x14ac:dyDescent="0.2">
      <c r="E7378" s="34"/>
    </row>
    <row r="7379" spans="5:5" x14ac:dyDescent="0.2">
      <c r="E7379" s="34"/>
    </row>
    <row r="7380" spans="5:5" x14ac:dyDescent="0.2">
      <c r="E7380" s="34"/>
    </row>
    <row r="7381" spans="5:5" x14ac:dyDescent="0.2">
      <c r="E7381" s="34"/>
    </row>
    <row r="7382" spans="5:5" x14ac:dyDescent="0.2">
      <c r="E7382" s="34"/>
    </row>
    <row r="7383" spans="5:5" x14ac:dyDescent="0.2">
      <c r="E7383" s="34"/>
    </row>
    <row r="7384" spans="5:5" x14ac:dyDescent="0.2">
      <c r="E7384" s="34"/>
    </row>
    <row r="7385" spans="5:5" x14ac:dyDescent="0.2">
      <c r="E7385" s="34"/>
    </row>
    <row r="7386" spans="5:5" x14ac:dyDescent="0.2">
      <c r="E7386" s="34"/>
    </row>
    <row r="7387" spans="5:5" x14ac:dyDescent="0.2">
      <c r="E7387" s="34"/>
    </row>
    <row r="7388" spans="5:5" x14ac:dyDescent="0.2">
      <c r="E7388" s="34"/>
    </row>
    <row r="7389" spans="5:5" x14ac:dyDescent="0.2">
      <c r="E7389" s="34"/>
    </row>
    <row r="7390" spans="5:5" x14ac:dyDescent="0.2">
      <c r="E7390" s="34"/>
    </row>
    <row r="7391" spans="5:5" x14ac:dyDescent="0.2">
      <c r="E7391" s="34"/>
    </row>
    <row r="7392" spans="5:5" x14ac:dyDescent="0.2">
      <c r="E7392" s="34"/>
    </row>
    <row r="7393" spans="5:5" x14ac:dyDescent="0.2">
      <c r="E7393" s="34"/>
    </row>
    <row r="7394" spans="5:5" x14ac:dyDescent="0.2">
      <c r="E7394" s="34"/>
    </row>
    <row r="7395" spans="5:5" x14ac:dyDescent="0.2">
      <c r="E7395" s="34"/>
    </row>
    <row r="7396" spans="5:5" x14ac:dyDescent="0.2">
      <c r="E7396" s="34"/>
    </row>
    <row r="7397" spans="5:5" x14ac:dyDescent="0.2">
      <c r="E7397" s="34"/>
    </row>
    <row r="7398" spans="5:5" x14ac:dyDescent="0.2">
      <c r="E7398" s="34"/>
    </row>
    <row r="7399" spans="5:5" x14ac:dyDescent="0.2">
      <c r="E7399" s="34"/>
    </row>
    <row r="7400" spans="5:5" x14ac:dyDescent="0.2">
      <c r="E7400" s="34"/>
    </row>
    <row r="7401" spans="5:5" x14ac:dyDescent="0.2">
      <c r="E7401" s="34"/>
    </row>
    <row r="7402" spans="5:5" x14ac:dyDescent="0.2">
      <c r="E7402" s="34"/>
    </row>
    <row r="7403" spans="5:5" x14ac:dyDescent="0.2">
      <c r="E7403" s="34"/>
    </row>
    <row r="7404" spans="5:5" x14ac:dyDescent="0.2">
      <c r="E7404" s="34"/>
    </row>
    <row r="7405" spans="5:5" x14ac:dyDescent="0.2">
      <c r="E7405" s="34"/>
    </row>
    <row r="7406" spans="5:5" x14ac:dyDescent="0.2">
      <c r="E7406" s="34"/>
    </row>
    <row r="7407" spans="5:5" x14ac:dyDescent="0.2">
      <c r="E7407" s="34"/>
    </row>
    <row r="7408" spans="5:5" x14ac:dyDescent="0.2">
      <c r="E7408" s="34"/>
    </row>
    <row r="7409" spans="5:5" x14ac:dyDescent="0.2">
      <c r="E7409" s="34"/>
    </row>
    <row r="7410" spans="5:5" x14ac:dyDescent="0.2">
      <c r="E7410" s="34"/>
    </row>
    <row r="7411" spans="5:5" x14ac:dyDescent="0.2">
      <c r="E7411" s="34"/>
    </row>
    <row r="7412" spans="5:5" x14ac:dyDescent="0.2">
      <c r="E7412" s="34"/>
    </row>
    <row r="7413" spans="5:5" x14ac:dyDescent="0.2">
      <c r="E7413" s="34"/>
    </row>
    <row r="7414" spans="5:5" x14ac:dyDescent="0.2">
      <c r="E7414" s="34"/>
    </row>
    <row r="7415" spans="5:5" x14ac:dyDescent="0.2">
      <c r="E7415" s="34"/>
    </row>
    <row r="7416" spans="5:5" x14ac:dyDescent="0.2">
      <c r="E7416" s="34"/>
    </row>
    <row r="7417" spans="5:5" x14ac:dyDescent="0.2">
      <c r="E7417" s="34"/>
    </row>
    <row r="7418" spans="5:5" x14ac:dyDescent="0.2">
      <c r="E7418" s="34"/>
    </row>
    <row r="7419" spans="5:5" x14ac:dyDescent="0.2">
      <c r="E7419" s="34"/>
    </row>
    <row r="7420" spans="5:5" x14ac:dyDescent="0.2">
      <c r="E7420" s="34"/>
    </row>
    <row r="7421" spans="5:5" x14ac:dyDescent="0.2">
      <c r="E7421" s="34"/>
    </row>
    <row r="7422" spans="5:5" x14ac:dyDescent="0.2">
      <c r="E7422" s="34"/>
    </row>
    <row r="7423" spans="5:5" x14ac:dyDescent="0.2">
      <c r="E7423" s="34"/>
    </row>
    <row r="7424" spans="5:5" x14ac:dyDescent="0.2">
      <c r="E7424" s="34"/>
    </row>
    <row r="7425" spans="5:5" x14ac:dyDescent="0.2">
      <c r="E7425" s="34"/>
    </row>
    <row r="7426" spans="5:5" x14ac:dyDescent="0.2">
      <c r="E7426" s="34"/>
    </row>
    <row r="7427" spans="5:5" x14ac:dyDescent="0.2">
      <c r="E7427" s="34"/>
    </row>
    <row r="7428" spans="5:5" x14ac:dyDescent="0.2">
      <c r="E7428" s="34"/>
    </row>
    <row r="7429" spans="5:5" x14ac:dyDescent="0.2">
      <c r="E7429" s="34"/>
    </row>
    <row r="7430" spans="5:5" x14ac:dyDescent="0.2">
      <c r="E7430" s="34"/>
    </row>
    <row r="7431" spans="5:5" x14ac:dyDescent="0.2">
      <c r="E7431" s="34"/>
    </row>
    <row r="7432" spans="5:5" x14ac:dyDescent="0.2">
      <c r="E7432" s="34"/>
    </row>
    <row r="7433" spans="5:5" x14ac:dyDescent="0.2">
      <c r="E7433" s="34"/>
    </row>
    <row r="7434" spans="5:5" x14ac:dyDescent="0.2">
      <c r="E7434" s="34"/>
    </row>
    <row r="7435" spans="5:5" x14ac:dyDescent="0.2">
      <c r="E7435" s="34"/>
    </row>
    <row r="7436" spans="5:5" x14ac:dyDescent="0.2">
      <c r="E7436" s="34"/>
    </row>
    <row r="7437" spans="5:5" x14ac:dyDescent="0.2">
      <c r="E7437" s="34"/>
    </row>
    <row r="7438" spans="5:5" x14ac:dyDescent="0.2">
      <c r="E7438" s="34"/>
    </row>
    <row r="7439" spans="5:5" x14ac:dyDescent="0.2">
      <c r="E7439" s="34"/>
    </row>
    <row r="7440" spans="5:5" x14ac:dyDescent="0.2">
      <c r="E7440" s="34"/>
    </row>
    <row r="7441" spans="5:5" x14ac:dyDescent="0.2">
      <c r="E7441" s="34"/>
    </row>
    <row r="7442" spans="5:5" x14ac:dyDescent="0.2">
      <c r="E7442" s="34"/>
    </row>
    <row r="7443" spans="5:5" x14ac:dyDescent="0.2">
      <c r="E7443" s="34"/>
    </row>
    <row r="7444" spans="5:5" x14ac:dyDescent="0.2">
      <c r="E7444" s="34"/>
    </row>
    <row r="7445" spans="5:5" x14ac:dyDescent="0.2">
      <c r="E7445" s="34"/>
    </row>
    <row r="7446" spans="5:5" x14ac:dyDescent="0.2">
      <c r="E7446" s="34"/>
    </row>
    <row r="7447" spans="5:5" x14ac:dyDescent="0.2">
      <c r="E7447" s="34"/>
    </row>
    <row r="7448" spans="5:5" x14ac:dyDescent="0.2">
      <c r="E7448" s="34"/>
    </row>
    <row r="7449" spans="5:5" x14ac:dyDescent="0.2">
      <c r="E7449" s="34"/>
    </row>
    <row r="7450" spans="5:5" x14ac:dyDescent="0.2">
      <c r="E7450" s="34"/>
    </row>
    <row r="7451" spans="5:5" x14ac:dyDescent="0.2">
      <c r="E7451" s="34"/>
    </row>
    <row r="7452" spans="5:5" x14ac:dyDescent="0.2">
      <c r="E7452" s="34"/>
    </row>
    <row r="7453" spans="5:5" x14ac:dyDescent="0.2">
      <c r="E7453" s="34"/>
    </row>
    <row r="7454" spans="5:5" x14ac:dyDescent="0.2">
      <c r="E7454" s="34"/>
    </row>
    <row r="7455" spans="5:5" x14ac:dyDescent="0.2">
      <c r="E7455" s="34"/>
    </row>
    <row r="7456" spans="5:5" x14ac:dyDescent="0.2">
      <c r="E7456" s="34"/>
    </row>
    <row r="7457" spans="5:5" x14ac:dyDescent="0.2">
      <c r="E7457" s="34"/>
    </row>
    <row r="7458" spans="5:5" x14ac:dyDescent="0.2">
      <c r="E7458" s="34"/>
    </row>
    <row r="7459" spans="5:5" x14ac:dyDescent="0.2">
      <c r="E7459" s="34"/>
    </row>
    <row r="7460" spans="5:5" x14ac:dyDescent="0.2">
      <c r="E7460" s="34"/>
    </row>
    <row r="7461" spans="5:5" x14ac:dyDescent="0.2">
      <c r="E7461" s="34"/>
    </row>
    <row r="7462" spans="5:5" x14ac:dyDescent="0.2">
      <c r="E7462" s="34"/>
    </row>
    <row r="7463" spans="5:5" x14ac:dyDescent="0.2">
      <c r="E7463" s="34"/>
    </row>
    <row r="7464" spans="5:5" x14ac:dyDescent="0.2">
      <c r="E7464" s="34"/>
    </row>
    <row r="7465" spans="5:5" x14ac:dyDescent="0.2">
      <c r="E7465" s="34"/>
    </row>
    <row r="7466" spans="5:5" x14ac:dyDescent="0.2">
      <c r="E7466" s="34"/>
    </row>
    <row r="7467" spans="5:5" x14ac:dyDescent="0.2">
      <c r="E7467" s="34"/>
    </row>
    <row r="7468" spans="5:5" x14ac:dyDescent="0.2">
      <c r="E7468" s="34"/>
    </row>
    <row r="7469" spans="5:5" x14ac:dyDescent="0.2">
      <c r="E7469" s="34"/>
    </row>
    <row r="7470" spans="5:5" x14ac:dyDescent="0.2">
      <c r="E7470" s="34"/>
    </row>
    <row r="7471" spans="5:5" x14ac:dyDescent="0.2">
      <c r="E7471" s="34"/>
    </row>
    <row r="7472" spans="5:5" x14ac:dyDescent="0.2">
      <c r="E7472" s="34"/>
    </row>
    <row r="7473" spans="5:5" x14ac:dyDescent="0.2">
      <c r="E7473" s="34"/>
    </row>
    <row r="7474" spans="5:5" x14ac:dyDescent="0.2">
      <c r="E7474" s="34"/>
    </row>
    <row r="7475" spans="5:5" x14ac:dyDescent="0.2">
      <c r="E7475" s="34"/>
    </row>
    <row r="7476" spans="5:5" x14ac:dyDescent="0.2">
      <c r="E7476" s="34"/>
    </row>
    <row r="7477" spans="5:5" x14ac:dyDescent="0.2">
      <c r="E7477" s="34"/>
    </row>
    <row r="7478" spans="5:5" x14ac:dyDescent="0.2">
      <c r="E7478" s="34"/>
    </row>
    <row r="7479" spans="5:5" x14ac:dyDescent="0.2">
      <c r="E7479" s="34"/>
    </row>
    <row r="7480" spans="5:5" x14ac:dyDescent="0.2">
      <c r="E7480" s="34"/>
    </row>
    <row r="7481" spans="5:5" x14ac:dyDescent="0.2">
      <c r="E7481" s="34"/>
    </row>
    <row r="7482" spans="5:5" x14ac:dyDescent="0.2">
      <c r="E7482" s="34"/>
    </row>
    <row r="7483" spans="5:5" x14ac:dyDescent="0.2">
      <c r="E7483" s="34"/>
    </row>
    <row r="7484" spans="5:5" x14ac:dyDescent="0.2">
      <c r="E7484" s="34"/>
    </row>
    <row r="7485" spans="5:5" x14ac:dyDescent="0.2">
      <c r="E7485" s="34"/>
    </row>
    <row r="7486" spans="5:5" x14ac:dyDescent="0.2">
      <c r="E7486" s="34"/>
    </row>
    <row r="7487" spans="5:5" x14ac:dyDescent="0.2">
      <c r="E7487" s="34"/>
    </row>
    <row r="7488" spans="5:5" x14ac:dyDescent="0.2">
      <c r="E7488" s="34"/>
    </row>
    <row r="7489" spans="5:5" x14ac:dyDescent="0.2">
      <c r="E7489" s="34"/>
    </row>
    <row r="7490" spans="5:5" x14ac:dyDescent="0.2">
      <c r="E7490" s="34"/>
    </row>
    <row r="7491" spans="5:5" x14ac:dyDescent="0.2">
      <c r="E7491" s="34"/>
    </row>
    <row r="7492" spans="5:5" x14ac:dyDescent="0.2">
      <c r="E7492" s="34"/>
    </row>
    <row r="7493" spans="5:5" x14ac:dyDescent="0.2">
      <c r="E7493" s="34"/>
    </row>
    <row r="7494" spans="5:5" x14ac:dyDescent="0.2">
      <c r="E7494" s="34"/>
    </row>
    <row r="7495" spans="5:5" x14ac:dyDescent="0.2">
      <c r="E7495" s="34"/>
    </row>
    <row r="7496" spans="5:5" x14ac:dyDescent="0.2">
      <c r="E7496" s="34"/>
    </row>
    <row r="7497" spans="5:5" x14ac:dyDescent="0.2">
      <c r="E7497" s="34"/>
    </row>
    <row r="7498" spans="5:5" x14ac:dyDescent="0.2">
      <c r="E7498" s="34"/>
    </row>
    <row r="7499" spans="5:5" x14ac:dyDescent="0.2">
      <c r="E7499" s="34"/>
    </row>
    <row r="7500" spans="5:5" x14ac:dyDescent="0.2">
      <c r="E7500" s="34"/>
    </row>
    <row r="7501" spans="5:5" x14ac:dyDescent="0.2">
      <c r="E7501" s="34"/>
    </row>
    <row r="7502" spans="5:5" x14ac:dyDescent="0.2">
      <c r="E7502" s="34"/>
    </row>
    <row r="7503" spans="5:5" x14ac:dyDescent="0.2">
      <c r="E7503" s="34"/>
    </row>
    <row r="7504" spans="5:5" x14ac:dyDescent="0.2">
      <c r="E7504" s="34"/>
    </row>
    <row r="7505" spans="5:5" x14ac:dyDescent="0.2">
      <c r="E7505" s="34"/>
    </row>
    <row r="7506" spans="5:5" x14ac:dyDescent="0.2">
      <c r="E7506" s="34"/>
    </row>
    <row r="7507" spans="5:5" x14ac:dyDescent="0.2">
      <c r="E7507" s="34"/>
    </row>
    <row r="7508" spans="5:5" x14ac:dyDescent="0.2">
      <c r="E7508" s="34"/>
    </row>
    <row r="7509" spans="5:5" x14ac:dyDescent="0.2">
      <c r="E7509" s="34"/>
    </row>
    <row r="7510" spans="5:5" x14ac:dyDescent="0.2">
      <c r="E7510" s="34"/>
    </row>
    <row r="7511" spans="5:5" x14ac:dyDescent="0.2">
      <c r="E7511" s="34"/>
    </row>
    <row r="7512" spans="5:5" x14ac:dyDescent="0.2">
      <c r="E7512" s="34"/>
    </row>
    <row r="7513" spans="5:5" x14ac:dyDescent="0.2">
      <c r="E7513" s="34"/>
    </row>
    <row r="7514" spans="5:5" x14ac:dyDescent="0.2">
      <c r="E7514" s="34"/>
    </row>
    <row r="7515" spans="5:5" x14ac:dyDescent="0.2">
      <c r="E7515" s="34"/>
    </row>
    <row r="7516" spans="5:5" x14ac:dyDescent="0.2">
      <c r="E7516" s="34"/>
    </row>
    <row r="7517" spans="5:5" x14ac:dyDescent="0.2">
      <c r="E7517" s="34"/>
    </row>
    <row r="7518" spans="5:5" x14ac:dyDescent="0.2">
      <c r="E7518" s="34"/>
    </row>
    <row r="7519" spans="5:5" x14ac:dyDescent="0.2">
      <c r="E7519" s="34"/>
    </row>
    <row r="7520" spans="5:5" x14ac:dyDescent="0.2">
      <c r="E7520" s="34"/>
    </row>
    <row r="7521" spans="5:5" x14ac:dyDescent="0.2">
      <c r="E7521" s="34"/>
    </row>
    <row r="7522" spans="5:5" x14ac:dyDescent="0.2">
      <c r="E7522" s="34"/>
    </row>
    <row r="7523" spans="5:5" x14ac:dyDescent="0.2">
      <c r="E7523" s="34"/>
    </row>
    <row r="7524" spans="5:5" x14ac:dyDescent="0.2">
      <c r="E7524" s="34"/>
    </row>
    <row r="7525" spans="5:5" x14ac:dyDescent="0.2">
      <c r="E7525" s="34"/>
    </row>
    <row r="7526" spans="5:5" x14ac:dyDescent="0.2">
      <c r="E7526" s="34"/>
    </row>
    <row r="7527" spans="5:5" x14ac:dyDescent="0.2">
      <c r="E7527" s="34"/>
    </row>
    <row r="7528" spans="5:5" x14ac:dyDescent="0.2">
      <c r="E7528" s="34"/>
    </row>
    <row r="7529" spans="5:5" x14ac:dyDescent="0.2">
      <c r="E7529" s="34"/>
    </row>
    <row r="7530" spans="5:5" x14ac:dyDescent="0.2">
      <c r="E7530" s="34"/>
    </row>
    <row r="7531" spans="5:5" x14ac:dyDescent="0.2">
      <c r="E7531" s="34"/>
    </row>
    <row r="7532" spans="5:5" x14ac:dyDescent="0.2">
      <c r="E7532" s="34"/>
    </row>
    <row r="7533" spans="5:5" x14ac:dyDescent="0.2">
      <c r="E7533" s="34"/>
    </row>
    <row r="7534" spans="5:5" x14ac:dyDescent="0.2">
      <c r="E7534" s="34"/>
    </row>
    <row r="7535" spans="5:5" x14ac:dyDescent="0.2">
      <c r="E7535" s="34"/>
    </row>
    <row r="7536" spans="5:5" x14ac:dyDescent="0.2">
      <c r="E7536" s="34"/>
    </row>
    <row r="7537" spans="5:5" x14ac:dyDescent="0.2">
      <c r="E7537" s="34"/>
    </row>
    <row r="7538" spans="5:5" x14ac:dyDescent="0.2">
      <c r="E7538" s="34"/>
    </row>
    <row r="7539" spans="5:5" x14ac:dyDescent="0.2">
      <c r="E7539" s="34"/>
    </row>
    <row r="7540" spans="5:5" x14ac:dyDescent="0.2">
      <c r="E7540" s="34"/>
    </row>
    <row r="7541" spans="5:5" x14ac:dyDescent="0.2">
      <c r="E7541" s="34"/>
    </row>
    <row r="7542" spans="5:5" x14ac:dyDescent="0.2">
      <c r="E7542" s="34"/>
    </row>
    <row r="7543" spans="5:5" x14ac:dyDescent="0.2">
      <c r="E7543" s="34"/>
    </row>
    <row r="7544" spans="5:5" x14ac:dyDescent="0.2">
      <c r="E7544" s="34"/>
    </row>
    <row r="7545" spans="5:5" x14ac:dyDescent="0.2">
      <c r="E7545" s="34"/>
    </row>
    <row r="7546" spans="5:5" x14ac:dyDescent="0.2">
      <c r="E7546" s="34"/>
    </row>
    <row r="7547" spans="5:5" x14ac:dyDescent="0.2">
      <c r="E7547" s="34"/>
    </row>
    <row r="7548" spans="5:5" x14ac:dyDescent="0.2">
      <c r="E7548" s="34"/>
    </row>
    <row r="7549" spans="5:5" x14ac:dyDescent="0.2">
      <c r="E7549" s="34"/>
    </row>
    <row r="7550" spans="5:5" x14ac:dyDescent="0.2">
      <c r="E7550" s="34"/>
    </row>
    <row r="7551" spans="5:5" x14ac:dyDescent="0.2">
      <c r="E7551" s="34"/>
    </row>
    <row r="7552" spans="5:5" x14ac:dyDescent="0.2">
      <c r="E7552" s="34"/>
    </row>
    <row r="7553" spans="5:5" x14ac:dyDescent="0.2">
      <c r="E7553" s="34"/>
    </row>
    <row r="7554" spans="5:5" x14ac:dyDescent="0.2">
      <c r="E7554" s="34"/>
    </row>
    <row r="7555" spans="5:5" x14ac:dyDescent="0.2">
      <c r="E7555" s="34"/>
    </row>
    <row r="7556" spans="5:5" x14ac:dyDescent="0.2">
      <c r="E7556" s="34"/>
    </row>
    <row r="7557" spans="5:5" x14ac:dyDescent="0.2">
      <c r="E7557" s="34"/>
    </row>
    <row r="7558" spans="5:5" x14ac:dyDescent="0.2">
      <c r="E7558" s="34"/>
    </row>
    <row r="7559" spans="5:5" x14ac:dyDescent="0.2">
      <c r="E7559" s="34"/>
    </row>
    <row r="7560" spans="5:5" x14ac:dyDescent="0.2">
      <c r="E7560" s="34"/>
    </row>
    <row r="7561" spans="5:5" x14ac:dyDescent="0.2">
      <c r="E7561" s="34"/>
    </row>
    <row r="7562" spans="5:5" x14ac:dyDescent="0.2">
      <c r="E7562" s="34"/>
    </row>
    <row r="7563" spans="5:5" x14ac:dyDescent="0.2">
      <c r="E7563" s="34"/>
    </row>
    <row r="7564" spans="5:5" x14ac:dyDescent="0.2">
      <c r="E7564" s="34"/>
    </row>
    <row r="7565" spans="5:5" x14ac:dyDescent="0.2">
      <c r="E7565" s="34"/>
    </row>
    <row r="7566" spans="5:5" x14ac:dyDescent="0.2">
      <c r="E7566" s="34"/>
    </row>
    <row r="7567" spans="5:5" x14ac:dyDescent="0.2">
      <c r="E7567" s="34"/>
    </row>
    <row r="7568" spans="5:5" x14ac:dyDescent="0.2">
      <c r="E7568" s="34"/>
    </row>
    <row r="7569" spans="5:5" x14ac:dyDescent="0.2">
      <c r="E7569" s="34"/>
    </row>
    <row r="7570" spans="5:5" x14ac:dyDescent="0.2">
      <c r="E7570" s="34"/>
    </row>
    <row r="7571" spans="5:5" x14ac:dyDescent="0.2">
      <c r="E7571" s="34"/>
    </row>
    <row r="7572" spans="5:5" x14ac:dyDescent="0.2">
      <c r="E7572" s="34"/>
    </row>
    <row r="7573" spans="5:5" x14ac:dyDescent="0.2">
      <c r="E7573" s="34"/>
    </row>
    <row r="7574" spans="5:5" x14ac:dyDescent="0.2">
      <c r="E7574" s="34"/>
    </row>
    <row r="7575" spans="5:5" x14ac:dyDescent="0.2">
      <c r="E7575" s="34"/>
    </row>
    <row r="7576" spans="5:5" x14ac:dyDescent="0.2">
      <c r="E7576" s="34"/>
    </row>
    <row r="7577" spans="5:5" x14ac:dyDescent="0.2">
      <c r="E7577" s="34"/>
    </row>
    <row r="7578" spans="5:5" x14ac:dyDescent="0.2">
      <c r="E7578" s="34"/>
    </row>
    <row r="7579" spans="5:5" x14ac:dyDescent="0.2">
      <c r="E7579" s="34"/>
    </row>
    <row r="7580" spans="5:5" x14ac:dyDescent="0.2">
      <c r="E7580" s="34"/>
    </row>
    <row r="7581" spans="5:5" x14ac:dyDescent="0.2">
      <c r="E7581" s="34"/>
    </row>
    <row r="7582" spans="5:5" x14ac:dyDescent="0.2">
      <c r="E7582" s="34"/>
    </row>
    <row r="7583" spans="5:5" x14ac:dyDescent="0.2">
      <c r="E7583" s="34"/>
    </row>
    <row r="7584" spans="5:5" x14ac:dyDescent="0.2">
      <c r="E7584" s="34"/>
    </row>
    <row r="7585" spans="5:5" x14ac:dyDescent="0.2">
      <c r="E7585" s="34"/>
    </row>
    <row r="7586" spans="5:5" x14ac:dyDescent="0.2">
      <c r="E7586" s="34"/>
    </row>
    <row r="7587" spans="5:5" x14ac:dyDescent="0.2">
      <c r="E7587" s="34"/>
    </row>
    <row r="7588" spans="5:5" x14ac:dyDescent="0.2">
      <c r="E7588" s="34"/>
    </row>
    <row r="7589" spans="5:5" x14ac:dyDescent="0.2">
      <c r="E7589" s="34"/>
    </row>
    <row r="7590" spans="5:5" x14ac:dyDescent="0.2">
      <c r="E7590" s="34"/>
    </row>
    <row r="7591" spans="5:5" x14ac:dyDescent="0.2">
      <c r="E7591" s="34"/>
    </row>
    <row r="7592" spans="5:5" x14ac:dyDescent="0.2">
      <c r="E7592" s="34"/>
    </row>
    <row r="7593" spans="5:5" x14ac:dyDescent="0.2">
      <c r="E7593" s="34"/>
    </row>
    <row r="7594" spans="5:5" x14ac:dyDescent="0.2">
      <c r="E7594" s="34"/>
    </row>
    <row r="7595" spans="5:5" x14ac:dyDescent="0.2">
      <c r="E7595" s="34"/>
    </row>
    <row r="7596" spans="5:5" x14ac:dyDescent="0.2">
      <c r="E7596" s="34"/>
    </row>
    <row r="7597" spans="5:5" x14ac:dyDescent="0.2">
      <c r="E7597" s="34"/>
    </row>
    <row r="7598" spans="5:5" x14ac:dyDescent="0.2">
      <c r="E7598" s="34"/>
    </row>
    <row r="7599" spans="5:5" x14ac:dyDescent="0.2">
      <c r="E7599" s="34"/>
    </row>
    <row r="7600" spans="5:5" x14ac:dyDescent="0.2">
      <c r="E7600" s="34"/>
    </row>
    <row r="7601" spans="5:5" x14ac:dyDescent="0.2">
      <c r="E7601" s="34"/>
    </row>
    <row r="7602" spans="5:5" x14ac:dyDescent="0.2">
      <c r="E7602" s="34"/>
    </row>
    <row r="7603" spans="5:5" x14ac:dyDescent="0.2">
      <c r="E7603" s="34"/>
    </row>
    <row r="7604" spans="5:5" x14ac:dyDescent="0.2">
      <c r="E7604" s="34"/>
    </row>
    <row r="7605" spans="5:5" x14ac:dyDescent="0.2">
      <c r="E7605" s="34"/>
    </row>
    <row r="7606" spans="5:5" x14ac:dyDescent="0.2">
      <c r="E7606" s="34"/>
    </row>
    <row r="7607" spans="5:5" x14ac:dyDescent="0.2">
      <c r="E7607" s="34"/>
    </row>
    <row r="7608" spans="5:5" x14ac:dyDescent="0.2">
      <c r="E7608" s="34"/>
    </row>
    <row r="7609" spans="5:5" x14ac:dyDescent="0.2">
      <c r="E7609" s="34"/>
    </row>
    <row r="7610" spans="5:5" x14ac:dyDescent="0.2">
      <c r="E7610" s="34"/>
    </row>
    <row r="7611" spans="5:5" x14ac:dyDescent="0.2">
      <c r="E7611" s="34"/>
    </row>
    <row r="7612" spans="5:5" x14ac:dyDescent="0.2">
      <c r="E7612" s="34"/>
    </row>
    <row r="7613" spans="5:5" x14ac:dyDescent="0.2">
      <c r="E7613" s="34"/>
    </row>
    <row r="7614" spans="5:5" x14ac:dyDescent="0.2">
      <c r="E7614" s="34"/>
    </row>
    <row r="7615" spans="5:5" x14ac:dyDescent="0.2">
      <c r="E7615" s="34"/>
    </row>
    <row r="7616" spans="5:5" x14ac:dyDescent="0.2">
      <c r="E7616" s="34"/>
    </row>
    <row r="7617" spans="5:5" x14ac:dyDescent="0.2">
      <c r="E7617" s="34"/>
    </row>
    <row r="7618" spans="5:5" x14ac:dyDescent="0.2">
      <c r="E7618" s="34"/>
    </row>
    <row r="7619" spans="5:5" x14ac:dyDescent="0.2">
      <c r="E7619" s="34"/>
    </row>
    <row r="7620" spans="5:5" x14ac:dyDescent="0.2">
      <c r="E7620" s="34"/>
    </row>
    <row r="7621" spans="5:5" x14ac:dyDescent="0.2">
      <c r="E7621" s="34"/>
    </row>
    <row r="7622" spans="5:5" x14ac:dyDescent="0.2">
      <c r="E7622" s="34"/>
    </row>
    <row r="7623" spans="5:5" x14ac:dyDescent="0.2">
      <c r="E7623" s="34"/>
    </row>
    <row r="7624" spans="5:5" x14ac:dyDescent="0.2">
      <c r="E7624" s="34"/>
    </row>
    <row r="7625" spans="5:5" x14ac:dyDescent="0.2">
      <c r="E7625" s="34"/>
    </row>
    <row r="7626" spans="5:5" x14ac:dyDescent="0.2">
      <c r="E7626" s="34"/>
    </row>
    <row r="7627" spans="5:5" x14ac:dyDescent="0.2">
      <c r="E7627" s="34"/>
    </row>
    <row r="7628" spans="5:5" x14ac:dyDescent="0.2">
      <c r="E7628" s="34"/>
    </row>
    <row r="7629" spans="5:5" x14ac:dyDescent="0.2">
      <c r="E7629" s="34"/>
    </row>
    <row r="7630" spans="5:5" x14ac:dyDescent="0.2">
      <c r="E7630" s="34"/>
    </row>
    <row r="7631" spans="5:5" x14ac:dyDescent="0.2">
      <c r="E7631" s="34"/>
    </row>
    <row r="7632" spans="5:5" x14ac:dyDescent="0.2">
      <c r="E7632" s="34"/>
    </row>
    <row r="7633" spans="5:5" x14ac:dyDescent="0.2">
      <c r="E7633" s="34"/>
    </row>
    <row r="7634" spans="5:5" x14ac:dyDescent="0.2">
      <c r="E7634" s="34"/>
    </row>
    <row r="7635" spans="5:5" x14ac:dyDescent="0.2">
      <c r="E7635" s="34"/>
    </row>
    <row r="7636" spans="5:5" x14ac:dyDescent="0.2">
      <c r="E7636" s="34"/>
    </row>
    <row r="7637" spans="5:5" x14ac:dyDescent="0.2">
      <c r="E7637" s="34"/>
    </row>
    <row r="7638" spans="5:5" x14ac:dyDescent="0.2">
      <c r="E7638" s="34"/>
    </row>
    <row r="7639" spans="5:5" x14ac:dyDescent="0.2">
      <c r="E7639" s="34"/>
    </row>
    <row r="7640" spans="5:5" x14ac:dyDescent="0.2">
      <c r="E7640" s="34"/>
    </row>
    <row r="7641" spans="5:5" x14ac:dyDescent="0.2">
      <c r="E7641" s="34"/>
    </row>
    <row r="7642" spans="5:5" x14ac:dyDescent="0.2">
      <c r="E7642" s="34"/>
    </row>
    <row r="7643" spans="5:5" x14ac:dyDescent="0.2">
      <c r="E7643" s="34"/>
    </row>
    <row r="7644" spans="5:5" x14ac:dyDescent="0.2">
      <c r="E7644" s="34"/>
    </row>
    <row r="7645" spans="5:5" x14ac:dyDescent="0.2">
      <c r="E7645" s="34"/>
    </row>
    <row r="7646" spans="5:5" x14ac:dyDescent="0.2">
      <c r="E7646" s="34"/>
    </row>
    <row r="7647" spans="5:5" x14ac:dyDescent="0.2">
      <c r="E7647" s="34"/>
    </row>
    <row r="7648" spans="5:5" x14ac:dyDescent="0.2">
      <c r="E7648" s="34"/>
    </row>
    <row r="7649" spans="5:5" x14ac:dyDescent="0.2">
      <c r="E7649" s="34"/>
    </row>
    <row r="7650" spans="5:5" x14ac:dyDescent="0.2">
      <c r="E7650" s="34"/>
    </row>
    <row r="7651" spans="5:5" x14ac:dyDescent="0.2">
      <c r="E7651" s="34"/>
    </row>
    <row r="7652" spans="5:5" x14ac:dyDescent="0.2">
      <c r="E7652" s="34"/>
    </row>
    <row r="7653" spans="5:5" x14ac:dyDescent="0.2">
      <c r="E7653" s="34"/>
    </row>
    <row r="7654" spans="5:5" x14ac:dyDescent="0.2">
      <c r="E7654" s="34"/>
    </row>
    <row r="7655" spans="5:5" x14ac:dyDescent="0.2">
      <c r="E7655" s="34"/>
    </row>
    <row r="7656" spans="5:5" x14ac:dyDescent="0.2">
      <c r="E7656" s="34"/>
    </row>
    <row r="7657" spans="5:5" x14ac:dyDescent="0.2">
      <c r="E7657" s="34"/>
    </row>
    <row r="7658" spans="5:5" x14ac:dyDescent="0.2">
      <c r="E7658" s="34"/>
    </row>
    <row r="7659" spans="5:5" x14ac:dyDescent="0.2">
      <c r="E7659" s="34"/>
    </row>
    <row r="7660" spans="5:5" x14ac:dyDescent="0.2">
      <c r="E7660" s="34"/>
    </row>
    <row r="7661" spans="5:5" x14ac:dyDescent="0.2">
      <c r="E7661" s="34"/>
    </row>
    <row r="7662" spans="5:5" x14ac:dyDescent="0.2">
      <c r="E7662" s="34"/>
    </row>
    <row r="7663" spans="5:5" x14ac:dyDescent="0.2">
      <c r="E7663" s="34"/>
    </row>
    <row r="7664" spans="5:5" x14ac:dyDescent="0.2">
      <c r="E7664" s="34"/>
    </row>
    <row r="7665" spans="5:5" x14ac:dyDescent="0.2">
      <c r="E7665" s="34"/>
    </row>
    <row r="7666" spans="5:5" x14ac:dyDescent="0.2">
      <c r="E7666" s="34"/>
    </row>
    <row r="7667" spans="5:5" x14ac:dyDescent="0.2">
      <c r="E7667" s="34"/>
    </row>
    <row r="7668" spans="5:5" x14ac:dyDescent="0.2">
      <c r="E7668" s="34"/>
    </row>
    <row r="7669" spans="5:5" x14ac:dyDescent="0.2">
      <c r="E7669" s="34"/>
    </row>
    <row r="7670" spans="5:5" x14ac:dyDescent="0.2">
      <c r="E7670" s="34"/>
    </row>
    <row r="7671" spans="5:5" x14ac:dyDescent="0.2">
      <c r="E7671" s="34"/>
    </row>
    <row r="7672" spans="5:5" x14ac:dyDescent="0.2">
      <c r="E7672" s="34"/>
    </row>
    <row r="7673" spans="5:5" x14ac:dyDescent="0.2">
      <c r="E7673" s="34"/>
    </row>
    <row r="7674" spans="5:5" x14ac:dyDescent="0.2">
      <c r="E7674" s="34"/>
    </row>
    <row r="7675" spans="5:5" x14ac:dyDescent="0.2">
      <c r="E7675" s="34"/>
    </row>
    <row r="7676" spans="5:5" x14ac:dyDescent="0.2">
      <c r="E7676" s="34"/>
    </row>
    <row r="7677" spans="5:5" x14ac:dyDescent="0.2">
      <c r="E7677" s="34"/>
    </row>
    <row r="7678" spans="5:5" x14ac:dyDescent="0.2">
      <c r="E7678" s="34"/>
    </row>
    <row r="7679" spans="5:5" x14ac:dyDescent="0.2">
      <c r="E7679" s="34"/>
    </row>
    <row r="7680" spans="5:5" x14ac:dyDescent="0.2">
      <c r="E7680" s="34"/>
    </row>
    <row r="7681" spans="5:5" x14ac:dyDescent="0.2">
      <c r="E7681" s="34"/>
    </row>
    <row r="7682" spans="5:5" x14ac:dyDescent="0.2">
      <c r="E7682" s="34"/>
    </row>
    <row r="7683" spans="5:5" x14ac:dyDescent="0.2">
      <c r="E7683" s="34"/>
    </row>
    <row r="7684" spans="5:5" x14ac:dyDescent="0.2">
      <c r="E7684" s="34"/>
    </row>
    <row r="7685" spans="5:5" x14ac:dyDescent="0.2">
      <c r="E7685" s="34"/>
    </row>
    <row r="7686" spans="5:5" x14ac:dyDescent="0.2">
      <c r="E7686" s="34"/>
    </row>
    <row r="7687" spans="5:5" x14ac:dyDescent="0.2">
      <c r="E7687" s="34"/>
    </row>
    <row r="7688" spans="5:5" x14ac:dyDescent="0.2">
      <c r="E7688" s="34"/>
    </row>
    <row r="7689" spans="5:5" x14ac:dyDescent="0.2">
      <c r="E7689" s="34"/>
    </row>
    <row r="7690" spans="5:5" x14ac:dyDescent="0.2">
      <c r="E7690" s="34"/>
    </row>
    <row r="7691" spans="5:5" x14ac:dyDescent="0.2">
      <c r="E7691" s="34"/>
    </row>
    <row r="7692" spans="5:5" x14ac:dyDescent="0.2">
      <c r="E7692" s="34"/>
    </row>
    <row r="7693" spans="5:5" x14ac:dyDescent="0.2">
      <c r="E7693" s="34"/>
    </row>
    <row r="7694" spans="5:5" x14ac:dyDescent="0.2">
      <c r="E7694" s="34"/>
    </row>
    <row r="7695" spans="5:5" x14ac:dyDescent="0.2">
      <c r="E7695" s="34"/>
    </row>
    <row r="7696" spans="5:5" x14ac:dyDescent="0.2">
      <c r="E7696" s="34"/>
    </row>
    <row r="7697" spans="5:5" x14ac:dyDescent="0.2">
      <c r="E7697" s="34"/>
    </row>
    <row r="7698" spans="5:5" x14ac:dyDescent="0.2">
      <c r="E7698" s="34"/>
    </row>
    <row r="7699" spans="5:5" x14ac:dyDescent="0.2">
      <c r="E7699" s="34"/>
    </row>
    <row r="7700" spans="5:5" x14ac:dyDescent="0.2">
      <c r="E7700" s="34"/>
    </row>
    <row r="7701" spans="5:5" x14ac:dyDescent="0.2">
      <c r="E7701" s="34"/>
    </row>
    <row r="7702" spans="5:5" x14ac:dyDescent="0.2">
      <c r="E7702" s="34"/>
    </row>
    <row r="7703" spans="5:5" x14ac:dyDescent="0.2">
      <c r="E7703" s="34"/>
    </row>
    <row r="7704" spans="5:5" x14ac:dyDescent="0.2">
      <c r="E7704" s="34"/>
    </row>
    <row r="7705" spans="5:5" x14ac:dyDescent="0.2">
      <c r="E7705" s="34"/>
    </row>
    <row r="7706" spans="5:5" x14ac:dyDescent="0.2">
      <c r="E7706" s="34"/>
    </row>
    <row r="7707" spans="5:5" x14ac:dyDescent="0.2">
      <c r="E7707" s="34"/>
    </row>
    <row r="7708" spans="5:5" x14ac:dyDescent="0.2">
      <c r="E7708" s="34"/>
    </row>
    <row r="7709" spans="5:5" x14ac:dyDescent="0.2">
      <c r="E7709" s="34"/>
    </row>
    <row r="7710" spans="5:5" x14ac:dyDescent="0.2">
      <c r="E7710" s="34"/>
    </row>
    <row r="7711" spans="5:5" x14ac:dyDescent="0.2">
      <c r="E7711" s="34"/>
    </row>
    <row r="7712" spans="5:5" x14ac:dyDescent="0.2">
      <c r="E7712" s="34"/>
    </row>
    <row r="7713" spans="5:5" x14ac:dyDescent="0.2">
      <c r="E7713" s="34"/>
    </row>
    <row r="7714" spans="5:5" x14ac:dyDescent="0.2">
      <c r="E7714" s="34"/>
    </row>
    <row r="7715" spans="5:5" x14ac:dyDescent="0.2">
      <c r="E7715" s="34"/>
    </row>
    <row r="7716" spans="5:5" x14ac:dyDescent="0.2">
      <c r="E7716" s="34"/>
    </row>
    <row r="7717" spans="5:5" x14ac:dyDescent="0.2">
      <c r="E7717" s="34"/>
    </row>
    <row r="7718" spans="5:5" x14ac:dyDescent="0.2">
      <c r="E7718" s="34"/>
    </row>
    <row r="7719" spans="5:5" x14ac:dyDescent="0.2">
      <c r="E7719" s="34"/>
    </row>
    <row r="7720" spans="5:5" x14ac:dyDescent="0.2">
      <c r="E7720" s="34"/>
    </row>
    <row r="7721" spans="5:5" x14ac:dyDescent="0.2">
      <c r="E7721" s="34"/>
    </row>
    <row r="7722" spans="5:5" x14ac:dyDescent="0.2">
      <c r="E7722" s="34"/>
    </row>
    <row r="7723" spans="5:5" x14ac:dyDescent="0.2">
      <c r="E7723" s="34"/>
    </row>
    <row r="7724" spans="5:5" x14ac:dyDescent="0.2">
      <c r="E7724" s="34"/>
    </row>
    <row r="7725" spans="5:5" x14ac:dyDescent="0.2">
      <c r="E7725" s="34"/>
    </row>
    <row r="7726" spans="5:5" x14ac:dyDescent="0.2">
      <c r="E7726" s="34"/>
    </row>
    <row r="7727" spans="5:5" x14ac:dyDescent="0.2">
      <c r="E7727" s="34"/>
    </row>
    <row r="7728" spans="5:5" x14ac:dyDescent="0.2">
      <c r="E7728" s="34"/>
    </row>
    <row r="7729" spans="5:5" x14ac:dyDescent="0.2">
      <c r="E7729" s="34"/>
    </row>
    <row r="7730" spans="5:5" x14ac:dyDescent="0.2">
      <c r="E7730" s="34"/>
    </row>
    <row r="7731" spans="5:5" x14ac:dyDescent="0.2">
      <c r="E7731" s="34"/>
    </row>
    <row r="7732" spans="5:5" x14ac:dyDescent="0.2">
      <c r="E7732" s="34"/>
    </row>
    <row r="7733" spans="5:5" x14ac:dyDescent="0.2">
      <c r="E7733" s="34"/>
    </row>
    <row r="7734" spans="5:5" x14ac:dyDescent="0.2">
      <c r="E7734" s="34"/>
    </row>
    <row r="7735" spans="5:5" x14ac:dyDescent="0.2">
      <c r="E7735" s="34"/>
    </row>
    <row r="7736" spans="5:5" x14ac:dyDescent="0.2">
      <c r="E7736" s="34"/>
    </row>
    <row r="7737" spans="5:5" x14ac:dyDescent="0.2">
      <c r="E7737" s="34"/>
    </row>
    <row r="7738" spans="5:5" x14ac:dyDescent="0.2">
      <c r="E7738" s="34"/>
    </row>
    <row r="7739" spans="5:5" x14ac:dyDescent="0.2">
      <c r="E7739" s="34"/>
    </row>
    <row r="7740" spans="5:5" x14ac:dyDescent="0.2">
      <c r="E7740" s="34"/>
    </row>
    <row r="7741" spans="5:5" x14ac:dyDescent="0.2">
      <c r="E7741" s="34"/>
    </row>
    <row r="7742" spans="5:5" x14ac:dyDescent="0.2">
      <c r="E7742" s="34"/>
    </row>
    <row r="7743" spans="5:5" x14ac:dyDescent="0.2">
      <c r="E7743" s="34"/>
    </row>
    <row r="7744" spans="5:5" x14ac:dyDescent="0.2">
      <c r="E7744" s="34"/>
    </row>
    <row r="7745" spans="5:5" x14ac:dyDescent="0.2">
      <c r="E7745" s="34"/>
    </row>
    <row r="7746" spans="5:5" x14ac:dyDescent="0.2">
      <c r="E7746" s="34"/>
    </row>
    <row r="7747" spans="5:5" x14ac:dyDescent="0.2">
      <c r="E7747" s="34"/>
    </row>
    <row r="7748" spans="5:5" x14ac:dyDescent="0.2">
      <c r="E7748" s="34"/>
    </row>
    <row r="7749" spans="5:5" x14ac:dyDescent="0.2">
      <c r="E7749" s="34"/>
    </row>
    <row r="7750" spans="5:5" x14ac:dyDescent="0.2">
      <c r="E7750" s="34"/>
    </row>
    <row r="7751" spans="5:5" x14ac:dyDescent="0.2">
      <c r="E7751" s="34"/>
    </row>
    <row r="7752" spans="5:5" x14ac:dyDescent="0.2">
      <c r="E7752" s="34"/>
    </row>
    <row r="7753" spans="5:5" x14ac:dyDescent="0.2">
      <c r="E7753" s="34"/>
    </row>
    <row r="7754" spans="5:5" x14ac:dyDescent="0.2">
      <c r="E7754" s="34"/>
    </row>
    <row r="7755" spans="5:5" x14ac:dyDescent="0.2">
      <c r="E7755" s="34"/>
    </row>
    <row r="7756" spans="5:5" x14ac:dyDescent="0.2">
      <c r="E7756" s="34"/>
    </row>
    <row r="7757" spans="5:5" x14ac:dyDescent="0.2">
      <c r="E7757" s="34"/>
    </row>
    <row r="7758" spans="5:5" x14ac:dyDescent="0.2">
      <c r="E7758" s="34"/>
    </row>
    <row r="7759" spans="5:5" x14ac:dyDescent="0.2">
      <c r="E7759" s="34"/>
    </row>
    <row r="7760" spans="5:5" x14ac:dyDescent="0.2">
      <c r="E7760" s="34"/>
    </row>
    <row r="7761" spans="5:5" x14ac:dyDescent="0.2">
      <c r="E7761" s="34"/>
    </row>
    <row r="7762" spans="5:5" x14ac:dyDescent="0.2">
      <c r="E7762" s="34"/>
    </row>
    <row r="7763" spans="5:5" x14ac:dyDescent="0.2">
      <c r="E7763" s="34"/>
    </row>
    <row r="7764" spans="5:5" x14ac:dyDescent="0.2">
      <c r="E7764" s="34"/>
    </row>
    <row r="7765" spans="5:5" x14ac:dyDescent="0.2">
      <c r="E7765" s="34"/>
    </row>
    <row r="7766" spans="5:5" x14ac:dyDescent="0.2">
      <c r="E7766" s="34"/>
    </row>
    <row r="7767" spans="5:5" x14ac:dyDescent="0.2">
      <c r="E7767" s="34"/>
    </row>
    <row r="7768" spans="5:5" x14ac:dyDescent="0.2">
      <c r="E7768" s="34"/>
    </row>
    <row r="7769" spans="5:5" x14ac:dyDescent="0.2">
      <c r="E7769" s="34"/>
    </row>
    <row r="7770" spans="5:5" x14ac:dyDescent="0.2">
      <c r="E7770" s="34"/>
    </row>
    <row r="7771" spans="5:5" x14ac:dyDescent="0.2">
      <c r="E7771" s="34"/>
    </row>
    <row r="7772" spans="5:5" x14ac:dyDescent="0.2">
      <c r="E7772" s="34"/>
    </row>
    <row r="7773" spans="5:5" x14ac:dyDescent="0.2">
      <c r="E7773" s="34"/>
    </row>
    <row r="7774" spans="5:5" x14ac:dyDescent="0.2">
      <c r="E7774" s="34"/>
    </row>
    <row r="7775" spans="5:5" x14ac:dyDescent="0.2">
      <c r="E7775" s="34"/>
    </row>
    <row r="7776" spans="5:5" x14ac:dyDescent="0.2">
      <c r="E7776" s="34"/>
    </row>
    <row r="7777" spans="5:5" x14ac:dyDescent="0.2">
      <c r="E7777" s="34"/>
    </row>
    <row r="7778" spans="5:5" x14ac:dyDescent="0.2">
      <c r="E7778" s="34"/>
    </row>
    <row r="7779" spans="5:5" x14ac:dyDescent="0.2">
      <c r="E7779" s="34"/>
    </row>
    <row r="7780" spans="5:5" x14ac:dyDescent="0.2">
      <c r="E7780" s="34"/>
    </row>
    <row r="7781" spans="5:5" x14ac:dyDescent="0.2">
      <c r="E7781" s="34"/>
    </row>
    <row r="7782" spans="5:5" x14ac:dyDescent="0.2">
      <c r="E7782" s="34"/>
    </row>
    <row r="7783" spans="5:5" x14ac:dyDescent="0.2">
      <c r="E7783" s="34"/>
    </row>
    <row r="7784" spans="5:5" x14ac:dyDescent="0.2">
      <c r="E7784" s="34"/>
    </row>
    <row r="7785" spans="5:5" x14ac:dyDescent="0.2">
      <c r="E7785" s="34"/>
    </row>
    <row r="7786" spans="5:5" x14ac:dyDescent="0.2">
      <c r="E7786" s="34"/>
    </row>
    <row r="7787" spans="5:5" x14ac:dyDescent="0.2">
      <c r="E7787" s="34"/>
    </row>
    <row r="7788" spans="5:5" x14ac:dyDescent="0.2">
      <c r="E7788" s="34"/>
    </row>
    <row r="7789" spans="5:5" x14ac:dyDescent="0.2">
      <c r="E7789" s="34"/>
    </row>
    <row r="7790" spans="5:5" x14ac:dyDescent="0.2">
      <c r="E7790" s="34"/>
    </row>
    <row r="7791" spans="5:5" x14ac:dyDescent="0.2">
      <c r="E7791" s="34"/>
    </row>
    <row r="7792" spans="5:5" x14ac:dyDescent="0.2">
      <c r="E7792" s="34"/>
    </row>
    <row r="7793" spans="5:5" x14ac:dyDescent="0.2">
      <c r="E7793" s="34"/>
    </row>
    <row r="7794" spans="5:5" x14ac:dyDescent="0.2">
      <c r="E7794" s="34"/>
    </row>
    <row r="7795" spans="5:5" x14ac:dyDescent="0.2">
      <c r="E7795" s="34"/>
    </row>
    <row r="7796" spans="5:5" x14ac:dyDescent="0.2">
      <c r="E7796" s="34"/>
    </row>
    <row r="7797" spans="5:5" x14ac:dyDescent="0.2">
      <c r="E7797" s="34"/>
    </row>
    <row r="7798" spans="5:5" x14ac:dyDescent="0.2">
      <c r="E7798" s="34"/>
    </row>
    <row r="7799" spans="5:5" x14ac:dyDescent="0.2">
      <c r="E7799" s="34"/>
    </row>
    <row r="7800" spans="5:5" x14ac:dyDescent="0.2">
      <c r="E7800" s="34"/>
    </row>
    <row r="7801" spans="5:5" x14ac:dyDescent="0.2">
      <c r="E7801" s="34"/>
    </row>
    <row r="7802" spans="5:5" x14ac:dyDescent="0.2">
      <c r="E7802" s="34"/>
    </row>
    <row r="7803" spans="5:5" x14ac:dyDescent="0.2">
      <c r="E7803" s="34"/>
    </row>
    <row r="7804" spans="5:5" x14ac:dyDescent="0.2">
      <c r="E7804" s="34"/>
    </row>
    <row r="7805" spans="5:5" x14ac:dyDescent="0.2">
      <c r="E7805" s="34"/>
    </row>
    <row r="7806" spans="5:5" x14ac:dyDescent="0.2">
      <c r="E7806" s="34"/>
    </row>
    <row r="7807" spans="5:5" x14ac:dyDescent="0.2">
      <c r="E7807" s="34"/>
    </row>
    <row r="7808" spans="5:5" x14ac:dyDescent="0.2">
      <c r="E7808" s="34"/>
    </row>
    <row r="7809" spans="5:5" x14ac:dyDescent="0.2">
      <c r="E7809" s="34"/>
    </row>
    <row r="7810" spans="5:5" x14ac:dyDescent="0.2">
      <c r="E7810" s="34"/>
    </row>
    <row r="7811" spans="5:5" x14ac:dyDescent="0.2">
      <c r="E7811" s="34"/>
    </row>
    <row r="7812" spans="5:5" x14ac:dyDescent="0.2">
      <c r="E7812" s="34"/>
    </row>
    <row r="7813" spans="5:5" x14ac:dyDescent="0.2">
      <c r="E7813" s="34"/>
    </row>
    <row r="7814" spans="5:5" x14ac:dyDescent="0.2">
      <c r="E7814" s="34"/>
    </row>
    <row r="7815" spans="5:5" x14ac:dyDescent="0.2">
      <c r="E7815" s="34"/>
    </row>
    <row r="7816" spans="5:5" x14ac:dyDescent="0.2">
      <c r="E7816" s="34"/>
    </row>
    <row r="7817" spans="5:5" x14ac:dyDescent="0.2">
      <c r="E7817" s="34"/>
    </row>
    <row r="7818" spans="5:5" x14ac:dyDescent="0.2">
      <c r="E7818" s="34"/>
    </row>
    <row r="7819" spans="5:5" x14ac:dyDescent="0.2">
      <c r="E7819" s="34"/>
    </row>
    <row r="7820" spans="5:5" x14ac:dyDescent="0.2">
      <c r="E7820" s="34"/>
    </row>
    <row r="7821" spans="5:5" x14ac:dyDescent="0.2">
      <c r="E7821" s="34"/>
    </row>
    <row r="7822" spans="5:5" x14ac:dyDescent="0.2">
      <c r="E7822" s="34"/>
    </row>
    <row r="7823" spans="5:5" x14ac:dyDescent="0.2">
      <c r="E7823" s="34"/>
    </row>
    <row r="7824" spans="5:5" x14ac:dyDescent="0.2">
      <c r="E7824" s="34"/>
    </row>
    <row r="7825" spans="5:5" x14ac:dyDescent="0.2">
      <c r="E7825" s="34"/>
    </row>
    <row r="7826" spans="5:5" x14ac:dyDescent="0.2">
      <c r="E7826" s="34"/>
    </row>
    <row r="7827" spans="5:5" x14ac:dyDescent="0.2">
      <c r="E7827" s="34"/>
    </row>
    <row r="7828" spans="5:5" x14ac:dyDescent="0.2">
      <c r="E7828" s="34"/>
    </row>
    <row r="7829" spans="5:5" x14ac:dyDescent="0.2">
      <c r="E7829" s="34"/>
    </row>
    <row r="7830" spans="5:5" x14ac:dyDescent="0.2">
      <c r="E7830" s="34"/>
    </row>
    <row r="7831" spans="5:5" x14ac:dyDescent="0.2">
      <c r="E7831" s="34"/>
    </row>
    <row r="7832" spans="5:5" x14ac:dyDescent="0.2">
      <c r="E7832" s="34"/>
    </row>
    <row r="7833" spans="5:5" x14ac:dyDescent="0.2">
      <c r="E7833" s="34"/>
    </row>
    <row r="7834" spans="5:5" x14ac:dyDescent="0.2">
      <c r="E7834" s="34"/>
    </row>
    <row r="7835" spans="5:5" x14ac:dyDescent="0.2">
      <c r="E7835" s="34"/>
    </row>
    <row r="7836" spans="5:5" x14ac:dyDescent="0.2">
      <c r="E7836" s="34"/>
    </row>
    <row r="7837" spans="5:5" x14ac:dyDescent="0.2">
      <c r="E7837" s="34"/>
    </row>
    <row r="7838" spans="5:5" x14ac:dyDescent="0.2">
      <c r="E7838" s="34"/>
    </row>
    <row r="7839" spans="5:5" x14ac:dyDescent="0.2">
      <c r="E7839" s="34"/>
    </row>
    <row r="7840" spans="5:5" x14ac:dyDescent="0.2">
      <c r="E7840" s="34"/>
    </row>
    <row r="7841" spans="5:5" x14ac:dyDescent="0.2">
      <c r="E7841" s="34"/>
    </row>
    <row r="7842" spans="5:5" x14ac:dyDescent="0.2">
      <c r="E7842" s="34"/>
    </row>
    <row r="7843" spans="5:5" x14ac:dyDescent="0.2">
      <c r="E7843" s="34"/>
    </row>
    <row r="7844" spans="5:5" x14ac:dyDescent="0.2">
      <c r="E7844" s="34"/>
    </row>
    <row r="7845" spans="5:5" x14ac:dyDescent="0.2">
      <c r="E7845" s="34"/>
    </row>
    <row r="7846" spans="5:5" x14ac:dyDescent="0.2">
      <c r="E7846" s="34"/>
    </row>
    <row r="7847" spans="5:5" x14ac:dyDescent="0.2">
      <c r="E7847" s="34"/>
    </row>
    <row r="7848" spans="5:5" x14ac:dyDescent="0.2">
      <c r="E7848" s="34"/>
    </row>
    <row r="7849" spans="5:5" x14ac:dyDescent="0.2">
      <c r="E7849" s="34"/>
    </row>
    <row r="7850" spans="5:5" x14ac:dyDescent="0.2">
      <c r="E7850" s="34"/>
    </row>
    <row r="7851" spans="5:5" x14ac:dyDescent="0.2">
      <c r="E7851" s="34"/>
    </row>
    <row r="7852" spans="5:5" x14ac:dyDescent="0.2">
      <c r="E7852" s="34"/>
    </row>
    <row r="7853" spans="5:5" x14ac:dyDescent="0.2">
      <c r="E7853" s="34"/>
    </row>
    <row r="7854" spans="5:5" x14ac:dyDescent="0.2">
      <c r="E7854" s="34"/>
    </row>
    <row r="7855" spans="5:5" x14ac:dyDescent="0.2">
      <c r="E7855" s="34"/>
    </row>
    <row r="7856" spans="5:5" x14ac:dyDescent="0.2">
      <c r="E7856" s="34"/>
    </row>
    <row r="7857" spans="5:5" x14ac:dyDescent="0.2">
      <c r="E7857" s="34"/>
    </row>
    <row r="7858" spans="5:5" x14ac:dyDescent="0.2">
      <c r="E7858" s="34"/>
    </row>
    <row r="7859" spans="5:5" x14ac:dyDescent="0.2">
      <c r="E7859" s="34"/>
    </row>
    <row r="7860" spans="5:5" x14ac:dyDescent="0.2">
      <c r="E7860" s="34"/>
    </row>
    <row r="7861" spans="5:5" x14ac:dyDescent="0.2">
      <c r="E7861" s="34"/>
    </row>
    <row r="7862" spans="5:5" x14ac:dyDescent="0.2">
      <c r="E7862" s="34"/>
    </row>
    <row r="7863" spans="5:5" x14ac:dyDescent="0.2">
      <c r="E7863" s="34"/>
    </row>
    <row r="7864" spans="5:5" x14ac:dyDescent="0.2">
      <c r="E7864" s="34"/>
    </row>
    <row r="7865" spans="5:5" x14ac:dyDescent="0.2">
      <c r="E7865" s="34"/>
    </row>
    <row r="7866" spans="5:5" x14ac:dyDescent="0.2">
      <c r="E7866" s="34"/>
    </row>
    <row r="7867" spans="5:5" x14ac:dyDescent="0.2">
      <c r="E7867" s="34"/>
    </row>
    <row r="7868" spans="5:5" x14ac:dyDescent="0.2">
      <c r="E7868" s="34"/>
    </row>
    <row r="7869" spans="5:5" x14ac:dyDescent="0.2">
      <c r="E7869" s="34"/>
    </row>
    <row r="7870" spans="5:5" x14ac:dyDescent="0.2">
      <c r="E7870" s="34"/>
    </row>
    <row r="7871" spans="5:5" x14ac:dyDescent="0.2">
      <c r="E7871" s="34"/>
    </row>
    <row r="7872" spans="5:5" x14ac:dyDescent="0.2">
      <c r="E7872" s="34"/>
    </row>
    <row r="7873" spans="5:5" x14ac:dyDescent="0.2">
      <c r="E7873" s="34"/>
    </row>
    <row r="7874" spans="5:5" x14ac:dyDescent="0.2">
      <c r="E7874" s="34"/>
    </row>
    <row r="7875" spans="5:5" x14ac:dyDescent="0.2">
      <c r="E7875" s="34"/>
    </row>
    <row r="7876" spans="5:5" x14ac:dyDescent="0.2">
      <c r="E7876" s="34"/>
    </row>
    <row r="7877" spans="5:5" x14ac:dyDescent="0.2">
      <c r="E7877" s="34"/>
    </row>
    <row r="7878" spans="5:5" x14ac:dyDescent="0.2">
      <c r="E7878" s="34"/>
    </row>
    <row r="7879" spans="5:5" x14ac:dyDescent="0.2">
      <c r="E7879" s="34"/>
    </row>
    <row r="7880" spans="5:5" x14ac:dyDescent="0.2">
      <c r="E7880" s="34"/>
    </row>
    <row r="7881" spans="5:5" x14ac:dyDescent="0.2">
      <c r="E7881" s="34"/>
    </row>
    <row r="7882" spans="5:5" x14ac:dyDescent="0.2">
      <c r="E7882" s="34"/>
    </row>
    <row r="7883" spans="5:5" x14ac:dyDescent="0.2">
      <c r="E7883" s="34"/>
    </row>
    <row r="7884" spans="5:5" x14ac:dyDescent="0.2">
      <c r="E7884" s="34"/>
    </row>
    <row r="7885" spans="5:5" x14ac:dyDescent="0.2">
      <c r="E7885" s="34"/>
    </row>
    <row r="7886" spans="5:5" x14ac:dyDescent="0.2">
      <c r="E7886" s="34"/>
    </row>
    <row r="7887" spans="5:5" x14ac:dyDescent="0.2">
      <c r="E7887" s="34"/>
    </row>
    <row r="7888" spans="5:5" x14ac:dyDescent="0.2">
      <c r="E7888" s="34"/>
    </row>
    <row r="7889" spans="5:5" x14ac:dyDescent="0.2">
      <c r="E7889" s="34"/>
    </row>
    <row r="7890" spans="5:5" x14ac:dyDescent="0.2">
      <c r="E7890" s="34"/>
    </row>
    <row r="7891" spans="5:5" x14ac:dyDescent="0.2">
      <c r="E7891" s="34"/>
    </row>
    <row r="7892" spans="5:5" x14ac:dyDescent="0.2">
      <c r="E7892" s="34"/>
    </row>
    <row r="7893" spans="5:5" x14ac:dyDescent="0.2">
      <c r="E7893" s="34"/>
    </row>
    <row r="7894" spans="5:5" x14ac:dyDescent="0.2">
      <c r="E7894" s="34"/>
    </row>
    <row r="7895" spans="5:5" x14ac:dyDescent="0.2">
      <c r="E7895" s="34"/>
    </row>
    <row r="7896" spans="5:5" x14ac:dyDescent="0.2">
      <c r="E7896" s="34"/>
    </row>
    <row r="7897" spans="5:5" x14ac:dyDescent="0.2">
      <c r="E7897" s="34"/>
    </row>
    <row r="7898" spans="5:5" x14ac:dyDescent="0.2">
      <c r="E7898" s="34"/>
    </row>
    <row r="7899" spans="5:5" x14ac:dyDescent="0.2">
      <c r="E7899" s="34"/>
    </row>
    <row r="7900" spans="5:5" x14ac:dyDescent="0.2">
      <c r="E7900" s="34"/>
    </row>
    <row r="7901" spans="5:5" x14ac:dyDescent="0.2">
      <c r="E7901" s="34"/>
    </row>
    <row r="7902" spans="5:5" x14ac:dyDescent="0.2">
      <c r="E7902" s="34"/>
    </row>
    <row r="7903" spans="5:5" x14ac:dyDescent="0.2">
      <c r="E7903" s="34"/>
    </row>
    <row r="7904" spans="5:5" x14ac:dyDescent="0.2">
      <c r="E7904" s="34"/>
    </row>
    <row r="7905" spans="5:5" x14ac:dyDescent="0.2">
      <c r="E7905" s="34"/>
    </row>
    <row r="7906" spans="5:5" x14ac:dyDescent="0.2">
      <c r="E7906" s="34"/>
    </row>
    <row r="7907" spans="5:5" x14ac:dyDescent="0.2">
      <c r="E7907" s="34"/>
    </row>
    <row r="7908" spans="5:5" x14ac:dyDescent="0.2">
      <c r="E7908" s="34"/>
    </row>
    <row r="7909" spans="5:5" x14ac:dyDescent="0.2">
      <c r="E7909" s="34"/>
    </row>
    <row r="7910" spans="5:5" x14ac:dyDescent="0.2">
      <c r="E7910" s="34"/>
    </row>
    <row r="7911" spans="5:5" x14ac:dyDescent="0.2">
      <c r="E7911" s="34"/>
    </row>
    <row r="7912" spans="5:5" x14ac:dyDescent="0.2">
      <c r="E7912" s="34"/>
    </row>
    <row r="7913" spans="5:5" x14ac:dyDescent="0.2">
      <c r="E7913" s="34"/>
    </row>
    <row r="7914" spans="5:5" x14ac:dyDescent="0.2">
      <c r="E7914" s="34"/>
    </row>
    <row r="7915" spans="5:5" x14ac:dyDescent="0.2">
      <c r="E7915" s="34"/>
    </row>
    <row r="7916" spans="5:5" x14ac:dyDescent="0.2">
      <c r="E7916" s="34"/>
    </row>
    <row r="7917" spans="5:5" x14ac:dyDescent="0.2">
      <c r="E7917" s="34"/>
    </row>
    <row r="7918" spans="5:5" x14ac:dyDescent="0.2">
      <c r="E7918" s="34"/>
    </row>
    <row r="7919" spans="5:5" x14ac:dyDescent="0.2">
      <c r="E7919" s="34"/>
    </row>
    <row r="7920" spans="5:5" x14ac:dyDescent="0.2">
      <c r="E7920" s="34"/>
    </row>
    <row r="7921" spans="5:5" x14ac:dyDescent="0.2">
      <c r="E7921" s="34"/>
    </row>
    <row r="7922" spans="5:5" x14ac:dyDescent="0.2">
      <c r="E7922" s="34"/>
    </row>
    <row r="7923" spans="5:5" x14ac:dyDescent="0.2">
      <c r="E7923" s="34"/>
    </row>
    <row r="7924" spans="5:5" x14ac:dyDescent="0.2">
      <c r="E7924" s="34"/>
    </row>
    <row r="7925" spans="5:5" x14ac:dyDescent="0.2">
      <c r="E7925" s="34"/>
    </row>
    <row r="7926" spans="5:5" x14ac:dyDescent="0.2">
      <c r="E7926" s="34"/>
    </row>
    <row r="7927" spans="5:5" x14ac:dyDescent="0.2">
      <c r="E7927" s="34"/>
    </row>
    <row r="7928" spans="5:5" x14ac:dyDescent="0.2">
      <c r="E7928" s="34"/>
    </row>
    <row r="7929" spans="5:5" x14ac:dyDescent="0.2">
      <c r="E7929" s="34"/>
    </row>
    <row r="7930" spans="5:5" x14ac:dyDescent="0.2">
      <c r="E7930" s="34"/>
    </row>
    <row r="7931" spans="5:5" x14ac:dyDescent="0.2">
      <c r="E7931" s="34"/>
    </row>
    <row r="7932" spans="5:5" x14ac:dyDescent="0.2">
      <c r="E7932" s="34"/>
    </row>
    <row r="7933" spans="5:5" x14ac:dyDescent="0.2">
      <c r="E7933" s="34"/>
    </row>
    <row r="7934" spans="5:5" x14ac:dyDescent="0.2">
      <c r="E7934" s="34"/>
    </row>
    <row r="7935" spans="5:5" x14ac:dyDescent="0.2">
      <c r="E7935" s="34"/>
    </row>
    <row r="7936" spans="5:5" x14ac:dyDescent="0.2">
      <c r="E7936" s="34"/>
    </row>
    <row r="7937" spans="5:5" x14ac:dyDescent="0.2">
      <c r="E7937" s="34"/>
    </row>
    <row r="7938" spans="5:5" x14ac:dyDescent="0.2">
      <c r="E7938" s="34"/>
    </row>
    <row r="7939" spans="5:5" x14ac:dyDescent="0.2">
      <c r="E7939" s="34"/>
    </row>
    <row r="7940" spans="5:5" x14ac:dyDescent="0.2">
      <c r="E7940" s="34"/>
    </row>
    <row r="7941" spans="5:5" x14ac:dyDescent="0.2">
      <c r="E7941" s="34"/>
    </row>
    <row r="7942" spans="5:5" x14ac:dyDescent="0.2">
      <c r="E7942" s="34"/>
    </row>
    <row r="7943" spans="5:5" x14ac:dyDescent="0.2">
      <c r="E7943" s="34"/>
    </row>
    <row r="7944" spans="5:5" x14ac:dyDescent="0.2">
      <c r="E7944" s="34"/>
    </row>
    <row r="7945" spans="5:5" x14ac:dyDescent="0.2">
      <c r="E7945" s="34"/>
    </row>
    <row r="7946" spans="5:5" x14ac:dyDescent="0.2">
      <c r="E7946" s="34"/>
    </row>
    <row r="7947" spans="5:5" x14ac:dyDescent="0.2">
      <c r="E7947" s="34"/>
    </row>
    <row r="7948" spans="5:5" x14ac:dyDescent="0.2">
      <c r="E7948" s="34"/>
    </row>
    <row r="7949" spans="5:5" x14ac:dyDescent="0.2">
      <c r="E7949" s="34"/>
    </row>
    <row r="7950" spans="5:5" x14ac:dyDescent="0.2">
      <c r="E7950" s="34"/>
    </row>
    <row r="7951" spans="5:5" x14ac:dyDescent="0.2">
      <c r="E7951" s="34"/>
    </row>
    <row r="7952" spans="5:5" x14ac:dyDescent="0.2">
      <c r="E7952" s="34"/>
    </row>
    <row r="7953" spans="5:5" x14ac:dyDescent="0.2">
      <c r="E7953" s="34"/>
    </row>
    <row r="7954" spans="5:5" x14ac:dyDescent="0.2">
      <c r="E7954" s="34"/>
    </row>
    <row r="7955" spans="5:5" x14ac:dyDescent="0.2">
      <c r="E7955" s="34"/>
    </row>
    <row r="7956" spans="5:5" x14ac:dyDescent="0.2">
      <c r="E7956" s="34"/>
    </row>
    <row r="7957" spans="5:5" x14ac:dyDescent="0.2">
      <c r="E7957" s="34"/>
    </row>
    <row r="7958" spans="5:5" x14ac:dyDescent="0.2">
      <c r="E7958" s="34"/>
    </row>
    <row r="7959" spans="5:5" x14ac:dyDescent="0.2">
      <c r="E7959" s="34"/>
    </row>
    <row r="7960" spans="5:5" x14ac:dyDescent="0.2">
      <c r="E7960" s="34"/>
    </row>
    <row r="7961" spans="5:5" x14ac:dyDescent="0.2">
      <c r="E7961" s="34"/>
    </row>
    <row r="7962" spans="5:5" x14ac:dyDescent="0.2">
      <c r="E7962" s="34"/>
    </row>
    <row r="7963" spans="5:5" x14ac:dyDescent="0.2">
      <c r="E7963" s="34"/>
    </row>
    <row r="7964" spans="5:5" x14ac:dyDescent="0.2">
      <c r="E7964" s="34"/>
    </row>
    <row r="7965" spans="5:5" x14ac:dyDescent="0.2">
      <c r="E7965" s="34"/>
    </row>
    <row r="7966" spans="5:5" x14ac:dyDescent="0.2">
      <c r="E7966" s="34"/>
    </row>
    <row r="7967" spans="5:5" x14ac:dyDescent="0.2">
      <c r="E7967" s="34"/>
    </row>
    <row r="7968" spans="5:5" x14ac:dyDescent="0.2">
      <c r="E7968" s="34"/>
    </row>
    <row r="7969" spans="5:5" x14ac:dyDescent="0.2">
      <c r="E7969" s="34"/>
    </row>
    <row r="7970" spans="5:5" x14ac:dyDescent="0.2">
      <c r="E7970" s="34"/>
    </row>
    <row r="7971" spans="5:5" x14ac:dyDescent="0.2">
      <c r="E7971" s="34"/>
    </row>
    <row r="7972" spans="5:5" x14ac:dyDescent="0.2">
      <c r="E7972" s="34"/>
    </row>
    <row r="7973" spans="5:5" x14ac:dyDescent="0.2">
      <c r="E7973" s="34"/>
    </row>
    <row r="7974" spans="5:5" x14ac:dyDescent="0.2">
      <c r="E7974" s="34"/>
    </row>
    <row r="7975" spans="5:5" x14ac:dyDescent="0.2">
      <c r="E7975" s="34"/>
    </row>
    <row r="7976" spans="5:5" x14ac:dyDescent="0.2">
      <c r="E7976" s="34"/>
    </row>
    <row r="7977" spans="5:5" x14ac:dyDescent="0.2">
      <c r="E7977" s="34"/>
    </row>
    <row r="7978" spans="5:5" x14ac:dyDescent="0.2">
      <c r="E7978" s="34"/>
    </row>
    <row r="7979" spans="5:5" x14ac:dyDescent="0.2">
      <c r="E7979" s="34"/>
    </row>
    <row r="7980" spans="5:5" x14ac:dyDescent="0.2">
      <c r="E7980" s="34"/>
    </row>
    <row r="7981" spans="5:5" x14ac:dyDescent="0.2">
      <c r="E7981" s="34"/>
    </row>
    <row r="7982" spans="5:5" x14ac:dyDescent="0.2">
      <c r="E7982" s="34"/>
    </row>
    <row r="7983" spans="5:5" x14ac:dyDescent="0.2">
      <c r="E7983" s="34"/>
    </row>
    <row r="7984" spans="5:5" x14ac:dyDescent="0.2">
      <c r="E7984" s="34"/>
    </row>
    <row r="7985" spans="5:5" x14ac:dyDescent="0.2">
      <c r="E7985" s="34"/>
    </row>
    <row r="7986" spans="5:5" x14ac:dyDescent="0.2">
      <c r="E7986" s="34"/>
    </row>
    <row r="7987" spans="5:5" x14ac:dyDescent="0.2">
      <c r="E7987" s="34"/>
    </row>
    <row r="7988" spans="5:5" x14ac:dyDescent="0.2">
      <c r="E7988" s="34"/>
    </row>
    <row r="7989" spans="5:5" x14ac:dyDescent="0.2">
      <c r="E7989" s="34"/>
    </row>
    <row r="7990" spans="5:5" x14ac:dyDescent="0.2">
      <c r="E7990" s="34"/>
    </row>
    <row r="7991" spans="5:5" x14ac:dyDescent="0.2">
      <c r="E7991" s="34"/>
    </row>
    <row r="7992" spans="5:5" x14ac:dyDescent="0.2">
      <c r="E7992" s="34"/>
    </row>
    <row r="7993" spans="5:5" x14ac:dyDescent="0.2">
      <c r="E7993" s="34"/>
    </row>
    <row r="7994" spans="5:5" x14ac:dyDescent="0.2">
      <c r="E7994" s="34"/>
    </row>
    <row r="7995" spans="5:5" x14ac:dyDescent="0.2">
      <c r="E7995" s="34"/>
    </row>
    <row r="7996" spans="5:5" x14ac:dyDescent="0.2">
      <c r="E7996" s="34"/>
    </row>
    <row r="7997" spans="5:5" x14ac:dyDescent="0.2">
      <c r="E7997" s="34"/>
    </row>
    <row r="7998" spans="5:5" x14ac:dyDescent="0.2">
      <c r="E7998" s="34"/>
    </row>
    <row r="7999" spans="5:5" x14ac:dyDescent="0.2">
      <c r="E7999" s="34"/>
    </row>
    <row r="8000" spans="5:5" x14ac:dyDescent="0.2">
      <c r="E8000" s="34"/>
    </row>
    <row r="8001" spans="5:5" x14ac:dyDescent="0.2">
      <c r="E8001" s="34"/>
    </row>
    <row r="8002" spans="5:5" x14ac:dyDescent="0.2">
      <c r="E8002" s="34"/>
    </row>
    <row r="8003" spans="5:5" x14ac:dyDescent="0.2">
      <c r="E8003" s="34"/>
    </row>
    <row r="8004" spans="5:5" x14ac:dyDescent="0.2">
      <c r="E8004" s="34"/>
    </row>
    <row r="8005" spans="5:5" x14ac:dyDescent="0.2">
      <c r="E8005" s="34"/>
    </row>
    <row r="8006" spans="5:5" x14ac:dyDescent="0.2">
      <c r="E8006" s="34"/>
    </row>
    <row r="8007" spans="5:5" x14ac:dyDescent="0.2">
      <c r="E8007" s="34"/>
    </row>
    <row r="8008" spans="5:5" x14ac:dyDescent="0.2">
      <c r="E8008" s="34"/>
    </row>
    <row r="8009" spans="5:5" x14ac:dyDescent="0.2">
      <c r="E8009" s="34"/>
    </row>
    <row r="8010" spans="5:5" x14ac:dyDescent="0.2">
      <c r="E8010" s="34"/>
    </row>
    <row r="8011" spans="5:5" x14ac:dyDescent="0.2">
      <c r="E8011" s="34"/>
    </row>
    <row r="8012" spans="5:5" x14ac:dyDescent="0.2">
      <c r="E8012" s="34"/>
    </row>
    <row r="8013" spans="5:5" x14ac:dyDescent="0.2">
      <c r="E8013" s="34"/>
    </row>
    <row r="8014" spans="5:5" x14ac:dyDescent="0.2">
      <c r="E8014" s="34"/>
    </row>
    <row r="8015" spans="5:5" x14ac:dyDescent="0.2">
      <c r="E8015" s="34"/>
    </row>
    <row r="8016" spans="5:5" x14ac:dyDescent="0.2">
      <c r="E8016" s="34"/>
    </row>
    <row r="8017" spans="5:5" x14ac:dyDescent="0.2">
      <c r="E8017" s="34"/>
    </row>
    <row r="8018" spans="5:5" x14ac:dyDescent="0.2">
      <c r="E8018" s="34"/>
    </row>
    <row r="8019" spans="5:5" x14ac:dyDescent="0.2">
      <c r="E8019" s="34"/>
    </row>
    <row r="8020" spans="5:5" x14ac:dyDescent="0.2">
      <c r="E8020" s="34"/>
    </row>
    <row r="8021" spans="5:5" x14ac:dyDescent="0.2">
      <c r="E8021" s="34"/>
    </row>
    <row r="8022" spans="5:5" x14ac:dyDescent="0.2">
      <c r="E8022" s="34"/>
    </row>
    <row r="8023" spans="5:5" x14ac:dyDescent="0.2">
      <c r="E8023" s="34"/>
    </row>
    <row r="8024" spans="5:5" x14ac:dyDescent="0.2">
      <c r="E8024" s="34"/>
    </row>
    <row r="8025" spans="5:5" x14ac:dyDescent="0.2">
      <c r="E8025" s="34"/>
    </row>
    <row r="8026" spans="5:5" x14ac:dyDescent="0.2">
      <c r="E8026" s="34"/>
    </row>
    <row r="8027" spans="5:5" x14ac:dyDescent="0.2">
      <c r="E8027" s="34"/>
    </row>
    <row r="8028" spans="5:5" x14ac:dyDescent="0.2">
      <c r="E8028" s="34"/>
    </row>
    <row r="8029" spans="5:5" x14ac:dyDescent="0.2">
      <c r="E8029" s="34"/>
    </row>
    <row r="8030" spans="5:5" x14ac:dyDescent="0.2">
      <c r="E8030" s="34"/>
    </row>
    <row r="8031" spans="5:5" x14ac:dyDescent="0.2">
      <c r="E8031" s="34"/>
    </row>
    <row r="8032" spans="5:5" x14ac:dyDescent="0.2">
      <c r="E8032" s="34"/>
    </row>
    <row r="8033" spans="5:5" x14ac:dyDescent="0.2">
      <c r="E8033" s="34"/>
    </row>
    <row r="8034" spans="5:5" x14ac:dyDescent="0.2">
      <c r="E8034" s="34"/>
    </row>
    <row r="8035" spans="5:5" x14ac:dyDescent="0.2">
      <c r="E8035" s="34"/>
    </row>
    <row r="8036" spans="5:5" x14ac:dyDescent="0.2">
      <c r="E8036" s="34"/>
    </row>
    <row r="8037" spans="5:5" x14ac:dyDescent="0.2">
      <c r="E8037" s="34"/>
    </row>
    <row r="8038" spans="5:5" x14ac:dyDescent="0.2">
      <c r="E8038" s="34"/>
    </row>
    <row r="8039" spans="5:5" x14ac:dyDescent="0.2">
      <c r="E8039" s="34"/>
    </row>
    <row r="8040" spans="5:5" x14ac:dyDescent="0.2">
      <c r="E8040" s="34"/>
    </row>
    <row r="8041" spans="5:5" x14ac:dyDescent="0.2">
      <c r="E8041" s="34"/>
    </row>
    <row r="8042" spans="5:5" x14ac:dyDescent="0.2">
      <c r="E8042" s="34"/>
    </row>
    <row r="8043" spans="5:5" x14ac:dyDescent="0.2">
      <c r="E8043" s="34"/>
    </row>
    <row r="8044" spans="5:5" x14ac:dyDescent="0.2">
      <c r="E8044" s="34"/>
    </row>
    <row r="8045" spans="5:5" x14ac:dyDescent="0.2">
      <c r="E8045" s="34"/>
    </row>
    <row r="8046" spans="5:5" x14ac:dyDescent="0.2">
      <c r="E8046" s="34"/>
    </row>
    <row r="8047" spans="5:5" x14ac:dyDescent="0.2">
      <c r="E8047" s="34"/>
    </row>
    <row r="8048" spans="5:5" x14ac:dyDescent="0.2">
      <c r="E8048" s="34"/>
    </row>
    <row r="8049" spans="5:5" x14ac:dyDescent="0.2">
      <c r="E8049" s="34"/>
    </row>
    <row r="8050" spans="5:5" x14ac:dyDescent="0.2">
      <c r="E8050" s="34"/>
    </row>
    <row r="8051" spans="5:5" x14ac:dyDescent="0.2">
      <c r="E8051" s="34"/>
    </row>
    <row r="8052" spans="5:5" x14ac:dyDescent="0.2">
      <c r="E8052" s="34"/>
    </row>
    <row r="8053" spans="5:5" x14ac:dyDescent="0.2">
      <c r="E8053" s="34"/>
    </row>
    <row r="8054" spans="5:5" x14ac:dyDescent="0.2">
      <c r="E8054" s="34"/>
    </row>
    <row r="8055" spans="5:5" x14ac:dyDescent="0.2">
      <c r="E8055" s="34"/>
    </row>
    <row r="8056" spans="5:5" x14ac:dyDescent="0.2">
      <c r="E8056" s="34"/>
    </row>
    <row r="8057" spans="5:5" x14ac:dyDescent="0.2">
      <c r="E8057" s="34"/>
    </row>
    <row r="8058" spans="5:5" x14ac:dyDescent="0.2">
      <c r="E8058" s="34"/>
    </row>
    <row r="8059" spans="5:5" x14ac:dyDescent="0.2">
      <c r="E8059" s="34"/>
    </row>
    <row r="8060" spans="5:5" x14ac:dyDescent="0.2">
      <c r="E8060" s="34"/>
    </row>
    <row r="8061" spans="5:5" x14ac:dyDescent="0.2">
      <c r="E8061" s="34"/>
    </row>
    <row r="8062" spans="5:5" x14ac:dyDescent="0.2">
      <c r="E8062" s="34"/>
    </row>
    <row r="8063" spans="5:5" x14ac:dyDescent="0.2">
      <c r="E8063" s="34"/>
    </row>
    <row r="8064" spans="5:5" x14ac:dyDescent="0.2">
      <c r="E8064" s="34"/>
    </row>
    <row r="8065" spans="5:5" x14ac:dyDescent="0.2">
      <c r="E8065" s="34"/>
    </row>
    <row r="8066" spans="5:5" x14ac:dyDescent="0.2">
      <c r="E8066" s="34"/>
    </row>
    <row r="8067" spans="5:5" x14ac:dyDescent="0.2">
      <c r="E8067" s="34"/>
    </row>
    <row r="8068" spans="5:5" x14ac:dyDescent="0.2">
      <c r="E8068" s="34"/>
    </row>
    <row r="8069" spans="5:5" x14ac:dyDescent="0.2">
      <c r="E8069" s="34"/>
    </row>
    <row r="8070" spans="5:5" x14ac:dyDescent="0.2">
      <c r="E8070" s="34"/>
    </row>
    <row r="8071" spans="5:5" x14ac:dyDescent="0.2">
      <c r="E8071" s="34"/>
    </row>
    <row r="8072" spans="5:5" x14ac:dyDescent="0.2">
      <c r="E8072" s="34"/>
    </row>
    <row r="8073" spans="5:5" x14ac:dyDescent="0.2">
      <c r="E8073" s="34"/>
    </row>
    <row r="8074" spans="5:5" x14ac:dyDescent="0.2">
      <c r="E8074" s="34"/>
    </row>
    <row r="8075" spans="5:5" x14ac:dyDescent="0.2">
      <c r="E8075" s="34"/>
    </row>
    <row r="8076" spans="5:5" x14ac:dyDescent="0.2">
      <c r="E8076" s="34"/>
    </row>
    <row r="8077" spans="5:5" x14ac:dyDescent="0.2">
      <c r="E8077" s="34"/>
    </row>
    <row r="8078" spans="5:5" x14ac:dyDescent="0.2">
      <c r="E8078" s="34"/>
    </row>
    <row r="8079" spans="5:5" x14ac:dyDescent="0.2">
      <c r="E8079" s="34"/>
    </row>
    <row r="8080" spans="5:5" x14ac:dyDescent="0.2">
      <c r="E8080" s="34"/>
    </row>
    <row r="8081" spans="5:5" x14ac:dyDescent="0.2">
      <c r="E8081" s="34"/>
    </row>
    <row r="8082" spans="5:5" x14ac:dyDescent="0.2">
      <c r="E8082" s="34"/>
    </row>
    <row r="8083" spans="5:5" x14ac:dyDescent="0.2">
      <c r="E8083" s="34"/>
    </row>
    <row r="8084" spans="5:5" x14ac:dyDescent="0.2">
      <c r="E8084" s="34"/>
    </row>
    <row r="8085" spans="5:5" x14ac:dyDescent="0.2">
      <c r="E8085" s="34"/>
    </row>
    <row r="8086" spans="5:5" x14ac:dyDescent="0.2">
      <c r="E8086" s="34"/>
    </row>
    <row r="8087" spans="5:5" x14ac:dyDescent="0.2">
      <c r="E8087" s="34"/>
    </row>
    <row r="8088" spans="5:5" x14ac:dyDescent="0.2">
      <c r="E8088" s="34"/>
    </row>
    <row r="8089" spans="5:5" x14ac:dyDescent="0.2">
      <c r="E8089" s="34"/>
    </row>
    <row r="8090" spans="5:5" x14ac:dyDescent="0.2">
      <c r="E8090" s="34"/>
    </row>
    <row r="8091" spans="5:5" x14ac:dyDescent="0.2">
      <c r="E8091" s="34"/>
    </row>
    <row r="8092" spans="5:5" x14ac:dyDescent="0.2">
      <c r="E8092" s="34"/>
    </row>
    <row r="8093" spans="5:5" x14ac:dyDescent="0.2">
      <c r="E8093" s="34"/>
    </row>
    <row r="8094" spans="5:5" x14ac:dyDescent="0.2">
      <c r="E8094" s="34"/>
    </row>
    <row r="8095" spans="5:5" x14ac:dyDescent="0.2">
      <c r="E8095" s="34"/>
    </row>
    <row r="8096" spans="5:5" x14ac:dyDescent="0.2">
      <c r="E8096" s="34"/>
    </row>
    <row r="8097" spans="5:5" x14ac:dyDescent="0.2">
      <c r="E8097" s="34"/>
    </row>
    <row r="8098" spans="5:5" x14ac:dyDescent="0.2">
      <c r="E8098" s="34"/>
    </row>
    <row r="8099" spans="5:5" x14ac:dyDescent="0.2">
      <c r="E8099" s="34"/>
    </row>
    <row r="8100" spans="5:5" x14ac:dyDescent="0.2">
      <c r="E8100" s="34"/>
    </row>
    <row r="8101" spans="5:5" x14ac:dyDescent="0.2">
      <c r="E8101" s="34"/>
    </row>
    <row r="8102" spans="5:5" x14ac:dyDescent="0.2">
      <c r="E8102" s="34"/>
    </row>
    <row r="8103" spans="5:5" x14ac:dyDescent="0.2">
      <c r="E8103" s="34"/>
    </row>
    <row r="8104" spans="5:5" x14ac:dyDescent="0.2">
      <c r="E8104" s="34"/>
    </row>
    <row r="8105" spans="5:5" x14ac:dyDescent="0.2">
      <c r="E8105" s="34"/>
    </row>
    <row r="8106" spans="5:5" x14ac:dyDescent="0.2">
      <c r="E8106" s="34"/>
    </row>
    <row r="8107" spans="5:5" x14ac:dyDescent="0.2">
      <c r="E8107" s="34"/>
    </row>
    <row r="8108" spans="5:5" x14ac:dyDescent="0.2">
      <c r="E8108" s="34"/>
    </row>
    <row r="8109" spans="5:5" x14ac:dyDescent="0.2">
      <c r="E8109" s="34"/>
    </row>
    <row r="8110" spans="5:5" x14ac:dyDescent="0.2">
      <c r="E8110" s="34"/>
    </row>
    <row r="8111" spans="5:5" x14ac:dyDescent="0.2">
      <c r="E8111" s="34"/>
    </row>
    <row r="8112" spans="5:5" x14ac:dyDescent="0.2">
      <c r="E8112" s="34"/>
    </row>
    <row r="8113" spans="5:5" x14ac:dyDescent="0.2">
      <c r="E8113" s="34"/>
    </row>
    <row r="8114" spans="5:5" x14ac:dyDescent="0.2">
      <c r="E8114" s="34"/>
    </row>
    <row r="8115" spans="5:5" x14ac:dyDescent="0.2">
      <c r="E8115" s="34"/>
    </row>
    <row r="8116" spans="5:5" x14ac:dyDescent="0.2">
      <c r="E8116" s="34"/>
    </row>
    <row r="8117" spans="5:5" x14ac:dyDescent="0.2">
      <c r="E8117" s="34"/>
    </row>
    <row r="8118" spans="5:5" x14ac:dyDescent="0.2">
      <c r="E8118" s="34"/>
    </row>
    <row r="8119" spans="5:5" x14ac:dyDescent="0.2">
      <c r="E8119" s="34"/>
    </row>
    <row r="8120" spans="5:5" x14ac:dyDescent="0.2">
      <c r="E8120" s="34"/>
    </row>
    <row r="8121" spans="5:5" x14ac:dyDescent="0.2">
      <c r="E8121" s="34"/>
    </row>
    <row r="8122" spans="5:5" x14ac:dyDescent="0.2">
      <c r="E8122" s="34"/>
    </row>
    <row r="8123" spans="5:5" x14ac:dyDescent="0.2">
      <c r="E8123" s="34"/>
    </row>
    <row r="8124" spans="5:5" x14ac:dyDescent="0.2">
      <c r="E8124" s="34"/>
    </row>
    <row r="8125" spans="5:5" x14ac:dyDescent="0.2">
      <c r="E8125" s="34"/>
    </row>
    <row r="8126" spans="5:5" x14ac:dyDescent="0.2">
      <c r="E8126" s="34"/>
    </row>
    <row r="8127" spans="5:5" x14ac:dyDescent="0.2">
      <c r="E8127" s="34"/>
    </row>
    <row r="8128" spans="5:5" x14ac:dyDescent="0.2">
      <c r="E8128" s="34"/>
    </row>
    <row r="8129" spans="5:5" x14ac:dyDescent="0.2">
      <c r="E8129" s="34"/>
    </row>
    <row r="8130" spans="5:5" x14ac:dyDescent="0.2">
      <c r="E8130" s="34"/>
    </row>
    <row r="8131" spans="5:5" x14ac:dyDescent="0.2">
      <c r="E8131" s="34"/>
    </row>
    <row r="8132" spans="5:5" x14ac:dyDescent="0.2">
      <c r="E8132" s="34"/>
    </row>
    <row r="8133" spans="5:5" x14ac:dyDescent="0.2">
      <c r="E8133" s="34"/>
    </row>
    <row r="8134" spans="5:5" x14ac:dyDescent="0.2">
      <c r="E8134" s="34"/>
    </row>
    <row r="8135" spans="5:5" x14ac:dyDescent="0.2">
      <c r="E8135" s="34"/>
    </row>
    <row r="8136" spans="5:5" x14ac:dyDescent="0.2">
      <c r="E8136" s="34"/>
    </row>
    <row r="8137" spans="5:5" x14ac:dyDescent="0.2">
      <c r="E8137" s="34"/>
    </row>
    <row r="8138" spans="5:5" x14ac:dyDescent="0.2">
      <c r="E8138" s="34"/>
    </row>
    <row r="8139" spans="5:5" x14ac:dyDescent="0.2">
      <c r="E8139" s="34"/>
    </row>
    <row r="8140" spans="5:5" x14ac:dyDescent="0.2">
      <c r="E8140" s="34"/>
    </row>
    <row r="8141" spans="5:5" x14ac:dyDescent="0.2">
      <c r="E8141" s="34"/>
    </row>
    <row r="8142" spans="5:5" x14ac:dyDescent="0.2">
      <c r="E8142" s="34"/>
    </row>
    <row r="8143" spans="5:5" x14ac:dyDescent="0.2">
      <c r="E8143" s="34"/>
    </row>
    <row r="8144" spans="5:5" x14ac:dyDescent="0.2">
      <c r="E8144" s="34"/>
    </row>
    <row r="8145" spans="5:5" x14ac:dyDescent="0.2">
      <c r="E8145" s="34"/>
    </row>
    <row r="8146" spans="5:5" x14ac:dyDescent="0.2">
      <c r="E8146" s="34"/>
    </row>
    <row r="8147" spans="5:5" x14ac:dyDescent="0.2">
      <c r="E8147" s="34"/>
    </row>
    <row r="8148" spans="5:5" x14ac:dyDescent="0.2">
      <c r="E8148" s="34"/>
    </row>
    <row r="8149" spans="5:5" x14ac:dyDescent="0.2">
      <c r="E8149" s="34"/>
    </row>
    <row r="8150" spans="5:5" x14ac:dyDescent="0.2">
      <c r="E8150" s="34"/>
    </row>
    <row r="8151" spans="5:5" x14ac:dyDescent="0.2">
      <c r="E8151" s="34"/>
    </row>
    <row r="8152" spans="5:5" x14ac:dyDescent="0.2">
      <c r="E8152" s="34"/>
    </row>
    <row r="8153" spans="5:5" x14ac:dyDescent="0.2">
      <c r="E8153" s="34"/>
    </row>
    <row r="8154" spans="5:5" x14ac:dyDescent="0.2">
      <c r="E8154" s="34"/>
    </row>
    <row r="8155" spans="5:5" x14ac:dyDescent="0.2">
      <c r="E8155" s="34"/>
    </row>
    <row r="8156" spans="5:5" x14ac:dyDescent="0.2">
      <c r="E8156" s="34"/>
    </row>
    <row r="8157" spans="5:5" x14ac:dyDescent="0.2">
      <c r="E8157" s="34"/>
    </row>
    <row r="8158" spans="5:5" x14ac:dyDescent="0.2">
      <c r="E8158" s="34"/>
    </row>
    <row r="8159" spans="5:5" x14ac:dyDescent="0.2">
      <c r="E8159" s="34"/>
    </row>
    <row r="8160" spans="5:5" x14ac:dyDescent="0.2">
      <c r="E8160" s="34"/>
    </row>
    <row r="8161" spans="5:5" x14ac:dyDescent="0.2">
      <c r="E8161" s="34"/>
    </row>
    <row r="8162" spans="5:5" x14ac:dyDescent="0.2">
      <c r="E8162" s="34"/>
    </row>
    <row r="8163" spans="5:5" x14ac:dyDescent="0.2">
      <c r="E8163" s="34"/>
    </row>
    <row r="8164" spans="5:5" x14ac:dyDescent="0.2">
      <c r="E8164" s="34"/>
    </row>
    <row r="8165" spans="5:5" x14ac:dyDescent="0.2">
      <c r="E8165" s="34"/>
    </row>
    <row r="8166" spans="5:5" x14ac:dyDescent="0.2">
      <c r="E8166" s="34"/>
    </row>
    <row r="8167" spans="5:5" x14ac:dyDescent="0.2">
      <c r="E8167" s="34"/>
    </row>
    <row r="8168" spans="5:5" x14ac:dyDescent="0.2">
      <c r="E8168" s="34"/>
    </row>
    <row r="8169" spans="5:5" x14ac:dyDescent="0.2">
      <c r="E8169" s="34"/>
    </row>
    <row r="8170" spans="5:5" x14ac:dyDescent="0.2">
      <c r="E8170" s="34"/>
    </row>
    <row r="8171" spans="5:5" x14ac:dyDescent="0.2">
      <c r="E8171" s="34"/>
    </row>
    <row r="8172" spans="5:5" x14ac:dyDescent="0.2">
      <c r="E8172" s="34"/>
    </row>
    <row r="8173" spans="5:5" x14ac:dyDescent="0.2">
      <c r="E8173" s="34"/>
    </row>
    <row r="8174" spans="5:5" x14ac:dyDescent="0.2">
      <c r="E8174" s="34"/>
    </row>
    <row r="8175" spans="5:5" x14ac:dyDescent="0.2">
      <c r="E8175" s="34"/>
    </row>
    <row r="8176" spans="5:5" x14ac:dyDescent="0.2">
      <c r="E8176" s="34"/>
    </row>
    <row r="8177" spans="5:5" x14ac:dyDescent="0.2">
      <c r="E8177" s="34"/>
    </row>
    <row r="8178" spans="5:5" x14ac:dyDescent="0.2">
      <c r="E8178" s="34"/>
    </row>
    <row r="8179" spans="5:5" x14ac:dyDescent="0.2">
      <c r="E8179" s="34"/>
    </row>
    <row r="8180" spans="5:5" x14ac:dyDescent="0.2">
      <c r="E8180" s="34"/>
    </row>
    <row r="8181" spans="5:5" x14ac:dyDescent="0.2">
      <c r="E8181" s="34"/>
    </row>
    <row r="8182" spans="5:5" x14ac:dyDescent="0.2">
      <c r="E8182" s="34"/>
    </row>
    <row r="8183" spans="5:5" x14ac:dyDescent="0.2">
      <c r="E8183" s="34"/>
    </row>
    <row r="8184" spans="5:5" x14ac:dyDescent="0.2">
      <c r="E8184" s="34"/>
    </row>
    <row r="8185" spans="5:5" x14ac:dyDescent="0.2">
      <c r="E8185" s="34"/>
    </row>
    <row r="8186" spans="5:5" x14ac:dyDescent="0.2">
      <c r="E8186" s="34"/>
    </row>
    <row r="8187" spans="5:5" x14ac:dyDescent="0.2">
      <c r="E8187" s="34"/>
    </row>
    <row r="8188" spans="5:5" x14ac:dyDescent="0.2">
      <c r="E8188" s="34"/>
    </row>
    <row r="8189" spans="5:5" x14ac:dyDescent="0.2">
      <c r="E8189" s="34"/>
    </row>
    <row r="8190" spans="5:5" x14ac:dyDescent="0.2">
      <c r="E8190" s="34"/>
    </row>
    <row r="8191" spans="5:5" x14ac:dyDescent="0.2">
      <c r="E8191" s="34"/>
    </row>
    <row r="8192" spans="5:5" x14ac:dyDescent="0.2">
      <c r="E8192" s="34"/>
    </row>
    <row r="8193" spans="5:5" x14ac:dyDescent="0.2">
      <c r="E8193" s="34"/>
    </row>
    <row r="8194" spans="5:5" x14ac:dyDescent="0.2">
      <c r="E8194" s="34"/>
    </row>
    <row r="8195" spans="5:5" x14ac:dyDescent="0.2">
      <c r="E8195" s="34"/>
    </row>
    <row r="8196" spans="5:5" x14ac:dyDescent="0.2">
      <c r="E8196" s="34"/>
    </row>
    <row r="8197" spans="5:5" x14ac:dyDescent="0.2">
      <c r="E8197" s="34"/>
    </row>
    <row r="8198" spans="5:5" x14ac:dyDescent="0.2">
      <c r="E8198" s="34"/>
    </row>
    <row r="8199" spans="5:5" x14ac:dyDescent="0.2">
      <c r="E8199" s="34"/>
    </row>
    <row r="8200" spans="5:5" x14ac:dyDescent="0.2">
      <c r="E8200" s="34"/>
    </row>
    <row r="8201" spans="5:5" x14ac:dyDescent="0.2">
      <c r="E8201" s="34"/>
    </row>
    <row r="8202" spans="5:5" x14ac:dyDescent="0.2">
      <c r="E8202" s="34"/>
    </row>
    <row r="8203" spans="5:5" x14ac:dyDescent="0.2">
      <c r="E8203" s="34"/>
    </row>
    <row r="8204" spans="5:5" x14ac:dyDescent="0.2">
      <c r="E8204" s="34"/>
    </row>
    <row r="8205" spans="5:5" x14ac:dyDescent="0.2">
      <c r="E8205" s="34"/>
    </row>
    <row r="8206" spans="5:5" x14ac:dyDescent="0.2">
      <c r="E8206" s="34"/>
    </row>
    <row r="8207" spans="5:5" x14ac:dyDescent="0.2">
      <c r="E8207" s="34"/>
    </row>
    <row r="8208" spans="5:5" x14ac:dyDescent="0.2">
      <c r="E8208" s="34"/>
    </row>
    <row r="8209" spans="5:5" x14ac:dyDescent="0.2">
      <c r="E8209" s="34"/>
    </row>
    <row r="8210" spans="5:5" x14ac:dyDescent="0.2">
      <c r="E8210" s="34"/>
    </row>
    <row r="8211" spans="5:5" x14ac:dyDescent="0.2">
      <c r="E8211" s="34"/>
    </row>
    <row r="8212" spans="5:5" x14ac:dyDescent="0.2">
      <c r="E8212" s="34"/>
    </row>
    <row r="8213" spans="5:5" x14ac:dyDescent="0.2">
      <c r="E8213" s="34"/>
    </row>
    <row r="8214" spans="5:5" x14ac:dyDescent="0.2">
      <c r="E8214" s="34"/>
    </row>
    <row r="8215" spans="5:5" x14ac:dyDescent="0.2">
      <c r="E8215" s="34"/>
    </row>
    <row r="8216" spans="5:5" x14ac:dyDescent="0.2">
      <c r="E8216" s="34"/>
    </row>
    <row r="8217" spans="5:5" x14ac:dyDescent="0.2">
      <c r="E8217" s="34"/>
    </row>
    <row r="8218" spans="5:5" x14ac:dyDescent="0.2">
      <c r="E8218" s="34"/>
    </row>
    <row r="8219" spans="5:5" x14ac:dyDescent="0.2">
      <c r="E8219" s="34"/>
    </row>
    <row r="8220" spans="5:5" x14ac:dyDescent="0.2">
      <c r="E8220" s="34"/>
    </row>
    <row r="8221" spans="5:5" x14ac:dyDescent="0.2">
      <c r="E8221" s="34"/>
    </row>
    <row r="8222" spans="5:5" x14ac:dyDescent="0.2">
      <c r="E8222" s="34"/>
    </row>
    <row r="8223" spans="5:5" x14ac:dyDescent="0.2">
      <c r="E8223" s="34"/>
    </row>
    <row r="8224" spans="5:5" x14ac:dyDescent="0.2">
      <c r="E8224" s="34"/>
    </row>
    <row r="8225" spans="5:5" x14ac:dyDescent="0.2">
      <c r="E8225" s="34"/>
    </row>
    <row r="8226" spans="5:5" x14ac:dyDescent="0.2">
      <c r="E8226" s="34"/>
    </row>
    <row r="8227" spans="5:5" x14ac:dyDescent="0.2">
      <c r="E8227" s="34"/>
    </row>
    <row r="8228" spans="5:5" x14ac:dyDescent="0.2">
      <c r="E8228" s="34"/>
    </row>
    <row r="8229" spans="5:5" x14ac:dyDescent="0.2">
      <c r="E8229" s="34"/>
    </row>
    <row r="8230" spans="5:5" x14ac:dyDescent="0.2">
      <c r="E8230" s="34"/>
    </row>
    <row r="8231" spans="5:5" x14ac:dyDescent="0.2">
      <c r="E8231" s="34"/>
    </row>
    <row r="8232" spans="5:5" x14ac:dyDescent="0.2">
      <c r="E8232" s="34"/>
    </row>
    <row r="8233" spans="5:5" x14ac:dyDescent="0.2">
      <c r="E8233" s="34"/>
    </row>
    <row r="8234" spans="5:5" x14ac:dyDescent="0.2">
      <c r="E8234" s="34"/>
    </row>
    <row r="8235" spans="5:5" x14ac:dyDescent="0.2">
      <c r="E8235" s="34"/>
    </row>
    <row r="8236" spans="5:5" x14ac:dyDescent="0.2">
      <c r="E8236" s="34"/>
    </row>
    <row r="8237" spans="5:5" x14ac:dyDescent="0.2">
      <c r="E8237" s="34"/>
    </row>
    <row r="8238" spans="5:5" x14ac:dyDescent="0.2">
      <c r="E8238" s="34"/>
    </row>
    <row r="8239" spans="5:5" x14ac:dyDescent="0.2">
      <c r="E8239" s="34"/>
    </row>
    <row r="8240" spans="5:5" x14ac:dyDescent="0.2">
      <c r="E8240" s="34"/>
    </row>
    <row r="8241" spans="5:5" x14ac:dyDescent="0.2">
      <c r="E8241" s="34"/>
    </row>
    <row r="8242" spans="5:5" x14ac:dyDescent="0.2">
      <c r="E8242" s="34"/>
    </row>
    <row r="8243" spans="5:5" x14ac:dyDescent="0.2">
      <c r="E8243" s="34"/>
    </row>
    <row r="8244" spans="5:5" x14ac:dyDescent="0.2">
      <c r="E8244" s="34"/>
    </row>
    <row r="8245" spans="5:5" x14ac:dyDescent="0.2">
      <c r="E8245" s="34"/>
    </row>
    <row r="8246" spans="5:5" x14ac:dyDescent="0.2">
      <c r="E8246" s="34"/>
    </row>
    <row r="8247" spans="5:5" x14ac:dyDescent="0.2">
      <c r="E8247" s="34"/>
    </row>
    <row r="8248" spans="5:5" x14ac:dyDescent="0.2">
      <c r="E8248" s="34"/>
    </row>
    <row r="8249" spans="5:5" x14ac:dyDescent="0.2">
      <c r="E8249" s="34"/>
    </row>
    <row r="8250" spans="5:5" x14ac:dyDescent="0.2">
      <c r="E8250" s="34"/>
    </row>
    <row r="8251" spans="5:5" x14ac:dyDescent="0.2">
      <c r="E8251" s="34"/>
    </row>
    <row r="8252" spans="5:5" x14ac:dyDescent="0.2">
      <c r="E8252" s="34"/>
    </row>
    <row r="8253" spans="5:5" x14ac:dyDescent="0.2">
      <c r="E8253" s="34"/>
    </row>
    <row r="8254" spans="5:5" x14ac:dyDescent="0.2">
      <c r="E8254" s="34"/>
    </row>
    <row r="8255" spans="5:5" x14ac:dyDescent="0.2">
      <c r="E8255" s="34"/>
    </row>
    <row r="8256" spans="5:5" x14ac:dyDescent="0.2">
      <c r="E8256" s="34"/>
    </row>
    <row r="8257" spans="5:5" x14ac:dyDescent="0.2">
      <c r="E8257" s="34"/>
    </row>
    <row r="8258" spans="5:5" x14ac:dyDescent="0.2">
      <c r="E8258" s="34"/>
    </row>
    <row r="8259" spans="5:5" x14ac:dyDescent="0.2">
      <c r="E8259" s="34"/>
    </row>
    <row r="8260" spans="5:5" x14ac:dyDescent="0.2">
      <c r="E8260" s="34"/>
    </row>
    <row r="8261" spans="5:5" x14ac:dyDescent="0.2">
      <c r="E8261" s="34"/>
    </row>
    <row r="8262" spans="5:5" x14ac:dyDescent="0.2">
      <c r="E8262" s="34"/>
    </row>
    <row r="8263" spans="5:5" x14ac:dyDescent="0.2">
      <c r="E8263" s="34"/>
    </row>
    <row r="8264" spans="5:5" x14ac:dyDescent="0.2">
      <c r="E8264" s="34"/>
    </row>
    <row r="8265" spans="5:5" x14ac:dyDescent="0.2">
      <c r="E8265" s="34"/>
    </row>
    <row r="8266" spans="5:5" x14ac:dyDescent="0.2">
      <c r="E8266" s="34"/>
    </row>
    <row r="8267" spans="5:5" x14ac:dyDescent="0.2">
      <c r="E8267" s="34"/>
    </row>
    <row r="8268" spans="5:5" x14ac:dyDescent="0.2">
      <c r="E8268" s="34"/>
    </row>
    <row r="8269" spans="5:5" x14ac:dyDescent="0.2">
      <c r="E8269" s="34"/>
    </row>
    <row r="8270" spans="5:5" x14ac:dyDescent="0.2">
      <c r="E8270" s="34"/>
    </row>
    <row r="8271" spans="5:5" x14ac:dyDescent="0.2">
      <c r="E8271" s="34"/>
    </row>
    <row r="8272" spans="5:5" x14ac:dyDescent="0.2">
      <c r="E8272" s="34"/>
    </row>
    <row r="8273" spans="5:5" x14ac:dyDescent="0.2">
      <c r="E8273" s="34"/>
    </row>
    <row r="8274" spans="5:5" x14ac:dyDescent="0.2">
      <c r="E8274" s="34"/>
    </row>
    <row r="8275" spans="5:5" x14ac:dyDescent="0.2">
      <c r="E8275" s="34"/>
    </row>
    <row r="8276" spans="5:5" x14ac:dyDescent="0.2">
      <c r="E8276" s="34"/>
    </row>
    <row r="8277" spans="5:5" x14ac:dyDescent="0.2">
      <c r="E8277" s="34"/>
    </row>
    <row r="8278" spans="5:5" x14ac:dyDescent="0.2">
      <c r="E8278" s="34"/>
    </row>
    <row r="8279" spans="5:5" x14ac:dyDescent="0.2">
      <c r="E8279" s="34"/>
    </row>
    <row r="8280" spans="5:5" x14ac:dyDescent="0.2">
      <c r="E8280" s="34"/>
    </row>
    <row r="8281" spans="5:5" x14ac:dyDescent="0.2">
      <c r="E8281" s="34"/>
    </row>
    <row r="8282" spans="5:5" x14ac:dyDescent="0.2">
      <c r="E8282" s="34"/>
    </row>
    <row r="8283" spans="5:5" x14ac:dyDescent="0.2">
      <c r="E8283" s="34"/>
    </row>
    <row r="8284" spans="5:5" x14ac:dyDescent="0.2">
      <c r="E8284" s="34"/>
    </row>
    <row r="8285" spans="5:5" x14ac:dyDescent="0.2">
      <c r="E8285" s="34"/>
    </row>
    <row r="8286" spans="5:5" x14ac:dyDescent="0.2">
      <c r="E8286" s="34"/>
    </row>
    <row r="8287" spans="5:5" x14ac:dyDescent="0.2">
      <c r="E8287" s="34"/>
    </row>
    <row r="8288" spans="5:5" x14ac:dyDescent="0.2">
      <c r="E8288" s="34"/>
    </row>
    <row r="8289" spans="5:5" x14ac:dyDescent="0.2">
      <c r="E8289" s="34"/>
    </row>
    <row r="8290" spans="5:5" x14ac:dyDescent="0.2">
      <c r="E8290" s="34"/>
    </row>
    <row r="8291" spans="5:5" x14ac:dyDescent="0.2">
      <c r="E8291" s="34"/>
    </row>
    <row r="8292" spans="5:5" x14ac:dyDescent="0.2">
      <c r="E8292" s="34"/>
    </row>
    <row r="8293" spans="5:5" x14ac:dyDescent="0.2">
      <c r="E8293" s="34"/>
    </row>
    <row r="8294" spans="5:5" x14ac:dyDescent="0.2">
      <c r="E8294" s="34"/>
    </row>
    <row r="8295" spans="5:5" x14ac:dyDescent="0.2">
      <c r="E8295" s="34"/>
    </row>
    <row r="8296" spans="5:5" x14ac:dyDescent="0.2">
      <c r="E8296" s="34"/>
    </row>
    <row r="8297" spans="5:5" x14ac:dyDescent="0.2">
      <c r="E8297" s="34"/>
    </row>
    <row r="8298" spans="5:5" x14ac:dyDescent="0.2">
      <c r="E8298" s="34"/>
    </row>
    <row r="8299" spans="5:5" x14ac:dyDescent="0.2">
      <c r="E8299" s="34"/>
    </row>
    <row r="8300" spans="5:5" x14ac:dyDescent="0.2">
      <c r="E8300" s="34"/>
    </row>
    <row r="8301" spans="5:5" x14ac:dyDescent="0.2">
      <c r="E8301" s="34"/>
    </row>
    <row r="8302" spans="5:5" x14ac:dyDescent="0.2">
      <c r="E8302" s="34"/>
    </row>
    <row r="8303" spans="5:5" x14ac:dyDescent="0.2">
      <c r="E8303" s="34"/>
    </row>
    <row r="8304" spans="5:5" x14ac:dyDescent="0.2">
      <c r="E8304" s="34"/>
    </row>
    <row r="8305" spans="5:5" x14ac:dyDescent="0.2">
      <c r="E8305" s="34"/>
    </row>
    <row r="8306" spans="5:5" x14ac:dyDescent="0.2">
      <c r="E8306" s="34"/>
    </row>
    <row r="8307" spans="5:5" x14ac:dyDescent="0.2">
      <c r="E8307" s="34"/>
    </row>
    <row r="8308" spans="5:5" x14ac:dyDescent="0.2">
      <c r="E8308" s="34"/>
    </row>
    <row r="8309" spans="5:5" x14ac:dyDescent="0.2">
      <c r="E8309" s="34"/>
    </row>
    <row r="8310" spans="5:5" x14ac:dyDescent="0.2">
      <c r="E8310" s="34"/>
    </row>
    <row r="8311" spans="5:5" x14ac:dyDescent="0.2">
      <c r="E8311" s="34"/>
    </row>
    <row r="8312" spans="5:5" x14ac:dyDescent="0.2">
      <c r="E8312" s="34"/>
    </row>
    <row r="8313" spans="5:5" x14ac:dyDescent="0.2">
      <c r="E8313" s="34"/>
    </row>
    <row r="8314" spans="5:5" x14ac:dyDescent="0.2">
      <c r="E8314" s="34"/>
    </row>
    <row r="8315" spans="5:5" x14ac:dyDescent="0.2">
      <c r="E8315" s="34"/>
    </row>
    <row r="8316" spans="5:5" x14ac:dyDescent="0.2">
      <c r="E8316" s="34"/>
    </row>
    <row r="8317" spans="5:5" x14ac:dyDescent="0.2">
      <c r="E8317" s="34"/>
    </row>
    <row r="8318" spans="5:5" x14ac:dyDescent="0.2">
      <c r="E8318" s="34"/>
    </row>
    <row r="8319" spans="5:5" x14ac:dyDescent="0.2">
      <c r="E8319" s="34"/>
    </row>
    <row r="8320" spans="5:5" x14ac:dyDescent="0.2">
      <c r="E8320" s="34"/>
    </row>
    <row r="8321" spans="5:5" x14ac:dyDescent="0.2">
      <c r="E8321" s="34"/>
    </row>
    <row r="8322" spans="5:5" x14ac:dyDescent="0.2">
      <c r="E8322" s="34"/>
    </row>
    <row r="8323" spans="5:5" x14ac:dyDescent="0.2">
      <c r="E8323" s="34"/>
    </row>
    <row r="8324" spans="5:5" x14ac:dyDescent="0.2">
      <c r="E8324" s="34"/>
    </row>
    <row r="8325" spans="5:5" x14ac:dyDescent="0.2">
      <c r="E8325" s="34"/>
    </row>
    <row r="8326" spans="5:5" x14ac:dyDescent="0.2">
      <c r="E8326" s="34"/>
    </row>
    <row r="8327" spans="5:5" x14ac:dyDescent="0.2">
      <c r="E8327" s="34"/>
    </row>
    <row r="8328" spans="5:5" x14ac:dyDescent="0.2">
      <c r="E8328" s="34"/>
    </row>
    <row r="8329" spans="5:5" x14ac:dyDescent="0.2">
      <c r="E8329" s="34"/>
    </row>
    <row r="8330" spans="5:5" x14ac:dyDescent="0.2">
      <c r="E8330" s="34"/>
    </row>
    <row r="8331" spans="5:5" x14ac:dyDescent="0.2">
      <c r="E8331" s="34"/>
    </row>
    <row r="8332" spans="5:5" x14ac:dyDescent="0.2">
      <c r="E8332" s="34"/>
    </row>
    <row r="8333" spans="5:5" x14ac:dyDescent="0.2">
      <c r="E8333" s="34"/>
    </row>
    <row r="8334" spans="5:5" x14ac:dyDescent="0.2">
      <c r="E8334" s="34"/>
    </row>
    <row r="8335" spans="5:5" x14ac:dyDescent="0.2">
      <c r="E8335" s="34"/>
    </row>
    <row r="8336" spans="5:5" x14ac:dyDescent="0.2">
      <c r="E8336" s="34"/>
    </row>
    <row r="8337" spans="5:5" x14ac:dyDescent="0.2">
      <c r="E8337" s="34"/>
    </row>
    <row r="8338" spans="5:5" x14ac:dyDescent="0.2">
      <c r="E8338" s="34"/>
    </row>
    <row r="8339" spans="5:5" x14ac:dyDescent="0.2">
      <c r="E8339" s="34"/>
    </row>
    <row r="8340" spans="5:5" x14ac:dyDescent="0.2">
      <c r="E8340" s="34"/>
    </row>
    <row r="8341" spans="5:5" x14ac:dyDescent="0.2">
      <c r="E8341" s="34"/>
    </row>
    <row r="8342" spans="5:5" x14ac:dyDescent="0.2">
      <c r="E8342" s="34"/>
    </row>
    <row r="8343" spans="5:5" x14ac:dyDescent="0.2">
      <c r="E8343" s="34"/>
    </row>
    <row r="8344" spans="5:5" x14ac:dyDescent="0.2">
      <c r="E8344" s="34"/>
    </row>
    <row r="8345" spans="5:5" x14ac:dyDescent="0.2">
      <c r="E8345" s="34"/>
    </row>
    <row r="8346" spans="5:5" x14ac:dyDescent="0.2">
      <c r="E8346" s="34"/>
    </row>
    <row r="8347" spans="5:5" x14ac:dyDescent="0.2">
      <c r="E8347" s="34"/>
    </row>
    <row r="8348" spans="5:5" x14ac:dyDescent="0.2">
      <c r="E8348" s="34"/>
    </row>
    <row r="8349" spans="5:5" x14ac:dyDescent="0.2">
      <c r="E8349" s="34"/>
    </row>
    <row r="8350" spans="5:5" x14ac:dyDescent="0.2">
      <c r="E8350" s="34"/>
    </row>
    <row r="8351" spans="5:5" x14ac:dyDescent="0.2">
      <c r="E8351" s="34"/>
    </row>
    <row r="8352" spans="5:5" x14ac:dyDescent="0.2">
      <c r="E8352" s="34"/>
    </row>
    <row r="8353" spans="5:5" x14ac:dyDescent="0.2">
      <c r="E8353" s="34"/>
    </row>
    <row r="8354" spans="5:5" x14ac:dyDescent="0.2">
      <c r="E8354" s="34"/>
    </row>
    <row r="8355" spans="5:5" x14ac:dyDescent="0.2">
      <c r="E8355" s="34"/>
    </row>
    <row r="8356" spans="5:5" x14ac:dyDescent="0.2">
      <c r="E8356" s="34"/>
    </row>
    <row r="8357" spans="5:5" x14ac:dyDescent="0.2">
      <c r="E8357" s="34"/>
    </row>
    <row r="8358" spans="5:5" x14ac:dyDescent="0.2">
      <c r="E8358" s="34"/>
    </row>
    <row r="8359" spans="5:5" x14ac:dyDescent="0.2">
      <c r="E8359" s="34"/>
    </row>
    <row r="8360" spans="5:5" x14ac:dyDescent="0.2">
      <c r="E8360" s="34"/>
    </row>
    <row r="8361" spans="5:5" x14ac:dyDescent="0.2">
      <c r="E8361" s="34"/>
    </row>
    <row r="8362" spans="5:5" x14ac:dyDescent="0.2">
      <c r="E8362" s="34"/>
    </row>
    <row r="8363" spans="5:5" x14ac:dyDescent="0.2">
      <c r="E8363" s="34"/>
    </row>
    <row r="8364" spans="5:5" x14ac:dyDescent="0.2">
      <c r="E8364" s="34"/>
    </row>
    <row r="8365" spans="5:5" x14ac:dyDescent="0.2">
      <c r="E8365" s="34"/>
    </row>
    <row r="8366" spans="5:5" x14ac:dyDescent="0.2">
      <c r="E8366" s="34"/>
    </row>
    <row r="8367" spans="5:5" x14ac:dyDescent="0.2">
      <c r="E8367" s="34"/>
    </row>
    <row r="8368" spans="5:5" x14ac:dyDescent="0.2">
      <c r="E8368" s="34"/>
    </row>
    <row r="8369" spans="5:5" x14ac:dyDescent="0.2">
      <c r="E8369" s="34"/>
    </row>
    <row r="8370" spans="5:5" x14ac:dyDescent="0.2">
      <c r="E8370" s="34"/>
    </row>
    <row r="8371" spans="5:5" x14ac:dyDescent="0.2">
      <c r="E8371" s="34"/>
    </row>
    <row r="8372" spans="5:5" x14ac:dyDescent="0.2">
      <c r="E8372" s="34"/>
    </row>
    <row r="8373" spans="5:5" x14ac:dyDescent="0.2">
      <c r="E8373" s="34"/>
    </row>
    <row r="8374" spans="5:5" x14ac:dyDescent="0.2">
      <c r="E8374" s="34"/>
    </row>
    <row r="8375" spans="5:5" x14ac:dyDescent="0.2">
      <c r="E8375" s="34"/>
    </row>
    <row r="8376" spans="5:5" x14ac:dyDescent="0.2">
      <c r="E8376" s="34"/>
    </row>
    <row r="8377" spans="5:5" x14ac:dyDescent="0.2">
      <c r="E8377" s="34"/>
    </row>
    <row r="8378" spans="5:5" x14ac:dyDescent="0.2">
      <c r="E8378" s="34"/>
    </row>
    <row r="8379" spans="5:5" x14ac:dyDescent="0.2">
      <c r="E8379" s="34"/>
    </row>
    <row r="8380" spans="5:5" x14ac:dyDescent="0.2">
      <c r="E8380" s="34"/>
    </row>
    <row r="8381" spans="5:5" x14ac:dyDescent="0.2">
      <c r="E8381" s="34"/>
    </row>
    <row r="8382" spans="5:5" x14ac:dyDescent="0.2">
      <c r="E8382" s="34"/>
    </row>
    <row r="8383" spans="5:5" x14ac:dyDescent="0.2">
      <c r="E8383" s="34"/>
    </row>
    <row r="8384" spans="5:5" x14ac:dyDescent="0.2">
      <c r="E8384" s="34"/>
    </row>
    <row r="8385" spans="5:5" x14ac:dyDescent="0.2">
      <c r="E8385" s="34"/>
    </row>
    <row r="8386" spans="5:5" x14ac:dyDescent="0.2">
      <c r="E8386" s="34"/>
    </row>
    <row r="8387" spans="5:5" x14ac:dyDescent="0.2">
      <c r="E8387" s="34"/>
    </row>
    <row r="8388" spans="5:5" x14ac:dyDescent="0.2">
      <c r="E8388" s="34"/>
    </row>
    <row r="8389" spans="5:5" x14ac:dyDescent="0.2">
      <c r="E8389" s="34"/>
    </row>
    <row r="8390" spans="5:5" x14ac:dyDescent="0.2">
      <c r="E8390" s="34"/>
    </row>
    <row r="8391" spans="5:5" x14ac:dyDescent="0.2">
      <c r="E8391" s="34"/>
    </row>
    <row r="8392" spans="5:5" x14ac:dyDescent="0.2">
      <c r="E8392" s="34"/>
    </row>
    <row r="8393" spans="5:5" x14ac:dyDescent="0.2">
      <c r="E8393" s="34"/>
    </row>
    <row r="8394" spans="5:5" x14ac:dyDescent="0.2">
      <c r="E8394" s="34"/>
    </row>
    <row r="8395" spans="5:5" x14ac:dyDescent="0.2">
      <c r="E8395" s="34"/>
    </row>
    <row r="8396" spans="5:5" x14ac:dyDescent="0.2">
      <c r="E8396" s="34"/>
    </row>
    <row r="8397" spans="5:5" x14ac:dyDescent="0.2">
      <c r="E8397" s="34"/>
    </row>
    <row r="8398" spans="5:5" x14ac:dyDescent="0.2">
      <c r="E8398" s="34"/>
    </row>
    <row r="8399" spans="5:5" x14ac:dyDescent="0.2">
      <c r="E8399" s="34"/>
    </row>
    <row r="8400" spans="5:5" x14ac:dyDescent="0.2">
      <c r="E8400" s="34"/>
    </row>
    <row r="8401" spans="5:5" x14ac:dyDescent="0.2">
      <c r="E8401" s="34"/>
    </row>
    <row r="8402" spans="5:5" x14ac:dyDescent="0.2">
      <c r="E8402" s="34"/>
    </row>
    <row r="8403" spans="5:5" x14ac:dyDescent="0.2">
      <c r="E8403" s="34"/>
    </row>
    <row r="8404" spans="5:5" x14ac:dyDescent="0.2">
      <c r="E8404" s="34"/>
    </row>
    <row r="8405" spans="5:5" x14ac:dyDescent="0.2">
      <c r="E8405" s="34"/>
    </row>
    <row r="8406" spans="5:5" x14ac:dyDescent="0.2">
      <c r="E8406" s="34"/>
    </row>
    <row r="8407" spans="5:5" x14ac:dyDescent="0.2">
      <c r="E8407" s="34"/>
    </row>
    <row r="8408" spans="5:5" x14ac:dyDescent="0.2">
      <c r="E8408" s="34"/>
    </row>
    <row r="8409" spans="5:5" x14ac:dyDescent="0.2">
      <c r="E8409" s="34"/>
    </row>
    <row r="8410" spans="5:5" x14ac:dyDescent="0.2">
      <c r="E8410" s="34"/>
    </row>
    <row r="8411" spans="5:5" x14ac:dyDescent="0.2">
      <c r="E8411" s="34"/>
    </row>
    <row r="8412" spans="5:5" x14ac:dyDescent="0.2">
      <c r="E8412" s="34"/>
    </row>
    <row r="8413" spans="5:5" x14ac:dyDescent="0.2">
      <c r="E8413" s="34"/>
    </row>
    <row r="8414" spans="5:5" x14ac:dyDescent="0.2">
      <c r="E8414" s="34"/>
    </row>
    <row r="8415" spans="5:5" x14ac:dyDescent="0.2">
      <c r="E8415" s="34"/>
    </row>
    <row r="8416" spans="5:5" x14ac:dyDescent="0.2">
      <c r="E8416" s="34"/>
    </row>
    <row r="8417" spans="5:5" x14ac:dyDescent="0.2">
      <c r="E8417" s="34"/>
    </row>
    <row r="8418" spans="5:5" x14ac:dyDescent="0.2">
      <c r="E8418" s="34"/>
    </row>
    <row r="8419" spans="5:5" x14ac:dyDescent="0.2">
      <c r="E8419" s="34"/>
    </row>
    <row r="8420" spans="5:5" x14ac:dyDescent="0.2">
      <c r="E8420" s="34"/>
    </row>
    <row r="8421" spans="5:5" x14ac:dyDescent="0.2">
      <c r="E8421" s="34"/>
    </row>
    <row r="8422" spans="5:5" x14ac:dyDescent="0.2">
      <c r="E8422" s="34"/>
    </row>
    <row r="8423" spans="5:5" x14ac:dyDescent="0.2">
      <c r="E8423" s="34"/>
    </row>
    <row r="8424" spans="5:5" x14ac:dyDescent="0.2">
      <c r="E8424" s="34"/>
    </row>
    <row r="8425" spans="5:5" x14ac:dyDescent="0.2">
      <c r="E8425" s="34"/>
    </row>
    <row r="8426" spans="5:5" x14ac:dyDescent="0.2">
      <c r="E8426" s="34"/>
    </row>
    <row r="8427" spans="5:5" x14ac:dyDescent="0.2">
      <c r="E8427" s="34"/>
    </row>
    <row r="8428" spans="5:5" x14ac:dyDescent="0.2">
      <c r="E8428" s="34"/>
    </row>
    <row r="8429" spans="5:5" x14ac:dyDescent="0.2">
      <c r="E8429" s="34"/>
    </row>
    <row r="8430" spans="5:5" x14ac:dyDescent="0.2">
      <c r="E8430" s="34"/>
    </row>
    <row r="8431" spans="5:5" x14ac:dyDescent="0.2">
      <c r="E8431" s="34"/>
    </row>
    <row r="8432" spans="5:5" x14ac:dyDescent="0.2">
      <c r="E8432" s="34"/>
    </row>
    <row r="8433" spans="5:5" x14ac:dyDescent="0.2">
      <c r="E8433" s="34"/>
    </row>
    <row r="8434" spans="5:5" x14ac:dyDescent="0.2">
      <c r="E8434" s="34"/>
    </row>
    <row r="8435" spans="5:5" x14ac:dyDescent="0.2">
      <c r="E8435" s="34"/>
    </row>
    <row r="8436" spans="5:5" x14ac:dyDescent="0.2">
      <c r="E8436" s="34"/>
    </row>
    <row r="8437" spans="5:5" x14ac:dyDescent="0.2">
      <c r="E8437" s="34"/>
    </row>
    <row r="8438" spans="5:5" x14ac:dyDescent="0.2">
      <c r="E8438" s="34"/>
    </row>
    <row r="8439" spans="5:5" x14ac:dyDescent="0.2">
      <c r="E8439" s="34"/>
    </row>
    <row r="8440" spans="5:5" x14ac:dyDescent="0.2">
      <c r="E8440" s="34"/>
    </row>
    <row r="8441" spans="5:5" x14ac:dyDescent="0.2">
      <c r="E8441" s="34"/>
    </row>
    <row r="8442" spans="5:5" x14ac:dyDescent="0.2">
      <c r="E8442" s="34"/>
    </row>
    <row r="8443" spans="5:5" x14ac:dyDescent="0.2">
      <c r="E8443" s="34"/>
    </row>
    <row r="8444" spans="5:5" x14ac:dyDescent="0.2">
      <c r="E8444" s="34"/>
    </row>
    <row r="8445" spans="5:5" x14ac:dyDescent="0.2">
      <c r="E8445" s="34"/>
    </row>
    <row r="8446" spans="5:5" x14ac:dyDescent="0.2">
      <c r="E8446" s="34"/>
    </row>
    <row r="8447" spans="5:5" x14ac:dyDescent="0.2">
      <c r="E8447" s="34"/>
    </row>
    <row r="8448" spans="5:5" x14ac:dyDescent="0.2">
      <c r="E8448" s="34"/>
    </row>
    <row r="8449" spans="5:5" x14ac:dyDescent="0.2">
      <c r="E8449" s="34"/>
    </row>
    <row r="8450" spans="5:5" x14ac:dyDescent="0.2">
      <c r="E8450" s="34"/>
    </row>
    <row r="8451" spans="5:5" x14ac:dyDescent="0.2">
      <c r="E8451" s="34"/>
    </row>
    <row r="8452" spans="5:5" x14ac:dyDescent="0.2">
      <c r="E8452" s="34"/>
    </row>
    <row r="8453" spans="5:5" x14ac:dyDescent="0.2">
      <c r="E8453" s="34"/>
    </row>
    <row r="8454" spans="5:5" x14ac:dyDescent="0.2">
      <c r="E8454" s="34"/>
    </row>
    <row r="8455" spans="5:5" x14ac:dyDescent="0.2">
      <c r="E8455" s="34"/>
    </row>
    <row r="8456" spans="5:5" x14ac:dyDescent="0.2">
      <c r="E8456" s="34"/>
    </row>
    <row r="8457" spans="5:5" x14ac:dyDescent="0.2">
      <c r="E8457" s="34"/>
    </row>
    <row r="8458" spans="5:5" x14ac:dyDescent="0.2">
      <c r="E8458" s="34"/>
    </row>
    <row r="8459" spans="5:5" x14ac:dyDescent="0.2">
      <c r="E8459" s="34"/>
    </row>
    <row r="8460" spans="5:5" x14ac:dyDescent="0.2">
      <c r="E8460" s="34"/>
    </row>
    <row r="8461" spans="5:5" x14ac:dyDescent="0.2">
      <c r="E8461" s="34"/>
    </row>
    <row r="8462" spans="5:5" x14ac:dyDescent="0.2">
      <c r="E8462" s="34"/>
    </row>
    <row r="8463" spans="5:5" x14ac:dyDescent="0.2">
      <c r="E8463" s="34"/>
    </row>
    <row r="8464" spans="5:5" x14ac:dyDescent="0.2">
      <c r="E8464" s="34"/>
    </row>
    <row r="8465" spans="5:5" x14ac:dyDescent="0.2">
      <c r="E8465" s="34"/>
    </row>
    <row r="8466" spans="5:5" x14ac:dyDescent="0.2">
      <c r="E8466" s="34"/>
    </row>
    <row r="8467" spans="5:5" x14ac:dyDescent="0.2">
      <c r="E8467" s="34"/>
    </row>
    <row r="8468" spans="5:5" x14ac:dyDescent="0.2">
      <c r="E8468" s="34"/>
    </row>
    <row r="8469" spans="5:5" x14ac:dyDescent="0.2">
      <c r="E8469" s="34"/>
    </row>
    <row r="8470" spans="5:5" x14ac:dyDescent="0.2">
      <c r="E8470" s="34"/>
    </row>
    <row r="8471" spans="5:5" x14ac:dyDescent="0.2">
      <c r="E8471" s="34"/>
    </row>
    <row r="8472" spans="5:5" x14ac:dyDescent="0.2">
      <c r="E8472" s="34"/>
    </row>
    <row r="8473" spans="5:5" x14ac:dyDescent="0.2">
      <c r="E8473" s="34"/>
    </row>
    <row r="8474" spans="5:5" x14ac:dyDescent="0.2">
      <c r="E8474" s="34"/>
    </row>
    <row r="8475" spans="5:5" x14ac:dyDescent="0.2">
      <c r="E8475" s="34"/>
    </row>
    <row r="8476" spans="5:5" x14ac:dyDescent="0.2">
      <c r="E8476" s="34"/>
    </row>
    <row r="8477" spans="5:5" x14ac:dyDescent="0.2">
      <c r="E8477" s="34"/>
    </row>
    <row r="8478" spans="5:5" x14ac:dyDescent="0.2">
      <c r="E8478" s="34"/>
    </row>
    <row r="8479" spans="5:5" x14ac:dyDescent="0.2">
      <c r="E8479" s="34"/>
    </row>
    <row r="8480" spans="5:5" x14ac:dyDescent="0.2">
      <c r="E8480" s="34"/>
    </row>
    <row r="8481" spans="5:5" x14ac:dyDescent="0.2">
      <c r="E8481" s="34"/>
    </row>
    <row r="8482" spans="5:5" x14ac:dyDescent="0.2">
      <c r="E8482" s="34"/>
    </row>
    <row r="8483" spans="5:5" x14ac:dyDescent="0.2">
      <c r="E8483" s="34"/>
    </row>
    <row r="8484" spans="5:5" x14ac:dyDescent="0.2">
      <c r="E8484" s="34"/>
    </row>
    <row r="8485" spans="5:5" x14ac:dyDescent="0.2">
      <c r="E8485" s="34"/>
    </row>
    <row r="8486" spans="5:5" x14ac:dyDescent="0.2">
      <c r="E8486" s="34"/>
    </row>
    <row r="8487" spans="5:5" x14ac:dyDescent="0.2">
      <c r="E8487" s="34"/>
    </row>
    <row r="8488" spans="5:5" x14ac:dyDescent="0.2">
      <c r="E8488" s="34"/>
    </row>
    <row r="8489" spans="5:5" x14ac:dyDescent="0.2">
      <c r="E8489" s="34"/>
    </row>
    <row r="8490" spans="5:5" x14ac:dyDescent="0.2">
      <c r="E8490" s="34"/>
    </row>
    <row r="8491" spans="5:5" x14ac:dyDescent="0.2">
      <c r="E8491" s="34"/>
    </row>
    <row r="8492" spans="5:5" x14ac:dyDescent="0.2">
      <c r="E8492" s="34"/>
    </row>
    <row r="8493" spans="5:5" x14ac:dyDescent="0.2">
      <c r="E8493" s="34"/>
    </row>
    <row r="8494" spans="5:5" x14ac:dyDescent="0.2">
      <c r="E8494" s="34"/>
    </row>
    <row r="8495" spans="5:5" x14ac:dyDescent="0.2">
      <c r="E8495" s="34"/>
    </row>
    <row r="8496" spans="5:5" x14ac:dyDescent="0.2">
      <c r="E8496" s="34"/>
    </row>
    <row r="8497" spans="5:5" x14ac:dyDescent="0.2">
      <c r="E8497" s="34"/>
    </row>
    <row r="8498" spans="5:5" x14ac:dyDescent="0.2">
      <c r="E8498" s="34"/>
    </row>
    <row r="8499" spans="5:5" x14ac:dyDescent="0.2">
      <c r="E8499" s="34"/>
    </row>
    <row r="8500" spans="5:5" x14ac:dyDescent="0.2">
      <c r="E8500" s="34"/>
    </row>
    <row r="8501" spans="5:5" x14ac:dyDescent="0.2">
      <c r="E8501" s="34"/>
    </row>
    <row r="8502" spans="5:5" x14ac:dyDescent="0.2">
      <c r="E8502" s="34"/>
    </row>
    <row r="8503" spans="5:5" x14ac:dyDescent="0.2">
      <c r="E8503" s="34"/>
    </row>
    <row r="8504" spans="5:5" x14ac:dyDescent="0.2">
      <c r="E8504" s="34"/>
    </row>
    <row r="8505" spans="5:5" x14ac:dyDescent="0.2">
      <c r="E8505" s="34"/>
    </row>
    <row r="8506" spans="5:5" x14ac:dyDescent="0.2">
      <c r="E8506" s="34"/>
    </row>
    <row r="8507" spans="5:5" x14ac:dyDescent="0.2">
      <c r="E8507" s="34"/>
    </row>
    <row r="8508" spans="5:5" x14ac:dyDescent="0.2">
      <c r="E8508" s="34"/>
    </row>
    <row r="8509" spans="5:5" x14ac:dyDescent="0.2">
      <c r="E8509" s="34"/>
    </row>
    <row r="8510" spans="5:5" x14ac:dyDescent="0.2">
      <c r="E8510" s="34"/>
    </row>
    <row r="8511" spans="5:5" x14ac:dyDescent="0.2">
      <c r="E8511" s="34"/>
    </row>
    <row r="8512" spans="5:5" x14ac:dyDescent="0.2">
      <c r="E8512" s="34"/>
    </row>
    <row r="8513" spans="5:5" x14ac:dyDescent="0.2">
      <c r="E8513" s="34"/>
    </row>
    <row r="8514" spans="5:5" x14ac:dyDescent="0.2">
      <c r="E8514" s="34"/>
    </row>
    <row r="8515" spans="5:5" x14ac:dyDescent="0.2">
      <c r="E8515" s="34"/>
    </row>
    <row r="8516" spans="5:5" x14ac:dyDescent="0.2">
      <c r="E8516" s="34"/>
    </row>
    <row r="8517" spans="5:5" x14ac:dyDescent="0.2">
      <c r="E8517" s="34"/>
    </row>
    <row r="8518" spans="5:5" x14ac:dyDescent="0.2">
      <c r="E8518" s="34"/>
    </row>
    <row r="8519" spans="5:5" x14ac:dyDescent="0.2">
      <c r="E8519" s="34"/>
    </row>
    <row r="8520" spans="5:5" x14ac:dyDescent="0.2">
      <c r="E8520" s="34"/>
    </row>
    <row r="8521" spans="5:5" x14ac:dyDescent="0.2">
      <c r="E8521" s="34"/>
    </row>
    <row r="8522" spans="5:5" x14ac:dyDescent="0.2">
      <c r="E8522" s="34"/>
    </row>
    <row r="8523" spans="5:5" x14ac:dyDescent="0.2">
      <c r="E8523" s="34"/>
    </row>
    <row r="8524" spans="5:5" x14ac:dyDescent="0.2">
      <c r="E8524" s="34"/>
    </row>
    <row r="8525" spans="5:5" x14ac:dyDescent="0.2">
      <c r="E8525" s="34"/>
    </row>
    <row r="8526" spans="5:5" x14ac:dyDescent="0.2">
      <c r="E8526" s="34"/>
    </row>
    <row r="8527" spans="5:5" x14ac:dyDescent="0.2">
      <c r="E8527" s="34"/>
    </row>
    <row r="8528" spans="5:5" x14ac:dyDescent="0.2">
      <c r="E8528" s="34"/>
    </row>
    <row r="8529" spans="5:5" x14ac:dyDescent="0.2">
      <c r="E8529" s="34"/>
    </row>
    <row r="8530" spans="5:5" x14ac:dyDescent="0.2">
      <c r="E8530" s="34"/>
    </row>
    <row r="8531" spans="5:5" x14ac:dyDescent="0.2">
      <c r="E8531" s="34"/>
    </row>
    <row r="8532" spans="5:5" x14ac:dyDescent="0.2">
      <c r="E8532" s="34"/>
    </row>
    <row r="8533" spans="5:5" x14ac:dyDescent="0.2">
      <c r="E8533" s="34"/>
    </row>
    <row r="8534" spans="5:5" x14ac:dyDescent="0.2">
      <c r="E8534" s="34"/>
    </row>
    <row r="8535" spans="5:5" x14ac:dyDescent="0.2">
      <c r="E8535" s="34"/>
    </row>
    <row r="8536" spans="5:5" x14ac:dyDescent="0.2">
      <c r="E8536" s="34"/>
    </row>
    <row r="8537" spans="5:5" x14ac:dyDescent="0.2">
      <c r="E8537" s="34"/>
    </row>
    <row r="8538" spans="5:5" x14ac:dyDescent="0.2">
      <c r="E8538" s="34"/>
    </row>
    <row r="8539" spans="5:5" x14ac:dyDescent="0.2">
      <c r="E8539" s="34"/>
    </row>
    <row r="8540" spans="5:5" x14ac:dyDescent="0.2">
      <c r="E8540" s="34"/>
    </row>
    <row r="8541" spans="5:5" x14ac:dyDescent="0.2">
      <c r="E8541" s="34"/>
    </row>
    <row r="8542" spans="5:5" x14ac:dyDescent="0.2">
      <c r="E8542" s="34"/>
    </row>
    <row r="8543" spans="5:5" x14ac:dyDescent="0.2">
      <c r="E8543" s="34"/>
    </row>
    <row r="8544" spans="5:5" x14ac:dyDescent="0.2">
      <c r="E8544" s="34"/>
    </row>
    <row r="8545" spans="5:5" x14ac:dyDescent="0.2">
      <c r="E8545" s="34"/>
    </row>
    <row r="8546" spans="5:5" x14ac:dyDescent="0.2">
      <c r="E8546" s="34"/>
    </row>
    <row r="8547" spans="5:5" x14ac:dyDescent="0.2">
      <c r="E8547" s="34"/>
    </row>
    <row r="8548" spans="5:5" x14ac:dyDescent="0.2">
      <c r="E8548" s="34"/>
    </row>
    <row r="8549" spans="5:5" x14ac:dyDescent="0.2">
      <c r="E8549" s="34"/>
    </row>
    <row r="8550" spans="5:5" x14ac:dyDescent="0.2">
      <c r="E8550" s="34"/>
    </row>
    <row r="8551" spans="5:5" x14ac:dyDescent="0.2">
      <c r="E8551" s="34"/>
    </row>
    <row r="8552" spans="5:5" x14ac:dyDescent="0.2">
      <c r="E8552" s="34"/>
    </row>
    <row r="8553" spans="5:5" x14ac:dyDescent="0.2">
      <c r="E8553" s="34"/>
    </row>
    <row r="8554" spans="5:5" x14ac:dyDescent="0.2">
      <c r="E8554" s="34"/>
    </row>
    <row r="8555" spans="5:5" x14ac:dyDescent="0.2">
      <c r="E8555" s="34"/>
    </row>
    <row r="8556" spans="5:5" x14ac:dyDescent="0.2">
      <c r="E8556" s="34"/>
    </row>
    <row r="8557" spans="5:5" x14ac:dyDescent="0.2">
      <c r="E8557" s="34"/>
    </row>
    <row r="8558" spans="5:5" x14ac:dyDescent="0.2">
      <c r="E8558" s="34"/>
    </row>
    <row r="8559" spans="5:5" x14ac:dyDescent="0.2">
      <c r="E8559" s="34"/>
    </row>
    <row r="8560" spans="5:5" x14ac:dyDescent="0.2">
      <c r="E8560" s="34"/>
    </row>
    <row r="8561" spans="5:5" x14ac:dyDescent="0.2">
      <c r="E8561" s="34"/>
    </row>
    <row r="8562" spans="5:5" x14ac:dyDescent="0.2">
      <c r="E8562" s="34"/>
    </row>
    <row r="8563" spans="5:5" x14ac:dyDescent="0.2">
      <c r="E8563" s="34"/>
    </row>
    <row r="8564" spans="5:5" x14ac:dyDescent="0.2">
      <c r="E8564" s="34"/>
    </row>
    <row r="8565" spans="5:5" x14ac:dyDescent="0.2">
      <c r="E8565" s="34"/>
    </row>
    <row r="8566" spans="5:5" x14ac:dyDescent="0.2">
      <c r="E8566" s="34"/>
    </row>
    <row r="8567" spans="5:5" x14ac:dyDescent="0.2">
      <c r="E8567" s="34"/>
    </row>
    <row r="8568" spans="5:5" x14ac:dyDescent="0.2">
      <c r="E8568" s="34"/>
    </row>
    <row r="8569" spans="5:5" x14ac:dyDescent="0.2">
      <c r="E8569" s="34"/>
    </row>
    <row r="8570" spans="5:5" x14ac:dyDescent="0.2">
      <c r="E8570" s="34"/>
    </row>
    <row r="8571" spans="5:5" x14ac:dyDescent="0.2">
      <c r="E8571" s="34"/>
    </row>
    <row r="8572" spans="5:5" x14ac:dyDescent="0.2">
      <c r="E8572" s="34"/>
    </row>
    <row r="8573" spans="5:5" x14ac:dyDescent="0.2">
      <c r="E8573" s="34"/>
    </row>
    <row r="8574" spans="5:5" x14ac:dyDescent="0.2">
      <c r="E8574" s="34"/>
    </row>
    <row r="8575" spans="5:5" x14ac:dyDescent="0.2">
      <c r="E8575" s="34"/>
    </row>
    <row r="8576" spans="5:5" x14ac:dyDescent="0.2">
      <c r="E8576" s="34"/>
    </row>
    <row r="8577" spans="5:5" x14ac:dyDescent="0.2">
      <c r="E8577" s="34"/>
    </row>
    <row r="8578" spans="5:5" x14ac:dyDescent="0.2">
      <c r="E8578" s="34"/>
    </row>
    <row r="8579" spans="5:5" x14ac:dyDescent="0.2">
      <c r="E8579" s="34"/>
    </row>
    <row r="8580" spans="5:5" x14ac:dyDescent="0.2">
      <c r="E8580" s="34"/>
    </row>
    <row r="8581" spans="5:5" x14ac:dyDescent="0.2">
      <c r="E8581" s="34"/>
    </row>
    <row r="8582" spans="5:5" x14ac:dyDescent="0.2">
      <c r="E8582" s="34"/>
    </row>
    <row r="8583" spans="5:5" x14ac:dyDescent="0.2">
      <c r="E8583" s="34"/>
    </row>
    <row r="8584" spans="5:5" x14ac:dyDescent="0.2">
      <c r="E8584" s="34"/>
    </row>
    <row r="8585" spans="5:5" x14ac:dyDescent="0.2">
      <c r="E8585" s="34"/>
    </row>
    <row r="8586" spans="5:5" x14ac:dyDescent="0.2">
      <c r="E8586" s="34"/>
    </row>
    <row r="8587" spans="5:5" x14ac:dyDescent="0.2">
      <c r="E8587" s="34"/>
    </row>
    <row r="8588" spans="5:5" x14ac:dyDescent="0.2">
      <c r="E8588" s="34"/>
    </row>
    <row r="8589" spans="5:5" x14ac:dyDescent="0.2">
      <c r="E8589" s="34"/>
    </row>
    <row r="8590" spans="5:5" x14ac:dyDescent="0.2">
      <c r="E8590" s="34"/>
    </row>
    <row r="8591" spans="5:5" x14ac:dyDescent="0.2">
      <c r="E8591" s="34"/>
    </row>
    <row r="8592" spans="5:5" x14ac:dyDescent="0.2">
      <c r="E8592" s="34"/>
    </row>
    <row r="8593" spans="5:5" x14ac:dyDescent="0.2">
      <c r="E8593" s="34"/>
    </row>
    <row r="8594" spans="5:5" x14ac:dyDescent="0.2">
      <c r="E8594" s="34"/>
    </row>
    <row r="8595" spans="5:5" x14ac:dyDescent="0.2">
      <c r="E8595" s="34"/>
    </row>
    <row r="8596" spans="5:5" x14ac:dyDescent="0.2">
      <c r="E8596" s="34"/>
    </row>
    <row r="8597" spans="5:5" x14ac:dyDescent="0.2">
      <c r="E8597" s="34"/>
    </row>
    <row r="8598" spans="5:5" x14ac:dyDescent="0.2">
      <c r="E8598" s="34"/>
    </row>
    <row r="8599" spans="5:5" x14ac:dyDescent="0.2">
      <c r="E8599" s="34"/>
    </row>
    <row r="8600" spans="5:5" x14ac:dyDescent="0.2">
      <c r="E8600" s="34"/>
    </row>
    <row r="8601" spans="5:5" x14ac:dyDescent="0.2">
      <c r="E8601" s="34"/>
    </row>
    <row r="8602" spans="5:5" x14ac:dyDescent="0.2">
      <c r="E8602" s="34"/>
    </row>
    <row r="8603" spans="5:5" x14ac:dyDescent="0.2">
      <c r="E8603" s="34"/>
    </row>
    <row r="8604" spans="5:5" x14ac:dyDescent="0.2">
      <c r="E8604" s="34"/>
    </row>
    <row r="8605" spans="5:5" x14ac:dyDescent="0.2">
      <c r="E8605" s="34"/>
    </row>
    <row r="8606" spans="5:5" x14ac:dyDescent="0.2">
      <c r="E8606" s="34"/>
    </row>
    <row r="8607" spans="5:5" x14ac:dyDescent="0.2">
      <c r="E8607" s="34"/>
    </row>
    <row r="8608" spans="5:5" x14ac:dyDescent="0.2">
      <c r="E8608" s="34"/>
    </row>
    <row r="8609" spans="5:5" x14ac:dyDescent="0.2">
      <c r="E8609" s="34"/>
    </row>
    <row r="8610" spans="5:5" x14ac:dyDescent="0.2">
      <c r="E8610" s="34"/>
    </row>
    <row r="8611" spans="5:5" x14ac:dyDescent="0.2">
      <c r="E8611" s="34"/>
    </row>
    <row r="8612" spans="5:5" x14ac:dyDescent="0.2">
      <c r="E8612" s="34"/>
    </row>
    <row r="8613" spans="5:5" x14ac:dyDescent="0.2">
      <c r="E8613" s="34"/>
    </row>
    <row r="8614" spans="5:5" x14ac:dyDescent="0.2">
      <c r="E8614" s="34"/>
    </row>
    <row r="8615" spans="5:5" x14ac:dyDescent="0.2">
      <c r="E8615" s="34"/>
    </row>
    <row r="8616" spans="5:5" x14ac:dyDescent="0.2">
      <c r="E8616" s="34"/>
    </row>
    <row r="8617" spans="5:5" x14ac:dyDescent="0.2">
      <c r="E8617" s="34"/>
    </row>
    <row r="8618" spans="5:5" x14ac:dyDescent="0.2">
      <c r="E8618" s="34"/>
    </row>
    <row r="8619" spans="5:5" x14ac:dyDescent="0.2">
      <c r="E8619" s="34"/>
    </row>
    <row r="8620" spans="5:5" x14ac:dyDescent="0.2">
      <c r="E8620" s="34"/>
    </row>
    <row r="8621" spans="5:5" x14ac:dyDescent="0.2">
      <c r="E8621" s="34"/>
    </row>
    <row r="8622" spans="5:5" x14ac:dyDescent="0.2">
      <c r="E8622" s="34"/>
    </row>
    <row r="8623" spans="5:5" x14ac:dyDescent="0.2">
      <c r="E8623" s="34"/>
    </row>
    <row r="8624" spans="5:5" x14ac:dyDescent="0.2">
      <c r="E8624" s="34"/>
    </row>
    <row r="8625" spans="5:5" x14ac:dyDescent="0.2">
      <c r="E8625" s="34"/>
    </row>
    <row r="8626" spans="5:5" x14ac:dyDescent="0.2">
      <c r="E8626" s="34"/>
    </row>
    <row r="8627" spans="5:5" x14ac:dyDescent="0.2">
      <c r="E8627" s="34"/>
    </row>
    <row r="8628" spans="5:5" x14ac:dyDescent="0.2">
      <c r="E8628" s="34"/>
    </row>
    <row r="8629" spans="5:5" x14ac:dyDescent="0.2">
      <c r="E8629" s="34"/>
    </row>
    <row r="8630" spans="5:5" x14ac:dyDescent="0.2">
      <c r="E8630" s="34"/>
    </row>
    <row r="8631" spans="5:5" x14ac:dyDescent="0.2">
      <c r="E8631" s="34"/>
    </row>
    <row r="8632" spans="5:5" x14ac:dyDescent="0.2">
      <c r="E8632" s="34"/>
    </row>
    <row r="8633" spans="5:5" x14ac:dyDescent="0.2">
      <c r="E8633" s="34"/>
    </row>
    <row r="8634" spans="5:5" x14ac:dyDescent="0.2">
      <c r="E8634" s="34"/>
    </row>
    <row r="8635" spans="5:5" x14ac:dyDescent="0.2">
      <c r="E8635" s="34"/>
    </row>
    <row r="8636" spans="5:5" x14ac:dyDescent="0.2">
      <c r="E8636" s="34"/>
    </row>
    <row r="8637" spans="5:5" x14ac:dyDescent="0.2">
      <c r="E8637" s="34"/>
    </row>
    <row r="8638" spans="5:5" x14ac:dyDescent="0.2">
      <c r="E8638" s="34"/>
    </row>
    <row r="8639" spans="5:5" x14ac:dyDescent="0.2">
      <c r="E8639" s="34"/>
    </row>
    <row r="8640" spans="5:5" x14ac:dyDescent="0.2">
      <c r="E8640" s="34"/>
    </row>
    <row r="8641" spans="5:5" x14ac:dyDescent="0.2">
      <c r="E8641" s="34"/>
    </row>
    <row r="8642" spans="5:5" x14ac:dyDescent="0.2">
      <c r="E8642" s="34"/>
    </row>
    <row r="8643" spans="5:5" x14ac:dyDescent="0.2">
      <c r="E8643" s="34"/>
    </row>
    <row r="8644" spans="5:5" x14ac:dyDescent="0.2">
      <c r="E8644" s="34"/>
    </row>
    <row r="8645" spans="5:5" x14ac:dyDescent="0.2">
      <c r="E8645" s="34"/>
    </row>
    <row r="8646" spans="5:5" x14ac:dyDescent="0.2">
      <c r="E8646" s="34"/>
    </row>
    <row r="8647" spans="5:5" x14ac:dyDescent="0.2">
      <c r="E8647" s="34"/>
    </row>
    <row r="8648" spans="5:5" x14ac:dyDescent="0.2">
      <c r="E8648" s="34"/>
    </row>
    <row r="8649" spans="5:5" x14ac:dyDescent="0.2">
      <c r="E8649" s="34"/>
    </row>
    <row r="8650" spans="5:5" x14ac:dyDescent="0.2">
      <c r="E8650" s="34"/>
    </row>
    <row r="8651" spans="5:5" x14ac:dyDescent="0.2">
      <c r="E8651" s="34"/>
    </row>
    <row r="8652" spans="5:5" x14ac:dyDescent="0.2">
      <c r="E8652" s="34"/>
    </row>
    <row r="8653" spans="5:5" x14ac:dyDescent="0.2">
      <c r="E8653" s="34"/>
    </row>
    <row r="8654" spans="5:5" x14ac:dyDescent="0.2">
      <c r="E8654" s="34"/>
    </row>
    <row r="8655" spans="5:5" x14ac:dyDescent="0.2">
      <c r="E8655" s="34"/>
    </row>
    <row r="8656" spans="5:5" x14ac:dyDescent="0.2">
      <c r="E8656" s="34"/>
    </row>
    <row r="8657" spans="5:5" x14ac:dyDescent="0.2">
      <c r="E8657" s="34"/>
    </row>
    <row r="8658" spans="5:5" x14ac:dyDescent="0.2">
      <c r="E8658" s="34"/>
    </row>
    <row r="8659" spans="5:5" x14ac:dyDescent="0.2">
      <c r="E8659" s="34"/>
    </row>
    <row r="8660" spans="5:5" x14ac:dyDescent="0.2">
      <c r="E8660" s="34"/>
    </row>
    <row r="8661" spans="5:5" x14ac:dyDescent="0.2">
      <c r="E8661" s="34"/>
    </row>
    <row r="8662" spans="5:5" x14ac:dyDescent="0.2">
      <c r="E8662" s="34"/>
    </row>
    <row r="8663" spans="5:5" x14ac:dyDescent="0.2">
      <c r="E8663" s="34"/>
    </row>
    <row r="8664" spans="5:5" x14ac:dyDescent="0.2">
      <c r="E8664" s="34"/>
    </row>
    <row r="8665" spans="5:5" x14ac:dyDescent="0.2">
      <c r="E8665" s="34"/>
    </row>
    <row r="8666" spans="5:5" x14ac:dyDescent="0.2">
      <c r="E8666" s="34"/>
    </row>
    <row r="8667" spans="5:5" x14ac:dyDescent="0.2">
      <c r="E8667" s="34"/>
    </row>
    <row r="8668" spans="5:5" x14ac:dyDescent="0.2">
      <c r="E8668" s="34"/>
    </row>
    <row r="8669" spans="5:5" x14ac:dyDescent="0.2">
      <c r="E8669" s="34"/>
    </row>
    <row r="8670" spans="5:5" x14ac:dyDescent="0.2">
      <c r="E8670" s="34"/>
    </row>
    <row r="8671" spans="5:5" x14ac:dyDescent="0.2">
      <c r="E8671" s="34"/>
    </row>
    <row r="8672" spans="5:5" x14ac:dyDescent="0.2">
      <c r="E8672" s="34"/>
    </row>
    <row r="8673" spans="5:5" x14ac:dyDescent="0.2">
      <c r="E8673" s="34"/>
    </row>
    <row r="8674" spans="5:5" x14ac:dyDescent="0.2">
      <c r="E8674" s="34"/>
    </row>
    <row r="8675" spans="5:5" x14ac:dyDescent="0.2">
      <c r="E8675" s="34"/>
    </row>
    <row r="8676" spans="5:5" x14ac:dyDescent="0.2">
      <c r="E8676" s="34"/>
    </row>
    <row r="8677" spans="5:5" x14ac:dyDescent="0.2">
      <c r="E8677" s="34"/>
    </row>
    <row r="8678" spans="5:5" x14ac:dyDescent="0.2">
      <c r="E8678" s="34"/>
    </row>
    <row r="8679" spans="5:5" x14ac:dyDescent="0.2">
      <c r="E8679" s="34"/>
    </row>
    <row r="8680" spans="5:5" x14ac:dyDescent="0.2">
      <c r="E8680" s="34"/>
    </row>
    <row r="8681" spans="5:5" x14ac:dyDescent="0.2">
      <c r="E8681" s="34"/>
    </row>
    <row r="8682" spans="5:5" x14ac:dyDescent="0.2">
      <c r="E8682" s="34"/>
    </row>
    <row r="8683" spans="5:5" x14ac:dyDescent="0.2">
      <c r="E8683" s="34"/>
    </row>
    <row r="8684" spans="5:5" x14ac:dyDescent="0.2">
      <c r="E8684" s="34"/>
    </row>
    <row r="8685" spans="5:5" x14ac:dyDescent="0.2">
      <c r="E8685" s="34"/>
    </row>
    <row r="8686" spans="5:5" x14ac:dyDescent="0.2">
      <c r="E8686" s="34"/>
    </row>
    <row r="8687" spans="5:5" x14ac:dyDescent="0.2">
      <c r="E8687" s="34"/>
    </row>
    <row r="8688" spans="5:5" x14ac:dyDescent="0.2">
      <c r="E8688" s="34"/>
    </row>
    <row r="8689" spans="5:5" x14ac:dyDescent="0.2">
      <c r="E8689" s="34"/>
    </row>
    <row r="8690" spans="5:5" x14ac:dyDescent="0.2">
      <c r="E8690" s="34"/>
    </row>
    <row r="8691" spans="5:5" x14ac:dyDescent="0.2">
      <c r="E8691" s="34"/>
    </row>
    <row r="8692" spans="5:5" x14ac:dyDescent="0.2">
      <c r="E8692" s="34"/>
    </row>
    <row r="8693" spans="5:5" x14ac:dyDescent="0.2">
      <c r="E8693" s="34"/>
    </row>
    <row r="8694" spans="5:5" x14ac:dyDescent="0.2">
      <c r="E8694" s="34"/>
    </row>
    <row r="8695" spans="5:5" x14ac:dyDescent="0.2">
      <c r="E8695" s="34"/>
    </row>
    <row r="8696" spans="5:5" x14ac:dyDescent="0.2">
      <c r="E8696" s="34"/>
    </row>
    <row r="8697" spans="5:5" x14ac:dyDescent="0.2">
      <c r="E8697" s="34"/>
    </row>
    <row r="8698" spans="5:5" x14ac:dyDescent="0.2">
      <c r="E8698" s="34"/>
    </row>
    <row r="8699" spans="5:5" x14ac:dyDescent="0.2">
      <c r="E8699" s="34"/>
    </row>
    <row r="8700" spans="5:5" x14ac:dyDescent="0.2">
      <c r="E8700" s="34"/>
    </row>
    <row r="8701" spans="5:5" x14ac:dyDescent="0.2">
      <c r="E8701" s="34"/>
    </row>
    <row r="8702" spans="5:5" x14ac:dyDescent="0.2">
      <c r="E8702" s="34"/>
    </row>
    <row r="8703" spans="5:5" x14ac:dyDescent="0.2">
      <c r="E8703" s="34"/>
    </row>
    <row r="8704" spans="5:5" x14ac:dyDescent="0.2">
      <c r="E8704" s="34"/>
    </row>
    <row r="8705" spans="5:5" x14ac:dyDescent="0.2">
      <c r="E8705" s="34"/>
    </row>
    <row r="8706" spans="5:5" x14ac:dyDescent="0.2">
      <c r="E8706" s="34"/>
    </row>
    <row r="8707" spans="5:5" x14ac:dyDescent="0.2">
      <c r="E8707" s="34"/>
    </row>
    <row r="8708" spans="5:5" x14ac:dyDescent="0.2">
      <c r="E8708" s="34"/>
    </row>
    <row r="8709" spans="5:5" x14ac:dyDescent="0.2">
      <c r="E8709" s="34"/>
    </row>
    <row r="8710" spans="5:5" x14ac:dyDescent="0.2">
      <c r="E8710" s="34"/>
    </row>
    <row r="8711" spans="5:5" x14ac:dyDescent="0.2">
      <c r="E8711" s="34"/>
    </row>
    <row r="8712" spans="5:5" x14ac:dyDescent="0.2">
      <c r="E8712" s="34"/>
    </row>
    <row r="8713" spans="5:5" x14ac:dyDescent="0.2">
      <c r="E8713" s="34"/>
    </row>
    <row r="8714" spans="5:5" x14ac:dyDescent="0.2">
      <c r="E8714" s="34"/>
    </row>
    <row r="8715" spans="5:5" x14ac:dyDescent="0.2">
      <c r="E8715" s="34"/>
    </row>
    <row r="8716" spans="5:5" x14ac:dyDescent="0.2">
      <c r="E8716" s="34"/>
    </row>
    <row r="8717" spans="5:5" x14ac:dyDescent="0.2">
      <c r="E8717" s="34"/>
    </row>
    <row r="8718" spans="5:5" x14ac:dyDescent="0.2">
      <c r="E8718" s="34"/>
    </row>
    <row r="8719" spans="5:5" x14ac:dyDescent="0.2">
      <c r="E8719" s="34"/>
    </row>
    <row r="8720" spans="5:5" x14ac:dyDescent="0.2">
      <c r="E8720" s="34"/>
    </row>
    <row r="8721" spans="5:5" x14ac:dyDescent="0.2">
      <c r="E8721" s="34"/>
    </row>
    <row r="8722" spans="5:5" x14ac:dyDescent="0.2">
      <c r="E8722" s="34"/>
    </row>
    <row r="8723" spans="5:5" x14ac:dyDescent="0.2">
      <c r="E8723" s="34"/>
    </row>
    <row r="8724" spans="5:5" x14ac:dyDescent="0.2">
      <c r="E8724" s="34"/>
    </row>
    <row r="8725" spans="5:5" x14ac:dyDescent="0.2">
      <c r="E8725" s="34"/>
    </row>
    <row r="8726" spans="5:5" x14ac:dyDescent="0.2">
      <c r="E8726" s="34"/>
    </row>
    <row r="8727" spans="5:5" x14ac:dyDescent="0.2">
      <c r="E8727" s="34"/>
    </row>
    <row r="8728" spans="5:5" x14ac:dyDescent="0.2">
      <c r="E8728" s="34"/>
    </row>
    <row r="8729" spans="5:5" x14ac:dyDescent="0.2">
      <c r="E8729" s="34"/>
    </row>
    <row r="8730" spans="5:5" x14ac:dyDescent="0.2">
      <c r="E8730" s="34"/>
    </row>
    <row r="8731" spans="5:5" x14ac:dyDescent="0.2">
      <c r="E8731" s="34"/>
    </row>
    <row r="8732" spans="5:5" x14ac:dyDescent="0.2">
      <c r="E8732" s="34"/>
    </row>
    <row r="8733" spans="5:5" x14ac:dyDescent="0.2">
      <c r="E8733" s="34"/>
    </row>
    <row r="8734" spans="5:5" x14ac:dyDescent="0.2">
      <c r="E8734" s="34"/>
    </row>
    <row r="8735" spans="5:5" x14ac:dyDescent="0.2">
      <c r="E8735" s="34"/>
    </row>
    <row r="8736" spans="5:5" x14ac:dyDescent="0.2">
      <c r="E8736" s="34"/>
    </row>
    <row r="8737" spans="5:5" x14ac:dyDescent="0.2">
      <c r="E8737" s="34"/>
    </row>
    <row r="8738" spans="5:5" x14ac:dyDescent="0.2">
      <c r="E8738" s="34"/>
    </row>
    <row r="8739" spans="5:5" x14ac:dyDescent="0.2">
      <c r="E8739" s="34"/>
    </row>
    <row r="8740" spans="5:5" x14ac:dyDescent="0.2">
      <c r="E8740" s="34"/>
    </row>
    <row r="8741" spans="5:5" x14ac:dyDescent="0.2">
      <c r="E8741" s="34"/>
    </row>
    <row r="8742" spans="5:5" x14ac:dyDescent="0.2">
      <c r="E8742" s="34"/>
    </row>
    <row r="8743" spans="5:5" x14ac:dyDescent="0.2">
      <c r="E8743" s="34"/>
    </row>
    <row r="8744" spans="5:5" x14ac:dyDescent="0.2">
      <c r="E8744" s="34"/>
    </row>
    <row r="8745" spans="5:5" x14ac:dyDescent="0.2">
      <c r="E8745" s="34"/>
    </row>
    <row r="8746" spans="5:5" x14ac:dyDescent="0.2">
      <c r="E8746" s="34"/>
    </row>
    <row r="8747" spans="5:5" x14ac:dyDescent="0.2">
      <c r="E8747" s="34"/>
    </row>
    <row r="8748" spans="5:5" x14ac:dyDescent="0.2">
      <c r="E8748" s="34"/>
    </row>
    <row r="8749" spans="5:5" x14ac:dyDescent="0.2">
      <c r="E8749" s="34"/>
    </row>
    <row r="8750" spans="5:5" x14ac:dyDescent="0.2">
      <c r="E8750" s="34"/>
    </row>
    <row r="8751" spans="5:5" x14ac:dyDescent="0.2">
      <c r="E8751" s="34"/>
    </row>
    <row r="8752" spans="5:5" x14ac:dyDescent="0.2">
      <c r="E8752" s="34"/>
    </row>
    <row r="8753" spans="5:5" x14ac:dyDescent="0.2">
      <c r="E8753" s="34"/>
    </row>
    <row r="8754" spans="5:5" x14ac:dyDescent="0.2">
      <c r="E8754" s="34"/>
    </row>
    <row r="8755" spans="5:5" x14ac:dyDescent="0.2">
      <c r="E8755" s="34"/>
    </row>
    <row r="8756" spans="5:5" x14ac:dyDescent="0.2">
      <c r="E8756" s="34"/>
    </row>
    <row r="8757" spans="5:5" x14ac:dyDescent="0.2">
      <c r="E8757" s="34"/>
    </row>
    <row r="8758" spans="5:5" x14ac:dyDescent="0.2">
      <c r="E8758" s="34"/>
    </row>
    <row r="8759" spans="5:5" x14ac:dyDescent="0.2">
      <c r="E8759" s="34"/>
    </row>
    <row r="8760" spans="5:5" x14ac:dyDescent="0.2">
      <c r="E8760" s="34"/>
    </row>
    <row r="8761" spans="5:5" x14ac:dyDescent="0.2">
      <c r="E8761" s="34"/>
    </row>
    <row r="8762" spans="5:5" x14ac:dyDescent="0.2">
      <c r="E8762" s="34"/>
    </row>
    <row r="8763" spans="5:5" x14ac:dyDescent="0.2">
      <c r="E8763" s="34"/>
    </row>
    <row r="8764" spans="5:5" x14ac:dyDescent="0.2">
      <c r="E8764" s="34"/>
    </row>
    <row r="8765" spans="5:5" x14ac:dyDescent="0.2">
      <c r="E8765" s="34"/>
    </row>
    <row r="8766" spans="5:5" x14ac:dyDescent="0.2">
      <c r="E8766" s="34"/>
    </row>
    <row r="8767" spans="5:5" x14ac:dyDescent="0.2">
      <c r="E8767" s="34"/>
    </row>
    <row r="8768" spans="5:5" x14ac:dyDescent="0.2">
      <c r="E8768" s="34"/>
    </row>
    <row r="8769" spans="5:5" x14ac:dyDescent="0.2">
      <c r="E8769" s="34"/>
    </row>
    <row r="8770" spans="5:5" x14ac:dyDescent="0.2">
      <c r="E8770" s="34"/>
    </row>
    <row r="8771" spans="5:5" x14ac:dyDescent="0.2">
      <c r="E8771" s="34"/>
    </row>
    <row r="8772" spans="5:5" x14ac:dyDescent="0.2">
      <c r="E8772" s="34"/>
    </row>
    <row r="8773" spans="5:5" x14ac:dyDescent="0.2">
      <c r="E8773" s="34"/>
    </row>
    <row r="8774" spans="5:5" x14ac:dyDescent="0.2">
      <c r="E8774" s="34"/>
    </row>
    <row r="8775" spans="5:5" x14ac:dyDescent="0.2">
      <c r="E8775" s="34"/>
    </row>
    <row r="8776" spans="5:5" x14ac:dyDescent="0.2">
      <c r="E8776" s="34"/>
    </row>
    <row r="8777" spans="5:5" x14ac:dyDescent="0.2">
      <c r="E8777" s="34"/>
    </row>
    <row r="8778" spans="5:5" x14ac:dyDescent="0.2">
      <c r="E8778" s="34"/>
    </row>
    <row r="8779" spans="5:5" x14ac:dyDescent="0.2">
      <c r="E8779" s="34"/>
    </row>
    <row r="8780" spans="5:5" x14ac:dyDescent="0.2">
      <c r="E8780" s="34"/>
    </row>
    <row r="8781" spans="5:5" x14ac:dyDescent="0.2">
      <c r="E8781" s="34"/>
    </row>
    <row r="8782" spans="5:5" x14ac:dyDescent="0.2">
      <c r="E8782" s="34"/>
    </row>
    <row r="8783" spans="5:5" x14ac:dyDescent="0.2">
      <c r="E8783" s="34"/>
    </row>
    <row r="8784" spans="5:5" x14ac:dyDescent="0.2">
      <c r="E8784" s="34"/>
    </row>
    <row r="8785" spans="5:5" x14ac:dyDescent="0.2">
      <c r="E8785" s="34"/>
    </row>
    <row r="8786" spans="5:5" x14ac:dyDescent="0.2">
      <c r="E8786" s="34"/>
    </row>
    <row r="8787" spans="5:5" x14ac:dyDescent="0.2">
      <c r="E8787" s="34"/>
    </row>
    <row r="8788" spans="5:5" x14ac:dyDescent="0.2">
      <c r="E8788" s="34"/>
    </row>
    <row r="8789" spans="5:5" x14ac:dyDescent="0.2">
      <c r="E8789" s="34"/>
    </row>
    <row r="8790" spans="5:5" x14ac:dyDescent="0.2">
      <c r="E8790" s="34"/>
    </row>
    <row r="8791" spans="5:5" x14ac:dyDescent="0.2">
      <c r="E8791" s="34"/>
    </row>
    <row r="8792" spans="5:5" x14ac:dyDescent="0.2">
      <c r="E8792" s="34"/>
    </row>
    <row r="8793" spans="5:5" x14ac:dyDescent="0.2">
      <c r="E8793" s="34"/>
    </row>
    <row r="8794" spans="5:5" x14ac:dyDescent="0.2">
      <c r="E8794" s="34"/>
    </row>
    <row r="8795" spans="5:5" x14ac:dyDescent="0.2">
      <c r="E8795" s="34"/>
    </row>
    <row r="8796" spans="5:5" x14ac:dyDescent="0.2">
      <c r="E8796" s="34"/>
    </row>
    <row r="8797" spans="5:5" x14ac:dyDescent="0.2">
      <c r="E8797" s="34"/>
    </row>
    <row r="8798" spans="5:5" x14ac:dyDescent="0.2">
      <c r="E8798" s="34"/>
    </row>
    <row r="8799" spans="5:5" x14ac:dyDescent="0.2">
      <c r="E8799" s="34"/>
    </row>
    <row r="8800" spans="5:5" x14ac:dyDescent="0.2">
      <c r="E8800" s="34"/>
    </row>
    <row r="8801" spans="5:5" x14ac:dyDescent="0.2">
      <c r="E8801" s="34"/>
    </row>
    <row r="8802" spans="5:5" x14ac:dyDescent="0.2">
      <c r="E8802" s="34"/>
    </row>
    <row r="8803" spans="5:5" x14ac:dyDescent="0.2">
      <c r="E8803" s="34"/>
    </row>
    <row r="8804" spans="5:5" x14ac:dyDescent="0.2">
      <c r="E8804" s="34"/>
    </row>
    <row r="8805" spans="5:5" x14ac:dyDescent="0.2">
      <c r="E8805" s="34"/>
    </row>
    <row r="8806" spans="5:5" x14ac:dyDescent="0.2">
      <c r="E8806" s="34"/>
    </row>
    <row r="8807" spans="5:5" x14ac:dyDescent="0.2">
      <c r="E8807" s="34"/>
    </row>
    <row r="8808" spans="5:5" x14ac:dyDescent="0.2">
      <c r="E8808" s="34"/>
    </row>
    <row r="8809" spans="5:5" x14ac:dyDescent="0.2">
      <c r="E8809" s="34"/>
    </row>
    <row r="8810" spans="5:5" x14ac:dyDescent="0.2">
      <c r="E8810" s="34"/>
    </row>
    <row r="8811" spans="5:5" x14ac:dyDescent="0.2">
      <c r="E8811" s="34"/>
    </row>
    <row r="8812" spans="5:5" x14ac:dyDescent="0.2">
      <c r="E8812" s="34"/>
    </row>
    <row r="8813" spans="5:5" x14ac:dyDescent="0.2">
      <c r="E8813" s="34"/>
    </row>
    <row r="8814" spans="5:5" x14ac:dyDescent="0.2">
      <c r="E8814" s="34"/>
    </row>
    <row r="8815" spans="5:5" x14ac:dyDescent="0.2">
      <c r="E8815" s="34"/>
    </row>
    <row r="8816" spans="5:5" x14ac:dyDescent="0.2">
      <c r="E8816" s="34"/>
    </row>
    <row r="8817" spans="5:5" x14ac:dyDescent="0.2">
      <c r="E8817" s="34"/>
    </row>
    <row r="8818" spans="5:5" x14ac:dyDescent="0.2">
      <c r="E8818" s="34"/>
    </row>
    <row r="8819" spans="5:5" x14ac:dyDescent="0.2">
      <c r="E8819" s="34"/>
    </row>
    <row r="8820" spans="5:5" x14ac:dyDescent="0.2">
      <c r="E8820" s="34"/>
    </row>
    <row r="8821" spans="5:5" x14ac:dyDescent="0.2">
      <c r="E8821" s="34"/>
    </row>
    <row r="8822" spans="5:5" x14ac:dyDescent="0.2">
      <c r="E8822" s="34"/>
    </row>
    <row r="8823" spans="5:5" x14ac:dyDescent="0.2">
      <c r="E8823" s="34"/>
    </row>
    <row r="8824" spans="5:5" x14ac:dyDescent="0.2">
      <c r="E8824" s="34"/>
    </row>
    <row r="8825" spans="5:5" x14ac:dyDescent="0.2">
      <c r="E8825" s="34"/>
    </row>
    <row r="8826" spans="5:5" x14ac:dyDescent="0.2">
      <c r="E8826" s="34"/>
    </row>
    <row r="8827" spans="5:5" x14ac:dyDescent="0.2">
      <c r="E8827" s="34"/>
    </row>
    <row r="8828" spans="5:5" x14ac:dyDescent="0.2">
      <c r="E8828" s="34"/>
    </row>
    <row r="8829" spans="5:5" x14ac:dyDescent="0.2">
      <c r="E8829" s="34"/>
    </row>
    <row r="8830" spans="5:5" x14ac:dyDescent="0.2">
      <c r="E8830" s="34"/>
    </row>
    <row r="8831" spans="5:5" x14ac:dyDescent="0.2">
      <c r="E8831" s="34"/>
    </row>
    <row r="8832" spans="5:5" x14ac:dyDescent="0.2">
      <c r="E8832" s="34"/>
    </row>
    <row r="8833" spans="5:5" x14ac:dyDescent="0.2">
      <c r="E8833" s="34"/>
    </row>
    <row r="8834" spans="5:5" x14ac:dyDescent="0.2">
      <c r="E8834" s="34"/>
    </row>
    <row r="8835" spans="5:5" x14ac:dyDescent="0.2">
      <c r="E8835" s="34"/>
    </row>
    <row r="8836" spans="5:5" x14ac:dyDescent="0.2">
      <c r="E8836" s="34"/>
    </row>
    <row r="8837" spans="5:5" x14ac:dyDescent="0.2">
      <c r="E8837" s="34"/>
    </row>
    <row r="8838" spans="5:5" x14ac:dyDescent="0.2">
      <c r="E8838" s="34"/>
    </row>
    <row r="8839" spans="5:5" x14ac:dyDescent="0.2">
      <c r="E8839" s="34"/>
    </row>
    <row r="8840" spans="5:5" x14ac:dyDescent="0.2">
      <c r="E8840" s="34"/>
    </row>
    <row r="8841" spans="5:5" x14ac:dyDescent="0.2">
      <c r="E8841" s="34"/>
    </row>
    <row r="8842" spans="5:5" x14ac:dyDescent="0.2">
      <c r="E8842" s="34"/>
    </row>
    <row r="8843" spans="5:5" x14ac:dyDescent="0.2">
      <c r="E8843" s="34"/>
    </row>
    <row r="8844" spans="5:5" x14ac:dyDescent="0.2">
      <c r="E8844" s="34"/>
    </row>
    <row r="8845" spans="5:5" x14ac:dyDescent="0.2">
      <c r="E8845" s="34"/>
    </row>
    <row r="8846" spans="5:5" x14ac:dyDescent="0.2">
      <c r="E8846" s="34"/>
    </row>
    <row r="8847" spans="5:5" x14ac:dyDescent="0.2">
      <c r="E8847" s="34"/>
    </row>
    <row r="8848" spans="5:5" x14ac:dyDescent="0.2">
      <c r="E8848" s="34"/>
    </row>
    <row r="8849" spans="5:5" x14ac:dyDescent="0.2">
      <c r="E8849" s="34"/>
    </row>
    <row r="8850" spans="5:5" x14ac:dyDescent="0.2">
      <c r="E8850" s="34"/>
    </row>
    <row r="8851" spans="5:5" x14ac:dyDescent="0.2">
      <c r="E8851" s="34"/>
    </row>
    <row r="8852" spans="5:5" x14ac:dyDescent="0.2">
      <c r="E8852" s="34"/>
    </row>
    <row r="8853" spans="5:5" x14ac:dyDescent="0.2">
      <c r="E8853" s="34"/>
    </row>
    <row r="8854" spans="5:5" x14ac:dyDescent="0.2">
      <c r="E8854" s="34"/>
    </row>
    <row r="8855" spans="5:5" x14ac:dyDescent="0.2">
      <c r="E8855" s="34"/>
    </row>
    <row r="8856" spans="5:5" x14ac:dyDescent="0.2">
      <c r="E8856" s="34"/>
    </row>
    <row r="8857" spans="5:5" x14ac:dyDescent="0.2">
      <c r="E8857" s="34"/>
    </row>
    <row r="8858" spans="5:5" x14ac:dyDescent="0.2">
      <c r="E8858" s="34"/>
    </row>
    <row r="8859" spans="5:5" x14ac:dyDescent="0.2">
      <c r="E8859" s="34"/>
    </row>
    <row r="8860" spans="5:5" x14ac:dyDescent="0.2">
      <c r="E8860" s="34"/>
    </row>
    <row r="8861" spans="5:5" x14ac:dyDescent="0.2">
      <c r="E8861" s="34"/>
    </row>
    <row r="8862" spans="5:5" x14ac:dyDescent="0.2">
      <c r="E8862" s="34"/>
    </row>
    <row r="8863" spans="5:5" x14ac:dyDescent="0.2">
      <c r="E8863" s="34"/>
    </row>
    <row r="8864" spans="5:5" x14ac:dyDescent="0.2">
      <c r="E8864" s="34"/>
    </row>
    <row r="8865" spans="5:5" x14ac:dyDescent="0.2">
      <c r="E8865" s="34"/>
    </row>
    <row r="8866" spans="5:5" x14ac:dyDescent="0.2">
      <c r="E8866" s="34"/>
    </row>
    <row r="8867" spans="5:5" x14ac:dyDescent="0.2">
      <c r="E8867" s="34"/>
    </row>
    <row r="8868" spans="5:5" x14ac:dyDescent="0.2">
      <c r="E8868" s="34"/>
    </row>
    <row r="8869" spans="5:5" x14ac:dyDescent="0.2">
      <c r="E8869" s="34"/>
    </row>
    <row r="8870" spans="5:5" x14ac:dyDescent="0.2">
      <c r="E8870" s="34"/>
    </row>
    <row r="8871" spans="5:5" x14ac:dyDescent="0.2">
      <c r="E8871" s="34"/>
    </row>
    <row r="8872" spans="5:5" x14ac:dyDescent="0.2">
      <c r="E8872" s="34"/>
    </row>
    <row r="8873" spans="5:5" x14ac:dyDescent="0.2">
      <c r="E8873" s="34"/>
    </row>
    <row r="8874" spans="5:5" x14ac:dyDescent="0.2">
      <c r="E8874" s="34"/>
    </row>
    <row r="8875" spans="5:5" x14ac:dyDescent="0.2">
      <c r="E8875" s="34"/>
    </row>
    <row r="8876" spans="5:5" x14ac:dyDescent="0.2">
      <c r="E8876" s="34"/>
    </row>
    <row r="8877" spans="5:5" x14ac:dyDescent="0.2">
      <c r="E8877" s="34"/>
    </row>
    <row r="8878" spans="5:5" x14ac:dyDescent="0.2">
      <c r="E8878" s="34"/>
    </row>
    <row r="8879" spans="5:5" x14ac:dyDescent="0.2">
      <c r="E8879" s="34"/>
    </row>
    <row r="8880" spans="5:5" x14ac:dyDescent="0.2">
      <c r="E8880" s="34"/>
    </row>
    <row r="8881" spans="5:5" x14ac:dyDescent="0.2">
      <c r="E8881" s="34"/>
    </row>
    <row r="8882" spans="5:5" x14ac:dyDescent="0.2">
      <c r="E8882" s="34"/>
    </row>
    <row r="8883" spans="5:5" x14ac:dyDescent="0.2">
      <c r="E8883" s="34"/>
    </row>
    <row r="8884" spans="5:5" x14ac:dyDescent="0.2">
      <c r="E8884" s="34"/>
    </row>
    <row r="8885" spans="5:5" x14ac:dyDescent="0.2">
      <c r="E8885" s="34"/>
    </row>
    <row r="8886" spans="5:5" x14ac:dyDescent="0.2">
      <c r="E8886" s="34"/>
    </row>
    <row r="8887" spans="5:5" x14ac:dyDescent="0.2">
      <c r="E8887" s="34"/>
    </row>
    <row r="8888" spans="5:5" x14ac:dyDescent="0.2">
      <c r="E8888" s="34"/>
    </row>
    <row r="8889" spans="5:5" x14ac:dyDescent="0.2">
      <c r="E8889" s="34"/>
    </row>
    <row r="8890" spans="5:5" x14ac:dyDescent="0.2">
      <c r="E8890" s="34"/>
    </row>
    <row r="8891" spans="5:5" x14ac:dyDescent="0.2">
      <c r="E8891" s="34"/>
    </row>
    <row r="8892" spans="5:5" x14ac:dyDescent="0.2">
      <c r="E8892" s="34"/>
    </row>
    <row r="8893" spans="5:5" x14ac:dyDescent="0.2">
      <c r="E8893" s="34"/>
    </row>
    <row r="8894" spans="5:5" x14ac:dyDescent="0.2">
      <c r="E8894" s="34"/>
    </row>
    <row r="8895" spans="5:5" x14ac:dyDescent="0.2">
      <c r="E8895" s="34"/>
    </row>
    <row r="8896" spans="5:5" x14ac:dyDescent="0.2">
      <c r="E8896" s="34"/>
    </row>
    <row r="8897" spans="5:5" x14ac:dyDescent="0.2">
      <c r="E8897" s="34"/>
    </row>
    <row r="8898" spans="5:5" x14ac:dyDescent="0.2">
      <c r="E8898" s="34"/>
    </row>
    <row r="8899" spans="5:5" x14ac:dyDescent="0.2">
      <c r="E8899" s="34"/>
    </row>
    <row r="8900" spans="5:5" x14ac:dyDescent="0.2">
      <c r="E8900" s="34"/>
    </row>
    <row r="8901" spans="5:5" x14ac:dyDescent="0.2">
      <c r="E8901" s="34"/>
    </row>
    <row r="8902" spans="5:5" x14ac:dyDescent="0.2">
      <c r="E8902" s="34"/>
    </row>
    <row r="8903" spans="5:5" x14ac:dyDescent="0.2">
      <c r="E8903" s="34"/>
    </row>
    <row r="8904" spans="5:5" x14ac:dyDescent="0.2">
      <c r="E8904" s="34"/>
    </row>
    <row r="8905" spans="5:5" x14ac:dyDescent="0.2">
      <c r="E8905" s="34"/>
    </row>
    <row r="8906" spans="5:5" x14ac:dyDescent="0.2">
      <c r="E8906" s="34"/>
    </row>
    <row r="8907" spans="5:5" x14ac:dyDescent="0.2">
      <c r="E8907" s="34"/>
    </row>
    <row r="8908" spans="5:5" x14ac:dyDescent="0.2">
      <c r="E8908" s="34"/>
    </row>
    <row r="8909" spans="5:5" x14ac:dyDescent="0.2">
      <c r="E8909" s="34"/>
    </row>
    <row r="8910" spans="5:5" x14ac:dyDescent="0.2">
      <c r="E8910" s="34"/>
    </row>
    <row r="8911" spans="5:5" x14ac:dyDescent="0.2">
      <c r="E8911" s="34"/>
    </row>
    <row r="8912" spans="5:5" x14ac:dyDescent="0.2">
      <c r="E8912" s="34"/>
    </row>
    <row r="8913" spans="5:5" x14ac:dyDescent="0.2">
      <c r="E8913" s="34"/>
    </row>
    <row r="8914" spans="5:5" x14ac:dyDescent="0.2">
      <c r="E8914" s="34"/>
    </row>
    <row r="8915" spans="5:5" x14ac:dyDescent="0.2">
      <c r="E8915" s="34"/>
    </row>
    <row r="8916" spans="5:5" x14ac:dyDescent="0.2">
      <c r="E8916" s="34"/>
    </row>
    <row r="8917" spans="5:5" x14ac:dyDescent="0.2">
      <c r="E8917" s="34"/>
    </row>
    <row r="8918" spans="5:5" x14ac:dyDescent="0.2">
      <c r="E8918" s="34"/>
    </row>
    <row r="8919" spans="5:5" x14ac:dyDescent="0.2">
      <c r="E8919" s="34"/>
    </row>
    <row r="8920" spans="5:5" x14ac:dyDescent="0.2">
      <c r="E8920" s="34"/>
    </row>
    <row r="8921" spans="5:5" x14ac:dyDescent="0.2">
      <c r="E8921" s="34"/>
    </row>
    <row r="8922" spans="5:5" x14ac:dyDescent="0.2">
      <c r="E8922" s="34"/>
    </row>
    <row r="8923" spans="5:5" x14ac:dyDescent="0.2">
      <c r="E8923" s="34"/>
    </row>
    <row r="8924" spans="5:5" x14ac:dyDescent="0.2">
      <c r="E8924" s="34"/>
    </row>
    <row r="8925" spans="5:5" x14ac:dyDescent="0.2">
      <c r="E8925" s="34"/>
    </row>
    <row r="8926" spans="5:5" x14ac:dyDescent="0.2">
      <c r="E8926" s="34"/>
    </row>
    <row r="8927" spans="5:5" x14ac:dyDescent="0.2">
      <c r="E8927" s="34"/>
    </row>
    <row r="8928" spans="5:5" x14ac:dyDescent="0.2">
      <c r="E8928" s="34"/>
    </row>
    <row r="8929" spans="5:5" x14ac:dyDescent="0.2">
      <c r="E8929" s="34"/>
    </row>
    <row r="8930" spans="5:5" x14ac:dyDescent="0.2">
      <c r="E8930" s="34"/>
    </row>
    <row r="8931" spans="5:5" x14ac:dyDescent="0.2">
      <c r="E8931" s="34"/>
    </row>
    <row r="8932" spans="5:5" x14ac:dyDescent="0.2">
      <c r="E8932" s="34"/>
    </row>
    <row r="8933" spans="5:5" x14ac:dyDescent="0.2">
      <c r="E8933" s="34"/>
    </row>
    <row r="8934" spans="5:5" x14ac:dyDescent="0.2">
      <c r="E8934" s="34"/>
    </row>
    <row r="8935" spans="5:5" x14ac:dyDescent="0.2">
      <c r="E8935" s="34"/>
    </row>
    <row r="8936" spans="5:5" x14ac:dyDescent="0.2">
      <c r="E8936" s="34"/>
    </row>
    <row r="8937" spans="5:5" x14ac:dyDescent="0.2">
      <c r="E8937" s="34"/>
    </row>
    <row r="8938" spans="5:5" x14ac:dyDescent="0.2">
      <c r="E8938" s="34"/>
    </row>
    <row r="8939" spans="5:5" x14ac:dyDescent="0.2">
      <c r="E8939" s="34"/>
    </row>
    <row r="8940" spans="5:5" x14ac:dyDescent="0.2">
      <c r="E8940" s="34"/>
    </row>
    <row r="8941" spans="5:5" x14ac:dyDescent="0.2">
      <c r="E8941" s="34"/>
    </row>
    <row r="8942" spans="5:5" x14ac:dyDescent="0.2">
      <c r="E8942" s="34"/>
    </row>
    <row r="8943" spans="5:5" x14ac:dyDescent="0.2">
      <c r="E8943" s="34"/>
    </row>
    <row r="8944" spans="5:5" x14ac:dyDescent="0.2">
      <c r="E8944" s="34"/>
    </row>
    <row r="8945" spans="5:5" x14ac:dyDescent="0.2">
      <c r="E8945" s="34"/>
    </row>
    <row r="8946" spans="5:5" x14ac:dyDescent="0.2">
      <c r="E8946" s="34"/>
    </row>
    <row r="8947" spans="5:5" x14ac:dyDescent="0.2">
      <c r="E8947" s="34"/>
    </row>
    <row r="8948" spans="5:5" x14ac:dyDescent="0.2">
      <c r="E8948" s="34"/>
    </row>
    <row r="8949" spans="5:5" x14ac:dyDescent="0.2">
      <c r="E8949" s="34"/>
    </row>
    <row r="8950" spans="5:5" x14ac:dyDescent="0.2">
      <c r="E8950" s="34"/>
    </row>
    <row r="8951" spans="5:5" x14ac:dyDescent="0.2">
      <c r="E8951" s="34"/>
    </row>
    <row r="8952" spans="5:5" x14ac:dyDescent="0.2">
      <c r="E8952" s="34"/>
    </row>
    <row r="8953" spans="5:5" x14ac:dyDescent="0.2">
      <c r="E8953" s="34"/>
    </row>
    <row r="8954" spans="5:5" x14ac:dyDescent="0.2">
      <c r="E8954" s="34"/>
    </row>
    <row r="8955" spans="5:5" x14ac:dyDescent="0.2">
      <c r="E8955" s="34"/>
    </row>
    <row r="8956" spans="5:5" x14ac:dyDescent="0.2">
      <c r="E8956" s="34"/>
    </row>
    <row r="8957" spans="5:5" x14ac:dyDescent="0.2">
      <c r="E8957" s="34"/>
    </row>
    <row r="8958" spans="5:5" x14ac:dyDescent="0.2">
      <c r="E8958" s="34"/>
    </row>
    <row r="8959" spans="5:5" x14ac:dyDescent="0.2">
      <c r="E8959" s="34"/>
    </row>
    <row r="8960" spans="5:5" x14ac:dyDescent="0.2">
      <c r="E8960" s="34"/>
    </row>
    <row r="8961" spans="5:5" x14ac:dyDescent="0.2">
      <c r="E8961" s="34"/>
    </row>
    <row r="8962" spans="5:5" x14ac:dyDescent="0.2">
      <c r="E8962" s="34"/>
    </row>
    <row r="8963" spans="5:5" x14ac:dyDescent="0.2">
      <c r="E8963" s="34"/>
    </row>
    <row r="8964" spans="5:5" x14ac:dyDescent="0.2">
      <c r="E8964" s="34"/>
    </row>
    <row r="8965" spans="5:5" x14ac:dyDescent="0.2">
      <c r="E8965" s="34"/>
    </row>
    <row r="8966" spans="5:5" x14ac:dyDescent="0.2">
      <c r="E8966" s="34"/>
    </row>
    <row r="8967" spans="5:5" x14ac:dyDescent="0.2">
      <c r="E8967" s="34"/>
    </row>
    <row r="8968" spans="5:5" x14ac:dyDescent="0.2">
      <c r="E8968" s="34"/>
    </row>
    <row r="8969" spans="5:5" x14ac:dyDescent="0.2">
      <c r="E8969" s="34"/>
    </row>
    <row r="8970" spans="5:5" x14ac:dyDescent="0.2">
      <c r="E8970" s="34"/>
    </row>
    <row r="8971" spans="5:5" x14ac:dyDescent="0.2">
      <c r="E8971" s="34"/>
    </row>
    <row r="8972" spans="5:5" x14ac:dyDescent="0.2">
      <c r="E8972" s="34"/>
    </row>
    <row r="8973" spans="5:5" x14ac:dyDescent="0.2">
      <c r="E8973" s="34"/>
    </row>
    <row r="8974" spans="5:5" x14ac:dyDescent="0.2">
      <c r="E8974" s="34"/>
    </row>
    <row r="8975" spans="5:5" x14ac:dyDescent="0.2">
      <c r="E8975" s="34"/>
    </row>
    <row r="8976" spans="5:5" x14ac:dyDescent="0.2">
      <c r="E8976" s="34"/>
    </row>
    <row r="8977" spans="5:5" x14ac:dyDescent="0.2">
      <c r="E8977" s="34"/>
    </row>
    <row r="8978" spans="5:5" x14ac:dyDescent="0.2">
      <c r="E8978" s="34"/>
    </row>
    <row r="8979" spans="5:5" x14ac:dyDescent="0.2">
      <c r="E8979" s="34"/>
    </row>
    <row r="8980" spans="5:5" x14ac:dyDescent="0.2">
      <c r="E8980" s="34"/>
    </row>
    <row r="8981" spans="5:5" x14ac:dyDescent="0.2">
      <c r="E8981" s="34"/>
    </row>
    <row r="8982" spans="5:5" x14ac:dyDescent="0.2">
      <c r="E8982" s="34"/>
    </row>
    <row r="8983" spans="5:5" x14ac:dyDescent="0.2">
      <c r="E8983" s="34"/>
    </row>
    <row r="8984" spans="5:5" x14ac:dyDescent="0.2">
      <c r="E8984" s="34"/>
    </row>
    <row r="8985" spans="5:5" x14ac:dyDescent="0.2">
      <c r="E8985" s="34"/>
    </row>
    <row r="8986" spans="5:5" x14ac:dyDescent="0.2">
      <c r="E8986" s="34"/>
    </row>
    <row r="8987" spans="5:5" x14ac:dyDescent="0.2">
      <c r="E8987" s="34"/>
    </row>
    <row r="8988" spans="5:5" x14ac:dyDescent="0.2">
      <c r="E8988" s="34"/>
    </row>
    <row r="8989" spans="5:5" x14ac:dyDescent="0.2">
      <c r="E8989" s="34"/>
    </row>
    <row r="8990" spans="5:5" x14ac:dyDescent="0.2">
      <c r="E8990" s="34"/>
    </row>
    <row r="8991" spans="5:5" x14ac:dyDescent="0.2">
      <c r="E8991" s="34"/>
    </row>
    <row r="8992" spans="5:5" x14ac:dyDescent="0.2">
      <c r="E8992" s="34"/>
    </row>
    <row r="8993" spans="5:5" x14ac:dyDescent="0.2">
      <c r="E8993" s="34"/>
    </row>
    <row r="8994" spans="5:5" x14ac:dyDescent="0.2">
      <c r="E8994" s="34"/>
    </row>
    <row r="8995" spans="5:5" x14ac:dyDescent="0.2">
      <c r="E8995" s="34"/>
    </row>
    <row r="8996" spans="5:5" x14ac:dyDescent="0.2">
      <c r="E8996" s="34"/>
    </row>
    <row r="8997" spans="5:5" x14ac:dyDescent="0.2">
      <c r="E8997" s="34"/>
    </row>
    <row r="8998" spans="5:5" x14ac:dyDescent="0.2">
      <c r="E8998" s="34"/>
    </row>
    <row r="8999" spans="5:5" x14ac:dyDescent="0.2">
      <c r="E8999" s="34"/>
    </row>
    <row r="9000" spans="5:5" x14ac:dyDescent="0.2">
      <c r="E9000" s="34"/>
    </row>
    <row r="9001" spans="5:5" x14ac:dyDescent="0.2">
      <c r="E9001" s="34"/>
    </row>
    <row r="9002" spans="5:5" x14ac:dyDescent="0.2">
      <c r="E9002" s="34"/>
    </row>
    <row r="9003" spans="5:5" x14ac:dyDescent="0.2">
      <c r="E9003" s="34"/>
    </row>
    <row r="9004" spans="5:5" x14ac:dyDescent="0.2">
      <c r="E9004" s="34"/>
    </row>
    <row r="9005" spans="5:5" x14ac:dyDescent="0.2">
      <c r="E9005" s="34"/>
    </row>
    <row r="9006" spans="5:5" x14ac:dyDescent="0.2">
      <c r="E9006" s="34"/>
    </row>
    <row r="9007" spans="5:5" x14ac:dyDescent="0.2">
      <c r="E9007" s="34"/>
    </row>
    <row r="9008" spans="5:5" x14ac:dyDescent="0.2">
      <c r="E9008" s="34"/>
    </row>
    <row r="9009" spans="5:5" x14ac:dyDescent="0.2">
      <c r="E9009" s="34"/>
    </row>
    <row r="9010" spans="5:5" x14ac:dyDescent="0.2">
      <c r="E9010" s="34"/>
    </row>
    <row r="9011" spans="5:5" x14ac:dyDescent="0.2">
      <c r="E9011" s="34"/>
    </row>
    <row r="9012" spans="5:5" x14ac:dyDescent="0.2">
      <c r="E9012" s="34"/>
    </row>
    <row r="9013" spans="5:5" x14ac:dyDescent="0.2">
      <c r="E9013" s="34"/>
    </row>
    <row r="9014" spans="5:5" x14ac:dyDescent="0.2">
      <c r="E9014" s="34"/>
    </row>
    <row r="9015" spans="5:5" x14ac:dyDescent="0.2">
      <c r="E9015" s="34"/>
    </row>
    <row r="9016" spans="5:5" x14ac:dyDescent="0.2">
      <c r="E9016" s="34"/>
    </row>
    <row r="9017" spans="5:5" x14ac:dyDescent="0.2">
      <c r="E9017" s="34"/>
    </row>
    <row r="9018" spans="5:5" x14ac:dyDescent="0.2">
      <c r="E9018" s="34"/>
    </row>
    <row r="9019" spans="5:5" x14ac:dyDescent="0.2">
      <c r="E9019" s="34"/>
    </row>
    <row r="9020" spans="5:5" x14ac:dyDescent="0.2">
      <c r="E9020" s="34"/>
    </row>
    <row r="9021" spans="5:5" x14ac:dyDescent="0.2">
      <c r="E9021" s="34"/>
    </row>
    <row r="9022" spans="5:5" x14ac:dyDescent="0.2">
      <c r="E9022" s="34"/>
    </row>
    <row r="9023" spans="5:5" x14ac:dyDescent="0.2">
      <c r="E9023" s="34"/>
    </row>
    <row r="9024" spans="5:5" x14ac:dyDescent="0.2">
      <c r="E9024" s="34"/>
    </row>
    <row r="9025" spans="5:5" x14ac:dyDescent="0.2">
      <c r="E9025" s="34"/>
    </row>
    <row r="9026" spans="5:5" x14ac:dyDescent="0.2">
      <c r="E9026" s="34"/>
    </row>
    <row r="9027" spans="5:5" x14ac:dyDescent="0.2">
      <c r="E9027" s="34"/>
    </row>
    <row r="9028" spans="5:5" x14ac:dyDescent="0.2">
      <c r="E9028" s="34"/>
    </row>
    <row r="9029" spans="5:5" x14ac:dyDescent="0.2">
      <c r="E9029" s="34"/>
    </row>
    <row r="9030" spans="5:5" x14ac:dyDescent="0.2">
      <c r="E9030" s="34"/>
    </row>
    <row r="9031" spans="5:5" x14ac:dyDescent="0.2">
      <c r="E9031" s="34"/>
    </row>
    <row r="9032" spans="5:5" x14ac:dyDescent="0.2">
      <c r="E9032" s="34"/>
    </row>
    <row r="9033" spans="5:5" x14ac:dyDescent="0.2">
      <c r="E9033" s="34"/>
    </row>
    <row r="9034" spans="5:5" x14ac:dyDescent="0.2">
      <c r="E9034" s="34"/>
    </row>
    <row r="9035" spans="5:5" x14ac:dyDescent="0.2">
      <c r="E9035" s="34"/>
    </row>
    <row r="9036" spans="5:5" x14ac:dyDescent="0.2">
      <c r="E9036" s="34"/>
    </row>
    <row r="9037" spans="5:5" x14ac:dyDescent="0.2">
      <c r="E9037" s="34"/>
    </row>
    <row r="9038" spans="5:5" x14ac:dyDescent="0.2">
      <c r="E9038" s="34"/>
    </row>
    <row r="9039" spans="5:5" x14ac:dyDescent="0.2">
      <c r="E9039" s="34"/>
    </row>
    <row r="9040" spans="5:5" x14ac:dyDescent="0.2">
      <c r="E9040" s="34"/>
    </row>
    <row r="9041" spans="5:5" x14ac:dyDescent="0.2">
      <c r="E9041" s="34"/>
    </row>
    <row r="9042" spans="5:5" x14ac:dyDescent="0.2">
      <c r="E9042" s="34"/>
    </row>
    <row r="9043" spans="5:5" x14ac:dyDescent="0.2">
      <c r="E9043" s="34"/>
    </row>
    <row r="9044" spans="5:5" x14ac:dyDescent="0.2">
      <c r="E9044" s="34"/>
    </row>
    <row r="9045" spans="5:5" x14ac:dyDescent="0.2">
      <c r="E9045" s="34"/>
    </row>
    <row r="9046" spans="5:5" x14ac:dyDescent="0.2">
      <c r="E9046" s="34"/>
    </row>
    <row r="9047" spans="5:5" x14ac:dyDescent="0.2">
      <c r="E9047" s="34"/>
    </row>
    <row r="9048" spans="5:5" x14ac:dyDescent="0.2">
      <c r="E9048" s="34"/>
    </row>
    <row r="9049" spans="5:5" x14ac:dyDescent="0.2">
      <c r="E9049" s="34"/>
    </row>
    <row r="9050" spans="5:5" x14ac:dyDescent="0.2">
      <c r="E9050" s="34"/>
    </row>
    <row r="9051" spans="5:5" x14ac:dyDescent="0.2">
      <c r="E9051" s="34"/>
    </row>
    <row r="9052" spans="5:5" x14ac:dyDescent="0.2">
      <c r="E9052" s="34"/>
    </row>
    <row r="9053" spans="5:5" x14ac:dyDescent="0.2">
      <c r="E9053" s="34"/>
    </row>
    <row r="9054" spans="5:5" x14ac:dyDescent="0.2">
      <c r="E9054" s="34"/>
    </row>
    <row r="9055" spans="5:5" x14ac:dyDescent="0.2">
      <c r="E9055" s="34"/>
    </row>
    <row r="9056" spans="5:5" x14ac:dyDescent="0.2">
      <c r="E9056" s="34"/>
    </row>
    <row r="9057" spans="5:5" x14ac:dyDescent="0.2">
      <c r="E9057" s="34"/>
    </row>
    <row r="9058" spans="5:5" x14ac:dyDescent="0.2">
      <c r="E9058" s="34"/>
    </row>
    <row r="9059" spans="5:5" x14ac:dyDescent="0.2">
      <c r="E9059" s="34"/>
    </row>
    <row r="9060" spans="5:5" x14ac:dyDescent="0.2">
      <c r="E9060" s="34"/>
    </row>
    <row r="9061" spans="5:5" x14ac:dyDescent="0.2">
      <c r="E9061" s="34"/>
    </row>
    <row r="9062" spans="5:5" x14ac:dyDescent="0.2">
      <c r="E9062" s="34"/>
    </row>
    <row r="9063" spans="5:5" x14ac:dyDescent="0.2">
      <c r="E9063" s="34"/>
    </row>
    <row r="9064" spans="5:5" x14ac:dyDescent="0.2">
      <c r="E9064" s="34"/>
    </row>
    <row r="9065" spans="5:5" x14ac:dyDescent="0.2">
      <c r="E9065" s="34"/>
    </row>
    <row r="9066" spans="5:5" x14ac:dyDescent="0.2">
      <c r="E9066" s="34"/>
    </row>
    <row r="9067" spans="5:5" x14ac:dyDescent="0.2">
      <c r="E9067" s="34"/>
    </row>
    <row r="9068" spans="5:5" x14ac:dyDescent="0.2">
      <c r="E9068" s="34"/>
    </row>
    <row r="9069" spans="5:5" x14ac:dyDescent="0.2">
      <c r="E9069" s="34"/>
    </row>
    <row r="9070" spans="5:5" x14ac:dyDescent="0.2">
      <c r="E9070" s="34"/>
    </row>
    <row r="9071" spans="5:5" x14ac:dyDescent="0.2">
      <c r="E9071" s="34"/>
    </row>
    <row r="9072" spans="5:5" x14ac:dyDescent="0.2">
      <c r="E9072" s="34"/>
    </row>
    <row r="9073" spans="5:5" x14ac:dyDescent="0.2">
      <c r="E9073" s="34"/>
    </row>
    <row r="9074" spans="5:5" x14ac:dyDescent="0.2">
      <c r="E9074" s="34"/>
    </row>
    <row r="9075" spans="5:5" x14ac:dyDescent="0.2">
      <c r="E9075" s="34"/>
    </row>
    <row r="9076" spans="5:5" x14ac:dyDescent="0.2">
      <c r="E9076" s="34"/>
    </row>
    <row r="9077" spans="5:5" x14ac:dyDescent="0.2">
      <c r="E9077" s="34"/>
    </row>
    <row r="9078" spans="5:5" x14ac:dyDescent="0.2">
      <c r="E9078" s="34"/>
    </row>
    <row r="9079" spans="5:5" x14ac:dyDescent="0.2">
      <c r="E9079" s="34"/>
    </row>
    <row r="9080" spans="5:5" x14ac:dyDescent="0.2">
      <c r="E9080" s="34"/>
    </row>
    <row r="9081" spans="5:5" x14ac:dyDescent="0.2">
      <c r="E9081" s="34"/>
    </row>
    <row r="9082" spans="5:5" x14ac:dyDescent="0.2">
      <c r="E9082" s="34"/>
    </row>
    <row r="9083" spans="5:5" x14ac:dyDescent="0.2">
      <c r="E9083" s="34"/>
    </row>
    <row r="9084" spans="5:5" x14ac:dyDescent="0.2">
      <c r="E9084" s="34"/>
    </row>
    <row r="9085" spans="5:5" x14ac:dyDescent="0.2">
      <c r="E9085" s="34"/>
    </row>
    <row r="9086" spans="5:5" x14ac:dyDescent="0.2">
      <c r="E9086" s="34"/>
    </row>
    <row r="9087" spans="5:5" x14ac:dyDescent="0.2">
      <c r="E9087" s="34"/>
    </row>
    <row r="9088" spans="5:5" x14ac:dyDescent="0.2">
      <c r="E9088" s="34"/>
    </row>
    <row r="9089" spans="5:5" x14ac:dyDescent="0.2">
      <c r="E9089" s="34"/>
    </row>
    <row r="9090" spans="5:5" x14ac:dyDescent="0.2">
      <c r="E9090" s="34"/>
    </row>
    <row r="9091" spans="5:5" x14ac:dyDescent="0.2">
      <c r="E9091" s="34"/>
    </row>
    <row r="9092" spans="5:5" x14ac:dyDescent="0.2">
      <c r="E9092" s="34"/>
    </row>
    <row r="9093" spans="5:5" x14ac:dyDescent="0.2">
      <c r="E9093" s="34"/>
    </row>
    <row r="9094" spans="5:5" x14ac:dyDescent="0.2">
      <c r="E9094" s="34"/>
    </row>
    <row r="9095" spans="5:5" x14ac:dyDescent="0.2">
      <c r="E9095" s="34"/>
    </row>
    <row r="9096" spans="5:5" x14ac:dyDescent="0.2">
      <c r="E9096" s="34"/>
    </row>
    <row r="9097" spans="5:5" x14ac:dyDescent="0.2">
      <c r="E9097" s="34"/>
    </row>
    <row r="9098" spans="5:5" x14ac:dyDescent="0.2">
      <c r="E9098" s="34"/>
    </row>
    <row r="9099" spans="5:5" x14ac:dyDescent="0.2">
      <c r="E9099" s="34"/>
    </row>
    <row r="9100" spans="5:5" x14ac:dyDescent="0.2">
      <c r="E9100" s="34"/>
    </row>
    <row r="9101" spans="5:5" x14ac:dyDescent="0.2">
      <c r="E9101" s="34"/>
    </row>
    <row r="9102" spans="5:5" x14ac:dyDescent="0.2">
      <c r="E9102" s="34"/>
    </row>
    <row r="9103" spans="5:5" x14ac:dyDescent="0.2">
      <c r="E9103" s="34"/>
    </row>
    <row r="9104" spans="5:5" x14ac:dyDescent="0.2">
      <c r="E9104" s="34"/>
    </row>
    <row r="9105" spans="5:5" x14ac:dyDescent="0.2">
      <c r="E9105" s="34"/>
    </row>
    <row r="9106" spans="5:5" x14ac:dyDescent="0.2">
      <c r="E9106" s="34"/>
    </row>
    <row r="9107" spans="5:5" x14ac:dyDescent="0.2">
      <c r="E9107" s="34"/>
    </row>
    <row r="9108" spans="5:5" x14ac:dyDescent="0.2">
      <c r="E9108" s="34"/>
    </row>
    <row r="9109" spans="5:5" x14ac:dyDescent="0.2">
      <c r="E9109" s="34"/>
    </row>
    <row r="9110" spans="5:5" x14ac:dyDescent="0.2">
      <c r="E9110" s="34"/>
    </row>
    <row r="9111" spans="5:5" x14ac:dyDescent="0.2">
      <c r="E9111" s="34"/>
    </row>
    <row r="9112" spans="5:5" x14ac:dyDescent="0.2">
      <c r="E9112" s="34"/>
    </row>
    <row r="9113" spans="5:5" x14ac:dyDescent="0.2">
      <c r="E9113" s="34"/>
    </row>
    <row r="9114" spans="5:5" x14ac:dyDescent="0.2">
      <c r="E9114" s="34"/>
    </row>
    <row r="9115" spans="5:5" x14ac:dyDescent="0.2">
      <c r="E9115" s="34"/>
    </row>
    <row r="9116" spans="5:5" x14ac:dyDescent="0.2">
      <c r="E9116" s="34"/>
    </row>
    <row r="9117" spans="5:5" x14ac:dyDescent="0.2">
      <c r="E9117" s="34"/>
    </row>
    <row r="9118" spans="5:5" x14ac:dyDescent="0.2">
      <c r="E9118" s="34"/>
    </row>
    <row r="9119" spans="5:5" x14ac:dyDescent="0.2">
      <c r="E9119" s="34"/>
    </row>
    <row r="9120" spans="5:5" x14ac:dyDescent="0.2">
      <c r="E9120" s="34"/>
    </row>
    <row r="9121" spans="5:5" x14ac:dyDescent="0.2">
      <c r="E9121" s="34"/>
    </row>
    <row r="9122" spans="5:5" x14ac:dyDescent="0.2">
      <c r="E9122" s="34"/>
    </row>
    <row r="9123" spans="5:5" x14ac:dyDescent="0.2">
      <c r="E9123" s="34"/>
    </row>
    <row r="9124" spans="5:5" x14ac:dyDescent="0.2">
      <c r="E9124" s="34"/>
    </row>
    <row r="9125" spans="5:5" x14ac:dyDescent="0.2">
      <c r="E9125" s="34"/>
    </row>
    <row r="9126" spans="5:5" x14ac:dyDescent="0.2">
      <c r="E9126" s="34"/>
    </row>
    <row r="9127" spans="5:5" x14ac:dyDescent="0.2">
      <c r="E9127" s="34"/>
    </row>
    <row r="9128" spans="5:5" x14ac:dyDescent="0.2">
      <c r="E9128" s="34"/>
    </row>
    <row r="9129" spans="5:5" x14ac:dyDescent="0.2">
      <c r="E9129" s="34"/>
    </row>
    <row r="9130" spans="5:5" x14ac:dyDescent="0.2">
      <c r="E9130" s="34"/>
    </row>
    <row r="9131" spans="5:5" x14ac:dyDescent="0.2">
      <c r="E9131" s="34"/>
    </row>
    <row r="9132" spans="5:5" x14ac:dyDescent="0.2">
      <c r="E9132" s="34"/>
    </row>
    <row r="9133" spans="5:5" x14ac:dyDescent="0.2">
      <c r="E9133" s="34"/>
    </row>
    <row r="9134" spans="5:5" x14ac:dyDescent="0.2">
      <c r="E9134" s="34"/>
    </row>
    <row r="9135" spans="5:5" x14ac:dyDescent="0.2">
      <c r="E9135" s="34"/>
    </row>
    <row r="9136" spans="5:5" x14ac:dyDescent="0.2">
      <c r="E9136" s="34"/>
    </row>
    <row r="9137" spans="5:5" x14ac:dyDescent="0.2">
      <c r="E9137" s="34"/>
    </row>
    <row r="9138" spans="5:5" x14ac:dyDescent="0.2">
      <c r="E9138" s="34"/>
    </row>
    <row r="9139" spans="5:5" x14ac:dyDescent="0.2">
      <c r="E9139" s="34"/>
    </row>
    <row r="9140" spans="5:5" x14ac:dyDescent="0.2">
      <c r="E9140" s="34"/>
    </row>
    <row r="9141" spans="5:5" x14ac:dyDescent="0.2">
      <c r="E9141" s="34"/>
    </row>
    <row r="9142" spans="5:5" x14ac:dyDescent="0.2">
      <c r="E9142" s="34"/>
    </row>
    <row r="9143" spans="5:5" x14ac:dyDescent="0.2">
      <c r="E9143" s="34"/>
    </row>
    <row r="9144" spans="5:5" x14ac:dyDescent="0.2">
      <c r="E9144" s="34"/>
    </row>
    <row r="9145" spans="5:5" x14ac:dyDescent="0.2">
      <c r="E9145" s="34"/>
    </row>
    <row r="9146" spans="5:5" x14ac:dyDescent="0.2">
      <c r="E9146" s="34"/>
    </row>
    <row r="9147" spans="5:5" x14ac:dyDescent="0.2">
      <c r="E9147" s="34"/>
    </row>
    <row r="9148" spans="5:5" x14ac:dyDescent="0.2">
      <c r="E9148" s="34"/>
    </row>
    <row r="9149" spans="5:5" x14ac:dyDescent="0.2">
      <c r="E9149" s="34"/>
    </row>
    <row r="9150" spans="5:5" x14ac:dyDescent="0.2">
      <c r="E9150" s="34"/>
    </row>
    <row r="9151" spans="5:5" x14ac:dyDescent="0.2">
      <c r="E9151" s="34"/>
    </row>
    <row r="9152" spans="5:5" x14ac:dyDescent="0.2">
      <c r="E9152" s="34"/>
    </row>
    <row r="9153" spans="5:5" x14ac:dyDescent="0.2">
      <c r="E9153" s="34"/>
    </row>
    <row r="9154" spans="5:5" x14ac:dyDescent="0.2">
      <c r="E9154" s="34"/>
    </row>
    <row r="9155" spans="5:5" x14ac:dyDescent="0.2">
      <c r="E9155" s="34"/>
    </row>
    <row r="9156" spans="5:5" x14ac:dyDescent="0.2">
      <c r="E9156" s="34"/>
    </row>
    <row r="9157" spans="5:5" x14ac:dyDescent="0.2">
      <c r="E9157" s="34"/>
    </row>
    <row r="9158" spans="5:5" x14ac:dyDescent="0.2">
      <c r="E9158" s="34"/>
    </row>
    <row r="9159" spans="5:5" x14ac:dyDescent="0.2">
      <c r="E9159" s="34"/>
    </row>
    <row r="9160" spans="5:5" x14ac:dyDescent="0.2">
      <c r="E9160" s="34"/>
    </row>
    <row r="9161" spans="5:5" x14ac:dyDescent="0.2">
      <c r="E9161" s="34"/>
    </row>
    <row r="9162" spans="5:5" x14ac:dyDescent="0.2">
      <c r="E9162" s="34"/>
    </row>
    <row r="9163" spans="5:5" x14ac:dyDescent="0.2">
      <c r="E9163" s="34"/>
    </row>
    <row r="9164" spans="5:5" x14ac:dyDescent="0.2">
      <c r="E9164" s="34"/>
    </row>
    <row r="9165" spans="5:5" x14ac:dyDescent="0.2">
      <c r="E9165" s="34"/>
    </row>
    <row r="9166" spans="5:5" x14ac:dyDescent="0.2">
      <c r="E9166" s="34"/>
    </row>
    <row r="9167" spans="5:5" x14ac:dyDescent="0.2">
      <c r="E9167" s="34"/>
    </row>
    <row r="9168" spans="5:5" x14ac:dyDescent="0.2">
      <c r="E9168" s="34"/>
    </row>
    <row r="9169" spans="5:5" x14ac:dyDescent="0.2">
      <c r="E9169" s="34"/>
    </row>
    <row r="9170" spans="5:5" x14ac:dyDescent="0.2">
      <c r="E9170" s="34"/>
    </row>
    <row r="9171" spans="5:5" x14ac:dyDescent="0.2">
      <c r="E9171" s="34"/>
    </row>
    <row r="9172" spans="5:5" x14ac:dyDescent="0.2">
      <c r="E9172" s="34"/>
    </row>
    <row r="9173" spans="5:5" x14ac:dyDescent="0.2">
      <c r="E9173" s="34"/>
    </row>
    <row r="9174" spans="5:5" x14ac:dyDescent="0.2">
      <c r="E9174" s="34"/>
    </row>
    <row r="9175" spans="5:5" x14ac:dyDescent="0.2">
      <c r="E9175" s="34"/>
    </row>
    <row r="9176" spans="5:5" x14ac:dyDescent="0.2">
      <c r="E9176" s="34"/>
    </row>
    <row r="9177" spans="5:5" x14ac:dyDescent="0.2">
      <c r="E9177" s="34"/>
    </row>
    <row r="9178" spans="5:5" x14ac:dyDescent="0.2">
      <c r="E9178" s="34"/>
    </row>
    <row r="9179" spans="5:5" x14ac:dyDescent="0.2">
      <c r="E9179" s="34"/>
    </row>
    <row r="9180" spans="5:5" x14ac:dyDescent="0.2">
      <c r="E9180" s="34"/>
    </row>
    <row r="9181" spans="5:5" x14ac:dyDescent="0.2">
      <c r="E9181" s="34"/>
    </row>
    <row r="9182" spans="5:5" x14ac:dyDescent="0.2">
      <c r="E9182" s="34"/>
    </row>
    <row r="9183" spans="5:5" x14ac:dyDescent="0.2">
      <c r="E9183" s="34"/>
    </row>
    <row r="9184" spans="5:5" x14ac:dyDescent="0.2">
      <c r="E9184" s="34"/>
    </row>
    <row r="9185" spans="5:5" x14ac:dyDescent="0.2">
      <c r="E9185" s="34"/>
    </row>
    <row r="9186" spans="5:5" x14ac:dyDescent="0.2">
      <c r="E9186" s="34"/>
    </row>
    <row r="9187" spans="5:5" x14ac:dyDescent="0.2">
      <c r="E9187" s="34"/>
    </row>
    <row r="9188" spans="5:5" x14ac:dyDescent="0.2">
      <c r="E9188" s="34"/>
    </row>
    <row r="9189" spans="5:5" x14ac:dyDescent="0.2">
      <c r="E9189" s="34"/>
    </row>
    <row r="9190" spans="5:5" x14ac:dyDescent="0.2">
      <c r="E9190" s="34"/>
    </row>
    <row r="9191" spans="5:5" x14ac:dyDescent="0.2">
      <c r="E9191" s="34"/>
    </row>
    <row r="9192" spans="5:5" x14ac:dyDescent="0.2">
      <c r="E9192" s="34"/>
    </row>
    <row r="9193" spans="5:5" x14ac:dyDescent="0.2">
      <c r="E9193" s="34"/>
    </row>
    <row r="9194" spans="5:5" x14ac:dyDescent="0.2">
      <c r="E9194" s="34"/>
    </row>
    <row r="9195" spans="5:5" x14ac:dyDescent="0.2">
      <c r="E9195" s="34"/>
    </row>
    <row r="9196" spans="5:5" x14ac:dyDescent="0.2">
      <c r="E9196" s="34"/>
    </row>
    <row r="9197" spans="5:5" x14ac:dyDescent="0.2">
      <c r="E9197" s="34"/>
    </row>
    <row r="9198" spans="5:5" x14ac:dyDescent="0.2">
      <c r="E9198" s="34"/>
    </row>
    <row r="9199" spans="5:5" x14ac:dyDescent="0.2">
      <c r="E9199" s="34"/>
    </row>
    <row r="9200" spans="5:5" x14ac:dyDescent="0.2">
      <c r="E9200" s="34"/>
    </row>
    <row r="9201" spans="5:5" x14ac:dyDescent="0.2">
      <c r="E9201" s="34"/>
    </row>
    <row r="9202" spans="5:5" x14ac:dyDescent="0.2">
      <c r="E9202" s="34"/>
    </row>
    <row r="9203" spans="5:5" x14ac:dyDescent="0.2">
      <c r="E9203" s="34"/>
    </row>
    <row r="9204" spans="5:5" x14ac:dyDescent="0.2">
      <c r="E9204" s="34"/>
    </row>
    <row r="9205" spans="5:5" x14ac:dyDescent="0.2">
      <c r="E9205" s="34"/>
    </row>
    <row r="9206" spans="5:5" x14ac:dyDescent="0.2">
      <c r="E9206" s="34"/>
    </row>
    <row r="9207" spans="5:5" x14ac:dyDescent="0.2">
      <c r="E9207" s="34"/>
    </row>
    <row r="9208" spans="5:5" x14ac:dyDescent="0.2">
      <c r="E9208" s="34"/>
    </row>
    <row r="9209" spans="5:5" x14ac:dyDescent="0.2">
      <c r="E9209" s="34"/>
    </row>
    <row r="9210" spans="5:5" x14ac:dyDescent="0.2">
      <c r="E9210" s="34"/>
    </row>
    <row r="9211" spans="5:5" x14ac:dyDescent="0.2">
      <c r="E9211" s="34"/>
    </row>
    <row r="9212" spans="5:5" x14ac:dyDescent="0.2">
      <c r="E9212" s="34"/>
    </row>
    <row r="9213" spans="5:5" x14ac:dyDescent="0.2">
      <c r="E9213" s="34"/>
    </row>
    <row r="9214" spans="5:5" x14ac:dyDescent="0.2">
      <c r="E9214" s="34"/>
    </row>
    <row r="9215" spans="5:5" x14ac:dyDescent="0.2">
      <c r="E9215" s="34"/>
    </row>
    <row r="9216" spans="5:5" x14ac:dyDescent="0.2">
      <c r="E9216" s="34"/>
    </row>
    <row r="9217" spans="5:5" x14ac:dyDescent="0.2">
      <c r="E9217" s="34"/>
    </row>
    <row r="9218" spans="5:5" x14ac:dyDescent="0.2">
      <c r="E9218" s="34"/>
    </row>
    <row r="9219" spans="5:5" x14ac:dyDescent="0.2">
      <c r="E9219" s="34"/>
    </row>
    <row r="9220" spans="5:5" x14ac:dyDescent="0.2">
      <c r="E9220" s="34"/>
    </row>
    <row r="9221" spans="5:5" x14ac:dyDescent="0.2">
      <c r="E9221" s="34"/>
    </row>
    <row r="9222" spans="5:5" x14ac:dyDescent="0.2">
      <c r="E9222" s="34"/>
    </row>
    <row r="9223" spans="5:5" x14ac:dyDescent="0.2">
      <c r="E9223" s="34"/>
    </row>
    <row r="9224" spans="5:5" x14ac:dyDescent="0.2">
      <c r="E9224" s="34"/>
    </row>
    <row r="9225" spans="5:5" x14ac:dyDescent="0.2">
      <c r="E9225" s="34"/>
    </row>
    <row r="9226" spans="5:5" x14ac:dyDescent="0.2">
      <c r="E9226" s="34"/>
    </row>
    <row r="9227" spans="5:5" x14ac:dyDescent="0.2">
      <c r="E9227" s="34"/>
    </row>
    <row r="9228" spans="5:5" x14ac:dyDescent="0.2">
      <c r="E9228" s="34"/>
    </row>
    <row r="9229" spans="5:5" x14ac:dyDescent="0.2">
      <c r="E9229" s="34"/>
    </row>
    <row r="9230" spans="5:5" x14ac:dyDescent="0.2">
      <c r="E9230" s="34"/>
    </row>
    <row r="9231" spans="5:5" x14ac:dyDescent="0.2">
      <c r="E9231" s="34"/>
    </row>
    <row r="9232" spans="5:5" x14ac:dyDescent="0.2">
      <c r="E9232" s="34"/>
    </row>
    <row r="9233" spans="5:5" x14ac:dyDescent="0.2">
      <c r="E9233" s="34"/>
    </row>
    <row r="9234" spans="5:5" x14ac:dyDescent="0.2">
      <c r="E9234" s="34"/>
    </row>
    <row r="9235" spans="5:5" x14ac:dyDescent="0.2">
      <c r="E9235" s="34"/>
    </row>
    <row r="9236" spans="5:5" x14ac:dyDescent="0.2">
      <c r="E9236" s="34"/>
    </row>
    <row r="9237" spans="5:5" x14ac:dyDescent="0.2">
      <c r="E9237" s="34"/>
    </row>
    <row r="9238" spans="5:5" x14ac:dyDescent="0.2">
      <c r="E9238" s="34"/>
    </row>
    <row r="9239" spans="5:5" x14ac:dyDescent="0.2">
      <c r="E9239" s="34"/>
    </row>
    <row r="9240" spans="5:5" x14ac:dyDescent="0.2">
      <c r="E9240" s="34"/>
    </row>
    <row r="9241" spans="5:5" x14ac:dyDescent="0.2">
      <c r="E9241" s="34"/>
    </row>
    <row r="9242" spans="5:5" x14ac:dyDescent="0.2">
      <c r="E9242" s="34"/>
    </row>
    <row r="9243" spans="5:5" x14ac:dyDescent="0.2">
      <c r="E9243" s="34"/>
    </row>
    <row r="9244" spans="5:5" x14ac:dyDescent="0.2">
      <c r="E9244" s="34"/>
    </row>
    <row r="9245" spans="5:5" x14ac:dyDescent="0.2">
      <c r="E9245" s="34"/>
    </row>
    <row r="9246" spans="5:5" x14ac:dyDescent="0.2">
      <c r="E9246" s="34"/>
    </row>
    <row r="9247" spans="5:5" x14ac:dyDescent="0.2">
      <c r="E9247" s="34"/>
    </row>
    <row r="9248" spans="5:5" x14ac:dyDescent="0.2">
      <c r="E9248" s="34"/>
    </row>
    <row r="9249" spans="5:5" x14ac:dyDescent="0.2">
      <c r="E9249" s="34"/>
    </row>
    <row r="9250" spans="5:5" x14ac:dyDescent="0.2">
      <c r="E9250" s="34"/>
    </row>
    <row r="9251" spans="5:5" x14ac:dyDescent="0.2">
      <c r="E9251" s="34"/>
    </row>
    <row r="9252" spans="5:5" x14ac:dyDescent="0.2">
      <c r="E9252" s="34"/>
    </row>
    <row r="9253" spans="5:5" x14ac:dyDescent="0.2">
      <c r="E9253" s="34"/>
    </row>
    <row r="9254" spans="5:5" x14ac:dyDescent="0.2">
      <c r="E9254" s="34"/>
    </row>
    <row r="9255" spans="5:5" x14ac:dyDescent="0.2">
      <c r="E9255" s="34"/>
    </row>
    <row r="9256" spans="5:5" x14ac:dyDescent="0.2">
      <c r="E9256" s="34"/>
    </row>
    <row r="9257" spans="5:5" x14ac:dyDescent="0.2">
      <c r="E9257" s="34"/>
    </row>
    <row r="9258" spans="5:5" x14ac:dyDescent="0.2">
      <c r="E9258" s="34"/>
    </row>
    <row r="9259" spans="5:5" x14ac:dyDescent="0.2">
      <c r="E9259" s="34"/>
    </row>
    <row r="9260" spans="5:5" x14ac:dyDescent="0.2">
      <c r="E9260" s="34"/>
    </row>
    <row r="9261" spans="5:5" x14ac:dyDescent="0.2">
      <c r="E9261" s="34"/>
    </row>
    <row r="9262" spans="5:5" x14ac:dyDescent="0.2">
      <c r="E9262" s="34"/>
    </row>
    <row r="9263" spans="5:5" x14ac:dyDescent="0.2">
      <c r="E9263" s="34"/>
    </row>
    <row r="9264" spans="5:5" x14ac:dyDescent="0.2">
      <c r="E9264" s="34"/>
    </row>
    <row r="9265" spans="5:5" x14ac:dyDescent="0.2">
      <c r="E9265" s="34"/>
    </row>
    <row r="9266" spans="5:5" x14ac:dyDescent="0.2">
      <c r="E9266" s="34"/>
    </row>
    <row r="9267" spans="5:5" x14ac:dyDescent="0.2">
      <c r="E9267" s="34"/>
    </row>
    <row r="9268" spans="5:5" x14ac:dyDescent="0.2">
      <c r="E9268" s="34"/>
    </row>
    <row r="9269" spans="5:5" x14ac:dyDescent="0.2">
      <c r="E9269" s="34"/>
    </row>
    <row r="9270" spans="5:5" x14ac:dyDescent="0.2">
      <c r="E9270" s="34"/>
    </row>
    <row r="9271" spans="5:5" x14ac:dyDescent="0.2">
      <c r="E9271" s="34"/>
    </row>
    <row r="9272" spans="5:5" x14ac:dyDescent="0.2">
      <c r="E9272" s="34"/>
    </row>
    <row r="9273" spans="5:5" x14ac:dyDescent="0.2">
      <c r="E9273" s="34"/>
    </row>
    <row r="9274" spans="5:5" x14ac:dyDescent="0.2">
      <c r="E9274" s="34"/>
    </row>
    <row r="9275" spans="5:5" x14ac:dyDescent="0.2">
      <c r="E9275" s="34"/>
    </row>
    <row r="9276" spans="5:5" x14ac:dyDescent="0.2">
      <c r="E9276" s="34"/>
    </row>
    <row r="9277" spans="5:5" x14ac:dyDescent="0.2">
      <c r="E9277" s="34"/>
    </row>
    <row r="9278" spans="5:5" x14ac:dyDescent="0.2">
      <c r="E9278" s="34"/>
    </row>
    <row r="9279" spans="5:5" x14ac:dyDescent="0.2">
      <c r="E9279" s="34"/>
    </row>
    <row r="9280" spans="5:5" x14ac:dyDescent="0.2">
      <c r="E9280" s="34"/>
    </row>
    <row r="9281" spans="5:5" x14ac:dyDescent="0.2">
      <c r="E9281" s="34"/>
    </row>
    <row r="9282" spans="5:5" x14ac:dyDescent="0.2">
      <c r="E9282" s="34"/>
    </row>
    <row r="9283" spans="5:5" x14ac:dyDescent="0.2">
      <c r="E9283" s="34"/>
    </row>
    <row r="9284" spans="5:5" x14ac:dyDescent="0.2">
      <c r="E9284" s="34"/>
    </row>
    <row r="9285" spans="5:5" x14ac:dyDescent="0.2">
      <c r="E9285" s="34"/>
    </row>
    <row r="9286" spans="5:5" x14ac:dyDescent="0.2">
      <c r="E9286" s="34"/>
    </row>
    <row r="9287" spans="5:5" x14ac:dyDescent="0.2">
      <c r="E9287" s="34"/>
    </row>
    <row r="9288" spans="5:5" x14ac:dyDescent="0.2">
      <c r="E9288" s="34"/>
    </row>
    <row r="9289" spans="5:5" x14ac:dyDescent="0.2">
      <c r="E9289" s="34"/>
    </row>
    <row r="9290" spans="5:5" x14ac:dyDescent="0.2">
      <c r="E9290" s="34"/>
    </row>
    <row r="9291" spans="5:5" x14ac:dyDescent="0.2">
      <c r="E9291" s="34"/>
    </row>
    <row r="9292" spans="5:5" x14ac:dyDescent="0.2">
      <c r="E9292" s="34"/>
    </row>
    <row r="9293" spans="5:5" x14ac:dyDescent="0.2">
      <c r="E9293" s="34"/>
    </row>
    <row r="9294" spans="5:5" x14ac:dyDescent="0.2">
      <c r="E9294" s="34"/>
    </row>
    <row r="9295" spans="5:5" x14ac:dyDescent="0.2">
      <c r="E9295" s="34"/>
    </row>
    <row r="9296" spans="5:5" x14ac:dyDescent="0.2">
      <c r="E9296" s="34"/>
    </row>
    <row r="9297" spans="5:5" x14ac:dyDescent="0.2">
      <c r="E9297" s="34"/>
    </row>
    <row r="9298" spans="5:5" x14ac:dyDescent="0.2">
      <c r="E9298" s="34"/>
    </row>
    <row r="9299" spans="5:5" x14ac:dyDescent="0.2">
      <c r="E9299" s="34"/>
    </row>
    <row r="9300" spans="5:5" x14ac:dyDescent="0.2">
      <c r="E9300" s="34"/>
    </row>
    <row r="9301" spans="5:5" x14ac:dyDescent="0.2">
      <c r="E9301" s="34"/>
    </row>
    <row r="9302" spans="5:5" x14ac:dyDescent="0.2">
      <c r="E9302" s="34"/>
    </row>
    <row r="9303" spans="5:5" x14ac:dyDescent="0.2">
      <c r="E9303" s="34"/>
    </row>
    <row r="9304" spans="5:5" x14ac:dyDescent="0.2">
      <c r="E9304" s="34"/>
    </row>
    <row r="9305" spans="5:5" x14ac:dyDescent="0.2">
      <c r="E9305" s="34"/>
    </row>
    <row r="9306" spans="5:5" x14ac:dyDescent="0.2">
      <c r="E9306" s="34"/>
    </row>
    <row r="9307" spans="5:5" x14ac:dyDescent="0.2">
      <c r="E9307" s="34"/>
    </row>
    <row r="9308" spans="5:5" x14ac:dyDescent="0.2">
      <c r="E9308" s="34"/>
    </row>
    <row r="9309" spans="5:5" x14ac:dyDescent="0.2">
      <c r="E9309" s="34"/>
    </row>
    <row r="9310" spans="5:5" x14ac:dyDescent="0.2">
      <c r="E9310" s="34"/>
    </row>
    <row r="9311" spans="5:5" x14ac:dyDescent="0.2">
      <c r="E9311" s="34"/>
    </row>
    <row r="9312" spans="5:5" x14ac:dyDescent="0.2">
      <c r="E9312" s="34"/>
    </row>
    <row r="9313" spans="5:5" x14ac:dyDescent="0.2">
      <c r="E9313" s="34"/>
    </row>
    <row r="9314" spans="5:5" x14ac:dyDescent="0.2">
      <c r="E9314" s="34"/>
    </row>
    <row r="9315" spans="5:5" x14ac:dyDescent="0.2">
      <c r="E9315" s="34"/>
    </row>
    <row r="9316" spans="5:5" x14ac:dyDescent="0.2">
      <c r="E9316" s="34"/>
    </row>
    <row r="9317" spans="5:5" x14ac:dyDescent="0.2">
      <c r="E9317" s="34"/>
    </row>
    <row r="9318" spans="5:5" x14ac:dyDescent="0.2">
      <c r="E9318" s="34"/>
    </row>
    <row r="9319" spans="5:5" x14ac:dyDescent="0.2">
      <c r="E9319" s="34"/>
    </row>
    <row r="9320" spans="5:5" x14ac:dyDescent="0.2">
      <c r="E9320" s="34"/>
    </row>
    <row r="9321" spans="5:5" x14ac:dyDescent="0.2">
      <c r="E9321" s="34"/>
    </row>
    <row r="9322" spans="5:5" x14ac:dyDescent="0.2">
      <c r="E9322" s="34"/>
    </row>
    <row r="9323" spans="5:5" x14ac:dyDescent="0.2">
      <c r="E9323" s="34"/>
    </row>
    <row r="9324" spans="5:5" x14ac:dyDescent="0.2">
      <c r="E9324" s="34"/>
    </row>
    <row r="9325" spans="5:5" x14ac:dyDescent="0.2">
      <c r="E9325" s="34"/>
    </row>
    <row r="9326" spans="5:5" x14ac:dyDescent="0.2">
      <c r="E9326" s="34"/>
    </row>
    <row r="9327" spans="5:5" x14ac:dyDescent="0.2">
      <c r="E9327" s="34"/>
    </row>
    <row r="9328" spans="5:5" x14ac:dyDescent="0.2">
      <c r="E9328" s="34"/>
    </row>
    <row r="9329" spans="5:5" x14ac:dyDescent="0.2">
      <c r="E9329" s="34"/>
    </row>
    <row r="9330" spans="5:5" x14ac:dyDescent="0.2">
      <c r="E9330" s="34"/>
    </row>
    <row r="9331" spans="5:5" x14ac:dyDescent="0.2">
      <c r="E9331" s="34"/>
    </row>
    <row r="9332" spans="5:5" x14ac:dyDescent="0.2">
      <c r="E9332" s="34"/>
    </row>
    <row r="9333" spans="5:5" x14ac:dyDescent="0.2">
      <c r="E9333" s="34"/>
    </row>
    <row r="9334" spans="5:5" x14ac:dyDescent="0.2">
      <c r="E9334" s="34"/>
    </row>
    <row r="9335" spans="5:5" x14ac:dyDescent="0.2">
      <c r="E9335" s="34"/>
    </row>
    <row r="9336" spans="5:5" x14ac:dyDescent="0.2">
      <c r="E9336" s="34"/>
    </row>
    <row r="9337" spans="5:5" x14ac:dyDescent="0.2">
      <c r="E9337" s="34"/>
    </row>
    <row r="9338" spans="5:5" x14ac:dyDescent="0.2">
      <c r="E9338" s="34"/>
    </row>
    <row r="9339" spans="5:5" x14ac:dyDescent="0.2">
      <c r="E9339" s="34"/>
    </row>
    <row r="9340" spans="5:5" x14ac:dyDescent="0.2">
      <c r="E9340" s="34"/>
    </row>
    <row r="9341" spans="5:5" x14ac:dyDescent="0.2">
      <c r="E9341" s="34"/>
    </row>
    <row r="9342" spans="5:5" x14ac:dyDescent="0.2">
      <c r="E9342" s="34"/>
    </row>
    <row r="9343" spans="5:5" x14ac:dyDescent="0.2">
      <c r="E9343" s="34"/>
    </row>
    <row r="9344" spans="5:5" x14ac:dyDescent="0.2">
      <c r="E9344" s="34"/>
    </row>
    <row r="9345" spans="5:5" x14ac:dyDescent="0.2">
      <c r="E9345" s="34"/>
    </row>
    <row r="9346" spans="5:5" x14ac:dyDescent="0.2">
      <c r="E9346" s="34"/>
    </row>
    <row r="9347" spans="5:5" x14ac:dyDescent="0.2">
      <c r="E9347" s="34"/>
    </row>
    <row r="9348" spans="5:5" x14ac:dyDescent="0.2">
      <c r="E9348" s="34"/>
    </row>
    <row r="9349" spans="5:5" x14ac:dyDescent="0.2">
      <c r="E9349" s="34"/>
    </row>
    <row r="9350" spans="5:5" x14ac:dyDescent="0.2">
      <c r="E9350" s="34"/>
    </row>
    <row r="9351" spans="5:5" x14ac:dyDescent="0.2">
      <c r="E9351" s="34"/>
    </row>
    <row r="9352" spans="5:5" x14ac:dyDescent="0.2">
      <c r="E9352" s="34"/>
    </row>
    <row r="9353" spans="5:5" x14ac:dyDescent="0.2">
      <c r="E9353" s="34"/>
    </row>
    <row r="9354" spans="5:5" x14ac:dyDescent="0.2">
      <c r="E9354" s="34"/>
    </row>
    <row r="9355" spans="5:5" x14ac:dyDescent="0.2">
      <c r="E9355" s="34"/>
    </row>
    <row r="9356" spans="5:5" x14ac:dyDescent="0.2">
      <c r="E9356" s="34"/>
    </row>
    <row r="9357" spans="5:5" x14ac:dyDescent="0.2">
      <c r="E9357" s="34"/>
    </row>
    <row r="9358" spans="5:5" x14ac:dyDescent="0.2">
      <c r="E9358" s="34"/>
    </row>
    <row r="9359" spans="5:5" x14ac:dyDescent="0.2">
      <c r="E9359" s="34"/>
    </row>
    <row r="9360" spans="5:5" x14ac:dyDescent="0.2">
      <c r="E9360" s="34"/>
    </row>
    <row r="9361" spans="5:5" x14ac:dyDescent="0.2">
      <c r="E9361" s="34"/>
    </row>
    <row r="9362" spans="5:5" x14ac:dyDescent="0.2">
      <c r="E9362" s="34"/>
    </row>
    <row r="9363" spans="5:5" x14ac:dyDescent="0.2">
      <c r="E9363" s="34"/>
    </row>
    <row r="9364" spans="5:5" x14ac:dyDescent="0.2">
      <c r="E9364" s="34"/>
    </row>
    <row r="9365" spans="5:5" x14ac:dyDescent="0.2">
      <c r="E9365" s="34"/>
    </row>
    <row r="9366" spans="5:5" x14ac:dyDescent="0.2">
      <c r="E9366" s="34"/>
    </row>
    <row r="9367" spans="5:5" x14ac:dyDescent="0.2">
      <c r="E9367" s="34"/>
    </row>
    <row r="9368" spans="5:5" x14ac:dyDescent="0.2">
      <c r="E9368" s="34"/>
    </row>
    <row r="9369" spans="5:5" x14ac:dyDescent="0.2">
      <c r="E9369" s="34"/>
    </row>
    <row r="9370" spans="5:5" x14ac:dyDescent="0.2">
      <c r="E9370" s="34"/>
    </row>
    <row r="9371" spans="5:5" x14ac:dyDescent="0.2">
      <c r="E9371" s="34"/>
    </row>
    <row r="9372" spans="5:5" x14ac:dyDescent="0.2">
      <c r="E9372" s="34"/>
    </row>
    <row r="9373" spans="5:5" x14ac:dyDescent="0.2">
      <c r="E9373" s="34"/>
    </row>
    <row r="9374" spans="5:5" x14ac:dyDescent="0.2">
      <c r="E9374" s="34"/>
    </row>
    <row r="9375" spans="5:5" x14ac:dyDescent="0.2">
      <c r="E9375" s="34"/>
    </row>
    <row r="9376" spans="5:5" x14ac:dyDescent="0.2">
      <c r="E9376" s="34"/>
    </row>
    <row r="9377" spans="5:5" x14ac:dyDescent="0.2">
      <c r="E9377" s="34"/>
    </row>
    <row r="9378" spans="5:5" x14ac:dyDescent="0.2">
      <c r="E9378" s="34"/>
    </row>
    <row r="9379" spans="5:5" x14ac:dyDescent="0.2">
      <c r="E9379" s="34"/>
    </row>
    <row r="9380" spans="5:5" x14ac:dyDescent="0.2">
      <c r="E9380" s="34"/>
    </row>
    <row r="9381" spans="5:5" x14ac:dyDescent="0.2">
      <c r="E9381" s="34"/>
    </row>
    <row r="9382" spans="5:5" x14ac:dyDescent="0.2">
      <c r="E9382" s="34"/>
    </row>
    <row r="9383" spans="5:5" x14ac:dyDescent="0.2">
      <c r="E9383" s="34"/>
    </row>
    <row r="9384" spans="5:5" x14ac:dyDescent="0.2">
      <c r="E9384" s="34"/>
    </row>
    <row r="9385" spans="5:5" x14ac:dyDescent="0.2">
      <c r="E9385" s="34"/>
    </row>
    <row r="9386" spans="5:5" x14ac:dyDescent="0.2">
      <c r="E9386" s="34"/>
    </row>
    <row r="9387" spans="5:5" x14ac:dyDescent="0.2">
      <c r="E9387" s="34"/>
    </row>
    <row r="9388" spans="5:5" x14ac:dyDescent="0.2">
      <c r="E9388" s="34"/>
    </row>
    <row r="9389" spans="5:5" x14ac:dyDescent="0.2">
      <c r="E9389" s="34"/>
    </row>
    <row r="9390" spans="5:5" x14ac:dyDescent="0.2">
      <c r="E9390" s="34"/>
    </row>
    <row r="9391" spans="5:5" x14ac:dyDescent="0.2">
      <c r="E9391" s="34"/>
    </row>
    <row r="9392" spans="5:5" x14ac:dyDescent="0.2">
      <c r="E9392" s="34"/>
    </row>
    <row r="9393" spans="5:5" x14ac:dyDescent="0.2">
      <c r="E9393" s="34"/>
    </row>
    <row r="9394" spans="5:5" x14ac:dyDescent="0.2">
      <c r="E9394" s="34"/>
    </row>
    <row r="9395" spans="5:5" x14ac:dyDescent="0.2">
      <c r="E9395" s="34"/>
    </row>
    <row r="9396" spans="5:5" x14ac:dyDescent="0.2">
      <c r="E9396" s="34"/>
    </row>
    <row r="9397" spans="5:5" x14ac:dyDescent="0.2">
      <c r="E9397" s="34"/>
    </row>
    <row r="9398" spans="5:5" x14ac:dyDescent="0.2">
      <c r="E9398" s="34"/>
    </row>
    <row r="9399" spans="5:5" x14ac:dyDescent="0.2">
      <c r="E9399" s="34"/>
    </row>
    <row r="9400" spans="5:5" x14ac:dyDescent="0.2">
      <c r="E9400" s="34"/>
    </row>
    <row r="9401" spans="5:5" x14ac:dyDescent="0.2">
      <c r="E9401" s="34"/>
    </row>
    <row r="9402" spans="5:5" x14ac:dyDescent="0.2">
      <c r="E9402" s="34"/>
    </row>
    <row r="9403" spans="5:5" x14ac:dyDescent="0.2">
      <c r="E9403" s="34"/>
    </row>
    <row r="9404" spans="5:5" x14ac:dyDescent="0.2">
      <c r="E9404" s="34"/>
    </row>
    <row r="9405" spans="5:5" x14ac:dyDescent="0.2">
      <c r="E9405" s="34"/>
    </row>
    <row r="9406" spans="5:5" x14ac:dyDescent="0.2">
      <c r="E9406" s="34"/>
    </row>
    <row r="9407" spans="5:5" x14ac:dyDescent="0.2">
      <c r="E9407" s="34"/>
    </row>
    <row r="9408" spans="5:5" x14ac:dyDescent="0.2">
      <c r="E9408" s="34"/>
    </row>
    <row r="9409" spans="5:5" x14ac:dyDescent="0.2">
      <c r="E9409" s="34"/>
    </row>
    <row r="9410" spans="5:5" x14ac:dyDescent="0.2">
      <c r="E9410" s="34"/>
    </row>
    <row r="9411" spans="5:5" x14ac:dyDescent="0.2">
      <c r="E9411" s="34"/>
    </row>
    <row r="9412" spans="5:5" x14ac:dyDescent="0.2">
      <c r="E9412" s="34"/>
    </row>
    <row r="9413" spans="5:5" x14ac:dyDescent="0.2">
      <c r="E9413" s="34"/>
    </row>
    <row r="9414" spans="5:5" x14ac:dyDescent="0.2">
      <c r="E9414" s="34"/>
    </row>
    <row r="9415" spans="5:5" x14ac:dyDescent="0.2">
      <c r="E9415" s="34"/>
    </row>
    <row r="9416" spans="5:5" x14ac:dyDescent="0.2">
      <c r="E9416" s="34"/>
    </row>
    <row r="9417" spans="5:5" x14ac:dyDescent="0.2">
      <c r="E9417" s="34"/>
    </row>
    <row r="9418" spans="5:5" x14ac:dyDescent="0.2">
      <c r="E9418" s="34"/>
    </row>
    <row r="9419" spans="5:5" x14ac:dyDescent="0.2">
      <c r="E9419" s="34"/>
    </row>
    <row r="9420" spans="5:5" x14ac:dyDescent="0.2">
      <c r="E9420" s="34"/>
    </row>
    <row r="9421" spans="5:5" x14ac:dyDescent="0.2">
      <c r="E9421" s="34"/>
    </row>
    <row r="9422" spans="5:5" x14ac:dyDescent="0.2">
      <c r="E9422" s="34"/>
    </row>
    <row r="9423" spans="5:5" x14ac:dyDescent="0.2">
      <c r="E9423" s="34"/>
    </row>
    <row r="9424" spans="5:5" x14ac:dyDescent="0.2">
      <c r="E9424" s="34"/>
    </row>
    <row r="9425" spans="5:5" x14ac:dyDescent="0.2">
      <c r="E9425" s="34"/>
    </row>
    <row r="9426" spans="5:5" x14ac:dyDescent="0.2">
      <c r="E9426" s="34"/>
    </row>
    <row r="9427" spans="5:5" x14ac:dyDescent="0.2">
      <c r="E9427" s="34"/>
    </row>
    <row r="9428" spans="5:5" x14ac:dyDescent="0.2">
      <c r="E9428" s="34"/>
    </row>
    <row r="9429" spans="5:5" x14ac:dyDescent="0.2">
      <c r="E9429" s="34"/>
    </row>
    <row r="9430" spans="5:5" x14ac:dyDescent="0.2">
      <c r="E9430" s="34"/>
    </row>
    <row r="9431" spans="5:5" x14ac:dyDescent="0.2">
      <c r="E9431" s="34"/>
    </row>
    <row r="9432" spans="5:5" x14ac:dyDescent="0.2">
      <c r="E9432" s="34"/>
    </row>
    <row r="9433" spans="5:5" x14ac:dyDescent="0.2">
      <c r="E9433" s="34"/>
    </row>
    <row r="9434" spans="5:5" x14ac:dyDescent="0.2">
      <c r="E9434" s="34"/>
    </row>
    <row r="9435" spans="5:5" x14ac:dyDescent="0.2">
      <c r="E9435" s="34"/>
    </row>
    <row r="9436" spans="5:5" x14ac:dyDescent="0.2">
      <c r="E9436" s="34"/>
    </row>
    <row r="9437" spans="5:5" x14ac:dyDescent="0.2">
      <c r="E9437" s="34"/>
    </row>
    <row r="9438" spans="5:5" x14ac:dyDescent="0.2">
      <c r="E9438" s="34"/>
    </row>
    <row r="9439" spans="5:5" x14ac:dyDescent="0.2">
      <c r="E9439" s="34"/>
    </row>
    <row r="9440" spans="5:5" x14ac:dyDescent="0.2">
      <c r="E9440" s="34"/>
    </row>
    <row r="9441" spans="5:5" x14ac:dyDescent="0.2">
      <c r="E9441" s="34"/>
    </row>
    <row r="9442" spans="5:5" x14ac:dyDescent="0.2">
      <c r="E9442" s="34"/>
    </row>
    <row r="9443" spans="5:5" x14ac:dyDescent="0.2">
      <c r="E9443" s="34"/>
    </row>
    <row r="9444" spans="5:5" x14ac:dyDescent="0.2">
      <c r="E9444" s="34"/>
    </row>
    <row r="9445" spans="5:5" x14ac:dyDescent="0.2">
      <c r="E9445" s="34"/>
    </row>
    <row r="9446" spans="5:5" x14ac:dyDescent="0.2">
      <c r="E9446" s="34"/>
    </row>
    <row r="9447" spans="5:5" x14ac:dyDescent="0.2">
      <c r="E9447" s="34"/>
    </row>
    <row r="9448" spans="5:5" x14ac:dyDescent="0.2">
      <c r="E9448" s="34"/>
    </row>
    <row r="9449" spans="5:5" x14ac:dyDescent="0.2">
      <c r="E9449" s="34"/>
    </row>
    <row r="9450" spans="5:5" x14ac:dyDescent="0.2">
      <c r="E9450" s="34"/>
    </row>
    <row r="9451" spans="5:5" x14ac:dyDescent="0.2">
      <c r="E9451" s="34"/>
    </row>
    <row r="9452" spans="5:5" x14ac:dyDescent="0.2">
      <c r="E9452" s="34"/>
    </row>
    <row r="9453" spans="5:5" x14ac:dyDescent="0.2">
      <c r="E9453" s="34"/>
    </row>
    <row r="9454" spans="5:5" x14ac:dyDescent="0.2">
      <c r="E9454" s="34"/>
    </row>
    <row r="9455" spans="5:5" x14ac:dyDescent="0.2">
      <c r="E9455" s="34"/>
    </row>
    <row r="9456" spans="5:5" x14ac:dyDescent="0.2">
      <c r="E9456" s="34"/>
    </row>
    <row r="9457" spans="5:5" x14ac:dyDescent="0.2">
      <c r="E9457" s="34"/>
    </row>
    <row r="9458" spans="5:5" x14ac:dyDescent="0.2">
      <c r="E9458" s="34"/>
    </row>
    <row r="9459" spans="5:5" x14ac:dyDescent="0.2">
      <c r="E9459" s="34"/>
    </row>
    <row r="9460" spans="5:5" x14ac:dyDescent="0.2">
      <c r="E9460" s="34"/>
    </row>
    <row r="9461" spans="5:5" x14ac:dyDescent="0.2">
      <c r="E9461" s="34"/>
    </row>
    <row r="9462" spans="5:5" x14ac:dyDescent="0.2">
      <c r="E9462" s="34"/>
    </row>
    <row r="9463" spans="5:5" x14ac:dyDescent="0.2">
      <c r="E9463" s="34"/>
    </row>
    <row r="9464" spans="5:5" x14ac:dyDescent="0.2">
      <c r="E9464" s="34"/>
    </row>
    <row r="9465" spans="5:5" x14ac:dyDescent="0.2">
      <c r="E9465" s="34"/>
    </row>
    <row r="9466" spans="5:5" x14ac:dyDescent="0.2">
      <c r="E9466" s="34"/>
    </row>
    <row r="9467" spans="5:5" x14ac:dyDescent="0.2">
      <c r="E9467" s="34"/>
    </row>
    <row r="9468" spans="5:5" x14ac:dyDescent="0.2">
      <c r="E9468" s="34"/>
    </row>
    <row r="9469" spans="5:5" x14ac:dyDescent="0.2">
      <c r="E9469" s="34"/>
    </row>
    <row r="9470" spans="5:5" x14ac:dyDescent="0.2">
      <c r="E9470" s="34"/>
    </row>
    <row r="9471" spans="5:5" x14ac:dyDescent="0.2">
      <c r="E9471" s="34"/>
    </row>
    <row r="9472" spans="5:5" x14ac:dyDescent="0.2">
      <c r="E9472" s="34"/>
    </row>
    <row r="9473" spans="5:5" x14ac:dyDescent="0.2">
      <c r="E9473" s="34"/>
    </row>
    <row r="9474" spans="5:5" x14ac:dyDescent="0.2">
      <c r="E9474" s="34"/>
    </row>
    <row r="9475" spans="5:5" x14ac:dyDescent="0.2">
      <c r="E9475" s="34"/>
    </row>
    <row r="9476" spans="5:5" x14ac:dyDescent="0.2">
      <c r="E9476" s="34"/>
    </row>
    <row r="9477" spans="5:5" x14ac:dyDescent="0.2">
      <c r="E9477" s="34"/>
    </row>
    <row r="9478" spans="5:5" x14ac:dyDescent="0.2">
      <c r="E9478" s="34"/>
    </row>
    <row r="9479" spans="5:5" x14ac:dyDescent="0.2">
      <c r="E9479" s="34"/>
    </row>
    <row r="9480" spans="5:5" x14ac:dyDescent="0.2">
      <c r="E9480" s="34"/>
    </row>
    <row r="9481" spans="5:5" x14ac:dyDescent="0.2">
      <c r="E9481" s="34"/>
    </row>
    <row r="9482" spans="5:5" x14ac:dyDescent="0.2">
      <c r="E9482" s="34"/>
    </row>
    <row r="9483" spans="5:5" x14ac:dyDescent="0.2">
      <c r="E9483" s="34"/>
    </row>
    <row r="9484" spans="5:5" x14ac:dyDescent="0.2">
      <c r="E9484" s="34"/>
    </row>
    <row r="9485" spans="5:5" x14ac:dyDescent="0.2">
      <c r="E9485" s="34"/>
    </row>
    <row r="9486" spans="5:5" x14ac:dyDescent="0.2">
      <c r="E9486" s="34"/>
    </row>
    <row r="9487" spans="5:5" x14ac:dyDescent="0.2">
      <c r="E9487" s="34"/>
    </row>
    <row r="9488" spans="5:5" x14ac:dyDescent="0.2">
      <c r="E9488" s="34"/>
    </row>
    <row r="9489" spans="5:5" x14ac:dyDescent="0.2">
      <c r="E9489" s="34"/>
    </row>
    <row r="9490" spans="5:5" x14ac:dyDescent="0.2">
      <c r="E9490" s="34"/>
    </row>
    <row r="9491" spans="5:5" x14ac:dyDescent="0.2">
      <c r="E9491" s="34"/>
    </row>
    <row r="9492" spans="5:5" x14ac:dyDescent="0.2">
      <c r="E9492" s="34"/>
    </row>
    <row r="9493" spans="5:5" x14ac:dyDescent="0.2">
      <c r="E9493" s="34"/>
    </row>
    <row r="9494" spans="5:5" x14ac:dyDescent="0.2">
      <c r="E9494" s="34"/>
    </row>
    <row r="9495" spans="5:5" x14ac:dyDescent="0.2">
      <c r="E9495" s="34"/>
    </row>
    <row r="9496" spans="5:5" x14ac:dyDescent="0.2">
      <c r="E9496" s="34"/>
    </row>
    <row r="9497" spans="5:5" x14ac:dyDescent="0.2">
      <c r="E9497" s="34"/>
    </row>
    <row r="9498" spans="5:5" x14ac:dyDescent="0.2">
      <c r="E9498" s="34"/>
    </row>
    <row r="9499" spans="5:5" x14ac:dyDescent="0.2">
      <c r="E9499" s="34"/>
    </row>
    <row r="9500" spans="5:5" x14ac:dyDescent="0.2">
      <c r="E9500" s="34"/>
    </row>
    <row r="9501" spans="5:5" x14ac:dyDescent="0.2">
      <c r="E9501" s="34"/>
    </row>
    <row r="9502" spans="5:5" x14ac:dyDescent="0.2">
      <c r="E9502" s="34"/>
    </row>
    <row r="9503" spans="5:5" x14ac:dyDescent="0.2">
      <c r="E9503" s="34"/>
    </row>
    <row r="9504" spans="5:5" x14ac:dyDescent="0.2">
      <c r="E9504" s="34"/>
    </row>
    <row r="9505" spans="5:5" x14ac:dyDescent="0.2">
      <c r="E9505" s="34"/>
    </row>
    <row r="9506" spans="5:5" x14ac:dyDescent="0.2">
      <c r="E9506" s="34"/>
    </row>
    <row r="9507" spans="5:5" x14ac:dyDescent="0.2">
      <c r="E9507" s="34"/>
    </row>
    <row r="9508" spans="5:5" x14ac:dyDescent="0.2">
      <c r="E9508" s="34"/>
    </row>
    <row r="9509" spans="5:5" x14ac:dyDescent="0.2">
      <c r="E9509" s="34"/>
    </row>
    <row r="9510" spans="5:5" x14ac:dyDescent="0.2">
      <c r="E9510" s="34"/>
    </row>
    <row r="9511" spans="5:5" x14ac:dyDescent="0.2">
      <c r="E9511" s="34"/>
    </row>
    <row r="9512" spans="5:5" x14ac:dyDescent="0.2">
      <c r="E9512" s="34"/>
    </row>
    <row r="9513" spans="5:5" x14ac:dyDescent="0.2">
      <c r="E9513" s="34"/>
    </row>
    <row r="9514" spans="5:5" x14ac:dyDescent="0.2">
      <c r="E9514" s="34"/>
    </row>
    <row r="9515" spans="5:5" x14ac:dyDescent="0.2">
      <c r="E9515" s="34"/>
    </row>
    <row r="9516" spans="5:5" x14ac:dyDescent="0.2">
      <c r="E9516" s="34"/>
    </row>
    <row r="9517" spans="5:5" x14ac:dyDescent="0.2">
      <c r="E9517" s="34"/>
    </row>
    <row r="9518" spans="5:5" x14ac:dyDescent="0.2">
      <c r="E9518" s="34"/>
    </row>
    <row r="9519" spans="5:5" x14ac:dyDescent="0.2">
      <c r="E9519" s="34"/>
    </row>
    <row r="9520" spans="5:5" x14ac:dyDescent="0.2">
      <c r="E9520" s="34"/>
    </row>
    <row r="9521" spans="5:5" x14ac:dyDescent="0.2">
      <c r="E9521" s="34"/>
    </row>
    <row r="9522" spans="5:5" x14ac:dyDescent="0.2">
      <c r="E9522" s="34"/>
    </row>
    <row r="9523" spans="5:5" x14ac:dyDescent="0.2">
      <c r="E9523" s="34"/>
    </row>
    <row r="9524" spans="5:5" x14ac:dyDescent="0.2">
      <c r="E9524" s="34"/>
    </row>
    <row r="9525" spans="5:5" x14ac:dyDescent="0.2">
      <c r="E9525" s="34"/>
    </row>
    <row r="9526" spans="5:5" x14ac:dyDescent="0.2">
      <c r="E9526" s="34"/>
    </row>
    <row r="9527" spans="5:5" x14ac:dyDescent="0.2">
      <c r="E9527" s="34"/>
    </row>
    <row r="9528" spans="5:5" x14ac:dyDescent="0.2">
      <c r="E9528" s="34"/>
    </row>
    <row r="9529" spans="5:5" x14ac:dyDescent="0.2">
      <c r="E9529" s="34"/>
    </row>
    <row r="9530" spans="5:5" x14ac:dyDescent="0.2">
      <c r="E9530" s="34"/>
    </row>
    <row r="9531" spans="5:5" x14ac:dyDescent="0.2">
      <c r="E9531" s="34"/>
    </row>
    <row r="9532" spans="5:5" x14ac:dyDescent="0.2">
      <c r="E9532" s="34"/>
    </row>
    <row r="9533" spans="5:5" x14ac:dyDescent="0.2">
      <c r="E9533" s="34"/>
    </row>
    <row r="9534" spans="5:5" x14ac:dyDescent="0.2">
      <c r="E9534" s="34"/>
    </row>
    <row r="9535" spans="5:5" x14ac:dyDescent="0.2">
      <c r="E9535" s="34"/>
    </row>
    <row r="9536" spans="5:5" x14ac:dyDescent="0.2">
      <c r="E9536" s="34"/>
    </row>
    <row r="9537" spans="5:5" x14ac:dyDescent="0.2">
      <c r="E9537" s="34"/>
    </row>
    <row r="9538" spans="5:5" x14ac:dyDescent="0.2">
      <c r="E9538" s="34"/>
    </row>
    <row r="9539" spans="5:5" x14ac:dyDescent="0.2">
      <c r="E9539" s="34"/>
    </row>
    <row r="9540" spans="5:5" x14ac:dyDescent="0.2">
      <c r="E9540" s="34"/>
    </row>
    <row r="9541" spans="5:5" x14ac:dyDescent="0.2">
      <c r="E9541" s="34"/>
    </row>
    <row r="9542" spans="5:5" x14ac:dyDescent="0.2">
      <c r="E9542" s="34"/>
    </row>
    <row r="9543" spans="5:5" x14ac:dyDescent="0.2">
      <c r="E9543" s="34"/>
    </row>
    <row r="9544" spans="5:5" x14ac:dyDescent="0.2">
      <c r="E9544" s="34"/>
    </row>
    <row r="9545" spans="5:5" x14ac:dyDescent="0.2">
      <c r="E9545" s="34"/>
    </row>
    <row r="9546" spans="5:5" x14ac:dyDescent="0.2">
      <c r="E9546" s="34"/>
    </row>
    <row r="9547" spans="5:5" x14ac:dyDescent="0.2">
      <c r="E9547" s="34"/>
    </row>
    <row r="9548" spans="5:5" x14ac:dyDescent="0.2">
      <c r="E9548" s="34"/>
    </row>
    <row r="9549" spans="5:5" x14ac:dyDescent="0.2">
      <c r="E9549" s="34"/>
    </row>
    <row r="9550" spans="5:5" x14ac:dyDescent="0.2">
      <c r="E9550" s="34"/>
    </row>
    <row r="9551" spans="5:5" x14ac:dyDescent="0.2">
      <c r="E9551" s="34"/>
    </row>
    <row r="9552" spans="5:5" x14ac:dyDescent="0.2">
      <c r="E9552" s="34"/>
    </row>
    <row r="9553" spans="5:5" x14ac:dyDescent="0.2">
      <c r="E9553" s="34"/>
    </row>
    <row r="9554" spans="5:5" x14ac:dyDescent="0.2">
      <c r="E9554" s="34"/>
    </row>
    <row r="9555" spans="5:5" x14ac:dyDescent="0.2">
      <c r="E9555" s="34"/>
    </row>
    <row r="9556" spans="5:5" x14ac:dyDescent="0.2">
      <c r="E9556" s="34"/>
    </row>
    <row r="9557" spans="5:5" x14ac:dyDescent="0.2">
      <c r="E9557" s="34"/>
    </row>
    <row r="9558" spans="5:5" x14ac:dyDescent="0.2">
      <c r="E9558" s="34"/>
    </row>
    <row r="9559" spans="5:5" x14ac:dyDescent="0.2">
      <c r="E9559" s="34"/>
    </row>
    <row r="9560" spans="5:5" x14ac:dyDescent="0.2">
      <c r="E9560" s="34"/>
    </row>
    <row r="9561" spans="5:5" x14ac:dyDescent="0.2">
      <c r="E9561" s="34"/>
    </row>
    <row r="9562" spans="5:5" x14ac:dyDescent="0.2">
      <c r="E9562" s="34"/>
    </row>
    <row r="9563" spans="5:5" x14ac:dyDescent="0.2">
      <c r="E9563" s="34"/>
    </row>
    <row r="9564" spans="5:5" x14ac:dyDescent="0.2">
      <c r="E9564" s="34"/>
    </row>
    <row r="9565" spans="5:5" x14ac:dyDescent="0.2">
      <c r="E9565" s="34"/>
    </row>
    <row r="9566" spans="5:5" x14ac:dyDescent="0.2">
      <c r="E9566" s="34"/>
    </row>
    <row r="9567" spans="5:5" x14ac:dyDescent="0.2">
      <c r="E9567" s="34"/>
    </row>
    <row r="9568" spans="5:5" x14ac:dyDescent="0.2">
      <c r="E9568" s="34"/>
    </row>
    <row r="9569" spans="5:5" x14ac:dyDescent="0.2">
      <c r="E9569" s="34"/>
    </row>
    <row r="9570" spans="5:5" x14ac:dyDescent="0.2">
      <c r="E9570" s="34"/>
    </row>
    <row r="9571" spans="5:5" x14ac:dyDescent="0.2">
      <c r="E9571" s="34"/>
    </row>
    <row r="9572" spans="5:5" x14ac:dyDescent="0.2">
      <c r="E9572" s="34"/>
    </row>
    <row r="9573" spans="5:5" x14ac:dyDescent="0.2">
      <c r="E9573" s="34"/>
    </row>
    <row r="9574" spans="5:5" x14ac:dyDescent="0.2">
      <c r="E9574" s="34"/>
    </row>
    <row r="9575" spans="5:5" x14ac:dyDescent="0.2">
      <c r="E9575" s="34"/>
    </row>
    <row r="9576" spans="5:5" x14ac:dyDescent="0.2">
      <c r="E9576" s="34"/>
    </row>
    <row r="9577" spans="5:5" x14ac:dyDescent="0.2">
      <c r="E9577" s="34"/>
    </row>
    <row r="9578" spans="5:5" x14ac:dyDescent="0.2">
      <c r="E9578" s="34"/>
    </row>
    <row r="9579" spans="5:5" x14ac:dyDescent="0.2">
      <c r="E9579" s="34"/>
    </row>
    <row r="9580" spans="5:5" x14ac:dyDescent="0.2">
      <c r="E9580" s="34"/>
    </row>
    <row r="9581" spans="5:5" x14ac:dyDescent="0.2">
      <c r="E9581" s="34"/>
    </row>
    <row r="9582" spans="5:5" x14ac:dyDescent="0.2">
      <c r="E9582" s="34"/>
    </row>
    <row r="9583" spans="5:5" x14ac:dyDescent="0.2">
      <c r="E9583" s="34"/>
    </row>
    <row r="9584" spans="5:5" x14ac:dyDescent="0.2">
      <c r="E9584" s="34"/>
    </row>
    <row r="9585" spans="5:5" x14ac:dyDescent="0.2">
      <c r="E9585" s="34"/>
    </row>
    <row r="9586" spans="5:5" x14ac:dyDescent="0.2">
      <c r="E9586" s="34"/>
    </row>
    <row r="9587" spans="5:5" x14ac:dyDescent="0.2">
      <c r="E9587" s="34"/>
    </row>
    <row r="9588" spans="5:5" x14ac:dyDescent="0.2">
      <c r="E9588" s="34"/>
    </row>
    <row r="9589" spans="5:5" x14ac:dyDescent="0.2">
      <c r="E9589" s="34"/>
    </row>
    <row r="9590" spans="5:5" x14ac:dyDescent="0.2">
      <c r="E9590" s="34"/>
    </row>
    <row r="9591" spans="5:5" x14ac:dyDescent="0.2">
      <c r="E9591" s="34"/>
    </row>
    <row r="9592" spans="5:5" x14ac:dyDescent="0.2">
      <c r="E9592" s="34"/>
    </row>
    <row r="9593" spans="5:5" x14ac:dyDescent="0.2">
      <c r="E9593" s="34"/>
    </row>
    <row r="9594" spans="5:5" x14ac:dyDescent="0.2">
      <c r="E9594" s="34"/>
    </row>
    <row r="9595" spans="5:5" x14ac:dyDescent="0.2">
      <c r="E9595" s="34"/>
    </row>
    <row r="9596" spans="5:5" x14ac:dyDescent="0.2">
      <c r="E9596" s="34"/>
    </row>
    <row r="9597" spans="5:5" x14ac:dyDescent="0.2">
      <c r="E9597" s="34"/>
    </row>
    <row r="9598" spans="5:5" x14ac:dyDescent="0.2">
      <c r="E9598" s="34"/>
    </row>
    <row r="9599" spans="5:5" x14ac:dyDescent="0.2">
      <c r="E9599" s="34"/>
    </row>
    <row r="9600" spans="5:5" x14ac:dyDescent="0.2">
      <c r="E9600" s="34"/>
    </row>
    <row r="9601" spans="5:5" x14ac:dyDescent="0.2">
      <c r="E9601" s="34"/>
    </row>
    <row r="9602" spans="5:5" x14ac:dyDescent="0.2">
      <c r="E9602" s="34"/>
    </row>
    <row r="9603" spans="5:5" x14ac:dyDescent="0.2">
      <c r="E9603" s="34"/>
    </row>
    <row r="9604" spans="5:5" x14ac:dyDescent="0.2">
      <c r="E9604" s="34"/>
    </row>
    <row r="9605" spans="5:5" x14ac:dyDescent="0.2">
      <c r="E9605" s="34"/>
    </row>
    <row r="9606" spans="5:5" x14ac:dyDescent="0.2">
      <c r="E9606" s="34"/>
    </row>
    <row r="9607" spans="5:5" x14ac:dyDescent="0.2">
      <c r="E9607" s="34"/>
    </row>
    <row r="9608" spans="5:5" x14ac:dyDescent="0.2">
      <c r="E9608" s="34"/>
    </row>
    <row r="9609" spans="5:5" x14ac:dyDescent="0.2">
      <c r="E9609" s="34"/>
    </row>
    <row r="9610" spans="5:5" x14ac:dyDescent="0.2">
      <c r="E9610" s="34"/>
    </row>
    <row r="9611" spans="5:5" x14ac:dyDescent="0.2">
      <c r="E9611" s="34"/>
    </row>
    <row r="9612" spans="5:5" x14ac:dyDescent="0.2">
      <c r="E9612" s="34"/>
    </row>
    <row r="9613" spans="5:5" x14ac:dyDescent="0.2">
      <c r="E9613" s="34"/>
    </row>
    <row r="9614" spans="5:5" x14ac:dyDescent="0.2">
      <c r="E9614" s="34"/>
    </row>
    <row r="9615" spans="5:5" x14ac:dyDescent="0.2">
      <c r="E9615" s="34"/>
    </row>
    <row r="9616" spans="5:5" x14ac:dyDescent="0.2">
      <c r="E9616" s="34"/>
    </row>
    <row r="9617" spans="5:5" x14ac:dyDescent="0.2">
      <c r="E9617" s="34"/>
    </row>
    <row r="9618" spans="5:5" x14ac:dyDescent="0.2">
      <c r="E9618" s="34"/>
    </row>
    <row r="9619" spans="5:5" x14ac:dyDescent="0.2">
      <c r="E9619" s="34"/>
    </row>
    <row r="9620" spans="5:5" x14ac:dyDescent="0.2">
      <c r="E9620" s="34"/>
    </row>
    <row r="9621" spans="5:5" x14ac:dyDescent="0.2">
      <c r="E9621" s="34"/>
    </row>
    <row r="9622" spans="5:5" x14ac:dyDescent="0.2">
      <c r="E9622" s="34"/>
    </row>
    <row r="9623" spans="5:5" x14ac:dyDescent="0.2">
      <c r="E9623" s="34"/>
    </row>
    <row r="9624" spans="5:5" x14ac:dyDescent="0.2">
      <c r="E9624" s="34"/>
    </row>
    <row r="9625" spans="5:5" x14ac:dyDescent="0.2">
      <c r="E9625" s="34"/>
    </row>
    <row r="9626" spans="5:5" x14ac:dyDescent="0.2">
      <c r="E9626" s="34"/>
    </row>
    <row r="9627" spans="5:5" x14ac:dyDescent="0.2">
      <c r="E9627" s="34"/>
    </row>
    <row r="9628" spans="5:5" x14ac:dyDescent="0.2">
      <c r="E9628" s="34"/>
    </row>
    <row r="9629" spans="5:5" x14ac:dyDescent="0.2">
      <c r="E9629" s="34"/>
    </row>
    <row r="9630" spans="5:5" x14ac:dyDescent="0.2">
      <c r="E9630" s="34"/>
    </row>
    <row r="9631" spans="5:5" x14ac:dyDescent="0.2">
      <c r="E9631" s="34"/>
    </row>
    <row r="9632" spans="5:5" x14ac:dyDescent="0.2">
      <c r="E9632" s="34"/>
    </row>
    <row r="9633" spans="5:5" x14ac:dyDescent="0.2">
      <c r="E9633" s="34"/>
    </row>
    <row r="9634" spans="5:5" x14ac:dyDescent="0.2">
      <c r="E9634" s="34"/>
    </row>
    <row r="9635" spans="5:5" x14ac:dyDescent="0.2">
      <c r="E9635" s="34"/>
    </row>
    <row r="9636" spans="5:5" x14ac:dyDescent="0.2">
      <c r="E9636" s="34"/>
    </row>
    <row r="9637" spans="5:5" x14ac:dyDescent="0.2">
      <c r="E9637" s="34"/>
    </row>
    <row r="9638" spans="5:5" x14ac:dyDescent="0.2">
      <c r="E9638" s="34"/>
    </row>
    <row r="9639" spans="5:5" x14ac:dyDescent="0.2">
      <c r="E9639" s="34"/>
    </row>
    <row r="9640" spans="5:5" x14ac:dyDescent="0.2">
      <c r="E9640" s="34"/>
    </row>
    <row r="9641" spans="5:5" x14ac:dyDescent="0.2">
      <c r="E9641" s="34"/>
    </row>
    <row r="9642" spans="5:5" x14ac:dyDescent="0.2">
      <c r="E9642" s="34"/>
    </row>
    <row r="9643" spans="5:5" x14ac:dyDescent="0.2">
      <c r="E9643" s="34"/>
    </row>
    <row r="9644" spans="5:5" x14ac:dyDescent="0.2">
      <c r="E9644" s="34"/>
    </row>
    <row r="9645" spans="5:5" x14ac:dyDescent="0.2">
      <c r="E9645" s="34"/>
    </row>
    <row r="9646" spans="5:5" x14ac:dyDescent="0.2">
      <c r="E9646" s="34"/>
    </row>
    <row r="9647" spans="5:5" x14ac:dyDescent="0.2">
      <c r="E9647" s="34"/>
    </row>
    <row r="9648" spans="5:5" x14ac:dyDescent="0.2">
      <c r="E9648" s="34"/>
    </row>
    <row r="9649" spans="5:5" x14ac:dyDescent="0.2">
      <c r="E9649" s="34"/>
    </row>
    <row r="9650" spans="5:5" x14ac:dyDescent="0.2">
      <c r="E9650" s="34"/>
    </row>
    <row r="9651" spans="5:5" x14ac:dyDescent="0.2">
      <c r="E9651" s="34"/>
    </row>
    <row r="9652" spans="5:5" x14ac:dyDescent="0.2">
      <c r="E9652" s="34"/>
    </row>
    <row r="9653" spans="5:5" x14ac:dyDescent="0.2">
      <c r="E9653" s="34"/>
    </row>
    <row r="9654" spans="5:5" x14ac:dyDescent="0.2">
      <c r="E9654" s="34"/>
    </row>
    <row r="9655" spans="5:5" x14ac:dyDescent="0.2">
      <c r="E9655" s="34"/>
    </row>
    <row r="9656" spans="5:5" x14ac:dyDescent="0.2">
      <c r="E9656" s="34"/>
    </row>
    <row r="9657" spans="5:5" x14ac:dyDescent="0.2">
      <c r="E9657" s="34"/>
    </row>
    <row r="9658" spans="5:5" x14ac:dyDescent="0.2">
      <c r="E9658" s="34"/>
    </row>
    <row r="9659" spans="5:5" x14ac:dyDescent="0.2">
      <c r="E9659" s="34"/>
    </row>
    <row r="9660" spans="5:5" x14ac:dyDescent="0.2">
      <c r="E9660" s="34"/>
    </row>
    <row r="9661" spans="5:5" x14ac:dyDescent="0.2">
      <c r="E9661" s="34"/>
    </row>
    <row r="9662" spans="5:5" x14ac:dyDescent="0.2">
      <c r="E9662" s="34"/>
    </row>
    <row r="9663" spans="5:5" x14ac:dyDescent="0.2">
      <c r="E9663" s="34"/>
    </row>
    <row r="9664" spans="5:5" x14ac:dyDescent="0.2">
      <c r="E9664" s="34"/>
    </row>
    <row r="9665" spans="5:5" x14ac:dyDescent="0.2">
      <c r="E9665" s="34"/>
    </row>
    <row r="9666" spans="5:5" x14ac:dyDescent="0.2">
      <c r="E9666" s="34"/>
    </row>
    <row r="9667" spans="5:5" x14ac:dyDescent="0.2">
      <c r="E9667" s="34"/>
    </row>
    <row r="9668" spans="5:5" x14ac:dyDescent="0.2">
      <c r="E9668" s="34"/>
    </row>
    <row r="9669" spans="5:5" x14ac:dyDescent="0.2">
      <c r="E9669" s="34"/>
    </row>
    <row r="9670" spans="5:5" x14ac:dyDescent="0.2">
      <c r="E9670" s="34"/>
    </row>
    <row r="9671" spans="5:5" x14ac:dyDescent="0.2">
      <c r="E9671" s="34"/>
    </row>
    <row r="9672" spans="5:5" x14ac:dyDescent="0.2">
      <c r="E9672" s="34"/>
    </row>
    <row r="9673" spans="5:5" x14ac:dyDescent="0.2">
      <c r="E9673" s="34"/>
    </row>
    <row r="9674" spans="5:5" x14ac:dyDescent="0.2">
      <c r="E9674" s="34"/>
    </row>
    <row r="9675" spans="5:5" x14ac:dyDescent="0.2">
      <c r="E9675" s="34"/>
    </row>
    <row r="9676" spans="5:5" x14ac:dyDescent="0.2">
      <c r="E9676" s="34"/>
    </row>
    <row r="9677" spans="5:5" x14ac:dyDescent="0.2">
      <c r="E9677" s="34"/>
    </row>
    <row r="9678" spans="5:5" x14ac:dyDescent="0.2">
      <c r="E9678" s="34"/>
    </row>
    <row r="9679" spans="5:5" x14ac:dyDescent="0.2">
      <c r="E9679" s="34"/>
    </row>
    <row r="9680" spans="5:5" x14ac:dyDescent="0.2">
      <c r="E9680" s="34"/>
    </row>
    <row r="9681" spans="5:5" x14ac:dyDescent="0.2">
      <c r="E9681" s="34"/>
    </row>
    <row r="9682" spans="5:5" x14ac:dyDescent="0.2">
      <c r="E9682" s="34"/>
    </row>
    <row r="9683" spans="5:5" x14ac:dyDescent="0.2">
      <c r="E9683" s="34"/>
    </row>
    <row r="9684" spans="5:5" x14ac:dyDescent="0.2">
      <c r="E9684" s="34"/>
    </row>
    <row r="9685" spans="5:5" x14ac:dyDescent="0.2">
      <c r="E9685" s="34"/>
    </row>
    <row r="9686" spans="5:5" x14ac:dyDescent="0.2">
      <c r="E9686" s="34"/>
    </row>
    <row r="9687" spans="5:5" x14ac:dyDescent="0.2">
      <c r="E9687" s="34"/>
    </row>
    <row r="9688" spans="5:5" x14ac:dyDescent="0.2">
      <c r="E9688" s="34"/>
    </row>
    <row r="9689" spans="5:5" x14ac:dyDescent="0.2">
      <c r="E9689" s="34"/>
    </row>
    <row r="9690" spans="5:5" x14ac:dyDescent="0.2">
      <c r="E9690" s="34"/>
    </row>
    <row r="9691" spans="5:5" x14ac:dyDescent="0.2">
      <c r="E9691" s="34"/>
    </row>
    <row r="9692" spans="5:5" x14ac:dyDescent="0.2">
      <c r="E9692" s="34"/>
    </row>
    <row r="9693" spans="5:5" x14ac:dyDescent="0.2">
      <c r="E9693" s="34"/>
    </row>
    <row r="9694" spans="5:5" x14ac:dyDescent="0.2">
      <c r="E9694" s="34"/>
    </row>
    <row r="9695" spans="5:5" x14ac:dyDescent="0.2">
      <c r="E9695" s="34"/>
    </row>
    <row r="9696" spans="5:5" x14ac:dyDescent="0.2">
      <c r="E9696" s="34"/>
    </row>
    <row r="9697" spans="5:5" x14ac:dyDescent="0.2">
      <c r="E9697" s="34"/>
    </row>
    <row r="9698" spans="5:5" x14ac:dyDescent="0.2">
      <c r="E9698" s="34"/>
    </row>
    <row r="9699" spans="5:5" x14ac:dyDescent="0.2">
      <c r="E9699" s="34"/>
    </row>
    <row r="9700" spans="5:5" x14ac:dyDescent="0.2">
      <c r="E9700" s="34"/>
    </row>
    <row r="9701" spans="5:5" x14ac:dyDescent="0.2">
      <c r="E9701" s="34"/>
    </row>
    <row r="9702" spans="5:5" x14ac:dyDescent="0.2">
      <c r="E9702" s="34"/>
    </row>
    <row r="9703" spans="5:5" x14ac:dyDescent="0.2">
      <c r="E9703" s="34"/>
    </row>
    <row r="9704" spans="5:5" x14ac:dyDescent="0.2">
      <c r="E9704" s="34"/>
    </row>
    <row r="9705" spans="5:5" x14ac:dyDescent="0.2">
      <c r="E9705" s="34"/>
    </row>
    <row r="9706" spans="5:5" x14ac:dyDescent="0.2">
      <c r="E9706" s="34"/>
    </row>
    <row r="9707" spans="5:5" x14ac:dyDescent="0.2">
      <c r="E9707" s="34"/>
    </row>
    <row r="9708" spans="5:5" x14ac:dyDescent="0.2">
      <c r="E9708" s="34"/>
    </row>
    <row r="9709" spans="5:5" x14ac:dyDescent="0.2">
      <c r="E9709" s="34"/>
    </row>
    <row r="9710" spans="5:5" x14ac:dyDescent="0.2">
      <c r="E9710" s="34"/>
    </row>
    <row r="9711" spans="5:5" x14ac:dyDescent="0.2">
      <c r="E9711" s="34"/>
    </row>
    <row r="9712" spans="5:5" x14ac:dyDescent="0.2">
      <c r="E9712" s="34"/>
    </row>
    <row r="9713" spans="5:5" x14ac:dyDescent="0.2">
      <c r="E9713" s="34"/>
    </row>
    <row r="9714" spans="5:5" x14ac:dyDescent="0.2">
      <c r="E9714" s="34"/>
    </row>
    <row r="9715" spans="5:5" x14ac:dyDescent="0.2">
      <c r="E9715" s="34"/>
    </row>
    <row r="9716" spans="5:5" x14ac:dyDescent="0.2">
      <c r="E9716" s="34"/>
    </row>
    <row r="9717" spans="5:5" x14ac:dyDescent="0.2">
      <c r="E9717" s="34"/>
    </row>
    <row r="9718" spans="5:5" x14ac:dyDescent="0.2">
      <c r="E9718" s="34"/>
    </row>
    <row r="9719" spans="5:5" x14ac:dyDescent="0.2">
      <c r="E9719" s="34"/>
    </row>
    <row r="9720" spans="5:5" x14ac:dyDescent="0.2">
      <c r="E9720" s="34"/>
    </row>
    <row r="9721" spans="5:5" x14ac:dyDescent="0.2">
      <c r="E9721" s="34"/>
    </row>
    <row r="9722" spans="5:5" x14ac:dyDescent="0.2">
      <c r="E9722" s="34"/>
    </row>
    <row r="9723" spans="5:5" x14ac:dyDescent="0.2">
      <c r="E9723" s="34"/>
    </row>
    <row r="9724" spans="5:5" x14ac:dyDescent="0.2">
      <c r="E9724" s="34"/>
    </row>
    <row r="9725" spans="5:5" x14ac:dyDescent="0.2">
      <c r="E9725" s="34"/>
    </row>
    <row r="9726" spans="5:5" x14ac:dyDescent="0.2">
      <c r="E9726" s="34"/>
    </row>
    <row r="9727" spans="5:5" x14ac:dyDescent="0.2">
      <c r="E9727" s="34"/>
    </row>
    <row r="9728" spans="5:5" x14ac:dyDescent="0.2">
      <c r="E9728" s="34"/>
    </row>
    <row r="9729" spans="5:5" x14ac:dyDescent="0.2">
      <c r="E9729" s="34"/>
    </row>
    <row r="9730" spans="5:5" x14ac:dyDescent="0.2">
      <c r="E9730" s="34"/>
    </row>
    <row r="9731" spans="5:5" x14ac:dyDescent="0.2">
      <c r="E9731" s="34"/>
    </row>
    <row r="9732" spans="5:5" x14ac:dyDescent="0.2">
      <c r="E9732" s="34"/>
    </row>
    <row r="9733" spans="5:5" x14ac:dyDescent="0.2">
      <c r="E9733" s="34"/>
    </row>
    <row r="9734" spans="5:5" x14ac:dyDescent="0.2">
      <c r="E9734" s="34"/>
    </row>
    <row r="9735" spans="5:5" x14ac:dyDescent="0.2">
      <c r="E9735" s="34"/>
    </row>
    <row r="9736" spans="5:5" x14ac:dyDescent="0.2">
      <c r="E9736" s="34"/>
    </row>
    <row r="9737" spans="5:5" x14ac:dyDescent="0.2">
      <c r="E9737" s="34"/>
    </row>
    <row r="9738" spans="5:5" x14ac:dyDescent="0.2">
      <c r="E9738" s="34"/>
    </row>
    <row r="9739" spans="5:5" x14ac:dyDescent="0.2">
      <c r="E9739" s="34"/>
    </row>
    <row r="9740" spans="5:5" x14ac:dyDescent="0.2">
      <c r="E9740" s="34"/>
    </row>
    <row r="9741" spans="5:5" x14ac:dyDescent="0.2">
      <c r="E9741" s="34"/>
    </row>
    <row r="9742" spans="5:5" x14ac:dyDescent="0.2">
      <c r="E9742" s="34"/>
    </row>
    <row r="9743" spans="5:5" x14ac:dyDescent="0.2">
      <c r="E9743" s="34"/>
    </row>
    <row r="9744" spans="5:5" x14ac:dyDescent="0.2">
      <c r="E9744" s="34"/>
    </row>
    <row r="9745" spans="5:5" x14ac:dyDescent="0.2">
      <c r="E9745" s="34"/>
    </row>
    <row r="9746" spans="5:5" x14ac:dyDescent="0.2">
      <c r="E9746" s="34"/>
    </row>
    <row r="9747" spans="5:5" x14ac:dyDescent="0.2">
      <c r="E9747" s="34"/>
    </row>
    <row r="9748" spans="5:5" x14ac:dyDescent="0.2">
      <c r="E9748" s="34"/>
    </row>
    <row r="9749" spans="5:5" x14ac:dyDescent="0.2">
      <c r="E9749" s="34"/>
    </row>
    <row r="9750" spans="5:5" x14ac:dyDescent="0.2">
      <c r="E9750" s="34"/>
    </row>
    <row r="9751" spans="5:5" x14ac:dyDescent="0.2">
      <c r="E9751" s="34"/>
    </row>
    <row r="9752" spans="5:5" x14ac:dyDescent="0.2">
      <c r="E9752" s="34"/>
    </row>
    <row r="9753" spans="5:5" x14ac:dyDescent="0.2">
      <c r="E9753" s="34"/>
    </row>
    <row r="9754" spans="5:5" x14ac:dyDescent="0.2">
      <c r="E9754" s="34"/>
    </row>
    <row r="9755" spans="5:5" x14ac:dyDescent="0.2">
      <c r="E9755" s="34"/>
    </row>
    <row r="9756" spans="5:5" x14ac:dyDescent="0.2">
      <c r="E9756" s="34"/>
    </row>
    <row r="9757" spans="5:5" x14ac:dyDescent="0.2">
      <c r="E9757" s="34"/>
    </row>
    <row r="9758" spans="5:5" x14ac:dyDescent="0.2">
      <c r="E9758" s="34"/>
    </row>
    <row r="9759" spans="5:5" x14ac:dyDescent="0.2">
      <c r="E9759" s="34"/>
    </row>
    <row r="9760" spans="5:5" x14ac:dyDescent="0.2">
      <c r="E9760" s="34"/>
    </row>
    <row r="9761" spans="5:5" x14ac:dyDescent="0.2">
      <c r="E9761" s="34"/>
    </row>
    <row r="9762" spans="5:5" x14ac:dyDescent="0.2">
      <c r="E9762" s="34"/>
    </row>
    <row r="9763" spans="5:5" x14ac:dyDescent="0.2">
      <c r="E9763" s="34"/>
    </row>
    <row r="9764" spans="5:5" x14ac:dyDescent="0.2">
      <c r="E9764" s="34"/>
    </row>
    <row r="9765" spans="5:5" x14ac:dyDescent="0.2">
      <c r="E9765" s="34"/>
    </row>
    <row r="9766" spans="5:5" x14ac:dyDescent="0.2">
      <c r="E9766" s="34"/>
    </row>
    <row r="9767" spans="5:5" x14ac:dyDescent="0.2">
      <c r="E9767" s="34"/>
    </row>
    <row r="9768" spans="5:5" x14ac:dyDescent="0.2">
      <c r="E9768" s="34"/>
    </row>
    <row r="9769" spans="5:5" x14ac:dyDescent="0.2">
      <c r="E9769" s="34"/>
    </row>
    <row r="9770" spans="5:5" x14ac:dyDescent="0.2">
      <c r="E9770" s="34"/>
    </row>
    <row r="9771" spans="5:5" x14ac:dyDescent="0.2">
      <c r="E9771" s="34"/>
    </row>
    <row r="9772" spans="5:5" x14ac:dyDescent="0.2">
      <c r="E9772" s="34"/>
    </row>
    <row r="9773" spans="5:5" x14ac:dyDescent="0.2">
      <c r="E9773" s="34"/>
    </row>
    <row r="9774" spans="5:5" x14ac:dyDescent="0.2">
      <c r="E9774" s="34"/>
    </row>
    <row r="9775" spans="5:5" x14ac:dyDescent="0.2">
      <c r="E9775" s="34"/>
    </row>
    <row r="9776" spans="5:5" x14ac:dyDescent="0.2">
      <c r="E9776" s="34"/>
    </row>
    <row r="9777" spans="5:5" x14ac:dyDescent="0.2">
      <c r="E9777" s="34"/>
    </row>
    <row r="9778" spans="5:5" x14ac:dyDescent="0.2">
      <c r="E9778" s="34"/>
    </row>
    <row r="9779" spans="5:5" x14ac:dyDescent="0.2">
      <c r="E9779" s="34"/>
    </row>
    <row r="9780" spans="5:5" x14ac:dyDescent="0.2">
      <c r="E9780" s="34"/>
    </row>
    <row r="9781" spans="5:5" x14ac:dyDescent="0.2">
      <c r="E9781" s="34"/>
    </row>
    <row r="9782" spans="5:5" x14ac:dyDescent="0.2">
      <c r="E9782" s="34"/>
    </row>
    <row r="9783" spans="5:5" x14ac:dyDescent="0.2">
      <c r="E9783" s="34"/>
    </row>
    <row r="9784" spans="5:5" x14ac:dyDescent="0.2">
      <c r="E9784" s="34"/>
    </row>
    <row r="9785" spans="5:5" x14ac:dyDescent="0.2">
      <c r="E9785" s="34"/>
    </row>
    <row r="9786" spans="5:5" x14ac:dyDescent="0.2">
      <c r="E9786" s="34"/>
    </row>
    <row r="9787" spans="5:5" x14ac:dyDescent="0.2">
      <c r="E9787" s="34"/>
    </row>
    <row r="9788" spans="5:5" x14ac:dyDescent="0.2">
      <c r="E9788" s="34"/>
    </row>
    <row r="9789" spans="5:5" x14ac:dyDescent="0.2">
      <c r="E9789" s="34"/>
    </row>
    <row r="9790" spans="5:5" x14ac:dyDescent="0.2">
      <c r="E9790" s="34"/>
    </row>
    <row r="9791" spans="5:5" x14ac:dyDescent="0.2">
      <c r="E9791" s="34"/>
    </row>
    <row r="9792" spans="5:5" x14ac:dyDescent="0.2">
      <c r="E9792" s="34"/>
    </row>
    <row r="9793" spans="5:5" x14ac:dyDescent="0.2">
      <c r="E9793" s="34"/>
    </row>
    <row r="9794" spans="5:5" x14ac:dyDescent="0.2">
      <c r="E9794" s="34"/>
    </row>
    <row r="9795" spans="5:5" x14ac:dyDescent="0.2">
      <c r="E9795" s="34"/>
    </row>
    <row r="9796" spans="5:5" x14ac:dyDescent="0.2">
      <c r="E9796" s="34"/>
    </row>
    <row r="9797" spans="5:5" x14ac:dyDescent="0.2">
      <c r="E9797" s="34"/>
    </row>
    <row r="9798" spans="5:5" x14ac:dyDescent="0.2">
      <c r="E9798" s="34"/>
    </row>
    <row r="9799" spans="5:5" x14ac:dyDescent="0.2">
      <c r="E9799" s="34"/>
    </row>
    <row r="9800" spans="5:5" x14ac:dyDescent="0.2">
      <c r="E9800" s="34"/>
    </row>
    <row r="9801" spans="5:5" x14ac:dyDescent="0.2">
      <c r="E9801" s="34"/>
    </row>
    <row r="9802" spans="5:5" x14ac:dyDescent="0.2">
      <c r="E9802" s="34"/>
    </row>
    <row r="9803" spans="5:5" x14ac:dyDescent="0.2">
      <c r="E9803" s="34"/>
    </row>
    <row r="9804" spans="5:5" x14ac:dyDescent="0.2">
      <c r="E9804" s="34"/>
    </row>
    <row r="9805" spans="5:5" x14ac:dyDescent="0.2">
      <c r="E9805" s="34"/>
    </row>
    <row r="9806" spans="5:5" x14ac:dyDescent="0.2">
      <c r="E9806" s="34"/>
    </row>
    <row r="9807" spans="5:5" x14ac:dyDescent="0.2">
      <c r="E9807" s="34"/>
    </row>
    <row r="9808" spans="5:5" x14ac:dyDescent="0.2">
      <c r="E9808" s="34"/>
    </row>
    <row r="9809" spans="5:5" x14ac:dyDescent="0.2">
      <c r="E9809" s="34"/>
    </row>
    <row r="9810" spans="5:5" x14ac:dyDescent="0.2">
      <c r="E9810" s="34"/>
    </row>
    <row r="9811" spans="5:5" x14ac:dyDescent="0.2">
      <c r="E9811" s="34"/>
    </row>
    <row r="9812" spans="5:5" x14ac:dyDescent="0.2">
      <c r="E9812" s="34"/>
    </row>
    <row r="9813" spans="5:5" x14ac:dyDescent="0.2">
      <c r="E9813" s="34"/>
    </row>
    <row r="9814" spans="5:5" x14ac:dyDescent="0.2">
      <c r="E9814" s="34"/>
    </row>
    <row r="9815" spans="5:5" x14ac:dyDescent="0.2">
      <c r="E9815" s="34"/>
    </row>
    <row r="9816" spans="5:5" x14ac:dyDescent="0.2">
      <c r="E9816" s="34"/>
    </row>
    <row r="9817" spans="5:5" x14ac:dyDescent="0.2">
      <c r="E9817" s="34"/>
    </row>
    <row r="9818" spans="5:5" x14ac:dyDescent="0.2">
      <c r="E9818" s="34"/>
    </row>
    <row r="9819" spans="5:5" x14ac:dyDescent="0.2">
      <c r="E9819" s="34"/>
    </row>
    <row r="9820" spans="5:5" x14ac:dyDescent="0.2">
      <c r="E9820" s="34"/>
    </row>
    <row r="9821" spans="5:5" x14ac:dyDescent="0.2">
      <c r="E9821" s="34"/>
    </row>
    <row r="9822" spans="5:5" x14ac:dyDescent="0.2">
      <c r="E9822" s="34"/>
    </row>
    <row r="9823" spans="5:5" x14ac:dyDescent="0.2">
      <c r="E9823" s="34"/>
    </row>
    <row r="9824" spans="5:5" x14ac:dyDescent="0.2">
      <c r="E9824" s="34"/>
    </row>
    <row r="9825" spans="5:5" x14ac:dyDescent="0.2">
      <c r="E9825" s="34"/>
    </row>
    <row r="9826" spans="5:5" x14ac:dyDescent="0.2">
      <c r="E9826" s="34"/>
    </row>
    <row r="9827" spans="5:5" x14ac:dyDescent="0.2">
      <c r="E9827" s="34"/>
    </row>
    <row r="9828" spans="5:5" x14ac:dyDescent="0.2">
      <c r="E9828" s="34"/>
    </row>
    <row r="9829" spans="5:5" x14ac:dyDescent="0.2">
      <c r="E9829" s="34"/>
    </row>
    <row r="9830" spans="5:5" x14ac:dyDescent="0.2">
      <c r="E9830" s="34"/>
    </row>
    <row r="9831" spans="5:5" x14ac:dyDescent="0.2">
      <c r="E9831" s="34"/>
    </row>
    <row r="9832" spans="5:5" x14ac:dyDescent="0.2">
      <c r="E9832" s="34"/>
    </row>
    <row r="9833" spans="5:5" x14ac:dyDescent="0.2">
      <c r="E9833" s="34"/>
    </row>
    <row r="9834" spans="5:5" x14ac:dyDescent="0.2">
      <c r="E9834" s="34"/>
    </row>
    <row r="9835" spans="5:5" x14ac:dyDescent="0.2">
      <c r="E9835" s="34"/>
    </row>
    <row r="9836" spans="5:5" x14ac:dyDescent="0.2">
      <c r="E9836" s="34"/>
    </row>
    <row r="9837" spans="5:5" x14ac:dyDescent="0.2">
      <c r="E9837" s="34"/>
    </row>
    <row r="9838" spans="5:5" x14ac:dyDescent="0.2">
      <c r="E9838" s="34"/>
    </row>
    <row r="9839" spans="5:5" x14ac:dyDescent="0.2">
      <c r="E9839" s="34"/>
    </row>
    <row r="9840" spans="5:5" x14ac:dyDescent="0.2">
      <c r="E9840" s="34"/>
    </row>
    <row r="9841" spans="5:5" x14ac:dyDescent="0.2">
      <c r="E9841" s="34"/>
    </row>
    <row r="9842" spans="5:5" x14ac:dyDescent="0.2">
      <c r="E9842" s="34"/>
    </row>
    <row r="9843" spans="5:5" x14ac:dyDescent="0.2">
      <c r="E9843" s="34"/>
    </row>
    <row r="9844" spans="5:5" x14ac:dyDescent="0.2">
      <c r="E9844" s="34"/>
    </row>
    <row r="9845" spans="5:5" x14ac:dyDescent="0.2">
      <c r="E9845" s="34"/>
    </row>
    <row r="9846" spans="5:5" x14ac:dyDescent="0.2">
      <c r="E9846" s="34"/>
    </row>
    <row r="9847" spans="5:5" x14ac:dyDescent="0.2">
      <c r="E9847" s="34"/>
    </row>
    <row r="9848" spans="5:5" x14ac:dyDescent="0.2">
      <c r="E9848" s="34"/>
    </row>
    <row r="9849" spans="5:5" x14ac:dyDescent="0.2">
      <c r="E9849" s="34"/>
    </row>
    <row r="9850" spans="5:5" x14ac:dyDescent="0.2">
      <c r="E9850" s="34"/>
    </row>
    <row r="9851" spans="5:5" x14ac:dyDescent="0.2">
      <c r="E9851" s="34"/>
    </row>
    <row r="9852" spans="5:5" x14ac:dyDescent="0.2">
      <c r="E9852" s="34"/>
    </row>
    <row r="9853" spans="5:5" x14ac:dyDescent="0.2">
      <c r="E9853" s="34"/>
    </row>
    <row r="9854" spans="5:5" x14ac:dyDescent="0.2">
      <c r="E9854" s="34"/>
    </row>
    <row r="9855" spans="5:5" x14ac:dyDescent="0.2">
      <c r="E9855" s="34"/>
    </row>
    <row r="9856" spans="5:5" x14ac:dyDescent="0.2">
      <c r="E9856" s="34"/>
    </row>
    <row r="9857" spans="5:5" x14ac:dyDescent="0.2">
      <c r="E9857" s="34"/>
    </row>
    <row r="9858" spans="5:5" x14ac:dyDescent="0.2">
      <c r="E9858" s="34"/>
    </row>
    <row r="9859" spans="5:5" x14ac:dyDescent="0.2">
      <c r="E9859" s="34"/>
    </row>
    <row r="9860" spans="5:5" x14ac:dyDescent="0.2">
      <c r="E9860" s="34"/>
    </row>
    <row r="9861" spans="5:5" x14ac:dyDescent="0.2">
      <c r="E9861" s="34"/>
    </row>
    <row r="9862" spans="5:5" x14ac:dyDescent="0.2">
      <c r="E9862" s="34"/>
    </row>
    <row r="9863" spans="5:5" x14ac:dyDescent="0.2">
      <c r="E9863" s="34"/>
    </row>
    <row r="9864" spans="5:5" x14ac:dyDescent="0.2">
      <c r="E9864" s="34"/>
    </row>
    <row r="9865" spans="5:5" x14ac:dyDescent="0.2">
      <c r="E9865" s="34"/>
    </row>
    <row r="9866" spans="5:5" x14ac:dyDescent="0.2">
      <c r="E9866" s="34"/>
    </row>
    <row r="9867" spans="5:5" x14ac:dyDescent="0.2">
      <c r="E9867" s="34"/>
    </row>
    <row r="9868" spans="5:5" x14ac:dyDescent="0.2">
      <c r="E9868" s="34"/>
    </row>
    <row r="9869" spans="5:5" x14ac:dyDescent="0.2">
      <c r="E9869" s="34"/>
    </row>
    <row r="9870" spans="5:5" x14ac:dyDescent="0.2">
      <c r="E9870" s="34"/>
    </row>
    <row r="9871" spans="5:5" x14ac:dyDescent="0.2">
      <c r="E9871" s="34"/>
    </row>
    <row r="9872" spans="5:5" x14ac:dyDescent="0.2">
      <c r="E9872" s="34"/>
    </row>
    <row r="9873" spans="5:5" x14ac:dyDescent="0.2">
      <c r="E9873" s="34"/>
    </row>
    <row r="9874" spans="5:5" x14ac:dyDescent="0.2">
      <c r="E9874" s="34"/>
    </row>
    <row r="9875" spans="5:5" x14ac:dyDescent="0.2">
      <c r="E9875" s="34"/>
    </row>
    <row r="9876" spans="5:5" x14ac:dyDescent="0.2">
      <c r="E9876" s="34"/>
    </row>
    <row r="9877" spans="5:5" x14ac:dyDescent="0.2">
      <c r="E9877" s="34"/>
    </row>
    <row r="9878" spans="5:5" x14ac:dyDescent="0.2">
      <c r="E9878" s="34"/>
    </row>
    <row r="9879" spans="5:5" x14ac:dyDescent="0.2">
      <c r="E9879" s="34"/>
    </row>
    <row r="9880" spans="5:5" x14ac:dyDescent="0.2">
      <c r="E9880" s="34"/>
    </row>
    <row r="9881" spans="5:5" x14ac:dyDescent="0.2">
      <c r="E9881" s="34"/>
    </row>
    <row r="9882" spans="5:5" x14ac:dyDescent="0.2">
      <c r="E9882" s="34"/>
    </row>
    <row r="9883" spans="5:5" x14ac:dyDescent="0.2">
      <c r="E9883" s="34"/>
    </row>
    <row r="9884" spans="5:5" x14ac:dyDescent="0.2">
      <c r="E9884" s="34"/>
    </row>
    <row r="9885" spans="5:5" x14ac:dyDescent="0.2">
      <c r="E9885" s="34"/>
    </row>
    <row r="9886" spans="5:5" x14ac:dyDescent="0.2">
      <c r="E9886" s="34"/>
    </row>
    <row r="9887" spans="5:5" x14ac:dyDescent="0.2">
      <c r="E9887" s="34"/>
    </row>
    <row r="9888" spans="5:5" x14ac:dyDescent="0.2">
      <c r="E9888" s="34"/>
    </row>
    <row r="9889" spans="5:5" x14ac:dyDescent="0.2">
      <c r="E9889" s="34"/>
    </row>
    <row r="9890" spans="5:5" x14ac:dyDescent="0.2">
      <c r="E9890" s="34"/>
    </row>
    <row r="9891" spans="5:5" x14ac:dyDescent="0.2">
      <c r="E9891" s="34"/>
    </row>
    <row r="9892" spans="5:5" x14ac:dyDescent="0.2">
      <c r="E9892" s="34"/>
    </row>
    <row r="9893" spans="5:5" x14ac:dyDescent="0.2">
      <c r="E9893" s="34"/>
    </row>
    <row r="9894" spans="5:5" x14ac:dyDescent="0.2">
      <c r="E9894" s="34"/>
    </row>
    <row r="9895" spans="5:5" x14ac:dyDescent="0.2">
      <c r="E9895" s="34"/>
    </row>
    <row r="9896" spans="5:5" x14ac:dyDescent="0.2">
      <c r="E9896" s="34"/>
    </row>
    <row r="9897" spans="5:5" x14ac:dyDescent="0.2">
      <c r="E9897" s="34"/>
    </row>
    <row r="9898" spans="5:5" x14ac:dyDescent="0.2">
      <c r="E9898" s="34"/>
    </row>
    <row r="9899" spans="5:5" x14ac:dyDescent="0.2">
      <c r="E9899" s="34"/>
    </row>
    <row r="9900" spans="5:5" x14ac:dyDescent="0.2">
      <c r="E9900" s="34"/>
    </row>
    <row r="9901" spans="5:5" x14ac:dyDescent="0.2">
      <c r="E9901" s="34"/>
    </row>
    <row r="9902" spans="5:5" x14ac:dyDescent="0.2">
      <c r="E9902" s="34"/>
    </row>
    <row r="9903" spans="5:5" x14ac:dyDescent="0.2">
      <c r="E9903" s="34"/>
    </row>
    <row r="9904" spans="5:5" x14ac:dyDescent="0.2">
      <c r="E9904" s="34"/>
    </row>
    <row r="9905" spans="5:5" x14ac:dyDescent="0.2">
      <c r="E9905" s="34"/>
    </row>
    <row r="9906" spans="5:5" x14ac:dyDescent="0.2">
      <c r="E9906" s="34"/>
    </row>
    <row r="9907" spans="5:5" x14ac:dyDescent="0.2">
      <c r="E9907" s="34"/>
    </row>
    <row r="9908" spans="5:5" x14ac:dyDescent="0.2">
      <c r="E9908" s="34"/>
    </row>
    <row r="9909" spans="5:5" x14ac:dyDescent="0.2">
      <c r="E9909" s="34"/>
    </row>
    <row r="9910" spans="5:5" x14ac:dyDescent="0.2">
      <c r="E9910" s="34"/>
    </row>
    <row r="9911" spans="5:5" x14ac:dyDescent="0.2">
      <c r="E9911" s="34"/>
    </row>
    <row r="9912" spans="5:5" x14ac:dyDescent="0.2">
      <c r="E9912" s="34"/>
    </row>
    <row r="9913" spans="5:5" x14ac:dyDescent="0.2">
      <c r="E9913" s="34"/>
    </row>
    <row r="9914" spans="5:5" x14ac:dyDescent="0.2">
      <c r="E9914" s="34"/>
    </row>
    <row r="9915" spans="5:5" x14ac:dyDescent="0.2">
      <c r="E9915" s="34"/>
    </row>
    <row r="9916" spans="5:5" x14ac:dyDescent="0.2">
      <c r="E9916" s="34"/>
    </row>
    <row r="9917" spans="5:5" x14ac:dyDescent="0.2">
      <c r="E9917" s="34"/>
    </row>
    <row r="9918" spans="5:5" x14ac:dyDescent="0.2">
      <c r="E9918" s="34"/>
    </row>
    <row r="9919" spans="5:5" x14ac:dyDescent="0.2">
      <c r="E9919" s="34"/>
    </row>
    <row r="9920" spans="5:5" x14ac:dyDescent="0.2">
      <c r="E9920" s="34"/>
    </row>
    <row r="9921" spans="5:5" x14ac:dyDescent="0.2">
      <c r="E9921" s="34"/>
    </row>
    <row r="9922" spans="5:5" x14ac:dyDescent="0.2">
      <c r="E9922" s="34"/>
    </row>
    <row r="9923" spans="5:5" x14ac:dyDescent="0.2">
      <c r="E9923" s="34"/>
    </row>
    <row r="9924" spans="5:5" x14ac:dyDescent="0.2">
      <c r="E9924" s="34"/>
    </row>
    <row r="9925" spans="5:5" x14ac:dyDescent="0.2">
      <c r="E9925" s="34"/>
    </row>
    <row r="9926" spans="5:5" x14ac:dyDescent="0.2">
      <c r="E9926" s="34"/>
    </row>
    <row r="9927" spans="5:5" x14ac:dyDescent="0.2">
      <c r="E9927" s="34"/>
    </row>
    <row r="9928" spans="5:5" x14ac:dyDescent="0.2">
      <c r="E9928" s="34"/>
    </row>
    <row r="9929" spans="5:5" x14ac:dyDescent="0.2">
      <c r="E9929" s="34"/>
    </row>
    <row r="9930" spans="5:5" x14ac:dyDescent="0.2">
      <c r="E9930" s="34"/>
    </row>
    <row r="9931" spans="5:5" x14ac:dyDescent="0.2">
      <c r="E9931" s="34"/>
    </row>
    <row r="9932" spans="5:5" x14ac:dyDescent="0.2">
      <c r="E9932" s="34"/>
    </row>
    <row r="9933" spans="5:5" x14ac:dyDescent="0.2">
      <c r="E9933" s="34"/>
    </row>
    <row r="9934" spans="5:5" x14ac:dyDescent="0.2">
      <c r="E9934" s="34"/>
    </row>
    <row r="9935" spans="5:5" x14ac:dyDescent="0.2">
      <c r="E9935" s="34"/>
    </row>
    <row r="9936" spans="5:5" x14ac:dyDescent="0.2">
      <c r="E9936" s="34"/>
    </row>
    <row r="9937" spans="5:5" x14ac:dyDescent="0.2">
      <c r="E9937" s="34"/>
    </row>
    <row r="9938" spans="5:5" x14ac:dyDescent="0.2">
      <c r="E9938" s="34"/>
    </row>
    <row r="9939" spans="5:5" x14ac:dyDescent="0.2">
      <c r="E9939" s="34"/>
    </row>
    <row r="9940" spans="5:5" x14ac:dyDescent="0.2">
      <c r="E9940" s="34"/>
    </row>
    <row r="9941" spans="5:5" x14ac:dyDescent="0.2">
      <c r="E9941" s="34"/>
    </row>
    <row r="9942" spans="5:5" x14ac:dyDescent="0.2">
      <c r="E9942" s="34"/>
    </row>
    <row r="9943" spans="5:5" x14ac:dyDescent="0.2">
      <c r="E9943" s="34"/>
    </row>
    <row r="9944" spans="5:5" x14ac:dyDescent="0.2">
      <c r="E9944" s="34"/>
    </row>
    <row r="9945" spans="5:5" x14ac:dyDescent="0.2">
      <c r="E9945" s="34"/>
    </row>
    <row r="9946" spans="5:5" x14ac:dyDescent="0.2">
      <c r="E9946" s="34"/>
    </row>
    <row r="9947" spans="5:5" x14ac:dyDescent="0.2">
      <c r="E9947" s="34"/>
    </row>
    <row r="9948" spans="5:5" x14ac:dyDescent="0.2">
      <c r="E9948" s="34"/>
    </row>
    <row r="9949" spans="5:5" x14ac:dyDescent="0.2">
      <c r="E9949" s="34"/>
    </row>
    <row r="9950" spans="5:5" x14ac:dyDescent="0.2">
      <c r="E9950" s="34"/>
    </row>
    <row r="9951" spans="5:5" x14ac:dyDescent="0.2">
      <c r="E9951" s="34"/>
    </row>
    <row r="9952" spans="5:5" x14ac:dyDescent="0.2">
      <c r="E9952" s="34"/>
    </row>
    <row r="9953" spans="5:5" x14ac:dyDescent="0.2">
      <c r="E9953" s="34"/>
    </row>
    <row r="9954" spans="5:5" x14ac:dyDescent="0.2">
      <c r="E9954" s="34"/>
    </row>
    <row r="9955" spans="5:5" x14ac:dyDescent="0.2">
      <c r="E9955" s="34"/>
    </row>
    <row r="9956" spans="5:5" x14ac:dyDescent="0.2">
      <c r="E9956" s="34"/>
    </row>
    <row r="9957" spans="5:5" x14ac:dyDescent="0.2">
      <c r="E9957" s="34"/>
    </row>
    <row r="9958" spans="5:5" x14ac:dyDescent="0.2">
      <c r="E9958" s="34"/>
    </row>
    <row r="9959" spans="5:5" x14ac:dyDescent="0.2">
      <c r="E9959" s="34"/>
    </row>
    <row r="9960" spans="5:5" x14ac:dyDescent="0.2">
      <c r="E9960" s="34"/>
    </row>
    <row r="9961" spans="5:5" x14ac:dyDescent="0.2">
      <c r="E9961" s="34"/>
    </row>
    <row r="9962" spans="5:5" x14ac:dyDescent="0.2">
      <c r="E9962" s="34"/>
    </row>
    <row r="9963" spans="5:5" x14ac:dyDescent="0.2">
      <c r="E9963" s="34"/>
    </row>
    <row r="9964" spans="5:5" x14ac:dyDescent="0.2">
      <c r="E9964" s="34"/>
    </row>
    <row r="9965" spans="5:5" x14ac:dyDescent="0.2">
      <c r="E9965" s="34"/>
    </row>
    <row r="9966" spans="5:5" x14ac:dyDescent="0.2">
      <c r="E9966" s="34"/>
    </row>
    <row r="9967" spans="5:5" x14ac:dyDescent="0.2">
      <c r="E9967" s="34"/>
    </row>
    <row r="9968" spans="5:5" x14ac:dyDescent="0.2">
      <c r="E9968" s="34"/>
    </row>
    <row r="9969" spans="5:5" x14ac:dyDescent="0.2">
      <c r="E9969" s="34"/>
    </row>
    <row r="9970" spans="5:5" x14ac:dyDescent="0.2">
      <c r="E9970" s="34"/>
    </row>
    <row r="9971" spans="5:5" x14ac:dyDescent="0.2">
      <c r="E9971" s="34"/>
    </row>
    <row r="9972" spans="5:5" x14ac:dyDescent="0.2">
      <c r="E9972" s="34"/>
    </row>
    <row r="9973" spans="5:5" x14ac:dyDescent="0.2">
      <c r="E9973" s="34"/>
    </row>
    <row r="9974" spans="5:5" x14ac:dyDescent="0.2">
      <c r="E9974" s="34"/>
    </row>
    <row r="9975" spans="5:5" x14ac:dyDescent="0.2">
      <c r="E9975" s="34"/>
    </row>
    <row r="9976" spans="5:5" x14ac:dyDescent="0.2">
      <c r="E9976" s="34"/>
    </row>
    <row r="9977" spans="5:5" x14ac:dyDescent="0.2">
      <c r="E9977" s="34"/>
    </row>
    <row r="9978" spans="5:5" x14ac:dyDescent="0.2">
      <c r="E9978" s="34"/>
    </row>
    <row r="9979" spans="5:5" x14ac:dyDescent="0.2">
      <c r="E9979" s="34"/>
    </row>
    <row r="9980" spans="5:5" x14ac:dyDescent="0.2">
      <c r="E9980" s="34"/>
    </row>
    <row r="9981" spans="5:5" x14ac:dyDescent="0.2">
      <c r="E9981" s="34"/>
    </row>
    <row r="9982" spans="5:5" x14ac:dyDescent="0.2">
      <c r="E9982" s="34"/>
    </row>
    <row r="9983" spans="5:5" x14ac:dyDescent="0.2">
      <c r="E9983" s="34"/>
    </row>
    <row r="9984" spans="5:5" x14ac:dyDescent="0.2">
      <c r="E9984" s="34"/>
    </row>
    <row r="9985" spans="5:5" x14ac:dyDescent="0.2">
      <c r="E9985" s="34"/>
    </row>
    <row r="9986" spans="5:5" x14ac:dyDescent="0.2">
      <c r="E9986" s="34"/>
    </row>
    <row r="9987" spans="5:5" x14ac:dyDescent="0.2">
      <c r="E9987" s="34"/>
    </row>
    <row r="9988" spans="5:5" x14ac:dyDescent="0.2">
      <c r="E9988" s="34"/>
    </row>
    <row r="9989" spans="5:5" x14ac:dyDescent="0.2">
      <c r="E9989" s="34"/>
    </row>
    <row r="9990" spans="5:5" x14ac:dyDescent="0.2">
      <c r="E9990" s="34"/>
    </row>
    <row r="9991" spans="5:5" x14ac:dyDescent="0.2">
      <c r="E9991" s="34"/>
    </row>
    <row r="9992" spans="5:5" x14ac:dyDescent="0.2">
      <c r="E9992" s="34"/>
    </row>
    <row r="9993" spans="5:5" x14ac:dyDescent="0.2">
      <c r="E9993" s="34"/>
    </row>
    <row r="9994" spans="5:5" x14ac:dyDescent="0.2">
      <c r="E9994" s="34"/>
    </row>
    <row r="9995" spans="5:5" x14ac:dyDescent="0.2">
      <c r="E9995" s="34"/>
    </row>
    <row r="9996" spans="5:5" x14ac:dyDescent="0.2">
      <c r="E9996" s="34"/>
    </row>
    <row r="9997" spans="5:5" x14ac:dyDescent="0.2">
      <c r="E9997" s="34"/>
    </row>
    <row r="9998" spans="5:5" x14ac:dyDescent="0.2">
      <c r="E9998" s="34"/>
    </row>
    <row r="9999" spans="5:5" x14ac:dyDescent="0.2">
      <c r="E9999" s="34"/>
    </row>
    <row r="10000" spans="5:5" x14ac:dyDescent="0.2">
      <c r="E10000" s="34"/>
    </row>
    <row r="10001" spans="5:5" x14ac:dyDescent="0.2">
      <c r="E10001" s="34"/>
    </row>
    <row r="10002" spans="5:5" x14ac:dyDescent="0.2">
      <c r="E10002" s="34"/>
    </row>
    <row r="10003" spans="5:5" x14ac:dyDescent="0.2">
      <c r="E10003" s="34"/>
    </row>
    <row r="10004" spans="5:5" x14ac:dyDescent="0.2">
      <c r="E10004" s="34"/>
    </row>
    <row r="10005" spans="5:5" x14ac:dyDescent="0.2">
      <c r="E10005" s="34"/>
    </row>
    <row r="10006" spans="5:5" x14ac:dyDescent="0.2">
      <c r="E10006" s="34"/>
    </row>
    <row r="10007" spans="5:5" x14ac:dyDescent="0.2">
      <c r="E10007" s="34"/>
    </row>
    <row r="10008" spans="5:5" x14ac:dyDescent="0.2">
      <c r="E10008" s="34"/>
    </row>
    <row r="10009" spans="5:5" x14ac:dyDescent="0.2">
      <c r="E10009" s="34"/>
    </row>
    <row r="10010" spans="5:5" x14ac:dyDescent="0.2">
      <c r="E10010" s="34"/>
    </row>
    <row r="10011" spans="5:5" x14ac:dyDescent="0.2">
      <c r="E10011" s="34"/>
    </row>
    <row r="10012" spans="5:5" x14ac:dyDescent="0.2">
      <c r="E10012" s="34"/>
    </row>
    <row r="10013" spans="5:5" x14ac:dyDescent="0.2">
      <c r="E10013" s="34"/>
    </row>
    <row r="10014" spans="5:5" x14ac:dyDescent="0.2">
      <c r="E10014" s="34"/>
    </row>
    <row r="10015" spans="5:5" x14ac:dyDescent="0.2">
      <c r="E10015" s="34"/>
    </row>
    <row r="10016" spans="5:5" x14ac:dyDescent="0.2">
      <c r="E10016" s="34"/>
    </row>
    <row r="10017" spans="5:5" x14ac:dyDescent="0.2">
      <c r="E10017" s="34"/>
    </row>
    <row r="10018" spans="5:5" x14ac:dyDescent="0.2">
      <c r="E10018" s="34"/>
    </row>
    <row r="10019" spans="5:5" x14ac:dyDescent="0.2">
      <c r="E10019" s="34"/>
    </row>
    <row r="10020" spans="5:5" x14ac:dyDescent="0.2">
      <c r="E10020" s="34"/>
    </row>
    <row r="10021" spans="5:5" x14ac:dyDescent="0.2">
      <c r="E10021" s="34"/>
    </row>
    <row r="10022" spans="5:5" x14ac:dyDescent="0.2">
      <c r="E10022" s="34"/>
    </row>
    <row r="10023" spans="5:5" x14ac:dyDescent="0.2">
      <c r="E10023" s="34"/>
    </row>
    <row r="10024" spans="5:5" x14ac:dyDescent="0.2">
      <c r="E10024" s="34"/>
    </row>
    <row r="10025" spans="5:5" x14ac:dyDescent="0.2">
      <c r="E10025" s="34"/>
    </row>
    <row r="10026" spans="5:5" x14ac:dyDescent="0.2">
      <c r="E10026" s="34"/>
    </row>
    <row r="10027" spans="5:5" x14ac:dyDescent="0.2">
      <c r="E10027" s="34"/>
    </row>
    <row r="10028" spans="5:5" x14ac:dyDescent="0.2">
      <c r="E10028" s="34"/>
    </row>
    <row r="10029" spans="5:5" x14ac:dyDescent="0.2">
      <c r="E10029" s="34"/>
    </row>
    <row r="10030" spans="5:5" x14ac:dyDescent="0.2">
      <c r="E10030" s="34"/>
    </row>
    <row r="10031" spans="5:5" x14ac:dyDescent="0.2">
      <c r="E10031" s="34"/>
    </row>
    <row r="10032" spans="5:5" x14ac:dyDescent="0.2">
      <c r="E10032" s="34"/>
    </row>
    <row r="10033" spans="5:5" x14ac:dyDescent="0.2">
      <c r="E10033" s="34"/>
    </row>
    <row r="10034" spans="5:5" x14ac:dyDescent="0.2">
      <c r="E10034" s="34"/>
    </row>
    <row r="10035" spans="5:5" x14ac:dyDescent="0.2">
      <c r="E10035" s="34"/>
    </row>
    <row r="10036" spans="5:5" x14ac:dyDescent="0.2">
      <c r="E10036" s="34"/>
    </row>
    <row r="10037" spans="5:5" x14ac:dyDescent="0.2">
      <c r="E10037" s="34"/>
    </row>
    <row r="10038" spans="5:5" x14ac:dyDescent="0.2">
      <c r="E10038" s="34"/>
    </row>
    <row r="10039" spans="5:5" x14ac:dyDescent="0.2">
      <c r="E10039" s="34"/>
    </row>
    <row r="10040" spans="5:5" x14ac:dyDescent="0.2">
      <c r="E10040" s="34"/>
    </row>
    <row r="10041" spans="5:5" x14ac:dyDescent="0.2">
      <c r="E10041" s="34"/>
    </row>
    <row r="10042" spans="5:5" x14ac:dyDescent="0.2">
      <c r="E10042" s="34"/>
    </row>
    <row r="10043" spans="5:5" x14ac:dyDescent="0.2">
      <c r="E10043" s="34"/>
    </row>
    <row r="10044" spans="5:5" x14ac:dyDescent="0.2">
      <c r="E10044" s="34"/>
    </row>
    <row r="10045" spans="5:5" x14ac:dyDescent="0.2">
      <c r="E10045" s="34"/>
    </row>
    <row r="10046" spans="5:5" x14ac:dyDescent="0.2">
      <c r="E10046" s="34"/>
    </row>
    <row r="10047" spans="5:5" x14ac:dyDescent="0.2">
      <c r="E10047" s="34"/>
    </row>
    <row r="10048" spans="5:5" x14ac:dyDescent="0.2">
      <c r="E10048" s="34"/>
    </row>
    <row r="10049" spans="5:5" x14ac:dyDescent="0.2">
      <c r="E10049" s="34"/>
    </row>
    <row r="10050" spans="5:5" x14ac:dyDescent="0.2">
      <c r="E10050" s="34"/>
    </row>
    <row r="10051" spans="5:5" x14ac:dyDescent="0.2">
      <c r="E10051" s="34"/>
    </row>
    <row r="10052" spans="5:5" x14ac:dyDescent="0.2">
      <c r="E10052" s="34"/>
    </row>
    <row r="10053" spans="5:5" x14ac:dyDescent="0.2">
      <c r="E10053" s="34"/>
    </row>
    <row r="10054" spans="5:5" x14ac:dyDescent="0.2">
      <c r="E10054" s="34"/>
    </row>
    <row r="10055" spans="5:5" x14ac:dyDescent="0.2">
      <c r="E10055" s="34"/>
    </row>
    <row r="10056" spans="5:5" x14ac:dyDescent="0.2">
      <c r="E10056" s="34"/>
    </row>
    <row r="10057" spans="5:5" x14ac:dyDescent="0.2">
      <c r="E10057" s="34"/>
    </row>
    <row r="10058" spans="5:5" x14ac:dyDescent="0.2">
      <c r="E10058" s="34"/>
    </row>
    <row r="10059" spans="5:5" x14ac:dyDescent="0.2">
      <c r="E10059" s="34"/>
    </row>
    <row r="10060" spans="5:5" x14ac:dyDescent="0.2">
      <c r="E10060" s="34"/>
    </row>
    <row r="10061" spans="5:5" x14ac:dyDescent="0.2">
      <c r="E10061" s="34"/>
    </row>
    <row r="10062" spans="5:5" x14ac:dyDescent="0.2">
      <c r="E10062" s="34"/>
    </row>
    <row r="10063" spans="5:5" x14ac:dyDescent="0.2">
      <c r="E10063" s="34"/>
    </row>
    <row r="10064" spans="5:5" x14ac:dyDescent="0.2">
      <c r="E10064" s="34"/>
    </row>
    <row r="10065" spans="5:5" x14ac:dyDescent="0.2">
      <c r="E10065" s="34"/>
    </row>
    <row r="10066" spans="5:5" x14ac:dyDescent="0.2">
      <c r="E10066" s="34"/>
    </row>
    <row r="10067" spans="5:5" x14ac:dyDescent="0.2">
      <c r="E10067" s="34"/>
    </row>
    <row r="10068" spans="5:5" x14ac:dyDescent="0.2">
      <c r="E10068" s="34"/>
    </row>
    <row r="10069" spans="5:5" x14ac:dyDescent="0.2">
      <c r="E10069" s="34"/>
    </row>
    <row r="10070" spans="5:5" x14ac:dyDescent="0.2">
      <c r="E10070" s="34"/>
    </row>
    <row r="10071" spans="5:5" x14ac:dyDescent="0.2">
      <c r="E10071" s="34"/>
    </row>
    <row r="10072" spans="5:5" x14ac:dyDescent="0.2">
      <c r="E10072" s="34"/>
    </row>
    <row r="10073" spans="5:5" x14ac:dyDescent="0.2">
      <c r="E10073" s="34"/>
    </row>
    <row r="10074" spans="5:5" x14ac:dyDescent="0.2">
      <c r="E10074" s="34"/>
    </row>
    <row r="10075" spans="5:5" x14ac:dyDescent="0.2">
      <c r="E10075" s="34"/>
    </row>
    <row r="10076" spans="5:5" x14ac:dyDescent="0.2">
      <c r="E10076" s="34"/>
    </row>
    <row r="10077" spans="5:5" x14ac:dyDescent="0.2">
      <c r="E10077" s="34"/>
    </row>
    <row r="10078" spans="5:5" x14ac:dyDescent="0.2">
      <c r="E10078" s="34"/>
    </row>
    <row r="10079" spans="5:5" x14ac:dyDescent="0.2">
      <c r="E10079" s="34"/>
    </row>
    <row r="10080" spans="5:5" x14ac:dyDescent="0.2">
      <c r="E10080" s="34"/>
    </row>
    <row r="10081" spans="5:5" x14ac:dyDescent="0.2">
      <c r="E10081" s="34"/>
    </row>
    <row r="10082" spans="5:5" x14ac:dyDescent="0.2">
      <c r="E10082" s="34"/>
    </row>
    <row r="10083" spans="5:5" x14ac:dyDescent="0.2">
      <c r="E10083" s="34"/>
    </row>
    <row r="10084" spans="5:5" x14ac:dyDescent="0.2">
      <c r="E10084" s="34"/>
    </row>
    <row r="10085" spans="5:5" x14ac:dyDescent="0.2">
      <c r="E10085" s="34"/>
    </row>
    <row r="10086" spans="5:5" x14ac:dyDescent="0.2">
      <c r="E10086" s="34"/>
    </row>
    <row r="10087" spans="5:5" x14ac:dyDescent="0.2">
      <c r="E10087" s="34"/>
    </row>
    <row r="10088" spans="5:5" x14ac:dyDescent="0.2">
      <c r="E10088" s="34"/>
    </row>
    <row r="10089" spans="5:5" x14ac:dyDescent="0.2">
      <c r="E10089" s="34"/>
    </row>
    <row r="10090" spans="5:5" x14ac:dyDescent="0.2">
      <c r="E10090" s="34"/>
    </row>
    <row r="10091" spans="5:5" x14ac:dyDescent="0.2">
      <c r="E10091" s="34"/>
    </row>
    <row r="10092" spans="5:5" x14ac:dyDescent="0.2">
      <c r="E10092" s="34"/>
    </row>
    <row r="10093" spans="5:5" x14ac:dyDescent="0.2">
      <c r="E10093" s="34"/>
    </row>
    <row r="10094" spans="5:5" x14ac:dyDescent="0.2">
      <c r="E10094" s="34"/>
    </row>
    <row r="10095" spans="5:5" x14ac:dyDescent="0.2">
      <c r="E10095" s="34"/>
    </row>
    <row r="10096" spans="5:5" x14ac:dyDescent="0.2">
      <c r="E10096" s="34"/>
    </row>
    <row r="10097" spans="5:5" x14ac:dyDescent="0.2">
      <c r="E10097" s="34"/>
    </row>
    <row r="10098" spans="5:5" x14ac:dyDescent="0.2">
      <c r="E10098" s="34"/>
    </row>
    <row r="10099" spans="5:5" x14ac:dyDescent="0.2">
      <c r="E10099" s="34"/>
    </row>
    <row r="10100" spans="5:5" x14ac:dyDescent="0.2">
      <c r="E10100" s="34"/>
    </row>
    <row r="10101" spans="5:5" x14ac:dyDescent="0.2">
      <c r="E10101" s="34"/>
    </row>
    <row r="10102" spans="5:5" x14ac:dyDescent="0.2">
      <c r="E10102" s="34"/>
    </row>
    <row r="10103" spans="5:5" x14ac:dyDescent="0.2">
      <c r="E10103" s="34"/>
    </row>
    <row r="10104" spans="5:5" x14ac:dyDescent="0.2">
      <c r="E10104" s="34"/>
    </row>
    <row r="10105" spans="5:5" x14ac:dyDescent="0.2">
      <c r="E10105" s="34"/>
    </row>
    <row r="10106" spans="5:5" x14ac:dyDescent="0.2">
      <c r="E10106" s="34"/>
    </row>
    <row r="10107" spans="5:5" x14ac:dyDescent="0.2">
      <c r="E10107" s="34"/>
    </row>
    <row r="10108" spans="5:5" x14ac:dyDescent="0.2">
      <c r="E10108" s="34"/>
    </row>
    <row r="10109" spans="5:5" x14ac:dyDescent="0.2">
      <c r="E10109" s="34"/>
    </row>
    <row r="10110" spans="5:5" x14ac:dyDescent="0.2">
      <c r="E10110" s="34"/>
    </row>
    <row r="10111" spans="5:5" x14ac:dyDescent="0.2">
      <c r="E10111" s="34"/>
    </row>
    <row r="10112" spans="5:5" x14ac:dyDescent="0.2">
      <c r="E10112" s="34"/>
    </row>
    <row r="10113" spans="5:5" x14ac:dyDescent="0.2">
      <c r="E10113" s="34"/>
    </row>
    <row r="10114" spans="5:5" x14ac:dyDescent="0.2">
      <c r="E10114" s="34"/>
    </row>
    <row r="10115" spans="5:5" x14ac:dyDescent="0.2">
      <c r="E10115" s="34"/>
    </row>
    <row r="10116" spans="5:5" x14ac:dyDescent="0.2">
      <c r="E10116" s="34"/>
    </row>
    <row r="10117" spans="5:5" x14ac:dyDescent="0.2">
      <c r="E10117" s="34"/>
    </row>
    <row r="10118" spans="5:5" x14ac:dyDescent="0.2">
      <c r="E10118" s="34"/>
    </row>
    <row r="10119" spans="5:5" x14ac:dyDescent="0.2">
      <c r="E10119" s="34"/>
    </row>
    <row r="10120" spans="5:5" x14ac:dyDescent="0.2">
      <c r="E10120" s="34"/>
    </row>
    <row r="10121" spans="5:5" x14ac:dyDescent="0.2">
      <c r="E10121" s="34"/>
    </row>
    <row r="10122" spans="5:5" x14ac:dyDescent="0.2">
      <c r="E10122" s="34"/>
    </row>
    <row r="10123" spans="5:5" x14ac:dyDescent="0.2">
      <c r="E10123" s="34"/>
    </row>
    <row r="10124" spans="5:5" x14ac:dyDescent="0.2">
      <c r="E10124" s="34"/>
    </row>
    <row r="10125" spans="5:5" x14ac:dyDescent="0.2">
      <c r="E10125" s="34"/>
    </row>
    <row r="10126" spans="5:5" x14ac:dyDescent="0.2">
      <c r="E10126" s="34"/>
    </row>
    <row r="10127" spans="5:5" x14ac:dyDescent="0.2">
      <c r="E10127" s="34"/>
    </row>
    <row r="10128" spans="5:5" x14ac:dyDescent="0.2">
      <c r="E10128" s="34"/>
    </row>
    <row r="10129" spans="5:5" x14ac:dyDescent="0.2">
      <c r="E10129" s="34"/>
    </row>
    <row r="10130" spans="5:5" x14ac:dyDescent="0.2">
      <c r="E10130" s="34"/>
    </row>
    <row r="10131" spans="5:5" x14ac:dyDescent="0.2">
      <c r="E10131" s="34"/>
    </row>
    <row r="10132" spans="5:5" x14ac:dyDescent="0.2">
      <c r="E10132" s="34"/>
    </row>
    <row r="10133" spans="5:5" x14ac:dyDescent="0.2">
      <c r="E10133" s="34"/>
    </row>
    <row r="10134" spans="5:5" x14ac:dyDescent="0.2">
      <c r="E10134" s="34"/>
    </row>
    <row r="10135" spans="5:5" x14ac:dyDescent="0.2">
      <c r="E10135" s="34"/>
    </row>
    <row r="10136" spans="5:5" x14ac:dyDescent="0.2">
      <c r="E10136" s="34"/>
    </row>
    <row r="10137" spans="5:5" x14ac:dyDescent="0.2">
      <c r="E10137" s="34"/>
    </row>
    <row r="10138" spans="5:5" x14ac:dyDescent="0.2">
      <c r="E10138" s="34"/>
    </row>
    <row r="10139" spans="5:5" x14ac:dyDescent="0.2">
      <c r="E10139" s="34"/>
    </row>
    <row r="10140" spans="5:5" x14ac:dyDescent="0.2">
      <c r="E10140" s="34"/>
    </row>
    <row r="10141" spans="5:5" x14ac:dyDescent="0.2">
      <c r="E10141" s="34"/>
    </row>
    <row r="10142" spans="5:5" x14ac:dyDescent="0.2">
      <c r="E10142" s="34"/>
    </row>
    <row r="10143" spans="5:5" x14ac:dyDescent="0.2">
      <c r="E10143" s="34"/>
    </row>
    <row r="10144" spans="5:5" x14ac:dyDescent="0.2">
      <c r="E10144" s="34"/>
    </row>
    <row r="10145" spans="5:5" x14ac:dyDescent="0.2">
      <c r="E10145" s="34"/>
    </row>
    <row r="10146" spans="5:5" x14ac:dyDescent="0.2">
      <c r="E10146" s="34"/>
    </row>
    <row r="10147" spans="5:5" x14ac:dyDescent="0.2">
      <c r="E10147" s="34"/>
    </row>
    <row r="10148" spans="5:5" x14ac:dyDescent="0.2">
      <c r="E10148" s="34"/>
    </row>
    <row r="10149" spans="5:5" x14ac:dyDescent="0.2">
      <c r="E10149" s="34"/>
    </row>
    <row r="10150" spans="5:5" x14ac:dyDescent="0.2">
      <c r="E10150" s="34"/>
    </row>
    <row r="10151" spans="5:5" x14ac:dyDescent="0.2">
      <c r="E10151" s="34"/>
    </row>
    <row r="10152" spans="5:5" x14ac:dyDescent="0.2">
      <c r="E10152" s="34"/>
    </row>
    <row r="10153" spans="5:5" x14ac:dyDescent="0.2">
      <c r="E10153" s="34"/>
    </row>
    <row r="10154" spans="5:5" x14ac:dyDescent="0.2">
      <c r="E10154" s="34"/>
    </row>
    <row r="10155" spans="5:5" x14ac:dyDescent="0.2">
      <c r="E10155" s="34"/>
    </row>
    <row r="10156" spans="5:5" x14ac:dyDescent="0.2">
      <c r="E10156" s="34"/>
    </row>
    <row r="10157" spans="5:5" x14ac:dyDescent="0.2">
      <c r="E10157" s="34"/>
    </row>
    <row r="10158" spans="5:5" x14ac:dyDescent="0.2">
      <c r="E10158" s="34"/>
    </row>
    <row r="10159" spans="5:5" x14ac:dyDescent="0.2">
      <c r="E10159" s="34"/>
    </row>
    <row r="10160" spans="5:5" x14ac:dyDescent="0.2">
      <c r="E10160" s="34"/>
    </row>
    <row r="10161" spans="5:5" x14ac:dyDescent="0.2">
      <c r="E10161" s="34"/>
    </row>
    <row r="10162" spans="5:5" x14ac:dyDescent="0.2">
      <c r="E10162" s="34"/>
    </row>
    <row r="10163" spans="5:5" x14ac:dyDescent="0.2">
      <c r="E10163" s="34"/>
    </row>
    <row r="10164" spans="5:5" x14ac:dyDescent="0.2">
      <c r="E10164" s="34"/>
    </row>
    <row r="10165" spans="5:5" x14ac:dyDescent="0.2">
      <c r="E10165" s="34"/>
    </row>
    <row r="10166" spans="5:5" x14ac:dyDescent="0.2">
      <c r="E10166" s="34"/>
    </row>
    <row r="10167" spans="5:5" x14ac:dyDescent="0.2">
      <c r="E10167" s="34"/>
    </row>
    <row r="10168" spans="5:5" x14ac:dyDescent="0.2">
      <c r="E10168" s="34"/>
    </row>
    <row r="10169" spans="5:5" x14ac:dyDescent="0.2">
      <c r="E10169" s="34"/>
    </row>
    <row r="10170" spans="5:5" x14ac:dyDescent="0.2">
      <c r="E10170" s="34"/>
    </row>
    <row r="10171" spans="5:5" x14ac:dyDescent="0.2">
      <c r="E10171" s="34"/>
    </row>
    <row r="10172" spans="5:5" x14ac:dyDescent="0.2">
      <c r="E10172" s="34"/>
    </row>
    <row r="10173" spans="5:5" x14ac:dyDescent="0.2">
      <c r="E10173" s="34"/>
    </row>
    <row r="10174" spans="5:5" x14ac:dyDescent="0.2">
      <c r="E10174" s="34"/>
    </row>
    <row r="10175" spans="5:5" x14ac:dyDescent="0.2">
      <c r="E10175" s="34"/>
    </row>
    <row r="10176" spans="5:5" x14ac:dyDescent="0.2">
      <c r="E10176" s="34"/>
    </row>
    <row r="10177" spans="5:5" x14ac:dyDescent="0.2">
      <c r="E10177" s="34"/>
    </row>
    <row r="10178" spans="5:5" x14ac:dyDescent="0.2">
      <c r="E10178" s="34"/>
    </row>
    <row r="10179" spans="5:5" x14ac:dyDescent="0.2">
      <c r="E10179" s="34"/>
    </row>
    <row r="10180" spans="5:5" x14ac:dyDescent="0.2">
      <c r="E10180" s="34"/>
    </row>
    <row r="10181" spans="5:5" x14ac:dyDescent="0.2">
      <c r="E10181" s="34"/>
    </row>
    <row r="10182" spans="5:5" x14ac:dyDescent="0.2">
      <c r="E10182" s="34"/>
    </row>
    <row r="10183" spans="5:5" x14ac:dyDescent="0.2">
      <c r="E10183" s="34"/>
    </row>
    <row r="10184" spans="5:5" x14ac:dyDescent="0.2">
      <c r="E10184" s="34"/>
    </row>
    <row r="10185" spans="5:5" x14ac:dyDescent="0.2">
      <c r="E10185" s="34"/>
    </row>
    <row r="10186" spans="5:5" x14ac:dyDescent="0.2">
      <c r="E10186" s="34"/>
    </row>
    <row r="10187" spans="5:5" x14ac:dyDescent="0.2">
      <c r="E10187" s="34"/>
    </row>
    <row r="10188" spans="5:5" x14ac:dyDescent="0.2">
      <c r="E10188" s="34"/>
    </row>
    <row r="10189" spans="5:5" x14ac:dyDescent="0.2">
      <c r="E10189" s="34"/>
    </row>
    <row r="10190" spans="5:5" x14ac:dyDescent="0.2">
      <c r="E10190" s="34"/>
    </row>
    <row r="10191" spans="5:5" x14ac:dyDescent="0.2">
      <c r="E10191" s="34"/>
    </row>
    <row r="10192" spans="5:5" x14ac:dyDescent="0.2">
      <c r="E10192" s="34"/>
    </row>
    <row r="10193" spans="5:5" x14ac:dyDescent="0.2">
      <c r="E10193" s="34"/>
    </row>
    <row r="10194" spans="5:5" x14ac:dyDescent="0.2">
      <c r="E10194" s="34"/>
    </row>
    <row r="10195" spans="5:5" x14ac:dyDescent="0.2">
      <c r="E10195" s="34"/>
    </row>
    <row r="10196" spans="5:5" x14ac:dyDescent="0.2">
      <c r="E10196" s="34"/>
    </row>
    <row r="10197" spans="5:5" x14ac:dyDescent="0.2">
      <c r="E10197" s="34"/>
    </row>
    <row r="10198" spans="5:5" x14ac:dyDescent="0.2">
      <c r="E10198" s="34"/>
    </row>
    <row r="10199" spans="5:5" x14ac:dyDescent="0.2">
      <c r="E10199" s="34"/>
    </row>
    <row r="10200" spans="5:5" x14ac:dyDescent="0.2">
      <c r="E10200" s="34"/>
    </row>
    <row r="10201" spans="5:5" x14ac:dyDescent="0.2">
      <c r="E10201" s="34"/>
    </row>
    <row r="10202" spans="5:5" x14ac:dyDescent="0.2">
      <c r="E10202" s="34"/>
    </row>
    <row r="10203" spans="5:5" x14ac:dyDescent="0.2">
      <c r="E10203" s="34"/>
    </row>
    <row r="10204" spans="5:5" x14ac:dyDescent="0.2">
      <c r="E10204" s="34"/>
    </row>
    <row r="10205" spans="5:5" x14ac:dyDescent="0.2">
      <c r="E10205" s="34"/>
    </row>
    <row r="10206" spans="5:5" x14ac:dyDescent="0.2">
      <c r="E10206" s="34"/>
    </row>
    <row r="10207" spans="5:5" x14ac:dyDescent="0.2">
      <c r="E10207" s="34"/>
    </row>
    <row r="10208" spans="5:5" x14ac:dyDescent="0.2">
      <c r="E10208" s="34"/>
    </row>
    <row r="10209" spans="5:5" x14ac:dyDescent="0.2">
      <c r="E10209" s="34"/>
    </row>
    <row r="10210" spans="5:5" x14ac:dyDescent="0.2">
      <c r="E10210" s="34"/>
    </row>
    <row r="10211" spans="5:5" x14ac:dyDescent="0.2">
      <c r="E10211" s="34"/>
    </row>
    <row r="10212" spans="5:5" x14ac:dyDescent="0.2">
      <c r="E10212" s="34"/>
    </row>
    <row r="10213" spans="5:5" x14ac:dyDescent="0.2">
      <c r="E10213" s="34"/>
    </row>
    <row r="10214" spans="5:5" x14ac:dyDescent="0.2">
      <c r="E10214" s="34"/>
    </row>
    <row r="10215" spans="5:5" x14ac:dyDescent="0.2">
      <c r="E10215" s="34"/>
    </row>
    <row r="10216" spans="5:5" x14ac:dyDescent="0.2">
      <c r="E10216" s="34"/>
    </row>
    <row r="10217" spans="5:5" x14ac:dyDescent="0.2">
      <c r="E10217" s="34"/>
    </row>
    <row r="10218" spans="5:5" x14ac:dyDescent="0.2">
      <c r="E10218" s="34"/>
    </row>
    <row r="10219" spans="5:5" x14ac:dyDescent="0.2">
      <c r="E10219" s="34"/>
    </row>
    <row r="10220" spans="5:5" x14ac:dyDescent="0.2">
      <c r="E10220" s="34"/>
    </row>
    <row r="10221" spans="5:5" x14ac:dyDescent="0.2">
      <c r="E10221" s="34"/>
    </row>
    <row r="10222" spans="5:5" x14ac:dyDescent="0.2">
      <c r="E10222" s="34"/>
    </row>
    <row r="10223" spans="5:5" x14ac:dyDescent="0.2">
      <c r="E10223" s="34"/>
    </row>
    <row r="10224" spans="5:5" x14ac:dyDescent="0.2">
      <c r="E10224" s="34"/>
    </row>
    <row r="10225" spans="5:5" x14ac:dyDescent="0.2">
      <c r="E10225" s="34"/>
    </row>
    <row r="10226" spans="5:5" x14ac:dyDescent="0.2">
      <c r="E10226" s="34"/>
    </row>
    <row r="10227" spans="5:5" x14ac:dyDescent="0.2">
      <c r="E10227" s="34"/>
    </row>
    <row r="10228" spans="5:5" x14ac:dyDescent="0.2">
      <c r="E10228" s="34"/>
    </row>
    <row r="10229" spans="5:5" x14ac:dyDescent="0.2">
      <c r="E10229" s="34"/>
    </row>
    <row r="10230" spans="5:5" x14ac:dyDescent="0.2">
      <c r="E10230" s="34"/>
    </row>
    <row r="10231" spans="5:5" x14ac:dyDescent="0.2">
      <c r="E10231" s="34"/>
    </row>
    <row r="10232" spans="5:5" x14ac:dyDescent="0.2">
      <c r="E10232" s="34"/>
    </row>
    <row r="10233" spans="5:5" x14ac:dyDescent="0.2">
      <c r="E10233" s="34"/>
    </row>
    <row r="10234" spans="5:5" x14ac:dyDescent="0.2">
      <c r="E10234" s="34"/>
    </row>
    <row r="10235" spans="5:5" x14ac:dyDescent="0.2">
      <c r="E10235" s="34"/>
    </row>
    <row r="10236" spans="5:5" x14ac:dyDescent="0.2">
      <c r="E10236" s="34"/>
    </row>
    <row r="10237" spans="5:5" x14ac:dyDescent="0.2">
      <c r="E10237" s="34"/>
    </row>
    <row r="10238" spans="5:5" x14ac:dyDescent="0.2">
      <c r="E10238" s="34"/>
    </row>
    <row r="10239" spans="5:5" x14ac:dyDescent="0.2">
      <c r="E10239" s="34"/>
    </row>
    <row r="10240" spans="5:5" x14ac:dyDescent="0.2">
      <c r="E10240" s="34"/>
    </row>
    <row r="10241" spans="5:5" x14ac:dyDescent="0.2">
      <c r="E10241" s="34"/>
    </row>
    <row r="10242" spans="5:5" x14ac:dyDescent="0.2">
      <c r="E10242" s="34"/>
    </row>
    <row r="10243" spans="5:5" x14ac:dyDescent="0.2">
      <c r="E10243" s="34"/>
    </row>
    <row r="10244" spans="5:5" x14ac:dyDescent="0.2">
      <c r="E10244" s="34"/>
    </row>
    <row r="10245" spans="5:5" x14ac:dyDescent="0.2">
      <c r="E10245" s="34"/>
    </row>
    <row r="10246" spans="5:5" x14ac:dyDescent="0.2">
      <c r="E10246" s="34"/>
    </row>
    <row r="10247" spans="5:5" x14ac:dyDescent="0.2">
      <c r="E10247" s="34"/>
    </row>
    <row r="10248" spans="5:5" x14ac:dyDescent="0.2">
      <c r="E10248" s="34"/>
    </row>
    <row r="10249" spans="5:5" x14ac:dyDescent="0.2">
      <c r="E10249" s="34"/>
    </row>
    <row r="10250" spans="5:5" x14ac:dyDescent="0.2">
      <c r="E10250" s="34"/>
    </row>
    <row r="10251" spans="5:5" x14ac:dyDescent="0.2">
      <c r="E10251" s="34"/>
    </row>
    <row r="10252" spans="5:5" x14ac:dyDescent="0.2">
      <c r="E10252" s="34"/>
    </row>
    <row r="10253" spans="5:5" x14ac:dyDescent="0.2">
      <c r="E10253" s="34"/>
    </row>
    <row r="10254" spans="5:5" x14ac:dyDescent="0.2">
      <c r="E10254" s="34"/>
    </row>
    <row r="10255" spans="5:5" x14ac:dyDescent="0.2">
      <c r="E10255" s="34"/>
    </row>
    <row r="10256" spans="5:5" x14ac:dyDescent="0.2">
      <c r="E10256" s="34"/>
    </row>
    <row r="10257" spans="5:5" x14ac:dyDescent="0.2">
      <c r="E10257" s="34"/>
    </row>
    <row r="10258" spans="5:5" x14ac:dyDescent="0.2">
      <c r="E10258" s="34"/>
    </row>
    <row r="10259" spans="5:5" x14ac:dyDescent="0.2">
      <c r="E10259" s="34"/>
    </row>
    <row r="10260" spans="5:5" x14ac:dyDescent="0.2">
      <c r="E10260" s="34"/>
    </row>
    <row r="10261" spans="5:5" x14ac:dyDescent="0.2">
      <c r="E10261" s="34"/>
    </row>
    <row r="10262" spans="5:5" x14ac:dyDescent="0.2">
      <c r="E10262" s="34"/>
    </row>
    <row r="10263" spans="5:5" x14ac:dyDescent="0.2">
      <c r="E10263" s="34"/>
    </row>
    <row r="10264" spans="5:5" x14ac:dyDescent="0.2">
      <c r="E10264" s="34"/>
    </row>
    <row r="10265" spans="5:5" x14ac:dyDescent="0.2">
      <c r="E10265" s="34"/>
    </row>
    <row r="10266" spans="5:5" x14ac:dyDescent="0.2">
      <c r="E10266" s="34"/>
    </row>
    <row r="10267" spans="5:5" x14ac:dyDescent="0.2">
      <c r="E10267" s="34"/>
    </row>
    <row r="10268" spans="5:5" x14ac:dyDescent="0.2">
      <c r="E10268" s="34"/>
    </row>
    <row r="10269" spans="5:5" x14ac:dyDescent="0.2">
      <c r="E10269" s="34"/>
    </row>
    <row r="10270" spans="5:5" x14ac:dyDescent="0.2">
      <c r="E10270" s="34"/>
    </row>
    <row r="10271" spans="5:5" x14ac:dyDescent="0.2">
      <c r="E10271" s="34"/>
    </row>
    <row r="10272" spans="5:5" x14ac:dyDescent="0.2">
      <c r="E10272" s="34"/>
    </row>
    <row r="10273" spans="5:5" x14ac:dyDescent="0.2">
      <c r="E10273" s="34"/>
    </row>
    <row r="10274" spans="5:5" x14ac:dyDescent="0.2">
      <c r="E10274" s="34"/>
    </row>
    <row r="10275" spans="5:5" x14ac:dyDescent="0.2">
      <c r="E10275" s="34"/>
    </row>
    <row r="10276" spans="5:5" x14ac:dyDescent="0.2">
      <c r="E10276" s="34"/>
    </row>
    <row r="10277" spans="5:5" x14ac:dyDescent="0.2">
      <c r="E10277" s="34"/>
    </row>
    <row r="10278" spans="5:5" x14ac:dyDescent="0.2">
      <c r="E10278" s="34"/>
    </row>
    <row r="10279" spans="5:5" x14ac:dyDescent="0.2">
      <c r="E10279" s="34"/>
    </row>
    <row r="10280" spans="5:5" x14ac:dyDescent="0.2">
      <c r="E10280" s="34"/>
    </row>
    <row r="10281" spans="5:5" x14ac:dyDescent="0.2">
      <c r="E10281" s="34"/>
    </row>
    <row r="10282" spans="5:5" x14ac:dyDescent="0.2">
      <c r="E10282" s="34"/>
    </row>
    <row r="10283" spans="5:5" x14ac:dyDescent="0.2">
      <c r="E10283" s="34"/>
    </row>
    <row r="10284" spans="5:5" x14ac:dyDescent="0.2">
      <c r="E10284" s="34"/>
    </row>
    <row r="10285" spans="5:5" x14ac:dyDescent="0.2">
      <c r="E10285" s="34"/>
    </row>
    <row r="10286" spans="5:5" x14ac:dyDescent="0.2">
      <c r="E10286" s="34"/>
    </row>
    <row r="10287" spans="5:5" x14ac:dyDescent="0.2">
      <c r="E10287" s="34"/>
    </row>
    <row r="10288" spans="5:5" x14ac:dyDescent="0.2">
      <c r="E10288" s="34"/>
    </row>
    <row r="10289" spans="5:5" x14ac:dyDescent="0.2">
      <c r="E10289" s="34"/>
    </row>
    <row r="10290" spans="5:5" x14ac:dyDescent="0.2">
      <c r="E10290" s="34"/>
    </row>
    <row r="10291" spans="5:5" x14ac:dyDescent="0.2">
      <c r="E10291" s="34"/>
    </row>
    <row r="10292" spans="5:5" x14ac:dyDescent="0.2">
      <c r="E10292" s="34"/>
    </row>
    <row r="10293" spans="5:5" x14ac:dyDescent="0.2">
      <c r="E10293" s="34"/>
    </row>
    <row r="10294" spans="5:5" x14ac:dyDescent="0.2">
      <c r="E10294" s="34"/>
    </row>
    <row r="10295" spans="5:5" x14ac:dyDescent="0.2">
      <c r="E10295" s="34"/>
    </row>
    <row r="10296" spans="5:5" x14ac:dyDescent="0.2">
      <c r="E10296" s="34"/>
    </row>
    <row r="10297" spans="5:5" x14ac:dyDescent="0.2">
      <c r="E10297" s="34"/>
    </row>
    <row r="10298" spans="5:5" x14ac:dyDescent="0.2">
      <c r="E10298" s="34"/>
    </row>
    <row r="10299" spans="5:5" x14ac:dyDescent="0.2">
      <c r="E10299" s="34"/>
    </row>
    <row r="10300" spans="5:5" x14ac:dyDescent="0.2">
      <c r="E10300" s="34"/>
    </row>
    <row r="10301" spans="5:5" x14ac:dyDescent="0.2">
      <c r="E10301" s="34"/>
    </row>
    <row r="10302" spans="5:5" x14ac:dyDescent="0.2">
      <c r="E10302" s="34"/>
    </row>
    <row r="10303" spans="5:5" x14ac:dyDescent="0.2">
      <c r="E10303" s="34"/>
    </row>
    <row r="10304" spans="5:5" x14ac:dyDescent="0.2">
      <c r="E10304" s="34"/>
    </row>
    <row r="10305" spans="5:5" x14ac:dyDescent="0.2">
      <c r="E10305" s="34"/>
    </row>
    <row r="10306" spans="5:5" x14ac:dyDescent="0.2">
      <c r="E10306" s="34"/>
    </row>
    <row r="10307" spans="5:5" x14ac:dyDescent="0.2">
      <c r="E10307" s="34"/>
    </row>
    <row r="10308" spans="5:5" x14ac:dyDescent="0.2">
      <c r="E10308" s="34"/>
    </row>
    <row r="10309" spans="5:5" x14ac:dyDescent="0.2">
      <c r="E10309" s="34"/>
    </row>
    <row r="10310" spans="5:5" x14ac:dyDescent="0.2">
      <c r="E10310" s="34"/>
    </row>
    <row r="10311" spans="5:5" x14ac:dyDescent="0.2">
      <c r="E10311" s="34"/>
    </row>
    <row r="10312" spans="5:5" x14ac:dyDescent="0.2">
      <c r="E10312" s="34"/>
    </row>
    <row r="10313" spans="5:5" x14ac:dyDescent="0.2">
      <c r="E10313" s="34"/>
    </row>
    <row r="10314" spans="5:5" x14ac:dyDescent="0.2">
      <c r="E10314" s="34"/>
    </row>
    <row r="10315" spans="5:5" x14ac:dyDescent="0.2">
      <c r="E10315" s="34"/>
    </row>
    <row r="10316" spans="5:5" x14ac:dyDescent="0.2">
      <c r="E10316" s="34"/>
    </row>
    <row r="10317" spans="5:5" x14ac:dyDescent="0.2">
      <c r="E10317" s="34"/>
    </row>
    <row r="10318" spans="5:5" x14ac:dyDescent="0.2">
      <c r="E10318" s="34"/>
    </row>
    <row r="10319" spans="5:5" x14ac:dyDescent="0.2">
      <c r="E10319" s="34"/>
    </row>
    <row r="10320" spans="5:5" x14ac:dyDescent="0.2">
      <c r="E10320" s="34"/>
    </row>
    <row r="10321" spans="5:5" x14ac:dyDescent="0.2">
      <c r="E10321" s="34"/>
    </row>
    <row r="10322" spans="5:5" x14ac:dyDescent="0.2">
      <c r="E10322" s="34"/>
    </row>
    <row r="10323" spans="5:5" x14ac:dyDescent="0.2">
      <c r="E10323" s="34"/>
    </row>
    <row r="10324" spans="5:5" x14ac:dyDescent="0.2">
      <c r="E10324" s="34"/>
    </row>
    <row r="10325" spans="5:5" x14ac:dyDescent="0.2">
      <c r="E10325" s="34"/>
    </row>
    <row r="10326" spans="5:5" x14ac:dyDescent="0.2">
      <c r="E10326" s="34"/>
    </row>
    <row r="10327" spans="5:5" x14ac:dyDescent="0.2">
      <c r="E10327" s="34"/>
    </row>
    <row r="10328" spans="5:5" x14ac:dyDescent="0.2">
      <c r="E10328" s="34"/>
    </row>
    <row r="10329" spans="5:5" x14ac:dyDescent="0.2">
      <c r="E10329" s="34"/>
    </row>
    <row r="10330" spans="5:5" x14ac:dyDescent="0.2">
      <c r="E10330" s="34"/>
    </row>
    <row r="10331" spans="5:5" x14ac:dyDescent="0.2">
      <c r="E10331" s="34"/>
    </row>
    <row r="10332" spans="5:5" x14ac:dyDescent="0.2">
      <c r="E10332" s="34"/>
    </row>
    <row r="10333" spans="5:5" x14ac:dyDescent="0.2">
      <c r="E10333" s="34"/>
    </row>
    <row r="10334" spans="5:5" x14ac:dyDescent="0.2">
      <c r="E10334" s="34"/>
    </row>
    <row r="10335" spans="5:5" x14ac:dyDescent="0.2">
      <c r="E10335" s="34"/>
    </row>
    <row r="10336" spans="5:5" x14ac:dyDescent="0.2">
      <c r="E10336" s="34"/>
    </row>
    <row r="10337" spans="5:5" x14ac:dyDescent="0.2">
      <c r="E10337" s="34"/>
    </row>
    <row r="10338" spans="5:5" x14ac:dyDescent="0.2">
      <c r="E10338" s="34"/>
    </row>
    <row r="10339" spans="5:5" x14ac:dyDescent="0.2">
      <c r="E10339" s="34"/>
    </row>
    <row r="10340" spans="5:5" x14ac:dyDescent="0.2">
      <c r="E10340" s="34"/>
    </row>
    <row r="10341" spans="5:5" x14ac:dyDescent="0.2">
      <c r="E10341" s="34"/>
    </row>
    <row r="10342" spans="5:5" x14ac:dyDescent="0.2">
      <c r="E10342" s="34"/>
    </row>
    <row r="10343" spans="5:5" x14ac:dyDescent="0.2">
      <c r="E10343" s="34"/>
    </row>
    <row r="10344" spans="5:5" x14ac:dyDescent="0.2">
      <c r="E10344" s="34"/>
    </row>
    <row r="10345" spans="5:5" x14ac:dyDescent="0.2">
      <c r="E10345" s="34"/>
    </row>
    <row r="10346" spans="5:5" x14ac:dyDescent="0.2">
      <c r="E10346" s="34"/>
    </row>
    <row r="10347" spans="5:5" x14ac:dyDescent="0.2">
      <c r="E10347" s="34"/>
    </row>
    <row r="10348" spans="5:5" x14ac:dyDescent="0.2">
      <c r="E10348" s="34"/>
    </row>
    <row r="10349" spans="5:5" x14ac:dyDescent="0.2">
      <c r="E10349" s="34"/>
    </row>
    <row r="10350" spans="5:5" x14ac:dyDescent="0.2">
      <c r="E10350" s="34"/>
    </row>
    <row r="10351" spans="5:5" x14ac:dyDescent="0.2">
      <c r="E10351" s="34"/>
    </row>
    <row r="10352" spans="5:5" x14ac:dyDescent="0.2">
      <c r="E10352" s="34"/>
    </row>
    <row r="10353" spans="5:5" x14ac:dyDescent="0.2">
      <c r="E10353" s="34"/>
    </row>
    <row r="10354" spans="5:5" x14ac:dyDescent="0.2">
      <c r="E10354" s="34"/>
    </row>
    <row r="10355" spans="5:5" x14ac:dyDescent="0.2">
      <c r="E10355" s="34"/>
    </row>
    <row r="10356" spans="5:5" x14ac:dyDescent="0.2">
      <c r="E10356" s="34"/>
    </row>
    <row r="10357" spans="5:5" x14ac:dyDescent="0.2">
      <c r="E10357" s="34"/>
    </row>
    <row r="10358" spans="5:5" x14ac:dyDescent="0.2">
      <c r="E10358" s="34"/>
    </row>
    <row r="10359" spans="5:5" x14ac:dyDescent="0.2">
      <c r="E10359" s="34"/>
    </row>
    <row r="10360" spans="5:5" x14ac:dyDescent="0.2">
      <c r="E10360" s="34"/>
    </row>
    <row r="10361" spans="5:5" x14ac:dyDescent="0.2">
      <c r="E10361" s="34"/>
    </row>
    <row r="10362" spans="5:5" x14ac:dyDescent="0.2">
      <c r="E10362" s="34"/>
    </row>
    <row r="10363" spans="5:5" x14ac:dyDescent="0.2">
      <c r="E10363" s="34"/>
    </row>
    <row r="10364" spans="5:5" x14ac:dyDescent="0.2">
      <c r="E10364" s="34"/>
    </row>
    <row r="10365" spans="5:5" x14ac:dyDescent="0.2">
      <c r="E10365" s="34"/>
    </row>
    <row r="10366" spans="5:5" x14ac:dyDescent="0.2">
      <c r="E10366" s="34"/>
    </row>
    <row r="10367" spans="5:5" x14ac:dyDescent="0.2">
      <c r="E10367" s="34"/>
    </row>
    <row r="10368" spans="5:5" x14ac:dyDescent="0.2">
      <c r="E10368" s="34"/>
    </row>
    <row r="10369" spans="5:5" x14ac:dyDescent="0.2">
      <c r="E10369" s="34"/>
    </row>
    <row r="10370" spans="5:5" x14ac:dyDescent="0.2">
      <c r="E10370" s="34"/>
    </row>
    <row r="10371" spans="5:5" x14ac:dyDescent="0.2">
      <c r="E10371" s="34"/>
    </row>
    <row r="10372" spans="5:5" x14ac:dyDescent="0.2">
      <c r="E10372" s="34"/>
    </row>
    <row r="10373" spans="5:5" x14ac:dyDescent="0.2">
      <c r="E10373" s="34"/>
    </row>
    <row r="10374" spans="5:5" x14ac:dyDescent="0.2">
      <c r="E10374" s="34"/>
    </row>
    <row r="10375" spans="5:5" x14ac:dyDescent="0.2">
      <c r="E10375" s="34"/>
    </row>
    <row r="10376" spans="5:5" x14ac:dyDescent="0.2">
      <c r="E10376" s="34"/>
    </row>
    <row r="10377" spans="5:5" x14ac:dyDescent="0.2">
      <c r="E10377" s="34"/>
    </row>
    <row r="10378" spans="5:5" x14ac:dyDescent="0.2">
      <c r="E10378" s="34"/>
    </row>
    <row r="10379" spans="5:5" x14ac:dyDescent="0.2">
      <c r="E10379" s="34"/>
    </row>
    <row r="10380" spans="5:5" x14ac:dyDescent="0.2">
      <c r="E10380" s="34"/>
    </row>
    <row r="10381" spans="5:5" x14ac:dyDescent="0.2">
      <c r="E10381" s="34"/>
    </row>
    <row r="10382" spans="5:5" x14ac:dyDescent="0.2">
      <c r="E10382" s="34"/>
    </row>
    <row r="10383" spans="5:5" x14ac:dyDescent="0.2">
      <c r="E10383" s="34"/>
    </row>
    <row r="10384" spans="5:5" x14ac:dyDescent="0.2">
      <c r="E10384" s="34"/>
    </row>
    <row r="10385" spans="5:5" x14ac:dyDescent="0.2">
      <c r="E10385" s="34"/>
    </row>
    <row r="10386" spans="5:5" x14ac:dyDescent="0.2">
      <c r="E10386" s="34"/>
    </row>
    <row r="10387" spans="5:5" x14ac:dyDescent="0.2">
      <c r="E10387" s="34"/>
    </row>
    <row r="10388" spans="5:5" x14ac:dyDescent="0.2">
      <c r="E10388" s="34"/>
    </row>
    <row r="10389" spans="5:5" x14ac:dyDescent="0.2">
      <c r="E10389" s="34"/>
    </row>
    <row r="10390" spans="5:5" x14ac:dyDescent="0.2">
      <c r="E10390" s="34"/>
    </row>
    <row r="10391" spans="5:5" x14ac:dyDescent="0.2">
      <c r="E10391" s="34"/>
    </row>
    <row r="10392" spans="5:5" x14ac:dyDescent="0.2">
      <c r="E10392" s="34"/>
    </row>
    <row r="10393" spans="5:5" x14ac:dyDescent="0.2">
      <c r="E10393" s="34"/>
    </row>
    <row r="10394" spans="5:5" x14ac:dyDescent="0.2">
      <c r="E10394" s="34"/>
    </row>
    <row r="10395" spans="5:5" x14ac:dyDescent="0.2">
      <c r="E10395" s="34"/>
    </row>
    <row r="10396" spans="5:5" x14ac:dyDescent="0.2">
      <c r="E10396" s="34"/>
    </row>
    <row r="10397" spans="5:5" x14ac:dyDescent="0.2">
      <c r="E10397" s="34"/>
    </row>
    <row r="10398" spans="5:5" x14ac:dyDescent="0.2">
      <c r="E10398" s="34"/>
    </row>
    <row r="10399" spans="5:5" x14ac:dyDescent="0.2">
      <c r="E10399" s="34"/>
    </row>
    <row r="10400" spans="5:5" x14ac:dyDescent="0.2">
      <c r="E10400" s="34"/>
    </row>
    <row r="10401" spans="5:5" x14ac:dyDescent="0.2">
      <c r="E10401" s="34"/>
    </row>
    <row r="10402" spans="5:5" x14ac:dyDescent="0.2">
      <c r="E10402" s="34"/>
    </row>
    <row r="10403" spans="5:5" x14ac:dyDescent="0.2">
      <c r="E10403" s="34"/>
    </row>
    <row r="10404" spans="5:5" x14ac:dyDescent="0.2">
      <c r="E10404" s="34"/>
    </row>
    <row r="10405" spans="5:5" x14ac:dyDescent="0.2">
      <c r="E10405" s="34"/>
    </row>
    <row r="10406" spans="5:5" x14ac:dyDescent="0.2">
      <c r="E10406" s="34"/>
    </row>
    <row r="10407" spans="5:5" x14ac:dyDescent="0.2">
      <c r="E10407" s="34"/>
    </row>
    <row r="10408" spans="5:5" x14ac:dyDescent="0.2">
      <c r="E10408" s="34"/>
    </row>
    <row r="10409" spans="5:5" x14ac:dyDescent="0.2">
      <c r="E10409" s="34"/>
    </row>
    <row r="10410" spans="5:5" x14ac:dyDescent="0.2">
      <c r="E10410" s="34"/>
    </row>
    <row r="10411" spans="5:5" x14ac:dyDescent="0.2">
      <c r="E10411" s="34"/>
    </row>
    <row r="10412" spans="5:5" x14ac:dyDescent="0.2">
      <c r="E10412" s="34"/>
    </row>
    <row r="10413" spans="5:5" x14ac:dyDescent="0.2">
      <c r="E10413" s="34"/>
    </row>
    <row r="10414" spans="5:5" x14ac:dyDescent="0.2">
      <c r="E10414" s="34"/>
    </row>
    <row r="10415" spans="5:5" x14ac:dyDescent="0.2">
      <c r="E10415" s="34"/>
    </row>
    <row r="10416" spans="5:5" x14ac:dyDescent="0.2">
      <c r="E10416" s="34"/>
    </row>
    <row r="10417" spans="5:5" x14ac:dyDescent="0.2">
      <c r="E10417" s="34"/>
    </row>
    <row r="10418" spans="5:5" x14ac:dyDescent="0.2">
      <c r="E10418" s="34"/>
    </row>
    <row r="10419" spans="5:5" x14ac:dyDescent="0.2">
      <c r="E10419" s="34"/>
    </row>
    <row r="10420" spans="5:5" x14ac:dyDescent="0.2">
      <c r="E10420" s="34"/>
    </row>
    <row r="10421" spans="5:5" x14ac:dyDescent="0.2">
      <c r="E10421" s="34"/>
    </row>
    <row r="10422" spans="5:5" x14ac:dyDescent="0.2">
      <c r="E10422" s="34"/>
    </row>
    <row r="10423" spans="5:5" x14ac:dyDescent="0.2">
      <c r="E10423" s="34"/>
    </row>
    <row r="10424" spans="5:5" x14ac:dyDescent="0.2">
      <c r="E10424" s="34"/>
    </row>
    <row r="10425" spans="5:5" x14ac:dyDescent="0.2">
      <c r="E10425" s="34"/>
    </row>
    <row r="10426" spans="5:5" x14ac:dyDescent="0.2">
      <c r="E10426" s="34"/>
    </row>
    <row r="10427" spans="5:5" x14ac:dyDescent="0.2">
      <c r="E10427" s="34"/>
    </row>
    <row r="10428" spans="5:5" x14ac:dyDescent="0.2">
      <c r="E10428" s="34"/>
    </row>
    <row r="10429" spans="5:5" x14ac:dyDescent="0.2">
      <c r="E10429" s="34"/>
    </row>
    <row r="10430" spans="5:5" x14ac:dyDescent="0.2">
      <c r="E10430" s="34"/>
    </row>
    <row r="10431" spans="5:5" x14ac:dyDescent="0.2">
      <c r="E10431" s="34"/>
    </row>
    <row r="10432" spans="5:5" x14ac:dyDescent="0.2">
      <c r="E10432" s="34"/>
    </row>
    <row r="10433" spans="5:5" x14ac:dyDescent="0.2">
      <c r="E10433" s="34"/>
    </row>
    <row r="10434" spans="5:5" x14ac:dyDescent="0.2">
      <c r="E10434" s="34"/>
    </row>
    <row r="10435" spans="5:5" x14ac:dyDescent="0.2">
      <c r="E10435" s="34"/>
    </row>
    <row r="10436" spans="5:5" x14ac:dyDescent="0.2">
      <c r="E10436" s="34"/>
    </row>
    <row r="10437" spans="5:5" x14ac:dyDescent="0.2">
      <c r="E10437" s="34"/>
    </row>
    <row r="10438" spans="5:5" x14ac:dyDescent="0.2">
      <c r="E10438" s="34"/>
    </row>
    <row r="10439" spans="5:5" x14ac:dyDescent="0.2">
      <c r="E10439" s="34"/>
    </row>
    <row r="10440" spans="5:5" x14ac:dyDescent="0.2">
      <c r="E10440" s="34"/>
    </row>
    <row r="10441" spans="5:5" x14ac:dyDescent="0.2">
      <c r="E10441" s="34"/>
    </row>
    <row r="10442" spans="5:5" x14ac:dyDescent="0.2">
      <c r="E10442" s="34"/>
    </row>
    <row r="10443" spans="5:5" x14ac:dyDescent="0.2">
      <c r="E10443" s="34"/>
    </row>
    <row r="10444" spans="5:5" x14ac:dyDescent="0.2">
      <c r="E10444" s="34"/>
    </row>
    <row r="10445" spans="5:5" x14ac:dyDescent="0.2">
      <c r="E10445" s="34"/>
    </row>
    <row r="10446" spans="5:5" x14ac:dyDescent="0.2">
      <c r="E10446" s="34"/>
    </row>
    <row r="10447" spans="5:5" x14ac:dyDescent="0.2">
      <c r="E10447" s="34"/>
    </row>
    <row r="10448" spans="5:5" x14ac:dyDescent="0.2">
      <c r="E10448" s="34"/>
    </row>
    <row r="10449" spans="5:5" x14ac:dyDescent="0.2">
      <c r="E10449" s="34"/>
    </row>
    <row r="10450" spans="5:5" x14ac:dyDescent="0.2">
      <c r="E10450" s="34"/>
    </row>
    <row r="10451" spans="5:5" x14ac:dyDescent="0.2">
      <c r="E10451" s="34"/>
    </row>
    <row r="10452" spans="5:5" x14ac:dyDescent="0.2">
      <c r="E10452" s="34"/>
    </row>
    <row r="10453" spans="5:5" x14ac:dyDescent="0.2">
      <c r="E10453" s="34"/>
    </row>
    <row r="10454" spans="5:5" x14ac:dyDescent="0.2">
      <c r="E10454" s="34"/>
    </row>
    <row r="10455" spans="5:5" x14ac:dyDescent="0.2">
      <c r="E10455" s="34"/>
    </row>
    <row r="10456" spans="5:5" x14ac:dyDescent="0.2">
      <c r="E10456" s="34"/>
    </row>
    <row r="10457" spans="5:5" x14ac:dyDescent="0.2">
      <c r="E10457" s="34"/>
    </row>
    <row r="10458" spans="5:5" x14ac:dyDescent="0.2">
      <c r="E10458" s="34"/>
    </row>
    <row r="10459" spans="5:5" x14ac:dyDescent="0.2">
      <c r="E10459" s="34"/>
    </row>
    <row r="10460" spans="5:5" x14ac:dyDescent="0.2">
      <c r="E10460" s="34"/>
    </row>
    <row r="10461" spans="5:5" x14ac:dyDescent="0.2">
      <c r="E10461" s="34"/>
    </row>
    <row r="10462" spans="5:5" x14ac:dyDescent="0.2">
      <c r="E10462" s="34"/>
    </row>
    <row r="10463" spans="5:5" x14ac:dyDescent="0.2">
      <c r="E10463" s="34"/>
    </row>
    <row r="10464" spans="5:5" x14ac:dyDescent="0.2">
      <c r="E10464" s="34"/>
    </row>
    <row r="10465" spans="5:5" x14ac:dyDescent="0.2">
      <c r="E10465" s="34"/>
    </row>
    <row r="10466" spans="5:5" x14ac:dyDescent="0.2">
      <c r="E10466" s="34"/>
    </row>
    <row r="10467" spans="5:5" x14ac:dyDescent="0.2">
      <c r="E10467" s="34"/>
    </row>
    <row r="10468" spans="5:5" x14ac:dyDescent="0.2">
      <c r="E10468" s="34"/>
    </row>
    <row r="10469" spans="5:5" x14ac:dyDescent="0.2">
      <c r="E10469" s="34"/>
    </row>
    <row r="10470" spans="5:5" x14ac:dyDescent="0.2">
      <c r="E10470" s="34"/>
    </row>
    <row r="10471" spans="5:5" x14ac:dyDescent="0.2">
      <c r="E10471" s="34"/>
    </row>
    <row r="10472" spans="5:5" x14ac:dyDescent="0.2">
      <c r="E10472" s="34"/>
    </row>
    <row r="10473" spans="5:5" x14ac:dyDescent="0.2">
      <c r="E10473" s="34"/>
    </row>
    <row r="10474" spans="5:5" x14ac:dyDescent="0.2">
      <c r="E10474" s="34"/>
    </row>
    <row r="10475" spans="5:5" x14ac:dyDescent="0.2">
      <c r="E10475" s="34"/>
    </row>
    <row r="10476" spans="5:5" x14ac:dyDescent="0.2">
      <c r="E10476" s="34"/>
    </row>
    <row r="10477" spans="5:5" x14ac:dyDescent="0.2">
      <c r="E10477" s="34"/>
    </row>
    <row r="10478" spans="5:5" x14ac:dyDescent="0.2">
      <c r="E10478" s="34"/>
    </row>
    <row r="10479" spans="5:5" x14ac:dyDescent="0.2">
      <c r="E10479" s="34"/>
    </row>
    <row r="10480" spans="5:5" x14ac:dyDescent="0.2">
      <c r="E10480" s="34"/>
    </row>
    <row r="10481" spans="5:5" x14ac:dyDescent="0.2">
      <c r="E10481" s="34"/>
    </row>
    <row r="10482" spans="5:5" x14ac:dyDescent="0.2">
      <c r="E10482" s="34"/>
    </row>
    <row r="10483" spans="5:5" x14ac:dyDescent="0.2">
      <c r="E10483" s="34"/>
    </row>
    <row r="10484" spans="5:5" x14ac:dyDescent="0.2">
      <c r="E10484" s="34"/>
    </row>
    <row r="10485" spans="5:5" x14ac:dyDescent="0.2">
      <c r="E10485" s="34"/>
    </row>
    <row r="10486" spans="5:5" x14ac:dyDescent="0.2">
      <c r="E10486" s="34"/>
    </row>
    <row r="10487" spans="5:5" x14ac:dyDescent="0.2">
      <c r="E10487" s="34"/>
    </row>
    <row r="10488" spans="5:5" x14ac:dyDescent="0.2">
      <c r="E10488" s="34"/>
    </row>
    <row r="10489" spans="5:5" x14ac:dyDescent="0.2">
      <c r="E10489" s="34"/>
    </row>
    <row r="10490" spans="5:5" x14ac:dyDescent="0.2">
      <c r="E10490" s="34"/>
    </row>
    <row r="10491" spans="5:5" x14ac:dyDescent="0.2">
      <c r="E10491" s="34"/>
    </row>
    <row r="10492" spans="5:5" x14ac:dyDescent="0.2">
      <c r="E10492" s="34"/>
    </row>
    <row r="10493" spans="5:5" x14ac:dyDescent="0.2">
      <c r="E10493" s="34"/>
    </row>
    <row r="10494" spans="5:5" x14ac:dyDescent="0.2">
      <c r="E10494" s="34"/>
    </row>
    <row r="10495" spans="5:5" x14ac:dyDescent="0.2">
      <c r="E10495" s="34"/>
    </row>
    <row r="10496" spans="5:5" x14ac:dyDescent="0.2">
      <c r="E10496" s="34"/>
    </row>
    <row r="10497" spans="5:5" x14ac:dyDescent="0.2">
      <c r="E10497" s="34"/>
    </row>
    <row r="10498" spans="5:5" x14ac:dyDescent="0.2">
      <c r="E10498" s="34"/>
    </row>
    <row r="10499" spans="5:5" x14ac:dyDescent="0.2">
      <c r="E10499" s="34"/>
    </row>
    <row r="10500" spans="5:5" x14ac:dyDescent="0.2">
      <c r="E10500" s="34"/>
    </row>
    <row r="10501" spans="5:5" x14ac:dyDescent="0.2">
      <c r="E10501" s="34"/>
    </row>
    <row r="10502" spans="5:5" x14ac:dyDescent="0.2">
      <c r="E10502" s="34"/>
    </row>
    <row r="10503" spans="5:5" x14ac:dyDescent="0.2">
      <c r="E10503" s="34"/>
    </row>
    <row r="10504" spans="5:5" x14ac:dyDescent="0.2">
      <c r="E10504" s="34"/>
    </row>
    <row r="10505" spans="5:5" x14ac:dyDescent="0.2">
      <c r="E10505" s="34"/>
    </row>
    <row r="10506" spans="5:5" x14ac:dyDescent="0.2">
      <c r="E10506" s="34"/>
    </row>
    <row r="10507" spans="5:5" x14ac:dyDescent="0.2">
      <c r="E10507" s="34"/>
    </row>
    <row r="10508" spans="5:5" x14ac:dyDescent="0.2">
      <c r="E10508" s="34"/>
    </row>
    <row r="10509" spans="5:5" x14ac:dyDescent="0.2">
      <c r="E10509" s="34"/>
    </row>
    <row r="10510" spans="5:5" x14ac:dyDescent="0.2">
      <c r="E10510" s="34"/>
    </row>
    <row r="10511" spans="5:5" x14ac:dyDescent="0.2">
      <c r="E10511" s="34"/>
    </row>
    <row r="10512" spans="5:5" x14ac:dyDescent="0.2">
      <c r="E10512" s="34"/>
    </row>
    <row r="10513" spans="5:5" x14ac:dyDescent="0.2">
      <c r="E10513" s="34"/>
    </row>
    <row r="10514" spans="5:5" x14ac:dyDescent="0.2">
      <c r="E10514" s="34"/>
    </row>
    <row r="10515" spans="5:5" x14ac:dyDescent="0.2">
      <c r="E10515" s="34"/>
    </row>
    <row r="10516" spans="5:5" x14ac:dyDescent="0.2">
      <c r="E10516" s="34"/>
    </row>
    <row r="10517" spans="5:5" x14ac:dyDescent="0.2">
      <c r="E10517" s="34"/>
    </row>
    <row r="10518" spans="5:5" x14ac:dyDescent="0.2">
      <c r="E10518" s="34"/>
    </row>
    <row r="10519" spans="5:5" x14ac:dyDescent="0.2">
      <c r="E10519" s="34"/>
    </row>
    <row r="10520" spans="5:5" x14ac:dyDescent="0.2">
      <c r="E10520" s="34"/>
    </row>
    <row r="10521" spans="5:5" x14ac:dyDescent="0.2">
      <c r="E10521" s="34"/>
    </row>
    <row r="10522" spans="5:5" x14ac:dyDescent="0.2">
      <c r="E10522" s="34"/>
    </row>
    <row r="10523" spans="5:5" x14ac:dyDescent="0.2">
      <c r="E10523" s="34"/>
    </row>
    <row r="10524" spans="5:5" x14ac:dyDescent="0.2">
      <c r="E10524" s="34"/>
    </row>
    <row r="10525" spans="5:5" x14ac:dyDescent="0.2">
      <c r="E10525" s="34"/>
    </row>
    <row r="10526" spans="5:5" x14ac:dyDescent="0.2">
      <c r="E10526" s="34"/>
    </row>
    <row r="10527" spans="5:5" x14ac:dyDescent="0.2">
      <c r="E10527" s="34"/>
    </row>
    <row r="10528" spans="5:5" x14ac:dyDescent="0.2">
      <c r="E10528" s="34"/>
    </row>
    <row r="10529" spans="5:5" x14ac:dyDescent="0.2">
      <c r="E10529" s="34"/>
    </row>
    <row r="10530" spans="5:5" x14ac:dyDescent="0.2">
      <c r="E10530" s="34"/>
    </row>
    <row r="10531" spans="5:5" x14ac:dyDescent="0.2">
      <c r="E10531" s="34"/>
    </row>
    <row r="10532" spans="5:5" x14ac:dyDescent="0.2">
      <c r="E10532" s="34"/>
    </row>
    <row r="10533" spans="5:5" x14ac:dyDescent="0.2">
      <c r="E10533" s="34"/>
    </row>
    <row r="10534" spans="5:5" x14ac:dyDescent="0.2">
      <c r="E10534" s="34"/>
    </row>
    <row r="10535" spans="5:5" x14ac:dyDescent="0.2">
      <c r="E10535" s="34"/>
    </row>
    <row r="10536" spans="5:5" x14ac:dyDescent="0.2">
      <c r="E10536" s="34"/>
    </row>
    <row r="10537" spans="5:5" x14ac:dyDescent="0.2">
      <c r="E10537" s="34"/>
    </row>
    <row r="10538" spans="5:5" x14ac:dyDescent="0.2">
      <c r="E10538" s="34"/>
    </row>
    <row r="10539" spans="5:5" x14ac:dyDescent="0.2">
      <c r="E10539" s="34"/>
    </row>
    <row r="10540" spans="5:5" x14ac:dyDescent="0.2">
      <c r="E10540" s="34"/>
    </row>
    <row r="10541" spans="5:5" x14ac:dyDescent="0.2">
      <c r="E10541" s="34"/>
    </row>
    <row r="10542" spans="5:5" x14ac:dyDescent="0.2">
      <c r="E10542" s="34"/>
    </row>
    <row r="10543" spans="5:5" x14ac:dyDescent="0.2">
      <c r="E10543" s="34"/>
    </row>
    <row r="10544" spans="5:5" x14ac:dyDescent="0.2">
      <c r="E10544" s="34"/>
    </row>
    <row r="10545" spans="5:5" x14ac:dyDescent="0.2">
      <c r="E10545" s="34"/>
    </row>
    <row r="10546" spans="5:5" x14ac:dyDescent="0.2">
      <c r="E10546" s="34"/>
    </row>
    <row r="10547" spans="5:5" x14ac:dyDescent="0.2">
      <c r="E10547" s="34"/>
    </row>
    <row r="10548" spans="5:5" x14ac:dyDescent="0.2">
      <c r="E10548" s="34"/>
    </row>
    <row r="10549" spans="5:5" x14ac:dyDescent="0.2">
      <c r="E10549" s="34"/>
    </row>
    <row r="10550" spans="5:5" x14ac:dyDescent="0.2">
      <c r="E10550" s="34"/>
    </row>
    <row r="10551" spans="5:5" x14ac:dyDescent="0.2">
      <c r="E10551" s="34"/>
    </row>
    <row r="10552" spans="5:5" x14ac:dyDescent="0.2">
      <c r="E10552" s="34"/>
    </row>
    <row r="10553" spans="5:5" x14ac:dyDescent="0.2">
      <c r="E10553" s="34"/>
    </row>
    <row r="10554" spans="5:5" x14ac:dyDescent="0.2">
      <c r="E10554" s="34"/>
    </row>
    <row r="10555" spans="5:5" x14ac:dyDescent="0.2">
      <c r="E10555" s="34"/>
    </row>
    <row r="10556" spans="5:5" x14ac:dyDescent="0.2">
      <c r="E10556" s="34"/>
    </row>
    <row r="10557" spans="5:5" x14ac:dyDescent="0.2">
      <c r="E10557" s="34"/>
    </row>
    <row r="10558" spans="5:5" x14ac:dyDescent="0.2">
      <c r="E10558" s="34"/>
    </row>
    <row r="10559" spans="5:5" x14ac:dyDescent="0.2">
      <c r="E10559" s="34"/>
    </row>
    <row r="10560" spans="5:5" x14ac:dyDescent="0.2">
      <c r="E10560" s="34"/>
    </row>
    <row r="10561" spans="5:5" x14ac:dyDescent="0.2">
      <c r="E10561" s="34"/>
    </row>
    <row r="10562" spans="5:5" x14ac:dyDescent="0.2">
      <c r="E10562" s="34"/>
    </row>
    <row r="10563" spans="5:5" x14ac:dyDescent="0.2">
      <c r="E10563" s="34"/>
    </row>
    <row r="10564" spans="5:5" x14ac:dyDescent="0.2">
      <c r="E10564" s="34"/>
    </row>
    <row r="10565" spans="5:5" x14ac:dyDescent="0.2">
      <c r="E10565" s="34"/>
    </row>
    <row r="10566" spans="5:5" x14ac:dyDescent="0.2">
      <c r="E10566" s="34"/>
    </row>
    <row r="10567" spans="5:5" x14ac:dyDescent="0.2">
      <c r="E10567" s="34"/>
    </row>
    <row r="10568" spans="5:5" x14ac:dyDescent="0.2">
      <c r="E10568" s="34"/>
    </row>
    <row r="10569" spans="5:5" x14ac:dyDescent="0.2">
      <c r="E10569" s="34"/>
    </row>
    <row r="10570" spans="5:5" x14ac:dyDescent="0.2">
      <c r="E10570" s="34"/>
    </row>
    <row r="10571" spans="5:5" x14ac:dyDescent="0.2">
      <c r="E10571" s="34"/>
    </row>
    <row r="10572" spans="5:5" x14ac:dyDescent="0.2">
      <c r="E10572" s="34"/>
    </row>
    <row r="10573" spans="5:5" x14ac:dyDescent="0.2">
      <c r="E10573" s="34"/>
    </row>
    <row r="10574" spans="5:5" x14ac:dyDescent="0.2">
      <c r="E10574" s="34"/>
    </row>
    <row r="10575" spans="5:5" x14ac:dyDescent="0.2">
      <c r="E10575" s="34"/>
    </row>
    <row r="10576" spans="5:5" x14ac:dyDescent="0.2">
      <c r="E10576" s="34"/>
    </row>
    <row r="10577" spans="5:5" x14ac:dyDescent="0.2">
      <c r="E10577" s="34"/>
    </row>
    <row r="10578" spans="5:5" x14ac:dyDescent="0.2">
      <c r="E10578" s="34"/>
    </row>
    <row r="10579" spans="5:5" x14ac:dyDescent="0.2">
      <c r="E10579" s="34"/>
    </row>
    <row r="10580" spans="5:5" x14ac:dyDescent="0.2">
      <c r="E10580" s="34"/>
    </row>
    <row r="10581" spans="5:5" x14ac:dyDescent="0.2">
      <c r="E10581" s="34"/>
    </row>
    <row r="10582" spans="5:5" x14ac:dyDescent="0.2">
      <c r="E10582" s="34"/>
    </row>
    <row r="10583" spans="5:5" x14ac:dyDescent="0.2">
      <c r="E10583" s="34"/>
    </row>
    <row r="10584" spans="5:5" x14ac:dyDescent="0.2">
      <c r="E10584" s="34"/>
    </row>
    <row r="10585" spans="5:5" x14ac:dyDescent="0.2">
      <c r="E10585" s="34"/>
    </row>
    <row r="10586" spans="5:5" x14ac:dyDescent="0.2">
      <c r="E10586" s="34"/>
    </row>
    <row r="10587" spans="5:5" x14ac:dyDescent="0.2">
      <c r="E10587" s="34"/>
    </row>
    <row r="10588" spans="5:5" x14ac:dyDescent="0.2">
      <c r="E10588" s="34"/>
    </row>
    <row r="10589" spans="5:5" x14ac:dyDescent="0.2">
      <c r="E10589" s="34"/>
    </row>
    <row r="10590" spans="5:5" x14ac:dyDescent="0.2">
      <c r="E10590" s="34"/>
    </row>
    <row r="10591" spans="5:5" x14ac:dyDescent="0.2">
      <c r="E10591" s="34"/>
    </row>
    <row r="10592" spans="5:5" x14ac:dyDescent="0.2">
      <c r="E10592" s="34"/>
    </row>
    <row r="10593" spans="5:5" x14ac:dyDescent="0.2">
      <c r="E10593" s="34"/>
    </row>
    <row r="10594" spans="5:5" x14ac:dyDescent="0.2">
      <c r="E10594" s="34"/>
    </row>
    <row r="10595" spans="5:5" x14ac:dyDescent="0.2">
      <c r="E10595" s="34"/>
    </row>
    <row r="10596" spans="5:5" x14ac:dyDescent="0.2">
      <c r="E10596" s="34"/>
    </row>
    <row r="10597" spans="5:5" x14ac:dyDescent="0.2">
      <c r="E10597" s="34"/>
    </row>
    <row r="10598" spans="5:5" x14ac:dyDescent="0.2">
      <c r="E10598" s="34"/>
    </row>
    <row r="10599" spans="5:5" x14ac:dyDescent="0.2">
      <c r="E10599" s="34"/>
    </row>
    <row r="10600" spans="5:5" x14ac:dyDescent="0.2">
      <c r="E10600" s="34"/>
    </row>
    <row r="10601" spans="5:5" x14ac:dyDescent="0.2">
      <c r="E10601" s="34"/>
    </row>
    <row r="10602" spans="5:5" x14ac:dyDescent="0.2">
      <c r="E10602" s="34"/>
    </row>
    <row r="10603" spans="5:5" x14ac:dyDescent="0.2">
      <c r="E10603" s="34"/>
    </row>
    <row r="10604" spans="5:5" x14ac:dyDescent="0.2">
      <c r="E10604" s="34"/>
    </row>
    <row r="10605" spans="5:5" x14ac:dyDescent="0.2">
      <c r="E10605" s="34"/>
    </row>
    <row r="10606" spans="5:5" x14ac:dyDescent="0.2">
      <c r="E10606" s="34"/>
    </row>
    <row r="10607" spans="5:5" x14ac:dyDescent="0.2">
      <c r="E10607" s="34"/>
    </row>
    <row r="10608" spans="5:5" x14ac:dyDescent="0.2">
      <c r="E10608" s="34"/>
    </row>
    <row r="10609" spans="5:5" x14ac:dyDescent="0.2">
      <c r="E10609" s="34"/>
    </row>
    <row r="10610" spans="5:5" x14ac:dyDescent="0.2">
      <c r="E10610" s="34"/>
    </row>
    <row r="10611" spans="5:5" x14ac:dyDescent="0.2">
      <c r="E10611" s="34"/>
    </row>
    <row r="10612" spans="5:5" x14ac:dyDescent="0.2">
      <c r="E10612" s="34"/>
    </row>
    <row r="10613" spans="5:5" x14ac:dyDescent="0.2">
      <c r="E10613" s="34"/>
    </row>
    <row r="10614" spans="5:5" x14ac:dyDescent="0.2">
      <c r="E10614" s="34"/>
    </row>
    <row r="10615" spans="5:5" x14ac:dyDescent="0.2">
      <c r="E10615" s="34"/>
    </row>
    <row r="10616" spans="5:5" x14ac:dyDescent="0.2">
      <c r="E10616" s="34"/>
    </row>
    <row r="10617" spans="5:5" x14ac:dyDescent="0.2">
      <c r="E10617" s="34"/>
    </row>
    <row r="10618" spans="5:5" x14ac:dyDescent="0.2">
      <c r="E10618" s="34"/>
    </row>
    <row r="10619" spans="5:5" x14ac:dyDescent="0.2">
      <c r="E10619" s="34"/>
    </row>
    <row r="10620" spans="5:5" x14ac:dyDescent="0.2">
      <c r="E10620" s="34"/>
    </row>
    <row r="10621" spans="5:5" x14ac:dyDescent="0.2">
      <c r="E10621" s="34"/>
    </row>
    <row r="10622" spans="5:5" x14ac:dyDescent="0.2">
      <c r="E10622" s="34"/>
    </row>
    <row r="10623" spans="5:5" x14ac:dyDescent="0.2">
      <c r="E10623" s="34"/>
    </row>
    <row r="10624" spans="5:5" x14ac:dyDescent="0.2">
      <c r="E10624" s="34"/>
    </row>
    <row r="10625" spans="5:5" x14ac:dyDescent="0.2">
      <c r="E10625" s="34"/>
    </row>
    <row r="10626" spans="5:5" x14ac:dyDescent="0.2">
      <c r="E10626" s="34"/>
    </row>
    <row r="10627" spans="5:5" x14ac:dyDescent="0.2">
      <c r="E10627" s="34"/>
    </row>
    <row r="10628" spans="5:5" x14ac:dyDescent="0.2">
      <c r="E10628" s="34"/>
    </row>
    <row r="10629" spans="5:5" x14ac:dyDescent="0.2">
      <c r="E10629" s="34"/>
    </row>
    <row r="10630" spans="5:5" x14ac:dyDescent="0.2">
      <c r="E10630" s="34"/>
    </row>
    <row r="10631" spans="5:5" x14ac:dyDescent="0.2">
      <c r="E10631" s="34"/>
    </row>
    <row r="10632" spans="5:5" x14ac:dyDescent="0.2">
      <c r="E10632" s="34"/>
    </row>
    <row r="10633" spans="5:5" x14ac:dyDescent="0.2">
      <c r="E10633" s="34"/>
    </row>
    <row r="10634" spans="5:5" x14ac:dyDescent="0.2">
      <c r="E10634" s="34"/>
    </row>
    <row r="10635" spans="5:5" x14ac:dyDescent="0.2">
      <c r="E10635" s="34"/>
    </row>
    <row r="10636" spans="5:5" x14ac:dyDescent="0.2">
      <c r="E10636" s="34"/>
    </row>
    <row r="10637" spans="5:5" x14ac:dyDescent="0.2">
      <c r="E10637" s="34"/>
    </row>
    <row r="10638" spans="5:5" x14ac:dyDescent="0.2">
      <c r="E10638" s="34"/>
    </row>
    <row r="10639" spans="5:5" x14ac:dyDescent="0.2">
      <c r="E10639" s="34"/>
    </row>
    <row r="10640" spans="5:5" x14ac:dyDescent="0.2">
      <c r="E10640" s="34"/>
    </row>
    <row r="10641" spans="5:5" x14ac:dyDescent="0.2">
      <c r="E10641" s="34"/>
    </row>
    <row r="10642" spans="5:5" x14ac:dyDescent="0.2">
      <c r="E10642" s="34"/>
    </row>
    <row r="10643" spans="5:5" x14ac:dyDescent="0.2">
      <c r="E10643" s="34"/>
    </row>
    <row r="10644" spans="5:5" x14ac:dyDescent="0.2">
      <c r="E10644" s="34"/>
    </row>
    <row r="10645" spans="5:5" x14ac:dyDescent="0.2">
      <c r="E10645" s="34"/>
    </row>
    <row r="10646" spans="5:5" x14ac:dyDescent="0.2">
      <c r="E10646" s="34"/>
    </row>
    <row r="10647" spans="5:5" x14ac:dyDescent="0.2">
      <c r="E10647" s="34"/>
    </row>
    <row r="10648" spans="5:5" x14ac:dyDescent="0.2">
      <c r="E10648" s="34"/>
    </row>
    <row r="10649" spans="5:5" x14ac:dyDescent="0.2">
      <c r="E10649" s="34"/>
    </row>
    <row r="10650" spans="5:5" x14ac:dyDescent="0.2">
      <c r="E10650" s="34"/>
    </row>
    <row r="10651" spans="5:5" x14ac:dyDescent="0.2">
      <c r="E10651" s="34"/>
    </row>
    <row r="10652" spans="5:5" x14ac:dyDescent="0.2">
      <c r="E10652" s="34"/>
    </row>
    <row r="10653" spans="5:5" x14ac:dyDescent="0.2">
      <c r="E10653" s="34"/>
    </row>
    <row r="10654" spans="5:5" x14ac:dyDescent="0.2">
      <c r="E10654" s="34"/>
    </row>
    <row r="10655" spans="5:5" x14ac:dyDescent="0.2">
      <c r="E10655" s="34"/>
    </row>
    <row r="10656" spans="5:5" x14ac:dyDescent="0.2">
      <c r="E10656" s="34"/>
    </row>
    <row r="10657" spans="5:5" x14ac:dyDescent="0.2">
      <c r="E10657" s="34"/>
    </row>
    <row r="10658" spans="5:5" x14ac:dyDescent="0.2">
      <c r="E10658" s="34"/>
    </row>
    <row r="10659" spans="5:5" x14ac:dyDescent="0.2">
      <c r="E10659" s="34"/>
    </row>
    <row r="10660" spans="5:5" x14ac:dyDescent="0.2">
      <c r="E10660" s="34"/>
    </row>
    <row r="10661" spans="5:5" x14ac:dyDescent="0.2">
      <c r="E10661" s="34"/>
    </row>
    <row r="10662" spans="5:5" x14ac:dyDescent="0.2">
      <c r="E10662" s="34"/>
    </row>
    <row r="10663" spans="5:5" x14ac:dyDescent="0.2">
      <c r="E10663" s="34"/>
    </row>
    <row r="10664" spans="5:5" x14ac:dyDescent="0.2">
      <c r="E10664" s="34"/>
    </row>
    <row r="10665" spans="5:5" x14ac:dyDescent="0.2">
      <c r="E10665" s="34"/>
    </row>
    <row r="10666" spans="5:5" x14ac:dyDescent="0.2">
      <c r="E10666" s="34"/>
    </row>
    <row r="10667" spans="5:5" x14ac:dyDescent="0.2">
      <c r="E10667" s="34"/>
    </row>
    <row r="10668" spans="5:5" x14ac:dyDescent="0.2">
      <c r="E10668" s="34"/>
    </row>
    <row r="10669" spans="5:5" x14ac:dyDescent="0.2">
      <c r="E10669" s="34"/>
    </row>
    <row r="10670" spans="5:5" x14ac:dyDescent="0.2">
      <c r="E10670" s="34"/>
    </row>
    <row r="10671" spans="5:5" x14ac:dyDescent="0.2">
      <c r="E10671" s="34"/>
    </row>
    <row r="10672" spans="5:5" x14ac:dyDescent="0.2">
      <c r="E10672" s="34"/>
    </row>
    <row r="10673" spans="5:5" x14ac:dyDescent="0.2">
      <c r="E10673" s="34"/>
    </row>
    <row r="10674" spans="5:5" x14ac:dyDescent="0.2">
      <c r="E10674" s="34"/>
    </row>
    <row r="10675" spans="5:5" x14ac:dyDescent="0.2">
      <c r="E10675" s="34"/>
    </row>
    <row r="10676" spans="5:5" x14ac:dyDescent="0.2">
      <c r="E10676" s="34"/>
    </row>
    <row r="10677" spans="5:5" x14ac:dyDescent="0.2">
      <c r="E10677" s="34"/>
    </row>
    <row r="10678" spans="5:5" x14ac:dyDescent="0.2">
      <c r="E10678" s="34"/>
    </row>
    <row r="10679" spans="5:5" x14ac:dyDescent="0.2">
      <c r="E10679" s="34"/>
    </row>
    <row r="10680" spans="5:5" x14ac:dyDescent="0.2">
      <c r="E10680" s="34"/>
    </row>
    <row r="10681" spans="5:5" x14ac:dyDescent="0.2">
      <c r="E10681" s="34"/>
    </row>
    <row r="10682" spans="5:5" x14ac:dyDescent="0.2">
      <c r="E10682" s="34"/>
    </row>
    <row r="10683" spans="5:5" x14ac:dyDescent="0.2">
      <c r="E10683" s="34"/>
    </row>
    <row r="10684" spans="5:5" x14ac:dyDescent="0.2">
      <c r="E10684" s="34"/>
    </row>
    <row r="10685" spans="5:5" x14ac:dyDescent="0.2">
      <c r="E10685" s="34"/>
    </row>
    <row r="10686" spans="5:5" x14ac:dyDescent="0.2">
      <c r="E10686" s="34"/>
    </row>
    <row r="10687" spans="5:5" x14ac:dyDescent="0.2">
      <c r="E10687" s="34"/>
    </row>
    <row r="10688" spans="5:5" x14ac:dyDescent="0.2">
      <c r="E10688" s="34"/>
    </row>
    <row r="10689" spans="5:5" x14ac:dyDescent="0.2">
      <c r="E10689" s="34"/>
    </row>
    <row r="10690" spans="5:5" x14ac:dyDescent="0.2">
      <c r="E10690" s="34"/>
    </row>
    <row r="10691" spans="5:5" x14ac:dyDescent="0.2">
      <c r="E10691" s="34"/>
    </row>
    <row r="10692" spans="5:5" x14ac:dyDescent="0.2">
      <c r="E10692" s="34"/>
    </row>
    <row r="10693" spans="5:5" x14ac:dyDescent="0.2">
      <c r="E10693" s="34"/>
    </row>
    <row r="10694" spans="5:5" x14ac:dyDescent="0.2">
      <c r="E10694" s="34"/>
    </row>
    <row r="10695" spans="5:5" x14ac:dyDescent="0.2">
      <c r="E10695" s="34"/>
    </row>
    <row r="10696" spans="5:5" x14ac:dyDescent="0.2">
      <c r="E10696" s="34"/>
    </row>
    <row r="10697" spans="5:5" x14ac:dyDescent="0.2">
      <c r="E10697" s="34"/>
    </row>
    <row r="10698" spans="5:5" x14ac:dyDescent="0.2">
      <c r="E10698" s="34"/>
    </row>
    <row r="10699" spans="5:5" x14ac:dyDescent="0.2">
      <c r="E10699" s="34"/>
    </row>
    <row r="10700" spans="5:5" x14ac:dyDescent="0.2">
      <c r="E10700" s="34"/>
    </row>
    <row r="10701" spans="5:5" x14ac:dyDescent="0.2">
      <c r="E10701" s="34"/>
    </row>
    <row r="10702" spans="5:5" x14ac:dyDescent="0.2">
      <c r="E10702" s="34"/>
    </row>
    <row r="10703" spans="5:5" x14ac:dyDescent="0.2">
      <c r="E10703" s="34"/>
    </row>
    <row r="10704" spans="5:5" x14ac:dyDescent="0.2">
      <c r="E10704" s="34"/>
    </row>
    <row r="10705" spans="5:5" x14ac:dyDescent="0.2">
      <c r="E10705" s="34"/>
    </row>
    <row r="10706" spans="5:5" x14ac:dyDescent="0.2">
      <c r="E10706" s="34"/>
    </row>
    <row r="10707" spans="5:5" x14ac:dyDescent="0.2">
      <c r="E10707" s="34"/>
    </row>
    <row r="10708" spans="5:5" x14ac:dyDescent="0.2">
      <c r="E10708" s="34"/>
    </row>
    <row r="10709" spans="5:5" x14ac:dyDescent="0.2">
      <c r="E10709" s="34"/>
    </row>
    <row r="10710" spans="5:5" x14ac:dyDescent="0.2">
      <c r="E10710" s="34"/>
    </row>
    <row r="10711" spans="5:5" x14ac:dyDescent="0.2">
      <c r="E10711" s="34"/>
    </row>
    <row r="10712" spans="5:5" x14ac:dyDescent="0.2">
      <c r="E10712" s="34"/>
    </row>
    <row r="10713" spans="5:5" x14ac:dyDescent="0.2">
      <c r="E10713" s="34"/>
    </row>
    <row r="10714" spans="5:5" x14ac:dyDescent="0.2">
      <c r="E10714" s="34"/>
    </row>
    <row r="10715" spans="5:5" x14ac:dyDescent="0.2">
      <c r="E10715" s="34"/>
    </row>
    <row r="10716" spans="5:5" x14ac:dyDescent="0.2">
      <c r="E10716" s="34"/>
    </row>
    <row r="10717" spans="5:5" x14ac:dyDescent="0.2">
      <c r="E10717" s="34"/>
    </row>
    <row r="10718" spans="5:5" x14ac:dyDescent="0.2">
      <c r="E10718" s="34"/>
    </row>
    <row r="10719" spans="5:5" x14ac:dyDescent="0.2">
      <c r="E10719" s="34"/>
    </row>
    <row r="10720" spans="5:5" x14ac:dyDescent="0.2">
      <c r="E10720" s="34"/>
    </row>
    <row r="10721" spans="5:5" x14ac:dyDescent="0.2">
      <c r="E10721" s="34"/>
    </row>
    <row r="10722" spans="5:5" x14ac:dyDescent="0.2">
      <c r="E10722" s="34"/>
    </row>
    <row r="10723" spans="5:5" x14ac:dyDescent="0.2">
      <c r="E10723" s="34"/>
    </row>
    <row r="10724" spans="5:5" x14ac:dyDescent="0.2">
      <c r="E10724" s="34"/>
    </row>
    <row r="10725" spans="5:5" x14ac:dyDescent="0.2">
      <c r="E10725" s="34"/>
    </row>
    <row r="10726" spans="5:5" x14ac:dyDescent="0.2">
      <c r="E10726" s="34"/>
    </row>
    <row r="10727" spans="5:5" x14ac:dyDescent="0.2">
      <c r="E10727" s="34"/>
    </row>
    <row r="10728" spans="5:5" x14ac:dyDescent="0.2">
      <c r="E10728" s="34"/>
    </row>
    <row r="10729" spans="5:5" x14ac:dyDescent="0.2">
      <c r="E10729" s="34"/>
    </row>
    <row r="10730" spans="5:5" x14ac:dyDescent="0.2">
      <c r="E10730" s="34"/>
    </row>
    <row r="10731" spans="5:5" x14ac:dyDescent="0.2">
      <c r="E10731" s="34"/>
    </row>
    <row r="10732" spans="5:5" x14ac:dyDescent="0.2">
      <c r="E10732" s="34"/>
    </row>
    <row r="10733" spans="5:5" x14ac:dyDescent="0.2">
      <c r="E10733" s="34"/>
    </row>
    <row r="10734" spans="5:5" x14ac:dyDescent="0.2">
      <c r="E10734" s="34"/>
    </row>
    <row r="10735" spans="5:5" x14ac:dyDescent="0.2">
      <c r="E10735" s="34"/>
    </row>
    <row r="10736" spans="5:5" x14ac:dyDescent="0.2">
      <c r="E10736" s="34"/>
    </row>
    <row r="10737" spans="5:5" x14ac:dyDescent="0.2">
      <c r="E10737" s="34"/>
    </row>
    <row r="10738" spans="5:5" x14ac:dyDescent="0.2">
      <c r="E10738" s="34"/>
    </row>
    <row r="10739" spans="5:5" x14ac:dyDescent="0.2">
      <c r="E10739" s="34"/>
    </row>
    <row r="10740" spans="5:5" x14ac:dyDescent="0.2">
      <c r="E10740" s="34"/>
    </row>
    <row r="10741" spans="5:5" x14ac:dyDescent="0.2">
      <c r="E10741" s="34"/>
    </row>
    <row r="10742" spans="5:5" x14ac:dyDescent="0.2">
      <c r="E10742" s="34"/>
    </row>
    <row r="10743" spans="5:5" x14ac:dyDescent="0.2">
      <c r="E10743" s="34"/>
    </row>
    <row r="10744" spans="5:5" x14ac:dyDescent="0.2">
      <c r="E10744" s="34"/>
    </row>
    <row r="10745" spans="5:5" x14ac:dyDescent="0.2">
      <c r="E10745" s="34"/>
    </row>
    <row r="10746" spans="5:5" x14ac:dyDescent="0.2">
      <c r="E10746" s="34"/>
    </row>
    <row r="10747" spans="5:5" x14ac:dyDescent="0.2">
      <c r="E10747" s="34"/>
    </row>
    <row r="10748" spans="5:5" x14ac:dyDescent="0.2">
      <c r="E10748" s="34"/>
    </row>
    <row r="10749" spans="5:5" x14ac:dyDescent="0.2">
      <c r="E10749" s="34"/>
    </row>
    <row r="10750" spans="5:5" x14ac:dyDescent="0.2">
      <c r="E10750" s="34"/>
    </row>
    <row r="10751" spans="5:5" x14ac:dyDescent="0.2">
      <c r="E10751" s="34"/>
    </row>
    <row r="10752" spans="5:5" x14ac:dyDescent="0.2">
      <c r="E10752" s="34"/>
    </row>
    <row r="10753" spans="5:5" x14ac:dyDescent="0.2">
      <c r="E10753" s="34"/>
    </row>
    <row r="10754" spans="5:5" x14ac:dyDescent="0.2">
      <c r="E10754" s="34"/>
    </row>
    <row r="10755" spans="5:5" x14ac:dyDescent="0.2">
      <c r="E10755" s="34"/>
    </row>
    <row r="10756" spans="5:5" x14ac:dyDescent="0.2">
      <c r="E10756" s="34"/>
    </row>
    <row r="10757" spans="5:5" x14ac:dyDescent="0.2">
      <c r="E10757" s="34"/>
    </row>
    <row r="10758" spans="5:5" x14ac:dyDescent="0.2">
      <c r="E10758" s="34"/>
    </row>
    <row r="10759" spans="5:5" x14ac:dyDescent="0.2">
      <c r="E10759" s="34"/>
    </row>
    <row r="10760" spans="5:5" x14ac:dyDescent="0.2">
      <c r="E10760" s="34"/>
    </row>
    <row r="10761" spans="5:5" x14ac:dyDescent="0.2">
      <c r="E10761" s="34"/>
    </row>
    <row r="10762" spans="5:5" x14ac:dyDescent="0.2">
      <c r="E10762" s="34"/>
    </row>
    <row r="10763" spans="5:5" x14ac:dyDescent="0.2">
      <c r="E10763" s="34"/>
    </row>
  </sheetData>
  <mergeCells count="1">
    <mergeCell ref="D1:L1"/>
  </mergeCells>
  <conditionalFormatting sqref="E5501:E10763">
    <cfRule type="expression" dxfId="2" priority="11">
      <formula>$O238=1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65D30-127C-42C9-B930-E551923297AF}">
  <dimension ref="B1:V10763"/>
  <sheetViews>
    <sheetView showGridLines="0" rightToLeft="1" zoomScale="95" zoomScaleNormal="95" workbookViewId="0">
      <pane ySplit="2" topLeftCell="A3" activePane="bottomLeft" state="frozen"/>
      <selection pane="bottomLeft" activeCell="J9" sqref="J9"/>
    </sheetView>
  </sheetViews>
  <sheetFormatPr defaultRowHeight="16.5" x14ac:dyDescent="0.2"/>
  <cols>
    <col min="1" max="1" width="1.25" style="7" customWidth="1"/>
    <col min="2" max="2" width="6.625" style="7" customWidth="1"/>
    <col min="3" max="3" width="17.25" style="26" customWidth="1"/>
    <col min="4" max="4" width="13" style="7" customWidth="1"/>
    <col min="5" max="5" width="9.75" style="27" customWidth="1"/>
    <col min="6" max="6" width="29.25" style="7" customWidth="1"/>
    <col min="7" max="9" width="9" style="7"/>
    <col min="10" max="10" width="11.375" style="28" customWidth="1"/>
    <col min="11" max="11" width="27.625" style="7" customWidth="1"/>
    <col min="12" max="12" width="13.25" style="7" customWidth="1"/>
    <col min="13" max="16384" width="9" style="7"/>
  </cols>
  <sheetData>
    <row r="1" spans="2:12" ht="35.25" customHeight="1" x14ac:dyDescent="0.2">
      <c r="D1" s="38" t="s">
        <v>31</v>
      </c>
      <c r="E1" s="38"/>
      <c r="F1" s="38"/>
      <c r="G1" s="38"/>
      <c r="H1" s="38"/>
      <c r="I1" s="38"/>
      <c r="J1" s="38"/>
      <c r="K1" s="38"/>
    </row>
    <row r="2" spans="2:12" s="15" customFormat="1" ht="19.5" thickBot="1" x14ac:dyDescent="0.25">
      <c r="B2" s="21" t="s">
        <v>15</v>
      </c>
      <c r="C2" s="22" t="s">
        <v>1</v>
      </c>
      <c r="D2" s="23" t="s">
        <v>22</v>
      </c>
      <c r="E2" s="24" t="s">
        <v>0</v>
      </c>
      <c r="F2" s="23" t="s">
        <v>23</v>
      </c>
      <c r="G2" s="23" t="s">
        <v>3</v>
      </c>
      <c r="H2" s="23" t="s">
        <v>4</v>
      </c>
      <c r="I2" s="23" t="s">
        <v>6</v>
      </c>
      <c r="J2" s="25" t="s">
        <v>7</v>
      </c>
      <c r="K2" s="23" t="s">
        <v>26</v>
      </c>
      <c r="L2" s="23" t="s">
        <v>13</v>
      </c>
    </row>
    <row r="3" spans="2:12" ht="17.25" thickTop="1" x14ac:dyDescent="0.2">
      <c r="B3" s="29">
        <f>IF(C3&lt;&gt;"",COUNT($B$2:B2)+1,"")</f>
        <v>1</v>
      </c>
      <c r="C3" s="30">
        <v>44531</v>
      </c>
      <c r="D3" s="31">
        <v>1050</v>
      </c>
      <c r="E3" s="32">
        <v>1</v>
      </c>
      <c r="F3" s="31" t="str">
        <f>IFERROR(IF(E3&lt;&gt;"",VLOOKUP(E3,'تكويد الاصناف'!$B$3:$L$5500,3,FALSE),""),"تأكد من الكود")</f>
        <v>زيت هيدروليك</v>
      </c>
      <c r="G3" s="31" t="str">
        <f>IFERROR(IF(E3&lt;&gt;"",VLOOKUP(E3,'تكويد الاصناف'!$B$3:$L$5500,4,FALSE),""),"تأكد من الوحدة")</f>
        <v>كرتونة</v>
      </c>
      <c r="H3" s="31">
        <f>IFERROR(IF(E3&lt;&gt;"",VLOOKUP(E3,'تكويد الاصناف'!$B$3:$L$5500,9,FALSE),""),"تأكد من السعر")</f>
        <v>220</v>
      </c>
      <c r="I3" s="31">
        <v>5</v>
      </c>
      <c r="J3" s="33">
        <f t="shared" ref="J3:J66" si="0">IFERROR(I3*H3,"")</f>
        <v>1100</v>
      </c>
      <c r="K3" s="31" t="s">
        <v>28</v>
      </c>
      <c r="L3" s="31"/>
    </row>
    <row r="4" spans="2:12" x14ac:dyDescent="0.2">
      <c r="B4" s="29">
        <f>IF(C4&lt;&gt;"",COUNT($B$2:B3)+1,"")</f>
        <v>2</v>
      </c>
      <c r="C4" s="30">
        <v>44535</v>
      </c>
      <c r="D4" s="31">
        <v>1010</v>
      </c>
      <c r="E4" s="32">
        <v>1</v>
      </c>
      <c r="F4" s="31" t="str">
        <f>IFERROR(IF(E4&lt;&gt;"",VLOOKUP(E4,'تكويد الاصناف'!$B$3:$L$5500,3,FALSE),""),"تأكد من الكود")</f>
        <v>زيت هيدروليك</v>
      </c>
      <c r="G4" s="31" t="str">
        <f>IFERROR(IF(E4&lt;&gt;"",VLOOKUP(E4,'تكويد الاصناف'!$B$3:$L$5500,4,FALSE),""),"تأكد من الوحدة")</f>
        <v>كرتونة</v>
      </c>
      <c r="H4" s="31">
        <f>IFERROR(IF(E4&lt;&gt;"",VLOOKUP(E4,'تكويد الاصناف'!$B$3:$L$5500,9,FALSE),""),"تأكد من السعر")</f>
        <v>220</v>
      </c>
      <c r="I4" s="31">
        <v>1</v>
      </c>
      <c r="J4" s="33">
        <f t="shared" si="0"/>
        <v>220</v>
      </c>
      <c r="K4" s="31" t="s">
        <v>29</v>
      </c>
      <c r="L4" s="31"/>
    </row>
    <row r="5" spans="2:12" x14ac:dyDescent="0.2">
      <c r="B5" s="29">
        <f>IF(C5&lt;&gt;"",COUNT($B$2:B4)+1,"")</f>
        <v>3</v>
      </c>
      <c r="C5" s="30">
        <v>44552</v>
      </c>
      <c r="D5" s="31">
        <v>1038</v>
      </c>
      <c r="E5" s="32">
        <v>1</v>
      </c>
      <c r="F5" s="31" t="str">
        <f>IFERROR(IF(E5&lt;&gt;"",VLOOKUP(E5,'تكويد الاصناف'!$B$3:$L$5500,3,FALSE),""),"تأكد من الكود")</f>
        <v>زيت هيدروليك</v>
      </c>
      <c r="G5" s="31" t="str">
        <f>IFERROR(IF(E5&lt;&gt;"",VLOOKUP(E5,'تكويد الاصناف'!$B$3:$L$5500,4,FALSE),""),"تأكد من الوحدة")</f>
        <v>كرتونة</v>
      </c>
      <c r="H5" s="31">
        <f>IFERROR(IF(E5&lt;&gt;"",VLOOKUP(E5,'تكويد الاصناف'!$B$3:$L$5500,9,FALSE),""),"تأكد من السعر")</f>
        <v>220</v>
      </c>
      <c r="I5" s="31">
        <v>2</v>
      </c>
      <c r="J5" s="33">
        <f t="shared" si="0"/>
        <v>440</v>
      </c>
      <c r="K5" s="31" t="s">
        <v>28</v>
      </c>
      <c r="L5" s="31"/>
    </row>
    <row r="6" spans="2:12" x14ac:dyDescent="0.2">
      <c r="B6" s="29" t="str">
        <f>IF(C6&lt;&gt;"",COUNT($B$2:B5)+1,"")</f>
        <v/>
      </c>
      <c r="C6" s="30"/>
      <c r="D6" s="31"/>
      <c r="E6" s="32"/>
      <c r="F6" s="31" t="str">
        <f>IFERROR(IF(E6&lt;&gt;"",VLOOKUP(E6,'تكويد الاصناف'!$B$3:$L$5500,3,FALSE),""),"تأكد من الكود")</f>
        <v/>
      </c>
      <c r="G6" s="31" t="str">
        <f>IFERROR(IF(E6&lt;&gt;"",VLOOKUP(E6,'تكويد الاصناف'!$B$3:$L$5500,4,FALSE),""),"تأكد من الوحدة")</f>
        <v/>
      </c>
      <c r="H6" s="31" t="str">
        <f>IFERROR(IF(E6&lt;&gt;"",VLOOKUP(E6,'تكويد الاصناف'!$B$3:$L$5500,9,FALSE),""),"تأكد من السعر")</f>
        <v/>
      </c>
      <c r="I6" s="31"/>
      <c r="J6" s="33" t="str">
        <f t="shared" si="0"/>
        <v/>
      </c>
      <c r="K6" s="31"/>
      <c r="L6" s="31"/>
    </row>
    <row r="7" spans="2:12" x14ac:dyDescent="0.2">
      <c r="B7" s="29" t="str">
        <f>IF(C7&lt;&gt;"",COUNT($B$2:B6)+1,"")</f>
        <v/>
      </c>
      <c r="C7" s="30"/>
      <c r="D7" s="31"/>
      <c r="E7" s="32"/>
      <c r="F7" s="31" t="str">
        <f>IFERROR(IF(E7&lt;&gt;"",VLOOKUP(E7,'تكويد الاصناف'!$B$3:$L$5500,3,FALSE),""),"تأكد من الكود")</f>
        <v/>
      </c>
      <c r="G7" s="31" t="str">
        <f>IFERROR(IF(E7&lt;&gt;"",VLOOKUP(E7,'تكويد الاصناف'!$B$3:$L$5500,4,FALSE),""),"تأكد من الوحدة")</f>
        <v/>
      </c>
      <c r="H7" s="31" t="str">
        <f>IFERROR(IF(E7&lt;&gt;"",VLOOKUP(E7,'تكويد الاصناف'!$B$3:$L$5500,9,FALSE),""),"تأكد من السعر")</f>
        <v/>
      </c>
      <c r="I7" s="31"/>
      <c r="J7" s="33" t="str">
        <f t="shared" si="0"/>
        <v/>
      </c>
      <c r="K7" s="31"/>
      <c r="L7" s="31"/>
    </row>
    <row r="8" spans="2:12" x14ac:dyDescent="0.2">
      <c r="B8" s="29" t="str">
        <f>IF(C8&lt;&gt;"",COUNT($B$2:B7)+1,"")</f>
        <v/>
      </c>
      <c r="C8" s="30"/>
      <c r="D8" s="31"/>
      <c r="E8" s="32"/>
      <c r="F8" s="31" t="str">
        <f>IFERROR(IF(E8&lt;&gt;"",VLOOKUP(E8,'تكويد الاصناف'!$B$3:$L$5500,3,FALSE),""),"تأكد من الكود")</f>
        <v/>
      </c>
      <c r="G8" s="31" t="str">
        <f>IFERROR(IF(E8&lt;&gt;"",VLOOKUP(E8,'تكويد الاصناف'!$B$3:$L$5500,4,FALSE),""),"تأكد من الوحدة")</f>
        <v/>
      </c>
      <c r="H8" s="31" t="str">
        <f>IFERROR(IF(E8&lt;&gt;"",VLOOKUP(E8,'تكويد الاصناف'!$B$3:$L$5500,9,FALSE),""),"تأكد من السعر")</f>
        <v/>
      </c>
      <c r="I8" s="31"/>
      <c r="J8" s="33" t="str">
        <f t="shared" si="0"/>
        <v/>
      </c>
      <c r="K8" s="31"/>
      <c r="L8" s="31"/>
    </row>
    <row r="9" spans="2:12" x14ac:dyDescent="0.2">
      <c r="B9" s="29" t="str">
        <f>IF(C9&lt;&gt;"",COUNT($B$2:B8)+1,"")</f>
        <v/>
      </c>
      <c r="C9" s="30"/>
      <c r="D9" s="31"/>
      <c r="E9" s="32"/>
      <c r="F9" s="31" t="str">
        <f>IFERROR(IF(E9&lt;&gt;"",VLOOKUP(E9,'تكويد الاصناف'!$B$3:$L$5500,3,FALSE),""),"تأكد من الكود")</f>
        <v/>
      </c>
      <c r="G9" s="31" t="str">
        <f>IFERROR(IF(E9&lt;&gt;"",VLOOKUP(E9,'تكويد الاصناف'!$B$3:$L$5500,4,FALSE),""),"تأكد من الوحدة")</f>
        <v/>
      </c>
      <c r="H9" s="31" t="str">
        <f>IFERROR(IF(E9&lt;&gt;"",VLOOKUP(E9,'تكويد الاصناف'!$B$3:$L$5500,9,FALSE),""),"تأكد من السعر")</f>
        <v/>
      </c>
      <c r="I9" s="31"/>
      <c r="J9" s="33" t="str">
        <f t="shared" si="0"/>
        <v/>
      </c>
      <c r="K9" s="31"/>
      <c r="L9" s="31"/>
    </row>
    <row r="10" spans="2:12" x14ac:dyDescent="0.2">
      <c r="B10" s="29" t="str">
        <f>IF(C10&lt;&gt;"",COUNT($B$2:B9)+1,"")</f>
        <v/>
      </c>
      <c r="C10" s="30"/>
      <c r="D10" s="31"/>
      <c r="E10" s="32"/>
      <c r="F10" s="31" t="str">
        <f>IFERROR(IF(E10&lt;&gt;"",VLOOKUP(E10,'تكويد الاصناف'!$B$3:$L$5500,3,FALSE),""),"تأكد من الكود")</f>
        <v/>
      </c>
      <c r="G10" s="31" t="str">
        <f>IFERROR(IF(E10&lt;&gt;"",VLOOKUP(E10,'تكويد الاصناف'!$B$3:$L$5500,4,FALSE),""),"تأكد من الوحدة")</f>
        <v/>
      </c>
      <c r="H10" s="31" t="str">
        <f>IFERROR(IF(E10&lt;&gt;"",VLOOKUP(E10,'تكويد الاصناف'!$B$3:$L$5500,9,FALSE),""),"تأكد من السعر")</f>
        <v/>
      </c>
      <c r="I10" s="31"/>
      <c r="J10" s="33" t="str">
        <f t="shared" si="0"/>
        <v/>
      </c>
      <c r="K10" s="31"/>
      <c r="L10" s="31"/>
    </row>
    <row r="11" spans="2:12" x14ac:dyDescent="0.2">
      <c r="B11" s="29" t="str">
        <f>IF(C11&lt;&gt;"",COUNT($B$2:B10)+1,"")</f>
        <v/>
      </c>
      <c r="C11" s="30"/>
      <c r="D11" s="31"/>
      <c r="E11" s="32"/>
      <c r="F11" s="31" t="str">
        <f>IFERROR(IF(E11&lt;&gt;"",VLOOKUP(E11,'تكويد الاصناف'!$B$3:$L$5500,3,FALSE),""),"تأكد من الكود")</f>
        <v/>
      </c>
      <c r="G11" s="31" t="str">
        <f>IFERROR(IF(E11&lt;&gt;"",VLOOKUP(E11,'تكويد الاصناف'!$B$3:$L$5500,4,FALSE),""),"تأكد من الوحدة")</f>
        <v/>
      </c>
      <c r="H11" s="31" t="str">
        <f>IFERROR(IF(E11&lt;&gt;"",VLOOKUP(E11,'تكويد الاصناف'!$B$3:$L$5500,9,FALSE),""),"تأكد من السعر")</f>
        <v/>
      </c>
      <c r="I11" s="31"/>
      <c r="J11" s="33" t="str">
        <f t="shared" si="0"/>
        <v/>
      </c>
      <c r="K11" s="31"/>
      <c r="L11" s="31"/>
    </row>
    <row r="12" spans="2:12" x14ac:dyDescent="0.2">
      <c r="B12" s="29" t="str">
        <f>IF(C12&lt;&gt;"",COUNT($B$2:B11)+1,"")</f>
        <v/>
      </c>
      <c r="C12" s="30"/>
      <c r="D12" s="31"/>
      <c r="E12" s="32"/>
      <c r="F12" s="31" t="str">
        <f>IFERROR(IF(E12&lt;&gt;"",VLOOKUP(E12,'تكويد الاصناف'!$B$3:$L$5500,3,FALSE),""),"تأكد من الكود")</f>
        <v/>
      </c>
      <c r="G12" s="31" t="str">
        <f>IFERROR(IF(E12&lt;&gt;"",VLOOKUP(E12,'تكويد الاصناف'!$B$3:$L$5500,4,FALSE),""),"تأكد من الوحدة")</f>
        <v/>
      </c>
      <c r="H12" s="31" t="str">
        <f>IFERROR(IF(E12&lt;&gt;"",VLOOKUP(E12,'تكويد الاصناف'!$B$3:$L$5500,9,FALSE),""),"تأكد من السعر")</f>
        <v/>
      </c>
      <c r="I12" s="31"/>
      <c r="J12" s="33" t="str">
        <f t="shared" si="0"/>
        <v/>
      </c>
      <c r="K12" s="31"/>
      <c r="L12" s="31"/>
    </row>
    <row r="13" spans="2:12" x14ac:dyDescent="0.2">
      <c r="B13" s="29" t="str">
        <f>IF(C13&lt;&gt;"",COUNT($B$2:B12)+1,"")</f>
        <v/>
      </c>
      <c r="C13" s="30"/>
      <c r="D13" s="31"/>
      <c r="E13" s="32"/>
      <c r="F13" s="31" t="str">
        <f>IFERROR(IF(E13&lt;&gt;"",VLOOKUP(E13,'تكويد الاصناف'!$B$3:$L$5500,3,FALSE),""),"تأكد من الكود")</f>
        <v/>
      </c>
      <c r="G13" s="31" t="str">
        <f>IFERROR(IF(E13&lt;&gt;"",VLOOKUP(E13,'تكويد الاصناف'!$B$3:$L$5500,4,FALSE),""),"تأكد من الوحدة")</f>
        <v/>
      </c>
      <c r="H13" s="31" t="str">
        <f>IFERROR(IF(E13&lt;&gt;"",VLOOKUP(E13,'تكويد الاصناف'!$B$3:$L$5500,9,FALSE),""),"تأكد من السعر")</f>
        <v/>
      </c>
      <c r="I13" s="31"/>
      <c r="J13" s="33" t="str">
        <f t="shared" si="0"/>
        <v/>
      </c>
      <c r="K13" s="31"/>
      <c r="L13" s="31"/>
    </row>
    <row r="14" spans="2:12" x14ac:dyDescent="0.2">
      <c r="B14" s="29" t="str">
        <f>IF(C14&lt;&gt;"",COUNT($B$2:B13)+1,"")</f>
        <v/>
      </c>
      <c r="C14" s="30"/>
      <c r="D14" s="31"/>
      <c r="E14" s="32"/>
      <c r="F14" s="31" t="str">
        <f>IFERROR(IF(E14&lt;&gt;"",VLOOKUP(E14,'تكويد الاصناف'!$B$3:$L$5500,3,FALSE),""),"تأكد من الكود")</f>
        <v/>
      </c>
      <c r="G14" s="31" t="str">
        <f>IFERROR(IF(E14&lt;&gt;"",VLOOKUP(E14,'تكويد الاصناف'!$B$3:$L$5500,4,FALSE),""),"تأكد من الوحدة")</f>
        <v/>
      </c>
      <c r="H14" s="31" t="str">
        <f>IFERROR(IF(E14&lt;&gt;"",VLOOKUP(E14,'تكويد الاصناف'!$B$3:$L$5500,9,FALSE),""),"تأكد من السعر")</f>
        <v/>
      </c>
      <c r="I14" s="31"/>
      <c r="J14" s="33" t="str">
        <f t="shared" si="0"/>
        <v/>
      </c>
      <c r="K14" s="31"/>
      <c r="L14" s="31"/>
    </row>
    <row r="15" spans="2:12" x14ac:dyDescent="0.2">
      <c r="B15" s="29" t="str">
        <f>IF(C15&lt;&gt;"",COUNT($B$2:B14)+1,"")</f>
        <v/>
      </c>
      <c r="C15" s="30"/>
      <c r="D15" s="31"/>
      <c r="E15" s="32"/>
      <c r="F15" s="31" t="str">
        <f>IFERROR(IF(E15&lt;&gt;"",VLOOKUP(E15,'تكويد الاصناف'!$B$3:$L$5500,3,FALSE),""),"تأكد من الكود")</f>
        <v/>
      </c>
      <c r="G15" s="31" t="str">
        <f>IFERROR(IF(E15&lt;&gt;"",VLOOKUP(E15,'تكويد الاصناف'!$B$3:$L$5500,4,FALSE),""),"تأكد من الوحدة")</f>
        <v/>
      </c>
      <c r="H15" s="31" t="str">
        <f>IFERROR(IF(E15&lt;&gt;"",VLOOKUP(E15,'تكويد الاصناف'!$B$3:$L$5500,9,FALSE),""),"تأكد من السعر")</f>
        <v/>
      </c>
      <c r="I15" s="31"/>
      <c r="J15" s="33" t="str">
        <f t="shared" si="0"/>
        <v/>
      </c>
      <c r="K15" s="31"/>
      <c r="L15" s="31"/>
    </row>
    <row r="16" spans="2:12" x14ac:dyDescent="0.2">
      <c r="B16" s="29" t="str">
        <f>IF(C16&lt;&gt;"",COUNT($B$2:B15)+1,"")</f>
        <v/>
      </c>
      <c r="C16" s="30"/>
      <c r="D16" s="31"/>
      <c r="E16" s="32"/>
      <c r="F16" s="31" t="str">
        <f>IFERROR(IF(E16&lt;&gt;"",VLOOKUP(E16,'تكويد الاصناف'!$B$3:$L$5500,3,FALSE),""),"تأكد من الكود")</f>
        <v/>
      </c>
      <c r="G16" s="31" t="str">
        <f>IFERROR(IF(E16&lt;&gt;"",VLOOKUP(E16,'تكويد الاصناف'!$B$3:$L$5500,4,FALSE),""),"تأكد من الوحدة")</f>
        <v/>
      </c>
      <c r="H16" s="31" t="str">
        <f>IFERROR(IF(E16&lt;&gt;"",VLOOKUP(E16,'تكويد الاصناف'!$B$3:$L$5500,9,FALSE),""),"تأكد من السعر")</f>
        <v/>
      </c>
      <c r="I16" s="31"/>
      <c r="J16" s="33" t="str">
        <f t="shared" si="0"/>
        <v/>
      </c>
      <c r="K16" s="31"/>
      <c r="L16" s="31"/>
    </row>
    <row r="17" spans="2:12" x14ac:dyDescent="0.2">
      <c r="B17" s="29" t="str">
        <f>IF(C17&lt;&gt;"",COUNT($B$2:B16)+1,"")</f>
        <v/>
      </c>
      <c r="C17" s="30"/>
      <c r="D17" s="31"/>
      <c r="E17" s="32"/>
      <c r="F17" s="31" t="str">
        <f>IFERROR(IF(E17&lt;&gt;"",VLOOKUP(E17,'تكويد الاصناف'!$B$3:$L$5500,3,FALSE),""),"تأكد من الكود")</f>
        <v/>
      </c>
      <c r="G17" s="31" t="str">
        <f>IFERROR(IF(E17&lt;&gt;"",VLOOKUP(E17,'تكويد الاصناف'!$B$3:$L$5500,4,FALSE),""),"تأكد من الوحدة")</f>
        <v/>
      </c>
      <c r="H17" s="31" t="str">
        <f>IFERROR(IF(E17&lt;&gt;"",VLOOKUP(E17,'تكويد الاصناف'!$B$3:$L$5500,9,FALSE),""),"تأكد من السعر")</f>
        <v/>
      </c>
      <c r="I17" s="31"/>
      <c r="J17" s="33" t="str">
        <f t="shared" si="0"/>
        <v/>
      </c>
      <c r="K17" s="31"/>
      <c r="L17" s="31"/>
    </row>
    <row r="18" spans="2:12" x14ac:dyDescent="0.2">
      <c r="B18" s="29" t="str">
        <f>IF(C18&lt;&gt;"",COUNT($B$2:B17)+1,"")</f>
        <v/>
      </c>
      <c r="C18" s="30"/>
      <c r="D18" s="31"/>
      <c r="E18" s="32"/>
      <c r="F18" s="31" t="str">
        <f>IFERROR(IF(E18&lt;&gt;"",VLOOKUP(E18,'تكويد الاصناف'!$B$3:$L$5500,3,FALSE),""),"تأكد من الكود")</f>
        <v/>
      </c>
      <c r="G18" s="31" t="str">
        <f>IFERROR(IF(E18&lt;&gt;"",VLOOKUP(E18,'تكويد الاصناف'!$B$3:$L$5500,4,FALSE),""),"تأكد من الوحدة")</f>
        <v/>
      </c>
      <c r="H18" s="31" t="str">
        <f>IFERROR(IF(E18&lt;&gt;"",VLOOKUP(E18,'تكويد الاصناف'!$B$3:$L$5500,9,FALSE),""),"تأكد من السعر")</f>
        <v/>
      </c>
      <c r="I18" s="31"/>
      <c r="J18" s="33" t="str">
        <f t="shared" si="0"/>
        <v/>
      </c>
      <c r="K18" s="31"/>
      <c r="L18" s="31"/>
    </row>
    <row r="19" spans="2:12" x14ac:dyDescent="0.2">
      <c r="B19" s="29" t="str">
        <f>IF(C19&lt;&gt;"",COUNT($B$2:B18)+1,"")</f>
        <v/>
      </c>
      <c r="C19" s="30"/>
      <c r="D19" s="31"/>
      <c r="E19" s="32"/>
      <c r="F19" s="31" t="str">
        <f>IFERROR(IF(E19&lt;&gt;"",VLOOKUP(E19,'تكويد الاصناف'!$B$3:$L$5500,3,FALSE),""),"تأكد من الكود")</f>
        <v/>
      </c>
      <c r="G19" s="31" t="str">
        <f>IFERROR(IF(E19&lt;&gt;"",VLOOKUP(E19,'تكويد الاصناف'!$B$3:$L$5500,4,FALSE),""),"تأكد من الوحدة")</f>
        <v/>
      </c>
      <c r="H19" s="31" t="str">
        <f>IFERROR(IF(E19&lt;&gt;"",VLOOKUP(E19,'تكويد الاصناف'!$B$3:$L$5500,9,FALSE),""),"تأكد من السعر")</f>
        <v/>
      </c>
      <c r="I19" s="31"/>
      <c r="J19" s="33" t="str">
        <f t="shared" si="0"/>
        <v/>
      </c>
      <c r="K19" s="31"/>
      <c r="L19" s="31"/>
    </row>
    <row r="20" spans="2:12" x14ac:dyDescent="0.2">
      <c r="B20" s="29" t="str">
        <f>IF(C20&lt;&gt;"",COUNT($B$2:B19)+1,"")</f>
        <v/>
      </c>
      <c r="C20" s="30"/>
      <c r="D20" s="31"/>
      <c r="E20" s="32"/>
      <c r="F20" s="31" t="str">
        <f>IFERROR(IF(E20&lt;&gt;"",VLOOKUP(E20,'تكويد الاصناف'!$B$3:$L$5500,3,FALSE),""),"تأكد من الكود")</f>
        <v/>
      </c>
      <c r="G20" s="31" t="str">
        <f>IFERROR(IF(E20&lt;&gt;"",VLOOKUP(E20,'تكويد الاصناف'!$B$3:$L$5500,4,FALSE),""),"تأكد من الوحدة")</f>
        <v/>
      </c>
      <c r="H20" s="31" t="str">
        <f>IFERROR(IF(E20&lt;&gt;"",VLOOKUP(E20,'تكويد الاصناف'!$B$3:$L$5500,9,FALSE),""),"تأكد من السعر")</f>
        <v/>
      </c>
      <c r="I20" s="31"/>
      <c r="J20" s="33" t="str">
        <f t="shared" si="0"/>
        <v/>
      </c>
      <c r="K20" s="31"/>
      <c r="L20" s="31"/>
    </row>
    <row r="21" spans="2:12" x14ac:dyDescent="0.2">
      <c r="B21" s="29" t="str">
        <f>IF(C21&lt;&gt;"",COUNT($B$2:B20)+1,"")</f>
        <v/>
      </c>
      <c r="C21" s="30"/>
      <c r="D21" s="31"/>
      <c r="E21" s="32"/>
      <c r="F21" s="31" t="str">
        <f>IFERROR(IF(E21&lt;&gt;"",VLOOKUP(E21,'تكويد الاصناف'!$B$3:$L$5500,3,FALSE),""),"تأكد من الكود")</f>
        <v/>
      </c>
      <c r="G21" s="31" t="str">
        <f>IFERROR(IF(E21&lt;&gt;"",VLOOKUP(E21,'تكويد الاصناف'!$B$3:$L$5500,4,FALSE),""),"تأكد من الوحدة")</f>
        <v/>
      </c>
      <c r="H21" s="31" t="str">
        <f>IFERROR(IF(E21&lt;&gt;"",VLOOKUP(E21,'تكويد الاصناف'!$B$3:$L$5500,9,FALSE),""),"تأكد من السعر")</f>
        <v/>
      </c>
      <c r="I21" s="31"/>
      <c r="J21" s="33" t="str">
        <f t="shared" si="0"/>
        <v/>
      </c>
      <c r="K21" s="31"/>
      <c r="L21" s="31"/>
    </row>
    <row r="22" spans="2:12" x14ac:dyDescent="0.2">
      <c r="B22" s="29" t="str">
        <f>IF(C22&lt;&gt;"",COUNT($B$2:B21)+1,"")</f>
        <v/>
      </c>
      <c r="C22" s="30"/>
      <c r="D22" s="31"/>
      <c r="E22" s="32"/>
      <c r="F22" s="31" t="str">
        <f>IFERROR(IF(E22&lt;&gt;"",VLOOKUP(E22,'تكويد الاصناف'!$B$3:$L$5500,3,FALSE),""),"تأكد من الكود")</f>
        <v/>
      </c>
      <c r="G22" s="31" t="str">
        <f>IFERROR(IF(E22&lt;&gt;"",VLOOKUP(E22,'تكويد الاصناف'!$B$3:$L$5500,4,FALSE),""),"تأكد من الوحدة")</f>
        <v/>
      </c>
      <c r="H22" s="31" t="str">
        <f>IFERROR(IF(E22&lt;&gt;"",VLOOKUP(E22,'تكويد الاصناف'!$B$3:$L$5500,9,FALSE),""),"تأكد من السعر")</f>
        <v/>
      </c>
      <c r="I22" s="31"/>
      <c r="J22" s="33" t="str">
        <f t="shared" si="0"/>
        <v/>
      </c>
      <c r="K22" s="31"/>
      <c r="L22" s="31"/>
    </row>
    <row r="23" spans="2:12" x14ac:dyDescent="0.2">
      <c r="B23" s="29" t="str">
        <f>IF(C23&lt;&gt;"",COUNT($B$2:B22)+1,"")</f>
        <v/>
      </c>
      <c r="C23" s="30"/>
      <c r="D23" s="31"/>
      <c r="E23" s="32"/>
      <c r="F23" s="31" t="str">
        <f>IFERROR(IF(E23&lt;&gt;"",VLOOKUP(E23,'تكويد الاصناف'!$B$3:$L$5500,3,FALSE),""),"تأكد من الكود")</f>
        <v/>
      </c>
      <c r="G23" s="31" t="str">
        <f>IFERROR(IF(E23&lt;&gt;"",VLOOKUP(E23,'تكويد الاصناف'!$B$3:$L$5500,4,FALSE),""),"تأكد من الوحدة")</f>
        <v/>
      </c>
      <c r="H23" s="31" t="str">
        <f>IFERROR(IF(E23&lt;&gt;"",VLOOKUP(E23,'تكويد الاصناف'!$B$3:$L$5500,9,FALSE),""),"تأكد من السعر")</f>
        <v/>
      </c>
      <c r="I23" s="31"/>
      <c r="J23" s="33" t="str">
        <f t="shared" si="0"/>
        <v/>
      </c>
      <c r="K23" s="31"/>
      <c r="L23" s="31"/>
    </row>
    <row r="24" spans="2:12" x14ac:dyDescent="0.2">
      <c r="B24" s="29" t="str">
        <f>IF(C24&lt;&gt;"",COUNT($B$2:B23)+1,"")</f>
        <v/>
      </c>
      <c r="C24" s="30"/>
      <c r="D24" s="31"/>
      <c r="E24" s="32"/>
      <c r="F24" s="31" t="str">
        <f>IFERROR(IF(E24&lt;&gt;"",VLOOKUP(E24,'تكويد الاصناف'!$B$3:$L$5500,3,FALSE),""),"تأكد من الكود")</f>
        <v/>
      </c>
      <c r="G24" s="31" t="str">
        <f>IFERROR(IF(E24&lt;&gt;"",VLOOKUP(E24,'تكويد الاصناف'!$B$3:$L$5500,4,FALSE),""),"تأكد من الوحدة")</f>
        <v/>
      </c>
      <c r="H24" s="31" t="str">
        <f>IFERROR(IF(E24&lt;&gt;"",VLOOKUP(E24,'تكويد الاصناف'!$B$3:$L$5500,9,FALSE),""),"تأكد من السعر")</f>
        <v/>
      </c>
      <c r="I24" s="31"/>
      <c r="J24" s="33" t="str">
        <f t="shared" si="0"/>
        <v/>
      </c>
      <c r="K24" s="31"/>
      <c r="L24" s="31"/>
    </row>
    <row r="25" spans="2:12" x14ac:dyDescent="0.2">
      <c r="B25" s="29" t="str">
        <f>IF(C25&lt;&gt;"",COUNT($B$2:B24)+1,"")</f>
        <v/>
      </c>
      <c r="C25" s="30"/>
      <c r="D25" s="31"/>
      <c r="E25" s="32"/>
      <c r="F25" s="31" t="str">
        <f>IFERROR(IF(E25&lt;&gt;"",VLOOKUP(E25,'تكويد الاصناف'!$B$3:$L$5500,3,FALSE),""),"تأكد من الكود")</f>
        <v/>
      </c>
      <c r="G25" s="31" t="str">
        <f>IFERROR(IF(E25&lt;&gt;"",VLOOKUP(E25,'تكويد الاصناف'!$B$3:$L$5500,4,FALSE),""),"تأكد من الوحدة")</f>
        <v/>
      </c>
      <c r="H25" s="31" t="str">
        <f>IFERROR(IF(E25&lt;&gt;"",VLOOKUP(E25,'تكويد الاصناف'!$B$3:$L$5500,9,FALSE),""),"تأكد من السعر")</f>
        <v/>
      </c>
      <c r="I25" s="31"/>
      <c r="J25" s="33" t="str">
        <f t="shared" si="0"/>
        <v/>
      </c>
      <c r="K25" s="31"/>
      <c r="L25" s="31"/>
    </row>
    <row r="26" spans="2:12" x14ac:dyDescent="0.2">
      <c r="B26" s="29" t="str">
        <f>IF(C26&lt;&gt;"",COUNT($B$2:B25)+1,"")</f>
        <v/>
      </c>
      <c r="C26" s="30"/>
      <c r="D26" s="31"/>
      <c r="E26" s="32"/>
      <c r="F26" s="31" t="str">
        <f>IFERROR(IF(E26&lt;&gt;"",VLOOKUP(E26,'تكويد الاصناف'!$B$3:$L$5500,3,FALSE),""),"تأكد من الكود")</f>
        <v/>
      </c>
      <c r="G26" s="31" t="str">
        <f>IFERROR(IF(E26&lt;&gt;"",VLOOKUP(E26,'تكويد الاصناف'!$B$3:$L$5500,4,FALSE),""),"تأكد من الوحدة")</f>
        <v/>
      </c>
      <c r="H26" s="31" t="str">
        <f>IFERROR(IF(E26&lt;&gt;"",VLOOKUP(E26,'تكويد الاصناف'!$B$3:$L$5500,9,FALSE),""),"تأكد من السعر")</f>
        <v/>
      </c>
      <c r="I26" s="31"/>
      <c r="J26" s="33" t="str">
        <f t="shared" si="0"/>
        <v/>
      </c>
      <c r="K26" s="31"/>
      <c r="L26" s="31"/>
    </row>
    <row r="27" spans="2:12" x14ac:dyDescent="0.2">
      <c r="B27" s="29" t="str">
        <f>IF(C27&lt;&gt;"",COUNT($B$2:B26)+1,"")</f>
        <v/>
      </c>
      <c r="C27" s="30"/>
      <c r="D27" s="31"/>
      <c r="E27" s="32"/>
      <c r="F27" s="31" t="str">
        <f>IFERROR(IF(E27&lt;&gt;"",VLOOKUP(E27,'تكويد الاصناف'!$B$3:$L$5500,3,FALSE),""),"تأكد من الكود")</f>
        <v/>
      </c>
      <c r="G27" s="31" t="str">
        <f>IFERROR(IF(E27&lt;&gt;"",VLOOKUP(E27,'تكويد الاصناف'!$B$3:$L$5500,4,FALSE),""),"تأكد من الوحدة")</f>
        <v/>
      </c>
      <c r="H27" s="31" t="str">
        <f>IFERROR(IF(E27&lt;&gt;"",VLOOKUP(E27,'تكويد الاصناف'!$B$3:$L$5500,9,FALSE),""),"تأكد من السعر")</f>
        <v/>
      </c>
      <c r="I27" s="31"/>
      <c r="J27" s="33" t="str">
        <f t="shared" si="0"/>
        <v/>
      </c>
      <c r="K27" s="31"/>
      <c r="L27" s="31"/>
    </row>
    <row r="28" spans="2:12" x14ac:dyDescent="0.2">
      <c r="B28" s="29" t="str">
        <f>IF(C28&lt;&gt;"",COUNT($B$2:B27)+1,"")</f>
        <v/>
      </c>
      <c r="C28" s="30"/>
      <c r="D28" s="31"/>
      <c r="E28" s="32"/>
      <c r="F28" s="31" t="str">
        <f>IFERROR(IF(E28&lt;&gt;"",VLOOKUP(E28,'تكويد الاصناف'!$B$3:$L$5500,3,FALSE),""),"تأكد من الكود")</f>
        <v/>
      </c>
      <c r="G28" s="31" t="str">
        <f>IFERROR(IF(E28&lt;&gt;"",VLOOKUP(E28,'تكويد الاصناف'!$B$3:$L$5500,4,FALSE),""),"تأكد من الوحدة")</f>
        <v/>
      </c>
      <c r="H28" s="31" t="str">
        <f>IFERROR(IF(E28&lt;&gt;"",VLOOKUP(E28,'تكويد الاصناف'!$B$3:$L$5500,9,FALSE),""),"تأكد من السعر")</f>
        <v/>
      </c>
      <c r="I28" s="31"/>
      <c r="J28" s="33" t="str">
        <f t="shared" si="0"/>
        <v/>
      </c>
      <c r="K28" s="31"/>
      <c r="L28" s="31"/>
    </row>
    <row r="29" spans="2:12" x14ac:dyDescent="0.2">
      <c r="B29" s="29" t="str">
        <f>IF(C29&lt;&gt;"",COUNT($B$2:B28)+1,"")</f>
        <v/>
      </c>
      <c r="C29" s="30"/>
      <c r="D29" s="31"/>
      <c r="E29" s="32"/>
      <c r="F29" s="31" t="str">
        <f>IFERROR(IF(E29&lt;&gt;"",VLOOKUP(E29,'تكويد الاصناف'!$B$3:$L$5500,3,FALSE),""),"تأكد من الكود")</f>
        <v/>
      </c>
      <c r="G29" s="31" t="str">
        <f>IFERROR(IF(E29&lt;&gt;"",VLOOKUP(E29,'تكويد الاصناف'!$B$3:$L$5500,4,FALSE),""),"تأكد من الوحدة")</f>
        <v/>
      </c>
      <c r="H29" s="31" t="str">
        <f>IFERROR(IF(E29&lt;&gt;"",VLOOKUP(E29,'تكويد الاصناف'!$B$3:$L$5500,9,FALSE),""),"تأكد من السعر")</f>
        <v/>
      </c>
      <c r="I29" s="31"/>
      <c r="J29" s="33" t="str">
        <f t="shared" si="0"/>
        <v/>
      </c>
      <c r="K29" s="31"/>
      <c r="L29" s="31"/>
    </row>
    <row r="30" spans="2:12" x14ac:dyDescent="0.2">
      <c r="B30" s="29" t="str">
        <f>IF(C30&lt;&gt;"",COUNT($B$2:B29)+1,"")</f>
        <v/>
      </c>
      <c r="C30" s="30"/>
      <c r="D30" s="31"/>
      <c r="E30" s="32"/>
      <c r="F30" s="31" t="str">
        <f>IFERROR(IF(E30&lt;&gt;"",VLOOKUP(E30,'تكويد الاصناف'!$B$3:$L$5500,3,FALSE),""),"تأكد من الكود")</f>
        <v/>
      </c>
      <c r="G30" s="31" t="str">
        <f>IFERROR(IF(E30&lt;&gt;"",VLOOKUP(E30,'تكويد الاصناف'!$B$3:$L$5500,4,FALSE),""),"تأكد من الوحدة")</f>
        <v/>
      </c>
      <c r="H30" s="31" t="str">
        <f>IFERROR(IF(E30&lt;&gt;"",VLOOKUP(E30,'تكويد الاصناف'!$B$3:$L$5500,9,FALSE),""),"تأكد من السعر")</f>
        <v/>
      </c>
      <c r="I30" s="31"/>
      <c r="J30" s="33" t="str">
        <f t="shared" si="0"/>
        <v/>
      </c>
      <c r="K30" s="31"/>
      <c r="L30" s="31"/>
    </row>
    <row r="31" spans="2:12" x14ac:dyDescent="0.2">
      <c r="B31" s="29" t="str">
        <f>IF(C31&lt;&gt;"",COUNT($B$2:B30)+1,"")</f>
        <v/>
      </c>
      <c r="C31" s="30"/>
      <c r="D31" s="31"/>
      <c r="E31" s="32"/>
      <c r="F31" s="31" t="str">
        <f>IFERROR(IF(E31&lt;&gt;"",VLOOKUP(E31,'تكويد الاصناف'!$B$3:$L$5500,3,FALSE),""),"تأكد من الكود")</f>
        <v/>
      </c>
      <c r="G31" s="31" t="str">
        <f>IFERROR(IF(E31&lt;&gt;"",VLOOKUP(E31,'تكويد الاصناف'!$B$3:$L$5500,4,FALSE),""),"تأكد من الوحدة")</f>
        <v/>
      </c>
      <c r="H31" s="31" t="str">
        <f>IFERROR(IF(E31&lt;&gt;"",VLOOKUP(E31,'تكويد الاصناف'!$B$3:$L$5500,9,FALSE),""),"تأكد من السعر")</f>
        <v/>
      </c>
      <c r="I31" s="31"/>
      <c r="J31" s="33" t="str">
        <f t="shared" si="0"/>
        <v/>
      </c>
      <c r="K31" s="31"/>
      <c r="L31" s="31"/>
    </row>
    <row r="32" spans="2:12" x14ac:dyDescent="0.2">
      <c r="B32" s="29" t="str">
        <f>IF(C32&lt;&gt;"",COUNT($B$2:B31)+1,"")</f>
        <v/>
      </c>
      <c r="C32" s="30"/>
      <c r="D32" s="31"/>
      <c r="E32" s="32"/>
      <c r="F32" s="31" t="str">
        <f>IFERROR(IF(E32&lt;&gt;"",VLOOKUP(E32,'تكويد الاصناف'!$B$3:$L$5500,3,FALSE),""),"تأكد من الكود")</f>
        <v/>
      </c>
      <c r="G32" s="31" t="str">
        <f>IFERROR(IF(E32&lt;&gt;"",VLOOKUP(E32,'تكويد الاصناف'!$B$3:$L$5500,4,FALSE),""),"تأكد من الوحدة")</f>
        <v/>
      </c>
      <c r="H32" s="31" t="str">
        <f>IFERROR(IF(E32&lt;&gt;"",VLOOKUP(E32,'تكويد الاصناف'!$B$3:$L$5500,9,FALSE),""),"تأكد من السعر")</f>
        <v/>
      </c>
      <c r="I32" s="31"/>
      <c r="J32" s="33" t="str">
        <f t="shared" si="0"/>
        <v/>
      </c>
      <c r="K32" s="31"/>
      <c r="L32" s="31"/>
    </row>
    <row r="33" spans="2:12" x14ac:dyDescent="0.2">
      <c r="B33" s="29" t="str">
        <f>IF(C33&lt;&gt;"",COUNT($B$2:B32)+1,"")</f>
        <v/>
      </c>
      <c r="C33" s="30"/>
      <c r="D33" s="31"/>
      <c r="E33" s="32"/>
      <c r="F33" s="31" t="str">
        <f>IFERROR(IF(E33&lt;&gt;"",VLOOKUP(E33,'تكويد الاصناف'!$B$3:$L$5500,3,FALSE),""),"تأكد من الكود")</f>
        <v/>
      </c>
      <c r="G33" s="31" t="str">
        <f>IFERROR(IF(E33&lt;&gt;"",VLOOKUP(E33,'تكويد الاصناف'!$B$3:$L$5500,4,FALSE),""),"تأكد من الوحدة")</f>
        <v/>
      </c>
      <c r="H33" s="31" t="str">
        <f>IFERROR(IF(E33&lt;&gt;"",VLOOKUP(E33,'تكويد الاصناف'!$B$3:$L$5500,9,FALSE),""),"تأكد من السعر")</f>
        <v/>
      </c>
      <c r="I33" s="31"/>
      <c r="J33" s="33" t="str">
        <f t="shared" si="0"/>
        <v/>
      </c>
      <c r="K33" s="31"/>
      <c r="L33" s="31"/>
    </row>
    <row r="34" spans="2:12" x14ac:dyDescent="0.2">
      <c r="B34" s="29" t="str">
        <f>IF(C34&lt;&gt;"",COUNT($B$2:B33)+1,"")</f>
        <v/>
      </c>
      <c r="C34" s="30"/>
      <c r="D34" s="31"/>
      <c r="E34" s="32"/>
      <c r="F34" s="31" t="str">
        <f>IFERROR(IF(E34&lt;&gt;"",VLOOKUP(E34,'تكويد الاصناف'!$B$3:$L$5500,3,FALSE),""),"تأكد من الكود")</f>
        <v/>
      </c>
      <c r="G34" s="31" t="str">
        <f>IFERROR(IF(E34&lt;&gt;"",VLOOKUP(E34,'تكويد الاصناف'!$B$3:$L$5500,4,FALSE),""),"تأكد من الوحدة")</f>
        <v/>
      </c>
      <c r="H34" s="31" t="str">
        <f>IFERROR(IF(E34&lt;&gt;"",VLOOKUP(E34,'تكويد الاصناف'!$B$3:$L$5500,9,FALSE),""),"تأكد من السعر")</f>
        <v/>
      </c>
      <c r="I34" s="31"/>
      <c r="J34" s="33" t="str">
        <f t="shared" si="0"/>
        <v/>
      </c>
      <c r="K34" s="31"/>
      <c r="L34" s="31"/>
    </row>
    <row r="35" spans="2:12" x14ac:dyDescent="0.2">
      <c r="B35" s="29" t="str">
        <f>IF(C35&lt;&gt;"",COUNT($B$2:B34)+1,"")</f>
        <v/>
      </c>
      <c r="C35" s="30"/>
      <c r="D35" s="31"/>
      <c r="E35" s="32"/>
      <c r="F35" s="31" t="str">
        <f>IFERROR(IF(E35&lt;&gt;"",VLOOKUP(E35,'تكويد الاصناف'!$B$3:$L$5500,3,FALSE),""),"تأكد من الكود")</f>
        <v/>
      </c>
      <c r="G35" s="31" t="str">
        <f>IFERROR(IF(E35&lt;&gt;"",VLOOKUP(E35,'تكويد الاصناف'!$B$3:$L$5500,4,FALSE),""),"تأكد من الوحدة")</f>
        <v/>
      </c>
      <c r="H35" s="31" t="str">
        <f>IFERROR(IF(E35&lt;&gt;"",VLOOKUP(E35,'تكويد الاصناف'!$B$3:$L$5500,9,FALSE),""),"تأكد من السعر")</f>
        <v/>
      </c>
      <c r="I35" s="31"/>
      <c r="J35" s="33" t="str">
        <f t="shared" si="0"/>
        <v/>
      </c>
      <c r="K35" s="31"/>
      <c r="L35" s="31"/>
    </row>
    <row r="36" spans="2:12" x14ac:dyDescent="0.2">
      <c r="B36" s="29" t="str">
        <f>IF(C36&lt;&gt;"",COUNT($B$2:B35)+1,"")</f>
        <v/>
      </c>
      <c r="C36" s="30"/>
      <c r="D36" s="31"/>
      <c r="E36" s="32"/>
      <c r="F36" s="31" t="str">
        <f>IFERROR(IF(E36&lt;&gt;"",VLOOKUP(E36,'تكويد الاصناف'!$B$3:$L$5500,3,FALSE),""),"تأكد من الكود")</f>
        <v/>
      </c>
      <c r="G36" s="31" t="str">
        <f>IFERROR(IF(E36&lt;&gt;"",VLOOKUP(E36,'تكويد الاصناف'!$B$3:$L$5500,4,FALSE),""),"تأكد من الوحدة")</f>
        <v/>
      </c>
      <c r="H36" s="31" t="str">
        <f>IFERROR(IF(E36&lt;&gt;"",VLOOKUP(E36,'تكويد الاصناف'!$B$3:$L$5500,9,FALSE),""),"تأكد من السعر")</f>
        <v/>
      </c>
      <c r="I36" s="31"/>
      <c r="J36" s="33" t="str">
        <f t="shared" si="0"/>
        <v/>
      </c>
      <c r="K36" s="31"/>
      <c r="L36" s="31"/>
    </row>
    <row r="37" spans="2:12" x14ac:dyDescent="0.2">
      <c r="B37" s="29" t="str">
        <f>IF(C37&lt;&gt;"",COUNT($B$2:B36)+1,"")</f>
        <v/>
      </c>
      <c r="C37" s="30"/>
      <c r="D37" s="31"/>
      <c r="E37" s="32"/>
      <c r="F37" s="31" t="str">
        <f>IFERROR(IF(E37&lt;&gt;"",VLOOKUP(E37,'تكويد الاصناف'!$B$3:$L$5500,3,FALSE),""),"تأكد من الكود")</f>
        <v/>
      </c>
      <c r="G37" s="31" t="str">
        <f>IFERROR(IF(E37&lt;&gt;"",VLOOKUP(E37,'تكويد الاصناف'!$B$3:$L$5500,4,FALSE),""),"تأكد من الوحدة")</f>
        <v/>
      </c>
      <c r="H37" s="31" t="str">
        <f>IFERROR(IF(E37&lt;&gt;"",VLOOKUP(E37,'تكويد الاصناف'!$B$3:$L$5500,9,FALSE),""),"تأكد من السعر")</f>
        <v/>
      </c>
      <c r="I37" s="31"/>
      <c r="J37" s="33" t="str">
        <f t="shared" si="0"/>
        <v/>
      </c>
      <c r="K37" s="31"/>
      <c r="L37" s="31"/>
    </row>
    <row r="38" spans="2:12" x14ac:dyDescent="0.2">
      <c r="B38" s="29" t="str">
        <f>IF(C38&lt;&gt;"",COUNT($B$2:B37)+1,"")</f>
        <v/>
      </c>
      <c r="C38" s="30"/>
      <c r="D38" s="31"/>
      <c r="E38" s="32"/>
      <c r="F38" s="31" t="str">
        <f>IFERROR(IF(E38&lt;&gt;"",VLOOKUP(E38,'تكويد الاصناف'!$B$3:$L$5500,3,FALSE),""),"تأكد من الكود")</f>
        <v/>
      </c>
      <c r="G38" s="31" t="str">
        <f>IFERROR(IF(E38&lt;&gt;"",VLOOKUP(E38,'تكويد الاصناف'!$B$3:$L$5500,4,FALSE),""),"تأكد من الوحدة")</f>
        <v/>
      </c>
      <c r="H38" s="31" t="str">
        <f>IFERROR(IF(E38&lt;&gt;"",VLOOKUP(E38,'تكويد الاصناف'!$B$3:$L$5500,9,FALSE),""),"تأكد من السعر")</f>
        <v/>
      </c>
      <c r="I38" s="31"/>
      <c r="J38" s="33" t="str">
        <f t="shared" si="0"/>
        <v/>
      </c>
      <c r="K38" s="31"/>
      <c r="L38" s="31"/>
    </row>
    <row r="39" spans="2:12" x14ac:dyDescent="0.2">
      <c r="B39" s="29" t="str">
        <f>IF(C39&lt;&gt;"",COUNT($B$2:B38)+1,"")</f>
        <v/>
      </c>
      <c r="C39" s="30"/>
      <c r="D39" s="31"/>
      <c r="E39" s="32"/>
      <c r="F39" s="31" t="str">
        <f>IFERROR(IF(E39&lt;&gt;"",VLOOKUP(E39,'تكويد الاصناف'!$B$3:$L$5500,3,FALSE),""),"تأكد من الكود")</f>
        <v/>
      </c>
      <c r="G39" s="31" t="str">
        <f>IFERROR(IF(E39&lt;&gt;"",VLOOKUP(E39,'تكويد الاصناف'!$B$3:$L$5500,4,FALSE),""),"تأكد من الوحدة")</f>
        <v/>
      </c>
      <c r="H39" s="31" t="str">
        <f>IFERROR(IF(E39&lt;&gt;"",VLOOKUP(E39,'تكويد الاصناف'!$B$3:$L$5500,9,FALSE),""),"تأكد من السعر")</f>
        <v/>
      </c>
      <c r="I39" s="31"/>
      <c r="J39" s="33" t="str">
        <f t="shared" si="0"/>
        <v/>
      </c>
      <c r="K39" s="31"/>
      <c r="L39" s="31"/>
    </row>
    <row r="40" spans="2:12" x14ac:dyDescent="0.2">
      <c r="B40" s="29" t="str">
        <f>IF(C40&lt;&gt;"",COUNT($B$2:B39)+1,"")</f>
        <v/>
      </c>
      <c r="C40" s="30"/>
      <c r="D40" s="31"/>
      <c r="E40" s="32"/>
      <c r="F40" s="31" t="str">
        <f>IFERROR(IF(E40&lt;&gt;"",VLOOKUP(E40,'تكويد الاصناف'!$B$3:$L$5500,3,FALSE),""),"تأكد من الكود")</f>
        <v/>
      </c>
      <c r="G40" s="31" t="str">
        <f>IFERROR(IF(E40&lt;&gt;"",VLOOKUP(E40,'تكويد الاصناف'!$B$3:$L$5500,4,FALSE),""),"تأكد من الوحدة")</f>
        <v/>
      </c>
      <c r="H40" s="31" t="str">
        <f>IFERROR(IF(E40&lt;&gt;"",VLOOKUP(E40,'تكويد الاصناف'!$B$3:$L$5500,9,FALSE),""),"تأكد من السعر")</f>
        <v/>
      </c>
      <c r="I40" s="31"/>
      <c r="J40" s="33" t="str">
        <f t="shared" si="0"/>
        <v/>
      </c>
      <c r="K40" s="31"/>
      <c r="L40" s="31"/>
    </row>
    <row r="41" spans="2:12" x14ac:dyDescent="0.2">
      <c r="B41" s="29" t="str">
        <f>IF(C41&lt;&gt;"",COUNT($B$2:B40)+1,"")</f>
        <v/>
      </c>
      <c r="C41" s="30"/>
      <c r="D41" s="31"/>
      <c r="E41" s="32"/>
      <c r="F41" s="31" t="str">
        <f>IFERROR(IF(E41&lt;&gt;"",VLOOKUP(E41,'تكويد الاصناف'!$B$3:$L$5500,3,FALSE),""),"تأكد من الكود")</f>
        <v/>
      </c>
      <c r="G41" s="31" t="str">
        <f>IFERROR(IF(E41&lt;&gt;"",VLOOKUP(E41,'تكويد الاصناف'!$B$3:$L$5500,4,FALSE),""),"تأكد من الوحدة")</f>
        <v/>
      </c>
      <c r="H41" s="31" t="str">
        <f>IFERROR(IF(E41&lt;&gt;"",VLOOKUP(E41,'تكويد الاصناف'!$B$3:$L$5500,9,FALSE),""),"تأكد من السعر")</f>
        <v/>
      </c>
      <c r="I41" s="31"/>
      <c r="J41" s="33" t="str">
        <f t="shared" si="0"/>
        <v/>
      </c>
      <c r="K41" s="31"/>
      <c r="L41" s="31"/>
    </row>
    <row r="42" spans="2:12" x14ac:dyDescent="0.2">
      <c r="B42" s="29" t="str">
        <f>IF(C42&lt;&gt;"",COUNT($B$2:B41)+1,"")</f>
        <v/>
      </c>
      <c r="C42" s="30"/>
      <c r="D42" s="31"/>
      <c r="E42" s="32"/>
      <c r="F42" s="31" t="str">
        <f>IFERROR(IF(E42&lt;&gt;"",VLOOKUP(E42,'تكويد الاصناف'!$B$3:$L$5500,3,FALSE),""),"تأكد من الكود")</f>
        <v/>
      </c>
      <c r="G42" s="31" t="str">
        <f>IFERROR(IF(E42&lt;&gt;"",VLOOKUP(E42,'تكويد الاصناف'!$B$3:$L$5500,4,FALSE),""),"تأكد من الوحدة")</f>
        <v/>
      </c>
      <c r="H42" s="31" t="str">
        <f>IFERROR(IF(E42&lt;&gt;"",VLOOKUP(E42,'تكويد الاصناف'!$B$3:$L$5500,9,FALSE),""),"تأكد من السعر")</f>
        <v/>
      </c>
      <c r="I42" s="31"/>
      <c r="J42" s="33" t="str">
        <f t="shared" si="0"/>
        <v/>
      </c>
      <c r="K42" s="31"/>
      <c r="L42" s="31"/>
    </row>
    <row r="43" spans="2:12" x14ac:dyDescent="0.2">
      <c r="B43" s="29" t="str">
        <f>IF(C43&lt;&gt;"",COUNT($B$2:B42)+1,"")</f>
        <v/>
      </c>
      <c r="C43" s="30"/>
      <c r="D43" s="31"/>
      <c r="E43" s="32"/>
      <c r="F43" s="31" t="str">
        <f>IFERROR(IF(E43&lt;&gt;"",VLOOKUP(E43,'تكويد الاصناف'!$B$3:$L$5500,3,FALSE),""),"تأكد من الكود")</f>
        <v/>
      </c>
      <c r="G43" s="31" t="str">
        <f>IFERROR(IF(E43&lt;&gt;"",VLOOKUP(E43,'تكويد الاصناف'!$B$3:$L$5500,4,FALSE),""),"تأكد من الوحدة")</f>
        <v/>
      </c>
      <c r="H43" s="31" t="str">
        <f>IFERROR(IF(E43&lt;&gt;"",VLOOKUP(E43,'تكويد الاصناف'!$B$3:$L$5500,9,FALSE),""),"تأكد من السعر")</f>
        <v/>
      </c>
      <c r="I43" s="31"/>
      <c r="J43" s="33" t="str">
        <f t="shared" si="0"/>
        <v/>
      </c>
      <c r="K43" s="31"/>
      <c r="L43" s="31"/>
    </row>
    <row r="44" spans="2:12" x14ac:dyDescent="0.2">
      <c r="B44" s="29" t="str">
        <f>IF(C44&lt;&gt;"",COUNT($B$2:B43)+1,"")</f>
        <v/>
      </c>
      <c r="C44" s="30"/>
      <c r="D44" s="31"/>
      <c r="E44" s="32"/>
      <c r="F44" s="31" t="str">
        <f>IFERROR(IF(E44&lt;&gt;"",VLOOKUP(E44,'تكويد الاصناف'!$B$3:$L$5500,3,FALSE),""),"تأكد من الكود")</f>
        <v/>
      </c>
      <c r="G44" s="31" t="str">
        <f>IFERROR(IF(E44&lt;&gt;"",VLOOKUP(E44,'تكويد الاصناف'!$B$3:$L$5500,4,FALSE),""),"تأكد من الوحدة")</f>
        <v/>
      </c>
      <c r="H44" s="31" t="str">
        <f>IFERROR(IF(E44&lt;&gt;"",VLOOKUP(E44,'تكويد الاصناف'!$B$3:$L$5500,9,FALSE),""),"تأكد من السعر")</f>
        <v/>
      </c>
      <c r="I44" s="31"/>
      <c r="J44" s="33" t="str">
        <f t="shared" si="0"/>
        <v/>
      </c>
      <c r="K44" s="31"/>
      <c r="L44" s="31"/>
    </row>
    <row r="45" spans="2:12" x14ac:dyDescent="0.2">
      <c r="B45" s="29" t="str">
        <f>IF(C45&lt;&gt;"",COUNT($B$2:B44)+1,"")</f>
        <v/>
      </c>
      <c r="C45" s="30"/>
      <c r="D45" s="31"/>
      <c r="E45" s="32"/>
      <c r="F45" s="31" t="str">
        <f>IFERROR(IF(E45&lt;&gt;"",VLOOKUP(E45,'تكويد الاصناف'!$B$3:$L$5500,3,FALSE),""),"تأكد من الكود")</f>
        <v/>
      </c>
      <c r="G45" s="31" t="str">
        <f>IFERROR(IF(E45&lt;&gt;"",VLOOKUP(E45,'تكويد الاصناف'!$B$3:$L$5500,4,FALSE),""),"تأكد من الوحدة")</f>
        <v/>
      </c>
      <c r="H45" s="31" t="str">
        <f>IFERROR(IF(E45&lt;&gt;"",VLOOKUP(E45,'تكويد الاصناف'!$B$3:$L$5500,9,FALSE),""),"تأكد من السعر")</f>
        <v/>
      </c>
      <c r="I45" s="31"/>
      <c r="J45" s="33" t="str">
        <f t="shared" si="0"/>
        <v/>
      </c>
      <c r="K45" s="31"/>
      <c r="L45" s="31"/>
    </row>
    <row r="46" spans="2:12" x14ac:dyDescent="0.2">
      <c r="B46" s="29" t="str">
        <f>IF(C46&lt;&gt;"",COUNT($B$2:B45)+1,"")</f>
        <v/>
      </c>
      <c r="C46" s="30"/>
      <c r="D46" s="31"/>
      <c r="E46" s="32"/>
      <c r="F46" s="31" t="str">
        <f>IFERROR(IF(E46&lt;&gt;"",VLOOKUP(E46,'تكويد الاصناف'!$B$3:$L$5500,3,FALSE),""),"تأكد من الكود")</f>
        <v/>
      </c>
      <c r="G46" s="31" t="str">
        <f>IFERROR(IF(E46&lt;&gt;"",VLOOKUP(E46,'تكويد الاصناف'!$B$3:$L$5500,4,FALSE),""),"تأكد من الوحدة")</f>
        <v/>
      </c>
      <c r="H46" s="31" t="str">
        <f>IFERROR(IF(E46&lt;&gt;"",VLOOKUP(E46,'تكويد الاصناف'!$B$3:$L$5500,9,FALSE),""),"تأكد من السعر")</f>
        <v/>
      </c>
      <c r="I46" s="31"/>
      <c r="J46" s="33" t="str">
        <f t="shared" si="0"/>
        <v/>
      </c>
      <c r="K46" s="31"/>
      <c r="L46" s="31"/>
    </row>
    <row r="47" spans="2:12" x14ac:dyDescent="0.2">
      <c r="B47" s="29" t="str">
        <f>IF(C47&lt;&gt;"",COUNT($B$2:B46)+1,"")</f>
        <v/>
      </c>
      <c r="C47" s="30"/>
      <c r="D47" s="31"/>
      <c r="E47" s="32"/>
      <c r="F47" s="31" t="str">
        <f>IFERROR(IF(E47&lt;&gt;"",VLOOKUP(E47,'تكويد الاصناف'!$B$3:$L$5500,3,FALSE),""),"تأكد من الكود")</f>
        <v/>
      </c>
      <c r="G47" s="31" t="str">
        <f>IFERROR(IF(E47&lt;&gt;"",VLOOKUP(E47,'تكويد الاصناف'!$B$3:$L$5500,4,FALSE),""),"تأكد من الوحدة")</f>
        <v/>
      </c>
      <c r="H47" s="31" t="str">
        <f>IFERROR(IF(E47&lt;&gt;"",VLOOKUP(E47,'تكويد الاصناف'!$B$3:$L$5500,9,FALSE),""),"تأكد من السعر")</f>
        <v/>
      </c>
      <c r="I47" s="31"/>
      <c r="J47" s="33" t="str">
        <f t="shared" si="0"/>
        <v/>
      </c>
      <c r="K47" s="31"/>
      <c r="L47" s="31"/>
    </row>
    <row r="48" spans="2:12" x14ac:dyDescent="0.2">
      <c r="B48" s="29" t="str">
        <f>IF(C48&lt;&gt;"",COUNT($B$2:B47)+1,"")</f>
        <v/>
      </c>
      <c r="C48" s="30"/>
      <c r="D48" s="31"/>
      <c r="E48" s="32"/>
      <c r="F48" s="31" t="str">
        <f>IFERROR(IF(E48&lt;&gt;"",VLOOKUP(E48,'تكويد الاصناف'!$B$3:$L$5500,3,FALSE),""),"تأكد من الكود")</f>
        <v/>
      </c>
      <c r="G48" s="31" t="str">
        <f>IFERROR(IF(E48&lt;&gt;"",VLOOKUP(E48,'تكويد الاصناف'!$B$3:$L$5500,4,FALSE),""),"تأكد من الوحدة")</f>
        <v/>
      </c>
      <c r="H48" s="31" t="str">
        <f>IFERROR(IF(E48&lt;&gt;"",VLOOKUP(E48,'تكويد الاصناف'!$B$3:$L$5500,9,FALSE),""),"تأكد من السعر")</f>
        <v/>
      </c>
      <c r="I48" s="31"/>
      <c r="J48" s="33" t="str">
        <f t="shared" si="0"/>
        <v/>
      </c>
      <c r="K48" s="31"/>
      <c r="L48" s="31"/>
    </row>
    <row r="49" spans="2:12" x14ac:dyDescent="0.2">
      <c r="B49" s="29" t="str">
        <f>IF(C49&lt;&gt;"",COUNT($B$2:B48)+1,"")</f>
        <v/>
      </c>
      <c r="C49" s="30"/>
      <c r="D49" s="31"/>
      <c r="E49" s="32"/>
      <c r="F49" s="31" t="str">
        <f>IFERROR(IF(E49&lt;&gt;"",VLOOKUP(E49,'تكويد الاصناف'!$B$3:$L$5500,3,FALSE),""),"تأكد من الكود")</f>
        <v/>
      </c>
      <c r="G49" s="31" t="str">
        <f>IFERROR(IF(E49&lt;&gt;"",VLOOKUP(E49,'تكويد الاصناف'!$B$3:$L$5500,4,FALSE),""),"تأكد من الوحدة")</f>
        <v/>
      </c>
      <c r="H49" s="31" t="str">
        <f>IFERROR(IF(E49&lt;&gt;"",VLOOKUP(E49,'تكويد الاصناف'!$B$3:$L$5500,9,FALSE),""),"تأكد من السعر")</f>
        <v/>
      </c>
      <c r="I49" s="31"/>
      <c r="J49" s="33" t="str">
        <f t="shared" si="0"/>
        <v/>
      </c>
      <c r="K49" s="31"/>
      <c r="L49" s="31"/>
    </row>
    <row r="50" spans="2:12" x14ac:dyDescent="0.2">
      <c r="B50" s="29" t="str">
        <f>IF(C50&lt;&gt;"",COUNT($B$2:B49)+1,"")</f>
        <v/>
      </c>
      <c r="C50" s="30"/>
      <c r="D50" s="31"/>
      <c r="E50" s="32"/>
      <c r="F50" s="31" t="str">
        <f>IFERROR(IF(E50&lt;&gt;"",VLOOKUP(E50,'تكويد الاصناف'!$B$3:$L$5500,3,FALSE),""),"تأكد من الكود")</f>
        <v/>
      </c>
      <c r="G50" s="31" t="str">
        <f>IFERROR(IF(E50&lt;&gt;"",VLOOKUP(E50,'تكويد الاصناف'!$B$3:$L$5500,4,FALSE),""),"تأكد من الوحدة")</f>
        <v/>
      </c>
      <c r="H50" s="31" t="str">
        <f>IFERROR(IF(E50&lt;&gt;"",VLOOKUP(E50,'تكويد الاصناف'!$B$3:$L$5500,9,FALSE),""),"تأكد من السعر")</f>
        <v/>
      </c>
      <c r="I50" s="31"/>
      <c r="J50" s="33" t="str">
        <f t="shared" si="0"/>
        <v/>
      </c>
      <c r="K50" s="31"/>
      <c r="L50" s="31"/>
    </row>
    <row r="51" spans="2:12" x14ac:dyDescent="0.2">
      <c r="B51" s="29" t="str">
        <f>IF(C51&lt;&gt;"",COUNT($B$2:B50)+1,"")</f>
        <v/>
      </c>
      <c r="C51" s="30"/>
      <c r="D51" s="31"/>
      <c r="E51" s="32"/>
      <c r="F51" s="31" t="str">
        <f>IFERROR(IF(E51&lt;&gt;"",VLOOKUP(E51,'تكويد الاصناف'!$B$3:$L$5500,3,FALSE),""),"تأكد من الكود")</f>
        <v/>
      </c>
      <c r="G51" s="31" t="str">
        <f>IFERROR(IF(E51&lt;&gt;"",VLOOKUP(E51,'تكويد الاصناف'!$B$3:$L$5500,4,FALSE),""),"تأكد من الوحدة")</f>
        <v/>
      </c>
      <c r="H51" s="31" t="str">
        <f>IFERROR(IF(E51&lt;&gt;"",VLOOKUP(E51,'تكويد الاصناف'!$B$3:$L$5500,9,FALSE),""),"تأكد من السعر")</f>
        <v/>
      </c>
      <c r="I51" s="31"/>
      <c r="J51" s="33" t="str">
        <f t="shared" si="0"/>
        <v/>
      </c>
      <c r="K51" s="31"/>
      <c r="L51" s="31"/>
    </row>
    <row r="52" spans="2:12" x14ac:dyDescent="0.2">
      <c r="B52" s="29" t="str">
        <f>IF(C52&lt;&gt;"",COUNT($B$2:B51)+1,"")</f>
        <v/>
      </c>
      <c r="C52" s="30"/>
      <c r="D52" s="31"/>
      <c r="E52" s="32"/>
      <c r="F52" s="31" t="str">
        <f>IFERROR(IF(E52&lt;&gt;"",VLOOKUP(E52,'تكويد الاصناف'!$B$3:$L$5500,3,FALSE),""),"تأكد من الكود")</f>
        <v/>
      </c>
      <c r="G52" s="31" t="str">
        <f>IFERROR(IF(E52&lt;&gt;"",VLOOKUP(E52,'تكويد الاصناف'!$B$3:$L$5500,4,FALSE),""),"تأكد من الوحدة")</f>
        <v/>
      </c>
      <c r="H52" s="31" t="str">
        <f>IFERROR(IF(E52&lt;&gt;"",VLOOKUP(E52,'تكويد الاصناف'!$B$3:$L$5500,9,FALSE),""),"تأكد من السعر")</f>
        <v/>
      </c>
      <c r="I52" s="31"/>
      <c r="J52" s="33" t="str">
        <f t="shared" si="0"/>
        <v/>
      </c>
      <c r="K52" s="31"/>
      <c r="L52" s="31"/>
    </row>
    <row r="53" spans="2:12" x14ac:dyDescent="0.2">
      <c r="B53" s="29" t="str">
        <f>IF(C53&lt;&gt;"",COUNT($B$2:B52)+1,"")</f>
        <v/>
      </c>
      <c r="C53" s="30"/>
      <c r="D53" s="31"/>
      <c r="E53" s="32"/>
      <c r="F53" s="31" t="str">
        <f>IFERROR(IF(E53&lt;&gt;"",VLOOKUP(E53,'تكويد الاصناف'!$B$3:$L$5500,3,FALSE),""),"تأكد من الكود")</f>
        <v/>
      </c>
      <c r="G53" s="31" t="str">
        <f>IFERROR(IF(E53&lt;&gt;"",VLOOKUP(E53,'تكويد الاصناف'!$B$3:$L$5500,4,FALSE),""),"تأكد من الوحدة")</f>
        <v/>
      </c>
      <c r="H53" s="31" t="str">
        <f>IFERROR(IF(E53&lt;&gt;"",VLOOKUP(E53,'تكويد الاصناف'!$B$3:$L$5500,9,FALSE),""),"تأكد من السعر")</f>
        <v/>
      </c>
      <c r="I53" s="31"/>
      <c r="J53" s="33" t="str">
        <f t="shared" si="0"/>
        <v/>
      </c>
      <c r="K53" s="31"/>
      <c r="L53" s="31"/>
    </row>
    <row r="54" spans="2:12" x14ac:dyDescent="0.2">
      <c r="B54" s="29" t="str">
        <f>IF(C54&lt;&gt;"",COUNT($B$2:B53)+1,"")</f>
        <v/>
      </c>
      <c r="C54" s="30"/>
      <c r="D54" s="31"/>
      <c r="E54" s="32"/>
      <c r="F54" s="31" t="str">
        <f>IFERROR(IF(E54&lt;&gt;"",VLOOKUP(E54,'تكويد الاصناف'!$B$3:$L$5500,3,FALSE),""),"تأكد من الكود")</f>
        <v/>
      </c>
      <c r="G54" s="31" t="str">
        <f>IFERROR(IF(E54&lt;&gt;"",VLOOKUP(E54,'تكويد الاصناف'!$B$3:$L$5500,4,FALSE),""),"تأكد من الوحدة")</f>
        <v/>
      </c>
      <c r="H54" s="31" t="str">
        <f>IFERROR(IF(E54&lt;&gt;"",VLOOKUP(E54,'تكويد الاصناف'!$B$3:$L$5500,9,FALSE),""),"تأكد من السعر")</f>
        <v/>
      </c>
      <c r="I54" s="31"/>
      <c r="J54" s="33" t="str">
        <f t="shared" si="0"/>
        <v/>
      </c>
      <c r="K54" s="31"/>
      <c r="L54" s="31"/>
    </row>
    <row r="55" spans="2:12" x14ac:dyDescent="0.2">
      <c r="B55" s="29" t="str">
        <f>IF(C55&lt;&gt;"",COUNT($B$2:B54)+1,"")</f>
        <v/>
      </c>
      <c r="C55" s="30"/>
      <c r="D55" s="31"/>
      <c r="E55" s="32"/>
      <c r="F55" s="31" t="str">
        <f>IFERROR(IF(E55&lt;&gt;"",VLOOKUP(E55,'تكويد الاصناف'!$B$3:$L$5500,3,FALSE),""),"تأكد من الكود")</f>
        <v/>
      </c>
      <c r="G55" s="31" t="str">
        <f>IFERROR(IF(E55&lt;&gt;"",VLOOKUP(E55,'تكويد الاصناف'!$B$3:$L$5500,4,FALSE),""),"تأكد من الوحدة")</f>
        <v/>
      </c>
      <c r="H55" s="31" t="str">
        <f>IFERROR(IF(E55&lt;&gt;"",VLOOKUP(E55,'تكويد الاصناف'!$B$3:$L$5500,9,FALSE),""),"تأكد من السعر")</f>
        <v/>
      </c>
      <c r="I55" s="31"/>
      <c r="J55" s="33" t="str">
        <f t="shared" si="0"/>
        <v/>
      </c>
      <c r="K55" s="31"/>
      <c r="L55" s="31"/>
    </row>
    <row r="56" spans="2:12" x14ac:dyDescent="0.2">
      <c r="B56" s="29" t="str">
        <f>IF(C56&lt;&gt;"",COUNT($B$2:B55)+1,"")</f>
        <v/>
      </c>
      <c r="C56" s="30"/>
      <c r="D56" s="31"/>
      <c r="E56" s="32"/>
      <c r="F56" s="31" t="str">
        <f>IFERROR(IF(E56&lt;&gt;"",VLOOKUP(E56,'تكويد الاصناف'!$B$3:$L$5500,3,FALSE),""),"تأكد من الكود")</f>
        <v/>
      </c>
      <c r="G56" s="31" t="str">
        <f>IFERROR(IF(E56&lt;&gt;"",VLOOKUP(E56,'تكويد الاصناف'!$B$3:$L$5500,4,FALSE),""),"تأكد من الوحدة")</f>
        <v/>
      </c>
      <c r="H56" s="31" t="str">
        <f>IFERROR(IF(E56&lt;&gt;"",VLOOKUP(E56,'تكويد الاصناف'!$B$3:$L$5500,9,FALSE),""),"تأكد من السعر")</f>
        <v/>
      </c>
      <c r="I56" s="31"/>
      <c r="J56" s="33" t="str">
        <f t="shared" si="0"/>
        <v/>
      </c>
      <c r="K56" s="31"/>
      <c r="L56" s="31"/>
    </row>
    <row r="57" spans="2:12" x14ac:dyDescent="0.2">
      <c r="B57" s="29" t="str">
        <f>IF(C57&lt;&gt;"",COUNT($B$2:B56)+1,"")</f>
        <v/>
      </c>
      <c r="C57" s="30"/>
      <c r="D57" s="31"/>
      <c r="E57" s="32"/>
      <c r="F57" s="31" t="str">
        <f>IFERROR(IF(E57&lt;&gt;"",VLOOKUP(E57,'تكويد الاصناف'!$B$3:$L$5500,3,FALSE),""),"تأكد من الكود")</f>
        <v/>
      </c>
      <c r="G57" s="31" t="str">
        <f>IFERROR(IF(E57&lt;&gt;"",VLOOKUP(E57,'تكويد الاصناف'!$B$3:$L$5500,4,FALSE),""),"تأكد من الوحدة")</f>
        <v/>
      </c>
      <c r="H57" s="31" t="str">
        <f>IFERROR(IF(E57&lt;&gt;"",VLOOKUP(E57,'تكويد الاصناف'!$B$3:$L$5500,9,FALSE),""),"تأكد من السعر")</f>
        <v/>
      </c>
      <c r="I57" s="31"/>
      <c r="J57" s="33" t="str">
        <f t="shared" si="0"/>
        <v/>
      </c>
      <c r="K57" s="31"/>
      <c r="L57" s="31"/>
    </row>
    <row r="58" spans="2:12" x14ac:dyDescent="0.2">
      <c r="B58" s="29" t="str">
        <f>IF(C58&lt;&gt;"",COUNT($B$2:B57)+1,"")</f>
        <v/>
      </c>
      <c r="C58" s="30"/>
      <c r="D58" s="31"/>
      <c r="E58" s="32"/>
      <c r="F58" s="31" t="str">
        <f>IFERROR(IF(E58&lt;&gt;"",VLOOKUP(E58,'تكويد الاصناف'!$B$3:$L$5500,3,FALSE),""),"تأكد من الكود")</f>
        <v/>
      </c>
      <c r="G58" s="31" t="str">
        <f>IFERROR(IF(E58&lt;&gt;"",VLOOKUP(E58,'تكويد الاصناف'!$B$3:$L$5500,4,FALSE),""),"تأكد من الوحدة")</f>
        <v/>
      </c>
      <c r="H58" s="31" t="str">
        <f>IFERROR(IF(E58&lt;&gt;"",VLOOKUP(E58,'تكويد الاصناف'!$B$3:$L$5500,9,FALSE),""),"تأكد من السعر")</f>
        <v/>
      </c>
      <c r="I58" s="31"/>
      <c r="J58" s="33" t="str">
        <f t="shared" si="0"/>
        <v/>
      </c>
      <c r="K58" s="31"/>
      <c r="L58" s="31"/>
    </row>
    <row r="59" spans="2:12" x14ac:dyDescent="0.2">
      <c r="B59" s="29" t="str">
        <f>IF(C59&lt;&gt;"",COUNT($B$2:B58)+1,"")</f>
        <v/>
      </c>
      <c r="C59" s="30"/>
      <c r="D59" s="31"/>
      <c r="E59" s="32"/>
      <c r="F59" s="31" t="str">
        <f>IFERROR(IF(E59&lt;&gt;"",VLOOKUP(E59,'تكويد الاصناف'!$B$3:$L$5500,3,FALSE),""),"تأكد من الكود")</f>
        <v/>
      </c>
      <c r="G59" s="31" t="str">
        <f>IFERROR(IF(E59&lt;&gt;"",VLOOKUP(E59,'تكويد الاصناف'!$B$3:$L$5500,4,FALSE),""),"تأكد من الوحدة")</f>
        <v/>
      </c>
      <c r="H59" s="31" t="str">
        <f>IFERROR(IF(E59&lt;&gt;"",VLOOKUP(E59,'تكويد الاصناف'!$B$3:$L$5500,9,FALSE),""),"تأكد من السعر")</f>
        <v/>
      </c>
      <c r="I59" s="31"/>
      <c r="J59" s="33" t="str">
        <f t="shared" si="0"/>
        <v/>
      </c>
      <c r="K59" s="31"/>
      <c r="L59" s="31"/>
    </row>
    <row r="60" spans="2:12" x14ac:dyDescent="0.2">
      <c r="B60" s="29" t="str">
        <f>IF(C60&lt;&gt;"",COUNT($B$2:B59)+1,"")</f>
        <v/>
      </c>
      <c r="C60" s="30"/>
      <c r="D60" s="31"/>
      <c r="E60" s="32"/>
      <c r="F60" s="31" t="str">
        <f>IFERROR(IF(E60&lt;&gt;"",VLOOKUP(E60,'تكويد الاصناف'!$B$3:$L$5500,3,FALSE),""),"تأكد من الكود")</f>
        <v/>
      </c>
      <c r="G60" s="31" t="str">
        <f>IFERROR(IF(E60&lt;&gt;"",VLOOKUP(E60,'تكويد الاصناف'!$B$3:$L$5500,4,FALSE),""),"تأكد من الوحدة")</f>
        <v/>
      </c>
      <c r="H60" s="31" t="str">
        <f>IFERROR(IF(E60&lt;&gt;"",VLOOKUP(E60,'تكويد الاصناف'!$B$3:$L$5500,9,FALSE),""),"تأكد من السعر")</f>
        <v/>
      </c>
      <c r="I60" s="31"/>
      <c r="J60" s="33" t="str">
        <f t="shared" si="0"/>
        <v/>
      </c>
      <c r="K60" s="31"/>
      <c r="L60" s="31"/>
    </row>
    <row r="61" spans="2:12" x14ac:dyDescent="0.2">
      <c r="B61" s="29" t="str">
        <f>IF(C61&lt;&gt;"",COUNT($B$2:B60)+1,"")</f>
        <v/>
      </c>
      <c r="C61" s="30"/>
      <c r="D61" s="31"/>
      <c r="E61" s="32"/>
      <c r="F61" s="31" t="str">
        <f>IFERROR(IF(E61&lt;&gt;"",VLOOKUP(E61,'تكويد الاصناف'!$B$3:$L$5500,3,FALSE),""),"تأكد من الكود")</f>
        <v/>
      </c>
      <c r="G61" s="31" t="str">
        <f>IFERROR(IF(E61&lt;&gt;"",VLOOKUP(E61,'تكويد الاصناف'!$B$3:$L$5500,4,FALSE),""),"تأكد من الوحدة")</f>
        <v/>
      </c>
      <c r="H61" s="31" t="str">
        <f>IFERROR(IF(E61&lt;&gt;"",VLOOKUP(E61,'تكويد الاصناف'!$B$3:$L$5500,9,FALSE),""),"تأكد من السعر")</f>
        <v/>
      </c>
      <c r="I61" s="31"/>
      <c r="J61" s="33" t="str">
        <f t="shared" si="0"/>
        <v/>
      </c>
      <c r="K61" s="31"/>
      <c r="L61" s="31"/>
    </row>
    <row r="62" spans="2:12" x14ac:dyDescent="0.2">
      <c r="B62" s="29" t="str">
        <f>IF(C62&lt;&gt;"",COUNT($B$2:B61)+1,"")</f>
        <v/>
      </c>
      <c r="C62" s="30"/>
      <c r="D62" s="31"/>
      <c r="E62" s="32"/>
      <c r="F62" s="31" t="str">
        <f>IFERROR(IF(E62&lt;&gt;"",VLOOKUP(E62,'تكويد الاصناف'!$B$3:$L$5500,3,FALSE),""),"تأكد من الكود")</f>
        <v/>
      </c>
      <c r="G62" s="31" t="str">
        <f>IFERROR(IF(E62&lt;&gt;"",VLOOKUP(E62,'تكويد الاصناف'!$B$3:$L$5500,4,FALSE),""),"تأكد من الوحدة")</f>
        <v/>
      </c>
      <c r="H62" s="31" t="str">
        <f>IFERROR(IF(E62&lt;&gt;"",VLOOKUP(E62,'تكويد الاصناف'!$B$3:$L$5500,9,FALSE),""),"تأكد من السعر")</f>
        <v/>
      </c>
      <c r="I62" s="31"/>
      <c r="J62" s="33" t="str">
        <f t="shared" si="0"/>
        <v/>
      </c>
      <c r="K62" s="31"/>
      <c r="L62" s="31"/>
    </row>
    <row r="63" spans="2:12" x14ac:dyDescent="0.2">
      <c r="B63" s="29" t="str">
        <f>IF(C63&lt;&gt;"",COUNT($B$2:B62)+1,"")</f>
        <v/>
      </c>
      <c r="C63" s="30"/>
      <c r="D63" s="31"/>
      <c r="E63" s="32"/>
      <c r="F63" s="31" t="str">
        <f>IFERROR(IF(E63&lt;&gt;"",VLOOKUP(E63,'تكويد الاصناف'!$B$3:$L$5500,3,FALSE),""),"تأكد من الكود")</f>
        <v/>
      </c>
      <c r="G63" s="31" t="str">
        <f>IFERROR(IF(E63&lt;&gt;"",VLOOKUP(E63,'تكويد الاصناف'!$B$3:$L$5500,4,FALSE),""),"تأكد من الوحدة")</f>
        <v/>
      </c>
      <c r="H63" s="31" t="str">
        <f>IFERROR(IF(E63&lt;&gt;"",VLOOKUP(E63,'تكويد الاصناف'!$B$3:$L$5500,9,FALSE),""),"تأكد من السعر")</f>
        <v/>
      </c>
      <c r="I63" s="31"/>
      <c r="J63" s="33" t="str">
        <f t="shared" si="0"/>
        <v/>
      </c>
      <c r="K63" s="31"/>
      <c r="L63" s="31"/>
    </row>
    <row r="64" spans="2:12" x14ac:dyDescent="0.2">
      <c r="B64" s="29" t="str">
        <f>IF(C64&lt;&gt;"",COUNT($B$2:B63)+1,"")</f>
        <v/>
      </c>
      <c r="C64" s="30"/>
      <c r="D64" s="31"/>
      <c r="E64" s="32"/>
      <c r="F64" s="31" t="str">
        <f>IFERROR(IF(E64&lt;&gt;"",VLOOKUP(E64,'تكويد الاصناف'!$B$3:$L$5500,3,FALSE),""),"تأكد من الكود")</f>
        <v/>
      </c>
      <c r="G64" s="31" t="str">
        <f>IFERROR(IF(E64&lt;&gt;"",VLOOKUP(E64,'تكويد الاصناف'!$B$3:$L$5500,4,FALSE),""),"تأكد من الوحدة")</f>
        <v/>
      </c>
      <c r="H64" s="31" t="str">
        <f>IFERROR(IF(E64&lt;&gt;"",VLOOKUP(E64,'تكويد الاصناف'!$B$3:$L$5500,9,FALSE),""),"تأكد من السعر")</f>
        <v/>
      </c>
      <c r="I64" s="31"/>
      <c r="J64" s="33" t="str">
        <f t="shared" si="0"/>
        <v/>
      </c>
      <c r="K64" s="31"/>
      <c r="L64" s="31"/>
    </row>
    <row r="65" spans="2:12" x14ac:dyDescent="0.2">
      <c r="B65" s="29" t="str">
        <f>IF(C65&lt;&gt;"",COUNT($B$2:B64)+1,"")</f>
        <v/>
      </c>
      <c r="C65" s="30"/>
      <c r="D65" s="31"/>
      <c r="E65" s="32"/>
      <c r="F65" s="31" t="str">
        <f>IFERROR(IF(E65&lt;&gt;"",VLOOKUP(E65,'تكويد الاصناف'!$B$3:$L$5500,3,FALSE),""),"تأكد من الكود")</f>
        <v/>
      </c>
      <c r="G65" s="31" t="str">
        <f>IFERROR(IF(E65&lt;&gt;"",VLOOKUP(E65,'تكويد الاصناف'!$B$3:$L$5500,4,FALSE),""),"تأكد من الوحدة")</f>
        <v/>
      </c>
      <c r="H65" s="31" t="str">
        <f>IFERROR(IF(E65&lt;&gt;"",VLOOKUP(E65,'تكويد الاصناف'!$B$3:$L$5500,9,FALSE),""),"تأكد من السعر")</f>
        <v/>
      </c>
      <c r="I65" s="31"/>
      <c r="J65" s="33" t="str">
        <f t="shared" si="0"/>
        <v/>
      </c>
      <c r="K65" s="31"/>
      <c r="L65" s="31"/>
    </row>
    <row r="66" spans="2:12" x14ac:dyDescent="0.2">
      <c r="B66" s="29" t="str">
        <f>IF(C66&lt;&gt;"",COUNT($B$2:B65)+1,"")</f>
        <v/>
      </c>
      <c r="C66" s="30"/>
      <c r="D66" s="31"/>
      <c r="E66" s="32"/>
      <c r="F66" s="31" t="str">
        <f>IFERROR(IF(E66&lt;&gt;"",VLOOKUP(E66,'تكويد الاصناف'!$B$3:$L$5500,3,FALSE),""),"تأكد من الكود")</f>
        <v/>
      </c>
      <c r="G66" s="31" t="str">
        <f>IFERROR(IF(E66&lt;&gt;"",VLOOKUP(E66,'تكويد الاصناف'!$B$3:$L$5500,4,FALSE),""),"تأكد من الوحدة")</f>
        <v/>
      </c>
      <c r="H66" s="31" t="str">
        <f>IFERROR(IF(E66&lt;&gt;"",VLOOKUP(E66,'تكويد الاصناف'!$B$3:$L$5500,9,FALSE),""),"تأكد من السعر")</f>
        <v/>
      </c>
      <c r="I66" s="31"/>
      <c r="J66" s="33" t="str">
        <f t="shared" si="0"/>
        <v/>
      </c>
      <c r="K66" s="31"/>
      <c r="L66" s="31"/>
    </row>
    <row r="67" spans="2:12" x14ac:dyDescent="0.2">
      <c r="B67" s="29" t="str">
        <f>IF(C67&lt;&gt;"",COUNT($B$2:B66)+1,"")</f>
        <v/>
      </c>
      <c r="C67" s="30"/>
      <c r="D67" s="31"/>
      <c r="E67" s="32"/>
      <c r="F67" s="31" t="str">
        <f>IFERROR(IF(E67&lt;&gt;"",VLOOKUP(E67,'تكويد الاصناف'!$B$3:$L$5500,3,FALSE),""),"تأكد من الكود")</f>
        <v/>
      </c>
      <c r="G67" s="31" t="str">
        <f>IFERROR(IF(E67&lt;&gt;"",VLOOKUP(E67,'تكويد الاصناف'!$B$3:$L$5500,4,FALSE),""),"تأكد من الوحدة")</f>
        <v/>
      </c>
      <c r="H67" s="31" t="str">
        <f>IFERROR(IF(E67&lt;&gt;"",VLOOKUP(E67,'تكويد الاصناف'!$B$3:$L$5500,9,FALSE),""),"تأكد من السعر")</f>
        <v/>
      </c>
      <c r="I67" s="31"/>
      <c r="J67" s="33" t="str">
        <f t="shared" ref="J67:J130" si="1">IFERROR(I67*H67,"")</f>
        <v/>
      </c>
      <c r="K67" s="31"/>
      <c r="L67" s="31"/>
    </row>
    <row r="68" spans="2:12" x14ac:dyDescent="0.2">
      <c r="B68" s="29" t="str">
        <f>IF(C68&lt;&gt;"",COUNT($B$2:B67)+1,"")</f>
        <v/>
      </c>
      <c r="C68" s="30"/>
      <c r="D68" s="31"/>
      <c r="E68" s="32"/>
      <c r="F68" s="31" t="str">
        <f>IFERROR(IF(E68&lt;&gt;"",VLOOKUP(E68,'تكويد الاصناف'!$B$3:$L$5500,3,FALSE),""),"تأكد من الكود")</f>
        <v/>
      </c>
      <c r="G68" s="31" t="str">
        <f>IFERROR(IF(E68&lt;&gt;"",VLOOKUP(E68,'تكويد الاصناف'!$B$3:$L$5500,4,FALSE),""),"تأكد من الوحدة")</f>
        <v/>
      </c>
      <c r="H68" s="31" t="str">
        <f>IFERROR(IF(E68&lt;&gt;"",VLOOKUP(E68,'تكويد الاصناف'!$B$3:$L$5500,9,FALSE),""),"تأكد من السعر")</f>
        <v/>
      </c>
      <c r="I68" s="31"/>
      <c r="J68" s="33" t="str">
        <f t="shared" si="1"/>
        <v/>
      </c>
      <c r="K68" s="31"/>
      <c r="L68" s="31"/>
    </row>
    <row r="69" spans="2:12" x14ac:dyDescent="0.2">
      <c r="B69" s="29" t="str">
        <f>IF(C69&lt;&gt;"",COUNT($B$2:B68)+1,"")</f>
        <v/>
      </c>
      <c r="C69" s="30"/>
      <c r="D69" s="31"/>
      <c r="E69" s="32"/>
      <c r="F69" s="31" t="str">
        <f>IFERROR(IF(E69&lt;&gt;"",VLOOKUP(E69,'تكويد الاصناف'!$B$3:$L$5500,3,FALSE),""),"تأكد من الكود")</f>
        <v/>
      </c>
      <c r="G69" s="31" t="str">
        <f>IFERROR(IF(E69&lt;&gt;"",VLOOKUP(E69,'تكويد الاصناف'!$B$3:$L$5500,4,FALSE),""),"تأكد من الوحدة")</f>
        <v/>
      </c>
      <c r="H69" s="31" t="str">
        <f>IFERROR(IF(E69&lt;&gt;"",VLOOKUP(E69,'تكويد الاصناف'!$B$3:$L$5500,9,FALSE),""),"تأكد من السعر")</f>
        <v/>
      </c>
      <c r="I69" s="31"/>
      <c r="J69" s="33" t="str">
        <f t="shared" si="1"/>
        <v/>
      </c>
      <c r="K69" s="31"/>
      <c r="L69" s="31"/>
    </row>
    <row r="70" spans="2:12" x14ac:dyDescent="0.2">
      <c r="B70" s="29" t="str">
        <f>IF(C70&lt;&gt;"",COUNT($B$2:B69)+1,"")</f>
        <v/>
      </c>
      <c r="C70" s="30"/>
      <c r="D70" s="31"/>
      <c r="E70" s="32"/>
      <c r="F70" s="31" t="str">
        <f>IFERROR(IF(E70&lt;&gt;"",VLOOKUP(E70,'تكويد الاصناف'!$B$3:$L$5500,3,FALSE),""),"تأكد من الكود")</f>
        <v/>
      </c>
      <c r="G70" s="31" t="str">
        <f>IFERROR(IF(E70&lt;&gt;"",VLOOKUP(E70,'تكويد الاصناف'!$B$3:$L$5500,4,FALSE),""),"تأكد من الوحدة")</f>
        <v/>
      </c>
      <c r="H70" s="31" t="str">
        <f>IFERROR(IF(E70&lt;&gt;"",VLOOKUP(E70,'تكويد الاصناف'!$B$3:$L$5500,9,FALSE),""),"تأكد من السعر")</f>
        <v/>
      </c>
      <c r="I70" s="31"/>
      <c r="J70" s="33" t="str">
        <f t="shared" si="1"/>
        <v/>
      </c>
      <c r="K70" s="31"/>
      <c r="L70" s="31"/>
    </row>
    <row r="71" spans="2:12" x14ac:dyDescent="0.2">
      <c r="B71" s="29" t="str">
        <f>IF(C71&lt;&gt;"",COUNT($B$2:B70)+1,"")</f>
        <v/>
      </c>
      <c r="C71" s="30"/>
      <c r="D71" s="31"/>
      <c r="E71" s="32"/>
      <c r="F71" s="31" t="str">
        <f>IFERROR(IF(E71&lt;&gt;"",VLOOKUP(E71,'تكويد الاصناف'!$B$3:$L$5500,3,FALSE),""),"تأكد من الكود")</f>
        <v/>
      </c>
      <c r="G71" s="31" t="str">
        <f>IFERROR(IF(E71&lt;&gt;"",VLOOKUP(E71,'تكويد الاصناف'!$B$3:$L$5500,4,FALSE),""),"تأكد من الوحدة")</f>
        <v/>
      </c>
      <c r="H71" s="31" t="str">
        <f>IFERROR(IF(E71&lt;&gt;"",VLOOKUP(E71,'تكويد الاصناف'!$B$3:$L$5500,9,FALSE),""),"تأكد من السعر")</f>
        <v/>
      </c>
      <c r="I71" s="31"/>
      <c r="J71" s="33" t="str">
        <f t="shared" si="1"/>
        <v/>
      </c>
      <c r="K71" s="31"/>
      <c r="L71" s="31"/>
    </row>
    <row r="72" spans="2:12" x14ac:dyDescent="0.2">
      <c r="B72" s="29" t="str">
        <f>IF(C72&lt;&gt;"",COUNT($B$2:B71)+1,"")</f>
        <v/>
      </c>
      <c r="C72" s="30"/>
      <c r="D72" s="31"/>
      <c r="E72" s="32"/>
      <c r="F72" s="31" t="str">
        <f>IFERROR(IF(E72&lt;&gt;"",VLOOKUP(E72,'تكويد الاصناف'!$B$3:$L$5500,3,FALSE),""),"تأكد من الكود")</f>
        <v/>
      </c>
      <c r="G72" s="31" t="str">
        <f>IFERROR(IF(E72&lt;&gt;"",VLOOKUP(E72,'تكويد الاصناف'!$B$3:$L$5500,4,FALSE),""),"تأكد من الوحدة")</f>
        <v/>
      </c>
      <c r="H72" s="31" t="str">
        <f>IFERROR(IF(E72&lt;&gt;"",VLOOKUP(E72,'تكويد الاصناف'!$B$3:$L$5500,9,FALSE),""),"تأكد من السعر")</f>
        <v/>
      </c>
      <c r="I72" s="31"/>
      <c r="J72" s="33" t="str">
        <f t="shared" si="1"/>
        <v/>
      </c>
      <c r="K72" s="31"/>
      <c r="L72" s="31"/>
    </row>
    <row r="73" spans="2:12" x14ac:dyDescent="0.2">
      <c r="B73" s="29" t="str">
        <f>IF(C73&lt;&gt;"",COUNT($B$2:B72)+1,"")</f>
        <v/>
      </c>
      <c r="C73" s="30"/>
      <c r="D73" s="31"/>
      <c r="E73" s="32"/>
      <c r="F73" s="31" t="str">
        <f>IFERROR(IF(E73&lt;&gt;"",VLOOKUP(E73,'تكويد الاصناف'!$B$3:$L$5500,3,FALSE),""),"تأكد من الكود")</f>
        <v/>
      </c>
      <c r="G73" s="31" t="str">
        <f>IFERROR(IF(E73&lt;&gt;"",VLOOKUP(E73,'تكويد الاصناف'!$B$3:$L$5500,4,FALSE),""),"تأكد من الوحدة")</f>
        <v/>
      </c>
      <c r="H73" s="31" t="str">
        <f>IFERROR(IF(E73&lt;&gt;"",VLOOKUP(E73,'تكويد الاصناف'!$B$3:$L$5500,9,FALSE),""),"تأكد من السعر")</f>
        <v/>
      </c>
      <c r="I73" s="31"/>
      <c r="J73" s="33" t="str">
        <f t="shared" si="1"/>
        <v/>
      </c>
      <c r="K73" s="31"/>
      <c r="L73" s="31"/>
    </row>
    <row r="74" spans="2:12" x14ac:dyDescent="0.2">
      <c r="B74" s="29" t="str">
        <f>IF(C74&lt;&gt;"",COUNT($B$2:B73)+1,"")</f>
        <v/>
      </c>
      <c r="C74" s="30"/>
      <c r="D74" s="31"/>
      <c r="E74" s="32"/>
      <c r="F74" s="31" t="str">
        <f>IFERROR(IF(E74&lt;&gt;"",VLOOKUP(E74,'تكويد الاصناف'!$B$3:$L$5500,3,FALSE),""),"تأكد من الكود")</f>
        <v/>
      </c>
      <c r="G74" s="31" t="str">
        <f>IFERROR(IF(E74&lt;&gt;"",VLOOKUP(E74,'تكويد الاصناف'!$B$3:$L$5500,4,FALSE),""),"تأكد من الوحدة")</f>
        <v/>
      </c>
      <c r="H74" s="31" t="str">
        <f>IFERROR(IF(E74&lt;&gt;"",VLOOKUP(E74,'تكويد الاصناف'!$B$3:$L$5500,9,FALSE),""),"تأكد من السعر")</f>
        <v/>
      </c>
      <c r="I74" s="31"/>
      <c r="J74" s="33" t="str">
        <f t="shared" si="1"/>
        <v/>
      </c>
      <c r="K74" s="31"/>
      <c r="L74" s="31"/>
    </row>
    <row r="75" spans="2:12" x14ac:dyDescent="0.2">
      <c r="B75" s="29" t="str">
        <f>IF(C75&lt;&gt;"",COUNT($B$2:B74)+1,"")</f>
        <v/>
      </c>
      <c r="C75" s="30"/>
      <c r="D75" s="31"/>
      <c r="E75" s="32"/>
      <c r="F75" s="31" t="str">
        <f>IFERROR(IF(E75&lt;&gt;"",VLOOKUP(E75,'تكويد الاصناف'!$B$3:$L$5500,3,FALSE),""),"تأكد من الكود")</f>
        <v/>
      </c>
      <c r="G75" s="31" t="str">
        <f>IFERROR(IF(E75&lt;&gt;"",VLOOKUP(E75,'تكويد الاصناف'!$B$3:$L$5500,4,FALSE),""),"تأكد من الوحدة")</f>
        <v/>
      </c>
      <c r="H75" s="31" t="str">
        <f>IFERROR(IF(E75&lt;&gt;"",VLOOKUP(E75,'تكويد الاصناف'!$B$3:$L$5500,9,FALSE),""),"تأكد من السعر")</f>
        <v/>
      </c>
      <c r="I75" s="31"/>
      <c r="J75" s="33" t="str">
        <f t="shared" si="1"/>
        <v/>
      </c>
      <c r="K75" s="31"/>
      <c r="L75" s="31"/>
    </row>
    <row r="76" spans="2:12" x14ac:dyDescent="0.2">
      <c r="B76" s="29" t="str">
        <f>IF(C76&lt;&gt;"",COUNT($B$2:B75)+1,"")</f>
        <v/>
      </c>
      <c r="C76" s="30"/>
      <c r="D76" s="31"/>
      <c r="E76" s="32"/>
      <c r="F76" s="31" t="str">
        <f>IFERROR(IF(E76&lt;&gt;"",VLOOKUP(E76,'تكويد الاصناف'!$B$3:$L$5500,3,FALSE),""),"تأكد من الكود")</f>
        <v/>
      </c>
      <c r="G76" s="31" t="str">
        <f>IFERROR(IF(E76&lt;&gt;"",VLOOKUP(E76,'تكويد الاصناف'!$B$3:$L$5500,4,FALSE),""),"تأكد من الوحدة")</f>
        <v/>
      </c>
      <c r="H76" s="31" t="str">
        <f>IFERROR(IF(E76&lt;&gt;"",VLOOKUP(E76,'تكويد الاصناف'!$B$3:$L$5500,9,FALSE),""),"تأكد من السعر")</f>
        <v/>
      </c>
      <c r="I76" s="31"/>
      <c r="J76" s="33" t="str">
        <f t="shared" si="1"/>
        <v/>
      </c>
      <c r="K76" s="31"/>
      <c r="L76" s="31"/>
    </row>
    <row r="77" spans="2:12" x14ac:dyDescent="0.2">
      <c r="B77" s="29" t="str">
        <f>IF(C77&lt;&gt;"",COUNT($B$2:B76)+1,"")</f>
        <v/>
      </c>
      <c r="C77" s="30"/>
      <c r="D77" s="31"/>
      <c r="E77" s="32"/>
      <c r="F77" s="31" t="str">
        <f>IFERROR(IF(E77&lt;&gt;"",VLOOKUP(E77,'تكويد الاصناف'!$B$3:$L$5500,3,FALSE),""),"تأكد من الكود")</f>
        <v/>
      </c>
      <c r="G77" s="31" t="str">
        <f>IFERROR(IF(E77&lt;&gt;"",VLOOKUP(E77,'تكويد الاصناف'!$B$3:$L$5500,4,FALSE),""),"تأكد من الوحدة")</f>
        <v/>
      </c>
      <c r="H77" s="31" t="str">
        <f>IFERROR(IF(E77&lt;&gt;"",VLOOKUP(E77,'تكويد الاصناف'!$B$3:$L$5500,9,FALSE),""),"تأكد من السعر")</f>
        <v/>
      </c>
      <c r="I77" s="31"/>
      <c r="J77" s="33" t="str">
        <f t="shared" si="1"/>
        <v/>
      </c>
      <c r="K77" s="31"/>
      <c r="L77" s="31"/>
    </row>
    <row r="78" spans="2:12" x14ac:dyDescent="0.2">
      <c r="B78" s="29" t="str">
        <f>IF(C78&lt;&gt;"",COUNT($B$2:B77)+1,"")</f>
        <v/>
      </c>
      <c r="C78" s="30"/>
      <c r="D78" s="31"/>
      <c r="E78" s="32"/>
      <c r="F78" s="31" t="str">
        <f>IFERROR(IF(E78&lt;&gt;"",VLOOKUP(E78,'تكويد الاصناف'!$B$3:$L$5500,3,FALSE),""),"تأكد من الكود")</f>
        <v/>
      </c>
      <c r="G78" s="31" t="str">
        <f>IFERROR(IF(E78&lt;&gt;"",VLOOKUP(E78,'تكويد الاصناف'!$B$3:$L$5500,4,FALSE),""),"تأكد من الوحدة")</f>
        <v/>
      </c>
      <c r="H78" s="31" t="str">
        <f>IFERROR(IF(E78&lt;&gt;"",VLOOKUP(E78,'تكويد الاصناف'!$B$3:$L$5500,9,FALSE),""),"تأكد من السعر")</f>
        <v/>
      </c>
      <c r="I78" s="31"/>
      <c r="J78" s="33" t="str">
        <f t="shared" si="1"/>
        <v/>
      </c>
      <c r="K78" s="31"/>
      <c r="L78" s="31"/>
    </row>
    <row r="79" spans="2:12" x14ac:dyDescent="0.2">
      <c r="B79" s="29" t="str">
        <f>IF(C79&lt;&gt;"",COUNT($B$2:B78)+1,"")</f>
        <v/>
      </c>
      <c r="C79" s="30"/>
      <c r="D79" s="31"/>
      <c r="E79" s="32"/>
      <c r="F79" s="31" t="str">
        <f>IFERROR(IF(E79&lt;&gt;"",VLOOKUP(E79,'تكويد الاصناف'!$B$3:$L$5500,3,FALSE),""),"تأكد من الكود")</f>
        <v/>
      </c>
      <c r="G79" s="31" t="str">
        <f>IFERROR(IF(E79&lt;&gt;"",VLOOKUP(E79,'تكويد الاصناف'!$B$3:$L$5500,4,FALSE),""),"تأكد من الوحدة")</f>
        <v/>
      </c>
      <c r="H79" s="31" t="str">
        <f>IFERROR(IF(E79&lt;&gt;"",VLOOKUP(E79,'تكويد الاصناف'!$B$3:$L$5500,9,FALSE),""),"تأكد من السعر")</f>
        <v/>
      </c>
      <c r="I79" s="31"/>
      <c r="J79" s="33" t="str">
        <f t="shared" si="1"/>
        <v/>
      </c>
      <c r="K79" s="31"/>
      <c r="L79" s="31"/>
    </row>
    <row r="80" spans="2:12" x14ac:dyDescent="0.2">
      <c r="B80" s="29" t="str">
        <f>IF(C80&lt;&gt;"",COUNT($B$2:B79)+1,"")</f>
        <v/>
      </c>
      <c r="C80" s="30"/>
      <c r="D80" s="31"/>
      <c r="E80" s="32"/>
      <c r="F80" s="31" t="str">
        <f>IFERROR(IF(E80&lt;&gt;"",VLOOKUP(E80,'تكويد الاصناف'!$B$3:$L$5500,3,FALSE),""),"تأكد من الكود")</f>
        <v/>
      </c>
      <c r="G80" s="31" t="str">
        <f>IFERROR(IF(E80&lt;&gt;"",VLOOKUP(E80,'تكويد الاصناف'!$B$3:$L$5500,4,FALSE),""),"تأكد من الوحدة")</f>
        <v/>
      </c>
      <c r="H80" s="31" t="str">
        <f>IFERROR(IF(E80&lt;&gt;"",VLOOKUP(E80,'تكويد الاصناف'!$B$3:$L$5500,9,FALSE),""),"تأكد من السعر")</f>
        <v/>
      </c>
      <c r="I80" s="31"/>
      <c r="J80" s="33" t="str">
        <f t="shared" si="1"/>
        <v/>
      </c>
      <c r="K80" s="31"/>
      <c r="L80" s="31"/>
    </row>
    <row r="81" spans="2:12" x14ac:dyDescent="0.2">
      <c r="B81" s="29" t="str">
        <f>IF(C81&lt;&gt;"",COUNT($B$2:B80)+1,"")</f>
        <v/>
      </c>
      <c r="C81" s="30"/>
      <c r="D81" s="31"/>
      <c r="E81" s="32"/>
      <c r="F81" s="31" t="str">
        <f>IFERROR(IF(E81&lt;&gt;"",VLOOKUP(E81,'تكويد الاصناف'!$B$3:$L$5500,3,FALSE),""),"تأكد من الكود")</f>
        <v/>
      </c>
      <c r="G81" s="31" t="str">
        <f>IFERROR(IF(E81&lt;&gt;"",VLOOKUP(E81,'تكويد الاصناف'!$B$3:$L$5500,4,FALSE),""),"تأكد من الوحدة")</f>
        <v/>
      </c>
      <c r="H81" s="31" t="str">
        <f>IFERROR(IF(E81&lt;&gt;"",VLOOKUP(E81,'تكويد الاصناف'!$B$3:$L$5500,9,FALSE),""),"تأكد من السعر")</f>
        <v/>
      </c>
      <c r="I81" s="31"/>
      <c r="J81" s="33" t="str">
        <f t="shared" si="1"/>
        <v/>
      </c>
      <c r="K81" s="31"/>
      <c r="L81" s="31"/>
    </row>
    <row r="82" spans="2:12" x14ac:dyDescent="0.2">
      <c r="B82" s="29" t="str">
        <f>IF(C82&lt;&gt;"",COUNT($B$2:B81)+1,"")</f>
        <v/>
      </c>
      <c r="C82" s="30"/>
      <c r="D82" s="31"/>
      <c r="E82" s="32"/>
      <c r="F82" s="31" t="str">
        <f>IFERROR(IF(E82&lt;&gt;"",VLOOKUP(E82,'تكويد الاصناف'!$B$3:$L$5500,3,FALSE),""),"تأكد من الكود")</f>
        <v/>
      </c>
      <c r="G82" s="31" t="str">
        <f>IFERROR(IF(E82&lt;&gt;"",VLOOKUP(E82,'تكويد الاصناف'!$B$3:$L$5500,4,FALSE),""),"تأكد من الوحدة")</f>
        <v/>
      </c>
      <c r="H82" s="31" t="str">
        <f>IFERROR(IF(E82&lt;&gt;"",VLOOKUP(E82,'تكويد الاصناف'!$B$3:$L$5500,9,FALSE),""),"تأكد من السعر")</f>
        <v/>
      </c>
      <c r="I82" s="31"/>
      <c r="J82" s="33" t="str">
        <f t="shared" si="1"/>
        <v/>
      </c>
      <c r="K82" s="31"/>
      <c r="L82" s="31"/>
    </row>
    <row r="83" spans="2:12" x14ac:dyDescent="0.2">
      <c r="B83" s="29" t="str">
        <f>IF(C83&lt;&gt;"",COUNT($B$2:B82)+1,"")</f>
        <v/>
      </c>
      <c r="C83" s="30"/>
      <c r="D83" s="31"/>
      <c r="E83" s="32"/>
      <c r="F83" s="31" t="str">
        <f>IFERROR(IF(E83&lt;&gt;"",VLOOKUP(E83,'تكويد الاصناف'!$B$3:$L$5500,3,FALSE),""),"تأكد من الكود")</f>
        <v/>
      </c>
      <c r="G83" s="31" t="str">
        <f>IFERROR(IF(E83&lt;&gt;"",VLOOKUP(E83,'تكويد الاصناف'!$B$3:$L$5500,4,FALSE),""),"تأكد من الوحدة")</f>
        <v/>
      </c>
      <c r="H83" s="31" t="str">
        <f>IFERROR(IF(E83&lt;&gt;"",VLOOKUP(E83,'تكويد الاصناف'!$B$3:$L$5500,9,FALSE),""),"تأكد من السعر")</f>
        <v/>
      </c>
      <c r="I83" s="31"/>
      <c r="J83" s="33" t="str">
        <f t="shared" si="1"/>
        <v/>
      </c>
      <c r="K83" s="31"/>
      <c r="L83" s="31"/>
    </row>
    <row r="84" spans="2:12" x14ac:dyDescent="0.2">
      <c r="B84" s="29" t="str">
        <f>IF(C84&lt;&gt;"",COUNT($B$2:B83)+1,"")</f>
        <v/>
      </c>
      <c r="C84" s="30"/>
      <c r="D84" s="31"/>
      <c r="E84" s="32"/>
      <c r="F84" s="31" t="str">
        <f>IFERROR(IF(E84&lt;&gt;"",VLOOKUP(E84,'تكويد الاصناف'!$B$3:$L$5500,3,FALSE),""),"تأكد من الكود")</f>
        <v/>
      </c>
      <c r="G84" s="31" t="str">
        <f>IFERROR(IF(E84&lt;&gt;"",VLOOKUP(E84,'تكويد الاصناف'!$B$3:$L$5500,4,FALSE),""),"تأكد من الوحدة")</f>
        <v/>
      </c>
      <c r="H84" s="31" t="str">
        <f>IFERROR(IF(E84&lt;&gt;"",VLOOKUP(E84,'تكويد الاصناف'!$B$3:$L$5500,9,FALSE),""),"تأكد من السعر")</f>
        <v/>
      </c>
      <c r="I84" s="31"/>
      <c r="J84" s="33" t="str">
        <f t="shared" si="1"/>
        <v/>
      </c>
      <c r="K84" s="31"/>
      <c r="L84" s="31"/>
    </row>
    <row r="85" spans="2:12" x14ac:dyDescent="0.2">
      <c r="B85" s="29" t="str">
        <f>IF(C85&lt;&gt;"",COUNT($B$2:B84)+1,"")</f>
        <v/>
      </c>
      <c r="C85" s="30"/>
      <c r="D85" s="31"/>
      <c r="E85" s="32"/>
      <c r="F85" s="31" t="str">
        <f>IFERROR(IF(E85&lt;&gt;"",VLOOKUP(E85,'تكويد الاصناف'!$B$3:$L$5500,3,FALSE),""),"تأكد من الكود")</f>
        <v/>
      </c>
      <c r="G85" s="31" t="str">
        <f>IFERROR(IF(E85&lt;&gt;"",VLOOKUP(E85,'تكويد الاصناف'!$B$3:$L$5500,4,FALSE),""),"تأكد من الوحدة")</f>
        <v/>
      </c>
      <c r="H85" s="31" t="str">
        <f>IFERROR(IF(E85&lt;&gt;"",VLOOKUP(E85,'تكويد الاصناف'!$B$3:$L$5500,9,FALSE),""),"تأكد من السعر")</f>
        <v/>
      </c>
      <c r="I85" s="31"/>
      <c r="J85" s="33" t="str">
        <f t="shared" si="1"/>
        <v/>
      </c>
      <c r="K85" s="31"/>
      <c r="L85" s="31"/>
    </row>
    <row r="86" spans="2:12" x14ac:dyDescent="0.2">
      <c r="B86" s="29" t="str">
        <f>IF(C86&lt;&gt;"",COUNT($B$2:B85)+1,"")</f>
        <v/>
      </c>
      <c r="C86" s="30"/>
      <c r="D86" s="31"/>
      <c r="E86" s="32"/>
      <c r="F86" s="31" t="str">
        <f>IFERROR(IF(E86&lt;&gt;"",VLOOKUP(E86,'تكويد الاصناف'!$B$3:$L$5500,3,FALSE),""),"تأكد من الكود")</f>
        <v/>
      </c>
      <c r="G86" s="31" t="str">
        <f>IFERROR(IF(E86&lt;&gt;"",VLOOKUP(E86,'تكويد الاصناف'!$B$3:$L$5500,4,FALSE),""),"تأكد من الوحدة")</f>
        <v/>
      </c>
      <c r="H86" s="31" t="str">
        <f>IFERROR(IF(E86&lt;&gt;"",VLOOKUP(E86,'تكويد الاصناف'!$B$3:$L$5500,9,FALSE),""),"تأكد من السعر")</f>
        <v/>
      </c>
      <c r="I86" s="31"/>
      <c r="J86" s="33" t="str">
        <f t="shared" si="1"/>
        <v/>
      </c>
      <c r="K86" s="31"/>
      <c r="L86" s="31"/>
    </row>
    <row r="87" spans="2:12" x14ac:dyDescent="0.2">
      <c r="B87" s="29" t="str">
        <f>IF(C87&lt;&gt;"",COUNT($B$2:B86)+1,"")</f>
        <v/>
      </c>
      <c r="C87" s="30"/>
      <c r="D87" s="31"/>
      <c r="E87" s="32"/>
      <c r="F87" s="31" t="str">
        <f>IFERROR(IF(E87&lt;&gt;"",VLOOKUP(E87,'تكويد الاصناف'!$B$3:$L$5500,3,FALSE),""),"تأكد من الكود")</f>
        <v/>
      </c>
      <c r="G87" s="31" t="str">
        <f>IFERROR(IF(E87&lt;&gt;"",VLOOKUP(E87,'تكويد الاصناف'!$B$3:$L$5500,4,FALSE),""),"تأكد من الوحدة")</f>
        <v/>
      </c>
      <c r="H87" s="31" t="str">
        <f>IFERROR(IF(E87&lt;&gt;"",VLOOKUP(E87,'تكويد الاصناف'!$B$3:$L$5500,9,FALSE),""),"تأكد من السعر")</f>
        <v/>
      </c>
      <c r="I87" s="31"/>
      <c r="J87" s="33" t="str">
        <f t="shared" si="1"/>
        <v/>
      </c>
      <c r="K87" s="31"/>
      <c r="L87" s="31"/>
    </row>
    <row r="88" spans="2:12" x14ac:dyDescent="0.2">
      <c r="B88" s="29" t="str">
        <f>IF(C88&lt;&gt;"",COUNT($B$2:B87)+1,"")</f>
        <v/>
      </c>
      <c r="C88" s="30"/>
      <c r="D88" s="31"/>
      <c r="E88" s="32"/>
      <c r="F88" s="31" t="str">
        <f>IFERROR(IF(E88&lt;&gt;"",VLOOKUP(E88,'تكويد الاصناف'!$B$3:$L$5500,3,FALSE),""),"تأكد من الكود")</f>
        <v/>
      </c>
      <c r="G88" s="31" t="str">
        <f>IFERROR(IF(E88&lt;&gt;"",VLOOKUP(E88,'تكويد الاصناف'!$B$3:$L$5500,4,FALSE),""),"تأكد من الوحدة")</f>
        <v/>
      </c>
      <c r="H88" s="31" t="str">
        <f>IFERROR(IF(E88&lt;&gt;"",VLOOKUP(E88,'تكويد الاصناف'!$B$3:$L$5500,9,FALSE),""),"تأكد من السعر")</f>
        <v/>
      </c>
      <c r="I88" s="31"/>
      <c r="J88" s="33" t="str">
        <f t="shared" si="1"/>
        <v/>
      </c>
      <c r="K88" s="31"/>
      <c r="L88" s="31"/>
    </row>
    <row r="89" spans="2:12" x14ac:dyDescent="0.2">
      <c r="B89" s="29" t="str">
        <f>IF(C89&lt;&gt;"",COUNT($B$2:B88)+1,"")</f>
        <v/>
      </c>
      <c r="C89" s="30"/>
      <c r="D89" s="31"/>
      <c r="E89" s="32"/>
      <c r="F89" s="31" t="str">
        <f>IFERROR(IF(E89&lt;&gt;"",VLOOKUP(E89,'تكويد الاصناف'!$B$3:$L$5500,3,FALSE),""),"تأكد من الكود")</f>
        <v/>
      </c>
      <c r="G89" s="31" t="str">
        <f>IFERROR(IF(E89&lt;&gt;"",VLOOKUP(E89,'تكويد الاصناف'!$B$3:$L$5500,4,FALSE),""),"تأكد من الوحدة")</f>
        <v/>
      </c>
      <c r="H89" s="31" t="str">
        <f>IFERROR(IF(E89&lt;&gt;"",VLOOKUP(E89,'تكويد الاصناف'!$B$3:$L$5500,9,FALSE),""),"تأكد من السعر")</f>
        <v/>
      </c>
      <c r="I89" s="31"/>
      <c r="J89" s="33" t="str">
        <f t="shared" si="1"/>
        <v/>
      </c>
      <c r="K89" s="31"/>
      <c r="L89" s="31"/>
    </row>
    <row r="90" spans="2:12" x14ac:dyDescent="0.2">
      <c r="B90" s="29" t="str">
        <f>IF(C90&lt;&gt;"",COUNT($B$2:B89)+1,"")</f>
        <v/>
      </c>
      <c r="C90" s="30"/>
      <c r="D90" s="31"/>
      <c r="E90" s="32"/>
      <c r="F90" s="31" t="str">
        <f>IFERROR(IF(E90&lt;&gt;"",VLOOKUP(E90,'تكويد الاصناف'!$B$3:$L$5500,3,FALSE),""),"تأكد من الكود")</f>
        <v/>
      </c>
      <c r="G90" s="31" t="str">
        <f>IFERROR(IF(E90&lt;&gt;"",VLOOKUP(E90,'تكويد الاصناف'!$B$3:$L$5500,4,FALSE),""),"تأكد من الوحدة")</f>
        <v/>
      </c>
      <c r="H90" s="31" t="str">
        <f>IFERROR(IF(E90&lt;&gt;"",VLOOKUP(E90,'تكويد الاصناف'!$B$3:$L$5500,9,FALSE),""),"تأكد من السعر")</f>
        <v/>
      </c>
      <c r="I90" s="31"/>
      <c r="J90" s="33" t="str">
        <f t="shared" si="1"/>
        <v/>
      </c>
      <c r="K90" s="31"/>
      <c r="L90" s="31"/>
    </row>
    <row r="91" spans="2:12" x14ac:dyDescent="0.2">
      <c r="B91" s="29" t="str">
        <f>IF(C91&lt;&gt;"",COUNT($B$2:B90)+1,"")</f>
        <v/>
      </c>
      <c r="C91" s="30"/>
      <c r="D91" s="31"/>
      <c r="E91" s="32"/>
      <c r="F91" s="31" t="str">
        <f>IFERROR(IF(E91&lt;&gt;"",VLOOKUP(E91,'تكويد الاصناف'!$B$3:$L$5500,3,FALSE),""),"تأكد من الكود")</f>
        <v/>
      </c>
      <c r="G91" s="31" t="str">
        <f>IFERROR(IF(E91&lt;&gt;"",VLOOKUP(E91,'تكويد الاصناف'!$B$3:$L$5500,4,FALSE),""),"تأكد من الوحدة")</f>
        <v/>
      </c>
      <c r="H91" s="31" t="str">
        <f>IFERROR(IF(E91&lt;&gt;"",VLOOKUP(E91,'تكويد الاصناف'!$B$3:$L$5500,9,FALSE),""),"تأكد من السعر")</f>
        <v/>
      </c>
      <c r="I91" s="31"/>
      <c r="J91" s="33" t="str">
        <f t="shared" si="1"/>
        <v/>
      </c>
      <c r="K91" s="31"/>
      <c r="L91" s="31"/>
    </row>
    <row r="92" spans="2:12" x14ac:dyDescent="0.2">
      <c r="B92" s="29" t="str">
        <f>IF(C92&lt;&gt;"",COUNT($B$2:B91)+1,"")</f>
        <v/>
      </c>
      <c r="C92" s="30"/>
      <c r="D92" s="31"/>
      <c r="E92" s="32"/>
      <c r="F92" s="31" t="str">
        <f>IFERROR(IF(E92&lt;&gt;"",VLOOKUP(E92,'تكويد الاصناف'!$B$3:$L$5500,3,FALSE),""),"تأكد من الكود")</f>
        <v/>
      </c>
      <c r="G92" s="31" t="str">
        <f>IFERROR(IF(E92&lt;&gt;"",VLOOKUP(E92,'تكويد الاصناف'!$B$3:$L$5500,4,FALSE),""),"تأكد من الوحدة")</f>
        <v/>
      </c>
      <c r="H92" s="31" t="str">
        <f>IFERROR(IF(E92&lt;&gt;"",VLOOKUP(E92,'تكويد الاصناف'!$B$3:$L$5500,9,FALSE),""),"تأكد من السعر")</f>
        <v/>
      </c>
      <c r="I92" s="31"/>
      <c r="J92" s="33" t="str">
        <f t="shared" si="1"/>
        <v/>
      </c>
      <c r="K92" s="31"/>
      <c r="L92" s="31"/>
    </row>
    <row r="93" spans="2:12" x14ac:dyDescent="0.2">
      <c r="B93" s="29" t="str">
        <f>IF(C93&lt;&gt;"",COUNT($B$2:B92)+1,"")</f>
        <v/>
      </c>
      <c r="C93" s="30"/>
      <c r="D93" s="31"/>
      <c r="E93" s="32"/>
      <c r="F93" s="31" t="str">
        <f>IFERROR(IF(E93&lt;&gt;"",VLOOKUP(E93,'تكويد الاصناف'!$B$3:$L$5500,3,FALSE),""),"تأكد من الكود")</f>
        <v/>
      </c>
      <c r="G93" s="31" t="str">
        <f>IFERROR(IF(E93&lt;&gt;"",VLOOKUP(E93,'تكويد الاصناف'!$B$3:$L$5500,4,FALSE),""),"تأكد من الوحدة")</f>
        <v/>
      </c>
      <c r="H93" s="31" t="str">
        <f>IFERROR(IF(E93&lt;&gt;"",VLOOKUP(E93,'تكويد الاصناف'!$B$3:$L$5500,9,FALSE),""),"تأكد من السعر")</f>
        <v/>
      </c>
      <c r="I93" s="31"/>
      <c r="J93" s="33" t="str">
        <f t="shared" si="1"/>
        <v/>
      </c>
      <c r="K93" s="31"/>
      <c r="L93" s="31"/>
    </row>
    <row r="94" spans="2:12" x14ac:dyDescent="0.2">
      <c r="B94" s="29" t="str">
        <f>IF(C94&lt;&gt;"",COUNT($B$2:B93)+1,"")</f>
        <v/>
      </c>
      <c r="C94" s="30"/>
      <c r="D94" s="31"/>
      <c r="E94" s="32"/>
      <c r="F94" s="31" t="str">
        <f>IFERROR(IF(E94&lt;&gt;"",VLOOKUP(E94,'تكويد الاصناف'!$B$3:$L$5500,3,FALSE),""),"تأكد من الكود")</f>
        <v/>
      </c>
      <c r="G94" s="31" t="str">
        <f>IFERROR(IF(E94&lt;&gt;"",VLOOKUP(E94,'تكويد الاصناف'!$B$3:$L$5500,4,FALSE),""),"تأكد من الوحدة")</f>
        <v/>
      </c>
      <c r="H94" s="31" t="str">
        <f>IFERROR(IF(E94&lt;&gt;"",VLOOKUP(E94,'تكويد الاصناف'!$B$3:$L$5500,9,FALSE),""),"تأكد من السعر")</f>
        <v/>
      </c>
      <c r="I94" s="31"/>
      <c r="J94" s="33" t="str">
        <f t="shared" si="1"/>
        <v/>
      </c>
      <c r="K94" s="31"/>
      <c r="L94" s="31"/>
    </row>
    <row r="95" spans="2:12" x14ac:dyDescent="0.2">
      <c r="B95" s="29" t="str">
        <f>IF(C95&lt;&gt;"",COUNT($B$2:B94)+1,"")</f>
        <v/>
      </c>
      <c r="C95" s="30"/>
      <c r="D95" s="31"/>
      <c r="E95" s="32"/>
      <c r="F95" s="31" t="str">
        <f>IFERROR(IF(E95&lt;&gt;"",VLOOKUP(E95,'تكويد الاصناف'!$B$3:$L$5500,3,FALSE),""),"تأكد من الكود")</f>
        <v/>
      </c>
      <c r="G95" s="31" t="str">
        <f>IFERROR(IF(E95&lt;&gt;"",VLOOKUP(E95,'تكويد الاصناف'!$B$3:$L$5500,4,FALSE),""),"تأكد من الوحدة")</f>
        <v/>
      </c>
      <c r="H95" s="31" t="str">
        <f>IFERROR(IF(E95&lt;&gt;"",VLOOKUP(E95,'تكويد الاصناف'!$B$3:$L$5500,9,FALSE),""),"تأكد من السعر")</f>
        <v/>
      </c>
      <c r="I95" s="31"/>
      <c r="J95" s="33" t="str">
        <f t="shared" si="1"/>
        <v/>
      </c>
      <c r="K95" s="31"/>
      <c r="L95" s="31"/>
    </row>
    <row r="96" spans="2:12" x14ac:dyDescent="0.2">
      <c r="B96" s="29" t="str">
        <f>IF(C96&lt;&gt;"",COUNT($B$2:B95)+1,"")</f>
        <v/>
      </c>
      <c r="C96" s="30"/>
      <c r="D96" s="31"/>
      <c r="E96" s="32"/>
      <c r="F96" s="31" t="str">
        <f>IFERROR(IF(E96&lt;&gt;"",VLOOKUP(E96,'تكويد الاصناف'!$B$3:$L$5500,3,FALSE),""),"تأكد من الكود")</f>
        <v/>
      </c>
      <c r="G96" s="31" t="str">
        <f>IFERROR(IF(E96&lt;&gt;"",VLOOKUP(E96,'تكويد الاصناف'!$B$3:$L$5500,4,FALSE),""),"تأكد من الوحدة")</f>
        <v/>
      </c>
      <c r="H96" s="31" t="str">
        <f>IFERROR(IF(E96&lt;&gt;"",VLOOKUP(E96,'تكويد الاصناف'!$B$3:$L$5500,9,FALSE),""),"تأكد من السعر")</f>
        <v/>
      </c>
      <c r="I96" s="31"/>
      <c r="J96" s="33" t="str">
        <f t="shared" si="1"/>
        <v/>
      </c>
      <c r="K96" s="31"/>
      <c r="L96" s="31"/>
    </row>
    <row r="97" spans="2:12" x14ac:dyDescent="0.2">
      <c r="B97" s="29" t="str">
        <f>IF(C97&lt;&gt;"",COUNT($B$2:B96)+1,"")</f>
        <v/>
      </c>
      <c r="C97" s="30"/>
      <c r="D97" s="31"/>
      <c r="E97" s="32"/>
      <c r="F97" s="31" t="str">
        <f>IFERROR(IF(E97&lt;&gt;"",VLOOKUP(E97,'تكويد الاصناف'!$B$3:$L$5500,3,FALSE),""),"تأكد من الكود")</f>
        <v/>
      </c>
      <c r="G97" s="31" t="str">
        <f>IFERROR(IF(E97&lt;&gt;"",VLOOKUP(E97,'تكويد الاصناف'!$B$3:$L$5500,4,FALSE),""),"تأكد من الوحدة")</f>
        <v/>
      </c>
      <c r="H97" s="31" t="str">
        <f>IFERROR(IF(E97&lt;&gt;"",VLOOKUP(E97,'تكويد الاصناف'!$B$3:$L$5500,9,FALSE),""),"تأكد من السعر")</f>
        <v/>
      </c>
      <c r="I97" s="31"/>
      <c r="J97" s="33" t="str">
        <f t="shared" si="1"/>
        <v/>
      </c>
      <c r="K97" s="31"/>
      <c r="L97" s="31"/>
    </row>
    <row r="98" spans="2:12" x14ac:dyDescent="0.2">
      <c r="B98" s="29" t="str">
        <f>IF(C98&lt;&gt;"",COUNT($B$2:B97)+1,"")</f>
        <v/>
      </c>
      <c r="C98" s="30"/>
      <c r="D98" s="31"/>
      <c r="E98" s="32"/>
      <c r="F98" s="31" t="str">
        <f>IFERROR(IF(E98&lt;&gt;"",VLOOKUP(E98,'تكويد الاصناف'!$B$3:$L$5500,3,FALSE),""),"تأكد من الكود")</f>
        <v/>
      </c>
      <c r="G98" s="31" t="str">
        <f>IFERROR(IF(E98&lt;&gt;"",VLOOKUP(E98,'تكويد الاصناف'!$B$3:$L$5500,4,FALSE),""),"تأكد من الوحدة")</f>
        <v/>
      </c>
      <c r="H98" s="31" t="str">
        <f>IFERROR(IF(E98&lt;&gt;"",VLOOKUP(E98,'تكويد الاصناف'!$B$3:$L$5500,9,FALSE),""),"تأكد من السعر")</f>
        <v/>
      </c>
      <c r="I98" s="31"/>
      <c r="J98" s="33" t="str">
        <f t="shared" si="1"/>
        <v/>
      </c>
      <c r="K98" s="31"/>
      <c r="L98" s="31"/>
    </row>
    <row r="99" spans="2:12" x14ac:dyDescent="0.2">
      <c r="B99" s="29" t="str">
        <f>IF(C99&lt;&gt;"",COUNT($B$2:B98)+1,"")</f>
        <v/>
      </c>
      <c r="C99" s="30"/>
      <c r="D99" s="31"/>
      <c r="E99" s="32"/>
      <c r="F99" s="31" t="str">
        <f>IFERROR(IF(E99&lt;&gt;"",VLOOKUP(E99,'تكويد الاصناف'!$B$3:$L$5500,3,FALSE),""),"تأكد من الكود")</f>
        <v/>
      </c>
      <c r="G99" s="31" t="str">
        <f>IFERROR(IF(E99&lt;&gt;"",VLOOKUP(E99,'تكويد الاصناف'!$B$3:$L$5500,4,FALSE),""),"تأكد من الوحدة")</f>
        <v/>
      </c>
      <c r="H99" s="31" t="str">
        <f>IFERROR(IF(E99&lt;&gt;"",VLOOKUP(E99,'تكويد الاصناف'!$B$3:$L$5500,9,FALSE),""),"تأكد من السعر")</f>
        <v/>
      </c>
      <c r="I99" s="31"/>
      <c r="J99" s="33" t="str">
        <f t="shared" si="1"/>
        <v/>
      </c>
      <c r="K99" s="31"/>
      <c r="L99" s="31"/>
    </row>
    <row r="100" spans="2:12" x14ac:dyDescent="0.2">
      <c r="B100" s="29" t="str">
        <f>IF(C100&lt;&gt;"",COUNT($B$2:B99)+1,"")</f>
        <v/>
      </c>
      <c r="C100" s="30"/>
      <c r="D100" s="31"/>
      <c r="E100" s="32"/>
      <c r="F100" s="31" t="str">
        <f>IFERROR(IF(E100&lt;&gt;"",VLOOKUP(E100,'تكويد الاصناف'!$B$3:$L$5500,3,FALSE),""),"تأكد من الكود")</f>
        <v/>
      </c>
      <c r="G100" s="31" t="str">
        <f>IFERROR(IF(E100&lt;&gt;"",VLOOKUP(E100,'تكويد الاصناف'!$B$3:$L$5500,4,FALSE),""),"تأكد من الوحدة")</f>
        <v/>
      </c>
      <c r="H100" s="31" t="str">
        <f>IFERROR(IF(E100&lt;&gt;"",VLOOKUP(E100,'تكويد الاصناف'!$B$3:$L$5500,9,FALSE),""),"تأكد من السعر")</f>
        <v/>
      </c>
      <c r="I100" s="31"/>
      <c r="J100" s="33" t="str">
        <f t="shared" si="1"/>
        <v/>
      </c>
      <c r="K100" s="31"/>
      <c r="L100" s="31"/>
    </row>
    <row r="101" spans="2:12" x14ac:dyDescent="0.2">
      <c r="B101" s="29" t="str">
        <f>IF(C101&lt;&gt;"",COUNT($B$2:B100)+1,"")</f>
        <v/>
      </c>
      <c r="C101" s="30"/>
      <c r="D101" s="31"/>
      <c r="E101" s="32"/>
      <c r="F101" s="31" t="str">
        <f>IFERROR(IF(E101&lt;&gt;"",VLOOKUP(E101,'تكويد الاصناف'!$B$3:$L$5500,3,FALSE),""),"تأكد من الكود")</f>
        <v/>
      </c>
      <c r="G101" s="31" t="str">
        <f>IFERROR(IF(E101&lt;&gt;"",VLOOKUP(E101,'تكويد الاصناف'!$B$3:$L$5500,4,FALSE),""),"تأكد من الوحدة")</f>
        <v/>
      </c>
      <c r="H101" s="31" t="str">
        <f>IFERROR(IF(E101&lt;&gt;"",VLOOKUP(E101,'تكويد الاصناف'!$B$3:$L$5500,9,FALSE),""),"تأكد من السعر")</f>
        <v/>
      </c>
      <c r="I101" s="31"/>
      <c r="J101" s="33" t="str">
        <f t="shared" si="1"/>
        <v/>
      </c>
      <c r="K101" s="31"/>
      <c r="L101" s="31"/>
    </row>
    <row r="102" spans="2:12" x14ac:dyDescent="0.2">
      <c r="B102" s="29" t="str">
        <f>IF(C102&lt;&gt;"",COUNT($B$2:B101)+1,"")</f>
        <v/>
      </c>
      <c r="C102" s="30"/>
      <c r="D102" s="31"/>
      <c r="E102" s="32"/>
      <c r="F102" s="31" t="str">
        <f>IFERROR(IF(E102&lt;&gt;"",VLOOKUP(E102,'تكويد الاصناف'!$B$3:$L$5500,3,FALSE),""),"تأكد من الكود")</f>
        <v/>
      </c>
      <c r="G102" s="31" t="str">
        <f>IFERROR(IF(E102&lt;&gt;"",VLOOKUP(E102,'تكويد الاصناف'!$B$3:$L$5500,4,FALSE),""),"تأكد من الوحدة")</f>
        <v/>
      </c>
      <c r="H102" s="31" t="str">
        <f>IFERROR(IF(E102&lt;&gt;"",VLOOKUP(E102,'تكويد الاصناف'!$B$3:$L$5500,9,FALSE),""),"تأكد من السعر")</f>
        <v/>
      </c>
      <c r="I102" s="31"/>
      <c r="J102" s="33" t="str">
        <f t="shared" si="1"/>
        <v/>
      </c>
      <c r="K102" s="31"/>
      <c r="L102" s="31"/>
    </row>
    <row r="103" spans="2:12" x14ac:dyDescent="0.2">
      <c r="B103" s="29" t="str">
        <f>IF(C103&lt;&gt;"",COUNT($B$2:B102)+1,"")</f>
        <v/>
      </c>
      <c r="C103" s="30"/>
      <c r="D103" s="31"/>
      <c r="E103" s="32"/>
      <c r="F103" s="31" t="str">
        <f>IFERROR(IF(E103&lt;&gt;"",VLOOKUP(E103,'تكويد الاصناف'!$B$3:$L$5500,3,FALSE),""),"تأكد من الكود")</f>
        <v/>
      </c>
      <c r="G103" s="31" t="str">
        <f>IFERROR(IF(E103&lt;&gt;"",VLOOKUP(E103,'تكويد الاصناف'!$B$3:$L$5500,4,FALSE),""),"تأكد من الوحدة")</f>
        <v/>
      </c>
      <c r="H103" s="31" t="str">
        <f>IFERROR(IF(E103&lt;&gt;"",VLOOKUP(E103,'تكويد الاصناف'!$B$3:$L$5500,9,FALSE),""),"تأكد من السعر")</f>
        <v/>
      </c>
      <c r="I103" s="31"/>
      <c r="J103" s="33" t="str">
        <f t="shared" si="1"/>
        <v/>
      </c>
      <c r="K103" s="31"/>
      <c r="L103" s="31"/>
    </row>
    <row r="104" spans="2:12" x14ac:dyDescent="0.2">
      <c r="B104" s="29" t="str">
        <f>IF(C104&lt;&gt;"",COUNT($B$2:B103)+1,"")</f>
        <v/>
      </c>
      <c r="C104" s="30"/>
      <c r="D104" s="31"/>
      <c r="E104" s="32"/>
      <c r="F104" s="31" t="str">
        <f>IFERROR(IF(E104&lt;&gt;"",VLOOKUP(E104,'تكويد الاصناف'!$B$3:$L$5500,3,FALSE),""),"تأكد من الكود")</f>
        <v/>
      </c>
      <c r="G104" s="31" t="str">
        <f>IFERROR(IF(E104&lt;&gt;"",VLOOKUP(E104,'تكويد الاصناف'!$B$3:$L$5500,4,FALSE),""),"تأكد من الوحدة")</f>
        <v/>
      </c>
      <c r="H104" s="31" t="str">
        <f>IFERROR(IF(E104&lt;&gt;"",VLOOKUP(E104,'تكويد الاصناف'!$B$3:$L$5500,9,FALSE),""),"تأكد من السعر")</f>
        <v/>
      </c>
      <c r="I104" s="31"/>
      <c r="J104" s="33" t="str">
        <f t="shared" si="1"/>
        <v/>
      </c>
      <c r="K104" s="31"/>
      <c r="L104" s="31"/>
    </row>
    <row r="105" spans="2:12" x14ac:dyDescent="0.2">
      <c r="B105" s="29" t="str">
        <f>IF(C105&lt;&gt;"",COUNT($B$2:B104)+1,"")</f>
        <v/>
      </c>
      <c r="C105" s="30"/>
      <c r="D105" s="31"/>
      <c r="E105" s="32"/>
      <c r="F105" s="31" t="str">
        <f>IFERROR(IF(E105&lt;&gt;"",VLOOKUP(E105,'تكويد الاصناف'!$B$3:$L$5500,3,FALSE),""),"تأكد من الكود")</f>
        <v/>
      </c>
      <c r="G105" s="31" t="str">
        <f>IFERROR(IF(E105&lt;&gt;"",VLOOKUP(E105,'تكويد الاصناف'!$B$3:$L$5500,4,FALSE),""),"تأكد من الوحدة")</f>
        <v/>
      </c>
      <c r="H105" s="31" t="str">
        <f>IFERROR(IF(E105&lt;&gt;"",VLOOKUP(E105,'تكويد الاصناف'!$B$3:$L$5500,9,FALSE),""),"تأكد من السعر")</f>
        <v/>
      </c>
      <c r="I105" s="31"/>
      <c r="J105" s="33" t="str">
        <f t="shared" si="1"/>
        <v/>
      </c>
      <c r="K105" s="31"/>
      <c r="L105" s="31"/>
    </row>
    <row r="106" spans="2:12" x14ac:dyDescent="0.2">
      <c r="B106" s="29" t="str">
        <f>IF(C106&lt;&gt;"",COUNT($B$2:B105)+1,"")</f>
        <v/>
      </c>
      <c r="C106" s="30"/>
      <c r="D106" s="31"/>
      <c r="E106" s="32"/>
      <c r="F106" s="31" t="str">
        <f>IFERROR(IF(E106&lt;&gt;"",VLOOKUP(E106,'تكويد الاصناف'!$B$3:$L$5500,3,FALSE),""),"تأكد من الكود")</f>
        <v/>
      </c>
      <c r="G106" s="31" t="str">
        <f>IFERROR(IF(E106&lt;&gt;"",VLOOKUP(E106,'تكويد الاصناف'!$B$3:$L$5500,4,FALSE),""),"تأكد من الوحدة")</f>
        <v/>
      </c>
      <c r="H106" s="31" t="str">
        <f>IFERROR(IF(E106&lt;&gt;"",VLOOKUP(E106,'تكويد الاصناف'!$B$3:$L$5500,9,FALSE),""),"تأكد من السعر")</f>
        <v/>
      </c>
      <c r="I106" s="31"/>
      <c r="J106" s="33" t="str">
        <f t="shared" si="1"/>
        <v/>
      </c>
      <c r="K106" s="31"/>
      <c r="L106" s="31"/>
    </row>
    <row r="107" spans="2:12" x14ac:dyDescent="0.2">
      <c r="B107" s="29" t="str">
        <f>IF(C107&lt;&gt;"",COUNT($B$2:B106)+1,"")</f>
        <v/>
      </c>
      <c r="C107" s="30"/>
      <c r="D107" s="31"/>
      <c r="E107" s="32"/>
      <c r="F107" s="31" t="str">
        <f>IFERROR(IF(E107&lt;&gt;"",VLOOKUP(E107,'تكويد الاصناف'!$B$3:$L$5500,3,FALSE),""),"تأكد من الكود")</f>
        <v/>
      </c>
      <c r="G107" s="31" t="str">
        <f>IFERROR(IF(E107&lt;&gt;"",VLOOKUP(E107,'تكويد الاصناف'!$B$3:$L$5500,4,FALSE),""),"تأكد من الوحدة")</f>
        <v/>
      </c>
      <c r="H107" s="31" t="str">
        <f>IFERROR(IF(E107&lt;&gt;"",VLOOKUP(E107,'تكويد الاصناف'!$B$3:$L$5500,9,FALSE),""),"تأكد من السعر")</f>
        <v/>
      </c>
      <c r="I107" s="31"/>
      <c r="J107" s="33" t="str">
        <f t="shared" si="1"/>
        <v/>
      </c>
      <c r="K107" s="31"/>
      <c r="L107" s="31"/>
    </row>
    <row r="108" spans="2:12" x14ac:dyDescent="0.2">
      <c r="B108" s="29" t="str">
        <f>IF(C108&lt;&gt;"",COUNT($B$2:B107)+1,"")</f>
        <v/>
      </c>
      <c r="C108" s="30"/>
      <c r="D108" s="31"/>
      <c r="E108" s="32"/>
      <c r="F108" s="31" t="str">
        <f>IFERROR(IF(E108&lt;&gt;"",VLOOKUP(E108,'تكويد الاصناف'!$B$3:$L$5500,3,FALSE),""),"تأكد من الكود")</f>
        <v/>
      </c>
      <c r="G108" s="31" t="str">
        <f>IFERROR(IF(E108&lt;&gt;"",VLOOKUP(E108,'تكويد الاصناف'!$B$3:$L$5500,4,FALSE),""),"تأكد من الوحدة")</f>
        <v/>
      </c>
      <c r="H108" s="31" t="str">
        <f>IFERROR(IF(E108&lt;&gt;"",VLOOKUP(E108,'تكويد الاصناف'!$B$3:$L$5500,9,FALSE),""),"تأكد من السعر")</f>
        <v/>
      </c>
      <c r="I108" s="31"/>
      <c r="J108" s="33" t="str">
        <f t="shared" si="1"/>
        <v/>
      </c>
      <c r="K108" s="31"/>
      <c r="L108" s="31"/>
    </row>
    <row r="109" spans="2:12" x14ac:dyDescent="0.2">
      <c r="B109" s="29" t="str">
        <f>IF(C109&lt;&gt;"",COUNT($B$2:B108)+1,"")</f>
        <v/>
      </c>
      <c r="C109" s="30"/>
      <c r="D109" s="31"/>
      <c r="E109" s="32"/>
      <c r="F109" s="31" t="str">
        <f>IFERROR(IF(E109&lt;&gt;"",VLOOKUP(E109,'تكويد الاصناف'!$B$3:$L$5500,3,FALSE),""),"تأكد من الكود")</f>
        <v/>
      </c>
      <c r="G109" s="31" t="str">
        <f>IFERROR(IF(E109&lt;&gt;"",VLOOKUP(E109,'تكويد الاصناف'!$B$3:$L$5500,4,FALSE),""),"تأكد من الوحدة")</f>
        <v/>
      </c>
      <c r="H109" s="31" t="str">
        <f>IFERROR(IF(E109&lt;&gt;"",VLOOKUP(E109,'تكويد الاصناف'!$B$3:$L$5500,9,FALSE),""),"تأكد من السعر")</f>
        <v/>
      </c>
      <c r="I109" s="31"/>
      <c r="J109" s="33" t="str">
        <f t="shared" si="1"/>
        <v/>
      </c>
      <c r="K109" s="31"/>
      <c r="L109" s="31"/>
    </row>
    <row r="110" spans="2:12" x14ac:dyDescent="0.2">
      <c r="B110" s="29" t="str">
        <f>IF(C110&lt;&gt;"",COUNT($B$2:B109)+1,"")</f>
        <v/>
      </c>
      <c r="C110" s="30"/>
      <c r="D110" s="31"/>
      <c r="E110" s="32"/>
      <c r="F110" s="31" t="str">
        <f>IFERROR(IF(E110&lt;&gt;"",VLOOKUP(E110,'تكويد الاصناف'!$B$3:$L$5500,3,FALSE),""),"تأكد من الكود")</f>
        <v/>
      </c>
      <c r="G110" s="31" t="str">
        <f>IFERROR(IF(E110&lt;&gt;"",VLOOKUP(E110,'تكويد الاصناف'!$B$3:$L$5500,4,FALSE),""),"تأكد من الوحدة")</f>
        <v/>
      </c>
      <c r="H110" s="31" t="str">
        <f>IFERROR(IF(E110&lt;&gt;"",VLOOKUP(E110,'تكويد الاصناف'!$B$3:$L$5500,9,FALSE),""),"تأكد من السعر")</f>
        <v/>
      </c>
      <c r="I110" s="31"/>
      <c r="J110" s="33" t="str">
        <f t="shared" si="1"/>
        <v/>
      </c>
      <c r="K110" s="31"/>
      <c r="L110" s="31"/>
    </row>
    <row r="111" spans="2:12" x14ac:dyDescent="0.2">
      <c r="B111" s="29" t="str">
        <f>IF(C111&lt;&gt;"",COUNT($B$2:B110)+1,"")</f>
        <v/>
      </c>
      <c r="C111" s="30"/>
      <c r="D111" s="31"/>
      <c r="E111" s="32"/>
      <c r="F111" s="31" t="str">
        <f>IFERROR(IF(E111&lt;&gt;"",VLOOKUP(E111,'تكويد الاصناف'!$B$3:$L$5500,3,FALSE),""),"تأكد من الكود")</f>
        <v/>
      </c>
      <c r="G111" s="31" t="str">
        <f>IFERROR(IF(E111&lt;&gt;"",VLOOKUP(E111,'تكويد الاصناف'!$B$3:$L$5500,4,FALSE),""),"تأكد من الوحدة")</f>
        <v/>
      </c>
      <c r="H111" s="31" t="str">
        <f>IFERROR(IF(E111&lt;&gt;"",VLOOKUP(E111,'تكويد الاصناف'!$B$3:$L$5500,9,FALSE),""),"تأكد من السعر")</f>
        <v/>
      </c>
      <c r="I111" s="31"/>
      <c r="J111" s="33" t="str">
        <f t="shared" si="1"/>
        <v/>
      </c>
      <c r="K111" s="31"/>
      <c r="L111" s="31"/>
    </row>
    <row r="112" spans="2:12" x14ac:dyDescent="0.2">
      <c r="B112" s="29" t="str">
        <f>IF(C112&lt;&gt;"",COUNT($B$2:B111)+1,"")</f>
        <v/>
      </c>
      <c r="C112" s="30"/>
      <c r="D112" s="31"/>
      <c r="E112" s="32"/>
      <c r="F112" s="31" t="str">
        <f>IFERROR(IF(E112&lt;&gt;"",VLOOKUP(E112,'تكويد الاصناف'!$B$3:$L$5500,3,FALSE),""),"تأكد من الكود")</f>
        <v/>
      </c>
      <c r="G112" s="31" t="str">
        <f>IFERROR(IF(E112&lt;&gt;"",VLOOKUP(E112,'تكويد الاصناف'!$B$3:$L$5500,4,FALSE),""),"تأكد من الوحدة")</f>
        <v/>
      </c>
      <c r="H112" s="31" t="str">
        <f>IFERROR(IF(E112&lt;&gt;"",VLOOKUP(E112,'تكويد الاصناف'!$B$3:$L$5500,9,FALSE),""),"تأكد من السعر")</f>
        <v/>
      </c>
      <c r="I112" s="31"/>
      <c r="J112" s="33" t="str">
        <f t="shared" si="1"/>
        <v/>
      </c>
      <c r="K112" s="31"/>
      <c r="L112" s="31"/>
    </row>
    <row r="113" spans="2:12" x14ac:dyDescent="0.2">
      <c r="B113" s="29" t="str">
        <f>IF(C113&lt;&gt;"",COUNT($B$2:B112)+1,"")</f>
        <v/>
      </c>
      <c r="C113" s="30"/>
      <c r="D113" s="31"/>
      <c r="E113" s="32"/>
      <c r="F113" s="31" t="str">
        <f>IFERROR(IF(E113&lt;&gt;"",VLOOKUP(E113,'تكويد الاصناف'!$B$3:$L$5500,3,FALSE),""),"تأكد من الكود")</f>
        <v/>
      </c>
      <c r="G113" s="31" t="str">
        <f>IFERROR(IF(E113&lt;&gt;"",VLOOKUP(E113,'تكويد الاصناف'!$B$3:$L$5500,4,FALSE),""),"تأكد من الوحدة")</f>
        <v/>
      </c>
      <c r="H113" s="31" t="str">
        <f>IFERROR(IF(E113&lt;&gt;"",VLOOKUP(E113,'تكويد الاصناف'!$B$3:$L$5500,9,FALSE),""),"تأكد من السعر")</f>
        <v/>
      </c>
      <c r="I113" s="31"/>
      <c r="J113" s="33" t="str">
        <f t="shared" si="1"/>
        <v/>
      </c>
      <c r="K113" s="31"/>
      <c r="L113" s="31"/>
    </row>
    <row r="114" spans="2:12" x14ac:dyDescent="0.2">
      <c r="B114" s="29" t="str">
        <f>IF(C114&lt;&gt;"",COUNT($B$2:B113)+1,"")</f>
        <v/>
      </c>
      <c r="C114" s="30"/>
      <c r="D114" s="31"/>
      <c r="E114" s="32"/>
      <c r="F114" s="31" t="str">
        <f>IFERROR(IF(E114&lt;&gt;"",VLOOKUP(E114,'تكويد الاصناف'!$B$3:$L$5500,3,FALSE),""),"تأكد من الكود")</f>
        <v/>
      </c>
      <c r="G114" s="31" t="str">
        <f>IFERROR(IF(E114&lt;&gt;"",VLOOKUP(E114,'تكويد الاصناف'!$B$3:$L$5500,4,FALSE),""),"تأكد من الوحدة")</f>
        <v/>
      </c>
      <c r="H114" s="31" t="str">
        <f>IFERROR(IF(E114&lt;&gt;"",VLOOKUP(E114,'تكويد الاصناف'!$B$3:$L$5500,9,FALSE),""),"تأكد من السعر")</f>
        <v/>
      </c>
      <c r="I114" s="31"/>
      <c r="J114" s="33" t="str">
        <f t="shared" si="1"/>
        <v/>
      </c>
      <c r="K114" s="31"/>
      <c r="L114" s="31"/>
    </row>
    <row r="115" spans="2:12" x14ac:dyDescent="0.2">
      <c r="B115" s="29" t="str">
        <f>IF(C115&lt;&gt;"",COUNT($B$2:B114)+1,"")</f>
        <v/>
      </c>
      <c r="C115" s="30"/>
      <c r="D115" s="31"/>
      <c r="E115" s="32"/>
      <c r="F115" s="31" t="str">
        <f>IFERROR(IF(E115&lt;&gt;"",VLOOKUP(E115,'تكويد الاصناف'!$B$3:$L$5500,3,FALSE),""),"تأكد من الكود")</f>
        <v/>
      </c>
      <c r="G115" s="31" t="str">
        <f>IFERROR(IF(E115&lt;&gt;"",VLOOKUP(E115,'تكويد الاصناف'!$B$3:$L$5500,4,FALSE),""),"تأكد من الوحدة")</f>
        <v/>
      </c>
      <c r="H115" s="31" t="str">
        <f>IFERROR(IF(E115&lt;&gt;"",VLOOKUP(E115,'تكويد الاصناف'!$B$3:$L$5500,9,FALSE),""),"تأكد من السعر")</f>
        <v/>
      </c>
      <c r="I115" s="31"/>
      <c r="J115" s="33" t="str">
        <f t="shared" si="1"/>
        <v/>
      </c>
      <c r="K115" s="31"/>
      <c r="L115" s="31"/>
    </row>
    <row r="116" spans="2:12" x14ac:dyDescent="0.2">
      <c r="B116" s="29" t="str">
        <f>IF(C116&lt;&gt;"",COUNT($B$2:B115)+1,"")</f>
        <v/>
      </c>
      <c r="C116" s="30"/>
      <c r="D116" s="31"/>
      <c r="E116" s="32"/>
      <c r="F116" s="31" t="str">
        <f>IFERROR(IF(E116&lt;&gt;"",VLOOKUP(E116,'تكويد الاصناف'!$B$3:$L$5500,3,FALSE),""),"تأكد من الكود")</f>
        <v/>
      </c>
      <c r="G116" s="31" t="str">
        <f>IFERROR(IF(E116&lt;&gt;"",VLOOKUP(E116,'تكويد الاصناف'!$B$3:$L$5500,4,FALSE),""),"تأكد من الوحدة")</f>
        <v/>
      </c>
      <c r="H116" s="31" t="str">
        <f>IFERROR(IF(E116&lt;&gt;"",VLOOKUP(E116,'تكويد الاصناف'!$B$3:$L$5500,9,FALSE),""),"تأكد من السعر")</f>
        <v/>
      </c>
      <c r="I116" s="31"/>
      <c r="J116" s="33" t="str">
        <f t="shared" si="1"/>
        <v/>
      </c>
      <c r="K116" s="31"/>
      <c r="L116" s="31"/>
    </row>
    <row r="117" spans="2:12" x14ac:dyDescent="0.2">
      <c r="B117" s="29" t="str">
        <f>IF(C117&lt;&gt;"",COUNT($B$2:B116)+1,"")</f>
        <v/>
      </c>
      <c r="C117" s="30"/>
      <c r="D117" s="31"/>
      <c r="E117" s="32"/>
      <c r="F117" s="31" t="str">
        <f>IFERROR(IF(E117&lt;&gt;"",VLOOKUP(E117,'تكويد الاصناف'!$B$3:$L$5500,3,FALSE),""),"تأكد من الكود")</f>
        <v/>
      </c>
      <c r="G117" s="31" t="str">
        <f>IFERROR(IF(E117&lt;&gt;"",VLOOKUP(E117,'تكويد الاصناف'!$B$3:$L$5500,4,FALSE),""),"تأكد من الوحدة")</f>
        <v/>
      </c>
      <c r="H117" s="31" t="str">
        <f>IFERROR(IF(E117&lt;&gt;"",VLOOKUP(E117,'تكويد الاصناف'!$B$3:$L$5500,9,FALSE),""),"تأكد من السعر")</f>
        <v/>
      </c>
      <c r="I117" s="31"/>
      <c r="J117" s="33" t="str">
        <f t="shared" si="1"/>
        <v/>
      </c>
      <c r="K117" s="31"/>
      <c r="L117" s="31"/>
    </row>
    <row r="118" spans="2:12" x14ac:dyDescent="0.2">
      <c r="B118" s="29" t="str">
        <f>IF(C118&lt;&gt;"",COUNT($B$2:B117)+1,"")</f>
        <v/>
      </c>
      <c r="C118" s="30"/>
      <c r="D118" s="31"/>
      <c r="E118" s="32"/>
      <c r="F118" s="31" t="str">
        <f>IFERROR(IF(E118&lt;&gt;"",VLOOKUP(E118,'تكويد الاصناف'!$B$3:$L$5500,3,FALSE),""),"تأكد من الكود")</f>
        <v/>
      </c>
      <c r="G118" s="31" t="str">
        <f>IFERROR(IF(E118&lt;&gt;"",VLOOKUP(E118,'تكويد الاصناف'!$B$3:$L$5500,4,FALSE),""),"تأكد من الوحدة")</f>
        <v/>
      </c>
      <c r="H118" s="31" t="str">
        <f>IFERROR(IF(E118&lt;&gt;"",VLOOKUP(E118,'تكويد الاصناف'!$B$3:$L$5500,9,FALSE),""),"تأكد من السعر")</f>
        <v/>
      </c>
      <c r="I118" s="31"/>
      <c r="J118" s="33" t="str">
        <f t="shared" si="1"/>
        <v/>
      </c>
      <c r="K118" s="31"/>
      <c r="L118" s="31"/>
    </row>
    <row r="119" spans="2:12" x14ac:dyDescent="0.2">
      <c r="B119" s="29" t="str">
        <f>IF(C119&lt;&gt;"",COUNT($B$2:B118)+1,"")</f>
        <v/>
      </c>
      <c r="C119" s="30"/>
      <c r="D119" s="31"/>
      <c r="E119" s="32"/>
      <c r="F119" s="31" t="str">
        <f>IFERROR(IF(E119&lt;&gt;"",VLOOKUP(E119,'تكويد الاصناف'!$B$3:$L$5500,3,FALSE),""),"تأكد من الكود")</f>
        <v/>
      </c>
      <c r="G119" s="31" t="str">
        <f>IFERROR(IF(E119&lt;&gt;"",VLOOKUP(E119,'تكويد الاصناف'!$B$3:$L$5500,4,FALSE),""),"تأكد من الوحدة")</f>
        <v/>
      </c>
      <c r="H119" s="31" t="str">
        <f>IFERROR(IF(E119&lt;&gt;"",VLOOKUP(E119,'تكويد الاصناف'!$B$3:$L$5500,9,FALSE),""),"تأكد من السعر")</f>
        <v/>
      </c>
      <c r="I119" s="31"/>
      <c r="J119" s="33" t="str">
        <f t="shared" si="1"/>
        <v/>
      </c>
      <c r="K119" s="31"/>
      <c r="L119" s="31"/>
    </row>
    <row r="120" spans="2:12" x14ac:dyDescent="0.2">
      <c r="B120" s="29" t="str">
        <f>IF(C120&lt;&gt;"",COUNT($B$2:B119)+1,"")</f>
        <v/>
      </c>
      <c r="C120" s="30"/>
      <c r="D120" s="31"/>
      <c r="E120" s="32"/>
      <c r="F120" s="31" t="str">
        <f>IFERROR(IF(E120&lt;&gt;"",VLOOKUP(E120,'تكويد الاصناف'!$B$3:$L$5500,3,FALSE),""),"تأكد من الكود")</f>
        <v/>
      </c>
      <c r="G120" s="31" t="str">
        <f>IFERROR(IF(E120&lt;&gt;"",VLOOKUP(E120,'تكويد الاصناف'!$B$3:$L$5500,4,FALSE),""),"تأكد من الوحدة")</f>
        <v/>
      </c>
      <c r="H120" s="31" t="str">
        <f>IFERROR(IF(E120&lt;&gt;"",VLOOKUP(E120,'تكويد الاصناف'!$B$3:$L$5500,9,FALSE),""),"تأكد من السعر")</f>
        <v/>
      </c>
      <c r="I120" s="31"/>
      <c r="J120" s="33" t="str">
        <f t="shared" si="1"/>
        <v/>
      </c>
      <c r="K120" s="31"/>
      <c r="L120" s="31"/>
    </row>
    <row r="121" spans="2:12" x14ac:dyDescent="0.2">
      <c r="B121" s="29" t="str">
        <f>IF(C121&lt;&gt;"",COUNT($B$2:B120)+1,"")</f>
        <v/>
      </c>
      <c r="C121" s="30"/>
      <c r="D121" s="31"/>
      <c r="E121" s="32"/>
      <c r="F121" s="31" t="str">
        <f>IFERROR(IF(E121&lt;&gt;"",VLOOKUP(E121,'تكويد الاصناف'!$B$3:$L$5500,3,FALSE),""),"تأكد من الكود")</f>
        <v/>
      </c>
      <c r="G121" s="31" t="str">
        <f>IFERROR(IF(E121&lt;&gt;"",VLOOKUP(E121,'تكويد الاصناف'!$B$3:$L$5500,4,FALSE),""),"تأكد من الوحدة")</f>
        <v/>
      </c>
      <c r="H121" s="31" t="str">
        <f>IFERROR(IF(E121&lt;&gt;"",VLOOKUP(E121,'تكويد الاصناف'!$B$3:$L$5500,9,FALSE),""),"تأكد من السعر")</f>
        <v/>
      </c>
      <c r="I121" s="31"/>
      <c r="J121" s="33" t="str">
        <f t="shared" si="1"/>
        <v/>
      </c>
      <c r="K121" s="31"/>
      <c r="L121" s="31"/>
    </row>
    <row r="122" spans="2:12" x14ac:dyDescent="0.2">
      <c r="B122" s="29" t="str">
        <f>IF(C122&lt;&gt;"",COUNT($B$2:B121)+1,"")</f>
        <v/>
      </c>
      <c r="C122" s="30"/>
      <c r="D122" s="31"/>
      <c r="E122" s="32"/>
      <c r="F122" s="31" t="str">
        <f>IFERROR(IF(E122&lt;&gt;"",VLOOKUP(E122,'تكويد الاصناف'!$B$3:$L$5500,3,FALSE),""),"تأكد من الكود")</f>
        <v/>
      </c>
      <c r="G122" s="31" t="str">
        <f>IFERROR(IF(E122&lt;&gt;"",VLOOKUP(E122,'تكويد الاصناف'!$B$3:$L$5500,4,FALSE),""),"تأكد من الوحدة")</f>
        <v/>
      </c>
      <c r="H122" s="31" t="str">
        <f>IFERROR(IF(E122&lt;&gt;"",VLOOKUP(E122,'تكويد الاصناف'!$B$3:$L$5500,9,FALSE),""),"تأكد من السعر")</f>
        <v/>
      </c>
      <c r="I122" s="31"/>
      <c r="J122" s="33" t="str">
        <f t="shared" si="1"/>
        <v/>
      </c>
      <c r="K122" s="31"/>
      <c r="L122" s="31"/>
    </row>
    <row r="123" spans="2:12" x14ac:dyDescent="0.2">
      <c r="B123" s="29" t="str">
        <f>IF(C123&lt;&gt;"",COUNT($B$2:B122)+1,"")</f>
        <v/>
      </c>
      <c r="C123" s="30"/>
      <c r="D123" s="31"/>
      <c r="E123" s="32"/>
      <c r="F123" s="31" t="str">
        <f>IFERROR(IF(E123&lt;&gt;"",VLOOKUP(E123,'تكويد الاصناف'!$B$3:$L$5500,3,FALSE),""),"تأكد من الكود")</f>
        <v/>
      </c>
      <c r="G123" s="31" t="str">
        <f>IFERROR(IF(E123&lt;&gt;"",VLOOKUP(E123,'تكويد الاصناف'!$B$3:$L$5500,4,FALSE),""),"تأكد من الوحدة")</f>
        <v/>
      </c>
      <c r="H123" s="31" t="str">
        <f>IFERROR(IF(E123&lt;&gt;"",VLOOKUP(E123,'تكويد الاصناف'!$B$3:$L$5500,9,FALSE),""),"تأكد من السعر")</f>
        <v/>
      </c>
      <c r="I123" s="31"/>
      <c r="J123" s="33" t="str">
        <f t="shared" si="1"/>
        <v/>
      </c>
      <c r="K123" s="31"/>
      <c r="L123" s="31"/>
    </row>
    <row r="124" spans="2:12" x14ac:dyDescent="0.2">
      <c r="B124" s="29" t="str">
        <f>IF(C124&lt;&gt;"",COUNT($B$2:B123)+1,"")</f>
        <v/>
      </c>
      <c r="C124" s="30"/>
      <c r="D124" s="31"/>
      <c r="E124" s="32"/>
      <c r="F124" s="31" t="str">
        <f>IFERROR(IF(E124&lt;&gt;"",VLOOKUP(E124,'تكويد الاصناف'!$B$3:$L$5500,3,FALSE),""),"تأكد من الكود")</f>
        <v/>
      </c>
      <c r="G124" s="31" t="str">
        <f>IFERROR(IF(E124&lt;&gt;"",VLOOKUP(E124,'تكويد الاصناف'!$B$3:$L$5500,4,FALSE),""),"تأكد من الوحدة")</f>
        <v/>
      </c>
      <c r="H124" s="31" t="str">
        <f>IFERROR(IF(E124&lt;&gt;"",VLOOKUP(E124,'تكويد الاصناف'!$B$3:$L$5500,9,FALSE),""),"تأكد من السعر")</f>
        <v/>
      </c>
      <c r="I124" s="31"/>
      <c r="J124" s="33" t="str">
        <f t="shared" si="1"/>
        <v/>
      </c>
      <c r="K124" s="31"/>
      <c r="L124" s="31"/>
    </row>
    <row r="125" spans="2:12" x14ac:dyDescent="0.2">
      <c r="B125" s="29" t="str">
        <f>IF(C125&lt;&gt;"",COUNT($B$2:B124)+1,"")</f>
        <v/>
      </c>
      <c r="C125" s="30"/>
      <c r="D125" s="31"/>
      <c r="E125" s="32"/>
      <c r="F125" s="31" t="str">
        <f>IFERROR(IF(E125&lt;&gt;"",VLOOKUP(E125,'تكويد الاصناف'!$B$3:$L$5500,3,FALSE),""),"تأكد من الكود")</f>
        <v/>
      </c>
      <c r="G125" s="31" t="str">
        <f>IFERROR(IF(E125&lt;&gt;"",VLOOKUP(E125,'تكويد الاصناف'!$B$3:$L$5500,4,FALSE),""),"تأكد من الوحدة")</f>
        <v/>
      </c>
      <c r="H125" s="31" t="str">
        <f>IFERROR(IF(E125&lt;&gt;"",VLOOKUP(E125,'تكويد الاصناف'!$B$3:$L$5500,9,FALSE),""),"تأكد من السعر")</f>
        <v/>
      </c>
      <c r="I125" s="31"/>
      <c r="J125" s="33" t="str">
        <f t="shared" si="1"/>
        <v/>
      </c>
      <c r="K125" s="31"/>
      <c r="L125" s="31"/>
    </row>
    <row r="126" spans="2:12" x14ac:dyDescent="0.2">
      <c r="B126" s="29" t="str">
        <f>IF(C126&lt;&gt;"",COUNT($B$2:B125)+1,"")</f>
        <v/>
      </c>
      <c r="C126" s="30"/>
      <c r="D126" s="31"/>
      <c r="E126" s="32"/>
      <c r="F126" s="31" t="str">
        <f>IFERROR(IF(E126&lt;&gt;"",VLOOKUP(E126,'تكويد الاصناف'!$B$3:$L$5500,3,FALSE),""),"تأكد من الكود")</f>
        <v/>
      </c>
      <c r="G126" s="31" t="str">
        <f>IFERROR(IF(E126&lt;&gt;"",VLOOKUP(E126,'تكويد الاصناف'!$B$3:$L$5500,4,FALSE),""),"تأكد من الوحدة")</f>
        <v/>
      </c>
      <c r="H126" s="31" t="str">
        <f>IFERROR(IF(E126&lt;&gt;"",VLOOKUP(E126,'تكويد الاصناف'!$B$3:$L$5500,9,FALSE),""),"تأكد من السعر")</f>
        <v/>
      </c>
      <c r="I126" s="31"/>
      <c r="J126" s="33" t="str">
        <f t="shared" si="1"/>
        <v/>
      </c>
      <c r="K126" s="31"/>
      <c r="L126" s="31"/>
    </row>
    <row r="127" spans="2:12" x14ac:dyDescent="0.2">
      <c r="B127" s="29" t="str">
        <f>IF(C127&lt;&gt;"",COUNT($B$2:B126)+1,"")</f>
        <v/>
      </c>
      <c r="C127" s="30"/>
      <c r="D127" s="31"/>
      <c r="E127" s="32"/>
      <c r="F127" s="31" t="str">
        <f>IFERROR(IF(E127&lt;&gt;"",VLOOKUP(E127,'تكويد الاصناف'!$B$3:$L$5500,3,FALSE),""),"تأكد من الكود")</f>
        <v/>
      </c>
      <c r="G127" s="31" t="str">
        <f>IFERROR(IF(E127&lt;&gt;"",VLOOKUP(E127,'تكويد الاصناف'!$B$3:$L$5500,4,FALSE),""),"تأكد من الوحدة")</f>
        <v/>
      </c>
      <c r="H127" s="31" t="str">
        <f>IFERROR(IF(E127&lt;&gt;"",VLOOKUP(E127,'تكويد الاصناف'!$B$3:$L$5500,9,FALSE),""),"تأكد من السعر")</f>
        <v/>
      </c>
      <c r="I127" s="31"/>
      <c r="J127" s="33" t="str">
        <f t="shared" si="1"/>
        <v/>
      </c>
      <c r="K127" s="31"/>
      <c r="L127" s="31"/>
    </row>
    <row r="128" spans="2:12" x14ac:dyDescent="0.2">
      <c r="B128" s="29" t="str">
        <f>IF(C128&lt;&gt;"",COUNT($B$2:B127)+1,"")</f>
        <v/>
      </c>
      <c r="C128" s="30"/>
      <c r="D128" s="31"/>
      <c r="E128" s="32"/>
      <c r="F128" s="31" t="str">
        <f>IFERROR(IF(E128&lt;&gt;"",VLOOKUP(E128,'تكويد الاصناف'!$B$3:$L$5500,3,FALSE),""),"تأكد من الكود")</f>
        <v/>
      </c>
      <c r="G128" s="31" t="str">
        <f>IFERROR(IF(E128&lt;&gt;"",VLOOKUP(E128,'تكويد الاصناف'!$B$3:$L$5500,4,FALSE),""),"تأكد من الوحدة")</f>
        <v/>
      </c>
      <c r="H128" s="31" t="str">
        <f>IFERROR(IF(E128&lt;&gt;"",VLOOKUP(E128,'تكويد الاصناف'!$B$3:$L$5500,9,FALSE),""),"تأكد من السعر")</f>
        <v/>
      </c>
      <c r="I128" s="31"/>
      <c r="J128" s="33" t="str">
        <f t="shared" si="1"/>
        <v/>
      </c>
      <c r="K128" s="31"/>
      <c r="L128" s="31"/>
    </row>
    <row r="129" spans="2:12" x14ac:dyDescent="0.2">
      <c r="B129" s="29" t="str">
        <f>IF(C129&lt;&gt;"",COUNT($B$2:B128)+1,"")</f>
        <v/>
      </c>
      <c r="C129" s="30"/>
      <c r="D129" s="31"/>
      <c r="E129" s="32"/>
      <c r="F129" s="31" t="str">
        <f>IFERROR(IF(E129&lt;&gt;"",VLOOKUP(E129,'تكويد الاصناف'!$B$3:$L$5500,3,FALSE),""),"تأكد من الكود")</f>
        <v/>
      </c>
      <c r="G129" s="31" t="str">
        <f>IFERROR(IF(E129&lt;&gt;"",VLOOKUP(E129,'تكويد الاصناف'!$B$3:$L$5500,4,FALSE),""),"تأكد من الوحدة")</f>
        <v/>
      </c>
      <c r="H129" s="31" t="str">
        <f>IFERROR(IF(E129&lt;&gt;"",VLOOKUP(E129,'تكويد الاصناف'!$B$3:$L$5500,9,FALSE),""),"تأكد من السعر")</f>
        <v/>
      </c>
      <c r="I129" s="31"/>
      <c r="J129" s="33" t="str">
        <f t="shared" si="1"/>
        <v/>
      </c>
      <c r="K129" s="31"/>
      <c r="L129" s="31"/>
    </row>
    <row r="130" spans="2:12" x14ac:dyDescent="0.2">
      <c r="B130" s="29" t="str">
        <f>IF(C130&lt;&gt;"",COUNT($B$2:B129)+1,"")</f>
        <v/>
      </c>
      <c r="C130" s="30"/>
      <c r="D130" s="31"/>
      <c r="E130" s="32"/>
      <c r="F130" s="31" t="str">
        <f>IFERROR(IF(E130&lt;&gt;"",VLOOKUP(E130,'تكويد الاصناف'!$B$3:$L$5500,3,FALSE),""),"تأكد من الكود")</f>
        <v/>
      </c>
      <c r="G130" s="31" t="str">
        <f>IFERROR(IF(E130&lt;&gt;"",VLOOKUP(E130,'تكويد الاصناف'!$B$3:$L$5500,4,FALSE),""),"تأكد من الوحدة")</f>
        <v/>
      </c>
      <c r="H130" s="31" t="str">
        <f>IFERROR(IF(E130&lt;&gt;"",VLOOKUP(E130,'تكويد الاصناف'!$B$3:$L$5500,9,FALSE),""),"تأكد من السعر")</f>
        <v/>
      </c>
      <c r="I130" s="31"/>
      <c r="J130" s="33" t="str">
        <f t="shared" si="1"/>
        <v/>
      </c>
      <c r="K130" s="31"/>
      <c r="L130" s="31"/>
    </row>
    <row r="131" spans="2:12" x14ac:dyDescent="0.2">
      <c r="B131" s="29" t="str">
        <f>IF(C131&lt;&gt;"",COUNT($B$2:B130)+1,"")</f>
        <v/>
      </c>
      <c r="C131" s="30"/>
      <c r="D131" s="31"/>
      <c r="E131" s="32"/>
      <c r="F131" s="31" t="str">
        <f>IFERROR(IF(E131&lt;&gt;"",VLOOKUP(E131,'تكويد الاصناف'!$B$3:$L$5500,3,FALSE),""),"تأكد من الكود")</f>
        <v/>
      </c>
      <c r="G131" s="31" t="str">
        <f>IFERROR(IF(E131&lt;&gt;"",VLOOKUP(E131,'تكويد الاصناف'!$B$3:$L$5500,4,FALSE),""),"تأكد من الوحدة")</f>
        <v/>
      </c>
      <c r="H131" s="31" t="str">
        <f>IFERROR(IF(E131&lt;&gt;"",VLOOKUP(E131,'تكويد الاصناف'!$B$3:$L$5500,9,FALSE),""),"تأكد من السعر")</f>
        <v/>
      </c>
      <c r="I131" s="31"/>
      <c r="J131" s="33" t="str">
        <f t="shared" ref="J131:J194" si="2">IFERROR(I131*H131,"")</f>
        <v/>
      </c>
      <c r="K131" s="31"/>
      <c r="L131" s="31"/>
    </row>
    <row r="132" spans="2:12" x14ac:dyDescent="0.2">
      <c r="B132" s="29" t="str">
        <f>IF(C132&lt;&gt;"",COUNT($B$2:B131)+1,"")</f>
        <v/>
      </c>
      <c r="C132" s="30"/>
      <c r="D132" s="31"/>
      <c r="E132" s="32"/>
      <c r="F132" s="31" t="str">
        <f>IFERROR(IF(E132&lt;&gt;"",VLOOKUP(E132,'تكويد الاصناف'!$B$3:$L$5500,3,FALSE),""),"تأكد من الكود")</f>
        <v/>
      </c>
      <c r="G132" s="31" t="str">
        <f>IFERROR(IF(E132&lt;&gt;"",VLOOKUP(E132,'تكويد الاصناف'!$B$3:$L$5500,4,FALSE),""),"تأكد من الوحدة")</f>
        <v/>
      </c>
      <c r="H132" s="31" t="str">
        <f>IFERROR(IF(E132&lt;&gt;"",VLOOKUP(E132,'تكويد الاصناف'!$B$3:$L$5500,9,FALSE),""),"تأكد من السعر")</f>
        <v/>
      </c>
      <c r="I132" s="31"/>
      <c r="J132" s="33" t="str">
        <f t="shared" si="2"/>
        <v/>
      </c>
      <c r="K132" s="31"/>
      <c r="L132" s="31"/>
    </row>
    <row r="133" spans="2:12" x14ac:dyDescent="0.2">
      <c r="B133" s="29" t="str">
        <f>IF(C133&lt;&gt;"",COUNT($B$2:B132)+1,"")</f>
        <v/>
      </c>
      <c r="C133" s="30"/>
      <c r="D133" s="31"/>
      <c r="E133" s="32"/>
      <c r="F133" s="31" t="str">
        <f>IFERROR(IF(E133&lt;&gt;"",VLOOKUP(E133,'تكويد الاصناف'!$B$3:$L$5500,3,FALSE),""),"تأكد من الكود")</f>
        <v/>
      </c>
      <c r="G133" s="31" t="str">
        <f>IFERROR(IF(E133&lt;&gt;"",VLOOKUP(E133,'تكويد الاصناف'!$B$3:$L$5500,4,FALSE),""),"تأكد من الوحدة")</f>
        <v/>
      </c>
      <c r="H133" s="31" t="str">
        <f>IFERROR(IF(E133&lt;&gt;"",VLOOKUP(E133,'تكويد الاصناف'!$B$3:$L$5500,9,FALSE),""),"تأكد من السعر")</f>
        <v/>
      </c>
      <c r="I133" s="31"/>
      <c r="J133" s="33" t="str">
        <f t="shared" si="2"/>
        <v/>
      </c>
      <c r="K133" s="31"/>
      <c r="L133" s="31"/>
    </row>
    <row r="134" spans="2:12" x14ac:dyDescent="0.2">
      <c r="B134" s="29" t="str">
        <f>IF(C134&lt;&gt;"",COUNT($B$2:B133)+1,"")</f>
        <v/>
      </c>
      <c r="C134" s="30"/>
      <c r="D134" s="31"/>
      <c r="E134" s="32"/>
      <c r="F134" s="31" t="str">
        <f>IFERROR(IF(E134&lt;&gt;"",VLOOKUP(E134,'تكويد الاصناف'!$B$3:$L$5500,3,FALSE),""),"تأكد من الكود")</f>
        <v/>
      </c>
      <c r="G134" s="31" t="str">
        <f>IFERROR(IF(E134&lt;&gt;"",VLOOKUP(E134,'تكويد الاصناف'!$B$3:$L$5500,4,FALSE),""),"تأكد من الوحدة")</f>
        <v/>
      </c>
      <c r="H134" s="31" t="str">
        <f>IFERROR(IF(E134&lt;&gt;"",VLOOKUP(E134,'تكويد الاصناف'!$B$3:$L$5500,9,FALSE),""),"تأكد من السعر")</f>
        <v/>
      </c>
      <c r="I134" s="31"/>
      <c r="J134" s="33" t="str">
        <f t="shared" si="2"/>
        <v/>
      </c>
      <c r="K134" s="31"/>
      <c r="L134" s="31"/>
    </row>
    <row r="135" spans="2:12" x14ac:dyDescent="0.2">
      <c r="B135" s="29" t="str">
        <f>IF(C135&lt;&gt;"",COUNT($B$2:B134)+1,"")</f>
        <v/>
      </c>
      <c r="C135" s="30"/>
      <c r="D135" s="31"/>
      <c r="E135" s="32"/>
      <c r="F135" s="31" t="str">
        <f>IFERROR(IF(E135&lt;&gt;"",VLOOKUP(E135,'تكويد الاصناف'!$B$3:$L$5500,3,FALSE),""),"تأكد من الكود")</f>
        <v/>
      </c>
      <c r="G135" s="31" t="str">
        <f>IFERROR(IF(E135&lt;&gt;"",VLOOKUP(E135,'تكويد الاصناف'!$B$3:$L$5500,4,FALSE),""),"تأكد من الوحدة")</f>
        <v/>
      </c>
      <c r="H135" s="31" t="str">
        <f>IFERROR(IF(E135&lt;&gt;"",VLOOKUP(E135,'تكويد الاصناف'!$B$3:$L$5500,9,FALSE),""),"تأكد من السعر")</f>
        <v/>
      </c>
      <c r="I135" s="31"/>
      <c r="J135" s="33" t="str">
        <f t="shared" si="2"/>
        <v/>
      </c>
      <c r="K135" s="31"/>
      <c r="L135" s="31"/>
    </row>
    <row r="136" spans="2:12" x14ac:dyDescent="0.2">
      <c r="B136" s="29" t="str">
        <f>IF(C136&lt;&gt;"",COUNT($B$2:B135)+1,"")</f>
        <v/>
      </c>
      <c r="C136" s="30"/>
      <c r="D136" s="31"/>
      <c r="E136" s="32"/>
      <c r="F136" s="31" t="str">
        <f>IFERROR(IF(E136&lt;&gt;"",VLOOKUP(E136,'تكويد الاصناف'!$B$3:$L$5500,3,FALSE),""),"تأكد من الكود")</f>
        <v/>
      </c>
      <c r="G136" s="31" t="str">
        <f>IFERROR(IF(E136&lt;&gt;"",VLOOKUP(E136,'تكويد الاصناف'!$B$3:$L$5500,4,FALSE),""),"تأكد من الوحدة")</f>
        <v/>
      </c>
      <c r="H136" s="31" t="str">
        <f>IFERROR(IF(E136&lt;&gt;"",VLOOKUP(E136,'تكويد الاصناف'!$B$3:$L$5500,9,FALSE),""),"تأكد من السعر")</f>
        <v/>
      </c>
      <c r="I136" s="31"/>
      <c r="J136" s="33" t="str">
        <f t="shared" si="2"/>
        <v/>
      </c>
      <c r="K136" s="31"/>
      <c r="L136" s="31"/>
    </row>
    <row r="137" spans="2:12" x14ac:dyDescent="0.2">
      <c r="B137" s="29" t="str">
        <f>IF(C137&lt;&gt;"",COUNT($B$2:B136)+1,"")</f>
        <v/>
      </c>
      <c r="C137" s="30"/>
      <c r="D137" s="31"/>
      <c r="E137" s="32"/>
      <c r="F137" s="31" t="str">
        <f>IFERROR(IF(E137&lt;&gt;"",VLOOKUP(E137,'تكويد الاصناف'!$B$3:$L$5500,3,FALSE),""),"تأكد من الكود")</f>
        <v/>
      </c>
      <c r="G137" s="31" t="str">
        <f>IFERROR(IF(E137&lt;&gt;"",VLOOKUP(E137,'تكويد الاصناف'!$B$3:$L$5500,4,FALSE),""),"تأكد من الوحدة")</f>
        <v/>
      </c>
      <c r="H137" s="31" t="str">
        <f>IFERROR(IF(E137&lt;&gt;"",VLOOKUP(E137,'تكويد الاصناف'!$B$3:$L$5500,9,FALSE),""),"تأكد من السعر")</f>
        <v/>
      </c>
      <c r="I137" s="31"/>
      <c r="J137" s="33" t="str">
        <f t="shared" si="2"/>
        <v/>
      </c>
      <c r="K137" s="31"/>
      <c r="L137" s="31"/>
    </row>
    <row r="138" spans="2:12" x14ac:dyDescent="0.2">
      <c r="B138" s="29" t="str">
        <f>IF(C138&lt;&gt;"",COUNT($B$2:B137)+1,"")</f>
        <v/>
      </c>
      <c r="C138" s="30"/>
      <c r="D138" s="31"/>
      <c r="E138" s="32"/>
      <c r="F138" s="31" t="str">
        <f>IFERROR(IF(E138&lt;&gt;"",VLOOKUP(E138,'تكويد الاصناف'!$B$3:$L$5500,3,FALSE),""),"تأكد من الكود")</f>
        <v/>
      </c>
      <c r="G138" s="31" t="str">
        <f>IFERROR(IF(E138&lt;&gt;"",VLOOKUP(E138,'تكويد الاصناف'!$B$3:$L$5500,4,FALSE),""),"تأكد من الوحدة")</f>
        <v/>
      </c>
      <c r="H138" s="31" t="str">
        <f>IFERROR(IF(E138&lt;&gt;"",VLOOKUP(E138,'تكويد الاصناف'!$B$3:$L$5500,9,FALSE),""),"تأكد من السعر")</f>
        <v/>
      </c>
      <c r="I138" s="31"/>
      <c r="J138" s="33" t="str">
        <f t="shared" si="2"/>
        <v/>
      </c>
      <c r="K138" s="31"/>
      <c r="L138" s="31"/>
    </row>
    <row r="139" spans="2:12" x14ac:dyDescent="0.2">
      <c r="B139" s="29" t="str">
        <f>IF(C139&lt;&gt;"",COUNT($B$2:B138)+1,"")</f>
        <v/>
      </c>
      <c r="C139" s="30"/>
      <c r="D139" s="31"/>
      <c r="E139" s="32"/>
      <c r="F139" s="31" t="str">
        <f>IFERROR(IF(E139&lt;&gt;"",VLOOKUP(E139,'تكويد الاصناف'!$B$3:$L$5500,3,FALSE),""),"تأكد من الكود")</f>
        <v/>
      </c>
      <c r="G139" s="31" t="str">
        <f>IFERROR(IF(E139&lt;&gt;"",VLOOKUP(E139,'تكويد الاصناف'!$B$3:$L$5500,4,FALSE),""),"تأكد من الوحدة")</f>
        <v/>
      </c>
      <c r="H139" s="31" t="str">
        <f>IFERROR(IF(E139&lt;&gt;"",VLOOKUP(E139,'تكويد الاصناف'!$B$3:$L$5500,9,FALSE),""),"تأكد من السعر")</f>
        <v/>
      </c>
      <c r="I139" s="31"/>
      <c r="J139" s="33" t="str">
        <f t="shared" si="2"/>
        <v/>
      </c>
      <c r="K139" s="31"/>
      <c r="L139" s="31"/>
    </row>
    <row r="140" spans="2:12" x14ac:dyDescent="0.2">
      <c r="B140" s="29" t="str">
        <f>IF(C140&lt;&gt;"",COUNT($B$2:B139)+1,"")</f>
        <v/>
      </c>
      <c r="C140" s="30"/>
      <c r="D140" s="31"/>
      <c r="E140" s="32"/>
      <c r="F140" s="31" t="str">
        <f>IFERROR(IF(E140&lt;&gt;"",VLOOKUP(E140,'تكويد الاصناف'!$B$3:$L$5500,3,FALSE),""),"تأكد من الكود")</f>
        <v/>
      </c>
      <c r="G140" s="31" t="str">
        <f>IFERROR(IF(E140&lt;&gt;"",VLOOKUP(E140,'تكويد الاصناف'!$B$3:$L$5500,4,FALSE),""),"تأكد من الوحدة")</f>
        <v/>
      </c>
      <c r="H140" s="31" t="str">
        <f>IFERROR(IF(E140&lt;&gt;"",VLOOKUP(E140,'تكويد الاصناف'!$B$3:$L$5500,9,FALSE),""),"تأكد من السعر")</f>
        <v/>
      </c>
      <c r="I140" s="31"/>
      <c r="J140" s="33" t="str">
        <f t="shared" si="2"/>
        <v/>
      </c>
      <c r="K140" s="31"/>
      <c r="L140" s="31"/>
    </row>
    <row r="141" spans="2:12" x14ac:dyDescent="0.2">
      <c r="B141" s="29" t="str">
        <f>IF(C141&lt;&gt;"",COUNT($B$2:B140)+1,"")</f>
        <v/>
      </c>
      <c r="C141" s="30"/>
      <c r="D141" s="31"/>
      <c r="E141" s="32"/>
      <c r="F141" s="31" t="str">
        <f>IFERROR(IF(E141&lt;&gt;"",VLOOKUP(E141,'تكويد الاصناف'!$B$3:$L$5500,3,FALSE),""),"تأكد من الكود")</f>
        <v/>
      </c>
      <c r="G141" s="31" t="str">
        <f>IFERROR(IF(E141&lt;&gt;"",VLOOKUP(E141,'تكويد الاصناف'!$B$3:$L$5500,4,FALSE),""),"تأكد من الوحدة")</f>
        <v/>
      </c>
      <c r="H141" s="31" t="str">
        <f>IFERROR(IF(E141&lt;&gt;"",VLOOKUP(E141,'تكويد الاصناف'!$B$3:$L$5500,9,FALSE),""),"تأكد من السعر")</f>
        <v/>
      </c>
      <c r="I141" s="31"/>
      <c r="J141" s="33" t="str">
        <f t="shared" si="2"/>
        <v/>
      </c>
      <c r="K141" s="31"/>
      <c r="L141" s="31"/>
    </row>
    <row r="142" spans="2:12" x14ac:dyDescent="0.2">
      <c r="B142" s="29" t="str">
        <f>IF(C142&lt;&gt;"",COUNT($B$2:B141)+1,"")</f>
        <v/>
      </c>
      <c r="C142" s="30"/>
      <c r="D142" s="31"/>
      <c r="E142" s="32"/>
      <c r="F142" s="31" t="str">
        <f>IFERROR(IF(E142&lt;&gt;"",VLOOKUP(E142,'تكويد الاصناف'!$B$3:$L$5500,3,FALSE),""),"تأكد من الكود")</f>
        <v/>
      </c>
      <c r="G142" s="31" t="str">
        <f>IFERROR(IF(E142&lt;&gt;"",VLOOKUP(E142,'تكويد الاصناف'!$B$3:$L$5500,4,FALSE),""),"تأكد من الوحدة")</f>
        <v/>
      </c>
      <c r="H142" s="31" t="str">
        <f>IFERROR(IF(E142&lt;&gt;"",VLOOKUP(E142,'تكويد الاصناف'!$B$3:$L$5500,9,FALSE),""),"تأكد من السعر")</f>
        <v/>
      </c>
      <c r="I142" s="31"/>
      <c r="J142" s="33" t="str">
        <f t="shared" si="2"/>
        <v/>
      </c>
      <c r="K142" s="31"/>
      <c r="L142" s="31"/>
    </row>
    <row r="143" spans="2:12" x14ac:dyDescent="0.2">
      <c r="B143" s="29" t="str">
        <f>IF(C143&lt;&gt;"",COUNT($B$2:B142)+1,"")</f>
        <v/>
      </c>
      <c r="C143" s="30"/>
      <c r="D143" s="31"/>
      <c r="E143" s="32"/>
      <c r="F143" s="31" t="str">
        <f>IFERROR(IF(E143&lt;&gt;"",VLOOKUP(E143,'تكويد الاصناف'!$B$3:$L$5500,3,FALSE),""),"تأكد من الكود")</f>
        <v/>
      </c>
      <c r="G143" s="31" t="str">
        <f>IFERROR(IF(E143&lt;&gt;"",VLOOKUP(E143,'تكويد الاصناف'!$B$3:$L$5500,4,FALSE),""),"تأكد من الوحدة")</f>
        <v/>
      </c>
      <c r="H143" s="31" t="str">
        <f>IFERROR(IF(E143&lt;&gt;"",VLOOKUP(E143,'تكويد الاصناف'!$B$3:$L$5500,9,FALSE),""),"تأكد من السعر")</f>
        <v/>
      </c>
      <c r="I143" s="31"/>
      <c r="J143" s="33" t="str">
        <f t="shared" si="2"/>
        <v/>
      </c>
      <c r="K143" s="31"/>
      <c r="L143" s="31"/>
    </row>
    <row r="144" spans="2:12" x14ac:dyDescent="0.2">
      <c r="B144" s="29" t="str">
        <f>IF(C144&lt;&gt;"",COUNT($B$2:B143)+1,"")</f>
        <v/>
      </c>
      <c r="C144" s="30"/>
      <c r="D144" s="31"/>
      <c r="E144" s="32"/>
      <c r="F144" s="31" t="str">
        <f>IFERROR(IF(E144&lt;&gt;"",VLOOKUP(E144,'تكويد الاصناف'!$B$3:$L$5500,3,FALSE),""),"تأكد من الكود")</f>
        <v/>
      </c>
      <c r="G144" s="31" t="str">
        <f>IFERROR(IF(E144&lt;&gt;"",VLOOKUP(E144,'تكويد الاصناف'!$B$3:$L$5500,4,FALSE),""),"تأكد من الوحدة")</f>
        <v/>
      </c>
      <c r="H144" s="31" t="str">
        <f>IFERROR(IF(E144&lt;&gt;"",VLOOKUP(E144,'تكويد الاصناف'!$B$3:$L$5500,9,FALSE),""),"تأكد من السعر")</f>
        <v/>
      </c>
      <c r="I144" s="31"/>
      <c r="J144" s="33" t="str">
        <f t="shared" si="2"/>
        <v/>
      </c>
      <c r="K144" s="31"/>
      <c r="L144" s="31"/>
    </row>
    <row r="145" spans="2:12" x14ac:dyDescent="0.2">
      <c r="B145" s="29" t="str">
        <f>IF(C145&lt;&gt;"",COUNT($B$2:B144)+1,"")</f>
        <v/>
      </c>
      <c r="C145" s="30"/>
      <c r="D145" s="31"/>
      <c r="E145" s="32"/>
      <c r="F145" s="31" t="str">
        <f>IFERROR(IF(E145&lt;&gt;"",VLOOKUP(E145,'تكويد الاصناف'!$B$3:$L$5500,3,FALSE),""),"تأكد من الكود")</f>
        <v/>
      </c>
      <c r="G145" s="31" t="str">
        <f>IFERROR(IF(E145&lt;&gt;"",VLOOKUP(E145,'تكويد الاصناف'!$B$3:$L$5500,4,FALSE),""),"تأكد من الوحدة")</f>
        <v/>
      </c>
      <c r="H145" s="31" t="str">
        <f>IFERROR(IF(E145&lt;&gt;"",VLOOKUP(E145,'تكويد الاصناف'!$B$3:$L$5500,9,FALSE),""),"تأكد من السعر")</f>
        <v/>
      </c>
      <c r="I145" s="31"/>
      <c r="J145" s="33" t="str">
        <f t="shared" si="2"/>
        <v/>
      </c>
      <c r="K145" s="31"/>
      <c r="L145" s="31"/>
    </row>
    <row r="146" spans="2:12" x14ac:dyDescent="0.2">
      <c r="B146" s="29" t="str">
        <f>IF(C146&lt;&gt;"",COUNT($B$2:B145)+1,"")</f>
        <v/>
      </c>
      <c r="C146" s="30"/>
      <c r="D146" s="31"/>
      <c r="E146" s="32"/>
      <c r="F146" s="31" t="str">
        <f>IFERROR(IF(E146&lt;&gt;"",VLOOKUP(E146,'تكويد الاصناف'!$B$3:$L$5500,3,FALSE),""),"تأكد من الكود")</f>
        <v/>
      </c>
      <c r="G146" s="31" t="str">
        <f>IFERROR(IF(E146&lt;&gt;"",VLOOKUP(E146,'تكويد الاصناف'!$B$3:$L$5500,4,FALSE),""),"تأكد من الوحدة")</f>
        <v/>
      </c>
      <c r="H146" s="31" t="str">
        <f>IFERROR(IF(E146&lt;&gt;"",VLOOKUP(E146,'تكويد الاصناف'!$B$3:$L$5500,9,FALSE),""),"تأكد من السعر")</f>
        <v/>
      </c>
      <c r="I146" s="31"/>
      <c r="J146" s="33" t="str">
        <f t="shared" si="2"/>
        <v/>
      </c>
      <c r="K146" s="31"/>
      <c r="L146" s="31"/>
    </row>
    <row r="147" spans="2:12" x14ac:dyDescent="0.2">
      <c r="B147" s="29" t="str">
        <f>IF(C147&lt;&gt;"",COUNT($B$2:B146)+1,"")</f>
        <v/>
      </c>
      <c r="C147" s="30"/>
      <c r="D147" s="31"/>
      <c r="E147" s="32"/>
      <c r="F147" s="31" t="str">
        <f>IFERROR(IF(E147&lt;&gt;"",VLOOKUP(E147,'تكويد الاصناف'!$B$3:$L$5500,3,FALSE),""),"تأكد من الكود")</f>
        <v/>
      </c>
      <c r="G147" s="31" t="str">
        <f>IFERROR(IF(E147&lt;&gt;"",VLOOKUP(E147,'تكويد الاصناف'!$B$3:$L$5500,4,FALSE),""),"تأكد من الوحدة")</f>
        <v/>
      </c>
      <c r="H147" s="31" t="str">
        <f>IFERROR(IF(E147&lt;&gt;"",VLOOKUP(E147,'تكويد الاصناف'!$B$3:$L$5500,9,FALSE),""),"تأكد من السعر")</f>
        <v/>
      </c>
      <c r="I147" s="31"/>
      <c r="J147" s="33" t="str">
        <f t="shared" si="2"/>
        <v/>
      </c>
      <c r="K147" s="31"/>
      <c r="L147" s="31"/>
    </row>
    <row r="148" spans="2:12" x14ac:dyDescent="0.2">
      <c r="B148" s="29" t="str">
        <f>IF(C148&lt;&gt;"",COUNT($B$2:B147)+1,"")</f>
        <v/>
      </c>
      <c r="C148" s="30"/>
      <c r="D148" s="31"/>
      <c r="E148" s="32"/>
      <c r="F148" s="31" t="str">
        <f>IFERROR(IF(E148&lt;&gt;"",VLOOKUP(E148,'تكويد الاصناف'!$B$3:$L$5500,3,FALSE),""),"تأكد من الكود")</f>
        <v/>
      </c>
      <c r="G148" s="31" t="str">
        <f>IFERROR(IF(E148&lt;&gt;"",VLOOKUP(E148,'تكويد الاصناف'!$B$3:$L$5500,4,FALSE),""),"تأكد من الوحدة")</f>
        <v/>
      </c>
      <c r="H148" s="31" t="str">
        <f>IFERROR(IF(E148&lt;&gt;"",VLOOKUP(E148,'تكويد الاصناف'!$B$3:$L$5500,9,FALSE),""),"تأكد من السعر")</f>
        <v/>
      </c>
      <c r="I148" s="31"/>
      <c r="J148" s="33" t="str">
        <f t="shared" si="2"/>
        <v/>
      </c>
      <c r="K148" s="31"/>
      <c r="L148" s="31"/>
    </row>
    <row r="149" spans="2:12" x14ac:dyDescent="0.2">
      <c r="B149" s="29" t="str">
        <f>IF(C149&lt;&gt;"",COUNT($B$2:B148)+1,"")</f>
        <v/>
      </c>
      <c r="C149" s="30"/>
      <c r="D149" s="31"/>
      <c r="E149" s="32"/>
      <c r="F149" s="31" t="str">
        <f>IFERROR(IF(E149&lt;&gt;"",VLOOKUP(E149,'تكويد الاصناف'!$B$3:$L$5500,3,FALSE),""),"تأكد من الكود")</f>
        <v/>
      </c>
      <c r="G149" s="31" t="str">
        <f>IFERROR(IF(E149&lt;&gt;"",VLOOKUP(E149,'تكويد الاصناف'!$B$3:$L$5500,4,FALSE),""),"تأكد من الوحدة")</f>
        <v/>
      </c>
      <c r="H149" s="31" t="str">
        <f>IFERROR(IF(E149&lt;&gt;"",VLOOKUP(E149,'تكويد الاصناف'!$B$3:$L$5500,9,FALSE),""),"تأكد من السعر")</f>
        <v/>
      </c>
      <c r="I149" s="31"/>
      <c r="J149" s="33" t="str">
        <f t="shared" si="2"/>
        <v/>
      </c>
      <c r="K149" s="31"/>
      <c r="L149" s="31"/>
    </row>
    <row r="150" spans="2:12" x14ac:dyDescent="0.2">
      <c r="B150" s="29" t="str">
        <f>IF(C150&lt;&gt;"",COUNT($B$2:B149)+1,"")</f>
        <v/>
      </c>
      <c r="C150" s="30"/>
      <c r="D150" s="31"/>
      <c r="E150" s="32"/>
      <c r="F150" s="31" t="str">
        <f>IFERROR(IF(E150&lt;&gt;"",VLOOKUP(E150,'تكويد الاصناف'!$B$3:$L$5500,3,FALSE),""),"تأكد من الكود")</f>
        <v/>
      </c>
      <c r="G150" s="31" t="str">
        <f>IFERROR(IF(E150&lt;&gt;"",VLOOKUP(E150,'تكويد الاصناف'!$B$3:$L$5500,4,FALSE),""),"تأكد من الوحدة")</f>
        <v/>
      </c>
      <c r="H150" s="31" t="str">
        <f>IFERROR(IF(E150&lt;&gt;"",VLOOKUP(E150,'تكويد الاصناف'!$B$3:$L$5500,9,FALSE),""),"تأكد من السعر")</f>
        <v/>
      </c>
      <c r="I150" s="31"/>
      <c r="J150" s="33" t="str">
        <f t="shared" si="2"/>
        <v/>
      </c>
      <c r="K150" s="31"/>
      <c r="L150" s="31"/>
    </row>
    <row r="151" spans="2:12" x14ac:dyDescent="0.2">
      <c r="B151" s="29" t="str">
        <f>IF(C151&lt;&gt;"",COUNT($B$2:B150)+1,"")</f>
        <v/>
      </c>
      <c r="C151" s="30"/>
      <c r="D151" s="31"/>
      <c r="E151" s="32"/>
      <c r="F151" s="31" t="str">
        <f>IFERROR(IF(E151&lt;&gt;"",VLOOKUP(E151,'تكويد الاصناف'!$B$3:$L$5500,3,FALSE),""),"تأكد من الكود")</f>
        <v/>
      </c>
      <c r="G151" s="31" t="str">
        <f>IFERROR(IF(E151&lt;&gt;"",VLOOKUP(E151,'تكويد الاصناف'!$B$3:$L$5500,4,FALSE),""),"تأكد من الوحدة")</f>
        <v/>
      </c>
      <c r="H151" s="31" t="str">
        <f>IFERROR(IF(E151&lt;&gt;"",VLOOKUP(E151,'تكويد الاصناف'!$B$3:$L$5500,9,FALSE),""),"تأكد من السعر")</f>
        <v/>
      </c>
      <c r="I151" s="31"/>
      <c r="J151" s="33" t="str">
        <f t="shared" si="2"/>
        <v/>
      </c>
      <c r="K151" s="31"/>
      <c r="L151" s="31"/>
    </row>
    <row r="152" spans="2:12" x14ac:dyDescent="0.2">
      <c r="B152" s="29" t="str">
        <f>IF(C152&lt;&gt;"",COUNT($B$2:B151)+1,"")</f>
        <v/>
      </c>
      <c r="C152" s="30"/>
      <c r="D152" s="31"/>
      <c r="E152" s="32"/>
      <c r="F152" s="31" t="str">
        <f>IFERROR(IF(E152&lt;&gt;"",VLOOKUP(E152,'تكويد الاصناف'!$B$3:$L$5500,3,FALSE),""),"تأكد من الكود")</f>
        <v/>
      </c>
      <c r="G152" s="31" t="str">
        <f>IFERROR(IF(E152&lt;&gt;"",VLOOKUP(E152,'تكويد الاصناف'!$B$3:$L$5500,4,FALSE),""),"تأكد من الوحدة")</f>
        <v/>
      </c>
      <c r="H152" s="31" t="str">
        <f>IFERROR(IF(E152&lt;&gt;"",VLOOKUP(E152,'تكويد الاصناف'!$B$3:$L$5500,9,FALSE),""),"تأكد من السعر")</f>
        <v/>
      </c>
      <c r="I152" s="31"/>
      <c r="J152" s="33" t="str">
        <f t="shared" si="2"/>
        <v/>
      </c>
      <c r="K152" s="31"/>
      <c r="L152" s="31"/>
    </row>
    <row r="153" spans="2:12" x14ac:dyDescent="0.2">
      <c r="B153" s="29" t="str">
        <f>IF(C153&lt;&gt;"",COUNT($B$2:B152)+1,"")</f>
        <v/>
      </c>
      <c r="C153" s="30"/>
      <c r="D153" s="31"/>
      <c r="E153" s="32"/>
      <c r="F153" s="31" t="str">
        <f>IFERROR(IF(E153&lt;&gt;"",VLOOKUP(E153,'تكويد الاصناف'!$B$3:$L$5500,3,FALSE),""),"تأكد من الكود")</f>
        <v/>
      </c>
      <c r="G153" s="31" t="str">
        <f>IFERROR(IF(E153&lt;&gt;"",VLOOKUP(E153,'تكويد الاصناف'!$B$3:$L$5500,4,FALSE),""),"تأكد من الوحدة")</f>
        <v/>
      </c>
      <c r="H153" s="31" t="str">
        <f>IFERROR(IF(E153&lt;&gt;"",VLOOKUP(E153,'تكويد الاصناف'!$B$3:$L$5500,9,FALSE),""),"تأكد من السعر")</f>
        <v/>
      </c>
      <c r="I153" s="31"/>
      <c r="J153" s="33" t="str">
        <f t="shared" si="2"/>
        <v/>
      </c>
      <c r="K153" s="31"/>
      <c r="L153" s="31"/>
    </row>
    <row r="154" spans="2:12" x14ac:dyDescent="0.2">
      <c r="B154" s="29" t="str">
        <f>IF(C154&lt;&gt;"",COUNT($B$2:B153)+1,"")</f>
        <v/>
      </c>
      <c r="C154" s="30"/>
      <c r="D154" s="31"/>
      <c r="E154" s="32"/>
      <c r="F154" s="31" t="str">
        <f>IFERROR(IF(E154&lt;&gt;"",VLOOKUP(E154,'تكويد الاصناف'!$B$3:$L$5500,3,FALSE),""),"تأكد من الكود")</f>
        <v/>
      </c>
      <c r="G154" s="31" t="str">
        <f>IFERROR(IF(E154&lt;&gt;"",VLOOKUP(E154,'تكويد الاصناف'!$B$3:$L$5500,4,FALSE),""),"تأكد من الوحدة")</f>
        <v/>
      </c>
      <c r="H154" s="31" t="str">
        <f>IFERROR(IF(E154&lt;&gt;"",VLOOKUP(E154,'تكويد الاصناف'!$B$3:$L$5500,9,FALSE),""),"تأكد من السعر")</f>
        <v/>
      </c>
      <c r="I154" s="31"/>
      <c r="J154" s="33" t="str">
        <f t="shared" si="2"/>
        <v/>
      </c>
      <c r="K154" s="31"/>
      <c r="L154" s="31"/>
    </row>
    <row r="155" spans="2:12" x14ac:dyDescent="0.2">
      <c r="B155" s="29" t="str">
        <f>IF(C155&lt;&gt;"",COUNT($B$2:B154)+1,"")</f>
        <v/>
      </c>
      <c r="C155" s="30"/>
      <c r="D155" s="31"/>
      <c r="E155" s="32"/>
      <c r="F155" s="31" t="str">
        <f>IFERROR(IF(E155&lt;&gt;"",VLOOKUP(E155,'تكويد الاصناف'!$B$3:$L$5500,3,FALSE),""),"تأكد من الكود")</f>
        <v/>
      </c>
      <c r="G155" s="31" t="str">
        <f>IFERROR(IF(E155&lt;&gt;"",VLOOKUP(E155,'تكويد الاصناف'!$B$3:$L$5500,4,FALSE),""),"تأكد من الوحدة")</f>
        <v/>
      </c>
      <c r="H155" s="31" t="str">
        <f>IFERROR(IF(E155&lt;&gt;"",VLOOKUP(E155,'تكويد الاصناف'!$B$3:$L$5500,9,FALSE),""),"تأكد من السعر")</f>
        <v/>
      </c>
      <c r="I155" s="31"/>
      <c r="J155" s="33" t="str">
        <f t="shared" si="2"/>
        <v/>
      </c>
      <c r="K155" s="31"/>
      <c r="L155" s="31"/>
    </row>
    <row r="156" spans="2:12" x14ac:dyDescent="0.2">
      <c r="B156" s="29" t="str">
        <f>IF(C156&lt;&gt;"",COUNT($B$2:B155)+1,"")</f>
        <v/>
      </c>
      <c r="C156" s="30"/>
      <c r="D156" s="31"/>
      <c r="E156" s="32"/>
      <c r="F156" s="31" t="str">
        <f>IFERROR(IF(E156&lt;&gt;"",VLOOKUP(E156,'تكويد الاصناف'!$B$3:$L$5500,3,FALSE),""),"تأكد من الكود")</f>
        <v/>
      </c>
      <c r="G156" s="31" t="str">
        <f>IFERROR(IF(E156&lt;&gt;"",VLOOKUP(E156,'تكويد الاصناف'!$B$3:$L$5500,4,FALSE),""),"تأكد من الوحدة")</f>
        <v/>
      </c>
      <c r="H156" s="31" t="str">
        <f>IFERROR(IF(E156&lt;&gt;"",VLOOKUP(E156,'تكويد الاصناف'!$B$3:$L$5500,9,FALSE),""),"تأكد من السعر")</f>
        <v/>
      </c>
      <c r="I156" s="31"/>
      <c r="J156" s="33" t="str">
        <f t="shared" si="2"/>
        <v/>
      </c>
      <c r="K156" s="31"/>
      <c r="L156" s="31"/>
    </row>
    <row r="157" spans="2:12" x14ac:dyDescent="0.2">
      <c r="B157" s="29" t="str">
        <f>IF(C157&lt;&gt;"",COUNT($B$2:B156)+1,"")</f>
        <v/>
      </c>
      <c r="C157" s="30"/>
      <c r="D157" s="31"/>
      <c r="E157" s="32"/>
      <c r="F157" s="31" t="str">
        <f>IFERROR(IF(E157&lt;&gt;"",VLOOKUP(E157,'تكويد الاصناف'!$B$3:$L$5500,3,FALSE),""),"تأكد من الكود")</f>
        <v/>
      </c>
      <c r="G157" s="31" t="str">
        <f>IFERROR(IF(E157&lt;&gt;"",VLOOKUP(E157,'تكويد الاصناف'!$B$3:$L$5500,4,FALSE),""),"تأكد من الوحدة")</f>
        <v/>
      </c>
      <c r="H157" s="31" t="str">
        <f>IFERROR(IF(E157&lt;&gt;"",VLOOKUP(E157,'تكويد الاصناف'!$B$3:$L$5500,9,FALSE),""),"تأكد من السعر")</f>
        <v/>
      </c>
      <c r="I157" s="31"/>
      <c r="J157" s="33" t="str">
        <f t="shared" si="2"/>
        <v/>
      </c>
      <c r="K157" s="31"/>
      <c r="L157" s="31"/>
    </row>
    <row r="158" spans="2:12" x14ac:dyDescent="0.2">
      <c r="B158" s="29" t="str">
        <f>IF(C158&lt;&gt;"",COUNT($B$2:B157)+1,"")</f>
        <v/>
      </c>
      <c r="C158" s="30"/>
      <c r="D158" s="31"/>
      <c r="E158" s="32"/>
      <c r="F158" s="31" t="str">
        <f>IFERROR(IF(E158&lt;&gt;"",VLOOKUP(E158,'تكويد الاصناف'!$B$3:$L$5500,3,FALSE),""),"تأكد من الكود")</f>
        <v/>
      </c>
      <c r="G158" s="31" t="str">
        <f>IFERROR(IF(E158&lt;&gt;"",VLOOKUP(E158,'تكويد الاصناف'!$B$3:$L$5500,4,FALSE),""),"تأكد من الوحدة")</f>
        <v/>
      </c>
      <c r="H158" s="31" t="str">
        <f>IFERROR(IF(E158&lt;&gt;"",VLOOKUP(E158,'تكويد الاصناف'!$B$3:$L$5500,9,FALSE),""),"تأكد من السعر")</f>
        <v/>
      </c>
      <c r="I158" s="31"/>
      <c r="J158" s="33" t="str">
        <f t="shared" si="2"/>
        <v/>
      </c>
      <c r="K158" s="31"/>
      <c r="L158" s="31"/>
    </row>
    <row r="159" spans="2:12" x14ac:dyDescent="0.2">
      <c r="B159" s="29" t="str">
        <f>IF(C159&lt;&gt;"",COUNT($B$2:B158)+1,"")</f>
        <v/>
      </c>
      <c r="C159" s="30"/>
      <c r="D159" s="31"/>
      <c r="E159" s="32"/>
      <c r="F159" s="31" t="str">
        <f>IFERROR(IF(E159&lt;&gt;"",VLOOKUP(E159,'تكويد الاصناف'!$B$3:$L$5500,3,FALSE),""),"تأكد من الكود")</f>
        <v/>
      </c>
      <c r="G159" s="31" t="str">
        <f>IFERROR(IF(E159&lt;&gt;"",VLOOKUP(E159,'تكويد الاصناف'!$B$3:$L$5500,4,FALSE),""),"تأكد من الوحدة")</f>
        <v/>
      </c>
      <c r="H159" s="31" t="str">
        <f>IFERROR(IF(E159&lt;&gt;"",VLOOKUP(E159,'تكويد الاصناف'!$B$3:$L$5500,9,FALSE),""),"تأكد من السعر")</f>
        <v/>
      </c>
      <c r="I159" s="31"/>
      <c r="J159" s="33" t="str">
        <f t="shared" si="2"/>
        <v/>
      </c>
      <c r="K159" s="31"/>
      <c r="L159" s="31"/>
    </row>
    <row r="160" spans="2:12" x14ac:dyDescent="0.2">
      <c r="B160" s="29" t="str">
        <f>IF(C160&lt;&gt;"",COUNT($B$2:B159)+1,"")</f>
        <v/>
      </c>
      <c r="C160" s="30"/>
      <c r="D160" s="31"/>
      <c r="E160" s="32"/>
      <c r="F160" s="31" t="str">
        <f>IFERROR(IF(E160&lt;&gt;"",VLOOKUP(E160,'تكويد الاصناف'!$B$3:$L$5500,3,FALSE),""),"تأكد من الكود")</f>
        <v/>
      </c>
      <c r="G160" s="31" t="str">
        <f>IFERROR(IF(E160&lt;&gt;"",VLOOKUP(E160,'تكويد الاصناف'!$B$3:$L$5500,4,FALSE),""),"تأكد من الوحدة")</f>
        <v/>
      </c>
      <c r="H160" s="31" t="str">
        <f>IFERROR(IF(E160&lt;&gt;"",VLOOKUP(E160,'تكويد الاصناف'!$B$3:$L$5500,9,FALSE),""),"تأكد من السعر")</f>
        <v/>
      </c>
      <c r="I160" s="31"/>
      <c r="J160" s="33" t="str">
        <f t="shared" si="2"/>
        <v/>
      </c>
      <c r="K160" s="31"/>
      <c r="L160" s="31"/>
    </row>
    <row r="161" spans="2:12" x14ac:dyDescent="0.2">
      <c r="B161" s="29" t="str">
        <f>IF(C161&lt;&gt;"",COUNT($B$2:B160)+1,"")</f>
        <v/>
      </c>
      <c r="C161" s="30"/>
      <c r="D161" s="31"/>
      <c r="E161" s="32"/>
      <c r="F161" s="31" t="str">
        <f>IFERROR(IF(E161&lt;&gt;"",VLOOKUP(E161,'تكويد الاصناف'!$B$3:$L$5500,3,FALSE),""),"تأكد من الكود")</f>
        <v/>
      </c>
      <c r="G161" s="31" t="str">
        <f>IFERROR(IF(E161&lt;&gt;"",VLOOKUP(E161,'تكويد الاصناف'!$B$3:$L$5500,4,FALSE),""),"تأكد من الوحدة")</f>
        <v/>
      </c>
      <c r="H161" s="31" t="str">
        <f>IFERROR(IF(E161&lt;&gt;"",VLOOKUP(E161,'تكويد الاصناف'!$B$3:$L$5500,9,FALSE),""),"تأكد من السعر")</f>
        <v/>
      </c>
      <c r="I161" s="31"/>
      <c r="J161" s="33" t="str">
        <f t="shared" si="2"/>
        <v/>
      </c>
      <c r="K161" s="31"/>
      <c r="L161" s="31"/>
    </row>
    <row r="162" spans="2:12" x14ac:dyDescent="0.2">
      <c r="B162" s="29" t="str">
        <f>IF(C162&lt;&gt;"",COUNT($B$2:B161)+1,"")</f>
        <v/>
      </c>
      <c r="C162" s="30"/>
      <c r="D162" s="31"/>
      <c r="E162" s="32"/>
      <c r="F162" s="31" t="str">
        <f>IFERROR(IF(E162&lt;&gt;"",VLOOKUP(E162,'تكويد الاصناف'!$B$3:$L$5500,3,FALSE),""),"تأكد من الكود")</f>
        <v/>
      </c>
      <c r="G162" s="31" t="str">
        <f>IFERROR(IF(E162&lt;&gt;"",VLOOKUP(E162,'تكويد الاصناف'!$B$3:$L$5500,4,FALSE),""),"تأكد من الوحدة")</f>
        <v/>
      </c>
      <c r="H162" s="31" t="str">
        <f>IFERROR(IF(E162&lt;&gt;"",VLOOKUP(E162,'تكويد الاصناف'!$B$3:$L$5500,9,FALSE),""),"تأكد من السعر")</f>
        <v/>
      </c>
      <c r="I162" s="31"/>
      <c r="J162" s="33" t="str">
        <f t="shared" si="2"/>
        <v/>
      </c>
      <c r="K162" s="31"/>
      <c r="L162" s="31"/>
    </row>
    <row r="163" spans="2:12" x14ac:dyDescent="0.2">
      <c r="B163" s="29" t="str">
        <f>IF(C163&lt;&gt;"",COUNT($B$2:B162)+1,"")</f>
        <v/>
      </c>
      <c r="C163" s="30"/>
      <c r="D163" s="31"/>
      <c r="E163" s="32"/>
      <c r="F163" s="31" t="str">
        <f>IFERROR(IF(E163&lt;&gt;"",VLOOKUP(E163,'تكويد الاصناف'!$B$3:$L$5500,3,FALSE),""),"تأكد من الكود")</f>
        <v/>
      </c>
      <c r="G163" s="31" t="str">
        <f>IFERROR(IF(E163&lt;&gt;"",VLOOKUP(E163,'تكويد الاصناف'!$B$3:$L$5500,4,FALSE),""),"تأكد من الوحدة")</f>
        <v/>
      </c>
      <c r="H163" s="31" t="str">
        <f>IFERROR(IF(E163&lt;&gt;"",VLOOKUP(E163,'تكويد الاصناف'!$B$3:$L$5500,9,FALSE),""),"تأكد من السعر")</f>
        <v/>
      </c>
      <c r="I163" s="31"/>
      <c r="J163" s="33" t="str">
        <f t="shared" si="2"/>
        <v/>
      </c>
      <c r="K163" s="31"/>
      <c r="L163" s="31"/>
    </row>
    <row r="164" spans="2:12" x14ac:dyDescent="0.2">
      <c r="B164" s="29" t="str">
        <f>IF(C164&lt;&gt;"",COUNT($B$2:B163)+1,"")</f>
        <v/>
      </c>
      <c r="C164" s="30"/>
      <c r="D164" s="31"/>
      <c r="E164" s="32"/>
      <c r="F164" s="31" t="str">
        <f>IFERROR(IF(E164&lt;&gt;"",VLOOKUP(E164,'تكويد الاصناف'!$B$3:$L$5500,3,FALSE),""),"تأكد من الكود")</f>
        <v/>
      </c>
      <c r="G164" s="31" t="str">
        <f>IFERROR(IF(E164&lt;&gt;"",VLOOKUP(E164,'تكويد الاصناف'!$B$3:$L$5500,4,FALSE),""),"تأكد من الوحدة")</f>
        <v/>
      </c>
      <c r="H164" s="31" t="str">
        <f>IFERROR(IF(E164&lt;&gt;"",VLOOKUP(E164,'تكويد الاصناف'!$B$3:$L$5500,9,FALSE),""),"تأكد من السعر")</f>
        <v/>
      </c>
      <c r="I164" s="31"/>
      <c r="J164" s="33" t="str">
        <f t="shared" si="2"/>
        <v/>
      </c>
      <c r="K164" s="31"/>
      <c r="L164" s="31"/>
    </row>
    <row r="165" spans="2:12" x14ac:dyDescent="0.2">
      <c r="B165" s="29" t="str">
        <f>IF(C165&lt;&gt;"",COUNT($B$2:B164)+1,"")</f>
        <v/>
      </c>
      <c r="C165" s="30"/>
      <c r="D165" s="31"/>
      <c r="E165" s="32"/>
      <c r="F165" s="31" t="str">
        <f>IFERROR(IF(E165&lt;&gt;"",VLOOKUP(E165,'تكويد الاصناف'!$B$3:$L$5500,3,FALSE),""),"تأكد من الكود")</f>
        <v/>
      </c>
      <c r="G165" s="31" t="str">
        <f>IFERROR(IF(E165&lt;&gt;"",VLOOKUP(E165,'تكويد الاصناف'!$B$3:$L$5500,4,FALSE),""),"تأكد من الوحدة")</f>
        <v/>
      </c>
      <c r="H165" s="31" t="str">
        <f>IFERROR(IF(E165&lt;&gt;"",VLOOKUP(E165,'تكويد الاصناف'!$B$3:$L$5500,9,FALSE),""),"تأكد من السعر")</f>
        <v/>
      </c>
      <c r="I165" s="31"/>
      <c r="J165" s="33" t="str">
        <f t="shared" si="2"/>
        <v/>
      </c>
      <c r="K165" s="31"/>
      <c r="L165" s="31"/>
    </row>
    <row r="166" spans="2:12" x14ac:dyDescent="0.2">
      <c r="B166" s="29" t="str">
        <f>IF(C166&lt;&gt;"",COUNT($B$2:B165)+1,"")</f>
        <v/>
      </c>
      <c r="C166" s="30"/>
      <c r="D166" s="31"/>
      <c r="E166" s="32"/>
      <c r="F166" s="31" t="str">
        <f>IFERROR(IF(E166&lt;&gt;"",VLOOKUP(E166,'تكويد الاصناف'!$B$3:$L$5500,3,FALSE),""),"تأكد من الكود")</f>
        <v/>
      </c>
      <c r="G166" s="31" t="str">
        <f>IFERROR(IF(E166&lt;&gt;"",VLOOKUP(E166,'تكويد الاصناف'!$B$3:$L$5500,4,FALSE),""),"تأكد من الوحدة")</f>
        <v/>
      </c>
      <c r="H166" s="31" t="str">
        <f>IFERROR(IF(E166&lt;&gt;"",VLOOKUP(E166,'تكويد الاصناف'!$B$3:$L$5500,9,FALSE),""),"تأكد من السعر")</f>
        <v/>
      </c>
      <c r="I166" s="31"/>
      <c r="J166" s="33" t="str">
        <f t="shared" si="2"/>
        <v/>
      </c>
      <c r="K166" s="31"/>
      <c r="L166" s="31"/>
    </row>
    <row r="167" spans="2:12" x14ac:dyDescent="0.2">
      <c r="B167" s="29" t="str">
        <f>IF(C167&lt;&gt;"",COUNT($B$2:B166)+1,"")</f>
        <v/>
      </c>
      <c r="C167" s="30"/>
      <c r="D167" s="31"/>
      <c r="E167" s="32"/>
      <c r="F167" s="31" t="str">
        <f>IFERROR(IF(E167&lt;&gt;"",VLOOKUP(E167,'تكويد الاصناف'!$B$3:$L$5500,3,FALSE),""),"تأكد من الكود")</f>
        <v/>
      </c>
      <c r="G167" s="31" t="str">
        <f>IFERROR(IF(E167&lt;&gt;"",VLOOKUP(E167,'تكويد الاصناف'!$B$3:$L$5500,4,FALSE),""),"تأكد من الوحدة")</f>
        <v/>
      </c>
      <c r="H167" s="31" t="str">
        <f>IFERROR(IF(E167&lt;&gt;"",VLOOKUP(E167,'تكويد الاصناف'!$B$3:$L$5500,9,FALSE),""),"تأكد من السعر")</f>
        <v/>
      </c>
      <c r="I167" s="31"/>
      <c r="J167" s="33" t="str">
        <f t="shared" si="2"/>
        <v/>
      </c>
      <c r="K167" s="31"/>
      <c r="L167" s="31"/>
    </row>
    <row r="168" spans="2:12" x14ac:dyDescent="0.2">
      <c r="B168" s="29" t="str">
        <f>IF(C168&lt;&gt;"",COUNT($B$2:B167)+1,"")</f>
        <v/>
      </c>
      <c r="C168" s="30"/>
      <c r="D168" s="31"/>
      <c r="E168" s="32"/>
      <c r="F168" s="31" t="str">
        <f>IFERROR(IF(E168&lt;&gt;"",VLOOKUP(E168,'تكويد الاصناف'!$B$3:$L$5500,3,FALSE),""),"تأكد من الكود")</f>
        <v/>
      </c>
      <c r="G168" s="31" t="str">
        <f>IFERROR(IF(E168&lt;&gt;"",VLOOKUP(E168,'تكويد الاصناف'!$B$3:$L$5500,4,FALSE),""),"تأكد من الوحدة")</f>
        <v/>
      </c>
      <c r="H168" s="31" t="str">
        <f>IFERROR(IF(E168&lt;&gt;"",VLOOKUP(E168,'تكويد الاصناف'!$B$3:$L$5500,9,FALSE),""),"تأكد من السعر")</f>
        <v/>
      </c>
      <c r="I168" s="31"/>
      <c r="J168" s="33" t="str">
        <f t="shared" si="2"/>
        <v/>
      </c>
      <c r="K168" s="31"/>
      <c r="L168" s="31"/>
    </row>
    <row r="169" spans="2:12" x14ac:dyDescent="0.2">
      <c r="B169" s="29" t="str">
        <f>IF(C169&lt;&gt;"",COUNT($B$2:B168)+1,"")</f>
        <v/>
      </c>
      <c r="C169" s="30"/>
      <c r="D169" s="31"/>
      <c r="E169" s="32"/>
      <c r="F169" s="31" t="str">
        <f>IFERROR(IF(E169&lt;&gt;"",VLOOKUP(E169,'تكويد الاصناف'!$B$3:$L$5500,3,FALSE),""),"تأكد من الكود")</f>
        <v/>
      </c>
      <c r="G169" s="31" t="str">
        <f>IFERROR(IF(E169&lt;&gt;"",VLOOKUP(E169,'تكويد الاصناف'!$B$3:$L$5500,4,FALSE),""),"تأكد من الوحدة")</f>
        <v/>
      </c>
      <c r="H169" s="31" t="str">
        <f>IFERROR(IF(E169&lt;&gt;"",VLOOKUP(E169,'تكويد الاصناف'!$B$3:$L$5500,9,FALSE),""),"تأكد من السعر")</f>
        <v/>
      </c>
      <c r="I169" s="31"/>
      <c r="J169" s="33" t="str">
        <f t="shared" si="2"/>
        <v/>
      </c>
      <c r="K169" s="31"/>
      <c r="L169" s="31"/>
    </row>
    <row r="170" spans="2:12" x14ac:dyDescent="0.2">
      <c r="B170" s="29" t="str">
        <f>IF(C170&lt;&gt;"",COUNT($B$2:B169)+1,"")</f>
        <v/>
      </c>
      <c r="C170" s="30"/>
      <c r="D170" s="31"/>
      <c r="E170" s="32"/>
      <c r="F170" s="31" t="str">
        <f>IFERROR(IF(E170&lt;&gt;"",VLOOKUP(E170,'تكويد الاصناف'!$B$3:$L$5500,3,FALSE),""),"تأكد من الكود")</f>
        <v/>
      </c>
      <c r="G170" s="31" t="str">
        <f>IFERROR(IF(E170&lt;&gt;"",VLOOKUP(E170,'تكويد الاصناف'!$B$3:$L$5500,4,FALSE),""),"تأكد من الوحدة")</f>
        <v/>
      </c>
      <c r="H170" s="31" t="str">
        <f>IFERROR(IF(E170&lt;&gt;"",VLOOKUP(E170,'تكويد الاصناف'!$B$3:$L$5500,9,FALSE),""),"تأكد من السعر")</f>
        <v/>
      </c>
      <c r="I170" s="31"/>
      <c r="J170" s="33" t="str">
        <f t="shared" si="2"/>
        <v/>
      </c>
      <c r="K170" s="31"/>
      <c r="L170" s="31"/>
    </row>
    <row r="171" spans="2:12" x14ac:dyDescent="0.2">
      <c r="B171" s="29" t="str">
        <f>IF(C171&lt;&gt;"",COUNT($B$2:B170)+1,"")</f>
        <v/>
      </c>
      <c r="C171" s="30"/>
      <c r="D171" s="31"/>
      <c r="E171" s="32"/>
      <c r="F171" s="31" t="str">
        <f>IFERROR(IF(E171&lt;&gt;"",VLOOKUP(E171,'تكويد الاصناف'!$B$3:$L$5500,3,FALSE),""),"تأكد من الكود")</f>
        <v/>
      </c>
      <c r="G171" s="31" t="str">
        <f>IFERROR(IF(E171&lt;&gt;"",VLOOKUP(E171,'تكويد الاصناف'!$B$3:$L$5500,4,FALSE),""),"تأكد من الوحدة")</f>
        <v/>
      </c>
      <c r="H171" s="31" t="str">
        <f>IFERROR(IF(E171&lt;&gt;"",VLOOKUP(E171,'تكويد الاصناف'!$B$3:$L$5500,9,FALSE),""),"تأكد من السعر")</f>
        <v/>
      </c>
      <c r="I171" s="31"/>
      <c r="J171" s="33" t="str">
        <f t="shared" si="2"/>
        <v/>
      </c>
      <c r="K171" s="31"/>
      <c r="L171" s="31"/>
    </row>
    <row r="172" spans="2:12" x14ac:dyDescent="0.2">
      <c r="B172" s="29" t="str">
        <f>IF(C172&lt;&gt;"",COUNT($B$2:B171)+1,"")</f>
        <v/>
      </c>
      <c r="C172" s="30"/>
      <c r="D172" s="31"/>
      <c r="E172" s="32"/>
      <c r="F172" s="31" t="str">
        <f>IFERROR(IF(E172&lt;&gt;"",VLOOKUP(E172,'تكويد الاصناف'!$B$3:$L$5500,3,FALSE),""),"تأكد من الكود")</f>
        <v/>
      </c>
      <c r="G172" s="31" t="str">
        <f>IFERROR(IF(E172&lt;&gt;"",VLOOKUP(E172,'تكويد الاصناف'!$B$3:$L$5500,4,FALSE),""),"تأكد من الوحدة")</f>
        <v/>
      </c>
      <c r="H172" s="31" t="str">
        <f>IFERROR(IF(E172&lt;&gt;"",VLOOKUP(E172,'تكويد الاصناف'!$B$3:$L$5500,9,FALSE),""),"تأكد من السعر")</f>
        <v/>
      </c>
      <c r="I172" s="31"/>
      <c r="J172" s="33" t="str">
        <f t="shared" si="2"/>
        <v/>
      </c>
      <c r="K172" s="31"/>
      <c r="L172" s="31"/>
    </row>
    <row r="173" spans="2:12" x14ac:dyDescent="0.2">
      <c r="B173" s="29" t="str">
        <f>IF(C173&lt;&gt;"",COUNT($B$2:B172)+1,"")</f>
        <v/>
      </c>
      <c r="C173" s="30"/>
      <c r="D173" s="31"/>
      <c r="E173" s="32"/>
      <c r="F173" s="31" t="str">
        <f>IFERROR(IF(E173&lt;&gt;"",VLOOKUP(E173,'تكويد الاصناف'!$B$3:$L$5500,3,FALSE),""),"تأكد من الكود")</f>
        <v/>
      </c>
      <c r="G173" s="31" t="str">
        <f>IFERROR(IF(E173&lt;&gt;"",VLOOKUP(E173,'تكويد الاصناف'!$B$3:$L$5500,4,FALSE),""),"تأكد من الوحدة")</f>
        <v/>
      </c>
      <c r="H173" s="31" t="str">
        <f>IFERROR(IF(E173&lt;&gt;"",VLOOKUP(E173,'تكويد الاصناف'!$B$3:$L$5500,9,FALSE),""),"تأكد من السعر")</f>
        <v/>
      </c>
      <c r="I173" s="31"/>
      <c r="J173" s="33" t="str">
        <f t="shared" si="2"/>
        <v/>
      </c>
      <c r="K173" s="31"/>
      <c r="L173" s="31"/>
    </row>
    <row r="174" spans="2:12" x14ac:dyDescent="0.2">
      <c r="B174" s="29" t="str">
        <f>IF(C174&lt;&gt;"",COUNT($B$2:B173)+1,"")</f>
        <v/>
      </c>
      <c r="C174" s="30"/>
      <c r="D174" s="31"/>
      <c r="E174" s="32"/>
      <c r="F174" s="31" t="str">
        <f>IFERROR(IF(E174&lt;&gt;"",VLOOKUP(E174,'تكويد الاصناف'!$B$3:$L$5500,3,FALSE),""),"تأكد من الكود")</f>
        <v/>
      </c>
      <c r="G174" s="31" t="str">
        <f>IFERROR(IF(E174&lt;&gt;"",VLOOKUP(E174,'تكويد الاصناف'!$B$3:$L$5500,4,FALSE),""),"تأكد من الوحدة")</f>
        <v/>
      </c>
      <c r="H174" s="31" t="str">
        <f>IFERROR(IF(E174&lt;&gt;"",VLOOKUP(E174,'تكويد الاصناف'!$B$3:$L$5500,9,FALSE),""),"تأكد من السعر")</f>
        <v/>
      </c>
      <c r="I174" s="31"/>
      <c r="J174" s="33" t="str">
        <f t="shared" si="2"/>
        <v/>
      </c>
      <c r="K174" s="31"/>
      <c r="L174" s="31"/>
    </row>
    <row r="175" spans="2:12" x14ac:dyDescent="0.2">
      <c r="B175" s="29" t="str">
        <f>IF(C175&lt;&gt;"",COUNT($B$2:B174)+1,"")</f>
        <v/>
      </c>
      <c r="C175" s="30"/>
      <c r="D175" s="31"/>
      <c r="E175" s="32"/>
      <c r="F175" s="31" t="str">
        <f>IFERROR(IF(E175&lt;&gt;"",VLOOKUP(E175,'تكويد الاصناف'!$B$3:$L$5500,3,FALSE),""),"تأكد من الكود")</f>
        <v/>
      </c>
      <c r="G175" s="31" t="str">
        <f>IFERROR(IF(E175&lt;&gt;"",VLOOKUP(E175,'تكويد الاصناف'!$B$3:$L$5500,4,FALSE),""),"تأكد من الوحدة")</f>
        <v/>
      </c>
      <c r="H175" s="31" t="str">
        <f>IFERROR(IF(E175&lt;&gt;"",VLOOKUP(E175,'تكويد الاصناف'!$B$3:$L$5500,9,FALSE),""),"تأكد من السعر")</f>
        <v/>
      </c>
      <c r="I175" s="31"/>
      <c r="J175" s="33" t="str">
        <f t="shared" si="2"/>
        <v/>
      </c>
      <c r="K175" s="31"/>
      <c r="L175" s="31"/>
    </row>
    <row r="176" spans="2:12" x14ac:dyDescent="0.2">
      <c r="B176" s="29" t="str">
        <f>IF(C176&lt;&gt;"",COUNT($B$2:B175)+1,"")</f>
        <v/>
      </c>
      <c r="C176" s="30"/>
      <c r="D176" s="31"/>
      <c r="E176" s="32"/>
      <c r="F176" s="31" t="str">
        <f>IFERROR(IF(E176&lt;&gt;"",VLOOKUP(E176,'تكويد الاصناف'!$B$3:$L$5500,3,FALSE),""),"تأكد من الكود")</f>
        <v/>
      </c>
      <c r="G176" s="31" t="str">
        <f>IFERROR(IF(E176&lt;&gt;"",VLOOKUP(E176,'تكويد الاصناف'!$B$3:$L$5500,4,FALSE),""),"تأكد من الوحدة")</f>
        <v/>
      </c>
      <c r="H176" s="31" t="str">
        <f>IFERROR(IF(E176&lt;&gt;"",VLOOKUP(E176,'تكويد الاصناف'!$B$3:$L$5500,9,FALSE),""),"تأكد من السعر")</f>
        <v/>
      </c>
      <c r="I176" s="31"/>
      <c r="J176" s="33" t="str">
        <f t="shared" si="2"/>
        <v/>
      </c>
      <c r="K176" s="31"/>
      <c r="L176" s="31"/>
    </row>
    <row r="177" spans="2:12" x14ac:dyDescent="0.2">
      <c r="B177" s="29" t="str">
        <f>IF(C177&lt;&gt;"",COUNT($B$2:B176)+1,"")</f>
        <v/>
      </c>
      <c r="C177" s="30"/>
      <c r="D177" s="31"/>
      <c r="E177" s="32"/>
      <c r="F177" s="31" t="str">
        <f>IFERROR(IF(E177&lt;&gt;"",VLOOKUP(E177,'تكويد الاصناف'!$B$3:$L$5500,3,FALSE),""),"تأكد من الكود")</f>
        <v/>
      </c>
      <c r="G177" s="31" t="str">
        <f>IFERROR(IF(E177&lt;&gt;"",VLOOKUP(E177,'تكويد الاصناف'!$B$3:$L$5500,4,FALSE),""),"تأكد من الوحدة")</f>
        <v/>
      </c>
      <c r="H177" s="31" t="str">
        <f>IFERROR(IF(E177&lt;&gt;"",VLOOKUP(E177,'تكويد الاصناف'!$B$3:$L$5500,9,FALSE),""),"تأكد من السعر")</f>
        <v/>
      </c>
      <c r="I177" s="31"/>
      <c r="J177" s="33" t="str">
        <f t="shared" si="2"/>
        <v/>
      </c>
      <c r="K177" s="31"/>
      <c r="L177" s="31"/>
    </row>
    <row r="178" spans="2:12" x14ac:dyDescent="0.2">
      <c r="B178" s="29" t="str">
        <f>IF(C178&lt;&gt;"",COUNT($B$2:B177)+1,"")</f>
        <v/>
      </c>
      <c r="C178" s="30"/>
      <c r="D178" s="31"/>
      <c r="E178" s="32"/>
      <c r="F178" s="31" t="str">
        <f>IFERROR(IF(E178&lt;&gt;"",VLOOKUP(E178,'تكويد الاصناف'!$B$3:$L$5500,3,FALSE),""),"تأكد من الكود")</f>
        <v/>
      </c>
      <c r="G178" s="31" t="str">
        <f>IFERROR(IF(E178&lt;&gt;"",VLOOKUP(E178,'تكويد الاصناف'!$B$3:$L$5500,4,FALSE),""),"تأكد من الوحدة")</f>
        <v/>
      </c>
      <c r="H178" s="31" t="str">
        <f>IFERROR(IF(E178&lt;&gt;"",VLOOKUP(E178,'تكويد الاصناف'!$B$3:$L$5500,9,FALSE),""),"تأكد من السعر")</f>
        <v/>
      </c>
      <c r="I178" s="31"/>
      <c r="J178" s="33" t="str">
        <f t="shared" si="2"/>
        <v/>
      </c>
      <c r="K178" s="31"/>
      <c r="L178" s="31"/>
    </row>
    <row r="179" spans="2:12" x14ac:dyDescent="0.2">
      <c r="B179" s="29" t="str">
        <f>IF(C179&lt;&gt;"",COUNT($B$2:B178)+1,"")</f>
        <v/>
      </c>
      <c r="C179" s="30"/>
      <c r="D179" s="31"/>
      <c r="E179" s="32"/>
      <c r="F179" s="31" t="str">
        <f>IFERROR(IF(E179&lt;&gt;"",VLOOKUP(E179,'تكويد الاصناف'!$B$3:$L$5500,3,FALSE),""),"تأكد من الكود")</f>
        <v/>
      </c>
      <c r="G179" s="31" t="str">
        <f>IFERROR(IF(E179&lt;&gt;"",VLOOKUP(E179,'تكويد الاصناف'!$B$3:$L$5500,4,FALSE),""),"تأكد من الوحدة")</f>
        <v/>
      </c>
      <c r="H179" s="31" t="str">
        <f>IFERROR(IF(E179&lt;&gt;"",VLOOKUP(E179,'تكويد الاصناف'!$B$3:$L$5500,9,FALSE),""),"تأكد من السعر")</f>
        <v/>
      </c>
      <c r="I179" s="31"/>
      <c r="J179" s="33" t="str">
        <f t="shared" si="2"/>
        <v/>
      </c>
      <c r="K179" s="31"/>
      <c r="L179" s="31"/>
    </row>
    <row r="180" spans="2:12" x14ac:dyDescent="0.2">
      <c r="B180" s="29" t="str">
        <f>IF(C180&lt;&gt;"",COUNT($B$2:B179)+1,"")</f>
        <v/>
      </c>
      <c r="C180" s="30"/>
      <c r="D180" s="31"/>
      <c r="E180" s="32"/>
      <c r="F180" s="31" t="str">
        <f>IFERROR(IF(E180&lt;&gt;"",VLOOKUP(E180,'تكويد الاصناف'!$B$3:$L$5500,3,FALSE),""),"تأكد من الكود")</f>
        <v/>
      </c>
      <c r="G180" s="31" t="str">
        <f>IFERROR(IF(E180&lt;&gt;"",VLOOKUP(E180,'تكويد الاصناف'!$B$3:$L$5500,4,FALSE),""),"تأكد من الوحدة")</f>
        <v/>
      </c>
      <c r="H180" s="31" t="str">
        <f>IFERROR(IF(E180&lt;&gt;"",VLOOKUP(E180,'تكويد الاصناف'!$B$3:$L$5500,9,FALSE),""),"تأكد من السعر")</f>
        <v/>
      </c>
      <c r="I180" s="31"/>
      <c r="J180" s="33" t="str">
        <f t="shared" si="2"/>
        <v/>
      </c>
      <c r="K180" s="31"/>
      <c r="L180" s="31"/>
    </row>
    <row r="181" spans="2:12" x14ac:dyDescent="0.2">
      <c r="B181" s="29" t="str">
        <f>IF(C181&lt;&gt;"",COUNT($B$2:B180)+1,"")</f>
        <v/>
      </c>
      <c r="C181" s="30"/>
      <c r="D181" s="31"/>
      <c r="E181" s="32"/>
      <c r="F181" s="31" t="str">
        <f>IFERROR(IF(E181&lt;&gt;"",VLOOKUP(E181,'تكويد الاصناف'!$B$3:$L$5500,3,FALSE),""),"تأكد من الكود")</f>
        <v/>
      </c>
      <c r="G181" s="31" t="str">
        <f>IFERROR(IF(E181&lt;&gt;"",VLOOKUP(E181,'تكويد الاصناف'!$B$3:$L$5500,4,FALSE),""),"تأكد من الوحدة")</f>
        <v/>
      </c>
      <c r="H181" s="31" t="str">
        <f>IFERROR(IF(E181&lt;&gt;"",VLOOKUP(E181,'تكويد الاصناف'!$B$3:$L$5500,9,FALSE),""),"تأكد من السعر")</f>
        <v/>
      </c>
      <c r="I181" s="31"/>
      <c r="J181" s="33" t="str">
        <f t="shared" si="2"/>
        <v/>
      </c>
      <c r="K181" s="31"/>
      <c r="L181" s="31"/>
    </row>
    <row r="182" spans="2:12" x14ac:dyDescent="0.2">
      <c r="B182" s="29" t="str">
        <f>IF(C182&lt;&gt;"",COUNT($B$2:B181)+1,"")</f>
        <v/>
      </c>
      <c r="C182" s="30"/>
      <c r="D182" s="31"/>
      <c r="E182" s="32"/>
      <c r="F182" s="31" t="str">
        <f>IFERROR(IF(E182&lt;&gt;"",VLOOKUP(E182,'تكويد الاصناف'!$B$3:$L$5500,3,FALSE),""),"تأكد من الكود")</f>
        <v/>
      </c>
      <c r="G182" s="31" t="str">
        <f>IFERROR(IF(E182&lt;&gt;"",VLOOKUP(E182,'تكويد الاصناف'!$B$3:$L$5500,4,FALSE),""),"تأكد من الوحدة")</f>
        <v/>
      </c>
      <c r="H182" s="31" t="str">
        <f>IFERROR(IF(E182&lt;&gt;"",VLOOKUP(E182,'تكويد الاصناف'!$B$3:$L$5500,9,FALSE),""),"تأكد من السعر")</f>
        <v/>
      </c>
      <c r="I182" s="31"/>
      <c r="J182" s="33" t="str">
        <f t="shared" si="2"/>
        <v/>
      </c>
      <c r="K182" s="31"/>
      <c r="L182" s="31"/>
    </row>
    <row r="183" spans="2:12" x14ac:dyDescent="0.2">
      <c r="B183" s="29" t="str">
        <f>IF(C183&lt;&gt;"",COUNT($B$2:B182)+1,"")</f>
        <v/>
      </c>
      <c r="C183" s="30"/>
      <c r="D183" s="31"/>
      <c r="E183" s="32"/>
      <c r="F183" s="31" t="str">
        <f>IFERROR(IF(E183&lt;&gt;"",VLOOKUP(E183,'تكويد الاصناف'!$B$3:$L$5500,3,FALSE),""),"تأكد من الكود")</f>
        <v/>
      </c>
      <c r="G183" s="31" t="str">
        <f>IFERROR(IF(E183&lt;&gt;"",VLOOKUP(E183,'تكويد الاصناف'!$B$3:$L$5500,4,FALSE),""),"تأكد من الوحدة")</f>
        <v/>
      </c>
      <c r="H183" s="31" t="str">
        <f>IFERROR(IF(E183&lt;&gt;"",VLOOKUP(E183,'تكويد الاصناف'!$B$3:$L$5500,9,FALSE),""),"تأكد من السعر")</f>
        <v/>
      </c>
      <c r="I183" s="31"/>
      <c r="J183" s="33" t="str">
        <f t="shared" si="2"/>
        <v/>
      </c>
      <c r="K183" s="31"/>
      <c r="L183" s="31"/>
    </row>
    <row r="184" spans="2:12" x14ac:dyDescent="0.2">
      <c r="B184" s="29" t="str">
        <f>IF(C184&lt;&gt;"",COUNT($B$2:B183)+1,"")</f>
        <v/>
      </c>
      <c r="C184" s="30"/>
      <c r="D184" s="31"/>
      <c r="E184" s="32"/>
      <c r="F184" s="31" t="str">
        <f>IFERROR(IF(E184&lt;&gt;"",VLOOKUP(E184,'تكويد الاصناف'!$B$3:$L$5500,3,FALSE),""),"تأكد من الكود")</f>
        <v/>
      </c>
      <c r="G184" s="31" t="str">
        <f>IFERROR(IF(E184&lt;&gt;"",VLOOKUP(E184,'تكويد الاصناف'!$B$3:$L$5500,4,FALSE),""),"تأكد من الوحدة")</f>
        <v/>
      </c>
      <c r="H184" s="31" t="str">
        <f>IFERROR(IF(E184&lt;&gt;"",VLOOKUP(E184,'تكويد الاصناف'!$B$3:$L$5500,9,FALSE),""),"تأكد من السعر")</f>
        <v/>
      </c>
      <c r="I184" s="31"/>
      <c r="J184" s="33" t="str">
        <f t="shared" si="2"/>
        <v/>
      </c>
      <c r="K184" s="31"/>
      <c r="L184" s="31"/>
    </row>
    <row r="185" spans="2:12" x14ac:dyDescent="0.2">
      <c r="B185" s="29" t="str">
        <f>IF(C185&lt;&gt;"",COUNT($B$2:B184)+1,"")</f>
        <v/>
      </c>
      <c r="C185" s="30"/>
      <c r="D185" s="31"/>
      <c r="E185" s="32"/>
      <c r="F185" s="31" t="str">
        <f>IFERROR(IF(E185&lt;&gt;"",VLOOKUP(E185,'تكويد الاصناف'!$B$3:$L$5500,3,FALSE),""),"تأكد من الكود")</f>
        <v/>
      </c>
      <c r="G185" s="31" t="str">
        <f>IFERROR(IF(E185&lt;&gt;"",VLOOKUP(E185,'تكويد الاصناف'!$B$3:$L$5500,4,FALSE),""),"تأكد من الوحدة")</f>
        <v/>
      </c>
      <c r="H185" s="31" t="str">
        <f>IFERROR(IF(E185&lt;&gt;"",VLOOKUP(E185,'تكويد الاصناف'!$B$3:$L$5500,9,FALSE),""),"تأكد من السعر")</f>
        <v/>
      </c>
      <c r="I185" s="31"/>
      <c r="J185" s="33" t="str">
        <f t="shared" si="2"/>
        <v/>
      </c>
      <c r="K185" s="31"/>
      <c r="L185" s="31"/>
    </row>
    <row r="186" spans="2:12" x14ac:dyDescent="0.2">
      <c r="B186" s="29" t="str">
        <f>IF(C186&lt;&gt;"",COUNT($B$2:B185)+1,"")</f>
        <v/>
      </c>
      <c r="C186" s="30"/>
      <c r="D186" s="31"/>
      <c r="E186" s="32"/>
      <c r="F186" s="31" t="str">
        <f>IFERROR(IF(E186&lt;&gt;"",VLOOKUP(E186,'تكويد الاصناف'!$B$3:$L$5500,3,FALSE),""),"تأكد من الكود")</f>
        <v/>
      </c>
      <c r="G186" s="31" t="str">
        <f>IFERROR(IF(E186&lt;&gt;"",VLOOKUP(E186,'تكويد الاصناف'!$B$3:$L$5500,4,FALSE),""),"تأكد من الوحدة")</f>
        <v/>
      </c>
      <c r="H186" s="31" t="str">
        <f>IFERROR(IF(E186&lt;&gt;"",VLOOKUP(E186,'تكويد الاصناف'!$B$3:$L$5500,9,FALSE),""),"تأكد من السعر")</f>
        <v/>
      </c>
      <c r="I186" s="31"/>
      <c r="J186" s="33" t="str">
        <f t="shared" si="2"/>
        <v/>
      </c>
      <c r="K186" s="31"/>
      <c r="L186" s="31"/>
    </row>
    <row r="187" spans="2:12" x14ac:dyDescent="0.2">
      <c r="B187" s="29" t="str">
        <f>IF(C187&lt;&gt;"",COUNT($B$2:B186)+1,"")</f>
        <v/>
      </c>
      <c r="C187" s="30"/>
      <c r="D187" s="31"/>
      <c r="E187" s="32"/>
      <c r="F187" s="31" t="str">
        <f>IFERROR(IF(E187&lt;&gt;"",VLOOKUP(E187,'تكويد الاصناف'!$B$3:$L$5500,3,FALSE),""),"تأكد من الكود")</f>
        <v/>
      </c>
      <c r="G187" s="31" t="str">
        <f>IFERROR(IF(E187&lt;&gt;"",VLOOKUP(E187,'تكويد الاصناف'!$B$3:$L$5500,4,FALSE),""),"تأكد من الوحدة")</f>
        <v/>
      </c>
      <c r="H187" s="31" t="str">
        <f>IFERROR(IF(E187&lt;&gt;"",VLOOKUP(E187,'تكويد الاصناف'!$B$3:$L$5500,9,FALSE),""),"تأكد من السعر")</f>
        <v/>
      </c>
      <c r="I187" s="31"/>
      <c r="J187" s="33" t="str">
        <f t="shared" si="2"/>
        <v/>
      </c>
      <c r="K187" s="31"/>
      <c r="L187" s="31"/>
    </row>
    <row r="188" spans="2:12" x14ac:dyDescent="0.2">
      <c r="B188" s="29" t="str">
        <f>IF(C188&lt;&gt;"",COUNT($B$2:B187)+1,"")</f>
        <v/>
      </c>
      <c r="C188" s="30"/>
      <c r="D188" s="31"/>
      <c r="E188" s="32"/>
      <c r="F188" s="31" t="str">
        <f>IFERROR(IF(E188&lt;&gt;"",VLOOKUP(E188,'تكويد الاصناف'!$B$3:$L$5500,3,FALSE),""),"تأكد من الكود")</f>
        <v/>
      </c>
      <c r="G188" s="31" t="str">
        <f>IFERROR(IF(E188&lt;&gt;"",VLOOKUP(E188,'تكويد الاصناف'!$B$3:$L$5500,4,FALSE),""),"تأكد من الوحدة")</f>
        <v/>
      </c>
      <c r="H188" s="31" t="str">
        <f>IFERROR(IF(E188&lt;&gt;"",VLOOKUP(E188,'تكويد الاصناف'!$B$3:$L$5500,9,FALSE),""),"تأكد من السعر")</f>
        <v/>
      </c>
      <c r="I188" s="31"/>
      <c r="J188" s="33" t="str">
        <f t="shared" si="2"/>
        <v/>
      </c>
      <c r="K188" s="31"/>
      <c r="L188" s="31"/>
    </row>
    <row r="189" spans="2:12" x14ac:dyDescent="0.2">
      <c r="B189" s="29" t="str">
        <f>IF(C189&lt;&gt;"",COUNT($B$2:B188)+1,"")</f>
        <v/>
      </c>
      <c r="C189" s="30"/>
      <c r="D189" s="31"/>
      <c r="E189" s="32"/>
      <c r="F189" s="31" t="str">
        <f>IFERROR(IF(E189&lt;&gt;"",VLOOKUP(E189,'تكويد الاصناف'!$B$3:$L$5500,3,FALSE),""),"تأكد من الكود")</f>
        <v/>
      </c>
      <c r="G189" s="31" t="str">
        <f>IFERROR(IF(E189&lt;&gt;"",VLOOKUP(E189,'تكويد الاصناف'!$B$3:$L$5500,4,FALSE),""),"تأكد من الوحدة")</f>
        <v/>
      </c>
      <c r="H189" s="31" t="str">
        <f>IFERROR(IF(E189&lt;&gt;"",VLOOKUP(E189,'تكويد الاصناف'!$B$3:$L$5500,9,FALSE),""),"تأكد من السعر")</f>
        <v/>
      </c>
      <c r="I189" s="31"/>
      <c r="J189" s="33" t="str">
        <f t="shared" si="2"/>
        <v/>
      </c>
      <c r="K189" s="31"/>
      <c r="L189" s="31"/>
    </row>
    <row r="190" spans="2:12" x14ac:dyDescent="0.2">
      <c r="B190" s="29" t="str">
        <f>IF(C190&lt;&gt;"",COUNT($B$2:B189)+1,"")</f>
        <v/>
      </c>
      <c r="C190" s="30"/>
      <c r="D190" s="31"/>
      <c r="E190" s="32"/>
      <c r="F190" s="31" t="str">
        <f>IFERROR(IF(E190&lt;&gt;"",VLOOKUP(E190,'تكويد الاصناف'!$B$3:$L$5500,3,FALSE),""),"تأكد من الكود")</f>
        <v/>
      </c>
      <c r="G190" s="31" t="str">
        <f>IFERROR(IF(E190&lt;&gt;"",VLOOKUP(E190,'تكويد الاصناف'!$B$3:$L$5500,4,FALSE),""),"تأكد من الوحدة")</f>
        <v/>
      </c>
      <c r="H190" s="31" t="str">
        <f>IFERROR(IF(E190&lt;&gt;"",VLOOKUP(E190,'تكويد الاصناف'!$B$3:$L$5500,9,FALSE),""),"تأكد من السعر")</f>
        <v/>
      </c>
      <c r="I190" s="31"/>
      <c r="J190" s="33" t="str">
        <f t="shared" si="2"/>
        <v/>
      </c>
      <c r="K190" s="31"/>
      <c r="L190" s="31"/>
    </row>
    <row r="191" spans="2:12" x14ac:dyDescent="0.2">
      <c r="B191" s="29" t="str">
        <f>IF(C191&lt;&gt;"",COUNT($B$2:B190)+1,"")</f>
        <v/>
      </c>
      <c r="C191" s="30"/>
      <c r="D191" s="31"/>
      <c r="E191" s="32"/>
      <c r="F191" s="31" t="str">
        <f>IFERROR(IF(E191&lt;&gt;"",VLOOKUP(E191,'تكويد الاصناف'!$B$3:$L$5500,3,FALSE),""),"تأكد من الكود")</f>
        <v/>
      </c>
      <c r="G191" s="31" t="str">
        <f>IFERROR(IF(E191&lt;&gt;"",VLOOKUP(E191,'تكويد الاصناف'!$B$3:$L$5500,4,FALSE),""),"تأكد من الوحدة")</f>
        <v/>
      </c>
      <c r="H191" s="31" t="str">
        <f>IFERROR(IF(E191&lt;&gt;"",VLOOKUP(E191,'تكويد الاصناف'!$B$3:$L$5500,9,FALSE),""),"تأكد من السعر")</f>
        <v/>
      </c>
      <c r="I191" s="31"/>
      <c r="J191" s="33" t="str">
        <f t="shared" si="2"/>
        <v/>
      </c>
      <c r="K191" s="31"/>
      <c r="L191" s="31"/>
    </row>
    <row r="192" spans="2:12" x14ac:dyDescent="0.2">
      <c r="B192" s="29" t="str">
        <f>IF(C192&lt;&gt;"",COUNT($B$2:B191)+1,"")</f>
        <v/>
      </c>
      <c r="C192" s="30"/>
      <c r="D192" s="31"/>
      <c r="E192" s="32"/>
      <c r="F192" s="31" t="str">
        <f>IFERROR(IF(E192&lt;&gt;"",VLOOKUP(E192,'تكويد الاصناف'!$B$3:$L$5500,3,FALSE),""),"تأكد من الكود")</f>
        <v/>
      </c>
      <c r="G192" s="31" t="str">
        <f>IFERROR(IF(E192&lt;&gt;"",VLOOKUP(E192,'تكويد الاصناف'!$B$3:$L$5500,4,FALSE),""),"تأكد من الوحدة")</f>
        <v/>
      </c>
      <c r="H192" s="31" t="str">
        <f>IFERROR(IF(E192&lt;&gt;"",VLOOKUP(E192,'تكويد الاصناف'!$B$3:$L$5500,9,FALSE),""),"تأكد من السعر")</f>
        <v/>
      </c>
      <c r="I192" s="31"/>
      <c r="J192" s="33" t="str">
        <f t="shared" si="2"/>
        <v/>
      </c>
      <c r="K192" s="31"/>
      <c r="L192" s="31"/>
    </row>
    <row r="193" spans="2:12" x14ac:dyDescent="0.2">
      <c r="B193" s="29" t="str">
        <f>IF(C193&lt;&gt;"",COUNT($B$2:B192)+1,"")</f>
        <v/>
      </c>
      <c r="C193" s="30"/>
      <c r="D193" s="31"/>
      <c r="E193" s="32"/>
      <c r="F193" s="31" t="str">
        <f>IFERROR(IF(E193&lt;&gt;"",VLOOKUP(E193,'تكويد الاصناف'!$B$3:$L$5500,3,FALSE),""),"تأكد من الكود")</f>
        <v/>
      </c>
      <c r="G193" s="31" t="str">
        <f>IFERROR(IF(E193&lt;&gt;"",VLOOKUP(E193,'تكويد الاصناف'!$B$3:$L$5500,4,FALSE),""),"تأكد من الوحدة")</f>
        <v/>
      </c>
      <c r="H193" s="31" t="str">
        <f>IFERROR(IF(E193&lt;&gt;"",VLOOKUP(E193,'تكويد الاصناف'!$B$3:$L$5500,9,FALSE),""),"تأكد من السعر")</f>
        <v/>
      </c>
      <c r="I193" s="31"/>
      <c r="J193" s="33" t="str">
        <f t="shared" si="2"/>
        <v/>
      </c>
      <c r="K193" s="31"/>
      <c r="L193" s="31"/>
    </row>
    <row r="194" spans="2:12" x14ac:dyDescent="0.2">
      <c r="B194" s="29" t="str">
        <f>IF(C194&lt;&gt;"",COUNT($B$2:B193)+1,"")</f>
        <v/>
      </c>
      <c r="C194" s="30"/>
      <c r="D194" s="31"/>
      <c r="E194" s="32"/>
      <c r="F194" s="31" t="str">
        <f>IFERROR(IF(E194&lt;&gt;"",VLOOKUP(E194,'تكويد الاصناف'!$B$3:$L$5500,3,FALSE),""),"تأكد من الكود")</f>
        <v/>
      </c>
      <c r="G194" s="31" t="str">
        <f>IFERROR(IF(E194&lt;&gt;"",VLOOKUP(E194,'تكويد الاصناف'!$B$3:$L$5500,4,FALSE),""),"تأكد من الوحدة")</f>
        <v/>
      </c>
      <c r="H194" s="31" t="str">
        <f>IFERROR(IF(E194&lt;&gt;"",VLOOKUP(E194,'تكويد الاصناف'!$B$3:$L$5500,9,FALSE),""),"تأكد من السعر")</f>
        <v/>
      </c>
      <c r="I194" s="31"/>
      <c r="J194" s="33" t="str">
        <f t="shared" si="2"/>
        <v/>
      </c>
      <c r="K194" s="31"/>
      <c r="L194" s="31"/>
    </row>
    <row r="195" spans="2:12" x14ac:dyDescent="0.2">
      <c r="B195" s="29" t="str">
        <f>IF(C195&lt;&gt;"",COUNT($B$2:B194)+1,"")</f>
        <v/>
      </c>
      <c r="C195" s="30"/>
      <c r="D195" s="31"/>
      <c r="E195" s="32"/>
      <c r="F195" s="31" t="str">
        <f>IFERROR(IF(E195&lt;&gt;"",VLOOKUP(E195,'تكويد الاصناف'!$B$3:$L$5500,3,FALSE),""),"تأكد من الكود")</f>
        <v/>
      </c>
      <c r="G195" s="31" t="str">
        <f>IFERROR(IF(E195&lt;&gt;"",VLOOKUP(E195,'تكويد الاصناف'!$B$3:$L$5500,4,FALSE),""),"تأكد من الوحدة")</f>
        <v/>
      </c>
      <c r="H195" s="31" t="str">
        <f>IFERROR(IF(E195&lt;&gt;"",VLOOKUP(E195,'تكويد الاصناف'!$B$3:$L$5500,9,FALSE),""),"تأكد من السعر")</f>
        <v/>
      </c>
      <c r="I195" s="31"/>
      <c r="J195" s="33" t="str">
        <f t="shared" ref="J195:J258" si="3">IFERROR(I195*H195,"")</f>
        <v/>
      </c>
      <c r="K195" s="31"/>
      <c r="L195" s="31"/>
    </row>
    <row r="196" spans="2:12" x14ac:dyDescent="0.2">
      <c r="B196" s="29" t="str">
        <f>IF(C196&lt;&gt;"",COUNT($B$2:B195)+1,"")</f>
        <v/>
      </c>
      <c r="C196" s="30"/>
      <c r="D196" s="31"/>
      <c r="E196" s="32"/>
      <c r="F196" s="31" t="str">
        <f>IFERROR(IF(E196&lt;&gt;"",VLOOKUP(E196,'تكويد الاصناف'!$B$3:$L$5500,3,FALSE),""),"تأكد من الكود")</f>
        <v/>
      </c>
      <c r="G196" s="31" t="str">
        <f>IFERROR(IF(E196&lt;&gt;"",VLOOKUP(E196,'تكويد الاصناف'!$B$3:$L$5500,4,FALSE),""),"تأكد من الوحدة")</f>
        <v/>
      </c>
      <c r="H196" s="31" t="str">
        <f>IFERROR(IF(E196&lt;&gt;"",VLOOKUP(E196,'تكويد الاصناف'!$B$3:$L$5500,9,FALSE),""),"تأكد من السعر")</f>
        <v/>
      </c>
      <c r="I196" s="31"/>
      <c r="J196" s="33" t="str">
        <f t="shared" si="3"/>
        <v/>
      </c>
      <c r="K196" s="31"/>
      <c r="L196" s="31"/>
    </row>
    <row r="197" spans="2:12" x14ac:dyDescent="0.2">
      <c r="B197" s="29" t="str">
        <f>IF(C197&lt;&gt;"",COUNT($B$2:B196)+1,"")</f>
        <v/>
      </c>
      <c r="C197" s="30"/>
      <c r="D197" s="31"/>
      <c r="E197" s="32"/>
      <c r="F197" s="31" t="str">
        <f>IFERROR(IF(E197&lt;&gt;"",VLOOKUP(E197,'تكويد الاصناف'!$B$3:$L$5500,3,FALSE),""),"تأكد من الكود")</f>
        <v/>
      </c>
      <c r="G197" s="31" t="str">
        <f>IFERROR(IF(E197&lt;&gt;"",VLOOKUP(E197,'تكويد الاصناف'!$B$3:$L$5500,4,FALSE),""),"تأكد من الوحدة")</f>
        <v/>
      </c>
      <c r="H197" s="31" t="str">
        <f>IFERROR(IF(E197&lt;&gt;"",VLOOKUP(E197,'تكويد الاصناف'!$B$3:$L$5500,9,FALSE),""),"تأكد من السعر")</f>
        <v/>
      </c>
      <c r="I197" s="31"/>
      <c r="J197" s="33" t="str">
        <f t="shared" si="3"/>
        <v/>
      </c>
      <c r="K197" s="31"/>
      <c r="L197" s="31"/>
    </row>
    <row r="198" spans="2:12" x14ac:dyDescent="0.2">
      <c r="B198" s="29" t="str">
        <f>IF(C198&lt;&gt;"",COUNT($B$2:B197)+1,"")</f>
        <v/>
      </c>
      <c r="C198" s="30"/>
      <c r="D198" s="31"/>
      <c r="E198" s="32"/>
      <c r="F198" s="31" t="str">
        <f>IFERROR(IF(E198&lt;&gt;"",VLOOKUP(E198,'تكويد الاصناف'!$B$3:$L$5500,3,FALSE),""),"تأكد من الكود")</f>
        <v/>
      </c>
      <c r="G198" s="31" t="str">
        <f>IFERROR(IF(E198&lt;&gt;"",VLOOKUP(E198,'تكويد الاصناف'!$B$3:$L$5500,4,FALSE),""),"تأكد من الوحدة")</f>
        <v/>
      </c>
      <c r="H198" s="31" t="str">
        <f>IFERROR(IF(E198&lt;&gt;"",VLOOKUP(E198,'تكويد الاصناف'!$B$3:$L$5500,9,FALSE),""),"تأكد من السعر")</f>
        <v/>
      </c>
      <c r="I198" s="31"/>
      <c r="J198" s="33" t="str">
        <f t="shared" si="3"/>
        <v/>
      </c>
      <c r="K198" s="31"/>
      <c r="L198" s="31"/>
    </row>
    <row r="199" spans="2:12" x14ac:dyDescent="0.2">
      <c r="B199" s="29" t="str">
        <f>IF(C199&lt;&gt;"",COUNT($B$2:B198)+1,"")</f>
        <v/>
      </c>
      <c r="C199" s="30"/>
      <c r="D199" s="31"/>
      <c r="E199" s="32"/>
      <c r="F199" s="31" t="str">
        <f>IFERROR(IF(E199&lt;&gt;"",VLOOKUP(E199,'تكويد الاصناف'!$B$3:$L$5500,3,FALSE),""),"تأكد من الكود")</f>
        <v/>
      </c>
      <c r="G199" s="31" t="str">
        <f>IFERROR(IF(E199&lt;&gt;"",VLOOKUP(E199,'تكويد الاصناف'!$B$3:$L$5500,4,FALSE),""),"تأكد من الوحدة")</f>
        <v/>
      </c>
      <c r="H199" s="31" t="str">
        <f>IFERROR(IF(E199&lt;&gt;"",VLOOKUP(E199,'تكويد الاصناف'!$B$3:$L$5500,9,FALSE),""),"تأكد من السعر")</f>
        <v/>
      </c>
      <c r="I199" s="31"/>
      <c r="J199" s="33" t="str">
        <f t="shared" si="3"/>
        <v/>
      </c>
      <c r="K199" s="31"/>
      <c r="L199" s="31"/>
    </row>
    <row r="200" spans="2:12" x14ac:dyDescent="0.2">
      <c r="B200" s="29" t="str">
        <f>IF(C200&lt;&gt;"",COUNT($B$2:B199)+1,"")</f>
        <v/>
      </c>
      <c r="C200" s="30"/>
      <c r="D200" s="31"/>
      <c r="E200" s="32"/>
      <c r="F200" s="31" t="str">
        <f>IFERROR(IF(E200&lt;&gt;"",VLOOKUP(E200,'تكويد الاصناف'!$B$3:$L$5500,3,FALSE),""),"تأكد من الكود")</f>
        <v/>
      </c>
      <c r="G200" s="31" t="str">
        <f>IFERROR(IF(E200&lt;&gt;"",VLOOKUP(E200,'تكويد الاصناف'!$B$3:$L$5500,4,FALSE),""),"تأكد من الوحدة")</f>
        <v/>
      </c>
      <c r="H200" s="31" t="str">
        <f>IFERROR(IF(E200&lt;&gt;"",VLOOKUP(E200,'تكويد الاصناف'!$B$3:$L$5500,9,FALSE),""),"تأكد من السعر")</f>
        <v/>
      </c>
      <c r="I200" s="31"/>
      <c r="J200" s="33" t="str">
        <f t="shared" si="3"/>
        <v/>
      </c>
      <c r="K200" s="31"/>
      <c r="L200" s="31"/>
    </row>
    <row r="201" spans="2:12" x14ac:dyDescent="0.2">
      <c r="B201" s="29" t="str">
        <f>IF(C201&lt;&gt;"",COUNT($B$2:B200)+1,"")</f>
        <v/>
      </c>
      <c r="C201" s="30"/>
      <c r="D201" s="31"/>
      <c r="E201" s="32"/>
      <c r="F201" s="31" t="str">
        <f>IFERROR(IF(E201&lt;&gt;"",VLOOKUP(E201,'تكويد الاصناف'!$B$3:$L$5500,3,FALSE),""),"تأكد من الكود")</f>
        <v/>
      </c>
      <c r="G201" s="31" t="str">
        <f>IFERROR(IF(E201&lt;&gt;"",VLOOKUP(E201,'تكويد الاصناف'!$B$3:$L$5500,4,FALSE),""),"تأكد من الوحدة")</f>
        <v/>
      </c>
      <c r="H201" s="31" t="str">
        <f>IFERROR(IF(E201&lt;&gt;"",VLOOKUP(E201,'تكويد الاصناف'!$B$3:$L$5500,9,FALSE),""),"تأكد من السعر")</f>
        <v/>
      </c>
      <c r="I201" s="31"/>
      <c r="J201" s="33" t="str">
        <f t="shared" si="3"/>
        <v/>
      </c>
      <c r="K201" s="31"/>
      <c r="L201" s="31"/>
    </row>
    <row r="202" spans="2:12" x14ac:dyDescent="0.2">
      <c r="B202" s="29" t="str">
        <f>IF(C202&lt;&gt;"",COUNT($B$2:B201)+1,"")</f>
        <v/>
      </c>
      <c r="C202" s="30"/>
      <c r="D202" s="31"/>
      <c r="E202" s="32"/>
      <c r="F202" s="31" t="str">
        <f>IFERROR(IF(E202&lt;&gt;"",VLOOKUP(E202,'تكويد الاصناف'!$B$3:$L$5500,3,FALSE),""),"تأكد من الكود")</f>
        <v/>
      </c>
      <c r="G202" s="31" t="str">
        <f>IFERROR(IF(E202&lt;&gt;"",VLOOKUP(E202,'تكويد الاصناف'!$B$3:$L$5500,4,FALSE),""),"تأكد من الوحدة")</f>
        <v/>
      </c>
      <c r="H202" s="31" t="str">
        <f>IFERROR(IF(E202&lt;&gt;"",VLOOKUP(E202,'تكويد الاصناف'!$B$3:$L$5500,9,FALSE),""),"تأكد من السعر")</f>
        <v/>
      </c>
      <c r="I202" s="31"/>
      <c r="J202" s="33" t="str">
        <f t="shared" si="3"/>
        <v/>
      </c>
      <c r="K202" s="31"/>
      <c r="L202" s="31"/>
    </row>
    <row r="203" spans="2:12" x14ac:dyDescent="0.2">
      <c r="B203" s="29" t="str">
        <f>IF(C203&lt;&gt;"",COUNT($B$2:B202)+1,"")</f>
        <v/>
      </c>
      <c r="C203" s="30"/>
      <c r="D203" s="31"/>
      <c r="E203" s="32"/>
      <c r="F203" s="31" t="str">
        <f>IFERROR(IF(E203&lt;&gt;"",VLOOKUP(E203,'تكويد الاصناف'!$B$3:$L$5500,3,FALSE),""),"تأكد من الكود")</f>
        <v/>
      </c>
      <c r="G203" s="31" t="str">
        <f>IFERROR(IF(E203&lt;&gt;"",VLOOKUP(E203,'تكويد الاصناف'!$B$3:$L$5500,4,FALSE),""),"تأكد من الوحدة")</f>
        <v/>
      </c>
      <c r="H203" s="31" t="str">
        <f>IFERROR(IF(E203&lt;&gt;"",VLOOKUP(E203,'تكويد الاصناف'!$B$3:$L$5500,9,FALSE),""),"تأكد من السعر")</f>
        <v/>
      </c>
      <c r="I203" s="31"/>
      <c r="J203" s="33" t="str">
        <f t="shared" si="3"/>
        <v/>
      </c>
      <c r="K203" s="31"/>
      <c r="L203" s="31"/>
    </row>
    <row r="204" spans="2:12" x14ac:dyDescent="0.2">
      <c r="B204" s="29" t="str">
        <f>IF(C204&lt;&gt;"",COUNT($B$2:B203)+1,"")</f>
        <v/>
      </c>
      <c r="C204" s="30"/>
      <c r="D204" s="31"/>
      <c r="E204" s="32"/>
      <c r="F204" s="31" t="str">
        <f>IFERROR(IF(E204&lt;&gt;"",VLOOKUP(E204,'تكويد الاصناف'!$B$3:$L$5500,3,FALSE),""),"تأكد من الكود")</f>
        <v/>
      </c>
      <c r="G204" s="31" t="str">
        <f>IFERROR(IF(E204&lt;&gt;"",VLOOKUP(E204,'تكويد الاصناف'!$B$3:$L$5500,4,FALSE),""),"تأكد من الوحدة")</f>
        <v/>
      </c>
      <c r="H204" s="31" t="str">
        <f>IFERROR(IF(E204&lt;&gt;"",VLOOKUP(E204,'تكويد الاصناف'!$B$3:$L$5500,9,FALSE),""),"تأكد من السعر")</f>
        <v/>
      </c>
      <c r="I204" s="31"/>
      <c r="J204" s="33" t="str">
        <f t="shared" si="3"/>
        <v/>
      </c>
      <c r="K204" s="31"/>
      <c r="L204" s="31"/>
    </row>
    <row r="205" spans="2:12" x14ac:dyDescent="0.2">
      <c r="B205" s="29" t="str">
        <f>IF(C205&lt;&gt;"",COUNT($B$2:B204)+1,"")</f>
        <v/>
      </c>
      <c r="C205" s="30"/>
      <c r="D205" s="31"/>
      <c r="E205" s="32"/>
      <c r="F205" s="31" t="str">
        <f>IFERROR(IF(E205&lt;&gt;"",VLOOKUP(E205,'تكويد الاصناف'!$B$3:$L$5500,3,FALSE),""),"تأكد من الكود")</f>
        <v/>
      </c>
      <c r="G205" s="31" t="str">
        <f>IFERROR(IF(E205&lt;&gt;"",VLOOKUP(E205,'تكويد الاصناف'!$B$3:$L$5500,4,FALSE),""),"تأكد من الوحدة")</f>
        <v/>
      </c>
      <c r="H205" s="31" t="str">
        <f>IFERROR(IF(E205&lt;&gt;"",VLOOKUP(E205,'تكويد الاصناف'!$B$3:$L$5500,9,FALSE),""),"تأكد من السعر")</f>
        <v/>
      </c>
      <c r="I205" s="31"/>
      <c r="J205" s="33" t="str">
        <f t="shared" si="3"/>
        <v/>
      </c>
      <c r="K205" s="31"/>
      <c r="L205" s="31"/>
    </row>
    <row r="206" spans="2:12" x14ac:dyDescent="0.2">
      <c r="B206" s="29" t="str">
        <f>IF(C206&lt;&gt;"",COUNT($B$2:B205)+1,"")</f>
        <v/>
      </c>
      <c r="C206" s="30"/>
      <c r="D206" s="31"/>
      <c r="E206" s="32"/>
      <c r="F206" s="31" t="str">
        <f>IFERROR(IF(E206&lt;&gt;"",VLOOKUP(E206,'تكويد الاصناف'!$B$3:$L$5500,3,FALSE),""),"تأكد من الكود")</f>
        <v/>
      </c>
      <c r="G206" s="31" t="str">
        <f>IFERROR(IF(E206&lt;&gt;"",VLOOKUP(E206,'تكويد الاصناف'!$B$3:$L$5500,4,FALSE),""),"تأكد من الوحدة")</f>
        <v/>
      </c>
      <c r="H206" s="31" t="str">
        <f>IFERROR(IF(E206&lt;&gt;"",VLOOKUP(E206,'تكويد الاصناف'!$B$3:$L$5500,9,FALSE),""),"تأكد من السعر")</f>
        <v/>
      </c>
      <c r="I206" s="31"/>
      <c r="J206" s="33" t="str">
        <f t="shared" si="3"/>
        <v/>
      </c>
      <c r="K206" s="31"/>
      <c r="L206" s="31"/>
    </row>
    <row r="207" spans="2:12" x14ac:dyDescent="0.2">
      <c r="B207" s="29" t="str">
        <f>IF(C207&lt;&gt;"",COUNT($B$2:B206)+1,"")</f>
        <v/>
      </c>
      <c r="C207" s="30"/>
      <c r="D207" s="31"/>
      <c r="E207" s="32"/>
      <c r="F207" s="31" t="str">
        <f>IFERROR(IF(E207&lt;&gt;"",VLOOKUP(E207,'تكويد الاصناف'!$B$3:$L$5500,3,FALSE),""),"تأكد من الكود")</f>
        <v/>
      </c>
      <c r="G207" s="31" t="str">
        <f>IFERROR(IF(E207&lt;&gt;"",VLOOKUP(E207,'تكويد الاصناف'!$B$3:$L$5500,4,FALSE),""),"تأكد من الوحدة")</f>
        <v/>
      </c>
      <c r="H207" s="31" t="str">
        <f>IFERROR(IF(E207&lt;&gt;"",VLOOKUP(E207,'تكويد الاصناف'!$B$3:$L$5500,9,FALSE),""),"تأكد من السعر")</f>
        <v/>
      </c>
      <c r="I207" s="31"/>
      <c r="J207" s="33" t="str">
        <f t="shared" si="3"/>
        <v/>
      </c>
      <c r="K207" s="31"/>
      <c r="L207" s="31"/>
    </row>
    <row r="208" spans="2:12" x14ac:dyDescent="0.2">
      <c r="B208" s="29" t="str">
        <f>IF(C208&lt;&gt;"",COUNT($B$2:B207)+1,"")</f>
        <v/>
      </c>
      <c r="C208" s="30"/>
      <c r="D208" s="31"/>
      <c r="E208" s="32"/>
      <c r="F208" s="31" t="str">
        <f>IFERROR(IF(E208&lt;&gt;"",VLOOKUP(E208,'تكويد الاصناف'!$B$3:$L$5500,3,FALSE),""),"تأكد من الكود")</f>
        <v/>
      </c>
      <c r="G208" s="31" t="str">
        <f>IFERROR(IF(E208&lt;&gt;"",VLOOKUP(E208,'تكويد الاصناف'!$B$3:$L$5500,4,FALSE),""),"تأكد من الوحدة")</f>
        <v/>
      </c>
      <c r="H208" s="31" t="str">
        <f>IFERROR(IF(E208&lt;&gt;"",VLOOKUP(E208,'تكويد الاصناف'!$B$3:$L$5500,9,FALSE),""),"تأكد من السعر")</f>
        <v/>
      </c>
      <c r="I208" s="31"/>
      <c r="J208" s="33" t="str">
        <f t="shared" si="3"/>
        <v/>
      </c>
      <c r="K208" s="31"/>
      <c r="L208" s="31"/>
    </row>
    <row r="209" spans="2:12" x14ac:dyDescent="0.2">
      <c r="B209" s="29" t="str">
        <f>IF(C209&lt;&gt;"",COUNT($B$2:B208)+1,"")</f>
        <v/>
      </c>
      <c r="C209" s="30"/>
      <c r="D209" s="31"/>
      <c r="E209" s="32"/>
      <c r="F209" s="31" t="str">
        <f>IFERROR(IF(E209&lt;&gt;"",VLOOKUP(E209,'تكويد الاصناف'!$B$3:$L$5500,3,FALSE),""),"تأكد من الكود")</f>
        <v/>
      </c>
      <c r="G209" s="31" t="str">
        <f>IFERROR(IF(E209&lt;&gt;"",VLOOKUP(E209,'تكويد الاصناف'!$B$3:$L$5500,4,FALSE),""),"تأكد من الوحدة")</f>
        <v/>
      </c>
      <c r="H209" s="31" t="str">
        <f>IFERROR(IF(E209&lt;&gt;"",VLOOKUP(E209,'تكويد الاصناف'!$B$3:$L$5500,9,FALSE),""),"تأكد من السعر")</f>
        <v/>
      </c>
      <c r="I209" s="31"/>
      <c r="J209" s="33" t="str">
        <f t="shared" si="3"/>
        <v/>
      </c>
      <c r="K209" s="31"/>
      <c r="L209" s="31"/>
    </row>
    <row r="210" spans="2:12" x14ac:dyDescent="0.2">
      <c r="B210" s="29" t="str">
        <f>IF(C210&lt;&gt;"",COUNT($B$2:B209)+1,"")</f>
        <v/>
      </c>
      <c r="C210" s="30"/>
      <c r="D210" s="31"/>
      <c r="E210" s="32"/>
      <c r="F210" s="31" t="str">
        <f>IFERROR(IF(E210&lt;&gt;"",VLOOKUP(E210,'تكويد الاصناف'!$B$3:$L$5500,3,FALSE),""),"تأكد من الكود")</f>
        <v/>
      </c>
      <c r="G210" s="31" t="str">
        <f>IFERROR(IF(E210&lt;&gt;"",VLOOKUP(E210,'تكويد الاصناف'!$B$3:$L$5500,4,FALSE),""),"تأكد من الوحدة")</f>
        <v/>
      </c>
      <c r="H210" s="31" t="str">
        <f>IFERROR(IF(E210&lt;&gt;"",VLOOKUP(E210,'تكويد الاصناف'!$B$3:$L$5500,9,FALSE),""),"تأكد من السعر")</f>
        <v/>
      </c>
      <c r="I210" s="31"/>
      <c r="J210" s="33" t="str">
        <f t="shared" si="3"/>
        <v/>
      </c>
      <c r="K210" s="31"/>
      <c r="L210" s="31"/>
    </row>
    <row r="211" spans="2:12" x14ac:dyDescent="0.2">
      <c r="B211" s="29" t="str">
        <f>IF(C211&lt;&gt;"",COUNT($B$2:B210)+1,"")</f>
        <v/>
      </c>
      <c r="C211" s="30"/>
      <c r="D211" s="31"/>
      <c r="E211" s="32"/>
      <c r="F211" s="31" t="str">
        <f>IFERROR(IF(E211&lt;&gt;"",VLOOKUP(E211,'تكويد الاصناف'!$B$3:$L$5500,3,FALSE),""),"تأكد من الكود")</f>
        <v/>
      </c>
      <c r="G211" s="31" t="str">
        <f>IFERROR(IF(E211&lt;&gt;"",VLOOKUP(E211,'تكويد الاصناف'!$B$3:$L$5500,4,FALSE),""),"تأكد من الوحدة")</f>
        <v/>
      </c>
      <c r="H211" s="31" t="str">
        <f>IFERROR(IF(E211&lt;&gt;"",VLOOKUP(E211,'تكويد الاصناف'!$B$3:$L$5500,9,FALSE),""),"تأكد من السعر")</f>
        <v/>
      </c>
      <c r="I211" s="31"/>
      <c r="J211" s="33" t="str">
        <f t="shared" si="3"/>
        <v/>
      </c>
      <c r="K211" s="31"/>
      <c r="L211" s="31"/>
    </row>
    <row r="212" spans="2:12" x14ac:dyDescent="0.2">
      <c r="B212" s="29" t="str">
        <f>IF(C212&lt;&gt;"",COUNT($B$2:B211)+1,"")</f>
        <v/>
      </c>
      <c r="C212" s="30"/>
      <c r="D212" s="31"/>
      <c r="E212" s="32"/>
      <c r="F212" s="31" t="str">
        <f>IFERROR(IF(E212&lt;&gt;"",VLOOKUP(E212,'تكويد الاصناف'!$B$3:$L$5500,3,FALSE),""),"تأكد من الكود")</f>
        <v/>
      </c>
      <c r="G212" s="31" t="str">
        <f>IFERROR(IF(E212&lt;&gt;"",VLOOKUP(E212,'تكويد الاصناف'!$B$3:$L$5500,4,FALSE),""),"تأكد من الوحدة")</f>
        <v/>
      </c>
      <c r="H212" s="31" t="str">
        <f>IFERROR(IF(E212&lt;&gt;"",VLOOKUP(E212,'تكويد الاصناف'!$B$3:$L$5500,9,FALSE),""),"تأكد من السعر")</f>
        <v/>
      </c>
      <c r="I212" s="31"/>
      <c r="J212" s="33" t="str">
        <f t="shared" si="3"/>
        <v/>
      </c>
      <c r="K212" s="31"/>
      <c r="L212" s="31"/>
    </row>
    <row r="213" spans="2:12" x14ac:dyDescent="0.2">
      <c r="B213" s="29" t="str">
        <f>IF(C213&lt;&gt;"",COUNT($B$2:B212)+1,"")</f>
        <v/>
      </c>
      <c r="C213" s="30"/>
      <c r="D213" s="31"/>
      <c r="E213" s="32"/>
      <c r="F213" s="31" t="str">
        <f>IFERROR(IF(E213&lt;&gt;"",VLOOKUP(E213,'تكويد الاصناف'!$B$3:$L$5500,3,FALSE),""),"تأكد من الكود")</f>
        <v/>
      </c>
      <c r="G213" s="31" t="str">
        <f>IFERROR(IF(E213&lt;&gt;"",VLOOKUP(E213,'تكويد الاصناف'!$B$3:$L$5500,4,FALSE),""),"تأكد من الوحدة")</f>
        <v/>
      </c>
      <c r="H213" s="31" t="str">
        <f>IFERROR(IF(E213&lt;&gt;"",VLOOKUP(E213,'تكويد الاصناف'!$B$3:$L$5500,9,FALSE),""),"تأكد من السعر")</f>
        <v/>
      </c>
      <c r="I213" s="31"/>
      <c r="J213" s="33" t="str">
        <f t="shared" si="3"/>
        <v/>
      </c>
      <c r="K213" s="31"/>
      <c r="L213" s="31"/>
    </row>
    <row r="214" spans="2:12" x14ac:dyDescent="0.2">
      <c r="B214" s="29" t="str">
        <f>IF(C214&lt;&gt;"",COUNT($B$2:B213)+1,"")</f>
        <v/>
      </c>
      <c r="C214" s="30"/>
      <c r="D214" s="31"/>
      <c r="E214" s="32"/>
      <c r="F214" s="31" t="str">
        <f>IFERROR(IF(E214&lt;&gt;"",VLOOKUP(E214,'تكويد الاصناف'!$B$3:$L$5500,3,FALSE),""),"تأكد من الكود")</f>
        <v/>
      </c>
      <c r="G214" s="31" t="str">
        <f>IFERROR(IF(E214&lt;&gt;"",VLOOKUP(E214,'تكويد الاصناف'!$B$3:$L$5500,4,FALSE),""),"تأكد من الوحدة")</f>
        <v/>
      </c>
      <c r="H214" s="31" t="str">
        <f>IFERROR(IF(E214&lt;&gt;"",VLOOKUP(E214,'تكويد الاصناف'!$B$3:$L$5500,9,FALSE),""),"تأكد من السعر")</f>
        <v/>
      </c>
      <c r="I214" s="31"/>
      <c r="J214" s="33" t="str">
        <f t="shared" si="3"/>
        <v/>
      </c>
      <c r="K214" s="31"/>
      <c r="L214" s="31"/>
    </row>
    <row r="215" spans="2:12" x14ac:dyDescent="0.2">
      <c r="B215" s="29" t="str">
        <f>IF(C215&lt;&gt;"",COUNT($B$2:B214)+1,"")</f>
        <v/>
      </c>
      <c r="C215" s="30"/>
      <c r="D215" s="31"/>
      <c r="E215" s="32"/>
      <c r="F215" s="31" t="str">
        <f>IFERROR(IF(E215&lt;&gt;"",VLOOKUP(E215,'تكويد الاصناف'!$B$3:$L$5500,3,FALSE),""),"تأكد من الكود")</f>
        <v/>
      </c>
      <c r="G215" s="31" t="str">
        <f>IFERROR(IF(E215&lt;&gt;"",VLOOKUP(E215,'تكويد الاصناف'!$B$3:$L$5500,4,FALSE),""),"تأكد من الوحدة")</f>
        <v/>
      </c>
      <c r="H215" s="31" t="str">
        <f>IFERROR(IF(E215&lt;&gt;"",VLOOKUP(E215,'تكويد الاصناف'!$B$3:$L$5500,9,FALSE),""),"تأكد من السعر")</f>
        <v/>
      </c>
      <c r="I215" s="31"/>
      <c r="J215" s="33" t="str">
        <f t="shared" si="3"/>
        <v/>
      </c>
      <c r="K215" s="31"/>
      <c r="L215" s="31"/>
    </row>
    <row r="216" spans="2:12" x14ac:dyDescent="0.2">
      <c r="B216" s="29" t="str">
        <f>IF(C216&lt;&gt;"",COUNT($B$2:B215)+1,"")</f>
        <v/>
      </c>
      <c r="C216" s="30"/>
      <c r="D216" s="31"/>
      <c r="E216" s="32"/>
      <c r="F216" s="31" t="str">
        <f>IFERROR(IF(E216&lt;&gt;"",VLOOKUP(E216,'تكويد الاصناف'!$B$3:$L$5500,3,FALSE),""),"تأكد من الكود")</f>
        <v/>
      </c>
      <c r="G216" s="31" t="str">
        <f>IFERROR(IF(E216&lt;&gt;"",VLOOKUP(E216,'تكويد الاصناف'!$B$3:$L$5500,4,FALSE),""),"تأكد من الوحدة")</f>
        <v/>
      </c>
      <c r="H216" s="31" t="str">
        <f>IFERROR(IF(E216&lt;&gt;"",VLOOKUP(E216,'تكويد الاصناف'!$B$3:$L$5500,9,FALSE),""),"تأكد من السعر")</f>
        <v/>
      </c>
      <c r="I216" s="31"/>
      <c r="J216" s="33" t="str">
        <f t="shared" si="3"/>
        <v/>
      </c>
      <c r="K216" s="31"/>
      <c r="L216" s="31"/>
    </row>
    <row r="217" spans="2:12" x14ac:dyDescent="0.2">
      <c r="B217" s="29" t="str">
        <f>IF(C217&lt;&gt;"",COUNT($B$2:B216)+1,"")</f>
        <v/>
      </c>
      <c r="C217" s="30"/>
      <c r="D217" s="31"/>
      <c r="E217" s="32"/>
      <c r="F217" s="31" t="str">
        <f>IFERROR(IF(E217&lt;&gt;"",VLOOKUP(E217,'تكويد الاصناف'!$B$3:$L$5500,3,FALSE),""),"تأكد من الكود")</f>
        <v/>
      </c>
      <c r="G217" s="31" t="str">
        <f>IFERROR(IF(E217&lt;&gt;"",VLOOKUP(E217,'تكويد الاصناف'!$B$3:$L$5500,4,FALSE),""),"تأكد من الوحدة")</f>
        <v/>
      </c>
      <c r="H217" s="31" t="str">
        <f>IFERROR(IF(E217&lt;&gt;"",VLOOKUP(E217,'تكويد الاصناف'!$B$3:$L$5500,9,FALSE),""),"تأكد من السعر")</f>
        <v/>
      </c>
      <c r="I217" s="31"/>
      <c r="J217" s="33" t="str">
        <f t="shared" si="3"/>
        <v/>
      </c>
      <c r="K217" s="31"/>
      <c r="L217" s="31"/>
    </row>
    <row r="218" spans="2:12" x14ac:dyDescent="0.2">
      <c r="B218" s="29" t="str">
        <f>IF(C218&lt;&gt;"",COUNT($B$2:B217)+1,"")</f>
        <v/>
      </c>
      <c r="C218" s="30"/>
      <c r="D218" s="31"/>
      <c r="E218" s="32"/>
      <c r="F218" s="31" t="str">
        <f>IFERROR(IF(E218&lt;&gt;"",VLOOKUP(E218,'تكويد الاصناف'!$B$3:$L$5500,3,FALSE),""),"تأكد من الكود")</f>
        <v/>
      </c>
      <c r="G218" s="31" t="str">
        <f>IFERROR(IF(E218&lt;&gt;"",VLOOKUP(E218,'تكويد الاصناف'!$B$3:$L$5500,4,FALSE),""),"تأكد من الوحدة")</f>
        <v/>
      </c>
      <c r="H218" s="31" t="str">
        <f>IFERROR(IF(E218&lt;&gt;"",VLOOKUP(E218,'تكويد الاصناف'!$B$3:$L$5500,9,FALSE),""),"تأكد من السعر")</f>
        <v/>
      </c>
      <c r="I218" s="31"/>
      <c r="J218" s="33" t="str">
        <f t="shared" si="3"/>
        <v/>
      </c>
      <c r="K218" s="31"/>
      <c r="L218" s="31"/>
    </row>
    <row r="219" spans="2:12" x14ac:dyDescent="0.2">
      <c r="B219" s="29" t="str">
        <f>IF(C219&lt;&gt;"",COUNT($B$2:B218)+1,"")</f>
        <v/>
      </c>
      <c r="C219" s="30"/>
      <c r="D219" s="31"/>
      <c r="E219" s="32"/>
      <c r="F219" s="31" t="str">
        <f>IFERROR(IF(E219&lt;&gt;"",VLOOKUP(E219,'تكويد الاصناف'!$B$3:$L$5500,3,FALSE),""),"تأكد من الكود")</f>
        <v/>
      </c>
      <c r="G219" s="31" t="str">
        <f>IFERROR(IF(E219&lt;&gt;"",VLOOKUP(E219,'تكويد الاصناف'!$B$3:$L$5500,4,FALSE),""),"تأكد من الوحدة")</f>
        <v/>
      </c>
      <c r="H219" s="31" t="str">
        <f>IFERROR(IF(E219&lt;&gt;"",VLOOKUP(E219,'تكويد الاصناف'!$B$3:$L$5500,9,FALSE),""),"تأكد من السعر")</f>
        <v/>
      </c>
      <c r="I219" s="31"/>
      <c r="J219" s="33" t="str">
        <f t="shared" si="3"/>
        <v/>
      </c>
      <c r="K219" s="31"/>
      <c r="L219" s="31"/>
    </row>
    <row r="220" spans="2:12" x14ac:dyDescent="0.2">
      <c r="B220" s="29" t="str">
        <f>IF(C220&lt;&gt;"",COUNT($B$2:B219)+1,"")</f>
        <v/>
      </c>
      <c r="C220" s="30"/>
      <c r="D220" s="31"/>
      <c r="E220" s="32"/>
      <c r="F220" s="31" t="str">
        <f>IFERROR(IF(E220&lt;&gt;"",VLOOKUP(E220,'تكويد الاصناف'!$B$3:$L$5500,3,FALSE),""),"تأكد من الكود")</f>
        <v/>
      </c>
      <c r="G220" s="31" t="str">
        <f>IFERROR(IF(E220&lt;&gt;"",VLOOKUP(E220,'تكويد الاصناف'!$B$3:$L$5500,4,FALSE),""),"تأكد من الوحدة")</f>
        <v/>
      </c>
      <c r="H220" s="31" t="str">
        <f>IFERROR(IF(E220&lt;&gt;"",VLOOKUP(E220,'تكويد الاصناف'!$B$3:$L$5500,9,FALSE),""),"تأكد من السعر")</f>
        <v/>
      </c>
      <c r="I220" s="31"/>
      <c r="J220" s="33" t="str">
        <f t="shared" si="3"/>
        <v/>
      </c>
      <c r="K220" s="31"/>
      <c r="L220" s="31"/>
    </row>
    <row r="221" spans="2:12" x14ac:dyDescent="0.2">
      <c r="B221" s="29" t="str">
        <f>IF(C221&lt;&gt;"",COUNT($B$2:B220)+1,"")</f>
        <v/>
      </c>
      <c r="C221" s="30"/>
      <c r="D221" s="31"/>
      <c r="E221" s="32"/>
      <c r="F221" s="31" t="str">
        <f>IFERROR(IF(E221&lt;&gt;"",VLOOKUP(E221,'تكويد الاصناف'!$B$3:$L$5500,3,FALSE),""),"تأكد من الكود")</f>
        <v/>
      </c>
      <c r="G221" s="31" t="str">
        <f>IFERROR(IF(E221&lt;&gt;"",VLOOKUP(E221,'تكويد الاصناف'!$B$3:$L$5500,4,FALSE),""),"تأكد من الوحدة")</f>
        <v/>
      </c>
      <c r="H221" s="31" t="str">
        <f>IFERROR(IF(E221&lt;&gt;"",VLOOKUP(E221,'تكويد الاصناف'!$B$3:$L$5500,9,FALSE),""),"تأكد من السعر")</f>
        <v/>
      </c>
      <c r="I221" s="31"/>
      <c r="J221" s="33" t="str">
        <f t="shared" si="3"/>
        <v/>
      </c>
      <c r="K221" s="31"/>
      <c r="L221" s="31"/>
    </row>
    <row r="222" spans="2:12" x14ac:dyDescent="0.2">
      <c r="B222" s="29" t="str">
        <f>IF(C222&lt;&gt;"",COUNT($B$2:B221)+1,"")</f>
        <v/>
      </c>
      <c r="C222" s="30"/>
      <c r="D222" s="31"/>
      <c r="E222" s="32"/>
      <c r="F222" s="31" t="str">
        <f>IFERROR(IF(E222&lt;&gt;"",VLOOKUP(E222,'تكويد الاصناف'!$B$3:$L$5500,3,FALSE),""),"تأكد من الكود")</f>
        <v/>
      </c>
      <c r="G222" s="31" t="str">
        <f>IFERROR(IF(E222&lt;&gt;"",VLOOKUP(E222,'تكويد الاصناف'!$B$3:$L$5500,4,FALSE),""),"تأكد من الوحدة")</f>
        <v/>
      </c>
      <c r="H222" s="31" t="str">
        <f>IFERROR(IF(E222&lt;&gt;"",VLOOKUP(E222,'تكويد الاصناف'!$B$3:$L$5500,9,FALSE),""),"تأكد من السعر")</f>
        <v/>
      </c>
      <c r="I222" s="31"/>
      <c r="J222" s="33" t="str">
        <f t="shared" si="3"/>
        <v/>
      </c>
      <c r="K222" s="31"/>
      <c r="L222" s="31"/>
    </row>
    <row r="223" spans="2:12" x14ac:dyDescent="0.2">
      <c r="B223" s="29" t="str">
        <f>IF(C223&lt;&gt;"",COUNT($B$2:B222)+1,"")</f>
        <v/>
      </c>
      <c r="C223" s="30"/>
      <c r="D223" s="31"/>
      <c r="E223" s="32"/>
      <c r="F223" s="31" t="str">
        <f>IFERROR(IF(E223&lt;&gt;"",VLOOKUP(E223,'تكويد الاصناف'!$B$3:$L$5500,3,FALSE),""),"تأكد من الكود")</f>
        <v/>
      </c>
      <c r="G223" s="31" t="str">
        <f>IFERROR(IF(E223&lt;&gt;"",VLOOKUP(E223,'تكويد الاصناف'!$B$3:$L$5500,4,FALSE),""),"تأكد من الوحدة")</f>
        <v/>
      </c>
      <c r="H223" s="31" t="str">
        <f>IFERROR(IF(E223&lt;&gt;"",VLOOKUP(E223,'تكويد الاصناف'!$B$3:$L$5500,9,FALSE),""),"تأكد من السعر")</f>
        <v/>
      </c>
      <c r="I223" s="31"/>
      <c r="J223" s="33" t="str">
        <f t="shared" si="3"/>
        <v/>
      </c>
      <c r="K223" s="31"/>
      <c r="L223" s="31"/>
    </row>
    <row r="224" spans="2:12" x14ac:dyDescent="0.2">
      <c r="B224" s="29" t="str">
        <f>IF(C224&lt;&gt;"",COUNT($B$2:B223)+1,"")</f>
        <v/>
      </c>
      <c r="C224" s="30"/>
      <c r="D224" s="31"/>
      <c r="E224" s="32"/>
      <c r="F224" s="31" t="str">
        <f>IFERROR(IF(E224&lt;&gt;"",VLOOKUP(E224,'تكويد الاصناف'!$B$3:$L$5500,3,FALSE),""),"تأكد من الكود")</f>
        <v/>
      </c>
      <c r="G224" s="31" t="str">
        <f>IFERROR(IF(E224&lt;&gt;"",VLOOKUP(E224,'تكويد الاصناف'!$B$3:$L$5500,4,FALSE),""),"تأكد من الوحدة")</f>
        <v/>
      </c>
      <c r="H224" s="31" t="str">
        <f>IFERROR(IF(E224&lt;&gt;"",VLOOKUP(E224,'تكويد الاصناف'!$B$3:$L$5500,9,FALSE),""),"تأكد من السعر")</f>
        <v/>
      </c>
      <c r="I224" s="31"/>
      <c r="J224" s="33" t="str">
        <f t="shared" si="3"/>
        <v/>
      </c>
      <c r="K224" s="31"/>
      <c r="L224" s="31"/>
    </row>
    <row r="225" spans="2:12" x14ac:dyDescent="0.2">
      <c r="B225" s="29" t="str">
        <f>IF(C225&lt;&gt;"",COUNT($B$2:B224)+1,"")</f>
        <v/>
      </c>
      <c r="C225" s="30"/>
      <c r="D225" s="31"/>
      <c r="E225" s="32"/>
      <c r="F225" s="31" t="str">
        <f>IFERROR(IF(E225&lt;&gt;"",VLOOKUP(E225,'تكويد الاصناف'!$B$3:$L$5500,3,FALSE),""),"تأكد من الكود")</f>
        <v/>
      </c>
      <c r="G225" s="31" t="str">
        <f>IFERROR(IF(E225&lt;&gt;"",VLOOKUP(E225,'تكويد الاصناف'!$B$3:$L$5500,4,FALSE),""),"تأكد من الوحدة")</f>
        <v/>
      </c>
      <c r="H225" s="31" t="str">
        <f>IFERROR(IF(E225&lt;&gt;"",VLOOKUP(E225,'تكويد الاصناف'!$B$3:$L$5500,9,FALSE),""),"تأكد من السعر")</f>
        <v/>
      </c>
      <c r="I225" s="31"/>
      <c r="J225" s="33" t="str">
        <f t="shared" si="3"/>
        <v/>
      </c>
      <c r="K225" s="31"/>
      <c r="L225" s="31"/>
    </row>
    <row r="226" spans="2:12" x14ac:dyDescent="0.2">
      <c r="B226" s="29" t="str">
        <f>IF(C226&lt;&gt;"",COUNT($B$2:B225)+1,"")</f>
        <v/>
      </c>
      <c r="C226" s="30"/>
      <c r="D226" s="31"/>
      <c r="E226" s="32"/>
      <c r="F226" s="31" t="str">
        <f>IFERROR(IF(E226&lt;&gt;"",VLOOKUP(E226,'تكويد الاصناف'!$B$3:$L$5500,3,FALSE),""),"تأكد من الكود")</f>
        <v/>
      </c>
      <c r="G226" s="31" t="str">
        <f>IFERROR(IF(E226&lt;&gt;"",VLOOKUP(E226,'تكويد الاصناف'!$B$3:$L$5500,4,FALSE),""),"تأكد من الوحدة")</f>
        <v/>
      </c>
      <c r="H226" s="31" t="str">
        <f>IFERROR(IF(E226&lt;&gt;"",VLOOKUP(E226,'تكويد الاصناف'!$B$3:$L$5500,9,FALSE),""),"تأكد من السعر")</f>
        <v/>
      </c>
      <c r="I226" s="31"/>
      <c r="J226" s="33" t="str">
        <f t="shared" si="3"/>
        <v/>
      </c>
      <c r="K226" s="31"/>
      <c r="L226" s="31"/>
    </row>
    <row r="227" spans="2:12" x14ac:dyDescent="0.2">
      <c r="B227" s="29" t="str">
        <f>IF(C227&lt;&gt;"",COUNT($B$2:B226)+1,"")</f>
        <v/>
      </c>
      <c r="C227" s="30"/>
      <c r="D227" s="31"/>
      <c r="E227" s="32"/>
      <c r="F227" s="31" t="str">
        <f>IFERROR(IF(E227&lt;&gt;"",VLOOKUP(E227,'تكويد الاصناف'!$B$3:$L$5500,3,FALSE),""),"تأكد من الكود")</f>
        <v/>
      </c>
      <c r="G227" s="31" t="str">
        <f>IFERROR(IF(E227&lt;&gt;"",VLOOKUP(E227,'تكويد الاصناف'!$B$3:$L$5500,4,FALSE),""),"تأكد من الوحدة")</f>
        <v/>
      </c>
      <c r="H227" s="31" t="str">
        <f>IFERROR(IF(E227&lt;&gt;"",VLOOKUP(E227,'تكويد الاصناف'!$B$3:$L$5500,9,FALSE),""),"تأكد من السعر")</f>
        <v/>
      </c>
      <c r="I227" s="31"/>
      <c r="J227" s="33" t="str">
        <f t="shared" si="3"/>
        <v/>
      </c>
      <c r="K227" s="31"/>
      <c r="L227" s="31"/>
    </row>
    <row r="228" spans="2:12" x14ac:dyDescent="0.2">
      <c r="B228" s="29" t="str">
        <f>IF(C228&lt;&gt;"",COUNT($B$2:B227)+1,"")</f>
        <v/>
      </c>
      <c r="C228" s="30"/>
      <c r="D228" s="31"/>
      <c r="E228" s="32"/>
      <c r="F228" s="31" t="str">
        <f>IFERROR(IF(E228&lt;&gt;"",VLOOKUP(E228,'تكويد الاصناف'!$B$3:$L$5500,3,FALSE),""),"تأكد من الكود")</f>
        <v/>
      </c>
      <c r="G228" s="31" t="str">
        <f>IFERROR(IF(E228&lt;&gt;"",VLOOKUP(E228,'تكويد الاصناف'!$B$3:$L$5500,4,FALSE),""),"تأكد من الوحدة")</f>
        <v/>
      </c>
      <c r="H228" s="31" t="str">
        <f>IFERROR(IF(E228&lt;&gt;"",VLOOKUP(E228,'تكويد الاصناف'!$B$3:$L$5500,9,FALSE),""),"تأكد من السعر")</f>
        <v/>
      </c>
      <c r="I228" s="31"/>
      <c r="J228" s="33" t="str">
        <f t="shared" si="3"/>
        <v/>
      </c>
      <c r="K228" s="31"/>
      <c r="L228" s="31"/>
    </row>
    <row r="229" spans="2:12" x14ac:dyDescent="0.2">
      <c r="B229" s="29" t="str">
        <f>IF(C229&lt;&gt;"",COUNT($B$2:B228)+1,"")</f>
        <v/>
      </c>
      <c r="C229" s="30"/>
      <c r="D229" s="31"/>
      <c r="E229" s="32"/>
      <c r="F229" s="31" t="str">
        <f>IFERROR(IF(E229&lt;&gt;"",VLOOKUP(E229,'تكويد الاصناف'!$B$3:$L$5500,3,FALSE),""),"تأكد من الكود")</f>
        <v/>
      </c>
      <c r="G229" s="31" t="str">
        <f>IFERROR(IF(E229&lt;&gt;"",VLOOKUP(E229,'تكويد الاصناف'!$B$3:$L$5500,4,FALSE),""),"تأكد من الوحدة")</f>
        <v/>
      </c>
      <c r="H229" s="31" t="str">
        <f>IFERROR(IF(E229&lt;&gt;"",VLOOKUP(E229,'تكويد الاصناف'!$B$3:$L$5500,9,FALSE),""),"تأكد من السعر")</f>
        <v/>
      </c>
      <c r="I229" s="31"/>
      <c r="J229" s="33" t="str">
        <f t="shared" si="3"/>
        <v/>
      </c>
      <c r="K229" s="31"/>
      <c r="L229" s="31"/>
    </row>
    <row r="230" spans="2:12" x14ac:dyDescent="0.2">
      <c r="B230" s="29" t="str">
        <f>IF(C230&lt;&gt;"",COUNT($B$2:B229)+1,"")</f>
        <v/>
      </c>
      <c r="C230" s="30"/>
      <c r="D230" s="31"/>
      <c r="E230" s="32"/>
      <c r="F230" s="31" t="str">
        <f>IFERROR(IF(E230&lt;&gt;"",VLOOKUP(E230,'تكويد الاصناف'!$B$3:$L$5500,3,FALSE),""),"تأكد من الكود")</f>
        <v/>
      </c>
      <c r="G230" s="31" t="str">
        <f>IFERROR(IF(E230&lt;&gt;"",VLOOKUP(E230,'تكويد الاصناف'!$B$3:$L$5500,4,FALSE),""),"تأكد من الوحدة")</f>
        <v/>
      </c>
      <c r="H230" s="31" t="str">
        <f>IFERROR(IF(E230&lt;&gt;"",VLOOKUP(E230,'تكويد الاصناف'!$B$3:$L$5500,9,FALSE),""),"تأكد من السعر")</f>
        <v/>
      </c>
      <c r="I230" s="31"/>
      <c r="J230" s="33" t="str">
        <f t="shared" si="3"/>
        <v/>
      </c>
      <c r="K230" s="31"/>
      <c r="L230" s="31"/>
    </row>
    <row r="231" spans="2:12" x14ac:dyDescent="0.2">
      <c r="B231" s="29" t="str">
        <f>IF(C231&lt;&gt;"",COUNT($B$2:B230)+1,"")</f>
        <v/>
      </c>
      <c r="C231" s="30"/>
      <c r="D231" s="31"/>
      <c r="E231" s="32"/>
      <c r="F231" s="31" t="str">
        <f>IFERROR(IF(E231&lt;&gt;"",VLOOKUP(E231,'تكويد الاصناف'!$B$3:$L$5500,3,FALSE),""),"تأكد من الكود")</f>
        <v/>
      </c>
      <c r="G231" s="31" t="str">
        <f>IFERROR(IF(E231&lt;&gt;"",VLOOKUP(E231,'تكويد الاصناف'!$B$3:$L$5500,4,FALSE),""),"تأكد من الوحدة")</f>
        <v/>
      </c>
      <c r="H231" s="31" t="str">
        <f>IFERROR(IF(E231&lt;&gt;"",VLOOKUP(E231,'تكويد الاصناف'!$B$3:$L$5500,9,FALSE),""),"تأكد من السعر")</f>
        <v/>
      </c>
      <c r="I231" s="31"/>
      <c r="J231" s="33" t="str">
        <f t="shared" si="3"/>
        <v/>
      </c>
      <c r="K231" s="31"/>
      <c r="L231" s="31"/>
    </row>
    <row r="232" spans="2:12" x14ac:dyDescent="0.2">
      <c r="B232" s="29" t="str">
        <f>IF(C232&lt;&gt;"",COUNT($B$2:B231)+1,"")</f>
        <v/>
      </c>
      <c r="C232" s="30"/>
      <c r="D232" s="31"/>
      <c r="E232" s="32"/>
      <c r="F232" s="31" t="str">
        <f>IFERROR(IF(E232&lt;&gt;"",VLOOKUP(E232,'تكويد الاصناف'!$B$3:$L$5500,3,FALSE),""),"تأكد من الكود")</f>
        <v/>
      </c>
      <c r="G232" s="31" t="str">
        <f>IFERROR(IF(E232&lt;&gt;"",VLOOKUP(E232,'تكويد الاصناف'!$B$3:$L$5500,4,FALSE),""),"تأكد من الوحدة")</f>
        <v/>
      </c>
      <c r="H232" s="31" t="str">
        <f>IFERROR(IF(E232&lt;&gt;"",VLOOKUP(E232,'تكويد الاصناف'!$B$3:$L$5500,9,FALSE),""),"تأكد من السعر")</f>
        <v/>
      </c>
      <c r="I232" s="31"/>
      <c r="J232" s="33" t="str">
        <f t="shared" si="3"/>
        <v/>
      </c>
      <c r="K232" s="31"/>
      <c r="L232" s="31"/>
    </row>
    <row r="233" spans="2:12" x14ac:dyDescent="0.2">
      <c r="B233" s="29" t="str">
        <f>IF(C233&lt;&gt;"",COUNT($B$2:B232)+1,"")</f>
        <v/>
      </c>
      <c r="C233" s="30"/>
      <c r="D233" s="31"/>
      <c r="E233" s="32"/>
      <c r="F233" s="31" t="str">
        <f>IFERROR(IF(E233&lt;&gt;"",VLOOKUP(E233,'تكويد الاصناف'!$B$3:$L$5500,3,FALSE),""),"تأكد من الكود")</f>
        <v/>
      </c>
      <c r="G233" s="31" t="str">
        <f>IFERROR(IF(E233&lt;&gt;"",VLOOKUP(E233,'تكويد الاصناف'!$B$3:$L$5500,4,FALSE),""),"تأكد من الوحدة")</f>
        <v/>
      </c>
      <c r="H233" s="31" t="str">
        <f>IFERROR(IF(E233&lt;&gt;"",VLOOKUP(E233,'تكويد الاصناف'!$B$3:$L$5500,9,FALSE),""),"تأكد من السعر")</f>
        <v/>
      </c>
      <c r="I233" s="31"/>
      <c r="J233" s="33" t="str">
        <f t="shared" si="3"/>
        <v/>
      </c>
      <c r="K233" s="31"/>
      <c r="L233" s="31"/>
    </row>
    <row r="234" spans="2:12" x14ac:dyDescent="0.2">
      <c r="B234" s="29" t="str">
        <f>IF(C234&lt;&gt;"",COUNT($B$2:B233)+1,"")</f>
        <v/>
      </c>
      <c r="C234" s="30"/>
      <c r="D234" s="31"/>
      <c r="E234" s="32"/>
      <c r="F234" s="31" t="str">
        <f>IFERROR(IF(E234&lt;&gt;"",VLOOKUP(E234,'تكويد الاصناف'!$B$3:$L$5500,3,FALSE),""),"تأكد من الكود")</f>
        <v/>
      </c>
      <c r="G234" s="31" t="str">
        <f>IFERROR(IF(E234&lt;&gt;"",VLOOKUP(E234,'تكويد الاصناف'!$B$3:$L$5500,4,FALSE),""),"تأكد من الوحدة")</f>
        <v/>
      </c>
      <c r="H234" s="31" t="str">
        <f>IFERROR(IF(E234&lt;&gt;"",VLOOKUP(E234,'تكويد الاصناف'!$B$3:$L$5500,9,FALSE),""),"تأكد من السعر")</f>
        <v/>
      </c>
      <c r="I234" s="31"/>
      <c r="J234" s="33" t="str">
        <f t="shared" si="3"/>
        <v/>
      </c>
      <c r="K234" s="31"/>
      <c r="L234" s="31"/>
    </row>
    <row r="235" spans="2:12" x14ac:dyDescent="0.2">
      <c r="B235" s="29" t="str">
        <f>IF(C235&lt;&gt;"",COUNT($B$2:B234)+1,"")</f>
        <v/>
      </c>
      <c r="C235" s="30"/>
      <c r="D235" s="31"/>
      <c r="E235" s="32"/>
      <c r="F235" s="31" t="str">
        <f>IFERROR(IF(E235&lt;&gt;"",VLOOKUP(E235,'تكويد الاصناف'!$B$3:$L$5500,3,FALSE),""),"تأكد من الكود")</f>
        <v/>
      </c>
      <c r="G235" s="31" t="str">
        <f>IFERROR(IF(E235&lt;&gt;"",VLOOKUP(E235,'تكويد الاصناف'!$B$3:$L$5500,4,FALSE),""),"تأكد من الوحدة")</f>
        <v/>
      </c>
      <c r="H235" s="31" t="str">
        <f>IFERROR(IF(E235&lt;&gt;"",VLOOKUP(E235,'تكويد الاصناف'!$B$3:$L$5500,9,FALSE),""),"تأكد من السعر")</f>
        <v/>
      </c>
      <c r="I235" s="31"/>
      <c r="J235" s="33" t="str">
        <f t="shared" si="3"/>
        <v/>
      </c>
      <c r="K235" s="31"/>
      <c r="L235" s="31"/>
    </row>
    <row r="236" spans="2:12" x14ac:dyDescent="0.2">
      <c r="B236" s="29" t="str">
        <f>IF(C236&lt;&gt;"",COUNT($B$2:B235)+1,"")</f>
        <v/>
      </c>
      <c r="C236" s="30"/>
      <c r="D236" s="31"/>
      <c r="E236" s="32"/>
      <c r="F236" s="31" t="str">
        <f>IFERROR(IF(E236&lt;&gt;"",VLOOKUP(E236,'تكويد الاصناف'!$B$3:$L$5500,3,FALSE),""),"تأكد من الكود")</f>
        <v/>
      </c>
      <c r="G236" s="31" t="str">
        <f>IFERROR(IF(E236&lt;&gt;"",VLOOKUP(E236,'تكويد الاصناف'!$B$3:$L$5500,4,FALSE),""),"تأكد من الوحدة")</f>
        <v/>
      </c>
      <c r="H236" s="31" t="str">
        <f>IFERROR(IF(E236&lt;&gt;"",VLOOKUP(E236,'تكويد الاصناف'!$B$3:$L$5500,9,FALSE),""),"تأكد من السعر")</f>
        <v/>
      </c>
      <c r="I236" s="31"/>
      <c r="J236" s="33" t="str">
        <f t="shared" si="3"/>
        <v/>
      </c>
      <c r="K236" s="31"/>
      <c r="L236" s="31"/>
    </row>
    <row r="237" spans="2:12" x14ac:dyDescent="0.2">
      <c r="B237" s="29" t="str">
        <f>IF(C237&lt;&gt;"",COUNT($B$2:B236)+1,"")</f>
        <v/>
      </c>
      <c r="C237" s="30"/>
      <c r="D237" s="31"/>
      <c r="E237" s="32"/>
      <c r="F237" s="31" t="str">
        <f>IFERROR(IF(E237&lt;&gt;"",VLOOKUP(E237,'تكويد الاصناف'!$B$3:$L$5500,3,FALSE),""),"تأكد من الكود")</f>
        <v/>
      </c>
      <c r="G237" s="31" t="str">
        <f>IFERROR(IF(E237&lt;&gt;"",VLOOKUP(E237,'تكويد الاصناف'!$B$3:$L$5500,4,FALSE),""),"تأكد من الوحدة")</f>
        <v/>
      </c>
      <c r="H237" s="31" t="str">
        <f>IFERROR(IF(E237&lt;&gt;"",VLOOKUP(E237,'تكويد الاصناف'!$B$3:$L$5500,9,FALSE),""),"تأكد من السعر")</f>
        <v/>
      </c>
      <c r="I237" s="31"/>
      <c r="J237" s="33" t="str">
        <f t="shared" si="3"/>
        <v/>
      </c>
      <c r="K237" s="31"/>
      <c r="L237" s="31"/>
    </row>
    <row r="238" spans="2:12" x14ac:dyDescent="0.2">
      <c r="B238" s="29" t="str">
        <f>IF(C238&lt;&gt;"",COUNT($B$2:B237)+1,"")</f>
        <v/>
      </c>
      <c r="C238" s="30"/>
      <c r="D238" s="31"/>
      <c r="E238" s="32"/>
      <c r="F238" s="31" t="str">
        <f>IFERROR(IF(E238&lt;&gt;"",VLOOKUP(E238,'تكويد الاصناف'!$B$3:$L$5500,3,FALSE),""),"تأكد من الكود")</f>
        <v/>
      </c>
      <c r="G238" s="31" t="str">
        <f>IFERROR(IF(E238&lt;&gt;"",VLOOKUP(E238,'تكويد الاصناف'!$B$3:$L$5500,4,FALSE),""),"تأكد من الوحدة")</f>
        <v/>
      </c>
      <c r="H238" s="31" t="str">
        <f>IFERROR(IF(E238&lt;&gt;"",VLOOKUP(E238,'تكويد الاصناف'!$B$3:$L$5500,9,FALSE),""),"تأكد من السعر")</f>
        <v/>
      </c>
      <c r="I238" s="31"/>
      <c r="J238" s="33" t="str">
        <f t="shared" si="3"/>
        <v/>
      </c>
      <c r="K238" s="31"/>
      <c r="L238" s="31"/>
    </row>
    <row r="239" spans="2:12" x14ac:dyDescent="0.2">
      <c r="B239" s="29" t="str">
        <f>IF(C239&lt;&gt;"",COUNT($B$2:B238)+1,"")</f>
        <v/>
      </c>
      <c r="C239" s="30"/>
      <c r="D239" s="31"/>
      <c r="E239" s="32"/>
      <c r="F239" s="31" t="str">
        <f>IFERROR(IF(E239&lt;&gt;"",VLOOKUP(E239,'تكويد الاصناف'!$B$3:$L$5500,3,FALSE),""),"تأكد من الكود")</f>
        <v/>
      </c>
      <c r="G239" s="31" t="str">
        <f>IFERROR(IF(E239&lt;&gt;"",VLOOKUP(E239,'تكويد الاصناف'!$B$3:$L$5500,4,FALSE),""),"تأكد من الوحدة")</f>
        <v/>
      </c>
      <c r="H239" s="31" t="str">
        <f>IFERROR(IF(E239&lt;&gt;"",VLOOKUP(E239,'تكويد الاصناف'!$B$3:$L$5500,9,FALSE),""),"تأكد من السعر")</f>
        <v/>
      </c>
      <c r="I239" s="31"/>
      <c r="J239" s="33" t="str">
        <f t="shared" si="3"/>
        <v/>
      </c>
      <c r="K239" s="31"/>
      <c r="L239" s="31"/>
    </row>
    <row r="240" spans="2:12" x14ac:dyDescent="0.2">
      <c r="B240" s="29" t="str">
        <f>IF(C240&lt;&gt;"",COUNT($B$2:B239)+1,"")</f>
        <v/>
      </c>
      <c r="C240" s="30"/>
      <c r="D240" s="31"/>
      <c r="E240" s="32"/>
      <c r="F240" s="31" t="str">
        <f>IFERROR(IF(E240&lt;&gt;"",VLOOKUP(E240,'تكويد الاصناف'!$B$3:$L$5500,3,FALSE),""),"تأكد من الكود")</f>
        <v/>
      </c>
      <c r="G240" s="31" t="str">
        <f>IFERROR(IF(E240&lt;&gt;"",VLOOKUP(E240,'تكويد الاصناف'!$B$3:$L$5500,4,FALSE),""),"تأكد من الوحدة")</f>
        <v/>
      </c>
      <c r="H240" s="31" t="str">
        <f>IFERROR(IF(E240&lt;&gt;"",VLOOKUP(E240,'تكويد الاصناف'!$B$3:$L$5500,9,FALSE),""),"تأكد من السعر")</f>
        <v/>
      </c>
      <c r="I240" s="31"/>
      <c r="J240" s="33" t="str">
        <f t="shared" si="3"/>
        <v/>
      </c>
      <c r="K240" s="31"/>
      <c r="L240" s="31"/>
    </row>
    <row r="241" spans="2:12" x14ac:dyDescent="0.2">
      <c r="B241" s="29" t="str">
        <f>IF(C241&lt;&gt;"",COUNT($B$2:B240)+1,"")</f>
        <v/>
      </c>
      <c r="C241" s="30"/>
      <c r="D241" s="31"/>
      <c r="E241" s="32"/>
      <c r="F241" s="31" t="str">
        <f>IFERROR(IF(E241&lt;&gt;"",VLOOKUP(E241,'تكويد الاصناف'!$B$3:$L$5500,3,FALSE),""),"تأكد من الكود")</f>
        <v/>
      </c>
      <c r="G241" s="31" t="str">
        <f>IFERROR(IF(E241&lt;&gt;"",VLOOKUP(E241,'تكويد الاصناف'!$B$3:$L$5500,4,FALSE),""),"تأكد من الوحدة")</f>
        <v/>
      </c>
      <c r="H241" s="31" t="str">
        <f>IFERROR(IF(E241&lt;&gt;"",VLOOKUP(E241,'تكويد الاصناف'!$B$3:$L$5500,9,FALSE),""),"تأكد من السعر")</f>
        <v/>
      </c>
      <c r="I241" s="31"/>
      <c r="J241" s="33" t="str">
        <f t="shared" si="3"/>
        <v/>
      </c>
      <c r="K241" s="31"/>
      <c r="L241" s="31"/>
    </row>
    <row r="242" spans="2:12" x14ac:dyDescent="0.2">
      <c r="B242" s="29" t="str">
        <f>IF(C242&lt;&gt;"",COUNT($B$2:B241)+1,"")</f>
        <v/>
      </c>
      <c r="C242" s="30"/>
      <c r="D242" s="31"/>
      <c r="E242" s="32"/>
      <c r="F242" s="31" t="str">
        <f>IFERROR(IF(E242&lt;&gt;"",VLOOKUP(E242,'تكويد الاصناف'!$B$3:$L$5500,3,FALSE),""),"تأكد من الكود")</f>
        <v/>
      </c>
      <c r="G242" s="31" t="str">
        <f>IFERROR(IF(E242&lt;&gt;"",VLOOKUP(E242,'تكويد الاصناف'!$B$3:$L$5500,4,FALSE),""),"تأكد من الوحدة")</f>
        <v/>
      </c>
      <c r="H242" s="31" t="str">
        <f>IFERROR(IF(E242&lt;&gt;"",VLOOKUP(E242,'تكويد الاصناف'!$B$3:$L$5500,9,FALSE),""),"تأكد من السعر")</f>
        <v/>
      </c>
      <c r="I242" s="31"/>
      <c r="J242" s="33" t="str">
        <f t="shared" si="3"/>
        <v/>
      </c>
      <c r="K242" s="31"/>
      <c r="L242" s="31"/>
    </row>
    <row r="243" spans="2:12" x14ac:dyDescent="0.2">
      <c r="B243" s="29" t="str">
        <f>IF(C243&lt;&gt;"",COUNT($B$2:B242)+1,"")</f>
        <v/>
      </c>
      <c r="C243" s="30"/>
      <c r="D243" s="31"/>
      <c r="E243" s="32"/>
      <c r="F243" s="31" t="str">
        <f>IFERROR(IF(E243&lt;&gt;"",VLOOKUP(E243,'تكويد الاصناف'!$B$3:$L$5500,3,FALSE),""),"تأكد من الكود")</f>
        <v/>
      </c>
      <c r="G243" s="31" t="str">
        <f>IFERROR(IF(E243&lt;&gt;"",VLOOKUP(E243,'تكويد الاصناف'!$B$3:$L$5500,4,FALSE),""),"تأكد من الوحدة")</f>
        <v/>
      </c>
      <c r="H243" s="31" t="str">
        <f>IFERROR(IF(E243&lt;&gt;"",VLOOKUP(E243,'تكويد الاصناف'!$B$3:$L$5500,9,FALSE),""),"تأكد من السعر")</f>
        <v/>
      </c>
      <c r="I243" s="31"/>
      <c r="J243" s="33" t="str">
        <f t="shared" si="3"/>
        <v/>
      </c>
      <c r="K243" s="31"/>
      <c r="L243" s="31"/>
    </row>
    <row r="244" spans="2:12" x14ac:dyDescent="0.2">
      <c r="B244" s="29" t="str">
        <f>IF(C244&lt;&gt;"",COUNT($B$2:B243)+1,"")</f>
        <v/>
      </c>
      <c r="C244" s="30"/>
      <c r="D244" s="31"/>
      <c r="E244" s="32"/>
      <c r="F244" s="31" t="str">
        <f>IFERROR(IF(E244&lt;&gt;"",VLOOKUP(E244,'تكويد الاصناف'!$B$3:$L$5500,3,FALSE),""),"تأكد من الكود")</f>
        <v/>
      </c>
      <c r="G244" s="31" t="str">
        <f>IFERROR(IF(E244&lt;&gt;"",VLOOKUP(E244,'تكويد الاصناف'!$B$3:$L$5500,4,FALSE),""),"تأكد من الوحدة")</f>
        <v/>
      </c>
      <c r="H244" s="31" t="str">
        <f>IFERROR(IF(E244&lt;&gt;"",VLOOKUP(E244,'تكويد الاصناف'!$B$3:$L$5500,9,FALSE),""),"تأكد من السعر")</f>
        <v/>
      </c>
      <c r="I244" s="31"/>
      <c r="J244" s="33" t="str">
        <f t="shared" si="3"/>
        <v/>
      </c>
      <c r="K244" s="31"/>
      <c r="L244" s="31"/>
    </row>
    <row r="245" spans="2:12" x14ac:dyDescent="0.2">
      <c r="B245" s="29" t="str">
        <f>IF(C245&lt;&gt;"",COUNT($B$2:B244)+1,"")</f>
        <v/>
      </c>
      <c r="C245" s="30"/>
      <c r="D245" s="31"/>
      <c r="E245" s="32"/>
      <c r="F245" s="31" t="str">
        <f>IFERROR(IF(E245&lt;&gt;"",VLOOKUP(E245,'تكويد الاصناف'!$B$3:$L$5500,3,FALSE),""),"تأكد من الكود")</f>
        <v/>
      </c>
      <c r="G245" s="31" t="str">
        <f>IFERROR(IF(E245&lt;&gt;"",VLOOKUP(E245,'تكويد الاصناف'!$B$3:$L$5500,4,FALSE),""),"تأكد من الوحدة")</f>
        <v/>
      </c>
      <c r="H245" s="31" t="str">
        <f>IFERROR(IF(E245&lt;&gt;"",VLOOKUP(E245,'تكويد الاصناف'!$B$3:$L$5500,9,FALSE),""),"تأكد من السعر")</f>
        <v/>
      </c>
      <c r="I245" s="31"/>
      <c r="J245" s="33" t="str">
        <f t="shared" si="3"/>
        <v/>
      </c>
      <c r="K245" s="31"/>
      <c r="L245" s="31"/>
    </row>
    <row r="246" spans="2:12" x14ac:dyDescent="0.2">
      <c r="B246" s="29" t="str">
        <f>IF(C246&lt;&gt;"",COUNT($B$2:B245)+1,"")</f>
        <v/>
      </c>
      <c r="C246" s="30"/>
      <c r="D246" s="31"/>
      <c r="E246" s="32"/>
      <c r="F246" s="31" t="str">
        <f>IFERROR(IF(E246&lt;&gt;"",VLOOKUP(E246,'تكويد الاصناف'!$B$3:$L$5500,3,FALSE),""),"تأكد من الكود")</f>
        <v/>
      </c>
      <c r="G246" s="31" t="str">
        <f>IFERROR(IF(E246&lt;&gt;"",VLOOKUP(E246,'تكويد الاصناف'!$B$3:$L$5500,4,FALSE),""),"تأكد من الوحدة")</f>
        <v/>
      </c>
      <c r="H246" s="31" t="str">
        <f>IFERROR(IF(E246&lt;&gt;"",VLOOKUP(E246,'تكويد الاصناف'!$B$3:$L$5500,9,FALSE),""),"تأكد من السعر")</f>
        <v/>
      </c>
      <c r="I246" s="31"/>
      <c r="J246" s="33" t="str">
        <f t="shared" si="3"/>
        <v/>
      </c>
      <c r="K246" s="31"/>
      <c r="L246" s="31"/>
    </row>
    <row r="247" spans="2:12" x14ac:dyDescent="0.2">
      <c r="B247" s="29" t="str">
        <f>IF(C247&lt;&gt;"",COUNT($B$2:B246)+1,"")</f>
        <v/>
      </c>
      <c r="C247" s="30"/>
      <c r="D247" s="31"/>
      <c r="E247" s="32"/>
      <c r="F247" s="31" t="str">
        <f>IFERROR(IF(E247&lt;&gt;"",VLOOKUP(E247,'تكويد الاصناف'!$B$3:$L$5500,3,FALSE),""),"تأكد من الكود")</f>
        <v/>
      </c>
      <c r="G247" s="31" t="str">
        <f>IFERROR(IF(E247&lt;&gt;"",VLOOKUP(E247,'تكويد الاصناف'!$B$3:$L$5500,4,FALSE),""),"تأكد من الوحدة")</f>
        <v/>
      </c>
      <c r="H247" s="31" t="str">
        <f>IFERROR(IF(E247&lt;&gt;"",VLOOKUP(E247,'تكويد الاصناف'!$B$3:$L$5500,9,FALSE),""),"تأكد من السعر")</f>
        <v/>
      </c>
      <c r="I247" s="31"/>
      <c r="J247" s="33" t="str">
        <f t="shared" si="3"/>
        <v/>
      </c>
      <c r="K247" s="31"/>
      <c r="L247" s="31"/>
    </row>
    <row r="248" spans="2:12" x14ac:dyDescent="0.2">
      <c r="B248" s="29" t="str">
        <f>IF(C248&lt;&gt;"",COUNT($B$2:B247)+1,"")</f>
        <v/>
      </c>
      <c r="C248" s="30"/>
      <c r="D248" s="31"/>
      <c r="E248" s="32"/>
      <c r="F248" s="31" t="str">
        <f>IFERROR(IF(E248&lt;&gt;"",VLOOKUP(E248,'تكويد الاصناف'!$B$3:$L$5500,3,FALSE),""),"تأكد من الكود")</f>
        <v/>
      </c>
      <c r="G248" s="31" t="str">
        <f>IFERROR(IF(E248&lt;&gt;"",VLOOKUP(E248,'تكويد الاصناف'!$B$3:$L$5500,4,FALSE),""),"تأكد من الوحدة")</f>
        <v/>
      </c>
      <c r="H248" s="31" t="str">
        <f>IFERROR(IF(E248&lt;&gt;"",VLOOKUP(E248,'تكويد الاصناف'!$B$3:$L$5500,9,FALSE),""),"تأكد من السعر")</f>
        <v/>
      </c>
      <c r="I248" s="31"/>
      <c r="J248" s="33" t="str">
        <f t="shared" si="3"/>
        <v/>
      </c>
      <c r="K248" s="31"/>
      <c r="L248" s="31"/>
    </row>
    <row r="249" spans="2:12" x14ac:dyDescent="0.2">
      <c r="B249" s="29" t="str">
        <f>IF(C249&lt;&gt;"",COUNT($B$2:B248)+1,"")</f>
        <v/>
      </c>
      <c r="C249" s="30"/>
      <c r="D249" s="31"/>
      <c r="E249" s="32"/>
      <c r="F249" s="31" t="str">
        <f>IFERROR(IF(E249&lt;&gt;"",VLOOKUP(E249,'تكويد الاصناف'!$B$3:$L$5500,3,FALSE),""),"تأكد من الكود")</f>
        <v/>
      </c>
      <c r="G249" s="31" t="str">
        <f>IFERROR(IF(E249&lt;&gt;"",VLOOKUP(E249,'تكويد الاصناف'!$B$3:$L$5500,4,FALSE),""),"تأكد من الوحدة")</f>
        <v/>
      </c>
      <c r="H249" s="31" t="str">
        <f>IFERROR(IF(E249&lt;&gt;"",VLOOKUP(E249,'تكويد الاصناف'!$B$3:$L$5500,9,FALSE),""),"تأكد من السعر")</f>
        <v/>
      </c>
      <c r="I249" s="31"/>
      <c r="J249" s="33" t="str">
        <f t="shared" si="3"/>
        <v/>
      </c>
      <c r="K249" s="31"/>
      <c r="L249" s="31"/>
    </row>
    <row r="250" spans="2:12" x14ac:dyDescent="0.2">
      <c r="B250" s="29" t="str">
        <f>IF(C250&lt;&gt;"",COUNT($B$2:B249)+1,"")</f>
        <v/>
      </c>
      <c r="C250" s="30"/>
      <c r="D250" s="31"/>
      <c r="E250" s="32"/>
      <c r="F250" s="31" t="str">
        <f>IFERROR(IF(E250&lt;&gt;"",VLOOKUP(E250,'تكويد الاصناف'!$B$3:$L$5500,3,FALSE),""),"تأكد من الكود")</f>
        <v/>
      </c>
      <c r="G250" s="31" t="str">
        <f>IFERROR(IF(E250&lt;&gt;"",VLOOKUP(E250,'تكويد الاصناف'!$B$3:$L$5500,4,FALSE),""),"تأكد من الوحدة")</f>
        <v/>
      </c>
      <c r="H250" s="31" t="str">
        <f>IFERROR(IF(E250&lt;&gt;"",VLOOKUP(E250,'تكويد الاصناف'!$B$3:$L$5500,9,FALSE),""),"تأكد من السعر")</f>
        <v/>
      </c>
      <c r="I250" s="31"/>
      <c r="J250" s="33" t="str">
        <f t="shared" si="3"/>
        <v/>
      </c>
      <c r="K250" s="31"/>
      <c r="L250" s="31"/>
    </row>
    <row r="251" spans="2:12" x14ac:dyDescent="0.2">
      <c r="B251" s="29" t="str">
        <f>IF(C251&lt;&gt;"",COUNT($B$2:B250)+1,"")</f>
        <v/>
      </c>
      <c r="C251" s="30"/>
      <c r="D251" s="31"/>
      <c r="E251" s="32"/>
      <c r="F251" s="31" t="str">
        <f>IFERROR(IF(E251&lt;&gt;"",VLOOKUP(E251,'تكويد الاصناف'!$B$3:$L$5500,3,FALSE),""),"تأكد من الكود")</f>
        <v/>
      </c>
      <c r="G251" s="31" t="str">
        <f>IFERROR(IF(E251&lt;&gt;"",VLOOKUP(E251,'تكويد الاصناف'!$B$3:$L$5500,4,FALSE),""),"تأكد من الوحدة")</f>
        <v/>
      </c>
      <c r="H251" s="31" t="str">
        <f>IFERROR(IF(E251&lt;&gt;"",VLOOKUP(E251,'تكويد الاصناف'!$B$3:$L$5500,9,FALSE),""),"تأكد من السعر")</f>
        <v/>
      </c>
      <c r="I251" s="31"/>
      <c r="J251" s="33" t="str">
        <f t="shared" si="3"/>
        <v/>
      </c>
      <c r="K251" s="31"/>
      <c r="L251" s="31"/>
    </row>
    <row r="252" spans="2:12" x14ac:dyDescent="0.2">
      <c r="B252" s="29" t="str">
        <f>IF(C252&lt;&gt;"",COUNT($B$2:B251)+1,"")</f>
        <v/>
      </c>
      <c r="C252" s="30"/>
      <c r="D252" s="31"/>
      <c r="E252" s="32"/>
      <c r="F252" s="31" t="str">
        <f>IFERROR(IF(E252&lt;&gt;"",VLOOKUP(E252,'تكويد الاصناف'!$B$3:$L$5500,3,FALSE),""),"تأكد من الكود")</f>
        <v/>
      </c>
      <c r="G252" s="31" t="str">
        <f>IFERROR(IF(E252&lt;&gt;"",VLOOKUP(E252,'تكويد الاصناف'!$B$3:$L$5500,4,FALSE),""),"تأكد من الوحدة")</f>
        <v/>
      </c>
      <c r="H252" s="31" t="str">
        <f>IFERROR(IF(E252&lt;&gt;"",VLOOKUP(E252,'تكويد الاصناف'!$B$3:$L$5500,9,FALSE),""),"تأكد من السعر")</f>
        <v/>
      </c>
      <c r="I252" s="31"/>
      <c r="J252" s="33" t="str">
        <f t="shared" si="3"/>
        <v/>
      </c>
      <c r="K252" s="31"/>
      <c r="L252" s="31"/>
    </row>
    <row r="253" spans="2:12" x14ac:dyDescent="0.2">
      <c r="B253" s="29" t="str">
        <f>IF(C253&lt;&gt;"",COUNT($B$2:B252)+1,"")</f>
        <v/>
      </c>
      <c r="C253" s="30"/>
      <c r="D253" s="31"/>
      <c r="E253" s="32"/>
      <c r="F253" s="31" t="str">
        <f>IFERROR(IF(E253&lt;&gt;"",VLOOKUP(E253,'تكويد الاصناف'!$B$3:$L$5500,3,FALSE),""),"تأكد من الكود")</f>
        <v/>
      </c>
      <c r="G253" s="31" t="str">
        <f>IFERROR(IF(E253&lt;&gt;"",VLOOKUP(E253,'تكويد الاصناف'!$B$3:$L$5500,4,FALSE),""),"تأكد من الوحدة")</f>
        <v/>
      </c>
      <c r="H253" s="31" t="str">
        <f>IFERROR(IF(E253&lt;&gt;"",VLOOKUP(E253,'تكويد الاصناف'!$B$3:$L$5500,9,FALSE),""),"تأكد من السعر")</f>
        <v/>
      </c>
      <c r="I253" s="31"/>
      <c r="J253" s="33" t="str">
        <f t="shared" si="3"/>
        <v/>
      </c>
      <c r="K253" s="31"/>
      <c r="L253" s="31"/>
    </row>
    <row r="254" spans="2:12" x14ac:dyDescent="0.2">
      <c r="B254" s="29" t="str">
        <f>IF(C254&lt;&gt;"",COUNT($B$2:B253)+1,"")</f>
        <v/>
      </c>
      <c r="C254" s="30"/>
      <c r="D254" s="31"/>
      <c r="E254" s="32"/>
      <c r="F254" s="31" t="str">
        <f>IFERROR(IF(E254&lt;&gt;"",VLOOKUP(E254,'تكويد الاصناف'!$B$3:$L$5500,3,FALSE),""),"تأكد من الكود")</f>
        <v/>
      </c>
      <c r="G254" s="31" t="str">
        <f>IFERROR(IF(E254&lt;&gt;"",VLOOKUP(E254,'تكويد الاصناف'!$B$3:$L$5500,4,FALSE),""),"تأكد من الوحدة")</f>
        <v/>
      </c>
      <c r="H254" s="31" t="str">
        <f>IFERROR(IF(E254&lt;&gt;"",VLOOKUP(E254,'تكويد الاصناف'!$B$3:$L$5500,9,FALSE),""),"تأكد من السعر")</f>
        <v/>
      </c>
      <c r="I254" s="31"/>
      <c r="J254" s="33" t="str">
        <f t="shared" si="3"/>
        <v/>
      </c>
      <c r="K254" s="31"/>
      <c r="L254" s="31"/>
    </row>
    <row r="255" spans="2:12" x14ac:dyDescent="0.2">
      <c r="B255" s="29" t="str">
        <f>IF(C255&lt;&gt;"",COUNT($B$2:B254)+1,"")</f>
        <v/>
      </c>
      <c r="C255" s="30"/>
      <c r="D255" s="31"/>
      <c r="E255" s="32"/>
      <c r="F255" s="31" t="str">
        <f>IFERROR(IF(E255&lt;&gt;"",VLOOKUP(E255,'تكويد الاصناف'!$B$3:$L$5500,3,FALSE),""),"تأكد من الكود")</f>
        <v/>
      </c>
      <c r="G255" s="31" t="str">
        <f>IFERROR(IF(E255&lt;&gt;"",VLOOKUP(E255,'تكويد الاصناف'!$B$3:$L$5500,4,FALSE),""),"تأكد من الوحدة")</f>
        <v/>
      </c>
      <c r="H255" s="31" t="str">
        <f>IFERROR(IF(E255&lt;&gt;"",VLOOKUP(E255,'تكويد الاصناف'!$B$3:$L$5500,9,FALSE),""),"تأكد من السعر")</f>
        <v/>
      </c>
      <c r="I255" s="31"/>
      <c r="J255" s="33" t="str">
        <f t="shared" si="3"/>
        <v/>
      </c>
      <c r="K255" s="31"/>
      <c r="L255" s="31"/>
    </row>
    <row r="256" spans="2:12" x14ac:dyDescent="0.2">
      <c r="B256" s="29" t="str">
        <f>IF(C256&lt;&gt;"",COUNT($B$2:B255)+1,"")</f>
        <v/>
      </c>
      <c r="C256" s="30"/>
      <c r="D256" s="31"/>
      <c r="E256" s="32"/>
      <c r="F256" s="31" t="str">
        <f>IFERROR(IF(E256&lt;&gt;"",VLOOKUP(E256,'تكويد الاصناف'!$B$3:$L$5500,3,FALSE),""),"تأكد من الكود")</f>
        <v/>
      </c>
      <c r="G256" s="31" t="str">
        <f>IFERROR(IF(E256&lt;&gt;"",VLOOKUP(E256,'تكويد الاصناف'!$B$3:$L$5500,4,FALSE),""),"تأكد من الوحدة")</f>
        <v/>
      </c>
      <c r="H256" s="31" t="str">
        <f>IFERROR(IF(E256&lt;&gt;"",VLOOKUP(E256,'تكويد الاصناف'!$B$3:$L$5500,9,FALSE),""),"تأكد من السعر")</f>
        <v/>
      </c>
      <c r="I256" s="31"/>
      <c r="J256" s="33" t="str">
        <f t="shared" si="3"/>
        <v/>
      </c>
      <c r="K256" s="31"/>
      <c r="L256" s="31"/>
    </row>
    <row r="257" spans="2:12" x14ac:dyDescent="0.2">
      <c r="B257" s="29" t="str">
        <f>IF(C257&lt;&gt;"",COUNT($B$2:B256)+1,"")</f>
        <v/>
      </c>
      <c r="C257" s="30"/>
      <c r="D257" s="31"/>
      <c r="E257" s="32"/>
      <c r="F257" s="31" t="str">
        <f>IFERROR(IF(E257&lt;&gt;"",VLOOKUP(E257,'تكويد الاصناف'!$B$3:$L$5500,3,FALSE),""),"تأكد من الكود")</f>
        <v/>
      </c>
      <c r="G257" s="31" t="str">
        <f>IFERROR(IF(E257&lt;&gt;"",VLOOKUP(E257,'تكويد الاصناف'!$B$3:$L$5500,4,FALSE),""),"تأكد من الوحدة")</f>
        <v/>
      </c>
      <c r="H257" s="31" t="str">
        <f>IFERROR(IF(E257&lt;&gt;"",VLOOKUP(E257,'تكويد الاصناف'!$B$3:$L$5500,9,FALSE),""),"تأكد من السعر")</f>
        <v/>
      </c>
      <c r="I257" s="31"/>
      <c r="J257" s="33" t="str">
        <f t="shared" si="3"/>
        <v/>
      </c>
      <c r="K257" s="31"/>
      <c r="L257" s="31"/>
    </row>
    <row r="258" spans="2:12" x14ac:dyDescent="0.2">
      <c r="B258" s="29" t="str">
        <f>IF(C258&lt;&gt;"",COUNT($B$2:B257)+1,"")</f>
        <v/>
      </c>
      <c r="C258" s="30"/>
      <c r="D258" s="31"/>
      <c r="E258" s="32"/>
      <c r="F258" s="31" t="str">
        <f>IFERROR(IF(E258&lt;&gt;"",VLOOKUP(E258,'تكويد الاصناف'!$B$3:$L$5500,3,FALSE),""),"تأكد من الكود")</f>
        <v/>
      </c>
      <c r="G258" s="31" t="str">
        <f>IFERROR(IF(E258&lt;&gt;"",VLOOKUP(E258,'تكويد الاصناف'!$B$3:$L$5500,4,FALSE),""),"تأكد من الوحدة")</f>
        <v/>
      </c>
      <c r="H258" s="31" t="str">
        <f>IFERROR(IF(E258&lt;&gt;"",VLOOKUP(E258,'تكويد الاصناف'!$B$3:$L$5500,9,FALSE),""),"تأكد من السعر")</f>
        <v/>
      </c>
      <c r="I258" s="31"/>
      <c r="J258" s="33" t="str">
        <f t="shared" si="3"/>
        <v/>
      </c>
      <c r="K258" s="31"/>
      <c r="L258" s="31"/>
    </row>
    <row r="259" spans="2:12" x14ac:dyDescent="0.2">
      <c r="B259" s="29" t="str">
        <f>IF(C259&lt;&gt;"",COUNT($B$2:B258)+1,"")</f>
        <v/>
      </c>
      <c r="C259" s="30"/>
      <c r="D259" s="31"/>
      <c r="E259" s="32"/>
      <c r="F259" s="31" t="str">
        <f>IFERROR(IF(E259&lt;&gt;"",VLOOKUP(E259,'تكويد الاصناف'!$B$3:$L$5500,3,FALSE),""),"تأكد من الكود")</f>
        <v/>
      </c>
      <c r="G259" s="31" t="str">
        <f>IFERROR(IF(E259&lt;&gt;"",VLOOKUP(E259,'تكويد الاصناف'!$B$3:$L$5500,4,FALSE),""),"تأكد من الوحدة")</f>
        <v/>
      </c>
      <c r="H259" s="31" t="str">
        <f>IFERROR(IF(E259&lt;&gt;"",VLOOKUP(E259,'تكويد الاصناف'!$B$3:$L$5500,9,FALSE),""),"تأكد من السعر")</f>
        <v/>
      </c>
      <c r="I259" s="31"/>
      <c r="J259" s="33" t="str">
        <f t="shared" ref="J259:J322" si="4">IFERROR(I259*H259,"")</f>
        <v/>
      </c>
      <c r="K259" s="31"/>
      <c r="L259" s="31"/>
    </row>
    <row r="260" spans="2:12" x14ac:dyDescent="0.2">
      <c r="B260" s="29" t="str">
        <f>IF(C260&lt;&gt;"",COUNT($B$2:B259)+1,"")</f>
        <v/>
      </c>
      <c r="C260" s="30"/>
      <c r="D260" s="31"/>
      <c r="E260" s="32"/>
      <c r="F260" s="31" t="str">
        <f>IFERROR(IF(E260&lt;&gt;"",VLOOKUP(E260,'تكويد الاصناف'!$B$3:$L$5500,3,FALSE),""),"تأكد من الكود")</f>
        <v/>
      </c>
      <c r="G260" s="31" t="str">
        <f>IFERROR(IF(E260&lt;&gt;"",VLOOKUP(E260,'تكويد الاصناف'!$B$3:$L$5500,4,FALSE),""),"تأكد من الوحدة")</f>
        <v/>
      </c>
      <c r="H260" s="31" t="str">
        <f>IFERROR(IF(E260&lt;&gt;"",VLOOKUP(E260,'تكويد الاصناف'!$B$3:$L$5500,9,FALSE),""),"تأكد من السعر")</f>
        <v/>
      </c>
      <c r="I260" s="31"/>
      <c r="J260" s="33" t="str">
        <f t="shared" si="4"/>
        <v/>
      </c>
      <c r="K260" s="31"/>
      <c r="L260" s="31"/>
    </row>
    <row r="261" spans="2:12" x14ac:dyDescent="0.2">
      <c r="B261" s="29" t="str">
        <f>IF(C261&lt;&gt;"",COUNT($B$2:B260)+1,"")</f>
        <v/>
      </c>
      <c r="C261" s="30"/>
      <c r="D261" s="31"/>
      <c r="E261" s="32"/>
      <c r="F261" s="31" t="str">
        <f>IFERROR(IF(E261&lt;&gt;"",VLOOKUP(E261,'تكويد الاصناف'!$B$3:$L$5500,3,FALSE),""),"تأكد من الكود")</f>
        <v/>
      </c>
      <c r="G261" s="31" t="str">
        <f>IFERROR(IF(E261&lt;&gt;"",VLOOKUP(E261,'تكويد الاصناف'!$B$3:$L$5500,4,FALSE),""),"تأكد من الوحدة")</f>
        <v/>
      </c>
      <c r="H261" s="31" t="str">
        <f>IFERROR(IF(E261&lt;&gt;"",VLOOKUP(E261,'تكويد الاصناف'!$B$3:$L$5500,9,FALSE),""),"تأكد من السعر")</f>
        <v/>
      </c>
      <c r="I261" s="31"/>
      <c r="J261" s="33" t="str">
        <f t="shared" si="4"/>
        <v/>
      </c>
      <c r="K261" s="31"/>
      <c r="L261" s="31"/>
    </row>
    <row r="262" spans="2:12" x14ac:dyDescent="0.2">
      <c r="B262" s="29" t="str">
        <f>IF(C262&lt;&gt;"",COUNT($B$2:B261)+1,"")</f>
        <v/>
      </c>
      <c r="C262" s="30"/>
      <c r="D262" s="31"/>
      <c r="E262" s="32"/>
      <c r="F262" s="31" t="str">
        <f>IFERROR(IF(E262&lt;&gt;"",VLOOKUP(E262,'تكويد الاصناف'!$B$3:$L$5500,3,FALSE),""),"تأكد من الكود")</f>
        <v/>
      </c>
      <c r="G262" s="31" t="str">
        <f>IFERROR(IF(E262&lt;&gt;"",VLOOKUP(E262,'تكويد الاصناف'!$B$3:$L$5500,4,FALSE),""),"تأكد من الوحدة")</f>
        <v/>
      </c>
      <c r="H262" s="31" t="str">
        <f>IFERROR(IF(E262&lt;&gt;"",VLOOKUP(E262,'تكويد الاصناف'!$B$3:$L$5500,9,FALSE),""),"تأكد من السعر")</f>
        <v/>
      </c>
      <c r="I262" s="31"/>
      <c r="J262" s="33" t="str">
        <f t="shared" si="4"/>
        <v/>
      </c>
      <c r="K262" s="31"/>
      <c r="L262" s="31"/>
    </row>
    <row r="263" spans="2:12" x14ac:dyDescent="0.2">
      <c r="B263" s="29" t="str">
        <f>IF(C263&lt;&gt;"",COUNT($B$2:B262)+1,"")</f>
        <v/>
      </c>
      <c r="C263" s="30"/>
      <c r="D263" s="31"/>
      <c r="E263" s="32"/>
      <c r="F263" s="31" t="str">
        <f>IFERROR(IF(E263&lt;&gt;"",VLOOKUP(E263,'تكويد الاصناف'!$B$3:$L$5500,3,FALSE),""),"تأكد من الكود")</f>
        <v/>
      </c>
      <c r="G263" s="31" t="str">
        <f>IFERROR(IF(E263&lt;&gt;"",VLOOKUP(E263,'تكويد الاصناف'!$B$3:$L$5500,4,FALSE),""),"تأكد من الوحدة")</f>
        <v/>
      </c>
      <c r="H263" s="31" t="str">
        <f>IFERROR(IF(E263&lt;&gt;"",VLOOKUP(E263,'تكويد الاصناف'!$B$3:$L$5500,9,FALSE),""),"تأكد من السعر")</f>
        <v/>
      </c>
      <c r="I263" s="31"/>
      <c r="J263" s="33" t="str">
        <f t="shared" si="4"/>
        <v/>
      </c>
      <c r="K263" s="31"/>
      <c r="L263" s="31"/>
    </row>
    <row r="264" spans="2:12" x14ac:dyDescent="0.2">
      <c r="B264" s="29" t="str">
        <f>IF(C264&lt;&gt;"",COUNT($B$2:B263)+1,"")</f>
        <v/>
      </c>
      <c r="C264" s="30"/>
      <c r="D264" s="31"/>
      <c r="E264" s="32"/>
      <c r="F264" s="31" t="str">
        <f>IFERROR(IF(E264&lt;&gt;"",VLOOKUP(E264,'تكويد الاصناف'!$B$3:$L$5500,3,FALSE),""),"تأكد من الكود")</f>
        <v/>
      </c>
      <c r="G264" s="31" t="str">
        <f>IFERROR(IF(E264&lt;&gt;"",VLOOKUP(E264,'تكويد الاصناف'!$B$3:$L$5500,4,FALSE),""),"تأكد من الوحدة")</f>
        <v/>
      </c>
      <c r="H264" s="31" t="str">
        <f>IFERROR(IF(E264&lt;&gt;"",VLOOKUP(E264,'تكويد الاصناف'!$B$3:$L$5500,9,FALSE),""),"تأكد من السعر")</f>
        <v/>
      </c>
      <c r="I264" s="31"/>
      <c r="J264" s="33" t="str">
        <f t="shared" si="4"/>
        <v/>
      </c>
      <c r="K264" s="31"/>
      <c r="L264" s="31"/>
    </row>
    <row r="265" spans="2:12" x14ac:dyDescent="0.2">
      <c r="B265" s="29" t="str">
        <f>IF(C265&lt;&gt;"",COUNT($B$2:B264)+1,"")</f>
        <v/>
      </c>
      <c r="C265" s="30"/>
      <c r="D265" s="31"/>
      <c r="E265" s="32"/>
      <c r="F265" s="31" t="str">
        <f>IFERROR(IF(E265&lt;&gt;"",VLOOKUP(E265,'تكويد الاصناف'!$B$3:$L$5500,3,FALSE),""),"تأكد من الكود")</f>
        <v/>
      </c>
      <c r="G265" s="31" t="str">
        <f>IFERROR(IF(E265&lt;&gt;"",VLOOKUP(E265,'تكويد الاصناف'!$B$3:$L$5500,4,FALSE),""),"تأكد من الوحدة")</f>
        <v/>
      </c>
      <c r="H265" s="31" t="str">
        <f>IFERROR(IF(E265&lt;&gt;"",VLOOKUP(E265,'تكويد الاصناف'!$B$3:$L$5500,9,FALSE),""),"تأكد من السعر")</f>
        <v/>
      </c>
      <c r="I265" s="31"/>
      <c r="J265" s="33" t="str">
        <f t="shared" si="4"/>
        <v/>
      </c>
      <c r="K265" s="31"/>
      <c r="L265" s="31"/>
    </row>
    <row r="266" spans="2:12" x14ac:dyDescent="0.2">
      <c r="B266" s="29" t="str">
        <f>IF(C266&lt;&gt;"",COUNT($B$2:B265)+1,"")</f>
        <v/>
      </c>
      <c r="C266" s="30"/>
      <c r="D266" s="31"/>
      <c r="E266" s="32"/>
      <c r="F266" s="31" t="str">
        <f>IFERROR(IF(E266&lt;&gt;"",VLOOKUP(E266,'تكويد الاصناف'!$B$3:$L$5500,3,FALSE),""),"تأكد من الكود")</f>
        <v/>
      </c>
      <c r="G266" s="31" t="str">
        <f>IFERROR(IF(E266&lt;&gt;"",VLOOKUP(E266,'تكويد الاصناف'!$B$3:$L$5500,4,FALSE),""),"تأكد من الوحدة")</f>
        <v/>
      </c>
      <c r="H266" s="31" t="str">
        <f>IFERROR(IF(E266&lt;&gt;"",VLOOKUP(E266,'تكويد الاصناف'!$B$3:$L$5500,9,FALSE),""),"تأكد من السعر")</f>
        <v/>
      </c>
      <c r="I266" s="31"/>
      <c r="J266" s="33" t="str">
        <f t="shared" si="4"/>
        <v/>
      </c>
      <c r="K266" s="31"/>
      <c r="L266" s="31"/>
    </row>
    <row r="267" spans="2:12" x14ac:dyDescent="0.2">
      <c r="B267" s="29" t="str">
        <f>IF(C267&lt;&gt;"",COUNT($B$2:B266)+1,"")</f>
        <v/>
      </c>
      <c r="C267" s="30"/>
      <c r="D267" s="31"/>
      <c r="E267" s="32"/>
      <c r="F267" s="31" t="str">
        <f>IFERROR(IF(E267&lt;&gt;"",VLOOKUP(E267,'تكويد الاصناف'!$B$3:$L$5500,3,FALSE),""),"تأكد من الكود")</f>
        <v/>
      </c>
      <c r="G267" s="31" t="str">
        <f>IFERROR(IF(E267&lt;&gt;"",VLOOKUP(E267,'تكويد الاصناف'!$B$3:$L$5500,4,FALSE),""),"تأكد من الوحدة")</f>
        <v/>
      </c>
      <c r="H267" s="31" t="str">
        <f>IFERROR(IF(E267&lt;&gt;"",VLOOKUP(E267,'تكويد الاصناف'!$B$3:$L$5500,9,FALSE),""),"تأكد من السعر")</f>
        <v/>
      </c>
      <c r="I267" s="31"/>
      <c r="J267" s="33" t="str">
        <f t="shared" si="4"/>
        <v/>
      </c>
      <c r="K267" s="31"/>
      <c r="L267" s="31"/>
    </row>
    <row r="268" spans="2:12" x14ac:dyDescent="0.2">
      <c r="B268" s="29" t="str">
        <f>IF(C268&lt;&gt;"",COUNT($B$2:B267)+1,"")</f>
        <v/>
      </c>
      <c r="C268" s="30"/>
      <c r="D268" s="31"/>
      <c r="E268" s="32"/>
      <c r="F268" s="31" t="str">
        <f>IFERROR(IF(E268&lt;&gt;"",VLOOKUP(E268,'تكويد الاصناف'!$B$3:$L$5500,3,FALSE),""),"تأكد من الكود")</f>
        <v/>
      </c>
      <c r="G268" s="31" t="str">
        <f>IFERROR(IF(E268&lt;&gt;"",VLOOKUP(E268,'تكويد الاصناف'!$B$3:$L$5500,4,FALSE),""),"تأكد من الوحدة")</f>
        <v/>
      </c>
      <c r="H268" s="31" t="str">
        <f>IFERROR(IF(E268&lt;&gt;"",VLOOKUP(E268,'تكويد الاصناف'!$B$3:$L$5500,9,FALSE),""),"تأكد من السعر")</f>
        <v/>
      </c>
      <c r="I268" s="31"/>
      <c r="J268" s="33" t="str">
        <f t="shared" si="4"/>
        <v/>
      </c>
      <c r="K268" s="31"/>
      <c r="L268" s="31"/>
    </row>
    <row r="269" spans="2:12" x14ac:dyDescent="0.2">
      <c r="B269" s="29" t="str">
        <f>IF(C269&lt;&gt;"",COUNT($B$2:B268)+1,"")</f>
        <v/>
      </c>
      <c r="C269" s="30"/>
      <c r="D269" s="31"/>
      <c r="E269" s="32"/>
      <c r="F269" s="31" t="str">
        <f>IFERROR(IF(E269&lt;&gt;"",VLOOKUP(E269,'تكويد الاصناف'!$B$3:$L$5500,3,FALSE),""),"تأكد من الكود")</f>
        <v/>
      </c>
      <c r="G269" s="31" t="str">
        <f>IFERROR(IF(E269&lt;&gt;"",VLOOKUP(E269,'تكويد الاصناف'!$B$3:$L$5500,4,FALSE),""),"تأكد من الوحدة")</f>
        <v/>
      </c>
      <c r="H269" s="31" t="str">
        <f>IFERROR(IF(E269&lt;&gt;"",VLOOKUP(E269,'تكويد الاصناف'!$B$3:$L$5500,9,FALSE),""),"تأكد من السعر")</f>
        <v/>
      </c>
      <c r="I269" s="31"/>
      <c r="J269" s="33" t="str">
        <f t="shared" si="4"/>
        <v/>
      </c>
      <c r="K269" s="31"/>
      <c r="L269" s="31"/>
    </row>
    <row r="270" spans="2:12" x14ac:dyDescent="0.2">
      <c r="B270" s="29" t="str">
        <f>IF(C270&lt;&gt;"",COUNT($B$2:B269)+1,"")</f>
        <v/>
      </c>
      <c r="C270" s="30"/>
      <c r="D270" s="31"/>
      <c r="E270" s="32"/>
      <c r="F270" s="31" t="str">
        <f>IFERROR(IF(E270&lt;&gt;"",VLOOKUP(E270,'تكويد الاصناف'!$B$3:$L$5500,3,FALSE),""),"تأكد من الكود")</f>
        <v/>
      </c>
      <c r="G270" s="31" t="str">
        <f>IFERROR(IF(E270&lt;&gt;"",VLOOKUP(E270,'تكويد الاصناف'!$B$3:$L$5500,4,FALSE),""),"تأكد من الوحدة")</f>
        <v/>
      </c>
      <c r="H270" s="31" t="str">
        <f>IFERROR(IF(E270&lt;&gt;"",VLOOKUP(E270,'تكويد الاصناف'!$B$3:$L$5500,9,FALSE),""),"تأكد من السعر")</f>
        <v/>
      </c>
      <c r="I270" s="31"/>
      <c r="J270" s="33" t="str">
        <f t="shared" si="4"/>
        <v/>
      </c>
      <c r="K270" s="31"/>
      <c r="L270" s="31"/>
    </row>
    <row r="271" spans="2:12" x14ac:dyDescent="0.2">
      <c r="B271" s="29" t="str">
        <f>IF(C271&lt;&gt;"",COUNT($B$2:B270)+1,"")</f>
        <v/>
      </c>
      <c r="C271" s="30"/>
      <c r="D271" s="31"/>
      <c r="E271" s="32"/>
      <c r="F271" s="31" t="str">
        <f>IFERROR(IF(E271&lt;&gt;"",VLOOKUP(E271,'تكويد الاصناف'!$B$3:$L$5500,3,FALSE),""),"تأكد من الكود")</f>
        <v/>
      </c>
      <c r="G271" s="31" t="str">
        <f>IFERROR(IF(E271&lt;&gt;"",VLOOKUP(E271,'تكويد الاصناف'!$B$3:$L$5500,4,FALSE),""),"تأكد من الوحدة")</f>
        <v/>
      </c>
      <c r="H271" s="31" t="str">
        <f>IFERROR(IF(E271&lt;&gt;"",VLOOKUP(E271,'تكويد الاصناف'!$B$3:$L$5500,9,FALSE),""),"تأكد من السعر")</f>
        <v/>
      </c>
      <c r="I271" s="31"/>
      <c r="J271" s="33" t="str">
        <f t="shared" si="4"/>
        <v/>
      </c>
      <c r="K271" s="31"/>
      <c r="L271" s="31"/>
    </row>
    <row r="272" spans="2:12" x14ac:dyDescent="0.2">
      <c r="B272" s="29" t="str">
        <f>IF(C272&lt;&gt;"",COUNT($B$2:B271)+1,"")</f>
        <v/>
      </c>
      <c r="C272" s="30"/>
      <c r="D272" s="31"/>
      <c r="E272" s="32"/>
      <c r="F272" s="31" t="str">
        <f>IFERROR(IF(E272&lt;&gt;"",VLOOKUP(E272,'تكويد الاصناف'!$B$3:$L$5500,3,FALSE),""),"تأكد من الكود")</f>
        <v/>
      </c>
      <c r="G272" s="31" t="str">
        <f>IFERROR(IF(E272&lt;&gt;"",VLOOKUP(E272,'تكويد الاصناف'!$B$3:$L$5500,4,FALSE),""),"تأكد من الوحدة")</f>
        <v/>
      </c>
      <c r="H272" s="31" t="str">
        <f>IFERROR(IF(E272&lt;&gt;"",VLOOKUP(E272,'تكويد الاصناف'!$B$3:$L$5500,9,FALSE),""),"تأكد من السعر")</f>
        <v/>
      </c>
      <c r="I272" s="31"/>
      <c r="J272" s="33" t="str">
        <f t="shared" si="4"/>
        <v/>
      </c>
      <c r="K272" s="31"/>
      <c r="L272" s="31"/>
    </row>
    <row r="273" spans="2:12" x14ac:dyDescent="0.2">
      <c r="B273" s="29" t="str">
        <f>IF(C273&lt;&gt;"",COUNT($B$2:B272)+1,"")</f>
        <v/>
      </c>
      <c r="C273" s="30"/>
      <c r="D273" s="31"/>
      <c r="E273" s="32"/>
      <c r="F273" s="31" t="str">
        <f>IFERROR(IF(E273&lt;&gt;"",VLOOKUP(E273,'تكويد الاصناف'!$B$3:$L$5500,3,FALSE),""),"تأكد من الكود")</f>
        <v/>
      </c>
      <c r="G273" s="31" t="str">
        <f>IFERROR(IF(E273&lt;&gt;"",VLOOKUP(E273,'تكويد الاصناف'!$B$3:$L$5500,4,FALSE),""),"تأكد من الوحدة")</f>
        <v/>
      </c>
      <c r="H273" s="31" t="str">
        <f>IFERROR(IF(E273&lt;&gt;"",VLOOKUP(E273,'تكويد الاصناف'!$B$3:$L$5500,9,FALSE),""),"تأكد من السعر")</f>
        <v/>
      </c>
      <c r="I273" s="31"/>
      <c r="J273" s="33" t="str">
        <f t="shared" si="4"/>
        <v/>
      </c>
      <c r="K273" s="31"/>
      <c r="L273" s="31"/>
    </row>
    <row r="274" spans="2:12" x14ac:dyDescent="0.2">
      <c r="B274" s="29" t="str">
        <f>IF(C274&lt;&gt;"",COUNT($B$2:B273)+1,"")</f>
        <v/>
      </c>
      <c r="C274" s="30"/>
      <c r="D274" s="31"/>
      <c r="E274" s="32"/>
      <c r="F274" s="31" t="str">
        <f>IFERROR(IF(E274&lt;&gt;"",VLOOKUP(E274,'تكويد الاصناف'!$B$3:$L$5500,3,FALSE),""),"تأكد من الكود")</f>
        <v/>
      </c>
      <c r="G274" s="31" t="str">
        <f>IFERROR(IF(E274&lt;&gt;"",VLOOKUP(E274,'تكويد الاصناف'!$B$3:$L$5500,4,FALSE),""),"تأكد من الوحدة")</f>
        <v/>
      </c>
      <c r="H274" s="31" t="str">
        <f>IFERROR(IF(E274&lt;&gt;"",VLOOKUP(E274,'تكويد الاصناف'!$B$3:$L$5500,9,FALSE),""),"تأكد من السعر")</f>
        <v/>
      </c>
      <c r="I274" s="31"/>
      <c r="J274" s="33" t="str">
        <f t="shared" si="4"/>
        <v/>
      </c>
      <c r="K274" s="31"/>
      <c r="L274" s="31"/>
    </row>
    <row r="275" spans="2:12" x14ac:dyDescent="0.2">
      <c r="B275" s="29" t="str">
        <f>IF(C275&lt;&gt;"",COUNT($B$2:B274)+1,"")</f>
        <v/>
      </c>
      <c r="C275" s="30"/>
      <c r="D275" s="31"/>
      <c r="E275" s="32"/>
      <c r="F275" s="31" t="str">
        <f>IFERROR(IF(E275&lt;&gt;"",VLOOKUP(E275,'تكويد الاصناف'!$B$3:$L$5500,3,FALSE),""),"تأكد من الكود")</f>
        <v/>
      </c>
      <c r="G275" s="31" t="str">
        <f>IFERROR(IF(E275&lt;&gt;"",VLOOKUP(E275,'تكويد الاصناف'!$B$3:$L$5500,4,FALSE),""),"تأكد من الوحدة")</f>
        <v/>
      </c>
      <c r="H275" s="31" t="str">
        <f>IFERROR(IF(E275&lt;&gt;"",VLOOKUP(E275,'تكويد الاصناف'!$B$3:$L$5500,9,FALSE),""),"تأكد من السعر")</f>
        <v/>
      </c>
      <c r="I275" s="31"/>
      <c r="J275" s="33" t="str">
        <f t="shared" si="4"/>
        <v/>
      </c>
      <c r="K275" s="31"/>
      <c r="L275" s="31"/>
    </row>
    <row r="276" spans="2:12" x14ac:dyDescent="0.2">
      <c r="B276" s="29" t="str">
        <f>IF(C276&lt;&gt;"",COUNT($B$2:B275)+1,"")</f>
        <v/>
      </c>
      <c r="C276" s="30"/>
      <c r="D276" s="31"/>
      <c r="E276" s="32"/>
      <c r="F276" s="31" t="str">
        <f>IFERROR(IF(E276&lt;&gt;"",VLOOKUP(E276,'تكويد الاصناف'!$B$3:$L$5500,3,FALSE),""),"تأكد من الكود")</f>
        <v/>
      </c>
      <c r="G276" s="31" t="str">
        <f>IFERROR(IF(E276&lt;&gt;"",VLOOKUP(E276,'تكويد الاصناف'!$B$3:$L$5500,4,FALSE),""),"تأكد من الوحدة")</f>
        <v/>
      </c>
      <c r="H276" s="31" t="str">
        <f>IFERROR(IF(E276&lt;&gt;"",VLOOKUP(E276,'تكويد الاصناف'!$B$3:$L$5500,9,FALSE),""),"تأكد من السعر")</f>
        <v/>
      </c>
      <c r="I276" s="31"/>
      <c r="J276" s="33" t="str">
        <f t="shared" si="4"/>
        <v/>
      </c>
      <c r="K276" s="31"/>
      <c r="L276" s="31"/>
    </row>
    <row r="277" spans="2:12" x14ac:dyDescent="0.2">
      <c r="B277" s="29" t="str">
        <f>IF(C277&lt;&gt;"",COUNT($B$2:B276)+1,"")</f>
        <v/>
      </c>
      <c r="C277" s="30"/>
      <c r="D277" s="31"/>
      <c r="E277" s="32"/>
      <c r="F277" s="31" t="str">
        <f>IFERROR(IF(E277&lt;&gt;"",VLOOKUP(E277,'تكويد الاصناف'!$B$3:$L$5500,3,FALSE),""),"تأكد من الكود")</f>
        <v/>
      </c>
      <c r="G277" s="31" t="str">
        <f>IFERROR(IF(E277&lt;&gt;"",VLOOKUP(E277,'تكويد الاصناف'!$B$3:$L$5500,4,FALSE),""),"تأكد من الوحدة")</f>
        <v/>
      </c>
      <c r="H277" s="31" t="str">
        <f>IFERROR(IF(E277&lt;&gt;"",VLOOKUP(E277,'تكويد الاصناف'!$B$3:$L$5500,9,FALSE),""),"تأكد من السعر")</f>
        <v/>
      </c>
      <c r="I277" s="31"/>
      <c r="J277" s="33" t="str">
        <f t="shared" si="4"/>
        <v/>
      </c>
      <c r="K277" s="31"/>
      <c r="L277" s="31"/>
    </row>
    <row r="278" spans="2:12" x14ac:dyDescent="0.2">
      <c r="B278" s="29" t="str">
        <f>IF(C278&lt;&gt;"",COUNT($B$2:B277)+1,"")</f>
        <v/>
      </c>
      <c r="C278" s="30"/>
      <c r="D278" s="31"/>
      <c r="E278" s="32"/>
      <c r="F278" s="31" t="str">
        <f>IFERROR(IF(E278&lt;&gt;"",VLOOKUP(E278,'تكويد الاصناف'!$B$3:$L$5500,3,FALSE),""),"تأكد من الكود")</f>
        <v/>
      </c>
      <c r="G278" s="31" t="str">
        <f>IFERROR(IF(E278&lt;&gt;"",VLOOKUP(E278,'تكويد الاصناف'!$B$3:$L$5500,4,FALSE),""),"تأكد من الوحدة")</f>
        <v/>
      </c>
      <c r="H278" s="31" t="str">
        <f>IFERROR(IF(E278&lt;&gt;"",VLOOKUP(E278,'تكويد الاصناف'!$B$3:$L$5500,9,FALSE),""),"تأكد من السعر")</f>
        <v/>
      </c>
      <c r="I278" s="31"/>
      <c r="J278" s="33" t="str">
        <f t="shared" si="4"/>
        <v/>
      </c>
      <c r="K278" s="31"/>
      <c r="L278" s="31"/>
    </row>
    <row r="279" spans="2:12" x14ac:dyDescent="0.2">
      <c r="B279" s="29" t="str">
        <f>IF(C279&lt;&gt;"",COUNT($B$2:B278)+1,"")</f>
        <v/>
      </c>
      <c r="C279" s="30"/>
      <c r="D279" s="31"/>
      <c r="E279" s="32"/>
      <c r="F279" s="31" t="str">
        <f>IFERROR(IF(E279&lt;&gt;"",VLOOKUP(E279,'تكويد الاصناف'!$B$3:$L$5500,3,FALSE),""),"تأكد من الكود")</f>
        <v/>
      </c>
      <c r="G279" s="31" t="str">
        <f>IFERROR(IF(E279&lt;&gt;"",VLOOKUP(E279,'تكويد الاصناف'!$B$3:$L$5500,4,FALSE),""),"تأكد من الوحدة")</f>
        <v/>
      </c>
      <c r="H279" s="31" t="str">
        <f>IFERROR(IF(E279&lt;&gt;"",VLOOKUP(E279,'تكويد الاصناف'!$B$3:$L$5500,9,FALSE),""),"تأكد من السعر")</f>
        <v/>
      </c>
      <c r="I279" s="31"/>
      <c r="J279" s="33" t="str">
        <f t="shared" si="4"/>
        <v/>
      </c>
      <c r="K279" s="31"/>
      <c r="L279" s="31"/>
    </row>
    <row r="280" spans="2:12" x14ac:dyDescent="0.2">
      <c r="B280" s="29" t="str">
        <f>IF(C280&lt;&gt;"",COUNT($B$2:B279)+1,"")</f>
        <v/>
      </c>
      <c r="C280" s="30"/>
      <c r="D280" s="31"/>
      <c r="E280" s="32"/>
      <c r="F280" s="31" t="str">
        <f>IFERROR(IF(E280&lt;&gt;"",VLOOKUP(E280,'تكويد الاصناف'!$B$3:$L$5500,3,FALSE),""),"تأكد من الكود")</f>
        <v/>
      </c>
      <c r="G280" s="31" t="str">
        <f>IFERROR(IF(E280&lt;&gt;"",VLOOKUP(E280,'تكويد الاصناف'!$B$3:$L$5500,4,FALSE),""),"تأكد من الوحدة")</f>
        <v/>
      </c>
      <c r="H280" s="31" t="str">
        <f>IFERROR(IF(E280&lt;&gt;"",VLOOKUP(E280,'تكويد الاصناف'!$B$3:$L$5500,9,FALSE),""),"تأكد من السعر")</f>
        <v/>
      </c>
      <c r="I280" s="31"/>
      <c r="J280" s="33" t="str">
        <f t="shared" si="4"/>
        <v/>
      </c>
      <c r="K280" s="31"/>
      <c r="L280" s="31"/>
    </row>
    <row r="281" spans="2:12" x14ac:dyDescent="0.2">
      <c r="B281" s="29" t="str">
        <f>IF(C281&lt;&gt;"",COUNT($B$2:B280)+1,"")</f>
        <v/>
      </c>
      <c r="C281" s="30"/>
      <c r="D281" s="31"/>
      <c r="E281" s="32"/>
      <c r="F281" s="31" t="str">
        <f>IFERROR(IF(E281&lt;&gt;"",VLOOKUP(E281,'تكويد الاصناف'!$B$3:$L$5500,3,FALSE),""),"تأكد من الكود")</f>
        <v/>
      </c>
      <c r="G281" s="31" t="str">
        <f>IFERROR(IF(E281&lt;&gt;"",VLOOKUP(E281,'تكويد الاصناف'!$B$3:$L$5500,4,FALSE),""),"تأكد من الوحدة")</f>
        <v/>
      </c>
      <c r="H281" s="31" t="str">
        <f>IFERROR(IF(E281&lt;&gt;"",VLOOKUP(E281,'تكويد الاصناف'!$B$3:$L$5500,9,FALSE),""),"تأكد من السعر")</f>
        <v/>
      </c>
      <c r="I281" s="31"/>
      <c r="J281" s="33" t="str">
        <f t="shared" si="4"/>
        <v/>
      </c>
      <c r="K281" s="31"/>
      <c r="L281" s="31"/>
    </row>
    <row r="282" spans="2:12" x14ac:dyDescent="0.2">
      <c r="B282" s="29" t="str">
        <f>IF(C282&lt;&gt;"",COUNT($B$2:B281)+1,"")</f>
        <v/>
      </c>
      <c r="C282" s="30"/>
      <c r="D282" s="31"/>
      <c r="E282" s="32"/>
      <c r="F282" s="31" t="str">
        <f>IFERROR(IF(E282&lt;&gt;"",VLOOKUP(E282,'تكويد الاصناف'!$B$3:$L$5500,3,FALSE),""),"تأكد من الكود")</f>
        <v/>
      </c>
      <c r="G282" s="31" t="str">
        <f>IFERROR(IF(E282&lt;&gt;"",VLOOKUP(E282,'تكويد الاصناف'!$B$3:$L$5500,4,FALSE),""),"تأكد من الوحدة")</f>
        <v/>
      </c>
      <c r="H282" s="31" t="str">
        <f>IFERROR(IF(E282&lt;&gt;"",VLOOKUP(E282,'تكويد الاصناف'!$B$3:$L$5500,9,FALSE),""),"تأكد من السعر")</f>
        <v/>
      </c>
      <c r="I282" s="31"/>
      <c r="J282" s="33" t="str">
        <f t="shared" si="4"/>
        <v/>
      </c>
      <c r="K282" s="31"/>
      <c r="L282" s="31"/>
    </row>
    <row r="283" spans="2:12" x14ac:dyDescent="0.2">
      <c r="B283" s="29" t="str">
        <f>IF(C283&lt;&gt;"",COUNT($B$2:B282)+1,"")</f>
        <v/>
      </c>
      <c r="C283" s="30"/>
      <c r="D283" s="31"/>
      <c r="E283" s="32"/>
      <c r="F283" s="31" t="str">
        <f>IFERROR(IF(E283&lt;&gt;"",VLOOKUP(E283,'تكويد الاصناف'!$B$3:$L$5500,3,FALSE),""),"تأكد من الكود")</f>
        <v/>
      </c>
      <c r="G283" s="31" t="str">
        <f>IFERROR(IF(E283&lt;&gt;"",VLOOKUP(E283,'تكويد الاصناف'!$B$3:$L$5500,4,FALSE),""),"تأكد من الوحدة")</f>
        <v/>
      </c>
      <c r="H283" s="31" t="str">
        <f>IFERROR(IF(E283&lt;&gt;"",VLOOKUP(E283,'تكويد الاصناف'!$B$3:$L$5500,9,FALSE),""),"تأكد من السعر")</f>
        <v/>
      </c>
      <c r="I283" s="31"/>
      <c r="J283" s="33" t="str">
        <f t="shared" si="4"/>
        <v/>
      </c>
      <c r="K283" s="31"/>
      <c r="L283" s="31"/>
    </row>
    <row r="284" spans="2:12" x14ac:dyDescent="0.2">
      <c r="B284" s="29" t="str">
        <f>IF(C284&lt;&gt;"",COUNT($B$2:B283)+1,"")</f>
        <v/>
      </c>
      <c r="C284" s="30"/>
      <c r="D284" s="31"/>
      <c r="E284" s="32"/>
      <c r="F284" s="31" t="str">
        <f>IFERROR(IF(E284&lt;&gt;"",VLOOKUP(E284,'تكويد الاصناف'!$B$3:$L$5500,3,FALSE),""),"تأكد من الكود")</f>
        <v/>
      </c>
      <c r="G284" s="31" t="str">
        <f>IFERROR(IF(E284&lt;&gt;"",VLOOKUP(E284,'تكويد الاصناف'!$B$3:$L$5500,4,FALSE),""),"تأكد من الوحدة")</f>
        <v/>
      </c>
      <c r="H284" s="31" t="str">
        <f>IFERROR(IF(E284&lt;&gt;"",VLOOKUP(E284,'تكويد الاصناف'!$B$3:$L$5500,9,FALSE),""),"تأكد من السعر")</f>
        <v/>
      </c>
      <c r="I284" s="31"/>
      <c r="J284" s="33" t="str">
        <f t="shared" si="4"/>
        <v/>
      </c>
      <c r="K284" s="31"/>
      <c r="L284" s="31"/>
    </row>
    <row r="285" spans="2:12" x14ac:dyDescent="0.2">
      <c r="B285" s="29" t="str">
        <f>IF(C285&lt;&gt;"",COUNT($B$2:B284)+1,"")</f>
        <v/>
      </c>
      <c r="C285" s="30"/>
      <c r="D285" s="31"/>
      <c r="E285" s="32"/>
      <c r="F285" s="31" t="str">
        <f>IFERROR(IF(E285&lt;&gt;"",VLOOKUP(E285,'تكويد الاصناف'!$B$3:$L$5500,3,FALSE),""),"تأكد من الكود")</f>
        <v/>
      </c>
      <c r="G285" s="31" t="str">
        <f>IFERROR(IF(E285&lt;&gt;"",VLOOKUP(E285,'تكويد الاصناف'!$B$3:$L$5500,4,FALSE),""),"تأكد من الوحدة")</f>
        <v/>
      </c>
      <c r="H285" s="31" t="str">
        <f>IFERROR(IF(E285&lt;&gt;"",VLOOKUP(E285,'تكويد الاصناف'!$B$3:$L$5500,9,FALSE),""),"تأكد من السعر")</f>
        <v/>
      </c>
      <c r="I285" s="31"/>
      <c r="J285" s="33" t="str">
        <f t="shared" si="4"/>
        <v/>
      </c>
      <c r="K285" s="31"/>
      <c r="L285" s="31"/>
    </row>
    <row r="286" spans="2:12" x14ac:dyDescent="0.2">
      <c r="B286" s="29" t="str">
        <f>IF(C286&lt;&gt;"",COUNT($B$2:B285)+1,"")</f>
        <v/>
      </c>
      <c r="C286" s="30"/>
      <c r="D286" s="31"/>
      <c r="E286" s="32"/>
      <c r="F286" s="31" t="str">
        <f>IFERROR(IF(E286&lt;&gt;"",VLOOKUP(E286,'تكويد الاصناف'!$B$3:$L$5500,3,FALSE),""),"تأكد من الكود")</f>
        <v/>
      </c>
      <c r="G286" s="31" t="str">
        <f>IFERROR(IF(E286&lt;&gt;"",VLOOKUP(E286,'تكويد الاصناف'!$B$3:$L$5500,4,FALSE),""),"تأكد من الوحدة")</f>
        <v/>
      </c>
      <c r="H286" s="31" t="str">
        <f>IFERROR(IF(E286&lt;&gt;"",VLOOKUP(E286,'تكويد الاصناف'!$B$3:$L$5500,9,FALSE),""),"تأكد من السعر")</f>
        <v/>
      </c>
      <c r="I286" s="31"/>
      <c r="J286" s="33" t="str">
        <f t="shared" si="4"/>
        <v/>
      </c>
      <c r="K286" s="31"/>
      <c r="L286" s="31"/>
    </row>
    <row r="287" spans="2:12" x14ac:dyDescent="0.2">
      <c r="B287" s="29" t="str">
        <f>IF(C287&lt;&gt;"",COUNT($B$2:B286)+1,"")</f>
        <v/>
      </c>
      <c r="C287" s="30"/>
      <c r="D287" s="31"/>
      <c r="E287" s="32"/>
      <c r="F287" s="31" t="str">
        <f>IFERROR(IF(E287&lt;&gt;"",VLOOKUP(E287,'تكويد الاصناف'!$B$3:$L$5500,3,FALSE),""),"تأكد من الكود")</f>
        <v/>
      </c>
      <c r="G287" s="31" t="str">
        <f>IFERROR(IF(E287&lt;&gt;"",VLOOKUP(E287,'تكويد الاصناف'!$B$3:$L$5500,4,FALSE),""),"تأكد من الوحدة")</f>
        <v/>
      </c>
      <c r="H287" s="31" t="str">
        <f>IFERROR(IF(E287&lt;&gt;"",VLOOKUP(E287,'تكويد الاصناف'!$B$3:$L$5500,9,FALSE),""),"تأكد من السعر")</f>
        <v/>
      </c>
      <c r="I287" s="31"/>
      <c r="J287" s="33" t="str">
        <f t="shared" si="4"/>
        <v/>
      </c>
      <c r="K287" s="31"/>
      <c r="L287" s="31"/>
    </row>
    <row r="288" spans="2:12" x14ac:dyDescent="0.2">
      <c r="B288" s="29" t="str">
        <f>IF(C288&lt;&gt;"",COUNT($B$2:B287)+1,"")</f>
        <v/>
      </c>
      <c r="C288" s="30"/>
      <c r="D288" s="31"/>
      <c r="E288" s="32"/>
      <c r="F288" s="31" t="str">
        <f>IFERROR(IF(E288&lt;&gt;"",VLOOKUP(E288,'تكويد الاصناف'!$B$3:$L$5500,3,FALSE),""),"تأكد من الكود")</f>
        <v/>
      </c>
      <c r="G288" s="31" t="str">
        <f>IFERROR(IF(E288&lt;&gt;"",VLOOKUP(E288,'تكويد الاصناف'!$B$3:$L$5500,4,FALSE),""),"تأكد من الوحدة")</f>
        <v/>
      </c>
      <c r="H288" s="31" t="str">
        <f>IFERROR(IF(E288&lt;&gt;"",VLOOKUP(E288,'تكويد الاصناف'!$B$3:$L$5500,9,FALSE),""),"تأكد من السعر")</f>
        <v/>
      </c>
      <c r="I288" s="31"/>
      <c r="J288" s="33" t="str">
        <f t="shared" si="4"/>
        <v/>
      </c>
      <c r="K288" s="31"/>
      <c r="L288" s="31"/>
    </row>
    <row r="289" spans="2:12" x14ac:dyDescent="0.2">
      <c r="B289" s="29" t="str">
        <f>IF(C289&lt;&gt;"",COUNT($B$2:B288)+1,"")</f>
        <v/>
      </c>
      <c r="C289" s="30"/>
      <c r="D289" s="31"/>
      <c r="E289" s="32"/>
      <c r="F289" s="31" t="str">
        <f>IFERROR(IF(E289&lt;&gt;"",VLOOKUP(E289,'تكويد الاصناف'!$B$3:$L$5500,3,FALSE),""),"تأكد من الكود")</f>
        <v/>
      </c>
      <c r="G289" s="31" t="str">
        <f>IFERROR(IF(E289&lt;&gt;"",VLOOKUP(E289,'تكويد الاصناف'!$B$3:$L$5500,4,FALSE),""),"تأكد من الوحدة")</f>
        <v/>
      </c>
      <c r="H289" s="31" t="str">
        <f>IFERROR(IF(E289&lt;&gt;"",VLOOKUP(E289,'تكويد الاصناف'!$B$3:$L$5500,9,FALSE),""),"تأكد من السعر")</f>
        <v/>
      </c>
      <c r="I289" s="31"/>
      <c r="J289" s="33" t="str">
        <f t="shared" si="4"/>
        <v/>
      </c>
      <c r="K289" s="31"/>
      <c r="L289" s="31"/>
    </row>
    <row r="290" spans="2:12" x14ac:dyDescent="0.2">
      <c r="B290" s="29" t="str">
        <f>IF(C290&lt;&gt;"",COUNT($B$2:B289)+1,"")</f>
        <v/>
      </c>
      <c r="C290" s="30"/>
      <c r="D290" s="31"/>
      <c r="E290" s="32"/>
      <c r="F290" s="31" t="str">
        <f>IFERROR(IF(E290&lt;&gt;"",VLOOKUP(E290,'تكويد الاصناف'!$B$3:$L$5500,3,FALSE),""),"تأكد من الكود")</f>
        <v/>
      </c>
      <c r="G290" s="31" t="str">
        <f>IFERROR(IF(E290&lt;&gt;"",VLOOKUP(E290,'تكويد الاصناف'!$B$3:$L$5500,4,FALSE),""),"تأكد من الوحدة")</f>
        <v/>
      </c>
      <c r="H290" s="31" t="str">
        <f>IFERROR(IF(E290&lt;&gt;"",VLOOKUP(E290,'تكويد الاصناف'!$B$3:$L$5500,9,FALSE),""),"تأكد من السعر")</f>
        <v/>
      </c>
      <c r="I290" s="31"/>
      <c r="J290" s="33" t="str">
        <f t="shared" si="4"/>
        <v/>
      </c>
      <c r="K290" s="31"/>
      <c r="L290" s="31"/>
    </row>
    <row r="291" spans="2:12" x14ac:dyDescent="0.2">
      <c r="B291" s="29" t="str">
        <f>IF(C291&lt;&gt;"",COUNT($B$2:B290)+1,"")</f>
        <v/>
      </c>
      <c r="C291" s="30"/>
      <c r="D291" s="31"/>
      <c r="E291" s="32"/>
      <c r="F291" s="31" t="str">
        <f>IFERROR(IF(E291&lt;&gt;"",VLOOKUP(E291,'تكويد الاصناف'!$B$3:$L$5500,3,FALSE),""),"تأكد من الكود")</f>
        <v/>
      </c>
      <c r="G291" s="31" t="str">
        <f>IFERROR(IF(E291&lt;&gt;"",VLOOKUP(E291,'تكويد الاصناف'!$B$3:$L$5500,4,FALSE),""),"تأكد من الوحدة")</f>
        <v/>
      </c>
      <c r="H291" s="31" t="str">
        <f>IFERROR(IF(E291&lt;&gt;"",VLOOKUP(E291,'تكويد الاصناف'!$B$3:$L$5500,9,FALSE),""),"تأكد من السعر")</f>
        <v/>
      </c>
      <c r="I291" s="31"/>
      <c r="J291" s="33" t="str">
        <f t="shared" si="4"/>
        <v/>
      </c>
      <c r="K291" s="31"/>
      <c r="L291" s="31"/>
    </row>
    <row r="292" spans="2:12" x14ac:dyDescent="0.2">
      <c r="B292" s="29" t="str">
        <f>IF(C292&lt;&gt;"",COUNT($B$2:B291)+1,"")</f>
        <v/>
      </c>
      <c r="C292" s="30"/>
      <c r="D292" s="31"/>
      <c r="E292" s="32"/>
      <c r="F292" s="31" t="str">
        <f>IFERROR(IF(E292&lt;&gt;"",VLOOKUP(E292,'تكويد الاصناف'!$B$3:$L$5500,3,FALSE),""),"تأكد من الكود")</f>
        <v/>
      </c>
      <c r="G292" s="31" t="str">
        <f>IFERROR(IF(E292&lt;&gt;"",VLOOKUP(E292,'تكويد الاصناف'!$B$3:$L$5500,4,FALSE),""),"تأكد من الوحدة")</f>
        <v/>
      </c>
      <c r="H292" s="31" t="str">
        <f>IFERROR(IF(E292&lt;&gt;"",VLOOKUP(E292,'تكويد الاصناف'!$B$3:$L$5500,9,FALSE),""),"تأكد من السعر")</f>
        <v/>
      </c>
      <c r="I292" s="31"/>
      <c r="J292" s="33" t="str">
        <f t="shared" si="4"/>
        <v/>
      </c>
      <c r="K292" s="31"/>
      <c r="L292" s="31"/>
    </row>
    <row r="293" spans="2:12" x14ac:dyDescent="0.2">
      <c r="B293" s="29" t="str">
        <f>IF(C293&lt;&gt;"",COUNT($B$2:B292)+1,"")</f>
        <v/>
      </c>
      <c r="C293" s="30"/>
      <c r="D293" s="31"/>
      <c r="E293" s="32"/>
      <c r="F293" s="31" t="str">
        <f>IFERROR(IF(E293&lt;&gt;"",VLOOKUP(E293,'تكويد الاصناف'!$B$3:$L$5500,3,FALSE),""),"تأكد من الكود")</f>
        <v/>
      </c>
      <c r="G293" s="31" t="str">
        <f>IFERROR(IF(E293&lt;&gt;"",VLOOKUP(E293,'تكويد الاصناف'!$B$3:$L$5500,4,FALSE),""),"تأكد من الوحدة")</f>
        <v/>
      </c>
      <c r="H293" s="31" t="str">
        <f>IFERROR(IF(E293&lt;&gt;"",VLOOKUP(E293,'تكويد الاصناف'!$B$3:$L$5500,9,FALSE),""),"تأكد من السعر")</f>
        <v/>
      </c>
      <c r="I293" s="31"/>
      <c r="J293" s="33" t="str">
        <f t="shared" si="4"/>
        <v/>
      </c>
      <c r="K293" s="31"/>
      <c r="L293" s="31"/>
    </row>
    <row r="294" spans="2:12" x14ac:dyDescent="0.2">
      <c r="B294" s="29" t="str">
        <f>IF(C294&lt;&gt;"",COUNT($B$2:B293)+1,"")</f>
        <v/>
      </c>
      <c r="C294" s="30"/>
      <c r="D294" s="31"/>
      <c r="E294" s="32"/>
      <c r="F294" s="31" t="str">
        <f>IFERROR(IF(E294&lt;&gt;"",VLOOKUP(E294,'تكويد الاصناف'!$B$3:$L$5500,3,FALSE),""),"تأكد من الكود")</f>
        <v/>
      </c>
      <c r="G294" s="31" t="str">
        <f>IFERROR(IF(E294&lt;&gt;"",VLOOKUP(E294,'تكويد الاصناف'!$B$3:$L$5500,4,FALSE),""),"تأكد من الوحدة")</f>
        <v/>
      </c>
      <c r="H294" s="31" t="str">
        <f>IFERROR(IF(E294&lt;&gt;"",VLOOKUP(E294,'تكويد الاصناف'!$B$3:$L$5500,9,FALSE),""),"تأكد من السعر")</f>
        <v/>
      </c>
      <c r="I294" s="31"/>
      <c r="J294" s="33" t="str">
        <f t="shared" si="4"/>
        <v/>
      </c>
      <c r="K294" s="31"/>
      <c r="L294" s="31"/>
    </row>
    <row r="295" spans="2:12" x14ac:dyDescent="0.2">
      <c r="B295" s="29" t="str">
        <f>IF(C295&lt;&gt;"",COUNT($B$2:B294)+1,"")</f>
        <v/>
      </c>
      <c r="C295" s="30"/>
      <c r="D295" s="31"/>
      <c r="E295" s="32"/>
      <c r="F295" s="31" t="str">
        <f>IFERROR(IF(E295&lt;&gt;"",VLOOKUP(E295,'تكويد الاصناف'!$B$3:$L$5500,3,FALSE),""),"تأكد من الكود")</f>
        <v/>
      </c>
      <c r="G295" s="31" t="str">
        <f>IFERROR(IF(E295&lt;&gt;"",VLOOKUP(E295,'تكويد الاصناف'!$B$3:$L$5500,4,FALSE),""),"تأكد من الوحدة")</f>
        <v/>
      </c>
      <c r="H295" s="31" t="str">
        <f>IFERROR(IF(E295&lt;&gt;"",VLOOKUP(E295,'تكويد الاصناف'!$B$3:$L$5500,9,FALSE),""),"تأكد من السعر")</f>
        <v/>
      </c>
      <c r="I295" s="31"/>
      <c r="J295" s="33" t="str">
        <f t="shared" si="4"/>
        <v/>
      </c>
      <c r="K295" s="31"/>
      <c r="L295" s="31"/>
    </row>
    <row r="296" spans="2:12" x14ac:dyDescent="0.2">
      <c r="B296" s="29" t="str">
        <f>IF(C296&lt;&gt;"",COUNT($B$2:B295)+1,"")</f>
        <v/>
      </c>
      <c r="C296" s="30"/>
      <c r="D296" s="31"/>
      <c r="E296" s="32"/>
      <c r="F296" s="31" t="str">
        <f>IFERROR(IF(E296&lt;&gt;"",VLOOKUP(E296,'تكويد الاصناف'!$B$3:$L$5500,3,FALSE),""),"تأكد من الكود")</f>
        <v/>
      </c>
      <c r="G296" s="31" t="str">
        <f>IFERROR(IF(E296&lt;&gt;"",VLOOKUP(E296,'تكويد الاصناف'!$B$3:$L$5500,4,FALSE),""),"تأكد من الوحدة")</f>
        <v/>
      </c>
      <c r="H296" s="31" t="str">
        <f>IFERROR(IF(E296&lt;&gt;"",VLOOKUP(E296,'تكويد الاصناف'!$B$3:$L$5500,9,FALSE),""),"تأكد من السعر")</f>
        <v/>
      </c>
      <c r="I296" s="31"/>
      <c r="J296" s="33" t="str">
        <f t="shared" si="4"/>
        <v/>
      </c>
      <c r="K296" s="31"/>
      <c r="L296" s="31"/>
    </row>
    <row r="297" spans="2:12" x14ac:dyDescent="0.2">
      <c r="B297" s="29" t="str">
        <f>IF(C297&lt;&gt;"",COUNT($B$2:B296)+1,"")</f>
        <v/>
      </c>
      <c r="C297" s="30"/>
      <c r="D297" s="31"/>
      <c r="E297" s="32"/>
      <c r="F297" s="31" t="str">
        <f>IFERROR(IF(E297&lt;&gt;"",VLOOKUP(E297,'تكويد الاصناف'!$B$3:$L$5500,3,FALSE),""),"تأكد من الكود")</f>
        <v/>
      </c>
      <c r="G297" s="31" t="str">
        <f>IFERROR(IF(E297&lt;&gt;"",VLOOKUP(E297,'تكويد الاصناف'!$B$3:$L$5500,4,FALSE),""),"تأكد من الوحدة")</f>
        <v/>
      </c>
      <c r="H297" s="31" t="str">
        <f>IFERROR(IF(E297&lt;&gt;"",VLOOKUP(E297,'تكويد الاصناف'!$B$3:$L$5500,9,FALSE),""),"تأكد من السعر")</f>
        <v/>
      </c>
      <c r="I297" s="31"/>
      <c r="J297" s="33" t="str">
        <f t="shared" si="4"/>
        <v/>
      </c>
      <c r="K297" s="31"/>
      <c r="L297" s="31"/>
    </row>
    <row r="298" spans="2:12" x14ac:dyDescent="0.2">
      <c r="B298" s="29" t="str">
        <f>IF(C298&lt;&gt;"",COUNT($B$2:B297)+1,"")</f>
        <v/>
      </c>
      <c r="C298" s="30"/>
      <c r="D298" s="31"/>
      <c r="E298" s="32"/>
      <c r="F298" s="31" t="str">
        <f>IFERROR(IF(E298&lt;&gt;"",VLOOKUP(E298,'تكويد الاصناف'!$B$3:$L$5500,3,FALSE),""),"تأكد من الكود")</f>
        <v/>
      </c>
      <c r="G298" s="31" t="str">
        <f>IFERROR(IF(E298&lt;&gt;"",VLOOKUP(E298,'تكويد الاصناف'!$B$3:$L$5500,4,FALSE),""),"تأكد من الوحدة")</f>
        <v/>
      </c>
      <c r="H298" s="31" t="str">
        <f>IFERROR(IF(E298&lt;&gt;"",VLOOKUP(E298,'تكويد الاصناف'!$B$3:$L$5500,9,FALSE),""),"تأكد من السعر")</f>
        <v/>
      </c>
      <c r="I298" s="31"/>
      <c r="J298" s="33" t="str">
        <f t="shared" si="4"/>
        <v/>
      </c>
      <c r="K298" s="31"/>
      <c r="L298" s="31"/>
    </row>
    <row r="299" spans="2:12" x14ac:dyDescent="0.2">
      <c r="B299" s="29" t="str">
        <f>IF(C299&lt;&gt;"",COUNT($B$2:B298)+1,"")</f>
        <v/>
      </c>
      <c r="C299" s="30"/>
      <c r="D299" s="31"/>
      <c r="E299" s="32"/>
      <c r="F299" s="31" t="str">
        <f>IFERROR(IF(E299&lt;&gt;"",VLOOKUP(E299,'تكويد الاصناف'!$B$3:$L$5500,3,FALSE),""),"تأكد من الكود")</f>
        <v/>
      </c>
      <c r="G299" s="31" t="str">
        <f>IFERROR(IF(E299&lt;&gt;"",VLOOKUP(E299,'تكويد الاصناف'!$B$3:$L$5500,4,FALSE),""),"تأكد من الوحدة")</f>
        <v/>
      </c>
      <c r="H299" s="31" t="str">
        <f>IFERROR(IF(E299&lt;&gt;"",VLOOKUP(E299,'تكويد الاصناف'!$B$3:$L$5500,9,FALSE),""),"تأكد من السعر")</f>
        <v/>
      </c>
      <c r="I299" s="31"/>
      <c r="J299" s="33" t="str">
        <f t="shared" si="4"/>
        <v/>
      </c>
      <c r="K299" s="31"/>
      <c r="L299" s="31"/>
    </row>
    <row r="300" spans="2:12" x14ac:dyDescent="0.2">
      <c r="B300" s="29" t="str">
        <f>IF(C300&lt;&gt;"",COUNT($B$2:B299)+1,"")</f>
        <v/>
      </c>
      <c r="C300" s="30"/>
      <c r="D300" s="31"/>
      <c r="E300" s="32"/>
      <c r="F300" s="31" t="str">
        <f>IFERROR(IF(E300&lt;&gt;"",VLOOKUP(E300,'تكويد الاصناف'!$B$3:$L$5500,3,FALSE),""),"تأكد من الكود")</f>
        <v/>
      </c>
      <c r="G300" s="31" t="str">
        <f>IFERROR(IF(E300&lt;&gt;"",VLOOKUP(E300,'تكويد الاصناف'!$B$3:$L$5500,4,FALSE),""),"تأكد من الوحدة")</f>
        <v/>
      </c>
      <c r="H300" s="31" t="str">
        <f>IFERROR(IF(E300&lt;&gt;"",VLOOKUP(E300,'تكويد الاصناف'!$B$3:$L$5500,9,FALSE),""),"تأكد من السعر")</f>
        <v/>
      </c>
      <c r="I300" s="31"/>
      <c r="J300" s="33" t="str">
        <f t="shared" si="4"/>
        <v/>
      </c>
      <c r="K300" s="31"/>
      <c r="L300" s="31"/>
    </row>
    <row r="301" spans="2:12" x14ac:dyDescent="0.2">
      <c r="B301" s="29" t="str">
        <f>IF(C301&lt;&gt;"",COUNT($B$2:B300)+1,"")</f>
        <v/>
      </c>
      <c r="C301" s="30"/>
      <c r="D301" s="31"/>
      <c r="E301" s="32"/>
      <c r="F301" s="31" t="str">
        <f>IFERROR(IF(E301&lt;&gt;"",VLOOKUP(E301,'تكويد الاصناف'!$B$3:$L$5500,3,FALSE),""),"تأكد من الكود")</f>
        <v/>
      </c>
      <c r="G301" s="31" t="str">
        <f>IFERROR(IF(E301&lt;&gt;"",VLOOKUP(E301,'تكويد الاصناف'!$B$3:$L$5500,4,FALSE),""),"تأكد من الوحدة")</f>
        <v/>
      </c>
      <c r="H301" s="31" t="str">
        <f>IFERROR(IF(E301&lt;&gt;"",VLOOKUP(E301,'تكويد الاصناف'!$B$3:$L$5500,9,FALSE),""),"تأكد من السعر")</f>
        <v/>
      </c>
      <c r="I301" s="31"/>
      <c r="J301" s="33" t="str">
        <f t="shared" si="4"/>
        <v/>
      </c>
      <c r="K301" s="31"/>
      <c r="L301" s="31"/>
    </row>
    <row r="302" spans="2:12" x14ac:dyDescent="0.2">
      <c r="B302" s="29" t="str">
        <f>IF(C302&lt;&gt;"",COUNT($B$2:B301)+1,"")</f>
        <v/>
      </c>
      <c r="C302" s="30"/>
      <c r="D302" s="31"/>
      <c r="E302" s="32"/>
      <c r="F302" s="31" t="str">
        <f>IFERROR(IF(E302&lt;&gt;"",VLOOKUP(E302,'تكويد الاصناف'!$B$3:$L$5500,3,FALSE),""),"تأكد من الكود")</f>
        <v/>
      </c>
      <c r="G302" s="31" t="str">
        <f>IFERROR(IF(E302&lt;&gt;"",VLOOKUP(E302,'تكويد الاصناف'!$B$3:$L$5500,4,FALSE),""),"تأكد من الوحدة")</f>
        <v/>
      </c>
      <c r="H302" s="31" t="str">
        <f>IFERROR(IF(E302&lt;&gt;"",VLOOKUP(E302,'تكويد الاصناف'!$B$3:$L$5500,9,FALSE),""),"تأكد من السعر")</f>
        <v/>
      </c>
      <c r="I302" s="31"/>
      <c r="J302" s="33" t="str">
        <f t="shared" si="4"/>
        <v/>
      </c>
      <c r="K302" s="31"/>
      <c r="L302" s="31"/>
    </row>
    <row r="303" spans="2:12" x14ac:dyDescent="0.2">
      <c r="B303" s="29" t="str">
        <f>IF(C303&lt;&gt;"",COUNT($B$2:B302)+1,"")</f>
        <v/>
      </c>
      <c r="C303" s="30"/>
      <c r="D303" s="31"/>
      <c r="E303" s="32"/>
      <c r="F303" s="31" t="str">
        <f>IFERROR(IF(E303&lt;&gt;"",VLOOKUP(E303,'تكويد الاصناف'!$B$3:$L$5500,3,FALSE),""),"تأكد من الكود")</f>
        <v/>
      </c>
      <c r="G303" s="31" t="str">
        <f>IFERROR(IF(E303&lt;&gt;"",VLOOKUP(E303,'تكويد الاصناف'!$B$3:$L$5500,4,FALSE),""),"تأكد من الوحدة")</f>
        <v/>
      </c>
      <c r="H303" s="31" t="str">
        <f>IFERROR(IF(E303&lt;&gt;"",VLOOKUP(E303,'تكويد الاصناف'!$B$3:$L$5500,9,FALSE),""),"تأكد من السعر")</f>
        <v/>
      </c>
      <c r="I303" s="31"/>
      <c r="J303" s="33" t="str">
        <f t="shared" si="4"/>
        <v/>
      </c>
      <c r="K303" s="31"/>
      <c r="L303" s="31"/>
    </row>
    <row r="304" spans="2:12" x14ac:dyDescent="0.2">
      <c r="B304" s="29" t="str">
        <f>IF(C304&lt;&gt;"",COUNT($B$2:B303)+1,"")</f>
        <v/>
      </c>
      <c r="C304" s="30"/>
      <c r="D304" s="31"/>
      <c r="E304" s="32"/>
      <c r="F304" s="31" t="str">
        <f>IFERROR(IF(E304&lt;&gt;"",VLOOKUP(E304,'تكويد الاصناف'!$B$3:$L$5500,3,FALSE),""),"تأكد من الكود")</f>
        <v/>
      </c>
      <c r="G304" s="31" t="str">
        <f>IFERROR(IF(E304&lt;&gt;"",VLOOKUP(E304,'تكويد الاصناف'!$B$3:$L$5500,4,FALSE),""),"تأكد من الوحدة")</f>
        <v/>
      </c>
      <c r="H304" s="31" t="str">
        <f>IFERROR(IF(E304&lt;&gt;"",VLOOKUP(E304,'تكويد الاصناف'!$B$3:$L$5500,9,FALSE),""),"تأكد من السعر")</f>
        <v/>
      </c>
      <c r="I304" s="31"/>
      <c r="J304" s="33" t="str">
        <f t="shared" si="4"/>
        <v/>
      </c>
      <c r="K304" s="31"/>
      <c r="L304" s="31"/>
    </row>
    <row r="305" spans="2:12" x14ac:dyDescent="0.2">
      <c r="B305" s="29" t="str">
        <f>IF(C305&lt;&gt;"",COUNT($B$2:B304)+1,"")</f>
        <v/>
      </c>
      <c r="C305" s="30"/>
      <c r="D305" s="31"/>
      <c r="E305" s="32"/>
      <c r="F305" s="31" t="str">
        <f>IFERROR(IF(E305&lt;&gt;"",VLOOKUP(E305,'تكويد الاصناف'!$B$3:$L$5500,3,FALSE),""),"تأكد من الكود")</f>
        <v/>
      </c>
      <c r="G305" s="31" t="str">
        <f>IFERROR(IF(E305&lt;&gt;"",VLOOKUP(E305,'تكويد الاصناف'!$B$3:$L$5500,4,FALSE),""),"تأكد من الوحدة")</f>
        <v/>
      </c>
      <c r="H305" s="31" t="str">
        <f>IFERROR(IF(E305&lt;&gt;"",VLOOKUP(E305,'تكويد الاصناف'!$B$3:$L$5500,9,FALSE),""),"تأكد من السعر")</f>
        <v/>
      </c>
      <c r="I305" s="31"/>
      <c r="J305" s="33" t="str">
        <f t="shared" si="4"/>
        <v/>
      </c>
      <c r="K305" s="31"/>
      <c r="L305" s="31"/>
    </row>
    <row r="306" spans="2:12" x14ac:dyDescent="0.2">
      <c r="B306" s="29" t="str">
        <f>IF(C306&lt;&gt;"",COUNT($B$2:B305)+1,"")</f>
        <v/>
      </c>
      <c r="C306" s="30"/>
      <c r="D306" s="31"/>
      <c r="E306" s="32"/>
      <c r="F306" s="31" t="str">
        <f>IFERROR(IF(E306&lt;&gt;"",VLOOKUP(E306,'تكويد الاصناف'!$B$3:$L$5500,3,FALSE),""),"تأكد من الكود")</f>
        <v/>
      </c>
      <c r="G306" s="31" t="str">
        <f>IFERROR(IF(E306&lt;&gt;"",VLOOKUP(E306,'تكويد الاصناف'!$B$3:$L$5500,4,FALSE),""),"تأكد من الوحدة")</f>
        <v/>
      </c>
      <c r="H306" s="31" t="str">
        <f>IFERROR(IF(E306&lt;&gt;"",VLOOKUP(E306,'تكويد الاصناف'!$B$3:$L$5500,9,FALSE),""),"تأكد من السعر")</f>
        <v/>
      </c>
      <c r="I306" s="31"/>
      <c r="J306" s="33" t="str">
        <f t="shared" si="4"/>
        <v/>
      </c>
      <c r="K306" s="31"/>
      <c r="L306" s="31"/>
    </row>
    <row r="307" spans="2:12" x14ac:dyDescent="0.2">
      <c r="B307" s="29" t="str">
        <f>IF(C307&lt;&gt;"",COUNT($B$2:B306)+1,"")</f>
        <v/>
      </c>
      <c r="C307" s="30"/>
      <c r="D307" s="31"/>
      <c r="E307" s="32"/>
      <c r="F307" s="31" t="str">
        <f>IFERROR(IF(E307&lt;&gt;"",VLOOKUP(E307,'تكويد الاصناف'!$B$3:$L$5500,3,FALSE),""),"تأكد من الكود")</f>
        <v/>
      </c>
      <c r="G307" s="31" t="str">
        <f>IFERROR(IF(E307&lt;&gt;"",VLOOKUP(E307,'تكويد الاصناف'!$B$3:$L$5500,4,FALSE),""),"تأكد من الوحدة")</f>
        <v/>
      </c>
      <c r="H307" s="31" t="str">
        <f>IFERROR(IF(E307&lt;&gt;"",VLOOKUP(E307,'تكويد الاصناف'!$B$3:$L$5500,9,FALSE),""),"تأكد من السعر")</f>
        <v/>
      </c>
      <c r="I307" s="31"/>
      <c r="J307" s="33" t="str">
        <f t="shared" si="4"/>
        <v/>
      </c>
      <c r="K307" s="31"/>
      <c r="L307" s="31"/>
    </row>
    <row r="308" spans="2:12" x14ac:dyDescent="0.2">
      <c r="B308" s="29" t="str">
        <f>IF(C308&lt;&gt;"",COUNT($B$2:B307)+1,"")</f>
        <v/>
      </c>
      <c r="C308" s="30"/>
      <c r="D308" s="31"/>
      <c r="E308" s="32"/>
      <c r="F308" s="31" t="str">
        <f>IFERROR(IF(E308&lt;&gt;"",VLOOKUP(E308,'تكويد الاصناف'!$B$3:$L$5500,3,FALSE),""),"تأكد من الكود")</f>
        <v/>
      </c>
      <c r="G308" s="31" t="str">
        <f>IFERROR(IF(E308&lt;&gt;"",VLOOKUP(E308,'تكويد الاصناف'!$B$3:$L$5500,4,FALSE),""),"تأكد من الوحدة")</f>
        <v/>
      </c>
      <c r="H308" s="31" t="str">
        <f>IFERROR(IF(E308&lt;&gt;"",VLOOKUP(E308,'تكويد الاصناف'!$B$3:$L$5500,9,FALSE),""),"تأكد من السعر")</f>
        <v/>
      </c>
      <c r="I308" s="31"/>
      <c r="J308" s="33" t="str">
        <f t="shared" si="4"/>
        <v/>
      </c>
      <c r="K308" s="31"/>
      <c r="L308" s="31"/>
    </row>
    <row r="309" spans="2:12" x14ac:dyDescent="0.2">
      <c r="B309" s="29" t="str">
        <f>IF(C309&lt;&gt;"",COUNT($B$2:B308)+1,"")</f>
        <v/>
      </c>
      <c r="C309" s="30"/>
      <c r="D309" s="31"/>
      <c r="E309" s="32"/>
      <c r="F309" s="31" t="str">
        <f>IFERROR(IF(E309&lt;&gt;"",VLOOKUP(E309,'تكويد الاصناف'!$B$3:$L$5500,3,FALSE),""),"تأكد من الكود")</f>
        <v/>
      </c>
      <c r="G309" s="31" t="str">
        <f>IFERROR(IF(E309&lt;&gt;"",VLOOKUP(E309,'تكويد الاصناف'!$B$3:$L$5500,4,FALSE),""),"تأكد من الوحدة")</f>
        <v/>
      </c>
      <c r="H309" s="31" t="str">
        <f>IFERROR(IF(E309&lt;&gt;"",VLOOKUP(E309,'تكويد الاصناف'!$B$3:$L$5500,9,FALSE),""),"تأكد من السعر")</f>
        <v/>
      </c>
      <c r="I309" s="31"/>
      <c r="J309" s="33" t="str">
        <f t="shared" si="4"/>
        <v/>
      </c>
      <c r="K309" s="31"/>
      <c r="L309" s="31"/>
    </row>
    <row r="310" spans="2:12" x14ac:dyDescent="0.2">
      <c r="B310" s="29" t="str">
        <f>IF(C310&lt;&gt;"",COUNT($B$2:B309)+1,"")</f>
        <v/>
      </c>
      <c r="C310" s="30"/>
      <c r="D310" s="31"/>
      <c r="E310" s="32"/>
      <c r="F310" s="31" t="str">
        <f>IFERROR(IF(E310&lt;&gt;"",VLOOKUP(E310,'تكويد الاصناف'!$B$3:$L$5500,3,FALSE),""),"تأكد من الكود")</f>
        <v/>
      </c>
      <c r="G310" s="31" t="str">
        <f>IFERROR(IF(E310&lt;&gt;"",VLOOKUP(E310,'تكويد الاصناف'!$B$3:$L$5500,4,FALSE),""),"تأكد من الوحدة")</f>
        <v/>
      </c>
      <c r="H310" s="31" t="str">
        <f>IFERROR(IF(E310&lt;&gt;"",VLOOKUP(E310,'تكويد الاصناف'!$B$3:$L$5500,9,FALSE),""),"تأكد من السعر")</f>
        <v/>
      </c>
      <c r="I310" s="31"/>
      <c r="J310" s="33" t="str">
        <f t="shared" si="4"/>
        <v/>
      </c>
      <c r="K310" s="31"/>
      <c r="L310" s="31"/>
    </row>
    <row r="311" spans="2:12" x14ac:dyDescent="0.2">
      <c r="B311" s="29" t="str">
        <f>IF(C311&lt;&gt;"",COUNT($B$2:B310)+1,"")</f>
        <v/>
      </c>
      <c r="C311" s="30"/>
      <c r="D311" s="31"/>
      <c r="E311" s="32"/>
      <c r="F311" s="31" t="str">
        <f>IFERROR(IF(E311&lt;&gt;"",VLOOKUP(E311,'تكويد الاصناف'!$B$3:$L$5500,3,FALSE),""),"تأكد من الكود")</f>
        <v/>
      </c>
      <c r="G311" s="31" t="str">
        <f>IFERROR(IF(E311&lt;&gt;"",VLOOKUP(E311,'تكويد الاصناف'!$B$3:$L$5500,4,FALSE),""),"تأكد من الوحدة")</f>
        <v/>
      </c>
      <c r="H311" s="31" t="str">
        <f>IFERROR(IF(E311&lt;&gt;"",VLOOKUP(E311,'تكويد الاصناف'!$B$3:$L$5500,9,FALSE),""),"تأكد من السعر")</f>
        <v/>
      </c>
      <c r="I311" s="31"/>
      <c r="J311" s="33" t="str">
        <f t="shared" si="4"/>
        <v/>
      </c>
      <c r="K311" s="31"/>
      <c r="L311" s="31"/>
    </row>
    <row r="312" spans="2:12" x14ac:dyDescent="0.2">
      <c r="B312" s="29" t="str">
        <f>IF(C312&lt;&gt;"",COUNT($B$2:B311)+1,"")</f>
        <v/>
      </c>
      <c r="C312" s="30"/>
      <c r="D312" s="31"/>
      <c r="E312" s="32"/>
      <c r="F312" s="31" t="str">
        <f>IFERROR(IF(E312&lt;&gt;"",VLOOKUP(E312,'تكويد الاصناف'!$B$3:$L$5500,3,FALSE),""),"تأكد من الكود")</f>
        <v/>
      </c>
      <c r="G312" s="31" t="str">
        <f>IFERROR(IF(E312&lt;&gt;"",VLOOKUP(E312,'تكويد الاصناف'!$B$3:$L$5500,4,FALSE),""),"تأكد من الوحدة")</f>
        <v/>
      </c>
      <c r="H312" s="31" t="str">
        <f>IFERROR(IF(E312&lt;&gt;"",VLOOKUP(E312,'تكويد الاصناف'!$B$3:$L$5500,9,FALSE),""),"تأكد من السعر")</f>
        <v/>
      </c>
      <c r="I312" s="31"/>
      <c r="J312" s="33" t="str">
        <f t="shared" si="4"/>
        <v/>
      </c>
      <c r="K312" s="31"/>
      <c r="L312" s="31"/>
    </row>
    <row r="313" spans="2:12" x14ac:dyDescent="0.2">
      <c r="B313" s="29" t="str">
        <f>IF(C313&lt;&gt;"",COUNT($B$2:B312)+1,"")</f>
        <v/>
      </c>
      <c r="C313" s="30"/>
      <c r="D313" s="31"/>
      <c r="E313" s="32"/>
      <c r="F313" s="31" t="str">
        <f>IFERROR(IF(E313&lt;&gt;"",VLOOKUP(E313,'تكويد الاصناف'!$B$3:$L$5500,3,FALSE),""),"تأكد من الكود")</f>
        <v/>
      </c>
      <c r="G313" s="31" t="str">
        <f>IFERROR(IF(E313&lt;&gt;"",VLOOKUP(E313,'تكويد الاصناف'!$B$3:$L$5500,4,FALSE),""),"تأكد من الوحدة")</f>
        <v/>
      </c>
      <c r="H313" s="31" t="str">
        <f>IFERROR(IF(E313&lt;&gt;"",VLOOKUP(E313,'تكويد الاصناف'!$B$3:$L$5500,9,FALSE),""),"تأكد من السعر")</f>
        <v/>
      </c>
      <c r="I313" s="31"/>
      <c r="J313" s="33" t="str">
        <f t="shared" si="4"/>
        <v/>
      </c>
      <c r="K313" s="31"/>
      <c r="L313" s="31"/>
    </row>
    <row r="314" spans="2:12" x14ac:dyDescent="0.2">
      <c r="B314" s="29" t="str">
        <f>IF(C314&lt;&gt;"",COUNT($B$2:B313)+1,"")</f>
        <v/>
      </c>
      <c r="C314" s="30"/>
      <c r="D314" s="31"/>
      <c r="E314" s="32"/>
      <c r="F314" s="31" t="str">
        <f>IFERROR(IF(E314&lt;&gt;"",VLOOKUP(E314,'تكويد الاصناف'!$B$3:$L$5500,3,FALSE),""),"تأكد من الكود")</f>
        <v/>
      </c>
      <c r="G314" s="31" t="str">
        <f>IFERROR(IF(E314&lt;&gt;"",VLOOKUP(E314,'تكويد الاصناف'!$B$3:$L$5500,4,FALSE),""),"تأكد من الوحدة")</f>
        <v/>
      </c>
      <c r="H314" s="31" t="str">
        <f>IFERROR(IF(E314&lt;&gt;"",VLOOKUP(E314,'تكويد الاصناف'!$B$3:$L$5500,9,FALSE),""),"تأكد من السعر")</f>
        <v/>
      </c>
      <c r="I314" s="31"/>
      <c r="J314" s="33" t="str">
        <f t="shared" si="4"/>
        <v/>
      </c>
      <c r="K314" s="31"/>
      <c r="L314" s="31"/>
    </row>
    <row r="315" spans="2:12" x14ac:dyDescent="0.2">
      <c r="B315" s="29" t="str">
        <f>IF(C315&lt;&gt;"",COUNT($B$2:B314)+1,"")</f>
        <v/>
      </c>
      <c r="C315" s="30"/>
      <c r="D315" s="31"/>
      <c r="E315" s="32"/>
      <c r="F315" s="31" t="str">
        <f>IFERROR(IF(E315&lt;&gt;"",VLOOKUP(E315,'تكويد الاصناف'!$B$3:$L$5500,3,FALSE),""),"تأكد من الكود")</f>
        <v/>
      </c>
      <c r="G315" s="31" t="str">
        <f>IFERROR(IF(E315&lt;&gt;"",VLOOKUP(E315,'تكويد الاصناف'!$B$3:$L$5500,4,FALSE),""),"تأكد من الوحدة")</f>
        <v/>
      </c>
      <c r="H315" s="31" t="str">
        <f>IFERROR(IF(E315&lt;&gt;"",VLOOKUP(E315,'تكويد الاصناف'!$B$3:$L$5500,9,FALSE),""),"تأكد من السعر")</f>
        <v/>
      </c>
      <c r="I315" s="31"/>
      <c r="J315" s="33" t="str">
        <f t="shared" si="4"/>
        <v/>
      </c>
      <c r="K315" s="31"/>
      <c r="L315" s="31"/>
    </row>
    <row r="316" spans="2:12" x14ac:dyDescent="0.2">
      <c r="B316" s="29" t="str">
        <f>IF(C316&lt;&gt;"",COUNT($B$2:B315)+1,"")</f>
        <v/>
      </c>
      <c r="C316" s="30"/>
      <c r="D316" s="31"/>
      <c r="E316" s="32"/>
      <c r="F316" s="31" t="str">
        <f>IFERROR(IF(E316&lt;&gt;"",VLOOKUP(E316,'تكويد الاصناف'!$B$3:$L$5500,3,FALSE),""),"تأكد من الكود")</f>
        <v/>
      </c>
      <c r="G316" s="31" t="str">
        <f>IFERROR(IF(E316&lt;&gt;"",VLOOKUP(E316,'تكويد الاصناف'!$B$3:$L$5500,4,FALSE),""),"تأكد من الوحدة")</f>
        <v/>
      </c>
      <c r="H316" s="31" t="str">
        <f>IFERROR(IF(E316&lt;&gt;"",VLOOKUP(E316,'تكويد الاصناف'!$B$3:$L$5500,9,FALSE),""),"تأكد من السعر")</f>
        <v/>
      </c>
      <c r="I316" s="31"/>
      <c r="J316" s="33" t="str">
        <f t="shared" si="4"/>
        <v/>
      </c>
      <c r="K316" s="31"/>
      <c r="L316" s="31"/>
    </row>
    <row r="317" spans="2:12" x14ac:dyDescent="0.2">
      <c r="B317" s="29" t="str">
        <f>IF(C317&lt;&gt;"",COUNT($B$2:B316)+1,"")</f>
        <v/>
      </c>
      <c r="C317" s="30"/>
      <c r="D317" s="31"/>
      <c r="E317" s="32"/>
      <c r="F317" s="31" t="str">
        <f>IFERROR(IF(E317&lt;&gt;"",VLOOKUP(E317,'تكويد الاصناف'!$B$3:$L$5500,3,FALSE),""),"تأكد من الكود")</f>
        <v/>
      </c>
      <c r="G317" s="31" t="str">
        <f>IFERROR(IF(E317&lt;&gt;"",VLOOKUP(E317,'تكويد الاصناف'!$B$3:$L$5500,4,FALSE),""),"تأكد من الوحدة")</f>
        <v/>
      </c>
      <c r="H317" s="31" t="str">
        <f>IFERROR(IF(E317&lt;&gt;"",VLOOKUP(E317,'تكويد الاصناف'!$B$3:$L$5500,9,FALSE),""),"تأكد من السعر")</f>
        <v/>
      </c>
      <c r="I317" s="31"/>
      <c r="J317" s="33" t="str">
        <f t="shared" si="4"/>
        <v/>
      </c>
      <c r="K317" s="31"/>
      <c r="L317" s="31"/>
    </row>
    <row r="318" spans="2:12" x14ac:dyDescent="0.2">
      <c r="B318" s="29" t="str">
        <f>IF(C318&lt;&gt;"",COUNT($B$2:B317)+1,"")</f>
        <v/>
      </c>
      <c r="C318" s="30"/>
      <c r="D318" s="31"/>
      <c r="E318" s="32"/>
      <c r="F318" s="31" t="str">
        <f>IFERROR(IF(E318&lt;&gt;"",VLOOKUP(E318,'تكويد الاصناف'!$B$3:$L$5500,3,FALSE),""),"تأكد من الكود")</f>
        <v/>
      </c>
      <c r="G318" s="31" t="str">
        <f>IFERROR(IF(E318&lt;&gt;"",VLOOKUP(E318,'تكويد الاصناف'!$B$3:$L$5500,4,FALSE),""),"تأكد من الوحدة")</f>
        <v/>
      </c>
      <c r="H318" s="31" t="str">
        <f>IFERROR(IF(E318&lt;&gt;"",VLOOKUP(E318,'تكويد الاصناف'!$B$3:$L$5500,9,FALSE),""),"تأكد من السعر")</f>
        <v/>
      </c>
      <c r="I318" s="31"/>
      <c r="J318" s="33" t="str">
        <f t="shared" si="4"/>
        <v/>
      </c>
      <c r="K318" s="31"/>
      <c r="L318" s="31"/>
    </row>
    <row r="319" spans="2:12" x14ac:dyDescent="0.2">
      <c r="B319" s="29" t="str">
        <f>IF(C319&lt;&gt;"",COUNT($B$2:B318)+1,"")</f>
        <v/>
      </c>
      <c r="C319" s="30"/>
      <c r="D319" s="31"/>
      <c r="E319" s="32"/>
      <c r="F319" s="31" t="str">
        <f>IFERROR(IF(E319&lt;&gt;"",VLOOKUP(E319,'تكويد الاصناف'!$B$3:$L$5500,3,FALSE),""),"تأكد من الكود")</f>
        <v/>
      </c>
      <c r="G319" s="31" t="str">
        <f>IFERROR(IF(E319&lt;&gt;"",VLOOKUP(E319,'تكويد الاصناف'!$B$3:$L$5500,4,FALSE),""),"تأكد من الوحدة")</f>
        <v/>
      </c>
      <c r="H319" s="31" t="str">
        <f>IFERROR(IF(E319&lt;&gt;"",VLOOKUP(E319,'تكويد الاصناف'!$B$3:$L$5500,9,FALSE),""),"تأكد من السعر")</f>
        <v/>
      </c>
      <c r="I319" s="31"/>
      <c r="J319" s="33" t="str">
        <f t="shared" si="4"/>
        <v/>
      </c>
      <c r="K319" s="31"/>
      <c r="L319" s="31"/>
    </row>
    <row r="320" spans="2:12" x14ac:dyDescent="0.2">
      <c r="B320" s="29" t="str">
        <f>IF(C320&lt;&gt;"",COUNT($B$2:B319)+1,"")</f>
        <v/>
      </c>
      <c r="C320" s="30"/>
      <c r="D320" s="31"/>
      <c r="E320" s="32"/>
      <c r="F320" s="31" t="str">
        <f>IFERROR(IF(E320&lt;&gt;"",VLOOKUP(E320,'تكويد الاصناف'!$B$3:$L$5500,3,FALSE),""),"تأكد من الكود")</f>
        <v/>
      </c>
      <c r="G320" s="31" t="str">
        <f>IFERROR(IF(E320&lt;&gt;"",VLOOKUP(E320,'تكويد الاصناف'!$B$3:$L$5500,4,FALSE),""),"تأكد من الوحدة")</f>
        <v/>
      </c>
      <c r="H320" s="31" t="str">
        <f>IFERROR(IF(E320&lt;&gt;"",VLOOKUP(E320,'تكويد الاصناف'!$B$3:$L$5500,9,FALSE),""),"تأكد من السعر")</f>
        <v/>
      </c>
      <c r="I320" s="31"/>
      <c r="J320" s="33" t="str">
        <f t="shared" si="4"/>
        <v/>
      </c>
      <c r="K320" s="31"/>
      <c r="L320" s="31"/>
    </row>
    <row r="321" spans="2:12" x14ac:dyDescent="0.2">
      <c r="B321" s="29" t="str">
        <f>IF(C321&lt;&gt;"",COUNT($B$2:B320)+1,"")</f>
        <v/>
      </c>
      <c r="C321" s="30"/>
      <c r="D321" s="31"/>
      <c r="E321" s="32"/>
      <c r="F321" s="31" t="str">
        <f>IFERROR(IF(E321&lt;&gt;"",VLOOKUP(E321,'تكويد الاصناف'!$B$3:$L$5500,3,FALSE),""),"تأكد من الكود")</f>
        <v/>
      </c>
      <c r="G321" s="31" t="str">
        <f>IFERROR(IF(E321&lt;&gt;"",VLOOKUP(E321,'تكويد الاصناف'!$B$3:$L$5500,4,FALSE),""),"تأكد من الوحدة")</f>
        <v/>
      </c>
      <c r="H321" s="31" t="str">
        <f>IFERROR(IF(E321&lt;&gt;"",VLOOKUP(E321,'تكويد الاصناف'!$B$3:$L$5500,9,FALSE),""),"تأكد من السعر")</f>
        <v/>
      </c>
      <c r="I321" s="31"/>
      <c r="J321" s="33" t="str">
        <f t="shared" si="4"/>
        <v/>
      </c>
      <c r="K321" s="31"/>
      <c r="L321" s="31"/>
    </row>
    <row r="322" spans="2:12" x14ac:dyDescent="0.2">
      <c r="B322" s="29" t="str">
        <f>IF(C322&lt;&gt;"",COUNT($B$2:B321)+1,"")</f>
        <v/>
      </c>
      <c r="C322" s="30"/>
      <c r="D322" s="31"/>
      <c r="E322" s="32"/>
      <c r="F322" s="31" t="str">
        <f>IFERROR(IF(E322&lt;&gt;"",VLOOKUP(E322,'تكويد الاصناف'!$B$3:$L$5500,3,FALSE),""),"تأكد من الكود")</f>
        <v/>
      </c>
      <c r="G322" s="31" t="str">
        <f>IFERROR(IF(E322&lt;&gt;"",VLOOKUP(E322,'تكويد الاصناف'!$B$3:$L$5500,4,FALSE),""),"تأكد من الوحدة")</f>
        <v/>
      </c>
      <c r="H322" s="31" t="str">
        <f>IFERROR(IF(E322&lt;&gt;"",VLOOKUP(E322,'تكويد الاصناف'!$B$3:$L$5500,9,FALSE),""),"تأكد من السعر")</f>
        <v/>
      </c>
      <c r="I322" s="31"/>
      <c r="J322" s="33" t="str">
        <f t="shared" si="4"/>
        <v/>
      </c>
      <c r="K322" s="31"/>
      <c r="L322" s="31"/>
    </row>
    <row r="323" spans="2:12" x14ac:dyDescent="0.2">
      <c r="B323" s="29" t="str">
        <f>IF(C323&lt;&gt;"",COUNT($B$2:B322)+1,"")</f>
        <v/>
      </c>
      <c r="C323" s="30"/>
      <c r="D323" s="31"/>
      <c r="E323" s="32"/>
      <c r="F323" s="31" t="str">
        <f>IFERROR(IF(E323&lt;&gt;"",VLOOKUP(E323,'تكويد الاصناف'!$B$3:$L$5500,3,FALSE),""),"تأكد من الكود")</f>
        <v/>
      </c>
      <c r="G323" s="31" t="str">
        <f>IFERROR(IF(E323&lt;&gt;"",VLOOKUP(E323,'تكويد الاصناف'!$B$3:$L$5500,4,FALSE),""),"تأكد من الوحدة")</f>
        <v/>
      </c>
      <c r="H323" s="31" t="str">
        <f>IFERROR(IF(E323&lt;&gt;"",VLOOKUP(E323,'تكويد الاصناف'!$B$3:$L$5500,9,FALSE),""),"تأكد من السعر")</f>
        <v/>
      </c>
      <c r="I323" s="31"/>
      <c r="J323" s="33" t="str">
        <f t="shared" ref="J323:J386" si="5">IFERROR(I323*H323,"")</f>
        <v/>
      </c>
      <c r="K323" s="31"/>
      <c r="L323" s="31"/>
    </row>
    <row r="324" spans="2:12" x14ac:dyDescent="0.2">
      <c r="B324" s="29" t="str">
        <f>IF(C324&lt;&gt;"",COUNT($B$2:B323)+1,"")</f>
        <v/>
      </c>
      <c r="C324" s="30"/>
      <c r="D324" s="31"/>
      <c r="E324" s="32"/>
      <c r="F324" s="31" t="str">
        <f>IFERROR(IF(E324&lt;&gt;"",VLOOKUP(E324,'تكويد الاصناف'!$B$3:$L$5500,3,FALSE),""),"تأكد من الكود")</f>
        <v/>
      </c>
      <c r="G324" s="31" t="str">
        <f>IFERROR(IF(E324&lt;&gt;"",VLOOKUP(E324,'تكويد الاصناف'!$B$3:$L$5500,4,FALSE),""),"تأكد من الوحدة")</f>
        <v/>
      </c>
      <c r="H324" s="31" t="str">
        <f>IFERROR(IF(E324&lt;&gt;"",VLOOKUP(E324,'تكويد الاصناف'!$B$3:$L$5500,9,FALSE),""),"تأكد من السعر")</f>
        <v/>
      </c>
      <c r="I324" s="31"/>
      <c r="J324" s="33" t="str">
        <f t="shared" si="5"/>
        <v/>
      </c>
      <c r="K324" s="31"/>
      <c r="L324" s="31"/>
    </row>
    <row r="325" spans="2:12" x14ac:dyDescent="0.2">
      <c r="B325" s="29" t="str">
        <f>IF(C325&lt;&gt;"",COUNT($B$2:B324)+1,"")</f>
        <v/>
      </c>
      <c r="C325" s="30"/>
      <c r="D325" s="31"/>
      <c r="E325" s="32"/>
      <c r="F325" s="31" t="str">
        <f>IFERROR(IF(E325&lt;&gt;"",VLOOKUP(E325,'تكويد الاصناف'!$B$3:$L$5500,3,FALSE),""),"تأكد من الكود")</f>
        <v/>
      </c>
      <c r="G325" s="31" t="str">
        <f>IFERROR(IF(E325&lt;&gt;"",VLOOKUP(E325,'تكويد الاصناف'!$B$3:$L$5500,4,FALSE),""),"تأكد من الوحدة")</f>
        <v/>
      </c>
      <c r="H325" s="31" t="str">
        <f>IFERROR(IF(E325&lt;&gt;"",VLOOKUP(E325,'تكويد الاصناف'!$B$3:$L$5500,9,FALSE),""),"تأكد من السعر")</f>
        <v/>
      </c>
      <c r="I325" s="31"/>
      <c r="J325" s="33" t="str">
        <f t="shared" si="5"/>
        <v/>
      </c>
      <c r="K325" s="31"/>
      <c r="L325" s="31"/>
    </row>
    <row r="326" spans="2:12" x14ac:dyDescent="0.2">
      <c r="B326" s="29" t="str">
        <f>IF(C326&lt;&gt;"",COUNT($B$2:B325)+1,"")</f>
        <v/>
      </c>
      <c r="C326" s="30"/>
      <c r="D326" s="31"/>
      <c r="E326" s="32"/>
      <c r="F326" s="31" t="str">
        <f>IFERROR(IF(E326&lt;&gt;"",VLOOKUP(E326,'تكويد الاصناف'!$B$3:$L$5500,3,FALSE),""),"تأكد من الكود")</f>
        <v/>
      </c>
      <c r="G326" s="31" t="str">
        <f>IFERROR(IF(E326&lt;&gt;"",VLOOKUP(E326,'تكويد الاصناف'!$B$3:$L$5500,4,FALSE),""),"تأكد من الوحدة")</f>
        <v/>
      </c>
      <c r="H326" s="31" t="str">
        <f>IFERROR(IF(E326&lt;&gt;"",VLOOKUP(E326,'تكويد الاصناف'!$B$3:$L$5500,9,FALSE),""),"تأكد من السعر")</f>
        <v/>
      </c>
      <c r="I326" s="31"/>
      <c r="J326" s="33" t="str">
        <f t="shared" si="5"/>
        <v/>
      </c>
      <c r="K326" s="31"/>
      <c r="L326" s="31"/>
    </row>
    <row r="327" spans="2:12" x14ac:dyDescent="0.2">
      <c r="B327" s="29" t="str">
        <f>IF(C327&lt;&gt;"",COUNT($B$2:B326)+1,"")</f>
        <v/>
      </c>
      <c r="C327" s="30"/>
      <c r="D327" s="31"/>
      <c r="E327" s="32"/>
      <c r="F327" s="31" t="str">
        <f>IFERROR(IF(E327&lt;&gt;"",VLOOKUP(E327,'تكويد الاصناف'!$B$3:$L$5500,3,FALSE),""),"تأكد من الكود")</f>
        <v/>
      </c>
      <c r="G327" s="31" t="str">
        <f>IFERROR(IF(E327&lt;&gt;"",VLOOKUP(E327,'تكويد الاصناف'!$B$3:$L$5500,4,FALSE),""),"تأكد من الوحدة")</f>
        <v/>
      </c>
      <c r="H327" s="31" t="str">
        <f>IFERROR(IF(E327&lt;&gt;"",VLOOKUP(E327,'تكويد الاصناف'!$B$3:$L$5500,9,FALSE),""),"تأكد من السعر")</f>
        <v/>
      </c>
      <c r="I327" s="31"/>
      <c r="J327" s="33" t="str">
        <f t="shared" si="5"/>
        <v/>
      </c>
      <c r="K327" s="31"/>
      <c r="L327" s="31"/>
    </row>
    <row r="328" spans="2:12" x14ac:dyDescent="0.2">
      <c r="B328" s="29" t="str">
        <f>IF(C328&lt;&gt;"",COUNT($B$2:B327)+1,"")</f>
        <v/>
      </c>
      <c r="C328" s="30"/>
      <c r="D328" s="31"/>
      <c r="E328" s="32"/>
      <c r="F328" s="31" t="str">
        <f>IFERROR(IF(E328&lt;&gt;"",VLOOKUP(E328,'تكويد الاصناف'!$B$3:$L$5500,3,FALSE),""),"تأكد من الكود")</f>
        <v/>
      </c>
      <c r="G328" s="31" t="str">
        <f>IFERROR(IF(E328&lt;&gt;"",VLOOKUP(E328,'تكويد الاصناف'!$B$3:$L$5500,4,FALSE),""),"تأكد من الوحدة")</f>
        <v/>
      </c>
      <c r="H328" s="31" t="str">
        <f>IFERROR(IF(E328&lt;&gt;"",VLOOKUP(E328,'تكويد الاصناف'!$B$3:$L$5500,9,FALSE),""),"تأكد من السعر")</f>
        <v/>
      </c>
      <c r="I328" s="31"/>
      <c r="J328" s="33" t="str">
        <f t="shared" si="5"/>
        <v/>
      </c>
      <c r="K328" s="31"/>
      <c r="L328" s="31"/>
    </row>
    <row r="329" spans="2:12" x14ac:dyDescent="0.2">
      <c r="B329" s="29" t="str">
        <f>IF(C329&lt;&gt;"",COUNT($B$2:B328)+1,"")</f>
        <v/>
      </c>
      <c r="C329" s="30"/>
      <c r="D329" s="31"/>
      <c r="E329" s="32"/>
      <c r="F329" s="31" t="str">
        <f>IFERROR(IF(E329&lt;&gt;"",VLOOKUP(E329,'تكويد الاصناف'!$B$3:$L$5500,3,FALSE),""),"تأكد من الكود")</f>
        <v/>
      </c>
      <c r="G329" s="31" t="str">
        <f>IFERROR(IF(E329&lt;&gt;"",VLOOKUP(E329,'تكويد الاصناف'!$B$3:$L$5500,4,FALSE),""),"تأكد من الوحدة")</f>
        <v/>
      </c>
      <c r="H329" s="31" t="str">
        <f>IFERROR(IF(E329&lt;&gt;"",VLOOKUP(E329,'تكويد الاصناف'!$B$3:$L$5500,9,FALSE),""),"تأكد من السعر")</f>
        <v/>
      </c>
      <c r="I329" s="31"/>
      <c r="J329" s="33" t="str">
        <f t="shared" si="5"/>
        <v/>
      </c>
      <c r="K329" s="31"/>
      <c r="L329" s="31"/>
    </row>
    <row r="330" spans="2:12" x14ac:dyDescent="0.2">
      <c r="B330" s="29" t="str">
        <f>IF(C330&lt;&gt;"",COUNT($B$2:B329)+1,"")</f>
        <v/>
      </c>
      <c r="C330" s="30"/>
      <c r="D330" s="31"/>
      <c r="E330" s="32"/>
      <c r="F330" s="31" t="str">
        <f>IFERROR(IF(E330&lt;&gt;"",VLOOKUP(E330,'تكويد الاصناف'!$B$3:$L$5500,3,FALSE),""),"تأكد من الكود")</f>
        <v/>
      </c>
      <c r="G330" s="31" t="str">
        <f>IFERROR(IF(E330&lt;&gt;"",VLOOKUP(E330,'تكويد الاصناف'!$B$3:$L$5500,4,FALSE),""),"تأكد من الوحدة")</f>
        <v/>
      </c>
      <c r="H330" s="31" t="str">
        <f>IFERROR(IF(E330&lt;&gt;"",VLOOKUP(E330,'تكويد الاصناف'!$B$3:$L$5500,9,FALSE),""),"تأكد من السعر")</f>
        <v/>
      </c>
      <c r="I330" s="31"/>
      <c r="J330" s="33" t="str">
        <f t="shared" si="5"/>
        <v/>
      </c>
      <c r="K330" s="31"/>
      <c r="L330" s="31"/>
    </row>
    <row r="331" spans="2:12" x14ac:dyDescent="0.2">
      <c r="B331" s="29" t="str">
        <f>IF(C331&lt;&gt;"",COUNT($B$2:B330)+1,"")</f>
        <v/>
      </c>
      <c r="C331" s="30"/>
      <c r="D331" s="31"/>
      <c r="E331" s="32"/>
      <c r="F331" s="31" t="str">
        <f>IFERROR(IF(E331&lt;&gt;"",VLOOKUP(E331,'تكويد الاصناف'!$B$3:$L$5500,3,FALSE),""),"تأكد من الكود")</f>
        <v/>
      </c>
      <c r="G331" s="31" t="str">
        <f>IFERROR(IF(E331&lt;&gt;"",VLOOKUP(E331,'تكويد الاصناف'!$B$3:$L$5500,4,FALSE),""),"تأكد من الوحدة")</f>
        <v/>
      </c>
      <c r="H331" s="31" t="str">
        <f>IFERROR(IF(E331&lt;&gt;"",VLOOKUP(E331,'تكويد الاصناف'!$B$3:$L$5500,9,FALSE),""),"تأكد من السعر")</f>
        <v/>
      </c>
      <c r="I331" s="31"/>
      <c r="J331" s="33" t="str">
        <f t="shared" si="5"/>
        <v/>
      </c>
      <c r="K331" s="31"/>
      <c r="L331" s="31"/>
    </row>
    <row r="332" spans="2:12" x14ac:dyDescent="0.2">
      <c r="B332" s="29" t="str">
        <f>IF(C332&lt;&gt;"",COUNT($B$2:B331)+1,"")</f>
        <v/>
      </c>
      <c r="C332" s="30"/>
      <c r="D332" s="31"/>
      <c r="E332" s="32"/>
      <c r="F332" s="31" t="str">
        <f>IFERROR(IF(E332&lt;&gt;"",VLOOKUP(E332,'تكويد الاصناف'!$B$3:$L$5500,3,FALSE),""),"تأكد من الكود")</f>
        <v/>
      </c>
      <c r="G332" s="31" t="str">
        <f>IFERROR(IF(E332&lt;&gt;"",VLOOKUP(E332,'تكويد الاصناف'!$B$3:$L$5500,4,FALSE),""),"تأكد من الوحدة")</f>
        <v/>
      </c>
      <c r="H332" s="31" t="str">
        <f>IFERROR(IF(E332&lt;&gt;"",VLOOKUP(E332,'تكويد الاصناف'!$B$3:$L$5500,9,FALSE),""),"تأكد من السعر")</f>
        <v/>
      </c>
      <c r="I332" s="31"/>
      <c r="J332" s="33" t="str">
        <f t="shared" si="5"/>
        <v/>
      </c>
      <c r="K332" s="31"/>
      <c r="L332" s="31"/>
    </row>
    <row r="333" spans="2:12" x14ac:dyDescent="0.2">
      <c r="B333" s="29" t="str">
        <f>IF(C333&lt;&gt;"",COUNT($B$2:B332)+1,"")</f>
        <v/>
      </c>
      <c r="C333" s="30"/>
      <c r="D333" s="31"/>
      <c r="E333" s="32"/>
      <c r="F333" s="31" t="str">
        <f>IFERROR(IF(E333&lt;&gt;"",VLOOKUP(E333,'تكويد الاصناف'!$B$3:$L$5500,3,FALSE),""),"تأكد من الكود")</f>
        <v/>
      </c>
      <c r="G333" s="31" t="str">
        <f>IFERROR(IF(E333&lt;&gt;"",VLOOKUP(E333,'تكويد الاصناف'!$B$3:$L$5500,4,FALSE),""),"تأكد من الوحدة")</f>
        <v/>
      </c>
      <c r="H333" s="31" t="str">
        <f>IFERROR(IF(E333&lt;&gt;"",VLOOKUP(E333,'تكويد الاصناف'!$B$3:$L$5500,9,FALSE),""),"تأكد من السعر")</f>
        <v/>
      </c>
      <c r="I333" s="31"/>
      <c r="J333" s="33" t="str">
        <f t="shared" si="5"/>
        <v/>
      </c>
      <c r="K333" s="31"/>
      <c r="L333" s="31"/>
    </row>
    <row r="334" spans="2:12" x14ac:dyDescent="0.2">
      <c r="B334" s="29" t="str">
        <f>IF(C334&lt;&gt;"",COUNT($B$2:B333)+1,"")</f>
        <v/>
      </c>
      <c r="C334" s="30"/>
      <c r="D334" s="31"/>
      <c r="E334" s="32"/>
      <c r="F334" s="31" t="str">
        <f>IFERROR(IF(E334&lt;&gt;"",VLOOKUP(E334,'تكويد الاصناف'!$B$3:$L$5500,3,FALSE),""),"تأكد من الكود")</f>
        <v/>
      </c>
      <c r="G334" s="31" t="str">
        <f>IFERROR(IF(E334&lt;&gt;"",VLOOKUP(E334,'تكويد الاصناف'!$B$3:$L$5500,4,FALSE),""),"تأكد من الوحدة")</f>
        <v/>
      </c>
      <c r="H334" s="31" t="str">
        <f>IFERROR(IF(E334&lt;&gt;"",VLOOKUP(E334,'تكويد الاصناف'!$B$3:$L$5500,9,FALSE),""),"تأكد من السعر")</f>
        <v/>
      </c>
      <c r="I334" s="31"/>
      <c r="J334" s="33" t="str">
        <f t="shared" si="5"/>
        <v/>
      </c>
      <c r="K334" s="31"/>
      <c r="L334" s="31"/>
    </row>
    <row r="335" spans="2:12" x14ac:dyDescent="0.2">
      <c r="B335" s="29" t="str">
        <f>IF(C335&lt;&gt;"",COUNT($B$2:B334)+1,"")</f>
        <v/>
      </c>
      <c r="C335" s="30"/>
      <c r="D335" s="31"/>
      <c r="E335" s="32"/>
      <c r="F335" s="31" t="str">
        <f>IFERROR(IF(E335&lt;&gt;"",VLOOKUP(E335,'تكويد الاصناف'!$B$3:$L$5500,3,FALSE),""),"تأكد من الكود")</f>
        <v/>
      </c>
      <c r="G335" s="31" t="str">
        <f>IFERROR(IF(E335&lt;&gt;"",VLOOKUP(E335,'تكويد الاصناف'!$B$3:$L$5500,4,FALSE),""),"تأكد من الوحدة")</f>
        <v/>
      </c>
      <c r="H335" s="31" t="str">
        <f>IFERROR(IF(E335&lt;&gt;"",VLOOKUP(E335,'تكويد الاصناف'!$B$3:$L$5500,9,FALSE),""),"تأكد من السعر")</f>
        <v/>
      </c>
      <c r="I335" s="31"/>
      <c r="J335" s="33" t="str">
        <f t="shared" si="5"/>
        <v/>
      </c>
      <c r="K335" s="31"/>
      <c r="L335" s="31"/>
    </row>
    <row r="336" spans="2:12" x14ac:dyDescent="0.2">
      <c r="B336" s="29" t="str">
        <f>IF(C336&lt;&gt;"",COUNT($B$2:B335)+1,"")</f>
        <v/>
      </c>
      <c r="C336" s="30"/>
      <c r="D336" s="31"/>
      <c r="E336" s="32"/>
      <c r="F336" s="31" t="str">
        <f>IFERROR(IF(E336&lt;&gt;"",VLOOKUP(E336,'تكويد الاصناف'!$B$3:$L$5500,3,FALSE),""),"تأكد من الكود")</f>
        <v/>
      </c>
      <c r="G336" s="31" t="str">
        <f>IFERROR(IF(E336&lt;&gt;"",VLOOKUP(E336,'تكويد الاصناف'!$B$3:$L$5500,4,FALSE),""),"تأكد من الوحدة")</f>
        <v/>
      </c>
      <c r="H336" s="31" t="str">
        <f>IFERROR(IF(E336&lt;&gt;"",VLOOKUP(E336,'تكويد الاصناف'!$B$3:$L$5500,9,FALSE),""),"تأكد من السعر")</f>
        <v/>
      </c>
      <c r="I336" s="31"/>
      <c r="J336" s="33" t="str">
        <f t="shared" si="5"/>
        <v/>
      </c>
      <c r="K336" s="31"/>
      <c r="L336" s="31"/>
    </row>
    <row r="337" spans="2:12" x14ac:dyDescent="0.2">
      <c r="B337" s="29" t="str">
        <f>IF(C337&lt;&gt;"",COUNT($B$2:B336)+1,"")</f>
        <v/>
      </c>
      <c r="C337" s="30"/>
      <c r="D337" s="31"/>
      <c r="E337" s="32"/>
      <c r="F337" s="31" t="str">
        <f>IFERROR(IF(E337&lt;&gt;"",VLOOKUP(E337,'تكويد الاصناف'!$B$3:$L$5500,3,FALSE),""),"تأكد من الكود")</f>
        <v/>
      </c>
      <c r="G337" s="31" t="str">
        <f>IFERROR(IF(E337&lt;&gt;"",VLOOKUP(E337,'تكويد الاصناف'!$B$3:$L$5500,4,FALSE),""),"تأكد من الوحدة")</f>
        <v/>
      </c>
      <c r="H337" s="31" t="str">
        <f>IFERROR(IF(E337&lt;&gt;"",VLOOKUP(E337,'تكويد الاصناف'!$B$3:$L$5500,9,FALSE),""),"تأكد من السعر")</f>
        <v/>
      </c>
      <c r="I337" s="31"/>
      <c r="J337" s="33" t="str">
        <f t="shared" si="5"/>
        <v/>
      </c>
      <c r="K337" s="31"/>
      <c r="L337" s="31"/>
    </row>
    <row r="338" spans="2:12" x14ac:dyDescent="0.2">
      <c r="B338" s="29" t="str">
        <f>IF(C338&lt;&gt;"",COUNT($B$2:B337)+1,"")</f>
        <v/>
      </c>
      <c r="C338" s="30"/>
      <c r="D338" s="31"/>
      <c r="E338" s="32"/>
      <c r="F338" s="31" t="str">
        <f>IFERROR(IF(E338&lt;&gt;"",VLOOKUP(E338,'تكويد الاصناف'!$B$3:$L$5500,3,FALSE),""),"تأكد من الكود")</f>
        <v/>
      </c>
      <c r="G338" s="31" t="str">
        <f>IFERROR(IF(E338&lt;&gt;"",VLOOKUP(E338,'تكويد الاصناف'!$B$3:$L$5500,4,FALSE),""),"تأكد من الوحدة")</f>
        <v/>
      </c>
      <c r="H338" s="31" t="str">
        <f>IFERROR(IF(E338&lt;&gt;"",VLOOKUP(E338,'تكويد الاصناف'!$B$3:$L$5500,9,FALSE),""),"تأكد من السعر")</f>
        <v/>
      </c>
      <c r="I338" s="31"/>
      <c r="J338" s="33" t="str">
        <f t="shared" si="5"/>
        <v/>
      </c>
      <c r="K338" s="31"/>
      <c r="L338" s="31"/>
    </row>
    <row r="339" spans="2:12" x14ac:dyDescent="0.2">
      <c r="B339" s="29" t="str">
        <f>IF(C339&lt;&gt;"",COUNT($B$2:B338)+1,"")</f>
        <v/>
      </c>
      <c r="C339" s="30"/>
      <c r="D339" s="31"/>
      <c r="E339" s="32"/>
      <c r="F339" s="31" t="str">
        <f>IFERROR(IF(E339&lt;&gt;"",VLOOKUP(E339,'تكويد الاصناف'!$B$3:$L$5500,3,FALSE),""),"تأكد من الكود")</f>
        <v/>
      </c>
      <c r="G339" s="31" t="str">
        <f>IFERROR(IF(E339&lt;&gt;"",VLOOKUP(E339,'تكويد الاصناف'!$B$3:$L$5500,4,FALSE),""),"تأكد من الوحدة")</f>
        <v/>
      </c>
      <c r="H339" s="31" t="str">
        <f>IFERROR(IF(E339&lt;&gt;"",VLOOKUP(E339,'تكويد الاصناف'!$B$3:$L$5500,9,FALSE),""),"تأكد من السعر")</f>
        <v/>
      </c>
      <c r="I339" s="31"/>
      <c r="J339" s="33" t="str">
        <f t="shared" si="5"/>
        <v/>
      </c>
      <c r="K339" s="31"/>
      <c r="L339" s="31"/>
    </row>
    <row r="340" spans="2:12" x14ac:dyDescent="0.2">
      <c r="B340" s="29" t="str">
        <f>IF(C340&lt;&gt;"",COUNT($B$2:B339)+1,"")</f>
        <v/>
      </c>
      <c r="C340" s="30"/>
      <c r="D340" s="31"/>
      <c r="E340" s="32"/>
      <c r="F340" s="31" t="str">
        <f>IFERROR(IF(E340&lt;&gt;"",VLOOKUP(E340,'تكويد الاصناف'!$B$3:$L$5500,3,FALSE),""),"تأكد من الكود")</f>
        <v/>
      </c>
      <c r="G340" s="31" t="str">
        <f>IFERROR(IF(E340&lt;&gt;"",VLOOKUP(E340,'تكويد الاصناف'!$B$3:$L$5500,4,FALSE),""),"تأكد من الوحدة")</f>
        <v/>
      </c>
      <c r="H340" s="31" t="str">
        <f>IFERROR(IF(E340&lt;&gt;"",VLOOKUP(E340,'تكويد الاصناف'!$B$3:$L$5500,9,FALSE),""),"تأكد من السعر")</f>
        <v/>
      </c>
      <c r="I340" s="31"/>
      <c r="J340" s="33" t="str">
        <f t="shared" si="5"/>
        <v/>
      </c>
      <c r="K340" s="31"/>
      <c r="L340" s="31"/>
    </row>
    <row r="341" spans="2:12" x14ac:dyDescent="0.2">
      <c r="B341" s="29" t="str">
        <f>IF(C341&lt;&gt;"",COUNT($B$2:B340)+1,"")</f>
        <v/>
      </c>
      <c r="C341" s="30"/>
      <c r="D341" s="31"/>
      <c r="E341" s="32"/>
      <c r="F341" s="31" t="str">
        <f>IFERROR(IF(E341&lt;&gt;"",VLOOKUP(E341,'تكويد الاصناف'!$B$3:$L$5500,3,FALSE),""),"تأكد من الكود")</f>
        <v/>
      </c>
      <c r="G341" s="31" t="str">
        <f>IFERROR(IF(E341&lt;&gt;"",VLOOKUP(E341,'تكويد الاصناف'!$B$3:$L$5500,4,FALSE),""),"تأكد من الوحدة")</f>
        <v/>
      </c>
      <c r="H341" s="31" t="str">
        <f>IFERROR(IF(E341&lt;&gt;"",VLOOKUP(E341,'تكويد الاصناف'!$B$3:$L$5500,9,FALSE),""),"تأكد من السعر")</f>
        <v/>
      </c>
      <c r="I341" s="31"/>
      <c r="J341" s="33" t="str">
        <f t="shared" si="5"/>
        <v/>
      </c>
      <c r="K341" s="31"/>
      <c r="L341" s="31"/>
    </row>
    <row r="342" spans="2:12" x14ac:dyDescent="0.2">
      <c r="B342" s="29" t="str">
        <f>IF(C342&lt;&gt;"",COUNT($B$2:B341)+1,"")</f>
        <v/>
      </c>
      <c r="C342" s="30"/>
      <c r="D342" s="31"/>
      <c r="E342" s="32"/>
      <c r="F342" s="31" t="str">
        <f>IFERROR(IF(E342&lt;&gt;"",VLOOKUP(E342,'تكويد الاصناف'!$B$3:$L$5500,3,FALSE),""),"تأكد من الكود")</f>
        <v/>
      </c>
      <c r="G342" s="31" t="str">
        <f>IFERROR(IF(E342&lt;&gt;"",VLOOKUP(E342,'تكويد الاصناف'!$B$3:$L$5500,4,FALSE),""),"تأكد من الوحدة")</f>
        <v/>
      </c>
      <c r="H342" s="31" t="str">
        <f>IFERROR(IF(E342&lt;&gt;"",VLOOKUP(E342,'تكويد الاصناف'!$B$3:$L$5500,9,FALSE),""),"تأكد من السعر")</f>
        <v/>
      </c>
      <c r="I342" s="31"/>
      <c r="J342" s="33" t="str">
        <f t="shared" si="5"/>
        <v/>
      </c>
      <c r="K342" s="31"/>
      <c r="L342" s="31"/>
    </row>
    <row r="343" spans="2:12" x14ac:dyDescent="0.2">
      <c r="B343" s="29" t="str">
        <f>IF(C343&lt;&gt;"",COUNT($B$2:B342)+1,"")</f>
        <v/>
      </c>
      <c r="C343" s="30"/>
      <c r="D343" s="31"/>
      <c r="E343" s="32"/>
      <c r="F343" s="31" t="str">
        <f>IFERROR(IF(E343&lt;&gt;"",VLOOKUP(E343,'تكويد الاصناف'!$B$3:$L$5500,3,FALSE),""),"تأكد من الكود")</f>
        <v/>
      </c>
      <c r="G343" s="31" t="str">
        <f>IFERROR(IF(E343&lt;&gt;"",VLOOKUP(E343,'تكويد الاصناف'!$B$3:$L$5500,4,FALSE),""),"تأكد من الوحدة")</f>
        <v/>
      </c>
      <c r="H343" s="31" t="str">
        <f>IFERROR(IF(E343&lt;&gt;"",VLOOKUP(E343,'تكويد الاصناف'!$B$3:$L$5500,9,FALSE),""),"تأكد من السعر")</f>
        <v/>
      </c>
      <c r="I343" s="31"/>
      <c r="J343" s="33" t="str">
        <f t="shared" si="5"/>
        <v/>
      </c>
      <c r="K343" s="31"/>
      <c r="L343" s="31"/>
    </row>
    <row r="344" spans="2:12" x14ac:dyDescent="0.2">
      <c r="B344" s="29" t="str">
        <f>IF(C344&lt;&gt;"",COUNT($B$2:B343)+1,"")</f>
        <v/>
      </c>
      <c r="C344" s="30"/>
      <c r="D344" s="31"/>
      <c r="E344" s="32"/>
      <c r="F344" s="31" t="str">
        <f>IFERROR(IF(E344&lt;&gt;"",VLOOKUP(E344,'تكويد الاصناف'!$B$3:$L$5500,3,FALSE),""),"تأكد من الكود")</f>
        <v/>
      </c>
      <c r="G344" s="31" t="str">
        <f>IFERROR(IF(E344&lt;&gt;"",VLOOKUP(E344,'تكويد الاصناف'!$B$3:$L$5500,4,FALSE),""),"تأكد من الوحدة")</f>
        <v/>
      </c>
      <c r="H344" s="31" t="str">
        <f>IFERROR(IF(E344&lt;&gt;"",VLOOKUP(E344,'تكويد الاصناف'!$B$3:$L$5500,9,FALSE),""),"تأكد من السعر")</f>
        <v/>
      </c>
      <c r="I344" s="31"/>
      <c r="J344" s="33" t="str">
        <f t="shared" si="5"/>
        <v/>
      </c>
      <c r="K344" s="31"/>
      <c r="L344" s="31"/>
    </row>
    <row r="345" spans="2:12" x14ac:dyDescent="0.2">
      <c r="B345" s="29" t="str">
        <f>IF(C345&lt;&gt;"",COUNT($B$2:B344)+1,"")</f>
        <v/>
      </c>
      <c r="C345" s="30"/>
      <c r="D345" s="31"/>
      <c r="E345" s="32"/>
      <c r="F345" s="31" t="str">
        <f>IFERROR(IF(E345&lt;&gt;"",VLOOKUP(E345,'تكويد الاصناف'!$B$3:$L$5500,3,FALSE),""),"تأكد من الكود")</f>
        <v/>
      </c>
      <c r="G345" s="31" t="str">
        <f>IFERROR(IF(E345&lt;&gt;"",VLOOKUP(E345,'تكويد الاصناف'!$B$3:$L$5500,4,FALSE),""),"تأكد من الوحدة")</f>
        <v/>
      </c>
      <c r="H345" s="31" t="str">
        <f>IFERROR(IF(E345&lt;&gt;"",VLOOKUP(E345,'تكويد الاصناف'!$B$3:$L$5500,9,FALSE),""),"تأكد من السعر")</f>
        <v/>
      </c>
      <c r="I345" s="31"/>
      <c r="J345" s="33" t="str">
        <f t="shared" si="5"/>
        <v/>
      </c>
      <c r="K345" s="31"/>
      <c r="L345" s="31"/>
    </row>
    <row r="346" spans="2:12" x14ac:dyDescent="0.2">
      <c r="B346" s="29" t="str">
        <f>IF(C346&lt;&gt;"",COUNT($B$2:B345)+1,"")</f>
        <v/>
      </c>
      <c r="C346" s="30"/>
      <c r="D346" s="31"/>
      <c r="E346" s="32"/>
      <c r="F346" s="31" t="str">
        <f>IFERROR(IF(E346&lt;&gt;"",VLOOKUP(E346,'تكويد الاصناف'!$B$3:$L$5500,3,FALSE),""),"تأكد من الكود")</f>
        <v/>
      </c>
      <c r="G346" s="31" t="str">
        <f>IFERROR(IF(E346&lt;&gt;"",VLOOKUP(E346,'تكويد الاصناف'!$B$3:$L$5500,4,FALSE),""),"تأكد من الوحدة")</f>
        <v/>
      </c>
      <c r="H346" s="31" t="str">
        <f>IFERROR(IF(E346&lt;&gt;"",VLOOKUP(E346,'تكويد الاصناف'!$B$3:$L$5500,9,FALSE),""),"تأكد من السعر")</f>
        <v/>
      </c>
      <c r="I346" s="31"/>
      <c r="J346" s="33" t="str">
        <f t="shared" si="5"/>
        <v/>
      </c>
      <c r="K346" s="31"/>
      <c r="L346" s="31"/>
    </row>
    <row r="347" spans="2:12" x14ac:dyDescent="0.2">
      <c r="B347" s="29" t="str">
        <f>IF(C347&lt;&gt;"",COUNT($B$2:B346)+1,"")</f>
        <v/>
      </c>
      <c r="C347" s="30"/>
      <c r="D347" s="31"/>
      <c r="E347" s="32"/>
      <c r="F347" s="31" t="str">
        <f>IFERROR(IF(E347&lt;&gt;"",VLOOKUP(E347,'تكويد الاصناف'!$B$3:$L$5500,3,FALSE),""),"تأكد من الكود")</f>
        <v/>
      </c>
      <c r="G347" s="31" t="str">
        <f>IFERROR(IF(E347&lt;&gt;"",VLOOKUP(E347,'تكويد الاصناف'!$B$3:$L$5500,4,FALSE),""),"تأكد من الوحدة")</f>
        <v/>
      </c>
      <c r="H347" s="31" t="str">
        <f>IFERROR(IF(E347&lt;&gt;"",VLOOKUP(E347,'تكويد الاصناف'!$B$3:$L$5500,9,FALSE),""),"تأكد من السعر")</f>
        <v/>
      </c>
      <c r="I347" s="31"/>
      <c r="J347" s="33" t="str">
        <f t="shared" si="5"/>
        <v/>
      </c>
      <c r="K347" s="31"/>
      <c r="L347" s="31"/>
    </row>
    <row r="348" spans="2:12" x14ac:dyDescent="0.2">
      <c r="B348" s="29" t="str">
        <f>IF(C348&lt;&gt;"",COUNT($B$2:B347)+1,"")</f>
        <v/>
      </c>
      <c r="C348" s="30"/>
      <c r="D348" s="31"/>
      <c r="E348" s="32"/>
      <c r="F348" s="31" t="str">
        <f>IFERROR(IF(E348&lt;&gt;"",VLOOKUP(E348,'تكويد الاصناف'!$B$3:$L$5500,3,FALSE),""),"تأكد من الكود")</f>
        <v/>
      </c>
      <c r="G348" s="31" t="str">
        <f>IFERROR(IF(E348&lt;&gt;"",VLOOKUP(E348,'تكويد الاصناف'!$B$3:$L$5500,4,FALSE),""),"تأكد من الوحدة")</f>
        <v/>
      </c>
      <c r="H348" s="31" t="str">
        <f>IFERROR(IF(E348&lt;&gt;"",VLOOKUP(E348,'تكويد الاصناف'!$B$3:$L$5500,9,FALSE),""),"تأكد من السعر")</f>
        <v/>
      </c>
      <c r="I348" s="31"/>
      <c r="J348" s="33" t="str">
        <f t="shared" si="5"/>
        <v/>
      </c>
      <c r="K348" s="31"/>
      <c r="L348" s="31"/>
    </row>
    <row r="349" spans="2:12" x14ac:dyDescent="0.2">
      <c r="B349" s="29" t="str">
        <f>IF(C349&lt;&gt;"",COUNT($B$2:B348)+1,"")</f>
        <v/>
      </c>
      <c r="C349" s="30"/>
      <c r="D349" s="31"/>
      <c r="E349" s="32"/>
      <c r="F349" s="31" t="str">
        <f>IFERROR(IF(E349&lt;&gt;"",VLOOKUP(E349,'تكويد الاصناف'!$B$3:$L$5500,3,FALSE),""),"تأكد من الكود")</f>
        <v/>
      </c>
      <c r="G349" s="31" t="str">
        <f>IFERROR(IF(E349&lt;&gt;"",VLOOKUP(E349,'تكويد الاصناف'!$B$3:$L$5500,4,FALSE),""),"تأكد من الوحدة")</f>
        <v/>
      </c>
      <c r="H349" s="31" t="str">
        <f>IFERROR(IF(E349&lt;&gt;"",VLOOKUP(E349,'تكويد الاصناف'!$B$3:$L$5500,9,FALSE),""),"تأكد من السعر")</f>
        <v/>
      </c>
      <c r="I349" s="31"/>
      <c r="J349" s="33" t="str">
        <f t="shared" si="5"/>
        <v/>
      </c>
      <c r="K349" s="31"/>
      <c r="L349" s="31"/>
    </row>
    <row r="350" spans="2:12" x14ac:dyDescent="0.2">
      <c r="B350" s="29" t="str">
        <f>IF(C350&lt;&gt;"",COUNT($B$2:B349)+1,"")</f>
        <v/>
      </c>
      <c r="C350" s="30"/>
      <c r="D350" s="31"/>
      <c r="E350" s="32"/>
      <c r="F350" s="31" t="str">
        <f>IFERROR(IF(E350&lt;&gt;"",VLOOKUP(E350,'تكويد الاصناف'!$B$3:$L$5500,3,FALSE),""),"تأكد من الكود")</f>
        <v/>
      </c>
      <c r="G350" s="31" t="str">
        <f>IFERROR(IF(E350&lt;&gt;"",VLOOKUP(E350,'تكويد الاصناف'!$B$3:$L$5500,4,FALSE),""),"تأكد من الوحدة")</f>
        <v/>
      </c>
      <c r="H350" s="31" t="str">
        <f>IFERROR(IF(E350&lt;&gt;"",VLOOKUP(E350,'تكويد الاصناف'!$B$3:$L$5500,9,FALSE),""),"تأكد من السعر")</f>
        <v/>
      </c>
      <c r="I350" s="31"/>
      <c r="J350" s="33" t="str">
        <f t="shared" si="5"/>
        <v/>
      </c>
      <c r="K350" s="31"/>
      <c r="L350" s="31"/>
    </row>
    <row r="351" spans="2:12" x14ac:dyDescent="0.2">
      <c r="B351" s="29" t="str">
        <f>IF(C351&lt;&gt;"",COUNT($B$2:B350)+1,"")</f>
        <v/>
      </c>
      <c r="C351" s="30"/>
      <c r="D351" s="31"/>
      <c r="E351" s="32"/>
      <c r="F351" s="31" t="str">
        <f>IFERROR(IF(E351&lt;&gt;"",VLOOKUP(E351,'تكويد الاصناف'!$B$3:$L$5500,3,FALSE),""),"تأكد من الكود")</f>
        <v/>
      </c>
      <c r="G351" s="31" t="str">
        <f>IFERROR(IF(E351&lt;&gt;"",VLOOKUP(E351,'تكويد الاصناف'!$B$3:$L$5500,4,FALSE),""),"تأكد من الوحدة")</f>
        <v/>
      </c>
      <c r="H351" s="31" t="str">
        <f>IFERROR(IF(E351&lt;&gt;"",VLOOKUP(E351,'تكويد الاصناف'!$B$3:$L$5500,9,FALSE),""),"تأكد من السعر")</f>
        <v/>
      </c>
      <c r="I351" s="31"/>
      <c r="J351" s="33" t="str">
        <f t="shared" si="5"/>
        <v/>
      </c>
      <c r="K351" s="31"/>
      <c r="L351" s="31"/>
    </row>
    <row r="352" spans="2:12" x14ac:dyDescent="0.2">
      <c r="B352" s="29" t="str">
        <f>IF(C352&lt;&gt;"",COUNT($B$2:B351)+1,"")</f>
        <v/>
      </c>
      <c r="C352" s="30"/>
      <c r="D352" s="31"/>
      <c r="E352" s="32"/>
      <c r="F352" s="31" t="str">
        <f>IFERROR(IF(E352&lt;&gt;"",VLOOKUP(E352,'تكويد الاصناف'!$B$3:$L$5500,3,FALSE),""),"تأكد من الكود")</f>
        <v/>
      </c>
      <c r="G352" s="31" t="str">
        <f>IFERROR(IF(E352&lt;&gt;"",VLOOKUP(E352,'تكويد الاصناف'!$B$3:$L$5500,4,FALSE),""),"تأكد من الوحدة")</f>
        <v/>
      </c>
      <c r="H352" s="31" t="str">
        <f>IFERROR(IF(E352&lt;&gt;"",VLOOKUP(E352,'تكويد الاصناف'!$B$3:$L$5500,9,FALSE),""),"تأكد من السعر")</f>
        <v/>
      </c>
      <c r="I352" s="31"/>
      <c r="J352" s="33" t="str">
        <f t="shared" si="5"/>
        <v/>
      </c>
      <c r="K352" s="31"/>
      <c r="L352" s="31"/>
    </row>
    <row r="353" spans="2:12" x14ac:dyDescent="0.2">
      <c r="B353" s="29" t="str">
        <f>IF(C353&lt;&gt;"",COUNT($B$2:B352)+1,"")</f>
        <v/>
      </c>
      <c r="C353" s="30"/>
      <c r="D353" s="31"/>
      <c r="E353" s="32"/>
      <c r="F353" s="31" t="str">
        <f>IFERROR(IF(E353&lt;&gt;"",VLOOKUP(E353,'تكويد الاصناف'!$B$3:$L$5500,3,FALSE),""),"تأكد من الكود")</f>
        <v/>
      </c>
      <c r="G353" s="31" t="str">
        <f>IFERROR(IF(E353&lt;&gt;"",VLOOKUP(E353,'تكويد الاصناف'!$B$3:$L$5500,4,FALSE),""),"تأكد من الوحدة")</f>
        <v/>
      </c>
      <c r="H353" s="31" t="str">
        <f>IFERROR(IF(E353&lt;&gt;"",VLOOKUP(E353,'تكويد الاصناف'!$B$3:$L$5500,9,FALSE),""),"تأكد من السعر")</f>
        <v/>
      </c>
      <c r="I353" s="31"/>
      <c r="J353" s="33" t="str">
        <f t="shared" si="5"/>
        <v/>
      </c>
      <c r="K353" s="31"/>
      <c r="L353" s="31"/>
    </row>
    <row r="354" spans="2:12" x14ac:dyDescent="0.2">
      <c r="B354" s="29" t="str">
        <f>IF(C354&lt;&gt;"",COUNT($B$2:B353)+1,"")</f>
        <v/>
      </c>
      <c r="C354" s="30"/>
      <c r="D354" s="31"/>
      <c r="E354" s="32"/>
      <c r="F354" s="31" t="str">
        <f>IFERROR(IF(E354&lt;&gt;"",VLOOKUP(E354,'تكويد الاصناف'!$B$3:$L$5500,3,FALSE),""),"تأكد من الكود")</f>
        <v/>
      </c>
      <c r="G354" s="31" t="str">
        <f>IFERROR(IF(E354&lt;&gt;"",VLOOKUP(E354,'تكويد الاصناف'!$B$3:$L$5500,4,FALSE),""),"تأكد من الوحدة")</f>
        <v/>
      </c>
      <c r="H354" s="31" t="str">
        <f>IFERROR(IF(E354&lt;&gt;"",VLOOKUP(E354,'تكويد الاصناف'!$B$3:$L$5500,9,FALSE),""),"تأكد من السعر")</f>
        <v/>
      </c>
      <c r="I354" s="31"/>
      <c r="J354" s="33" t="str">
        <f t="shared" si="5"/>
        <v/>
      </c>
      <c r="K354" s="31"/>
      <c r="L354" s="31"/>
    </row>
    <row r="355" spans="2:12" x14ac:dyDescent="0.2">
      <c r="B355" s="29" t="str">
        <f>IF(C355&lt;&gt;"",COUNT($B$2:B354)+1,"")</f>
        <v/>
      </c>
      <c r="C355" s="30"/>
      <c r="D355" s="31"/>
      <c r="E355" s="32"/>
      <c r="F355" s="31" t="str">
        <f>IFERROR(IF(E355&lt;&gt;"",VLOOKUP(E355,'تكويد الاصناف'!$B$3:$L$5500,3,FALSE),""),"تأكد من الكود")</f>
        <v/>
      </c>
      <c r="G355" s="31" t="str">
        <f>IFERROR(IF(E355&lt;&gt;"",VLOOKUP(E355,'تكويد الاصناف'!$B$3:$L$5500,4,FALSE),""),"تأكد من الوحدة")</f>
        <v/>
      </c>
      <c r="H355" s="31" t="str">
        <f>IFERROR(IF(E355&lt;&gt;"",VLOOKUP(E355,'تكويد الاصناف'!$B$3:$L$5500,9,FALSE),""),"تأكد من السعر")</f>
        <v/>
      </c>
      <c r="I355" s="31"/>
      <c r="J355" s="33" t="str">
        <f t="shared" si="5"/>
        <v/>
      </c>
      <c r="K355" s="31"/>
      <c r="L355" s="31"/>
    </row>
    <row r="356" spans="2:12" x14ac:dyDescent="0.2">
      <c r="B356" s="29" t="str">
        <f>IF(C356&lt;&gt;"",COUNT($B$2:B355)+1,"")</f>
        <v/>
      </c>
      <c r="C356" s="30"/>
      <c r="D356" s="31"/>
      <c r="E356" s="32"/>
      <c r="F356" s="31" t="str">
        <f>IFERROR(IF(E356&lt;&gt;"",VLOOKUP(E356,'تكويد الاصناف'!$B$3:$L$5500,3,FALSE),""),"تأكد من الكود")</f>
        <v/>
      </c>
      <c r="G356" s="31" t="str">
        <f>IFERROR(IF(E356&lt;&gt;"",VLOOKUP(E356,'تكويد الاصناف'!$B$3:$L$5500,4,FALSE),""),"تأكد من الوحدة")</f>
        <v/>
      </c>
      <c r="H356" s="31" t="str">
        <f>IFERROR(IF(E356&lt;&gt;"",VLOOKUP(E356,'تكويد الاصناف'!$B$3:$L$5500,9,FALSE),""),"تأكد من السعر")</f>
        <v/>
      </c>
      <c r="I356" s="31"/>
      <c r="J356" s="33" t="str">
        <f t="shared" si="5"/>
        <v/>
      </c>
      <c r="K356" s="31"/>
      <c r="L356" s="31"/>
    </row>
    <row r="357" spans="2:12" x14ac:dyDescent="0.2">
      <c r="B357" s="29" t="str">
        <f>IF(C357&lt;&gt;"",COUNT($B$2:B356)+1,"")</f>
        <v/>
      </c>
      <c r="C357" s="30"/>
      <c r="D357" s="31"/>
      <c r="E357" s="32"/>
      <c r="F357" s="31" t="str">
        <f>IFERROR(IF(E357&lt;&gt;"",VLOOKUP(E357,'تكويد الاصناف'!$B$3:$L$5500,3,FALSE),""),"تأكد من الكود")</f>
        <v/>
      </c>
      <c r="G357" s="31" t="str">
        <f>IFERROR(IF(E357&lt;&gt;"",VLOOKUP(E357,'تكويد الاصناف'!$B$3:$L$5500,4,FALSE),""),"تأكد من الوحدة")</f>
        <v/>
      </c>
      <c r="H357" s="31" t="str">
        <f>IFERROR(IF(E357&lt;&gt;"",VLOOKUP(E357,'تكويد الاصناف'!$B$3:$L$5500,9,FALSE),""),"تأكد من السعر")</f>
        <v/>
      </c>
      <c r="I357" s="31"/>
      <c r="J357" s="33" t="str">
        <f t="shared" si="5"/>
        <v/>
      </c>
      <c r="K357" s="31"/>
      <c r="L357" s="31"/>
    </row>
    <row r="358" spans="2:12" x14ac:dyDescent="0.2">
      <c r="B358" s="29" t="str">
        <f>IF(C358&lt;&gt;"",COUNT($B$2:B357)+1,"")</f>
        <v/>
      </c>
      <c r="C358" s="30"/>
      <c r="D358" s="31"/>
      <c r="E358" s="32"/>
      <c r="F358" s="31" t="str">
        <f>IFERROR(IF(E358&lt;&gt;"",VLOOKUP(E358,'تكويد الاصناف'!$B$3:$L$5500,3,FALSE),""),"تأكد من الكود")</f>
        <v/>
      </c>
      <c r="G358" s="31" t="str">
        <f>IFERROR(IF(E358&lt;&gt;"",VLOOKUP(E358,'تكويد الاصناف'!$B$3:$L$5500,4,FALSE),""),"تأكد من الوحدة")</f>
        <v/>
      </c>
      <c r="H358" s="31" t="str">
        <f>IFERROR(IF(E358&lt;&gt;"",VLOOKUP(E358,'تكويد الاصناف'!$B$3:$L$5500,9,FALSE),""),"تأكد من السعر")</f>
        <v/>
      </c>
      <c r="I358" s="31"/>
      <c r="J358" s="33" t="str">
        <f t="shared" si="5"/>
        <v/>
      </c>
      <c r="K358" s="31"/>
      <c r="L358" s="31"/>
    </row>
    <row r="359" spans="2:12" x14ac:dyDescent="0.2">
      <c r="B359" s="29" t="str">
        <f>IF(C359&lt;&gt;"",COUNT($B$2:B358)+1,"")</f>
        <v/>
      </c>
      <c r="C359" s="30"/>
      <c r="D359" s="31"/>
      <c r="E359" s="32"/>
      <c r="F359" s="31" t="str">
        <f>IFERROR(IF(E359&lt;&gt;"",VLOOKUP(E359,'تكويد الاصناف'!$B$3:$L$5500,3,FALSE),""),"تأكد من الكود")</f>
        <v/>
      </c>
      <c r="G359" s="31" t="str">
        <f>IFERROR(IF(E359&lt;&gt;"",VLOOKUP(E359,'تكويد الاصناف'!$B$3:$L$5500,4,FALSE),""),"تأكد من الوحدة")</f>
        <v/>
      </c>
      <c r="H359" s="31" t="str">
        <f>IFERROR(IF(E359&lt;&gt;"",VLOOKUP(E359,'تكويد الاصناف'!$B$3:$L$5500,9,FALSE),""),"تأكد من السعر")</f>
        <v/>
      </c>
      <c r="I359" s="31"/>
      <c r="J359" s="33" t="str">
        <f t="shared" si="5"/>
        <v/>
      </c>
      <c r="K359" s="31"/>
      <c r="L359" s="31"/>
    </row>
    <row r="360" spans="2:12" x14ac:dyDescent="0.2">
      <c r="B360" s="29" t="str">
        <f>IF(C360&lt;&gt;"",COUNT($B$2:B359)+1,"")</f>
        <v/>
      </c>
      <c r="C360" s="30"/>
      <c r="D360" s="31"/>
      <c r="E360" s="32"/>
      <c r="F360" s="31" t="str">
        <f>IFERROR(IF(E360&lt;&gt;"",VLOOKUP(E360,'تكويد الاصناف'!$B$3:$L$5500,3,FALSE),""),"تأكد من الكود")</f>
        <v/>
      </c>
      <c r="G360" s="31" t="str">
        <f>IFERROR(IF(E360&lt;&gt;"",VLOOKUP(E360,'تكويد الاصناف'!$B$3:$L$5500,4,FALSE),""),"تأكد من الوحدة")</f>
        <v/>
      </c>
      <c r="H360" s="31" t="str">
        <f>IFERROR(IF(E360&lt;&gt;"",VLOOKUP(E360,'تكويد الاصناف'!$B$3:$L$5500,9,FALSE),""),"تأكد من السعر")</f>
        <v/>
      </c>
      <c r="I360" s="31"/>
      <c r="J360" s="33" t="str">
        <f t="shared" si="5"/>
        <v/>
      </c>
      <c r="K360" s="31"/>
      <c r="L360" s="31"/>
    </row>
    <row r="361" spans="2:12" x14ac:dyDescent="0.2">
      <c r="B361" s="29" t="str">
        <f>IF(C361&lt;&gt;"",COUNT($B$2:B360)+1,"")</f>
        <v/>
      </c>
      <c r="C361" s="30"/>
      <c r="D361" s="31"/>
      <c r="E361" s="32"/>
      <c r="F361" s="31" t="str">
        <f>IFERROR(IF(E361&lt;&gt;"",VLOOKUP(E361,'تكويد الاصناف'!$B$3:$L$5500,3,FALSE),""),"تأكد من الكود")</f>
        <v/>
      </c>
      <c r="G361" s="31" t="str">
        <f>IFERROR(IF(E361&lt;&gt;"",VLOOKUP(E361,'تكويد الاصناف'!$B$3:$L$5500,4,FALSE),""),"تأكد من الوحدة")</f>
        <v/>
      </c>
      <c r="H361" s="31" t="str">
        <f>IFERROR(IF(E361&lt;&gt;"",VLOOKUP(E361,'تكويد الاصناف'!$B$3:$L$5500,9,FALSE),""),"تأكد من السعر")</f>
        <v/>
      </c>
      <c r="I361" s="31"/>
      <c r="J361" s="33" t="str">
        <f t="shared" si="5"/>
        <v/>
      </c>
      <c r="K361" s="31"/>
      <c r="L361" s="31"/>
    </row>
    <row r="362" spans="2:12" x14ac:dyDescent="0.2">
      <c r="B362" s="29" t="str">
        <f>IF(C362&lt;&gt;"",COUNT($B$2:B361)+1,"")</f>
        <v/>
      </c>
      <c r="C362" s="30"/>
      <c r="D362" s="31"/>
      <c r="E362" s="32"/>
      <c r="F362" s="31" t="str">
        <f>IFERROR(IF(E362&lt;&gt;"",VLOOKUP(E362,'تكويد الاصناف'!$B$3:$L$5500,3,FALSE),""),"تأكد من الكود")</f>
        <v/>
      </c>
      <c r="G362" s="31" t="str">
        <f>IFERROR(IF(E362&lt;&gt;"",VLOOKUP(E362,'تكويد الاصناف'!$B$3:$L$5500,4,FALSE),""),"تأكد من الوحدة")</f>
        <v/>
      </c>
      <c r="H362" s="31" t="str">
        <f>IFERROR(IF(E362&lt;&gt;"",VLOOKUP(E362,'تكويد الاصناف'!$B$3:$L$5500,9,FALSE),""),"تأكد من السعر")</f>
        <v/>
      </c>
      <c r="I362" s="31"/>
      <c r="J362" s="33" t="str">
        <f t="shared" si="5"/>
        <v/>
      </c>
      <c r="K362" s="31"/>
      <c r="L362" s="31"/>
    </row>
    <row r="363" spans="2:12" x14ac:dyDescent="0.2">
      <c r="B363" s="29" t="str">
        <f>IF(C363&lt;&gt;"",COUNT($B$2:B362)+1,"")</f>
        <v/>
      </c>
      <c r="C363" s="30"/>
      <c r="D363" s="31"/>
      <c r="E363" s="32"/>
      <c r="F363" s="31" t="str">
        <f>IFERROR(IF(E363&lt;&gt;"",VLOOKUP(E363,'تكويد الاصناف'!$B$3:$L$5500,3,FALSE),""),"تأكد من الكود")</f>
        <v/>
      </c>
      <c r="G363" s="31" t="str">
        <f>IFERROR(IF(E363&lt;&gt;"",VLOOKUP(E363,'تكويد الاصناف'!$B$3:$L$5500,4,FALSE),""),"تأكد من الوحدة")</f>
        <v/>
      </c>
      <c r="H363" s="31" t="str">
        <f>IFERROR(IF(E363&lt;&gt;"",VLOOKUP(E363,'تكويد الاصناف'!$B$3:$L$5500,9,FALSE),""),"تأكد من السعر")</f>
        <v/>
      </c>
      <c r="I363" s="31"/>
      <c r="J363" s="33" t="str">
        <f t="shared" si="5"/>
        <v/>
      </c>
      <c r="K363" s="31"/>
      <c r="L363" s="31"/>
    </row>
    <row r="364" spans="2:12" x14ac:dyDescent="0.2">
      <c r="B364" s="29" t="str">
        <f>IF(C364&lt;&gt;"",COUNT($B$2:B363)+1,"")</f>
        <v/>
      </c>
      <c r="C364" s="30"/>
      <c r="D364" s="31"/>
      <c r="E364" s="32"/>
      <c r="F364" s="31" t="str">
        <f>IFERROR(IF(E364&lt;&gt;"",VLOOKUP(E364,'تكويد الاصناف'!$B$3:$L$5500,3,FALSE),""),"تأكد من الكود")</f>
        <v/>
      </c>
      <c r="G364" s="31" t="str">
        <f>IFERROR(IF(E364&lt;&gt;"",VLOOKUP(E364,'تكويد الاصناف'!$B$3:$L$5500,4,FALSE),""),"تأكد من الوحدة")</f>
        <v/>
      </c>
      <c r="H364" s="31" t="str">
        <f>IFERROR(IF(E364&lt;&gt;"",VLOOKUP(E364,'تكويد الاصناف'!$B$3:$L$5500,9,FALSE),""),"تأكد من السعر")</f>
        <v/>
      </c>
      <c r="I364" s="31"/>
      <c r="J364" s="33" t="str">
        <f t="shared" si="5"/>
        <v/>
      </c>
      <c r="K364" s="31"/>
      <c r="L364" s="31"/>
    </row>
    <row r="365" spans="2:12" x14ac:dyDescent="0.2">
      <c r="B365" s="29" t="str">
        <f>IF(C365&lt;&gt;"",COUNT($B$2:B364)+1,"")</f>
        <v/>
      </c>
      <c r="C365" s="30"/>
      <c r="D365" s="31"/>
      <c r="E365" s="32"/>
      <c r="F365" s="31" t="str">
        <f>IFERROR(IF(E365&lt;&gt;"",VLOOKUP(E365,'تكويد الاصناف'!$B$3:$L$5500,3,FALSE),""),"تأكد من الكود")</f>
        <v/>
      </c>
      <c r="G365" s="31" t="str">
        <f>IFERROR(IF(E365&lt;&gt;"",VLOOKUP(E365,'تكويد الاصناف'!$B$3:$L$5500,4,FALSE),""),"تأكد من الوحدة")</f>
        <v/>
      </c>
      <c r="H365" s="31" t="str">
        <f>IFERROR(IF(E365&lt;&gt;"",VLOOKUP(E365,'تكويد الاصناف'!$B$3:$L$5500,9,FALSE),""),"تأكد من السعر")</f>
        <v/>
      </c>
      <c r="I365" s="31"/>
      <c r="J365" s="33" t="str">
        <f t="shared" si="5"/>
        <v/>
      </c>
      <c r="K365" s="31"/>
      <c r="L365" s="31"/>
    </row>
    <row r="366" spans="2:12" x14ac:dyDescent="0.2">
      <c r="B366" s="29" t="str">
        <f>IF(C366&lt;&gt;"",COUNT($B$2:B365)+1,"")</f>
        <v/>
      </c>
      <c r="C366" s="30"/>
      <c r="D366" s="31"/>
      <c r="E366" s="32"/>
      <c r="F366" s="31" t="str">
        <f>IFERROR(IF(E366&lt;&gt;"",VLOOKUP(E366,'تكويد الاصناف'!$B$3:$L$5500,3,FALSE),""),"تأكد من الكود")</f>
        <v/>
      </c>
      <c r="G366" s="31" t="str">
        <f>IFERROR(IF(E366&lt;&gt;"",VLOOKUP(E366,'تكويد الاصناف'!$B$3:$L$5500,4,FALSE),""),"تأكد من الوحدة")</f>
        <v/>
      </c>
      <c r="H366" s="31" t="str">
        <f>IFERROR(IF(E366&lt;&gt;"",VLOOKUP(E366,'تكويد الاصناف'!$B$3:$L$5500,9,FALSE),""),"تأكد من السعر")</f>
        <v/>
      </c>
      <c r="I366" s="31"/>
      <c r="J366" s="33" t="str">
        <f t="shared" si="5"/>
        <v/>
      </c>
      <c r="K366" s="31"/>
      <c r="L366" s="31"/>
    </row>
    <row r="367" spans="2:12" x14ac:dyDescent="0.2">
      <c r="B367" s="29" t="str">
        <f>IF(C367&lt;&gt;"",COUNT($B$2:B366)+1,"")</f>
        <v/>
      </c>
      <c r="C367" s="30"/>
      <c r="D367" s="31"/>
      <c r="E367" s="32"/>
      <c r="F367" s="31" t="str">
        <f>IFERROR(IF(E367&lt;&gt;"",VLOOKUP(E367,'تكويد الاصناف'!$B$3:$L$5500,3,FALSE),""),"تأكد من الكود")</f>
        <v/>
      </c>
      <c r="G367" s="31" t="str">
        <f>IFERROR(IF(E367&lt;&gt;"",VLOOKUP(E367,'تكويد الاصناف'!$B$3:$L$5500,4,FALSE),""),"تأكد من الوحدة")</f>
        <v/>
      </c>
      <c r="H367" s="31" t="str">
        <f>IFERROR(IF(E367&lt;&gt;"",VLOOKUP(E367,'تكويد الاصناف'!$B$3:$L$5500,9,FALSE),""),"تأكد من السعر")</f>
        <v/>
      </c>
      <c r="I367" s="31"/>
      <c r="J367" s="33" t="str">
        <f t="shared" si="5"/>
        <v/>
      </c>
      <c r="K367" s="31"/>
      <c r="L367" s="31"/>
    </row>
    <row r="368" spans="2:12" x14ac:dyDescent="0.2">
      <c r="B368" s="29" t="str">
        <f>IF(C368&lt;&gt;"",COUNT($B$2:B367)+1,"")</f>
        <v/>
      </c>
      <c r="C368" s="30"/>
      <c r="D368" s="31"/>
      <c r="E368" s="32"/>
      <c r="F368" s="31" t="str">
        <f>IFERROR(IF(E368&lt;&gt;"",VLOOKUP(E368,'تكويد الاصناف'!$B$3:$L$5500,3,FALSE),""),"تأكد من الكود")</f>
        <v/>
      </c>
      <c r="G368" s="31" t="str">
        <f>IFERROR(IF(E368&lt;&gt;"",VLOOKUP(E368,'تكويد الاصناف'!$B$3:$L$5500,4,FALSE),""),"تأكد من الوحدة")</f>
        <v/>
      </c>
      <c r="H368" s="31" t="str">
        <f>IFERROR(IF(E368&lt;&gt;"",VLOOKUP(E368,'تكويد الاصناف'!$B$3:$L$5500,9,FALSE),""),"تأكد من السعر")</f>
        <v/>
      </c>
      <c r="I368" s="31"/>
      <c r="J368" s="33" t="str">
        <f t="shared" si="5"/>
        <v/>
      </c>
      <c r="K368" s="31"/>
      <c r="L368" s="31"/>
    </row>
    <row r="369" spans="2:12" x14ac:dyDescent="0.2">
      <c r="B369" s="29" t="str">
        <f>IF(C369&lt;&gt;"",COUNT($B$2:B368)+1,"")</f>
        <v/>
      </c>
      <c r="C369" s="30"/>
      <c r="D369" s="31"/>
      <c r="E369" s="32"/>
      <c r="F369" s="31" t="str">
        <f>IFERROR(IF(E369&lt;&gt;"",VLOOKUP(E369,'تكويد الاصناف'!$B$3:$L$5500,3,FALSE),""),"تأكد من الكود")</f>
        <v/>
      </c>
      <c r="G369" s="31" t="str">
        <f>IFERROR(IF(E369&lt;&gt;"",VLOOKUP(E369,'تكويد الاصناف'!$B$3:$L$5500,4,FALSE),""),"تأكد من الوحدة")</f>
        <v/>
      </c>
      <c r="H369" s="31" t="str">
        <f>IFERROR(IF(E369&lt;&gt;"",VLOOKUP(E369,'تكويد الاصناف'!$B$3:$L$5500,9,FALSE),""),"تأكد من السعر")</f>
        <v/>
      </c>
      <c r="I369" s="31"/>
      <c r="J369" s="33" t="str">
        <f t="shared" si="5"/>
        <v/>
      </c>
      <c r="K369" s="31"/>
      <c r="L369" s="31"/>
    </row>
    <row r="370" spans="2:12" x14ac:dyDescent="0.2">
      <c r="B370" s="29" t="str">
        <f>IF(C370&lt;&gt;"",COUNT($B$2:B369)+1,"")</f>
        <v/>
      </c>
      <c r="C370" s="30"/>
      <c r="D370" s="31"/>
      <c r="E370" s="32"/>
      <c r="F370" s="31" t="str">
        <f>IFERROR(IF(E370&lt;&gt;"",VLOOKUP(E370,'تكويد الاصناف'!$B$3:$L$5500,3,FALSE),""),"تأكد من الكود")</f>
        <v/>
      </c>
      <c r="G370" s="31" t="str">
        <f>IFERROR(IF(E370&lt;&gt;"",VLOOKUP(E370,'تكويد الاصناف'!$B$3:$L$5500,4,FALSE),""),"تأكد من الوحدة")</f>
        <v/>
      </c>
      <c r="H370" s="31" t="str">
        <f>IFERROR(IF(E370&lt;&gt;"",VLOOKUP(E370,'تكويد الاصناف'!$B$3:$L$5500,9,FALSE),""),"تأكد من السعر")</f>
        <v/>
      </c>
      <c r="I370" s="31"/>
      <c r="J370" s="33" t="str">
        <f t="shared" si="5"/>
        <v/>
      </c>
      <c r="K370" s="31"/>
      <c r="L370" s="31"/>
    </row>
    <row r="371" spans="2:12" x14ac:dyDescent="0.2">
      <c r="B371" s="29" t="str">
        <f>IF(C371&lt;&gt;"",COUNT($B$2:B370)+1,"")</f>
        <v/>
      </c>
      <c r="C371" s="30"/>
      <c r="D371" s="31"/>
      <c r="E371" s="32"/>
      <c r="F371" s="31" t="str">
        <f>IFERROR(IF(E371&lt;&gt;"",VLOOKUP(E371,'تكويد الاصناف'!$B$3:$L$5500,3,FALSE),""),"تأكد من الكود")</f>
        <v/>
      </c>
      <c r="G371" s="31" t="str">
        <f>IFERROR(IF(E371&lt;&gt;"",VLOOKUP(E371,'تكويد الاصناف'!$B$3:$L$5500,4,FALSE),""),"تأكد من الوحدة")</f>
        <v/>
      </c>
      <c r="H371" s="31" t="str">
        <f>IFERROR(IF(E371&lt;&gt;"",VLOOKUP(E371,'تكويد الاصناف'!$B$3:$L$5500,9,FALSE),""),"تأكد من السعر")</f>
        <v/>
      </c>
      <c r="I371" s="31"/>
      <c r="J371" s="33" t="str">
        <f t="shared" si="5"/>
        <v/>
      </c>
      <c r="K371" s="31"/>
      <c r="L371" s="31"/>
    </row>
    <row r="372" spans="2:12" x14ac:dyDescent="0.2">
      <c r="B372" s="29" t="str">
        <f>IF(C372&lt;&gt;"",COUNT($B$2:B371)+1,"")</f>
        <v/>
      </c>
      <c r="C372" s="30"/>
      <c r="D372" s="31"/>
      <c r="E372" s="32"/>
      <c r="F372" s="31" t="str">
        <f>IFERROR(IF(E372&lt;&gt;"",VLOOKUP(E372,'تكويد الاصناف'!$B$3:$L$5500,3,FALSE),""),"تأكد من الكود")</f>
        <v/>
      </c>
      <c r="G372" s="31" t="str">
        <f>IFERROR(IF(E372&lt;&gt;"",VLOOKUP(E372,'تكويد الاصناف'!$B$3:$L$5500,4,FALSE),""),"تأكد من الوحدة")</f>
        <v/>
      </c>
      <c r="H372" s="31" t="str">
        <f>IFERROR(IF(E372&lt;&gt;"",VLOOKUP(E372,'تكويد الاصناف'!$B$3:$L$5500,9,FALSE),""),"تأكد من السعر")</f>
        <v/>
      </c>
      <c r="I372" s="31"/>
      <c r="J372" s="33" t="str">
        <f t="shared" si="5"/>
        <v/>
      </c>
      <c r="K372" s="31"/>
      <c r="L372" s="31"/>
    </row>
    <row r="373" spans="2:12" x14ac:dyDescent="0.2">
      <c r="B373" s="29" t="str">
        <f>IF(C373&lt;&gt;"",COUNT($B$2:B372)+1,"")</f>
        <v/>
      </c>
      <c r="C373" s="30"/>
      <c r="D373" s="31"/>
      <c r="E373" s="32"/>
      <c r="F373" s="31" t="str">
        <f>IFERROR(IF(E373&lt;&gt;"",VLOOKUP(E373,'تكويد الاصناف'!$B$3:$L$5500,3,FALSE),""),"تأكد من الكود")</f>
        <v/>
      </c>
      <c r="G373" s="31" t="str">
        <f>IFERROR(IF(E373&lt;&gt;"",VLOOKUP(E373,'تكويد الاصناف'!$B$3:$L$5500,4,FALSE),""),"تأكد من الوحدة")</f>
        <v/>
      </c>
      <c r="H373" s="31" t="str">
        <f>IFERROR(IF(E373&lt;&gt;"",VLOOKUP(E373,'تكويد الاصناف'!$B$3:$L$5500,9,FALSE),""),"تأكد من السعر")</f>
        <v/>
      </c>
      <c r="I373" s="31"/>
      <c r="J373" s="33" t="str">
        <f t="shared" si="5"/>
        <v/>
      </c>
      <c r="K373" s="31"/>
      <c r="L373" s="31"/>
    </row>
    <row r="374" spans="2:12" x14ac:dyDescent="0.2">
      <c r="B374" s="29" t="str">
        <f>IF(C374&lt;&gt;"",COUNT($B$2:B373)+1,"")</f>
        <v/>
      </c>
      <c r="C374" s="30"/>
      <c r="D374" s="31"/>
      <c r="E374" s="32"/>
      <c r="F374" s="31" t="str">
        <f>IFERROR(IF(E374&lt;&gt;"",VLOOKUP(E374,'تكويد الاصناف'!$B$3:$L$5500,3,FALSE),""),"تأكد من الكود")</f>
        <v/>
      </c>
      <c r="G374" s="31" t="str">
        <f>IFERROR(IF(E374&lt;&gt;"",VLOOKUP(E374,'تكويد الاصناف'!$B$3:$L$5500,4,FALSE),""),"تأكد من الوحدة")</f>
        <v/>
      </c>
      <c r="H374" s="31" t="str">
        <f>IFERROR(IF(E374&lt;&gt;"",VLOOKUP(E374,'تكويد الاصناف'!$B$3:$L$5500,9,FALSE),""),"تأكد من السعر")</f>
        <v/>
      </c>
      <c r="I374" s="31"/>
      <c r="J374" s="33" t="str">
        <f t="shared" si="5"/>
        <v/>
      </c>
      <c r="K374" s="31"/>
      <c r="L374" s="31"/>
    </row>
    <row r="375" spans="2:12" x14ac:dyDescent="0.2">
      <c r="B375" s="29" t="str">
        <f>IF(C375&lt;&gt;"",COUNT($B$2:B374)+1,"")</f>
        <v/>
      </c>
      <c r="C375" s="30"/>
      <c r="D375" s="31"/>
      <c r="E375" s="32"/>
      <c r="F375" s="31" t="str">
        <f>IFERROR(IF(E375&lt;&gt;"",VLOOKUP(E375,'تكويد الاصناف'!$B$3:$L$5500,3,FALSE),""),"تأكد من الكود")</f>
        <v/>
      </c>
      <c r="G375" s="31" t="str">
        <f>IFERROR(IF(E375&lt;&gt;"",VLOOKUP(E375,'تكويد الاصناف'!$B$3:$L$5500,4,FALSE),""),"تأكد من الوحدة")</f>
        <v/>
      </c>
      <c r="H375" s="31" t="str">
        <f>IFERROR(IF(E375&lt;&gt;"",VLOOKUP(E375,'تكويد الاصناف'!$B$3:$L$5500,9,FALSE),""),"تأكد من السعر")</f>
        <v/>
      </c>
      <c r="I375" s="31"/>
      <c r="J375" s="33" t="str">
        <f t="shared" si="5"/>
        <v/>
      </c>
      <c r="K375" s="31"/>
      <c r="L375" s="31"/>
    </row>
    <row r="376" spans="2:12" x14ac:dyDescent="0.2">
      <c r="B376" s="29" t="str">
        <f>IF(C376&lt;&gt;"",COUNT($B$2:B375)+1,"")</f>
        <v/>
      </c>
      <c r="C376" s="30"/>
      <c r="D376" s="31"/>
      <c r="E376" s="32"/>
      <c r="F376" s="31" t="str">
        <f>IFERROR(IF(E376&lt;&gt;"",VLOOKUP(E376,'تكويد الاصناف'!$B$3:$L$5500,3,FALSE),""),"تأكد من الكود")</f>
        <v/>
      </c>
      <c r="G376" s="31" t="str">
        <f>IFERROR(IF(E376&lt;&gt;"",VLOOKUP(E376,'تكويد الاصناف'!$B$3:$L$5500,4,FALSE),""),"تأكد من الوحدة")</f>
        <v/>
      </c>
      <c r="H376" s="31" t="str">
        <f>IFERROR(IF(E376&lt;&gt;"",VLOOKUP(E376,'تكويد الاصناف'!$B$3:$L$5500,9,FALSE),""),"تأكد من السعر")</f>
        <v/>
      </c>
      <c r="I376" s="31"/>
      <c r="J376" s="33" t="str">
        <f t="shared" si="5"/>
        <v/>
      </c>
      <c r="K376" s="31"/>
      <c r="L376" s="31"/>
    </row>
    <row r="377" spans="2:12" x14ac:dyDescent="0.2">
      <c r="B377" s="29" t="str">
        <f>IF(C377&lt;&gt;"",COUNT($B$2:B376)+1,"")</f>
        <v/>
      </c>
      <c r="C377" s="30"/>
      <c r="D377" s="31"/>
      <c r="E377" s="32"/>
      <c r="F377" s="31" t="str">
        <f>IFERROR(IF(E377&lt;&gt;"",VLOOKUP(E377,'تكويد الاصناف'!$B$3:$L$5500,3,FALSE),""),"تأكد من الكود")</f>
        <v/>
      </c>
      <c r="G377" s="31" t="str">
        <f>IFERROR(IF(E377&lt;&gt;"",VLOOKUP(E377,'تكويد الاصناف'!$B$3:$L$5500,4,FALSE),""),"تأكد من الوحدة")</f>
        <v/>
      </c>
      <c r="H377" s="31" t="str">
        <f>IFERROR(IF(E377&lt;&gt;"",VLOOKUP(E377,'تكويد الاصناف'!$B$3:$L$5500,9,FALSE),""),"تأكد من السعر")</f>
        <v/>
      </c>
      <c r="I377" s="31"/>
      <c r="J377" s="33" t="str">
        <f t="shared" si="5"/>
        <v/>
      </c>
      <c r="K377" s="31"/>
      <c r="L377" s="31"/>
    </row>
    <row r="378" spans="2:12" x14ac:dyDescent="0.2">
      <c r="B378" s="29" t="str">
        <f>IF(C378&lt;&gt;"",COUNT($B$2:B377)+1,"")</f>
        <v/>
      </c>
      <c r="C378" s="30"/>
      <c r="D378" s="31"/>
      <c r="E378" s="32"/>
      <c r="F378" s="31" t="str">
        <f>IFERROR(IF(E378&lt;&gt;"",VLOOKUP(E378,'تكويد الاصناف'!$B$3:$L$5500,3,FALSE),""),"تأكد من الكود")</f>
        <v/>
      </c>
      <c r="G378" s="31" t="str">
        <f>IFERROR(IF(E378&lt;&gt;"",VLOOKUP(E378,'تكويد الاصناف'!$B$3:$L$5500,4,FALSE),""),"تأكد من الوحدة")</f>
        <v/>
      </c>
      <c r="H378" s="31" t="str">
        <f>IFERROR(IF(E378&lt;&gt;"",VLOOKUP(E378,'تكويد الاصناف'!$B$3:$L$5500,9,FALSE),""),"تأكد من السعر")</f>
        <v/>
      </c>
      <c r="I378" s="31"/>
      <c r="J378" s="33" t="str">
        <f t="shared" si="5"/>
        <v/>
      </c>
      <c r="K378" s="31"/>
      <c r="L378" s="31"/>
    </row>
    <row r="379" spans="2:12" x14ac:dyDescent="0.2">
      <c r="B379" s="29" t="str">
        <f>IF(C379&lt;&gt;"",COUNT($B$2:B378)+1,"")</f>
        <v/>
      </c>
      <c r="C379" s="30"/>
      <c r="D379" s="31"/>
      <c r="E379" s="32"/>
      <c r="F379" s="31" t="str">
        <f>IFERROR(IF(E379&lt;&gt;"",VLOOKUP(E379,'تكويد الاصناف'!$B$3:$L$5500,3,FALSE),""),"تأكد من الكود")</f>
        <v/>
      </c>
      <c r="G379" s="31" t="str">
        <f>IFERROR(IF(E379&lt;&gt;"",VLOOKUP(E379,'تكويد الاصناف'!$B$3:$L$5500,4,FALSE),""),"تأكد من الوحدة")</f>
        <v/>
      </c>
      <c r="H379" s="31" t="str">
        <f>IFERROR(IF(E379&lt;&gt;"",VLOOKUP(E379,'تكويد الاصناف'!$B$3:$L$5500,9,FALSE),""),"تأكد من السعر")</f>
        <v/>
      </c>
      <c r="I379" s="31"/>
      <c r="J379" s="33" t="str">
        <f t="shared" si="5"/>
        <v/>
      </c>
      <c r="K379" s="31"/>
      <c r="L379" s="31"/>
    </row>
    <row r="380" spans="2:12" x14ac:dyDescent="0.2">
      <c r="B380" s="29" t="str">
        <f>IF(C380&lt;&gt;"",COUNT($B$2:B379)+1,"")</f>
        <v/>
      </c>
      <c r="C380" s="30"/>
      <c r="D380" s="31"/>
      <c r="E380" s="32"/>
      <c r="F380" s="31" t="str">
        <f>IFERROR(IF(E380&lt;&gt;"",VLOOKUP(E380,'تكويد الاصناف'!$B$3:$L$5500,3,FALSE),""),"تأكد من الكود")</f>
        <v/>
      </c>
      <c r="G380" s="31" t="str">
        <f>IFERROR(IF(E380&lt;&gt;"",VLOOKUP(E380,'تكويد الاصناف'!$B$3:$L$5500,4,FALSE),""),"تأكد من الوحدة")</f>
        <v/>
      </c>
      <c r="H380" s="31" t="str">
        <f>IFERROR(IF(E380&lt;&gt;"",VLOOKUP(E380,'تكويد الاصناف'!$B$3:$L$5500,9,FALSE),""),"تأكد من السعر")</f>
        <v/>
      </c>
      <c r="I380" s="31"/>
      <c r="J380" s="33" t="str">
        <f t="shared" si="5"/>
        <v/>
      </c>
      <c r="K380" s="31"/>
      <c r="L380" s="31"/>
    </row>
    <row r="381" spans="2:12" x14ac:dyDescent="0.2">
      <c r="B381" s="29" t="str">
        <f>IF(C381&lt;&gt;"",COUNT($B$2:B380)+1,"")</f>
        <v/>
      </c>
      <c r="C381" s="30"/>
      <c r="D381" s="31"/>
      <c r="E381" s="32"/>
      <c r="F381" s="31" t="str">
        <f>IFERROR(IF(E381&lt;&gt;"",VLOOKUP(E381,'تكويد الاصناف'!$B$3:$L$5500,3,FALSE),""),"تأكد من الكود")</f>
        <v/>
      </c>
      <c r="G381" s="31" t="str">
        <f>IFERROR(IF(E381&lt;&gt;"",VLOOKUP(E381,'تكويد الاصناف'!$B$3:$L$5500,4,FALSE),""),"تأكد من الوحدة")</f>
        <v/>
      </c>
      <c r="H381" s="31" t="str">
        <f>IFERROR(IF(E381&lt;&gt;"",VLOOKUP(E381,'تكويد الاصناف'!$B$3:$L$5500,9,FALSE),""),"تأكد من السعر")</f>
        <v/>
      </c>
      <c r="I381" s="31"/>
      <c r="J381" s="33" t="str">
        <f t="shared" si="5"/>
        <v/>
      </c>
      <c r="K381" s="31"/>
      <c r="L381" s="31"/>
    </row>
    <row r="382" spans="2:12" x14ac:dyDescent="0.2">
      <c r="B382" s="29" t="str">
        <f>IF(C382&lt;&gt;"",COUNT($B$2:B381)+1,"")</f>
        <v/>
      </c>
      <c r="C382" s="30"/>
      <c r="D382" s="31"/>
      <c r="E382" s="32"/>
      <c r="F382" s="31" t="str">
        <f>IFERROR(IF(E382&lt;&gt;"",VLOOKUP(E382,'تكويد الاصناف'!$B$3:$L$5500,3,FALSE),""),"تأكد من الكود")</f>
        <v/>
      </c>
      <c r="G382" s="31" t="str">
        <f>IFERROR(IF(E382&lt;&gt;"",VLOOKUP(E382,'تكويد الاصناف'!$B$3:$L$5500,4,FALSE),""),"تأكد من الوحدة")</f>
        <v/>
      </c>
      <c r="H382" s="31" t="str">
        <f>IFERROR(IF(E382&lt;&gt;"",VLOOKUP(E382,'تكويد الاصناف'!$B$3:$L$5500,9,FALSE),""),"تأكد من السعر")</f>
        <v/>
      </c>
      <c r="I382" s="31"/>
      <c r="J382" s="33" t="str">
        <f t="shared" si="5"/>
        <v/>
      </c>
      <c r="K382" s="31"/>
      <c r="L382" s="31"/>
    </row>
    <row r="383" spans="2:12" x14ac:dyDescent="0.2">
      <c r="B383" s="29" t="str">
        <f>IF(C383&lt;&gt;"",COUNT($B$2:B382)+1,"")</f>
        <v/>
      </c>
      <c r="C383" s="30"/>
      <c r="D383" s="31"/>
      <c r="E383" s="32"/>
      <c r="F383" s="31" t="str">
        <f>IFERROR(IF(E383&lt;&gt;"",VLOOKUP(E383,'تكويد الاصناف'!$B$3:$L$5500,3,FALSE),""),"تأكد من الكود")</f>
        <v/>
      </c>
      <c r="G383" s="31" t="str">
        <f>IFERROR(IF(E383&lt;&gt;"",VLOOKUP(E383,'تكويد الاصناف'!$B$3:$L$5500,4,FALSE),""),"تأكد من الوحدة")</f>
        <v/>
      </c>
      <c r="H383" s="31" t="str">
        <f>IFERROR(IF(E383&lt;&gt;"",VLOOKUP(E383,'تكويد الاصناف'!$B$3:$L$5500,9,FALSE),""),"تأكد من السعر")</f>
        <v/>
      </c>
      <c r="I383" s="31"/>
      <c r="J383" s="33" t="str">
        <f t="shared" si="5"/>
        <v/>
      </c>
      <c r="K383" s="31"/>
      <c r="L383" s="31"/>
    </row>
    <row r="384" spans="2:12" x14ac:dyDescent="0.2">
      <c r="B384" s="29" t="str">
        <f>IF(C384&lt;&gt;"",COUNT($B$2:B383)+1,"")</f>
        <v/>
      </c>
      <c r="C384" s="30"/>
      <c r="D384" s="31"/>
      <c r="E384" s="32"/>
      <c r="F384" s="31" t="str">
        <f>IFERROR(IF(E384&lt;&gt;"",VLOOKUP(E384,'تكويد الاصناف'!$B$3:$L$5500,3,FALSE),""),"تأكد من الكود")</f>
        <v/>
      </c>
      <c r="G384" s="31" t="str">
        <f>IFERROR(IF(E384&lt;&gt;"",VLOOKUP(E384,'تكويد الاصناف'!$B$3:$L$5500,4,FALSE),""),"تأكد من الوحدة")</f>
        <v/>
      </c>
      <c r="H384" s="31" t="str">
        <f>IFERROR(IF(E384&lt;&gt;"",VLOOKUP(E384,'تكويد الاصناف'!$B$3:$L$5500,9,FALSE),""),"تأكد من السعر")</f>
        <v/>
      </c>
      <c r="I384" s="31"/>
      <c r="J384" s="33" t="str">
        <f t="shared" si="5"/>
        <v/>
      </c>
      <c r="K384" s="31"/>
      <c r="L384" s="31"/>
    </row>
    <row r="385" spans="2:12" x14ac:dyDescent="0.2">
      <c r="B385" s="29" t="str">
        <f>IF(C385&lt;&gt;"",COUNT($B$2:B384)+1,"")</f>
        <v/>
      </c>
      <c r="C385" s="30"/>
      <c r="D385" s="31"/>
      <c r="E385" s="32"/>
      <c r="F385" s="31" t="str">
        <f>IFERROR(IF(E385&lt;&gt;"",VLOOKUP(E385,'تكويد الاصناف'!$B$3:$L$5500,3,FALSE),""),"تأكد من الكود")</f>
        <v/>
      </c>
      <c r="G385" s="31" t="str">
        <f>IFERROR(IF(E385&lt;&gt;"",VLOOKUP(E385,'تكويد الاصناف'!$B$3:$L$5500,4,FALSE),""),"تأكد من الوحدة")</f>
        <v/>
      </c>
      <c r="H385" s="31" t="str">
        <f>IFERROR(IF(E385&lt;&gt;"",VLOOKUP(E385,'تكويد الاصناف'!$B$3:$L$5500,9,FALSE),""),"تأكد من السعر")</f>
        <v/>
      </c>
      <c r="I385" s="31"/>
      <c r="J385" s="33" t="str">
        <f t="shared" si="5"/>
        <v/>
      </c>
      <c r="K385" s="31"/>
      <c r="L385" s="31"/>
    </row>
    <row r="386" spans="2:12" x14ac:dyDescent="0.2">
      <c r="B386" s="29" t="str">
        <f>IF(C386&lt;&gt;"",COUNT($B$2:B385)+1,"")</f>
        <v/>
      </c>
      <c r="C386" s="30"/>
      <c r="D386" s="31"/>
      <c r="E386" s="32"/>
      <c r="F386" s="31" t="str">
        <f>IFERROR(IF(E386&lt;&gt;"",VLOOKUP(E386,'تكويد الاصناف'!$B$3:$L$5500,3,FALSE),""),"تأكد من الكود")</f>
        <v/>
      </c>
      <c r="G386" s="31" t="str">
        <f>IFERROR(IF(E386&lt;&gt;"",VLOOKUP(E386,'تكويد الاصناف'!$B$3:$L$5500,4,FALSE),""),"تأكد من الوحدة")</f>
        <v/>
      </c>
      <c r="H386" s="31" t="str">
        <f>IFERROR(IF(E386&lt;&gt;"",VLOOKUP(E386,'تكويد الاصناف'!$B$3:$L$5500,9,FALSE),""),"تأكد من السعر")</f>
        <v/>
      </c>
      <c r="I386" s="31"/>
      <c r="J386" s="33" t="str">
        <f t="shared" si="5"/>
        <v/>
      </c>
      <c r="K386" s="31"/>
      <c r="L386" s="31"/>
    </row>
    <row r="387" spans="2:12" x14ac:dyDescent="0.2">
      <c r="B387" s="29" t="str">
        <f>IF(C387&lt;&gt;"",COUNT($B$2:B386)+1,"")</f>
        <v/>
      </c>
      <c r="C387" s="30"/>
      <c r="D387" s="31"/>
      <c r="E387" s="32"/>
      <c r="F387" s="31" t="str">
        <f>IFERROR(IF(E387&lt;&gt;"",VLOOKUP(E387,'تكويد الاصناف'!$B$3:$L$5500,3,FALSE),""),"تأكد من الكود")</f>
        <v/>
      </c>
      <c r="G387" s="31" t="str">
        <f>IFERROR(IF(E387&lt;&gt;"",VLOOKUP(E387,'تكويد الاصناف'!$B$3:$L$5500,4,FALSE),""),"تأكد من الوحدة")</f>
        <v/>
      </c>
      <c r="H387" s="31" t="str">
        <f>IFERROR(IF(E387&lt;&gt;"",VLOOKUP(E387,'تكويد الاصناف'!$B$3:$L$5500,9,FALSE),""),"تأكد من السعر")</f>
        <v/>
      </c>
      <c r="I387" s="31"/>
      <c r="J387" s="33" t="str">
        <f t="shared" ref="J387:J450" si="6">IFERROR(I387*H387,"")</f>
        <v/>
      </c>
      <c r="K387" s="31"/>
      <c r="L387" s="31"/>
    </row>
    <row r="388" spans="2:12" x14ac:dyDescent="0.2">
      <c r="B388" s="29" t="str">
        <f>IF(C388&lt;&gt;"",COUNT($B$2:B387)+1,"")</f>
        <v/>
      </c>
      <c r="C388" s="30"/>
      <c r="D388" s="31"/>
      <c r="E388" s="32"/>
      <c r="F388" s="31" t="str">
        <f>IFERROR(IF(E388&lt;&gt;"",VLOOKUP(E388,'تكويد الاصناف'!$B$3:$L$5500,3,FALSE),""),"تأكد من الكود")</f>
        <v/>
      </c>
      <c r="G388" s="31" t="str">
        <f>IFERROR(IF(E388&lt;&gt;"",VLOOKUP(E388,'تكويد الاصناف'!$B$3:$L$5500,4,FALSE),""),"تأكد من الوحدة")</f>
        <v/>
      </c>
      <c r="H388" s="31" t="str">
        <f>IFERROR(IF(E388&lt;&gt;"",VLOOKUP(E388,'تكويد الاصناف'!$B$3:$L$5500,9,FALSE),""),"تأكد من السعر")</f>
        <v/>
      </c>
      <c r="I388" s="31"/>
      <c r="J388" s="33" t="str">
        <f t="shared" si="6"/>
        <v/>
      </c>
      <c r="K388" s="31"/>
      <c r="L388" s="31"/>
    </row>
    <row r="389" spans="2:12" x14ac:dyDescent="0.2">
      <c r="B389" s="29" t="str">
        <f>IF(C389&lt;&gt;"",COUNT($B$2:B388)+1,"")</f>
        <v/>
      </c>
      <c r="C389" s="30"/>
      <c r="D389" s="31"/>
      <c r="E389" s="32"/>
      <c r="F389" s="31" t="str">
        <f>IFERROR(IF(E389&lt;&gt;"",VLOOKUP(E389,'تكويد الاصناف'!$B$3:$L$5500,3,FALSE),""),"تأكد من الكود")</f>
        <v/>
      </c>
      <c r="G389" s="31" t="str">
        <f>IFERROR(IF(E389&lt;&gt;"",VLOOKUP(E389,'تكويد الاصناف'!$B$3:$L$5500,4,FALSE),""),"تأكد من الوحدة")</f>
        <v/>
      </c>
      <c r="H389" s="31" t="str">
        <f>IFERROR(IF(E389&lt;&gt;"",VLOOKUP(E389,'تكويد الاصناف'!$B$3:$L$5500,9,FALSE),""),"تأكد من السعر")</f>
        <v/>
      </c>
      <c r="I389" s="31"/>
      <c r="J389" s="33" t="str">
        <f t="shared" si="6"/>
        <v/>
      </c>
      <c r="K389" s="31"/>
      <c r="L389" s="31"/>
    </row>
    <row r="390" spans="2:12" x14ac:dyDescent="0.2">
      <c r="B390" s="29" t="str">
        <f>IF(C390&lt;&gt;"",COUNT($B$2:B389)+1,"")</f>
        <v/>
      </c>
      <c r="C390" s="30"/>
      <c r="D390" s="31"/>
      <c r="E390" s="32"/>
      <c r="F390" s="31" t="str">
        <f>IFERROR(IF(E390&lt;&gt;"",VLOOKUP(E390,'تكويد الاصناف'!$B$3:$L$5500,3,FALSE),""),"تأكد من الكود")</f>
        <v/>
      </c>
      <c r="G390" s="31" t="str">
        <f>IFERROR(IF(E390&lt;&gt;"",VLOOKUP(E390,'تكويد الاصناف'!$B$3:$L$5500,4,FALSE),""),"تأكد من الوحدة")</f>
        <v/>
      </c>
      <c r="H390" s="31" t="str">
        <f>IFERROR(IF(E390&lt;&gt;"",VLOOKUP(E390,'تكويد الاصناف'!$B$3:$L$5500,9,FALSE),""),"تأكد من السعر")</f>
        <v/>
      </c>
      <c r="I390" s="31"/>
      <c r="J390" s="33" t="str">
        <f t="shared" si="6"/>
        <v/>
      </c>
      <c r="K390" s="31"/>
      <c r="L390" s="31"/>
    </row>
    <row r="391" spans="2:12" x14ac:dyDescent="0.2">
      <c r="B391" s="29" t="str">
        <f>IF(C391&lt;&gt;"",COUNT($B$2:B390)+1,"")</f>
        <v/>
      </c>
      <c r="C391" s="30"/>
      <c r="D391" s="31"/>
      <c r="E391" s="32"/>
      <c r="F391" s="31" t="str">
        <f>IFERROR(IF(E391&lt;&gt;"",VLOOKUP(E391,'تكويد الاصناف'!$B$3:$L$5500,3,FALSE),""),"تأكد من الكود")</f>
        <v/>
      </c>
      <c r="G391" s="31" t="str">
        <f>IFERROR(IF(E391&lt;&gt;"",VLOOKUP(E391,'تكويد الاصناف'!$B$3:$L$5500,4,FALSE),""),"تأكد من الوحدة")</f>
        <v/>
      </c>
      <c r="H391" s="31" t="str">
        <f>IFERROR(IF(E391&lt;&gt;"",VLOOKUP(E391,'تكويد الاصناف'!$B$3:$L$5500,9,FALSE),""),"تأكد من السعر")</f>
        <v/>
      </c>
      <c r="I391" s="31"/>
      <c r="J391" s="33" t="str">
        <f t="shared" si="6"/>
        <v/>
      </c>
      <c r="K391" s="31"/>
      <c r="L391" s="31"/>
    </row>
    <row r="392" spans="2:12" x14ac:dyDescent="0.2">
      <c r="B392" s="29" t="str">
        <f>IF(C392&lt;&gt;"",COUNT($B$2:B391)+1,"")</f>
        <v/>
      </c>
      <c r="C392" s="30"/>
      <c r="D392" s="31"/>
      <c r="E392" s="32"/>
      <c r="F392" s="31" t="str">
        <f>IFERROR(IF(E392&lt;&gt;"",VLOOKUP(E392,'تكويد الاصناف'!$B$3:$L$5500,3,FALSE),""),"تأكد من الكود")</f>
        <v/>
      </c>
      <c r="G392" s="31" t="str">
        <f>IFERROR(IF(E392&lt;&gt;"",VLOOKUP(E392,'تكويد الاصناف'!$B$3:$L$5500,4,FALSE),""),"تأكد من الوحدة")</f>
        <v/>
      </c>
      <c r="H392" s="31" t="str">
        <f>IFERROR(IF(E392&lt;&gt;"",VLOOKUP(E392,'تكويد الاصناف'!$B$3:$L$5500,9,FALSE),""),"تأكد من السعر")</f>
        <v/>
      </c>
      <c r="I392" s="31"/>
      <c r="J392" s="33" t="str">
        <f t="shared" si="6"/>
        <v/>
      </c>
      <c r="K392" s="31"/>
      <c r="L392" s="31"/>
    </row>
    <row r="393" spans="2:12" x14ac:dyDescent="0.2">
      <c r="B393" s="29" t="str">
        <f>IF(C393&lt;&gt;"",COUNT($B$2:B392)+1,"")</f>
        <v/>
      </c>
      <c r="C393" s="30"/>
      <c r="D393" s="31"/>
      <c r="E393" s="32"/>
      <c r="F393" s="31" t="str">
        <f>IFERROR(IF(E393&lt;&gt;"",VLOOKUP(E393,'تكويد الاصناف'!$B$3:$L$5500,3,FALSE),""),"تأكد من الكود")</f>
        <v/>
      </c>
      <c r="G393" s="31" t="str">
        <f>IFERROR(IF(E393&lt;&gt;"",VLOOKUP(E393,'تكويد الاصناف'!$B$3:$L$5500,4,FALSE),""),"تأكد من الوحدة")</f>
        <v/>
      </c>
      <c r="H393" s="31" t="str">
        <f>IFERROR(IF(E393&lt;&gt;"",VLOOKUP(E393,'تكويد الاصناف'!$B$3:$L$5500,9,FALSE),""),"تأكد من السعر")</f>
        <v/>
      </c>
      <c r="I393" s="31"/>
      <c r="J393" s="33" t="str">
        <f t="shared" si="6"/>
        <v/>
      </c>
      <c r="K393" s="31"/>
      <c r="L393" s="31"/>
    </row>
    <row r="394" spans="2:12" x14ac:dyDescent="0.2">
      <c r="B394" s="29" t="str">
        <f>IF(C394&lt;&gt;"",COUNT($B$2:B393)+1,"")</f>
        <v/>
      </c>
      <c r="C394" s="30"/>
      <c r="D394" s="31"/>
      <c r="E394" s="32"/>
      <c r="F394" s="31" t="str">
        <f>IFERROR(IF(E394&lt;&gt;"",VLOOKUP(E394,'تكويد الاصناف'!$B$3:$L$5500,3,FALSE),""),"تأكد من الكود")</f>
        <v/>
      </c>
      <c r="G394" s="31" t="str">
        <f>IFERROR(IF(E394&lt;&gt;"",VLOOKUP(E394,'تكويد الاصناف'!$B$3:$L$5500,4,FALSE),""),"تأكد من الوحدة")</f>
        <v/>
      </c>
      <c r="H394" s="31" t="str">
        <f>IFERROR(IF(E394&lt;&gt;"",VLOOKUP(E394,'تكويد الاصناف'!$B$3:$L$5500,9,FALSE),""),"تأكد من السعر")</f>
        <v/>
      </c>
      <c r="I394" s="31"/>
      <c r="J394" s="33" t="str">
        <f t="shared" si="6"/>
        <v/>
      </c>
      <c r="K394" s="31"/>
      <c r="L394" s="31"/>
    </row>
    <row r="395" spans="2:12" x14ac:dyDescent="0.2">
      <c r="B395" s="29" t="str">
        <f>IF(C395&lt;&gt;"",COUNT($B$2:B394)+1,"")</f>
        <v/>
      </c>
      <c r="C395" s="30"/>
      <c r="D395" s="31"/>
      <c r="E395" s="32"/>
      <c r="F395" s="31" t="str">
        <f>IFERROR(IF(E395&lt;&gt;"",VLOOKUP(E395,'تكويد الاصناف'!$B$3:$L$5500,3,FALSE),""),"تأكد من الكود")</f>
        <v/>
      </c>
      <c r="G395" s="31" t="str">
        <f>IFERROR(IF(E395&lt;&gt;"",VLOOKUP(E395,'تكويد الاصناف'!$B$3:$L$5500,4,FALSE),""),"تأكد من الوحدة")</f>
        <v/>
      </c>
      <c r="H395" s="31" t="str">
        <f>IFERROR(IF(E395&lt;&gt;"",VLOOKUP(E395,'تكويد الاصناف'!$B$3:$L$5500,9,FALSE),""),"تأكد من السعر")</f>
        <v/>
      </c>
      <c r="I395" s="31"/>
      <c r="J395" s="33" t="str">
        <f t="shared" si="6"/>
        <v/>
      </c>
      <c r="K395" s="31"/>
      <c r="L395" s="31"/>
    </row>
    <row r="396" spans="2:12" x14ac:dyDescent="0.2">
      <c r="B396" s="29" t="str">
        <f>IF(C396&lt;&gt;"",COUNT($B$2:B395)+1,"")</f>
        <v/>
      </c>
      <c r="C396" s="30"/>
      <c r="D396" s="31"/>
      <c r="E396" s="32"/>
      <c r="F396" s="31" t="str">
        <f>IFERROR(IF(E396&lt;&gt;"",VLOOKUP(E396,'تكويد الاصناف'!$B$3:$L$5500,3,FALSE),""),"تأكد من الكود")</f>
        <v/>
      </c>
      <c r="G396" s="31" t="str">
        <f>IFERROR(IF(E396&lt;&gt;"",VLOOKUP(E396,'تكويد الاصناف'!$B$3:$L$5500,4,FALSE),""),"تأكد من الوحدة")</f>
        <v/>
      </c>
      <c r="H396" s="31" t="str">
        <f>IFERROR(IF(E396&lt;&gt;"",VLOOKUP(E396,'تكويد الاصناف'!$B$3:$L$5500,9,FALSE),""),"تأكد من السعر")</f>
        <v/>
      </c>
      <c r="I396" s="31"/>
      <c r="J396" s="33" t="str">
        <f t="shared" si="6"/>
        <v/>
      </c>
      <c r="K396" s="31"/>
      <c r="L396" s="31"/>
    </row>
    <row r="397" spans="2:12" x14ac:dyDescent="0.2">
      <c r="B397" s="29" t="str">
        <f>IF(C397&lt;&gt;"",COUNT($B$2:B396)+1,"")</f>
        <v/>
      </c>
      <c r="C397" s="30"/>
      <c r="D397" s="31"/>
      <c r="E397" s="32"/>
      <c r="F397" s="31" t="str">
        <f>IFERROR(IF(E397&lt;&gt;"",VLOOKUP(E397,'تكويد الاصناف'!$B$3:$L$5500,3,FALSE),""),"تأكد من الكود")</f>
        <v/>
      </c>
      <c r="G397" s="31" t="str">
        <f>IFERROR(IF(E397&lt;&gt;"",VLOOKUP(E397,'تكويد الاصناف'!$B$3:$L$5500,4,FALSE),""),"تأكد من الوحدة")</f>
        <v/>
      </c>
      <c r="H397" s="31" t="str">
        <f>IFERROR(IF(E397&lt;&gt;"",VLOOKUP(E397,'تكويد الاصناف'!$B$3:$L$5500,9,FALSE),""),"تأكد من السعر")</f>
        <v/>
      </c>
      <c r="I397" s="31"/>
      <c r="J397" s="33" t="str">
        <f t="shared" si="6"/>
        <v/>
      </c>
      <c r="K397" s="31"/>
      <c r="L397" s="31"/>
    </row>
    <row r="398" spans="2:12" x14ac:dyDescent="0.2">
      <c r="B398" s="29" t="str">
        <f>IF(C398&lt;&gt;"",COUNT($B$2:B397)+1,"")</f>
        <v/>
      </c>
      <c r="C398" s="30"/>
      <c r="D398" s="31"/>
      <c r="E398" s="32"/>
      <c r="F398" s="31" t="str">
        <f>IFERROR(IF(E398&lt;&gt;"",VLOOKUP(E398,'تكويد الاصناف'!$B$3:$L$5500,3,FALSE),""),"تأكد من الكود")</f>
        <v/>
      </c>
      <c r="G398" s="31" t="str">
        <f>IFERROR(IF(E398&lt;&gt;"",VLOOKUP(E398,'تكويد الاصناف'!$B$3:$L$5500,4,FALSE),""),"تأكد من الوحدة")</f>
        <v/>
      </c>
      <c r="H398" s="31" t="str">
        <f>IFERROR(IF(E398&lt;&gt;"",VLOOKUP(E398,'تكويد الاصناف'!$B$3:$L$5500,9,FALSE),""),"تأكد من السعر")</f>
        <v/>
      </c>
      <c r="I398" s="31"/>
      <c r="J398" s="33" t="str">
        <f t="shared" si="6"/>
        <v/>
      </c>
      <c r="K398" s="31"/>
      <c r="L398" s="31"/>
    </row>
    <row r="399" spans="2:12" x14ac:dyDescent="0.2">
      <c r="B399" s="29" t="str">
        <f>IF(C399&lt;&gt;"",COUNT($B$2:B398)+1,"")</f>
        <v/>
      </c>
      <c r="C399" s="30"/>
      <c r="D399" s="31"/>
      <c r="E399" s="32"/>
      <c r="F399" s="31" t="str">
        <f>IFERROR(IF(E399&lt;&gt;"",VLOOKUP(E399,'تكويد الاصناف'!$B$3:$L$5500,3,FALSE),""),"تأكد من الكود")</f>
        <v/>
      </c>
      <c r="G399" s="31" t="str">
        <f>IFERROR(IF(E399&lt;&gt;"",VLOOKUP(E399,'تكويد الاصناف'!$B$3:$L$5500,4,FALSE),""),"تأكد من الوحدة")</f>
        <v/>
      </c>
      <c r="H399" s="31" t="str">
        <f>IFERROR(IF(E399&lt;&gt;"",VLOOKUP(E399,'تكويد الاصناف'!$B$3:$L$5500,9,FALSE),""),"تأكد من السعر")</f>
        <v/>
      </c>
      <c r="I399" s="31"/>
      <c r="J399" s="33" t="str">
        <f t="shared" si="6"/>
        <v/>
      </c>
      <c r="K399" s="31"/>
      <c r="L399" s="31"/>
    </row>
    <row r="400" spans="2:12" x14ac:dyDescent="0.2">
      <c r="B400" s="29" t="str">
        <f>IF(C400&lt;&gt;"",COUNT($B$2:B399)+1,"")</f>
        <v/>
      </c>
      <c r="C400" s="30"/>
      <c r="D400" s="31"/>
      <c r="E400" s="32"/>
      <c r="F400" s="31" t="str">
        <f>IFERROR(IF(E400&lt;&gt;"",VLOOKUP(E400,'تكويد الاصناف'!$B$3:$L$5500,3,FALSE),""),"تأكد من الكود")</f>
        <v/>
      </c>
      <c r="G400" s="31" t="str">
        <f>IFERROR(IF(E400&lt;&gt;"",VLOOKUP(E400,'تكويد الاصناف'!$B$3:$L$5500,4,FALSE),""),"تأكد من الوحدة")</f>
        <v/>
      </c>
      <c r="H400" s="31" t="str">
        <f>IFERROR(IF(E400&lt;&gt;"",VLOOKUP(E400,'تكويد الاصناف'!$B$3:$L$5500,9,FALSE),""),"تأكد من السعر")</f>
        <v/>
      </c>
      <c r="I400" s="31"/>
      <c r="J400" s="33" t="str">
        <f t="shared" si="6"/>
        <v/>
      </c>
      <c r="K400" s="31"/>
      <c r="L400" s="31"/>
    </row>
    <row r="401" spans="2:12" x14ac:dyDescent="0.2">
      <c r="B401" s="29" t="str">
        <f>IF(C401&lt;&gt;"",COUNT($B$2:B400)+1,"")</f>
        <v/>
      </c>
      <c r="C401" s="30"/>
      <c r="D401" s="31"/>
      <c r="E401" s="32"/>
      <c r="F401" s="31" t="str">
        <f>IFERROR(IF(E401&lt;&gt;"",VLOOKUP(E401,'تكويد الاصناف'!$B$3:$L$5500,3,FALSE),""),"تأكد من الكود")</f>
        <v/>
      </c>
      <c r="G401" s="31" t="str">
        <f>IFERROR(IF(E401&lt;&gt;"",VLOOKUP(E401,'تكويد الاصناف'!$B$3:$L$5500,4,FALSE),""),"تأكد من الوحدة")</f>
        <v/>
      </c>
      <c r="H401" s="31" t="str">
        <f>IFERROR(IF(E401&lt;&gt;"",VLOOKUP(E401,'تكويد الاصناف'!$B$3:$L$5500,9,FALSE),""),"تأكد من السعر")</f>
        <v/>
      </c>
      <c r="I401" s="31"/>
      <c r="J401" s="33" t="str">
        <f t="shared" si="6"/>
        <v/>
      </c>
      <c r="K401" s="31"/>
      <c r="L401" s="31"/>
    </row>
    <row r="402" spans="2:12" x14ac:dyDescent="0.2">
      <c r="B402" s="29" t="str">
        <f>IF(C402&lt;&gt;"",COUNT($B$2:B401)+1,"")</f>
        <v/>
      </c>
      <c r="C402" s="30"/>
      <c r="D402" s="31"/>
      <c r="E402" s="32"/>
      <c r="F402" s="31" t="str">
        <f>IFERROR(IF(E402&lt;&gt;"",VLOOKUP(E402,'تكويد الاصناف'!$B$3:$L$5500,3,FALSE),""),"تأكد من الكود")</f>
        <v/>
      </c>
      <c r="G402" s="31" t="str">
        <f>IFERROR(IF(E402&lt;&gt;"",VLOOKUP(E402,'تكويد الاصناف'!$B$3:$L$5500,4,FALSE),""),"تأكد من الوحدة")</f>
        <v/>
      </c>
      <c r="H402" s="31" t="str">
        <f>IFERROR(IF(E402&lt;&gt;"",VLOOKUP(E402,'تكويد الاصناف'!$B$3:$L$5500,9,FALSE),""),"تأكد من السعر")</f>
        <v/>
      </c>
      <c r="I402" s="31"/>
      <c r="J402" s="33" t="str">
        <f t="shared" si="6"/>
        <v/>
      </c>
      <c r="K402" s="31"/>
      <c r="L402" s="31"/>
    </row>
    <row r="403" spans="2:12" x14ac:dyDescent="0.2">
      <c r="B403" s="29" t="str">
        <f>IF(C403&lt;&gt;"",COUNT($B$2:B402)+1,"")</f>
        <v/>
      </c>
      <c r="C403" s="30"/>
      <c r="D403" s="31"/>
      <c r="E403" s="32"/>
      <c r="F403" s="31" t="str">
        <f>IFERROR(IF(E403&lt;&gt;"",VLOOKUP(E403,'تكويد الاصناف'!$B$3:$L$5500,3,FALSE),""),"تأكد من الكود")</f>
        <v/>
      </c>
      <c r="G403" s="31" t="str">
        <f>IFERROR(IF(E403&lt;&gt;"",VLOOKUP(E403,'تكويد الاصناف'!$B$3:$L$5500,4,FALSE),""),"تأكد من الوحدة")</f>
        <v/>
      </c>
      <c r="H403" s="31" t="str">
        <f>IFERROR(IF(E403&lt;&gt;"",VLOOKUP(E403,'تكويد الاصناف'!$B$3:$L$5500,9,FALSE),""),"تأكد من السعر")</f>
        <v/>
      </c>
      <c r="I403" s="31"/>
      <c r="J403" s="33" t="str">
        <f t="shared" si="6"/>
        <v/>
      </c>
      <c r="K403" s="31"/>
      <c r="L403" s="31"/>
    </row>
    <row r="404" spans="2:12" x14ac:dyDescent="0.2">
      <c r="B404" s="29" t="str">
        <f>IF(C404&lt;&gt;"",COUNT($B$2:B403)+1,"")</f>
        <v/>
      </c>
      <c r="C404" s="30"/>
      <c r="D404" s="31"/>
      <c r="E404" s="32"/>
      <c r="F404" s="31" t="str">
        <f>IFERROR(IF(E404&lt;&gt;"",VLOOKUP(E404,'تكويد الاصناف'!$B$3:$L$5500,3,FALSE),""),"تأكد من الكود")</f>
        <v/>
      </c>
      <c r="G404" s="31" t="str">
        <f>IFERROR(IF(E404&lt;&gt;"",VLOOKUP(E404,'تكويد الاصناف'!$B$3:$L$5500,4,FALSE),""),"تأكد من الوحدة")</f>
        <v/>
      </c>
      <c r="H404" s="31" t="str">
        <f>IFERROR(IF(E404&lt;&gt;"",VLOOKUP(E404,'تكويد الاصناف'!$B$3:$L$5500,9,FALSE),""),"تأكد من السعر")</f>
        <v/>
      </c>
      <c r="I404" s="31"/>
      <c r="J404" s="33" t="str">
        <f t="shared" si="6"/>
        <v/>
      </c>
      <c r="K404" s="31"/>
      <c r="L404" s="31"/>
    </row>
    <row r="405" spans="2:12" x14ac:dyDescent="0.2">
      <c r="B405" s="29" t="str">
        <f>IF(C405&lt;&gt;"",COUNT($B$2:B404)+1,"")</f>
        <v/>
      </c>
      <c r="C405" s="30"/>
      <c r="D405" s="31"/>
      <c r="E405" s="32"/>
      <c r="F405" s="31" t="str">
        <f>IFERROR(IF(E405&lt;&gt;"",VLOOKUP(E405,'تكويد الاصناف'!$B$3:$L$5500,3,FALSE),""),"تأكد من الكود")</f>
        <v/>
      </c>
      <c r="G405" s="31" t="str">
        <f>IFERROR(IF(E405&lt;&gt;"",VLOOKUP(E405,'تكويد الاصناف'!$B$3:$L$5500,4,FALSE),""),"تأكد من الوحدة")</f>
        <v/>
      </c>
      <c r="H405" s="31" t="str">
        <f>IFERROR(IF(E405&lt;&gt;"",VLOOKUP(E405,'تكويد الاصناف'!$B$3:$L$5500,9,FALSE),""),"تأكد من السعر")</f>
        <v/>
      </c>
      <c r="I405" s="31"/>
      <c r="J405" s="33" t="str">
        <f t="shared" si="6"/>
        <v/>
      </c>
      <c r="K405" s="31"/>
      <c r="L405" s="31"/>
    </row>
    <row r="406" spans="2:12" x14ac:dyDescent="0.2">
      <c r="B406" s="29" t="str">
        <f>IF(C406&lt;&gt;"",COUNT($B$2:B405)+1,"")</f>
        <v/>
      </c>
      <c r="C406" s="30"/>
      <c r="D406" s="31"/>
      <c r="E406" s="32"/>
      <c r="F406" s="31" t="str">
        <f>IFERROR(IF(E406&lt;&gt;"",VLOOKUP(E406,'تكويد الاصناف'!$B$3:$L$5500,3,FALSE),""),"تأكد من الكود")</f>
        <v/>
      </c>
      <c r="G406" s="31" t="str">
        <f>IFERROR(IF(E406&lt;&gt;"",VLOOKUP(E406,'تكويد الاصناف'!$B$3:$L$5500,4,FALSE),""),"تأكد من الوحدة")</f>
        <v/>
      </c>
      <c r="H406" s="31" t="str">
        <f>IFERROR(IF(E406&lt;&gt;"",VLOOKUP(E406,'تكويد الاصناف'!$B$3:$L$5500,9,FALSE),""),"تأكد من السعر")</f>
        <v/>
      </c>
      <c r="I406" s="31"/>
      <c r="J406" s="33" t="str">
        <f t="shared" si="6"/>
        <v/>
      </c>
      <c r="K406" s="31"/>
      <c r="L406" s="31"/>
    </row>
    <row r="407" spans="2:12" x14ac:dyDescent="0.2">
      <c r="B407" s="29" t="str">
        <f>IF(C407&lt;&gt;"",COUNT($B$2:B406)+1,"")</f>
        <v/>
      </c>
      <c r="C407" s="30"/>
      <c r="D407" s="31"/>
      <c r="E407" s="32"/>
      <c r="F407" s="31" t="str">
        <f>IFERROR(IF(E407&lt;&gt;"",VLOOKUP(E407,'تكويد الاصناف'!$B$3:$L$5500,3,FALSE),""),"تأكد من الكود")</f>
        <v/>
      </c>
      <c r="G407" s="31" t="str">
        <f>IFERROR(IF(E407&lt;&gt;"",VLOOKUP(E407,'تكويد الاصناف'!$B$3:$L$5500,4,FALSE),""),"تأكد من الوحدة")</f>
        <v/>
      </c>
      <c r="H407" s="31" t="str">
        <f>IFERROR(IF(E407&lt;&gt;"",VLOOKUP(E407,'تكويد الاصناف'!$B$3:$L$5500,9,FALSE),""),"تأكد من السعر")</f>
        <v/>
      </c>
      <c r="I407" s="31"/>
      <c r="J407" s="33" t="str">
        <f t="shared" si="6"/>
        <v/>
      </c>
      <c r="K407" s="31"/>
      <c r="L407" s="31"/>
    </row>
    <row r="408" spans="2:12" x14ac:dyDescent="0.2">
      <c r="B408" s="29" t="str">
        <f>IF(C408&lt;&gt;"",COUNT($B$2:B407)+1,"")</f>
        <v/>
      </c>
      <c r="C408" s="30"/>
      <c r="D408" s="31"/>
      <c r="E408" s="32"/>
      <c r="F408" s="31" t="str">
        <f>IFERROR(IF(E408&lt;&gt;"",VLOOKUP(E408,'تكويد الاصناف'!$B$3:$L$5500,3,FALSE),""),"تأكد من الكود")</f>
        <v/>
      </c>
      <c r="G408" s="31" t="str">
        <f>IFERROR(IF(E408&lt;&gt;"",VLOOKUP(E408,'تكويد الاصناف'!$B$3:$L$5500,4,FALSE),""),"تأكد من الوحدة")</f>
        <v/>
      </c>
      <c r="H408" s="31" t="str">
        <f>IFERROR(IF(E408&lt;&gt;"",VLOOKUP(E408,'تكويد الاصناف'!$B$3:$L$5500,9,FALSE),""),"تأكد من السعر")</f>
        <v/>
      </c>
      <c r="I408" s="31"/>
      <c r="J408" s="33" t="str">
        <f t="shared" si="6"/>
        <v/>
      </c>
      <c r="K408" s="31"/>
      <c r="L408" s="31"/>
    </row>
    <row r="409" spans="2:12" x14ac:dyDescent="0.2">
      <c r="B409" s="29" t="str">
        <f>IF(C409&lt;&gt;"",COUNT($B$2:B408)+1,"")</f>
        <v/>
      </c>
      <c r="C409" s="30"/>
      <c r="D409" s="31"/>
      <c r="E409" s="32"/>
      <c r="F409" s="31" t="str">
        <f>IFERROR(IF(E409&lt;&gt;"",VLOOKUP(E409,'تكويد الاصناف'!$B$3:$L$5500,3,FALSE),""),"تأكد من الكود")</f>
        <v/>
      </c>
      <c r="G409" s="31" t="str">
        <f>IFERROR(IF(E409&lt;&gt;"",VLOOKUP(E409,'تكويد الاصناف'!$B$3:$L$5500,4,FALSE),""),"تأكد من الوحدة")</f>
        <v/>
      </c>
      <c r="H409" s="31" t="str">
        <f>IFERROR(IF(E409&lt;&gt;"",VLOOKUP(E409,'تكويد الاصناف'!$B$3:$L$5500,9,FALSE),""),"تأكد من السعر")</f>
        <v/>
      </c>
      <c r="I409" s="31"/>
      <c r="J409" s="33" t="str">
        <f t="shared" si="6"/>
        <v/>
      </c>
      <c r="K409" s="31"/>
      <c r="L409" s="31"/>
    </row>
    <row r="410" spans="2:12" x14ac:dyDescent="0.2">
      <c r="B410" s="29" t="str">
        <f>IF(C410&lt;&gt;"",COUNT($B$2:B409)+1,"")</f>
        <v/>
      </c>
      <c r="C410" s="30"/>
      <c r="D410" s="31"/>
      <c r="E410" s="32"/>
      <c r="F410" s="31" t="str">
        <f>IFERROR(IF(E410&lt;&gt;"",VLOOKUP(E410,'تكويد الاصناف'!$B$3:$L$5500,3,FALSE),""),"تأكد من الكود")</f>
        <v/>
      </c>
      <c r="G410" s="31" t="str">
        <f>IFERROR(IF(E410&lt;&gt;"",VLOOKUP(E410,'تكويد الاصناف'!$B$3:$L$5500,4,FALSE),""),"تأكد من الوحدة")</f>
        <v/>
      </c>
      <c r="H410" s="31" t="str">
        <f>IFERROR(IF(E410&lt;&gt;"",VLOOKUP(E410,'تكويد الاصناف'!$B$3:$L$5500,9,FALSE),""),"تأكد من السعر")</f>
        <v/>
      </c>
      <c r="I410" s="31"/>
      <c r="J410" s="33" t="str">
        <f t="shared" si="6"/>
        <v/>
      </c>
      <c r="K410" s="31"/>
      <c r="L410" s="31"/>
    </row>
    <row r="411" spans="2:12" x14ac:dyDescent="0.2">
      <c r="B411" s="29" t="str">
        <f>IF(C411&lt;&gt;"",COUNT($B$2:B410)+1,"")</f>
        <v/>
      </c>
      <c r="C411" s="30"/>
      <c r="D411" s="31"/>
      <c r="E411" s="32"/>
      <c r="F411" s="31" t="str">
        <f>IFERROR(IF(E411&lt;&gt;"",VLOOKUP(E411,'تكويد الاصناف'!$B$3:$L$5500,3,FALSE),""),"تأكد من الكود")</f>
        <v/>
      </c>
      <c r="G411" s="31" t="str">
        <f>IFERROR(IF(E411&lt;&gt;"",VLOOKUP(E411,'تكويد الاصناف'!$B$3:$L$5500,4,FALSE),""),"تأكد من الوحدة")</f>
        <v/>
      </c>
      <c r="H411" s="31" t="str">
        <f>IFERROR(IF(E411&lt;&gt;"",VLOOKUP(E411,'تكويد الاصناف'!$B$3:$L$5500,9,FALSE),""),"تأكد من السعر")</f>
        <v/>
      </c>
      <c r="I411" s="31"/>
      <c r="J411" s="33" t="str">
        <f t="shared" si="6"/>
        <v/>
      </c>
      <c r="K411" s="31"/>
      <c r="L411" s="31"/>
    </row>
    <row r="412" spans="2:12" x14ac:dyDescent="0.2">
      <c r="B412" s="29" t="str">
        <f>IF(C412&lt;&gt;"",COUNT($B$2:B411)+1,"")</f>
        <v/>
      </c>
      <c r="C412" s="30"/>
      <c r="D412" s="31"/>
      <c r="E412" s="32"/>
      <c r="F412" s="31" t="str">
        <f>IFERROR(IF(E412&lt;&gt;"",VLOOKUP(E412,'تكويد الاصناف'!$B$3:$L$5500,3,FALSE),""),"تأكد من الكود")</f>
        <v/>
      </c>
      <c r="G412" s="31" t="str">
        <f>IFERROR(IF(E412&lt;&gt;"",VLOOKUP(E412,'تكويد الاصناف'!$B$3:$L$5500,4,FALSE),""),"تأكد من الوحدة")</f>
        <v/>
      </c>
      <c r="H412" s="31" t="str">
        <f>IFERROR(IF(E412&lt;&gt;"",VLOOKUP(E412,'تكويد الاصناف'!$B$3:$L$5500,9,FALSE),""),"تأكد من السعر")</f>
        <v/>
      </c>
      <c r="I412" s="31"/>
      <c r="J412" s="33" t="str">
        <f t="shared" si="6"/>
        <v/>
      </c>
      <c r="K412" s="31"/>
      <c r="L412" s="31"/>
    </row>
    <row r="413" spans="2:12" x14ac:dyDescent="0.2">
      <c r="B413" s="29" t="str">
        <f>IF(C413&lt;&gt;"",COUNT($B$2:B412)+1,"")</f>
        <v/>
      </c>
      <c r="C413" s="30"/>
      <c r="D413" s="31"/>
      <c r="E413" s="32"/>
      <c r="F413" s="31" t="str">
        <f>IFERROR(IF(E413&lt;&gt;"",VLOOKUP(E413,'تكويد الاصناف'!$B$3:$L$5500,3,FALSE),""),"تأكد من الكود")</f>
        <v/>
      </c>
      <c r="G413" s="31" t="str">
        <f>IFERROR(IF(E413&lt;&gt;"",VLOOKUP(E413,'تكويد الاصناف'!$B$3:$L$5500,4,FALSE),""),"تأكد من الوحدة")</f>
        <v/>
      </c>
      <c r="H413" s="31" t="str">
        <f>IFERROR(IF(E413&lt;&gt;"",VLOOKUP(E413,'تكويد الاصناف'!$B$3:$L$5500,9,FALSE),""),"تأكد من السعر")</f>
        <v/>
      </c>
      <c r="I413" s="31"/>
      <c r="J413" s="33" t="str">
        <f t="shared" si="6"/>
        <v/>
      </c>
      <c r="K413" s="31"/>
      <c r="L413" s="31"/>
    </row>
    <row r="414" spans="2:12" x14ac:dyDescent="0.2">
      <c r="B414" s="29" t="str">
        <f>IF(C414&lt;&gt;"",COUNT($B$2:B413)+1,"")</f>
        <v/>
      </c>
      <c r="C414" s="30"/>
      <c r="D414" s="31"/>
      <c r="E414" s="32"/>
      <c r="F414" s="31" t="str">
        <f>IFERROR(IF(E414&lt;&gt;"",VLOOKUP(E414,'تكويد الاصناف'!$B$3:$L$5500,3,FALSE),""),"تأكد من الكود")</f>
        <v/>
      </c>
      <c r="G414" s="31" t="str">
        <f>IFERROR(IF(E414&lt;&gt;"",VLOOKUP(E414,'تكويد الاصناف'!$B$3:$L$5500,4,FALSE),""),"تأكد من الوحدة")</f>
        <v/>
      </c>
      <c r="H414" s="31" t="str">
        <f>IFERROR(IF(E414&lt;&gt;"",VLOOKUP(E414,'تكويد الاصناف'!$B$3:$L$5500,9,FALSE),""),"تأكد من السعر")</f>
        <v/>
      </c>
      <c r="I414" s="31"/>
      <c r="J414" s="33" t="str">
        <f t="shared" si="6"/>
        <v/>
      </c>
      <c r="K414" s="31"/>
      <c r="L414" s="31"/>
    </row>
    <row r="415" spans="2:12" x14ac:dyDescent="0.2">
      <c r="B415" s="29" t="str">
        <f>IF(C415&lt;&gt;"",COUNT($B$2:B414)+1,"")</f>
        <v/>
      </c>
      <c r="C415" s="30"/>
      <c r="D415" s="31"/>
      <c r="E415" s="32"/>
      <c r="F415" s="31" t="str">
        <f>IFERROR(IF(E415&lt;&gt;"",VLOOKUP(E415,'تكويد الاصناف'!$B$3:$L$5500,3,FALSE),""),"تأكد من الكود")</f>
        <v/>
      </c>
      <c r="G415" s="31" t="str">
        <f>IFERROR(IF(E415&lt;&gt;"",VLOOKUP(E415,'تكويد الاصناف'!$B$3:$L$5500,4,FALSE),""),"تأكد من الوحدة")</f>
        <v/>
      </c>
      <c r="H415" s="31" t="str">
        <f>IFERROR(IF(E415&lt;&gt;"",VLOOKUP(E415,'تكويد الاصناف'!$B$3:$L$5500,9,FALSE),""),"تأكد من السعر")</f>
        <v/>
      </c>
      <c r="I415" s="31"/>
      <c r="J415" s="33" t="str">
        <f t="shared" si="6"/>
        <v/>
      </c>
      <c r="K415" s="31"/>
      <c r="L415" s="31"/>
    </row>
    <row r="416" spans="2:12" x14ac:dyDescent="0.2">
      <c r="B416" s="29" t="str">
        <f>IF(C416&lt;&gt;"",COUNT($B$2:B415)+1,"")</f>
        <v/>
      </c>
      <c r="C416" s="30"/>
      <c r="D416" s="31"/>
      <c r="E416" s="32"/>
      <c r="F416" s="31" t="str">
        <f>IFERROR(IF(E416&lt;&gt;"",VLOOKUP(E416,'تكويد الاصناف'!$B$3:$L$5500,3,FALSE),""),"تأكد من الكود")</f>
        <v/>
      </c>
      <c r="G416" s="31" t="str">
        <f>IFERROR(IF(E416&lt;&gt;"",VLOOKUP(E416,'تكويد الاصناف'!$B$3:$L$5500,4,FALSE),""),"تأكد من الوحدة")</f>
        <v/>
      </c>
      <c r="H416" s="31" t="str">
        <f>IFERROR(IF(E416&lt;&gt;"",VLOOKUP(E416,'تكويد الاصناف'!$B$3:$L$5500,9,FALSE),""),"تأكد من السعر")</f>
        <v/>
      </c>
      <c r="I416" s="31"/>
      <c r="J416" s="33" t="str">
        <f t="shared" si="6"/>
        <v/>
      </c>
      <c r="K416" s="31"/>
      <c r="L416" s="31"/>
    </row>
    <row r="417" spans="2:12" x14ac:dyDescent="0.2">
      <c r="B417" s="29" t="str">
        <f>IF(C417&lt;&gt;"",COUNT($B$2:B416)+1,"")</f>
        <v/>
      </c>
      <c r="C417" s="30"/>
      <c r="D417" s="31"/>
      <c r="E417" s="32"/>
      <c r="F417" s="31" t="str">
        <f>IFERROR(IF(E417&lt;&gt;"",VLOOKUP(E417,'تكويد الاصناف'!$B$3:$L$5500,3,FALSE),""),"تأكد من الكود")</f>
        <v/>
      </c>
      <c r="G417" s="31" t="str">
        <f>IFERROR(IF(E417&lt;&gt;"",VLOOKUP(E417,'تكويد الاصناف'!$B$3:$L$5500,4,FALSE),""),"تأكد من الوحدة")</f>
        <v/>
      </c>
      <c r="H417" s="31" t="str">
        <f>IFERROR(IF(E417&lt;&gt;"",VLOOKUP(E417,'تكويد الاصناف'!$B$3:$L$5500,9,FALSE),""),"تأكد من السعر")</f>
        <v/>
      </c>
      <c r="I417" s="31"/>
      <c r="J417" s="33" t="str">
        <f t="shared" si="6"/>
        <v/>
      </c>
      <c r="K417" s="31"/>
      <c r="L417" s="31"/>
    </row>
    <row r="418" spans="2:12" x14ac:dyDescent="0.2">
      <c r="B418" s="29" t="str">
        <f>IF(C418&lt;&gt;"",COUNT($B$2:B417)+1,"")</f>
        <v/>
      </c>
      <c r="C418" s="30"/>
      <c r="D418" s="31"/>
      <c r="E418" s="32"/>
      <c r="F418" s="31" t="str">
        <f>IFERROR(IF(E418&lt;&gt;"",VLOOKUP(E418,'تكويد الاصناف'!$B$3:$L$5500,3,FALSE),""),"تأكد من الكود")</f>
        <v/>
      </c>
      <c r="G418" s="31" t="str">
        <f>IFERROR(IF(E418&lt;&gt;"",VLOOKUP(E418,'تكويد الاصناف'!$B$3:$L$5500,4,FALSE),""),"تأكد من الوحدة")</f>
        <v/>
      </c>
      <c r="H418" s="31" t="str">
        <f>IFERROR(IF(E418&lt;&gt;"",VLOOKUP(E418,'تكويد الاصناف'!$B$3:$L$5500,9,FALSE),""),"تأكد من السعر")</f>
        <v/>
      </c>
      <c r="I418" s="31"/>
      <c r="J418" s="33" t="str">
        <f t="shared" si="6"/>
        <v/>
      </c>
      <c r="K418" s="31"/>
      <c r="L418" s="31"/>
    </row>
    <row r="419" spans="2:12" x14ac:dyDescent="0.2">
      <c r="B419" s="29" t="str">
        <f>IF(C419&lt;&gt;"",COUNT($B$2:B418)+1,"")</f>
        <v/>
      </c>
      <c r="C419" s="30"/>
      <c r="D419" s="31"/>
      <c r="E419" s="32"/>
      <c r="F419" s="31" t="str">
        <f>IFERROR(IF(E419&lt;&gt;"",VLOOKUP(E419,'تكويد الاصناف'!$B$3:$L$5500,3,FALSE),""),"تأكد من الكود")</f>
        <v/>
      </c>
      <c r="G419" s="31" t="str">
        <f>IFERROR(IF(E419&lt;&gt;"",VLOOKUP(E419,'تكويد الاصناف'!$B$3:$L$5500,4,FALSE),""),"تأكد من الوحدة")</f>
        <v/>
      </c>
      <c r="H419" s="31" t="str">
        <f>IFERROR(IF(E419&lt;&gt;"",VLOOKUP(E419,'تكويد الاصناف'!$B$3:$L$5500,9,FALSE),""),"تأكد من السعر")</f>
        <v/>
      </c>
      <c r="I419" s="31"/>
      <c r="J419" s="33" t="str">
        <f t="shared" si="6"/>
        <v/>
      </c>
      <c r="K419" s="31"/>
      <c r="L419" s="31"/>
    </row>
    <row r="420" spans="2:12" x14ac:dyDescent="0.2">
      <c r="B420" s="29" t="str">
        <f>IF(C420&lt;&gt;"",COUNT($B$2:B419)+1,"")</f>
        <v/>
      </c>
      <c r="C420" s="30"/>
      <c r="D420" s="31"/>
      <c r="E420" s="32"/>
      <c r="F420" s="31" t="str">
        <f>IFERROR(IF(E420&lt;&gt;"",VLOOKUP(E420,'تكويد الاصناف'!$B$3:$L$5500,3,FALSE),""),"تأكد من الكود")</f>
        <v/>
      </c>
      <c r="G420" s="31" t="str">
        <f>IFERROR(IF(E420&lt;&gt;"",VLOOKUP(E420,'تكويد الاصناف'!$B$3:$L$5500,4,FALSE),""),"تأكد من الوحدة")</f>
        <v/>
      </c>
      <c r="H420" s="31" t="str">
        <f>IFERROR(IF(E420&lt;&gt;"",VLOOKUP(E420,'تكويد الاصناف'!$B$3:$L$5500,9,FALSE),""),"تأكد من السعر")</f>
        <v/>
      </c>
      <c r="I420" s="31"/>
      <c r="J420" s="33" t="str">
        <f t="shared" si="6"/>
        <v/>
      </c>
      <c r="K420" s="31"/>
      <c r="L420" s="31"/>
    </row>
    <row r="421" spans="2:12" x14ac:dyDescent="0.2">
      <c r="B421" s="29" t="str">
        <f>IF(C421&lt;&gt;"",COUNT($B$2:B420)+1,"")</f>
        <v/>
      </c>
      <c r="C421" s="30"/>
      <c r="D421" s="31"/>
      <c r="E421" s="32"/>
      <c r="F421" s="31" t="str">
        <f>IFERROR(IF(E421&lt;&gt;"",VLOOKUP(E421,'تكويد الاصناف'!$B$3:$L$5500,3,FALSE),""),"تأكد من الكود")</f>
        <v/>
      </c>
      <c r="G421" s="31" t="str">
        <f>IFERROR(IF(E421&lt;&gt;"",VLOOKUP(E421,'تكويد الاصناف'!$B$3:$L$5500,4,FALSE),""),"تأكد من الوحدة")</f>
        <v/>
      </c>
      <c r="H421" s="31" t="str">
        <f>IFERROR(IF(E421&lt;&gt;"",VLOOKUP(E421,'تكويد الاصناف'!$B$3:$L$5500,9,FALSE),""),"تأكد من السعر")</f>
        <v/>
      </c>
      <c r="I421" s="31"/>
      <c r="J421" s="33" t="str">
        <f t="shared" si="6"/>
        <v/>
      </c>
      <c r="K421" s="31"/>
      <c r="L421" s="31"/>
    </row>
    <row r="422" spans="2:12" x14ac:dyDescent="0.2">
      <c r="B422" s="29" t="str">
        <f>IF(C422&lt;&gt;"",COUNT($B$2:B421)+1,"")</f>
        <v/>
      </c>
      <c r="C422" s="30"/>
      <c r="D422" s="31"/>
      <c r="E422" s="32"/>
      <c r="F422" s="31" t="str">
        <f>IFERROR(IF(E422&lt;&gt;"",VLOOKUP(E422,'تكويد الاصناف'!$B$3:$L$5500,3,FALSE),""),"تأكد من الكود")</f>
        <v/>
      </c>
      <c r="G422" s="31" t="str">
        <f>IFERROR(IF(E422&lt;&gt;"",VLOOKUP(E422,'تكويد الاصناف'!$B$3:$L$5500,4,FALSE),""),"تأكد من الوحدة")</f>
        <v/>
      </c>
      <c r="H422" s="31" t="str">
        <f>IFERROR(IF(E422&lt;&gt;"",VLOOKUP(E422,'تكويد الاصناف'!$B$3:$L$5500,9,FALSE),""),"تأكد من السعر")</f>
        <v/>
      </c>
      <c r="I422" s="31"/>
      <c r="J422" s="33" t="str">
        <f t="shared" si="6"/>
        <v/>
      </c>
      <c r="K422" s="31"/>
      <c r="L422" s="31"/>
    </row>
    <row r="423" spans="2:12" x14ac:dyDescent="0.2">
      <c r="B423" s="29" t="str">
        <f>IF(C423&lt;&gt;"",COUNT($B$2:B422)+1,"")</f>
        <v/>
      </c>
      <c r="C423" s="30"/>
      <c r="D423" s="31"/>
      <c r="E423" s="32"/>
      <c r="F423" s="31" t="str">
        <f>IFERROR(IF(E423&lt;&gt;"",VLOOKUP(E423,'تكويد الاصناف'!$B$3:$L$5500,3,FALSE),""),"تأكد من الكود")</f>
        <v/>
      </c>
      <c r="G423" s="31" t="str">
        <f>IFERROR(IF(E423&lt;&gt;"",VLOOKUP(E423,'تكويد الاصناف'!$B$3:$L$5500,4,FALSE),""),"تأكد من الوحدة")</f>
        <v/>
      </c>
      <c r="H423" s="31" t="str">
        <f>IFERROR(IF(E423&lt;&gt;"",VLOOKUP(E423,'تكويد الاصناف'!$B$3:$L$5500,9,FALSE),""),"تأكد من السعر")</f>
        <v/>
      </c>
      <c r="I423" s="31"/>
      <c r="J423" s="33" t="str">
        <f t="shared" si="6"/>
        <v/>
      </c>
      <c r="K423" s="31"/>
      <c r="L423" s="31"/>
    </row>
    <row r="424" spans="2:12" x14ac:dyDescent="0.2">
      <c r="B424" s="29" t="str">
        <f>IF(C424&lt;&gt;"",COUNT($B$2:B423)+1,"")</f>
        <v/>
      </c>
      <c r="C424" s="30"/>
      <c r="D424" s="31"/>
      <c r="E424" s="32"/>
      <c r="F424" s="31" t="str">
        <f>IFERROR(IF(E424&lt;&gt;"",VLOOKUP(E424,'تكويد الاصناف'!$B$3:$L$5500,3,FALSE),""),"تأكد من الكود")</f>
        <v/>
      </c>
      <c r="G424" s="31" t="str">
        <f>IFERROR(IF(E424&lt;&gt;"",VLOOKUP(E424,'تكويد الاصناف'!$B$3:$L$5500,4,FALSE),""),"تأكد من الوحدة")</f>
        <v/>
      </c>
      <c r="H424" s="31" t="str">
        <f>IFERROR(IF(E424&lt;&gt;"",VLOOKUP(E424,'تكويد الاصناف'!$B$3:$L$5500,9,FALSE),""),"تأكد من السعر")</f>
        <v/>
      </c>
      <c r="I424" s="31"/>
      <c r="J424" s="33" t="str">
        <f t="shared" si="6"/>
        <v/>
      </c>
      <c r="K424" s="31"/>
      <c r="L424" s="31"/>
    </row>
    <row r="425" spans="2:12" x14ac:dyDescent="0.2">
      <c r="B425" s="29" t="str">
        <f>IF(C425&lt;&gt;"",COUNT($B$2:B424)+1,"")</f>
        <v/>
      </c>
      <c r="C425" s="30"/>
      <c r="D425" s="31"/>
      <c r="E425" s="32"/>
      <c r="F425" s="31" t="str">
        <f>IFERROR(IF(E425&lt;&gt;"",VLOOKUP(E425,'تكويد الاصناف'!$B$3:$L$5500,3,FALSE),""),"تأكد من الكود")</f>
        <v/>
      </c>
      <c r="G425" s="31" t="str">
        <f>IFERROR(IF(E425&lt;&gt;"",VLOOKUP(E425,'تكويد الاصناف'!$B$3:$L$5500,4,FALSE),""),"تأكد من الوحدة")</f>
        <v/>
      </c>
      <c r="H425" s="31" t="str">
        <f>IFERROR(IF(E425&lt;&gt;"",VLOOKUP(E425,'تكويد الاصناف'!$B$3:$L$5500,9,FALSE),""),"تأكد من السعر")</f>
        <v/>
      </c>
      <c r="I425" s="31"/>
      <c r="J425" s="33" t="str">
        <f t="shared" si="6"/>
        <v/>
      </c>
      <c r="K425" s="31"/>
      <c r="L425" s="31"/>
    </row>
    <row r="426" spans="2:12" x14ac:dyDescent="0.2">
      <c r="B426" s="29" t="str">
        <f>IF(C426&lt;&gt;"",COUNT($B$2:B425)+1,"")</f>
        <v/>
      </c>
      <c r="C426" s="30"/>
      <c r="D426" s="31"/>
      <c r="E426" s="32"/>
      <c r="F426" s="31" t="str">
        <f>IFERROR(IF(E426&lt;&gt;"",VLOOKUP(E426,'تكويد الاصناف'!$B$3:$L$5500,3,FALSE),""),"تأكد من الكود")</f>
        <v/>
      </c>
      <c r="G426" s="31" t="str">
        <f>IFERROR(IF(E426&lt;&gt;"",VLOOKUP(E426,'تكويد الاصناف'!$B$3:$L$5500,4,FALSE),""),"تأكد من الوحدة")</f>
        <v/>
      </c>
      <c r="H426" s="31" t="str">
        <f>IFERROR(IF(E426&lt;&gt;"",VLOOKUP(E426,'تكويد الاصناف'!$B$3:$L$5500,9,FALSE),""),"تأكد من السعر")</f>
        <v/>
      </c>
      <c r="I426" s="31"/>
      <c r="J426" s="33" t="str">
        <f t="shared" si="6"/>
        <v/>
      </c>
      <c r="K426" s="31"/>
      <c r="L426" s="31"/>
    </row>
    <row r="427" spans="2:12" x14ac:dyDescent="0.2">
      <c r="B427" s="29" t="str">
        <f>IF(C427&lt;&gt;"",COUNT($B$2:B426)+1,"")</f>
        <v/>
      </c>
      <c r="C427" s="30"/>
      <c r="D427" s="31"/>
      <c r="E427" s="32"/>
      <c r="F427" s="31" t="str">
        <f>IFERROR(IF(E427&lt;&gt;"",VLOOKUP(E427,'تكويد الاصناف'!$B$3:$L$5500,3,FALSE),""),"تأكد من الكود")</f>
        <v/>
      </c>
      <c r="G427" s="31" t="str">
        <f>IFERROR(IF(E427&lt;&gt;"",VLOOKUP(E427,'تكويد الاصناف'!$B$3:$L$5500,4,FALSE),""),"تأكد من الوحدة")</f>
        <v/>
      </c>
      <c r="H427" s="31" t="str">
        <f>IFERROR(IF(E427&lt;&gt;"",VLOOKUP(E427,'تكويد الاصناف'!$B$3:$L$5500,9,FALSE),""),"تأكد من السعر")</f>
        <v/>
      </c>
      <c r="I427" s="31"/>
      <c r="J427" s="33" t="str">
        <f t="shared" si="6"/>
        <v/>
      </c>
      <c r="K427" s="31"/>
      <c r="L427" s="31"/>
    </row>
    <row r="428" spans="2:12" x14ac:dyDescent="0.2">
      <c r="B428" s="29" t="str">
        <f>IF(C428&lt;&gt;"",COUNT($B$2:B427)+1,"")</f>
        <v/>
      </c>
      <c r="C428" s="30"/>
      <c r="D428" s="31"/>
      <c r="E428" s="32"/>
      <c r="F428" s="31" t="str">
        <f>IFERROR(IF(E428&lt;&gt;"",VLOOKUP(E428,'تكويد الاصناف'!$B$3:$L$5500,3,FALSE),""),"تأكد من الكود")</f>
        <v/>
      </c>
      <c r="G428" s="31" t="str">
        <f>IFERROR(IF(E428&lt;&gt;"",VLOOKUP(E428,'تكويد الاصناف'!$B$3:$L$5500,4,FALSE),""),"تأكد من الوحدة")</f>
        <v/>
      </c>
      <c r="H428" s="31" t="str">
        <f>IFERROR(IF(E428&lt;&gt;"",VLOOKUP(E428,'تكويد الاصناف'!$B$3:$L$5500,9,FALSE),""),"تأكد من السعر")</f>
        <v/>
      </c>
      <c r="I428" s="31"/>
      <c r="J428" s="33" t="str">
        <f t="shared" si="6"/>
        <v/>
      </c>
      <c r="K428" s="31"/>
      <c r="L428" s="31"/>
    </row>
    <row r="429" spans="2:12" x14ac:dyDescent="0.2">
      <c r="B429" s="29" t="str">
        <f>IF(C429&lt;&gt;"",COUNT($B$2:B428)+1,"")</f>
        <v/>
      </c>
      <c r="C429" s="30"/>
      <c r="D429" s="31"/>
      <c r="E429" s="32"/>
      <c r="F429" s="31" t="str">
        <f>IFERROR(IF(E429&lt;&gt;"",VLOOKUP(E429,'تكويد الاصناف'!$B$3:$L$5500,3,FALSE),""),"تأكد من الكود")</f>
        <v/>
      </c>
      <c r="G429" s="31" t="str">
        <f>IFERROR(IF(E429&lt;&gt;"",VLOOKUP(E429,'تكويد الاصناف'!$B$3:$L$5500,4,FALSE),""),"تأكد من الوحدة")</f>
        <v/>
      </c>
      <c r="H429" s="31" t="str">
        <f>IFERROR(IF(E429&lt;&gt;"",VLOOKUP(E429,'تكويد الاصناف'!$B$3:$L$5500,9,FALSE),""),"تأكد من السعر")</f>
        <v/>
      </c>
      <c r="I429" s="31"/>
      <c r="J429" s="33" t="str">
        <f t="shared" si="6"/>
        <v/>
      </c>
      <c r="K429" s="31"/>
      <c r="L429" s="31"/>
    </row>
    <row r="430" spans="2:12" x14ac:dyDescent="0.2">
      <c r="B430" s="29" t="str">
        <f>IF(C430&lt;&gt;"",COUNT($B$2:B429)+1,"")</f>
        <v/>
      </c>
      <c r="C430" s="30"/>
      <c r="D430" s="31"/>
      <c r="E430" s="32"/>
      <c r="F430" s="31" t="str">
        <f>IFERROR(IF(E430&lt;&gt;"",VLOOKUP(E430,'تكويد الاصناف'!$B$3:$L$5500,3,FALSE),""),"تأكد من الكود")</f>
        <v/>
      </c>
      <c r="G430" s="31" t="str">
        <f>IFERROR(IF(E430&lt;&gt;"",VLOOKUP(E430,'تكويد الاصناف'!$B$3:$L$5500,4,FALSE),""),"تأكد من الوحدة")</f>
        <v/>
      </c>
      <c r="H430" s="31" t="str">
        <f>IFERROR(IF(E430&lt;&gt;"",VLOOKUP(E430,'تكويد الاصناف'!$B$3:$L$5500,9,FALSE),""),"تأكد من السعر")</f>
        <v/>
      </c>
      <c r="I430" s="31"/>
      <c r="J430" s="33" t="str">
        <f t="shared" si="6"/>
        <v/>
      </c>
      <c r="K430" s="31"/>
      <c r="L430" s="31"/>
    </row>
    <row r="431" spans="2:12" x14ac:dyDescent="0.2">
      <c r="B431" s="29" t="str">
        <f>IF(C431&lt;&gt;"",COUNT($B$2:B430)+1,"")</f>
        <v/>
      </c>
      <c r="C431" s="30"/>
      <c r="D431" s="31"/>
      <c r="E431" s="32"/>
      <c r="F431" s="31" t="str">
        <f>IFERROR(IF(E431&lt;&gt;"",VLOOKUP(E431,'تكويد الاصناف'!$B$3:$L$5500,3,FALSE),""),"تأكد من الكود")</f>
        <v/>
      </c>
      <c r="G431" s="31" t="str">
        <f>IFERROR(IF(E431&lt;&gt;"",VLOOKUP(E431,'تكويد الاصناف'!$B$3:$L$5500,4,FALSE),""),"تأكد من الوحدة")</f>
        <v/>
      </c>
      <c r="H431" s="31" t="str">
        <f>IFERROR(IF(E431&lt;&gt;"",VLOOKUP(E431,'تكويد الاصناف'!$B$3:$L$5500,9,FALSE),""),"تأكد من السعر")</f>
        <v/>
      </c>
      <c r="I431" s="31"/>
      <c r="J431" s="33" t="str">
        <f t="shared" si="6"/>
        <v/>
      </c>
      <c r="K431" s="31"/>
      <c r="L431" s="31"/>
    </row>
    <row r="432" spans="2:12" x14ac:dyDescent="0.2">
      <c r="B432" s="29" t="str">
        <f>IF(C432&lt;&gt;"",COUNT($B$2:B431)+1,"")</f>
        <v/>
      </c>
      <c r="C432" s="30"/>
      <c r="D432" s="31"/>
      <c r="E432" s="32"/>
      <c r="F432" s="31" t="str">
        <f>IFERROR(IF(E432&lt;&gt;"",VLOOKUP(E432,'تكويد الاصناف'!$B$3:$L$5500,3,FALSE),""),"تأكد من الكود")</f>
        <v/>
      </c>
      <c r="G432" s="31" t="str">
        <f>IFERROR(IF(E432&lt;&gt;"",VLOOKUP(E432,'تكويد الاصناف'!$B$3:$L$5500,4,FALSE),""),"تأكد من الوحدة")</f>
        <v/>
      </c>
      <c r="H432" s="31" t="str">
        <f>IFERROR(IF(E432&lt;&gt;"",VLOOKUP(E432,'تكويد الاصناف'!$B$3:$L$5500,9,FALSE),""),"تأكد من السعر")</f>
        <v/>
      </c>
      <c r="I432" s="31"/>
      <c r="J432" s="33" t="str">
        <f t="shared" si="6"/>
        <v/>
      </c>
      <c r="K432" s="31"/>
      <c r="L432" s="31"/>
    </row>
    <row r="433" spans="2:12" x14ac:dyDescent="0.2">
      <c r="B433" s="29" t="str">
        <f>IF(C433&lt;&gt;"",COUNT($B$2:B432)+1,"")</f>
        <v/>
      </c>
      <c r="C433" s="30"/>
      <c r="D433" s="31"/>
      <c r="E433" s="32"/>
      <c r="F433" s="31" t="str">
        <f>IFERROR(IF(E433&lt;&gt;"",VLOOKUP(E433,'تكويد الاصناف'!$B$3:$L$5500,3,FALSE),""),"تأكد من الكود")</f>
        <v/>
      </c>
      <c r="G433" s="31" t="str">
        <f>IFERROR(IF(E433&lt;&gt;"",VLOOKUP(E433,'تكويد الاصناف'!$B$3:$L$5500,4,FALSE),""),"تأكد من الوحدة")</f>
        <v/>
      </c>
      <c r="H433" s="31" t="str">
        <f>IFERROR(IF(E433&lt;&gt;"",VLOOKUP(E433,'تكويد الاصناف'!$B$3:$L$5500,9,FALSE),""),"تأكد من السعر")</f>
        <v/>
      </c>
      <c r="I433" s="31"/>
      <c r="J433" s="33" t="str">
        <f t="shared" si="6"/>
        <v/>
      </c>
      <c r="K433" s="31"/>
      <c r="L433" s="31"/>
    </row>
    <row r="434" spans="2:12" x14ac:dyDescent="0.2">
      <c r="B434" s="29" t="str">
        <f>IF(C434&lt;&gt;"",COUNT($B$2:B433)+1,"")</f>
        <v/>
      </c>
      <c r="C434" s="30"/>
      <c r="D434" s="31"/>
      <c r="E434" s="32"/>
      <c r="F434" s="31" t="str">
        <f>IFERROR(IF(E434&lt;&gt;"",VLOOKUP(E434,'تكويد الاصناف'!$B$3:$L$5500,3,FALSE),""),"تأكد من الكود")</f>
        <v/>
      </c>
      <c r="G434" s="31" t="str">
        <f>IFERROR(IF(E434&lt;&gt;"",VLOOKUP(E434,'تكويد الاصناف'!$B$3:$L$5500,4,FALSE),""),"تأكد من الوحدة")</f>
        <v/>
      </c>
      <c r="H434" s="31" t="str">
        <f>IFERROR(IF(E434&lt;&gt;"",VLOOKUP(E434,'تكويد الاصناف'!$B$3:$L$5500,9,FALSE),""),"تأكد من السعر")</f>
        <v/>
      </c>
      <c r="I434" s="31"/>
      <c r="J434" s="33" t="str">
        <f t="shared" si="6"/>
        <v/>
      </c>
      <c r="K434" s="31"/>
      <c r="L434" s="31"/>
    </row>
    <row r="435" spans="2:12" x14ac:dyDescent="0.2">
      <c r="B435" s="29" t="str">
        <f>IF(C435&lt;&gt;"",COUNT($B$2:B434)+1,"")</f>
        <v/>
      </c>
      <c r="C435" s="30"/>
      <c r="D435" s="31"/>
      <c r="E435" s="32"/>
      <c r="F435" s="31" t="str">
        <f>IFERROR(IF(E435&lt;&gt;"",VLOOKUP(E435,'تكويد الاصناف'!$B$3:$L$5500,3,FALSE),""),"تأكد من الكود")</f>
        <v/>
      </c>
      <c r="G435" s="31" t="str">
        <f>IFERROR(IF(E435&lt;&gt;"",VLOOKUP(E435,'تكويد الاصناف'!$B$3:$L$5500,4,FALSE),""),"تأكد من الوحدة")</f>
        <v/>
      </c>
      <c r="H435" s="31" t="str">
        <f>IFERROR(IF(E435&lt;&gt;"",VLOOKUP(E435,'تكويد الاصناف'!$B$3:$L$5500,9,FALSE),""),"تأكد من السعر")</f>
        <v/>
      </c>
      <c r="I435" s="31"/>
      <c r="J435" s="33" t="str">
        <f t="shared" si="6"/>
        <v/>
      </c>
      <c r="K435" s="31"/>
      <c r="L435" s="31"/>
    </row>
    <row r="436" spans="2:12" x14ac:dyDescent="0.2">
      <c r="B436" s="29" t="str">
        <f>IF(C436&lt;&gt;"",COUNT($B$2:B435)+1,"")</f>
        <v/>
      </c>
      <c r="C436" s="30"/>
      <c r="D436" s="31"/>
      <c r="E436" s="32"/>
      <c r="F436" s="31" t="str">
        <f>IFERROR(IF(E436&lt;&gt;"",VLOOKUP(E436,'تكويد الاصناف'!$B$3:$L$5500,3,FALSE),""),"تأكد من الكود")</f>
        <v/>
      </c>
      <c r="G436" s="31" t="str">
        <f>IFERROR(IF(E436&lt;&gt;"",VLOOKUP(E436,'تكويد الاصناف'!$B$3:$L$5500,4,FALSE),""),"تأكد من الوحدة")</f>
        <v/>
      </c>
      <c r="H436" s="31" t="str">
        <f>IFERROR(IF(E436&lt;&gt;"",VLOOKUP(E436,'تكويد الاصناف'!$B$3:$L$5500,9,FALSE),""),"تأكد من السعر")</f>
        <v/>
      </c>
      <c r="I436" s="31"/>
      <c r="J436" s="33" t="str">
        <f t="shared" si="6"/>
        <v/>
      </c>
      <c r="K436" s="31"/>
      <c r="L436" s="31"/>
    </row>
    <row r="437" spans="2:12" x14ac:dyDescent="0.2">
      <c r="B437" s="29" t="str">
        <f>IF(C437&lt;&gt;"",COUNT($B$2:B436)+1,"")</f>
        <v/>
      </c>
      <c r="C437" s="30"/>
      <c r="D437" s="31"/>
      <c r="E437" s="32"/>
      <c r="F437" s="31" t="str">
        <f>IFERROR(IF(E437&lt;&gt;"",VLOOKUP(E437,'تكويد الاصناف'!$B$3:$L$5500,3,FALSE),""),"تأكد من الكود")</f>
        <v/>
      </c>
      <c r="G437" s="31" t="str">
        <f>IFERROR(IF(E437&lt;&gt;"",VLOOKUP(E437,'تكويد الاصناف'!$B$3:$L$5500,4,FALSE),""),"تأكد من الوحدة")</f>
        <v/>
      </c>
      <c r="H437" s="31" t="str">
        <f>IFERROR(IF(E437&lt;&gt;"",VLOOKUP(E437,'تكويد الاصناف'!$B$3:$L$5500,9,FALSE),""),"تأكد من السعر")</f>
        <v/>
      </c>
      <c r="I437" s="31"/>
      <c r="J437" s="33" t="str">
        <f t="shared" si="6"/>
        <v/>
      </c>
      <c r="K437" s="31"/>
      <c r="L437" s="31"/>
    </row>
    <row r="438" spans="2:12" x14ac:dyDescent="0.2">
      <c r="B438" s="29" t="str">
        <f>IF(C438&lt;&gt;"",COUNT($B$2:B437)+1,"")</f>
        <v/>
      </c>
      <c r="C438" s="30"/>
      <c r="D438" s="31"/>
      <c r="E438" s="32"/>
      <c r="F438" s="31" t="str">
        <f>IFERROR(IF(E438&lt;&gt;"",VLOOKUP(E438,'تكويد الاصناف'!$B$3:$L$5500,3,FALSE),""),"تأكد من الكود")</f>
        <v/>
      </c>
      <c r="G438" s="31" t="str">
        <f>IFERROR(IF(E438&lt;&gt;"",VLOOKUP(E438,'تكويد الاصناف'!$B$3:$L$5500,4,FALSE),""),"تأكد من الوحدة")</f>
        <v/>
      </c>
      <c r="H438" s="31" t="str">
        <f>IFERROR(IF(E438&lt;&gt;"",VLOOKUP(E438,'تكويد الاصناف'!$B$3:$L$5500,9,FALSE),""),"تأكد من السعر")</f>
        <v/>
      </c>
      <c r="I438" s="31"/>
      <c r="J438" s="33" t="str">
        <f t="shared" si="6"/>
        <v/>
      </c>
      <c r="K438" s="31"/>
      <c r="L438" s="31"/>
    </row>
    <row r="439" spans="2:12" x14ac:dyDescent="0.2">
      <c r="B439" s="29" t="str">
        <f>IF(C439&lt;&gt;"",COUNT($B$2:B438)+1,"")</f>
        <v/>
      </c>
      <c r="C439" s="30"/>
      <c r="D439" s="31"/>
      <c r="E439" s="32"/>
      <c r="F439" s="31" t="str">
        <f>IFERROR(IF(E439&lt;&gt;"",VLOOKUP(E439,'تكويد الاصناف'!$B$3:$L$5500,3,FALSE),""),"تأكد من الكود")</f>
        <v/>
      </c>
      <c r="G439" s="31" t="str">
        <f>IFERROR(IF(E439&lt;&gt;"",VLOOKUP(E439,'تكويد الاصناف'!$B$3:$L$5500,4,FALSE),""),"تأكد من الوحدة")</f>
        <v/>
      </c>
      <c r="H439" s="31" t="str">
        <f>IFERROR(IF(E439&lt;&gt;"",VLOOKUP(E439,'تكويد الاصناف'!$B$3:$L$5500,9,FALSE),""),"تأكد من السعر")</f>
        <v/>
      </c>
      <c r="I439" s="31"/>
      <c r="J439" s="33" t="str">
        <f t="shared" si="6"/>
        <v/>
      </c>
      <c r="K439" s="31"/>
      <c r="L439" s="31"/>
    </row>
    <row r="440" spans="2:12" x14ac:dyDescent="0.2">
      <c r="B440" s="29" t="str">
        <f>IF(C440&lt;&gt;"",COUNT($B$2:B439)+1,"")</f>
        <v/>
      </c>
      <c r="C440" s="30"/>
      <c r="D440" s="31"/>
      <c r="E440" s="32"/>
      <c r="F440" s="31" t="str">
        <f>IFERROR(IF(E440&lt;&gt;"",VLOOKUP(E440,'تكويد الاصناف'!$B$3:$L$5500,3,FALSE),""),"تأكد من الكود")</f>
        <v/>
      </c>
      <c r="G440" s="31" t="str">
        <f>IFERROR(IF(E440&lt;&gt;"",VLOOKUP(E440,'تكويد الاصناف'!$B$3:$L$5500,4,FALSE),""),"تأكد من الوحدة")</f>
        <v/>
      </c>
      <c r="H440" s="31" t="str">
        <f>IFERROR(IF(E440&lt;&gt;"",VLOOKUP(E440,'تكويد الاصناف'!$B$3:$L$5500,9,FALSE),""),"تأكد من السعر")</f>
        <v/>
      </c>
      <c r="I440" s="31"/>
      <c r="J440" s="33" t="str">
        <f t="shared" si="6"/>
        <v/>
      </c>
      <c r="K440" s="31"/>
      <c r="L440" s="31"/>
    </row>
    <row r="441" spans="2:12" x14ac:dyDescent="0.2">
      <c r="B441" s="29" t="str">
        <f>IF(C441&lt;&gt;"",COUNT($B$2:B440)+1,"")</f>
        <v/>
      </c>
      <c r="C441" s="30"/>
      <c r="D441" s="31"/>
      <c r="E441" s="32"/>
      <c r="F441" s="31" t="str">
        <f>IFERROR(IF(E441&lt;&gt;"",VLOOKUP(E441,'تكويد الاصناف'!$B$3:$L$5500,3,FALSE),""),"تأكد من الكود")</f>
        <v/>
      </c>
      <c r="G441" s="31" t="str">
        <f>IFERROR(IF(E441&lt;&gt;"",VLOOKUP(E441,'تكويد الاصناف'!$B$3:$L$5500,4,FALSE),""),"تأكد من الوحدة")</f>
        <v/>
      </c>
      <c r="H441" s="31" t="str">
        <f>IFERROR(IF(E441&lt;&gt;"",VLOOKUP(E441,'تكويد الاصناف'!$B$3:$L$5500,9,FALSE),""),"تأكد من السعر")</f>
        <v/>
      </c>
      <c r="I441" s="31"/>
      <c r="J441" s="33" t="str">
        <f t="shared" si="6"/>
        <v/>
      </c>
      <c r="K441" s="31"/>
      <c r="L441" s="31"/>
    </row>
    <row r="442" spans="2:12" x14ac:dyDescent="0.2">
      <c r="B442" s="29" t="str">
        <f>IF(C442&lt;&gt;"",COUNT($B$2:B441)+1,"")</f>
        <v/>
      </c>
      <c r="C442" s="30"/>
      <c r="D442" s="31"/>
      <c r="E442" s="32"/>
      <c r="F442" s="31" t="str">
        <f>IFERROR(IF(E442&lt;&gt;"",VLOOKUP(E442,'تكويد الاصناف'!$B$3:$L$5500,3,FALSE),""),"تأكد من الكود")</f>
        <v/>
      </c>
      <c r="G442" s="31" t="str">
        <f>IFERROR(IF(E442&lt;&gt;"",VLOOKUP(E442,'تكويد الاصناف'!$B$3:$L$5500,4,FALSE),""),"تأكد من الوحدة")</f>
        <v/>
      </c>
      <c r="H442" s="31" t="str">
        <f>IFERROR(IF(E442&lt;&gt;"",VLOOKUP(E442,'تكويد الاصناف'!$B$3:$L$5500,9,FALSE),""),"تأكد من السعر")</f>
        <v/>
      </c>
      <c r="I442" s="31"/>
      <c r="J442" s="33" t="str">
        <f t="shared" si="6"/>
        <v/>
      </c>
      <c r="K442" s="31"/>
      <c r="L442" s="31"/>
    </row>
    <row r="443" spans="2:12" x14ac:dyDescent="0.2">
      <c r="B443" s="29" t="str">
        <f>IF(C443&lt;&gt;"",COUNT($B$2:B442)+1,"")</f>
        <v/>
      </c>
      <c r="C443" s="30"/>
      <c r="D443" s="31"/>
      <c r="E443" s="32"/>
      <c r="F443" s="31" t="str">
        <f>IFERROR(IF(E443&lt;&gt;"",VLOOKUP(E443,'تكويد الاصناف'!$B$3:$L$5500,3,FALSE),""),"تأكد من الكود")</f>
        <v/>
      </c>
      <c r="G443" s="31" t="str">
        <f>IFERROR(IF(E443&lt;&gt;"",VLOOKUP(E443,'تكويد الاصناف'!$B$3:$L$5500,4,FALSE),""),"تأكد من الوحدة")</f>
        <v/>
      </c>
      <c r="H443" s="31" t="str">
        <f>IFERROR(IF(E443&lt;&gt;"",VLOOKUP(E443,'تكويد الاصناف'!$B$3:$L$5500,9,FALSE),""),"تأكد من السعر")</f>
        <v/>
      </c>
      <c r="I443" s="31"/>
      <c r="J443" s="33" t="str">
        <f t="shared" si="6"/>
        <v/>
      </c>
      <c r="K443" s="31"/>
      <c r="L443" s="31"/>
    </row>
    <row r="444" spans="2:12" x14ac:dyDescent="0.2">
      <c r="B444" s="29" t="str">
        <f>IF(C444&lt;&gt;"",COUNT($B$2:B443)+1,"")</f>
        <v/>
      </c>
      <c r="C444" s="30"/>
      <c r="D444" s="31"/>
      <c r="E444" s="32"/>
      <c r="F444" s="31" t="str">
        <f>IFERROR(IF(E444&lt;&gt;"",VLOOKUP(E444,'تكويد الاصناف'!$B$3:$L$5500,3,FALSE),""),"تأكد من الكود")</f>
        <v/>
      </c>
      <c r="G444" s="31" t="str">
        <f>IFERROR(IF(E444&lt;&gt;"",VLOOKUP(E444,'تكويد الاصناف'!$B$3:$L$5500,4,FALSE),""),"تأكد من الوحدة")</f>
        <v/>
      </c>
      <c r="H444" s="31" t="str">
        <f>IFERROR(IF(E444&lt;&gt;"",VLOOKUP(E444,'تكويد الاصناف'!$B$3:$L$5500,9,FALSE),""),"تأكد من السعر")</f>
        <v/>
      </c>
      <c r="I444" s="31"/>
      <c r="J444" s="33" t="str">
        <f t="shared" si="6"/>
        <v/>
      </c>
      <c r="K444" s="31"/>
      <c r="L444" s="31"/>
    </row>
    <row r="445" spans="2:12" x14ac:dyDescent="0.2">
      <c r="B445" s="29" t="str">
        <f>IF(C445&lt;&gt;"",COUNT($B$2:B444)+1,"")</f>
        <v/>
      </c>
      <c r="C445" s="30"/>
      <c r="D445" s="31"/>
      <c r="E445" s="32"/>
      <c r="F445" s="31" t="str">
        <f>IFERROR(IF(E445&lt;&gt;"",VLOOKUP(E445,'تكويد الاصناف'!$B$3:$L$5500,3,FALSE),""),"تأكد من الكود")</f>
        <v/>
      </c>
      <c r="G445" s="31" t="str">
        <f>IFERROR(IF(E445&lt;&gt;"",VLOOKUP(E445,'تكويد الاصناف'!$B$3:$L$5500,4,FALSE),""),"تأكد من الوحدة")</f>
        <v/>
      </c>
      <c r="H445" s="31" t="str">
        <f>IFERROR(IF(E445&lt;&gt;"",VLOOKUP(E445,'تكويد الاصناف'!$B$3:$L$5500,9,FALSE),""),"تأكد من السعر")</f>
        <v/>
      </c>
      <c r="I445" s="31"/>
      <c r="J445" s="33" t="str">
        <f t="shared" si="6"/>
        <v/>
      </c>
      <c r="K445" s="31"/>
      <c r="L445" s="31"/>
    </row>
    <row r="446" spans="2:12" x14ac:dyDescent="0.2">
      <c r="B446" s="29" t="str">
        <f>IF(C446&lt;&gt;"",COUNT($B$2:B445)+1,"")</f>
        <v/>
      </c>
      <c r="C446" s="30"/>
      <c r="D446" s="31"/>
      <c r="E446" s="32"/>
      <c r="F446" s="31" t="str">
        <f>IFERROR(IF(E446&lt;&gt;"",VLOOKUP(E446,'تكويد الاصناف'!$B$3:$L$5500,3,FALSE),""),"تأكد من الكود")</f>
        <v/>
      </c>
      <c r="G446" s="31" t="str">
        <f>IFERROR(IF(E446&lt;&gt;"",VLOOKUP(E446,'تكويد الاصناف'!$B$3:$L$5500,4,FALSE),""),"تأكد من الوحدة")</f>
        <v/>
      </c>
      <c r="H446" s="31" t="str">
        <f>IFERROR(IF(E446&lt;&gt;"",VLOOKUP(E446,'تكويد الاصناف'!$B$3:$L$5500,9,FALSE),""),"تأكد من السعر")</f>
        <v/>
      </c>
      <c r="I446" s="31"/>
      <c r="J446" s="33" t="str">
        <f t="shared" si="6"/>
        <v/>
      </c>
      <c r="K446" s="31"/>
      <c r="L446" s="31"/>
    </row>
    <row r="447" spans="2:12" x14ac:dyDescent="0.2">
      <c r="B447" s="29" t="str">
        <f>IF(C447&lt;&gt;"",COUNT($B$2:B446)+1,"")</f>
        <v/>
      </c>
      <c r="C447" s="30"/>
      <c r="D447" s="31"/>
      <c r="E447" s="32"/>
      <c r="F447" s="31" t="str">
        <f>IFERROR(IF(E447&lt;&gt;"",VLOOKUP(E447,'تكويد الاصناف'!$B$3:$L$5500,3,FALSE),""),"تأكد من الكود")</f>
        <v/>
      </c>
      <c r="G447" s="31" t="str">
        <f>IFERROR(IF(E447&lt;&gt;"",VLOOKUP(E447,'تكويد الاصناف'!$B$3:$L$5500,4,FALSE),""),"تأكد من الوحدة")</f>
        <v/>
      </c>
      <c r="H447" s="31" t="str">
        <f>IFERROR(IF(E447&lt;&gt;"",VLOOKUP(E447,'تكويد الاصناف'!$B$3:$L$5500,9,FALSE),""),"تأكد من السعر")</f>
        <v/>
      </c>
      <c r="I447" s="31"/>
      <c r="J447" s="33" t="str">
        <f t="shared" si="6"/>
        <v/>
      </c>
      <c r="K447" s="31"/>
      <c r="L447" s="31"/>
    </row>
    <row r="448" spans="2:12" x14ac:dyDescent="0.2">
      <c r="B448" s="29" t="str">
        <f>IF(C448&lt;&gt;"",COUNT($B$2:B447)+1,"")</f>
        <v/>
      </c>
      <c r="C448" s="30"/>
      <c r="D448" s="31"/>
      <c r="E448" s="32"/>
      <c r="F448" s="31" t="str">
        <f>IFERROR(IF(E448&lt;&gt;"",VLOOKUP(E448,'تكويد الاصناف'!$B$3:$L$5500,3,FALSE),""),"تأكد من الكود")</f>
        <v/>
      </c>
      <c r="G448" s="31" t="str">
        <f>IFERROR(IF(E448&lt;&gt;"",VLOOKUP(E448,'تكويد الاصناف'!$B$3:$L$5500,4,FALSE),""),"تأكد من الوحدة")</f>
        <v/>
      </c>
      <c r="H448" s="31" t="str">
        <f>IFERROR(IF(E448&lt;&gt;"",VLOOKUP(E448,'تكويد الاصناف'!$B$3:$L$5500,9,FALSE),""),"تأكد من السعر")</f>
        <v/>
      </c>
      <c r="I448" s="31"/>
      <c r="J448" s="33" t="str">
        <f t="shared" si="6"/>
        <v/>
      </c>
      <c r="K448" s="31"/>
      <c r="L448" s="31"/>
    </row>
    <row r="449" spans="2:12" x14ac:dyDescent="0.2">
      <c r="B449" s="29" t="str">
        <f>IF(C449&lt;&gt;"",COUNT($B$2:B448)+1,"")</f>
        <v/>
      </c>
      <c r="C449" s="30"/>
      <c r="D449" s="31"/>
      <c r="E449" s="32"/>
      <c r="F449" s="31" t="str">
        <f>IFERROR(IF(E449&lt;&gt;"",VLOOKUP(E449,'تكويد الاصناف'!$B$3:$L$5500,3,FALSE),""),"تأكد من الكود")</f>
        <v/>
      </c>
      <c r="G449" s="31" t="str">
        <f>IFERROR(IF(E449&lt;&gt;"",VLOOKUP(E449,'تكويد الاصناف'!$B$3:$L$5500,4,FALSE),""),"تأكد من الوحدة")</f>
        <v/>
      </c>
      <c r="H449" s="31" t="str">
        <f>IFERROR(IF(E449&lt;&gt;"",VLOOKUP(E449,'تكويد الاصناف'!$B$3:$L$5500,9,FALSE),""),"تأكد من السعر")</f>
        <v/>
      </c>
      <c r="I449" s="31"/>
      <c r="J449" s="33" t="str">
        <f t="shared" si="6"/>
        <v/>
      </c>
      <c r="K449" s="31"/>
      <c r="L449" s="31"/>
    </row>
    <row r="450" spans="2:12" x14ac:dyDescent="0.2">
      <c r="B450" s="29" t="str">
        <f>IF(C450&lt;&gt;"",COUNT($B$2:B449)+1,"")</f>
        <v/>
      </c>
      <c r="C450" s="30"/>
      <c r="D450" s="31"/>
      <c r="E450" s="32"/>
      <c r="F450" s="31" t="str">
        <f>IFERROR(IF(E450&lt;&gt;"",VLOOKUP(E450,'تكويد الاصناف'!$B$3:$L$5500,3,FALSE),""),"تأكد من الكود")</f>
        <v/>
      </c>
      <c r="G450" s="31" t="str">
        <f>IFERROR(IF(E450&lt;&gt;"",VLOOKUP(E450,'تكويد الاصناف'!$B$3:$L$5500,4,FALSE),""),"تأكد من الوحدة")</f>
        <v/>
      </c>
      <c r="H450" s="31" t="str">
        <f>IFERROR(IF(E450&lt;&gt;"",VLOOKUP(E450,'تكويد الاصناف'!$B$3:$L$5500,9,FALSE),""),"تأكد من السعر")</f>
        <v/>
      </c>
      <c r="I450" s="31"/>
      <c r="J450" s="33" t="str">
        <f t="shared" si="6"/>
        <v/>
      </c>
      <c r="K450" s="31"/>
      <c r="L450" s="31"/>
    </row>
    <row r="451" spans="2:12" x14ac:dyDescent="0.2">
      <c r="B451" s="29" t="str">
        <f>IF(C451&lt;&gt;"",COUNT($B$2:B450)+1,"")</f>
        <v/>
      </c>
      <c r="C451" s="30"/>
      <c r="D451" s="31"/>
      <c r="E451" s="32"/>
      <c r="F451" s="31" t="str">
        <f>IFERROR(IF(E451&lt;&gt;"",VLOOKUP(E451,'تكويد الاصناف'!$B$3:$L$5500,3,FALSE),""),"تأكد من الكود")</f>
        <v/>
      </c>
      <c r="G451" s="31" t="str">
        <f>IFERROR(IF(E451&lt;&gt;"",VLOOKUP(E451,'تكويد الاصناف'!$B$3:$L$5500,4,FALSE),""),"تأكد من الوحدة")</f>
        <v/>
      </c>
      <c r="H451" s="31" t="str">
        <f>IFERROR(IF(E451&lt;&gt;"",VLOOKUP(E451,'تكويد الاصناف'!$B$3:$L$5500,9,FALSE),""),"تأكد من السعر")</f>
        <v/>
      </c>
      <c r="I451" s="31"/>
      <c r="J451" s="33" t="str">
        <f t="shared" ref="J451:J514" si="7">IFERROR(I451*H451,"")</f>
        <v/>
      </c>
      <c r="K451" s="31"/>
      <c r="L451" s="31"/>
    </row>
    <row r="452" spans="2:12" x14ac:dyDescent="0.2">
      <c r="B452" s="29" t="str">
        <f>IF(C452&lt;&gt;"",COUNT($B$2:B451)+1,"")</f>
        <v/>
      </c>
      <c r="C452" s="30"/>
      <c r="D452" s="31"/>
      <c r="E452" s="32"/>
      <c r="F452" s="31" t="str">
        <f>IFERROR(IF(E452&lt;&gt;"",VLOOKUP(E452,'تكويد الاصناف'!$B$3:$L$5500,3,FALSE),""),"تأكد من الكود")</f>
        <v/>
      </c>
      <c r="G452" s="31" t="str">
        <f>IFERROR(IF(E452&lt;&gt;"",VLOOKUP(E452,'تكويد الاصناف'!$B$3:$L$5500,4,FALSE),""),"تأكد من الوحدة")</f>
        <v/>
      </c>
      <c r="H452" s="31" t="str">
        <f>IFERROR(IF(E452&lt;&gt;"",VLOOKUP(E452,'تكويد الاصناف'!$B$3:$L$5500,9,FALSE),""),"تأكد من السعر")</f>
        <v/>
      </c>
      <c r="I452" s="31"/>
      <c r="J452" s="33" t="str">
        <f t="shared" si="7"/>
        <v/>
      </c>
      <c r="K452" s="31"/>
      <c r="L452" s="31"/>
    </row>
    <row r="453" spans="2:12" x14ac:dyDescent="0.2">
      <c r="B453" s="29" t="str">
        <f>IF(C453&lt;&gt;"",COUNT($B$2:B452)+1,"")</f>
        <v/>
      </c>
      <c r="C453" s="30"/>
      <c r="D453" s="31"/>
      <c r="E453" s="32"/>
      <c r="F453" s="31" t="str">
        <f>IFERROR(IF(E453&lt;&gt;"",VLOOKUP(E453,'تكويد الاصناف'!$B$3:$L$5500,3,FALSE),""),"تأكد من الكود")</f>
        <v/>
      </c>
      <c r="G453" s="31" t="str">
        <f>IFERROR(IF(E453&lt;&gt;"",VLOOKUP(E453,'تكويد الاصناف'!$B$3:$L$5500,4,FALSE),""),"تأكد من الوحدة")</f>
        <v/>
      </c>
      <c r="H453" s="31" t="str">
        <f>IFERROR(IF(E453&lt;&gt;"",VLOOKUP(E453,'تكويد الاصناف'!$B$3:$L$5500,9,FALSE),""),"تأكد من السعر")</f>
        <v/>
      </c>
      <c r="I453" s="31"/>
      <c r="J453" s="33" t="str">
        <f t="shared" si="7"/>
        <v/>
      </c>
      <c r="K453" s="31"/>
      <c r="L453" s="31"/>
    </row>
    <row r="454" spans="2:12" x14ac:dyDescent="0.2">
      <c r="B454" s="29" t="str">
        <f>IF(C454&lt;&gt;"",COUNT($B$2:B453)+1,"")</f>
        <v/>
      </c>
      <c r="C454" s="30"/>
      <c r="D454" s="31"/>
      <c r="E454" s="32"/>
      <c r="F454" s="31" t="str">
        <f>IFERROR(IF(E454&lt;&gt;"",VLOOKUP(E454,'تكويد الاصناف'!$B$3:$L$5500,3,FALSE),""),"تأكد من الكود")</f>
        <v/>
      </c>
      <c r="G454" s="31" t="str">
        <f>IFERROR(IF(E454&lt;&gt;"",VLOOKUP(E454,'تكويد الاصناف'!$B$3:$L$5500,4,FALSE),""),"تأكد من الوحدة")</f>
        <v/>
      </c>
      <c r="H454" s="31" t="str">
        <f>IFERROR(IF(E454&lt;&gt;"",VLOOKUP(E454,'تكويد الاصناف'!$B$3:$L$5500,9,FALSE),""),"تأكد من السعر")</f>
        <v/>
      </c>
      <c r="I454" s="31"/>
      <c r="J454" s="33" t="str">
        <f t="shared" si="7"/>
        <v/>
      </c>
      <c r="K454" s="31"/>
      <c r="L454" s="31"/>
    </row>
    <row r="455" spans="2:12" x14ac:dyDescent="0.2">
      <c r="B455" s="29" t="str">
        <f>IF(C455&lt;&gt;"",COUNT($B$2:B454)+1,"")</f>
        <v/>
      </c>
      <c r="C455" s="30"/>
      <c r="D455" s="31"/>
      <c r="E455" s="32"/>
      <c r="F455" s="31" t="str">
        <f>IFERROR(IF(E455&lt;&gt;"",VLOOKUP(E455,'تكويد الاصناف'!$B$3:$L$5500,3,FALSE),""),"تأكد من الكود")</f>
        <v/>
      </c>
      <c r="G455" s="31" t="str">
        <f>IFERROR(IF(E455&lt;&gt;"",VLOOKUP(E455,'تكويد الاصناف'!$B$3:$L$5500,4,FALSE),""),"تأكد من الوحدة")</f>
        <v/>
      </c>
      <c r="H455" s="31" t="str">
        <f>IFERROR(IF(E455&lt;&gt;"",VLOOKUP(E455,'تكويد الاصناف'!$B$3:$L$5500,9,FALSE),""),"تأكد من السعر")</f>
        <v/>
      </c>
      <c r="I455" s="31"/>
      <c r="J455" s="33" t="str">
        <f t="shared" si="7"/>
        <v/>
      </c>
      <c r="K455" s="31"/>
      <c r="L455" s="31"/>
    </row>
    <row r="456" spans="2:12" x14ac:dyDescent="0.2">
      <c r="B456" s="29" t="str">
        <f>IF(C456&lt;&gt;"",COUNT($B$2:B455)+1,"")</f>
        <v/>
      </c>
      <c r="C456" s="30"/>
      <c r="D456" s="31"/>
      <c r="E456" s="32"/>
      <c r="F456" s="31" t="str">
        <f>IFERROR(IF(E456&lt;&gt;"",VLOOKUP(E456,'تكويد الاصناف'!$B$3:$L$5500,3,FALSE),""),"تأكد من الكود")</f>
        <v/>
      </c>
      <c r="G456" s="31" t="str">
        <f>IFERROR(IF(E456&lt;&gt;"",VLOOKUP(E456,'تكويد الاصناف'!$B$3:$L$5500,4,FALSE),""),"تأكد من الوحدة")</f>
        <v/>
      </c>
      <c r="H456" s="31" t="str">
        <f>IFERROR(IF(E456&lt;&gt;"",VLOOKUP(E456,'تكويد الاصناف'!$B$3:$L$5500,9,FALSE),""),"تأكد من السعر")</f>
        <v/>
      </c>
      <c r="I456" s="31"/>
      <c r="J456" s="33" t="str">
        <f t="shared" si="7"/>
        <v/>
      </c>
      <c r="K456" s="31"/>
      <c r="L456" s="31"/>
    </row>
    <row r="457" spans="2:12" x14ac:dyDescent="0.2">
      <c r="B457" s="29" t="str">
        <f>IF(C457&lt;&gt;"",COUNT($B$2:B456)+1,"")</f>
        <v/>
      </c>
      <c r="C457" s="30"/>
      <c r="D457" s="31"/>
      <c r="E457" s="32"/>
      <c r="F457" s="31" t="str">
        <f>IFERROR(IF(E457&lt;&gt;"",VLOOKUP(E457,'تكويد الاصناف'!$B$3:$L$5500,3,FALSE),""),"تأكد من الكود")</f>
        <v/>
      </c>
      <c r="G457" s="31" t="str">
        <f>IFERROR(IF(E457&lt;&gt;"",VLOOKUP(E457,'تكويد الاصناف'!$B$3:$L$5500,4,FALSE),""),"تأكد من الوحدة")</f>
        <v/>
      </c>
      <c r="H457" s="31" t="str">
        <f>IFERROR(IF(E457&lt;&gt;"",VLOOKUP(E457,'تكويد الاصناف'!$B$3:$L$5500,9,FALSE),""),"تأكد من السعر")</f>
        <v/>
      </c>
      <c r="I457" s="31"/>
      <c r="J457" s="33" t="str">
        <f t="shared" si="7"/>
        <v/>
      </c>
      <c r="K457" s="31"/>
      <c r="L457" s="31"/>
    </row>
    <row r="458" spans="2:12" x14ac:dyDescent="0.2">
      <c r="B458" s="29" t="str">
        <f>IF(C458&lt;&gt;"",COUNT($B$2:B457)+1,"")</f>
        <v/>
      </c>
      <c r="C458" s="30"/>
      <c r="D458" s="31"/>
      <c r="E458" s="32"/>
      <c r="F458" s="31" t="str">
        <f>IFERROR(IF(E458&lt;&gt;"",VLOOKUP(E458,'تكويد الاصناف'!$B$3:$L$5500,3,FALSE),""),"تأكد من الكود")</f>
        <v/>
      </c>
      <c r="G458" s="31" t="str">
        <f>IFERROR(IF(E458&lt;&gt;"",VLOOKUP(E458,'تكويد الاصناف'!$B$3:$L$5500,4,FALSE),""),"تأكد من الوحدة")</f>
        <v/>
      </c>
      <c r="H458" s="31" t="str">
        <f>IFERROR(IF(E458&lt;&gt;"",VLOOKUP(E458,'تكويد الاصناف'!$B$3:$L$5500,9,FALSE),""),"تأكد من السعر")</f>
        <v/>
      </c>
      <c r="I458" s="31"/>
      <c r="J458" s="33" t="str">
        <f t="shared" si="7"/>
        <v/>
      </c>
      <c r="K458" s="31"/>
      <c r="L458" s="31"/>
    </row>
    <row r="459" spans="2:12" x14ac:dyDescent="0.2">
      <c r="B459" s="29" t="str">
        <f>IF(C459&lt;&gt;"",COUNT($B$2:B458)+1,"")</f>
        <v/>
      </c>
      <c r="C459" s="30"/>
      <c r="D459" s="31"/>
      <c r="E459" s="32"/>
      <c r="F459" s="31" t="str">
        <f>IFERROR(IF(E459&lt;&gt;"",VLOOKUP(E459,'تكويد الاصناف'!$B$3:$L$5500,3,FALSE),""),"تأكد من الكود")</f>
        <v/>
      </c>
      <c r="G459" s="31" t="str">
        <f>IFERROR(IF(E459&lt;&gt;"",VLOOKUP(E459,'تكويد الاصناف'!$B$3:$L$5500,4,FALSE),""),"تأكد من الوحدة")</f>
        <v/>
      </c>
      <c r="H459" s="31" t="str">
        <f>IFERROR(IF(E459&lt;&gt;"",VLOOKUP(E459,'تكويد الاصناف'!$B$3:$L$5500,9,FALSE),""),"تأكد من السعر")</f>
        <v/>
      </c>
      <c r="I459" s="31"/>
      <c r="J459" s="33" t="str">
        <f t="shared" si="7"/>
        <v/>
      </c>
      <c r="K459" s="31"/>
      <c r="L459" s="31"/>
    </row>
    <row r="460" spans="2:12" x14ac:dyDescent="0.2">
      <c r="B460" s="29" t="str">
        <f>IF(C460&lt;&gt;"",COUNT($B$2:B459)+1,"")</f>
        <v/>
      </c>
      <c r="C460" s="30"/>
      <c r="D460" s="31"/>
      <c r="E460" s="32"/>
      <c r="F460" s="31" t="str">
        <f>IFERROR(IF(E460&lt;&gt;"",VLOOKUP(E460,'تكويد الاصناف'!$B$3:$L$5500,3,FALSE),""),"تأكد من الكود")</f>
        <v/>
      </c>
      <c r="G460" s="31" t="str">
        <f>IFERROR(IF(E460&lt;&gt;"",VLOOKUP(E460,'تكويد الاصناف'!$B$3:$L$5500,4,FALSE),""),"تأكد من الوحدة")</f>
        <v/>
      </c>
      <c r="H460" s="31" t="str">
        <f>IFERROR(IF(E460&lt;&gt;"",VLOOKUP(E460,'تكويد الاصناف'!$B$3:$L$5500,9,FALSE),""),"تأكد من السعر")</f>
        <v/>
      </c>
      <c r="I460" s="31"/>
      <c r="J460" s="33" t="str">
        <f t="shared" si="7"/>
        <v/>
      </c>
      <c r="K460" s="31"/>
      <c r="L460" s="31"/>
    </row>
    <row r="461" spans="2:12" x14ac:dyDescent="0.2">
      <c r="B461" s="29" t="str">
        <f>IF(C461&lt;&gt;"",COUNT($B$2:B460)+1,"")</f>
        <v/>
      </c>
      <c r="C461" s="30"/>
      <c r="D461" s="31"/>
      <c r="E461" s="32"/>
      <c r="F461" s="31" t="str">
        <f>IFERROR(IF(E461&lt;&gt;"",VLOOKUP(E461,'تكويد الاصناف'!$B$3:$L$5500,3,FALSE),""),"تأكد من الكود")</f>
        <v/>
      </c>
      <c r="G461" s="31" t="str">
        <f>IFERROR(IF(E461&lt;&gt;"",VLOOKUP(E461,'تكويد الاصناف'!$B$3:$L$5500,4,FALSE),""),"تأكد من الوحدة")</f>
        <v/>
      </c>
      <c r="H461" s="31" t="str">
        <f>IFERROR(IF(E461&lt;&gt;"",VLOOKUP(E461,'تكويد الاصناف'!$B$3:$L$5500,9,FALSE),""),"تأكد من السعر")</f>
        <v/>
      </c>
      <c r="I461" s="31"/>
      <c r="J461" s="33" t="str">
        <f t="shared" si="7"/>
        <v/>
      </c>
      <c r="K461" s="31"/>
      <c r="L461" s="31"/>
    </row>
    <row r="462" spans="2:12" x14ac:dyDescent="0.2">
      <c r="B462" s="29" t="str">
        <f>IF(C462&lt;&gt;"",COUNT($B$2:B461)+1,"")</f>
        <v/>
      </c>
      <c r="C462" s="30"/>
      <c r="D462" s="31"/>
      <c r="E462" s="32"/>
      <c r="F462" s="31" t="str">
        <f>IFERROR(IF(E462&lt;&gt;"",VLOOKUP(E462,'تكويد الاصناف'!$B$3:$L$5500,3,FALSE),""),"تأكد من الكود")</f>
        <v/>
      </c>
      <c r="G462" s="31" t="str">
        <f>IFERROR(IF(E462&lt;&gt;"",VLOOKUP(E462,'تكويد الاصناف'!$B$3:$L$5500,4,FALSE),""),"تأكد من الوحدة")</f>
        <v/>
      </c>
      <c r="H462" s="31" t="str">
        <f>IFERROR(IF(E462&lt;&gt;"",VLOOKUP(E462,'تكويد الاصناف'!$B$3:$L$5500,9,FALSE),""),"تأكد من السعر")</f>
        <v/>
      </c>
      <c r="I462" s="31"/>
      <c r="J462" s="33" t="str">
        <f t="shared" si="7"/>
        <v/>
      </c>
      <c r="K462" s="31"/>
      <c r="L462" s="31"/>
    </row>
    <row r="463" spans="2:12" x14ac:dyDescent="0.2">
      <c r="B463" s="29" t="str">
        <f>IF(C463&lt;&gt;"",COUNT($B$2:B462)+1,"")</f>
        <v/>
      </c>
      <c r="C463" s="30"/>
      <c r="D463" s="31"/>
      <c r="E463" s="32"/>
      <c r="F463" s="31" t="str">
        <f>IFERROR(IF(E463&lt;&gt;"",VLOOKUP(E463,'تكويد الاصناف'!$B$3:$L$5500,3,FALSE),""),"تأكد من الكود")</f>
        <v/>
      </c>
      <c r="G463" s="31" t="str">
        <f>IFERROR(IF(E463&lt;&gt;"",VLOOKUP(E463,'تكويد الاصناف'!$B$3:$L$5500,4,FALSE),""),"تأكد من الوحدة")</f>
        <v/>
      </c>
      <c r="H463" s="31" t="str">
        <f>IFERROR(IF(E463&lt;&gt;"",VLOOKUP(E463,'تكويد الاصناف'!$B$3:$L$5500,9,FALSE),""),"تأكد من السعر")</f>
        <v/>
      </c>
      <c r="I463" s="31"/>
      <c r="J463" s="33" t="str">
        <f t="shared" si="7"/>
        <v/>
      </c>
      <c r="K463" s="31"/>
      <c r="L463" s="31"/>
    </row>
    <row r="464" spans="2:12" x14ac:dyDescent="0.2">
      <c r="B464" s="29" t="str">
        <f>IF(C464&lt;&gt;"",COUNT($B$2:B463)+1,"")</f>
        <v/>
      </c>
      <c r="C464" s="30"/>
      <c r="D464" s="31"/>
      <c r="E464" s="32"/>
      <c r="F464" s="31" t="str">
        <f>IFERROR(IF(E464&lt;&gt;"",VLOOKUP(E464,'تكويد الاصناف'!$B$3:$L$5500,3,FALSE),""),"تأكد من الكود")</f>
        <v/>
      </c>
      <c r="G464" s="31" t="str">
        <f>IFERROR(IF(E464&lt;&gt;"",VLOOKUP(E464,'تكويد الاصناف'!$B$3:$L$5500,4,FALSE),""),"تأكد من الوحدة")</f>
        <v/>
      </c>
      <c r="H464" s="31" t="str">
        <f>IFERROR(IF(E464&lt;&gt;"",VLOOKUP(E464,'تكويد الاصناف'!$B$3:$L$5500,9,FALSE),""),"تأكد من السعر")</f>
        <v/>
      </c>
      <c r="I464" s="31"/>
      <c r="J464" s="33" t="str">
        <f t="shared" si="7"/>
        <v/>
      </c>
      <c r="K464" s="31"/>
      <c r="L464" s="31"/>
    </row>
    <row r="465" spans="2:12" x14ac:dyDescent="0.2">
      <c r="B465" s="29" t="str">
        <f>IF(C465&lt;&gt;"",COUNT($B$2:B464)+1,"")</f>
        <v/>
      </c>
      <c r="C465" s="30"/>
      <c r="D465" s="31"/>
      <c r="E465" s="32"/>
      <c r="F465" s="31" t="str">
        <f>IFERROR(IF(E465&lt;&gt;"",VLOOKUP(E465,'تكويد الاصناف'!$B$3:$L$5500,3,FALSE),""),"تأكد من الكود")</f>
        <v/>
      </c>
      <c r="G465" s="31" t="str">
        <f>IFERROR(IF(E465&lt;&gt;"",VLOOKUP(E465,'تكويد الاصناف'!$B$3:$L$5500,4,FALSE),""),"تأكد من الوحدة")</f>
        <v/>
      </c>
      <c r="H465" s="31" t="str">
        <f>IFERROR(IF(E465&lt;&gt;"",VLOOKUP(E465,'تكويد الاصناف'!$B$3:$L$5500,9,FALSE),""),"تأكد من السعر")</f>
        <v/>
      </c>
      <c r="I465" s="31"/>
      <c r="J465" s="33" t="str">
        <f t="shared" si="7"/>
        <v/>
      </c>
      <c r="K465" s="31"/>
      <c r="L465" s="31"/>
    </row>
    <row r="466" spans="2:12" x14ac:dyDescent="0.2">
      <c r="B466" s="29" t="str">
        <f>IF(C466&lt;&gt;"",COUNT($B$2:B465)+1,"")</f>
        <v/>
      </c>
      <c r="C466" s="30"/>
      <c r="D466" s="31"/>
      <c r="E466" s="32"/>
      <c r="F466" s="31" t="str">
        <f>IFERROR(IF(E466&lt;&gt;"",VLOOKUP(E466,'تكويد الاصناف'!$B$3:$L$5500,3,FALSE),""),"تأكد من الكود")</f>
        <v/>
      </c>
      <c r="G466" s="31" t="str">
        <f>IFERROR(IF(E466&lt;&gt;"",VLOOKUP(E466,'تكويد الاصناف'!$B$3:$L$5500,4,FALSE),""),"تأكد من الوحدة")</f>
        <v/>
      </c>
      <c r="H466" s="31" t="str">
        <f>IFERROR(IF(E466&lt;&gt;"",VLOOKUP(E466,'تكويد الاصناف'!$B$3:$L$5500,9,FALSE),""),"تأكد من السعر")</f>
        <v/>
      </c>
      <c r="I466" s="31"/>
      <c r="J466" s="33" t="str">
        <f t="shared" si="7"/>
        <v/>
      </c>
      <c r="K466" s="31"/>
      <c r="L466" s="31"/>
    </row>
    <row r="467" spans="2:12" x14ac:dyDescent="0.2">
      <c r="B467" s="29" t="str">
        <f>IF(C467&lt;&gt;"",COUNT($B$2:B466)+1,"")</f>
        <v/>
      </c>
      <c r="C467" s="30"/>
      <c r="D467" s="31"/>
      <c r="E467" s="32"/>
      <c r="F467" s="31" t="str">
        <f>IFERROR(IF(E467&lt;&gt;"",VLOOKUP(E467,'تكويد الاصناف'!$B$3:$L$5500,3,FALSE),""),"تأكد من الكود")</f>
        <v/>
      </c>
      <c r="G467" s="31" t="str">
        <f>IFERROR(IF(E467&lt;&gt;"",VLOOKUP(E467,'تكويد الاصناف'!$B$3:$L$5500,4,FALSE),""),"تأكد من الوحدة")</f>
        <v/>
      </c>
      <c r="H467" s="31" t="str">
        <f>IFERROR(IF(E467&lt;&gt;"",VLOOKUP(E467,'تكويد الاصناف'!$B$3:$L$5500,9,FALSE),""),"تأكد من السعر")</f>
        <v/>
      </c>
      <c r="I467" s="31"/>
      <c r="J467" s="33" t="str">
        <f t="shared" si="7"/>
        <v/>
      </c>
      <c r="K467" s="31"/>
      <c r="L467" s="31"/>
    </row>
    <row r="468" spans="2:12" x14ac:dyDescent="0.2">
      <c r="B468" s="29" t="str">
        <f>IF(C468&lt;&gt;"",COUNT($B$2:B467)+1,"")</f>
        <v/>
      </c>
      <c r="C468" s="30"/>
      <c r="D468" s="31"/>
      <c r="E468" s="32"/>
      <c r="F468" s="31" t="str">
        <f>IFERROR(IF(E468&lt;&gt;"",VLOOKUP(E468,'تكويد الاصناف'!$B$3:$L$5500,3,FALSE),""),"تأكد من الكود")</f>
        <v/>
      </c>
      <c r="G468" s="31" t="str">
        <f>IFERROR(IF(E468&lt;&gt;"",VLOOKUP(E468,'تكويد الاصناف'!$B$3:$L$5500,4,FALSE),""),"تأكد من الوحدة")</f>
        <v/>
      </c>
      <c r="H468" s="31" t="str">
        <f>IFERROR(IF(E468&lt;&gt;"",VLOOKUP(E468,'تكويد الاصناف'!$B$3:$L$5500,9,FALSE),""),"تأكد من السعر")</f>
        <v/>
      </c>
      <c r="I468" s="31"/>
      <c r="J468" s="33" t="str">
        <f t="shared" si="7"/>
        <v/>
      </c>
      <c r="K468" s="31"/>
      <c r="L468" s="31"/>
    </row>
    <row r="469" spans="2:12" x14ac:dyDescent="0.2">
      <c r="B469" s="29" t="str">
        <f>IF(C469&lt;&gt;"",COUNT($B$2:B468)+1,"")</f>
        <v/>
      </c>
      <c r="C469" s="30"/>
      <c r="D469" s="31"/>
      <c r="E469" s="32"/>
      <c r="F469" s="31" t="str">
        <f>IFERROR(IF(E469&lt;&gt;"",VLOOKUP(E469,'تكويد الاصناف'!$B$3:$L$5500,3,FALSE),""),"تأكد من الكود")</f>
        <v/>
      </c>
      <c r="G469" s="31" t="str">
        <f>IFERROR(IF(E469&lt;&gt;"",VLOOKUP(E469,'تكويد الاصناف'!$B$3:$L$5500,4,FALSE),""),"تأكد من الوحدة")</f>
        <v/>
      </c>
      <c r="H469" s="31" t="str">
        <f>IFERROR(IF(E469&lt;&gt;"",VLOOKUP(E469,'تكويد الاصناف'!$B$3:$L$5500,9,FALSE),""),"تأكد من السعر")</f>
        <v/>
      </c>
      <c r="I469" s="31"/>
      <c r="J469" s="33" t="str">
        <f t="shared" si="7"/>
        <v/>
      </c>
      <c r="K469" s="31"/>
      <c r="L469" s="31"/>
    </row>
    <row r="470" spans="2:12" x14ac:dyDescent="0.2">
      <c r="B470" s="29" t="str">
        <f>IF(C470&lt;&gt;"",COUNT($B$2:B469)+1,"")</f>
        <v/>
      </c>
      <c r="C470" s="30"/>
      <c r="D470" s="31"/>
      <c r="E470" s="32"/>
      <c r="F470" s="31" t="str">
        <f>IFERROR(IF(E470&lt;&gt;"",VLOOKUP(E470,'تكويد الاصناف'!$B$3:$L$5500,3,FALSE),""),"تأكد من الكود")</f>
        <v/>
      </c>
      <c r="G470" s="31" t="str">
        <f>IFERROR(IF(E470&lt;&gt;"",VLOOKUP(E470,'تكويد الاصناف'!$B$3:$L$5500,4,FALSE),""),"تأكد من الوحدة")</f>
        <v/>
      </c>
      <c r="H470" s="31" t="str">
        <f>IFERROR(IF(E470&lt;&gt;"",VLOOKUP(E470,'تكويد الاصناف'!$B$3:$L$5500,9,FALSE),""),"تأكد من السعر")</f>
        <v/>
      </c>
      <c r="I470" s="31"/>
      <c r="J470" s="33" t="str">
        <f t="shared" si="7"/>
        <v/>
      </c>
      <c r="K470" s="31"/>
      <c r="L470" s="31"/>
    </row>
    <row r="471" spans="2:12" x14ac:dyDescent="0.2">
      <c r="B471" s="29" t="str">
        <f>IF(C471&lt;&gt;"",COUNT($B$2:B470)+1,"")</f>
        <v/>
      </c>
      <c r="C471" s="30"/>
      <c r="D471" s="31"/>
      <c r="E471" s="32"/>
      <c r="F471" s="31" t="str">
        <f>IFERROR(IF(E471&lt;&gt;"",VLOOKUP(E471,'تكويد الاصناف'!$B$3:$L$5500,3,FALSE),""),"تأكد من الكود")</f>
        <v/>
      </c>
      <c r="G471" s="31" t="str">
        <f>IFERROR(IF(E471&lt;&gt;"",VLOOKUP(E471,'تكويد الاصناف'!$B$3:$L$5500,4,FALSE),""),"تأكد من الوحدة")</f>
        <v/>
      </c>
      <c r="H471" s="31" t="str">
        <f>IFERROR(IF(E471&lt;&gt;"",VLOOKUP(E471,'تكويد الاصناف'!$B$3:$L$5500,9,FALSE),""),"تأكد من السعر")</f>
        <v/>
      </c>
      <c r="I471" s="31"/>
      <c r="J471" s="33" t="str">
        <f t="shared" si="7"/>
        <v/>
      </c>
      <c r="K471" s="31"/>
      <c r="L471" s="31"/>
    </row>
    <row r="472" spans="2:12" x14ac:dyDescent="0.2">
      <c r="B472" s="29" t="str">
        <f>IF(C472&lt;&gt;"",COUNT($B$2:B471)+1,"")</f>
        <v/>
      </c>
      <c r="C472" s="30"/>
      <c r="D472" s="31"/>
      <c r="E472" s="32"/>
      <c r="F472" s="31" t="str">
        <f>IFERROR(IF(E472&lt;&gt;"",VLOOKUP(E472,'تكويد الاصناف'!$B$3:$L$5500,3,FALSE),""),"تأكد من الكود")</f>
        <v/>
      </c>
      <c r="G472" s="31" t="str">
        <f>IFERROR(IF(E472&lt;&gt;"",VLOOKUP(E472,'تكويد الاصناف'!$B$3:$L$5500,4,FALSE),""),"تأكد من الوحدة")</f>
        <v/>
      </c>
      <c r="H472" s="31" t="str">
        <f>IFERROR(IF(E472&lt;&gt;"",VLOOKUP(E472,'تكويد الاصناف'!$B$3:$L$5500,9,FALSE),""),"تأكد من السعر")</f>
        <v/>
      </c>
      <c r="I472" s="31"/>
      <c r="J472" s="33" t="str">
        <f t="shared" si="7"/>
        <v/>
      </c>
      <c r="K472" s="31"/>
      <c r="L472" s="31"/>
    </row>
    <row r="473" spans="2:12" x14ac:dyDescent="0.2">
      <c r="B473" s="29" t="str">
        <f>IF(C473&lt;&gt;"",COUNT($B$2:B472)+1,"")</f>
        <v/>
      </c>
      <c r="C473" s="30"/>
      <c r="D473" s="31"/>
      <c r="E473" s="32"/>
      <c r="F473" s="31" t="str">
        <f>IFERROR(IF(E473&lt;&gt;"",VLOOKUP(E473,'تكويد الاصناف'!$B$3:$L$5500,3,FALSE),""),"تأكد من الكود")</f>
        <v/>
      </c>
      <c r="G473" s="31" t="str">
        <f>IFERROR(IF(E473&lt;&gt;"",VLOOKUP(E473,'تكويد الاصناف'!$B$3:$L$5500,4,FALSE),""),"تأكد من الوحدة")</f>
        <v/>
      </c>
      <c r="H473" s="31" t="str">
        <f>IFERROR(IF(E473&lt;&gt;"",VLOOKUP(E473,'تكويد الاصناف'!$B$3:$L$5500,9,FALSE),""),"تأكد من السعر")</f>
        <v/>
      </c>
      <c r="I473" s="31"/>
      <c r="J473" s="33" t="str">
        <f t="shared" si="7"/>
        <v/>
      </c>
      <c r="K473" s="31"/>
      <c r="L473" s="31"/>
    </row>
    <row r="474" spans="2:12" x14ac:dyDescent="0.2">
      <c r="B474" s="29" t="str">
        <f>IF(C474&lt;&gt;"",COUNT($B$2:B473)+1,"")</f>
        <v/>
      </c>
      <c r="C474" s="30"/>
      <c r="D474" s="31"/>
      <c r="E474" s="32"/>
      <c r="F474" s="31" t="str">
        <f>IFERROR(IF(E474&lt;&gt;"",VLOOKUP(E474,'تكويد الاصناف'!$B$3:$L$5500,3,FALSE),""),"تأكد من الكود")</f>
        <v/>
      </c>
      <c r="G474" s="31" t="str">
        <f>IFERROR(IF(E474&lt;&gt;"",VLOOKUP(E474,'تكويد الاصناف'!$B$3:$L$5500,4,FALSE),""),"تأكد من الوحدة")</f>
        <v/>
      </c>
      <c r="H474" s="31" t="str">
        <f>IFERROR(IF(E474&lt;&gt;"",VLOOKUP(E474,'تكويد الاصناف'!$B$3:$L$5500,9,FALSE),""),"تأكد من السعر")</f>
        <v/>
      </c>
      <c r="I474" s="31"/>
      <c r="J474" s="33" t="str">
        <f t="shared" si="7"/>
        <v/>
      </c>
      <c r="K474" s="31"/>
      <c r="L474" s="31"/>
    </row>
    <row r="475" spans="2:12" x14ac:dyDescent="0.2">
      <c r="B475" s="29" t="str">
        <f>IF(C475&lt;&gt;"",COUNT($B$2:B474)+1,"")</f>
        <v/>
      </c>
      <c r="C475" s="30"/>
      <c r="D475" s="31"/>
      <c r="E475" s="32"/>
      <c r="F475" s="31" t="str">
        <f>IFERROR(IF(E475&lt;&gt;"",VLOOKUP(E475,'تكويد الاصناف'!$B$3:$L$5500,3,FALSE),""),"تأكد من الكود")</f>
        <v/>
      </c>
      <c r="G475" s="31" t="str">
        <f>IFERROR(IF(E475&lt;&gt;"",VLOOKUP(E475,'تكويد الاصناف'!$B$3:$L$5500,4,FALSE),""),"تأكد من الوحدة")</f>
        <v/>
      </c>
      <c r="H475" s="31" t="str">
        <f>IFERROR(IF(E475&lt;&gt;"",VLOOKUP(E475,'تكويد الاصناف'!$B$3:$L$5500,9,FALSE),""),"تأكد من السعر")</f>
        <v/>
      </c>
      <c r="I475" s="31"/>
      <c r="J475" s="33" t="str">
        <f t="shared" si="7"/>
        <v/>
      </c>
      <c r="K475" s="31"/>
      <c r="L475" s="31"/>
    </row>
    <row r="476" spans="2:12" x14ac:dyDescent="0.2">
      <c r="B476" s="29" t="str">
        <f>IF(C476&lt;&gt;"",COUNT($B$2:B475)+1,"")</f>
        <v/>
      </c>
      <c r="C476" s="30"/>
      <c r="D476" s="31"/>
      <c r="E476" s="32"/>
      <c r="F476" s="31" t="str">
        <f>IFERROR(IF(E476&lt;&gt;"",VLOOKUP(E476,'تكويد الاصناف'!$B$3:$L$5500,3,FALSE),""),"تأكد من الكود")</f>
        <v/>
      </c>
      <c r="G476" s="31" t="str">
        <f>IFERROR(IF(E476&lt;&gt;"",VLOOKUP(E476,'تكويد الاصناف'!$B$3:$L$5500,4,FALSE),""),"تأكد من الوحدة")</f>
        <v/>
      </c>
      <c r="H476" s="31" t="str">
        <f>IFERROR(IF(E476&lt;&gt;"",VLOOKUP(E476,'تكويد الاصناف'!$B$3:$L$5500,9,FALSE),""),"تأكد من السعر")</f>
        <v/>
      </c>
      <c r="I476" s="31"/>
      <c r="J476" s="33" t="str">
        <f t="shared" si="7"/>
        <v/>
      </c>
      <c r="K476" s="31"/>
      <c r="L476" s="31"/>
    </row>
    <row r="477" spans="2:12" x14ac:dyDescent="0.2">
      <c r="B477" s="29" t="str">
        <f>IF(C477&lt;&gt;"",COUNT($B$2:B476)+1,"")</f>
        <v/>
      </c>
      <c r="C477" s="30"/>
      <c r="D477" s="31"/>
      <c r="E477" s="32"/>
      <c r="F477" s="31" t="str">
        <f>IFERROR(IF(E477&lt;&gt;"",VLOOKUP(E477,'تكويد الاصناف'!$B$3:$L$5500,3,FALSE),""),"تأكد من الكود")</f>
        <v/>
      </c>
      <c r="G477" s="31" t="str">
        <f>IFERROR(IF(E477&lt;&gt;"",VLOOKUP(E477,'تكويد الاصناف'!$B$3:$L$5500,4,FALSE),""),"تأكد من الوحدة")</f>
        <v/>
      </c>
      <c r="H477" s="31" t="str">
        <f>IFERROR(IF(E477&lt;&gt;"",VLOOKUP(E477,'تكويد الاصناف'!$B$3:$L$5500,9,FALSE),""),"تأكد من السعر")</f>
        <v/>
      </c>
      <c r="I477" s="31"/>
      <c r="J477" s="33" t="str">
        <f t="shared" si="7"/>
        <v/>
      </c>
      <c r="K477" s="31"/>
      <c r="L477" s="31"/>
    </row>
    <row r="478" spans="2:12" x14ac:dyDescent="0.2">
      <c r="B478" s="29" t="str">
        <f>IF(C478&lt;&gt;"",COUNT($B$2:B477)+1,"")</f>
        <v/>
      </c>
      <c r="C478" s="30"/>
      <c r="D478" s="31"/>
      <c r="E478" s="32"/>
      <c r="F478" s="31" t="str">
        <f>IFERROR(IF(E478&lt;&gt;"",VLOOKUP(E478,'تكويد الاصناف'!$B$3:$L$5500,3,FALSE),""),"تأكد من الكود")</f>
        <v/>
      </c>
      <c r="G478" s="31" t="str">
        <f>IFERROR(IF(E478&lt;&gt;"",VLOOKUP(E478,'تكويد الاصناف'!$B$3:$L$5500,4,FALSE),""),"تأكد من الوحدة")</f>
        <v/>
      </c>
      <c r="H478" s="31" t="str">
        <f>IFERROR(IF(E478&lt;&gt;"",VLOOKUP(E478,'تكويد الاصناف'!$B$3:$L$5500,9,FALSE),""),"تأكد من السعر")</f>
        <v/>
      </c>
      <c r="I478" s="31"/>
      <c r="J478" s="33" t="str">
        <f t="shared" si="7"/>
        <v/>
      </c>
      <c r="K478" s="31"/>
      <c r="L478" s="31"/>
    </row>
    <row r="479" spans="2:12" x14ac:dyDescent="0.2">
      <c r="B479" s="29" t="str">
        <f>IF(C479&lt;&gt;"",COUNT($B$2:B478)+1,"")</f>
        <v/>
      </c>
      <c r="C479" s="30"/>
      <c r="D479" s="31"/>
      <c r="E479" s="32"/>
      <c r="F479" s="31" t="str">
        <f>IFERROR(IF(E479&lt;&gt;"",VLOOKUP(E479,'تكويد الاصناف'!$B$3:$L$5500,3,FALSE),""),"تأكد من الكود")</f>
        <v/>
      </c>
      <c r="G479" s="31" t="str">
        <f>IFERROR(IF(E479&lt;&gt;"",VLOOKUP(E479,'تكويد الاصناف'!$B$3:$L$5500,4,FALSE),""),"تأكد من الوحدة")</f>
        <v/>
      </c>
      <c r="H479" s="31" t="str">
        <f>IFERROR(IF(E479&lt;&gt;"",VLOOKUP(E479,'تكويد الاصناف'!$B$3:$L$5500,9,FALSE),""),"تأكد من السعر")</f>
        <v/>
      </c>
      <c r="I479" s="31"/>
      <c r="J479" s="33" t="str">
        <f t="shared" si="7"/>
        <v/>
      </c>
      <c r="K479" s="31"/>
      <c r="L479" s="31"/>
    </row>
    <row r="480" spans="2:12" x14ac:dyDescent="0.2">
      <c r="B480" s="29" t="str">
        <f>IF(C480&lt;&gt;"",COUNT($B$2:B479)+1,"")</f>
        <v/>
      </c>
      <c r="C480" s="30"/>
      <c r="D480" s="31"/>
      <c r="E480" s="32"/>
      <c r="F480" s="31" t="str">
        <f>IFERROR(IF(E480&lt;&gt;"",VLOOKUP(E480,'تكويد الاصناف'!$B$3:$L$5500,3,FALSE),""),"تأكد من الكود")</f>
        <v/>
      </c>
      <c r="G480" s="31" t="str">
        <f>IFERROR(IF(E480&lt;&gt;"",VLOOKUP(E480,'تكويد الاصناف'!$B$3:$L$5500,4,FALSE),""),"تأكد من الوحدة")</f>
        <v/>
      </c>
      <c r="H480" s="31" t="str">
        <f>IFERROR(IF(E480&lt;&gt;"",VLOOKUP(E480,'تكويد الاصناف'!$B$3:$L$5500,9,FALSE),""),"تأكد من السعر")</f>
        <v/>
      </c>
      <c r="I480" s="31"/>
      <c r="J480" s="33" t="str">
        <f t="shared" si="7"/>
        <v/>
      </c>
      <c r="K480" s="31"/>
      <c r="L480" s="31"/>
    </row>
    <row r="481" spans="2:12" x14ac:dyDescent="0.2">
      <c r="B481" s="29" t="str">
        <f>IF(C481&lt;&gt;"",COUNT($B$2:B480)+1,"")</f>
        <v/>
      </c>
      <c r="C481" s="30"/>
      <c r="D481" s="31"/>
      <c r="E481" s="32"/>
      <c r="F481" s="31" t="str">
        <f>IFERROR(IF(E481&lt;&gt;"",VLOOKUP(E481,'تكويد الاصناف'!$B$3:$L$5500,3,FALSE),""),"تأكد من الكود")</f>
        <v/>
      </c>
      <c r="G481" s="31" t="str">
        <f>IFERROR(IF(E481&lt;&gt;"",VLOOKUP(E481,'تكويد الاصناف'!$B$3:$L$5500,4,FALSE),""),"تأكد من الوحدة")</f>
        <v/>
      </c>
      <c r="H481" s="31" t="str">
        <f>IFERROR(IF(E481&lt;&gt;"",VLOOKUP(E481,'تكويد الاصناف'!$B$3:$L$5500,9,FALSE),""),"تأكد من السعر")</f>
        <v/>
      </c>
      <c r="I481" s="31"/>
      <c r="J481" s="33" t="str">
        <f t="shared" si="7"/>
        <v/>
      </c>
      <c r="K481" s="31"/>
      <c r="L481" s="31"/>
    </row>
    <row r="482" spans="2:12" x14ac:dyDescent="0.2">
      <c r="B482" s="29" t="str">
        <f>IF(C482&lt;&gt;"",COUNT($B$2:B481)+1,"")</f>
        <v/>
      </c>
      <c r="C482" s="30"/>
      <c r="D482" s="31"/>
      <c r="E482" s="32"/>
      <c r="F482" s="31" t="str">
        <f>IFERROR(IF(E482&lt;&gt;"",VLOOKUP(E482,'تكويد الاصناف'!$B$3:$L$5500,3,FALSE),""),"تأكد من الكود")</f>
        <v/>
      </c>
      <c r="G482" s="31" t="str">
        <f>IFERROR(IF(E482&lt;&gt;"",VLOOKUP(E482,'تكويد الاصناف'!$B$3:$L$5500,4,FALSE),""),"تأكد من الوحدة")</f>
        <v/>
      </c>
      <c r="H482" s="31" t="str">
        <f>IFERROR(IF(E482&lt;&gt;"",VLOOKUP(E482,'تكويد الاصناف'!$B$3:$L$5500,9,FALSE),""),"تأكد من السعر")</f>
        <v/>
      </c>
      <c r="I482" s="31"/>
      <c r="J482" s="33" t="str">
        <f t="shared" si="7"/>
        <v/>
      </c>
      <c r="K482" s="31"/>
      <c r="L482" s="31"/>
    </row>
    <row r="483" spans="2:12" x14ac:dyDescent="0.2">
      <c r="B483" s="29" t="str">
        <f>IF(C483&lt;&gt;"",COUNT($B$2:B482)+1,"")</f>
        <v/>
      </c>
      <c r="C483" s="30"/>
      <c r="D483" s="31"/>
      <c r="E483" s="32"/>
      <c r="F483" s="31" t="str">
        <f>IFERROR(IF(E483&lt;&gt;"",VLOOKUP(E483,'تكويد الاصناف'!$B$3:$L$5500,3,FALSE),""),"تأكد من الكود")</f>
        <v/>
      </c>
      <c r="G483" s="31" t="str">
        <f>IFERROR(IF(E483&lt;&gt;"",VLOOKUP(E483,'تكويد الاصناف'!$B$3:$L$5500,4,FALSE),""),"تأكد من الوحدة")</f>
        <v/>
      </c>
      <c r="H483" s="31" t="str">
        <f>IFERROR(IF(E483&lt;&gt;"",VLOOKUP(E483,'تكويد الاصناف'!$B$3:$L$5500,9,FALSE),""),"تأكد من السعر")</f>
        <v/>
      </c>
      <c r="I483" s="31"/>
      <c r="J483" s="33" t="str">
        <f t="shared" si="7"/>
        <v/>
      </c>
      <c r="K483" s="31"/>
      <c r="L483" s="31"/>
    </row>
    <row r="484" spans="2:12" x14ac:dyDescent="0.2">
      <c r="B484" s="29" t="str">
        <f>IF(C484&lt;&gt;"",COUNT($B$2:B483)+1,"")</f>
        <v/>
      </c>
      <c r="C484" s="30"/>
      <c r="D484" s="31"/>
      <c r="E484" s="32"/>
      <c r="F484" s="31" t="str">
        <f>IFERROR(IF(E484&lt;&gt;"",VLOOKUP(E484,'تكويد الاصناف'!$B$3:$L$5500,3,FALSE),""),"تأكد من الكود")</f>
        <v/>
      </c>
      <c r="G484" s="31" t="str">
        <f>IFERROR(IF(E484&lt;&gt;"",VLOOKUP(E484,'تكويد الاصناف'!$B$3:$L$5500,4,FALSE),""),"تأكد من الوحدة")</f>
        <v/>
      </c>
      <c r="H484" s="31" t="str">
        <f>IFERROR(IF(E484&lt;&gt;"",VLOOKUP(E484,'تكويد الاصناف'!$B$3:$L$5500,9,FALSE),""),"تأكد من السعر")</f>
        <v/>
      </c>
      <c r="I484" s="31"/>
      <c r="J484" s="33" t="str">
        <f t="shared" si="7"/>
        <v/>
      </c>
      <c r="K484" s="31"/>
      <c r="L484" s="31"/>
    </row>
    <row r="485" spans="2:12" x14ac:dyDescent="0.2">
      <c r="B485" s="29" t="str">
        <f>IF(C485&lt;&gt;"",COUNT($B$2:B484)+1,"")</f>
        <v/>
      </c>
      <c r="C485" s="30"/>
      <c r="D485" s="31"/>
      <c r="E485" s="32"/>
      <c r="F485" s="31" t="str">
        <f>IFERROR(IF(E485&lt;&gt;"",VLOOKUP(E485,'تكويد الاصناف'!$B$3:$L$5500,3,FALSE),""),"تأكد من الكود")</f>
        <v/>
      </c>
      <c r="G485" s="31" t="str">
        <f>IFERROR(IF(E485&lt;&gt;"",VLOOKUP(E485,'تكويد الاصناف'!$B$3:$L$5500,4,FALSE),""),"تأكد من الوحدة")</f>
        <v/>
      </c>
      <c r="H485" s="31" t="str">
        <f>IFERROR(IF(E485&lt;&gt;"",VLOOKUP(E485,'تكويد الاصناف'!$B$3:$L$5500,9,FALSE),""),"تأكد من السعر")</f>
        <v/>
      </c>
      <c r="I485" s="31"/>
      <c r="J485" s="33" t="str">
        <f t="shared" si="7"/>
        <v/>
      </c>
      <c r="K485" s="31"/>
      <c r="L485" s="31"/>
    </row>
    <row r="486" spans="2:12" x14ac:dyDescent="0.2">
      <c r="B486" s="29" t="str">
        <f>IF(C486&lt;&gt;"",COUNT($B$2:B485)+1,"")</f>
        <v/>
      </c>
      <c r="C486" s="30"/>
      <c r="D486" s="31"/>
      <c r="E486" s="32"/>
      <c r="F486" s="31" t="str">
        <f>IFERROR(IF(E486&lt;&gt;"",VLOOKUP(E486,'تكويد الاصناف'!$B$3:$L$5500,3,FALSE),""),"تأكد من الكود")</f>
        <v/>
      </c>
      <c r="G486" s="31" t="str">
        <f>IFERROR(IF(E486&lt;&gt;"",VLOOKUP(E486,'تكويد الاصناف'!$B$3:$L$5500,4,FALSE),""),"تأكد من الوحدة")</f>
        <v/>
      </c>
      <c r="H486" s="31" t="str">
        <f>IFERROR(IF(E486&lt;&gt;"",VLOOKUP(E486,'تكويد الاصناف'!$B$3:$L$5500,9,FALSE),""),"تأكد من السعر")</f>
        <v/>
      </c>
      <c r="I486" s="31"/>
      <c r="J486" s="33" t="str">
        <f t="shared" si="7"/>
        <v/>
      </c>
      <c r="K486" s="31"/>
      <c r="L486" s="31"/>
    </row>
    <row r="487" spans="2:12" x14ac:dyDescent="0.2">
      <c r="B487" s="29" t="str">
        <f>IF(C487&lt;&gt;"",COUNT($B$2:B486)+1,"")</f>
        <v/>
      </c>
      <c r="C487" s="30"/>
      <c r="D487" s="31"/>
      <c r="E487" s="32"/>
      <c r="F487" s="31" t="str">
        <f>IFERROR(IF(E487&lt;&gt;"",VLOOKUP(E487,'تكويد الاصناف'!$B$3:$L$5500,3,FALSE),""),"تأكد من الكود")</f>
        <v/>
      </c>
      <c r="G487" s="31" t="str">
        <f>IFERROR(IF(E487&lt;&gt;"",VLOOKUP(E487,'تكويد الاصناف'!$B$3:$L$5500,4,FALSE),""),"تأكد من الوحدة")</f>
        <v/>
      </c>
      <c r="H487" s="31" t="str">
        <f>IFERROR(IF(E487&lt;&gt;"",VLOOKUP(E487,'تكويد الاصناف'!$B$3:$L$5500,9,FALSE),""),"تأكد من السعر")</f>
        <v/>
      </c>
      <c r="I487" s="31"/>
      <c r="J487" s="33" t="str">
        <f t="shared" si="7"/>
        <v/>
      </c>
      <c r="K487" s="31"/>
      <c r="L487" s="31"/>
    </row>
    <row r="488" spans="2:12" x14ac:dyDescent="0.2">
      <c r="B488" s="29" t="str">
        <f>IF(C488&lt;&gt;"",COUNT($B$2:B487)+1,"")</f>
        <v/>
      </c>
      <c r="C488" s="30"/>
      <c r="D488" s="31"/>
      <c r="E488" s="32"/>
      <c r="F488" s="31" t="str">
        <f>IFERROR(IF(E488&lt;&gt;"",VLOOKUP(E488,'تكويد الاصناف'!$B$3:$L$5500,3,FALSE),""),"تأكد من الكود")</f>
        <v/>
      </c>
      <c r="G488" s="31" t="str">
        <f>IFERROR(IF(E488&lt;&gt;"",VLOOKUP(E488,'تكويد الاصناف'!$B$3:$L$5500,4,FALSE),""),"تأكد من الوحدة")</f>
        <v/>
      </c>
      <c r="H488" s="31" t="str">
        <f>IFERROR(IF(E488&lt;&gt;"",VLOOKUP(E488,'تكويد الاصناف'!$B$3:$L$5500,9,FALSE),""),"تأكد من السعر")</f>
        <v/>
      </c>
      <c r="I488" s="31"/>
      <c r="J488" s="33" t="str">
        <f t="shared" si="7"/>
        <v/>
      </c>
      <c r="K488" s="31"/>
      <c r="L488" s="31"/>
    </row>
    <row r="489" spans="2:12" x14ac:dyDescent="0.2">
      <c r="B489" s="29" t="str">
        <f>IF(C489&lt;&gt;"",COUNT($B$2:B488)+1,"")</f>
        <v/>
      </c>
      <c r="C489" s="30"/>
      <c r="D489" s="31"/>
      <c r="E489" s="32"/>
      <c r="F489" s="31" t="str">
        <f>IFERROR(IF(E489&lt;&gt;"",VLOOKUP(E489,'تكويد الاصناف'!$B$3:$L$5500,3,FALSE),""),"تأكد من الكود")</f>
        <v/>
      </c>
      <c r="G489" s="31" t="str">
        <f>IFERROR(IF(E489&lt;&gt;"",VLOOKUP(E489,'تكويد الاصناف'!$B$3:$L$5500,4,FALSE),""),"تأكد من الوحدة")</f>
        <v/>
      </c>
      <c r="H489" s="31" t="str">
        <f>IFERROR(IF(E489&lt;&gt;"",VLOOKUP(E489,'تكويد الاصناف'!$B$3:$L$5500,9,FALSE),""),"تأكد من السعر")</f>
        <v/>
      </c>
      <c r="I489" s="31"/>
      <c r="J489" s="33" t="str">
        <f t="shared" si="7"/>
        <v/>
      </c>
      <c r="K489" s="31"/>
      <c r="L489" s="31"/>
    </row>
    <row r="490" spans="2:12" x14ac:dyDescent="0.2">
      <c r="B490" s="29" t="str">
        <f>IF(C490&lt;&gt;"",COUNT($B$2:B489)+1,"")</f>
        <v/>
      </c>
      <c r="C490" s="30"/>
      <c r="D490" s="31"/>
      <c r="E490" s="32"/>
      <c r="F490" s="31" t="str">
        <f>IFERROR(IF(E490&lt;&gt;"",VLOOKUP(E490,'تكويد الاصناف'!$B$3:$L$5500,3,FALSE),""),"تأكد من الكود")</f>
        <v/>
      </c>
      <c r="G490" s="31" t="str">
        <f>IFERROR(IF(E490&lt;&gt;"",VLOOKUP(E490,'تكويد الاصناف'!$B$3:$L$5500,4,FALSE),""),"تأكد من الوحدة")</f>
        <v/>
      </c>
      <c r="H490" s="31" t="str">
        <f>IFERROR(IF(E490&lt;&gt;"",VLOOKUP(E490,'تكويد الاصناف'!$B$3:$L$5500,9,FALSE),""),"تأكد من السعر")</f>
        <v/>
      </c>
      <c r="I490" s="31"/>
      <c r="J490" s="33" t="str">
        <f t="shared" si="7"/>
        <v/>
      </c>
      <c r="K490" s="31"/>
      <c r="L490" s="31"/>
    </row>
    <row r="491" spans="2:12" x14ac:dyDescent="0.2">
      <c r="B491" s="29" t="str">
        <f>IF(C491&lt;&gt;"",COUNT($B$2:B490)+1,"")</f>
        <v/>
      </c>
      <c r="C491" s="30"/>
      <c r="D491" s="31"/>
      <c r="E491" s="32"/>
      <c r="F491" s="31" t="str">
        <f>IFERROR(IF(E491&lt;&gt;"",VLOOKUP(E491,'تكويد الاصناف'!$B$3:$L$5500,3,FALSE),""),"تأكد من الكود")</f>
        <v/>
      </c>
      <c r="G491" s="31" t="str">
        <f>IFERROR(IF(E491&lt;&gt;"",VLOOKUP(E491,'تكويد الاصناف'!$B$3:$L$5500,4,FALSE),""),"تأكد من الوحدة")</f>
        <v/>
      </c>
      <c r="H491" s="31" t="str">
        <f>IFERROR(IF(E491&lt;&gt;"",VLOOKUP(E491,'تكويد الاصناف'!$B$3:$L$5500,9,FALSE),""),"تأكد من السعر")</f>
        <v/>
      </c>
      <c r="I491" s="31"/>
      <c r="J491" s="33" t="str">
        <f t="shared" si="7"/>
        <v/>
      </c>
      <c r="K491" s="31"/>
      <c r="L491" s="31"/>
    </row>
    <row r="492" spans="2:12" x14ac:dyDescent="0.2">
      <c r="B492" s="29" t="str">
        <f>IF(C492&lt;&gt;"",COUNT($B$2:B491)+1,"")</f>
        <v/>
      </c>
      <c r="C492" s="30"/>
      <c r="D492" s="31"/>
      <c r="E492" s="32"/>
      <c r="F492" s="31" t="str">
        <f>IFERROR(IF(E492&lt;&gt;"",VLOOKUP(E492,'تكويد الاصناف'!$B$3:$L$5500,3,FALSE),""),"تأكد من الكود")</f>
        <v/>
      </c>
      <c r="G492" s="31" t="str">
        <f>IFERROR(IF(E492&lt;&gt;"",VLOOKUP(E492,'تكويد الاصناف'!$B$3:$L$5500,4,FALSE),""),"تأكد من الوحدة")</f>
        <v/>
      </c>
      <c r="H492" s="31" t="str">
        <f>IFERROR(IF(E492&lt;&gt;"",VLOOKUP(E492,'تكويد الاصناف'!$B$3:$L$5500,9,FALSE),""),"تأكد من السعر")</f>
        <v/>
      </c>
      <c r="I492" s="31"/>
      <c r="J492" s="33" t="str">
        <f t="shared" si="7"/>
        <v/>
      </c>
      <c r="K492" s="31"/>
      <c r="L492" s="31"/>
    </row>
    <row r="493" spans="2:12" x14ac:dyDescent="0.2">
      <c r="B493" s="29" t="str">
        <f>IF(C493&lt;&gt;"",COUNT($B$2:B492)+1,"")</f>
        <v/>
      </c>
      <c r="C493" s="30"/>
      <c r="D493" s="31"/>
      <c r="E493" s="32"/>
      <c r="F493" s="31" t="str">
        <f>IFERROR(IF(E493&lt;&gt;"",VLOOKUP(E493,'تكويد الاصناف'!$B$3:$L$5500,3,FALSE),""),"تأكد من الكود")</f>
        <v/>
      </c>
      <c r="G493" s="31" t="str">
        <f>IFERROR(IF(E493&lt;&gt;"",VLOOKUP(E493,'تكويد الاصناف'!$B$3:$L$5500,4,FALSE),""),"تأكد من الوحدة")</f>
        <v/>
      </c>
      <c r="H493" s="31" t="str">
        <f>IFERROR(IF(E493&lt;&gt;"",VLOOKUP(E493,'تكويد الاصناف'!$B$3:$L$5500,9,FALSE),""),"تأكد من السعر")</f>
        <v/>
      </c>
      <c r="I493" s="31"/>
      <c r="J493" s="33" t="str">
        <f t="shared" si="7"/>
        <v/>
      </c>
      <c r="K493" s="31"/>
      <c r="L493" s="31"/>
    </row>
    <row r="494" spans="2:12" x14ac:dyDescent="0.2">
      <c r="B494" s="29" t="str">
        <f>IF(C494&lt;&gt;"",COUNT($B$2:B493)+1,"")</f>
        <v/>
      </c>
      <c r="C494" s="30"/>
      <c r="D494" s="31"/>
      <c r="E494" s="32"/>
      <c r="F494" s="31" t="str">
        <f>IFERROR(IF(E494&lt;&gt;"",VLOOKUP(E494,'تكويد الاصناف'!$B$3:$L$5500,3,FALSE),""),"تأكد من الكود")</f>
        <v/>
      </c>
      <c r="G494" s="31" t="str">
        <f>IFERROR(IF(E494&lt;&gt;"",VLOOKUP(E494,'تكويد الاصناف'!$B$3:$L$5500,4,FALSE),""),"تأكد من الوحدة")</f>
        <v/>
      </c>
      <c r="H494" s="31" t="str">
        <f>IFERROR(IF(E494&lt;&gt;"",VLOOKUP(E494,'تكويد الاصناف'!$B$3:$L$5500,9,FALSE),""),"تأكد من السعر")</f>
        <v/>
      </c>
      <c r="I494" s="31"/>
      <c r="J494" s="33" t="str">
        <f t="shared" si="7"/>
        <v/>
      </c>
      <c r="K494" s="31"/>
      <c r="L494" s="31"/>
    </row>
    <row r="495" spans="2:12" x14ac:dyDescent="0.2">
      <c r="B495" s="29" t="str">
        <f>IF(C495&lt;&gt;"",COUNT($B$2:B494)+1,"")</f>
        <v/>
      </c>
      <c r="C495" s="30"/>
      <c r="D495" s="31"/>
      <c r="E495" s="32"/>
      <c r="F495" s="31" t="str">
        <f>IFERROR(IF(E495&lt;&gt;"",VLOOKUP(E495,'تكويد الاصناف'!$B$3:$L$5500,3,FALSE),""),"تأكد من الكود")</f>
        <v/>
      </c>
      <c r="G495" s="31" t="str">
        <f>IFERROR(IF(E495&lt;&gt;"",VLOOKUP(E495,'تكويد الاصناف'!$B$3:$L$5500,4,FALSE),""),"تأكد من الوحدة")</f>
        <v/>
      </c>
      <c r="H495" s="31" t="str">
        <f>IFERROR(IF(E495&lt;&gt;"",VLOOKUP(E495,'تكويد الاصناف'!$B$3:$L$5500,9,FALSE),""),"تأكد من السعر")</f>
        <v/>
      </c>
      <c r="I495" s="31"/>
      <c r="J495" s="33" t="str">
        <f t="shared" si="7"/>
        <v/>
      </c>
      <c r="K495" s="31"/>
      <c r="L495" s="31"/>
    </row>
    <row r="496" spans="2:12" x14ac:dyDescent="0.2">
      <c r="B496" s="29" t="str">
        <f>IF(C496&lt;&gt;"",COUNT($B$2:B495)+1,"")</f>
        <v/>
      </c>
      <c r="C496" s="30"/>
      <c r="D496" s="31"/>
      <c r="E496" s="32"/>
      <c r="F496" s="31" t="str">
        <f>IFERROR(IF(E496&lt;&gt;"",VLOOKUP(E496,'تكويد الاصناف'!$B$3:$L$5500,3,FALSE),""),"تأكد من الكود")</f>
        <v/>
      </c>
      <c r="G496" s="31" t="str">
        <f>IFERROR(IF(E496&lt;&gt;"",VLOOKUP(E496,'تكويد الاصناف'!$B$3:$L$5500,4,FALSE),""),"تأكد من الوحدة")</f>
        <v/>
      </c>
      <c r="H496" s="31" t="str">
        <f>IFERROR(IF(E496&lt;&gt;"",VLOOKUP(E496,'تكويد الاصناف'!$B$3:$L$5500,9,FALSE),""),"تأكد من السعر")</f>
        <v/>
      </c>
      <c r="I496" s="31"/>
      <c r="J496" s="33" t="str">
        <f t="shared" si="7"/>
        <v/>
      </c>
      <c r="K496" s="31"/>
      <c r="L496" s="31"/>
    </row>
    <row r="497" spans="2:12" x14ac:dyDescent="0.2">
      <c r="B497" s="29" t="str">
        <f>IF(C497&lt;&gt;"",COUNT($B$2:B496)+1,"")</f>
        <v/>
      </c>
      <c r="C497" s="30"/>
      <c r="D497" s="31"/>
      <c r="E497" s="32"/>
      <c r="F497" s="31" t="str">
        <f>IFERROR(IF(E497&lt;&gt;"",VLOOKUP(E497,'تكويد الاصناف'!$B$3:$L$5500,3,FALSE),""),"تأكد من الكود")</f>
        <v/>
      </c>
      <c r="G497" s="31" t="str">
        <f>IFERROR(IF(E497&lt;&gt;"",VLOOKUP(E497,'تكويد الاصناف'!$B$3:$L$5500,4,FALSE),""),"تأكد من الوحدة")</f>
        <v/>
      </c>
      <c r="H497" s="31" t="str">
        <f>IFERROR(IF(E497&lt;&gt;"",VLOOKUP(E497,'تكويد الاصناف'!$B$3:$L$5500,9,FALSE),""),"تأكد من السعر")</f>
        <v/>
      </c>
      <c r="I497" s="31"/>
      <c r="J497" s="33" t="str">
        <f t="shared" si="7"/>
        <v/>
      </c>
      <c r="K497" s="31"/>
      <c r="L497" s="31"/>
    </row>
    <row r="498" spans="2:12" x14ac:dyDescent="0.2">
      <c r="B498" s="29" t="str">
        <f>IF(C498&lt;&gt;"",COUNT($B$2:B497)+1,"")</f>
        <v/>
      </c>
      <c r="C498" s="30"/>
      <c r="D498" s="31"/>
      <c r="E498" s="32"/>
      <c r="F498" s="31" t="str">
        <f>IFERROR(IF(E498&lt;&gt;"",VLOOKUP(E498,'تكويد الاصناف'!$B$3:$L$5500,3,FALSE),""),"تأكد من الكود")</f>
        <v/>
      </c>
      <c r="G498" s="31" t="str">
        <f>IFERROR(IF(E498&lt;&gt;"",VLOOKUP(E498,'تكويد الاصناف'!$B$3:$L$5500,4,FALSE),""),"تأكد من الوحدة")</f>
        <v/>
      </c>
      <c r="H498" s="31" t="str">
        <f>IFERROR(IF(E498&lt;&gt;"",VLOOKUP(E498,'تكويد الاصناف'!$B$3:$L$5500,9,FALSE),""),"تأكد من السعر")</f>
        <v/>
      </c>
      <c r="I498" s="31"/>
      <c r="J498" s="33" t="str">
        <f t="shared" si="7"/>
        <v/>
      </c>
      <c r="K498" s="31"/>
      <c r="L498" s="31"/>
    </row>
    <row r="499" spans="2:12" x14ac:dyDescent="0.2">
      <c r="B499" s="29" t="str">
        <f>IF(C499&lt;&gt;"",COUNT($B$2:B498)+1,"")</f>
        <v/>
      </c>
      <c r="C499" s="30"/>
      <c r="D499" s="31"/>
      <c r="E499" s="32"/>
      <c r="F499" s="31" t="str">
        <f>IFERROR(IF(E499&lt;&gt;"",VLOOKUP(E499,'تكويد الاصناف'!$B$3:$L$5500,3,FALSE),""),"تأكد من الكود")</f>
        <v/>
      </c>
      <c r="G499" s="31" t="str">
        <f>IFERROR(IF(E499&lt;&gt;"",VLOOKUP(E499,'تكويد الاصناف'!$B$3:$L$5500,4,FALSE),""),"تأكد من الوحدة")</f>
        <v/>
      </c>
      <c r="H499" s="31" t="str">
        <f>IFERROR(IF(E499&lt;&gt;"",VLOOKUP(E499,'تكويد الاصناف'!$B$3:$L$5500,9,FALSE),""),"تأكد من السعر")</f>
        <v/>
      </c>
      <c r="I499" s="31"/>
      <c r="J499" s="33" t="str">
        <f t="shared" si="7"/>
        <v/>
      </c>
      <c r="K499" s="31"/>
      <c r="L499" s="31"/>
    </row>
    <row r="500" spans="2:12" x14ac:dyDescent="0.2">
      <c r="B500" s="29" t="str">
        <f>IF(C500&lt;&gt;"",COUNT($B$2:B499)+1,"")</f>
        <v/>
      </c>
      <c r="C500" s="30"/>
      <c r="D500" s="31"/>
      <c r="E500" s="32"/>
      <c r="F500" s="31" t="str">
        <f>IFERROR(IF(E500&lt;&gt;"",VLOOKUP(E500,'تكويد الاصناف'!$B$3:$L$5500,3,FALSE),""),"تأكد من الكود")</f>
        <v/>
      </c>
      <c r="G500" s="31" t="str">
        <f>IFERROR(IF(E500&lt;&gt;"",VLOOKUP(E500,'تكويد الاصناف'!$B$3:$L$5500,4,FALSE),""),"تأكد من الوحدة")</f>
        <v/>
      </c>
      <c r="H500" s="31" t="str">
        <f>IFERROR(IF(E500&lt;&gt;"",VLOOKUP(E500,'تكويد الاصناف'!$B$3:$L$5500,9,FALSE),""),"تأكد من السعر")</f>
        <v/>
      </c>
      <c r="I500" s="31"/>
      <c r="J500" s="33" t="str">
        <f t="shared" si="7"/>
        <v/>
      </c>
      <c r="K500" s="31"/>
      <c r="L500" s="31"/>
    </row>
    <row r="501" spans="2:12" x14ac:dyDescent="0.2">
      <c r="B501" s="29" t="str">
        <f>IF(C501&lt;&gt;"",COUNT($B$2:B500)+1,"")</f>
        <v/>
      </c>
      <c r="C501" s="30"/>
      <c r="D501" s="31"/>
      <c r="E501" s="32"/>
      <c r="F501" s="31" t="str">
        <f>IFERROR(IF(E501&lt;&gt;"",VLOOKUP(E501,'تكويد الاصناف'!$B$3:$L$5500,3,FALSE),""),"تأكد من الكود")</f>
        <v/>
      </c>
      <c r="G501" s="31" t="str">
        <f>IFERROR(IF(E501&lt;&gt;"",VLOOKUP(E501,'تكويد الاصناف'!$B$3:$L$5500,4,FALSE),""),"تأكد من الوحدة")</f>
        <v/>
      </c>
      <c r="H501" s="31" t="str">
        <f>IFERROR(IF(E501&lt;&gt;"",VLOOKUP(E501,'تكويد الاصناف'!$B$3:$L$5500,9,FALSE),""),"تأكد من السعر")</f>
        <v/>
      </c>
      <c r="I501" s="31"/>
      <c r="J501" s="33" t="str">
        <f t="shared" si="7"/>
        <v/>
      </c>
      <c r="K501" s="31"/>
      <c r="L501" s="31"/>
    </row>
    <row r="502" spans="2:12" x14ac:dyDescent="0.2">
      <c r="B502" s="29" t="str">
        <f>IF(C502&lt;&gt;"",COUNT($B$2:B501)+1,"")</f>
        <v/>
      </c>
      <c r="C502" s="30"/>
      <c r="D502" s="31"/>
      <c r="E502" s="32"/>
      <c r="F502" s="31" t="str">
        <f>IFERROR(IF(E502&lt;&gt;"",VLOOKUP(E502,'تكويد الاصناف'!$B$3:$L$5500,3,FALSE),""),"تأكد من الكود")</f>
        <v/>
      </c>
      <c r="G502" s="31" t="str">
        <f>IFERROR(IF(E502&lt;&gt;"",VLOOKUP(E502,'تكويد الاصناف'!$B$3:$L$5500,4,FALSE),""),"تأكد من الوحدة")</f>
        <v/>
      </c>
      <c r="H502" s="31" t="str">
        <f>IFERROR(IF(E502&lt;&gt;"",VLOOKUP(E502,'تكويد الاصناف'!$B$3:$L$5500,9,FALSE),""),"تأكد من السعر")</f>
        <v/>
      </c>
      <c r="I502" s="31"/>
      <c r="J502" s="33" t="str">
        <f t="shared" si="7"/>
        <v/>
      </c>
      <c r="K502" s="31"/>
      <c r="L502" s="31"/>
    </row>
    <row r="503" spans="2:12" x14ac:dyDescent="0.2">
      <c r="B503" s="29" t="str">
        <f>IF(C503&lt;&gt;"",COUNT($B$2:B502)+1,"")</f>
        <v/>
      </c>
      <c r="C503" s="30"/>
      <c r="D503" s="31"/>
      <c r="E503" s="32"/>
      <c r="F503" s="31" t="str">
        <f>IFERROR(IF(E503&lt;&gt;"",VLOOKUP(E503,'تكويد الاصناف'!$B$3:$L$5500,3,FALSE),""),"تأكد من الكود")</f>
        <v/>
      </c>
      <c r="G503" s="31" t="str">
        <f>IFERROR(IF(E503&lt;&gt;"",VLOOKUP(E503,'تكويد الاصناف'!$B$3:$L$5500,4,FALSE),""),"تأكد من الوحدة")</f>
        <v/>
      </c>
      <c r="H503" s="31" t="str">
        <f>IFERROR(IF(E503&lt;&gt;"",VLOOKUP(E503,'تكويد الاصناف'!$B$3:$L$5500,9,FALSE),""),"تأكد من السعر")</f>
        <v/>
      </c>
      <c r="I503" s="31"/>
      <c r="J503" s="33" t="str">
        <f t="shared" si="7"/>
        <v/>
      </c>
      <c r="K503" s="31"/>
      <c r="L503" s="31"/>
    </row>
    <row r="504" spans="2:12" x14ac:dyDescent="0.2">
      <c r="B504" s="29" t="str">
        <f>IF(C504&lt;&gt;"",COUNT($B$2:B503)+1,"")</f>
        <v/>
      </c>
      <c r="C504" s="30"/>
      <c r="D504" s="31"/>
      <c r="E504" s="32"/>
      <c r="F504" s="31" t="str">
        <f>IFERROR(IF(E504&lt;&gt;"",VLOOKUP(E504,'تكويد الاصناف'!$B$3:$L$5500,3,FALSE),""),"تأكد من الكود")</f>
        <v/>
      </c>
      <c r="G504" s="31" t="str">
        <f>IFERROR(IF(E504&lt;&gt;"",VLOOKUP(E504,'تكويد الاصناف'!$B$3:$L$5500,4,FALSE),""),"تأكد من الوحدة")</f>
        <v/>
      </c>
      <c r="H504" s="31" t="str">
        <f>IFERROR(IF(E504&lt;&gt;"",VLOOKUP(E504,'تكويد الاصناف'!$B$3:$L$5500,9,FALSE),""),"تأكد من السعر")</f>
        <v/>
      </c>
      <c r="I504" s="31"/>
      <c r="J504" s="33" t="str">
        <f t="shared" si="7"/>
        <v/>
      </c>
      <c r="K504" s="31"/>
      <c r="L504" s="31"/>
    </row>
    <row r="505" spans="2:12" x14ac:dyDescent="0.2">
      <c r="B505" s="29" t="str">
        <f>IF(C505&lt;&gt;"",COUNT($B$2:B504)+1,"")</f>
        <v/>
      </c>
      <c r="C505" s="30"/>
      <c r="D505" s="31"/>
      <c r="E505" s="32"/>
      <c r="F505" s="31" t="str">
        <f>IFERROR(IF(E505&lt;&gt;"",VLOOKUP(E505,'تكويد الاصناف'!$B$3:$L$5500,3,FALSE),""),"تأكد من الكود")</f>
        <v/>
      </c>
      <c r="G505" s="31" t="str">
        <f>IFERROR(IF(E505&lt;&gt;"",VLOOKUP(E505,'تكويد الاصناف'!$B$3:$L$5500,4,FALSE),""),"تأكد من الوحدة")</f>
        <v/>
      </c>
      <c r="H505" s="31" t="str">
        <f>IFERROR(IF(E505&lt;&gt;"",VLOOKUP(E505,'تكويد الاصناف'!$B$3:$L$5500,9,FALSE),""),"تأكد من السعر")</f>
        <v/>
      </c>
      <c r="I505" s="31"/>
      <c r="J505" s="33" t="str">
        <f t="shared" si="7"/>
        <v/>
      </c>
      <c r="K505" s="31"/>
      <c r="L505" s="31"/>
    </row>
    <row r="506" spans="2:12" x14ac:dyDescent="0.2">
      <c r="B506" s="29" t="str">
        <f>IF(C506&lt;&gt;"",COUNT($B$2:B505)+1,"")</f>
        <v/>
      </c>
      <c r="C506" s="30"/>
      <c r="D506" s="31"/>
      <c r="E506" s="32"/>
      <c r="F506" s="31" t="str">
        <f>IFERROR(IF(E506&lt;&gt;"",VLOOKUP(E506,'تكويد الاصناف'!$B$3:$L$5500,3,FALSE),""),"تأكد من الكود")</f>
        <v/>
      </c>
      <c r="G506" s="31" t="str">
        <f>IFERROR(IF(E506&lt;&gt;"",VLOOKUP(E506,'تكويد الاصناف'!$B$3:$L$5500,4,FALSE),""),"تأكد من الوحدة")</f>
        <v/>
      </c>
      <c r="H506" s="31" t="str">
        <f>IFERROR(IF(E506&lt;&gt;"",VLOOKUP(E506,'تكويد الاصناف'!$B$3:$L$5500,9,FALSE),""),"تأكد من السعر")</f>
        <v/>
      </c>
      <c r="I506" s="31"/>
      <c r="J506" s="33" t="str">
        <f t="shared" si="7"/>
        <v/>
      </c>
      <c r="K506" s="31"/>
      <c r="L506" s="31"/>
    </row>
    <row r="507" spans="2:12" x14ac:dyDescent="0.2">
      <c r="B507" s="29" t="str">
        <f>IF(C507&lt;&gt;"",COUNT($B$2:B506)+1,"")</f>
        <v/>
      </c>
      <c r="C507" s="30"/>
      <c r="D507" s="31"/>
      <c r="E507" s="32"/>
      <c r="F507" s="31" t="str">
        <f>IFERROR(IF(E507&lt;&gt;"",VLOOKUP(E507,'تكويد الاصناف'!$B$3:$L$5500,3,FALSE),""),"تأكد من الكود")</f>
        <v/>
      </c>
      <c r="G507" s="31" t="str">
        <f>IFERROR(IF(E507&lt;&gt;"",VLOOKUP(E507,'تكويد الاصناف'!$B$3:$L$5500,4,FALSE),""),"تأكد من الوحدة")</f>
        <v/>
      </c>
      <c r="H507" s="31" t="str">
        <f>IFERROR(IF(E507&lt;&gt;"",VLOOKUP(E507,'تكويد الاصناف'!$B$3:$L$5500,9,FALSE),""),"تأكد من السعر")</f>
        <v/>
      </c>
      <c r="I507" s="31"/>
      <c r="J507" s="33" t="str">
        <f t="shared" si="7"/>
        <v/>
      </c>
      <c r="K507" s="31"/>
      <c r="L507" s="31"/>
    </row>
    <row r="508" spans="2:12" x14ac:dyDescent="0.2">
      <c r="B508" s="29" t="str">
        <f>IF(C508&lt;&gt;"",COUNT($B$2:B507)+1,"")</f>
        <v/>
      </c>
      <c r="C508" s="30"/>
      <c r="D508" s="31"/>
      <c r="E508" s="32"/>
      <c r="F508" s="31" t="str">
        <f>IFERROR(IF(E508&lt;&gt;"",VLOOKUP(E508,'تكويد الاصناف'!$B$3:$L$5500,3,FALSE),""),"تأكد من الكود")</f>
        <v/>
      </c>
      <c r="G508" s="31" t="str">
        <f>IFERROR(IF(E508&lt;&gt;"",VLOOKUP(E508,'تكويد الاصناف'!$B$3:$L$5500,4,FALSE),""),"تأكد من الوحدة")</f>
        <v/>
      </c>
      <c r="H508" s="31" t="str">
        <f>IFERROR(IF(E508&lt;&gt;"",VLOOKUP(E508,'تكويد الاصناف'!$B$3:$L$5500,9,FALSE),""),"تأكد من السعر")</f>
        <v/>
      </c>
      <c r="I508" s="31"/>
      <c r="J508" s="33" t="str">
        <f t="shared" si="7"/>
        <v/>
      </c>
      <c r="K508" s="31"/>
      <c r="L508" s="31"/>
    </row>
    <row r="509" spans="2:12" x14ac:dyDescent="0.2">
      <c r="B509" s="29" t="str">
        <f>IF(C509&lt;&gt;"",COUNT($B$2:B508)+1,"")</f>
        <v/>
      </c>
      <c r="C509" s="30"/>
      <c r="D509" s="31"/>
      <c r="E509" s="32"/>
      <c r="F509" s="31" t="str">
        <f>IFERROR(IF(E509&lt;&gt;"",VLOOKUP(E509,'تكويد الاصناف'!$B$3:$L$5500,3,FALSE),""),"تأكد من الكود")</f>
        <v/>
      </c>
      <c r="G509" s="31" t="str">
        <f>IFERROR(IF(E509&lt;&gt;"",VLOOKUP(E509,'تكويد الاصناف'!$B$3:$L$5500,4,FALSE),""),"تأكد من الوحدة")</f>
        <v/>
      </c>
      <c r="H509" s="31" t="str">
        <f>IFERROR(IF(E509&lt;&gt;"",VLOOKUP(E509,'تكويد الاصناف'!$B$3:$L$5500,9,FALSE),""),"تأكد من السعر")</f>
        <v/>
      </c>
      <c r="I509" s="31"/>
      <c r="J509" s="33" t="str">
        <f t="shared" si="7"/>
        <v/>
      </c>
      <c r="K509" s="31"/>
      <c r="L509" s="31"/>
    </row>
    <row r="510" spans="2:12" x14ac:dyDescent="0.2">
      <c r="B510" s="29" t="str">
        <f>IF(C510&lt;&gt;"",COUNT($B$2:B509)+1,"")</f>
        <v/>
      </c>
      <c r="C510" s="30"/>
      <c r="D510" s="31"/>
      <c r="E510" s="32"/>
      <c r="F510" s="31" t="str">
        <f>IFERROR(IF(E510&lt;&gt;"",VLOOKUP(E510,'تكويد الاصناف'!$B$3:$L$5500,3,FALSE),""),"تأكد من الكود")</f>
        <v/>
      </c>
      <c r="G510" s="31" t="str">
        <f>IFERROR(IF(E510&lt;&gt;"",VLOOKUP(E510,'تكويد الاصناف'!$B$3:$L$5500,4,FALSE),""),"تأكد من الوحدة")</f>
        <v/>
      </c>
      <c r="H510" s="31" t="str">
        <f>IFERROR(IF(E510&lt;&gt;"",VLOOKUP(E510,'تكويد الاصناف'!$B$3:$L$5500,9,FALSE),""),"تأكد من السعر")</f>
        <v/>
      </c>
      <c r="I510" s="31"/>
      <c r="J510" s="33" t="str">
        <f t="shared" si="7"/>
        <v/>
      </c>
      <c r="K510" s="31"/>
      <c r="L510" s="31"/>
    </row>
    <row r="511" spans="2:12" x14ac:dyDescent="0.2">
      <c r="B511" s="29" t="str">
        <f>IF(C511&lt;&gt;"",COUNT($B$2:B510)+1,"")</f>
        <v/>
      </c>
      <c r="C511" s="30"/>
      <c r="D511" s="31"/>
      <c r="E511" s="32"/>
      <c r="F511" s="31" t="str">
        <f>IFERROR(IF(E511&lt;&gt;"",VLOOKUP(E511,'تكويد الاصناف'!$B$3:$L$5500,3,FALSE),""),"تأكد من الكود")</f>
        <v/>
      </c>
      <c r="G511" s="31" t="str">
        <f>IFERROR(IF(E511&lt;&gt;"",VLOOKUP(E511,'تكويد الاصناف'!$B$3:$L$5500,4,FALSE),""),"تأكد من الوحدة")</f>
        <v/>
      </c>
      <c r="H511" s="31" t="str">
        <f>IFERROR(IF(E511&lt;&gt;"",VLOOKUP(E511,'تكويد الاصناف'!$B$3:$L$5500,9,FALSE),""),"تأكد من السعر")</f>
        <v/>
      </c>
      <c r="I511" s="31"/>
      <c r="J511" s="33" t="str">
        <f t="shared" si="7"/>
        <v/>
      </c>
      <c r="K511" s="31"/>
      <c r="L511" s="31"/>
    </row>
    <row r="512" spans="2:12" x14ac:dyDescent="0.2">
      <c r="B512" s="29" t="str">
        <f>IF(C512&lt;&gt;"",COUNT($B$2:B511)+1,"")</f>
        <v/>
      </c>
      <c r="C512" s="30"/>
      <c r="D512" s="31"/>
      <c r="E512" s="32"/>
      <c r="F512" s="31" t="str">
        <f>IFERROR(IF(E512&lt;&gt;"",VLOOKUP(E512,'تكويد الاصناف'!$B$3:$L$5500,3,FALSE),""),"تأكد من الكود")</f>
        <v/>
      </c>
      <c r="G512" s="31" t="str">
        <f>IFERROR(IF(E512&lt;&gt;"",VLOOKUP(E512,'تكويد الاصناف'!$B$3:$L$5500,4,FALSE),""),"تأكد من الوحدة")</f>
        <v/>
      </c>
      <c r="H512" s="31" t="str">
        <f>IFERROR(IF(E512&lt;&gt;"",VLOOKUP(E512,'تكويد الاصناف'!$B$3:$L$5500,9,FALSE),""),"تأكد من السعر")</f>
        <v/>
      </c>
      <c r="I512" s="31"/>
      <c r="J512" s="33" t="str">
        <f t="shared" si="7"/>
        <v/>
      </c>
      <c r="K512" s="31"/>
      <c r="L512" s="31"/>
    </row>
    <row r="513" spans="2:12" x14ac:dyDescent="0.2">
      <c r="B513" s="29" t="str">
        <f>IF(C513&lt;&gt;"",COUNT($B$2:B512)+1,"")</f>
        <v/>
      </c>
      <c r="C513" s="30"/>
      <c r="D513" s="31"/>
      <c r="E513" s="32"/>
      <c r="F513" s="31" t="str">
        <f>IFERROR(IF(E513&lt;&gt;"",VLOOKUP(E513,'تكويد الاصناف'!$B$3:$L$5500,3,FALSE),""),"تأكد من الكود")</f>
        <v/>
      </c>
      <c r="G513" s="31" t="str">
        <f>IFERROR(IF(E513&lt;&gt;"",VLOOKUP(E513,'تكويد الاصناف'!$B$3:$L$5500,4,FALSE),""),"تأكد من الوحدة")</f>
        <v/>
      </c>
      <c r="H513" s="31" t="str">
        <f>IFERROR(IF(E513&lt;&gt;"",VLOOKUP(E513,'تكويد الاصناف'!$B$3:$L$5500,9,FALSE),""),"تأكد من السعر")</f>
        <v/>
      </c>
      <c r="I513" s="31"/>
      <c r="J513" s="33" t="str">
        <f t="shared" si="7"/>
        <v/>
      </c>
      <c r="K513" s="31"/>
      <c r="L513" s="31"/>
    </row>
    <row r="514" spans="2:12" x14ac:dyDescent="0.2">
      <c r="B514" s="29" t="str">
        <f>IF(C514&lt;&gt;"",COUNT($B$2:B513)+1,"")</f>
        <v/>
      </c>
      <c r="C514" s="30"/>
      <c r="D514" s="31"/>
      <c r="E514" s="32"/>
      <c r="F514" s="31" t="str">
        <f>IFERROR(IF(E514&lt;&gt;"",VLOOKUP(E514,'تكويد الاصناف'!$B$3:$L$5500,3,FALSE),""),"تأكد من الكود")</f>
        <v/>
      </c>
      <c r="G514" s="31" t="str">
        <f>IFERROR(IF(E514&lt;&gt;"",VLOOKUP(E514,'تكويد الاصناف'!$B$3:$L$5500,4,FALSE),""),"تأكد من الوحدة")</f>
        <v/>
      </c>
      <c r="H514" s="31" t="str">
        <f>IFERROR(IF(E514&lt;&gt;"",VLOOKUP(E514,'تكويد الاصناف'!$B$3:$L$5500,9,FALSE),""),"تأكد من السعر")</f>
        <v/>
      </c>
      <c r="I514" s="31"/>
      <c r="J514" s="33" t="str">
        <f t="shared" si="7"/>
        <v/>
      </c>
      <c r="K514" s="31"/>
      <c r="L514" s="31"/>
    </row>
    <row r="515" spans="2:12" x14ac:dyDescent="0.2">
      <c r="B515" s="29" t="str">
        <f>IF(C515&lt;&gt;"",COUNT($B$2:B514)+1,"")</f>
        <v/>
      </c>
      <c r="C515" s="30"/>
      <c r="D515" s="31"/>
      <c r="E515" s="32"/>
      <c r="F515" s="31" t="str">
        <f>IFERROR(IF(E515&lt;&gt;"",VLOOKUP(E515,'تكويد الاصناف'!$B$3:$L$5500,3,FALSE),""),"تأكد من الكود")</f>
        <v/>
      </c>
      <c r="G515" s="31" t="str">
        <f>IFERROR(IF(E515&lt;&gt;"",VLOOKUP(E515,'تكويد الاصناف'!$B$3:$L$5500,4,FALSE),""),"تأكد من الوحدة")</f>
        <v/>
      </c>
      <c r="H515" s="31" t="str">
        <f>IFERROR(IF(E515&lt;&gt;"",VLOOKUP(E515,'تكويد الاصناف'!$B$3:$L$5500,9,FALSE),""),"تأكد من السعر")</f>
        <v/>
      </c>
      <c r="I515" s="31"/>
      <c r="J515" s="33" t="str">
        <f t="shared" ref="J515:J578" si="8">IFERROR(I515*H515,"")</f>
        <v/>
      </c>
      <c r="K515" s="31"/>
      <c r="L515" s="31"/>
    </row>
    <row r="516" spans="2:12" x14ac:dyDescent="0.2">
      <c r="B516" s="29" t="str">
        <f>IF(C516&lt;&gt;"",COUNT($B$2:B515)+1,"")</f>
        <v/>
      </c>
      <c r="C516" s="30"/>
      <c r="D516" s="31"/>
      <c r="E516" s="32"/>
      <c r="F516" s="31" t="str">
        <f>IFERROR(IF(E516&lt;&gt;"",VLOOKUP(E516,'تكويد الاصناف'!$B$3:$L$5500,3,FALSE),""),"تأكد من الكود")</f>
        <v/>
      </c>
      <c r="G516" s="31" t="str">
        <f>IFERROR(IF(E516&lt;&gt;"",VLOOKUP(E516,'تكويد الاصناف'!$B$3:$L$5500,4,FALSE),""),"تأكد من الوحدة")</f>
        <v/>
      </c>
      <c r="H516" s="31" t="str">
        <f>IFERROR(IF(E516&lt;&gt;"",VLOOKUP(E516,'تكويد الاصناف'!$B$3:$L$5500,9,FALSE),""),"تأكد من السعر")</f>
        <v/>
      </c>
      <c r="I516" s="31"/>
      <c r="J516" s="33" t="str">
        <f t="shared" si="8"/>
        <v/>
      </c>
      <c r="K516" s="31"/>
      <c r="L516" s="31"/>
    </row>
    <row r="517" spans="2:12" x14ac:dyDescent="0.2">
      <c r="B517" s="29" t="str">
        <f>IF(C517&lt;&gt;"",COUNT($B$2:B516)+1,"")</f>
        <v/>
      </c>
      <c r="C517" s="30"/>
      <c r="D517" s="31"/>
      <c r="E517" s="32"/>
      <c r="F517" s="31" t="str">
        <f>IFERROR(IF(E517&lt;&gt;"",VLOOKUP(E517,'تكويد الاصناف'!$B$3:$L$5500,3,FALSE),""),"تأكد من الكود")</f>
        <v/>
      </c>
      <c r="G517" s="31" t="str">
        <f>IFERROR(IF(E517&lt;&gt;"",VLOOKUP(E517,'تكويد الاصناف'!$B$3:$L$5500,4,FALSE),""),"تأكد من الوحدة")</f>
        <v/>
      </c>
      <c r="H517" s="31" t="str">
        <f>IFERROR(IF(E517&lt;&gt;"",VLOOKUP(E517,'تكويد الاصناف'!$B$3:$L$5500,9,FALSE),""),"تأكد من السعر")</f>
        <v/>
      </c>
      <c r="I517" s="31"/>
      <c r="J517" s="33" t="str">
        <f t="shared" si="8"/>
        <v/>
      </c>
      <c r="K517" s="31"/>
      <c r="L517" s="31"/>
    </row>
    <row r="518" spans="2:12" x14ac:dyDescent="0.2">
      <c r="B518" s="29" t="str">
        <f>IF(C518&lt;&gt;"",COUNT($B$2:B517)+1,"")</f>
        <v/>
      </c>
      <c r="C518" s="30"/>
      <c r="D518" s="31"/>
      <c r="E518" s="32"/>
      <c r="F518" s="31" t="str">
        <f>IFERROR(IF(E518&lt;&gt;"",VLOOKUP(E518,'تكويد الاصناف'!$B$3:$L$5500,3,FALSE),""),"تأكد من الكود")</f>
        <v/>
      </c>
      <c r="G518" s="31" t="str">
        <f>IFERROR(IF(E518&lt;&gt;"",VLOOKUP(E518,'تكويد الاصناف'!$B$3:$L$5500,4,FALSE),""),"تأكد من الوحدة")</f>
        <v/>
      </c>
      <c r="H518" s="31" t="str">
        <f>IFERROR(IF(E518&lt;&gt;"",VLOOKUP(E518,'تكويد الاصناف'!$B$3:$L$5500,9,FALSE),""),"تأكد من السعر")</f>
        <v/>
      </c>
      <c r="I518" s="31"/>
      <c r="J518" s="33" t="str">
        <f t="shared" si="8"/>
        <v/>
      </c>
      <c r="K518" s="31"/>
      <c r="L518" s="31"/>
    </row>
    <row r="519" spans="2:12" x14ac:dyDescent="0.2">
      <c r="B519" s="29" t="str">
        <f>IF(C519&lt;&gt;"",COUNT($B$2:B518)+1,"")</f>
        <v/>
      </c>
      <c r="C519" s="30"/>
      <c r="D519" s="31"/>
      <c r="E519" s="32"/>
      <c r="F519" s="31" t="str">
        <f>IFERROR(IF(E519&lt;&gt;"",VLOOKUP(E519,'تكويد الاصناف'!$B$3:$L$5500,3,FALSE),""),"تأكد من الكود")</f>
        <v/>
      </c>
      <c r="G519" s="31" t="str">
        <f>IFERROR(IF(E519&lt;&gt;"",VLOOKUP(E519,'تكويد الاصناف'!$B$3:$L$5500,4,FALSE),""),"تأكد من الوحدة")</f>
        <v/>
      </c>
      <c r="H519" s="31" t="str">
        <f>IFERROR(IF(E519&lt;&gt;"",VLOOKUP(E519,'تكويد الاصناف'!$B$3:$L$5500,9,FALSE),""),"تأكد من السعر")</f>
        <v/>
      </c>
      <c r="I519" s="31"/>
      <c r="J519" s="33" t="str">
        <f t="shared" si="8"/>
        <v/>
      </c>
      <c r="K519" s="31"/>
      <c r="L519" s="31"/>
    </row>
    <row r="520" spans="2:12" x14ac:dyDescent="0.2">
      <c r="B520" s="29" t="str">
        <f>IF(C520&lt;&gt;"",COUNT($B$2:B519)+1,"")</f>
        <v/>
      </c>
      <c r="C520" s="30"/>
      <c r="D520" s="31"/>
      <c r="E520" s="32"/>
      <c r="F520" s="31" t="str">
        <f>IFERROR(IF(E520&lt;&gt;"",VLOOKUP(E520,'تكويد الاصناف'!$B$3:$L$5500,3,FALSE),""),"تأكد من الكود")</f>
        <v/>
      </c>
      <c r="G520" s="31" t="str">
        <f>IFERROR(IF(E520&lt;&gt;"",VLOOKUP(E520,'تكويد الاصناف'!$B$3:$L$5500,4,FALSE),""),"تأكد من الوحدة")</f>
        <v/>
      </c>
      <c r="H520" s="31" t="str">
        <f>IFERROR(IF(E520&lt;&gt;"",VLOOKUP(E520,'تكويد الاصناف'!$B$3:$L$5500,9,FALSE),""),"تأكد من السعر")</f>
        <v/>
      </c>
      <c r="I520" s="31"/>
      <c r="J520" s="33" t="str">
        <f t="shared" si="8"/>
        <v/>
      </c>
      <c r="K520" s="31"/>
      <c r="L520" s="31"/>
    </row>
    <row r="521" spans="2:12" x14ac:dyDescent="0.2">
      <c r="B521" s="29" t="str">
        <f>IF(C521&lt;&gt;"",COUNT($B$2:B520)+1,"")</f>
        <v/>
      </c>
      <c r="C521" s="30"/>
      <c r="D521" s="31"/>
      <c r="E521" s="32"/>
      <c r="F521" s="31" t="str">
        <f>IFERROR(IF(E521&lt;&gt;"",VLOOKUP(E521,'تكويد الاصناف'!$B$3:$L$5500,3,FALSE),""),"تأكد من الكود")</f>
        <v/>
      </c>
      <c r="G521" s="31" t="str">
        <f>IFERROR(IF(E521&lt;&gt;"",VLOOKUP(E521,'تكويد الاصناف'!$B$3:$L$5500,4,FALSE),""),"تأكد من الوحدة")</f>
        <v/>
      </c>
      <c r="H521" s="31" t="str">
        <f>IFERROR(IF(E521&lt;&gt;"",VLOOKUP(E521,'تكويد الاصناف'!$B$3:$L$5500,9,FALSE),""),"تأكد من السعر")</f>
        <v/>
      </c>
      <c r="I521" s="31"/>
      <c r="J521" s="33" t="str">
        <f t="shared" si="8"/>
        <v/>
      </c>
      <c r="K521" s="31"/>
      <c r="L521" s="31"/>
    </row>
    <row r="522" spans="2:12" x14ac:dyDescent="0.2">
      <c r="B522" s="29" t="str">
        <f>IF(C522&lt;&gt;"",COUNT($B$2:B521)+1,"")</f>
        <v/>
      </c>
      <c r="C522" s="30"/>
      <c r="D522" s="31"/>
      <c r="E522" s="32"/>
      <c r="F522" s="31" t="str">
        <f>IFERROR(IF(E522&lt;&gt;"",VLOOKUP(E522,'تكويد الاصناف'!$B$3:$L$5500,3,FALSE),""),"تأكد من الكود")</f>
        <v/>
      </c>
      <c r="G522" s="31" t="str">
        <f>IFERROR(IF(E522&lt;&gt;"",VLOOKUP(E522,'تكويد الاصناف'!$B$3:$L$5500,4,FALSE),""),"تأكد من الوحدة")</f>
        <v/>
      </c>
      <c r="H522" s="31" t="str">
        <f>IFERROR(IF(E522&lt;&gt;"",VLOOKUP(E522,'تكويد الاصناف'!$B$3:$L$5500,9,FALSE),""),"تأكد من السعر")</f>
        <v/>
      </c>
      <c r="I522" s="31"/>
      <c r="J522" s="33" t="str">
        <f t="shared" si="8"/>
        <v/>
      </c>
      <c r="K522" s="31"/>
      <c r="L522" s="31"/>
    </row>
    <row r="523" spans="2:12" x14ac:dyDescent="0.2">
      <c r="B523" s="29" t="str">
        <f>IF(C523&lt;&gt;"",COUNT($B$2:B522)+1,"")</f>
        <v/>
      </c>
      <c r="C523" s="30"/>
      <c r="D523" s="31"/>
      <c r="E523" s="32"/>
      <c r="F523" s="31" t="str">
        <f>IFERROR(IF(E523&lt;&gt;"",VLOOKUP(E523,'تكويد الاصناف'!$B$3:$L$5500,3,FALSE),""),"تأكد من الكود")</f>
        <v/>
      </c>
      <c r="G523" s="31" t="str">
        <f>IFERROR(IF(E523&lt;&gt;"",VLOOKUP(E523,'تكويد الاصناف'!$B$3:$L$5500,4,FALSE),""),"تأكد من الوحدة")</f>
        <v/>
      </c>
      <c r="H523" s="31" t="str">
        <f>IFERROR(IF(E523&lt;&gt;"",VLOOKUP(E523,'تكويد الاصناف'!$B$3:$L$5500,9,FALSE),""),"تأكد من السعر")</f>
        <v/>
      </c>
      <c r="I523" s="31"/>
      <c r="J523" s="33" t="str">
        <f t="shared" si="8"/>
        <v/>
      </c>
      <c r="K523" s="31"/>
      <c r="L523" s="31"/>
    </row>
    <row r="524" spans="2:12" x14ac:dyDescent="0.2">
      <c r="B524" s="29" t="str">
        <f>IF(C524&lt;&gt;"",COUNT($B$2:B523)+1,"")</f>
        <v/>
      </c>
      <c r="C524" s="30"/>
      <c r="D524" s="31"/>
      <c r="E524" s="32"/>
      <c r="F524" s="31" t="str">
        <f>IFERROR(IF(E524&lt;&gt;"",VLOOKUP(E524,'تكويد الاصناف'!$B$3:$L$5500,3,FALSE),""),"تأكد من الكود")</f>
        <v/>
      </c>
      <c r="G524" s="31" t="str">
        <f>IFERROR(IF(E524&lt;&gt;"",VLOOKUP(E524,'تكويد الاصناف'!$B$3:$L$5500,4,FALSE),""),"تأكد من الوحدة")</f>
        <v/>
      </c>
      <c r="H524" s="31" t="str">
        <f>IFERROR(IF(E524&lt;&gt;"",VLOOKUP(E524,'تكويد الاصناف'!$B$3:$L$5500,9,FALSE),""),"تأكد من السعر")</f>
        <v/>
      </c>
      <c r="I524" s="31"/>
      <c r="J524" s="33" t="str">
        <f t="shared" si="8"/>
        <v/>
      </c>
      <c r="K524" s="31"/>
      <c r="L524" s="31"/>
    </row>
    <row r="525" spans="2:12" x14ac:dyDescent="0.2">
      <c r="B525" s="29" t="str">
        <f>IF(C525&lt;&gt;"",COUNT($B$2:B524)+1,"")</f>
        <v/>
      </c>
      <c r="C525" s="30"/>
      <c r="D525" s="31"/>
      <c r="E525" s="32"/>
      <c r="F525" s="31" t="str">
        <f>IFERROR(IF(E525&lt;&gt;"",VLOOKUP(E525,'تكويد الاصناف'!$B$3:$L$5500,3,FALSE),""),"تأكد من الكود")</f>
        <v/>
      </c>
      <c r="G525" s="31" t="str">
        <f>IFERROR(IF(E525&lt;&gt;"",VLOOKUP(E525,'تكويد الاصناف'!$B$3:$L$5500,4,FALSE),""),"تأكد من الوحدة")</f>
        <v/>
      </c>
      <c r="H525" s="31" t="str">
        <f>IFERROR(IF(E525&lt;&gt;"",VLOOKUP(E525,'تكويد الاصناف'!$B$3:$L$5500,9,FALSE),""),"تأكد من السعر")</f>
        <v/>
      </c>
      <c r="I525" s="31"/>
      <c r="J525" s="33" t="str">
        <f t="shared" si="8"/>
        <v/>
      </c>
      <c r="K525" s="31"/>
      <c r="L525" s="31"/>
    </row>
    <row r="526" spans="2:12" x14ac:dyDescent="0.2">
      <c r="B526" s="29" t="str">
        <f>IF(C526&lt;&gt;"",COUNT($B$2:B525)+1,"")</f>
        <v/>
      </c>
      <c r="C526" s="30"/>
      <c r="D526" s="31"/>
      <c r="E526" s="32"/>
      <c r="F526" s="31" t="str">
        <f>IFERROR(IF(E526&lt;&gt;"",VLOOKUP(E526,'تكويد الاصناف'!$B$3:$L$5500,3,FALSE),""),"تأكد من الكود")</f>
        <v/>
      </c>
      <c r="G526" s="31" t="str">
        <f>IFERROR(IF(E526&lt;&gt;"",VLOOKUP(E526,'تكويد الاصناف'!$B$3:$L$5500,4,FALSE),""),"تأكد من الوحدة")</f>
        <v/>
      </c>
      <c r="H526" s="31" t="str">
        <f>IFERROR(IF(E526&lt;&gt;"",VLOOKUP(E526,'تكويد الاصناف'!$B$3:$L$5500,9,FALSE),""),"تأكد من السعر")</f>
        <v/>
      </c>
      <c r="I526" s="31"/>
      <c r="J526" s="33" t="str">
        <f t="shared" si="8"/>
        <v/>
      </c>
      <c r="K526" s="31"/>
      <c r="L526" s="31"/>
    </row>
    <row r="527" spans="2:12" x14ac:dyDescent="0.2">
      <c r="B527" s="29" t="str">
        <f>IF(C527&lt;&gt;"",COUNT($B$2:B526)+1,"")</f>
        <v/>
      </c>
      <c r="C527" s="30"/>
      <c r="D527" s="31"/>
      <c r="E527" s="32"/>
      <c r="F527" s="31" t="str">
        <f>IFERROR(IF(E527&lt;&gt;"",VLOOKUP(E527,'تكويد الاصناف'!$B$3:$L$5500,3,FALSE),""),"تأكد من الكود")</f>
        <v/>
      </c>
      <c r="G527" s="31" t="str">
        <f>IFERROR(IF(E527&lt;&gt;"",VLOOKUP(E527,'تكويد الاصناف'!$B$3:$L$5500,4,FALSE),""),"تأكد من الوحدة")</f>
        <v/>
      </c>
      <c r="H527" s="31" t="str">
        <f>IFERROR(IF(E527&lt;&gt;"",VLOOKUP(E527,'تكويد الاصناف'!$B$3:$L$5500,9,FALSE),""),"تأكد من السعر")</f>
        <v/>
      </c>
      <c r="I527" s="31"/>
      <c r="J527" s="33" t="str">
        <f t="shared" si="8"/>
        <v/>
      </c>
      <c r="K527" s="31"/>
      <c r="L527" s="31"/>
    </row>
    <row r="528" spans="2:12" x14ac:dyDescent="0.2">
      <c r="B528" s="29" t="str">
        <f>IF(C528&lt;&gt;"",COUNT($B$2:B527)+1,"")</f>
        <v/>
      </c>
      <c r="C528" s="30"/>
      <c r="D528" s="31"/>
      <c r="E528" s="32"/>
      <c r="F528" s="31" t="str">
        <f>IFERROR(IF(E528&lt;&gt;"",VLOOKUP(E528,'تكويد الاصناف'!$B$3:$L$5500,3,FALSE),""),"تأكد من الكود")</f>
        <v/>
      </c>
      <c r="G528" s="31" t="str">
        <f>IFERROR(IF(E528&lt;&gt;"",VLOOKUP(E528,'تكويد الاصناف'!$B$3:$L$5500,4,FALSE),""),"تأكد من الوحدة")</f>
        <v/>
      </c>
      <c r="H528" s="31" t="str">
        <f>IFERROR(IF(E528&lt;&gt;"",VLOOKUP(E528,'تكويد الاصناف'!$B$3:$L$5500,9,FALSE),""),"تأكد من السعر")</f>
        <v/>
      </c>
      <c r="I528" s="31"/>
      <c r="J528" s="33" t="str">
        <f t="shared" si="8"/>
        <v/>
      </c>
      <c r="K528" s="31"/>
      <c r="L528" s="31"/>
    </row>
    <row r="529" spans="2:12" x14ac:dyDescent="0.2">
      <c r="B529" s="29" t="str">
        <f>IF(C529&lt;&gt;"",COUNT($B$2:B528)+1,"")</f>
        <v/>
      </c>
      <c r="C529" s="30"/>
      <c r="D529" s="31"/>
      <c r="E529" s="32"/>
      <c r="F529" s="31" t="str">
        <f>IFERROR(IF(E529&lt;&gt;"",VLOOKUP(E529,'تكويد الاصناف'!$B$3:$L$5500,3,FALSE),""),"تأكد من الكود")</f>
        <v/>
      </c>
      <c r="G529" s="31" t="str">
        <f>IFERROR(IF(E529&lt;&gt;"",VLOOKUP(E529,'تكويد الاصناف'!$B$3:$L$5500,4,FALSE),""),"تأكد من الوحدة")</f>
        <v/>
      </c>
      <c r="H529" s="31" t="str">
        <f>IFERROR(IF(E529&lt;&gt;"",VLOOKUP(E529,'تكويد الاصناف'!$B$3:$L$5500,9,FALSE),""),"تأكد من السعر")</f>
        <v/>
      </c>
      <c r="I529" s="31"/>
      <c r="J529" s="33" t="str">
        <f t="shared" si="8"/>
        <v/>
      </c>
      <c r="K529" s="31"/>
      <c r="L529" s="31"/>
    </row>
    <row r="530" spans="2:12" x14ac:dyDescent="0.2">
      <c r="B530" s="29" t="str">
        <f>IF(C530&lt;&gt;"",COUNT($B$2:B529)+1,"")</f>
        <v/>
      </c>
      <c r="C530" s="30"/>
      <c r="D530" s="31"/>
      <c r="E530" s="32"/>
      <c r="F530" s="31" t="str">
        <f>IFERROR(IF(E530&lt;&gt;"",VLOOKUP(E530,'تكويد الاصناف'!$B$3:$L$5500,3,FALSE),""),"تأكد من الكود")</f>
        <v/>
      </c>
      <c r="G530" s="31" t="str">
        <f>IFERROR(IF(E530&lt;&gt;"",VLOOKUP(E530,'تكويد الاصناف'!$B$3:$L$5500,4,FALSE),""),"تأكد من الوحدة")</f>
        <v/>
      </c>
      <c r="H530" s="31" t="str">
        <f>IFERROR(IF(E530&lt;&gt;"",VLOOKUP(E530,'تكويد الاصناف'!$B$3:$L$5500,9,FALSE),""),"تأكد من السعر")</f>
        <v/>
      </c>
      <c r="I530" s="31"/>
      <c r="J530" s="33" t="str">
        <f t="shared" si="8"/>
        <v/>
      </c>
      <c r="K530" s="31"/>
      <c r="L530" s="31"/>
    </row>
    <row r="531" spans="2:12" x14ac:dyDescent="0.2">
      <c r="B531" s="29" t="str">
        <f>IF(C531&lt;&gt;"",COUNT($B$2:B530)+1,"")</f>
        <v/>
      </c>
      <c r="C531" s="30"/>
      <c r="D531" s="31"/>
      <c r="E531" s="32"/>
      <c r="F531" s="31" t="str">
        <f>IFERROR(IF(E531&lt;&gt;"",VLOOKUP(E531,'تكويد الاصناف'!$B$3:$L$5500,3,FALSE),""),"تأكد من الكود")</f>
        <v/>
      </c>
      <c r="G531" s="31" t="str">
        <f>IFERROR(IF(E531&lt;&gt;"",VLOOKUP(E531,'تكويد الاصناف'!$B$3:$L$5500,4,FALSE),""),"تأكد من الوحدة")</f>
        <v/>
      </c>
      <c r="H531" s="31" t="str">
        <f>IFERROR(IF(E531&lt;&gt;"",VLOOKUP(E531,'تكويد الاصناف'!$B$3:$L$5500,9,FALSE),""),"تأكد من السعر")</f>
        <v/>
      </c>
      <c r="I531" s="31"/>
      <c r="J531" s="33" t="str">
        <f t="shared" si="8"/>
        <v/>
      </c>
      <c r="K531" s="31"/>
      <c r="L531" s="31"/>
    </row>
    <row r="532" spans="2:12" x14ac:dyDescent="0.2">
      <c r="B532" s="29" t="str">
        <f>IF(C532&lt;&gt;"",COUNT($B$2:B531)+1,"")</f>
        <v/>
      </c>
      <c r="C532" s="30"/>
      <c r="D532" s="31"/>
      <c r="E532" s="32"/>
      <c r="F532" s="31" t="str">
        <f>IFERROR(IF(E532&lt;&gt;"",VLOOKUP(E532,'تكويد الاصناف'!$B$3:$L$5500,3,FALSE),""),"تأكد من الكود")</f>
        <v/>
      </c>
      <c r="G532" s="31" t="str">
        <f>IFERROR(IF(E532&lt;&gt;"",VLOOKUP(E532,'تكويد الاصناف'!$B$3:$L$5500,4,FALSE),""),"تأكد من الوحدة")</f>
        <v/>
      </c>
      <c r="H532" s="31" t="str">
        <f>IFERROR(IF(E532&lt;&gt;"",VLOOKUP(E532,'تكويد الاصناف'!$B$3:$L$5500,9,FALSE),""),"تأكد من السعر")</f>
        <v/>
      </c>
      <c r="I532" s="31"/>
      <c r="J532" s="33" t="str">
        <f t="shared" si="8"/>
        <v/>
      </c>
      <c r="K532" s="31"/>
      <c r="L532" s="31"/>
    </row>
    <row r="533" spans="2:12" x14ac:dyDescent="0.2">
      <c r="B533" s="29" t="str">
        <f>IF(C533&lt;&gt;"",COUNT($B$2:B532)+1,"")</f>
        <v/>
      </c>
      <c r="C533" s="30"/>
      <c r="D533" s="31"/>
      <c r="E533" s="32"/>
      <c r="F533" s="31" t="str">
        <f>IFERROR(IF(E533&lt;&gt;"",VLOOKUP(E533,'تكويد الاصناف'!$B$3:$L$5500,3,FALSE),""),"تأكد من الكود")</f>
        <v/>
      </c>
      <c r="G533" s="31" t="str">
        <f>IFERROR(IF(E533&lt;&gt;"",VLOOKUP(E533,'تكويد الاصناف'!$B$3:$L$5500,4,FALSE),""),"تأكد من الوحدة")</f>
        <v/>
      </c>
      <c r="H533" s="31" t="str">
        <f>IFERROR(IF(E533&lt;&gt;"",VLOOKUP(E533,'تكويد الاصناف'!$B$3:$L$5500,9,FALSE),""),"تأكد من السعر")</f>
        <v/>
      </c>
      <c r="I533" s="31"/>
      <c r="J533" s="33" t="str">
        <f t="shared" si="8"/>
        <v/>
      </c>
      <c r="K533" s="31"/>
      <c r="L533" s="31"/>
    </row>
    <row r="534" spans="2:12" x14ac:dyDescent="0.2">
      <c r="B534" s="29" t="str">
        <f>IF(C534&lt;&gt;"",COUNT($B$2:B533)+1,"")</f>
        <v/>
      </c>
      <c r="C534" s="30"/>
      <c r="D534" s="31"/>
      <c r="E534" s="32"/>
      <c r="F534" s="31" t="str">
        <f>IFERROR(IF(E534&lt;&gt;"",VLOOKUP(E534,'تكويد الاصناف'!$B$3:$L$5500,3,FALSE),""),"تأكد من الكود")</f>
        <v/>
      </c>
      <c r="G534" s="31" t="str">
        <f>IFERROR(IF(E534&lt;&gt;"",VLOOKUP(E534,'تكويد الاصناف'!$B$3:$L$5500,4,FALSE),""),"تأكد من الوحدة")</f>
        <v/>
      </c>
      <c r="H534" s="31" t="str">
        <f>IFERROR(IF(E534&lt;&gt;"",VLOOKUP(E534,'تكويد الاصناف'!$B$3:$L$5500,9,FALSE),""),"تأكد من السعر")</f>
        <v/>
      </c>
      <c r="I534" s="31"/>
      <c r="J534" s="33" t="str">
        <f t="shared" si="8"/>
        <v/>
      </c>
      <c r="K534" s="31"/>
      <c r="L534" s="31"/>
    </row>
    <row r="535" spans="2:12" x14ac:dyDescent="0.2">
      <c r="B535" s="29" t="str">
        <f>IF(C535&lt;&gt;"",COUNT($B$2:B534)+1,"")</f>
        <v/>
      </c>
      <c r="C535" s="30"/>
      <c r="D535" s="31"/>
      <c r="E535" s="32"/>
      <c r="F535" s="31" t="str">
        <f>IFERROR(IF(E535&lt;&gt;"",VLOOKUP(E535,'تكويد الاصناف'!$B$3:$L$5500,3,FALSE),""),"تأكد من الكود")</f>
        <v/>
      </c>
      <c r="G535" s="31" t="str">
        <f>IFERROR(IF(E535&lt;&gt;"",VLOOKUP(E535,'تكويد الاصناف'!$B$3:$L$5500,4,FALSE),""),"تأكد من الوحدة")</f>
        <v/>
      </c>
      <c r="H535" s="31" t="str">
        <f>IFERROR(IF(E535&lt;&gt;"",VLOOKUP(E535,'تكويد الاصناف'!$B$3:$L$5500,9,FALSE),""),"تأكد من السعر")</f>
        <v/>
      </c>
      <c r="I535" s="31"/>
      <c r="J535" s="33" t="str">
        <f t="shared" si="8"/>
        <v/>
      </c>
      <c r="K535" s="31"/>
      <c r="L535" s="31"/>
    </row>
    <row r="536" spans="2:12" x14ac:dyDescent="0.2">
      <c r="B536" s="29" t="str">
        <f>IF(C536&lt;&gt;"",COUNT($B$2:B535)+1,"")</f>
        <v/>
      </c>
      <c r="C536" s="30"/>
      <c r="D536" s="31"/>
      <c r="E536" s="32"/>
      <c r="F536" s="31" t="str">
        <f>IFERROR(IF(E536&lt;&gt;"",VLOOKUP(E536,'تكويد الاصناف'!$B$3:$L$5500,3,FALSE),""),"تأكد من الكود")</f>
        <v/>
      </c>
      <c r="G536" s="31" t="str">
        <f>IFERROR(IF(E536&lt;&gt;"",VLOOKUP(E536,'تكويد الاصناف'!$B$3:$L$5500,4,FALSE),""),"تأكد من الوحدة")</f>
        <v/>
      </c>
      <c r="H536" s="31" t="str">
        <f>IFERROR(IF(E536&lt;&gt;"",VLOOKUP(E536,'تكويد الاصناف'!$B$3:$L$5500,9,FALSE),""),"تأكد من السعر")</f>
        <v/>
      </c>
      <c r="I536" s="31"/>
      <c r="J536" s="33" t="str">
        <f t="shared" si="8"/>
        <v/>
      </c>
      <c r="K536" s="31"/>
      <c r="L536" s="31"/>
    </row>
    <row r="537" spans="2:12" x14ac:dyDescent="0.2">
      <c r="B537" s="29" t="str">
        <f>IF(C537&lt;&gt;"",COUNT($B$2:B536)+1,"")</f>
        <v/>
      </c>
      <c r="C537" s="30"/>
      <c r="D537" s="31"/>
      <c r="E537" s="32"/>
      <c r="F537" s="31" t="str">
        <f>IFERROR(IF(E537&lt;&gt;"",VLOOKUP(E537,'تكويد الاصناف'!$B$3:$L$5500,3,FALSE),""),"تأكد من الكود")</f>
        <v/>
      </c>
      <c r="G537" s="31" t="str">
        <f>IFERROR(IF(E537&lt;&gt;"",VLOOKUP(E537,'تكويد الاصناف'!$B$3:$L$5500,4,FALSE),""),"تأكد من الوحدة")</f>
        <v/>
      </c>
      <c r="H537" s="31" t="str">
        <f>IFERROR(IF(E537&lt;&gt;"",VLOOKUP(E537,'تكويد الاصناف'!$B$3:$L$5500,9,FALSE),""),"تأكد من السعر")</f>
        <v/>
      </c>
      <c r="I537" s="31"/>
      <c r="J537" s="33" t="str">
        <f t="shared" si="8"/>
        <v/>
      </c>
      <c r="K537" s="31"/>
      <c r="L537" s="31"/>
    </row>
    <row r="538" spans="2:12" x14ac:dyDescent="0.2">
      <c r="B538" s="29" t="str">
        <f>IF(C538&lt;&gt;"",COUNT($B$2:B537)+1,"")</f>
        <v/>
      </c>
      <c r="C538" s="30"/>
      <c r="D538" s="31"/>
      <c r="E538" s="32"/>
      <c r="F538" s="31" t="str">
        <f>IFERROR(IF(E538&lt;&gt;"",VLOOKUP(E538,'تكويد الاصناف'!$B$3:$L$5500,3,FALSE),""),"تأكد من الكود")</f>
        <v/>
      </c>
      <c r="G538" s="31" t="str">
        <f>IFERROR(IF(E538&lt;&gt;"",VLOOKUP(E538,'تكويد الاصناف'!$B$3:$L$5500,4,FALSE),""),"تأكد من الوحدة")</f>
        <v/>
      </c>
      <c r="H538" s="31" t="str">
        <f>IFERROR(IF(E538&lt;&gt;"",VLOOKUP(E538,'تكويد الاصناف'!$B$3:$L$5500,9,FALSE),""),"تأكد من السعر")</f>
        <v/>
      </c>
      <c r="I538" s="31"/>
      <c r="J538" s="33" t="str">
        <f t="shared" si="8"/>
        <v/>
      </c>
      <c r="K538" s="31"/>
      <c r="L538" s="31"/>
    </row>
    <row r="539" spans="2:12" x14ac:dyDescent="0.2">
      <c r="B539" s="29" t="str">
        <f>IF(C539&lt;&gt;"",COUNT($B$2:B538)+1,"")</f>
        <v/>
      </c>
      <c r="C539" s="30"/>
      <c r="D539" s="31"/>
      <c r="E539" s="32"/>
      <c r="F539" s="31" t="str">
        <f>IFERROR(IF(E539&lt;&gt;"",VLOOKUP(E539,'تكويد الاصناف'!$B$3:$L$5500,3,FALSE),""),"تأكد من الكود")</f>
        <v/>
      </c>
      <c r="G539" s="31" t="str">
        <f>IFERROR(IF(E539&lt;&gt;"",VLOOKUP(E539,'تكويد الاصناف'!$B$3:$L$5500,4,FALSE),""),"تأكد من الوحدة")</f>
        <v/>
      </c>
      <c r="H539" s="31" t="str">
        <f>IFERROR(IF(E539&lt;&gt;"",VLOOKUP(E539,'تكويد الاصناف'!$B$3:$L$5500,9,FALSE),""),"تأكد من السعر")</f>
        <v/>
      </c>
      <c r="I539" s="31"/>
      <c r="J539" s="33" t="str">
        <f t="shared" si="8"/>
        <v/>
      </c>
      <c r="K539" s="31"/>
      <c r="L539" s="31"/>
    </row>
    <row r="540" spans="2:12" x14ac:dyDescent="0.2">
      <c r="B540" s="29" t="str">
        <f>IF(C540&lt;&gt;"",COUNT($B$2:B539)+1,"")</f>
        <v/>
      </c>
      <c r="C540" s="30"/>
      <c r="D540" s="31"/>
      <c r="E540" s="32"/>
      <c r="F540" s="31" t="str">
        <f>IFERROR(IF(E540&lt;&gt;"",VLOOKUP(E540,'تكويد الاصناف'!$B$3:$L$5500,3,FALSE),""),"تأكد من الكود")</f>
        <v/>
      </c>
      <c r="G540" s="31" t="str">
        <f>IFERROR(IF(E540&lt;&gt;"",VLOOKUP(E540,'تكويد الاصناف'!$B$3:$L$5500,4,FALSE),""),"تأكد من الوحدة")</f>
        <v/>
      </c>
      <c r="H540" s="31" t="str">
        <f>IFERROR(IF(E540&lt;&gt;"",VLOOKUP(E540,'تكويد الاصناف'!$B$3:$L$5500,9,FALSE),""),"تأكد من السعر")</f>
        <v/>
      </c>
      <c r="I540" s="31"/>
      <c r="J540" s="33" t="str">
        <f t="shared" si="8"/>
        <v/>
      </c>
      <c r="K540" s="31"/>
      <c r="L540" s="31"/>
    </row>
    <row r="541" spans="2:12" x14ac:dyDescent="0.2">
      <c r="B541" s="29" t="str">
        <f>IF(C541&lt;&gt;"",COUNT($B$2:B540)+1,"")</f>
        <v/>
      </c>
      <c r="C541" s="30"/>
      <c r="D541" s="31"/>
      <c r="E541" s="32"/>
      <c r="F541" s="31" t="str">
        <f>IFERROR(IF(E541&lt;&gt;"",VLOOKUP(E541,'تكويد الاصناف'!$B$3:$L$5500,3,FALSE),""),"تأكد من الكود")</f>
        <v/>
      </c>
      <c r="G541" s="31" t="str">
        <f>IFERROR(IF(E541&lt;&gt;"",VLOOKUP(E541,'تكويد الاصناف'!$B$3:$L$5500,4,FALSE),""),"تأكد من الوحدة")</f>
        <v/>
      </c>
      <c r="H541" s="31" t="str">
        <f>IFERROR(IF(E541&lt;&gt;"",VLOOKUP(E541,'تكويد الاصناف'!$B$3:$L$5500,9,FALSE),""),"تأكد من السعر")</f>
        <v/>
      </c>
      <c r="I541" s="31"/>
      <c r="J541" s="33" t="str">
        <f t="shared" si="8"/>
        <v/>
      </c>
      <c r="K541" s="31"/>
      <c r="L541" s="31"/>
    </row>
    <row r="542" spans="2:12" x14ac:dyDescent="0.2">
      <c r="B542" s="29" t="str">
        <f>IF(C542&lt;&gt;"",COUNT($B$2:B541)+1,"")</f>
        <v/>
      </c>
      <c r="C542" s="30"/>
      <c r="D542" s="31"/>
      <c r="E542" s="32"/>
      <c r="F542" s="31" t="str">
        <f>IFERROR(IF(E542&lt;&gt;"",VLOOKUP(E542,'تكويد الاصناف'!$B$3:$L$5500,3,FALSE),""),"تأكد من الكود")</f>
        <v/>
      </c>
      <c r="G542" s="31" t="str">
        <f>IFERROR(IF(E542&lt;&gt;"",VLOOKUP(E542,'تكويد الاصناف'!$B$3:$L$5500,4,FALSE),""),"تأكد من الوحدة")</f>
        <v/>
      </c>
      <c r="H542" s="31" t="str">
        <f>IFERROR(IF(E542&lt;&gt;"",VLOOKUP(E542,'تكويد الاصناف'!$B$3:$L$5500,9,FALSE),""),"تأكد من السعر")</f>
        <v/>
      </c>
      <c r="I542" s="31"/>
      <c r="J542" s="33" t="str">
        <f t="shared" si="8"/>
        <v/>
      </c>
      <c r="K542" s="31"/>
      <c r="L542" s="31"/>
    </row>
    <row r="543" spans="2:12" x14ac:dyDescent="0.2">
      <c r="B543" s="29" t="str">
        <f>IF(C543&lt;&gt;"",COUNT($B$2:B542)+1,"")</f>
        <v/>
      </c>
      <c r="C543" s="30"/>
      <c r="D543" s="31"/>
      <c r="E543" s="32"/>
      <c r="F543" s="31" t="str">
        <f>IFERROR(IF(E543&lt;&gt;"",VLOOKUP(E543,'تكويد الاصناف'!$B$3:$L$5500,3,FALSE),""),"تأكد من الكود")</f>
        <v/>
      </c>
      <c r="G543" s="31" t="str">
        <f>IFERROR(IF(E543&lt;&gt;"",VLOOKUP(E543,'تكويد الاصناف'!$B$3:$L$5500,4,FALSE),""),"تأكد من الوحدة")</f>
        <v/>
      </c>
      <c r="H543" s="31" t="str">
        <f>IFERROR(IF(E543&lt;&gt;"",VLOOKUP(E543,'تكويد الاصناف'!$B$3:$L$5500,9,FALSE),""),"تأكد من السعر")</f>
        <v/>
      </c>
      <c r="I543" s="31"/>
      <c r="J543" s="33" t="str">
        <f t="shared" si="8"/>
        <v/>
      </c>
      <c r="K543" s="31"/>
      <c r="L543" s="31"/>
    </row>
    <row r="544" spans="2:12" x14ac:dyDescent="0.2">
      <c r="B544" s="29" t="str">
        <f>IF(C544&lt;&gt;"",COUNT($B$2:B543)+1,"")</f>
        <v/>
      </c>
      <c r="C544" s="30"/>
      <c r="D544" s="31"/>
      <c r="E544" s="32"/>
      <c r="F544" s="31" t="str">
        <f>IFERROR(IF(E544&lt;&gt;"",VLOOKUP(E544,'تكويد الاصناف'!$B$3:$L$5500,3,FALSE),""),"تأكد من الكود")</f>
        <v/>
      </c>
      <c r="G544" s="31" t="str">
        <f>IFERROR(IF(E544&lt;&gt;"",VLOOKUP(E544,'تكويد الاصناف'!$B$3:$L$5500,4,FALSE),""),"تأكد من الوحدة")</f>
        <v/>
      </c>
      <c r="H544" s="31" t="str">
        <f>IFERROR(IF(E544&lt;&gt;"",VLOOKUP(E544,'تكويد الاصناف'!$B$3:$L$5500,9,FALSE),""),"تأكد من السعر")</f>
        <v/>
      </c>
      <c r="I544" s="31"/>
      <c r="J544" s="33" t="str">
        <f t="shared" si="8"/>
        <v/>
      </c>
      <c r="K544" s="31"/>
      <c r="L544" s="31"/>
    </row>
    <row r="545" spans="2:12" x14ac:dyDescent="0.2">
      <c r="B545" s="29" t="str">
        <f>IF(C545&lt;&gt;"",COUNT($B$2:B544)+1,"")</f>
        <v/>
      </c>
      <c r="C545" s="30"/>
      <c r="D545" s="31"/>
      <c r="E545" s="32"/>
      <c r="F545" s="31" t="str">
        <f>IFERROR(IF(E545&lt;&gt;"",VLOOKUP(E545,'تكويد الاصناف'!$B$3:$L$5500,3,FALSE),""),"تأكد من الكود")</f>
        <v/>
      </c>
      <c r="G545" s="31" t="str">
        <f>IFERROR(IF(E545&lt;&gt;"",VLOOKUP(E545,'تكويد الاصناف'!$B$3:$L$5500,4,FALSE),""),"تأكد من الوحدة")</f>
        <v/>
      </c>
      <c r="H545" s="31" t="str">
        <f>IFERROR(IF(E545&lt;&gt;"",VLOOKUP(E545,'تكويد الاصناف'!$B$3:$L$5500,9,FALSE),""),"تأكد من السعر")</f>
        <v/>
      </c>
      <c r="I545" s="31"/>
      <c r="J545" s="33" t="str">
        <f t="shared" si="8"/>
        <v/>
      </c>
      <c r="K545" s="31"/>
      <c r="L545" s="31"/>
    </row>
    <row r="546" spans="2:12" x14ac:dyDescent="0.2">
      <c r="B546" s="29" t="str">
        <f>IF(C546&lt;&gt;"",COUNT($B$2:B545)+1,"")</f>
        <v/>
      </c>
      <c r="C546" s="30"/>
      <c r="D546" s="31"/>
      <c r="E546" s="32"/>
      <c r="F546" s="31" t="str">
        <f>IFERROR(IF(E546&lt;&gt;"",VLOOKUP(E546,'تكويد الاصناف'!$B$3:$L$5500,3,FALSE),""),"تأكد من الكود")</f>
        <v/>
      </c>
      <c r="G546" s="31" t="str">
        <f>IFERROR(IF(E546&lt;&gt;"",VLOOKUP(E546,'تكويد الاصناف'!$B$3:$L$5500,4,FALSE),""),"تأكد من الوحدة")</f>
        <v/>
      </c>
      <c r="H546" s="31" t="str">
        <f>IFERROR(IF(E546&lt;&gt;"",VLOOKUP(E546,'تكويد الاصناف'!$B$3:$L$5500,9,FALSE),""),"تأكد من السعر")</f>
        <v/>
      </c>
      <c r="I546" s="31"/>
      <c r="J546" s="33" t="str">
        <f t="shared" si="8"/>
        <v/>
      </c>
      <c r="K546" s="31"/>
      <c r="L546" s="31"/>
    </row>
    <row r="547" spans="2:12" x14ac:dyDescent="0.2">
      <c r="B547" s="29" t="str">
        <f>IF(C547&lt;&gt;"",COUNT($B$2:B546)+1,"")</f>
        <v/>
      </c>
      <c r="C547" s="30"/>
      <c r="D547" s="31"/>
      <c r="E547" s="32"/>
      <c r="F547" s="31" t="str">
        <f>IFERROR(IF(E547&lt;&gt;"",VLOOKUP(E547,'تكويد الاصناف'!$B$3:$L$5500,3,FALSE),""),"تأكد من الكود")</f>
        <v/>
      </c>
      <c r="G547" s="31" t="str">
        <f>IFERROR(IF(E547&lt;&gt;"",VLOOKUP(E547,'تكويد الاصناف'!$B$3:$L$5500,4,FALSE),""),"تأكد من الوحدة")</f>
        <v/>
      </c>
      <c r="H547" s="31" t="str">
        <f>IFERROR(IF(E547&lt;&gt;"",VLOOKUP(E547,'تكويد الاصناف'!$B$3:$L$5500,9,FALSE),""),"تأكد من السعر")</f>
        <v/>
      </c>
      <c r="I547" s="31"/>
      <c r="J547" s="33" t="str">
        <f t="shared" si="8"/>
        <v/>
      </c>
      <c r="K547" s="31"/>
      <c r="L547" s="31"/>
    </row>
    <row r="548" spans="2:12" x14ac:dyDescent="0.2">
      <c r="B548" s="29" t="str">
        <f>IF(C548&lt;&gt;"",COUNT($B$2:B547)+1,"")</f>
        <v/>
      </c>
      <c r="C548" s="30"/>
      <c r="D548" s="31"/>
      <c r="E548" s="32"/>
      <c r="F548" s="31" t="str">
        <f>IFERROR(IF(E548&lt;&gt;"",VLOOKUP(E548,'تكويد الاصناف'!$B$3:$L$5500,3,FALSE),""),"تأكد من الكود")</f>
        <v/>
      </c>
      <c r="G548" s="31" t="str">
        <f>IFERROR(IF(E548&lt;&gt;"",VLOOKUP(E548,'تكويد الاصناف'!$B$3:$L$5500,4,FALSE),""),"تأكد من الوحدة")</f>
        <v/>
      </c>
      <c r="H548" s="31" t="str">
        <f>IFERROR(IF(E548&lt;&gt;"",VLOOKUP(E548,'تكويد الاصناف'!$B$3:$L$5500,9,FALSE),""),"تأكد من السعر")</f>
        <v/>
      </c>
      <c r="I548" s="31"/>
      <c r="J548" s="33" t="str">
        <f t="shared" si="8"/>
        <v/>
      </c>
      <c r="K548" s="31"/>
      <c r="L548" s="31"/>
    </row>
    <row r="549" spans="2:12" x14ac:dyDescent="0.2">
      <c r="B549" s="29" t="str">
        <f>IF(C549&lt;&gt;"",COUNT($B$2:B548)+1,"")</f>
        <v/>
      </c>
      <c r="C549" s="30"/>
      <c r="D549" s="31"/>
      <c r="E549" s="32"/>
      <c r="F549" s="31" t="str">
        <f>IFERROR(IF(E549&lt;&gt;"",VLOOKUP(E549,'تكويد الاصناف'!$B$3:$L$5500,3,FALSE),""),"تأكد من الكود")</f>
        <v/>
      </c>
      <c r="G549" s="31" t="str">
        <f>IFERROR(IF(E549&lt;&gt;"",VLOOKUP(E549,'تكويد الاصناف'!$B$3:$L$5500,4,FALSE),""),"تأكد من الوحدة")</f>
        <v/>
      </c>
      <c r="H549" s="31" t="str">
        <f>IFERROR(IF(E549&lt;&gt;"",VLOOKUP(E549,'تكويد الاصناف'!$B$3:$L$5500,9,FALSE),""),"تأكد من السعر")</f>
        <v/>
      </c>
      <c r="I549" s="31"/>
      <c r="J549" s="33" t="str">
        <f t="shared" si="8"/>
        <v/>
      </c>
      <c r="K549" s="31"/>
      <c r="L549" s="31"/>
    </row>
    <row r="550" spans="2:12" x14ac:dyDescent="0.2">
      <c r="B550" s="29" t="str">
        <f>IF(C550&lt;&gt;"",COUNT($B$2:B549)+1,"")</f>
        <v/>
      </c>
      <c r="C550" s="30"/>
      <c r="D550" s="31"/>
      <c r="E550" s="32"/>
      <c r="F550" s="31" t="str">
        <f>IFERROR(IF(E550&lt;&gt;"",VLOOKUP(E550,'تكويد الاصناف'!$B$3:$L$5500,3,FALSE),""),"تأكد من الكود")</f>
        <v/>
      </c>
      <c r="G550" s="31" t="str">
        <f>IFERROR(IF(E550&lt;&gt;"",VLOOKUP(E550,'تكويد الاصناف'!$B$3:$L$5500,4,FALSE),""),"تأكد من الوحدة")</f>
        <v/>
      </c>
      <c r="H550" s="31" t="str">
        <f>IFERROR(IF(E550&lt;&gt;"",VLOOKUP(E550,'تكويد الاصناف'!$B$3:$L$5500,9,FALSE),""),"تأكد من السعر")</f>
        <v/>
      </c>
      <c r="I550" s="31"/>
      <c r="J550" s="33" t="str">
        <f t="shared" si="8"/>
        <v/>
      </c>
      <c r="K550" s="31"/>
      <c r="L550" s="31"/>
    </row>
    <row r="551" spans="2:12" x14ac:dyDescent="0.2">
      <c r="B551" s="29" t="str">
        <f>IF(C551&lt;&gt;"",COUNT($B$2:B550)+1,"")</f>
        <v/>
      </c>
      <c r="C551" s="30"/>
      <c r="D551" s="31"/>
      <c r="E551" s="32"/>
      <c r="F551" s="31" t="str">
        <f>IFERROR(IF(E551&lt;&gt;"",VLOOKUP(E551,'تكويد الاصناف'!$B$3:$L$5500,3,FALSE),""),"تأكد من الكود")</f>
        <v/>
      </c>
      <c r="G551" s="31" t="str">
        <f>IFERROR(IF(E551&lt;&gt;"",VLOOKUP(E551,'تكويد الاصناف'!$B$3:$L$5500,4,FALSE),""),"تأكد من الوحدة")</f>
        <v/>
      </c>
      <c r="H551" s="31" t="str">
        <f>IFERROR(IF(E551&lt;&gt;"",VLOOKUP(E551,'تكويد الاصناف'!$B$3:$L$5500,9,FALSE),""),"تأكد من السعر")</f>
        <v/>
      </c>
      <c r="I551" s="31"/>
      <c r="J551" s="33" t="str">
        <f t="shared" si="8"/>
        <v/>
      </c>
      <c r="K551" s="31"/>
      <c r="L551" s="31"/>
    </row>
    <row r="552" spans="2:12" x14ac:dyDescent="0.2">
      <c r="B552" s="29" t="str">
        <f>IF(C552&lt;&gt;"",COUNT($B$2:B551)+1,"")</f>
        <v/>
      </c>
      <c r="C552" s="30"/>
      <c r="D552" s="31"/>
      <c r="E552" s="32"/>
      <c r="F552" s="31" t="str">
        <f>IFERROR(IF(E552&lt;&gt;"",VLOOKUP(E552,'تكويد الاصناف'!$B$3:$L$5500,3,FALSE),""),"تأكد من الكود")</f>
        <v/>
      </c>
      <c r="G552" s="31" t="str">
        <f>IFERROR(IF(E552&lt;&gt;"",VLOOKUP(E552,'تكويد الاصناف'!$B$3:$L$5500,4,FALSE),""),"تأكد من الوحدة")</f>
        <v/>
      </c>
      <c r="H552" s="31" t="str">
        <f>IFERROR(IF(E552&lt;&gt;"",VLOOKUP(E552,'تكويد الاصناف'!$B$3:$L$5500,9,FALSE),""),"تأكد من السعر")</f>
        <v/>
      </c>
      <c r="I552" s="31"/>
      <c r="J552" s="33" t="str">
        <f t="shared" si="8"/>
        <v/>
      </c>
      <c r="K552" s="31"/>
      <c r="L552" s="31"/>
    </row>
    <row r="553" spans="2:12" x14ac:dyDescent="0.2">
      <c r="B553" s="29" t="str">
        <f>IF(C553&lt;&gt;"",COUNT($B$2:B552)+1,"")</f>
        <v/>
      </c>
      <c r="C553" s="30"/>
      <c r="D553" s="31"/>
      <c r="E553" s="32"/>
      <c r="F553" s="31" t="str">
        <f>IFERROR(IF(E553&lt;&gt;"",VLOOKUP(E553,'تكويد الاصناف'!$B$3:$L$5500,3,FALSE),""),"تأكد من الكود")</f>
        <v/>
      </c>
      <c r="G553" s="31" t="str">
        <f>IFERROR(IF(E553&lt;&gt;"",VLOOKUP(E553,'تكويد الاصناف'!$B$3:$L$5500,4,FALSE),""),"تأكد من الوحدة")</f>
        <v/>
      </c>
      <c r="H553" s="31" t="str">
        <f>IFERROR(IF(E553&lt;&gt;"",VLOOKUP(E553,'تكويد الاصناف'!$B$3:$L$5500,9,FALSE),""),"تأكد من السعر")</f>
        <v/>
      </c>
      <c r="I553" s="31"/>
      <c r="J553" s="33" t="str">
        <f t="shared" si="8"/>
        <v/>
      </c>
      <c r="K553" s="31"/>
      <c r="L553" s="31"/>
    </row>
    <row r="554" spans="2:12" x14ac:dyDescent="0.2">
      <c r="B554" s="29" t="str">
        <f>IF(C554&lt;&gt;"",COUNT($B$2:B553)+1,"")</f>
        <v/>
      </c>
      <c r="C554" s="30"/>
      <c r="D554" s="31"/>
      <c r="E554" s="32"/>
      <c r="F554" s="31" t="str">
        <f>IFERROR(IF(E554&lt;&gt;"",VLOOKUP(E554,'تكويد الاصناف'!$B$3:$L$5500,3,FALSE),""),"تأكد من الكود")</f>
        <v/>
      </c>
      <c r="G554" s="31" t="str">
        <f>IFERROR(IF(E554&lt;&gt;"",VLOOKUP(E554,'تكويد الاصناف'!$B$3:$L$5500,4,FALSE),""),"تأكد من الوحدة")</f>
        <v/>
      </c>
      <c r="H554" s="31" t="str">
        <f>IFERROR(IF(E554&lt;&gt;"",VLOOKUP(E554,'تكويد الاصناف'!$B$3:$L$5500,9,FALSE),""),"تأكد من السعر")</f>
        <v/>
      </c>
      <c r="I554" s="31"/>
      <c r="J554" s="33" t="str">
        <f t="shared" si="8"/>
        <v/>
      </c>
      <c r="K554" s="31"/>
      <c r="L554" s="31"/>
    </row>
    <row r="555" spans="2:12" x14ac:dyDescent="0.2">
      <c r="B555" s="29" t="str">
        <f>IF(C555&lt;&gt;"",COUNT($B$2:B554)+1,"")</f>
        <v/>
      </c>
      <c r="C555" s="30"/>
      <c r="D555" s="31"/>
      <c r="E555" s="32"/>
      <c r="F555" s="31" t="str">
        <f>IFERROR(IF(E555&lt;&gt;"",VLOOKUP(E555,'تكويد الاصناف'!$B$3:$L$5500,3,FALSE),""),"تأكد من الكود")</f>
        <v/>
      </c>
      <c r="G555" s="31" t="str">
        <f>IFERROR(IF(E555&lt;&gt;"",VLOOKUP(E555,'تكويد الاصناف'!$B$3:$L$5500,4,FALSE),""),"تأكد من الوحدة")</f>
        <v/>
      </c>
      <c r="H555" s="31" t="str">
        <f>IFERROR(IF(E555&lt;&gt;"",VLOOKUP(E555,'تكويد الاصناف'!$B$3:$L$5500,9,FALSE),""),"تأكد من السعر")</f>
        <v/>
      </c>
      <c r="I555" s="31"/>
      <c r="J555" s="33" t="str">
        <f t="shared" si="8"/>
        <v/>
      </c>
      <c r="K555" s="31"/>
      <c r="L555" s="31"/>
    </row>
    <row r="556" spans="2:12" x14ac:dyDescent="0.2">
      <c r="B556" s="29" t="str">
        <f>IF(C556&lt;&gt;"",COUNT($B$2:B555)+1,"")</f>
        <v/>
      </c>
      <c r="C556" s="30"/>
      <c r="D556" s="31"/>
      <c r="E556" s="32"/>
      <c r="F556" s="31" t="str">
        <f>IFERROR(IF(E556&lt;&gt;"",VLOOKUP(E556,'تكويد الاصناف'!$B$3:$L$5500,3,FALSE),""),"تأكد من الكود")</f>
        <v/>
      </c>
      <c r="G556" s="31" t="str">
        <f>IFERROR(IF(E556&lt;&gt;"",VLOOKUP(E556,'تكويد الاصناف'!$B$3:$L$5500,4,FALSE),""),"تأكد من الوحدة")</f>
        <v/>
      </c>
      <c r="H556" s="31" t="str">
        <f>IFERROR(IF(E556&lt;&gt;"",VLOOKUP(E556,'تكويد الاصناف'!$B$3:$L$5500,9,FALSE),""),"تأكد من السعر")</f>
        <v/>
      </c>
      <c r="I556" s="31"/>
      <c r="J556" s="33" t="str">
        <f t="shared" si="8"/>
        <v/>
      </c>
      <c r="K556" s="31"/>
      <c r="L556" s="31"/>
    </row>
    <row r="557" spans="2:12" x14ac:dyDescent="0.2">
      <c r="B557" s="29" t="str">
        <f>IF(C557&lt;&gt;"",COUNT($B$2:B556)+1,"")</f>
        <v/>
      </c>
      <c r="C557" s="30"/>
      <c r="D557" s="31"/>
      <c r="E557" s="32"/>
      <c r="F557" s="31" t="str">
        <f>IFERROR(IF(E557&lt;&gt;"",VLOOKUP(E557,'تكويد الاصناف'!$B$3:$L$5500,3,FALSE),""),"تأكد من الكود")</f>
        <v/>
      </c>
      <c r="G557" s="31" t="str">
        <f>IFERROR(IF(E557&lt;&gt;"",VLOOKUP(E557,'تكويد الاصناف'!$B$3:$L$5500,4,FALSE),""),"تأكد من الوحدة")</f>
        <v/>
      </c>
      <c r="H557" s="31" t="str">
        <f>IFERROR(IF(E557&lt;&gt;"",VLOOKUP(E557,'تكويد الاصناف'!$B$3:$L$5500,9,FALSE),""),"تأكد من السعر")</f>
        <v/>
      </c>
      <c r="I557" s="31"/>
      <c r="J557" s="33" t="str">
        <f t="shared" si="8"/>
        <v/>
      </c>
      <c r="K557" s="31"/>
      <c r="L557" s="31"/>
    </row>
    <row r="558" spans="2:12" x14ac:dyDescent="0.2">
      <c r="B558" s="29" t="str">
        <f>IF(C558&lt;&gt;"",COUNT($B$2:B557)+1,"")</f>
        <v/>
      </c>
      <c r="C558" s="30"/>
      <c r="D558" s="31"/>
      <c r="E558" s="32"/>
      <c r="F558" s="31" t="str">
        <f>IFERROR(IF(E558&lt;&gt;"",VLOOKUP(E558,'تكويد الاصناف'!$B$3:$L$5500,3,FALSE),""),"تأكد من الكود")</f>
        <v/>
      </c>
      <c r="G558" s="31" t="str">
        <f>IFERROR(IF(E558&lt;&gt;"",VLOOKUP(E558,'تكويد الاصناف'!$B$3:$L$5500,4,FALSE),""),"تأكد من الوحدة")</f>
        <v/>
      </c>
      <c r="H558" s="31" t="str">
        <f>IFERROR(IF(E558&lt;&gt;"",VLOOKUP(E558,'تكويد الاصناف'!$B$3:$L$5500,9,FALSE),""),"تأكد من السعر")</f>
        <v/>
      </c>
      <c r="I558" s="31"/>
      <c r="J558" s="33" t="str">
        <f t="shared" si="8"/>
        <v/>
      </c>
      <c r="K558" s="31"/>
      <c r="L558" s="31"/>
    </row>
    <row r="559" spans="2:12" x14ac:dyDescent="0.2">
      <c r="B559" s="29" t="str">
        <f>IF(C559&lt;&gt;"",COUNT($B$2:B558)+1,"")</f>
        <v/>
      </c>
      <c r="C559" s="30"/>
      <c r="D559" s="31"/>
      <c r="E559" s="32"/>
      <c r="F559" s="31" t="str">
        <f>IFERROR(IF(E559&lt;&gt;"",VLOOKUP(E559,'تكويد الاصناف'!$B$3:$L$5500,3,FALSE),""),"تأكد من الكود")</f>
        <v/>
      </c>
      <c r="G559" s="31" t="str">
        <f>IFERROR(IF(E559&lt;&gt;"",VLOOKUP(E559,'تكويد الاصناف'!$B$3:$L$5500,4,FALSE),""),"تأكد من الوحدة")</f>
        <v/>
      </c>
      <c r="H559" s="31" t="str">
        <f>IFERROR(IF(E559&lt;&gt;"",VLOOKUP(E559,'تكويد الاصناف'!$B$3:$L$5500,9,FALSE),""),"تأكد من السعر")</f>
        <v/>
      </c>
      <c r="I559" s="31"/>
      <c r="J559" s="33" t="str">
        <f t="shared" si="8"/>
        <v/>
      </c>
      <c r="K559" s="31"/>
      <c r="L559" s="31"/>
    </row>
    <row r="560" spans="2:12" x14ac:dyDescent="0.2">
      <c r="B560" s="29" t="str">
        <f>IF(C560&lt;&gt;"",COUNT($B$2:B559)+1,"")</f>
        <v/>
      </c>
      <c r="C560" s="30"/>
      <c r="D560" s="31"/>
      <c r="E560" s="32"/>
      <c r="F560" s="31" t="str">
        <f>IFERROR(IF(E560&lt;&gt;"",VLOOKUP(E560,'تكويد الاصناف'!$B$3:$L$5500,3,FALSE),""),"تأكد من الكود")</f>
        <v/>
      </c>
      <c r="G560" s="31" t="str">
        <f>IFERROR(IF(E560&lt;&gt;"",VLOOKUP(E560,'تكويد الاصناف'!$B$3:$L$5500,4,FALSE),""),"تأكد من الوحدة")</f>
        <v/>
      </c>
      <c r="H560" s="31" t="str">
        <f>IFERROR(IF(E560&lt;&gt;"",VLOOKUP(E560,'تكويد الاصناف'!$B$3:$L$5500,9,FALSE),""),"تأكد من السعر")</f>
        <v/>
      </c>
      <c r="I560" s="31"/>
      <c r="J560" s="33" t="str">
        <f t="shared" si="8"/>
        <v/>
      </c>
      <c r="K560" s="31"/>
      <c r="L560" s="31"/>
    </row>
    <row r="561" spans="2:12" x14ac:dyDescent="0.2">
      <c r="B561" s="29" t="str">
        <f>IF(C561&lt;&gt;"",COUNT($B$2:B560)+1,"")</f>
        <v/>
      </c>
      <c r="C561" s="30"/>
      <c r="D561" s="31"/>
      <c r="E561" s="32"/>
      <c r="F561" s="31" t="str">
        <f>IFERROR(IF(E561&lt;&gt;"",VLOOKUP(E561,'تكويد الاصناف'!$B$3:$L$5500,3,FALSE),""),"تأكد من الكود")</f>
        <v/>
      </c>
      <c r="G561" s="31" t="str">
        <f>IFERROR(IF(E561&lt;&gt;"",VLOOKUP(E561,'تكويد الاصناف'!$B$3:$L$5500,4,FALSE),""),"تأكد من الوحدة")</f>
        <v/>
      </c>
      <c r="H561" s="31" t="str">
        <f>IFERROR(IF(E561&lt;&gt;"",VLOOKUP(E561,'تكويد الاصناف'!$B$3:$L$5500,9,FALSE),""),"تأكد من السعر")</f>
        <v/>
      </c>
      <c r="I561" s="31"/>
      <c r="J561" s="33" t="str">
        <f t="shared" si="8"/>
        <v/>
      </c>
      <c r="K561" s="31"/>
      <c r="L561" s="31"/>
    </row>
    <row r="562" spans="2:12" x14ac:dyDescent="0.2">
      <c r="B562" s="29" t="str">
        <f>IF(C562&lt;&gt;"",COUNT($B$2:B561)+1,"")</f>
        <v/>
      </c>
      <c r="C562" s="30"/>
      <c r="D562" s="31"/>
      <c r="E562" s="32"/>
      <c r="F562" s="31" t="str">
        <f>IFERROR(IF(E562&lt;&gt;"",VLOOKUP(E562,'تكويد الاصناف'!$B$3:$L$5500,3,FALSE),""),"تأكد من الكود")</f>
        <v/>
      </c>
      <c r="G562" s="31" t="str">
        <f>IFERROR(IF(E562&lt;&gt;"",VLOOKUP(E562,'تكويد الاصناف'!$B$3:$L$5500,4,FALSE),""),"تأكد من الوحدة")</f>
        <v/>
      </c>
      <c r="H562" s="31" t="str">
        <f>IFERROR(IF(E562&lt;&gt;"",VLOOKUP(E562,'تكويد الاصناف'!$B$3:$L$5500,9,FALSE),""),"تأكد من السعر")</f>
        <v/>
      </c>
      <c r="I562" s="31"/>
      <c r="J562" s="33" t="str">
        <f t="shared" si="8"/>
        <v/>
      </c>
      <c r="K562" s="31"/>
      <c r="L562" s="31"/>
    </row>
    <row r="563" spans="2:12" x14ac:dyDescent="0.2">
      <c r="B563" s="29" t="str">
        <f>IF(C563&lt;&gt;"",COUNT($B$2:B562)+1,"")</f>
        <v/>
      </c>
      <c r="C563" s="30"/>
      <c r="D563" s="31"/>
      <c r="E563" s="32"/>
      <c r="F563" s="31" t="str">
        <f>IFERROR(IF(E563&lt;&gt;"",VLOOKUP(E563,'تكويد الاصناف'!$B$3:$L$5500,3,FALSE),""),"تأكد من الكود")</f>
        <v/>
      </c>
      <c r="G563" s="31" t="str">
        <f>IFERROR(IF(E563&lt;&gt;"",VLOOKUP(E563,'تكويد الاصناف'!$B$3:$L$5500,4,FALSE),""),"تأكد من الوحدة")</f>
        <v/>
      </c>
      <c r="H563" s="31" t="str">
        <f>IFERROR(IF(E563&lt;&gt;"",VLOOKUP(E563,'تكويد الاصناف'!$B$3:$L$5500,9,FALSE),""),"تأكد من السعر")</f>
        <v/>
      </c>
      <c r="I563" s="31"/>
      <c r="J563" s="33" t="str">
        <f t="shared" si="8"/>
        <v/>
      </c>
      <c r="K563" s="31"/>
      <c r="L563" s="31"/>
    </row>
    <row r="564" spans="2:12" x14ac:dyDescent="0.2">
      <c r="B564" s="29" t="str">
        <f>IF(C564&lt;&gt;"",COUNT($B$2:B563)+1,"")</f>
        <v/>
      </c>
      <c r="C564" s="30"/>
      <c r="D564" s="31"/>
      <c r="E564" s="32"/>
      <c r="F564" s="31" t="str">
        <f>IFERROR(IF(E564&lt;&gt;"",VLOOKUP(E564,'تكويد الاصناف'!$B$3:$L$5500,3,FALSE),""),"تأكد من الكود")</f>
        <v/>
      </c>
      <c r="G564" s="31" t="str">
        <f>IFERROR(IF(E564&lt;&gt;"",VLOOKUP(E564,'تكويد الاصناف'!$B$3:$L$5500,4,FALSE),""),"تأكد من الوحدة")</f>
        <v/>
      </c>
      <c r="H564" s="31" t="str">
        <f>IFERROR(IF(E564&lt;&gt;"",VLOOKUP(E564,'تكويد الاصناف'!$B$3:$L$5500,9,FALSE),""),"تأكد من السعر")</f>
        <v/>
      </c>
      <c r="I564" s="31"/>
      <c r="J564" s="33" t="str">
        <f t="shared" si="8"/>
        <v/>
      </c>
      <c r="K564" s="31"/>
      <c r="L564" s="31"/>
    </row>
    <row r="565" spans="2:12" x14ac:dyDescent="0.2">
      <c r="B565" s="29" t="str">
        <f>IF(C565&lt;&gt;"",COUNT($B$2:B564)+1,"")</f>
        <v/>
      </c>
      <c r="C565" s="30"/>
      <c r="D565" s="31"/>
      <c r="E565" s="32"/>
      <c r="F565" s="31" t="str">
        <f>IFERROR(IF(E565&lt;&gt;"",VLOOKUP(E565,'تكويد الاصناف'!$B$3:$L$5500,3,FALSE),""),"تأكد من الكود")</f>
        <v/>
      </c>
      <c r="G565" s="31" t="str">
        <f>IFERROR(IF(E565&lt;&gt;"",VLOOKUP(E565,'تكويد الاصناف'!$B$3:$L$5500,4,FALSE),""),"تأكد من الوحدة")</f>
        <v/>
      </c>
      <c r="H565" s="31" t="str">
        <f>IFERROR(IF(E565&lt;&gt;"",VLOOKUP(E565,'تكويد الاصناف'!$B$3:$L$5500,9,FALSE),""),"تأكد من السعر")</f>
        <v/>
      </c>
      <c r="I565" s="31"/>
      <c r="J565" s="33" t="str">
        <f t="shared" si="8"/>
        <v/>
      </c>
      <c r="K565" s="31"/>
      <c r="L565" s="31"/>
    </row>
    <row r="566" spans="2:12" x14ac:dyDescent="0.2">
      <c r="B566" s="29" t="str">
        <f>IF(C566&lt;&gt;"",COUNT($B$2:B565)+1,"")</f>
        <v/>
      </c>
      <c r="C566" s="30"/>
      <c r="D566" s="31"/>
      <c r="E566" s="32"/>
      <c r="F566" s="31" t="str">
        <f>IFERROR(IF(E566&lt;&gt;"",VLOOKUP(E566,'تكويد الاصناف'!$B$3:$L$5500,3,FALSE),""),"تأكد من الكود")</f>
        <v/>
      </c>
      <c r="G566" s="31" t="str">
        <f>IFERROR(IF(E566&lt;&gt;"",VLOOKUP(E566,'تكويد الاصناف'!$B$3:$L$5500,4,FALSE),""),"تأكد من الوحدة")</f>
        <v/>
      </c>
      <c r="H566" s="31" t="str">
        <f>IFERROR(IF(E566&lt;&gt;"",VLOOKUP(E566,'تكويد الاصناف'!$B$3:$L$5500,9,FALSE),""),"تأكد من السعر")</f>
        <v/>
      </c>
      <c r="I566" s="31"/>
      <c r="J566" s="33" t="str">
        <f t="shared" si="8"/>
        <v/>
      </c>
      <c r="K566" s="31"/>
      <c r="L566" s="31"/>
    </row>
    <row r="567" spans="2:12" x14ac:dyDescent="0.2">
      <c r="B567" s="29" t="str">
        <f>IF(C567&lt;&gt;"",COUNT($B$2:B566)+1,"")</f>
        <v/>
      </c>
      <c r="C567" s="30"/>
      <c r="D567" s="31"/>
      <c r="E567" s="32"/>
      <c r="F567" s="31" t="str">
        <f>IFERROR(IF(E567&lt;&gt;"",VLOOKUP(E567,'تكويد الاصناف'!$B$3:$L$5500,3,FALSE),""),"تأكد من الكود")</f>
        <v/>
      </c>
      <c r="G567" s="31" t="str">
        <f>IFERROR(IF(E567&lt;&gt;"",VLOOKUP(E567,'تكويد الاصناف'!$B$3:$L$5500,4,FALSE),""),"تأكد من الوحدة")</f>
        <v/>
      </c>
      <c r="H567" s="31" t="str">
        <f>IFERROR(IF(E567&lt;&gt;"",VLOOKUP(E567,'تكويد الاصناف'!$B$3:$L$5500,9,FALSE),""),"تأكد من السعر")</f>
        <v/>
      </c>
      <c r="I567" s="31"/>
      <c r="J567" s="33" t="str">
        <f t="shared" si="8"/>
        <v/>
      </c>
      <c r="K567" s="31"/>
      <c r="L567" s="31"/>
    </row>
    <row r="568" spans="2:12" x14ac:dyDescent="0.2">
      <c r="B568" s="29" t="str">
        <f>IF(C568&lt;&gt;"",COUNT($B$2:B567)+1,"")</f>
        <v/>
      </c>
      <c r="C568" s="30"/>
      <c r="D568" s="31"/>
      <c r="E568" s="32"/>
      <c r="F568" s="31" t="str">
        <f>IFERROR(IF(E568&lt;&gt;"",VLOOKUP(E568,'تكويد الاصناف'!$B$3:$L$5500,3,FALSE),""),"تأكد من الكود")</f>
        <v/>
      </c>
      <c r="G568" s="31" t="str">
        <f>IFERROR(IF(E568&lt;&gt;"",VLOOKUP(E568,'تكويد الاصناف'!$B$3:$L$5500,4,FALSE),""),"تأكد من الوحدة")</f>
        <v/>
      </c>
      <c r="H568" s="31" t="str">
        <f>IFERROR(IF(E568&lt;&gt;"",VLOOKUP(E568,'تكويد الاصناف'!$B$3:$L$5500,9,FALSE),""),"تأكد من السعر")</f>
        <v/>
      </c>
      <c r="I568" s="31"/>
      <c r="J568" s="33" t="str">
        <f t="shared" si="8"/>
        <v/>
      </c>
      <c r="K568" s="31"/>
      <c r="L568" s="31"/>
    </row>
    <row r="569" spans="2:12" x14ac:dyDescent="0.2">
      <c r="B569" s="29" t="str">
        <f>IF(C569&lt;&gt;"",COUNT($B$2:B568)+1,"")</f>
        <v/>
      </c>
      <c r="C569" s="30"/>
      <c r="D569" s="31"/>
      <c r="E569" s="32"/>
      <c r="F569" s="31" t="str">
        <f>IFERROR(IF(E569&lt;&gt;"",VLOOKUP(E569,'تكويد الاصناف'!$B$3:$L$5500,3,FALSE),""),"تأكد من الكود")</f>
        <v/>
      </c>
      <c r="G569" s="31" t="str">
        <f>IFERROR(IF(E569&lt;&gt;"",VLOOKUP(E569,'تكويد الاصناف'!$B$3:$L$5500,4,FALSE),""),"تأكد من الوحدة")</f>
        <v/>
      </c>
      <c r="H569" s="31" t="str">
        <f>IFERROR(IF(E569&lt;&gt;"",VLOOKUP(E569,'تكويد الاصناف'!$B$3:$L$5500,9,FALSE),""),"تأكد من السعر")</f>
        <v/>
      </c>
      <c r="I569" s="31"/>
      <c r="J569" s="33" t="str">
        <f t="shared" si="8"/>
        <v/>
      </c>
      <c r="K569" s="31"/>
      <c r="L569" s="31"/>
    </row>
    <row r="570" spans="2:12" x14ac:dyDescent="0.2">
      <c r="B570" s="29" t="str">
        <f>IF(C570&lt;&gt;"",COUNT($B$2:B569)+1,"")</f>
        <v/>
      </c>
      <c r="C570" s="30"/>
      <c r="D570" s="31"/>
      <c r="E570" s="32"/>
      <c r="F570" s="31" t="str">
        <f>IFERROR(IF(E570&lt;&gt;"",VLOOKUP(E570,'تكويد الاصناف'!$B$3:$L$5500,3,FALSE),""),"تأكد من الكود")</f>
        <v/>
      </c>
      <c r="G570" s="31" t="str">
        <f>IFERROR(IF(E570&lt;&gt;"",VLOOKUP(E570,'تكويد الاصناف'!$B$3:$L$5500,4,FALSE),""),"تأكد من الوحدة")</f>
        <v/>
      </c>
      <c r="H570" s="31" t="str">
        <f>IFERROR(IF(E570&lt;&gt;"",VLOOKUP(E570,'تكويد الاصناف'!$B$3:$L$5500,9,FALSE),""),"تأكد من السعر")</f>
        <v/>
      </c>
      <c r="I570" s="31"/>
      <c r="J570" s="33" t="str">
        <f t="shared" si="8"/>
        <v/>
      </c>
      <c r="K570" s="31"/>
      <c r="L570" s="31"/>
    </row>
    <row r="571" spans="2:12" x14ac:dyDescent="0.2">
      <c r="B571" s="29" t="str">
        <f>IF(C571&lt;&gt;"",COUNT($B$2:B570)+1,"")</f>
        <v/>
      </c>
      <c r="C571" s="30"/>
      <c r="D571" s="31"/>
      <c r="E571" s="32"/>
      <c r="F571" s="31" t="str">
        <f>IFERROR(IF(E571&lt;&gt;"",VLOOKUP(E571,'تكويد الاصناف'!$B$3:$L$5500,3,FALSE),""),"تأكد من الكود")</f>
        <v/>
      </c>
      <c r="G571" s="31" t="str">
        <f>IFERROR(IF(E571&lt;&gt;"",VLOOKUP(E571,'تكويد الاصناف'!$B$3:$L$5500,4,FALSE),""),"تأكد من الوحدة")</f>
        <v/>
      </c>
      <c r="H571" s="31" t="str">
        <f>IFERROR(IF(E571&lt;&gt;"",VLOOKUP(E571,'تكويد الاصناف'!$B$3:$L$5500,9,FALSE),""),"تأكد من السعر")</f>
        <v/>
      </c>
      <c r="I571" s="31"/>
      <c r="J571" s="33" t="str">
        <f t="shared" si="8"/>
        <v/>
      </c>
      <c r="K571" s="31"/>
      <c r="L571" s="31"/>
    </row>
    <row r="572" spans="2:12" x14ac:dyDescent="0.2">
      <c r="B572" s="29" t="str">
        <f>IF(C572&lt;&gt;"",COUNT($B$2:B571)+1,"")</f>
        <v/>
      </c>
      <c r="C572" s="30"/>
      <c r="D572" s="31"/>
      <c r="E572" s="32"/>
      <c r="F572" s="31" t="str">
        <f>IFERROR(IF(E572&lt;&gt;"",VLOOKUP(E572,'تكويد الاصناف'!$B$3:$L$5500,3,FALSE),""),"تأكد من الكود")</f>
        <v/>
      </c>
      <c r="G572" s="31" t="str">
        <f>IFERROR(IF(E572&lt;&gt;"",VLOOKUP(E572,'تكويد الاصناف'!$B$3:$L$5500,4,FALSE),""),"تأكد من الوحدة")</f>
        <v/>
      </c>
      <c r="H572" s="31" t="str">
        <f>IFERROR(IF(E572&lt;&gt;"",VLOOKUP(E572,'تكويد الاصناف'!$B$3:$L$5500,9,FALSE),""),"تأكد من السعر")</f>
        <v/>
      </c>
      <c r="I572" s="31"/>
      <c r="J572" s="33" t="str">
        <f t="shared" si="8"/>
        <v/>
      </c>
      <c r="K572" s="31"/>
      <c r="L572" s="31"/>
    </row>
    <row r="573" spans="2:12" x14ac:dyDescent="0.2">
      <c r="B573" s="29" t="str">
        <f>IF(C573&lt;&gt;"",COUNT($B$2:B572)+1,"")</f>
        <v/>
      </c>
      <c r="C573" s="30"/>
      <c r="D573" s="31"/>
      <c r="E573" s="32"/>
      <c r="F573" s="31" t="str">
        <f>IFERROR(IF(E573&lt;&gt;"",VLOOKUP(E573,'تكويد الاصناف'!$B$3:$L$5500,3,FALSE),""),"تأكد من الكود")</f>
        <v/>
      </c>
      <c r="G573" s="31" t="str">
        <f>IFERROR(IF(E573&lt;&gt;"",VLOOKUP(E573,'تكويد الاصناف'!$B$3:$L$5500,4,FALSE),""),"تأكد من الوحدة")</f>
        <v/>
      </c>
      <c r="H573" s="31" t="str">
        <f>IFERROR(IF(E573&lt;&gt;"",VLOOKUP(E573,'تكويد الاصناف'!$B$3:$L$5500,9,FALSE),""),"تأكد من السعر")</f>
        <v/>
      </c>
      <c r="I573" s="31"/>
      <c r="J573" s="33" t="str">
        <f t="shared" si="8"/>
        <v/>
      </c>
      <c r="K573" s="31"/>
      <c r="L573" s="31"/>
    </row>
    <row r="574" spans="2:12" x14ac:dyDescent="0.2">
      <c r="B574" s="29" t="str">
        <f>IF(C574&lt;&gt;"",COUNT($B$2:B573)+1,"")</f>
        <v/>
      </c>
      <c r="C574" s="30"/>
      <c r="D574" s="31"/>
      <c r="E574" s="32"/>
      <c r="F574" s="31" t="str">
        <f>IFERROR(IF(E574&lt;&gt;"",VLOOKUP(E574,'تكويد الاصناف'!$B$3:$L$5500,3,FALSE),""),"تأكد من الكود")</f>
        <v/>
      </c>
      <c r="G574" s="31" t="str">
        <f>IFERROR(IF(E574&lt;&gt;"",VLOOKUP(E574,'تكويد الاصناف'!$B$3:$L$5500,4,FALSE),""),"تأكد من الوحدة")</f>
        <v/>
      </c>
      <c r="H574" s="31" t="str">
        <f>IFERROR(IF(E574&lt;&gt;"",VLOOKUP(E574,'تكويد الاصناف'!$B$3:$L$5500,9,FALSE),""),"تأكد من السعر")</f>
        <v/>
      </c>
      <c r="I574" s="31"/>
      <c r="J574" s="33" t="str">
        <f t="shared" si="8"/>
        <v/>
      </c>
      <c r="K574" s="31"/>
      <c r="L574" s="31"/>
    </row>
    <row r="575" spans="2:12" x14ac:dyDescent="0.2">
      <c r="B575" s="29" t="str">
        <f>IF(C575&lt;&gt;"",COUNT($B$2:B574)+1,"")</f>
        <v/>
      </c>
      <c r="C575" s="30"/>
      <c r="D575" s="31"/>
      <c r="E575" s="32"/>
      <c r="F575" s="31" t="str">
        <f>IFERROR(IF(E575&lt;&gt;"",VLOOKUP(E575,'تكويد الاصناف'!$B$3:$L$5500,3,FALSE),""),"تأكد من الكود")</f>
        <v/>
      </c>
      <c r="G575" s="31" t="str">
        <f>IFERROR(IF(E575&lt;&gt;"",VLOOKUP(E575,'تكويد الاصناف'!$B$3:$L$5500,4,FALSE),""),"تأكد من الوحدة")</f>
        <v/>
      </c>
      <c r="H575" s="31" t="str">
        <f>IFERROR(IF(E575&lt;&gt;"",VLOOKUP(E575,'تكويد الاصناف'!$B$3:$L$5500,9,FALSE),""),"تأكد من السعر")</f>
        <v/>
      </c>
      <c r="I575" s="31"/>
      <c r="J575" s="33" t="str">
        <f t="shared" si="8"/>
        <v/>
      </c>
      <c r="K575" s="31"/>
      <c r="L575" s="31"/>
    </row>
    <row r="576" spans="2:12" x14ac:dyDescent="0.2">
      <c r="B576" s="29" t="str">
        <f>IF(C576&lt;&gt;"",COUNT($B$2:B575)+1,"")</f>
        <v/>
      </c>
      <c r="C576" s="30"/>
      <c r="D576" s="31"/>
      <c r="E576" s="32"/>
      <c r="F576" s="31" t="str">
        <f>IFERROR(IF(E576&lt;&gt;"",VLOOKUP(E576,'تكويد الاصناف'!$B$3:$L$5500,3,FALSE),""),"تأكد من الكود")</f>
        <v/>
      </c>
      <c r="G576" s="31" t="str">
        <f>IFERROR(IF(E576&lt;&gt;"",VLOOKUP(E576,'تكويد الاصناف'!$B$3:$L$5500,4,FALSE),""),"تأكد من الوحدة")</f>
        <v/>
      </c>
      <c r="H576" s="31" t="str">
        <f>IFERROR(IF(E576&lt;&gt;"",VLOOKUP(E576,'تكويد الاصناف'!$B$3:$L$5500,9,FALSE),""),"تأكد من السعر")</f>
        <v/>
      </c>
      <c r="I576" s="31"/>
      <c r="J576" s="33" t="str">
        <f t="shared" si="8"/>
        <v/>
      </c>
      <c r="K576" s="31"/>
      <c r="L576" s="31"/>
    </row>
    <row r="577" spans="2:12" x14ac:dyDescent="0.2">
      <c r="B577" s="29" t="str">
        <f>IF(C577&lt;&gt;"",COUNT($B$2:B576)+1,"")</f>
        <v/>
      </c>
      <c r="C577" s="30"/>
      <c r="D577" s="31"/>
      <c r="E577" s="32"/>
      <c r="F577" s="31" t="str">
        <f>IFERROR(IF(E577&lt;&gt;"",VLOOKUP(E577,'تكويد الاصناف'!$B$3:$L$5500,3,FALSE),""),"تأكد من الكود")</f>
        <v/>
      </c>
      <c r="G577" s="31" t="str">
        <f>IFERROR(IF(E577&lt;&gt;"",VLOOKUP(E577,'تكويد الاصناف'!$B$3:$L$5500,4,FALSE),""),"تأكد من الوحدة")</f>
        <v/>
      </c>
      <c r="H577" s="31" t="str">
        <f>IFERROR(IF(E577&lt;&gt;"",VLOOKUP(E577,'تكويد الاصناف'!$B$3:$L$5500,9,FALSE),""),"تأكد من السعر")</f>
        <v/>
      </c>
      <c r="I577" s="31"/>
      <c r="J577" s="33" t="str">
        <f t="shared" si="8"/>
        <v/>
      </c>
      <c r="K577" s="31"/>
      <c r="L577" s="31"/>
    </row>
    <row r="578" spans="2:12" x14ac:dyDescent="0.2">
      <c r="B578" s="29" t="str">
        <f>IF(C578&lt;&gt;"",COUNT($B$2:B577)+1,"")</f>
        <v/>
      </c>
      <c r="C578" s="30"/>
      <c r="D578" s="31"/>
      <c r="E578" s="32"/>
      <c r="F578" s="31" t="str">
        <f>IFERROR(IF(E578&lt;&gt;"",VLOOKUP(E578,'تكويد الاصناف'!$B$3:$L$5500,3,FALSE),""),"تأكد من الكود")</f>
        <v/>
      </c>
      <c r="G578" s="31" t="str">
        <f>IFERROR(IF(E578&lt;&gt;"",VLOOKUP(E578,'تكويد الاصناف'!$B$3:$L$5500,4,FALSE),""),"تأكد من الوحدة")</f>
        <v/>
      </c>
      <c r="H578" s="31" t="str">
        <f>IFERROR(IF(E578&lt;&gt;"",VLOOKUP(E578,'تكويد الاصناف'!$B$3:$L$5500,9,FALSE),""),"تأكد من السعر")</f>
        <v/>
      </c>
      <c r="I578" s="31"/>
      <c r="J578" s="33" t="str">
        <f t="shared" si="8"/>
        <v/>
      </c>
      <c r="K578" s="31"/>
      <c r="L578" s="31"/>
    </row>
    <row r="579" spans="2:12" x14ac:dyDescent="0.2">
      <c r="B579" s="29" t="str">
        <f>IF(C579&lt;&gt;"",COUNT($B$2:B578)+1,"")</f>
        <v/>
      </c>
      <c r="C579" s="30"/>
      <c r="D579" s="31"/>
      <c r="E579" s="32"/>
      <c r="F579" s="31" t="str">
        <f>IFERROR(IF(E579&lt;&gt;"",VLOOKUP(E579,'تكويد الاصناف'!$B$3:$L$5500,3,FALSE),""),"تأكد من الكود")</f>
        <v/>
      </c>
      <c r="G579" s="31" t="str">
        <f>IFERROR(IF(E579&lt;&gt;"",VLOOKUP(E579,'تكويد الاصناف'!$B$3:$L$5500,4,FALSE),""),"تأكد من الوحدة")</f>
        <v/>
      </c>
      <c r="H579" s="31" t="str">
        <f>IFERROR(IF(E579&lt;&gt;"",VLOOKUP(E579,'تكويد الاصناف'!$B$3:$L$5500,9,FALSE),""),"تأكد من السعر")</f>
        <v/>
      </c>
      <c r="I579" s="31"/>
      <c r="J579" s="33" t="str">
        <f t="shared" ref="J579:J642" si="9">IFERROR(I579*H579,"")</f>
        <v/>
      </c>
      <c r="K579" s="31"/>
      <c r="L579" s="31"/>
    </row>
    <row r="580" spans="2:12" x14ac:dyDescent="0.2">
      <c r="B580" s="29" t="str">
        <f>IF(C580&lt;&gt;"",COUNT($B$2:B579)+1,"")</f>
        <v/>
      </c>
      <c r="C580" s="30"/>
      <c r="D580" s="31"/>
      <c r="E580" s="32"/>
      <c r="F580" s="31" t="str">
        <f>IFERROR(IF(E580&lt;&gt;"",VLOOKUP(E580,'تكويد الاصناف'!$B$3:$L$5500,3,FALSE),""),"تأكد من الكود")</f>
        <v/>
      </c>
      <c r="G580" s="31" t="str">
        <f>IFERROR(IF(E580&lt;&gt;"",VLOOKUP(E580,'تكويد الاصناف'!$B$3:$L$5500,4,FALSE),""),"تأكد من الوحدة")</f>
        <v/>
      </c>
      <c r="H580" s="31" t="str">
        <f>IFERROR(IF(E580&lt;&gt;"",VLOOKUP(E580,'تكويد الاصناف'!$B$3:$L$5500,9,FALSE),""),"تأكد من السعر")</f>
        <v/>
      </c>
      <c r="I580" s="31"/>
      <c r="J580" s="33" t="str">
        <f t="shared" si="9"/>
        <v/>
      </c>
      <c r="K580" s="31"/>
      <c r="L580" s="31"/>
    </row>
    <row r="581" spans="2:12" x14ac:dyDescent="0.2">
      <c r="B581" s="29" t="str">
        <f>IF(C581&lt;&gt;"",COUNT($B$2:B580)+1,"")</f>
        <v/>
      </c>
      <c r="C581" s="30"/>
      <c r="D581" s="31"/>
      <c r="E581" s="32"/>
      <c r="F581" s="31" t="str">
        <f>IFERROR(IF(E581&lt;&gt;"",VLOOKUP(E581,'تكويد الاصناف'!$B$3:$L$5500,3,FALSE),""),"تأكد من الكود")</f>
        <v/>
      </c>
      <c r="G581" s="31" t="str">
        <f>IFERROR(IF(E581&lt;&gt;"",VLOOKUP(E581,'تكويد الاصناف'!$B$3:$L$5500,4,FALSE),""),"تأكد من الوحدة")</f>
        <v/>
      </c>
      <c r="H581" s="31" t="str">
        <f>IFERROR(IF(E581&lt;&gt;"",VLOOKUP(E581,'تكويد الاصناف'!$B$3:$L$5500,9,FALSE),""),"تأكد من السعر")</f>
        <v/>
      </c>
      <c r="I581" s="31"/>
      <c r="J581" s="33" t="str">
        <f t="shared" si="9"/>
        <v/>
      </c>
      <c r="K581" s="31"/>
      <c r="L581" s="31"/>
    </row>
    <row r="582" spans="2:12" x14ac:dyDescent="0.2">
      <c r="B582" s="29" t="str">
        <f>IF(C582&lt;&gt;"",COUNT($B$2:B581)+1,"")</f>
        <v/>
      </c>
      <c r="C582" s="30"/>
      <c r="D582" s="31"/>
      <c r="E582" s="32"/>
      <c r="F582" s="31" t="str">
        <f>IFERROR(IF(E582&lt;&gt;"",VLOOKUP(E582,'تكويد الاصناف'!$B$3:$L$5500,3,FALSE),""),"تأكد من الكود")</f>
        <v/>
      </c>
      <c r="G582" s="31" t="str">
        <f>IFERROR(IF(E582&lt;&gt;"",VLOOKUP(E582,'تكويد الاصناف'!$B$3:$L$5500,4,FALSE),""),"تأكد من الوحدة")</f>
        <v/>
      </c>
      <c r="H582" s="31" t="str">
        <f>IFERROR(IF(E582&lt;&gt;"",VLOOKUP(E582,'تكويد الاصناف'!$B$3:$L$5500,9,FALSE),""),"تأكد من السعر")</f>
        <v/>
      </c>
      <c r="I582" s="31"/>
      <c r="J582" s="33" t="str">
        <f t="shared" si="9"/>
        <v/>
      </c>
      <c r="K582" s="31"/>
      <c r="L582" s="31"/>
    </row>
    <row r="583" spans="2:12" x14ac:dyDescent="0.2">
      <c r="B583" s="29" t="str">
        <f>IF(C583&lt;&gt;"",COUNT($B$2:B582)+1,"")</f>
        <v/>
      </c>
      <c r="C583" s="30"/>
      <c r="D583" s="31"/>
      <c r="E583" s="32"/>
      <c r="F583" s="31" t="str">
        <f>IFERROR(IF(E583&lt;&gt;"",VLOOKUP(E583,'تكويد الاصناف'!$B$3:$L$5500,3,FALSE),""),"تأكد من الكود")</f>
        <v/>
      </c>
      <c r="G583" s="31" t="str">
        <f>IFERROR(IF(E583&lt;&gt;"",VLOOKUP(E583,'تكويد الاصناف'!$B$3:$L$5500,4,FALSE),""),"تأكد من الوحدة")</f>
        <v/>
      </c>
      <c r="H583" s="31" t="str">
        <f>IFERROR(IF(E583&lt;&gt;"",VLOOKUP(E583,'تكويد الاصناف'!$B$3:$L$5500,9,FALSE),""),"تأكد من السعر")</f>
        <v/>
      </c>
      <c r="I583" s="31"/>
      <c r="J583" s="33" t="str">
        <f t="shared" si="9"/>
        <v/>
      </c>
      <c r="K583" s="31"/>
      <c r="L583" s="31"/>
    </row>
    <row r="584" spans="2:12" x14ac:dyDescent="0.2">
      <c r="B584" s="29" t="str">
        <f>IF(C584&lt;&gt;"",COUNT($B$2:B583)+1,"")</f>
        <v/>
      </c>
      <c r="C584" s="30"/>
      <c r="D584" s="31"/>
      <c r="E584" s="32"/>
      <c r="F584" s="31" t="str">
        <f>IFERROR(IF(E584&lt;&gt;"",VLOOKUP(E584,'تكويد الاصناف'!$B$3:$L$5500,3,FALSE),""),"تأكد من الكود")</f>
        <v/>
      </c>
      <c r="G584" s="31" t="str">
        <f>IFERROR(IF(E584&lt;&gt;"",VLOOKUP(E584,'تكويد الاصناف'!$B$3:$L$5500,4,FALSE),""),"تأكد من الوحدة")</f>
        <v/>
      </c>
      <c r="H584" s="31" t="str">
        <f>IFERROR(IF(E584&lt;&gt;"",VLOOKUP(E584,'تكويد الاصناف'!$B$3:$L$5500,9,FALSE),""),"تأكد من السعر")</f>
        <v/>
      </c>
      <c r="I584" s="31"/>
      <c r="J584" s="33" t="str">
        <f t="shared" si="9"/>
        <v/>
      </c>
      <c r="K584" s="31"/>
      <c r="L584" s="31"/>
    </row>
    <row r="585" spans="2:12" x14ac:dyDescent="0.2">
      <c r="B585" s="29" t="str">
        <f>IF(C585&lt;&gt;"",COUNT($B$2:B584)+1,"")</f>
        <v/>
      </c>
      <c r="C585" s="30"/>
      <c r="D585" s="31"/>
      <c r="E585" s="32"/>
      <c r="F585" s="31" t="str">
        <f>IFERROR(IF(E585&lt;&gt;"",VLOOKUP(E585,'تكويد الاصناف'!$B$3:$L$5500,3,FALSE),""),"تأكد من الكود")</f>
        <v/>
      </c>
      <c r="G585" s="31" t="str">
        <f>IFERROR(IF(E585&lt;&gt;"",VLOOKUP(E585,'تكويد الاصناف'!$B$3:$L$5500,4,FALSE),""),"تأكد من الوحدة")</f>
        <v/>
      </c>
      <c r="H585" s="31" t="str">
        <f>IFERROR(IF(E585&lt;&gt;"",VLOOKUP(E585,'تكويد الاصناف'!$B$3:$L$5500,9,FALSE),""),"تأكد من السعر")</f>
        <v/>
      </c>
      <c r="I585" s="31"/>
      <c r="J585" s="33" t="str">
        <f t="shared" si="9"/>
        <v/>
      </c>
      <c r="K585" s="31"/>
      <c r="L585" s="31"/>
    </row>
    <row r="586" spans="2:12" x14ac:dyDescent="0.2">
      <c r="B586" s="29" t="str">
        <f>IF(C586&lt;&gt;"",COUNT($B$2:B585)+1,"")</f>
        <v/>
      </c>
      <c r="C586" s="30"/>
      <c r="D586" s="31"/>
      <c r="E586" s="32"/>
      <c r="F586" s="31" t="str">
        <f>IFERROR(IF(E586&lt;&gt;"",VLOOKUP(E586,'تكويد الاصناف'!$B$3:$L$5500,3,FALSE),""),"تأكد من الكود")</f>
        <v/>
      </c>
      <c r="G586" s="31" t="str">
        <f>IFERROR(IF(E586&lt;&gt;"",VLOOKUP(E586,'تكويد الاصناف'!$B$3:$L$5500,4,FALSE),""),"تأكد من الوحدة")</f>
        <v/>
      </c>
      <c r="H586" s="31" t="str">
        <f>IFERROR(IF(E586&lt;&gt;"",VLOOKUP(E586,'تكويد الاصناف'!$B$3:$L$5500,9,FALSE),""),"تأكد من السعر")</f>
        <v/>
      </c>
      <c r="I586" s="31"/>
      <c r="J586" s="33" t="str">
        <f t="shared" si="9"/>
        <v/>
      </c>
      <c r="K586" s="31"/>
      <c r="L586" s="31"/>
    </row>
    <row r="587" spans="2:12" x14ac:dyDescent="0.2">
      <c r="B587" s="29" t="str">
        <f>IF(C587&lt;&gt;"",COUNT($B$2:B586)+1,"")</f>
        <v/>
      </c>
      <c r="C587" s="30"/>
      <c r="D587" s="31"/>
      <c r="E587" s="32"/>
      <c r="F587" s="31" t="str">
        <f>IFERROR(IF(E587&lt;&gt;"",VLOOKUP(E587,'تكويد الاصناف'!$B$3:$L$5500,3,FALSE),""),"تأكد من الكود")</f>
        <v/>
      </c>
      <c r="G587" s="31" t="str">
        <f>IFERROR(IF(E587&lt;&gt;"",VLOOKUP(E587,'تكويد الاصناف'!$B$3:$L$5500,4,FALSE),""),"تأكد من الوحدة")</f>
        <v/>
      </c>
      <c r="H587" s="31" t="str">
        <f>IFERROR(IF(E587&lt;&gt;"",VLOOKUP(E587,'تكويد الاصناف'!$B$3:$L$5500,9,FALSE),""),"تأكد من السعر")</f>
        <v/>
      </c>
      <c r="I587" s="31"/>
      <c r="J587" s="33" t="str">
        <f t="shared" si="9"/>
        <v/>
      </c>
      <c r="K587" s="31"/>
      <c r="L587" s="31"/>
    </row>
    <row r="588" spans="2:12" x14ac:dyDescent="0.2">
      <c r="B588" s="29" t="str">
        <f>IF(C588&lt;&gt;"",COUNT($B$2:B587)+1,"")</f>
        <v/>
      </c>
      <c r="C588" s="30"/>
      <c r="D588" s="31"/>
      <c r="E588" s="32"/>
      <c r="F588" s="31" t="str">
        <f>IFERROR(IF(E588&lt;&gt;"",VLOOKUP(E588,'تكويد الاصناف'!$B$3:$L$5500,3,FALSE),""),"تأكد من الكود")</f>
        <v/>
      </c>
      <c r="G588" s="31" t="str">
        <f>IFERROR(IF(E588&lt;&gt;"",VLOOKUP(E588,'تكويد الاصناف'!$B$3:$L$5500,4,FALSE),""),"تأكد من الوحدة")</f>
        <v/>
      </c>
      <c r="H588" s="31" t="str">
        <f>IFERROR(IF(E588&lt;&gt;"",VLOOKUP(E588,'تكويد الاصناف'!$B$3:$L$5500,9,FALSE),""),"تأكد من السعر")</f>
        <v/>
      </c>
      <c r="I588" s="31"/>
      <c r="J588" s="33" t="str">
        <f t="shared" si="9"/>
        <v/>
      </c>
      <c r="K588" s="31"/>
      <c r="L588" s="31"/>
    </row>
    <row r="589" spans="2:12" x14ac:dyDescent="0.2">
      <c r="B589" s="29" t="str">
        <f>IF(C589&lt;&gt;"",COUNT($B$2:B588)+1,"")</f>
        <v/>
      </c>
      <c r="C589" s="30"/>
      <c r="D589" s="31"/>
      <c r="E589" s="32"/>
      <c r="F589" s="31" t="str">
        <f>IFERROR(IF(E589&lt;&gt;"",VLOOKUP(E589,'تكويد الاصناف'!$B$3:$L$5500,3,FALSE),""),"تأكد من الكود")</f>
        <v/>
      </c>
      <c r="G589" s="31" t="str">
        <f>IFERROR(IF(E589&lt;&gt;"",VLOOKUP(E589,'تكويد الاصناف'!$B$3:$L$5500,4,FALSE),""),"تأكد من الوحدة")</f>
        <v/>
      </c>
      <c r="H589" s="31" t="str">
        <f>IFERROR(IF(E589&lt;&gt;"",VLOOKUP(E589,'تكويد الاصناف'!$B$3:$L$5500,9,FALSE),""),"تأكد من السعر")</f>
        <v/>
      </c>
      <c r="I589" s="31"/>
      <c r="J589" s="33" t="str">
        <f t="shared" si="9"/>
        <v/>
      </c>
      <c r="K589" s="31"/>
      <c r="L589" s="31"/>
    </row>
    <row r="590" spans="2:12" x14ac:dyDescent="0.2">
      <c r="B590" s="29" t="str">
        <f>IF(C590&lt;&gt;"",COUNT($B$2:B589)+1,"")</f>
        <v/>
      </c>
      <c r="C590" s="30"/>
      <c r="D590" s="31"/>
      <c r="E590" s="32"/>
      <c r="F590" s="31" t="str">
        <f>IFERROR(IF(E590&lt;&gt;"",VLOOKUP(E590,'تكويد الاصناف'!$B$3:$L$5500,3,FALSE),""),"تأكد من الكود")</f>
        <v/>
      </c>
      <c r="G590" s="31" t="str">
        <f>IFERROR(IF(E590&lt;&gt;"",VLOOKUP(E590,'تكويد الاصناف'!$B$3:$L$5500,4,FALSE),""),"تأكد من الوحدة")</f>
        <v/>
      </c>
      <c r="H590" s="31" t="str">
        <f>IFERROR(IF(E590&lt;&gt;"",VLOOKUP(E590,'تكويد الاصناف'!$B$3:$L$5500,9,FALSE),""),"تأكد من السعر")</f>
        <v/>
      </c>
      <c r="I590" s="31"/>
      <c r="J590" s="33" t="str">
        <f t="shared" si="9"/>
        <v/>
      </c>
      <c r="K590" s="31"/>
      <c r="L590" s="31"/>
    </row>
    <row r="591" spans="2:12" x14ac:dyDescent="0.2">
      <c r="B591" s="29" t="str">
        <f>IF(C591&lt;&gt;"",COUNT($B$2:B590)+1,"")</f>
        <v/>
      </c>
      <c r="C591" s="30"/>
      <c r="D591" s="31"/>
      <c r="E591" s="32"/>
      <c r="F591" s="31" t="str">
        <f>IFERROR(IF(E591&lt;&gt;"",VLOOKUP(E591,'تكويد الاصناف'!$B$3:$L$5500,3,FALSE),""),"تأكد من الكود")</f>
        <v/>
      </c>
      <c r="G591" s="31" t="str">
        <f>IFERROR(IF(E591&lt;&gt;"",VLOOKUP(E591,'تكويد الاصناف'!$B$3:$L$5500,4,FALSE),""),"تأكد من الوحدة")</f>
        <v/>
      </c>
      <c r="H591" s="31" t="str">
        <f>IFERROR(IF(E591&lt;&gt;"",VLOOKUP(E591,'تكويد الاصناف'!$B$3:$L$5500,9,FALSE),""),"تأكد من السعر")</f>
        <v/>
      </c>
      <c r="I591" s="31"/>
      <c r="J591" s="33" t="str">
        <f t="shared" si="9"/>
        <v/>
      </c>
      <c r="K591" s="31"/>
      <c r="L591" s="31"/>
    </row>
    <row r="592" spans="2:12" x14ac:dyDescent="0.2">
      <c r="B592" s="29" t="str">
        <f>IF(C592&lt;&gt;"",COUNT($B$2:B591)+1,"")</f>
        <v/>
      </c>
      <c r="C592" s="30"/>
      <c r="D592" s="31"/>
      <c r="E592" s="32"/>
      <c r="F592" s="31" t="str">
        <f>IFERROR(IF(E592&lt;&gt;"",VLOOKUP(E592,'تكويد الاصناف'!$B$3:$L$5500,3,FALSE),""),"تأكد من الكود")</f>
        <v/>
      </c>
      <c r="G592" s="31" t="str">
        <f>IFERROR(IF(E592&lt;&gt;"",VLOOKUP(E592,'تكويد الاصناف'!$B$3:$L$5500,4,FALSE),""),"تأكد من الوحدة")</f>
        <v/>
      </c>
      <c r="H592" s="31" t="str">
        <f>IFERROR(IF(E592&lt;&gt;"",VLOOKUP(E592,'تكويد الاصناف'!$B$3:$L$5500,9,FALSE),""),"تأكد من السعر")</f>
        <v/>
      </c>
      <c r="I592" s="31"/>
      <c r="J592" s="33" t="str">
        <f t="shared" si="9"/>
        <v/>
      </c>
      <c r="K592" s="31"/>
      <c r="L592" s="31"/>
    </row>
    <row r="593" spans="2:12" x14ac:dyDescent="0.2">
      <c r="B593" s="29" t="str">
        <f>IF(C593&lt;&gt;"",COUNT($B$2:B592)+1,"")</f>
        <v/>
      </c>
      <c r="C593" s="30"/>
      <c r="D593" s="31"/>
      <c r="E593" s="32"/>
      <c r="F593" s="31" t="str">
        <f>IFERROR(IF(E593&lt;&gt;"",VLOOKUP(E593,'تكويد الاصناف'!$B$3:$L$5500,3,FALSE),""),"تأكد من الكود")</f>
        <v/>
      </c>
      <c r="G593" s="31" t="str">
        <f>IFERROR(IF(E593&lt;&gt;"",VLOOKUP(E593,'تكويد الاصناف'!$B$3:$L$5500,4,FALSE),""),"تأكد من الوحدة")</f>
        <v/>
      </c>
      <c r="H593" s="31" t="str">
        <f>IFERROR(IF(E593&lt;&gt;"",VLOOKUP(E593,'تكويد الاصناف'!$B$3:$L$5500,9,FALSE),""),"تأكد من السعر")</f>
        <v/>
      </c>
      <c r="I593" s="31"/>
      <c r="J593" s="33" t="str">
        <f t="shared" si="9"/>
        <v/>
      </c>
      <c r="K593" s="31"/>
      <c r="L593" s="31"/>
    </row>
    <row r="594" spans="2:12" x14ac:dyDescent="0.2">
      <c r="B594" s="29" t="str">
        <f>IF(C594&lt;&gt;"",COUNT($B$2:B593)+1,"")</f>
        <v/>
      </c>
      <c r="C594" s="30"/>
      <c r="D594" s="31"/>
      <c r="E594" s="32"/>
      <c r="F594" s="31" t="str">
        <f>IFERROR(IF(E594&lt;&gt;"",VLOOKUP(E594,'تكويد الاصناف'!$B$3:$L$5500,3,FALSE),""),"تأكد من الكود")</f>
        <v/>
      </c>
      <c r="G594" s="31" t="str">
        <f>IFERROR(IF(E594&lt;&gt;"",VLOOKUP(E594,'تكويد الاصناف'!$B$3:$L$5500,4,FALSE),""),"تأكد من الوحدة")</f>
        <v/>
      </c>
      <c r="H594" s="31" t="str">
        <f>IFERROR(IF(E594&lt;&gt;"",VLOOKUP(E594,'تكويد الاصناف'!$B$3:$L$5500,9,FALSE),""),"تأكد من السعر")</f>
        <v/>
      </c>
      <c r="I594" s="31"/>
      <c r="J594" s="33" t="str">
        <f t="shared" si="9"/>
        <v/>
      </c>
      <c r="K594" s="31"/>
      <c r="L594" s="31"/>
    </row>
    <row r="595" spans="2:12" x14ac:dyDescent="0.2">
      <c r="B595" s="29" t="str">
        <f>IF(C595&lt;&gt;"",COUNT($B$2:B594)+1,"")</f>
        <v/>
      </c>
      <c r="C595" s="30"/>
      <c r="D595" s="31"/>
      <c r="E595" s="32"/>
      <c r="F595" s="31" t="str">
        <f>IFERROR(IF(E595&lt;&gt;"",VLOOKUP(E595,'تكويد الاصناف'!$B$3:$L$5500,3,FALSE),""),"تأكد من الكود")</f>
        <v/>
      </c>
      <c r="G595" s="31" t="str">
        <f>IFERROR(IF(E595&lt;&gt;"",VLOOKUP(E595,'تكويد الاصناف'!$B$3:$L$5500,4,FALSE),""),"تأكد من الوحدة")</f>
        <v/>
      </c>
      <c r="H595" s="31" t="str">
        <f>IFERROR(IF(E595&lt;&gt;"",VLOOKUP(E595,'تكويد الاصناف'!$B$3:$L$5500,9,FALSE),""),"تأكد من السعر")</f>
        <v/>
      </c>
      <c r="I595" s="31"/>
      <c r="J595" s="33" t="str">
        <f t="shared" si="9"/>
        <v/>
      </c>
      <c r="K595" s="31"/>
      <c r="L595" s="31"/>
    </row>
    <row r="596" spans="2:12" x14ac:dyDescent="0.2">
      <c r="B596" s="29" t="str">
        <f>IF(C596&lt;&gt;"",COUNT($B$2:B595)+1,"")</f>
        <v/>
      </c>
      <c r="C596" s="30"/>
      <c r="D596" s="31"/>
      <c r="E596" s="32"/>
      <c r="F596" s="31" t="str">
        <f>IFERROR(IF(E596&lt;&gt;"",VLOOKUP(E596,'تكويد الاصناف'!$B$3:$L$5500,3,FALSE),""),"تأكد من الكود")</f>
        <v/>
      </c>
      <c r="G596" s="31" t="str">
        <f>IFERROR(IF(E596&lt;&gt;"",VLOOKUP(E596,'تكويد الاصناف'!$B$3:$L$5500,4,FALSE),""),"تأكد من الوحدة")</f>
        <v/>
      </c>
      <c r="H596" s="31" t="str">
        <f>IFERROR(IF(E596&lt;&gt;"",VLOOKUP(E596,'تكويد الاصناف'!$B$3:$L$5500,9,FALSE),""),"تأكد من السعر")</f>
        <v/>
      </c>
      <c r="I596" s="31"/>
      <c r="J596" s="33" t="str">
        <f t="shared" si="9"/>
        <v/>
      </c>
      <c r="K596" s="31"/>
      <c r="L596" s="31"/>
    </row>
    <row r="597" spans="2:12" x14ac:dyDescent="0.2">
      <c r="B597" s="29" t="str">
        <f>IF(C597&lt;&gt;"",COUNT($B$2:B596)+1,"")</f>
        <v/>
      </c>
      <c r="C597" s="30"/>
      <c r="D597" s="31"/>
      <c r="E597" s="32"/>
      <c r="F597" s="31" t="str">
        <f>IFERROR(IF(E597&lt;&gt;"",VLOOKUP(E597,'تكويد الاصناف'!$B$3:$L$5500,3,FALSE),""),"تأكد من الكود")</f>
        <v/>
      </c>
      <c r="G597" s="31" t="str">
        <f>IFERROR(IF(E597&lt;&gt;"",VLOOKUP(E597,'تكويد الاصناف'!$B$3:$L$5500,4,FALSE),""),"تأكد من الوحدة")</f>
        <v/>
      </c>
      <c r="H597" s="31" t="str">
        <f>IFERROR(IF(E597&lt;&gt;"",VLOOKUP(E597,'تكويد الاصناف'!$B$3:$L$5500,9,FALSE),""),"تأكد من السعر")</f>
        <v/>
      </c>
      <c r="I597" s="31"/>
      <c r="J597" s="33" t="str">
        <f t="shared" si="9"/>
        <v/>
      </c>
      <c r="K597" s="31"/>
      <c r="L597" s="31"/>
    </row>
    <row r="598" spans="2:12" x14ac:dyDescent="0.2">
      <c r="B598" s="29" t="str">
        <f>IF(C598&lt;&gt;"",COUNT($B$2:B597)+1,"")</f>
        <v/>
      </c>
      <c r="C598" s="30"/>
      <c r="D598" s="31"/>
      <c r="E598" s="32"/>
      <c r="F598" s="31" t="str">
        <f>IFERROR(IF(E598&lt;&gt;"",VLOOKUP(E598,'تكويد الاصناف'!$B$3:$L$5500,3,FALSE),""),"تأكد من الكود")</f>
        <v/>
      </c>
      <c r="G598" s="31" t="str">
        <f>IFERROR(IF(E598&lt;&gt;"",VLOOKUP(E598,'تكويد الاصناف'!$B$3:$L$5500,4,FALSE),""),"تأكد من الوحدة")</f>
        <v/>
      </c>
      <c r="H598" s="31" t="str">
        <f>IFERROR(IF(E598&lt;&gt;"",VLOOKUP(E598,'تكويد الاصناف'!$B$3:$L$5500,9,FALSE),""),"تأكد من السعر")</f>
        <v/>
      </c>
      <c r="I598" s="31"/>
      <c r="J598" s="33" t="str">
        <f t="shared" si="9"/>
        <v/>
      </c>
      <c r="K598" s="31"/>
      <c r="L598" s="31"/>
    </row>
    <row r="599" spans="2:12" x14ac:dyDescent="0.2">
      <c r="B599" s="29" t="str">
        <f>IF(C599&lt;&gt;"",COUNT($B$2:B598)+1,"")</f>
        <v/>
      </c>
      <c r="C599" s="30"/>
      <c r="D599" s="31"/>
      <c r="E599" s="32"/>
      <c r="F599" s="31" t="str">
        <f>IFERROR(IF(E599&lt;&gt;"",VLOOKUP(E599,'تكويد الاصناف'!$B$3:$L$5500,3,FALSE),""),"تأكد من الكود")</f>
        <v/>
      </c>
      <c r="G599" s="31" t="str">
        <f>IFERROR(IF(E599&lt;&gt;"",VLOOKUP(E599,'تكويد الاصناف'!$B$3:$L$5500,4,FALSE),""),"تأكد من الوحدة")</f>
        <v/>
      </c>
      <c r="H599" s="31" t="str">
        <f>IFERROR(IF(E599&lt;&gt;"",VLOOKUP(E599,'تكويد الاصناف'!$B$3:$L$5500,9,FALSE),""),"تأكد من السعر")</f>
        <v/>
      </c>
      <c r="I599" s="31"/>
      <c r="J599" s="33" t="str">
        <f t="shared" si="9"/>
        <v/>
      </c>
      <c r="K599" s="31"/>
      <c r="L599" s="31"/>
    </row>
    <row r="600" spans="2:12" x14ac:dyDescent="0.2">
      <c r="B600" s="29" t="str">
        <f>IF(C600&lt;&gt;"",COUNT($B$2:B599)+1,"")</f>
        <v/>
      </c>
      <c r="C600" s="30"/>
      <c r="D600" s="31"/>
      <c r="E600" s="32"/>
      <c r="F600" s="31" t="str">
        <f>IFERROR(IF(E600&lt;&gt;"",VLOOKUP(E600,'تكويد الاصناف'!$B$3:$L$5500,3,FALSE),""),"تأكد من الكود")</f>
        <v/>
      </c>
      <c r="G600" s="31" t="str">
        <f>IFERROR(IF(E600&lt;&gt;"",VLOOKUP(E600,'تكويد الاصناف'!$B$3:$L$5500,4,FALSE),""),"تأكد من الوحدة")</f>
        <v/>
      </c>
      <c r="H600" s="31" t="str">
        <f>IFERROR(IF(E600&lt;&gt;"",VLOOKUP(E600,'تكويد الاصناف'!$B$3:$L$5500,9,FALSE),""),"تأكد من السعر")</f>
        <v/>
      </c>
      <c r="I600" s="31"/>
      <c r="J600" s="33" t="str">
        <f t="shared" si="9"/>
        <v/>
      </c>
      <c r="K600" s="31"/>
      <c r="L600" s="31"/>
    </row>
    <row r="601" spans="2:12" x14ac:dyDescent="0.2">
      <c r="B601" s="29" t="str">
        <f>IF(C601&lt;&gt;"",COUNT($B$2:B600)+1,"")</f>
        <v/>
      </c>
      <c r="C601" s="30"/>
      <c r="D601" s="31"/>
      <c r="E601" s="32"/>
      <c r="F601" s="31" t="str">
        <f>IFERROR(IF(E601&lt;&gt;"",VLOOKUP(E601,'تكويد الاصناف'!$B$3:$L$5500,3,FALSE),""),"تأكد من الكود")</f>
        <v/>
      </c>
      <c r="G601" s="31" t="str">
        <f>IFERROR(IF(E601&lt;&gt;"",VLOOKUP(E601,'تكويد الاصناف'!$B$3:$L$5500,4,FALSE),""),"تأكد من الوحدة")</f>
        <v/>
      </c>
      <c r="H601" s="31" t="str">
        <f>IFERROR(IF(E601&lt;&gt;"",VLOOKUP(E601,'تكويد الاصناف'!$B$3:$L$5500,9,FALSE),""),"تأكد من السعر")</f>
        <v/>
      </c>
      <c r="I601" s="31"/>
      <c r="J601" s="33" t="str">
        <f t="shared" si="9"/>
        <v/>
      </c>
      <c r="K601" s="31"/>
      <c r="L601" s="31"/>
    </row>
    <row r="602" spans="2:12" x14ac:dyDescent="0.2">
      <c r="B602" s="29" t="str">
        <f>IF(C602&lt;&gt;"",COUNT($B$2:B601)+1,"")</f>
        <v/>
      </c>
      <c r="C602" s="30"/>
      <c r="D602" s="31"/>
      <c r="E602" s="32"/>
      <c r="F602" s="31" t="str">
        <f>IFERROR(IF(E602&lt;&gt;"",VLOOKUP(E602,'تكويد الاصناف'!$B$3:$L$5500,3,FALSE),""),"تأكد من الكود")</f>
        <v/>
      </c>
      <c r="G602" s="31" t="str">
        <f>IFERROR(IF(E602&lt;&gt;"",VLOOKUP(E602,'تكويد الاصناف'!$B$3:$L$5500,4,FALSE),""),"تأكد من الوحدة")</f>
        <v/>
      </c>
      <c r="H602" s="31" t="str">
        <f>IFERROR(IF(E602&lt;&gt;"",VLOOKUP(E602,'تكويد الاصناف'!$B$3:$L$5500,9,FALSE),""),"تأكد من السعر")</f>
        <v/>
      </c>
      <c r="I602" s="31"/>
      <c r="J602" s="33" t="str">
        <f t="shared" si="9"/>
        <v/>
      </c>
      <c r="K602" s="31"/>
      <c r="L602" s="31"/>
    </row>
    <row r="603" spans="2:12" x14ac:dyDescent="0.2">
      <c r="B603" s="29" t="str">
        <f>IF(C603&lt;&gt;"",COUNT($B$2:B602)+1,"")</f>
        <v/>
      </c>
      <c r="C603" s="30"/>
      <c r="D603" s="31"/>
      <c r="E603" s="32"/>
      <c r="F603" s="31" t="str">
        <f>IFERROR(IF(E603&lt;&gt;"",VLOOKUP(E603,'تكويد الاصناف'!$B$3:$L$5500,3,FALSE),""),"تأكد من الكود")</f>
        <v/>
      </c>
      <c r="G603" s="31" t="str">
        <f>IFERROR(IF(E603&lt;&gt;"",VLOOKUP(E603,'تكويد الاصناف'!$B$3:$L$5500,4,FALSE),""),"تأكد من الوحدة")</f>
        <v/>
      </c>
      <c r="H603" s="31" t="str">
        <f>IFERROR(IF(E603&lt;&gt;"",VLOOKUP(E603,'تكويد الاصناف'!$B$3:$L$5500,9,FALSE),""),"تأكد من السعر")</f>
        <v/>
      </c>
      <c r="I603" s="31"/>
      <c r="J603" s="33" t="str">
        <f t="shared" si="9"/>
        <v/>
      </c>
      <c r="K603" s="31"/>
      <c r="L603" s="31"/>
    </row>
    <row r="604" spans="2:12" x14ac:dyDescent="0.2">
      <c r="B604" s="29" t="str">
        <f>IF(C604&lt;&gt;"",COUNT($B$2:B603)+1,"")</f>
        <v/>
      </c>
      <c r="C604" s="30"/>
      <c r="D604" s="31"/>
      <c r="E604" s="32"/>
      <c r="F604" s="31" t="str">
        <f>IFERROR(IF(E604&lt;&gt;"",VLOOKUP(E604,'تكويد الاصناف'!$B$3:$L$5500,3,FALSE),""),"تأكد من الكود")</f>
        <v/>
      </c>
      <c r="G604" s="31" t="str">
        <f>IFERROR(IF(E604&lt;&gt;"",VLOOKUP(E604,'تكويد الاصناف'!$B$3:$L$5500,4,FALSE),""),"تأكد من الوحدة")</f>
        <v/>
      </c>
      <c r="H604" s="31" t="str">
        <f>IFERROR(IF(E604&lt;&gt;"",VLOOKUP(E604,'تكويد الاصناف'!$B$3:$L$5500,9,FALSE),""),"تأكد من السعر")</f>
        <v/>
      </c>
      <c r="I604" s="31"/>
      <c r="J604" s="33" t="str">
        <f t="shared" si="9"/>
        <v/>
      </c>
      <c r="K604" s="31"/>
      <c r="L604" s="31"/>
    </row>
    <row r="605" spans="2:12" x14ac:dyDescent="0.2">
      <c r="B605" s="29" t="str">
        <f>IF(C605&lt;&gt;"",COUNT($B$2:B604)+1,"")</f>
        <v/>
      </c>
      <c r="C605" s="30"/>
      <c r="D605" s="31"/>
      <c r="E605" s="32"/>
      <c r="F605" s="31" t="str">
        <f>IFERROR(IF(E605&lt;&gt;"",VLOOKUP(E605,'تكويد الاصناف'!$B$3:$L$5500,3,FALSE),""),"تأكد من الكود")</f>
        <v/>
      </c>
      <c r="G605" s="31" t="str">
        <f>IFERROR(IF(E605&lt;&gt;"",VLOOKUP(E605,'تكويد الاصناف'!$B$3:$L$5500,4,FALSE),""),"تأكد من الوحدة")</f>
        <v/>
      </c>
      <c r="H605" s="31" t="str">
        <f>IFERROR(IF(E605&lt;&gt;"",VLOOKUP(E605,'تكويد الاصناف'!$B$3:$L$5500,9,FALSE),""),"تأكد من السعر")</f>
        <v/>
      </c>
      <c r="I605" s="31"/>
      <c r="J605" s="33" t="str">
        <f t="shared" si="9"/>
        <v/>
      </c>
      <c r="K605" s="31"/>
      <c r="L605" s="31"/>
    </row>
    <row r="606" spans="2:12" x14ac:dyDescent="0.2">
      <c r="B606" s="29" t="str">
        <f>IF(C606&lt;&gt;"",COUNT($B$2:B605)+1,"")</f>
        <v/>
      </c>
      <c r="C606" s="30"/>
      <c r="D606" s="31"/>
      <c r="E606" s="32"/>
      <c r="F606" s="31" t="str">
        <f>IFERROR(IF(E606&lt;&gt;"",VLOOKUP(E606,'تكويد الاصناف'!$B$3:$L$5500,3,FALSE),""),"تأكد من الكود")</f>
        <v/>
      </c>
      <c r="G606" s="31" t="str">
        <f>IFERROR(IF(E606&lt;&gt;"",VLOOKUP(E606,'تكويد الاصناف'!$B$3:$L$5500,4,FALSE),""),"تأكد من الوحدة")</f>
        <v/>
      </c>
      <c r="H606" s="31" t="str">
        <f>IFERROR(IF(E606&lt;&gt;"",VLOOKUP(E606,'تكويد الاصناف'!$B$3:$L$5500,9,FALSE),""),"تأكد من السعر")</f>
        <v/>
      </c>
      <c r="I606" s="31"/>
      <c r="J606" s="33" t="str">
        <f t="shared" si="9"/>
        <v/>
      </c>
      <c r="K606" s="31"/>
      <c r="L606" s="31"/>
    </row>
    <row r="607" spans="2:12" x14ac:dyDescent="0.2">
      <c r="B607" s="29" t="str">
        <f>IF(C607&lt;&gt;"",COUNT($B$2:B606)+1,"")</f>
        <v/>
      </c>
      <c r="C607" s="30"/>
      <c r="D607" s="31"/>
      <c r="E607" s="32"/>
      <c r="F607" s="31" t="str">
        <f>IFERROR(IF(E607&lt;&gt;"",VLOOKUP(E607,'تكويد الاصناف'!$B$3:$L$5500,3,FALSE),""),"تأكد من الكود")</f>
        <v/>
      </c>
      <c r="G607" s="31" t="str">
        <f>IFERROR(IF(E607&lt;&gt;"",VLOOKUP(E607,'تكويد الاصناف'!$B$3:$L$5500,4,FALSE),""),"تأكد من الوحدة")</f>
        <v/>
      </c>
      <c r="H607" s="31" t="str">
        <f>IFERROR(IF(E607&lt;&gt;"",VLOOKUP(E607,'تكويد الاصناف'!$B$3:$L$5500,9,FALSE),""),"تأكد من السعر")</f>
        <v/>
      </c>
      <c r="I607" s="31"/>
      <c r="J607" s="33" t="str">
        <f t="shared" si="9"/>
        <v/>
      </c>
      <c r="K607" s="31"/>
      <c r="L607" s="31"/>
    </row>
    <row r="608" spans="2:12" x14ac:dyDescent="0.2">
      <c r="B608" s="29" t="str">
        <f>IF(C608&lt;&gt;"",COUNT($B$2:B607)+1,"")</f>
        <v/>
      </c>
      <c r="C608" s="30"/>
      <c r="D608" s="31"/>
      <c r="E608" s="32"/>
      <c r="F608" s="31" t="str">
        <f>IFERROR(IF(E608&lt;&gt;"",VLOOKUP(E608,'تكويد الاصناف'!$B$3:$L$5500,3,FALSE),""),"تأكد من الكود")</f>
        <v/>
      </c>
      <c r="G608" s="31" t="str">
        <f>IFERROR(IF(E608&lt;&gt;"",VLOOKUP(E608,'تكويد الاصناف'!$B$3:$L$5500,4,FALSE),""),"تأكد من الوحدة")</f>
        <v/>
      </c>
      <c r="H608" s="31" t="str">
        <f>IFERROR(IF(E608&lt;&gt;"",VLOOKUP(E608,'تكويد الاصناف'!$B$3:$L$5500,9,FALSE),""),"تأكد من السعر")</f>
        <v/>
      </c>
      <c r="I608" s="31"/>
      <c r="J608" s="33" t="str">
        <f t="shared" si="9"/>
        <v/>
      </c>
      <c r="K608" s="31"/>
      <c r="L608" s="31"/>
    </row>
    <row r="609" spans="2:12" x14ac:dyDescent="0.2">
      <c r="B609" s="29" t="str">
        <f>IF(C609&lt;&gt;"",COUNT($B$2:B608)+1,"")</f>
        <v/>
      </c>
      <c r="C609" s="30"/>
      <c r="D609" s="31"/>
      <c r="E609" s="32"/>
      <c r="F609" s="31" t="str">
        <f>IFERROR(IF(E609&lt;&gt;"",VLOOKUP(E609,'تكويد الاصناف'!$B$3:$L$5500,3,FALSE),""),"تأكد من الكود")</f>
        <v/>
      </c>
      <c r="G609" s="31" t="str">
        <f>IFERROR(IF(E609&lt;&gt;"",VLOOKUP(E609,'تكويد الاصناف'!$B$3:$L$5500,4,FALSE),""),"تأكد من الوحدة")</f>
        <v/>
      </c>
      <c r="H609" s="31" t="str">
        <f>IFERROR(IF(E609&lt;&gt;"",VLOOKUP(E609,'تكويد الاصناف'!$B$3:$L$5500,9,FALSE),""),"تأكد من السعر")</f>
        <v/>
      </c>
      <c r="I609" s="31"/>
      <c r="J609" s="33" t="str">
        <f t="shared" si="9"/>
        <v/>
      </c>
      <c r="K609" s="31"/>
      <c r="L609" s="31"/>
    </row>
    <row r="610" spans="2:12" x14ac:dyDescent="0.2">
      <c r="B610" s="29" t="str">
        <f>IF(C610&lt;&gt;"",COUNT($B$2:B609)+1,"")</f>
        <v/>
      </c>
      <c r="C610" s="30"/>
      <c r="D610" s="31"/>
      <c r="E610" s="32"/>
      <c r="F610" s="31" t="str">
        <f>IFERROR(IF(E610&lt;&gt;"",VLOOKUP(E610,'تكويد الاصناف'!$B$3:$L$5500,3,FALSE),""),"تأكد من الكود")</f>
        <v/>
      </c>
      <c r="G610" s="31" t="str">
        <f>IFERROR(IF(E610&lt;&gt;"",VLOOKUP(E610,'تكويد الاصناف'!$B$3:$L$5500,4,FALSE),""),"تأكد من الوحدة")</f>
        <v/>
      </c>
      <c r="H610" s="31" t="str">
        <f>IFERROR(IF(E610&lt;&gt;"",VLOOKUP(E610,'تكويد الاصناف'!$B$3:$L$5500,9,FALSE),""),"تأكد من السعر")</f>
        <v/>
      </c>
      <c r="I610" s="31"/>
      <c r="J610" s="33" t="str">
        <f t="shared" si="9"/>
        <v/>
      </c>
      <c r="K610" s="31"/>
      <c r="L610" s="31"/>
    </row>
    <row r="611" spans="2:12" x14ac:dyDescent="0.2">
      <c r="B611" s="29" t="str">
        <f>IF(C611&lt;&gt;"",COUNT($B$2:B610)+1,"")</f>
        <v/>
      </c>
      <c r="C611" s="30"/>
      <c r="D611" s="31"/>
      <c r="E611" s="32"/>
      <c r="F611" s="31" t="str">
        <f>IFERROR(IF(E611&lt;&gt;"",VLOOKUP(E611,'تكويد الاصناف'!$B$3:$L$5500,3,FALSE),""),"تأكد من الكود")</f>
        <v/>
      </c>
      <c r="G611" s="31" t="str">
        <f>IFERROR(IF(E611&lt;&gt;"",VLOOKUP(E611,'تكويد الاصناف'!$B$3:$L$5500,4,FALSE),""),"تأكد من الوحدة")</f>
        <v/>
      </c>
      <c r="H611" s="31" t="str">
        <f>IFERROR(IF(E611&lt;&gt;"",VLOOKUP(E611,'تكويد الاصناف'!$B$3:$L$5500,9,FALSE),""),"تأكد من السعر")</f>
        <v/>
      </c>
      <c r="I611" s="31"/>
      <c r="J611" s="33" t="str">
        <f t="shared" si="9"/>
        <v/>
      </c>
      <c r="K611" s="31"/>
      <c r="L611" s="31"/>
    </row>
    <row r="612" spans="2:12" x14ac:dyDescent="0.2">
      <c r="B612" s="29" t="str">
        <f>IF(C612&lt;&gt;"",COUNT($B$2:B611)+1,"")</f>
        <v/>
      </c>
      <c r="C612" s="30"/>
      <c r="D612" s="31"/>
      <c r="E612" s="32"/>
      <c r="F612" s="31" t="str">
        <f>IFERROR(IF(E612&lt;&gt;"",VLOOKUP(E612,'تكويد الاصناف'!$B$3:$L$5500,3,FALSE),""),"تأكد من الكود")</f>
        <v/>
      </c>
      <c r="G612" s="31" t="str">
        <f>IFERROR(IF(E612&lt;&gt;"",VLOOKUP(E612,'تكويد الاصناف'!$B$3:$L$5500,4,FALSE),""),"تأكد من الوحدة")</f>
        <v/>
      </c>
      <c r="H612" s="31" t="str">
        <f>IFERROR(IF(E612&lt;&gt;"",VLOOKUP(E612,'تكويد الاصناف'!$B$3:$L$5500,9,FALSE),""),"تأكد من السعر")</f>
        <v/>
      </c>
      <c r="I612" s="31"/>
      <c r="J612" s="33" t="str">
        <f t="shared" si="9"/>
        <v/>
      </c>
      <c r="K612" s="31"/>
      <c r="L612" s="31"/>
    </row>
    <row r="613" spans="2:12" x14ac:dyDescent="0.2">
      <c r="B613" s="29" t="str">
        <f>IF(C613&lt;&gt;"",COUNT($B$2:B612)+1,"")</f>
        <v/>
      </c>
      <c r="C613" s="30"/>
      <c r="D613" s="31"/>
      <c r="E613" s="32"/>
      <c r="F613" s="31" t="str">
        <f>IFERROR(IF(E613&lt;&gt;"",VLOOKUP(E613,'تكويد الاصناف'!$B$3:$L$5500,3,FALSE),""),"تأكد من الكود")</f>
        <v/>
      </c>
      <c r="G613" s="31" t="str">
        <f>IFERROR(IF(E613&lt;&gt;"",VLOOKUP(E613,'تكويد الاصناف'!$B$3:$L$5500,4,FALSE),""),"تأكد من الوحدة")</f>
        <v/>
      </c>
      <c r="H613" s="31" t="str">
        <f>IFERROR(IF(E613&lt;&gt;"",VLOOKUP(E613,'تكويد الاصناف'!$B$3:$L$5500,9,FALSE),""),"تأكد من السعر")</f>
        <v/>
      </c>
      <c r="I613" s="31"/>
      <c r="J613" s="33" t="str">
        <f t="shared" si="9"/>
        <v/>
      </c>
      <c r="K613" s="31"/>
      <c r="L613" s="31"/>
    </row>
    <row r="614" spans="2:12" x14ac:dyDescent="0.2">
      <c r="B614" s="29" t="str">
        <f>IF(C614&lt;&gt;"",COUNT($B$2:B613)+1,"")</f>
        <v/>
      </c>
      <c r="C614" s="30"/>
      <c r="D614" s="31"/>
      <c r="E614" s="32"/>
      <c r="F614" s="31" t="str">
        <f>IFERROR(IF(E614&lt;&gt;"",VLOOKUP(E614,'تكويد الاصناف'!$B$3:$L$5500,3,FALSE),""),"تأكد من الكود")</f>
        <v/>
      </c>
      <c r="G614" s="31" t="str">
        <f>IFERROR(IF(E614&lt;&gt;"",VLOOKUP(E614,'تكويد الاصناف'!$B$3:$L$5500,4,FALSE),""),"تأكد من الوحدة")</f>
        <v/>
      </c>
      <c r="H614" s="31" t="str">
        <f>IFERROR(IF(E614&lt;&gt;"",VLOOKUP(E614,'تكويد الاصناف'!$B$3:$L$5500,9,FALSE),""),"تأكد من السعر")</f>
        <v/>
      </c>
      <c r="I614" s="31"/>
      <c r="J614" s="33" t="str">
        <f t="shared" si="9"/>
        <v/>
      </c>
      <c r="K614" s="31"/>
      <c r="L614" s="31"/>
    </row>
    <row r="615" spans="2:12" x14ac:dyDescent="0.2">
      <c r="B615" s="29" t="str">
        <f>IF(C615&lt;&gt;"",COUNT($B$2:B614)+1,"")</f>
        <v/>
      </c>
      <c r="C615" s="30"/>
      <c r="D615" s="31"/>
      <c r="E615" s="32"/>
      <c r="F615" s="31" t="str">
        <f>IFERROR(IF(E615&lt;&gt;"",VLOOKUP(E615,'تكويد الاصناف'!$B$3:$L$5500,3,FALSE),""),"تأكد من الكود")</f>
        <v/>
      </c>
      <c r="G615" s="31" t="str">
        <f>IFERROR(IF(E615&lt;&gt;"",VLOOKUP(E615,'تكويد الاصناف'!$B$3:$L$5500,4,FALSE),""),"تأكد من الوحدة")</f>
        <v/>
      </c>
      <c r="H615" s="31" t="str">
        <f>IFERROR(IF(E615&lt;&gt;"",VLOOKUP(E615,'تكويد الاصناف'!$B$3:$L$5500,9,FALSE),""),"تأكد من السعر")</f>
        <v/>
      </c>
      <c r="I615" s="31"/>
      <c r="J615" s="33" t="str">
        <f t="shared" si="9"/>
        <v/>
      </c>
      <c r="K615" s="31"/>
      <c r="L615" s="31"/>
    </row>
    <row r="616" spans="2:12" x14ac:dyDescent="0.2">
      <c r="B616" s="29" t="str">
        <f>IF(C616&lt;&gt;"",COUNT($B$2:B615)+1,"")</f>
        <v/>
      </c>
      <c r="C616" s="30"/>
      <c r="D616" s="31"/>
      <c r="E616" s="32"/>
      <c r="F616" s="31" t="str">
        <f>IFERROR(IF(E616&lt;&gt;"",VLOOKUP(E616,'تكويد الاصناف'!$B$3:$L$5500,3,FALSE),""),"تأكد من الكود")</f>
        <v/>
      </c>
      <c r="G616" s="31" t="str">
        <f>IFERROR(IF(E616&lt;&gt;"",VLOOKUP(E616,'تكويد الاصناف'!$B$3:$L$5500,4,FALSE),""),"تأكد من الوحدة")</f>
        <v/>
      </c>
      <c r="H616" s="31" t="str">
        <f>IFERROR(IF(E616&lt;&gt;"",VLOOKUP(E616,'تكويد الاصناف'!$B$3:$L$5500,9,FALSE),""),"تأكد من السعر")</f>
        <v/>
      </c>
      <c r="I616" s="31"/>
      <c r="J616" s="33" t="str">
        <f t="shared" si="9"/>
        <v/>
      </c>
      <c r="K616" s="31"/>
      <c r="L616" s="31"/>
    </row>
    <row r="617" spans="2:12" x14ac:dyDescent="0.2">
      <c r="B617" s="29" t="str">
        <f>IF(C617&lt;&gt;"",COUNT($B$2:B616)+1,"")</f>
        <v/>
      </c>
      <c r="C617" s="30"/>
      <c r="D617" s="31"/>
      <c r="E617" s="32"/>
      <c r="F617" s="31" t="str">
        <f>IFERROR(IF(E617&lt;&gt;"",VLOOKUP(E617,'تكويد الاصناف'!$B$3:$L$5500,3,FALSE),""),"تأكد من الكود")</f>
        <v/>
      </c>
      <c r="G617" s="31" t="str">
        <f>IFERROR(IF(E617&lt;&gt;"",VLOOKUP(E617,'تكويد الاصناف'!$B$3:$L$5500,4,FALSE),""),"تأكد من الوحدة")</f>
        <v/>
      </c>
      <c r="H617" s="31" t="str">
        <f>IFERROR(IF(E617&lt;&gt;"",VLOOKUP(E617,'تكويد الاصناف'!$B$3:$L$5500,9,FALSE),""),"تأكد من السعر")</f>
        <v/>
      </c>
      <c r="I617" s="31"/>
      <c r="J617" s="33" t="str">
        <f t="shared" si="9"/>
        <v/>
      </c>
      <c r="K617" s="31"/>
      <c r="L617" s="31"/>
    </row>
    <row r="618" spans="2:12" x14ac:dyDescent="0.2">
      <c r="B618" s="29" t="str">
        <f>IF(C618&lt;&gt;"",COUNT($B$2:B617)+1,"")</f>
        <v/>
      </c>
      <c r="C618" s="30"/>
      <c r="D618" s="31"/>
      <c r="E618" s="32"/>
      <c r="F618" s="31" t="str">
        <f>IFERROR(IF(E618&lt;&gt;"",VLOOKUP(E618,'تكويد الاصناف'!$B$3:$L$5500,3,FALSE),""),"تأكد من الكود")</f>
        <v/>
      </c>
      <c r="G618" s="31" t="str">
        <f>IFERROR(IF(E618&lt;&gt;"",VLOOKUP(E618,'تكويد الاصناف'!$B$3:$L$5500,4,FALSE),""),"تأكد من الوحدة")</f>
        <v/>
      </c>
      <c r="H618" s="31" t="str">
        <f>IFERROR(IF(E618&lt;&gt;"",VLOOKUP(E618,'تكويد الاصناف'!$B$3:$L$5500,9,FALSE),""),"تأكد من السعر")</f>
        <v/>
      </c>
      <c r="I618" s="31"/>
      <c r="J618" s="33" t="str">
        <f t="shared" si="9"/>
        <v/>
      </c>
      <c r="K618" s="31"/>
      <c r="L618" s="31"/>
    </row>
    <row r="619" spans="2:12" x14ac:dyDescent="0.2">
      <c r="B619" s="29" t="str">
        <f>IF(C619&lt;&gt;"",COUNT($B$2:B618)+1,"")</f>
        <v/>
      </c>
      <c r="C619" s="30"/>
      <c r="D619" s="31"/>
      <c r="E619" s="32"/>
      <c r="F619" s="31" t="str">
        <f>IFERROR(IF(E619&lt;&gt;"",VLOOKUP(E619,'تكويد الاصناف'!$B$3:$L$5500,3,FALSE),""),"تأكد من الكود")</f>
        <v/>
      </c>
      <c r="G619" s="31" t="str">
        <f>IFERROR(IF(E619&lt;&gt;"",VLOOKUP(E619,'تكويد الاصناف'!$B$3:$L$5500,4,FALSE),""),"تأكد من الوحدة")</f>
        <v/>
      </c>
      <c r="H619" s="31" t="str">
        <f>IFERROR(IF(E619&lt;&gt;"",VLOOKUP(E619,'تكويد الاصناف'!$B$3:$L$5500,9,FALSE),""),"تأكد من السعر")</f>
        <v/>
      </c>
      <c r="I619" s="31"/>
      <c r="J619" s="33" t="str">
        <f t="shared" si="9"/>
        <v/>
      </c>
      <c r="K619" s="31"/>
      <c r="L619" s="31"/>
    </row>
    <row r="620" spans="2:12" x14ac:dyDescent="0.2">
      <c r="B620" s="29" t="str">
        <f>IF(C620&lt;&gt;"",COUNT($B$2:B619)+1,"")</f>
        <v/>
      </c>
      <c r="C620" s="30"/>
      <c r="D620" s="31"/>
      <c r="E620" s="32"/>
      <c r="F620" s="31" t="str">
        <f>IFERROR(IF(E620&lt;&gt;"",VLOOKUP(E620,'تكويد الاصناف'!$B$3:$L$5500,3,FALSE),""),"تأكد من الكود")</f>
        <v/>
      </c>
      <c r="G620" s="31" t="str">
        <f>IFERROR(IF(E620&lt;&gt;"",VLOOKUP(E620,'تكويد الاصناف'!$B$3:$L$5500,4,FALSE),""),"تأكد من الوحدة")</f>
        <v/>
      </c>
      <c r="H620" s="31" t="str">
        <f>IFERROR(IF(E620&lt;&gt;"",VLOOKUP(E620,'تكويد الاصناف'!$B$3:$L$5500,9,FALSE),""),"تأكد من السعر")</f>
        <v/>
      </c>
      <c r="I620" s="31"/>
      <c r="J620" s="33" t="str">
        <f t="shared" si="9"/>
        <v/>
      </c>
      <c r="K620" s="31"/>
      <c r="L620" s="31"/>
    </row>
    <row r="621" spans="2:12" x14ac:dyDescent="0.2">
      <c r="B621" s="29" t="str">
        <f>IF(C621&lt;&gt;"",COUNT($B$2:B620)+1,"")</f>
        <v/>
      </c>
      <c r="C621" s="30"/>
      <c r="D621" s="31"/>
      <c r="E621" s="32"/>
      <c r="F621" s="31" t="str">
        <f>IFERROR(IF(E621&lt;&gt;"",VLOOKUP(E621,'تكويد الاصناف'!$B$3:$L$5500,3,FALSE),""),"تأكد من الكود")</f>
        <v/>
      </c>
      <c r="G621" s="31" t="str">
        <f>IFERROR(IF(E621&lt;&gt;"",VLOOKUP(E621,'تكويد الاصناف'!$B$3:$L$5500,4,FALSE),""),"تأكد من الوحدة")</f>
        <v/>
      </c>
      <c r="H621" s="31" t="str">
        <f>IFERROR(IF(E621&lt;&gt;"",VLOOKUP(E621,'تكويد الاصناف'!$B$3:$L$5500,9,FALSE),""),"تأكد من السعر")</f>
        <v/>
      </c>
      <c r="I621" s="31"/>
      <c r="J621" s="33" t="str">
        <f t="shared" si="9"/>
        <v/>
      </c>
      <c r="K621" s="31"/>
      <c r="L621" s="31"/>
    </row>
    <row r="622" spans="2:12" x14ac:dyDescent="0.2">
      <c r="B622" s="29" t="str">
        <f>IF(C622&lt;&gt;"",COUNT($B$2:B621)+1,"")</f>
        <v/>
      </c>
      <c r="C622" s="30"/>
      <c r="D622" s="31"/>
      <c r="E622" s="32"/>
      <c r="F622" s="31" t="str">
        <f>IFERROR(IF(E622&lt;&gt;"",VLOOKUP(E622,'تكويد الاصناف'!$B$3:$L$5500,3,FALSE),""),"تأكد من الكود")</f>
        <v/>
      </c>
      <c r="G622" s="31" t="str">
        <f>IFERROR(IF(E622&lt;&gt;"",VLOOKUP(E622,'تكويد الاصناف'!$B$3:$L$5500,4,FALSE),""),"تأكد من الوحدة")</f>
        <v/>
      </c>
      <c r="H622" s="31" t="str">
        <f>IFERROR(IF(E622&lt;&gt;"",VLOOKUP(E622,'تكويد الاصناف'!$B$3:$L$5500,9,FALSE),""),"تأكد من السعر")</f>
        <v/>
      </c>
      <c r="I622" s="31"/>
      <c r="J622" s="33" t="str">
        <f t="shared" si="9"/>
        <v/>
      </c>
      <c r="K622" s="31"/>
      <c r="L622" s="31"/>
    </row>
    <row r="623" spans="2:12" x14ac:dyDescent="0.2">
      <c r="B623" s="29" t="str">
        <f>IF(C623&lt;&gt;"",COUNT($B$2:B622)+1,"")</f>
        <v/>
      </c>
      <c r="C623" s="30"/>
      <c r="D623" s="31"/>
      <c r="E623" s="32"/>
      <c r="F623" s="31" t="str">
        <f>IFERROR(IF(E623&lt;&gt;"",VLOOKUP(E623,'تكويد الاصناف'!$B$3:$L$5500,3,FALSE),""),"تأكد من الكود")</f>
        <v/>
      </c>
      <c r="G623" s="31" t="str">
        <f>IFERROR(IF(E623&lt;&gt;"",VLOOKUP(E623,'تكويد الاصناف'!$B$3:$L$5500,4,FALSE),""),"تأكد من الوحدة")</f>
        <v/>
      </c>
      <c r="H623" s="31" t="str">
        <f>IFERROR(IF(E623&lt;&gt;"",VLOOKUP(E623,'تكويد الاصناف'!$B$3:$L$5500,9,FALSE),""),"تأكد من السعر")</f>
        <v/>
      </c>
      <c r="I623" s="31"/>
      <c r="J623" s="33" t="str">
        <f t="shared" si="9"/>
        <v/>
      </c>
      <c r="K623" s="31"/>
      <c r="L623" s="31"/>
    </row>
    <row r="624" spans="2:12" x14ac:dyDescent="0.2">
      <c r="B624" s="29" t="str">
        <f>IF(C624&lt;&gt;"",COUNT($B$2:B623)+1,"")</f>
        <v/>
      </c>
      <c r="C624" s="30"/>
      <c r="D624" s="31"/>
      <c r="E624" s="32"/>
      <c r="F624" s="31" t="str">
        <f>IFERROR(IF(E624&lt;&gt;"",VLOOKUP(E624,'تكويد الاصناف'!$B$3:$L$5500,3,FALSE),""),"تأكد من الكود")</f>
        <v/>
      </c>
      <c r="G624" s="31" t="str">
        <f>IFERROR(IF(E624&lt;&gt;"",VLOOKUP(E624,'تكويد الاصناف'!$B$3:$L$5500,4,FALSE),""),"تأكد من الوحدة")</f>
        <v/>
      </c>
      <c r="H624" s="31" t="str">
        <f>IFERROR(IF(E624&lt;&gt;"",VLOOKUP(E624,'تكويد الاصناف'!$B$3:$L$5500,9,FALSE),""),"تأكد من السعر")</f>
        <v/>
      </c>
      <c r="I624" s="31"/>
      <c r="J624" s="33" t="str">
        <f t="shared" si="9"/>
        <v/>
      </c>
      <c r="K624" s="31"/>
      <c r="L624" s="31"/>
    </row>
    <row r="625" spans="2:12" x14ac:dyDescent="0.2">
      <c r="B625" s="29" t="str">
        <f>IF(C625&lt;&gt;"",COUNT($B$2:B624)+1,"")</f>
        <v/>
      </c>
      <c r="C625" s="30"/>
      <c r="D625" s="31"/>
      <c r="E625" s="32"/>
      <c r="F625" s="31" t="str">
        <f>IFERROR(IF(E625&lt;&gt;"",VLOOKUP(E625,'تكويد الاصناف'!$B$3:$L$5500,3,FALSE),""),"تأكد من الكود")</f>
        <v/>
      </c>
      <c r="G625" s="31" t="str">
        <f>IFERROR(IF(E625&lt;&gt;"",VLOOKUP(E625,'تكويد الاصناف'!$B$3:$L$5500,4,FALSE),""),"تأكد من الوحدة")</f>
        <v/>
      </c>
      <c r="H625" s="31" t="str">
        <f>IFERROR(IF(E625&lt;&gt;"",VLOOKUP(E625,'تكويد الاصناف'!$B$3:$L$5500,9,FALSE),""),"تأكد من السعر")</f>
        <v/>
      </c>
      <c r="I625" s="31"/>
      <c r="J625" s="33" t="str">
        <f t="shared" si="9"/>
        <v/>
      </c>
      <c r="K625" s="31"/>
      <c r="L625" s="31"/>
    </row>
    <row r="626" spans="2:12" x14ac:dyDescent="0.2">
      <c r="B626" s="29" t="str">
        <f>IF(C626&lt;&gt;"",COUNT($B$2:B625)+1,"")</f>
        <v/>
      </c>
      <c r="C626" s="30"/>
      <c r="D626" s="31"/>
      <c r="E626" s="32"/>
      <c r="F626" s="31" t="str">
        <f>IFERROR(IF(E626&lt;&gt;"",VLOOKUP(E626,'تكويد الاصناف'!$B$3:$L$5500,3,FALSE),""),"تأكد من الكود")</f>
        <v/>
      </c>
      <c r="G626" s="31" t="str">
        <f>IFERROR(IF(E626&lt;&gt;"",VLOOKUP(E626,'تكويد الاصناف'!$B$3:$L$5500,4,FALSE),""),"تأكد من الوحدة")</f>
        <v/>
      </c>
      <c r="H626" s="31" t="str">
        <f>IFERROR(IF(E626&lt;&gt;"",VLOOKUP(E626,'تكويد الاصناف'!$B$3:$L$5500,9,FALSE),""),"تأكد من السعر")</f>
        <v/>
      </c>
      <c r="I626" s="31"/>
      <c r="J626" s="33" t="str">
        <f t="shared" si="9"/>
        <v/>
      </c>
      <c r="K626" s="31"/>
      <c r="L626" s="31"/>
    </row>
    <row r="627" spans="2:12" x14ac:dyDescent="0.2">
      <c r="B627" s="29" t="str">
        <f>IF(C627&lt;&gt;"",COUNT($B$2:B626)+1,"")</f>
        <v/>
      </c>
      <c r="C627" s="30"/>
      <c r="D627" s="31"/>
      <c r="E627" s="32"/>
      <c r="F627" s="31" t="str">
        <f>IFERROR(IF(E627&lt;&gt;"",VLOOKUP(E627,'تكويد الاصناف'!$B$3:$L$5500,3,FALSE),""),"تأكد من الكود")</f>
        <v/>
      </c>
      <c r="G627" s="31" t="str">
        <f>IFERROR(IF(E627&lt;&gt;"",VLOOKUP(E627,'تكويد الاصناف'!$B$3:$L$5500,4,FALSE),""),"تأكد من الوحدة")</f>
        <v/>
      </c>
      <c r="H627" s="31" t="str">
        <f>IFERROR(IF(E627&lt;&gt;"",VLOOKUP(E627,'تكويد الاصناف'!$B$3:$L$5500,9,FALSE),""),"تأكد من السعر")</f>
        <v/>
      </c>
      <c r="I627" s="31"/>
      <c r="J627" s="33" t="str">
        <f t="shared" si="9"/>
        <v/>
      </c>
      <c r="K627" s="31"/>
      <c r="L627" s="31"/>
    </row>
    <row r="628" spans="2:12" x14ac:dyDescent="0.2">
      <c r="B628" s="29" t="str">
        <f>IF(C628&lt;&gt;"",COUNT($B$2:B627)+1,"")</f>
        <v/>
      </c>
      <c r="C628" s="30"/>
      <c r="D628" s="31"/>
      <c r="E628" s="32"/>
      <c r="F628" s="31" t="str">
        <f>IFERROR(IF(E628&lt;&gt;"",VLOOKUP(E628,'تكويد الاصناف'!$B$3:$L$5500,3,FALSE),""),"تأكد من الكود")</f>
        <v/>
      </c>
      <c r="G628" s="31" t="str">
        <f>IFERROR(IF(E628&lt;&gt;"",VLOOKUP(E628,'تكويد الاصناف'!$B$3:$L$5500,4,FALSE),""),"تأكد من الوحدة")</f>
        <v/>
      </c>
      <c r="H628" s="31" t="str">
        <f>IFERROR(IF(E628&lt;&gt;"",VLOOKUP(E628,'تكويد الاصناف'!$B$3:$L$5500,9,FALSE),""),"تأكد من السعر")</f>
        <v/>
      </c>
      <c r="I628" s="31"/>
      <c r="J628" s="33" t="str">
        <f t="shared" si="9"/>
        <v/>
      </c>
      <c r="K628" s="31"/>
      <c r="L628" s="31"/>
    </row>
    <row r="629" spans="2:12" x14ac:dyDescent="0.2">
      <c r="B629" s="29" t="str">
        <f>IF(C629&lt;&gt;"",COUNT($B$2:B628)+1,"")</f>
        <v/>
      </c>
      <c r="C629" s="30"/>
      <c r="D629" s="31"/>
      <c r="E629" s="32"/>
      <c r="F629" s="31" t="str">
        <f>IFERROR(IF(E629&lt;&gt;"",VLOOKUP(E629,'تكويد الاصناف'!$B$3:$L$5500,3,FALSE),""),"تأكد من الكود")</f>
        <v/>
      </c>
      <c r="G629" s="31" t="str">
        <f>IFERROR(IF(E629&lt;&gt;"",VLOOKUP(E629,'تكويد الاصناف'!$B$3:$L$5500,4,FALSE),""),"تأكد من الوحدة")</f>
        <v/>
      </c>
      <c r="H629" s="31" t="str">
        <f>IFERROR(IF(E629&lt;&gt;"",VLOOKUP(E629,'تكويد الاصناف'!$B$3:$L$5500,9,FALSE),""),"تأكد من السعر")</f>
        <v/>
      </c>
      <c r="I629" s="31"/>
      <c r="J629" s="33" t="str">
        <f t="shared" si="9"/>
        <v/>
      </c>
      <c r="K629" s="31"/>
      <c r="L629" s="31"/>
    </row>
    <row r="630" spans="2:12" x14ac:dyDescent="0.2">
      <c r="B630" s="29" t="str">
        <f>IF(C630&lt;&gt;"",COUNT($B$2:B629)+1,"")</f>
        <v/>
      </c>
      <c r="C630" s="30"/>
      <c r="D630" s="31"/>
      <c r="E630" s="32"/>
      <c r="F630" s="31" t="str">
        <f>IFERROR(IF(E630&lt;&gt;"",VLOOKUP(E630,'تكويد الاصناف'!$B$3:$L$5500,3,FALSE),""),"تأكد من الكود")</f>
        <v/>
      </c>
      <c r="G630" s="31" t="str">
        <f>IFERROR(IF(E630&lt;&gt;"",VLOOKUP(E630,'تكويد الاصناف'!$B$3:$L$5500,4,FALSE),""),"تأكد من الوحدة")</f>
        <v/>
      </c>
      <c r="H630" s="31" t="str">
        <f>IFERROR(IF(E630&lt;&gt;"",VLOOKUP(E630,'تكويد الاصناف'!$B$3:$L$5500,9,FALSE),""),"تأكد من السعر")</f>
        <v/>
      </c>
      <c r="I630" s="31"/>
      <c r="J630" s="33" t="str">
        <f t="shared" si="9"/>
        <v/>
      </c>
      <c r="K630" s="31"/>
      <c r="L630" s="31"/>
    </row>
    <row r="631" spans="2:12" x14ac:dyDescent="0.2">
      <c r="B631" s="29" t="str">
        <f>IF(C631&lt;&gt;"",COUNT($B$2:B630)+1,"")</f>
        <v/>
      </c>
      <c r="C631" s="30"/>
      <c r="D631" s="31"/>
      <c r="E631" s="32"/>
      <c r="F631" s="31" t="str">
        <f>IFERROR(IF(E631&lt;&gt;"",VLOOKUP(E631,'تكويد الاصناف'!$B$3:$L$5500,3,FALSE),""),"تأكد من الكود")</f>
        <v/>
      </c>
      <c r="G631" s="31" t="str">
        <f>IFERROR(IF(E631&lt;&gt;"",VLOOKUP(E631,'تكويد الاصناف'!$B$3:$L$5500,4,FALSE),""),"تأكد من الوحدة")</f>
        <v/>
      </c>
      <c r="H631" s="31" t="str">
        <f>IFERROR(IF(E631&lt;&gt;"",VLOOKUP(E631,'تكويد الاصناف'!$B$3:$L$5500,9,FALSE),""),"تأكد من السعر")</f>
        <v/>
      </c>
      <c r="I631" s="31"/>
      <c r="J631" s="33" t="str">
        <f t="shared" si="9"/>
        <v/>
      </c>
      <c r="K631" s="31"/>
      <c r="L631" s="31"/>
    </row>
    <row r="632" spans="2:12" x14ac:dyDescent="0.2">
      <c r="B632" s="29" t="str">
        <f>IF(C632&lt;&gt;"",COUNT($B$2:B631)+1,"")</f>
        <v/>
      </c>
      <c r="C632" s="30"/>
      <c r="D632" s="31"/>
      <c r="E632" s="32"/>
      <c r="F632" s="31" t="str">
        <f>IFERROR(IF(E632&lt;&gt;"",VLOOKUP(E632,'تكويد الاصناف'!$B$3:$L$5500,3,FALSE),""),"تأكد من الكود")</f>
        <v/>
      </c>
      <c r="G632" s="31" t="str">
        <f>IFERROR(IF(E632&lt;&gt;"",VLOOKUP(E632,'تكويد الاصناف'!$B$3:$L$5500,4,FALSE),""),"تأكد من الوحدة")</f>
        <v/>
      </c>
      <c r="H632" s="31" t="str">
        <f>IFERROR(IF(E632&lt;&gt;"",VLOOKUP(E632,'تكويد الاصناف'!$B$3:$L$5500,9,FALSE),""),"تأكد من السعر")</f>
        <v/>
      </c>
      <c r="I632" s="31"/>
      <c r="J632" s="33" t="str">
        <f t="shared" si="9"/>
        <v/>
      </c>
      <c r="K632" s="31"/>
      <c r="L632" s="31"/>
    </row>
    <row r="633" spans="2:12" x14ac:dyDescent="0.2">
      <c r="B633" s="29" t="str">
        <f>IF(C633&lt;&gt;"",COUNT($B$2:B632)+1,"")</f>
        <v/>
      </c>
      <c r="C633" s="30"/>
      <c r="D633" s="31"/>
      <c r="E633" s="32"/>
      <c r="F633" s="31" t="str">
        <f>IFERROR(IF(E633&lt;&gt;"",VLOOKUP(E633,'تكويد الاصناف'!$B$3:$L$5500,3,FALSE),""),"تأكد من الكود")</f>
        <v/>
      </c>
      <c r="G633" s="31" t="str">
        <f>IFERROR(IF(E633&lt;&gt;"",VLOOKUP(E633,'تكويد الاصناف'!$B$3:$L$5500,4,FALSE),""),"تأكد من الوحدة")</f>
        <v/>
      </c>
      <c r="H633" s="31" t="str">
        <f>IFERROR(IF(E633&lt;&gt;"",VLOOKUP(E633,'تكويد الاصناف'!$B$3:$L$5500,9,FALSE),""),"تأكد من السعر")</f>
        <v/>
      </c>
      <c r="I633" s="31"/>
      <c r="J633" s="33" t="str">
        <f t="shared" si="9"/>
        <v/>
      </c>
      <c r="K633" s="31"/>
      <c r="L633" s="31"/>
    </row>
    <row r="634" spans="2:12" x14ac:dyDescent="0.2">
      <c r="B634" s="29" t="str">
        <f>IF(C634&lt;&gt;"",COUNT($B$2:B633)+1,"")</f>
        <v/>
      </c>
      <c r="C634" s="30"/>
      <c r="D634" s="31"/>
      <c r="E634" s="32"/>
      <c r="F634" s="31" t="str">
        <f>IFERROR(IF(E634&lt;&gt;"",VLOOKUP(E634,'تكويد الاصناف'!$B$3:$L$5500,3,FALSE),""),"تأكد من الكود")</f>
        <v/>
      </c>
      <c r="G634" s="31" t="str">
        <f>IFERROR(IF(E634&lt;&gt;"",VLOOKUP(E634,'تكويد الاصناف'!$B$3:$L$5500,4,FALSE),""),"تأكد من الوحدة")</f>
        <v/>
      </c>
      <c r="H634" s="31" t="str">
        <f>IFERROR(IF(E634&lt;&gt;"",VLOOKUP(E634,'تكويد الاصناف'!$B$3:$L$5500,9,FALSE),""),"تأكد من السعر")</f>
        <v/>
      </c>
      <c r="I634" s="31"/>
      <c r="J634" s="33" t="str">
        <f t="shared" si="9"/>
        <v/>
      </c>
      <c r="K634" s="31"/>
      <c r="L634" s="31"/>
    </row>
    <row r="635" spans="2:12" x14ac:dyDescent="0.2">
      <c r="B635" s="29" t="str">
        <f>IF(C635&lt;&gt;"",COUNT($B$2:B634)+1,"")</f>
        <v/>
      </c>
      <c r="C635" s="30"/>
      <c r="D635" s="31"/>
      <c r="E635" s="32"/>
      <c r="F635" s="31" t="str">
        <f>IFERROR(IF(E635&lt;&gt;"",VLOOKUP(E635,'تكويد الاصناف'!$B$3:$L$5500,3,FALSE),""),"تأكد من الكود")</f>
        <v/>
      </c>
      <c r="G635" s="31" t="str">
        <f>IFERROR(IF(E635&lt;&gt;"",VLOOKUP(E635,'تكويد الاصناف'!$B$3:$L$5500,4,FALSE),""),"تأكد من الوحدة")</f>
        <v/>
      </c>
      <c r="H635" s="31" t="str">
        <f>IFERROR(IF(E635&lt;&gt;"",VLOOKUP(E635,'تكويد الاصناف'!$B$3:$L$5500,9,FALSE),""),"تأكد من السعر")</f>
        <v/>
      </c>
      <c r="I635" s="31"/>
      <c r="J635" s="33" t="str">
        <f t="shared" si="9"/>
        <v/>
      </c>
      <c r="K635" s="31"/>
      <c r="L635" s="31"/>
    </row>
    <row r="636" spans="2:12" x14ac:dyDescent="0.2">
      <c r="B636" s="29" t="str">
        <f>IF(C636&lt;&gt;"",COUNT($B$2:B635)+1,"")</f>
        <v/>
      </c>
      <c r="C636" s="30"/>
      <c r="D636" s="31"/>
      <c r="E636" s="32"/>
      <c r="F636" s="31" t="str">
        <f>IFERROR(IF(E636&lt;&gt;"",VLOOKUP(E636,'تكويد الاصناف'!$B$3:$L$5500,3,FALSE),""),"تأكد من الكود")</f>
        <v/>
      </c>
      <c r="G636" s="31" t="str">
        <f>IFERROR(IF(E636&lt;&gt;"",VLOOKUP(E636,'تكويد الاصناف'!$B$3:$L$5500,4,FALSE),""),"تأكد من الوحدة")</f>
        <v/>
      </c>
      <c r="H636" s="31" t="str">
        <f>IFERROR(IF(E636&lt;&gt;"",VLOOKUP(E636,'تكويد الاصناف'!$B$3:$L$5500,9,FALSE),""),"تأكد من السعر")</f>
        <v/>
      </c>
      <c r="I636" s="31"/>
      <c r="J636" s="33" t="str">
        <f t="shared" si="9"/>
        <v/>
      </c>
      <c r="K636" s="31"/>
      <c r="L636" s="31"/>
    </row>
    <row r="637" spans="2:12" x14ac:dyDescent="0.2">
      <c r="B637" s="29" t="str">
        <f>IF(C637&lt;&gt;"",COUNT($B$2:B636)+1,"")</f>
        <v/>
      </c>
      <c r="C637" s="30"/>
      <c r="D637" s="31"/>
      <c r="E637" s="32"/>
      <c r="F637" s="31" t="str">
        <f>IFERROR(IF(E637&lt;&gt;"",VLOOKUP(E637,'تكويد الاصناف'!$B$3:$L$5500,3,FALSE),""),"تأكد من الكود")</f>
        <v/>
      </c>
      <c r="G637" s="31" t="str">
        <f>IFERROR(IF(E637&lt;&gt;"",VLOOKUP(E637,'تكويد الاصناف'!$B$3:$L$5500,4,FALSE),""),"تأكد من الوحدة")</f>
        <v/>
      </c>
      <c r="H637" s="31" t="str">
        <f>IFERROR(IF(E637&lt;&gt;"",VLOOKUP(E637,'تكويد الاصناف'!$B$3:$L$5500,9,FALSE),""),"تأكد من السعر")</f>
        <v/>
      </c>
      <c r="I637" s="31"/>
      <c r="J637" s="33" t="str">
        <f t="shared" si="9"/>
        <v/>
      </c>
      <c r="K637" s="31"/>
      <c r="L637" s="31"/>
    </row>
    <row r="638" spans="2:12" x14ac:dyDescent="0.2">
      <c r="B638" s="29" t="str">
        <f>IF(C638&lt;&gt;"",COUNT($B$2:B637)+1,"")</f>
        <v/>
      </c>
      <c r="C638" s="30"/>
      <c r="D638" s="31"/>
      <c r="E638" s="32"/>
      <c r="F638" s="31" t="str">
        <f>IFERROR(IF(E638&lt;&gt;"",VLOOKUP(E638,'تكويد الاصناف'!$B$3:$L$5500,3,FALSE),""),"تأكد من الكود")</f>
        <v/>
      </c>
      <c r="G638" s="31" t="str">
        <f>IFERROR(IF(E638&lt;&gt;"",VLOOKUP(E638,'تكويد الاصناف'!$B$3:$L$5500,4,FALSE),""),"تأكد من الوحدة")</f>
        <v/>
      </c>
      <c r="H638" s="31" t="str">
        <f>IFERROR(IF(E638&lt;&gt;"",VLOOKUP(E638,'تكويد الاصناف'!$B$3:$L$5500,9,FALSE),""),"تأكد من السعر")</f>
        <v/>
      </c>
      <c r="I638" s="31"/>
      <c r="J638" s="33" t="str">
        <f t="shared" si="9"/>
        <v/>
      </c>
      <c r="K638" s="31"/>
      <c r="L638" s="31"/>
    </row>
    <row r="639" spans="2:12" x14ac:dyDescent="0.2">
      <c r="B639" s="29" t="str">
        <f>IF(C639&lt;&gt;"",COUNT($B$2:B638)+1,"")</f>
        <v/>
      </c>
      <c r="C639" s="30"/>
      <c r="D639" s="31"/>
      <c r="E639" s="32"/>
      <c r="F639" s="31" t="str">
        <f>IFERROR(IF(E639&lt;&gt;"",VLOOKUP(E639,'تكويد الاصناف'!$B$3:$L$5500,3,FALSE),""),"تأكد من الكود")</f>
        <v/>
      </c>
      <c r="G639" s="31" t="str">
        <f>IFERROR(IF(E639&lt;&gt;"",VLOOKUP(E639,'تكويد الاصناف'!$B$3:$L$5500,4,FALSE),""),"تأكد من الوحدة")</f>
        <v/>
      </c>
      <c r="H639" s="31" t="str">
        <f>IFERROR(IF(E639&lt;&gt;"",VLOOKUP(E639,'تكويد الاصناف'!$B$3:$L$5500,9,FALSE),""),"تأكد من السعر")</f>
        <v/>
      </c>
      <c r="I639" s="31"/>
      <c r="J639" s="33" t="str">
        <f t="shared" si="9"/>
        <v/>
      </c>
      <c r="K639" s="31"/>
      <c r="L639" s="31"/>
    </row>
    <row r="640" spans="2:12" x14ac:dyDescent="0.2">
      <c r="B640" s="29" t="str">
        <f>IF(C640&lt;&gt;"",COUNT($B$2:B639)+1,"")</f>
        <v/>
      </c>
      <c r="C640" s="30"/>
      <c r="D640" s="31"/>
      <c r="E640" s="32"/>
      <c r="F640" s="31" t="str">
        <f>IFERROR(IF(E640&lt;&gt;"",VLOOKUP(E640,'تكويد الاصناف'!$B$3:$L$5500,3,FALSE),""),"تأكد من الكود")</f>
        <v/>
      </c>
      <c r="G640" s="31" t="str">
        <f>IFERROR(IF(E640&lt;&gt;"",VLOOKUP(E640,'تكويد الاصناف'!$B$3:$L$5500,4,FALSE),""),"تأكد من الوحدة")</f>
        <v/>
      </c>
      <c r="H640" s="31" t="str">
        <f>IFERROR(IF(E640&lt;&gt;"",VLOOKUP(E640,'تكويد الاصناف'!$B$3:$L$5500,9,FALSE),""),"تأكد من السعر")</f>
        <v/>
      </c>
      <c r="I640" s="31"/>
      <c r="J640" s="33" t="str">
        <f t="shared" si="9"/>
        <v/>
      </c>
      <c r="K640" s="31"/>
      <c r="L640" s="31"/>
    </row>
    <row r="641" spans="2:12" x14ac:dyDescent="0.2">
      <c r="B641" s="29" t="str">
        <f>IF(C641&lt;&gt;"",COUNT($B$2:B640)+1,"")</f>
        <v/>
      </c>
      <c r="C641" s="30"/>
      <c r="D641" s="31"/>
      <c r="E641" s="32"/>
      <c r="F641" s="31" t="str">
        <f>IFERROR(IF(E641&lt;&gt;"",VLOOKUP(E641,'تكويد الاصناف'!$B$3:$L$5500,3,FALSE),""),"تأكد من الكود")</f>
        <v/>
      </c>
      <c r="G641" s="31" t="str">
        <f>IFERROR(IF(E641&lt;&gt;"",VLOOKUP(E641,'تكويد الاصناف'!$B$3:$L$5500,4,FALSE),""),"تأكد من الوحدة")</f>
        <v/>
      </c>
      <c r="H641" s="31" t="str">
        <f>IFERROR(IF(E641&lt;&gt;"",VLOOKUP(E641,'تكويد الاصناف'!$B$3:$L$5500,9,FALSE),""),"تأكد من السعر")</f>
        <v/>
      </c>
      <c r="I641" s="31"/>
      <c r="J641" s="33" t="str">
        <f t="shared" si="9"/>
        <v/>
      </c>
      <c r="K641" s="31"/>
      <c r="L641" s="31"/>
    </row>
    <row r="642" spans="2:12" x14ac:dyDescent="0.2">
      <c r="B642" s="29" t="str">
        <f>IF(C642&lt;&gt;"",COUNT($B$2:B641)+1,"")</f>
        <v/>
      </c>
      <c r="C642" s="30"/>
      <c r="D642" s="31"/>
      <c r="E642" s="32"/>
      <c r="F642" s="31" t="str">
        <f>IFERROR(IF(E642&lt;&gt;"",VLOOKUP(E642,'تكويد الاصناف'!$B$3:$L$5500,3,FALSE),""),"تأكد من الكود")</f>
        <v/>
      </c>
      <c r="G642" s="31" t="str">
        <f>IFERROR(IF(E642&lt;&gt;"",VLOOKUP(E642,'تكويد الاصناف'!$B$3:$L$5500,4,FALSE),""),"تأكد من الوحدة")</f>
        <v/>
      </c>
      <c r="H642" s="31" t="str">
        <f>IFERROR(IF(E642&lt;&gt;"",VLOOKUP(E642,'تكويد الاصناف'!$B$3:$L$5500,9,FALSE),""),"تأكد من السعر")</f>
        <v/>
      </c>
      <c r="I642" s="31"/>
      <c r="J642" s="33" t="str">
        <f t="shared" si="9"/>
        <v/>
      </c>
      <c r="K642" s="31"/>
      <c r="L642" s="31"/>
    </row>
    <row r="643" spans="2:12" x14ac:dyDescent="0.2">
      <c r="B643" s="29" t="str">
        <f>IF(C643&lt;&gt;"",COUNT($B$2:B642)+1,"")</f>
        <v/>
      </c>
      <c r="C643" s="30"/>
      <c r="D643" s="31"/>
      <c r="E643" s="32"/>
      <c r="F643" s="31" t="str">
        <f>IFERROR(IF(E643&lt;&gt;"",VLOOKUP(E643,'تكويد الاصناف'!$B$3:$L$5500,3,FALSE),""),"تأكد من الكود")</f>
        <v/>
      </c>
      <c r="G643" s="31" t="str">
        <f>IFERROR(IF(E643&lt;&gt;"",VLOOKUP(E643,'تكويد الاصناف'!$B$3:$L$5500,4,FALSE),""),"تأكد من الوحدة")</f>
        <v/>
      </c>
      <c r="H643" s="31" t="str">
        <f>IFERROR(IF(E643&lt;&gt;"",VLOOKUP(E643,'تكويد الاصناف'!$B$3:$L$5500,9,FALSE),""),"تأكد من السعر")</f>
        <v/>
      </c>
      <c r="I643" s="31"/>
      <c r="J643" s="33" t="str">
        <f t="shared" ref="J643:J706" si="10">IFERROR(I643*H643,"")</f>
        <v/>
      </c>
      <c r="K643" s="31"/>
      <c r="L643" s="31"/>
    </row>
    <row r="644" spans="2:12" x14ac:dyDescent="0.2">
      <c r="B644" s="29" t="str">
        <f>IF(C644&lt;&gt;"",COUNT($B$2:B643)+1,"")</f>
        <v/>
      </c>
      <c r="C644" s="30"/>
      <c r="D644" s="31"/>
      <c r="E644" s="32"/>
      <c r="F644" s="31" t="str">
        <f>IFERROR(IF(E644&lt;&gt;"",VLOOKUP(E644,'تكويد الاصناف'!$B$3:$L$5500,3,FALSE),""),"تأكد من الكود")</f>
        <v/>
      </c>
      <c r="G644" s="31" t="str">
        <f>IFERROR(IF(E644&lt;&gt;"",VLOOKUP(E644,'تكويد الاصناف'!$B$3:$L$5500,4,FALSE),""),"تأكد من الوحدة")</f>
        <v/>
      </c>
      <c r="H644" s="31" t="str">
        <f>IFERROR(IF(E644&lt;&gt;"",VLOOKUP(E644,'تكويد الاصناف'!$B$3:$L$5500,9,FALSE),""),"تأكد من السعر")</f>
        <v/>
      </c>
      <c r="I644" s="31"/>
      <c r="J644" s="33" t="str">
        <f t="shared" si="10"/>
        <v/>
      </c>
      <c r="K644" s="31"/>
      <c r="L644" s="31"/>
    </row>
    <row r="645" spans="2:12" x14ac:dyDescent="0.2">
      <c r="B645" s="29" t="str">
        <f>IF(C645&lt;&gt;"",COUNT($B$2:B644)+1,"")</f>
        <v/>
      </c>
      <c r="C645" s="30"/>
      <c r="D645" s="31"/>
      <c r="E645" s="32"/>
      <c r="F645" s="31" t="str">
        <f>IFERROR(IF(E645&lt;&gt;"",VLOOKUP(E645,'تكويد الاصناف'!$B$3:$L$5500,3,FALSE),""),"تأكد من الكود")</f>
        <v/>
      </c>
      <c r="G645" s="31" t="str">
        <f>IFERROR(IF(E645&lt;&gt;"",VLOOKUP(E645,'تكويد الاصناف'!$B$3:$L$5500,4,FALSE),""),"تأكد من الوحدة")</f>
        <v/>
      </c>
      <c r="H645" s="31" t="str">
        <f>IFERROR(IF(E645&lt;&gt;"",VLOOKUP(E645,'تكويد الاصناف'!$B$3:$L$5500,9,FALSE),""),"تأكد من السعر")</f>
        <v/>
      </c>
      <c r="I645" s="31"/>
      <c r="J645" s="33" t="str">
        <f t="shared" si="10"/>
        <v/>
      </c>
      <c r="K645" s="31"/>
      <c r="L645" s="31"/>
    </row>
    <row r="646" spans="2:12" x14ac:dyDescent="0.2">
      <c r="B646" s="29" t="str">
        <f>IF(C646&lt;&gt;"",COUNT($B$2:B645)+1,"")</f>
        <v/>
      </c>
      <c r="C646" s="30"/>
      <c r="D646" s="31"/>
      <c r="E646" s="32"/>
      <c r="F646" s="31" t="str">
        <f>IFERROR(IF(E646&lt;&gt;"",VLOOKUP(E646,'تكويد الاصناف'!$B$3:$L$5500,3,FALSE),""),"تأكد من الكود")</f>
        <v/>
      </c>
      <c r="G646" s="31" t="str">
        <f>IFERROR(IF(E646&lt;&gt;"",VLOOKUP(E646,'تكويد الاصناف'!$B$3:$L$5500,4,FALSE),""),"تأكد من الوحدة")</f>
        <v/>
      </c>
      <c r="H646" s="31" t="str">
        <f>IFERROR(IF(E646&lt;&gt;"",VLOOKUP(E646,'تكويد الاصناف'!$B$3:$L$5500,9,FALSE),""),"تأكد من السعر")</f>
        <v/>
      </c>
      <c r="I646" s="31"/>
      <c r="J646" s="33" t="str">
        <f t="shared" si="10"/>
        <v/>
      </c>
      <c r="K646" s="31"/>
      <c r="L646" s="31"/>
    </row>
    <row r="647" spans="2:12" x14ac:dyDescent="0.2">
      <c r="B647" s="29" t="str">
        <f>IF(C647&lt;&gt;"",COUNT($B$2:B646)+1,"")</f>
        <v/>
      </c>
      <c r="C647" s="30"/>
      <c r="D647" s="31"/>
      <c r="E647" s="32"/>
      <c r="F647" s="31" t="str">
        <f>IFERROR(IF(E647&lt;&gt;"",VLOOKUP(E647,'تكويد الاصناف'!$B$3:$L$5500,3,FALSE),""),"تأكد من الكود")</f>
        <v/>
      </c>
      <c r="G647" s="31" t="str">
        <f>IFERROR(IF(E647&lt;&gt;"",VLOOKUP(E647,'تكويد الاصناف'!$B$3:$L$5500,4,FALSE),""),"تأكد من الوحدة")</f>
        <v/>
      </c>
      <c r="H647" s="31" t="str">
        <f>IFERROR(IF(E647&lt;&gt;"",VLOOKUP(E647,'تكويد الاصناف'!$B$3:$L$5500,9,FALSE),""),"تأكد من السعر")</f>
        <v/>
      </c>
      <c r="I647" s="31"/>
      <c r="J647" s="33" t="str">
        <f t="shared" si="10"/>
        <v/>
      </c>
      <c r="K647" s="31"/>
      <c r="L647" s="31"/>
    </row>
    <row r="648" spans="2:12" x14ac:dyDescent="0.2">
      <c r="B648" s="29" t="str">
        <f>IF(C648&lt;&gt;"",COUNT($B$2:B647)+1,"")</f>
        <v/>
      </c>
      <c r="C648" s="30"/>
      <c r="D648" s="31"/>
      <c r="E648" s="32"/>
      <c r="F648" s="31" t="str">
        <f>IFERROR(IF(E648&lt;&gt;"",VLOOKUP(E648,'تكويد الاصناف'!$B$3:$L$5500,3,FALSE),""),"تأكد من الكود")</f>
        <v/>
      </c>
      <c r="G648" s="31" t="str">
        <f>IFERROR(IF(E648&lt;&gt;"",VLOOKUP(E648,'تكويد الاصناف'!$B$3:$L$5500,4,FALSE),""),"تأكد من الوحدة")</f>
        <v/>
      </c>
      <c r="H648" s="31" t="str">
        <f>IFERROR(IF(E648&lt;&gt;"",VLOOKUP(E648,'تكويد الاصناف'!$B$3:$L$5500,9,FALSE),""),"تأكد من السعر")</f>
        <v/>
      </c>
      <c r="I648" s="31"/>
      <c r="J648" s="33" t="str">
        <f t="shared" si="10"/>
        <v/>
      </c>
      <c r="K648" s="31"/>
      <c r="L648" s="31"/>
    </row>
    <row r="649" spans="2:12" x14ac:dyDescent="0.2">
      <c r="B649" s="29" t="str">
        <f>IF(C649&lt;&gt;"",COUNT($B$2:B648)+1,"")</f>
        <v/>
      </c>
      <c r="C649" s="30"/>
      <c r="D649" s="31"/>
      <c r="E649" s="32"/>
      <c r="F649" s="31" t="str">
        <f>IFERROR(IF(E649&lt;&gt;"",VLOOKUP(E649,'تكويد الاصناف'!$B$3:$L$5500,3,FALSE),""),"تأكد من الكود")</f>
        <v/>
      </c>
      <c r="G649" s="31" t="str">
        <f>IFERROR(IF(E649&lt;&gt;"",VLOOKUP(E649,'تكويد الاصناف'!$B$3:$L$5500,4,FALSE),""),"تأكد من الوحدة")</f>
        <v/>
      </c>
      <c r="H649" s="31" t="str">
        <f>IFERROR(IF(E649&lt;&gt;"",VLOOKUP(E649,'تكويد الاصناف'!$B$3:$L$5500,9,FALSE),""),"تأكد من السعر")</f>
        <v/>
      </c>
      <c r="I649" s="31"/>
      <c r="J649" s="33" t="str">
        <f t="shared" si="10"/>
        <v/>
      </c>
      <c r="K649" s="31"/>
      <c r="L649" s="31"/>
    </row>
    <row r="650" spans="2:12" x14ac:dyDescent="0.2">
      <c r="B650" s="29" t="str">
        <f>IF(C650&lt;&gt;"",COUNT($B$2:B649)+1,"")</f>
        <v/>
      </c>
      <c r="C650" s="30"/>
      <c r="D650" s="31"/>
      <c r="E650" s="32"/>
      <c r="F650" s="31" t="str">
        <f>IFERROR(IF(E650&lt;&gt;"",VLOOKUP(E650,'تكويد الاصناف'!$B$3:$L$5500,3,FALSE),""),"تأكد من الكود")</f>
        <v/>
      </c>
      <c r="G650" s="31" t="str">
        <f>IFERROR(IF(E650&lt;&gt;"",VLOOKUP(E650,'تكويد الاصناف'!$B$3:$L$5500,4,FALSE),""),"تأكد من الوحدة")</f>
        <v/>
      </c>
      <c r="H650" s="31" t="str">
        <f>IFERROR(IF(E650&lt;&gt;"",VLOOKUP(E650,'تكويد الاصناف'!$B$3:$L$5500,9,FALSE),""),"تأكد من السعر")</f>
        <v/>
      </c>
      <c r="I650" s="31"/>
      <c r="J650" s="33" t="str">
        <f t="shared" si="10"/>
        <v/>
      </c>
      <c r="K650" s="31"/>
      <c r="L650" s="31"/>
    </row>
    <row r="651" spans="2:12" x14ac:dyDescent="0.2">
      <c r="B651" s="29" t="str">
        <f>IF(C651&lt;&gt;"",COUNT($B$2:B650)+1,"")</f>
        <v/>
      </c>
      <c r="C651" s="30"/>
      <c r="D651" s="31"/>
      <c r="E651" s="32"/>
      <c r="F651" s="31" t="str">
        <f>IFERROR(IF(E651&lt;&gt;"",VLOOKUP(E651,'تكويد الاصناف'!$B$3:$L$5500,3,FALSE),""),"تأكد من الكود")</f>
        <v/>
      </c>
      <c r="G651" s="31" t="str">
        <f>IFERROR(IF(E651&lt;&gt;"",VLOOKUP(E651,'تكويد الاصناف'!$B$3:$L$5500,4,FALSE),""),"تأكد من الوحدة")</f>
        <v/>
      </c>
      <c r="H651" s="31" t="str">
        <f>IFERROR(IF(E651&lt;&gt;"",VLOOKUP(E651,'تكويد الاصناف'!$B$3:$L$5500,9,FALSE),""),"تأكد من السعر")</f>
        <v/>
      </c>
      <c r="I651" s="31"/>
      <c r="J651" s="33" t="str">
        <f t="shared" si="10"/>
        <v/>
      </c>
      <c r="K651" s="31"/>
      <c r="L651" s="31"/>
    </row>
    <row r="652" spans="2:12" x14ac:dyDescent="0.2">
      <c r="B652" s="29" t="str">
        <f>IF(C652&lt;&gt;"",COUNT($B$2:B651)+1,"")</f>
        <v/>
      </c>
      <c r="C652" s="30"/>
      <c r="D652" s="31"/>
      <c r="E652" s="32"/>
      <c r="F652" s="31" t="str">
        <f>IFERROR(IF(E652&lt;&gt;"",VLOOKUP(E652,'تكويد الاصناف'!$B$3:$L$5500,3,FALSE),""),"تأكد من الكود")</f>
        <v/>
      </c>
      <c r="G652" s="31" t="str">
        <f>IFERROR(IF(E652&lt;&gt;"",VLOOKUP(E652,'تكويد الاصناف'!$B$3:$L$5500,4,FALSE),""),"تأكد من الوحدة")</f>
        <v/>
      </c>
      <c r="H652" s="31" t="str">
        <f>IFERROR(IF(E652&lt;&gt;"",VLOOKUP(E652,'تكويد الاصناف'!$B$3:$L$5500,9,FALSE),""),"تأكد من السعر")</f>
        <v/>
      </c>
      <c r="I652" s="31"/>
      <c r="J652" s="33" t="str">
        <f t="shared" si="10"/>
        <v/>
      </c>
      <c r="K652" s="31"/>
      <c r="L652" s="31"/>
    </row>
    <row r="653" spans="2:12" x14ac:dyDescent="0.2">
      <c r="B653" s="29" t="str">
        <f>IF(C653&lt;&gt;"",COUNT($B$2:B652)+1,"")</f>
        <v/>
      </c>
      <c r="C653" s="30"/>
      <c r="D653" s="31"/>
      <c r="E653" s="32"/>
      <c r="F653" s="31" t="str">
        <f>IFERROR(IF(E653&lt;&gt;"",VLOOKUP(E653,'تكويد الاصناف'!$B$3:$L$5500,3,FALSE),""),"تأكد من الكود")</f>
        <v/>
      </c>
      <c r="G653" s="31" t="str">
        <f>IFERROR(IF(E653&lt;&gt;"",VLOOKUP(E653,'تكويد الاصناف'!$B$3:$L$5500,4,FALSE),""),"تأكد من الوحدة")</f>
        <v/>
      </c>
      <c r="H653" s="31" t="str">
        <f>IFERROR(IF(E653&lt;&gt;"",VLOOKUP(E653,'تكويد الاصناف'!$B$3:$L$5500,9,FALSE),""),"تأكد من السعر")</f>
        <v/>
      </c>
      <c r="I653" s="31"/>
      <c r="J653" s="33" t="str">
        <f t="shared" si="10"/>
        <v/>
      </c>
      <c r="K653" s="31"/>
      <c r="L653" s="31"/>
    </row>
    <row r="654" spans="2:12" x14ac:dyDescent="0.2">
      <c r="B654" s="29" t="str">
        <f>IF(C654&lt;&gt;"",COUNT($B$2:B653)+1,"")</f>
        <v/>
      </c>
      <c r="C654" s="30"/>
      <c r="D654" s="31"/>
      <c r="E654" s="32"/>
      <c r="F654" s="31" t="str">
        <f>IFERROR(IF(E654&lt;&gt;"",VLOOKUP(E654,'تكويد الاصناف'!$B$3:$L$5500,3,FALSE),""),"تأكد من الكود")</f>
        <v/>
      </c>
      <c r="G654" s="31" t="str">
        <f>IFERROR(IF(E654&lt;&gt;"",VLOOKUP(E654,'تكويد الاصناف'!$B$3:$L$5500,4,FALSE),""),"تأكد من الوحدة")</f>
        <v/>
      </c>
      <c r="H654" s="31" t="str">
        <f>IFERROR(IF(E654&lt;&gt;"",VLOOKUP(E654,'تكويد الاصناف'!$B$3:$L$5500,9,FALSE),""),"تأكد من السعر")</f>
        <v/>
      </c>
      <c r="I654" s="31"/>
      <c r="J654" s="33" t="str">
        <f t="shared" si="10"/>
        <v/>
      </c>
      <c r="K654" s="31"/>
      <c r="L654" s="31"/>
    </row>
    <row r="655" spans="2:12" x14ac:dyDescent="0.2">
      <c r="B655" s="29" t="str">
        <f>IF(C655&lt;&gt;"",COUNT($B$2:B654)+1,"")</f>
        <v/>
      </c>
      <c r="C655" s="30"/>
      <c r="D655" s="31"/>
      <c r="E655" s="32"/>
      <c r="F655" s="31" t="str">
        <f>IFERROR(IF(E655&lt;&gt;"",VLOOKUP(E655,'تكويد الاصناف'!$B$3:$L$5500,3,FALSE),""),"تأكد من الكود")</f>
        <v/>
      </c>
      <c r="G655" s="31" t="str">
        <f>IFERROR(IF(E655&lt;&gt;"",VLOOKUP(E655,'تكويد الاصناف'!$B$3:$L$5500,4,FALSE),""),"تأكد من الوحدة")</f>
        <v/>
      </c>
      <c r="H655" s="31" t="str">
        <f>IFERROR(IF(E655&lt;&gt;"",VLOOKUP(E655,'تكويد الاصناف'!$B$3:$L$5500,9,FALSE),""),"تأكد من السعر")</f>
        <v/>
      </c>
      <c r="I655" s="31"/>
      <c r="J655" s="33" t="str">
        <f t="shared" si="10"/>
        <v/>
      </c>
      <c r="K655" s="31"/>
      <c r="L655" s="31"/>
    </row>
    <row r="656" spans="2:12" x14ac:dyDescent="0.2">
      <c r="B656" s="29" t="str">
        <f>IF(C656&lt;&gt;"",COUNT($B$2:B655)+1,"")</f>
        <v/>
      </c>
      <c r="C656" s="30"/>
      <c r="D656" s="31"/>
      <c r="E656" s="32"/>
      <c r="F656" s="31" t="str">
        <f>IFERROR(IF(E656&lt;&gt;"",VLOOKUP(E656,'تكويد الاصناف'!$B$3:$L$5500,3,FALSE),""),"تأكد من الكود")</f>
        <v/>
      </c>
      <c r="G656" s="31" t="str">
        <f>IFERROR(IF(E656&lt;&gt;"",VLOOKUP(E656,'تكويد الاصناف'!$B$3:$L$5500,4,FALSE),""),"تأكد من الوحدة")</f>
        <v/>
      </c>
      <c r="H656" s="31" t="str">
        <f>IFERROR(IF(E656&lt;&gt;"",VLOOKUP(E656,'تكويد الاصناف'!$B$3:$L$5500,9,FALSE),""),"تأكد من السعر")</f>
        <v/>
      </c>
      <c r="I656" s="31"/>
      <c r="J656" s="33" t="str">
        <f t="shared" si="10"/>
        <v/>
      </c>
      <c r="K656" s="31"/>
      <c r="L656" s="31"/>
    </row>
    <row r="657" spans="2:12" x14ac:dyDescent="0.2">
      <c r="B657" s="29" t="str">
        <f>IF(C657&lt;&gt;"",COUNT($B$2:B656)+1,"")</f>
        <v/>
      </c>
      <c r="C657" s="30"/>
      <c r="D657" s="31"/>
      <c r="E657" s="32"/>
      <c r="F657" s="31" t="str">
        <f>IFERROR(IF(E657&lt;&gt;"",VLOOKUP(E657,'تكويد الاصناف'!$B$3:$L$5500,3,FALSE),""),"تأكد من الكود")</f>
        <v/>
      </c>
      <c r="G657" s="31" t="str">
        <f>IFERROR(IF(E657&lt;&gt;"",VLOOKUP(E657,'تكويد الاصناف'!$B$3:$L$5500,4,FALSE),""),"تأكد من الوحدة")</f>
        <v/>
      </c>
      <c r="H657" s="31" t="str">
        <f>IFERROR(IF(E657&lt;&gt;"",VLOOKUP(E657,'تكويد الاصناف'!$B$3:$L$5500,9,FALSE),""),"تأكد من السعر")</f>
        <v/>
      </c>
      <c r="I657" s="31"/>
      <c r="J657" s="33" t="str">
        <f t="shared" si="10"/>
        <v/>
      </c>
      <c r="K657" s="31"/>
      <c r="L657" s="31"/>
    </row>
    <row r="658" spans="2:12" x14ac:dyDescent="0.2">
      <c r="B658" s="29" t="str">
        <f>IF(C658&lt;&gt;"",COUNT($B$2:B657)+1,"")</f>
        <v/>
      </c>
      <c r="C658" s="30"/>
      <c r="D658" s="31"/>
      <c r="E658" s="32"/>
      <c r="F658" s="31" t="str">
        <f>IFERROR(IF(E658&lt;&gt;"",VLOOKUP(E658,'تكويد الاصناف'!$B$3:$L$5500,3,FALSE),""),"تأكد من الكود")</f>
        <v/>
      </c>
      <c r="G658" s="31" t="str">
        <f>IFERROR(IF(E658&lt;&gt;"",VLOOKUP(E658,'تكويد الاصناف'!$B$3:$L$5500,4,FALSE),""),"تأكد من الوحدة")</f>
        <v/>
      </c>
      <c r="H658" s="31" t="str">
        <f>IFERROR(IF(E658&lt;&gt;"",VLOOKUP(E658,'تكويد الاصناف'!$B$3:$L$5500,9,FALSE),""),"تأكد من السعر")</f>
        <v/>
      </c>
      <c r="I658" s="31"/>
      <c r="J658" s="33" t="str">
        <f t="shared" si="10"/>
        <v/>
      </c>
      <c r="K658" s="31"/>
      <c r="L658" s="31"/>
    </row>
    <row r="659" spans="2:12" x14ac:dyDescent="0.2">
      <c r="B659" s="29" t="str">
        <f>IF(C659&lt;&gt;"",COUNT($B$2:B658)+1,"")</f>
        <v/>
      </c>
      <c r="C659" s="30"/>
      <c r="D659" s="31"/>
      <c r="E659" s="32"/>
      <c r="F659" s="31" t="str">
        <f>IFERROR(IF(E659&lt;&gt;"",VLOOKUP(E659,'تكويد الاصناف'!$B$3:$L$5500,3,FALSE),""),"تأكد من الكود")</f>
        <v/>
      </c>
      <c r="G659" s="31" t="str">
        <f>IFERROR(IF(E659&lt;&gt;"",VLOOKUP(E659,'تكويد الاصناف'!$B$3:$L$5500,4,FALSE),""),"تأكد من الوحدة")</f>
        <v/>
      </c>
      <c r="H659" s="31" t="str">
        <f>IFERROR(IF(E659&lt;&gt;"",VLOOKUP(E659,'تكويد الاصناف'!$B$3:$L$5500,9,FALSE),""),"تأكد من السعر")</f>
        <v/>
      </c>
      <c r="I659" s="31"/>
      <c r="J659" s="33" t="str">
        <f t="shared" si="10"/>
        <v/>
      </c>
      <c r="K659" s="31"/>
      <c r="L659" s="31"/>
    </row>
    <row r="660" spans="2:12" x14ac:dyDescent="0.2">
      <c r="B660" s="29" t="str">
        <f>IF(C660&lt;&gt;"",COUNT($B$2:B659)+1,"")</f>
        <v/>
      </c>
      <c r="C660" s="30"/>
      <c r="D660" s="31"/>
      <c r="E660" s="32"/>
      <c r="F660" s="31" t="str">
        <f>IFERROR(IF(E660&lt;&gt;"",VLOOKUP(E660,'تكويد الاصناف'!$B$3:$L$5500,3,FALSE),""),"تأكد من الكود")</f>
        <v/>
      </c>
      <c r="G660" s="31" t="str">
        <f>IFERROR(IF(E660&lt;&gt;"",VLOOKUP(E660,'تكويد الاصناف'!$B$3:$L$5500,4,FALSE),""),"تأكد من الوحدة")</f>
        <v/>
      </c>
      <c r="H660" s="31" t="str">
        <f>IFERROR(IF(E660&lt;&gt;"",VLOOKUP(E660,'تكويد الاصناف'!$B$3:$L$5500,9,FALSE),""),"تأكد من السعر")</f>
        <v/>
      </c>
      <c r="I660" s="31"/>
      <c r="J660" s="33" t="str">
        <f t="shared" si="10"/>
        <v/>
      </c>
      <c r="K660" s="31"/>
      <c r="L660" s="31"/>
    </row>
    <row r="661" spans="2:12" x14ac:dyDescent="0.2">
      <c r="B661" s="29" t="str">
        <f>IF(C661&lt;&gt;"",COUNT($B$2:B660)+1,"")</f>
        <v/>
      </c>
      <c r="C661" s="30"/>
      <c r="D661" s="31"/>
      <c r="E661" s="32"/>
      <c r="F661" s="31" t="str">
        <f>IFERROR(IF(E661&lt;&gt;"",VLOOKUP(E661,'تكويد الاصناف'!$B$3:$L$5500,3,FALSE),""),"تأكد من الكود")</f>
        <v/>
      </c>
      <c r="G661" s="31" t="str">
        <f>IFERROR(IF(E661&lt;&gt;"",VLOOKUP(E661,'تكويد الاصناف'!$B$3:$L$5500,4,FALSE),""),"تأكد من الوحدة")</f>
        <v/>
      </c>
      <c r="H661" s="31" t="str">
        <f>IFERROR(IF(E661&lt;&gt;"",VLOOKUP(E661,'تكويد الاصناف'!$B$3:$L$5500,9,FALSE),""),"تأكد من السعر")</f>
        <v/>
      </c>
      <c r="I661" s="31"/>
      <c r="J661" s="33" t="str">
        <f t="shared" si="10"/>
        <v/>
      </c>
      <c r="K661" s="31"/>
      <c r="L661" s="31"/>
    </row>
    <row r="662" spans="2:12" x14ac:dyDescent="0.2">
      <c r="B662" s="29" t="str">
        <f>IF(C662&lt;&gt;"",COUNT($B$2:B661)+1,"")</f>
        <v/>
      </c>
      <c r="C662" s="30"/>
      <c r="D662" s="31"/>
      <c r="E662" s="32"/>
      <c r="F662" s="31" t="str">
        <f>IFERROR(IF(E662&lt;&gt;"",VLOOKUP(E662,'تكويد الاصناف'!$B$3:$L$5500,3,FALSE),""),"تأكد من الكود")</f>
        <v/>
      </c>
      <c r="G662" s="31" t="str">
        <f>IFERROR(IF(E662&lt;&gt;"",VLOOKUP(E662,'تكويد الاصناف'!$B$3:$L$5500,4,FALSE),""),"تأكد من الوحدة")</f>
        <v/>
      </c>
      <c r="H662" s="31" t="str">
        <f>IFERROR(IF(E662&lt;&gt;"",VLOOKUP(E662,'تكويد الاصناف'!$B$3:$L$5500,9,FALSE),""),"تأكد من السعر")</f>
        <v/>
      </c>
      <c r="I662" s="31"/>
      <c r="J662" s="33" t="str">
        <f t="shared" si="10"/>
        <v/>
      </c>
      <c r="K662" s="31"/>
      <c r="L662" s="31"/>
    </row>
    <row r="663" spans="2:12" x14ac:dyDescent="0.2">
      <c r="B663" s="29" t="str">
        <f>IF(C663&lt;&gt;"",COUNT($B$2:B662)+1,"")</f>
        <v/>
      </c>
      <c r="C663" s="30"/>
      <c r="D663" s="31"/>
      <c r="E663" s="32"/>
      <c r="F663" s="31" t="str">
        <f>IFERROR(IF(E663&lt;&gt;"",VLOOKUP(E663,'تكويد الاصناف'!$B$3:$L$5500,3,FALSE),""),"تأكد من الكود")</f>
        <v/>
      </c>
      <c r="G663" s="31" t="str">
        <f>IFERROR(IF(E663&lt;&gt;"",VLOOKUP(E663,'تكويد الاصناف'!$B$3:$L$5500,4,FALSE),""),"تأكد من الوحدة")</f>
        <v/>
      </c>
      <c r="H663" s="31" t="str">
        <f>IFERROR(IF(E663&lt;&gt;"",VLOOKUP(E663,'تكويد الاصناف'!$B$3:$L$5500,9,FALSE),""),"تأكد من السعر")</f>
        <v/>
      </c>
      <c r="I663" s="31"/>
      <c r="J663" s="33" t="str">
        <f t="shared" si="10"/>
        <v/>
      </c>
      <c r="K663" s="31"/>
      <c r="L663" s="31"/>
    </row>
    <row r="664" spans="2:12" x14ac:dyDescent="0.2">
      <c r="B664" s="29" t="str">
        <f>IF(C664&lt;&gt;"",COUNT($B$2:B663)+1,"")</f>
        <v/>
      </c>
      <c r="C664" s="30"/>
      <c r="D664" s="31"/>
      <c r="E664" s="32"/>
      <c r="F664" s="31" t="str">
        <f>IFERROR(IF(E664&lt;&gt;"",VLOOKUP(E664,'تكويد الاصناف'!$B$3:$L$5500,3,FALSE),""),"تأكد من الكود")</f>
        <v/>
      </c>
      <c r="G664" s="31" t="str">
        <f>IFERROR(IF(E664&lt;&gt;"",VLOOKUP(E664,'تكويد الاصناف'!$B$3:$L$5500,4,FALSE),""),"تأكد من الوحدة")</f>
        <v/>
      </c>
      <c r="H664" s="31" t="str">
        <f>IFERROR(IF(E664&lt;&gt;"",VLOOKUP(E664,'تكويد الاصناف'!$B$3:$L$5500,9,FALSE),""),"تأكد من السعر")</f>
        <v/>
      </c>
      <c r="I664" s="31"/>
      <c r="J664" s="33" t="str">
        <f t="shared" si="10"/>
        <v/>
      </c>
      <c r="K664" s="31"/>
      <c r="L664" s="31"/>
    </row>
    <row r="665" spans="2:12" x14ac:dyDescent="0.2">
      <c r="B665" s="29" t="str">
        <f>IF(C665&lt;&gt;"",COUNT($B$2:B664)+1,"")</f>
        <v/>
      </c>
      <c r="C665" s="30"/>
      <c r="D665" s="31"/>
      <c r="E665" s="32"/>
      <c r="F665" s="31" t="str">
        <f>IFERROR(IF(E665&lt;&gt;"",VLOOKUP(E665,'تكويد الاصناف'!$B$3:$L$5500,3,FALSE),""),"تأكد من الكود")</f>
        <v/>
      </c>
      <c r="G665" s="31" t="str">
        <f>IFERROR(IF(E665&lt;&gt;"",VLOOKUP(E665,'تكويد الاصناف'!$B$3:$L$5500,4,FALSE),""),"تأكد من الوحدة")</f>
        <v/>
      </c>
      <c r="H665" s="31" t="str">
        <f>IFERROR(IF(E665&lt;&gt;"",VLOOKUP(E665,'تكويد الاصناف'!$B$3:$L$5500,9,FALSE),""),"تأكد من السعر")</f>
        <v/>
      </c>
      <c r="I665" s="31"/>
      <c r="J665" s="33" t="str">
        <f t="shared" si="10"/>
        <v/>
      </c>
      <c r="K665" s="31"/>
      <c r="L665" s="31"/>
    </row>
    <row r="666" spans="2:12" x14ac:dyDescent="0.2">
      <c r="B666" s="29" t="str">
        <f>IF(C666&lt;&gt;"",COUNT($B$2:B665)+1,"")</f>
        <v/>
      </c>
      <c r="C666" s="30"/>
      <c r="D666" s="31"/>
      <c r="E666" s="32"/>
      <c r="F666" s="31" t="str">
        <f>IFERROR(IF(E666&lt;&gt;"",VLOOKUP(E666,'تكويد الاصناف'!$B$3:$L$5500,3,FALSE),""),"تأكد من الكود")</f>
        <v/>
      </c>
      <c r="G666" s="31" t="str">
        <f>IFERROR(IF(E666&lt;&gt;"",VLOOKUP(E666,'تكويد الاصناف'!$B$3:$L$5500,4,FALSE),""),"تأكد من الوحدة")</f>
        <v/>
      </c>
      <c r="H666" s="31" t="str">
        <f>IFERROR(IF(E666&lt;&gt;"",VLOOKUP(E666,'تكويد الاصناف'!$B$3:$L$5500,9,FALSE),""),"تأكد من السعر")</f>
        <v/>
      </c>
      <c r="I666" s="31"/>
      <c r="J666" s="33" t="str">
        <f t="shared" si="10"/>
        <v/>
      </c>
      <c r="K666" s="31"/>
      <c r="L666" s="31"/>
    </row>
    <row r="667" spans="2:12" x14ac:dyDescent="0.2">
      <c r="B667" s="29" t="str">
        <f>IF(C667&lt;&gt;"",COUNT($B$2:B666)+1,"")</f>
        <v/>
      </c>
      <c r="C667" s="30"/>
      <c r="D667" s="31"/>
      <c r="E667" s="32"/>
      <c r="F667" s="31" t="str">
        <f>IFERROR(IF(E667&lt;&gt;"",VLOOKUP(E667,'تكويد الاصناف'!$B$3:$L$5500,3,FALSE),""),"تأكد من الكود")</f>
        <v/>
      </c>
      <c r="G667" s="31" t="str">
        <f>IFERROR(IF(E667&lt;&gt;"",VLOOKUP(E667,'تكويد الاصناف'!$B$3:$L$5500,4,FALSE),""),"تأكد من الوحدة")</f>
        <v/>
      </c>
      <c r="H667" s="31" t="str">
        <f>IFERROR(IF(E667&lt;&gt;"",VLOOKUP(E667,'تكويد الاصناف'!$B$3:$L$5500,9,FALSE),""),"تأكد من السعر")</f>
        <v/>
      </c>
      <c r="I667" s="31"/>
      <c r="J667" s="33" t="str">
        <f t="shared" si="10"/>
        <v/>
      </c>
      <c r="K667" s="31"/>
      <c r="L667" s="31"/>
    </row>
    <row r="668" spans="2:12" x14ac:dyDescent="0.2">
      <c r="B668" s="29" t="str">
        <f>IF(C668&lt;&gt;"",COUNT($B$2:B667)+1,"")</f>
        <v/>
      </c>
      <c r="C668" s="30"/>
      <c r="D668" s="31"/>
      <c r="E668" s="32"/>
      <c r="F668" s="31" t="str">
        <f>IFERROR(IF(E668&lt;&gt;"",VLOOKUP(E668,'تكويد الاصناف'!$B$3:$L$5500,3,FALSE),""),"تأكد من الكود")</f>
        <v/>
      </c>
      <c r="G668" s="31" t="str">
        <f>IFERROR(IF(E668&lt;&gt;"",VLOOKUP(E668,'تكويد الاصناف'!$B$3:$L$5500,4,FALSE),""),"تأكد من الوحدة")</f>
        <v/>
      </c>
      <c r="H668" s="31" t="str">
        <f>IFERROR(IF(E668&lt;&gt;"",VLOOKUP(E668,'تكويد الاصناف'!$B$3:$L$5500,9,FALSE),""),"تأكد من السعر")</f>
        <v/>
      </c>
      <c r="I668" s="31"/>
      <c r="J668" s="33" t="str">
        <f t="shared" si="10"/>
        <v/>
      </c>
      <c r="K668" s="31"/>
      <c r="L668" s="31"/>
    </row>
    <row r="669" spans="2:12" x14ac:dyDescent="0.2">
      <c r="B669" s="29" t="str">
        <f>IF(C669&lt;&gt;"",COUNT($B$2:B668)+1,"")</f>
        <v/>
      </c>
      <c r="C669" s="30"/>
      <c r="D669" s="31"/>
      <c r="E669" s="32"/>
      <c r="F669" s="31" t="str">
        <f>IFERROR(IF(E669&lt;&gt;"",VLOOKUP(E669,'تكويد الاصناف'!$B$3:$L$5500,3,FALSE),""),"تأكد من الكود")</f>
        <v/>
      </c>
      <c r="G669" s="31" t="str">
        <f>IFERROR(IF(E669&lt;&gt;"",VLOOKUP(E669,'تكويد الاصناف'!$B$3:$L$5500,4,FALSE),""),"تأكد من الوحدة")</f>
        <v/>
      </c>
      <c r="H669" s="31" t="str">
        <f>IFERROR(IF(E669&lt;&gt;"",VLOOKUP(E669,'تكويد الاصناف'!$B$3:$L$5500,9,FALSE),""),"تأكد من السعر")</f>
        <v/>
      </c>
      <c r="I669" s="31"/>
      <c r="J669" s="33" t="str">
        <f t="shared" si="10"/>
        <v/>
      </c>
      <c r="K669" s="31"/>
      <c r="L669" s="31"/>
    </row>
    <row r="670" spans="2:12" x14ac:dyDescent="0.2">
      <c r="B670" s="29" t="str">
        <f>IF(C670&lt;&gt;"",COUNT($B$2:B669)+1,"")</f>
        <v/>
      </c>
      <c r="C670" s="30"/>
      <c r="D670" s="31"/>
      <c r="E670" s="32"/>
      <c r="F670" s="31" t="str">
        <f>IFERROR(IF(E670&lt;&gt;"",VLOOKUP(E670,'تكويد الاصناف'!$B$3:$L$5500,3,FALSE),""),"تأكد من الكود")</f>
        <v/>
      </c>
      <c r="G670" s="31" t="str">
        <f>IFERROR(IF(E670&lt;&gt;"",VLOOKUP(E670,'تكويد الاصناف'!$B$3:$L$5500,4,FALSE),""),"تأكد من الوحدة")</f>
        <v/>
      </c>
      <c r="H670" s="31" t="str">
        <f>IFERROR(IF(E670&lt;&gt;"",VLOOKUP(E670,'تكويد الاصناف'!$B$3:$L$5500,9,FALSE),""),"تأكد من السعر")</f>
        <v/>
      </c>
      <c r="I670" s="31"/>
      <c r="J670" s="33" t="str">
        <f t="shared" si="10"/>
        <v/>
      </c>
      <c r="K670" s="31"/>
      <c r="L670" s="31"/>
    </row>
    <row r="671" spans="2:12" x14ac:dyDescent="0.2">
      <c r="B671" s="29" t="str">
        <f>IF(C671&lt;&gt;"",COUNT($B$2:B670)+1,"")</f>
        <v/>
      </c>
      <c r="C671" s="30"/>
      <c r="D671" s="31"/>
      <c r="E671" s="32"/>
      <c r="F671" s="31" t="str">
        <f>IFERROR(IF(E671&lt;&gt;"",VLOOKUP(E671,'تكويد الاصناف'!$B$3:$L$5500,3,FALSE),""),"تأكد من الكود")</f>
        <v/>
      </c>
      <c r="G671" s="31" t="str">
        <f>IFERROR(IF(E671&lt;&gt;"",VLOOKUP(E671,'تكويد الاصناف'!$B$3:$L$5500,4,FALSE),""),"تأكد من الوحدة")</f>
        <v/>
      </c>
      <c r="H671" s="31" t="str">
        <f>IFERROR(IF(E671&lt;&gt;"",VLOOKUP(E671,'تكويد الاصناف'!$B$3:$L$5500,9,FALSE),""),"تأكد من السعر")</f>
        <v/>
      </c>
      <c r="I671" s="31"/>
      <c r="J671" s="33" t="str">
        <f t="shared" si="10"/>
        <v/>
      </c>
      <c r="K671" s="31"/>
      <c r="L671" s="31"/>
    </row>
    <row r="672" spans="2:12" x14ac:dyDescent="0.2">
      <c r="B672" s="29" t="str">
        <f>IF(C672&lt;&gt;"",COUNT($B$2:B671)+1,"")</f>
        <v/>
      </c>
      <c r="C672" s="30"/>
      <c r="D672" s="31"/>
      <c r="E672" s="32"/>
      <c r="F672" s="31" t="str">
        <f>IFERROR(IF(E672&lt;&gt;"",VLOOKUP(E672,'تكويد الاصناف'!$B$3:$L$5500,3,FALSE),""),"تأكد من الكود")</f>
        <v/>
      </c>
      <c r="G672" s="31" t="str">
        <f>IFERROR(IF(E672&lt;&gt;"",VLOOKUP(E672,'تكويد الاصناف'!$B$3:$L$5500,4,FALSE),""),"تأكد من الوحدة")</f>
        <v/>
      </c>
      <c r="H672" s="31" t="str">
        <f>IFERROR(IF(E672&lt;&gt;"",VLOOKUP(E672,'تكويد الاصناف'!$B$3:$L$5500,9,FALSE),""),"تأكد من السعر")</f>
        <v/>
      </c>
      <c r="I672" s="31"/>
      <c r="J672" s="33" t="str">
        <f t="shared" si="10"/>
        <v/>
      </c>
      <c r="K672" s="31"/>
      <c r="L672" s="31"/>
    </row>
    <row r="673" spans="2:12" x14ac:dyDescent="0.2">
      <c r="B673" s="29" t="str">
        <f>IF(C673&lt;&gt;"",COUNT($B$2:B672)+1,"")</f>
        <v/>
      </c>
      <c r="C673" s="30"/>
      <c r="D673" s="31"/>
      <c r="E673" s="32"/>
      <c r="F673" s="31" t="str">
        <f>IFERROR(IF(E673&lt;&gt;"",VLOOKUP(E673,'تكويد الاصناف'!$B$3:$L$5500,3,FALSE),""),"تأكد من الكود")</f>
        <v/>
      </c>
      <c r="G673" s="31" t="str">
        <f>IFERROR(IF(E673&lt;&gt;"",VLOOKUP(E673,'تكويد الاصناف'!$B$3:$L$5500,4,FALSE),""),"تأكد من الوحدة")</f>
        <v/>
      </c>
      <c r="H673" s="31" t="str">
        <f>IFERROR(IF(E673&lt;&gt;"",VLOOKUP(E673,'تكويد الاصناف'!$B$3:$L$5500,9,FALSE),""),"تأكد من السعر")</f>
        <v/>
      </c>
      <c r="I673" s="31"/>
      <c r="J673" s="33" t="str">
        <f t="shared" si="10"/>
        <v/>
      </c>
      <c r="K673" s="31"/>
      <c r="L673" s="31"/>
    </row>
    <row r="674" spans="2:12" x14ac:dyDescent="0.2">
      <c r="B674" s="29" t="str">
        <f>IF(C674&lt;&gt;"",COUNT($B$2:B673)+1,"")</f>
        <v/>
      </c>
      <c r="C674" s="30"/>
      <c r="D674" s="31"/>
      <c r="E674" s="32"/>
      <c r="F674" s="31" t="str">
        <f>IFERROR(IF(E674&lt;&gt;"",VLOOKUP(E674,'تكويد الاصناف'!$B$3:$L$5500,3,FALSE),""),"تأكد من الكود")</f>
        <v/>
      </c>
      <c r="G674" s="31" t="str">
        <f>IFERROR(IF(E674&lt;&gt;"",VLOOKUP(E674,'تكويد الاصناف'!$B$3:$L$5500,4,FALSE),""),"تأكد من الوحدة")</f>
        <v/>
      </c>
      <c r="H674" s="31" t="str">
        <f>IFERROR(IF(E674&lt;&gt;"",VLOOKUP(E674,'تكويد الاصناف'!$B$3:$L$5500,9,FALSE),""),"تأكد من السعر")</f>
        <v/>
      </c>
      <c r="I674" s="31"/>
      <c r="J674" s="33" t="str">
        <f t="shared" si="10"/>
        <v/>
      </c>
      <c r="K674" s="31"/>
      <c r="L674" s="31"/>
    </row>
    <row r="675" spans="2:12" x14ac:dyDescent="0.2">
      <c r="B675" s="29" t="str">
        <f>IF(C675&lt;&gt;"",COUNT($B$2:B674)+1,"")</f>
        <v/>
      </c>
      <c r="C675" s="30"/>
      <c r="D675" s="31"/>
      <c r="E675" s="32"/>
      <c r="F675" s="31" t="str">
        <f>IFERROR(IF(E675&lt;&gt;"",VLOOKUP(E675,'تكويد الاصناف'!$B$3:$L$5500,3,FALSE),""),"تأكد من الكود")</f>
        <v/>
      </c>
      <c r="G675" s="31" t="str">
        <f>IFERROR(IF(E675&lt;&gt;"",VLOOKUP(E675,'تكويد الاصناف'!$B$3:$L$5500,4,FALSE),""),"تأكد من الوحدة")</f>
        <v/>
      </c>
      <c r="H675" s="31" t="str">
        <f>IFERROR(IF(E675&lt;&gt;"",VLOOKUP(E675,'تكويد الاصناف'!$B$3:$L$5500,9,FALSE),""),"تأكد من السعر")</f>
        <v/>
      </c>
      <c r="I675" s="31"/>
      <c r="J675" s="33" t="str">
        <f t="shared" si="10"/>
        <v/>
      </c>
      <c r="K675" s="31"/>
      <c r="L675" s="31"/>
    </row>
    <row r="676" spans="2:12" x14ac:dyDescent="0.2">
      <c r="B676" s="29" t="str">
        <f>IF(C676&lt;&gt;"",COUNT($B$2:B675)+1,"")</f>
        <v/>
      </c>
      <c r="C676" s="30"/>
      <c r="D676" s="31"/>
      <c r="E676" s="32"/>
      <c r="F676" s="31" t="str">
        <f>IFERROR(IF(E676&lt;&gt;"",VLOOKUP(E676,'تكويد الاصناف'!$B$3:$L$5500,3,FALSE),""),"تأكد من الكود")</f>
        <v/>
      </c>
      <c r="G676" s="31" t="str">
        <f>IFERROR(IF(E676&lt;&gt;"",VLOOKUP(E676,'تكويد الاصناف'!$B$3:$L$5500,4,FALSE),""),"تأكد من الوحدة")</f>
        <v/>
      </c>
      <c r="H676" s="31" t="str">
        <f>IFERROR(IF(E676&lt;&gt;"",VLOOKUP(E676,'تكويد الاصناف'!$B$3:$L$5500,9,FALSE),""),"تأكد من السعر")</f>
        <v/>
      </c>
      <c r="I676" s="31"/>
      <c r="J676" s="33" t="str">
        <f t="shared" si="10"/>
        <v/>
      </c>
      <c r="K676" s="31"/>
      <c r="L676" s="31"/>
    </row>
    <row r="677" spans="2:12" x14ac:dyDescent="0.2">
      <c r="B677" s="29" t="str">
        <f>IF(C677&lt;&gt;"",COUNT($B$2:B676)+1,"")</f>
        <v/>
      </c>
      <c r="C677" s="30"/>
      <c r="D677" s="31"/>
      <c r="E677" s="32"/>
      <c r="F677" s="31" t="str">
        <f>IFERROR(IF(E677&lt;&gt;"",VLOOKUP(E677,'تكويد الاصناف'!$B$3:$L$5500,3,FALSE),""),"تأكد من الكود")</f>
        <v/>
      </c>
      <c r="G677" s="31" t="str">
        <f>IFERROR(IF(E677&lt;&gt;"",VLOOKUP(E677,'تكويد الاصناف'!$B$3:$L$5500,4,FALSE),""),"تأكد من الوحدة")</f>
        <v/>
      </c>
      <c r="H677" s="31" t="str">
        <f>IFERROR(IF(E677&lt;&gt;"",VLOOKUP(E677,'تكويد الاصناف'!$B$3:$L$5500,9,FALSE),""),"تأكد من السعر")</f>
        <v/>
      </c>
      <c r="I677" s="31"/>
      <c r="J677" s="33" t="str">
        <f t="shared" si="10"/>
        <v/>
      </c>
      <c r="K677" s="31"/>
      <c r="L677" s="31"/>
    </row>
    <row r="678" spans="2:12" x14ac:dyDescent="0.2">
      <c r="B678" s="29" t="str">
        <f>IF(C678&lt;&gt;"",COUNT($B$2:B677)+1,"")</f>
        <v/>
      </c>
      <c r="C678" s="30"/>
      <c r="D678" s="31"/>
      <c r="E678" s="32"/>
      <c r="F678" s="31" t="str">
        <f>IFERROR(IF(E678&lt;&gt;"",VLOOKUP(E678,'تكويد الاصناف'!$B$3:$L$5500,3,FALSE),""),"تأكد من الكود")</f>
        <v/>
      </c>
      <c r="G678" s="31" t="str">
        <f>IFERROR(IF(E678&lt;&gt;"",VLOOKUP(E678,'تكويد الاصناف'!$B$3:$L$5500,4,FALSE),""),"تأكد من الوحدة")</f>
        <v/>
      </c>
      <c r="H678" s="31" t="str">
        <f>IFERROR(IF(E678&lt;&gt;"",VLOOKUP(E678,'تكويد الاصناف'!$B$3:$L$5500,9,FALSE),""),"تأكد من السعر")</f>
        <v/>
      </c>
      <c r="I678" s="31"/>
      <c r="J678" s="33" t="str">
        <f t="shared" si="10"/>
        <v/>
      </c>
      <c r="K678" s="31"/>
      <c r="L678" s="31"/>
    </row>
    <row r="679" spans="2:12" x14ac:dyDescent="0.2">
      <c r="B679" s="29" t="str">
        <f>IF(C679&lt;&gt;"",COUNT($B$2:B678)+1,"")</f>
        <v/>
      </c>
      <c r="C679" s="30"/>
      <c r="D679" s="31"/>
      <c r="E679" s="32"/>
      <c r="F679" s="31" t="str">
        <f>IFERROR(IF(E679&lt;&gt;"",VLOOKUP(E679,'تكويد الاصناف'!$B$3:$L$5500,3,FALSE),""),"تأكد من الكود")</f>
        <v/>
      </c>
      <c r="G679" s="31" t="str">
        <f>IFERROR(IF(E679&lt;&gt;"",VLOOKUP(E679,'تكويد الاصناف'!$B$3:$L$5500,4,FALSE),""),"تأكد من الوحدة")</f>
        <v/>
      </c>
      <c r="H679" s="31" t="str">
        <f>IFERROR(IF(E679&lt;&gt;"",VLOOKUP(E679,'تكويد الاصناف'!$B$3:$L$5500,9,FALSE),""),"تأكد من السعر")</f>
        <v/>
      </c>
      <c r="I679" s="31"/>
      <c r="J679" s="33" t="str">
        <f t="shared" si="10"/>
        <v/>
      </c>
      <c r="K679" s="31"/>
      <c r="L679" s="31"/>
    </row>
    <row r="680" spans="2:12" x14ac:dyDescent="0.2">
      <c r="B680" s="29" t="str">
        <f>IF(C680&lt;&gt;"",COUNT($B$2:B679)+1,"")</f>
        <v/>
      </c>
      <c r="C680" s="30"/>
      <c r="D680" s="31"/>
      <c r="E680" s="32"/>
      <c r="F680" s="31" t="str">
        <f>IFERROR(IF(E680&lt;&gt;"",VLOOKUP(E680,'تكويد الاصناف'!$B$3:$L$5500,3,FALSE),""),"تأكد من الكود")</f>
        <v/>
      </c>
      <c r="G680" s="31" t="str">
        <f>IFERROR(IF(E680&lt;&gt;"",VLOOKUP(E680,'تكويد الاصناف'!$B$3:$L$5500,4,FALSE),""),"تأكد من الوحدة")</f>
        <v/>
      </c>
      <c r="H680" s="31" t="str">
        <f>IFERROR(IF(E680&lt;&gt;"",VLOOKUP(E680,'تكويد الاصناف'!$B$3:$L$5500,9,FALSE),""),"تأكد من السعر")</f>
        <v/>
      </c>
      <c r="I680" s="31"/>
      <c r="J680" s="33" t="str">
        <f t="shared" si="10"/>
        <v/>
      </c>
      <c r="K680" s="31"/>
      <c r="L680" s="31"/>
    </row>
    <row r="681" spans="2:12" x14ac:dyDescent="0.2">
      <c r="B681" s="29" t="str">
        <f>IF(C681&lt;&gt;"",COUNT($B$2:B680)+1,"")</f>
        <v/>
      </c>
      <c r="C681" s="30"/>
      <c r="D681" s="31"/>
      <c r="E681" s="32"/>
      <c r="F681" s="31" t="str">
        <f>IFERROR(IF(E681&lt;&gt;"",VLOOKUP(E681,'تكويد الاصناف'!$B$3:$L$5500,3,FALSE),""),"تأكد من الكود")</f>
        <v/>
      </c>
      <c r="G681" s="31" t="str">
        <f>IFERROR(IF(E681&lt;&gt;"",VLOOKUP(E681,'تكويد الاصناف'!$B$3:$L$5500,4,FALSE),""),"تأكد من الوحدة")</f>
        <v/>
      </c>
      <c r="H681" s="31" t="str">
        <f>IFERROR(IF(E681&lt;&gt;"",VLOOKUP(E681,'تكويد الاصناف'!$B$3:$L$5500,9,FALSE),""),"تأكد من السعر")</f>
        <v/>
      </c>
      <c r="I681" s="31"/>
      <c r="J681" s="33" t="str">
        <f t="shared" si="10"/>
        <v/>
      </c>
      <c r="K681" s="31"/>
      <c r="L681" s="31"/>
    </row>
    <row r="682" spans="2:12" x14ac:dyDescent="0.2">
      <c r="B682" s="29" t="str">
        <f>IF(C682&lt;&gt;"",COUNT($B$2:B681)+1,"")</f>
        <v/>
      </c>
      <c r="C682" s="30"/>
      <c r="D682" s="31"/>
      <c r="E682" s="32"/>
      <c r="F682" s="31" t="str">
        <f>IFERROR(IF(E682&lt;&gt;"",VLOOKUP(E682,'تكويد الاصناف'!$B$3:$L$5500,3,FALSE),""),"تأكد من الكود")</f>
        <v/>
      </c>
      <c r="G682" s="31" t="str">
        <f>IFERROR(IF(E682&lt;&gt;"",VLOOKUP(E682,'تكويد الاصناف'!$B$3:$L$5500,4,FALSE),""),"تأكد من الوحدة")</f>
        <v/>
      </c>
      <c r="H682" s="31" t="str">
        <f>IFERROR(IF(E682&lt;&gt;"",VLOOKUP(E682,'تكويد الاصناف'!$B$3:$L$5500,9,FALSE),""),"تأكد من السعر")</f>
        <v/>
      </c>
      <c r="I682" s="31"/>
      <c r="J682" s="33" t="str">
        <f t="shared" si="10"/>
        <v/>
      </c>
      <c r="K682" s="31"/>
      <c r="L682" s="31"/>
    </row>
    <row r="683" spans="2:12" x14ac:dyDescent="0.2">
      <c r="B683" s="29" t="str">
        <f>IF(C683&lt;&gt;"",COUNT($B$2:B682)+1,"")</f>
        <v/>
      </c>
      <c r="C683" s="30"/>
      <c r="D683" s="31"/>
      <c r="E683" s="32"/>
      <c r="F683" s="31" t="str">
        <f>IFERROR(IF(E683&lt;&gt;"",VLOOKUP(E683,'تكويد الاصناف'!$B$3:$L$5500,3,FALSE),""),"تأكد من الكود")</f>
        <v/>
      </c>
      <c r="G683" s="31" t="str">
        <f>IFERROR(IF(E683&lt;&gt;"",VLOOKUP(E683,'تكويد الاصناف'!$B$3:$L$5500,4,FALSE),""),"تأكد من الوحدة")</f>
        <v/>
      </c>
      <c r="H683" s="31" t="str">
        <f>IFERROR(IF(E683&lt;&gt;"",VLOOKUP(E683,'تكويد الاصناف'!$B$3:$L$5500,9,FALSE),""),"تأكد من السعر")</f>
        <v/>
      </c>
      <c r="I683" s="31"/>
      <c r="J683" s="33" t="str">
        <f t="shared" si="10"/>
        <v/>
      </c>
      <c r="K683" s="31"/>
      <c r="L683" s="31"/>
    </row>
    <row r="684" spans="2:12" x14ac:dyDescent="0.2">
      <c r="B684" s="29" t="str">
        <f>IF(C684&lt;&gt;"",COUNT($B$2:B683)+1,"")</f>
        <v/>
      </c>
      <c r="C684" s="30"/>
      <c r="D684" s="31"/>
      <c r="E684" s="32"/>
      <c r="F684" s="31" t="str">
        <f>IFERROR(IF(E684&lt;&gt;"",VLOOKUP(E684,'تكويد الاصناف'!$B$3:$L$5500,3,FALSE),""),"تأكد من الكود")</f>
        <v/>
      </c>
      <c r="G684" s="31" t="str">
        <f>IFERROR(IF(E684&lt;&gt;"",VLOOKUP(E684,'تكويد الاصناف'!$B$3:$L$5500,4,FALSE),""),"تأكد من الوحدة")</f>
        <v/>
      </c>
      <c r="H684" s="31" t="str">
        <f>IFERROR(IF(E684&lt;&gt;"",VLOOKUP(E684,'تكويد الاصناف'!$B$3:$L$5500,9,FALSE),""),"تأكد من السعر")</f>
        <v/>
      </c>
      <c r="I684" s="31"/>
      <c r="J684" s="33" t="str">
        <f t="shared" si="10"/>
        <v/>
      </c>
      <c r="K684" s="31"/>
      <c r="L684" s="31"/>
    </row>
    <row r="685" spans="2:12" x14ac:dyDescent="0.2">
      <c r="B685" s="29" t="str">
        <f>IF(C685&lt;&gt;"",COUNT($B$2:B684)+1,"")</f>
        <v/>
      </c>
      <c r="C685" s="30"/>
      <c r="D685" s="31"/>
      <c r="E685" s="32"/>
      <c r="F685" s="31" t="str">
        <f>IFERROR(IF(E685&lt;&gt;"",VLOOKUP(E685,'تكويد الاصناف'!$B$3:$L$5500,3,FALSE),""),"تأكد من الكود")</f>
        <v/>
      </c>
      <c r="G685" s="31" t="str">
        <f>IFERROR(IF(E685&lt;&gt;"",VLOOKUP(E685,'تكويد الاصناف'!$B$3:$L$5500,4,FALSE),""),"تأكد من الوحدة")</f>
        <v/>
      </c>
      <c r="H685" s="31" t="str">
        <f>IFERROR(IF(E685&lt;&gt;"",VLOOKUP(E685,'تكويد الاصناف'!$B$3:$L$5500,9,FALSE),""),"تأكد من السعر")</f>
        <v/>
      </c>
      <c r="I685" s="31"/>
      <c r="J685" s="33" t="str">
        <f t="shared" si="10"/>
        <v/>
      </c>
      <c r="K685" s="31"/>
      <c r="L685" s="31"/>
    </row>
    <row r="686" spans="2:12" x14ac:dyDescent="0.2">
      <c r="B686" s="29" t="str">
        <f>IF(C686&lt;&gt;"",COUNT($B$2:B685)+1,"")</f>
        <v/>
      </c>
      <c r="C686" s="30"/>
      <c r="D686" s="31"/>
      <c r="E686" s="32"/>
      <c r="F686" s="31" t="str">
        <f>IFERROR(IF(E686&lt;&gt;"",VLOOKUP(E686,'تكويد الاصناف'!$B$3:$L$5500,3,FALSE),""),"تأكد من الكود")</f>
        <v/>
      </c>
      <c r="G686" s="31" t="str">
        <f>IFERROR(IF(E686&lt;&gt;"",VLOOKUP(E686,'تكويد الاصناف'!$B$3:$L$5500,4,FALSE),""),"تأكد من الوحدة")</f>
        <v/>
      </c>
      <c r="H686" s="31" t="str">
        <f>IFERROR(IF(E686&lt;&gt;"",VLOOKUP(E686,'تكويد الاصناف'!$B$3:$L$5500,9,FALSE),""),"تأكد من السعر")</f>
        <v/>
      </c>
      <c r="I686" s="31"/>
      <c r="J686" s="33" t="str">
        <f t="shared" si="10"/>
        <v/>
      </c>
      <c r="K686" s="31"/>
      <c r="L686" s="31"/>
    </row>
    <row r="687" spans="2:12" x14ac:dyDescent="0.2">
      <c r="B687" s="29" t="str">
        <f>IF(C687&lt;&gt;"",COUNT($B$2:B686)+1,"")</f>
        <v/>
      </c>
      <c r="C687" s="30"/>
      <c r="D687" s="31"/>
      <c r="E687" s="32"/>
      <c r="F687" s="31" t="str">
        <f>IFERROR(IF(E687&lt;&gt;"",VLOOKUP(E687,'تكويد الاصناف'!$B$3:$L$5500,3,FALSE),""),"تأكد من الكود")</f>
        <v/>
      </c>
      <c r="G687" s="31" t="str">
        <f>IFERROR(IF(E687&lt;&gt;"",VLOOKUP(E687,'تكويد الاصناف'!$B$3:$L$5500,4,FALSE),""),"تأكد من الوحدة")</f>
        <v/>
      </c>
      <c r="H687" s="31" t="str">
        <f>IFERROR(IF(E687&lt;&gt;"",VLOOKUP(E687,'تكويد الاصناف'!$B$3:$L$5500,9,FALSE),""),"تأكد من السعر")</f>
        <v/>
      </c>
      <c r="I687" s="31"/>
      <c r="J687" s="33" t="str">
        <f t="shared" si="10"/>
        <v/>
      </c>
      <c r="K687" s="31"/>
      <c r="L687" s="31"/>
    </row>
    <row r="688" spans="2:12" x14ac:dyDescent="0.2">
      <c r="B688" s="29" t="str">
        <f>IF(C688&lt;&gt;"",COUNT($B$2:B687)+1,"")</f>
        <v/>
      </c>
      <c r="C688" s="30"/>
      <c r="D688" s="31"/>
      <c r="E688" s="32"/>
      <c r="F688" s="31" t="str">
        <f>IFERROR(IF(E688&lt;&gt;"",VLOOKUP(E688,'تكويد الاصناف'!$B$3:$L$5500,3,FALSE),""),"تأكد من الكود")</f>
        <v/>
      </c>
      <c r="G688" s="31" t="str">
        <f>IFERROR(IF(E688&lt;&gt;"",VLOOKUP(E688,'تكويد الاصناف'!$B$3:$L$5500,4,FALSE),""),"تأكد من الوحدة")</f>
        <v/>
      </c>
      <c r="H688" s="31" t="str">
        <f>IFERROR(IF(E688&lt;&gt;"",VLOOKUP(E688,'تكويد الاصناف'!$B$3:$L$5500,9,FALSE),""),"تأكد من السعر")</f>
        <v/>
      </c>
      <c r="I688" s="31"/>
      <c r="J688" s="33" t="str">
        <f t="shared" si="10"/>
        <v/>
      </c>
      <c r="K688" s="31"/>
      <c r="L688" s="31"/>
    </row>
    <row r="689" spans="2:12" x14ac:dyDescent="0.2">
      <c r="B689" s="29" t="str">
        <f>IF(C689&lt;&gt;"",COUNT($B$2:B688)+1,"")</f>
        <v/>
      </c>
      <c r="C689" s="30"/>
      <c r="D689" s="31"/>
      <c r="E689" s="32"/>
      <c r="F689" s="31" t="str">
        <f>IFERROR(IF(E689&lt;&gt;"",VLOOKUP(E689,'تكويد الاصناف'!$B$3:$L$5500,3,FALSE),""),"تأكد من الكود")</f>
        <v/>
      </c>
      <c r="G689" s="31" t="str">
        <f>IFERROR(IF(E689&lt;&gt;"",VLOOKUP(E689,'تكويد الاصناف'!$B$3:$L$5500,4,FALSE),""),"تأكد من الوحدة")</f>
        <v/>
      </c>
      <c r="H689" s="31" t="str">
        <f>IFERROR(IF(E689&lt;&gt;"",VLOOKUP(E689,'تكويد الاصناف'!$B$3:$L$5500,9,FALSE),""),"تأكد من السعر")</f>
        <v/>
      </c>
      <c r="I689" s="31"/>
      <c r="J689" s="33" t="str">
        <f t="shared" si="10"/>
        <v/>
      </c>
      <c r="K689" s="31"/>
      <c r="L689" s="31"/>
    </row>
    <row r="690" spans="2:12" x14ac:dyDescent="0.2">
      <c r="B690" s="29" t="str">
        <f>IF(C690&lt;&gt;"",COUNT($B$2:B689)+1,"")</f>
        <v/>
      </c>
      <c r="C690" s="30"/>
      <c r="D690" s="31"/>
      <c r="E690" s="32"/>
      <c r="F690" s="31" t="str">
        <f>IFERROR(IF(E690&lt;&gt;"",VLOOKUP(E690,'تكويد الاصناف'!$B$3:$L$5500,3,FALSE),""),"تأكد من الكود")</f>
        <v/>
      </c>
      <c r="G690" s="31" t="str">
        <f>IFERROR(IF(E690&lt;&gt;"",VLOOKUP(E690,'تكويد الاصناف'!$B$3:$L$5500,4,FALSE),""),"تأكد من الوحدة")</f>
        <v/>
      </c>
      <c r="H690" s="31" t="str">
        <f>IFERROR(IF(E690&lt;&gt;"",VLOOKUP(E690,'تكويد الاصناف'!$B$3:$L$5500,9,FALSE),""),"تأكد من السعر")</f>
        <v/>
      </c>
      <c r="I690" s="31"/>
      <c r="J690" s="33" t="str">
        <f t="shared" si="10"/>
        <v/>
      </c>
      <c r="K690" s="31"/>
      <c r="L690" s="31"/>
    </row>
    <row r="691" spans="2:12" x14ac:dyDescent="0.2">
      <c r="B691" s="29" t="str">
        <f>IF(C691&lt;&gt;"",COUNT($B$2:B690)+1,"")</f>
        <v/>
      </c>
      <c r="C691" s="30"/>
      <c r="D691" s="31"/>
      <c r="E691" s="32"/>
      <c r="F691" s="31" t="str">
        <f>IFERROR(IF(E691&lt;&gt;"",VLOOKUP(E691,'تكويد الاصناف'!$B$3:$L$5500,3,FALSE),""),"تأكد من الكود")</f>
        <v/>
      </c>
      <c r="G691" s="31" t="str">
        <f>IFERROR(IF(E691&lt;&gt;"",VLOOKUP(E691,'تكويد الاصناف'!$B$3:$L$5500,4,FALSE),""),"تأكد من الوحدة")</f>
        <v/>
      </c>
      <c r="H691" s="31" t="str">
        <f>IFERROR(IF(E691&lt;&gt;"",VLOOKUP(E691,'تكويد الاصناف'!$B$3:$L$5500,9,FALSE),""),"تأكد من السعر")</f>
        <v/>
      </c>
      <c r="I691" s="31"/>
      <c r="J691" s="33" t="str">
        <f t="shared" si="10"/>
        <v/>
      </c>
      <c r="K691" s="31"/>
      <c r="L691" s="31"/>
    </row>
    <row r="692" spans="2:12" x14ac:dyDescent="0.2">
      <c r="B692" s="29" t="str">
        <f>IF(C692&lt;&gt;"",COUNT($B$2:B691)+1,"")</f>
        <v/>
      </c>
      <c r="C692" s="30"/>
      <c r="D692" s="31"/>
      <c r="E692" s="32"/>
      <c r="F692" s="31" t="str">
        <f>IFERROR(IF(E692&lt;&gt;"",VLOOKUP(E692,'تكويد الاصناف'!$B$3:$L$5500,3,FALSE),""),"تأكد من الكود")</f>
        <v/>
      </c>
      <c r="G692" s="31" t="str">
        <f>IFERROR(IF(E692&lt;&gt;"",VLOOKUP(E692,'تكويد الاصناف'!$B$3:$L$5500,4,FALSE),""),"تأكد من الوحدة")</f>
        <v/>
      </c>
      <c r="H692" s="31" t="str">
        <f>IFERROR(IF(E692&lt;&gt;"",VLOOKUP(E692,'تكويد الاصناف'!$B$3:$L$5500,9,FALSE),""),"تأكد من السعر")</f>
        <v/>
      </c>
      <c r="I692" s="31"/>
      <c r="J692" s="33" t="str">
        <f t="shared" si="10"/>
        <v/>
      </c>
      <c r="K692" s="31"/>
      <c r="L692" s="31"/>
    </row>
    <row r="693" spans="2:12" x14ac:dyDescent="0.2">
      <c r="B693" s="29" t="str">
        <f>IF(C693&lt;&gt;"",COUNT($B$2:B692)+1,"")</f>
        <v/>
      </c>
      <c r="C693" s="30"/>
      <c r="D693" s="31"/>
      <c r="E693" s="32"/>
      <c r="F693" s="31" t="str">
        <f>IFERROR(IF(E693&lt;&gt;"",VLOOKUP(E693,'تكويد الاصناف'!$B$3:$L$5500,3,FALSE),""),"تأكد من الكود")</f>
        <v/>
      </c>
      <c r="G693" s="31" t="str">
        <f>IFERROR(IF(E693&lt;&gt;"",VLOOKUP(E693,'تكويد الاصناف'!$B$3:$L$5500,4,FALSE),""),"تأكد من الوحدة")</f>
        <v/>
      </c>
      <c r="H693" s="31" t="str">
        <f>IFERROR(IF(E693&lt;&gt;"",VLOOKUP(E693,'تكويد الاصناف'!$B$3:$L$5500,9,FALSE),""),"تأكد من السعر")</f>
        <v/>
      </c>
      <c r="I693" s="31"/>
      <c r="J693" s="33" t="str">
        <f t="shared" si="10"/>
        <v/>
      </c>
      <c r="K693" s="31"/>
      <c r="L693" s="31"/>
    </row>
    <row r="694" spans="2:12" x14ac:dyDescent="0.2">
      <c r="B694" s="29" t="str">
        <f>IF(C694&lt;&gt;"",COUNT($B$2:B693)+1,"")</f>
        <v/>
      </c>
      <c r="C694" s="30"/>
      <c r="D694" s="31"/>
      <c r="E694" s="32"/>
      <c r="F694" s="31" t="str">
        <f>IFERROR(IF(E694&lt;&gt;"",VLOOKUP(E694,'تكويد الاصناف'!$B$3:$L$5500,3,FALSE),""),"تأكد من الكود")</f>
        <v/>
      </c>
      <c r="G694" s="31" t="str">
        <f>IFERROR(IF(E694&lt;&gt;"",VLOOKUP(E694,'تكويد الاصناف'!$B$3:$L$5500,4,FALSE),""),"تأكد من الوحدة")</f>
        <v/>
      </c>
      <c r="H694" s="31" t="str">
        <f>IFERROR(IF(E694&lt;&gt;"",VLOOKUP(E694,'تكويد الاصناف'!$B$3:$L$5500,9,FALSE),""),"تأكد من السعر")</f>
        <v/>
      </c>
      <c r="I694" s="31"/>
      <c r="J694" s="33" t="str">
        <f t="shared" si="10"/>
        <v/>
      </c>
      <c r="K694" s="31"/>
      <c r="L694" s="31"/>
    </row>
    <row r="695" spans="2:12" x14ac:dyDescent="0.2">
      <c r="B695" s="29" t="str">
        <f>IF(C695&lt;&gt;"",COUNT($B$2:B694)+1,"")</f>
        <v/>
      </c>
      <c r="C695" s="30"/>
      <c r="D695" s="31"/>
      <c r="E695" s="32"/>
      <c r="F695" s="31" t="str">
        <f>IFERROR(IF(E695&lt;&gt;"",VLOOKUP(E695,'تكويد الاصناف'!$B$3:$L$5500,3,FALSE),""),"تأكد من الكود")</f>
        <v/>
      </c>
      <c r="G695" s="31" t="str">
        <f>IFERROR(IF(E695&lt;&gt;"",VLOOKUP(E695,'تكويد الاصناف'!$B$3:$L$5500,4,FALSE),""),"تأكد من الوحدة")</f>
        <v/>
      </c>
      <c r="H695" s="31" t="str">
        <f>IFERROR(IF(E695&lt;&gt;"",VLOOKUP(E695,'تكويد الاصناف'!$B$3:$L$5500,9,FALSE),""),"تأكد من السعر")</f>
        <v/>
      </c>
      <c r="I695" s="31"/>
      <c r="J695" s="33" t="str">
        <f t="shared" si="10"/>
        <v/>
      </c>
      <c r="K695" s="31"/>
      <c r="L695" s="31"/>
    </row>
    <row r="696" spans="2:12" x14ac:dyDescent="0.2">
      <c r="B696" s="29" t="str">
        <f>IF(C696&lt;&gt;"",COUNT($B$2:B695)+1,"")</f>
        <v/>
      </c>
      <c r="C696" s="30"/>
      <c r="D696" s="31"/>
      <c r="E696" s="32"/>
      <c r="F696" s="31" t="str">
        <f>IFERROR(IF(E696&lt;&gt;"",VLOOKUP(E696,'تكويد الاصناف'!$B$3:$L$5500,3,FALSE),""),"تأكد من الكود")</f>
        <v/>
      </c>
      <c r="G696" s="31" t="str">
        <f>IFERROR(IF(E696&lt;&gt;"",VLOOKUP(E696,'تكويد الاصناف'!$B$3:$L$5500,4,FALSE),""),"تأكد من الوحدة")</f>
        <v/>
      </c>
      <c r="H696" s="31" t="str">
        <f>IFERROR(IF(E696&lt;&gt;"",VLOOKUP(E696,'تكويد الاصناف'!$B$3:$L$5500,9,FALSE),""),"تأكد من السعر")</f>
        <v/>
      </c>
      <c r="I696" s="31"/>
      <c r="J696" s="33" t="str">
        <f t="shared" si="10"/>
        <v/>
      </c>
      <c r="K696" s="31"/>
      <c r="L696" s="31"/>
    </row>
    <row r="697" spans="2:12" x14ac:dyDescent="0.2">
      <c r="B697" s="29" t="str">
        <f>IF(C697&lt;&gt;"",COUNT($B$2:B696)+1,"")</f>
        <v/>
      </c>
      <c r="C697" s="30"/>
      <c r="D697" s="31"/>
      <c r="E697" s="32"/>
      <c r="F697" s="31" t="str">
        <f>IFERROR(IF(E697&lt;&gt;"",VLOOKUP(E697,'تكويد الاصناف'!$B$3:$L$5500,3,FALSE),""),"تأكد من الكود")</f>
        <v/>
      </c>
      <c r="G697" s="31" t="str">
        <f>IFERROR(IF(E697&lt;&gt;"",VLOOKUP(E697,'تكويد الاصناف'!$B$3:$L$5500,4,FALSE),""),"تأكد من الوحدة")</f>
        <v/>
      </c>
      <c r="H697" s="31" t="str">
        <f>IFERROR(IF(E697&lt;&gt;"",VLOOKUP(E697,'تكويد الاصناف'!$B$3:$L$5500,9,FALSE),""),"تأكد من السعر")</f>
        <v/>
      </c>
      <c r="I697" s="31"/>
      <c r="J697" s="33" t="str">
        <f t="shared" si="10"/>
        <v/>
      </c>
      <c r="K697" s="31"/>
      <c r="L697" s="31"/>
    </row>
    <row r="698" spans="2:12" x14ac:dyDescent="0.2">
      <c r="B698" s="29" t="str">
        <f>IF(C698&lt;&gt;"",COUNT($B$2:B697)+1,"")</f>
        <v/>
      </c>
      <c r="C698" s="30"/>
      <c r="D698" s="31"/>
      <c r="E698" s="32"/>
      <c r="F698" s="31" t="str">
        <f>IFERROR(IF(E698&lt;&gt;"",VLOOKUP(E698,'تكويد الاصناف'!$B$3:$L$5500,3,FALSE),""),"تأكد من الكود")</f>
        <v/>
      </c>
      <c r="G698" s="31" t="str">
        <f>IFERROR(IF(E698&lt;&gt;"",VLOOKUP(E698,'تكويد الاصناف'!$B$3:$L$5500,4,FALSE),""),"تأكد من الوحدة")</f>
        <v/>
      </c>
      <c r="H698" s="31" t="str">
        <f>IFERROR(IF(E698&lt;&gt;"",VLOOKUP(E698,'تكويد الاصناف'!$B$3:$L$5500,9,FALSE),""),"تأكد من السعر")</f>
        <v/>
      </c>
      <c r="I698" s="31"/>
      <c r="J698" s="33" t="str">
        <f t="shared" si="10"/>
        <v/>
      </c>
      <c r="K698" s="31"/>
      <c r="L698" s="31"/>
    </row>
    <row r="699" spans="2:12" x14ac:dyDescent="0.2">
      <c r="B699" s="29" t="str">
        <f>IF(C699&lt;&gt;"",COUNT($B$2:B698)+1,"")</f>
        <v/>
      </c>
      <c r="C699" s="30"/>
      <c r="D699" s="31"/>
      <c r="E699" s="32"/>
      <c r="F699" s="31" t="str">
        <f>IFERROR(IF(E699&lt;&gt;"",VLOOKUP(E699,'تكويد الاصناف'!$B$3:$L$5500,3,FALSE),""),"تأكد من الكود")</f>
        <v/>
      </c>
      <c r="G699" s="31" t="str">
        <f>IFERROR(IF(E699&lt;&gt;"",VLOOKUP(E699,'تكويد الاصناف'!$B$3:$L$5500,4,FALSE),""),"تأكد من الوحدة")</f>
        <v/>
      </c>
      <c r="H699" s="31" t="str">
        <f>IFERROR(IF(E699&lt;&gt;"",VLOOKUP(E699,'تكويد الاصناف'!$B$3:$L$5500,9,FALSE),""),"تأكد من السعر")</f>
        <v/>
      </c>
      <c r="I699" s="31"/>
      <c r="J699" s="33" t="str">
        <f t="shared" si="10"/>
        <v/>
      </c>
      <c r="K699" s="31"/>
      <c r="L699" s="31"/>
    </row>
    <row r="700" spans="2:12" x14ac:dyDescent="0.2">
      <c r="B700" s="29" t="str">
        <f>IF(C700&lt;&gt;"",COUNT($B$2:B699)+1,"")</f>
        <v/>
      </c>
      <c r="C700" s="30"/>
      <c r="D700" s="31"/>
      <c r="E700" s="32"/>
      <c r="F700" s="31" t="str">
        <f>IFERROR(IF(E700&lt;&gt;"",VLOOKUP(E700,'تكويد الاصناف'!$B$3:$L$5500,3,FALSE),""),"تأكد من الكود")</f>
        <v/>
      </c>
      <c r="G700" s="31" t="str">
        <f>IFERROR(IF(E700&lt;&gt;"",VLOOKUP(E700,'تكويد الاصناف'!$B$3:$L$5500,4,FALSE),""),"تأكد من الوحدة")</f>
        <v/>
      </c>
      <c r="H700" s="31" t="str">
        <f>IFERROR(IF(E700&lt;&gt;"",VLOOKUP(E700,'تكويد الاصناف'!$B$3:$L$5500,9,FALSE),""),"تأكد من السعر")</f>
        <v/>
      </c>
      <c r="I700" s="31"/>
      <c r="J700" s="33" t="str">
        <f t="shared" si="10"/>
        <v/>
      </c>
      <c r="K700" s="31"/>
      <c r="L700" s="31"/>
    </row>
    <row r="701" spans="2:12" x14ac:dyDescent="0.2">
      <c r="B701" s="29" t="str">
        <f>IF(C701&lt;&gt;"",COUNT($B$2:B700)+1,"")</f>
        <v/>
      </c>
      <c r="C701" s="30"/>
      <c r="D701" s="31"/>
      <c r="E701" s="32"/>
      <c r="F701" s="31" t="str">
        <f>IFERROR(IF(E701&lt;&gt;"",VLOOKUP(E701,'تكويد الاصناف'!$B$3:$L$5500,3,FALSE),""),"تأكد من الكود")</f>
        <v/>
      </c>
      <c r="G701" s="31" t="str">
        <f>IFERROR(IF(E701&lt;&gt;"",VLOOKUP(E701,'تكويد الاصناف'!$B$3:$L$5500,4,FALSE),""),"تأكد من الوحدة")</f>
        <v/>
      </c>
      <c r="H701" s="31" t="str">
        <f>IFERROR(IF(E701&lt;&gt;"",VLOOKUP(E701,'تكويد الاصناف'!$B$3:$L$5500,9,FALSE),""),"تأكد من السعر")</f>
        <v/>
      </c>
      <c r="I701" s="31"/>
      <c r="J701" s="33" t="str">
        <f t="shared" si="10"/>
        <v/>
      </c>
      <c r="K701" s="31"/>
      <c r="L701" s="31"/>
    </row>
    <row r="702" spans="2:12" x14ac:dyDescent="0.2">
      <c r="B702" s="29" t="str">
        <f>IF(C702&lt;&gt;"",COUNT($B$2:B701)+1,"")</f>
        <v/>
      </c>
      <c r="C702" s="30"/>
      <c r="D702" s="31"/>
      <c r="E702" s="32"/>
      <c r="F702" s="31" t="str">
        <f>IFERROR(IF(E702&lt;&gt;"",VLOOKUP(E702,'تكويد الاصناف'!$B$3:$L$5500,3,FALSE),""),"تأكد من الكود")</f>
        <v/>
      </c>
      <c r="G702" s="31" t="str">
        <f>IFERROR(IF(E702&lt;&gt;"",VLOOKUP(E702,'تكويد الاصناف'!$B$3:$L$5500,4,FALSE),""),"تأكد من الوحدة")</f>
        <v/>
      </c>
      <c r="H702" s="31" t="str">
        <f>IFERROR(IF(E702&lt;&gt;"",VLOOKUP(E702,'تكويد الاصناف'!$B$3:$L$5500,9,FALSE),""),"تأكد من السعر")</f>
        <v/>
      </c>
      <c r="I702" s="31"/>
      <c r="J702" s="33" t="str">
        <f t="shared" si="10"/>
        <v/>
      </c>
      <c r="K702" s="31"/>
      <c r="L702" s="31"/>
    </row>
    <row r="703" spans="2:12" x14ac:dyDescent="0.2">
      <c r="B703" s="29" t="str">
        <f>IF(C703&lt;&gt;"",COUNT($B$2:B702)+1,"")</f>
        <v/>
      </c>
      <c r="C703" s="30"/>
      <c r="D703" s="31"/>
      <c r="E703" s="32"/>
      <c r="F703" s="31" t="str">
        <f>IFERROR(IF(E703&lt;&gt;"",VLOOKUP(E703,'تكويد الاصناف'!$B$3:$L$5500,3,FALSE),""),"تأكد من الكود")</f>
        <v/>
      </c>
      <c r="G703" s="31" t="str">
        <f>IFERROR(IF(E703&lt;&gt;"",VLOOKUP(E703,'تكويد الاصناف'!$B$3:$L$5500,4,FALSE),""),"تأكد من الوحدة")</f>
        <v/>
      </c>
      <c r="H703" s="31" t="str">
        <f>IFERROR(IF(E703&lt;&gt;"",VLOOKUP(E703,'تكويد الاصناف'!$B$3:$L$5500,9,FALSE),""),"تأكد من السعر")</f>
        <v/>
      </c>
      <c r="I703" s="31"/>
      <c r="J703" s="33" t="str">
        <f t="shared" si="10"/>
        <v/>
      </c>
      <c r="K703" s="31"/>
      <c r="L703" s="31"/>
    </row>
    <row r="704" spans="2:12" x14ac:dyDescent="0.2">
      <c r="B704" s="29" t="str">
        <f>IF(C704&lt;&gt;"",COUNT($B$2:B703)+1,"")</f>
        <v/>
      </c>
      <c r="C704" s="30"/>
      <c r="D704" s="31"/>
      <c r="E704" s="32"/>
      <c r="F704" s="31" t="str">
        <f>IFERROR(IF(E704&lt;&gt;"",VLOOKUP(E704,'تكويد الاصناف'!$B$3:$L$5500,3,FALSE),""),"تأكد من الكود")</f>
        <v/>
      </c>
      <c r="G704" s="31" t="str">
        <f>IFERROR(IF(E704&lt;&gt;"",VLOOKUP(E704,'تكويد الاصناف'!$B$3:$L$5500,4,FALSE),""),"تأكد من الوحدة")</f>
        <v/>
      </c>
      <c r="H704" s="31" t="str">
        <f>IFERROR(IF(E704&lt;&gt;"",VLOOKUP(E704,'تكويد الاصناف'!$B$3:$L$5500,9,FALSE),""),"تأكد من السعر")</f>
        <v/>
      </c>
      <c r="I704" s="31"/>
      <c r="J704" s="33" t="str">
        <f t="shared" si="10"/>
        <v/>
      </c>
      <c r="K704" s="31"/>
      <c r="L704" s="31"/>
    </row>
    <row r="705" spans="2:12" x14ac:dyDescent="0.2">
      <c r="B705" s="29" t="str">
        <f>IF(C705&lt;&gt;"",COUNT($B$2:B704)+1,"")</f>
        <v/>
      </c>
      <c r="C705" s="30"/>
      <c r="D705" s="31"/>
      <c r="E705" s="32"/>
      <c r="F705" s="31" t="str">
        <f>IFERROR(IF(E705&lt;&gt;"",VLOOKUP(E705,'تكويد الاصناف'!$B$3:$L$5500,3,FALSE),""),"تأكد من الكود")</f>
        <v/>
      </c>
      <c r="G705" s="31" t="str">
        <f>IFERROR(IF(E705&lt;&gt;"",VLOOKUP(E705,'تكويد الاصناف'!$B$3:$L$5500,4,FALSE),""),"تأكد من الوحدة")</f>
        <v/>
      </c>
      <c r="H705" s="31" t="str">
        <f>IFERROR(IF(E705&lt;&gt;"",VLOOKUP(E705,'تكويد الاصناف'!$B$3:$L$5500,9,FALSE),""),"تأكد من السعر")</f>
        <v/>
      </c>
      <c r="I705" s="31"/>
      <c r="J705" s="33" t="str">
        <f t="shared" si="10"/>
        <v/>
      </c>
      <c r="K705" s="31"/>
      <c r="L705" s="31"/>
    </row>
    <row r="706" spans="2:12" x14ac:dyDescent="0.2">
      <c r="B706" s="29" t="str">
        <f>IF(C706&lt;&gt;"",COUNT($B$2:B705)+1,"")</f>
        <v/>
      </c>
      <c r="C706" s="30"/>
      <c r="D706" s="31"/>
      <c r="E706" s="32"/>
      <c r="F706" s="31" t="str">
        <f>IFERROR(IF(E706&lt;&gt;"",VLOOKUP(E706,'تكويد الاصناف'!$B$3:$L$5500,3,FALSE),""),"تأكد من الكود")</f>
        <v/>
      </c>
      <c r="G706" s="31" t="str">
        <f>IFERROR(IF(E706&lt;&gt;"",VLOOKUP(E706,'تكويد الاصناف'!$B$3:$L$5500,4,FALSE),""),"تأكد من الوحدة")</f>
        <v/>
      </c>
      <c r="H706" s="31" t="str">
        <f>IFERROR(IF(E706&lt;&gt;"",VLOOKUP(E706,'تكويد الاصناف'!$B$3:$L$5500,9,FALSE),""),"تأكد من السعر")</f>
        <v/>
      </c>
      <c r="I706" s="31"/>
      <c r="J706" s="33" t="str">
        <f t="shared" si="10"/>
        <v/>
      </c>
      <c r="K706" s="31"/>
      <c r="L706" s="31"/>
    </row>
    <row r="707" spans="2:12" x14ac:dyDescent="0.2">
      <c r="B707" s="29" t="str">
        <f>IF(C707&lt;&gt;"",COUNT($B$2:B706)+1,"")</f>
        <v/>
      </c>
      <c r="C707" s="30"/>
      <c r="D707" s="31"/>
      <c r="E707" s="32"/>
      <c r="F707" s="31" t="str">
        <f>IFERROR(IF(E707&lt;&gt;"",VLOOKUP(E707,'تكويد الاصناف'!$B$3:$L$5500,3,FALSE),""),"تأكد من الكود")</f>
        <v/>
      </c>
      <c r="G707" s="31" t="str">
        <f>IFERROR(IF(E707&lt;&gt;"",VLOOKUP(E707,'تكويد الاصناف'!$B$3:$L$5500,4,FALSE),""),"تأكد من الوحدة")</f>
        <v/>
      </c>
      <c r="H707" s="31" t="str">
        <f>IFERROR(IF(E707&lt;&gt;"",VLOOKUP(E707,'تكويد الاصناف'!$B$3:$L$5500,9,FALSE),""),"تأكد من السعر")</f>
        <v/>
      </c>
      <c r="I707" s="31"/>
      <c r="J707" s="33" t="str">
        <f t="shared" ref="J707:J770" si="11">IFERROR(I707*H707,"")</f>
        <v/>
      </c>
      <c r="K707" s="31"/>
      <c r="L707" s="31"/>
    </row>
    <row r="708" spans="2:12" x14ac:dyDescent="0.2">
      <c r="B708" s="29" t="str">
        <f>IF(C708&lt;&gt;"",COUNT($B$2:B707)+1,"")</f>
        <v/>
      </c>
      <c r="C708" s="30"/>
      <c r="D708" s="31"/>
      <c r="E708" s="32"/>
      <c r="F708" s="31" t="str">
        <f>IFERROR(IF(E708&lt;&gt;"",VLOOKUP(E708,'تكويد الاصناف'!$B$3:$L$5500,3,FALSE),""),"تأكد من الكود")</f>
        <v/>
      </c>
      <c r="G708" s="31" t="str">
        <f>IFERROR(IF(E708&lt;&gt;"",VLOOKUP(E708,'تكويد الاصناف'!$B$3:$L$5500,4,FALSE),""),"تأكد من الوحدة")</f>
        <v/>
      </c>
      <c r="H708" s="31" t="str">
        <f>IFERROR(IF(E708&lt;&gt;"",VLOOKUP(E708,'تكويد الاصناف'!$B$3:$L$5500,9,FALSE),""),"تأكد من السعر")</f>
        <v/>
      </c>
      <c r="I708" s="31"/>
      <c r="J708" s="33" t="str">
        <f t="shared" si="11"/>
        <v/>
      </c>
      <c r="K708" s="31"/>
      <c r="L708" s="31"/>
    </row>
    <row r="709" spans="2:12" x14ac:dyDescent="0.2">
      <c r="B709" s="29" t="str">
        <f>IF(C709&lt;&gt;"",COUNT($B$2:B708)+1,"")</f>
        <v/>
      </c>
      <c r="C709" s="30"/>
      <c r="D709" s="31"/>
      <c r="E709" s="32"/>
      <c r="F709" s="31" t="str">
        <f>IFERROR(IF(E709&lt;&gt;"",VLOOKUP(E709,'تكويد الاصناف'!$B$3:$L$5500,3,FALSE),""),"تأكد من الكود")</f>
        <v/>
      </c>
      <c r="G709" s="31" t="str">
        <f>IFERROR(IF(E709&lt;&gt;"",VLOOKUP(E709,'تكويد الاصناف'!$B$3:$L$5500,4,FALSE),""),"تأكد من الوحدة")</f>
        <v/>
      </c>
      <c r="H709" s="31" t="str">
        <f>IFERROR(IF(E709&lt;&gt;"",VLOOKUP(E709,'تكويد الاصناف'!$B$3:$L$5500,9,FALSE),""),"تأكد من السعر")</f>
        <v/>
      </c>
      <c r="I709" s="31"/>
      <c r="J709" s="33" t="str">
        <f t="shared" si="11"/>
        <v/>
      </c>
      <c r="K709" s="31"/>
      <c r="L709" s="31"/>
    </row>
    <row r="710" spans="2:12" x14ac:dyDescent="0.2">
      <c r="B710" s="29" t="str">
        <f>IF(C710&lt;&gt;"",COUNT($B$2:B709)+1,"")</f>
        <v/>
      </c>
      <c r="C710" s="30"/>
      <c r="D710" s="31"/>
      <c r="E710" s="32"/>
      <c r="F710" s="31" t="str">
        <f>IFERROR(IF(E710&lt;&gt;"",VLOOKUP(E710,'تكويد الاصناف'!$B$3:$L$5500,3,FALSE),""),"تأكد من الكود")</f>
        <v/>
      </c>
      <c r="G710" s="31" t="str">
        <f>IFERROR(IF(E710&lt;&gt;"",VLOOKUP(E710,'تكويد الاصناف'!$B$3:$L$5500,4,FALSE),""),"تأكد من الوحدة")</f>
        <v/>
      </c>
      <c r="H710" s="31" t="str">
        <f>IFERROR(IF(E710&lt;&gt;"",VLOOKUP(E710,'تكويد الاصناف'!$B$3:$L$5500,9,FALSE),""),"تأكد من السعر")</f>
        <v/>
      </c>
      <c r="I710" s="31"/>
      <c r="J710" s="33" t="str">
        <f t="shared" si="11"/>
        <v/>
      </c>
      <c r="K710" s="31"/>
      <c r="L710" s="31"/>
    </row>
    <row r="711" spans="2:12" x14ac:dyDescent="0.2">
      <c r="B711" s="29" t="str">
        <f>IF(C711&lt;&gt;"",COUNT($B$2:B710)+1,"")</f>
        <v/>
      </c>
      <c r="C711" s="30"/>
      <c r="D711" s="31"/>
      <c r="E711" s="32"/>
      <c r="F711" s="31" t="str">
        <f>IFERROR(IF(E711&lt;&gt;"",VLOOKUP(E711,'تكويد الاصناف'!$B$3:$L$5500,3,FALSE),""),"تأكد من الكود")</f>
        <v/>
      </c>
      <c r="G711" s="31" t="str">
        <f>IFERROR(IF(E711&lt;&gt;"",VLOOKUP(E711,'تكويد الاصناف'!$B$3:$L$5500,4,FALSE),""),"تأكد من الوحدة")</f>
        <v/>
      </c>
      <c r="H711" s="31" t="str">
        <f>IFERROR(IF(E711&lt;&gt;"",VLOOKUP(E711,'تكويد الاصناف'!$B$3:$L$5500,9,FALSE),""),"تأكد من السعر")</f>
        <v/>
      </c>
      <c r="I711" s="31"/>
      <c r="J711" s="33" t="str">
        <f t="shared" si="11"/>
        <v/>
      </c>
      <c r="K711" s="31"/>
      <c r="L711" s="31"/>
    </row>
    <row r="712" spans="2:12" x14ac:dyDescent="0.2">
      <c r="B712" s="29" t="str">
        <f>IF(C712&lt;&gt;"",COUNT($B$2:B711)+1,"")</f>
        <v/>
      </c>
      <c r="C712" s="30"/>
      <c r="D712" s="31"/>
      <c r="E712" s="32"/>
      <c r="F712" s="31" t="str">
        <f>IFERROR(IF(E712&lt;&gt;"",VLOOKUP(E712,'تكويد الاصناف'!$B$3:$L$5500,3,FALSE),""),"تأكد من الكود")</f>
        <v/>
      </c>
      <c r="G712" s="31" t="str">
        <f>IFERROR(IF(E712&lt;&gt;"",VLOOKUP(E712,'تكويد الاصناف'!$B$3:$L$5500,4,FALSE),""),"تأكد من الوحدة")</f>
        <v/>
      </c>
      <c r="H712" s="31" t="str">
        <f>IFERROR(IF(E712&lt;&gt;"",VLOOKUP(E712,'تكويد الاصناف'!$B$3:$L$5500,9,FALSE),""),"تأكد من السعر")</f>
        <v/>
      </c>
      <c r="I712" s="31"/>
      <c r="J712" s="33" t="str">
        <f t="shared" si="11"/>
        <v/>
      </c>
      <c r="K712" s="31"/>
      <c r="L712" s="31"/>
    </row>
    <row r="713" spans="2:12" x14ac:dyDescent="0.2">
      <c r="B713" s="29" t="str">
        <f>IF(C713&lt;&gt;"",COUNT($B$2:B712)+1,"")</f>
        <v/>
      </c>
      <c r="C713" s="30"/>
      <c r="D713" s="31"/>
      <c r="E713" s="32"/>
      <c r="F713" s="31" t="str">
        <f>IFERROR(IF(E713&lt;&gt;"",VLOOKUP(E713,'تكويد الاصناف'!$B$3:$L$5500,3,FALSE),""),"تأكد من الكود")</f>
        <v/>
      </c>
      <c r="G713" s="31" t="str">
        <f>IFERROR(IF(E713&lt;&gt;"",VLOOKUP(E713,'تكويد الاصناف'!$B$3:$L$5500,4,FALSE),""),"تأكد من الوحدة")</f>
        <v/>
      </c>
      <c r="H713" s="31" t="str">
        <f>IFERROR(IF(E713&lt;&gt;"",VLOOKUP(E713,'تكويد الاصناف'!$B$3:$L$5500,9,FALSE),""),"تأكد من السعر")</f>
        <v/>
      </c>
      <c r="I713" s="31"/>
      <c r="J713" s="33" t="str">
        <f t="shared" si="11"/>
        <v/>
      </c>
      <c r="K713" s="31"/>
      <c r="L713" s="31"/>
    </row>
    <row r="714" spans="2:12" x14ac:dyDescent="0.2">
      <c r="B714" s="29" t="str">
        <f>IF(C714&lt;&gt;"",COUNT($B$2:B713)+1,"")</f>
        <v/>
      </c>
      <c r="C714" s="30"/>
      <c r="D714" s="31"/>
      <c r="E714" s="32"/>
      <c r="F714" s="31" t="str">
        <f>IFERROR(IF(E714&lt;&gt;"",VLOOKUP(E714,'تكويد الاصناف'!$B$3:$L$5500,3,FALSE),""),"تأكد من الكود")</f>
        <v/>
      </c>
      <c r="G714" s="31" t="str">
        <f>IFERROR(IF(E714&lt;&gt;"",VLOOKUP(E714,'تكويد الاصناف'!$B$3:$L$5500,4,FALSE),""),"تأكد من الوحدة")</f>
        <v/>
      </c>
      <c r="H714" s="31" t="str">
        <f>IFERROR(IF(E714&lt;&gt;"",VLOOKUP(E714,'تكويد الاصناف'!$B$3:$L$5500,9,FALSE),""),"تأكد من السعر")</f>
        <v/>
      </c>
      <c r="I714" s="31"/>
      <c r="J714" s="33" t="str">
        <f t="shared" si="11"/>
        <v/>
      </c>
      <c r="K714" s="31"/>
      <c r="L714" s="31"/>
    </row>
    <row r="715" spans="2:12" x14ac:dyDescent="0.2">
      <c r="B715" s="29" t="str">
        <f>IF(C715&lt;&gt;"",COUNT($B$2:B714)+1,"")</f>
        <v/>
      </c>
      <c r="C715" s="30"/>
      <c r="D715" s="31"/>
      <c r="E715" s="32"/>
      <c r="F715" s="31" t="str">
        <f>IFERROR(IF(E715&lt;&gt;"",VLOOKUP(E715,'تكويد الاصناف'!$B$3:$L$5500,3,FALSE),""),"تأكد من الكود")</f>
        <v/>
      </c>
      <c r="G715" s="31" t="str">
        <f>IFERROR(IF(E715&lt;&gt;"",VLOOKUP(E715,'تكويد الاصناف'!$B$3:$L$5500,4,FALSE),""),"تأكد من الوحدة")</f>
        <v/>
      </c>
      <c r="H715" s="31" t="str">
        <f>IFERROR(IF(E715&lt;&gt;"",VLOOKUP(E715,'تكويد الاصناف'!$B$3:$L$5500,9,FALSE),""),"تأكد من السعر")</f>
        <v/>
      </c>
      <c r="I715" s="31"/>
      <c r="J715" s="33" t="str">
        <f t="shared" si="11"/>
        <v/>
      </c>
      <c r="K715" s="31"/>
      <c r="L715" s="31"/>
    </row>
    <row r="716" spans="2:12" x14ac:dyDescent="0.2">
      <c r="B716" s="29" t="str">
        <f>IF(C716&lt;&gt;"",COUNT($B$2:B715)+1,"")</f>
        <v/>
      </c>
      <c r="C716" s="30"/>
      <c r="D716" s="31"/>
      <c r="E716" s="32"/>
      <c r="F716" s="31" t="str">
        <f>IFERROR(IF(E716&lt;&gt;"",VLOOKUP(E716,'تكويد الاصناف'!$B$3:$L$5500,3,FALSE),""),"تأكد من الكود")</f>
        <v/>
      </c>
      <c r="G716" s="31" t="str">
        <f>IFERROR(IF(E716&lt;&gt;"",VLOOKUP(E716,'تكويد الاصناف'!$B$3:$L$5500,4,FALSE),""),"تأكد من الوحدة")</f>
        <v/>
      </c>
      <c r="H716" s="31" t="str">
        <f>IFERROR(IF(E716&lt;&gt;"",VLOOKUP(E716,'تكويد الاصناف'!$B$3:$L$5500,9,FALSE),""),"تأكد من السعر")</f>
        <v/>
      </c>
      <c r="I716" s="31"/>
      <c r="J716" s="33" t="str">
        <f t="shared" si="11"/>
        <v/>
      </c>
      <c r="K716" s="31"/>
      <c r="L716" s="31"/>
    </row>
    <row r="717" spans="2:12" x14ac:dyDescent="0.2">
      <c r="B717" s="29" t="str">
        <f>IF(C717&lt;&gt;"",COUNT($B$2:B716)+1,"")</f>
        <v/>
      </c>
      <c r="C717" s="30"/>
      <c r="D717" s="31"/>
      <c r="E717" s="32"/>
      <c r="F717" s="31" t="str">
        <f>IFERROR(IF(E717&lt;&gt;"",VLOOKUP(E717,'تكويد الاصناف'!$B$3:$L$5500,3,FALSE),""),"تأكد من الكود")</f>
        <v/>
      </c>
      <c r="G717" s="31" t="str">
        <f>IFERROR(IF(E717&lt;&gt;"",VLOOKUP(E717,'تكويد الاصناف'!$B$3:$L$5500,4,FALSE),""),"تأكد من الوحدة")</f>
        <v/>
      </c>
      <c r="H717" s="31" t="str">
        <f>IFERROR(IF(E717&lt;&gt;"",VLOOKUP(E717,'تكويد الاصناف'!$B$3:$L$5500,9,FALSE),""),"تأكد من السعر")</f>
        <v/>
      </c>
      <c r="I717" s="31"/>
      <c r="J717" s="33" t="str">
        <f t="shared" si="11"/>
        <v/>
      </c>
      <c r="K717" s="31"/>
      <c r="L717" s="31"/>
    </row>
    <row r="718" spans="2:12" x14ac:dyDescent="0.2">
      <c r="B718" s="29" t="str">
        <f>IF(C718&lt;&gt;"",COUNT($B$2:B717)+1,"")</f>
        <v/>
      </c>
      <c r="C718" s="30"/>
      <c r="D718" s="31"/>
      <c r="E718" s="32"/>
      <c r="F718" s="31" t="str">
        <f>IFERROR(IF(E718&lt;&gt;"",VLOOKUP(E718,'تكويد الاصناف'!$B$3:$L$5500,3,FALSE),""),"تأكد من الكود")</f>
        <v/>
      </c>
      <c r="G718" s="31" t="str">
        <f>IFERROR(IF(E718&lt;&gt;"",VLOOKUP(E718,'تكويد الاصناف'!$B$3:$L$5500,4,FALSE),""),"تأكد من الوحدة")</f>
        <v/>
      </c>
      <c r="H718" s="31" t="str">
        <f>IFERROR(IF(E718&lt;&gt;"",VLOOKUP(E718,'تكويد الاصناف'!$B$3:$L$5500,9,FALSE),""),"تأكد من السعر")</f>
        <v/>
      </c>
      <c r="I718" s="31"/>
      <c r="J718" s="33" t="str">
        <f t="shared" si="11"/>
        <v/>
      </c>
      <c r="K718" s="31"/>
      <c r="L718" s="31"/>
    </row>
    <row r="719" spans="2:12" x14ac:dyDescent="0.2">
      <c r="B719" s="29" t="str">
        <f>IF(C719&lt;&gt;"",COUNT($B$2:B718)+1,"")</f>
        <v/>
      </c>
      <c r="C719" s="30"/>
      <c r="D719" s="31"/>
      <c r="E719" s="32"/>
      <c r="F719" s="31" t="str">
        <f>IFERROR(IF(E719&lt;&gt;"",VLOOKUP(E719,'تكويد الاصناف'!$B$3:$L$5500,3,FALSE),""),"تأكد من الكود")</f>
        <v/>
      </c>
      <c r="G719" s="31" t="str">
        <f>IFERROR(IF(E719&lt;&gt;"",VLOOKUP(E719,'تكويد الاصناف'!$B$3:$L$5500,4,FALSE),""),"تأكد من الوحدة")</f>
        <v/>
      </c>
      <c r="H719" s="31" t="str">
        <f>IFERROR(IF(E719&lt;&gt;"",VLOOKUP(E719,'تكويد الاصناف'!$B$3:$L$5500,9,FALSE),""),"تأكد من السعر")</f>
        <v/>
      </c>
      <c r="I719" s="31"/>
      <c r="J719" s="33" t="str">
        <f t="shared" si="11"/>
        <v/>
      </c>
      <c r="K719" s="31"/>
      <c r="L719" s="31"/>
    </row>
    <row r="720" spans="2:12" x14ac:dyDescent="0.2">
      <c r="B720" s="29" t="str">
        <f>IF(C720&lt;&gt;"",COUNT($B$2:B719)+1,"")</f>
        <v/>
      </c>
      <c r="C720" s="30"/>
      <c r="D720" s="31"/>
      <c r="E720" s="32"/>
      <c r="F720" s="31" t="str">
        <f>IFERROR(IF(E720&lt;&gt;"",VLOOKUP(E720,'تكويد الاصناف'!$B$3:$L$5500,3,FALSE),""),"تأكد من الكود")</f>
        <v/>
      </c>
      <c r="G720" s="31" t="str">
        <f>IFERROR(IF(E720&lt;&gt;"",VLOOKUP(E720,'تكويد الاصناف'!$B$3:$L$5500,4,FALSE),""),"تأكد من الوحدة")</f>
        <v/>
      </c>
      <c r="H720" s="31" t="str">
        <f>IFERROR(IF(E720&lt;&gt;"",VLOOKUP(E720,'تكويد الاصناف'!$B$3:$L$5500,9,FALSE),""),"تأكد من السعر")</f>
        <v/>
      </c>
      <c r="I720" s="31"/>
      <c r="J720" s="33" t="str">
        <f t="shared" si="11"/>
        <v/>
      </c>
      <c r="K720" s="31"/>
      <c r="L720" s="31"/>
    </row>
    <row r="721" spans="2:12" x14ac:dyDescent="0.2">
      <c r="B721" s="29" t="str">
        <f>IF(C721&lt;&gt;"",COUNT($B$2:B720)+1,"")</f>
        <v/>
      </c>
      <c r="C721" s="30"/>
      <c r="D721" s="31"/>
      <c r="E721" s="32"/>
      <c r="F721" s="31" t="str">
        <f>IFERROR(IF(E721&lt;&gt;"",VLOOKUP(E721,'تكويد الاصناف'!$B$3:$L$5500,3,FALSE),""),"تأكد من الكود")</f>
        <v/>
      </c>
      <c r="G721" s="31" t="str">
        <f>IFERROR(IF(E721&lt;&gt;"",VLOOKUP(E721,'تكويد الاصناف'!$B$3:$L$5500,4,FALSE),""),"تأكد من الوحدة")</f>
        <v/>
      </c>
      <c r="H721" s="31" t="str">
        <f>IFERROR(IF(E721&lt;&gt;"",VLOOKUP(E721,'تكويد الاصناف'!$B$3:$L$5500,9,FALSE),""),"تأكد من السعر")</f>
        <v/>
      </c>
      <c r="I721" s="31"/>
      <c r="J721" s="33" t="str">
        <f t="shared" si="11"/>
        <v/>
      </c>
      <c r="K721" s="31"/>
      <c r="L721" s="31"/>
    </row>
    <row r="722" spans="2:12" x14ac:dyDescent="0.2">
      <c r="B722" s="29" t="str">
        <f>IF(C722&lt;&gt;"",COUNT($B$2:B721)+1,"")</f>
        <v/>
      </c>
      <c r="C722" s="30"/>
      <c r="D722" s="31"/>
      <c r="E722" s="32"/>
      <c r="F722" s="31" t="str">
        <f>IFERROR(IF(E722&lt;&gt;"",VLOOKUP(E722,'تكويد الاصناف'!$B$3:$L$5500,3,FALSE),""),"تأكد من الكود")</f>
        <v/>
      </c>
      <c r="G722" s="31" t="str">
        <f>IFERROR(IF(E722&lt;&gt;"",VLOOKUP(E722,'تكويد الاصناف'!$B$3:$L$5500,4,FALSE),""),"تأكد من الوحدة")</f>
        <v/>
      </c>
      <c r="H722" s="31" t="str">
        <f>IFERROR(IF(E722&lt;&gt;"",VLOOKUP(E722,'تكويد الاصناف'!$B$3:$L$5500,9,FALSE),""),"تأكد من السعر")</f>
        <v/>
      </c>
      <c r="I722" s="31"/>
      <c r="J722" s="33" t="str">
        <f t="shared" si="11"/>
        <v/>
      </c>
      <c r="K722" s="31"/>
      <c r="L722" s="31"/>
    </row>
    <row r="723" spans="2:12" x14ac:dyDescent="0.2">
      <c r="B723" s="29" t="str">
        <f>IF(C723&lt;&gt;"",COUNT($B$2:B722)+1,"")</f>
        <v/>
      </c>
      <c r="C723" s="30"/>
      <c r="D723" s="31"/>
      <c r="E723" s="32"/>
      <c r="F723" s="31" t="str">
        <f>IFERROR(IF(E723&lt;&gt;"",VLOOKUP(E723,'تكويد الاصناف'!$B$3:$L$5500,3,FALSE),""),"تأكد من الكود")</f>
        <v/>
      </c>
      <c r="G723" s="31" t="str">
        <f>IFERROR(IF(E723&lt;&gt;"",VLOOKUP(E723,'تكويد الاصناف'!$B$3:$L$5500,4,FALSE),""),"تأكد من الوحدة")</f>
        <v/>
      </c>
      <c r="H723" s="31" t="str">
        <f>IFERROR(IF(E723&lt;&gt;"",VLOOKUP(E723,'تكويد الاصناف'!$B$3:$L$5500,9,FALSE),""),"تأكد من السعر")</f>
        <v/>
      </c>
      <c r="I723" s="31"/>
      <c r="J723" s="33" t="str">
        <f t="shared" si="11"/>
        <v/>
      </c>
      <c r="K723" s="31"/>
      <c r="L723" s="31"/>
    </row>
    <row r="724" spans="2:12" x14ac:dyDescent="0.2">
      <c r="B724" s="29" t="str">
        <f>IF(C724&lt;&gt;"",COUNT($B$2:B723)+1,"")</f>
        <v/>
      </c>
      <c r="C724" s="30"/>
      <c r="D724" s="31"/>
      <c r="E724" s="32"/>
      <c r="F724" s="31" t="str">
        <f>IFERROR(IF(E724&lt;&gt;"",VLOOKUP(E724,'تكويد الاصناف'!$B$3:$L$5500,3,FALSE),""),"تأكد من الكود")</f>
        <v/>
      </c>
      <c r="G724" s="31" t="str">
        <f>IFERROR(IF(E724&lt;&gt;"",VLOOKUP(E724,'تكويد الاصناف'!$B$3:$L$5500,4,FALSE),""),"تأكد من الوحدة")</f>
        <v/>
      </c>
      <c r="H724" s="31" t="str">
        <f>IFERROR(IF(E724&lt;&gt;"",VLOOKUP(E724,'تكويد الاصناف'!$B$3:$L$5500,9,FALSE),""),"تأكد من السعر")</f>
        <v/>
      </c>
      <c r="I724" s="31"/>
      <c r="J724" s="33" t="str">
        <f t="shared" si="11"/>
        <v/>
      </c>
      <c r="K724" s="31"/>
      <c r="L724" s="31"/>
    </row>
    <row r="725" spans="2:12" x14ac:dyDescent="0.2">
      <c r="B725" s="29" t="str">
        <f>IF(C725&lt;&gt;"",COUNT($B$2:B724)+1,"")</f>
        <v/>
      </c>
      <c r="C725" s="30"/>
      <c r="D725" s="31"/>
      <c r="E725" s="32"/>
      <c r="F725" s="31" t="str">
        <f>IFERROR(IF(E725&lt;&gt;"",VLOOKUP(E725,'تكويد الاصناف'!$B$3:$L$5500,3,FALSE),""),"تأكد من الكود")</f>
        <v/>
      </c>
      <c r="G725" s="31" t="str">
        <f>IFERROR(IF(E725&lt;&gt;"",VLOOKUP(E725,'تكويد الاصناف'!$B$3:$L$5500,4,FALSE),""),"تأكد من الوحدة")</f>
        <v/>
      </c>
      <c r="H725" s="31" t="str">
        <f>IFERROR(IF(E725&lt;&gt;"",VLOOKUP(E725,'تكويد الاصناف'!$B$3:$L$5500,9,FALSE),""),"تأكد من السعر")</f>
        <v/>
      </c>
      <c r="I725" s="31"/>
      <c r="J725" s="33" t="str">
        <f t="shared" si="11"/>
        <v/>
      </c>
      <c r="K725" s="31"/>
      <c r="L725" s="31"/>
    </row>
    <row r="726" spans="2:12" x14ac:dyDescent="0.2">
      <c r="B726" s="29" t="str">
        <f>IF(C726&lt;&gt;"",COUNT($B$2:B725)+1,"")</f>
        <v/>
      </c>
      <c r="C726" s="30"/>
      <c r="D726" s="31"/>
      <c r="E726" s="32"/>
      <c r="F726" s="31" t="str">
        <f>IFERROR(IF(E726&lt;&gt;"",VLOOKUP(E726,'تكويد الاصناف'!$B$3:$L$5500,3,FALSE),""),"تأكد من الكود")</f>
        <v/>
      </c>
      <c r="G726" s="31" t="str">
        <f>IFERROR(IF(E726&lt;&gt;"",VLOOKUP(E726,'تكويد الاصناف'!$B$3:$L$5500,4,FALSE),""),"تأكد من الوحدة")</f>
        <v/>
      </c>
      <c r="H726" s="31" t="str">
        <f>IFERROR(IF(E726&lt;&gt;"",VLOOKUP(E726,'تكويد الاصناف'!$B$3:$L$5500,9,FALSE),""),"تأكد من السعر")</f>
        <v/>
      </c>
      <c r="I726" s="31"/>
      <c r="J726" s="33" t="str">
        <f t="shared" si="11"/>
        <v/>
      </c>
      <c r="K726" s="31"/>
      <c r="L726" s="31"/>
    </row>
    <row r="727" spans="2:12" x14ac:dyDescent="0.2">
      <c r="B727" s="29" t="str">
        <f>IF(C727&lt;&gt;"",COUNT($B$2:B726)+1,"")</f>
        <v/>
      </c>
      <c r="C727" s="30"/>
      <c r="D727" s="31"/>
      <c r="E727" s="32"/>
      <c r="F727" s="31" t="str">
        <f>IFERROR(IF(E727&lt;&gt;"",VLOOKUP(E727,'تكويد الاصناف'!$B$3:$L$5500,3,FALSE),""),"تأكد من الكود")</f>
        <v/>
      </c>
      <c r="G727" s="31" t="str">
        <f>IFERROR(IF(E727&lt;&gt;"",VLOOKUP(E727,'تكويد الاصناف'!$B$3:$L$5500,4,FALSE),""),"تأكد من الوحدة")</f>
        <v/>
      </c>
      <c r="H727" s="31" t="str">
        <f>IFERROR(IF(E727&lt;&gt;"",VLOOKUP(E727,'تكويد الاصناف'!$B$3:$L$5500,9,FALSE),""),"تأكد من السعر")</f>
        <v/>
      </c>
      <c r="I727" s="31"/>
      <c r="J727" s="33" t="str">
        <f t="shared" si="11"/>
        <v/>
      </c>
      <c r="K727" s="31"/>
      <c r="L727" s="31"/>
    </row>
    <row r="728" spans="2:12" x14ac:dyDescent="0.2">
      <c r="B728" s="29" t="str">
        <f>IF(C728&lt;&gt;"",COUNT($B$2:B727)+1,"")</f>
        <v/>
      </c>
      <c r="C728" s="30"/>
      <c r="D728" s="31"/>
      <c r="E728" s="32"/>
      <c r="F728" s="31" t="str">
        <f>IFERROR(IF(E728&lt;&gt;"",VLOOKUP(E728,'تكويد الاصناف'!$B$3:$L$5500,3,FALSE),""),"تأكد من الكود")</f>
        <v/>
      </c>
      <c r="G728" s="31" t="str">
        <f>IFERROR(IF(E728&lt;&gt;"",VLOOKUP(E728,'تكويد الاصناف'!$B$3:$L$5500,4,FALSE),""),"تأكد من الوحدة")</f>
        <v/>
      </c>
      <c r="H728" s="31" t="str">
        <f>IFERROR(IF(E728&lt;&gt;"",VLOOKUP(E728,'تكويد الاصناف'!$B$3:$L$5500,9,FALSE),""),"تأكد من السعر")</f>
        <v/>
      </c>
      <c r="I728" s="31"/>
      <c r="J728" s="33" t="str">
        <f t="shared" si="11"/>
        <v/>
      </c>
      <c r="K728" s="31"/>
      <c r="L728" s="31"/>
    </row>
    <row r="729" spans="2:12" x14ac:dyDescent="0.2">
      <c r="B729" s="29" t="str">
        <f>IF(C729&lt;&gt;"",COUNT($B$2:B728)+1,"")</f>
        <v/>
      </c>
      <c r="C729" s="30"/>
      <c r="D729" s="31"/>
      <c r="E729" s="32"/>
      <c r="F729" s="31" t="str">
        <f>IFERROR(IF(E729&lt;&gt;"",VLOOKUP(E729,'تكويد الاصناف'!$B$3:$L$5500,3,FALSE),""),"تأكد من الكود")</f>
        <v/>
      </c>
      <c r="G729" s="31" t="str">
        <f>IFERROR(IF(E729&lt;&gt;"",VLOOKUP(E729,'تكويد الاصناف'!$B$3:$L$5500,4,FALSE),""),"تأكد من الوحدة")</f>
        <v/>
      </c>
      <c r="H729" s="31" t="str">
        <f>IFERROR(IF(E729&lt;&gt;"",VLOOKUP(E729,'تكويد الاصناف'!$B$3:$L$5500,9,FALSE),""),"تأكد من السعر")</f>
        <v/>
      </c>
      <c r="I729" s="31"/>
      <c r="J729" s="33" t="str">
        <f t="shared" si="11"/>
        <v/>
      </c>
      <c r="K729" s="31"/>
      <c r="L729" s="31"/>
    </row>
    <row r="730" spans="2:12" x14ac:dyDescent="0.2">
      <c r="B730" s="29" t="str">
        <f>IF(C730&lt;&gt;"",COUNT($B$2:B729)+1,"")</f>
        <v/>
      </c>
      <c r="C730" s="30"/>
      <c r="D730" s="31"/>
      <c r="E730" s="32"/>
      <c r="F730" s="31" t="str">
        <f>IFERROR(IF(E730&lt;&gt;"",VLOOKUP(E730,'تكويد الاصناف'!$B$3:$L$5500,3,FALSE),""),"تأكد من الكود")</f>
        <v/>
      </c>
      <c r="G730" s="31" t="str">
        <f>IFERROR(IF(E730&lt;&gt;"",VLOOKUP(E730,'تكويد الاصناف'!$B$3:$L$5500,4,FALSE),""),"تأكد من الوحدة")</f>
        <v/>
      </c>
      <c r="H730" s="31" t="str">
        <f>IFERROR(IF(E730&lt;&gt;"",VLOOKUP(E730,'تكويد الاصناف'!$B$3:$L$5500,9,FALSE),""),"تأكد من السعر")</f>
        <v/>
      </c>
      <c r="I730" s="31"/>
      <c r="J730" s="33" t="str">
        <f t="shared" si="11"/>
        <v/>
      </c>
      <c r="K730" s="31"/>
      <c r="L730" s="31"/>
    </row>
    <row r="731" spans="2:12" x14ac:dyDescent="0.2">
      <c r="B731" s="29" t="str">
        <f>IF(C731&lt;&gt;"",COUNT($B$2:B730)+1,"")</f>
        <v/>
      </c>
      <c r="C731" s="30"/>
      <c r="D731" s="31"/>
      <c r="E731" s="32"/>
      <c r="F731" s="31" t="str">
        <f>IFERROR(IF(E731&lt;&gt;"",VLOOKUP(E731,'تكويد الاصناف'!$B$3:$L$5500,3,FALSE),""),"تأكد من الكود")</f>
        <v/>
      </c>
      <c r="G731" s="31" t="str">
        <f>IFERROR(IF(E731&lt;&gt;"",VLOOKUP(E731,'تكويد الاصناف'!$B$3:$L$5500,4,FALSE),""),"تأكد من الوحدة")</f>
        <v/>
      </c>
      <c r="H731" s="31" t="str">
        <f>IFERROR(IF(E731&lt;&gt;"",VLOOKUP(E731,'تكويد الاصناف'!$B$3:$L$5500,9,FALSE),""),"تأكد من السعر")</f>
        <v/>
      </c>
      <c r="I731" s="31"/>
      <c r="J731" s="33" t="str">
        <f t="shared" si="11"/>
        <v/>
      </c>
      <c r="K731" s="31"/>
      <c r="L731" s="31"/>
    </row>
    <row r="732" spans="2:12" x14ac:dyDescent="0.2">
      <c r="B732" s="29" t="str">
        <f>IF(C732&lt;&gt;"",COUNT($B$2:B731)+1,"")</f>
        <v/>
      </c>
      <c r="C732" s="30"/>
      <c r="D732" s="31"/>
      <c r="E732" s="32"/>
      <c r="F732" s="31" t="str">
        <f>IFERROR(IF(E732&lt;&gt;"",VLOOKUP(E732,'تكويد الاصناف'!$B$3:$L$5500,3,FALSE),""),"تأكد من الكود")</f>
        <v/>
      </c>
      <c r="G732" s="31" t="str">
        <f>IFERROR(IF(E732&lt;&gt;"",VLOOKUP(E732,'تكويد الاصناف'!$B$3:$L$5500,4,FALSE),""),"تأكد من الوحدة")</f>
        <v/>
      </c>
      <c r="H732" s="31" t="str">
        <f>IFERROR(IF(E732&lt;&gt;"",VLOOKUP(E732,'تكويد الاصناف'!$B$3:$L$5500,9,FALSE),""),"تأكد من السعر")</f>
        <v/>
      </c>
      <c r="I732" s="31"/>
      <c r="J732" s="33" t="str">
        <f t="shared" si="11"/>
        <v/>
      </c>
      <c r="K732" s="31"/>
      <c r="L732" s="31"/>
    </row>
    <row r="733" spans="2:12" x14ac:dyDescent="0.2">
      <c r="B733" s="29" t="str">
        <f>IF(C733&lt;&gt;"",COUNT($B$2:B732)+1,"")</f>
        <v/>
      </c>
      <c r="C733" s="30"/>
      <c r="D733" s="31"/>
      <c r="E733" s="32"/>
      <c r="F733" s="31" t="str">
        <f>IFERROR(IF(E733&lt;&gt;"",VLOOKUP(E733,'تكويد الاصناف'!$B$3:$L$5500,3,FALSE),""),"تأكد من الكود")</f>
        <v/>
      </c>
      <c r="G733" s="31" t="str">
        <f>IFERROR(IF(E733&lt;&gt;"",VLOOKUP(E733,'تكويد الاصناف'!$B$3:$L$5500,4,FALSE),""),"تأكد من الوحدة")</f>
        <v/>
      </c>
      <c r="H733" s="31" t="str">
        <f>IFERROR(IF(E733&lt;&gt;"",VLOOKUP(E733,'تكويد الاصناف'!$B$3:$L$5500,9,FALSE),""),"تأكد من السعر")</f>
        <v/>
      </c>
      <c r="I733" s="31"/>
      <c r="J733" s="33" t="str">
        <f t="shared" si="11"/>
        <v/>
      </c>
      <c r="K733" s="31"/>
      <c r="L733" s="31"/>
    </row>
    <row r="734" spans="2:12" x14ac:dyDescent="0.2">
      <c r="B734" s="29" t="str">
        <f>IF(C734&lt;&gt;"",COUNT($B$2:B733)+1,"")</f>
        <v/>
      </c>
      <c r="C734" s="30"/>
      <c r="D734" s="31"/>
      <c r="E734" s="32"/>
      <c r="F734" s="31" t="str">
        <f>IFERROR(IF(E734&lt;&gt;"",VLOOKUP(E734,'تكويد الاصناف'!$B$3:$L$5500,3,FALSE),""),"تأكد من الكود")</f>
        <v/>
      </c>
      <c r="G734" s="31" t="str">
        <f>IFERROR(IF(E734&lt;&gt;"",VLOOKUP(E734,'تكويد الاصناف'!$B$3:$L$5500,4,FALSE),""),"تأكد من الوحدة")</f>
        <v/>
      </c>
      <c r="H734" s="31" t="str">
        <f>IFERROR(IF(E734&lt;&gt;"",VLOOKUP(E734,'تكويد الاصناف'!$B$3:$L$5500,9,FALSE),""),"تأكد من السعر")</f>
        <v/>
      </c>
      <c r="I734" s="31"/>
      <c r="J734" s="33" t="str">
        <f t="shared" si="11"/>
        <v/>
      </c>
      <c r="K734" s="31"/>
      <c r="L734" s="31"/>
    </row>
    <row r="735" spans="2:12" x14ac:dyDescent="0.2">
      <c r="B735" s="29" t="str">
        <f>IF(C735&lt;&gt;"",COUNT($B$2:B734)+1,"")</f>
        <v/>
      </c>
      <c r="C735" s="30"/>
      <c r="D735" s="31"/>
      <c r="E735" s="32"/>
      <c r="F735" s="31" t="str">
        <f>IFERROR(IF(E735&lt;&gt;"",VLOOKUP(E735,'تكويد الاصناف'!$B$3:$L$5500,3,FALSE),""),"تأكد من الكود")</f>
        <v/>
      </c>
      <c r="G735" s="31" t="str">
        <f>IFERROR(IF(E735&lt;&gt;"",VLOOKUP(E735,'تكويد الاصناف'!$B$3:$L$5500,4,FALSE),""),"تأكد من الوحدة")</f>
        <v/>
      </c>
      <c r="H735" s="31" t="str">
        <f>IFERROR(IF(E735&lt;&gt;"",VLOOKUP(E735,'تكويد الاصناف'!$B$3:$L$5500,9,FALSE),""),"تأكد من السعر")</f>
        <v/>
      </c>
      <c r="I735" s="31"/>
      <c r="J735" s="33" t="str">
        <f t="shared" si="11"/>
        <v/>
      </c>
      <c r="K735" s="31"/>
      <c r="L735" s="31"/>
    </row>
    <row r="736" spans="2:12" x14ac:dyDescent="0.2">
      <c r="B736" s="29" t="str">
        <f>IF(C736&lt;&gt;"",COUNT($B$2:B735)+1,"")</f>
        <v/>
      </c>
      <c r="C736" s="30"/>
      <c r="D736" s="31"/>
      <c r="E736" s="32"/>
      <c r="F736" s="31" t="str">
        <f>IFERROR(IF(E736&lt;&gt;"",VLOOKUP(E736,'تكويد الاصناف'!$B$3:$L$5500,3,FALSE),""),"تأكد من الكود")</f>
        <v/>
      </c>
      <c r="G736" s="31" t="str">
        <f>IFERROR(IF(E736&lt;&gt;"",VLOOKUP(E736,'تكويد الاصناف'!$B$3:$L$5500,4,FALSE),""),"تأكد من الوحدة")</f>
        <v/>
      </c>
      <c r="H736" s="31" t="str">
        <f>IFERROR(IF(E736&lt;&gt;"",VLOOKUP(E736,'تكويد الاصناف'!$B$3:$L$5500,9,FALSE),""),"تأكد من السعر")</f>
        <v/>
      </c>
      <c r="I736" s="31"/>
      <c r="J736" s="33" t="str">
        <f t="shared" si="11"/>
        <v/>
      </c>
      <c r="K736" s="31"/>
      <c r="L736" s="31"/>
    </row>
    <row r="737" spans="2:12" x14ac:dyDescent="0.2">
      <c r="B737" s="29" t="str">
        <f>IF(C737&lt;&gt;"",COUNT($B$2:B736)+1,"")</f>
        <v/>
      </c>
      <c r="C737" s="30"/>
      <c r="D737" s="31"/>
      <c r="E737" s="32"/>
      <c r="F737" s="31" t="str">
        <f>IFERROR(IF(E737&lt;&gt;"",VLOOKUP(E737,'تكويد الاصناف'!$B$3:$L$5500,3,FALSE),""),"تأكد من الكود")</f>
        <v/>
      </c>
      <c r="G737" s="31" t="str">
        <f>IFERROR(IF(E737&lt;&gt;"",VLOOKUP(E737,'تكويد الاصناف'!$B$3:$L$5500,4,FALSE),""),"تأكد من الوحدة")</f>
        <v/>
      </c>
      <c r="H737" s="31" t="str">
        <f>IFERROR(IF(E737&lt;&gt;"",VLOOKUP(E737,'تكويد الاصناف'!$B$3:$L$5500,9,FALSE),""),"تأكد من السعر")</f>
        <v/>
      </c>
      <c r="I737" s="31"/>
      <c r="J737" s="33" t="str">
        <f t="shared" si="11"/>
        <v/>
      </c>
      <c r="K737" s="31"/>
      <c r="L737" s="31"/>
    </row>
    <row r="738" spans="2:12" x14ac:dyDescent="0.2">
      <c r="B738" s="29" t="str">
        <f>IF(C738&lt;&gt;"",COUNT($B$2:B737)+1,"")</f>
        <v/>
      </c>
      <c r="C738" s="30"/>
      <c r="D738" s="31"/>
      <c r="E738" s="32"/>
      <c r="F738" s="31" t="str">
        <f>IFERROR(IF(E738&lt;&gt;"",VLOOKUP(E738,'تكويد الاصناف'!$B$3:$L$5500,3,FALSE),""),"تأكد من الكود")</f>
        <v/>
      </c>
      <c r="G738" s="31" t="str">
        <f>IFERROR(IF(E738&lt;&gt;"",VLOOKUP(E738,'تكويد الاصناف'!$B$3:$L$5500,4,FALSE),""),"تأكد من الوحدة")</f>
        <v/>
      </c>
      <c r="H738" s="31" t="str">
        <f>IFERROR(IF(E738&lt;&gt;"",VLOOKUP(E738,'تكويد الاصناف'!$B$3:$L$5500,9,FALSE),""),"تأكد من السعر")</f>
        <v/>
      </c>
      <c r="I738" s="31"/>
      <c r="J738" s="33" t="str">
        <f t="shared" si="11"/>
        <v/>
      </c>
      <c r="K738" s="31"/>
      <c r="L738" s="31"/>
    </row>
    <row r="739" spans="2:12" x14ac:dyDescent="0.2">
      <c r="B739" s="29" t="str">
        <f>IF(C739&lt;&gt;"",COUNT($B$2:B738)+1,"")</f>
        <v/>
      </c>
      <c r="C739" s="30"/>
      <c r="D739" s="31"/>
      <c r="E739" s="32"/>
      <c r="F739" s="31" t="str">
        <f>IFERROR(IF(E739&lt;&gt;"",VLOOKUP(E739,'تكويد الاصناف'!$B$3:$L$5500,3,FALSE),""),"تأكد من الكود")</f>
        <v/>
      </c>
      <c r="G739" s="31" t="str">
        <f>IFERROR(IF(E739&lt;&gt;"",VLOOKUP(E739,'تكويد الاصناف'!$B$3:$L$5500,4,FALSE),""),"تأكد من الوحدة")</f>
        <v/>
      </c>
      <c r="H739" s="31" t="str">
        <f>IFERROR(IF(E739&lt;&gt;"",VLOOKUP(E739,'تكويد الاصناف'!$B$3:$L$5500,9,FALSE),""),"تأكد من السعر")</f>
        <v/>
      </c>
      <c r="I739" s="31"/>
      <c r="J739" s="33" t="str">
        <f t="shared" si="11"/>
        <v/>
      </c>
      <c r="K739" s="31"/>
      <c r="L739" s="31"/>
    </row>
    <row r="740" spans="2:12" x14ac:dyDescent="0.2">
      <c r="B740" s="29" t="str">
        <f>IF(C740&lt;&gt;"",COUNT($B$2:B739)+1,"")</f>
        <v/>
      </c>
      <c r="C740" s="30"/>
      <c r="D740" s="31"/>
      <c r="E740" s="32"/>
      <c r="F740" s="31" t="str">
        <f>IFERROR(IF(E740&lt;&gt;"",VLOOKUP(E740,'تكويد الاصناف'!$B$3:$L$5500,3,FALSE),""),"تأكد من الكود")</f>
        <v/>
      </c>
      <c r="G740" s="31" t="str">
        <f>IFERROR(IF(E740&lt;&gt;"",VLOOKUP(E740,'تكويد الاصناف'!$B$3:$L$5500,4,FALSE),""),"تأكد من الوحدة")</f>
        <v/>
      </c>
      <c r="H740" s="31" t="str">
        <f>IFERROR(IF(E740&lt;&gt;"",VLOOKUP(E740,'تكويد الاصناف'!$B$3:$L$5500,9,FALSE),""),"تأكد من السعر")</f>
        <v/>
      </c>
      <c r="I740" s="31"/>
      <c r="J740" s="33" t="str">
        <f t="shared" si="11"/>
        <v/>
      </c>
      <c r="K740" s="31"/>
      <c r="L740" s="31"/>
    </row>
    <row r="741" spans="2:12" x14ac:dyDescent="0.2">
      <c r="B741" s="29" t="str">
        <f>IF(C741&lt;&gt;"",COUNT($B$2:B740)+1,"")</f>
        <v/>
      </c>
      <c r="C741" s="30"/>
      <c r="D741" s="31"/>
      <c r="E741" s="32"/>
      <c r="F741" s="31" t="str">
        <f>IFERROR(IF(E741&lt;&gt;"",VLOOKUP(E741,'تكويد الاصناف'!$B$3:$L$5500,3,FALSE),""),"تأكد من الكود")</f>
        <v/>
      </c>
      <c r="G741" s="31" t="str">
        <f>IFERROR(IF(E741&lt;&gt;"",VLOOKUP(E741,'تكويد الاصناف'!$B$3:$L$5500,4,FALSE),""),"تأكد من الوحدة")</f>
        <v/>
      </c>
      <c r="H741" s="31" t="str">
        <f>IFERROR(IF(E741&lt;&gt;"",VLOOKUP(E741,'تكويد الاصناف'!$B$3:$L$5500,9,FALSE),""),"تأكد من السعر")</f>
        <v/>
      </c>
      <c r="I741" s="31"/>
      <c r="J741" s="33" t="str">
        <f t="shared" si="11"/>
        <v/>
      </c>
      <c r="K741" s="31"/>
      <c r="L741" s="31"/>
    </row>
    <row r="742" spans="2:12" x14ac:dyDescent="0.2">
      <c r="B742" s="29" t="str">
        <f>IF(C742&lt;&gt;"",COUNT($B$2:B741)+1,"")</f>
        <v/>
      </c>
      <c r="C742" s="30"/>
      <c r="D742" s="31"/>
      <c r="E742" s="32"/>
      <c r="F742" s="31" t="str">
        <f>IFERROR(IF(E742&lt;&gt;"",VLOOKUP(E742,'تكويد الاصناف'!$B$3:$L$5500,3,FALSE),""),"تأكد من الكود")</f>
        <v/>
      </c>
      <c r="G742" s="31" t="str">
        <f>IFERROR(IF(E742&lt;&gt;"",VLOOKUP(E742,'تكويد الاصناف'!$B$3:$L$5500,4,FALSE),""),"تأكد من الوحدة")</f>
        <v/>
      </c>
      <c r="H742" s="31" t="str">
        <f>IFERROR(IF(E742&lt;&gt;"",VLOOKUP(E742,'تكويد الاصناف'!$B$3:$L$5500,9,FALSE),""),"تأكد من السعر")</f>
        <v/>
      </c>
      <c r="I742" s="31"/>
      <c r="J742" s="33" t="str">
        <f t="shared" si="11"/>
        <v/>
      </c>
      <c r="K742" s="31"/>
      <c r="L742" s="31"/>
    </row>
    <row r="743" spans="2:12" x14ac:dyDescent="0.2">
      <c r="B743" s="29" t="str">
        <f>IF(C743&lt;&gt;"",COUNT($B$2:B742)+1,"")</f>
        <v/>
      </c>
      <c r="C743" s="30"/>
      <c r="D743" s="31"/>
      <c r="E743" s="32"/>
      <c r="F743" s="31" t="str">
        <f>IFERROR(IF(E743&lt;&gt;"",VLOOKUP(E743,'تكويد الاصناف'!$B$3:$L$5500,3,FALSE),""),"تأكد من الكود")</f>
        <v/>
      </c>
      <c r="G743" s="31" t="str">
        <f>IFERROR(IF(E743&lt;&gt;"",VLOOKUP(E743,'تكويد الاصناف'!$B$3:$L$5500,4,FALSE),""),"تأكد من الوحدة")</f>
        <v/>
      </c>
      <c r="H743" s="31" t="str">
        <f>IFERROR(IF(E743&lt;&gt;"",VLOOKUP(E743,'تكويد الاصناف'!$B$3:$L$5500,9,FALSE),""),"تأكد من السعر")</f>
        <v/>
      </c>
      <c r="I743" s="31"/>
      <c r="J743" s="33" t="str">
        <f t="shared" si="11"/>
        <v/>
      </c>
      <c r="K743" s="31"/>
      <c r="L743" s="31"/>
    </row>
    <row r="744" spans="2:12" x14ac:dyDescent="0.2">
      <c r="B744" s="29" t="str">
        <f>IF(C744&lt;&gt;"",COUNT($B$2:B743)+1,"")</f>
        <v/>
      </c>
      <c r="C744" s="30"/>
      <c r="D744" s="31"/>
      <c r="E744" s="32"/>
      <c r="F744" s="31" t="str">
        <f>IFERROR(IF(E744&lt;&gt;"",VLOOKUP(E744,'تكويد الاصناف'!$B$3:$L$5500,3,FALSE),""),"تأكد من الكود")</f>
        <v/>
      </c>
      <c r="G744" s="31" t="str">
        <f>IFERROR(IF(E744&lt;&gt;"",VLOOKUP(E744,'تكويد الاصناف'!$B$3:$L$5500,4,FALSE),""),"تأكد من الوحدة")</f>
        <v/>
      </c>
      <c r="H744" s="31" t="str">
        <f>IFERROR(IF(E744&lt;&gt;"",VLOOKUP(E744,'تكويد الاصناف'!$B$3:$L$5500,9,FALSE),""),"تأكد من السعر")</f>
        <v/>
      </c>
      <c r="I744" s="31"/>
      <c r="J744" s="33" t="str">
        <f t="shared" si="11"/>
        <v/>
      </c>
      <c r="K744" s="31"/>
      <c r="L744" s="31"/>
    </row>
    <row r="745" spans="2:12" x14ac:dyDescent="0.2">
      <c r="B745" s="29" t="str">
        <f>IF(C745&lt;&gt;"",COUNT($B$2:B744)+1,"")</f>
        <v/>
      </c>
      <c r="C745" s="30"/>
      <c r="D745" s="31"/>
      <c r="E745" s="32"/>
      <c r="F745" s="31" t="str">
        <f>IFERROR(IF(E745&lt;&gt;"",VLOOKUP(E745,'تكويد الاصناف'!$B$3:$L$5500,3,FALSE),""),"تأكد من الكود")</f>
        <v/>
      </c>
      <c r="G745" s="31" t="str">
        <f>IFERROR(IF(E745&lt;&gt;"",VLOOKUP(E745,'تكويد الاصناف'!$B$3:$L$5500,4,FALSE),""),"تأكد من الوحدة")</f>
        <v/>
      </c>
      <c r="H745" s="31" t="str">
        <f>IFERROR(IF(E745&lt;&gt;"",VLOOKUP(E745,'تكويد الاصناف'!$B$3:$L$5500,9,FALSE),""),"تأكد من السعر")</f>
        <v/>
      </c>
      <c r="I745" s="31"/>
      <c r="J745" s="33" t="str">
        <f t="shared" si="11"/>
        <v/>
      </c>
      <c r="K745" s="31"/>
      <c r="L745" s="31"/>
    </row>
    <row r="746" spans="2:12" x14ac:dyDescent="0.2">
      <c r="B746" s="29" t="str">
        <f>IF(C746&lt;&gt;"",COUNT($B$2:B745)+1,"")</f>
        <v/>
      </c>
      <c r="C746" s="30"/>
      <c r="D746" s="31"/>
      <c r="E746" s="32"/>
      <c r="F746" s="31" t="str">
        <f>IFERROR(IF(E746&lt;&gt;"",VLOOKUP(E746,'تكويد الاصناف'!$B$3:$L$5500,3,FALSE),""),"تأكد من الكود")</f>
        <v/>
      </c>
      <c r="G746" s="31" t="str">
        <f>IFERROR(IF(E746&lt;&gt;"",VLOOKUP(E746,'تكويد الاصناف'!$B$3:$L$5500,4,FALSE),""),"تأكد من الوحدة")</f>
        <v/>
      </c>
      <c r="H746" s="31" t="str">
        <f>IFERROR(IF(E746&lt;&gt;"",VLOOKUP(E746,'تكويد الاصناف'!$B$3:$L$5500,9,FALSE),""),"تأكد من السعر")</f>
        <v/>
      </c>
      <c r="I746" s="31"/>
      <c r="J746" s="33" t="str">
        <f t="shared" si="11"/>
        <v/>
      </c>
      <c r="K746" s="31"/>
      <c r="L746" s="31"/>
    </row>
    <row r="747" spans="2:12" x14ac:dyDescent="0.2">
      <c r="B747" s="29" t="str">
        <f>IF(C747&lt;&gt;"",COUNT($B$2:B746)+1,"")</f>
        <v/>
      </c>
      <c r="C747" s="30"/>
      <c r="D747" s="31"/>
      <c r="E747" s="32"/>
      <c r="F747" s="31" t="str">
        <f>IFERROR(IF(E747&lt;&gt;"",VLOOKUP(E747,'تكويد الاصناف'!$B$3:$L$5500,3,FALSE),""),"تأكد من الكود")</f>
        <v/>
      </c>
      <c r="G747" s="31" t="str">
        <f>IFERROR(IF(E747&lt;&gt;"",VLOOKUP(E747,'تكويد الاصناف'!$B$3:$L$5500,4,FALSE),""),"تأكد من الوحدة")</f>
        <v/>
      </c>
      <c r="H747" s="31" t="str">
        <f>IFERROR(IF(E747&lt;&gt;"",VLOOKUP(E747,'تكويد الاصناف'!$B$3:$L$5500,9,FALSE),""),"تأكد من السعر")</f>
        <v/>
      </c>
      <c r="I747" s="31"/>
      <c r="J747" s="33" t="str">
        <f t="shared" si="11"/>
        <v/>
      </c>
      <c r="K747" s="31"/>
      <c r="L747" s="31"/>
    </row>
    <row r="748" spans="2:12" x14ac:dyDescent="0.2">
      <c r="B748" s="29" t="str">
        <f>IF(C748&lt;&gt;"",COUNT($B$2:B747)+1,"")</f>
        <v/>
      </c>
      <c r="C748" s="30"/>
      <c r="D748" s="31"/>
      <c r="E748" s="32"/>
      <c r="F748" s="31" t="str">
        <f>IFERROR(IF(E748&lt;&gt;"",VLOOKUP(E748,'تكويد الاصناف'!$B$3:$L$5500,3,FALSE),""),"تأكد من الكود")</f>
        <v/>
      </c>
      <c r="G748" s="31" t="str">
        <f>IFERROR(IF(E748&lt;&gt;"",VLOOKUP(E748,'تكويد الاصناف'!$B$3:$L$5500,4,FALSE),""),"تأكد من الوحدة")</f>
        <v/>
      </c>
      <c r="H748" s="31" t="str">
        <f>IFERROR(IF(E748&lt;&gt;"",VLOOKUP(E748,'تكويد الاصناف'!$B$3:$L$5500,9,FALSE),""),"تأكد من السعر")</f>
        <v/>
      </c>
      <c r="I748" s="31"/>
      <c r="J748" s="33" t="str">
        <f t="shared" si="11"/>
        <v/>
      </c>
      <c r="K748" s="31"/>
      <c r="L748" s="31"/>
    </row>
    <row r="749" spans="2:12" x14ac:dyDescent="0.2">
      <c r="B749" s="29" t="str">
        <f>IF(C749&lt;&gt;"",COUNT($B$2:B748)+1,"")</f>
        <v/>
      </c>
      <c r="C749" s="30"/>
      <c r="D749" s="31"/>
      <c r="E749" s="32"/>
      <c r="F749" s="31" t="str">
        <f>IFERROR(IF(E749&lt;&gt;"",VLOOKUP(E749,'تكويد الاصناف'!$B$3:$L$5500,3,FALSE),""),"تأكد من الكود")</f>
        <v/>
      </c>
      <c r="G749" s="31" t="str">
        <f>IFERROR(IF(E749&lt;&gt;"",VLOOKUP(E749,'تكويد الاصناف'!$B$3:$L$5500,4,FALSE),""),"تأكد من الوحدة")</f>
        <v/>
      </c>
      <c r="H749" s="31" t="str">
        <f>IFERROR(IF(E749&lt;&gt;"",VLOOKUP(E749,'تكويد الاصناف'!$B$3:$L$5500,9,FALSE),""),"تأكد من السعر")</f>
        <v/>
      </c>
      <c r="I749" s="31"/>
      <c r="J749" s="33" t="str">
        <f t="shared" si="11"/>
        <v/>
      </c>
      <c r="K749" s="31"/>
      <c r="L749" s="31"/>
    </row>
    <row r="750" spans="2:12" x14ac:dyDescent="0.2">
      <c r="B750" s="29" t="str">
        <f>IF(C750&lt;&gt;"",COUNT($B$2:B749)+1,"")</f>
        <v/>
      </c>
      <c r="C750" s="30"/>
      <c r="D750" s="31"/>
      <c r="E750" s="32"/>
      <c r="F750" s="31" t="str">
        <f>IFERROR(IF(E750&lt;&gt;"",VLOOKUP(E750,'تكويد الاصناف'!$B$3:$L$5500,3,FALSE),""),"تأكد من الكود")</f>
        <v/>
      </c>
      <c r="G750" s="31" t="str">
        <f>IFERROR(IF(E750&lt;&gt;"",VLOOKUP(E750,'تكويد الاصناف'!$B$3:$L$5500,4,FALSE),""),"تأكد من الوحدة")</f>
        <v/>
      </c>
      <c r="H750" s="31" t="str">
        <f>IFERROR(IF(E750&lt;&gt;"",VLOOKUP(E750,'تكويد الاصناف'!$B$3:$L$5500,9,FALSE),""),"تأكد من السعر")</f>
        <v/>
      </c>
      <c r="I750" s="31"/>
      <c r="J750" s="33" t="str">
        <f t="shared" si="11"/>
        <v/>
      </c>
      <c r="K750" s="31"/>
      <c r="L750" s="31"/>
    </row>
    <row r="751" spans="2:12" x14ac:dyDescent="0.2">
      <c r="B751" s="29" t="str">
        <f>IF(C751&lt;&gt;"",COUNT($B$2:B750)+1,"")</f>
        <v/>
      </c>
      <c r="C751" s="30"/>
      <c r="D751" s="31"/>
      <c r="E751" s="32"/>
      <c r="F751" s="31" t="str">
        <f>IFERROR(IF(E751&lt;&gt;"",VLOOKUP(E751,'تكويد الاصناف'!$B$3:$L$5500,3,FALSE),""),"تأكد من الكود")</f>
        <v/>
      </c>
      <c r="G751" s="31" t="str">
        <f>IFERROR(IF(E751&lt;&gt;"",VLOOKUP(E751,'تكويد الاصناف'!$B$3:$L$5500,4,FALSE),""),"تأكد من الوحدة")</f>
        <v/>
      </c>
      <c r="H751" s="31" t="str">
        <f>IFERROR(IF(E751&lt;&gt;"",VLOOKUP(E751,'تكويد الاصناف'!$B$3:$L$5500,9,FALSE),""),"تأكد من السعر")</f>
        <v/>
      </c>
      <c r="I751" s="31"/>
      <c r="J751" s="33" t="str">
        <f t="shared" si="11"/>
        <v/>
      </c>
      <c r="K751" s="31"/>
      <c r="L751" s="31"/>
    </row>
    <row r="752" spans="2:12" x14ac:dyDescent="0.2">
      <c r="B752" s="29" t="str">
        <f>IF(C752&lt;&gt;"",COUNT($B$2:B751)+1,"")</f>
        <v/>
      </c>
      <c r="C752" s="30"/>
      <c r="D752" s="31"/>
      <c r="E752" s="32"/>
      <c r="F752" s="31" t="str">
        <f>IFERROR(IF(E752&lt;&gt;"",VLOOKUP(E752,'تكويد الاصناف'!$B$3:$L$5500,3,FALSE),""),"تأكد من الكود")</f>
        <v/>
      </c>
      <c r="G752" s="31" t="str">
        <f>IFERROR(IF(E752&lt;&gt;"",VLOOKUP(E752,'تكويد الاصناف'!$B$3:$L$5500,4,FALSE),""),"تأكد من الوحدة")</f>
        <v/>
      </c>
      <c r="H752" s="31" t="str">
        <f>IFERROR(IF(E752&lt;&gt;"",VLOOKUP(E752,'تكويد الاصناف'!$B$3:$L$5500,9,FALSE),""),"تأكد من السعر")</f>
        <v/>
      </c>
      <c r="I752" s="31"/>
      <c r="J752" s="33" t="str">
        <f t="shared" si="11"/>
        <v/>
      </c>
      <c r="K752" s="31"/>
      <c r="L752" s="31"/>
    </row>
    <row r="753" spans="2:12" x14ac:dyDescent="0.2">
      <c r="B753" s="29" t="str">
        <f>IF(C753&lt;&gt;"",COUNT($B$2:B752)+1,"")</f>
        <v/>
      </c>
      <c r="C753" s="30"/>
      <c r="D753" s="31"/>
      <c r="E753" s="32"/>
      <c r="F753" s="31" t="str">
        <f>IFERROR(IF(E753&lt;&gt;"",VLOOKUP(E753,'تكويد الاصناف'!$B$3:$L$5500,3,FALSE),""),"تأكد من الكود")</f>
        <v/>
      </c>
      <c r="G753" s="31" t="str">
        <f>IFERROR(IF(E753&lt;&gt;"",VLOOKUP(E753,'تكويد الاصناف'!$B$3:$L$5500,4,FALSE),""),"تأكد من الوحدة")</f>
        <v/>
      </c>
      <c r="H753" s="31" t="str">
        <f>IFERROR(IF(E753&lt;&gt;"",VLOOKUP(E753,'تكويد الاصناف'!$B$3:$L$5500,9,FALSE),""),"تأكد من السعر")</f>
        <v/>
      </c>
      <c r="I753" s="31"/>
      <c r="J753" s="33" t="str">
        <f t="shared" si="11"/>
        <v/>
      </c>
      <c r="K753" s="31"/>
      <c r="L753" s="31"/>
    </row>
    <row r="754" spans="2:12" x14ac:dyDescent="0.2">
      <c r="B754" s="29" t="str">
        <f>IF(C754&lt;&gt;"",COUNT($B$2:B753)+1,"")</f>
        <v/>
      </c>
      <c r="C754" s="30"/>
      <c r="D754" s="31"/>
      <c r="E754" s="32"/>
      <c r="F754" s="31" t="str">
        <f>IFERROR(IF(E754&lt;&gt;"",VLOOKUP(E754,'تكويد الاصناف'!$B$3:$L$5500,3,FALSE),""),"تأكد من الكود")</f>
        <v/>
      </c>
      <c r="G754" s="31" t="str">
        <f>IFERROR(IF(E754&lt;&gt;"",VLOOKUP(E754,'تكويد الاصناف'!$B$3:$L$5500,4,FALSE),""),"تأكد من الوحدة")</f>
        <v/>
      </c>
      <c r="H754" s="31" t="str">
        <f>IFERROR(IF(E754&lt;&gt;"",VLOOKUP(E754,'تكويد الاصناف'!$B$3:$L$5500,9,FALSE),""),"تأكد من السعر")</f>
        <v/>
      </c>
      <c r="I754" s="31"/>
      <c r="J754" s="33" t="str">
        <f t="shared" si="11"/>
        <v/>
      </c>
      <c r="K754" s="31"/>
      <c r="L754" s="31"/>
    </row>
    <row r="755" spans="2:12" x14ac:dyDescent="0.2">
      <c r="B755" s="29" t="str">
        <f>IF(C755&lt;&gt;"",COUNT($B$2:B754)+1,"")</f>
        <v/>
      </c>
      <c r="C755" s="30"/>
      <c r="D755" s="31"/>
      <c r="E755" s="32"/>
      <c r="F755" s="31" t="str">
        <f>IFERROR(IF(E755&lt;&gt;"",VLOOKUP(E755,'تكويد الاصناف'!$B$3:$L$5500,3,FALSE),""),"تأكد من الكود")</f>
        <v/>
      </c>
      <c r="G755" s="31" t="str">
        <f>IFERROR(IF(E755&lt;&gt;"",VLOOKUP(E755,'تكويد الاصناف'!$B$3:$L$5500,4,FALSE),""),"تأكد من الوحدة")</f>
        <v/>
      </c>
      <c r="H755" s="31" t="str">
        <f>IFERROR(IF(E755&lt;&gt;"",VLOOKUP(E755,'تكويد الاصناف'!$B$3:$L$5500,9,FALSE),""),"تأكد من السعر")</f>
        <v/>
      </c>
      <c r="I755" s="31"/>
      <c r="J755" s="33" t="str">
        <f t="shared" si="11"/>
        <v/>
      </c>
      <c r="K755" s="31"/>
      <c r="L755" s="31"/>
    </row>
    <row r="756" spans="2:12" x14ac:dyDescent="0.2">
      <c r="B756" s="29" t="str">
        <f>IF(C756&lt;&gt;"",COUNT($B$2:B755)+1,"")</f>
        <v/>
      </c>
      <c r="C756" s="30"/>
      <c r="D756" s="31"/>
      <c r="E756" s="32"/>
      <c r="F756" s="31" t="str">
        <f>IFERROR(IF(E756&lt;&gt;"",VLOOKUP(E756,'تكويد الاصناف'!$B$3:$L$5500,3,FALSE),""),"تأكد من الكود")</f>
        <v/>
      </c>
      <c r="G756" s="31" t="str">
        <f>IFERROR(IF(E756&lt;&gt;"",VLOOKUP(E756,'تكويد الاصناف'!$B$3:$L$5500,4,FALSE),""),"تأكد من الوحدة")</f>
        <v/>
      </c>
      <c r="H756" s="31" t="str">
        <f>IFERROR(IF(E756&lt;&gt;"",VLOOKUP(E756,'تكويد الاصناف'!$B$3:$L$5500,9,FALSE),""),"تأكد من السعر")</f>
        <v/>
      </c>
      <c r="I756" s="31"/>
      <c r="J756" s="33" t="str">
        <f t="shared" si="11"/>
        <v/>
      </c>
      <c r="K756" s="31"/>
      <c r="L756" s="31"/>
    </row>
    <row r="757" spans="2:12" x14ac:dyDescent="0.2">
      <c r="B757" s="29" t="str">
        <f>IF(C757&lt;&gt;"",COUNT($B$2:B756)+1,"")</f>
        <v/>
      </c>
      <c r="C757" s="30"/>
      <c r="D757" s="31"/>
      <c r="E757" s="32"/>
      <c r="F757" s="31" t="str">
        <f>IFERROR(IF(E757&lt;&gt;"",VLOOKUP(E757,'تكويد الاصناف'!$B$3:$L$5500,3,FALSE),""),"تأكد من الكود")</f>
        <v/>
      </c>
      <c r="G757" s="31" t="str">
        <f>IFERROR(IF(E757&lt;&gt;"",VLOOKUP(E757,'تكويد الاصناف'!$B$3:$L$5500,4,FALSE),""),"تأكد من الوحدة")</f>
        <v/>
      </c>
      <c r="H757" s="31" t="str">
        <f>IFERROR(IF(E757&lt;&gt;"",VLOOKUP(E757,'تكويد الاصناف'!$B$3:$L$5500,9,FALSE),""),"تأكد من السعر")</f>
        <v/>
      </c>
      <c r="I757" s="31"/>
      <c r="J757" s="33" t="str">
        <f t="shared" si="11"/>
        <v/>
      </c>
      <c r="K757" s="31"/>
      <c r="L757" s="31"/>
    </row>
    <row r="758" spans="2:12" x14ac:dyDescent="0.2">
      <c r="B758" s="29" t="str">
        <f>IF(C758&lt;&gt;"",COUNT($B$2:B757)+1,"")</f>
        <v/>
      </c>
      <c r="C758" s="30"/>
      <c r="D758" s="31"/>
      <c r="E758" s="32"/>
      <c r="F758" s="31" t="str">
        <f>IFERROR(IF(E758&lt;&gt;"",VLOOKUP(E758,'تكويد الاصناف'!$B$3:$L$5500,3,FALSE),""),"تأكد من الكود")</f>
        <v/>
      </c>
      <c r="G758" s="31" t="str">
        <f>IFERROR(IF(E758&lt;&gt;"",VLOOKUP(E758,'تكويد الاصناف'!$B$3:$L$5500,4,FALSE),""),"تأكد من الوحدة")</f>
        <v/>
      </c>
      <c r="H758" s="31" t="str">
        <f>IFERROR(IF(E758&lt;&gt;"",VLOOKUP(E758,'تكويد الاصناف'!$B$3:$L$5500,9,FALSE),""),"تأكد من السعر")</f>
        <v/>
      </c>
      <c r="I758" s="31"/>
      <c r="J758" s="33" t="str">
        <f t="shared" si="11"/>
        <v/>
      </c>
      <c r="K758" s="31"/>
      <c r="L758" s="31"/>
    </row>
    <row r="759" spans="2:12" x14ac:dyDescent="0.2">
      <c r="B759" s="29" t="str">
        <f>IF(C759&lt;&gt;"",COUNT($B$2:B758)+1,"")</f>
        <v/>
      </c>
      <c r="C759" s="30"/>
      <c r="D759" s="31"/>
      <c r="E759" s="32"/>
      <c r="F759" s="31" t="str">
        <f>IFERROR(IF(E759&lt;&gt;"",VLOOKUP(E759,'تكويد الاصناف'!$B$3:$L$5500,3,FALSE),""),"تأكد من الكود")</f>
        <v/>
      </c>
      <c r="G759" s="31" t="str">
        <f>IFERROR(IF(E759&lt;&gt;"",VLOOKUP(E759,'تكويد الاصناف'!$B$3:$L$5500,4,FALSE),""),"تأكد من الوحدة")</f>
        <v/>
      </c>
      <c r="H759" s="31" t="str">
        <f>IFERROR(IF(E759&lt;&gt;"",VLOOKUP(E759,'تكويد الاصناف'!$B$3:$L$5500,9,FALSE),""),"تأكد من السعر")</f>
        <v/>
      </c>
      <c r="I759" s="31"/>
      <c r="J759" s="33" t="str">
        <f t="shared" si="11"/>
        <v/>
      </c>
      <c r="K759" s="31"/>
      <c r="L759" s="31"/>
    </row>
    <row r="760" spans="2:12" x14ac:dyDescent="0.2">
      <c r="B760" s="29" t="str">
        <f>IF(C760&lt;&gt;"",COUNT($B$2:B759)+1,"")</f>
        <v/>
      </c>
      <c r="C760" s="30"/>
      <c r="D760" s="31"/>
      <c r="E760" s="32"/>
      <c r="F760" s="31" t="str">
        <f>IFERROR(IF(E760&lt;&gt;"",VLOOKUP(E760,'تكويد الاصناف'!$B$3:$L$5500,3,FALSE),""),"تأكد من الكود")</f>
        <v/>
      </c>
      <c r="G760" s="31" t="str">
        <f>IFERROR(IF(E760&lt;&gt;"",VLOOKUP(E760,'تكويد الاصناف'!$B$3:$L$5500,4,FALSE),""),"تأكد من الوحدة")</f>
        <v/>
      </c>
      <c r="H760" s="31" t="str">
        <f>IFERROR(IF(E760&lt;&gt;"",VLOOKUP(E760,'تكويد الاصناف'!$B$3:$L$5500,9,FALSE),""),"تأكد من السعر")</f>
        <v/>
      </c>
      <c r="I760" s="31"/>
      <c r="J760" s="33" t="str">
        <f t="shared" si="11"/>
        <v/>
      </c>
      <c r="K760" s="31"/>
      <c r="L760" s="31"/>
    </row>
    <row r="761" spans="2:12" x14ac:dyDescent="0.2">
      <c r="B761" s="29" t="str">
        <f>IF(C761&lt;&gt;"",COUNT($B$2:B760)+1,"")</f>
        <v/>
      </c>
      <c r="C761" s="30"/>
      <c r="D761" s="31"/>
      <c r="E761" s="32"/>
      <c r="F761" s="31" t="str">
        <f>IFERROR(IF(E761&lt;&gt;"",VLOOKUP(E761,'تكويد الاصناف'!$B$3:$L$5500,3,FALSE),""),"تأكد من الكود")</f>
        <v/>
      </c>
      <c r="G761" s="31" t="str">
        <f>IFERROR(IF(E761&lt;&gt;"",VLOOKUP(E761,'تكويد الاصناف'!$B$3:$L$5500,4,FALSE),""),"تأكد من الوحدة")</f>
        <v/>
      </c>
      <c r="H761" s="31" t="str">
        <f>IFERROR(IF(E761&lt;&gt;"",VLOOKUP(E761,'تكويد الاصناف'!$B$3:$L$5500,9,FALSE),""),"تأكد من السعر")</f>
        <v/>
      </c>
      <c r="I761" s="31"/>
      <c r="J761" s="33" t="str">
        <f t="shared" si="11"/>
        <v/>
      </c>
      <c r="K761" s="31"/>
      <c r="L761" s="31"/>
    </row>
    <row r="762" spans="2:12" x14ac:dyDescent="0.2">
      <c r="B762" s="29" t="str">
        <f>IF(C762&lt;&gt;"",COUNT($B$2:B761)+1,"")</f>
        <v/>
      </c>
      <c r="C762" s="30"/>
      <c r="D762" s="31"/>
      <c r="E762" s="32"/>
      <c r="F762" s="31" t="str">
        <f>IFERROR(IF(E762&lt;&gt;"",VLOOKUP(E762,'تكويد الاصناف'!$B$3:$L$5500,3,FALSE),""),"تأكد من الكود")</f>
        <v/>
      </c>
      <c r="G762" s="31" t="str">
        <f>IFERROR(IF(E762&lt;&gt;"",VLOOKUP(E762,'تكويد الاصناف'!$B$3:$L$5500,4,FALSE),""),"تأكد من الوحدة")</f>
        <v/>
      </c>
      <c r="H762" s="31" t="str">
        <f>IFERROR(IF(E762&lt;&gt;"",VLOOKUP(E762,'تكويد الاصناف'!$B$3:$L$5500,9,FALSE),""),"تأكد من السعر")</f>
        <v/>
      </c>
      <c r="I762" s="31"/>
      <c r="J762" s="33" t="str">
        <f t="shared" si="11"/>
        <v/>
      </c>
      <c r="K762" s="31"/>
      <c r="L762" s="31"/>
    </row>
    <row r="763" spans="2:12" x14ac:dyDescent="0.2">
      <c r="B763" s="29" t="str">
        <f>IF(C763&lt;&gt;"",COUNT($B$2:B762)+1,"")</f>
        <v/>
      </c>
      <c r="C763" s="30"/>
      <c r="D763" s="31"/>
      <c r="E763" s="32"/>
      <c r="F763" s="31" t="str">
        <f>IFERROR(IF(E763&lt;&gt;"",VLOOKUP(E763,'تكويد الاصناف'!$B$3:$L$5500,3,FALSE),""),"تأكد من الكود")</f>
        <v/>
      </c>
      <c r="G763" s="31" t="str">
        <f>IFERROR(IF(E763&lt;&gt;"",VLOOKUP(E763,'تكويد الاصناف'!$B$3:$L$5500,4,FALSE),""),"تأكد من الوحدة")</f>
        <v/>
      </c>
      <c r="H763" s="31" t="str">
        <f>IFERROR(IF(E763&lt;&gt;"",VLOOKUP(E763,'تكويد الاصناف'!$B$3:$L$5500,9,FALSE),""),"تأكد من السعر")</f>
        <v/>
      </c>
      <c r="I763" s="31"/>
      <c r="J763" s="33" t="str">
        <f t="shared" si="11"/>
        <v/>
      </c>
      <c r="K763" s="31"/>
      <c r="L763" s="31"/>
    </row>
    <row r="764" spans="2:12" x14ac:dyDescent="0.2">
      <c r="B764" s="29" t="str">
        <f>IF(C764&lt;&gt;"",COUNT($B$2:B763)+1,"")</f>
        <v/>
      </c>
      <c r="C764" s="30"/>
      <c r="D764" s="31"/>
      <c r="E764" s="32"/>
      <c r="F764" s="31" t="str">
        <f>IFERROR(IF(E764&lt;&gt;"",VLOOKUP(E764,'تكويد الاصناف'!$B$3:$L$5500,3,FALSE),""),"تأكد من الكود")</f>
        <v/>
      </c>
      <c r="G764" s="31" t="str">
        <f>IFERROR(IF(E764&lt;&gt;"",VLOOKUP(E764,'تكويد الاصناف'!$B$3:$L$5500,4,FALSE),""),"تأكد من الوحدة")</f>
        <v/>
      </c>
      <c r="H764" s="31" t="str">
        <f>IFERROR(IF(E764&lt;&gt;"",VLOOKUP(E764,'تكويد الاصناف'!$B$3:$L$5500,9,FALSE),""),"تأكد من السعر")</f>
        <v/>
      </c>
      <c r="I764" s="31"/>
      <c r="J764" s="33" t="str">
        <f t="shared" si="11"/>
        <v/>
      </c>
      <c r="K764" s="31"/>
      <c r="L764" s="31"/>
    </row>
    <row r="765" spans="2:12" x14ac:dyDescent="0.2">
      <c r="B765" s="29" t="str">
        <f>IF(C765&lt;&gt;"",COUNT($B$2:B764)+1,"")</f>
        <v/>
      </c>
      <c r="C765" s="30"/>
      <c r="D765" s="31"/>
      <c r="E765" s="32"/>
      <c r="F765" s="31" t="str">
        <f>IFERROR(IF(E765&lt;&gt;"",VLOOKUP(E765,'تكويد الاصناف'!$B$3:$L$5500,3,FALSE),""),"تأكد من الكود")</f>
        <v/>
      </c>
      <c r="G765" s="31" t="str">
        <f>IFERROR(IF(E765&lt;&gt;"",VLOOKUP(E765,'تكويد الاصناف'!$B$3:$L$5500,4,FALSE),""),"تأكد من الوحدة")</f>
        <v/>
      </c>
      <c r="H765" s="31" t="str">
        <f>IFERROR(IF(E765&lt;&gt;"",VLOOKUP(E765,'تكويد الاصناف'!$B$3:$L$5500,9,FALSE),""),"تأكد من السعر")</f>
        <v/>
      </c>
      <c r="I765" s="31"/>
      <c r="J765" s="33" t="str">
        <f t="shared" si="11"/>
        <v/>
      </c>
      <c r="K765" s="31"/>
      <c r="L765" s="31"/>
    </row>
    <row r="766" spans="2:12" x14ac:dyDescent="0.2">
      <c r="B766" s="29" t="str">
        <f>IF(C766&lt;&gt;"",COUNT($B$2:B765)+1,"")</f>
        <v/>
      </c>
      <c r="C766" s="30"/>
      <c r="D766" s="31"/>
      <c r="E766" s="32"/>
      <c r="F766" s="31" t="str">
        <f>IFERROR(IF(E766&lt;&gt;"",VLOOKUP(E766,'تكويد الاصناف'!$B$3:$L$5500,3,FALSE),""),"تأكد من الكود")</f>
        <v/>
      </c>
      <c r="G766" s="31" t="str">
        <f>IFERROR(IF(E766&lt;&gt;"",VLOOKUP(E766,'تكويد الاصناف'!$B$3:$L$5500,4,FALSE),""),"تأكد من الوحدة")</f>
        <v/>
      </c>
      <c r="H766" s="31" t="str">
        <f>IFERROR(IF(E766&lt;&gt;"",VLOOKUP(E766,'تكويد الاصناف'!$B$3:$L$5500,9,FALSE),""),"تأكد من السعر")</f>
        <v/>
      </c>
      <c r="I766" s="31"/>
      <c r="J766" s="33" t="str">
        <f t="shared" si="11"/>
        <v/>
      </c>
      <c r="K766" s="31"/>
      <c r="L766" s="31"/>
    </row>
    <row r="767" spans="2:12" x14ac:dyDescent="0.2">
      <c r="B767" s="29" t="str">
        <f>IF(C767&lt;&gt;"",COUNT($B$2:B766)+1,"")</f>
        <v/>
      </c>
      <c r="C767" s="30"/>
      <c r="D767" s="31"/>
      <c r="E767" s="32"/>
      <c r="F767" s="31" t="str">
        <f>IFERROR(IF(E767&lt;&gt;"",VLOOKUP(E767,'تكويد الاصناف'!$B$3:$L$5500,3,FALSE),""),"تأكد من الكود")</f>
        <v/>
      </c>
      <c r="G767" s="31" t="str">
        <f>IFERROR(IF(E767&lt;&gt;"",VLOOKUP(E767,'تكويد الاصناف'!$B$3:$L$5500,4,FALSE),""),"تأكد من الوحدة")</f>
        <v/>
      </c>
      <c r="H767" s="31" t="str">
        <f>IFERROR(IF(E767&lt;&gt;"",VLOOKUP(E767,'تكويد الاصناف'!$B$3:$L$5500,9,FALSE),""),"تأكد من السعر")</f>
        <v/>
      </c>
      <c r="I767" s="31"/>
      <c r="J767" s="33" t="str">
        <f t="shared" si="11"/>
        <v/>
      </c>
      <c r="K767" s="31"/>
      <c r="L767" s="31"/>
    </row>
    <row r="768" spans="2:12" x14ac:dyDescent="0.2">
      <c r="B768" s="29" t="str">
        <f>IF(C768&lt;&gt;"",COUNT($B$2:B767)+1,"")</f>
        <v/>
      </c>
      <c r="C768" s="30"/>
      <c r="D768" s="31"/>
      <c r="E768" s="32"/>
      <c r="F768" s="31" t="str">
        <f>IFERROR(IF(E768&lt;&gt;"",VLOOKUP(E768,'تكويد الاصناف'!$B$3:$L$5500,3,FALSE),""),"تأكد من الكود")</f>
        <v/>
      </c>
      <c r="G768" s="31" t="str">
        <f>IFERROR(IF(E768&lt;&gt;"",VLOOKUP(E768,'تكويد الاصناف'!$B$3:$L$5500,4,FALSE),""),"تأكد من الوحدة")</f>
        <v/>
      </c>
      <c r="H768" s="31" t="str">
        <f>IFERROR(IF(E768&lt;&gt;"",VLOOKUP(E768,'تكويد الاصناف'!$B$3:$L$5500,9,FALSE),""),"تأكد من السعر")</f>
        <v/>
      </c>
      <c r="I768" s="31"/>
      <c r="J768" s="33" t="str">
        <f t="shared" si="11"/>
        <v/>
      </c>
      <c r="K768" s="31"/>
      <c r="L768" s="31"/>
    </row>
    <row r="769" spans="2:12" x14ac:dyDescent="0.2">
      <c r="B769" s="29" t="str">
        <f>IF(C769&lt;&gt;"",COUNT($B$2:B768)+1,"")</f>
        <v/>
      </c>
      <c r="C769" s="30"/>
      <c r="D769" s="31"/>
      <c r="E769" s="32"/>
      <c r="F769" s="31" t="str">
        <f>IFERROR(IF(E769&lt;&gt;"",VLOOKUP(E769,'تكويد الاصناف'!$B$3:$L$5500,3,FALSE),""),"تأكد من الكود")</f>
        <v/>
      </c>
      <c r="G769" s="31" t="str">
        <f>IFERROR(IF(E769&lt;&gt;"",VLOOKUP(E769,'تكويد الاصناف'!$B$3:$L$5500,4,FALSE),""),"تأكد من الوحدة")</f>
        <v/>
      </c>
      <c r="H769" s="31" t="str">
        <f>IFERROR(IF(E769&lt;&gt;"",VLOOKUP(E769,'تكويد الاصناف'!$B$3:$L$5500,9,FALSE),""),"تأكد من السعر")</f>
        <v/>
      </c>
      <c r="I769" s="31"/>
      <c r="J769" s="33" t="str">
        <f t="shared" si="11"/>
        <v/>
      </c>
      <c r="K769" s="31"/>
      <c r="L769" s="31"/>
    </row>
    <row r="770" spans="2:12" x14ac:dyDescent="0.2">
      <c r="B770" s="29" t="str">
        <f>IF(C770&lt;&gt;"",COUNT($B$2:B769)+1,"")</f>
        <v/>
      </c>
      <c r="C770" s="30"/>
      <c r="D770" s="31"/>
      <c r="E770" s="32"/>
      <c r="F770" s="31" t="str">
        <f>IFERROR(IF(E770&lt;&gt;"",VLOOKUP(E770,'تكويد الاصناف'!$B$3:$L$5500,3,FALSE),""),"تأكد من الكود")</f>
        <v/>
      </c>
      <c r="G770" s="31" t="str">
        <f>IFERROR(IF(E770&lt;&gt;"",VLOOKUP(E770,'تكويد الاصناف'!$B$3:$L$5500,4,FALSE),""),"تأكد من الوحدة")</f>
        <v/>
      </c>
      <c r="H770" s="31" t="str">
        <f>IFERROR(IF(E770&lt;&gt;"",VLOOKUP(E770,'تكويد الاصناف'!$B$3:$L$5500,9,FALSE),""),"تأكد من السعر")</f>
        <v/>
      </c>
      <c r="I770" s="31"/>
      <c r="J770" s="33" t="str">
        <f t="shared" si="11"/>
        <v/>
      </c>
      <c r="K770" s="31"/>
      <c r="L770" s="31"/>
    </row>
    <row r="771" spans="2:12" x14ac:dyDescent="0.2">
      <c r="B771" s="29" t="str">
        <f>IF(C771&lt;&gt;"",COUNT($B$2:B770)+1,"")</f>
        <v/>
      </c>
      <c r="C771" s="30"/>
      <c r="D771" s="31"/>
      <c r="E771" s="32"/>
      <c r="F771" s="31" t="str">
        <f>IFERROR(IF(E771&lt;&gt;"",VLOOKUP(E771,'تكويد الاصناف'!$B$3:$L$5500,3,FALSE),""),"تأكد من الكود")</f>
        <v/>
      </c>
      <c r="G771" s="31" t="str">
        <f>IFERROR(IF(E771&lt;&gt;"",VLOOKUP(E771,'تكويد الاصناف'!$B$3:$L$5500,4,FALSE),""),"تأكد من الوحدة")</f>
        <v/>
      </c>
      <c r="H771" s="31" t="str">
        <f>IFERROR(IF(E771&lt;&gt;"",VLOOKUP(E771,'تكويد الاصناف'!$B$3:$L$5500,9,FALSE),""),"تأكد من السعر")</f>
        <v/>
      </c>
      <c r="I771" s="31"/>
      <c r="J771" s="33" t="str">
        <f t="shared" ref="J771:J834" si="12">IFERROR(I771*H771,"")</f>
        <v/>
      </c>
      <c r="K771" s="31"/>
      <c r="L771" s="31"/>
    </row>
    <row r="772" spans="2:12" x14ac:dyDescent="0.2">
      <c r="B772" s="29" t="str">
        <f>IF(C772&lt;&gt;"",COUNT($B$2:B771)+1,"")</f>
        <v/>
      </c>
      <c r="C772" s="30"/>
      <c r="D772" s="31"/>
      <c r="E772" s="32"/>
      <c r="F772" s="31" t="str">
        <f>IFERROR(IF(E772&lt;&gt;"",VLOOKUP(E772,'تكويد الاصناف'!$B$3:$L$5500,3,FALSE),""),"تأكد من الكود")</f>
        <v/>
      </c>
      <c r="G772" s="31" t="str">
        <f>IFERROR(IF(E772&lt;&gt;"",VLOOKUP(E772,'تكويد الاصناف'!$B$3:$L$5500,4,FALSE),""),"تأكد من الوحدة")</f>
        <v/>
      </c>
      <c r="H772" s="31" t="str">
        <f>IFERROR(IF(E772&lt;&gt;"",VLOOKUP(E772,'تكويد الاصناف'!$B$3:$L$5500,9,FALSE),""),"تأكد من السعر")</f>
        <v/>
      </c>
      <c r="I772" s="31"/>
      <c r="J772" s="33" t="str">
        <f t="shared" si="12"/>
        <v/>
      </c>
      <c r="K772" s="31"/>
      <c r="L772" s="31"/>
    </row>
    <row r="773" spans="2:12" x14ac:dyDescent="0.2">
      <c r="B773" s="29" t="str">
        <f>IF(C773&lt;&gt;"",COUNT($B$2:B772)+1,"")</f>
        <v/>
      </c>
      <c r="C773" s="30"/>
      <c r="D773" s="31"/>
      <c r="E773" s="32"/>
      <c r="F773" s="31" t="str">
        <f>IFERROR(IF(E773&lt;&gt;"",VLOOKUP(E773,'تكويد الاصناف'!$B$3:$L$5500,3,FALSE),""),"تأكد من الكود")</f>
        <v/>
      </c>
      <c r="G773" s="31" t="str">
        <f>IFERROR(IF(E773&lt;&gt;"",VLOOKUP(E773,'تكويد الاصناف'!$B$3:$L$5500,4,FALSE),""),"تأكد من الوحدة")</f>
        <v/>
      </c>
      <c r="H773" s="31" t="str">
        <f>IFERROR(IF(E773&lt;&gt;"",VLOOKUP(E773,'تكويد الاصناف'!$B$3:$L$5500,9,FALSE),""),"تأكد من السعر")</f>
        <v/>
      </c>
      <c r="I773" s="31"/>
      <c r="J773" s="33" t="str">
        <f t="shared" si="12"/>
        <v/>
      </c>
      <c r="K773" s="31"/>
      <c r="L773" s="31"/>
    </row>
    <row r="774" spans="2:12" x14ac:dyDescent="0.2">
      <c r="B774" s="29" t="str">
        <f>IF(C774&lt;&gt;"",COUNT($B$2:B773)+1,"")</f>
        <v/>
      </c>
      <c r="C774" s="30"/>
      <c r="D774" s="31"/>
      <c r="E774" s="32"/>
      <c r="F774" s="31" t="str">
        <f>IFERROR(IF(E774&lt;&gt;"",VLOOKUP(E774,'تكويد الاصناف'!$B$3:$L$5500,3,FALSE),""),"تأكد من الكود")</f>
        <v/>
      </c>
      <c r="G774" s="31" t="str">
        <f>IFERROR(IF(E774&lt;&gt;"",VLOOKUP(E774,'تكويد الاصناف'!$B$3:$L$5500,4,FALSE),""),"تأكد من الوحدة")</f>
        <v/>
      </c>
      <c r="H774" s="31" t="str">
        <f>IFERROR(IF(E774&lt;&gt;"",VLOOKUP(E774,'تكويد الاصناف'!$B$3:$L$5500,9,FALSE),""),"تأكد من السعر")</f>
        <v/>
      </c>
      <c r="I774" s="31"/>
      <c r="J774" s="33" t="str">
        <f t="shared" si="12"/>
        <v/>
      </c>
      <c r="K774" s="31"/>
      <c r="L774" s="31"/>
    </row>
    <row r="775" spans="2:12" x14ac:dyDescent="0.2">
      <c r="B775" s="29" t="str">
        <f>IF(C775&lt;&gt;"",COUNT($B$2:B774)+1,"")</f>
        <v/>
      </c>
      <c r="C775" s="30"/>
      <c r="D775" s="31"/>
      <c r="E775" s="32"/>
      <c r="F775" s="31" t="str">
        <f>IFERROR(IF(E775&lt;&gt;"",VLOOKUP(E775,'تكويد الاصناف'!$B$3:$L$5500,3,FALSE),""),"تأكد من الكود")</f>
        <v/>
      </c>
      <c r="G775" s="31" t="str">
        <f>IFERROR(IF(E775&lt;&gt;"",VLOOKUP(E775,'تكويد الاصناف'!$B$3:$L$5500,4,FALSE),""),"تأكد من الوحدة")</f>
        <v/>
      </c>
      <c r="H775" s="31" t="str">
        <f>IFERROR(IF(E775&lt;&gt;"",VLOOKUP(E775,'تكويد الاصناف'!$B$3:$L$5500,9,FALSE),""),"تأكد من السعر")</f>
        <v/>
      </c>
      <c r="I775" s="31"/>
      <c r="J775" s="33" t="str">
        <f t="shared" si="12"/>
        <v/>
      </c>
      <c r="K775" s="31"/>
      <c r="L775" s="31"/>
    </row>
    <row r="776" spans="2:12" x14ac:dyDescent="0.2">
      <c r="B776" s="29" t="str">
        <f>IF(C776&lt;&gt;"",COUNT($B$2:B775)+1,"")</f>
        <v/>
      </c>
      <c r="C776" s="30"/>
      <c r="D776" s="31"/>
      <c r="E776" s="32"/>
      <c r="F776" s="31" t="str">
        <f>IFERROR(IF(E776&lt;&gt;"",VLOOKUP(E776,'تكويد الاصناف'!$B$3:$L$5500,3,FALSE),""),"تأكد من الكود")</f>
        <v/>
      </c>
      <c r="G776" s="31" t="str">
        <f>IFERROR(IF(E776&lt;&gt;"",VLOOKUP(E776,'تكويد الاصناف'!$B$3:$L$5500,4,FALSE),""),"تأكد من الوحدة")</f>
        <v/>
      </c>
      <c r="H776" s="31" t="str">
        <f>IFERROR(IF(E776&lt;&gt;"",VLOOKUP(E776,'تكويد الاصناف'!$B$3:$L$5500,9,FALSE),""),"تأكد من السعر")</f>
        <v/>
      </c>
      <c r="I776" s="31"/>
      <c r="J776" s="33" t="str">
        <f t="shared" si="12"/>
        <v/>
      </c>
      <c r="K776" s="31"/>
      <c r="L776" s="31"/>
    </row>
    <row r="777" spans="2:12" x14ac:dyDescent="0.2">
      <c r="B777" s="29" t="str">
        <f>IF(C777&lt;&gt;"",COUNT($B$2:B776)+1,"")</f>
        <v/>
      </c>
      <c r="C777" s="30"/>
      <c r="D777" s="31"/>
      <c r="E777" s="32"/>
      <c r="F777" s="31" t="str">
        <f>IFERROR(IF(E777&lt;&gt;"",VLOOKUP(E777,'تكويد الاصناف'!$B$3:$L$5500,3,FALSE),""),"تأكد من الكود")</f>
        <v/>
      </c>
      <c r="G777" s="31" t="str">
        <f>IFERROR(IF(E777&lt;&gt;"",VLOOKUP(E777,'تكويد الاصناف'!$B$3:$L$5500,4,FALSE),""),"تأكد من الوحدة")</f>
        <v/>
      </c>
      <c r="H777" s="31" t="str">
        <f>IFERROR(IF(E777&lt;&gt;"",VLOOKUP(E777,'تكويد الاصناف'!$B$3:$L$5500,9,FALSE),""),"تأكد من السعر")</f>
        <v/>
      </c>
      <c r="I777" s="31"/>
      <c r="J777" s="33" t="str">
        <f t="shared" si="12"/>
        <v/>
      </c>
      <c r="K777" s="31"/>
      <c r="L777" s="31"/>
    </row>
    <row r="778" spans="2:12" x14ac:dyDescent="0.2">
      <c r="B778" s="29" t="str">
        <f>IF(C778&lt;&gt;"",COUNT($B$2:B777)+1,"")</f>
        <v/>
      </c>
      <c r="C778" s="30"/>
      <c r="D778" s="31"/>
      <c r="E778" s="32"/>
      <c r="F778" s="31" t="str">
        <f>IFERROR(IF(E778&lt;&gt;"",VLOOKUP(E778,'تكويد الاصناف'!$B$3:$L$5500,3,FALSE),""),"تأكد من الكود")</f>
        <v/>
      </c>
      <c r="G778" s="31" t="str">
        <f>IFERROR(IF(E778&lt;&gt;"",VLOOKUP(E778,'تكويد الاصناف'!$B$3:$L$5500,4,FALSE),""),"تأكد من الوحدة")</f>
        <v/>
      </c>
      <c r="H778" s="31" t="str">
        <f>IFERROR(IF(E778&lt;&gt;"",VLOOKUP(E778,'تكويد الاصناف'!$B$3:$L$5500,9,FALSE),""),"تأكد من السعر")</f>
        <v/>
      </c>
      <c r="I778" s="31"/>
      <c r="J778" s="33" t="str">
        <f t="shared" si="12"/>
        <v/>
      </c>
      <c r="K778" s="31"/>
      <c r="L778" s="31"/>
    </row>
    <row r="779" spans="2:12" x14ac:dyDescent="0.2">
      <c r="B779" s="29" t="str">
        <f>IF(C779&lt;&gt;"",COUNT($B$2:B778)+1,"")</f>
        <v/>
      </c>
      <c r="C779" s="30"/>
      <c r="D779" s="31"/>
      <c r="E779" s="32"/>
      <c r="F779" s="31" t="str">
        <f>IFERROR(IF(E779&lt;&gt;"",VLOOKUP(E779,'تكويد الاصناف'!$B$3:$L$5500,3,FALSE),""),"تأكد من الكود")</f>
        <v/>
      </c>
      <c r="G779" s="31" t="str">
        <f>IFERROR(IF(E779&lt;&gt;"",VLOOKUP(E779,'تكويد الاصناف'!$B$3:$L$5500,4,FALSE),""),"تأكد من الوحدة")</f>
        <v/>
      </c>
      <c r="H779" s="31" t="str">
        <f>IFERROR(IF(E779&lt;&gt;"",VLOOKUP(E779,'تكويد الاصناف'!$B$3:$L$5500,9,FALSE),""),"تأكد من السعر")</f>
        <v/>
      </c>
      <c r="I779" s="31"/>
      <c r="J779" s="33" t="str">
        <f t="shared" si="12"/>
        <v/>
      </c>
      <c r="K779" s="31"/>
      <c r="L779" s="31"/>
    </row>
    <row r="780" spans="2:12" x14ac:dyDescent="0.2">
      <c r="B780" s="29" t="str">
        <f>IF(C780&lt;&gt;"",COUNT($B$2:B779)+1,"")</f>
        <v/>
      </c>
      <c r="C780" s="30"/>
      <c r="D780" s="31"/>
      <c r="E780" s="32"/>
      <c r="F780" s="31" t="str">
        <f>IFERROR(IF(E780&lt;&gt;"",VLOOKUP(E780,'تكويد الاصناف'!$B$3:$L$5500,3,FALSE),""),"تأكد من الكود")</f>
        <v/>
      </c>
      <c r="G780" s="31" t="str">
        <f>IFERROR(IF(E780&lt;&gt;"",VLOOKUP(E780,'تكويد الاصناف'!$B$3:$L$5500,4,FALSE),""),"تأكد من الوحدة")</f>
        <v/>
      </c>
      <c r="H780" s="31" t="str">
        <f>IFERROR(IF(E780&lt;&gt;"",VLOOKUP(E780,'تكويد الاصناف'!$B$3:$L$5500,9,FALSE),""),"تأكد من السعر")</f>
        <v/>
      </c>
      <c r="I780" s="31"/>
      <c r="J780" s="33" t="str">
        <f t="shared" si="12"/>
        <v/>
      </c>
      <c r="K780" s="31"/>
      <c r="L780" s="31"/>
    </row>
    <row r="781" spans="2:12" x14ac:dyDescent="0.2">
      <c r="B781" s="29" t="str">
        <f>IF(C781&lt;&gt;"",COUNT($B$2:B780)+1,"")</f>
        <v/>
      </c>
      <c r="C781" s="30"/>
      <c r="D781" s="31"/>
      <c r="E781" s="32"/>
      <c r="F781" s="31" t="str">
        <f>IFERROR(IF(E781&lt;&gt;"",VLOOKUP(E781,'تكويد الاصناف'!$B$3:$L$5500,3,FALSE),""),"تأكد من الكود")</f>
        <v/>
      </c>
      <c r="G781" s="31" t="str">
        <f>IFERROR(IF(E781&lt;&gt;"",VLOOKUP(E781,'تكويد الاصناف'!$B$3:$L$5500,4,FALSE),""),"تأكد من الوحدة")</f>
        <v/>
      </c>
      <c r="H781" s="31" t="str">
        <f>IFERROR(IF(E781&lt;&gt;"",VLOOKUP(E781,'تكويد الاصناف'!$B$3:$L$5500,9,FALSE),""),"تأكد من السعر")</f>
        <v/>
      </c>
      <c r="I781" s="31"/>
      <c r="J781" s="33" t="str">
        <f t="shared" si="12"/>
        <v/>
      </c>
      <c r="K781" s="31"/>
      <c r="L781" s="31"/>
    </row>
    <row r="782" spans="2:12" x14ac:dyDescent="0.2">
      <c r="B782" s="29" t="str">
        <f>IF(C782&lt;&gt;"",COUNT($B$2:B781)+1,"")</f>
        <v/>
      </c>
      <c r="C782" s="30"/>
      <c r="D782" s="31"/>
      <c r="E782" s="32"/>
      <c r="F782" s="31" t="str">
        <f>IFERROR(IF(E782&lt;&gt;"",VLOOKUP(E782,'تكويد الاصناف'!$B$3:$L$5500,3,FALSE),""),"تأكد من الكود")</f>
        <v/>
      </c>
      <c r="G782" s="31" t="str">
        <f>IFERROR(IF(E782&lt;&gt;"",VLOOKUP(E782,'تكويد الاصناف'!$B$3:$L$5500,4,FALSE),""),"تأكد من الوحدة")</f>
        <v/>
      </c>
      <c r="H782" s="31" t="str">
        <f>IFERROR(IF(E782&lt;&gt;"",VLOOKUP(E782,'تكويد الاصناف'!$B$3:$L$5500,9,FALSE),""),"تأكد من السعر")</f>
        <v/>
      </c>
      <c r="I782" s="31"/>
      <c r="J782" s="33" t="str">
        <f t="shared" si="12"/>
        <v/>
      </c>
      <c r="K782" s="31"/>
      <c r="L782" s="31"/>
    </row>
    <row r="783" spans="2:12" x14ac:dyDescent="0.2">
      <c r="B783" s="29" t="str">
        <f>IF(C783&lt;&gt;"",COUNT($B$2:B782)+1,"")</f>
        <v/>
      </c>
      <c r="C783" s="30"/>
      <c r="D783" s="31"/>
      <c r="E783" s="32"/>
      <c r="F783" s="31" t="str">
        <f>IFERROR(IF(E783&lt;&gt;"",VLOOKUP(E783,'تكويد الاصناف'!$B$3:$L$5500,3,FALSE),""),"تأكد من الكود")</f>
        <v/>
      </c>
      <c r="G783" s="31" t="str">
        <f>IFERROR(IF(E783&lt;&gt;"",VLOOKUP(E783,'تكويد الاصناف'!$B$3:$L$5500,4,FALSE),""),"تأكد من الوحدة")</f>
        <v/>
      </c>
      <c r="H783" s="31" t="str">
        <f>IFERROR(IF(E783&lt;&gt;"",VLOOKUP(E783,'تكويد الاصناف'!$B$3:$L$5500,9,FALSE),""),"تأكد من السعر")</f>
        <v/>
      </c>
      <c r="I783" s="31"/>
      <c r="J783" s="33" t="str">
        <f t="shared" si="12"/>
        <v/>
      </c>
      <c r="K783" s="31"/>
      <c r="L783" s="31"/>
    </row>
    <row r="784" spans="2:12" x14ac:dyDescent="0.2">
      <c r="B784" s="29" t="str">
        <f>IF(C784&lt;&gt;"",COUNT($B$2:B783)+1,"")</f>
        <v/>
      </c>
      <c r="C784" s="30"/>
      <c r="D784" s="31"/>
      <c r="E784" s="32"/>
      <c r="F784" s="31" t="str">
        <f>IFERROR(IF(E784&lt;&gt;"",VLOOKUP(E784,'تكويد الاصناف'!$B$3:$L$5500,3,FALSE),""),"تأكد من الكود")</f>
        <v/>
      </c>
      <c r="G784" s="31" t="str">
        <f>IFERROR(IF(E784&lt;&gt;"",VLOOKUP(E784,'تكويد الاصناف'!$B$3:$L$5500,4,FALSE),""),"تأكد من الوحدة")</f>
        <v/>
      </c>
      <c r="H784" s="31" t="str">
        <f>IFERROR(IF(E784&lt;&gt;"",VLOOKUP(E784,'تكويد الاصناف'!$B$3:$L$5500,9,FALSE),""),"تأكد من السعر")</f>
        <v/>
      </c>
      <c r="I784" s="31"/>
      <c r="J784" s="33" t="str">
        <f t="shared" si="12"/>
        <v/>
      </c>
      <c r="K784" s="31"/>
      <c r="L784" s="31"/>
    </row>
    <row r="785" spans="2:12" x14ac:dyDescent="0.2">
      <c r="B785" s="29" t="str">
        <f>IF(C785&lt;&gt;"",COUNT($B$2:B784)+1,"")</f>
        <v/>
      </c>
      <c r="C785" s="30"/>
      <c r="D785" s="31"/>
      <c r="E785" s="32"/>
      <c r="F785" s="31" t="str">
        <f>IFERROR(IF(E785&lt;&gt;"",VLOOKUP(E785,'تكويد الاصناف'!$B$3:$L$5500,3,FALSE),""),"تأكد من الكود")</f>
        <v/>
      </c>
      <c r="G785" s="31" t="str">
        <f>IFERROR(IF(E785&lt;&gt;"",VLOOKUP(E785,'تكويد الاصناف'!$B$3:$L$5500,4,FALSE),""),"تأكد من الوحدة")</f>
        <v/>
      </c>
      <c r="H785" s="31" t="str">
        <f>IFERROR(IF(E785&lt;&gt;"",VLOOKUP(E785,'تكويد الاصناف'!$B$3:$L$5500,9,FALSE),""),"تأكد من السعر")</f>
        <v/>
      </c>
      <c r="I785" s="31"/>
      <c r="J785" s="33" t="str">
        <f t="shared" si="12"/>
        <v/>
      </c>
      <c r="K785" s="31"/>
      <c r="L785" s="31"/>
    </row>
    <row r="786" spans="2:12" x14ac:dyDescent="0.2">
      <c r="B786" s="29" t="str">
        <f>IF(C786&lt;&gt;"",COUNT($B$2:B785)+1,"")</f>
        <v/>
      </c>
      <c r="C786" s="30"/>
      <c r="D786" s="31"/>
      <c r="E786" s="32"/>
      <c r="F786" s="31" t="str">
        <f>IFERROR(IF(E786&lt;&gt;"",VLOOKUP(E786,'تكويد الاصناف'!$B$3:$L$5500,3,FALSE),""),"تأكد من الكود")</f>
        <v/>
      </c>
      <c r="G786" s="31" t="str">
        <f>IFERROR(IF(E786&lt;&gt;"",VLOOKUP(E786,'تكويد الاصناف'!$B$3:$L$5500,4,FALSE),""),"تأكد من الوحدة")</f>
        <v/>
      </c>
      <c r="H786" s="31" t="str">
        <f>IFERROR(IF(E786&lt;&gt;"",VLOOKUP(E786,'تكويد الاصناف'!$B$3:$L$5500,9,FALSE),""),"تأكد من السعر")</f>
        <v/>
      </c>
      <c r="I786" s="31"/>
      <c r="J786" s="33" t="str">
        <f t="shared" si="12"/>
        <v/>
      </c>
      <c r="K786" s="31"/>
      <c r="L786" s="31"/>
    </row>
    <row r="787" spans="2:12" x14ac:dyDescent="0.2">
      <c r="B787" s="29" t="str">
        <f>IF(C787&lt;&gt;"",COUNT($B$2:B786)+1,"")</f>
        <v/>
      </c>
      <c r="C787" s="30"/>
      <c r="D787" s="31"/>
      <c r="E787" s="32"/>
      <c r="F787" s="31" t="str">
        <f>IFERROR(IF(E787&lt;&gt;"",VLOOKUP(E787,'تكويد الاصناف'!$B$3:$L$5500,3,FALSE),""),"تأكد من الكود")</f>
        <v/>
      </c>
      <c r="G787" s="31" t="str">
        <f>IFERROR(IF(E787&lt;&gt;"",VLOOKUP(E787,'تكويد الاصناف'!$B$3:$L$5500,4,FALSE),""),"تأكد من الوحدة")</f>
        <v/>
      </c>
      <c r="H787" s="31" t="str">
        <f>IFERROR(IF(E787&lt;&gt;"",VLOOKUP(E787,'تكويد الاصناف'!$B$3:$L$5500,9,FALSE),""),"تأكد من السعر")</f>
        <v/>
      </c>
      <c r="I787" s="31"/>
      <c r="J787" s="33" t="str">
        <f t="shared" si="12"/>
        <v/>
      </c>
      <c r="K787" s="31"/>
      <c r="L787" s="31"/>
    </row>
    <row r="788" spans="2:12" x14ac:dyDescent="0.2">
      <c r="B788" s="29" t="str">
        <f>IF(C788&lt;&gt;"",COUNT($B$2:B787)+1,"")</f>
        <v/>
      </c>
      <c r="C788" s="30"/>
      <c r="D788" s="31"/>
      <c r="E788" s="32"/>
      <c r="F788" s="31" t="str">
        <f>IFERROR(IF(E788&lt;&gt;"",VLOOKUP(E788,'تكويد الاصناف'!$B$3:$L$5500,3,FALSE),""),"تأكد من الكود")</f>
        <v/>
      </c>
      <c r="G788" s="31" t="str">
        <f>IFERROR(IF(E788&lt;&gt;"",VLOOKUP(E788,'تكويد الاصناف'!$B$3:$L$5500,4,FALSE),""),"تأكد من الوحدة")</f>
        <v/>
      </c>
      <c r="H788" s="31" t="str">
        <f>IFERROR(IF(E788&lt;&gt;"",VLOOKUP(E788,'تكويد الاصناف'!$B$3:$L$5500,9,FALSE),""),"تأكد من السعر")</f>
        <v/>
      </c>
      <c r="I788" s="31"/>
      <c r="J788" s="33" t="str">
        <f t="shared" si="12"/>
        <v/>
      </c>
      <c r="K788" s="31"/>
      <c r="L788" s="31"/>
    </row>
    <row r="789" spans="2:12" x14ac:dyDescent="0.2">
      <c r="B789" s="29" t="str">
        <f>IF(C789&lt;&gt;"",COUNT($B$2:B788)+1,"")</f>
        <v/>
      </c>
      <c r="C789" s="30"/>
      <c r="D789" s="31"/>
      <c r="E789" s="32"/>
      <c r="F789" s="31" t="str">
        <f>IFERROR(IF(E789&lt;&gt;"",VLOOKUP(E789,'تكويد الاصناف'!$B$3:$L$5500,3,FALSE),""),"تأكد من الكود")</f>
        <v/>
      </c>
      <c r="G789" s="31" t="str">
        <f>IFERROR(IF(E789&lt;&gt;"",VLOOKUP(E789,'تكويد الاصناف'!$B$3:$L$5500,4,FALSE),""),"تأكد من الوحدة")</f>
        <v/>
      </c>
      <c r="H789" s="31" t="str">
        <f>IFERROR(IF(E789&lt;&gt;"",VLOOKUP(E789,'تكويد الاصناف'!$B$3:$L$5500,9,FALSE),""),"تأكد من السعر")</f>
        <v/>
      </c>
      <c r="I789" s="31"/>
      <c r="J789" s="33" t="str">
        <f t="shared" si="12"/>
        <v/>
      </c>
      <c r="K789" s="31"/>
      <c r="L789" s="31"/>
    </row>
    <row r="790" spans="2:12" x14ac:dyDescent="0.2">
      <c r="B790" s="29" t="str">
        <f>IF(C790&lt;&gt;"",COUNT($B$2:B789)+1,"")</f>
        <v/>
      </c>
      <c r="C790" s="30"/>
      <c r="D790" s="31"/>
      <c r="E790" s="32"/>
      <c r="F790" s="31" t="str">
        <f>IFERROR(IF(E790&lt;&gt;"",VLOOKUP(E790,'تكويد الاصناف'!$B$3:$L$5500,3,FALSE),""),"تأكد من الكود")</f>
        <v/>
      </c>
      <c r="G790" s="31" t="str">
        <f>IFERROR(IF(E790&lt;&gt;"",VLOOKUP(E790,'تكويد الاصناف'!$B$3:$L$5500,4,FALSE),""),"تأكد من الوحدة")</f>
        <v/>
      </c>
      <c r="H790" s="31" t="str">
        <f>IFERROR(IF(E790&lt;&gt;"",VLOOKUP(E790,'تكويد الاصناف'!$B$3:$L$5500,9,FALSE),""),"تأكد من السعر")</f>
        <v/>
      </c>
      <c r="I790" s="31"/>
      <c r="J790" s="33" t="str">
        <f t="shared" si="12"/>
        <v/>
      </c>
      <c r="K790" s="31"/>
      <c r="L790" s="31"/>
    </row>
    <row r="791" spans="2:12" x14ac:dyDescent="0.2">
      <c r="B791" s="29" t="str">
        <f>IF(C791&lt;&gt;"",COUNT($B$2:B790)+1,"")</f>
        <v/>
      </c>
      <c r="C791" s="30"/>
      <c r="D791" s="31"/>
      <c r="E791" s="32"/>
      <c r="F791" s="31" t="str">
        <f>IFERROR(IF(E791&lt;&gt;"",VLOOKUP(E791,'تكويد الاصناف'!$B$3:$L$5500,3,FALSE),""),"تأكد من الكود")</f>
        <v/>
      </c>
      <c r="G791" s="31" t="str">
        <f>IFERROR(IF(E791&lt;&gt;"",VLOOKUP(E791,'تكويد الاصناف'!$B$3:$L$5500,4,FALSE),""),"تأكد من الوحدة")</f>
        <v/>
      </c>
      <c r="H791" s="31" t="str">
        <f>IFERROR(IF(E791&lt;&gt;"",VLOOKUP(E791,'تكويد الاصناف'!$B$3:$L$5500,9,FALSE),""),"تأكد من السعر")</f>
        <v/>
      </c>
      <c r="I791" s="31"/>
      <c r="J791" s="33" t="str">
        <f t="shared" si="12"/>
        <v/>
      </c>
      <c r="K791" s="31"/>
      <c r="L791" s="31"/>
    </row>
    <row r="792" spans="2:12" x14ac:dyDescent="0.2">
      <c r="B792" s="29" t="str">
        <f>IF(C792&lt;&gt;"",COUNT($B$2:B791)+1,"")</f>
        <v/>
      </c>
      <c r="C792" s="30"/>
      <c r="D792" s="31"/>
      <c r="E792" s="32"/>
      <c r="F792" s="31" t="str">
        <f>IFERROR(IF(E792&lt;&gt;"",VLOOKUP(E792,'تكويد الاصناف'!$B$3:$L$5500,3,FALSE),""),"تأكد من الكود")</f>
        <v/>
      </c>
      <c r="G792" s="31" t="str">
        <f>IFERROR(IF(E792&lt;&gt;"",VLOOKUP(E792,'تكويد الاصناف'!$B$3:$L$5500,4,FALSE),""),"تأكد من الوحدة")</f>
        <v/>
      </c>
      <c r="H792" s="31" t="str">
        <f>IFERROR(IF(E792&lt;&gt;"",VLOOKUP(E792,'تكويد الاصناف'!$B$3:$L$5500,9,FALSE),""),"تأكد من السعر")</f>
        <v/>
      </c>
      <c r="I792" s="31"/>
      <c r="J792" s="33" t="str">
        <f t="shared" si="12"/>
        <v/>
      </c>
      <c r="K792" s="31"/>
      <c r="L792" s="31"/>
    </row>
    <row r="793" spans="2:12" x14ac:dyDescent="0.2">
      <c r="B793" s="29" t="str">
        <f>IF(C793&lt;&gt;"",COUNT($B$2:B792)+1,"")</f>
        <v/>
      </c>
      <c r="C793" s="30"/>
      <c r="D793" s="31"/>
      <c r="E793" s="32"/>
      <c r="F793" s="31" t="str">
        <f>IFERROR(IF(E793&lt;&gt;"",VLOOKUP(E793,'تكويد الاصناف'!$B$3:$L$5500,3,FALSE),""),"تأكد من الكود")</f>
        <v/>
      </c>
      <c r="G793" s="31" t="str">
        <f>IFERROR(IF(E793&lt;&gt;"",VLOOKUP(E793,'تكويد الاصناف'!$B$3:$L$5500,4,FALSE),""),"تأكد من الوحدة")</f>
        <v/>
      </c>
      <c r="H793" s="31" t="str">
        <f>IFERROR(IF(E793&lt;&gt;"",VLOOKUP(E793,'تكويد الاصناف'!$B$3:$L$5500,9,FALSE),""),"تأكد من السعر")</f>
        <v/>
      </c>
      <c r="I793" s="31"/>
      <c r="J793" s="33" t="str">
        <f t="shared" si="12"/>
        <v/>
      </c>
      <c r="K793" s="31"/>
      <c r="L793" s="31"/>
    </row>
    <row r="794" spans="2:12" x14ac:dyDescent="0.2">
      <c r="B794" s="29" t="str">
        <f>IF(C794&lt;&gt;"",COUNT($B$2:B793)+1,"")</f>
        <v/>
      </c>
      <c r="C794" s="30"/>
      <c r="D794" s="31"/>
      <c r="E794" s="32"/>
      <c r="F794" s="31" t="str">
        <f>IFERROR(IF(E794&lt;&gt;"",VLOOKUP(E794,'تكويد الاصناف'!$B$3:$L$5500,3,FALSE),""),"تأكد من الكود")</f>
        <v/>
      </c>
      <c r="G794" s="31" t="str">
        <f>IFERROR(IF(E794&lt;&gt;"",VLOOKUP(E794,'تكويد الاصناف'!$B$3:$L$5500,4,FALSE),""),"تأكد من الوحدة")</f>
        <v/>
      </c>
      <c r="H794" s="31" t="str">
        <f>IFERROR(IF(E794&lt;&gt;"",VLOOKUP(E794,'تكويد الاصناف'!$B$3:$L$5500,9,FALSE),""),"تأكد من السعر")</f>
        <v/>
      </c>
      <c r="I794" s="31"/>
      <c r="J794" s="33" t="str">
        <f t="shared" si="12"/>
        <v/>
      </c>
      <c r="K794" s="31"/>
      <c r="L794" s="31"/>
    </row>
    <row r="795" spans="2:12" x14ac:dyDescent="0.2">
      <c r="B795" s="29" t="str">
        <f>IF(C795&lt;&gt;"",COUNT($B$2:B794)+1,"")</f>
        <v/>
      </c>
      <c r="C795" s="30"/>
      <c r="D795" s="31"/>
      <c r="E795" s="32"/>
      <c r="F795" s="31" t="str">
        <f>IFERROR(IF(E795&lt;&gt;"",VLOOKUP(E795,'تكويد الاصناف'!$B$3:$L$5500,3,FALSE),""),"تأكد من الكود")</f>
        <v/>
      </c>
      <c r="G795" s="31" t="str">
        <f>IFERROR(IF(E795&lt;&gt;"",VLOOKUP(E795,'تكويد الاصناف'!$B$3:$L$5500,4,FALSE),""),"تأكد من الوحدة")</f>
        <v/>
      </c>
      <c r="H795" s="31" t="str">
        <f>IFERROR(IF(E795&lt;&gt;"",VLOOKUP(E795,'تكويد الاصناف'!$B$3:$L$5500,9,FALSE),""),"تأكد من السعر")</f>
        <v/>
      </c>
      <c r="I795" s="31"/>
      <c r="J795" s="33" t="str">
        <f t="shared" si="12"/>
        <v/>
      </c>
      <c r="K795" s="31"/>
      <c r="L795" s="31"/>
    </row>
    <row r="796" spans="2:12" x14ac:dyDescent="0.2">
      <c r="B796" s="29" t="str">
        <f>IF(C796&lt;&gt;"",COUNT($B$2:B795)+1,"")</f>
        <v/>
      </c>
      <c r="C796" s="30"/>
      <c r="D796" s="31"/>
      <c r="E796" s="32"/>
      <c r="F796" s="31" t="str">
        <f>IFERROR(IF(E796&lt;&gt;"",VLOOKUP(E796,'تكويد الاصناف'!$B$3:$L$5500,3,FALSE),""),"تأكد من الكود")</f>
        <v/>
      </c>
      <c r="G796" s="31" t="str">
        <f>IFERROR(IF(E796&lt;&gt;"",VLOOKUP(E796,'تكويد الاصناف'!$B$3:$L$5500,4,FALSE),""),"تأكد من الوحدة")</f>
        <v/>
      </c>
      <c r="H796" s="31" t="str">
        <f>IFERROR(IF(E796&lt;&gt;"",VLOOKUP(E796,'تكويد الاصناف'!$B$3:$L$5500,9,FALSE),""),"تأكد من السعر")</f>
        <v/>
      </c>
      <c r="I796" s="31"/>
      <c r="J796" s="33" t="str">
        <f t="shared" si="12"/>
        <v/>
      </c>
      <c r="K796" s="31"/>
      <c r="L796" s="31"/>
    </row>
    <row r="797" spans="2:12" x14ac:dyDescent="0.2">
      <c r="B797" s="29" t="str">
        <f>IF(C797&lt;&gt;"",COUNT($B$2:B796)+1,"")</f>
        <v/>
      </c>
      <c r="C797" s="30"/>
      <c r="D797" s="31"/>
      <c r="E797" s="32"/>
      <c r="F797" s="31" t="str">
        <f>IFERROR(IF(E797&lt;&gt;"",VLOOKUP(E797,'تكويد الاصناف'!$B$3:$L$5500,3,FALSE),""),"تأكد من الكود")</f>
        <v/>
      </c>
      <c r="G797" s="31" t="str">
        <f>IFERROR(IF(E797&lt;&gt;"",VLOOKUP(E797,'تكويد الاصناف'!$B$3:$L$5500,4,FALSE),""),"تأكد من الوحدة")</f>
        <v/>
      </c>
      <c r="H797" s="31" t="str">
        <f>IFERROR(IF(E797&lt;&gt;"",VLOOKUP(E797,'تكويد الاصناف'!$B$3:$L$5500,9,FALSE),""),"تأكد من السعر")</f>
        <v/>
      </c>
      <c r="I797" s="31"/>
      <c r="J797" s="33" t="str">
        <f t="shared" si="12"/>
        <v/>
      </c>
      <c r="K797" s="31"/>
      <c r="L797" s="31"/>
    </row>
    <row r="798" spans="2:12" x14ac:dyDescent="0.2">
      <c r="B798" s="29" t="str">
        <f>IF(C798&lt;&gt;"",COUNT($B$2:B797)+1,"")</f>
        <v/>
      </c>
      <c r="C798" s="30"/>
      <c r="D798" s="31"/>
      <c r="E798" s="32"/>
      <c r="F798" s="31" t="str">
        <f>IFERROR(IF(E798&lt;&gt;"",VLOOKUP(E798,'تكويد الاصناف'!$B$3:$L$5500,3,FALSE),""),"تأكد من الكود")</f>
        <v/>
      </c>
      <c r="G798" s="31" t="str">
        <f>IFERROR(IF(E798&lt;&gt;"",VLOOKUP(E798,'تكويد الاصناف'!$B$3:$L$5500,4,FALSE),""),"تأكد من الوحدة")</f>
        <v/>
      </c>
      <c r="H798" s="31" t="str">
        <f>IFERROR(IF(E798&lt;&gt;"",VLOOKUP(E798,'تكويد الاصناف'!$B$3:$L$5500,9,FALSE),""),"تأكد من السعر")</f>
        <v/>
      </c>
      <c r="I798" s="31"/>
      <c r="J798" s="33" t="str">
        <f t="shared" si="12"/>
        <v/>
      </c>
      <c r="K798" s="31"/>
      <c r="L798" s="31"/>
    </row>
    <row r="799" spans="2:12" x14ac:dyDescent="0.2">
      <c r="B799" s="29" t="str">
        <f>IF(C799&lt;&gt;"",COUNT($B$2:B798)+1,"")</f>
        <v/>
      </c>
      <c r="C799" s="30"/>
      <c r="D799" s="31"/>
      <c r="E799" s="32"/>
      <c r="F799" s="31" t="str">
        <f>IFERROR(IF(E799&lt;&gt;"",VLOOKUP(E799,'تكويد الاصناف'!$B$3:$L$5500,3,FALSE),""),"تأكد من الكود")</f>
        <v/>
      </c>
      <c r="G799" s="31" t="str">
        <f>IFERROR(IF(E799&lt;&gt;"",VLOOKUP(E799,'تكويد الاصناف'!$B$3:$L$5500,4,FALSE),""),"تأكد من الوحدة")</f>
        <v/>
      </c>
      <c r="H799" s="31" t="str">
        <f>IFERROR(IF(E799&lt;&gt;"",VLOOKUP(E799,'تكويد الاصناف'!$B$3:$L$5500,9,FALSE),""),"تأكد من السعر")</f>
        <v/>
      </c>
      <c r="I799" s="31"/>
      <c r="J799" s="33" t="str">
        <f t="shared" si="12"/>
        <v/>
      </c>
      <c r="K799" s="31"/>
      <c r="L799" s="31"/>
    </row>
    <row r="800" spans="2:12" x14ac:dyDescent="0.2">
      <c r="B800" s="29" t="str">
        <f>IF(C800&lt;&gt;"",COUNT($B$2:B799)+1,"")</f>
        <v/>
      </c>
      <c r="C800" s="30"/>
      <c r="D800" s="31"/>
      <c r="E800" s="32"/>
      <c r="F800" s="31" t="str">
        <f>IFERROR(IF(E800&lt;&gt;"",VLOOKUP(E800,'تكويد الاصناف'!$B$3:$L$5500,3,FALSE),""),"تأكد من الكود")</f>
        <v/>
      </c>
      <c r="G800" s="31" t="str">
        <f>IFERROR(IF(E800&lt;&gt;"",VLOOKUP(E800,'تكويد الاصناف'!$B$3:$L$5500,4,FALSE),""),"تأكد من الوحدة")</f>
        <v/>
      </c>
      <c r="H800" s="31" t="str">
        <f>IFERROR(IF(E800&lt;&gt;"",VLOOKUP(E800,'تكويد الاصناف'!$B$3:$L$5500,9,FALSE),""),"تأكد من السعر")</f>
        <v/>
      </c>
      <c r="I800" s="31"/>
      <c r="J800" s="33" t="str">
        <f t="shared" si="12"/>
        <v/>
      </c>
      <c r="K800" s="31"/>
      <c r="L800" s="31"/>
    </row>
    <row r="801" spans="2:12" x14ac:dyDescent="0.2">
      <c r="B801" s="29" t="str">
        <f>IF(C801&lt;&gt;"",COUNT($B$2:B800)+1,"")</f>
        <v/>
      </c>
      <c r="C801" s="30"/>
      <c r="D801" s="31"/>
      <c r="E801" s="32"/>
      <c r="F801" s="31" t="str">
        <f>IFERROR(IF(E801&lt;&gt;"",VLOOKUP(E801,'تكويد الاصناف'!$B$3:$L$5500,3,FALSE),""),"تأكد من الكود")</f>
        <v/>
      </c>
      <c r="G801" s="31" t="str">
        <f>IFERROR(IF(E801&lt;&gt;"",VLOOKUP(E801,'تكويد الاصناف'!$B$3:$L$5500,4,FALSE),""),"تأكد من الوحدة")</f>
        <v/>
      </c>
      <c r="H801" s="31" t="str">
        <f>IFERROR(IF(E801&lt;&gt;"",VLOOKUP(E801,'تكويد الاصناف'!$B$3:$L$5500,9,FALSE),""),"تأكد من السعر")</f>
        <v/>
      </c>
      <c r="I801" s="31"/>
      <c r="J801" s="33" t="str">
        <f t="shared" si="12"/>
        <v/>
      </c>
      <c r="K801" s="31"/>
      <c r="L801" s="31"/>
    </row>
    <row r="802" spans="2:12" x14ac:dyDescent="0.2">
      <c r="B802" s="29" t="str">
        <f>IF(C802&lt;&gt;"",COUNT($B$2:B801)+1,"")</f>
        <v/>
      </c>
      <c r="C802" s="30"/>
      <c r="D802" s="31"/>
      <c r="E802" s="32"/>
      <c r="F802" s="31" t="str">
        <f>IFERROR(IF(E802&lt;&gt;"",VLOOKUP(E802,'تكويد الاصناف'!$B$3:$L$5500,3,FALSE),""),"تأكد من الكود")</f>
        <v/>
      </c>
      <c r="G802" s="31" t="str">
        <f>IFERROR(IF(E802&lt;&gt;"",VLOOKUP(E802,'تكويد الاصناف'!$B$3:$L$5500,4,FALSE),""),"تأكد من الوحدة")</f>
        <v/>
      </c>
      <c r="H802" s="31" t="str">
        <f>IFERROR(IF(E802&lt;&gt;"",VLOOKUP(E802,'تكويد الاصناف'!$B$3:$L$5500,9,FALSE),""),"تأكد من السعر")</f>
        <v/>
      </c>
      <c r="I802" s="31"/>
      <c r="J802" s="33" t="str">
        <f t="shared" si="12"/>
        <v/>
      </c>
      <c r="K802" s="31"/>
      <c r="L802" s="31"/>
    </row>
    <row r="803" spans="2:12" x14ac:dyDescent="0.2">
      <c r="B803" s="29" t="str">
        <f>IF(C803&lt;&gt;"",COUNT($B$2:B802)+1,"")</f>
        <v/>
      </c>
      <c r="C803" s="30"/>
      <c r="D803" s="31"/>
      <c r="E803" s="32"/>
      <c r="F803" s="31" t="str">
        <f>IFERROR(IF(E803&lt;&gt;"",VLOOKUP(E803,'تكويد الاصناف'!$B$3:$L$5500,3,FALSE),""),"تأكد من الكود")</f>
        <v/>
      </c>
      <c r="G803" s="31" t="str">
        <f>IFERROR(IF(E803&lt;&gt;"",VLOOKUP(E803,'تكويد الاصناف'!$B$3:$L$5500,4,FALSE),""),"تأكد من الوحدة")</f>
        <v/>
      </c>
      <c r="H803" s="31" t="str">
        <f>IFERROR(IF(E803&lt;&gt;"",VLOOKUP(E803,'تكويد الاصناف'!$B$3:$L$5500,9,FALSE),""),"تأكد من السعر")</f>
        <v/>
      </c>
      <c r="I803" s="31"/>
      <c r="J803" s="33" t="str">
        <f t="shared" si="12"/>
        <v/>
      </c>
      <c r="K803" s="31"/>
      <c r="L803" s="31"/>
    </row>
    <row r="804" spans="2:12" x14ac:dyDescent="0.2">
      <c r="B804" s="29" t="str">
        <f>IF(C804&lt;&gt;"",COUNT($B$2:B803)+1,"")</f>
        <v/>
      </c>
      <c r="C804" s="30"/>
      <c r="D804" s="31"/>
      <c r="E804" s="32"/>
      <c r="F804" s="31" t="str">
        <f>IFERROR(IF(E804&lt;&gt;"",VLOOKUP(E804,'تكويد الاصناف'!$B$3:$L$5500,3,FALSE),""),"تأكد من الكود")</f>
        <v/>
      </c>
      <c r="G804" s="31" t="str">
        <f>IFERROR(IF(E804&lt;&gt;"",VLOOKUP(E804,'تكويد الاصناف'!$B$3:$L$5500,4,FALSE),""),"تأكد من الوحدة")</f>
        <v/>
      </c>
      <c r="H804" s="31" t="str">
        <f>IFERROR(IF(E804&lt;&gt;"",VLOOKUP(E804,'تكويد الاصناف'!$B$3:$L$5500,9,FALSE),""),"تأكد من السعر")</f>
        <v/>
      </c>
      <c r="I804" s="31"/>
      <c r="J804" s="33" t="str">
        <f t="shared" si="12"/>
        <v/>
      </c>
      <c r="K804" s="31"/>
      <c r="L804" s="31"/>
    </row>
    <row r="805" spans="2:12" x14ac:dyDescent="0.2">
      <c r="B805" s="29" t="str">
        <f>IF(C805&lt;&gt;"",COUNT($B$2:B804)+1,"")</f>
        <v/>
      </c>
      <c r="C805" s="30"/>
      <c r="D805" s="31"/>
      <c r="E805" s="32"/>
      <c r="F805" s="31" t="str">
        <f>IFERROR(IF(E805&lt;&gt;"",VLOOKUP(E805,'تكويد الاصناف'!$B$3:$L$5500,3,FALSE),""),"تأكد من الكود")</f>
        <v/>
      </c>
      <c r="G805" s="31" t="str">
        <f>IFERROR(IF(E805&lt;&gt;"",VLOOKUP(E805,'تكويد الاصناف'!$B$3:$L$5500,4,FALSE),""),"تأكد من الوحدة")</f>
        <v/>
      </c>
      <c r="H805" s="31" t="str">
        <f>IFERROR(IF(E805&lt;&gt;"",VLOOKUP(E805,'تكويد الاصناف'!$B$3:$L$5500,9,FALSE),""),"تأكد من السعر")</f>
        <v/>
      </c>
      <c r="I805" s="31"/>
      <c r="J805" s="33" t="str">
        <f t="shared" si="12"/>
        <v/>
      </c>
      <c r="K805" s="31"/>
      <c r="L805" s="31"/>
    </row>
    <row r="806" spans="2:12" x14ac:dyDescent="0.2">
      <c r="B806" s="29" t="str">
        <f>IF(C806&lt;&gt;"",COUNT($B$2:B805)+1,"")</f>
        <v/>
      </c>
      <c r="C806" s="30"/>
      <c r="D806" s="31"/>
      <c r="E806" s="32"/>
      <c r="F806" s="31" t="str">
        <f>IFERROR(IF(E806&lt;&gt;"",VLOOKUP(E806,'تكويد الاصناف'!$B$3:$L$5500,3,FALSE),""),"تأكد من الكود")</f>
        <v/>
      </c>
      <c r="G806" s="31" t="str">
        <f>IFERROR(IF(E806&lt;&gt;"",VLOOKUP(E806,'تكويد الاصناف'!$B$3:$L$5500,4,FALSE),""),"تأكد من الوحدة")</f>
        <v/>
      </c>
      <c r="H806" s="31" t="str">
        <f>IFERROR(IF(E806&lt;&gt;"",VLOOKUP(E806,'تكويد الاصناف'!$B$3:$L$5500,9,FALSE),""),"تأكد من السعر")</f>
        <v/>
      </c>
      <c r="I806" s="31"/>
      <c r="J806" s="33" t="str">
        <f t="shared" si="12"/>
        <v/>
      </c>
      <c r="K806" s="31"/>
      <c r="L806" s="31"/>
    </row>
    <row r="807" spans="2:12" x14ac:dyDescent="0.2">
      <c r="B807" s="29" t="str">
        <f>IF(C807&lt;&gt;"",COUNT($B$2:B806)+1,"")</f>
        <v/>
      </c>
      <c r="C807" s="30"/>
      <c r="D807" s="31"/>
      <c r="E807" s="32"/>
      <c r="F807" s="31" t="str">
        <f>IFERROR(IF(E807&lt;&gt;"",VLOOKUP(E807,'تكويد الاصناف'!$B$3:$L$5500,3,FALSE),""),"تأكد من الكود")</f>
        <v/>
      </c>
      <c r="G807" s="31" t="str">
        <f>IFERROR(IF(E807&lt;&gt;"",VLOOKUP(E807,'تكويد الاصناف'!$B$3:$L$5500,4,FALSE),""),"تأكد من الوحدة")</f>
        <v/>
      </c>
      <c r="H807" s="31" t="str">
        <f>IFERROR(IF(E807&lt;&gt;"",VLOOKUP(E807,'تكويد الاصناف'!$B$3:$L$5500,9,FALSE),""),"تأكد من السعر")</f>
        <v/>
      </c>
      <c r="I807" s="31"/>
      <c r="J807" s="33" t="str">
        <f t="shared" si="12"/>
        <v/>
      </c>
      <c r="K807" s="31"/>
      <c r="L807" s="31"/>
    </row>
    <row r="808" spans="2:12" x14ac:dyDescent="0.2">
      <c r="B808" s="29" t="str">
        <f>IF(C808&lt;&gt;"",COUNT($B$2:B807)+1,"")</f>
        <v/>
      </c>
      <c r="C808" s="30"/>
      <c r="D808" s="31"/>
      <c r="E808" s="32"/>
      <c r="F808" s="31" t="str">
        <f>IFERROR(IF(E808&lt;&gt;"",VLOOKUP(E808,'تكويد الاصناف'!$B$3:$L$5500,3,FALSE),""),"تأكد من الكود")</f>
        <v/>
      </c>
      <c r="G808" s="31" t="str">
        <f>IFERROR(IF(E808&lt;&gt;"",VLOOKUP(E808,'تكويد الاصناف'!$B$3:$L$5500,4,FALSE),""),"تأكد من الوحدة")</f>
        <v/>
      </c>
      <c r="H808" s="31" t="str">
        <f>IFERROR(IF(E808&lt;&gt;"",VLOOKUP(E808,'تكويد الاصناف'!$B$3:$L$5500,9,FALSE),""),"تأكد من السعر")</f>
        <v/>
      </c>
      <c r="I808" s="31"/>
      <c r="J808" s="33" t="str">
        <f t="shared" si="12"/>
        <v/>
      </c>
      <c r="K808" s="31"/>
      <c r="L808" s="31"/>
    </row>
    <row r="809" spans="2:12" x14ac:dyDescent="0.2">
      <c r="B809" s="29" t="str">
        <f>IF(C809&lt;&gt;"",COUNT($B$2:B808)+1,"")</f>
        <v/>
      </c>
      <c r="C809" s="30"/>
      <c r="D809" s="31"/>
      <c r="E809" s="32"/>
      <c r="F809" s="31" t="str">
        <f>IFERROR(IF(E809&lt;&gt;"",VLOOKUP(E809,'تكويد الاصناف'!$B$3:$L$5500,3,FALSE),""),"تأكد من الكود")</f>
        <v/>
      </c>
      <c r="G809" s="31" t="str">
        <f>IFERROR(IF(E809&lt;&gt;"",VLOOKUP(E809,'تكويد الاصناف'!$B$3:$L$5500,4,FALSE),""),"تأكد من الوحدة")</f>
        <v/>
      </c>
      <c r="H809" s="31" t="str">
        <f>IFERROR(IF(E809&lt;&gt;"",VLOOKUP(E809,'تكويد الاصناف'!$B$3:$L$5500,9,FALSE),""),"تأكد من السعر")</f>
        <v/>
      </c>
      <c r="I809" s="31"/>
      <c r="J809" s="33" t="str">
        <f t="shared" si="12"/>
        <v/>
      </c>
      <c r="K809" s="31"/>
      <c r="L809" s="31"/>
    </row>
    <row r="810" spans="2:12" x14ac:dyDescent="0.2">
      <c r="B810" s="29" t="str">
        <f>IF(C810&lt;&gt;"",COUNT($B$2:B809)+1,"")</f>
        <v/>
      </c>
      <c r="C810" s="30"/>
      <c r="D810" s="31"/>
      <c r="E810" s="32"/>
      <c r="F810" s="31" t="str">
        <f>IFERROR(IF(E810&lt;&gt;"",VLOOKUP(E810,'تكويد الاصناف'!$B$3:$L$5500,3,FALSE),""),"تأكد من الكود")</f>
        <v/>
      </c>
      <c r="G810" s="31" t="str">
        <f>IFERROR(IF(E810&lt;&gt;"",VLOOKUP(E810,'تكويد الاصناف'!$B$3:$L$5500,4,FALSE),""),"تأكد من الوحدة")</f>
        <v/>
      </c>
      <c r="H810" s="31" t="str">
        <f>IFERROR(IF(E810&lt;&gt;"",VLOOKUP(E810,'تكويد الاصناف'!$B$3:$L$5500,9,FALSE),""),"تأكد من السعر")</f>
        <v/>
      </c>
      <c r="I810" s="31"/>
      <c r="J810" s="33" t="str">
        <f t="shared" si="12"/>
        <v/>
      </c>
      <c r="K810" s="31"/>
      <c r="L810" s="31"/>
    </row>
    <row r="811" spans="2:12" x14ac:dyDescent="0.2">
      <c r="B811" s="29" t="str">
        <f>IF(C811&lt;&gt;"",COUNT($B$2:B810)+1,"")</f>
        <v/>
      </c>
      <c r="C811" s="30"/>
      <c r="D811" s="31"/>
      <c r="E811" s="32"/>
      <c r="F811" s="31" t="str">
        <f>IFERROR(IF(E811&lt;&gt;"",VLOOKUP(E811,'تكويد الاصناف'!$B$3:$L$5500,3,FALSE),""),"تأكد من الكود")</f>
        <v/>
      </c>
      <c r="G811" s="31" t="str">
        <f>IFERROR(IF(E811&lt;&gt;"",VLOOKUP(E811,'تكويد الاصناف'!$B$3:$L$5500,4,FALSE),""),"تأكد من الوحدة")</f>
        <v/>
      </c>
      <c r="H811" s="31" t="str">
        <f>IFERROR(IF(E811&lt;&gt;"",VLOOKUP(E811,'تكويد الاصناف'!$B$3:$L$5500,9,FALSE),""),"تأكد من السعر")</f>
        <v/>
      </c>
      <c r="I811" s="31"/>
      <c r="J811" s="33" t="str">
        <f t="shared" si="12"/>
        <v/>
      </c>
      <c r="K811" s="31"/>
      <c r="L811" s="31"/>
    </row>
    <row r="812" spans="2:12" x14ac:dyDescent="0.2">
      <c r="B812" s="29" t="str">
        <f>IF(C812&lt;&gt;"",COUNT($B$2:B811)+1,"")</f>
        <v/>
      </c>
      <c r="C812" s="30"/>
      <c r="D812" s="31"/>
      <c r="E812" s="32"/>
      <c r="F812" s="31" t="str">
        <f>IFERROR(IF(E812&lt;&gt;"",VLOOKUP(E812,'تكويد الاصناف'!$B$3:$L$5500,3,FALSE),""),"تأكد من الكود")</f>
        <v/>
      </c>
      <c r="G812" s="31" t="str">
        <f>IFERROR(IF(E812&lt;&gt;"",VLOOKUP(E812,'تكويد الاصناف'!$B$3:$L$5500,4,FALSE),""),"تأكد من الوحدة")</f>
        <v/>
      </c>
      <c r="H812" s="31" t="str">
        <f>IFERROR(IF(E812&lt;&gt;"",VLOOKUP(E812,'تكويد الاصناف'!$B$3:$L$5500,9,FALSE),""),"تأكد من السعر")</f>
        <v/>
      </c>
      <c r="I812" s="31"/>
      <c r="J812" s="33" t="str">
        <f t="shared" si="12"/>
        <v/>
      </c>
      <c r="K812" s="31"/>
      <c r="L812" s="31"/>
    </row>
    <row r="813" spans="2:12" x14ac:dyDescent="0.2">
      <c r="B813" s="29" t="str">
        <f>IF(C813&lt;&gt;"",COUNT($B$2:B812)+1,"")</f>
        <v/>
      </c>
      <c r="C813" s="30"/>
      <c r="D813" s="31"/>
      <c r="E813" s="32"/>
      <c r="F813" s="31" t="str">
        <f>IFERROR(IF(E813&lt;&gt;"",VLOOKUP(E813,'تكويد الاصناف'!$B$3:$L$5500,3,FALSE),""),"تأكد من الكود")</f>
        <v/>
      </c>
      <c r="G813" s="31" t="str">
        <f>IFERROR(IF(E813&lt;&gt;"",VLOOKUP(E813,'تكويد الاصناف'!$B$3:$L$5500,4,FALSE),""),"تأكد من الوحدة")</f>
        <v/>
      </c>
      <c r="H813" s="31" t="str">
        <f>IFERROR(IF(E813&lt;&gt;"",VLOOKUP(E813,'تكويد الاصناف'!$B$3:$L$5500,9,FALSE),""),"تأكد من السعر")</f>
        <v/>
      </c>
      <c r="I813" s="31"/>
      <c r="J813" s="33" t="str">
        <f t="shared" si="12"/>
        <v/>
      </c>
      <c r="K813" s="31"/>
      <c r="L813" s="31"/>
    </row>
    <row r="814" spans="2:12" x14ac:dyDescent="0.2">
      <c r="B814" s="29" t="str">
        <f>IF(C814&lt;&gt;"",COUNT($B$2:B813)+1,"")</f>
        <v/>
      </c>
      <c r="C814" s="30"/>
      <c r="D814" s="31"/>
      <c r="E814" s="32"/>
      <c r="F814" s="31" t="str">
        <f>IFERROR(IF(E814&lt;&gt;"",VLOOKUP(E814,'تكويد الاصناف'!$B$3:$L$5500,3,FALSE),""),"تأكد من الكود")</f>
        <v/>
      </c>
      <c r="G814" s="31" t="str">
        <f>IFERROR(IF(E814&lt;&gt;"",VLOOKUP(E814,'تكويد الاصناف'!$B$3:$L$5500,4,FALSE),""),"تأكد من الوحدة")</f>
        <v/>
      </c>
      <c r="H814" s="31" t="str">
        <f>IFERROR(IF(E814&lt;&gt;"",VLOOKUP(E814,'تكويد الاصناف'!$B$3:$L$5500,9,FALSE),""),"تأكد من السعر")</f>
        <v/>
      </c>
      <c r="I814" s="31"/>
      <c r="J814" s="33" t="str">
        <f t="shared" si="12"/>
        <v/>
      </c>
      <c r="K814" s="31"/>
      <c r="L814" s="31"/>
    </row>
    <row r="815" spans="2:12" x14ac:dyDescent="0.2">
      <c r="B815" s="29" t="str">
        <f>IF(C815&lt;&gt;"",COUNT($B$2:B814)+1,"")</f>
        <v/>
      </c>
      <c r="C815" s="30"/>
      <c r="D815" s="31"/>
      <c r="E815" s="32"/>
      <c r="F815" s="31" t="str">
        <f>IFERROR(IF(E815&lt;&gt;"",VLOOKUP(E815,'تكويد الاصناف'!$B$3:$L$5500,3,FALSE),""),"تأكد من الكود")</f>
        <v/>
      </c>
      <c r="G815" s="31" t="str">
        <f>IFERROR(IF(E815&lt;&gt;"",VLOOKUP(E815,'تكويد الاصناف'!$B$3:$L$5500,4,FALSE),""),"تأكد من الوحدة")</f>
        <v/>
      </c>
      <c r="H815" s="31" t="str">
        <f>IFERROR(IF(E815&lt;&gt;"",VLOOKUP(E815,'تكويد الاصناف'!$B$3:$L$5500,9,FALSE),""),"تأكد من السعر")</f>
        <v/>
      </c>
      <c r="I815" s="31"/>
      <c r="J815" s="33" t="str">
        <f t="shared" si="12"/>
        <v/>
      </c>
      <c r="K815" s="31"/>
      <c r="L815" s="31"/>
    </row>
    <row r="816" spans="2:12" x14ac:dyDescent="0.2">
      <c r="B816" s="29" t="str">
        <f>IF(C816&lt;&gt;"",COUNT($B$2:B815)+1,"")</f>
        <v/>
      </c>
      <c r="C816" s="30"/>
      <c r="D816" s="31"/>
      <c r="E816" s="32"/>
      <c r="F816" s="31" t="str">
        <f>IFERROR(IF(E816&lt;&gt;"",VLOOKUP(E816,'تكويد الاصناف'!$B$3:$L$5500,3,FALSE),""),"تأكد من الكود")</f>
        <v/>
      </c>
      <c r="G816" s="31" t="str">
        <f>IFERROR(IF(E816&lt;&gt;"",VLOOKUP(E816,'تكويد الاصناف'!$B$3:$L$5500,4,FALSE),""),"تأكد من الوحدة")</f>
        <v/>
      </c>
      <c r="H816" s="31" t="str">
        <f>IFERROR(IF(E816&lt;&gt;"",VLOOKUP(E816,'تكويد الاصناف'!$B$3:$L$5500,9,FALSE),""),"تأكد من السعر")</f>
        <v/>
      </c>
      <c r="I816" s="31"/>
      <c r="J816" s="33" t="str">
        <f t="shared" si="12"/>
        <v/>
      </c>
      <c r="K816" s="31"/>
      <c r="L816" s="31"/>
    </row>
    <row r="817" spans="2:12" x14ac:dyDescent="0.2">
      <c r="B817" s="29" t="str">
        <f>IF(C817&lt;&gt;"",COUNT($B$2:B816)+1,"")</f>
        <v/>
      </c>
      <c r="C817" s="30"/>
      <c r="D817" s="31"/>
      <c r="E817" s="32"/>
      <c r="F817" s="31" t="str">
        <f>IFERROR(IF(E817&lt;&gt;"",VLOOKUP(E817,'تكويد الاصناف'!$B$3:$L$5500,3,FALSE),""),"تأكد من الكود")</f>
        <v/>
      </c>
      <c r="G817" s="31" t="str">
        <f>IFERROR(IF(E817&lt;&gt;"",VLOOKUP(E817,'تكويد الاصناف'!$B$3:$L$5500,4,FALSE),""),"تأكد من الوحدة")</f>
        <v/>
      </c>
      <c r="H817" s="31" t="str">
        <f>IFERROR(IF(E817&lt;&gt;"",VLOOKUP(E817,'تكويد الاصناف'!$B$3:$L$5500,9,FALSE),""),"تأكد من السعر")</f>
        <v/>
      </c>
      <c r="I817" s="31"/>
      <c r="J817" s="33" t="str">
        <f t="shared" si="12"/>
        <v/>
      </c>
      <c r="K817" s="31"/>
      <c r="L817" s="31"/>
    </row>
    <row r="818" spans="2:12" x14ac:dyDescent="0.2">
      <c r="B818" s="29" t="str">
        <f>IF(C818&lt;&gt;"",COUNT($B$2:B817)+1,"")</f>
        <v/>
      </c>
      <c r="C818" s="30"/>
      <c r="D818" s="31"/>
      <c r="E818" s="32"/>
      <c r="F818" s="31" t="str">
        <f>IFERROR(IF(E818&lt;&gt;"",VLOOKUP(E818,'تكويد الاصناف'!$B$3:$L$5500,3,FALSE),""),"تأكد من الكود")</f>
        <v/>
      </c>
      <c r="G818" s="31" t="str">
        <f>IFERROR(IF(E818&lt;&gt;"",VLOOKUP(E818,'تكويد الاصناف'!$B$3:$L$5500,4,FALSE),""),"تأكد من الوحدة")</f>
        <v/>
      </c>
      <c r="H818" s="31" t="str">
        <f>IFERROR(IF(E818&lt;&gt;"",VLOOKUP(E818,'تكويد الاصناف'!$B$3:$L$5500,9,FALSE),""),"تأكد من السعر")</f>
        <v/>
      </c>
      <c r="I818" s="31"/>
      <c r="J818" s="33" t="str">
        <f t="shared" si="12"/>
        <v/>
      </c>
      <c r="K818" s="31"/>
      <c r="L818" s="31"/>
    </row>
    <row r="819" spans="2:12" x14ac:dyDescent="0.2">
      <c r="B819" s="29" t="str">
        <f>IF(C819&lt;&gt;"",COUNT($B$2:B818)+1,"")</f>
        <v/>
      </c>
      <c r="C819" s="30"/>
      <c r="D819" s="31"/>
      <c r="E819" s="32"/>
      <c r="F819" s="31" t="str">
        <f>IFERROR(IF(E819&lt;&gt;"",VLOOKUP(E819,'تكويد الاصناف'!$B$3:$L$5500,3,FALSE),""),"تأكد من الكود")</f>
        <v/>
      </c>
      <c r="G819" s="31" t="str">
        <f>IFERROR(IF(E819&lt;&gt;"",VLOOKUP(E819,'تكويد الاصناف'!$B$3:$L$5500,4,FALSE),""),"تأكد من الوحدة")</f>
        <v/>
      </c>
      <c r="H819" s="31" t="str">
        <f>IFERROR(IF(E819&lt;&gt;"",VLOOKUP(E819,'تكويد الاصناف'!$B$3:$L$5500,9,FALSE),""),"تأكد من السعر")</f>
        <v/>
      </c>
      <c r="I819" s="31"/>
      <c r="J819" s="33" t="str">
        <f t="shared" si="12"/>
        <v/>
      </c>
      <c r="K819" s="31"/>
      <c r="L819" s="31"/>
    </row>
    <row r="820" spans="2:12" x14ac:dyDescent="0.2">
      <c r="B820" s="29" t="str">
        <f>IF(C820&lt;&gt;"",COUNT($B$2:B819)+1,"")</f>
        <v/>
      </c>
      <c r="C820" s="30"/>
      <c r="D820" s="31"/>
      <c r="E820" s="32"/>
      <c r="F820" s="31" t="str">
        <f>IFERROR(IF(E820&lt;&gt;"",VLOOKUP(E820,'تكويد الاصناف'!$B$3:$L$5500,3,FALSE),""),"تأكد من الكود")</f>
        <v/>
      </c>
      <c r="G820" s="31" t="str">
        <f>IFERROR(IF(E820&lt;&gt;"",VLOOKUP(E820,'تكويد الاصناف'!$B$3:$L$5500,4,FALSE),""),"تأكد من الوحدة")</f>
        <v/>
      </c>
      <c r="H820" s="31" t="str">
        <f>IFERROR(IF(E820&lt;&gt;"",VLOOKUP(E820,'تكويد الاصناف'!$B$3:$L$5500,9,FALSE),""),"تأكد من السعر")</f>
        <v/>
      </c>
      <c r="I820" s="31"/>
      <c r="J820" s="33" t="str">
        <f t="shared" si="12"/>
        <v/>
      </c>
      <c r="K820" s="31"/>
      <c r="L820" s="31"/>
    </row>
    <row r="821" spans="2:12" x14ac:dyDescent="0.2">
      <c r="B821" s="29" t="str">
        <f>IF(C821&lt;&gt;"",COUNT($B$2:B820)+1,"")</f>
        <v/>
      </c>
      <c r="C821" s="30"/>
      <c r="D821" s="31"/>
      <c r="E821" s="32"/>
      <c r="F821" s="31" t="str">
        <f>IFERROR(IF(E821&lt;&gt;"",VLOOKUP(E821,'تكويد الاصناف'!$B$3:$L$5500,3,FALSE),""),"تأكد من الكود")</f>
        <v/>
      </c>
      <c r="G821" s="31" t="str">
        <f>IFERROR(IF(E821&lt;&gt;"",VLOOKUP(E821,'تكويد الاصناف'!$B$3:$L$5500,4,FALSE),""),"تأكد من الوحدة")</f>
        <v/>
      </c>
      <c r="H821" s="31" t="str">
        <f>IFERROR(IF(E821&lt;&gt;"",VLOOKUP(E821,'تكويد الاصناف'!$B$3:$L$5500,9,FALSE),""),"تأكد من السعر")</f>
        <v/>
      </c>
      <c r="I821" s="31"/>
      <c r="J821" s="33" t="str">
        <f t="shared" si="12"/>
        <v/>
      </c>
      <c r="K821" s="31"/>
      <c r="L821" s="31"/>
    </row>
    <row r="822" spans="2:12" x14ac:dyDescent="0.2">
      <c r="B822" s="29" t="str">
        <f>IF(C822&lt;&gt;"",COUNT($B$2:B821)+1,"")</f>
        <v/>
      </c>
      <c r="C822" s="30"/>
      <c r="D822" s="31"/>
      <c r="E822" s="32"/>
      <c r="F822" s="31" t="str">
        <f>IFERROR(IF(E822&lt;&gt;"",VLOOKUP(E822,'تكويد الاصناف'!$B$3:$L$5500,3,FALSE),""),"تأكد من الكود")</f>
        <v/>
      </c>
      <c r="G822" s="31" t="str">
        <f>IFERROR(IF(E822&lt;&gt;"",VLOOKUP(E822,'تكويد الاصناف'!$B$3:$L$5500,4,FALSE),""),"تأكد من الوحدة")</f>
        <v/>
      </c>
      <c r="H822" s="31" t="str">
        <f>IFERROR(IF(E822&lt;&gt;"",VLOOKUP(E822,'تكويد الاصناف'!$B$3:$L$5500,9,FALSE),""),"تأكد من السعر")</f>
        <v/>
      </c>
      <c r="I822" s="31"/>
      <c r="J822" s="33" t="str">
        <f t="shared" si="12"/>
        <v/>
      </c>
      <c r="K822" s="31"/>
      <c r="L822" s="31"/>
    </row>
    <row r="823" spans="2:12" x14ac:dyDescent="0.2">
      <c r="B823" s="29" t="str">
        <f>IF(C823&lt;&gt;"",COUNT($B$2:B822)+1,"")</f>
        <v/>
      </c>
      <c r="C823" s="30"/>
      <c r="D823" s="31"/>
      <c r="E823" s="32"/>
      <c r="F823" s="31" t="str">
        <f>IFERROR(IF(E823&lt;&gt;"",VLOOKUP(E823,'تكويد الاصناف'!$B$3:$L$5500,3,FALSE),""),"تأكد من الكود")</f>
        <v/>
      </c>
      <c r="G823" s="31" t="str">
        <f>IFERROR(IF(E823&lt;&gt;"",VLOOKUP(E823,'تكويد الاصناف'!$B$3:$L$5500,4,FALSE),""),"تأكد من الوحدة")</f>
        <v/>
      </c>
      <c r="H823" s="31" t="str">
        <f>IFERROR(IF(E823&lt;&gt;"",VLOOKUP(E823,'تكويد الاصناف'!$B$3:$L$5500,9,FALSE),""),"تأكد من السعر")</f>
        <v/>
      </c>
      <c r="I823" s="31"/>
      <c r="J823" s="33" t="str">
        <f t="shared" si="12"/>
        <v/>
      </c>
      <c r="K823" s="31"/>
      <c r="L823" s="31"/>
    </row>
    <row r="824" spans="2:12" x14ac:dyDescent="0.2">
      <c r="B824" s="29" t="str">
        <f>IF(C824&lt;&gt;"",COUNT($B$2:B823)+1,"")</f>
        <v/>
      </c>
      <c r="C824" s="30"/>
      <c r="D824" s="31"/>
      <c r="E824" s="32"/>
      <c r="F824" s="31" t="str">
        <f>IFERROR(IF(E824&lt;&gt;"",VLOOKUP(E824,'تكويد الاصناف'!$B$3:$L$5500,3,FALSE),""),"تأكد من الكود")</f>
        <v/>
      </c>
      <c r="G824" s="31" t="str">
        <f>IFERROR(IF(E824&lt;&gt;"",VLOOKUP(E824,'تكويد الاصناف'!$B$3:$L$5500,4,FALSE),""),"تأكد من الوحدة")</f>
        <v/>
      </c>
      <c r="H824" s="31" t="str">
        <f>IFERROR(IF(E824&lt;&gt;"",VLOOKUP(E824,'تكويد الاصناف'!$B$3:$L$5500,9,FALSE),""),"تأكد من السعر")</f>
        <v/>
      </c>
      <c r="I824" s="31"/>
      <c r="J824" s="33" t="str">
        <f t="shared" si="12"/>
        <v/>
      </c>
      <c r="K824" s="31"/>
      <c r="L824" s="31"/>
    </row>
    <row r="825" spans="2:12" x14ac:dyDescent="0.2">
      <c r="B825" s="29" t="str">
        <f>IF(C825&lt;&gt;"",COUNT($B$2:B824)+1,"")</f>
        <v/>
      </c>
      <c r="C825" s="30"/>
      <c r="D825" s="31"/>
      <c r="E825" s="32"/>
      <c r="F825" s="31" t="str">
        <f>IFERROR(IF(E825&lt;&gt;"",VLOOKUP(E825,'تكويد الاصناف'!$B$3:$L$5500,3,FALSE),""),"تأكد من الكود")</f>
        <v/>
      </c>
      <c r="G825" s="31" t="str">
        <f>IFERROR(IF(E825&lt;&gt;"",VLOOKUP(E825,'تكويد الاصناف'!$B$3:$L$5500,4,FALSE),""),"تأكد من الوحدة")</f>
        <v/>
      </c>
      <c r="H825" s="31" t="str">
        <f>IFERROR(IF(E825&lt;&gt;"",VLOOKUP(E825,'تكويد الاصناف'!$B$3:$L$5500,9,FALSE),""),"تأكد من السعر")</f>
        <v/>
      </c>
      <c r="I825" s="31"/>
      <c r="J825" s="33" t="str">
        <f t="shared" si="12"/>
        <v/>
      </c>
      <c r="K825" s="31"/>
      <c r="L825" s="31"/>
    </row>
    <row r="826" spans="2:12" x14ac:dyDescent="0.2">
      <c r="B826" s="29" t="str">
        <f>IF(C826&lt;&gt;"",COUNT($B$2:B825)+1,"")</f>
        <v/>
      </c>
      <c r="C826" s="30"/>
      <c r="D826" s="31"/>
      <c r="E826" s="32"/>
      <c r="F826" s="31" t="str">
        <f>IFERROR(IF(E826&lt;&gt;"",VLOOKUP(E826,'تكويد الاصناف'!$B$3:$L$5500,3,FALSE),""),"تأكد من الكود")</f>
        <v/>
      </c>
      <c r="G826" s="31" t="str">
        <f>IFERROR(IF(E826&lt;&gt;"",VLOOKUP(E826,'تكويد الاصناف'!$B$3:$L$5500,4,FALSE),""),"تأكد من الوحدة")</f>
        <v/>
      </c>
      <c r="H826" s="31" t="str">
        <f>IFERROR(IF(E826&lt;&gt;"",VLOOKUP(E826,'تكويد الاصناف'!$B$3:$L$5500,9,FALSE),""),"تأكد من السعر")</f>
        <v/>
      </c>
      <c r="I826" s="31"/>
      <c r="J826" s="33" t="str">
        <f t="shared" si="12"/>
        <v/>
      </c>
      <c r="K826" s="31"/>
      <c r="L826" s="31"/>
    </row>
    <row r="827" spans="2:12" x14ac:dyDescent="0.2">
      <c r="B827" s="29" t="str">
        <f>IF(C827&lt;&gt;"",COUNT($B$2:B826)+1,"")</f>
        <v/>
      </c>
      <c r="C827" s="30"/>
      <c r="D827" s="31"/>
      <c r="E827" s="32"/>
      <c r="F827" s="31" t="str">
        <f>IFERROR(IF(E827&lt;&gt;"",VLOOKUP(E827,'تكويد الاصناف'!$B$3:$L$5500,3,FALSE),""),"تأكد من الكود")</f>
        <v/>
      </c>
      <c r="G827" s="31" t="str">
        <f>IFERROR(IF(E827&lt;&gt;"",VLOOKUP(E827,'تكويد الاصناف'!$B$3:$L$5500,4,FALSE),""),"تأكد من الوحدة")</f>
        <v/>
      </c>
      <c r="H827" s="31" t="str">
        <f>IFERROR(IF(E827&lt;&gt;"",VLOOKUP(E827,'تكويد الاصناف'!$B$3:$L$5500,9,FALSE),""),"تأكد من السعر")</f>
        <v/>
      </c>
      <c r="I827" s="31"/>
      <c r="J827" s="33" t="str">
        <f t="shared" si="12"/>
        <v/>
      </c>
      <c r="K827" s="31"/>
      <c r="L827" s="31"/>
    </row>
    <row r="828" spans="2:12" x14ac:dyDescent="0.2">
      <c r="B828" s="29" t="str">
        <f>IF(C828&lt;&gt;"",COUNT($B$2:B827)+1,"")</f>
        <v/>
      </c>
      <c r="C828" s="30"/>
      <c r="D828" s="31"/>
      <c r="E828" s="32"/>
      <c r="F828" s="31" t="str">
        <f>IFERROR(IF(E828&lt;&gt;"",VLOOKUP(E828,'تكويد الاصناف'!$B$3:$L$5500,3,FALSE),""),"تأكد من الكود")</f>
        <v/>
      </c>
      <c r="G828" s="31" t="str">
        <f>IFERROR(IF(E828&lt;&gt;"",VLOOKUP(E828,'تكويد الاصناف'!$B$3:$L$5500,4,FALSE),""),"تأكد من الوحدة")</f>
        <v/>
      </c>
      <c r="H828" s="31" t="str">
        <f>IFERROR(IF(E828&lt;&gt;"",VLOOKUP(E828,'تكويد الاصناف'!$B$3:$L$5500,9,FALSE),""),"تأكد من السعر")</f>
        <v/>
      </c>
      <c r="I828" s="31"/>
      <c r="J828" s="33" t="str">
        <f t="shared" si="12"/>
        <v/>
      </c>
      <c r="K828" s="31"/>
      <c r="L828" s="31"/>
    </row>
    <row r="829" spans="2:12" x14ac:dyDescent="0.2">
      <c r="B829" s="29" t="str">
        <f>IF(C829&lt;&gt;"",COUNT($B$2:B828)+1,"")</f>
        <v/>
      </c>
      <c r="C829" s="30"/>
      <c r="D829" s="31"/>
      <c r="E829" s="32"/>
      <c r="F829" s="31" t="str">
        <f>IFERROR(IF(E829&lt;&gt;"",VLOOKUP(E829,'تكويد الاصناف'!$B$3:$L$5500,3,FALSE),""),"تأكد من الكود")</f>
        <v/>
      </c>
      <c r="G829" s="31" t="str">
        <f>IFERROR(IF(E829&lt;&gt;"",VLOOKUP(E829,'تكويد الاصناف'!$B$3:$L$5500,4,FALSE),""),"تأكد من الوحدة")</f>
        <v/>
      </c>
      <c r="H829" s="31" t="str">
        <f>IFERROR(IF(E829&lt;&gt;"",VLOOKUP(E829,'تكويد الاصناف'!$B$3:$L$5500,9,FALSE),""),"تأكد من السعر")</f>
        <v/>
      </c>
      <c r="I829" s="31"/>
      <c r="J829" s="33" t="str">
        <f t="shared" si="12"/>
        <v/>
      </c>
      <c r="K829" s="31"/>
      <c r="L829" s="31"/>
    </row>
    <row r="830" spans="2:12" x14ac:dyDescent="0.2">
      <c r="B830" s="29" t="str">
        <f>IF(C830&lt;&gt;"",COUNT($B$2:B829)+1,"")</f>
        <v/>
      </c>
      <c r="C830" s="30"/>
      <c r="D830" s="31"/>
      <c r="E830" s="32"/>
      <c r="F830" s="31" t="str">
        <f>IFERROR(IF(E830&lt;&gt;"",VLOOKUP(E830,'تكويد الاصناف'!$B$3:$L$5500,3,FALSE),""),"تأكد من الكود")</f>
        <v/>
      </c>
      <c r="G830" s="31" t="str">
        <f>IFERROR(IF(E830&lt;&gt;"",VLOOKUP(E830,'تكويد الاصناف'!$B$3:$L$5500,4,FALSE),""),"تأكد من الوحدة")</f>
        <v/>
      </c>
      <c r="H830" s="31" t="str">
        <f>IFERROR(IF(E830&lt;&gt;"",VLOOKUP(E830,'تكويد الاصناف'!$B$3:$L$5500,9,FALSE),""),"تأكد من السعر")</f>
        <v/>
      </c>
      <c r="I830" s="31"/>
      <c r="J830" s="33" t="str">
        <f t="shared" si="12"/>
        <v/>
      </c>
      <c r="K830" s="31"/>
      <c r="L830" s="31"/>
    </row>
    <row r="831" spans="2:12" x14ac:dyDescent="0.2">
      <c r="B831" s="29" t="str">
        <f>IF(C831&lt;&gt;"",COUNT($B$2:B830)+1,"")</f>
        <v/>
      </c>
      <c r="C831" s="30"/>
      <c r="D831" s="31"/>
      <c r="E831" s="32"/>
      <c r="F831" s="31" t="str">
        <f>IFERROR(IF(E831&lt;&gt;"",VLOOKUP(E831,'تكويد الاصناف'!$B$3:$L$5500,3,FALSE),""),"تأكد من الكود")</f>
        <v/>
      </c>
      <c r="G831" s="31" t="str">
        <f>IFERROR(IF(E831&lt;&gt;"",VLOOKUP(E831,'تكويد الاصناف'!$B$3:$L$5500,4,FALSE),""),"تأكد من الوحدة")</f>
        <v/>
      </c>
      <c r="H831" s="31" t="str">
        <f>IFERROR(IF(E831&lt;&gt;"",VLOOKUP(E831,'تكويد الاصناف'!$B$3:$L$5500,9,FALSE),""),"تأكد من السعر")</f>
        <v/>
      </c>
      <c r="I831" s="31"/>
      <c r="J831" s="33" t="str">
        <f t="shared" si="12"/>
        <v/>
      </c>
      <c r="K831" s="31"/>
      <c r="L831" s="31"/>
    </row>
    <row r="832" spans="2:12" x14ac:dyDescent="0.2">
      <c r="B832" s="29" t="str">
        <f>IF(C832&lt;&gt;"",COUNT($B$2:B831)+1,"")</f>
        <v/>
      </c>
      <c r="C832" s="30"/>
      <c r="D832" s="31"/>
      <c r="E832" s="32"/>
      <c r="F832" s="31" t="str">
        <f>IFERROR(IF(E832&lt;&gt;"",VLOOKUP(E832,'تكويد الاصناف'!$B$3:$L$5500,3,FALSE),""),"تأكد من الكود")</f>
        <v/>
      </c>
      <c r="G832" s="31" t="str">
        <f>IFERROR(IF(E832&lt;&gt;"",VLOOKUP(E832,'تكويد الاصناف'!$B$3:$L$5500,4,FALSE),""),"تأكد من الوحدة")</f>
        <v/>
      </c>
      <c r="H832" s="31" t="str">
        <f>IFERROR(IF(E832&lt;&gt;"",VLOOKUP(E832,'تكويد الاصناف'!$B$3:$L$5500,9,FALSE),""),"تأكد من السعر")</f>
        <v/>
      </c>
      <c r="I832" s="31"/>
      <c r="J832" s="33" t="str">
        <f t="shared" si="12"/>
        <v/>
      </c>
      <c r="K832" s="31"/>
      <c r="L832" s="31"/>
    </row>
    <row r="833" spans="2:12" x14ac:dyDescent="0.2">
      <c r="B833" s="29" t="str">
        <f>IF(C833&lt;&gt;"",COUNT($B$2:B832)+1,"")</f>
        <v/>
      </c>
      <c r="C833" s="30"/>
      <c r="D833" s="31"/>
      <c r="E833" s="32"/>
      <c r="F833" s="31" t="str">
        <f>IFERROR(IF(E833&lt;&gt;"",VLOOKUP(E833,'تكويد الاصناف'!$B$3:$L$5500,3,FALSE),""),"تأكد من الكود")</f>
        <v/>
      </c>
      <c r="G833" s="31" t="str">
        <f>IFERROR(IF(E833&lt;&gt;"",VLOOKUP(E833,'تكويد الاصناف'!$B$3:$L$5500,4,FALSE),""),"تأكد من الوحدة")</f>
        <v/>
      </c>
      <c r="H833" s="31" t="str">
        <f>IFERROR(IF(E833&lt;&gt;"",VLOOKUP(E833,'تكويد الاصناف'!$B$3:$L$5500,9,FALSE),""),"تأكد من السعر")</f>
        <v/>
      </c>
      <c r="I833" s="31"/>
      <c r="J833" s="33" t="str">
        <f t="shared" si="12"/>
        <v/>
      </c>
      <c r="K833" s="31"/>
      <c r="L833" s="31"/>
    </row>
    <row r="834" spans="2:12" x14ac:dyDescent="0.2">
      <c r="B834" s="29" t="str">
        <f>IF(C834&lt;&gt;"",COUNT($B$2:B833)+1,"")</f>
        <v/>
      </c>
      <c r="C834" s="30"/>
      <c r="D834" s="31"/>
      <c r="E834" s="32"/>
      <c r="F834" s="31" t="str">
        <f>IFERROR(IF(E834&lt;&gt;"",VLOOKUP(E834,'تكويد الاصناف'!$B$3:$L$5500,3,FALSE),""),"تأكد من الكود")</f>
        <v/>
      </c>
      <c r="G834" s="31" t="str">
        <f>IFERROR(IF(E834&lt;&gt;"",VLOOKUP(E834,'تكويد الاصناف'!$B$3:$L$5500,4,FALSE),""),"تأكد من الوحدة")</f>
        <v/>
      </c>
      <c r="H834" s="31" t="str">
        <f>IFERROR(IF(E834&lt;&gt;"",VLOOKUP(E834,'تكويد الاصناف'!$B$3:$L$5500,9,FALSE),""),"تأكد من السعر")</f>
        <v/>
      </c>
      <c r="I834" s="31"/>
      <c r="J834" s="33" t="str">
        <f t="shared" si="12"/>
        <v/>
      </c>
      <c r="K834" s="31"/>
      <c r="L834" s="31"/>
    </row>
    <row r="835" spans="2:12" x14ac:dyDescent="0.2">
      <c r="B835" s="29" t="str">
        <f>IF(C835&lt;&gt;"",COUNT($B$2:B834)+1,"")</f>
        <v/>
      </c>
      <c r="C835" s="30"/>
      <c r="D835" s="31"/>
      <c r="E835" s="32"/>
      <c r="F835" s="31" t="str">
        <f>IFERROR(IF(E835&lt;&gt;"",VLOOKUP(E835,'تكويد الاصناف'!$B$3:$L$5500,3,FALSE),""),"تأكد من الكود")</f>
        <v/>
      </c>
      <c r="G835" s="31" t="str">
        <f>IFERROR(IF(E835&lt;&gt;"",VLOOKUP(E835,'تكويد الاصناف'!$B$3:$L$5500,4,FALSE),""),"تأكد من الوحدة")</f>
        <v/>
      </c>
      <c r="H835" s="31" t="str">
        <f>IFERROR(IF(E835&lt;&gt;"",VLOOKUP(E835,'تكويد الاصناف'!$B$3:$L$5500,9,FALSE),""),"تأكد من السعر")</f>
        <v/>
      </c>
      <c r="I835" s="31"/>
      <c r="J835" s="33" t="str">
        <f t="shared" ref="J835:J898" si="13">IFERROR(I835*H835,"")</f>
        <v/>
      </c>
      <c r="K835" s="31"/>
      <c r="L835" s="31"/>
    </row>
    <row r="836" spans="2:12" x14ac:dyDescent="0.2">
      <c r="B836" s="29" t="str">
        <f>IF(C836&lt;&gt;"",COUNT($B$2:B835)+1,"")</f>
        <v/>
      </c>
      <c r="C836" s="30"/>
      <c r="D836" s="31"/>
      <c r="E836" s="32"/>
      <c r="F836" s="31" t="str">
        <f>IFERROR(IF(E836&lt;&gt;"",VLOOKUP(E836,'تكويد الاصناف'!$B$3:$L$5500,3,FALSE),""),"تأكد من الكود")</f>
        <v/>
      </c>
      <c r="G836" s="31" t="str">
        <f>IFERROR(IF(E836&lt;&gt;"",VLOOKUP(E836,'تكويد الاصناف'!$B$3:$L$5500,4,FALSE),""),"تأكد من الوحدة")</f>
        <v/>
      </c>
      <c r="H836" s="31" t="str">
        <f>IFERROR(IF(E836&lt;&gt;"",VLOOKUP(E836,'تكويد الاصناف'!$B$3:$L$5500,9,FALSE),""),"تأكد من السعر")</f>
        <v/>
      </c>
      <c r="I836" s="31"/>
      <c r="J836" s="33" t="str">
        <f t="shared" si="13"/>
        <v/>
      </c>
      <c r="K836" s="31"/>
      <c r="L836" s="31"/>
    </row>
    <row r="837" spans="2:12" x14ac:dyDescent="0.2">
      <c r="B837" s="29" t="str">
        <f>IF(C837&lt;&gt;"",COUNT($B$2:B836)+1,"")</f>
        <v/>
      </c>
      <c r="C837" s="30"/>
      <c r="D837" s="31"/>
      <c r="E837" s="32"/>
      <c r="F837" s="31" t="str">
        <f>IFERROR(IF(E837&lt;&gt;"",VLOOKUP(E837,'تكويد الاصناف'!$B$3:$L$5500,3,FALSE),""),"تأكد من الكود")</f>
        <v/>
      </c>
      <c r="G837" s="31" t="str">
        <f>IFERROR(IF(E837&lt;&gt;"",VLOOKUP(E837,'تكويد الاصناف'!$B$3:$L$5500,4,FALSE),""),"تأكد من الوحدة")</f>
        <v/>
      </c>
      <c r="H837" s="31" t="str">
        <f>IFERROR(IF(E837&lt;&gt;"",VLOOKUP(E837,'تكويد الاصناف'!$B$3:$L$5500,9,FALSE),""),"تأكد من السعر")</f>
        <v/>
      </c>
      <c r="I837" s="31"/>
      <c r="J837" s="33" t="str">
        <f t="shared" si="13"/>
        <v/>
      </c>
      <c r="K837" s="31"/>
      <c r="L837" s="31"/>
    </row>
    <row r="838" spans="2:12" x14ac:dyDescent="0.2">
      <c r="B838" s="29" t="str">
        <f>IF(C838&lt;&gt;"",COUNT($B$2:B837)+1,"")</f>
        <v/>
      </c>
      <c r="C838" s="30"/>
      <c r="D838" s="31"/>
      <c r="E838" s="32"/>
      <c r="F838" s="31" t="str">
        <f>IFERROR(IF(E838&lt;&gt;"",VLOOKUP(E838,'تكويد الاصناف'!$B$3:$L$5500,3,FALSE),""),"تأكد من الكود")</f>
        <v/>
      </c>
      <c r="G838" s="31" t="str">
        <f>IFERROR(IF(E838&lt;&gt;"",VLOOKUP(E838,'تكويد الاصناف'!$B$3:$L$5500,4,FALSE),""),"تأكد من الوحدة")</f>
        <v/>
      </c>
      <c r="H838" s="31" t="str">
        <f>IFERROR(IF(E838&lt;&gt;"",VLOOKUP(E838,'تكويد الاصناف'!$B$3:$L$5500,9,FALSE),""),"تأكد من السعر")</f>
        <v/>
      </c>
      <c r="I838" s="31"/>
      <c r="J838" s="33" t="str">
        <f t="shared" si="13"/>
        <v/>
      </c>
      <c r="K838" s="31"/>
      <c r="L838" s="31"/>
    </row>
    <row r="839" spans="2:12" x14ac:dyDescent="0.2">
      <c r="B839" s="29" t="str">
        <f>IF(C839&lt;&gt;"",COUNT($B$2:B838)+1,"")</f>
        <v/>
      </c>
      <c r="C839" s="30"/>
      <c r="D839" s="31"/>
      <c r="E839" s="32"/>
      <c r="F839" s="31" t="str">
        <f>IFERROR(IF(E839&lt;&gt;"",VLOOKUP(E839,'تكويد الاصناف'!$B$3:$L$5500,3,FALSE),""),"تأكد من الكود")</f>
        <v/>
      </c>
      <c r="G839" s="31" t="str">
        <f>IFERROR(IF(E839&lt;&gt;"",VLOOKUP(E839,'تكويد الاصناف'!$B$3:$L$5500,4,FALSE),""),"تأكد من الوحدة")</f>
        <v/>
      </c>
      <c r="H839" s="31" t="str">
        <f>IFERROR(IF(E839&lt;&gt;"",VLOOKUP(E839,'تكويد الاصناف'!$B$3:$L$5500,9,FALSE),""),"تأكد من السعر")</f>
        <v/>
      </c>
      <c r="I839" s="31"/>
      <c r="J839" s="33" t="str">
        <f t="shared" si="13"/>
        <v/>
      </c>
      <c r="K839" s="31"/>
      <c r="L839" s="31"/>
    </row>
    <row r="840" spans="2:12" x14ac:dyDescent="0.2">
      <c r="B840" s="29" t="str">
        <f>IF(C840&lt;&gt;"",COUNT($B$2:B839)+1,"")</f>
        <v/>
      </c>
      <c r="C840" s="30"/>
      <c r="D840" s="31"/>
      <c r="E840" s="32"/>
      <c r="F840" s="31" t="str">
        <f>IFERROR(IF(E840&lt;&gt;"",VLOOKUP(E840,'تكويد الاصناف'!$B$3:$L$5500,3,FALSE),""),"تأكد من الكود")</f>
        <v/>
      </c>
      <c r="G840" s="31" t="str">
        <f>IFERROR(IF(E840&lt;&gt;"",VLOOKUP(E840,'تكويد الاصناف'!$B$3:$L$5500,4,FALSE),""),"تأكد من الوحدة")</f>
        <v/>
      </c>
      <c r="H840" s="31" t="str">
        <f>IFERROR(IF(E840&lt;&gt;"",VLOOKUP(E840,'تكويد الاصناف'!$B$3:$L$5500,9,FALSE),""),"تأكد من السعر")</f>
        <v/>
      </c>
      <c r="I840" s="31"/>
      <c r="J840" s="33" t="str">
        <f t="shared" si="13"/>
        <v/>
      </c>
      <c r="K840" s="31"/>
      <c r="L840" s="31"/>
    </row>
    <row r="841" spans="2:12" x14ac:dyDescent="0.2">
      <c r="B841" s="29" t="str">
        <f>IF(C841&lt;&gt;"",COUNT($B$2:B840)+1,"")</f>
        <v/>
      </c>
      <c r="C841" s="30"/>
      <c r="D841" s="31"/>
      <c r="E841" s="32"/>
      <c r="F841" s="31" t="str">
        <f>IFERROR(IF(E841&lt;&gt;"",VLOOKUP(E841,'تكويد الاصناف'!$B$3:$L$5500,3,FALSE),""),"تأكد من الكود")</f>
        <v/>
      </c>
      <c r="G841" s="31" t="str">
        <f>IFERROR(IF(E841&lt;&gt;"",VLOOKUP(E841,'تكويد الاصناف'!$B$3:$L$5500,4,FALSE),""),"تأكد من الوحدة")</f>
        <v/>
      </c>
      <c r="H841" s="31" t="str">
        <f>IFERROR(IF(E841&lt;&gt;"",VLOOKUP(E841,'تكويد الاصناف'!$B$3:$L$5500,9,FALSE),""),"تأكد من السعر")</f>
        <v/>
      </c>
      <c r="I841" s="31"/>
      <c r="J841" s="33" t="str">
        <f t="shared" si="13"/>
        <v/>
      </c>
      <c r="K841" s="31"/>
      <c r="L841" s="31"/>
    </row>
    <row r="842" spans="2:12" x14ac:dyDescent="0.2">
      <c r="B842" s="29" t="str">
        <f>IF(C842&lt;&gt;"",COUNT($B$2:B841)+1,"")</f>
        <v/>
      </c>
      <c r="C842" s="30"/>
      <c r="D842" s="31"/>
      <c r="E842" s="32"/>
      <c r="F842" s="31" t="str">
        <f>IFERROR(IF(E842&lt;&gt;"",VLOOKUP(E842,'تكويد الاصناف'!$B$3:$L$5500,3,FALSE),""),"تأكد من الكود")</f>
        <v/>
      </c>
      <c r="G842" s="31" t="str">
        <f>IFERROR(IF(E842&lt;&gt;"",VLOOKUP(E842,'تكويد الاصناف'!$B$3:$L$5500,4,FALSE),""),"تأكد من الوحدة")</f>
        <v/>
      </c>
      <c r="H842" s="31" t="str">
        <f>IFERROR(IF(E842&lt;&gt;"",VLOOKUP(E842,'تكويد الاصناف'!$B$3:$L$5500,9,FALSE),""),"تأكد من السعر")</f>
        <v/>
      </c>
      <c r="I842" s="31"/>
      <c r="J842" s="33" t="str">
        <f t="shared" si="13"/>
        <v/>
      </c>
      <c r="K842" s="31"/>
      <c r="L842" s="31"/>
    </row>
    <row r="843" spans="2:12" x14ac:dyDescent="0.2">
      <c r="B843" s="29" t="str">
        <f>IF(C843&lt;&gt;"",COUNT($B$2:B842)+1,"")</f>
        <v/>
      </c>
      <c r="C843" s="30"/>
      <c r="D843" s="31"/>
      <c r="E843" s="32"/>
      <c r="F843" s="31" t="str">
        <f>IFERROR(IF(E843&lt;&gt;"",VLOOKUP(E843,'تكويد الاصناف'!$B$3:$L$5500,3,FALSE),""),"تأكد من الكود")</f>
        <v/>
      </c>
      <c r="G843" s="31" t="str">
        <f>IFERROR(IF(E843&lt;&gt;"",VLOOKUP(E843,'تكويد الاصناف'!$B$3:$L$5500,4,FALSE),""),"تأكد من الوحدة")</f>
        <v/>
      </c>
      <c r="H843" s="31" t="str">
        <f>IFERROR(IF(E843&lt;&gt;"",VLOOKUP(E843,'تكويد الاصناف'!$B$3:$L$5500,9,FALSE),""),"تأكد من السعر")</f>
        <v/>
      </c>
      <c r="I843" s="31"/>
      <c r="J843" s="33" t="str">
        <f t="shared" si="13"/>
        <v/>
      </c>
      <c r="K843" s="31"/>
      <c r="L843" s="31"/>
    </row>
    <row r="844" spans="2:12" x14ac:dyDescent="0.2">
      <c r="B844" s="29" t="str">
        <f>IF(C844&lt;&gt;"",COUNT($B$2:B843)+1,"")</f>
        <v/>
      </c>
      <c r="C844" s="30"/>
      <c r="D844" s="31"/>
      <c r="E844" s="32"/>
      <c r="F844" s="31" t="str">
        <f>IFERROR(IF(E844&lt;&gt;"",VLOOKUP(E844,'تكويد الاصناف'!$B$3:$L$5500,3,FALSE),""),"تأكد من الكود")</f>
        <v/>
      </c>
      <c r="G844" s="31" t="str">
        <f>IFERROR(IF(E844&lt;&gt;"",VLOOKUP(E844,'تكويد الاصناف'!$B$3:$L$5500,4,FALSE),""),"تأكد من الوحدة")</f>
        <v/>
      </c>
      <c r="H844" s="31" t="str">
        <f>IFERROR(IF(E844&lt;&gt;"",VLOOKUP(E844,'تكويد الاصناف'!$B$3:$L$5500,9,FALSE),""),"تأكد من السعر")</f>
        <v/>
      </c>
      <c r="I844" s="31"/>
      <c r="J844" s="33" t="str">
        <f t="shared" si="13"/>
        <v/>
      </c>
      <c r="K844" s="31"/>
      <c r="L844" s="31"/>
    </row>
    <row r="845" spans="2:12" x14ac:dyDescent="0.2">
      <c r="B845" s="29" t="str">
        <f>IF(C845&lt;&gt;"",COUNT($B$2:B844)+1,"")</f>
        <v/>
      </c>
      <c r="C845" s="30"/>
      <c r="D845" s="31"/>
      <c r="E845" s="32"/>
      <c r="F845" s="31" t="str">
        <f>IFERROR(IF(E845&lt;&gt;"",VLOOKUP(E845,'تكويد الاصناف'!$B$3:$L$5500,3,FALSE),""),"تأكد من الكود")</f>
        <v/>
      </c>
      <c r="G845" s="31" t="str">
        <f>IFERROR(IF(E845&lt;&gt;"",VLOOKUP(E845,'تكويد الاصناف'!$B$3:$L$5500,4,FALSE),""),"تأكد من الوحدة")</f>
        <v/>
      </c>
      <c r="H845" s="31" t="str">
        <f>IFERROR(IF(E845&lt;&gt;"",VLOOKUP(E845,'تكويد الاصناف'!$B$3:$L$5500,9,FALSE),""),"تأكد من السعر")</f>
        <v/>
      </c>
      <c r="I845" s="31"/>
      <c r="J845" s="33" t="str">
        <f t="shared" si="13"/>
        <v/>
      </c>
      <c r="K845" s="31"/>
      <c r="L845" s="31"/>
    </row>
    <row r="846" spans="2:12" x14ac:dyDescent="0.2">
      <c r="B846" s="29" t="str">
        <f>IF(C846&lt;&gt;"",COUNT($B$2:B845)+1,"")</f>
        <v/>
      </c>
      <c r="C846" s="30"/>
      <c r="D846" s="31"/>
      <c r="E846" s="32"/>
      <c r="F846" s="31" t="str">
        <f>IFERROR(IF(E846&lt;&gt;"",VLOOKUP(E846,'تكويد الاصناف'!$B$3:$L$5500,3,FALSE),""),"تأكد من الكود")</f>
        <v/>
      </c>
      <c r="G846" s="31" t="str">
        <f>IFERROR(IF(E846&lt;&gt;"",VLOOKUP(E846,'تكويد الاصناف'!$B$3:$L$5500,4,FALSE),""),"تأكد من الوحدة")</f>
        <v/>
      </c>
      <c r="H846" s="31" t="str">
        <f>IFERROR(IF(E846&lt;&gt;"",VLOOKUP(E846,'تكويد الاصناف'!$B$3:$L$5500,9,FALSE),""),"تأكد من السعر")</f>
        <v/>
      </c>
      <c r="I846" s="31"/>
      <c r="J846" s="33" t="str">
        <f t="shared" si="13"/>
        <v/>
      </c>
      <c r="K846" s="31"/>
      <c r="L846" s="31"/>
    </row>
    <row r="847" spans="2:12" x14ac:dyDescent="0.2">
      <c r="B847" s="29" t="str">
        <f>IF(C847&lt;&gt;"",COUNT($B$2:B846)+1,"")</f>
        <v/>
      </c>
      <c r="C847" s="30"/>
      <c r="D847" s="31"/>
      <c r="E847" s="32"/>
      <c r="F847" s="31" t="str">
        <f>IFERROR(IF(E847&lt;&gt;"",VLOOKUP(E847,'تكويد الاصناف'!$B$3:$L$5500,3,FALSE),""),"تأكد من الكود")</f>
        <v/>
      </c>
      <c r="G847" s="31" t="str">
        <f>IFERROR(IF(E847&lt;&gt;"",VLOOKUP(E847,'تكويد الاصناف'!$B$3:$L$5500,4,FALSE),""),"تأكد من الوحدة")</f>
        <v/>
      </c>
      <c r="H847" s="31" t="str">
        <f>IFERROR(IF(E847&lt;&gt;"",VLOOKUP(E847,'تكويد الاصناف'!$B$3:$L$5500,9,FALSE),""),"تأكد من السعر")</f>
        <v/>
      </c>
      <c r="I847" s="31"/>
      <c r="J847" s="33" t="str">
        <f t="shared" si="13"/>
        <v/>
      </c>
      <c r="K847" s="31"/>
      <c r="L847" s="31"/>
    </row>
    <row r="848" spans="2:12" x14ac:dyDescent="0.2">
      <c r="B848" s="29" t="str">
        <f>IF(C848&lt;&gt;"",COUNT($B$2:B847)+1,"")</f>
        <v/>
      </c>
      <c r="C848" s="30"/>
      <c r="D848" s="31"/>
      <c r="E848" s="32"/>
      <c r="F848" s="31" t="str">
        <f>IFERROR(IF(E848&lt;&gt;"",VLOOKUP(E848,'تكويد الاصناف'!$B$3:$L$5500,3,FALSE),""),"تأكد من الكود")</f>
        <v/>
      </c>
      <c r="G848" s="31" t="str">
        <f>IFERROR(IF(E848&lt;&gt;"",VLOOKUP(E848,'تكويد الاصناف'!$B$3:$L$5500,4,FALSE),""),"تأكد من الوحدة")</f>
        <v/>
      </c>
      <c r="H848" s="31" t="str">
        <f>IFERROR(IF(E848&lt;&gt;"",VLOOKUP(E848,'تكويد الاصناف'!$B$3:$L$5500,9,FALSE),""),"تأكد من السعر")</f>
        <v/>
      </c>
      <c r="I848" s="31"/>
      <c r="J848" s="33" t="str">
        <f t="shared" si="13"/>
        <v/>
      </c>
      <c r="K848" s="31"/>
      <c r="L848" s="31"/>
    </row>
    <row r="849" spans="2:12" x14ac:dyDescent="0.2">
      <c r="B849" s="29" t="str">
        <f>IF(C849&lt;&gt;"",COUNT($B$2:B848)+1,"")</f>
        <v/>
      </c>
      <c r="C849" s="30"/>
      <c r="D849" s="31"/>
      <c r="E849" s="32"/>
      <c r="F849" s="31" t="str">
        <f>IFERROR(IF(E849&lt;&gt;"",VLOOKUP(E849,'تكويد الاصناف'!$B$3:$L$5500,3,FALSE),""),"تأكد من الكود")</f>
        <v/>
      </c>
      <c r="G849" s="31" t="str">
        <f>IFERROR(IF(E849&lt;&gt;"",VLOOKUP(E849,'تكويد الاصناف'!$B$3:$L$5500,4,FALSE),""),"تأكد من الوحدة")</f>
        <v/>
      </c>
      <c r="H849" s="31" t="str">
        <f>IFERROR(IF(E849&lt;&gt;"",VLOOKUP(E849,'تكويد الاصناف'!$B$3:$L$5500,9,FALSE),""),"تأكد من السعر")</f>
        <v/>
      </c>
      <c r="I849" s="31"/>
      <c r="J849" s="33" t="str">
        <f t="shared" si="13"/>
        <v/>
      </c>
      <c r="K849" s="31"/>
      <c r="L849" s="31"/>
    </row>
    <row r="850" spans="2:12" x14ac:dyDescent="0.2">
      <c r="B850" s="29" t="str">
        <f>IF(C850&lt;&gt;"",COUNT($B$2:B849)+1,"")</f>
        <v/>
      </c>
      <c r="C850" s="30"/>
      <c r="D850" s="31"/>
      <c r="E850" s="32"/>
      <c r="F850" s="31" t="str">
        <f>IFERROR(IF(E850&lt;&gt;"",VLOOKUP(E850,'تكويد الاصناف'!$B$3:$L$5500,3,FALSE),""),"تأكد من الكود")</f>
        <v/>
      </c>
      <c r="G850" s="31" t="str">
        <f>IFERROR(IF(E850&lt;&gt;"",VLOOKUP(E850,'تكويد الاصناف'!$B$3:$L$5500,4,FALSE),""),"تأكد من الوحدة")</f>
        <v/>
      </c>
      <c r="H850" s="31" t="str">
        <f>IFERROR(IF(E850&lt;&gt;"",VLOOKUP(E850,'تكويد الاصناف'!$B$3:$L$5500,9,FALSE),""),"تأكد من السعر")</f>
        <v/>
      </c>
      <c r="I850" s="31"/>
      <c r="J850" s="33" t="str">
        <f t="shared" si="13"/>
        <v/>
      </c>
      <c r="K850" s="31"/>
      <c r="L850" s="31"/>
    </row>
    <row r="851" spans="2:12" x14ac:dyDescent="0.2">
      <c r="B851" s="29" t="str">
        <f>IF(C851&lt;&gt;"",COUNT($B$2:B850)+1,"")</f>
        <v/>
      </c>
      <c r="C851" s="30"/>
      <c r="D851" s="31"/>
      <c r="E851" s="32"/>
      <c r="F851" s="31" t="str">
        <f>IFERROR(IF(E851&lt;&gt;"",VLOOKUP(E851,'تكويد الاصناف'!$B$3:$L$5500,3,FALSE),""),"تأكد من الكود")</f>
        <v/>
      </c>
      <c r="G851" s="31" t="str">
        <f>IFERROR(IF(E851&lt;&gt;"",VLOOKUP(E851,'تكويد الاصناف'!$B$3:$L$5500,4,FALSE),""),"تأكد من الوحدة")</f>
        <v/>
      </c>
      <c r="H851" s="31" t="str">
        <f>IFERROR(IF(E851&lt;&gt;"",VLOOKUP(E851,'تكويد الاصناف'!$B$3:$L$5500,9,FALSE),""),"تأكد من السعر")</f>
        <v/>
      </c>
      <c r="I851" s="31"/>
      <c r="J851" s="33" t="str">
        <f t="shared" si="13"/>
        <v/>
      </c>
      <c r="K851" s="31"/>
      <c r="L851" s="31"/>
    </row>
    <row r="852" spans="2:12" x14ac:dyDescent="0.2">
      <c r="B852" s="29" t="str">
        <f>IF(C852&lt;&gt;"",COUNT($B$2:B851)+1,"")</f>
        <v/>
      </c>
      <c r="C852" s="30"/>
      <c r="D852" s="31"/>
      <c r="E852" s="32"/>
      <c r="F852" s="31" t="str">
        <f>IFERROR(IF(E852&lt;&gt;"",VLOOKUP(E852,'تكويد الاصناف'!$B$3:$L$5500,3,FALSE),""),"تأكد من الكود")</f>
        <v/>
      </c>
      <c r="G852" s="31" t="str">
        <f>IFERROR(IF(E852&lt;&gt;"",VLOOKUP(E852,'تكويد الاصناف'!$B$3:$L$5500,4,FALSE),""),"تأكد من الوحدة")</f>
        <v/>
      </c>
      <c r="H852" s="31" t="str">
        <f>IFERROR(IF(E852&lt;&gt;"",VLOOKUP(E852,'تكويد الاصناف'!$B$3:$L$5500,9,FALSE),""),"تأكد من السعر")</f>
        <v/>
      </c>
      <c r="I852" s="31"/>
      <c r="J852" s="33" t="str">
        <f t="shared" si="13"/>
        <v/>
      </c>
      <c r="K852" s="31"/>
      <c r="L852" s="31"/>
    </row>
    <row r="853" spans="2:12" x14ac:dyDescent="0.2">
      <c r="B853" s="29" t="str">
        <f>IF(C853&lt;&gt;"",COUNT($B$2:B852)+1,"")</f>
        <v/>
      </c>
      <c r="C853" s="30"/>
      <c r="D853" s="31"/>
      <c r="E853" s="32"/>
      <c r="F853" s="31" t="str">
        <f>IFERROR(IF(E853&lt;&gt;"",VLOOKUP(E853,'تكويد الاصناف'!$B$3:$L$5500,3,FALSE),""),"تأكد من الكود")</f>
        <v/>
      </c>
      <c r="G853" s="31" t="str">
        <f>IFERROR(IF(E853&lt;&gt;"",VLOOKUP(E853,'تكويد الاصناف'!$B$3:$L$5500,4,FALSE),""),"تأكد من الوحدة")</f>
        <v/>
      </c>
      <c r="H853" s="31" t="str">
        <f>IFERROR(IF(E853&lt;&gt;"",VLOOKUP(E853,'تكويد الاصناف'!$B$3:$L$5500,9,FALSE),""),"تأكد من السعر")</f>
        <v/>
      </c>
      <c r="I853" s="31"/>
      <c r="J853" s="33" t="str">
        <f t="shared" si="13"/>
        <v/>
      </c>
      <c r="K853" s="31"/>
      <c r="L853" s="31"/>
    </row>
    <row r="854" spans="2:12" x14ac:dyDescent="0.2">
      <c r="B854" s="29" t="str">
        <f>IF(C854&lt;&gt;"",COUNT($B$2:B853)+1,"")</f>
        <v/>
      </c>
      <c r="C854" s="30"/>
      <c r="D854" s="31"/>
      <c r="E854" s="32"/>
      <c r="F854" s="31" t="str">
        <f>IFERROR(IF(E854&lt;&gt;"",VLOOKUP(E854,'تكويد الاصناف'!$B$3:$L$5500,3,FALSE),""),"تأكد من الكود")</f>
        <v/>
      </c>
      <c r="G854" s="31" t="str">
        <f>IFERROR(IF(E854&lt;&gt;"",VLOOKUP(E854,'تكويد الاصناف'!$B$3:$L$5500,4,FALSE),""),"تأكد من الوحدة")</f>
        <v/>
      </c>
      <c r="H854" s="31" t="str">
        <f>IFERROR(IF(E854&lt;&gt;"",VLOOKUP(E854,'تكويد الاصناف'!$B$3:$L$5500,9,FALSE),""),"تأكد من السعر")</f>
        <v/>
      </c>
      <c r="I854" s="31"/>
      <c r="J854" s="33" t="str">
        <f t="shared" si="13"/>
        <v/>
      </c>
      <c r="K854" s="31"/>
      <c r="L854" s="31"/>
    </row>
    <row r="855" spans="2:12" x14ac:dyDescent="0.2">
      <c r="B855" s="29" t="str">
        <f>IF(C855&lt;&gt;"",COUNT($B$2:B854)+1,"")</f>
        <v/>
      </c>
      <c r="C855" s="30"/>
      <c r="D855" s="31"/>
      <c r="E855" s="32"/>
      <c r="F855" s="31" t="str">
        <f>IFERROR(IF(E855&lt;&gt;"",VLOOKUP(E855,'تكويد الاصناف'!$B$3:$L$5500,3,FALSE),""),"تأكد من الكود")</f>
        <v/>
      </c>
      <c r="G855" s="31" t="str">
        <f>IFERROR(IF(E855&lt;&gt;"",VLOOKUP(E855,'تكويد الاصناف'!$B$3:$L$5500,4,FALSE),""),"تأكد من الوحدة")</f>
        <v/>
      </c>
      <c r="H855" s="31" t="str">
        <f>IFERROR(IF(E855&lt;&gt;"",VLOOKUP(E855,'تكويد الاصناف'!$B$3:$L$5500,9,FALSE),""),"تأكد من السعر")</f>
        <v/>
      </c>
      <c r="I855" s="31"/>
      <c r="J855" s="33" t="str">
        <f t="shared" si="13"/>
        <v/>
      </c>
      <c r="K855" s="31"/>
      <c r="L855" s="31"/>
    </row>
    <row r="856" spans="2:12" x14ac:dyDescent="0.2">
      <c r="B856" s="29" t="str">
        <f>IF(C856&lt;&gt;"",COUNT($B$2:B855)+1,"")</f>
        <v/>
      </c>
      <c r="C856" s="30"/>
      <c r="D856" s="31"/>
      <c r="E856" s="32"/>
      <c r="F856" s="31" t="str">
        <f>IFERROR(IF(E856&lt;&gt;"",VLOOKUP(E856,'تكويد الاصناف'!$B$3:$L$5500,3,FALSE),""),"تأكد من الكود")</f>
        <v/>
      </c>
      <c r="G856" s="31" t="str">
        <f>IFERROR(IF(E856&lt;&gt;"",VLOOKUP(E856,'تكويد الاصناف'!$B$3:$L$5500,4,FALSE),""),"تأكد من الوحدة")</f>
        <v/>
      </c>
      <c r="H856" s="31" t="str">
        <f>IFERROR(IF(E856&lt;&gt;"",VLOOKUP(E856,'تكويد الاصناف'!$B$3:$L$5500,9,FALSE),""),"تأكد من السعر")</f>
        <v/>
      </c>
      <c r="I856" s="31"/>
      <c r="J856" s="33" t="str">
        <f t="shared" si="13"/>
        <v/>
      </c>
      <c r="K856" s="31"/>
      <c r="L856" s="31"/>
    </row>
    <row r="857" spans="2:12" x14ac:dyDescent="0.2">
      <c r="B857" s="29" t="str">
        <f>IF(C857&lt;&gt;"",COUNT($B$2:B856)+1,"")</f>
        <v/>
      </c>
      <c r="C857" s="30"/>
      <c r="D857" s="31"/>
      <c r="E857" s="32"/>
      <c r="F857" s="31" t="str">
        <f>IFERROR(IF(E857&lt;&gt;"",VLOOKUP(E857,'تكويد الاصناف'!$B$3:$L$5500,3,FALSE),""),"تأكد من الكود")</f>
        <v/>
      </c>
      <c r="G857" s="31" t="str">
        <f>IFERROR(IF(E857&lt;&gt;"",VLOOKUP(E857,'تكويد الاصناف'!$B$3:$L$5500,4,FALSE),""),"تأكد من الوحدة")</f>
        <v/>
      </c>
      <c r="H857" s="31" t="str">
        <f>IFERROR(IF(E857&lt;&gt;"",VLOOKUP(E857,'تكويد الاصناف'!$B$3:$L$5500,9,FALSE),""),"تأكد من السعر")</f>
        <v/>
      </c>
      <c r="I857" s="31"/>
      <c r="J857" s="33" t="str">
        <f t="shared" si="13"/>
        <v/>
      </c>
      <c r="K857" s="31"/>
      <c r="L857" s="31"/>
    </row>
    <row r="858" spans="2:12" x14ac:dyDescent="0.2">
      <c r="B858" s="29" t="str">
        <f>IF(C858&lt;&gt;"",COUNT($B$2:B857)+1,"")</f>
        <v/>
      </c>
      <c r="C858" s="30"/>
      <c r="D858" s="31"/>
      <c r="E858" s="32"/>
      <c r="F858" s="31" t="str">
        <f>IFERROR(IF(E858&lt;&gt;"",VLOOKUP(E858,'تكويد الاصناف'!$B$3:$L$5500,3,FALSE),""),"تأكد من الكود")</f>
        <v/>
      </c>
      <c r="G858" s="31" t="str">
        <f>IFERROR(IF(E858&lt;&gt;"",VLOOKUP(E858,'تكويد الاصناف'!$B$3:$L$5500,4,FALSE),""),"تأكد من الوحدة")</f>
        <v/>
      </c>
      <c r="H858" s="31" t="str">
        <f>IFERROR(IF(E858&lt;&gt;"",VLOOKUP(E858,'تكويد الاصناف'!$B$3:$L$5500,9,FALSE),""),"تأكد من السعر")</f>
        <v/>
      </c>
      <c r="I858" s="31"/>
      <c r="J858" s="33" t="str">
        <f t="shared" si="13"/>
        <v/>
      </c>
      <c r="K858" s="31"/>
      <c r="L858" s="31"/>
    </row>
    <row r="859" spans="2:12" x14ac:dyDescent="0.2">
      <c r="B859" s="29" t="str">
        <f>IF(C859&lt;&gt;"",COUNT($B$2:B858)+1,"")</f>
        <v/>
      </c>
      <c r="C859" s="30"/>
      <c r="D859" s="31"/>
      <c r="E859" s="32"/>
      <c r="F859" s="31" t="str">
        <f>IFERROR(IF(E859&lt;&gt;"",VLOOKUP(E859,'تكويد الاصناف'!$B$3:$L$5500,3,FALSE),""),"تأكد من الكود")</f>
        <v/>
      </c>
      <c r="G859" s="31" t="str">
        <f>IFERROR(IF(E859&lt;&gt;"",VLOOKUP(E859,'تكويد الاصناف'!$B$3:$L$5500,4,FALSE),""),"تأكد من الوحدة")</f>
        <v/>
      </c>
      <c r="H859" s="31" t="str">
        <f>IFERROR(IF(E859&lt;&gt;"",VLOOKUP(E859,'تكويد الاصناف'!$B$3:$L$5500,9,FALSE),""),"تأكد من السعر")</f>
        <v/>
      </c>
      <c r="I859" s="31"/>
      <c r="J859" s="33" t="str">
        <f t="shared" si="13"/>
        <v/>
      </c>
      <c r="K859" s="31"/>
      <c r="L859" s="31"/>
    </row>
    <row r="860" spans="2:12" x14ac:dyDescent="0.2">
      <c r="B860" s="29" t="str">
        <f>IF(C860&lt;&gt;"",COUNT($B$2:B859)+1,"")</f>
        <v/>
      </c>
      <c r="C860" s="30"/>
      <c r="D860" s="31"/>
      <c r="E860" s="32"/>
      <c r="F860" s="31" t="str">
        <f>IFERROR(IF(E860&lt;&gt;"",VLOOKUP(E860,'تكويد الاصناف'!$B$3:$L$5500,3,FALSE),""),"تأكد من الكود")</f>
        <v/>
      </c>
      <c r="G860" s="31" t="str">
        <f>IFERROR(IF(E860&lt;&gt;"",VLOOKUP(E860,'تكويد الاصناف'!$B$3:$L$5500,4,FALSE),""),"تأكد من الوحدة")</f>
        <v/>
      </c>
      <c r="H860" s="31" t="str">
        <f>IFERROR(IF(E860&lt;&gt;"",VLOOKUP(E860,'تكويد الاصناف'!$B$3:$L$5500,9,FALSE),""),"تأكد من السعر")</f>
        <v/>
      </c>
      <c r="I860" s="31"/>
      <c r="J860" s="33" t="str">
        <f t="shared" si="13"/>
        <v/>
      </c>
      <c r="K860" s="31"/>
      <c r="L860" s="31"/>
    </row>
    <row r="861" spans="2:12" x14ac:dyDescent="0.2">
      <c r="B861" s="29" t="str">
        <f>IF(C861&lt;&gt;"",COUNT($B$2:B860)+1,"")</f>
        <v/>
      </c>
      <c r="C861" s="30"/>
      <c r="D861" s="31"/>
      <c r="E861" s="32"/>
      <c r="F861" s="31" t="str">
        <f>IFERROR(IF(E861&lt;&gt;"",VLOOKUP(E861,'تكويد الاصناف'!$B$3:$L$5500,3,FALSE),""),"تأكد من الكود")</f>
        <v/>
      </c>
      <c r="G861" s="31" t="str">
        <f>IFERROR(IF(E861&lt;&gt;"",VLOOKUP(E861,'تكويد الاصناف'!$B$3:$L$5500,4,FALSE),""),"تأكد من الوحدة")</f>
        <v/>
      </c>
      <c r="H861" s="31" t="str">
        <f>IFERROR(IF(E861&lt;&gt;"",VLOOKUP(E861,'تكويد الاصناف'!$B$3:$L$5500,9,FALSE),""),"تأكد من السعر")</f>
        <v/>
      </c>
      <c r="I861" s="31"/>
      <c r="J861" s="33" t="str">
        <f t="shared" si="13"/>
        <v/>
      </c>
      <c r="K861" s="31"/>
      <c r="L861" s="31"/>
    </row>
    <row r="862" spans="2:12" x14ac:dyDescent="0.2">
      <c r="B862" s="29" t="str">
        <f>IF(C862&lt;&gt;"",COUNT($B$2:B861)+1,"")</f>
        <v/>
      </c>
      <c r="C862" s="30"/>
      <c r="D862" s="31"/>
      <c r="E862" s="32"/>
      <c r="F862" s="31" t="str">
        <f>IFERROR(IF(E862&lt;&gt;"",VLOOKUP(E862,'تكويد الاصناف'!$B$3:$L$5500,3,FALSE),""),"تأكد من الكود")</f>
        <v/>
      </c>
      <c r="G862" s="31" t="str">
        <f>IFERROR(IF(E862&lt;&gt;"",VLOOKUP(E862,'تكويد الاصناف'!$B$3:$L$5500,4,FALSE),""),"تأكد من الوحدة")</f>
        <v/>
      </c>
      <c r="H862" s="31" t="str">
        <f>IFERROR(IF(E862&lt;&gt;"",VLOOKUP(E862,'تكويد الاصناف'!$B$3:$L$5500,9,FALSE),""),"تأكد من السعر")</f>
        <v/>
      </c>
      <c r="I862" s="31"/>
      <c r="J862" s="33" t="str">
        <f t="shared" si="13"/>
        <v/>
      </c>
      <c r="K862" s="31"/>
      <c r="L862" s="31"/>
    </row>
    <row r="863" spans="2:12" x14ac:dyDescent="0.2">
      <c r="B863" s="29" t="str">
        <f>IF(C863&lt;&gt;"",COUNT($B$2:B862)+1,"")</f>
        <v/>
      </c>
      <c r="C863" s="30"/>
      <c r="D863" s="31"/>
      <c r="E863" s="32"/>
      <c r="F863" s="31" t="str">
        <f>IFERROR(IF(E863&lt;&gt;"",VLOOKUP(E863,'تكويد الاصناف'!$B$3:$L$5500,3,FALSE),""),"تأكد من الكود")</f>
        <v/>
      </c>
      <c r="G863" s="31" t="str">
        <f>IFERROR(IF(E863&lt;&gt;"",VLOOKUP(E863,'تكويد الاصناف'!$B$3:$L$5500,4,FALSE),""),"تأكد من الوحدة")</f>
        <v/>
      </c>
      <c r="H863" s="31" t="str">
        <f>IFERROR(IF(E863&lt;&gt;"",VLOOKUP(E863,'تكويد الاصناف'!$B$3:$L$5500,9,FALSE),""),"تأكد من السعر")</f>
        <v/>
      </c>
      <c r="I863" s="31"/>
      <c r="J863" s="33" t="str">
        <f t="shared" si="13"/>
        <v/>
      </c>
      <c r="K863" s="31"/>
      <c r="L863" s="31"/>
    </row>
    <row r="864" spans="2:12" x14ac:dyDescent="0.2">
      <c r="B864" s="29" t="str">
        <f>IF(C864&lt;&gt;"",COUNT($B$2:B863)+1,"")</f>
        <v/>
      </c>
      <c r="C864" s="30"/>
      <c r="D864" s="31"/>
      <c r="E864" s="32"/>
      <c r="F864" s="31" t="str">
        <f>IFERROR(IF(E864&lt;&gt;"",VLOOKUP(E864,'تكويد الاصناف'!$B$3:$L$5500,3,FALSE),""),"تأكد من الكود")</f>
        <v/>
      </c>
      <c r="G864" s="31" t="str">
        <f>IFERROR(IF(E864&lt;&gt;"",VLOOKUP(E864,'تكويد الاصناف'!$B$3:$L$5500,4,FALSE),""),"تأكد من الوحدة")</f>
        <v/>
      </c>
      <c r="H864" s="31" t="str">
        <f>IFERROR(IF(E864&lt;&gt;"",VLOOKUP(E864,'تكويد الاصناف'!$B$3:$L$5500,9,FALSE),""),"تأكد من السعر")</f>
        <v/>
      </c>
      <c r="I864" s="31"/>
      <c r="J864" s="33" t="str">
        <f t="shared" si="13"/>
        <v/>
      </c>
      <c r="K864" s="31"/>
      <c r="L864" s="31"/>
    </row>
    <row r="865" spans="2:12" x14ac:dyDescent="0.2">
      <c r="B865" s="29" t="str">
        <f>IF(C865&lt;&gt;"",COUNT($B$2:B864)+1,"")</f>
        <v/>
      </c>
      <c r="C865" s="30"/>
      <c r="D865" s="31"/>
      <c r="E865" s="32"/>
      <c r="F865" s="31" t="str">
        <f>IFERROR(IF(E865&lt;&gt;"",VLOOKUP(E865,'تكويد الاصناف'!$B$3:$L$5500,3,FALSE),""),"تأكد من الكود")</f>
        <v/>
      </c>
      <c r="G865" s="31" t="str">
        <f>IFERROR(IF(E865&lt;&gt;"",VLOOKUP(E865,'تكويد الاصناف'!$B$3:$L$5500,4,FALSE),""),"تأكد من الوحدة")</f>
        <v/>
      </c>
      <c r="H865" s="31" t="str">
        <f>IFERROR(IF(E865&lt;&gt;"",VLOOKUP(E865,'تكويد الاصناف'!$B$3:$L$5500,9,FALSE),""),"تأكد من السعر")</f>
        <v/>
      </c>
      <c r="I865" s="31"/>
      <c r="J865" s="33" t="str">
        <f t="shared" si="13"/>
        <v/>
      </c>
      <c r="K865" s="31"/>
      <c r="L865" s="31"/>
    </row>
    <row r="866" spans="2:12" x14ac:dyDescent="0.2">
      <c r="B866" s="29" t="str">
        <f>IF(C866&lt;&gt;"",COUNT($B$2:B865)+1,"")</f>
        <v/>
      </c>
      <c r="C866" s="30"/>
      <c r="D866" s="31"/>
      <c r="E866" s="32"/>
      <c r="F866" s="31" t="str">
        <f>IFERROR(IF(E866&lt;&gt;"",VLOOKUP(E866,'تكويد الاصناف'!$B$3:$L$5500,3,FALSE),""),"تأكد من الكود")</f>
        <v/>
      </c>
      <c r="G866" s="31" t="str">
        <f>IFERROR(IF(E866&lt;&gt;"",VLOOKUP(E866,'تكويد الاصناف'!$B$3:$L$5500,4,FALSE),""),"تأكد من الوحدة")</f>
        <v/>
      </c>
      <c r="H866" s="31" t="str">
        <f>IFERROR(IF(E866&lt;&gt;"",VLOOKUP(E866,'تكويد الاصناف'!$B$3:$L$5500,9,FALSE),""),"تأكد من السعر")</f>
        <v/>
      </c>
      <c r="I866" s="31"/>
      <c r="J866" s="33" t="str">
        <f t="shared" si="13"/>
        <v/>
      </c>
      <c r="K866" s="31"/>
      <c r="L866" s="31"/>
    </row>
    <row r="867" spans="2:12" x14ac:dyDescent="0.2">
      <c r="B867" s="29" t="str">
        <f>IF(C867&lt;&gt;"",COUNT($B$2:B866)+1,"")</f>
        <v/>
      </c>
      <c r="C867" s="30"/>
      <c r="D867" s="31"/>
      <c r="E867" s="32"/>
      <c r="F867" s="31" t="str">
        <f>IFERROR(IF(E867&lt;&gt;"",VLOOKUP(E867,'تكويد الاصناف'!$B$3:$L$5500,3,FALSE),""),"تأكد من الكود")</f>
        <v/>
      </c>
      <c r="G867" s="31" t="str">
        <f>IFERROR(IF(E867&lt;&gt;"",VLOOKUP(E867,'تكويد الاصناف'!$B$3:$L$5500,4,FALSE),""),"تأكد من الوحدة")</f>
        <v/>
      </c>
      <c r="H867" s="31" t="str">
        <f>IFERROR(IF(E867&lt;&gt;"",VLOOKUP(E867,'تكويد الاصناف'!$B$3:$L$5500,9,FALSE),""),"تأكد من السعر")</f>
        <v/>
      </c>
      <c r="I867" s="31"/>
      <c r="J867" s="33" t="str">
        <f t="shared" si="13"/>
        <v/>
      </c>
      <c r="K867" s="31"/>
      <c r="L867" s="31"/>
    </row>
    <row r="868" spans="2:12" x14ac:dyDescent="0.2">
      <c r="B868" s="29" t="str">
        <f>IF(C868&lt;&gt;"",COUNT($B$2:B867)+1,"")</f>
        <v/>
      </c>
      <c r="C868" s="30"/>
      <c r="D868" s="31"/>
      <c r="E868" s="32"/>
      <c r="F868" s="31" t="str">
        <f>IFERROR(IF(E868&lt;&gt;"",VLOOKUP(E868,'تكويد الاصناف'!$B$3:$L$5500,3,FALSE),""),"تأكد من الكود")</f>
        <v/>
      </c>
      <c r="G868" s="31" t="str">
        <f>IFERROR(IF(E868&lt;&gt;"",VLOOKUP(E868,'تكويد الاصناف'!$B$3:$L$5500,4,FALSE),""),"تأكد من الوحدة")</f>
        <v/>
      </c>
      <c r="H868" s="31" t="str">
        <f>IFERROR(IF(E868&lt;&gt;"",VLOOKUP(E868,'تكويد الاصناف'!$B$3:$L$5500,9,FALSE),""),"تأكد من السعر")</f>
        <v/>
      </c>
      <c r="I868" s="31"/>
      <c r="J868" s="33" t="str">
        <f t="shared" si="13"/>
        <v/>
      </c>
      <c r="K868" s="31"/>
      <c r="L868" s="31"/>
    </row>
    <row r="869" spans="2:12" x14ac:dyDescent="0.2">
      <c r="B869" s="29" t="str">
        <f>IF(C869&lt;&gt;"",COUNT($B$2:B868)+1,"")</f>
        <v/>
      </c>
      <c r="C869" s="30"/>
      <c r="D869" s="31"/>
      <c r="E869" s="32"/>
      <c r="F869" s="31" t="str">
        <f>IFERROR(IF(E869&lt;&gt;"",VLOOKUP(E869,'تكويد الاصناف'!$B$3:$L$5500,3,FALSE),""),"تأكد من الكود")</f>
        <v/>
      </c>
      <c r="G869" s="31" t="str">
        <f>IFERROR(IF(E869&lt;&gt;"",VLOOKUP(E869,'تكويد الاصناف'!$B$3:$L$5500,4,FALSE),""),"تأكد من الوحدة")</f>
        <v/>
      </c>
      <c r="H869" s="31" t="str">
        <f>IFERROR(IF(E869&lt;&gt;"",VLOOKUP(E869,'تكويد الاصناف'!$B$3:$L$5500,9,FALSE),""),"تأكد من السعر")</f>
        <v/>
      </c>
      <c r="I869" s="31"/>
      <c r="J869" s="33" t="str">
        <f t="shared" si="13"/>
        <v/>
      </c>
      <c r="K869" s="31"/>
      <c r="L869" s="31"/>
    </row>
    <row r="870" spans="2:12" x14ac:dyDescent="0.2">
      <c r="B870" s="29" t="str">
        <f>IF(C870&lt;&gt;"",COUNT($B$2:B869)+1,"")</f>
        <v/>
      </c>
      <c r="C870" s="30"/>
      <c r="D870" s="31"/>
      <c r="E870" s="32"/>
      <c r="F870" s="31" t="str">
        <f>IFERROR(IF(E870&lt;&gt;"",VLOOKUP(E870,'تكويد الاصناف'!$B$3:$L$5500,3,FALSE),""),"تأكد من الكود")</f>
        <v/>
      </c>
      <c r="G870" s="31" t="str">
        <f>IFERROR(IF(E870&lt;&gt;"",VLOOKUP(E870,'تكويد الاصناف'!$B$3:$L$5500,4,FALSE),""),"تأكد من الوحدة")</f>
        <v/>
      </c>
      <c r="H870" s="31" t="str">
        <f>IFERROR(IF(E870&lt;&gt;"",VLOOKUP(E870,'تكويد الاصناف'!$B$3:$L$5500,9,FALSE),""),"تأكد من السعر")</f>
        <v/>
      </c>
      <c r="I870" s="31"/>
      <c r="J870" s="33" t="str">
        <f t="shared" si="13"/>
        <v/>
      </c>
      <c r="K870" s="31"/>
      <c r="L870" s="31"/>
    </row>
    <row r="871" spans="2:12" x14ac:dyDescent="0.2">
      <c r="B871" s="29" t="str">
        <f>IF(C871&lt;&gt;"",COUNT($B$2:B870)+1,"")</f>
        <v/>
      </c>
      <c r="C871" s="30"/>
      <c r="D871" s="31"/>
      <c r="E871" s="32"/>
      <c r="F871" s="31" t="str">
        <f>IFERROR(IF(E871&lt;&gt;"",VLOOKUP(E871,'تكويد الاصناف'!$B$3:$L$5500,3,FALSE),""),"تأكد من الكود")</f>
        <v/>
      </c>
      <c r="G871" s="31" t="str">
        <f>IFERROR(IF(E871&lt;&gt;"",VLOOKUP(E871,'تكويد الاصناف'!$B$3:$L$5500,4,FALSE),""),"تأكد من الوحدة")</f>
        <v/>
      </c>
      <c r="H871" s="31" t="str">
        <f>IFERROR(IF(E871&lt;&gt;"",VLOOKUP(E871,'تكويد الاصناف'!$B$3:$L$5500,9,FALSE),""),"تأكد من السعر")</f>
        <v/>
      </c>
      <c r="I871" s="31"/>
      <c r="J871" s="33" t="str">
        <f t="shared" si="13"/>
        <v/>
      </c>
      <c r="K871" s="31"/>
      <c r="L871" s="31"/>
    </row>
    <row r="872" spans="2:12" x14ac:dyDescent="0.2">
      <c r="B872" s="29" t="str">
        <f>IF(C872&lt;&gt;"",COUNT($B$2:B871)+1,"")</f>
        <v/>
      </c>
      <c r="C872" s="30"/>
      <c r="D872" s="31"/>
      <c r="E872" s="32"/>
      <c r="F872" s="31" t="str">
        <f>IFERROR(IF(E872&lt;&gt;"",VLOOKUP(E872,'تكويد الاصناف'!$B$3:$L$5500,3,FALSE),""),"تأكد من الكود")</f>
        <v/>
      </c>
      <c r="G872" s="31" t="str">
        <f>IFERROR(IF(E872&lt;&gt;"",VLOOKUP(E872,'تكويد الاصناف'!$B$3:$L$5500,4,FALSE),""),"تأكد من الوحدة")</f>
        <v/>
      </c>
      <c r="H872" s="31" t="str">
        <f>IFERROR(IF(E872&lt;&gt;"",VLOOKUP(E872,'تكويد الاصناف'!$B$3:$L$5500,9,FALSE),""),"تأكد من السعر")</f>
        <v/>
      </c>
      <c r="I872" s="31"/>
      <c r="J872" s="33" t="str">
        <f t="shared" si="13"/>
        <v/>
      </c>
      <c r="K872" s="31"/>
      <c r="L872" s="31"/>
    </row>
    <row r="873" spans="2:12" x14ac:dyDescent="0.2">
      <c r="B873" s="29" t="str">
        <f>IF(C873&lt;&gt;"",COUNT($B$2:B872)+1,"")</f>
        <v/>
      </c>
      <c r="C873" s="30"/>
      <c r="D873" s="31"/>
      <c r="E873" s="32"/>
      <c r="F873" s="31" t="str">
        <f>IFERROR(IF(E873&lt;&gt;"",VLOOKUP(E873,'تكويد الاصناف'!$B$3:$L$5500,3,FALSE),""),"تأكد من الكود")</f>
        <v/>
      </c>
      <c r="G873" s="31" t="str">
        <f>IFERROR(IF(E873&lt;&gt;"",VLOOKUP(E873,'تكويد الاصناف'!$B$3:$L$5500,4,FALSE),""),"تأكد من الوحدة")</f>
        <v/>
      </c>
      <c r="H873" s="31" t="str">
        <f>IFERROR(IF(E873&lt;&gt;"",VLOOKUP(E873,'تكويد الاصناف'!$B$3:$L$5500,9,FALSE),""),"تأكد من السعر")</f>
        <v/>
      </c>
      <c r="I873" s="31"/>
      <c r="J873" s="33" t="str">
        <f t="shared" si="13"/>
        <v/>
      </c>
      <c r="K873" s="31"/>
      <c r="L873" s="31"/>
    </row>
    <row r="874" spans="2:12" x14ac:dyDescent="0.2">
      <c r="B874" s="29" t="str">
        <f>IF(C874&lt;&gt;"",COUNT($B$2:B873)+1,"")</f>
        <v/>
      </c>
      <c r="C874" s="30"/>
      <c r="D874" s="31"/>
      <c r="E874" s="32"/>
      <c r="F874" s="31" t="str">
        <f>IFERROR(IF(E874&lt;&gt;"",VLOOKUP(E874,'تكويد الاصناف'!$B$3:$L$5500,3,FALSE),""),"تأكد من الكود")</f>
        <v/>
      </c>
      <c r="G874" s="31" t="str">
        <f>IFERROR(IF(E874&lt;&gt;"",VLOOKUP(E874,'تكويد الاصناف'!$B$3:$L$5500,4,FALSE),""),"تأكد من الوحدة")</f>
        <v/>
      </c>
      <c r="H874" s="31" t="str">
        <f>IFERROR(IF(E874&lt;&gt;"",VLOOKUP(E874,'تكويد الاصناف'!$B$3:$L$5500,9,FALSE),""),"تأكد من السعر")</f>
        <v/>
      </c>
      <c r="I874" s="31"/>
      <c r="J874" s="33" t="str">
        <f t="shared" si="13"/>
        <v/>
      </c>
      <c r="K874" s="31"/>
      <c r="L874" s="31"/>
    </row>
    <row r="875" spans="2:12" x14ac:dyDescent="0.2">
      <c r="B875" s="29" t="str">
        <f>IF(C875&lt;&gt;"",COUNT($B$2:B874)+1,"")</f>
        <v/>
      </c>
      <c r="C875" s="30"/>
      <c r="D875" s="31"/>
      <c r="E875" s="32"/>
      <c r="F875" s="31" t="str">
        <f>IFERROR(IF(E875&lt;&gt;"",VLOOKUP(E875,'تكويد الاصناف'!$B$3:$L$5500,3,FALSE),""),"تأكد من الكود")</f>
        <v/>
      </c>
      <c r="G875" s="31" t="str">
        <f>IFERROR(IF(E875&lt;&gt;"",VLOOKUP(E875,'تكويد الاصناف'!$B$3:$L$5500,4,FALSE),""),"تأكد من الوحدة")</f>
        <v/>
      </c>
      <c r="H875" s="31" t="str">
        <f>IFERROR(IF(E875&lt;&gt;"",VLOOKUP(E875,'تكويد الاصناف'!$B$3:$L$5500,9,FALSE),""),"تأكد من السعر")</f>
        <v/>
      </c>
      <c r="I875" s="31"/>
      <c r="J875" s="33" t="str">
        <f t="shared" si="13"/>
        <v/>
      </c>
      <c r="K875" s="31"/>
      <c r="L875" s="31"/>
    </row>
    <row r="876" spans="2:12" x14ac:dyDescent="0.2">
      <c r="B876" s="29" t="str">
        <f>IF(C876&lt;&gt;"",COUNT($B$2:B875)+1,"")</f>
        <v/>
      </c>
      <c r="C876" s="30"/>
      <c r="D876" s="31"/>
      <c r="E876" s="32"/>
      <c r="F876" s="31" t="str">
        <f>IFERROR(IF(E876&lt;&gt;"",VLOOKUP(E876,'تكويد الاصناف'!$B$3:$L$5500,3,FALSE),""),"تأكد من الكود")</f>
        <v/>
      </c>
      <c r="G876" s="31" t="str">
        <f>IFERROR(IF(E876&lt;&gt;"",VLOOKUP(E876,'تكويد الاصناف'!$B$3:$L$5500,4,FALSE),""),"تأكد من الوحدة")</f>
        <v/>
      </c>
      <c r="H876" s="31" t="str">
        <f>IFERROR(IF(E876&lt;&gt;"",VLOOKUP(E876,'تكويد الاصناف'!$B$3:$L$5500,9,FALSE),""),"تأكد من السعر")</f>
        <v/>
      </c>
      <c r="I876" s="31"/>
      <c r="J876" s="33" t="str">
        <f t="shared" si="13"/>
        <v/>
      </c>
      <c r="K876" s="31"/>
      <c r="L876" s="31"/>
    </row>
    <row r="877" spans="2:12" x14ac:dyDescent="0.2">
      <c r="B877" s="29" t="str">
        <f>IF(C877&lt;&gt;"",COUNT($B$2:B876)+1,"")</f>
        <v/>
      </c>
      <c r="C877" s="30"/>
      <c r="D877" s="31"/>
      <c r="E877" s="32"/>
      <c r="F877" s="31" t="str">
        <f>IFERROR(IF(E877&lt;&gt;"",VLOOKUP(E877,'تكويد الاصناف'!$B$3:$L$5500,3,FALSE),""),"تأكد من الكود")</f>
        <v/>
      </c>
      <c r="G877" s="31" t="str">
        <f>IFERROR(IF(E877&lt;&gt;"",VLOOKUP(E877,'تكويد الاصناف'!$B$3:$L$5500,4,FALSE),""),"تأكد من الوحدة")</f>
        <v/>
      </c>
      <c r="H877" s="31" t="str">
        <f>IFERROR(IF(E877&lt;&gt;"",VLOOKUP(E877,'تكويد الاصناف'!$B$3:$L$5500,9,FALSE),""),"تأكد من السعر")</f>
        <v/>
      </c>
      <c r="I877" s="31"/>
      <c r="J877" s="33" t="str">
        <f t="shared" si="13"/>
        <v/>
      </c>
      <c r="K877" s="31"/>
      <c r="L877" s="31"/>
    </row>
    <row r="878" spans="2:12" x14ac:dyDescent="0.2">
      <c r="B878" s="29" t="str">
        <f>IF(C878&lt;&gt;"",COUNT($B$2:B877)+1,"")</f>
        <v/>
      </c>
      <c r="C878" s="30"/>
      <c r="D878" s="31"/>
      <c r="E878" s="32"/>
      <c r="F878" s="31" t="str">
        <f>IFERROR(IF(E878&lt;&gt;"",VLOOKUP(E878,'تكويد الاصناف'!$B$3:$L$5500,3,FALSE),""),"تأكد من الكود")</f>
        <v/>
      </c>
      <c r="G878" s="31" t="str">
        <f>IFERROR(IF(E878&lt;&gt;"",VLOOKUP(E878,'تكويد الاصناف'!$B$3:$L$5500,4,FALSE),""),"تأكد من الوحدة")</f>
        <v/>
      </c>
      <c r="H878" s="31" t="str">
        <f>IFERROR(IF(E878&lt;&gt;"",VLOOKUP(E878,'تكويد الاصناف'!$B$3:$L$5500,9,FALSE),""),"تأكد من السعر")</f>
        <v/>
      </c>
      <c r="I878" s="31"/>
      <c r="J878" s="33" t="str">
        <f t="shared" si="13"/>
        <v/>
      </c>
      <c r="K878" s="31"/>
      <c r="L878" s="31"/>
    </row>
    <row r="879" spans="2:12" x14ac:dyDescent="0.2">
      <c r="B879" s="29" t="str">
        <f>IF(C879&lt;&gt;"",COUNT($B$2:B878)+1,"")</f>
        <v/>
      </c>
      <c r="C879" s="30"/>
      <c r="D879" s="31"/>
      <c r="E879" s="32"/>
      <c r="F879" s="31" t="str">
        <f>IFERROR(IF(E879&lt;&gt;"",VLOOKUP(E879,'تكويد الاصناف'!$B$3:$L$5500,3,FALSE),""),"تأكد من الكود")</f>
        <v/>
      </c>
      <c r="G879" s="31" t="str">
        <f>IFERROR(IF(E879&lt;&gt;"",VLOOKUP(E879,'تكويد الاصناف'!$B$3:$L$5500,4,FALSE),""),"تأكد من الوحدة")</f>
        <v/>
      </c>
      <c r="H879" s="31" t="str">
        <f>IFERROR(IF(E879&lt;&gt;"",VLOOKUP(E879,'تكويد الاصناف'!$B$3:$L$5500,9,FALSE),""),"تأكد من السعر")</f>
        <v/>
      </c>
      <c r="I879" s="31"/>
      <c r="J879" s="33" t="str">
        <f t="shared" si="13"/>
        <v/>
      </c>
      <c r="K879" s="31"/>
      <c r="L879" s="31"/>
    </row>
    <row r="880" spans="2:12" x14ac:dyDescent="0.2">
      <c r="B880" s="29" t="str">
        <f>IF(C880&lt;&gt;"",COUNT($B$2:B879)+1,"")</f>
        <v/>
      </c>
      <c r="C880" s="30"/>
      <c r="D880" s="31"/>
      <c r="E880" s="32"/>
      <c r="F880" s="31" t="str">
        <f>IFERROR(IF(E880&lt;&gt;"",VLOOKUP(E880,'تكويد الاصناف'!$B$3:$L$5500,3,FALSE),""),"تأكد من الكود")</f>
        <v/>
      </c>
      <c r="G880" s="31" t="str">
        <f>IFERROR(IF(E880&lt;&gt;"",VLOOKUP(E880,'تكويد الاصناف'!$B$3:$L$5500,4,FALSE),""),"تأكد من الوحدة")</f>
        <v/>
      </c>
      <c r="H880" s="31" t="str">
        <f>IFERROR(IF(E880&lt;&gt;"",VLOOKUP(E880,'تكويد الاصناف'!$B$3:$L$5500,9,FALSE),""),"تأكد من السعر")</f>
        <v/>
      </c>
      <c r="I880" s="31"/>
      <c r="J880" s="33" t="str">
        <f t="shared" si="13"/>
        <v/>
      </c>
      <c r="K880" s="31"/>
      <c r="L880" s="31"/>
    </row>
    <row r="881" spans="2:12" x14ac:dyDescent="0.2">
      <c r="B881" s="29" t="str">
        <f>IF(C881&lt;&gt;"",COUNT($B$2:B880)+1,"")</f>
        <v/>
      </c>
      <c r="C881" s="30"/>
      <c r="D881" s="31"/>
      <c r="E881" s="32"/>
      <c r="F881" s="31" t="str">
        <f>IFERROR(IF(E881&lt;&gt;"",VLOOKUP(E881,'تكويد الاصناف'!$B$3:$L$5500,3,FALSE),""),"تأكد من الكود")</f>
        <v/>
      </c>
      <c r="G881" s="31" t="str">
        <f>IFERROR(IF(E881&lt;&gt;"",VLOOKUP(E881,'تكويد الاصناف'!$B$3:$L$5500,4,FALSE),""),"تأكد من الوحدة")</f>
        <v/>
      </c>
      <c r="H881" s="31" t="str">
        <f>IFERROR(IF(E881&lt;&gt;"",VLOOKUP(E881,'تكويد الاصناف'!$B$3:$L$5500,9,FALSE),""),"تأكد من السعر")</f>
        <v/>
      </c>
      <c r="I881" s="31"/>
      <c r="J881" s="33" t="str">
        <f t="shared" si="13"/>
        <v/>
      </c>
      <c r="K881" s="31"/>
      <c r="L881" s="31"/>
    </row>
    <row r="882" spans="2:12" x14ac:dyDescent="0.2">
      <c r="B882" s="29" t="str">
        <f>IF(C882&lt;&gt;"",COUNT($B$2:B881)+1,"")</f>
        <v/>
      </c>
      <c r="C882" s="30"/>
      <c r="D882" s="31"/>
      <c r="E882" s="32"/>
      <c r="F882" s="31" t="str">
        <f>IFERROR(IF(E882&lt;&gt;"",VLOOKUP(E882,'تكويد الاصناف'!$B$3:$L$5500,3,FALSE),""),"تأكد من الكود")</f>
        <v/>
      </c>
      <c r="G882" s="31" t="str">
        <f>IFERROR(IF(E882&lt;&gt;"",VLOOKUP(E882,'تكويد الاصناف'!$B$3:$L$5500,4,FALSE),""),"تأكد من الوحدة")</f>
        <v/>
      </c>
      <c r="H882" s="31" t="str">
        <f>IFERROR(IF(E882&lt;&gt;"",VLOOKUP(E882,'تكويد الاصناف'!$B$3:$L$5500,9,FALSE),""),"تأكد من السعر")</f>
        <v/>
      </c>
      <c r="I882" s="31"/>
      <c r="J882" s="33" t="str">
        <f t="shared" si="13"/>
        <v/>
      </c>
      <c r="K882" s="31"/>
      <c r="L882" s="31"/>
    </row>
    <row r="883" spans="2:12" x14ac:dyDescent="0.2">
      <c r="B883" s="29" t="str">
        <f>IF(C883&lt;&gt;"",COUNT($B$2:B882)+1,"")</f>
        <v/>
      </c>
      <c r="C883" s="30"/>
      <c r="D883" s="31"/>
      <c r="E883" s="32"/>
      <c r="F883" s="31" t="str">
        <f>IFERROR(IF(E883&lt;&gt;"",VLOOKUP(E883,'تكويد الاصناف'!$B$3:$L$5500,3,FALSE),""),"تأكد من الكود")</f>
        <v/>
      </c>
      <c r="G883" s="31" t="str">
        <f>IFERROR(IF(E883&lt;&gt;"",VLOOKUP(E883,'تكويد الاصناف'!$B$3:$L$5500,4,FALSE),""),"تأكد من الوحدة")</f>
        <v/>
      </c>
      <c r="H883" s="31" t="str">
        <f>IFERROR(IF(E883&lt;&gt;"",VLOOKUP(E883,'تكويد الاصناف'!$B$3:$L$5500,9,FALSE),""),"تأكد من السعر")</f>
        <v/>
      </c>
      <c r="I883" s="31"/>
      <c r="J883" s="33" t="str">
        <f t="shared" si="13"/>
        <v/>
      </c>
      <c r="K883" s="31"/>
      <c r="L883" s="31"/>
    </row>
    <row r="884" spans="2:12" x14ac:dyDescent="0.2">
      <c r="B884" s="29" t="str">
        <f>IF(C884&lt;&gt;"",COUNT($B$2:B883)+1,"")</f>
        <v/>
      </c>
      <c r="C884" s="30"/>
      <c r="D884" s="31"/>
      <c r="E884" s="32"/>
      <c r="F884" s="31" t="str">
        <f>IFERROR(IF(E884&lt;&gt;"",VLOOKUP(E884,'تكويد الاصناف'!$B$3:$L$5500,3,FALSE),""),"تأكد من الكود")</f>
        <v/>
      </c>
      <c r="G884" s="31" t="str">
        <f>IFERROR(IF(E884&lt;&gt;"",VLOOKUP(E884,'تكويد الاصناف'!$B$3:$L$5500,4,FALSE),""),"تأكد من الوحدة")</f>
        <v/>
      </c>
      <c r="H884" s="31" t="str">
        <f>IFERROR(IF(E884&lt;&gt;"",VLOOKUP(E884,'تكويد الاصناف'!$B$3:$L$5500,9,FALSE),""),"تأكد من السعر")</f>
        <v/>
      </c>
      <c r="I884" s="31"/>
      <c r="J884" s="33" t="str">
        <f t="shared" si="13"/>
        <v/>
      </c>
      <c r="K884" s="31"/>
      <c r="L884" s="31"/>
    </row>
    <row r="885" spans="2:12" x14ac:dyDescent="0.2">
      <c r="B885" s="29" t="str">
        <f>IF(C885&lt;&gt;"",COUNT($B$2:B884)+1,"")</f>
        <v/>
      </c>
      <c r="C885" s="30"/>
      <c r="D885" s="31"/>
      <c r="E885" s="32"/>
      <c r="F885" s="31" t="str">
        <f>IFERROR(IF(E885&lt;&gt;"",VLOOKUP(E885,'تكويد الاصناف'!$B$3:$L$5500,3,FALSE),""),"تأكد من الكود")</f>
        <v/>
      </c>
      <c r="G885" s="31" t="str">
        <f>IFERROR(IF(E885&lt;&gt;"",VLOOKUP(E885,'تكويد الاصناف'!$B$3:$L$5500,4,FALSE),""),"تأكد من الوحدة")</f>
        <v/>
      </c>
      <c r="H885" s="31" t="str">
        <f>IFERROR(IF(E885&lt;&gt;"",VLOOKUP(E885,'تكويد الاصناف'!$B$3:$L$5500,9,FALSE),""),"تأكد من السعر")</f>
        <v/>
      </c>
      <c r="I885" s="31"/>
      <c r="J885" s="33" t="str">
        <f t="shared" si="13"/>
        <v/>
      </c>
      <c r="K885" s="31"/>
      <c r="L885" s="31"/>
    </row>
    <row r="886" spans="2:12" x14ac:dyDescent="0.2">
      <c r="B886" s="29" t="str">
        <f>IF(C886&lt;&gt;"",COUNT($B$2:B885)+1,"")</f>
        <v/>
      </c>
      <c r="C886" s="30"/>
      <c r="D886" s="31"/>
      <c r="E886" s="32"/>
      <c r="F886" s="31" t="str">
        <f>IFERROR(IF(E886&lt;&gt;"",VLOOKUP(E886,'تكويد الاصناف'!$B$3:$L$5500,3,FALSE),""),"تأكد من الكود")</f>
        <v/>
      </c>
      <c r="G886" s="31" t="str">
        <f>IFERROR(IF(E886&lt;&gt;"",VLOOKUP(E886,'تكويد الاصناف'!$B$3:$L$5500,4,FALSE),""),"تأكد من الوحدة")</f>
        <v/>
      </c>
      <c r="H886" s="31" t="str">
        <f>IFERROR(IF(E886&lt;&gt;"",VLOOKUP(E886,'تكويد الاصناف'!$B$3:$L$5500,9,FALSE),""),"تأكد من السعر")</f>
        <v/>
      </c>
      <c r="I886" s="31"/>
      <c r="J886" s="33" t="str">
        <f t="shared" si="13"/>
        <v/>
      </c>
      <c r="K886" s="31"/>
      <c r="L886" s="31"/>
    </row>
    <row r="887" spans="2:12" x14ac:dyDescent="0.2">
      <c r="B887" s="29" t="str">
        <f>IF(C887&lt;&gt;"",COUNT($B$2:B886)+1,"")</f>
        <v/>
      </c>
      <c r="C887" s="30"/>
      <c r="D887" s="31"/>
      <c r="E887" s="32"/>
      <c r="F887" s="31" t="str">
        <f>IFERROR(IF(E887&lt;&gt;"",VLOOKUP(E887,'تكويد الاصناف'!$B$3:$L$5500,3,FALSE),""),"تأكد من الكود")</f>
        <v/>
      </c>
      <c r="G887" s="31" t="str">
        <f>IFERROR(IF(E887&lt;&gt;"",VLOOKUP(E887,'تكويد الاصناف'!$B$3:$L$5500,4,FALSE),""),"تأكد من الوحدة")</f>
        <v/>
      </c>
      <c r="H887" s="31" t="str">
        <f>IFERROR(IF(E887&lt;&gt;"",VLOOKUP(E887,'تكويد الاصناف'!$B$3:$L$5500,9,FALSE),""),"تأكد من السعر")</f>
        <v/>
      </c>
      <c r="I887" s="31"/>
      <c r="J887" s="33" t="str">
        <f t="shared" si="13"/>
        <v/>
      </c>
      <c r="K887" s="31"/>
      <c r="L887" s="31"/>
    </row>
    <row r="888" spans="2:12" x14ac:dyDescent="0.2">
      <c r="B888" s="29" t="str">
        <f>IF(C888&lt;&gt;"",COUNT($B$2:B887)+1,"")</f>
        <v/>
      </c>
      <c r="C888" s="30"/>
      <c r="D888" s="31"/>
      <c r="E888" s="32"/>
      <c r="F888" s="31" t="str">
        <f>IFERROR(IF(E888&lt;&gt;"",VLOOKUP(E888,'تكويد الاصناف'!$B$3:$L$5500,3,FALSE),""),"تأكد من الكود")</f>
        <v/>
      </c>
      <c r="G888" s="31" t="str">
        <f>IFERROR(IF(E888&lt;&gt;"",VLOOKUP(E888,'تكويد الاصناف'!$B$3:$L$5500,4,FALSE),""),"تأكد من الوحدة")</f>
        <v/>
      </c>
      <c r="H888" s="31" t="str">
        <f>IFERROR(IF(E888&lt;&gt;"",VLOOKUP(E888,'تكويد الاصناف'!$B$3:$L$5500,9,FALSE),""),"تأكد من السعر")</f>
        <v/>
      </c>
      <c r="I888" s="31"/>
      <c r="J888" s="33" t="str">
        <f t="shared" si="13"/>
        <v/>
      </c>
      <c r="K888" s="31"/>
      <c r="L888" s="31"/>
    </row>
    <row r="889" spans="2:12" x14ac:dyDescent="0.2">
      <c r="B889" s="29" t="str">
        <f>IF(C889&lt;&gt;"",COUNT($B$2:B888)+1,"")</f>
        <v/>
      </c>
      <c r="C889" s="30"/>
      <c r="D889" s="31"/>
      <c r="E889" s="32"/>
      <c r="F889" s="31" t="str">
        <f>IFERROR(IF(E889&lt;&gt;"",VLOOKUP(E889,'تكويد الاصناف'!$B$3:$L$5500,3,FALSE),""),"تأكد من الكود")</f>
        <v/>
      </c>
      <c r="G889" s="31" t="str">
        <f>IFERROR(IF(E889&lt;&gt;"",VLOOKUP(E889,'تكويد الاصناف'!$B$3:$L$5500,4,FALSE),""),"تأكد من الوحدة")</f>
        <v/>
      </c>
      <c r="H889" s="31" t="str">
        <f>IFERROR(IF(E889&lt;&gt;"",VLOOKUP(E889,'تكويد الاصناف'!$B$3:$L$5500,9,FALSE),""),"تأكد من السعر")</f>
        <v/>
      </c>
      <c r="I889" s="31"/>
      <c r="J889" s="33" t="str">
        <f t="shared" si="13"/>
        <v/>
      </c>
      <c r="K889" s="31"/>
      <c r="L889" s="31"/>
    </row>
    <row r="890" spans="2:12" x14ac:dyDescent="0.2">
      <c r="B890" s="29" t="str">
        <f>IF(C890&lt;&gt;"",COUNT($B$2:B889)+1,"")</f>
        <v/>
      </c>
      <c r="C890" s="30"/>
      <c r="D890" s="31"/>
      <c r="E890" s="32"/>
      <c r="F890" s="31" t="str">
        <f>IFERROR(IF(E890&lt;&gt;"",VLOOKUP(E890,'تكويد الاصناف'!$B$3:$L$5500,3,FALSE),""),"تأكد من الكود")</f>
        <v/>
      </c>
      <c r="G890" s="31" t="str">
        <f>IFERROR(IF(E890&lt;&gt;"",VLOOKUP(E890,'تكويد الاصناف'!$B$3:$L$5500,4,FALSE),""),"تأكد من الوحدة")</f>
        <v/>
      </c>
      <c r="H890" s="31" t="str">
        <f>IFERROR(IF(E890&lt;&gt;"",VLOOKUP(E890,'تكويد الاصناف'!$B$3:$L$5500,9,FALSE),""),"تأكد من السعر")</f>
        <v/>
      </c>
      <c r="I890" s="31"/>
      <c r="J890" s="33" t="str">
        <f t="shared" si="13"/>
        <v/>
      </c>
      <c r="K890" s="31"/>
      <c r="L890" s="31"/>
    </row>
    <row r="891" spans="2:12" x14ac:dyDescent="0.2">
      <c r="B891" s="29" t="str">
        <f>IF(C891&lt;&gt;"",COUNT($B$2:B890)+1,"")</f>
        <v/>
      </c>
      <c r="C891" s="30"/>
      <c r="D891" s="31"/>
      <c r="E891" s="32"/>
      <c r="F891" s="31" t="str">
        <f>IFERROR(IF(E891&lt;&gt;"",VLOOKUP(E891,'تكويد الاصناف'!$B$3:$L$5500,3,FALSE),""),"تأكد من الكود")</f>
        <v/>
      </c>
      <c r="G891" s="31" t="str">
        <f>IFERROR(IF(E891&lt;&gt;"",VLOOKUP(E891,'تكويد الاصناف'!$B$3:$L$5500,4,FALSE),""),"تأكد من الوحدة")</f>
        <v/>
      </c>
      <c r="H891" s="31" t="str">
        <f>IFERROR(IF(E891&lt;&gt;"",VLOOKUP(E891,'تكويد الاصناف'!$B$3:$L$5500,9,FALSE),""),"تأكد من السعر")</f>
        <v/>
      </c>
      <c r="I891" s="31"/>
      <c r="J891" s="33" t="str">
        <f t="shared" si="13"/>
        <v/>
      </c>
      <c r="K891" s="31"/>
      <c r="L891" s="31"/>
    </row>
    <row r="892" spans="2:12" x14ac:dyDescent="0.2">
      <c r="B892" s="29" t="str">
        <f>IF(C892&lt;&gt;"",COUNT($B$2:B891)+1,"")</f>
        <v/>
      </c>
      <c r="C892" s="30"/>
      <c r="D892" s="31"/>
      <c r="E892" s="32"/>
      <c r="F892" s="31" t="str">
        <f>IFERROR(IF(E892&lt;&gt;"",VLOOKUP(E892,'تكويد الاصناف'!$B$3:$L$5500,3,FALSE),""),"تأكد من الكود")</f>
        <v/>
      </c>
      <c r="G892" s="31" t="str">
        <f>IFERROR(IF(E892&lt;&gt;"",VLOOKUP(E892,'تكويد الاصناف'!$B$3:$L$5500,4,FALSE),""),"تأكد من الوحدة")</f>
        <v/>
      </c>
      <c r="H892" s="31" t="str">
        <f>IFERROR(IF(E892&lt;&gt;"",VLOOKUP(E892,'تكويد الاصناف'!$B$3:$L$5500,9,FALSE),""),"تأكد من السعر")</f>
        <v/>
      </c>
      <c r="I892" s="31"/>
      <c r="J892" s="33" t="str">
        <f t="shared" si="13"/>
        <v/>
      </c>
      <c r="K892" s="31"/>
      <c r="L892" s="31"/>
    </row>
    <row r="893" spans="2:12" x14ac:dyDescent="0.2">
      <c r="B893" s="29" t="str">
        <f>IF(C893&lt;&gt;"",COUNT($B$2:B892)+1,"")</f>
        <v/>
      </c>
      <c r="C893" s="30"/>
      <c r="D893" s="31"/>
      <c r="E893" s="32"/>
      <c r="F893" s="31" t="str">
        <f>IFERROR(IF(E893&lt;&gt;"",VLOOKUP(E893,'تكويد الاصناف'!$B$3:$L$5500,3,FALSE),""),"تأكد من الكود")</f>
        <v/>
      </c>
      <c r="G893" s="31" t="str">
        <f>IFERROR(IF(E893&lt;&gt;"",VLOOKUP(E893,'تكويد الاصناف'!$B$3:$L$5500,4,FALSE),""),"تأكد من الوحدة")</f>
        <v/>
      </c>
      <c r="H893" s="31" t="str">
        <f>IFERROR(IF(E893&lt;&gt;"",VLOOKUP(E893,'تكويد الاصناف'!$B$3:$L$5500,9,FALSE),""),"تأكد من السعر")</f>
        <v/>
      </c>
      <c r="I893" s="31"/>
      <c r="J893" s="33" t="str">
        <f t="shared" si="13"/>
        <v/>
      </c>
      <c r="K893" s="31"/>
      <c r="L893" s="31"/>
    </row>
    <row r="894" spans="2:12" x14ac:dyDescent="0.2">
      <c r="B894" s="29" t="str">
        <f>IF(C894&lt;&gt;"",COUNT($B$2:B893)+1,"")</f>
        <v/>
      </c>
      <c r="C894" s="30"/>
      <c r="D894" s="31"/>
      <c r="E894" s="32"/>
      <c r="F894" s="31" t="str">
        <f>IFERROR(IF(E894&lt;&gt;"",VLOOKUP(E894,'تكويد الاصناف'!$B$3:$L$5500,3,FALSE),""),"تأكد من الكود")</f>
        <v/>
      </c>
      <c r="G894" s="31" t="str">
        <f>IFERROR(IF(E894&lt;&gt;"",VLOOKUP(E894,'تكويد الاصناف'!$B$3:$L$5500,4,FALSE),""),"تأكد من الوحدة")</f>
        <v/>
      </c>
      <c r="H894" s="31" t="str">
        <f>IFERROR(IF(E894&lt;&gt;"",VLOOKUP(E894,'تكويد الاصناف'!$B$3:$L$5500,9,FALSE),""),"تأكد من السعر")</f>
        <v/>
      </c>
      <c r="I894" s="31"/>
      <c r="J894" s="33" t="str">
        <f t="shared" si="13"/>
        <v/>
      </c>
      <c r="K894" s="31"/>
      <c r="L894" s="31"/>
    </row>
    <row r="895" spans="2:12" x14ac:dyDescent="0.2">
      <c r="B895" s="29" t="str">
        <f>IF(C895&lt;&gt;"",COUNT($B$2:B894)+1,"")</f>
        <v/>
      </c>
      <c r="C895" s="30"/>
      <c r="D895" s="31"/>
      <c r="E895" s="32"/>
      <c r="F895" s="31" t="str">
        <f>IFERROR(IF(E895&lt;&gt;"",VLOOKUP(E895,'تكويد الاصناف'!$B$3:$L$5500,3,FALSE),""),"تأكد من الكود")</f>
        <v/>
      </c>
      <c r="G895" s="31" t="str">
        <f>IFERROR(IF(E895&lt;&gt;"",VLOOKUP(E895,'تكويد الاصناف'!$B$3:$L$5500,4,FALSE),""),"تأكد من الوحدة")</f>
        <v/>
      </c>
      <c r="H895" s="31" t="str">
        <f>IFERROR(IF(E895&lt;&gt;"",VLOOKUP(E895,'تكويد الاصناف'!$B$3:$L$5500,9,FALSE),""),"تأكد من السعر")</f>
        <v/>
      </c>
      <c r="I895" s="31"/>
      <c r="J895" s="33" t="str">
        <f t="shared" si="13"/>
        <v/>
      </c>
      <c r="K895" s="31"/>
      <c r="L895" s="31"/>
    </row>
    <row r="896" spans="2:12" x14ac:dyDescent="0.2">
      <c r="B896" s="29" t="str">
        <f>IF(C896&lt;&gt;"",COUNT($B$2:B895)+1,"")</f>
        <v/>
      </c>
      <c r="C896" s="30"/>
      <c r="D896" s="31"/>
      <c r="E896" s="32"/>
      <c r="F896" s="31" t="str">
        <f>IFERROR(IF(E896&lt;&gt;"",VLOOKUP(E896,'تكويد الاصناف'!$B$3:$L$5500,3,FALSE),""),"تأكد من الكود")</f>
        <v/>
      </c>
      <c r="G896" s="31" t="str">
        <f>IFERROR(IF(E896&lt;&gt;"",VLOOKUP(E896,'تكويد الاصناف'!$B$3:$L$5500,4,FALSE),""),"تأكد من الوحدة")</f>
        <v/>
      </c>
      <c r="H896" s="31" t="str">
        <f>IFERROR(IF(E896&lt;&gt;"",VLOOKUP(E896,'تكويد الاصناف'!$B$3:$L$5500,9,FALSE),""),"تأكد من السعر")</f>
        <v/>
      </c>
      <c r="I896" s="31"/>
      <c r="J896" s="33" t="str">
        <f t="shared" si="13"/>
        <v/>
      </c>
      <c r="K896" s="31"/>
      <c r="L896" s="31"/>
    </row>
    <row r="897" spans="2:12" x14ac:dyDescent="0.2">
      <c r="B897" s="29" t="str">
        <f>IF(C897&lt;&gt;"",COUNT($B$2:B896)+1,"")</f>
        <v/>
      </c>
      <c r="C897" s="30"/>
      <c r="D897" s="31"/>
      <c r="E897" s="32"/>
      <c r="F897" s="31" t="str">
        <f>IFERROR(IF(E897&lt;&gt;"",VLOOKUP(E897,'تكويد الاصناف'!$B$3:$L$5500,3,FALSE),""),"تأكد من الكود")</f>
        <v/>
      </c>
      <c r="G897" s="31" t="str">
        <f>IFERROR(IF(E897&lt;&gt;"",VLOOKUP(E897,'تكويد الاصناف'!$B$3:$L$5500,4,FALSE),""),"تأكد من الوحدة")</f>
        <v/>
      </c>
      <c r="H897" s="31" t="str">
        <f>IFERROR(IF(E897&lt;&gt;"",VLOOKUP(E897,'تكويد الاصناف'!$B$3:$L$5500,9,FALSE),""),"تأكد من السعر")</f>
        <v/>
      </c>
      <c r="I897" s="31"/>
      <c r="J897" s="33" t="str">
        <f t="shared" si="13"/>
        <v/>
      </c>
      <c r="K897" s="31"/>
      <c r="L897" s="31"/>
    </row>
    <row r="898" spans="2:12" x14ac:dyDescent="0.2">
      <c r="B898" s="29" t="str">
        <f>IF(C898&lt;&gt;"",COUNT($B$2:B897)+1,"")</f>
        <v/>
      </c>
      <c r="C898" s="30"/>
      <c r="D898" s="31"/>
      <c r="E898" s="32"/>
      <c r="F898" s="31" t="str">
        <f>IFERROR(IF(E898&lt;&gt;"",VLOOKUP(E898,'تكويد الاصناف'!$B$3:$L$5500,3,FALSE),""),"تأكد من الكود")</f>
        <v/>
      </c>
      <c r="G898" s="31" t="str">
        <f>IFERROR(IF(E898&lt;&gt;"",VLOOKUP(E898,'تكويد الاصناف'!$B$3:$L$5500,4,FALSE),""),"تأكد من الوحدة")</f>
        <v/>
      </c>
      <c r="H898" s="31" t="str">
        <f>IFERROR(IF(E898&lt;&gt;"",VLOOKUP(E898,'تكويد الاصناف'!$B$3:$L$5500,9,FALSE),""),"تأكد من السعر")</f>
        <v/>
      </c>
      <c r="I898" s="31"/>
      <c r="J898" s="33" t="str">
        <f t="shared" si="13"/>
        <v/>
      </c>
      <c r="K898" s="31"/>
      <c r="L898" s="31"/>
    </row>
    <row r="899" spans="2:12" x14ac:dyDescent="0.2">
      <c r="B899" s="29" t="str">
        <f>IF(C899&lt;&gt;"",COUNT($B$2:B898)+1,"")</f>
        <v/>
      </c>
      <c r="C899" s="30"/>
      <c r="D899" s="31"/>
      <c r="E899" s="32"/>
      <c r="F899" s="31" t="str">
        <f>IFERROR(IF(E899&lt;&gt;"",VLOOKUP(E899,'تكويد الاصناف'!$B$3:$L$5500,3,FALSE),""),"تأكد من الكود")</f>
        <v/>
      </c>
      <c r="G899" s="31" t="str">
        <f>IFERROR(IF(E899&lt;&gt;"",VLOOKUP(E899,'تكويد الاصناف'!$B$3:$L$5500,4,FALSE),""),"تأكد من الوحدة")</f>
        <v/>
      </c>
      <c r="H899" s="31" t="str">
        <f>IFERROR(IF(E899&lt;&gt;"",VLOOKUP(E899,'تكويد الاصناف'!$B$3:$L$5500,9,FALSE),""),"تأكد من السعر")</f>
        <v/>
      </c>
      <c r="I899" s="31"/>
      <c r="J899" s="33" t="str">
        <f t="shared" ref="J899:J962" si="14">IFERROR(I899*H899,"")</f>
        <v/>
      </c>
      <c r="K899" s="31"/>
      <c r="L899" s="31"/>
    </row>
    <row r="900" spans="2:12" x14ac:dyDescent="0.2">
      <c r="B900" s="29" t="str">
        <f>IF(C900&lt;&gt;"",COUNT($B$2:B899)+1,"")</f>
        <v/>
      </c>
      <c r="C900" s="30"/>
      <c r="D900" s="31"/>
      <c r="E900" s="32"/>
      <c r="F900" s="31" t="str">
        <f>IFERROR(IF(E900&lt;&gt;"",VLOOKUP(E900,'تكويد الاصناف'!$B$3:$L$5500,3,FALSE),""),"تأكد من الكود")</f>
        <v/>
      </c>
      <c r="G900" s="31" t="str">
        <f>IFERROR(IF(E900&lt;&gt;"",VLOOKUP(E900,'تكويد الاصناف'!$B$3:$L$5500,4,FALSE),""),"تأكد من الوحدة")</f>
        <v/>
      </c>
      <c r="H900" s="31" t="str">
        <f>IFERROR(IF(E900&lt;&gt;"",VLOOKUP(E900,'تكويد الاصناف'!$B$3:$L$5500,9,FALSE),""),"تأكد من السعر")</f>
        <v/>
      </c>
      <c r="I900" s="31"/>
      <c r="J900" s="33" t="str">
        <f t="shared" si="14"/>
        <v/>
      </c>
      <c r="K900" s="31"/>
      <c r="L900" s="31"/>
    </row>
    <row r="901" spans="2:12" x14ac:dyDescent="0.2">
      <c r="B901" s="29" t="str">
        <f>IF(C901&lt;&gt;"",COUNT($B$2:B900)+1,"")</f>
        <v/>
      </c>
      <c r="C901" s="30"/>
      <c r="D901" s="31"/>
      <c r="E901" s="32"/>
      <c r="F901" s="31" t="str">
        <f>IFERROR(IF(E901&lt;&gt;"",VLOOKUP(E901,'تكويد الاصناف'!$B$3:$L$5500,3,FALSE),""),"تأكد من الكود")</f>
        <v/>
      </c>
      <c r="G901" s="31" t="str">
        <f>IFERROR(IF(E901&lt;&gt;"",VLOOKUP(E901,'تكويد الاصناف'!$B$3:$L$5500,4,FALSE),""),"تأكد من الوحدة")</f>
        <v/>
      </c>
      <c r="H901" s="31" t="str">
        <f>IFERROR(IF(E901&lt;&gt;"",VLOOKUP(E901,'تكويد الاصناف'!$B$3:$L$5500,9,FALSE),""),"تأكد من السعر")</f>
        <v/>
      </c>
      <c r="I901" s="31"/>
      <c r="J901" s="33" t="str">
        <f t="shared" si="14"/>
        <v/>
      </c>
      <c r="K901" s="31"/>
      <c r="L901" s="31"/>
    </row>
    <row r="902" spans="2:12" x14ac:dyDescent="0.2">
      <c r="B902" s="29" t="str">
        <f>IF(C902&lt;&gt;"",COUNT($B$2:B901)+1,"")</f>
        <v/>
      </c>
      <c r="C902" s="30"/>
      <c r="D902" s="31"/>
      <c r="E902" s="32"/>
      <c r="F902" s="31" t="str">
        <f>IFERROR(IF(E902&lt;&gt;"",VLOOKUP(E902,'تكويد الاصناف'!$B$3:$L$5500,3,FALSE),""),"تأكد من الكود")</f>
        <v/>
      </c>
      <c r="G902" s="31" t="str">
        <f>IFERROR(IF(E902&lt;&gt;"",VLOOKUP(E902,'تكويد الاصناف'!$B$3:$L$5500,4,FALSE),""),"تأكد من الوحدة")</f>
        <v/>
      </c>
      <c r="H902" s="31" t="str">
        <f>IFERROR(IF(E902&lt;&gt;"",VLOOKUP(E902,'تكويد الاصناف'!$B$3:$L$5500,9,FALSE),""),"تأكد من السعر")</f>
        <v/>
      </c>
      <c r="I902" s="31"/>
      <c r="J902" s="33" t="str">
        <f t="shared" si="14"/>
        <v/>
      </c>
      <c r="K902" s="31"/>
      <c r="L902" s="31"/>
    </row>
    <row r="903" spans="2:12" x14ac:dyDescent="0.2">
      <c r="B903" s="29" t="str">
        <f>IF(C903&lt;&gt;"",COUNT($B$2:B902)+1,"")</f>
        <v/>
      </c>
      <c r="C903" s="30"/>
      <c r="D903" s="31"/>
      <c r="E903" s="32"/>
      <c r="F903" s="31" t="str">
        <f>IFERROR(IF(E903&lt;&gt;"",VLOOKUP(E903,'تكويد الاصناف'!$B$3:$L$5500,3,FALSE),""),"تأكد من الكود")</f>
        <v/>
      </c>
      <c r="G903" s="31" t="str">
        <f>IFERROR(IF(E903&lt;&gt;"",VLOOKUP(E903,'تكويد الاصناف'!$B$3:$L$5500,4,FALSE),""),"تأكد من الوحدة")</f>
        <v/>
      </c>
      <c r="H903" s="31" t="str">
        <f>IFERROR(IF(E903&lt;&gt;"",VLOOKUP(E903,'تكويد الاصناف'!$B$3:$L$5500,9,FALSE),""),"تأكد من السعر")</f>
        <v/>
      </c>
      <c r="I903" s="31"/>
      <c r="J903" s="33" t="str">
        <f t="shared" si="14"/>
        <v/>
      </c>
      <c r="K903" s="31"/>
      <c r="L903" s="31"/>
    </row>
    <row r="904" spans="2:12" x14ac:dyDescent="0.2">
      <c r="B904" s="29" t="str">
        <f>IF(C904&lt;&gt;"",COUNT($B$2:B903)+1,"")</f>
        <v/>
      </c>
      <c r="C904" s="30"/>
      <c r="D904" s="31"/>
      <c r="E904" s="32"/>
      <c r="F904" s="31" t="str">
        <f>IFERROR(IF(E904&lt;&gt;"",VLOOKUP(E904,'تكويد الاصناف'!$B$3:$L$5500,3,FALSE),""),"تأكد من الكود")</f>
        <v/>
      </c>
      <c r="G904" s="31" t="str">
        <f>IFERROR(IF(E904&lt;&gt;"",VLOOKUP(E904,'تكويد الاصناف'!$B$3:$L$5500,4,FALSE),""),"تأكد من الوحدة")</f>
        <v/>
      </c>
      <c r="H904" s="31" t="str">
        <f>IFERROR(IF(E904&lt;&gt;"",VLOOKUP(E904,'تكويد الاصناف'!$B$3:$L$5500,9,FALSE),""),"تأكد من السعر")</f>
        <v/>
      </c>
      <c r="I904" s="31"/>
      <c r="J904" s="33" t="str">
        <f t="shared" si="14"/>
        <v/>
      </c>
      <c r="K904" s="31"/>
      <c r="L904" s="31"/>
    </row>
    <row r="905" spans="2:12" x14ac:dyDescent="0.2">
      <c r="B905" s="29" t="str">
        <f>IF(C905&lt;&gt;"",COUNT($B$2:B904)+1,"")</f>
        <v/>
      </c>
      <c r="C905" s="30"/>
      <c r="D905" s="31"/>
      <c r="E905" s="32"/>
      <c r="F905" s="31" t="str">
        <f>IFERROR(IF(E905&lt;&gt;"",VLOOKUP(E905,'تكويد الاصناف'!$B$3:$L$5500,3,FALSE),""),"تأكد من الكود")</f>
        <v/>
      </c>
      <c r="G905" s="31" t="str">
        <f>IFERROR(IF(E905&lt;&gt;"",VLOOKUP(E905,'تكويد الاصناف'!$B$3:$L$5500,4,FALSE),""),"تأكد من الوحدة")</f>
        <v/>
      </c>
      <c r="H905" s="31" t="str">
        <f>IFERROR(IF(E905&lt;&gt;"",VLOOKUP(E905,'تكويد الاصناف'!$B$3:$L$5500,9,FALSE),""),"تأكد من السعر")</f>
        <v/>
      </c>
      <c r="I905" s="31"/>
      <c r="J905" s="33" t="str">
        <f t="shared" si="14"/>
        <v/>
      </c>
      <c r="K905" s="31"/>
      <c r="L905" s="31"/>
    </row>
    <row r="906" spans="2:12" x14ac:dyDescent="0.2">
      <c r="B906" s="29" t="str">
        <f>IF(C906&lt;&gt;"",COUNT($B$2:B905)+1,"")</f>
        <v/>
      </c>
      <c r="C906" s="30"/>
      <c r="D906" s="31"/>
      <c r="E906" s="32"/>
      <c r="F906" s="31" t="str">
        <f>IFERROR(IF(E906&lt;&gt;"",VLOOKUP(E906,'تكويد الاصناف'!$B$3:$L$5500,3,FALSE),""),"تأكد من الكود")</f>
        <v/>
      </c>
      <c r="G906" s="31" t="str">
        <f>IFERROR(IF(E906&lt;&gt;"",VLOOKUP(E906,'تكويد الاصناف'!$B$3:$L$5500,4,FALSE),""),"تأكد من الوحدة")</f>
        <v/>
      </c>
      <c r="H906" s="31" t="str">
        <f>IFERROR(IF(E906&lt;&gt;"",VLOOKUP(E906,'تكويد الاصناف'!$B$3:$L$5500,9,FALSE),""),"تأكد من السعر")</f>
        <v/>
      </c>
      <c r="I906" s="31"/>
      <c r="J906" s="33" t="str">
        <f t="shared" si="14"/>
        <v/>
      </c>
      <c r="K906" s="31"/>
      <c r="L906" s="31"/>
    </row>
    <row r="907" spans="2:12" x14ac:dyDescent="0.2">
      <c r="B907" s="29" t="str">
        <f>IF(C907&lt;&gt;"",COUNT($B$2:B906)+1,"")</f>
        <v/>
      </c>
      <c r="C907" s="30"/>
      <c r="D907" s="31"/>
      <c r="E907" s="32"/>
      <c r="F907" s="31" t="str">
        <f>IFERROR(IF(E907&lt;&gt;"",VLOOKUP(E907,'تكويد الاصناف'!$B$3:$L$5500,3,FALSE),""),"تأكد من الكود")</f>
        <v/>
      </c>
      <c r="G907" s="31" t="str">
        <f>IFERROR(IF(E907&lt;&gt;"",VLOOKUP(E907,'تكويد الاصناف'!$B$3:$L$5500,4,FALSE),""),"تأكد من الوحدة")</f>
        <v/>
      </c>
      <c r="H907" s="31" t="str">
        <f>IFERROR(IF(E907&lt;&gt;"",VLOOKUP(E907,'تكويد الاصناف'!$B$3:$L$5500,9,FALSE),""),"تأكد من السعر")</f>
        <v/>
      </c>
      <c r="I907" s="31"/>
      <c r="J907" s="33" t="str">
        <f t="shared" si="14"/>
        <v/>
      </c>
      <c r="K907" s="31"/>
      <c r="L907" s="31"/>
    </row>
    <row r="908" spans="2:12" x14ac:dyDescent="0.2">
      <c r="B908" s="29" t="str">
        <f>IF(C908&lt;&gt;"",COUNT($B$2:B907)+1,"")</f>
        <v/>
      </c>
      <c r="C908" s="30"/>
      <c r="D908" s="31"/>
      <c r="E908" s="32"/>
      <c r="F908" s="31" t="str">
        <f>IFERROR(IF(E908&lt;&gt;"",VLOOKUP(E908,'تكويد الاصناف'!$B$3:$L$5500,3,FALSE),""),"تأكد من الكود")</f>
        <v/>
      </c>
      <c r="G908" s="31" t="str">
        <f>IFERROR(IF(E908&lt;&gt;"",VLOOKUP(E908,'تكويد الاصناف'!$B$3:$L$5500,4,FALSE),""),"تأكد من الوحدة")</f>
        <v/>
      </c>
      <c r="H908" s="31" t="str">
        <f>IFERROR(IF(E908&lt;&gt;"",VLOOKUP(E908,'تكويد الاصناف'!$B$3:$L$5500,9,FALSE),""),"تأكد من السعر")</f>
        <v/>
      </c>
      <c r="I908" s="31"/>
      <c r="J908" s="33" t="str">
        <f t="shared" si="14"/>
        <v/>
      </c>
      <c r="K908" s="31"/>
      <c r="L908" s="31"/>
    </row>
    <row r="909" spans="2:12" x14ac:dyDescent="0.2">
      <c r="B909" s="29" t="str">
        <f>IF(C909&lt;&gt;"",COUNT($B$2:B908)+1,"")</f>
        <v/>
      </c>
      <c r="C909" s="30"/>
      <c r="D909" s="31"/>
      <c r="E909" s="32"/>
      <c r="F909" s="31" t="str">
        <f>IFERROR(IF(E909&lt;&gt;"",VLOOKUP(E909,'تكويد الاصناف'!$B$3:$L$5500,3,FALSE),""),"تأكد من الكود")</f>
        <v/>
      </c>
      <c r="G909" s="31" t="str">
        <f>IFERROR(IF(E909&lt;&gt;"",VLOOKUP(E909,'تكويد الاصناف'!$B$3:$L$5500,4,FALSE),""),"تأكد من الوحدة")</f>
        <v/>
      </c>
      <c r="H909" s="31" t="str">
        <f>IFERROR(IF(E909&lt;&gt;"",VLOOKUP(E909,'تكويد الاصناف'!$B$3:$L$5500,9,FALSE),""),"تأكد من السعر")</f>
        <v/>
      </c>
      <c r="I909" s="31"/>
      <c r="J909" s="33" t="str">
        <f t="shared" si="14"/>
        <v/>
      </c>
      <c r="K909" s="31"/>
      <c r="L909" s="31"/>
    </row>
    <row r="910" spans="2:12" x14ac:dyDescent="0.2">
      <c r="B910" s="29" t="str">
        <f>IF(C910&lt;&gt;"",COUNT($B$2:B909)+1,"")</f>
        <v/>
      </c>
      <c r="C910" s="30"/>
      <c r="D910" s="31"/>
      <c r="E910" s="32"/>
      <c r="F910" s="31" t="str">
        <f>IFERROR(IF(E910&lt;&gt;"",VLOOKUP(E910,'تكويد الاصناف'!$B$3:$L$5500,3,FALSE),""),"تأكد من الكود")</f>
        <v/>
      </c>
      <c r="G910" s="31" t="str">
        <f>IFERROR(IF(E910&lt;&gt;"",VLOOKUP(E910,'تكويد الاصناف'!$B$3:$L$5500,4,FALSE),""),"تأكد من الوحدة")</f>
        <v/>
      </c>
      <c r="H910" s="31" t="str">
        <f>IFERROR(IF(E910&lt;&gt;"",VLOOKUP(E910,'تكويد الاصناف'!$B$3:$L$5500,9,FALSE),""),"تأكد من السعر")</f>
        <v/>
      </c>
      <c r="I910" s="31"/>
      <c r="J910" s="33" t="str">
        <f t="shared" si="14"/>
        <v/>
      </c>
      <c r="K910" s="31"/>
      <c r="L910" s="31"/>
    </row>
    <row r="911" spans="2:12" x14ac:dyDescent="0.2">
      <c r="B911" s="29" t="str">
        <f>IF(C911&lt;&gt;"",COUNT($B$2:B910)+1,"")</f>
        <v/>
      </c>
      <c r="C911" s="30"/>
      <c r="D911" s="31"/>
      <c r="E911" s="32"/>
      <c r="F911" s="31" t="str">
        <f>IFERROR(IF(E911&lt;&gt;"",VLOOKUP(E911,'تكويد الاصناف'!$B$3:$L$5500,3,FALSE),""),"تأكد من الكود")</f>
        <v/>
      </c>
      <c r="G911" s="31" t="str">
        <f>IFERROR(IF(E911&lt;&gt;"",VLOOKUP(E911,'تكويد الاصناف'!$B$3:$L$5500,4,FALSE),""),"تأكد من الوحدة")</f>
        <v/>
      </c>
      <c r="H911" s="31" t="str">
        <f>IFERROR(IF(E911&lt;&gt;"",VLOOKUP(E911,'تكويد الاصناف'!$B$3:$L$5500,9,FALSE),""),"تأكد من السعر")</f>
        <v/>
      </c>
      <c r="I911" s="31"/>
      <c r="J911" s="33" t="str">
        <f t="shared" si="14"/>
        <v/>
      </c>
      <c r="K911" s="31"/>
      <c r="L911" s="31"/>
    </row>
    <row r="912" spans="2:12" x14ac:dyDescent="0.2">
      <c r="B912" s="29" t="str">
        <f>IF(C912&lt;&gt;"",COUNT($B$2:B911)+1,"")</f>
        <v/>
      </c>
      <c r="C912" s="30"/>
      <c r="D912" s="31"/>
      <c r="E912" s="32"/>
      <c r="F912" s="31" t="str">
        <f>IFERROR(IF(E912&lt;&gt;"",VLOOKUP(E912,'تكويد الاصناف'!$B$3:$L$5500,3,FALSE),""),"تأكد من الكود")</f>
        <v/>
      </c>
      <c r="G912" s="31" t="str">
        <f>IFERROR(IF(E912&lt;&gt;"",VLOOKUP(E912,'تكويد الاصناف'!$B$3:$L$5500,4,FALSE),""),"تأكد من الوحدة")</f>
        <v/>
      </c>
      <c r="H912" s="31" t="str">
        <f>IFERROR(IF(E912&lt;&gt;"",VLOOKUP(E912,'تكويد الاصناف'!$B$3:$L$5500,9,FALSE),""),"تأكد من السعر")</f>
        <v/>
      </c>
      <c r="I912" s="31"/>
      <c r="J912" s="33" t="str">
        <f t="shared" si="14"/>
        <v/>
      </c>
      <c r="K912" s="31"/>
      <c r="L912" s="31"/>
    </row>
    <row r="913" spans="2:12" x14ac:dyDescent="0.2">
      <c r="B913" s="29" t="str">
        <f>IF(C913&lt;&gt;"",COUNT($B$2:B912)+1,"")</f>
        <v/>
      </c>
      <c r="C913" s="30"/>
      <c r="D913" s="31"/>
      <c r="E913" s="32"/>
      <c r="F913" s="31" t="str">
        <f>IFERROR(IF(E913&lt;&gt;"",VLOOKUP(E913,'تكويد الاصناف'!$B$3:$L$5500,3,FALSE),""),"تأكد من الكود")</f>
        <v/>
      </c>
      <c r="G913" s="31" t="str">
        <f>IFERROR(IF(E913&lt;&gt;"",VLOOKUP(E913,'تكويد الاصناف'!$B$3:$L$5500,4,FALSE),""),"تأكد من الوحدة")</f>
        <v/>
      </c>
      <c r="H913" s="31" t="str">
        <f>IFERROR(IF(E913&lt;&gt;"",VLOOKUP(E913,'تكويد الاصناف'!$B$3:$L$5500,9,FALSE),""),"تأكد من السعر")</f>
        <v/>
      </c>
      <c r="I913" s="31"/>
      <c r="J913" s="33" t="str">
        <f t="shared" si="14"/>
        <v/>
      </c>
      <c r="K913" s="31"/>
      <c r="L913" s="31"/>
    </row>
    <row r="914" spans="2:12" x14ac:dyDescent="0.2">
      <c r="B914" s="29" t="str">
        <f>IF(C914&lt;&gt;"",COUNT($B$2:B913)+1,"")</f>
        <v/>
      </c>
      <c r="C914" s="30"/>
      <c r="D914" s="31"/>
      <c r="E914" s="32"/>
      <c r="F914" s="31" t="str">
        <f>IFERROR(IF(E914&lt;&gt;"",VLOOKUP(E914,'تكويد الاصناف'!$B$3:$L$5500,3,FALSE),""),"تأكد من الكود")</f>
        <v/>
      </c>
      <c r="G914" s="31" t="str">
        <f>IFERROR(IF(E914&lt;&gt;"",VLOOKUP(E914,'تكويد الاصناف'!$B$3:$L$5500,4,FALSE),""),"تأكد من الوحدة")</f>
        <v/>
      </c>
      <c r="H914" s="31" t="str">
        <f>IFERROR(IF(E914&lt;&gt;"",VLOOKUP(E914,'تكويد الاصناف'!$B$3:$L$5500,9,FALSE),""),"تأكد من السعر")</f>
        <v/>
      </c>
      <c r="I914" s="31"/>
      <c r="J914" s="33" t="str">
        <f t="shared" si="14"/>
        <v/>
      </c>
      <c r="K914" s="31"/>
      <c r="L914" s="31"/>
    </row>
    <row r="915" spans="2:12" x14ac:dyDescent="0.2">
      <c r="B915" s="29" t="str">
        <f>IF(C915&lt;&gt;"",COUNT($B$2:B914)+1,"")</f>
        <v/>
      </c>
      <c r="C915" s="30"/>
      <c r="D915" s="31"/>
      <c r="E915" s="32"/>
      <c r="F915" s="31" t="str">
        <f>IFERROR(IF(E915&lt;&gt;"",VLOOKUP(E915,'تكويد الاصناف'!$B$3:$L$5500,3,FALSE),""),"تأكد من الكود")</f>
        <v/>
      </c>
      <c r="G915" s="31" t="str">
        <f>IFERROR(IF(E915&lt;&gt;"",VLOOKUP(E915,'تكويد الاصناف'!$B$3:$L$5500,4,FALSE),""),"تأكد من الوحدة")</f>
        <v/>
      </c>
      <c r="H915" s="31" t="str">
        <f>IFERROR(IF(E915&lt;&gt;"",VLOOKUP(E915,'تكويد الاصناف'!$B$3:$L$5500,9,FALSE),""),"تأكد من السعر")</f>
        <v/>
      </c>
      <c r="I915" s="31"/>
      <c r="J915" s="33" t="str">
        <f t="shared" si="14"/>
        <v/>
      </c>
      <c r="K915" s="31"/>
      <c r="L915" s="31"/>
    </row>
    <row r="916" spans="2:12" x14ac:dyDescent="0.2">
      <c r="B916" s="29" t="str">
        <f>IF(C916&lt;&gt;"",COUNT($B$2:B915)+1,"")</f>
        <v/>
      </c>
      <c r="C916" s="30"/>
      <c r="D916" s="31"/>
      <c r="E916" s="32"/>
      <c r="F916" s="31" t="str">
        <f>IFERROR(IF(E916&lt;&gt;"",VLOOKUP(E916,'تكويد الاصناف'!$B$3:$L$5500,3,FALSE),""),"تأكد من الكود")</f>
        <v/>
      </c>
      <c r="G916" s="31" t="str">
        <f>IFERROR(IF(E916&lt;&gt;"",VLOOKUP(E916,'تكويد الاصناف'!$B$3:$L$5500,4,FALSE),""),"تأكد من الوحدة")</f>
        <v/>
      </c>
      <c r="H916" s="31" t="str">
        <f>IFERROR(IF(E916&lt;&gt;"",VLOOKUP(E916,'تكويد الاصناف'!$B$3:$L$5500,9,FALSE),""),"تأكد من السعر")</f>
        <v/>
      </c>
      <c r="I916" s="31"/>
      <c r="J916" s="33" t="str">
        <f t="shared" si="14"/>
        <v/>
      </c>
      <c r="K916" s="31"/>
      <c r="L916" s="31"/>
    </row>
    <row r="917" spans="2:12" x14ac:dyDescent="0.2">
      <c r="B917" s="29" t="str">
        <f>IF(C917&lt;&gt;"",COUNT($B$2:B916)+1,"")</f>
        <v/>
      </c>
      <c r="C917" s="30"/>
      <c r="D917" s="31"/>
      <c r="E917" s="32"/>
      <c r="F917" s="31" t="str">
        <f>IFERROR(IF(E917&lt;&gt;"",VLOOKUP(E917,'تكويد الاصناف'!$B$3:$L$5500,3,FALSE),""),"تأكد من الكود")</f>
        <v/>
      </c>
      <c r="G917" s="31" t="str">
        <f>IFERROR(IF(E917&lt;&gt;"",VLOOKUP(E917,'تكويد الاصناف'!$B$3:$L$5500,4,FALSE),""),"تأكد من الوحدة")</f>
        <v/>
      </c>
      <c r="H917" s="31" t="str">
        <f>IFERROR(IF(E917&lt;&gt;"",VLOOKUP(E917,'تكويد الاصناف'!$B$3:$L$5500,9,FALSE),""),"تأكد من السعر")</f>
        <v/>
      </c>
      <c r="I917" s="31"/>
      <c r="J917" s="33" t="str">
        <f t="shared" si="14"/>
        <v/>
      </c>
      <c r="K917" s="31"/>
      <c r="L917" s="31"/>
    </row>
    <row r="918" spans="2:12" x14ac:dyDescent="0.2">
      <c r="B918" s="29" t="str">
        <f>IF(C918&lt;&gt;"",COUNT($B$2:B917)+1,"")</f>
        <v/>
      </c>
      <c r="C918" s="30"/>
      <c r="D918" s="31"/>
      <c r="E918" s="32"/>
      <c r="F918" s="31" t="str">
        <f>IFERROR(IF(E918&lt;&gt;"",VLOOKUP(E918,'تكويد الاصناف'!$B$3:$L$5500,3,FALSE),""),"تأكد من الكود")</f>
        <v/>
      </c>
      <c r="G918" s="31" t="str">
        <f>IFERROR(IF(E918&lt;&gt;"",VLOOKUP(E918,'تكويد الاصناف'!$B$3:$L$5500,4,FALSE),""),"تأكد من الوحدة")</f>
        <v/>
      </c>
      <c r="H918" s="31" t="str">
        <f>IFERROR(IF(E918&lt;&gt;"",VLOOKUP(E918,'تكويد الاصناف'!$B$3:$L$5500,9,FALSE),""),"تأكد من السعر")</f>
        <v/>
      </c>
      <c r="I918" s="31"/>
      <c r="J918" s="33" t="str">
        <f t="shared" si="14"/>
        <v/>
      </c>
      <c r="K918" s="31"/>
      <c r="L918" s="31"/>
    </row>
    <row r="919" spans="2:12" x14ac:dyDescent="0.2">
      <c r="B919" s="29" t="str">
        <f>IF(C919&lt;&gt;"",COUNT($B$2:B918)+1,"")</f>
        <v/>
      </c>
      <c r="C919" s="30"/>
      <c r="D919" s="31"/>
      <c r="E919" s="32"/>
      <c r="F919" s="31" t="str">
        <f>IFERROR(IF(E919&lt;&gt;"",VLOOKUP(E919,'تكويد الاصناف'!$B$3:$L$5500,3,FALSE),""),"تأكد من الكود")</f>
        <v/>
      </c>
      <c r="G919" s="31" t="str">
        <f>IFERROR(IF(E919&lt;&gt;"",VLOOKUP(E919,'تكويد الاصناف'!$B$3:$L$5500,4,FALSE),""),"تأكد من الوحدة")</f>
        <v/>
      </c>
      <c r="H919" s="31" t="str">
        <f>IFERROR(IF(E919&lt;&gt;"",VLOOKUP(E919,'تكويد الاصناف'!$B$3:$L$5500,9,FALSE),""),"تأكد من السعر")</f>
        <v/>
      </c>
      <c r="I919" s="31"/>
      <c r="J919" s="33" t="str">
        <f t="shared" si="14"/>
        <v/>
      </c>
      <c r="K919" s="31"/>
      <c r="L919" s="31"/>
    </row>
    <row r="920" spans="2:12" x14ac:dyDescent="0.2">
      <c r="B920" s="29" t="str">
        <f>IF(C920&lt;&gt;"",COUNT($B$2:B919)+1,"")</f>
        <v/>
      </c>
      <c r="C920" s="30"/>
      <c r="D920" s="31"/>
      <c r="E920" s="32"/>
      <c r="F920" s="31" t="str">
        <f>IFERROR(IF(E920&lt;&gt;"",VLOOKUP(E920,'تكويد الاصناف'!$B$3:$L$5500,3,FALSE),""),"تأكد من الكود")</f>
        <v/>
      </c>
      <c r="G920" s="31" t="str">
        <f>IFERROR(IF(E920&lt;&gt;"",VLOOKUP(E920,'تكويد الاصناف'!$B$3:$L$5500,4,FALSE),""),"تأكد من الوحدة")</f>
        <v/>
      </c>
      <c r="H920" s="31" t="str">
        <f>IFERROR(IF(E920&lt;&gt;"",VLOOKUP(E920,'تكويد الاصناف'!$B$3:$L$5500,9,FALSE),""),"تأكد من السعر")</f>
        <v/>
      </c>
      <c r="I920" s="31"/>
      <c r="J920" s="33" t="str">
        <f t="shared" si="14"/>
        <v/>
      </c>
      <c r="K920" s="31"/>
      <c r="L920" s="31"/>
    </row>
    <row r="921" spans="2:12" x14ac:dyDescent="0.2">
      <c r="B921" s="29" t="str">
        <f>IF(C921&lt;&gt;"",COUNT($B$2:B920)+1,"")</f>
        <v/>
      </c>
      <c r="C921" s="30"/>
      <c r="D921" s="31"/>
      <c r="E921" s="32"/>
      <c r="F921" s="31" t="str">
        <f>IFERROR(IF(E921&lt;&gt;"",VLOOKUP(E921,'تكويد الاصناف'!$B$3:$L$5500,3,FALSE),""),"تأكد من الكود")</f>
        <v/>
      </c>
      <c r="G921" s="31" t="str">
        <f>IFERROR(IF(E921&lt;&gt;"",VLOOKUP(E921,'تكويد الاصناف'!$B$3:$L$5500,4,FALSE),""),"تأكد من الوحدة")</f>
        <v/>
      </c>
      <c r="H921" s="31" t="str">
        <f>IFERROR(IF(E921&lt;&gt;"",VLOOKUP(E921,'تكويد الاصناف'!$B$3:$L$5500,9,FALSE),""),"تأكد من السعر")</f>
        <v/>
      </c>
      <c r="I921" s="31"/>
      <c r="J921" s="33" t="str">
        <f t="shared" si="14"/>
        <v/>
      </c>
      <c r="K921" s="31"/>
      <c r="L921" s="31"/>
    </row>
    <row r="922" spans="2:12" x14ac:dyDescent="0.2">
      <c r="B922" s="29" t="str">
        <f>IF(C922&lt;&gt;"",COUNT($B$2:B921)+1,"")</f>
        <v/>
      </c>
      <c r="C922" s="30"/>
      <c r="D922" s="31"/>
      <c r="E922" s="32"/>
      <c r="F922" s="31" t="str">
        <f>IFERROR(IF(E922&lt;&gt;"",VLOOKUP(E922,'تكويد الاصناف'!$B$3:$L$5500,3,FALSE),""),"تأكد من الكود")</f>
        <v/>
      </c>
      <c r="G922" s="31" t="str">
        <f>IFERROR(IF(E922&lt;&gt;"",VLOOKUP(E922,'تكويد الاصناف'!$B$3:$L$5500,4,FALSE),""),"تأكد من الوحدة")</f>
        <v/>
      </c>
      <c r="H922" s="31" t="str">
        <f>IFERROR(IF(E922&lt;&gt;"",VLOOKUP(E922,'تكويد الاصناف'!$B$3:$L$5500,9,FALSE),""),"تأكد من السعر")</f>
        <v/>
      </c>
      <c r="I922" s="31"/>
      <c r="J922" s="33" t="str">
        <f t="shared" si="14"/>
        <v/>
      </c>
      <c r="K922" s="31"/>
      <c r="L922" s="31"/>
    </row>
    <row r="923" spans="2:12" x14ac:dyDescent="0.2">
      <c r="B923" s="29" t="str">
        <f>IF(C923&lt;&gt;"",COUNT($B$2:B922)+1,"")</f>
        <v/>
      </c>
      <c r="C923" s="30"/>
      <c r="D923" s="31"/>
      <c r="E923" s="32"/>
      <c r="F923" s="31" t="str">
        <f>IFERROR(IF(E923&lt;&gt;"",VLOOKUP(E923,'تكويد الاصناف'!$B$3:$L$5500,3,FALSE),""),"تأكد من الكود")</f>
        <v/>
      </c>
      <c r="G923" s="31" t="str">
        <f>IFERROR(IF(E923&lt;&gt;"",VLOOKUP(E923,'تكويد الاصناف'!$B$3:$L$5500,4,FALSE),""),"تأكد من الوحدة")</f>
        <v/>
      </c>
      <c r="H923" s="31" t="str">
        <f>IFERROR(IF(E923&lt;&gt;"",VLOOKUP(E923,'تكويد الاصناف'!$B$3:$L$5500,9,FALSE),""),"تأكد من السعر")</f>
        <v/>
      </c>
      <c r="I923" s="31"/>
      <c r="J923" s="33" t="str">
        <f t="shared" si="14"/>
        <v/>
      </c>
      <c r="K923" s="31"/>
      <c r="L923" s="31"/>
    </row>
    <row r="924" spans="2:12" x14ac:dyDescent="0.2">
      <c r="B924" s="29" t="str">
        <f>IF(C924&lt;&gt;"",COUNT($B$2:B923)+1,"")</f>
        <v/>
      </c>
      <c r="C924" s="30"/>
      <c r="D924" s="31"/>
      <c r="E924" s="32"/>
      <c r="F924" s="31" t="str">
        <f>IFERROR(IF(E924&lt;&gt;"",VLOOKUP(E924,'تكويد الاصناف'!$B$3:$L$5500,3,FALSE),""),"تأكد من الكود")</f>
        <v/>
      </c>
      <c r="G924" s="31" t="str">
        <f>IFERROR(IF(E924&lt;&gt;"",VLOOKUP(E924,'تكويد الاصناف'!$B$3:$L$5500,4,FALSE),""),"تأكد من الوحدة")</f>
        <v/>
      </c>
      <c r="H924" s="31" t="str">
        <f>IFERROR(IF(E924&lt;&gt;"",VLOOKUP(E924,'تكويد الاصناف'!$B$3:$L$5500,9,FALSE),""),"تأكد من السعر")</f>
        <v/>
      </c>
      <c r="I924" s="31"/>
      <c r="J924" s="33" t="str">
        <f t="shared" si="14"/>
        <v/>
      </c>
      <c r="K924" s="31"/>
      <c r="L924" s="31"/>
    </row>
    <row r="925" spans="2:12" x14ac:dyDescent="0.2">
      <c r="B925" s="29" t="str">
        <f>IF(C925&lt;&gt;"",COUNT($B$2:B924)+1,"")</f>
        <v/>
      </c>
      <c r="C925" s="30"/>
      <c r="D925" s="31"/>
      <c r="E925" s="32"/>
      <c r="F925" s="31" t="str">
        <f>IFERROR(IF(E925&lt;&gt;"",VLOOKUP(E925,'تكويد الاصناف'!$B$3:$L$5500,3,FALSE),""),"تأكد من الكود")</f>
        <v/>
      </c>
      <c r="G925" s="31" t="str">
        <f>IFERROR(IF(E925&lt;&gt;"",VLOOKUP(E925,'تكويد الاصناف'!$B$3:$L$5500,4,FALSE),""),"تأكد من الوحدة")</f>
        <v/>
      </c>
      <c r="H925" s="31" t="str">
        <f>IFERROR(IF(E925&lt;&gt;"",VLOOKUP(E925,'تكويد الاصناف'!$B$3:$L$5500,9,FALSE),""),"تأكد من السعر")</f>
        <v/>
      </c>
      <c r="I925" s="31"/>
      <c r="J925" s="33" t="str">
        <f t="shared" si="14"/>
        <v/>
      </c>
      <c r="K925" s="31"/>
      <c r="L925" s="31"/>
    </row>
    <row r="926" spans="2:12" x14ac:dyDescent="0.2">
      <c r="B926" s="29" t="str">
        <f>IF(C926&lt;&gt;"",COUNT($B$2:B925)+1,"")</f>
        <v/>
      </c>
      <c r="C926" s="30"/>
      <c r="D926" s="31"/>
      <c r="E926" s="32"/>
      <c r="F926" s="31" t="str">
        <f>IFERROR(IF(E926&lt;&gt;"",VLOOKUP(E926,'تكويد الاصناف'!$B$3:$L$5500,3,FALSE),""),"تأكد من الكود")</f>
        <v/>
      </c>
      <c r="G926" s="31" t="str">
        <f>IFERROR(IF(E926&lt;&gt;"",VLOOKUP(E926,'تكويد الاصناف'!$B$3:$L$5500,4,FALSE),""),"تأكد من الوحدة")</f>
        <v/>
      </c>
      <c r="H926" s="31" t="str">
        <f>IFERROR(IF(E926&lt;&gt;"",VLOOKUP(E926,'تكويد الاصناف'!$B$3:$L$5500,9,FALSE),""),"تأكد من السعر")</f>
        <v/>
      </c>
      <c r="I926" s="31"/>
      <c r="J926" s="33" t="str">
        <f t="shared" si="14"/>
        <v/>
      </c>
      <c r="K926" s="31"/>
      <c r="L926" s="31"/>
    </row>
    <row r="927" spans="2:12" x14ac:dyDescent="0.2">
      <c r="B927" s="29" t="str">
        <f>IF(C927&lt;&gt;"",COUNT($B$2:B926)+1,"")</f>
        <v/>
      </c>
      <c r="C927" s="30"/>
      <c r="D927" s="31"/>
      <c r="E927" s="32"/>
      <c r="F927" s="31" t="str">
        <f>IFERROR(IF(E927&lt;&gt;"",VLOOKUP(E927,'تكويد الاصناف'!$B$3:$L$5500,3,FALSE),""),"تأكد من الكود")</f>
        <v/>
      </c>
      <c r="G927" s="31" t="str">
        <f>IFERROR(IF(E927&lt;&gt;"",VLOOKUP(E927,'تكويد الاصناف'!$B$3:$L$5500,4,FALSE),""),"تأكد من الوحدة")</f>
        <v/>
      </c>
      <c r="H927" s="31" t="str">
        <f>IFERROR(IF(E927&lt;&gt;"",VLOOKUP(E927,'تكويد الاصناف'!$B$3:$L$5500,9,FALSE),""),"تأكد من السعر")</f>
        <v/>
      </c>
      <c r="I927" s="31"/>
      <c r="J927" s="33" t="str">
        <f t="shared" si="14"/>
        <v/>
      </c>
      <c r="K927" s="31"/>
      <c r="L927" s="31"/>
    </row>
    <row r="928" spans="2:12" x14ac:dyDescent="0.2">
      <c r="B928" s="29" t="str">
        <f>IF(C928&lt;&gt;"",COUNT($B$2:B927)+1,"")</f>
        <v/>
      </c>
      <c r="C928" s="30"/>
      <c r="D928" s="31"/>
      <c r="E928" s="32"/>
      <c r="F928" s="31" t="str">
        <f>IFERROR(IF(E928&lt;&gt;"",VLOOKUP(E928,'تكويد الاصناف'!$B$3:$L$5500,3,FALSE),""),"تأكد من الكود")</f>
        <v/>
      </c>
      <c r="G928" s="31" t="str">
        <f>IFERROR(IF(E928&lt;&gt;"",VLOOKUP(E928,'تكويد الاصناف'!$B$3:$L$5500,4,FALSE),""),"تأكد من الوحدة")</f>
        <v/>
      </c>
      <c r="H928" s="31" t="str">
        <f>IFERROR(IF(E928&lt;&gt;"",VLOOKUP(E928,'تكويد الاصناف'!$B$3:$L$5500,9,FALSE),""),"تأكد من السعر")</f>
        <v/>
      </c>
      <c r="I928" s="31"/>
      <c r="J928" s="33" t="str">
        <f t="shared" si="14"/>
        <v/>
      </c>
      <c r="K928" s="31"/>
      <c r="L928" s="31"/>
    </row>
    <row r="929" spans="2:12" x14ac:dyDescent="0.2">
      <c r="B929" s="29" t="str">
        <f>IF(C929&lt;&gt;"",COUNT($B$2:B928)+1,"")</f>
        <v/>
      </c>
      <c r="C929" s="30"/>
      <c r="D929" s="31"/>
      <c r="E929" s="32"/>
      <c r="F929" s="31" t="str">
        <f>IFERROR(IF(E929&lt;&gt;"",VLOOKUP(E929,'تكويد الاصناف'!$B$3:$L$5500,3,FALSE),""),"تأكد من الكود")</f>
        <v/>
      </c>
      <c r="G929" s="31" t="str">
        <f>IFERROR(IF(E929&lt;&gt;"",VLOOKUP(E929,'تكويد الاصناف'!$B$3:$L$5500,4,FALSE),""),"تأكد من الوحدة")</f>
        <v/>
      </c>
      <c r="H929" s="31" t="str">
        <f>IFERROR(IF(E929&lt;&gt;"",VLOOKUP(E929,'تكويد الاصناف'!$B$3:$L$5500,9,FALSE),""),"تأكد من السعر")</f>
        <v/>
      </c>
      <c r="I929" s="31"/>
      <c r="J929" s="33" t="str">
        <f t="shared" si="14"/>
        <v/>
      </c>
      <c r="K929" s="31"/>
      <c r="L929" s="31"/>
    </row>
    <row r="930" spans="2:12" x14ac:dyDescent="0.2">
      <c r="B930" s="29" t="str">
        <f>IF(C930&lt;&gt;"",COUNT($B$2:B929)+1,"")</f>
        <v/>
      </c>
      <c r="C930" s="30"/>
      <c r="D930" s="31"/>
      <c r="E930" s="32"/>
      <c r="F930" s="31" t="str">
        <f>IFERROR(IF(E930&lt;&gt;"",VLOOKUP(E930,'تكويد الاصناف'!$B$3:$L$5500,3,FALSE),""),"تأكد من الكود")</f>
        <v/>
      </c>
      <c r="G930" s="31" t="str">
        <f>IFERROR(IF(E930&lt;&gt;"",VLOOKUP(E930,'تكويد الاصناف'!$B$3:$L$5500,4,FALSE),""),"تأكد من الوحدة")</f>
        <v/>
      </c>
      <c r="H930" s="31" t="str">
        <f>IFERROR(IF(E930&lt;&gt;"",VLOOKUP(E930,'تكويد الاصناف'!$B$3:$L$5500,9,FALSE),""),"تأكد من السعر")</f>
        <v/>
      </c>
      <c r="I930" s="31"/>
      <c r="J930" s="33" t="str">
        <f t="shared" si="14"/>
        <v/>
      </c>
      <c r="K930" s="31"/>
      <c r="L930" s="31"/>
    </row>
    <row r="931" spans="2:12" x14ac:dyDescent="0.2">
      <c r="B931" s="29" t="str">
        <f>IF(C931&lt;&gt;"",COUNT($B$2:B930)+1,"")</f>
        <v/>
      </c>
      <c r="C931" s="30"/>
      <c r="D931" s="31"/>
      <c r="E931" s="32"/>
      <c r="F931" s="31" t="str">
        <f>IFERROR(IF(E931&lt;&gt;"",VLOOKUP(E931,'تكويد الاصناف'!$B$3:$L$5500,3,FALSE),""),"تأكد من الكود")</f>
        <v/>
      </c>
      <c r="G931" s="31" t="str">
        <f>IFERROR(IF(E931&lt;&gt;"",VLOOKUP(E931,'تكويد الاصناف'!$B$3:$L$5500,4,FALSE),""),"تأكد من الوحدة")</f>
        <v/>
      </c>
      <c r="H931" s="31" t="str">
        <f>IFERROR(IF(E931&lt;&gt;"",VLOOKUP(E931,'تكويد الاصناف'!$B$3:$L$5500,9,FALSE),""),"تأكد من السعر")</f>
        <v/>
      </c>
      <c r="I931" s="31"/>
      <c r="J931" s="33" t="str">
        <f t="shared" si="14"/>
        <v/>
      </c>
      <c r="K931" s="31"/>
      <c r="L931" s="31"/>
    </row>
    <row r="932" spans="2:12" x14ac:dyDescent="0.2">
      <c r="B932" s="29" t="str">
        <f>IF(C932&lt;&gt;"",COUNT($B$2:B931)+1,"")</f>
        <v/>
      </c>
      <c r="C932" s="30"/>
      <c r="D932" s="31"/>
      <c r="E932" s="32"/>
      <c r="F932" s="31" t="str">
        <f>IFERROR(IF(E932&lt;&gt;"",VLOOKUP(E932,'تكويد الاصناف'!$B$3:$L$5500,3,FALSE),""),"تأكد من الكود")</f>
        <v/>
      </c>
      <c r="G932" s="31" t="str">
        <f>IFERROR(IF(E932&lt;&gt;"",VLOOKUP(E932,'تكويد الاصناف'!$B$3:$L$5500,4,FALSE),""),"تأكد من الوحدة")</f>
        <v/>
      </c>
      <c r="H932" s="31" t="str">
        <f>IFERROR(IF(E932&lt;&gt;"",VLOOKUP(E932,'تكويد الاصناف'!$B$3:$L$5500,9,FALSE),""),"تأكد من السعر")</f>
        <v/>
      </c>
      <c r="I932" s="31"/>
      <c r="J932" s="33" t="str">
        <f t="shared" si="14"/>
        <v/>
      </c>
      <c r="K932" s="31"/>
      <c r="L932" s="31"/>
    </row>
    <row r="933" spans="2:12" x14ac:dyDescent="0.2">
      <c r="B933" s="29" t="str">
        <f>IF(C933&lt;&gt;"",COUNT($B$2:B932)+1,"")</f>
        <v/>
      </c>
      <c r="C933" s="30"/>
      <c r="D933" s="31"/>
      <c r="E933" s="32"/>
      <c r="F933" s="31" t="str">
        <f>IFERROR(IF(E933&lt;&gt;"",VLOOKUP(E933,'تكويد الاصناف'!$B$3:$L$5500,3,FALSE),""),"تأكد من الكود")</f>
        <v/>
      </c>
      <c r="G933" s="31" t="str">
        <f>IFERROR(IF(E933&lt;&gt;"",VLOOKUP(E933,'تكويد الاصناف'!$B$3:$L$5500,4,FALSE),""),"تأكد من الوحدة")</f>
        <v/>
      </c>
      <c r="H933" s="31" t="str">
        <f>IFERROR(IF(E933&lt;&gt;"",VLOOKUP(E933,'تكويد الاصناف'!$B$3:$L$5500,9,FALSE),""),"تأكد من السعر")</f>
        <v/>
      </c>
      <c r="I933" s="31"/>
      <c r="J933" s="33" t="str">
        <f t="shared" si="14"/>
        <v/>
      </c>
      <c r="K933" s="31"/>
      <c r="L933" s="31"/>
    </row>
    <row r="934" spans="2:12" x14ac:dyDescent="0.2">
      <c r="B934" s="29" t="str">
        <f>IF(C934&lt;&gt;"",COUNT($B$2:B933)+1,"")</f>
        <v/>
      </c>
      <c r="C934" s="30"/>
      <c r="D934" s="31"/>
      <c r="E934" s="32"/>
      <c r="F934" s="31" t="str">
        <f>IFERROR(IF(E934&lt;&gt;"",VLOOKUP(E934,'تكويد الاصناف'!$B$3:$L$5500,3,FALSE),""),"تأكد من الكود")</f>
        <v/>
      </c>
      <c r="G934" s="31" t="str">
        <f>IFERROR(IF(E934&lt;&gt;"",VLOOKUP(E934,'تكويد الاصناف'!$B$3:$L$5500,4,FALSE),""),"تأكد من الوحدة")</f>
        <v/>
      </c>
      <c r="H934" s="31" t="str">
        <f>IFERROR(IF(E934&lt;&gt;"",VLOOKUP(E934,'تكويد الاصناف'!$B$3:$L$5500,9,FALSE),""),"تأكد من السعر")</f>
        <v/>
      </c>
      <c r="I934" s="31"/>
      <c r="J934" s="33" t="str">
        <f t="shared" si="14"/>
        <v/>
      </c>
      <c r="K934" s="31"/>
      <c r="L934" s="31"/>
    </row>
    <row r="935" spans="2:12" x14ac:dyDescent="0.2">
      <c r="B935" s="29" t="str">
        <f>IF(C935&lt;&gt;"",COUNT($B$2:B934)+1,"")</f>
        <v/>
      </c>
      <c r="C935" s="30"/>
      <c r="D935" s="31"/>
      <c r="E935" s="32"/>
      <c r="F935" s="31" t="str">
        <f>IFERROR(IF(E935&lt;&gt;"",VLOOKUP(E935,'تكويد الاصناف'!$B$3:$L$5500,3,FALSE),""),"تأكد من الكود")</f>
        <v/>
      </c>
      <c r="G935" s="31" t="str">
        <f>IFERROR(IF(E935&lt;&gt;"",VLOOKUP(E935,'تكويد الاصناف'!$B$3:$L$5500,4,FALSE),""),"تأكد من الوحدة")</f>
        <v/>
      </c>
      <c r="H935" s="31" t="str">
        <f>IFERROR(IF(E935&lt;&gt;"",VLOOKUP(E935,'تكويد الاصناف'!$B$3:$L$5500,9,FALSE),""),"تأكد من السعر")</f>
        <v/>
      </c>
      <c r="I935" s="31"/>
      <c r="J935" s="33" t="str">
        <f t="shared" si="14"/>
        <v/>
      </c>
      <c r="K935" s="31"/>
      <c r="L935" s="31"/>
    </row>
    <row r="936" spans="2:12" x14ac:dyDescent="0.2">
      <c r="B936" s="29" t="str">
        <f>IF(C936&lt;&gt;"",COUNT($B$2:B935)+1,"")</f>
        <v/>
      </c>
      <c r="C936" s="30"/>
      <c r="D936" s="31"/>
      <c r="E936" s="32"/>
      <c r="F936" s="31" t="str">
        <f>IFERROR(IF(E936&lt;&gt;"",VLOOKUP(E936,'تكويد الاصناف'!$B$3:$L$5500,3,FALSE),""),"تأكد من الكود")</f>
        <v/>
      </c>
      <c r="G936" s="31" t="str">
        <f>IFERROR(IF(E936&lt;&gt;"",VLOOKUP(E936,'تكويد الاصناف'!$B$3:$L$5500,4,FALSE),""),"تأكد من الوحدة")</f>
        <v/>
      </c>
      <c r="H936" s="31" t="str">
        <f>IFERROR(IF(E936&lt;&gt;"",VLOOKUP(E936,'تكويد الاصناف'!$B$3:$L$5500,9,FALSE),""),"تأكد من السعر")</f>
        <v/>
      </c>
      <c r="I936" s="31"/>
      <c r="J936" s="33" t="str">
        <f t="shared" si="14"/>
        <v/>
      </c>
      <c r="K936" s="31"/>
      <c r="L936" s="31"/>
    </row>
    <row r="937" spans="2:12" x14ac:dyDescent="0.2">
      <c r="B937" s="29" t="str">
        <f>IF(C937&lt;&gt;"",COUNT($B$2:B936)+1,"")</f>
        <v/>
      </c>
      <c r="C937" s="30"/>
      <c r="D937" s="31"/>
      <c r="E937" s="32"/>
      <c r="F937" s="31" t="str">
        <f>IFERROR(IF(E937&lt;&gt;"",VLOOKUP(E937,'تكويد الاصناف'!$B$3:$L$5500,3,FALSE),""),"تأكد من الكود")</f>
        <v/>
      </c>
      <c r="G937" s="31" t="str">
        <f>IFERROR(IF(E937&lt;&gt;"",VLOOKUP(E937,'تكويد الاصناف'!$B$3:$L$5500,4,FALSE),""),"تأكد من الوحدة")</f>
        <v/>
      </c>
      <c r="H937" s="31" t="str">
        <f>IFERROR(IF(E937&lt;&gt;"",VLOOKUP(E937,'تكويد الاصناف'!$B$3:$L$5500,9,FALSE),""),"تأكد من السعر")</f>
        <v/>
      </c>
      <c r="I937" s="31"/>
      <c r="J937" s="33" t="str">
        <f t="shared" si="14"/>
        <v/>
      </c>
      <c r="K937" s="31"/>
      <c r="L937" s="31"/>
    </row>
    <row r="938" spans="2:12" x14ac:dyDescent="0.2">
      <c r="B938" s="29" t="str">
        <f>IF(C938&lt;&gt;"",COUNT($B$2:B937)+1,"")</f>
        <v/>
      </c>
      <c r="C938" s="30"/>
      <c r="D938" s="31"/>
      <c r="E938" s="32"/>
      <c r="F938" s="31" t="str">
        <f>IFERROR(IF(E938&lt;&gt;"",VLOOKUP(E938,'تكويد الاصناف'!$B$3:$L$5500,3,FALSE),""),"تأكد من الكود")</f>
        <v/>
      </c>
      <c r="G938" s="31" t="str">
        <f>IFERROR(IF(E938&lt;&gt;"",VLOOKUP(E938,'تكويد الاصناف'!$B$3:$L$5500,4,FALSE),""),"تأكد من الوحدة")</f>
        <v/>
      </c>
      <c r="H938" s="31" t="str">
        <f>IFERROR(IF(E938&lt;&gt;"",VLOOKUP(E938,'تكويد الاصناف'!$B$3:$L$5500,9,FALSE),""),"تأكد من السعر")</f>
        <v/>
      </c>
      <c r="I938" s="31"/>
      <c r="J938" s="33" t="str">
        <f t="shared" si="14"/>
        <v/>
      </c>
      <c r="K938" s="31"/>
      <c r="L938" s="31"/>
    </row>
    <row r="939" spans="2:12" x14ac:dyDescent="0.2">
      <c r="B939" s="29" t="str">
        <f>IF(C939&lt;&gt;"",COUNT($B$2:B938)+1,"")</f>
        <v/>
      </c>
      <c r="C939" s="30"/>
      <c r="D939" s="31"/>
      <c r="E939" s="32"/>
      <c r="F939" s="31" t="str">
        <f>IFERROR(IF(E939&lt;&gt;"",VLOOKUP(E939,'تكويد الاصناف'!$B$3:$L$5500,3,FALSE),""),"تأكد من الكود")</f>
        <v/>
      </c>
      <c r="G939" s="31" t="str">
        <f>IFERROR(IF(E939&lt;&gt;"",VLOOKUP(E939,'تكويد الاصناف'!$B$3:$L$5500,4,FALSE),""),"تأكد من الوحدة")</f>
        <v/>
      </c>
      <c r="H939" s="31" t="str">
        <f>IFERROR(IF(E939&lt;&gt;"",VLOOKUP(E939,'تكويد الاصناف'!$B$3:$L$5500,9,FALSE),""),"تأكد من السعر")</f>
        <v/>
      </c>
      <c r="I939" s="31"/>
      <c r="J939" s="33" t="str">
        <f t="shared" si="14"/>
        <v/>
      </c>
      <c r="K939" s="31"/>
      <c r="L939" s="31"/>
    </row>
    <row r="940" spans="2:12" x14ac:dyDescent="0.2">
      <c r="B940" s="29" t="str">
        <f>IF(C940&lt;&gt;"",COUNT($B$2:B939)+1,"")</f>
        <v/>
      </c>
      <c r="C940" s="30"/>
      <c r="D940" s="31"/>
      <c r="E940" s="32"/>
      <c r="F940" s="31" t="str">
        <f>IFERROR(IF(E940&lt;&gt;"",VLOOKUP(E940,'تكويد الاصناف'!$B$3:$L$5500,3,FALSE),""),"تأكد من الكود")</f>
        <v/>
      </c>
      <c r="G940" s="31" t="str">
        <f>IFERROR(IF(E940&lt;&gt;"",VLOOKUP(E940,'تكويد الاصناف'!$B$3:$L$5500,4,FALSE),""),"تأكد من الوحدة")</f>
        <v/>
      </c>
      <c r="H940" s="31" t="str">
        <f>IFERROR(IF(E940&lt;&gt;"",VLOOKUP(E940,'تكويد الاصناف'!$B$3:$L$5500,9,FALSE),""),"تأكد من السعر")</f>
        <v/>
      </c>
      <c r="I940" s="31"/>
      <c r="J940" s="33" t="str">
        <f t="shared" si="14"/>
        <v/>
      </c>
      <c r="K940" s="31"/>
      <c r="L940" s="31"/>
    </row>
    <row r="941" spans="2:12" x14ac:dyDescent="0.2">
      <c r="B941" s="29" t="str">
        <f>IF(C941&lt;&gt;"",COUNT($B$2:B940)+1,"")</f>
        <v/>
      </c>
      <c r="C941" s="30"/>
      <c r="D941" s="31"/>
      <c r="E941" s="32"/>
      <c r="F941" s="31" t="str">
        <f>IFERROR(IF(E941&lt;&gt;"",VLOOKUP(E941,'تكويد الاصناف'!$B$3:$L$5500,3,FALSE),""),"تأكد من الكود")</f>
        <v/>
      </c>
      <c r="G941" s="31" t="str">
        <f>IFERROR(IF(E941&lt;&gt;"",VLOOKUP(E941,'تكويد الاصناف'!$B$3:$L$5500,4,FALSE),""),"تأكد من الوحدة")</f>
        <v/>
      </c>
      <c r="H941" s="31" t="str">
        <f>IFERROR(IF(E941&lt;&gt;"",VLOOKUP(E941,'تكويد الاصناف'!$B$3:$L$5500,9,FALSE),""),"تأكد من السعر")</f>
        <v/>
      </c>
      <c r="I941" s="31"/>
      <c r="J941" s="33" t="str">
        <f t="shared" si="14"/>
        <v/>
      </c>
      <c r="K941" s="31"/>
      <c r="L941" s="31"/>
    </row>
    <row r="942" spans="2:12" x14ac:dyDescent="0.2">
      <c r="B942" s="29" t="str">
        <f>IF(C942&lt;&gt;"",COUNT($B$2:B941)+1,"")</f>
        <v/>
      </c>
      <c r="C942" s="30"/>
      <c r="D942" s="31"/>
      <c r="E942" s="32"/>
      <c r="F942" s="31" t="str">
        <f>IFERROR(IF(E942&lt;&gt;"",VLOOKUP(E942,'تكويد الاصناف'!$B$3:$L$5500,3,FALSE),""),"تأكد من الكود")</f>
        <v/>
      </c>
      <c r="G942" s="31" t="str">
        <f>IFERROR(IF(E942&lt;&gt;"",VLOOKUP(E942,'تكويد الاصناف'!$B$3:$L$5500,4,FALSE),""),"تأكد من الوحدة")</f>
        <v/>
      </c>
      <c r="H942" s="31" t="str">
        <f>IFERROR(IF(E942&lt;&gt;"",VLOOKUP(E942,'تكويد الاصناف'!$B$3:$L$5500,9,FALSE),""),"تأكد من السعر")</f>
        <v/>
      </c>
      <c r="I942" s="31"/>
      <c r="J942" s="33" t="str">
        <f t="shared" si="14"/>
        <v/>
      </c>
      <c r="K942" s="31"/>
      <c r="L942" s="31"/>
    </row>
    <row r="943" spans="2:12" x14ac:dyDescent="0.2">
      <c r="B943" s="29" t="str">
        <f>IF(C943&lt;&gt;"",COUNT($B$2:B942)+1,"")</f>
        <v/>
      </c>
      <c r="C943" s="30"/>
      <c r="D943" s="31"/>
      <c r="E943" s="32"/>
      <c r="F943" s="31" t="str">
        <f>IFERROR(IF(E943&lt;&gt;"",VLOOKUP(E943,'تكويد الاصناف'!$B$3:$L$5500,3,FALSE),""),"تأكد من الكود")</f>
        <v/>
      </c>
      <c r="G943" s="31" t="str">
        <f>IFERROR(IF(E943&lt;&gt;"",VLOOKUP(E943,'تكويد الاصناف'!$B$3:$L$5500,4,FALSE),""),"تأكد من الوحدة")</f>
        <v/>
      </c>
      <c r="H943" s="31" t="str">
        <f>IFERROR(IF(E943&lt;&gt;"",VLOOKUP(E943,'تكويد الاصناف'!$B$3:$L$5500,9,FALSE),""),"تأكد من السعر")</f>
        <v/>
      </c>
      <c r="I943" s="31"/>
      <c r="J943" s="33" t="str">
        <f t="shared" si="14"/>
        <v/>
      </c>
      <c r="K943" s="31"/>
      <c r="L943" s="31"/>
    </row>
    <row r="944" spans="2:12" x14ac:dyDescent="0.2">
      <c r="B944" s="29" t="str">
        <f>IF(C944&lt;&gt;"",COUNT($B$2:B943)+1,"")</f>
        <v/>
      </c>
      <c r="C944" s="30"/>
      <c r="D944" s="31"/>
      <c r="E944" s="32"/>
      <c r="F944" s="31" t="str">
        <f>IFERROR(IF(E944&lt;&gt;"",VLOOKUP(E944,'تكويد الاصناف'!$B$3:$L$5500,3,FALSE),""),"تأكد من الكود")</f>
        <v/>
      </c>
      <c r="G944" s="31" t="str">
        <f>IFERROR(IF(E944&lt;&gt;"",VLOOKUP(E944,'تكويد الاصناف'!$B$3:$L$5500,4,FALSE),""),"تأكد من الوحدة")</f>
        <v/>
      </c>
      <c r="H944" s="31" t="str">
        <f>IFERROR(IF(E944&lt;&gt;"",VLOOKUP(E944,'تكويد الاصناف'!$B$3:$L$5500,9,FALSE),""),"تأكد من السعر")</f>
        <v/>
      </c>
      <c r="I944" s="31"/>
      <c r="J944" s="33" t="str">
        <f t="shared" si="14"/>
        <v/>
      </c>
      <c r="K944" s="31"/>
      <c r="L944" s="31"/>
    </row>
    <row r="945" spans="2:12" x14ac:dyDescent="0.2">
      <c r="B945" s="29" t="str">
        <f>IF(C945&lt;&gt;"",COUNT($B$2:B944)+1,"")</f>
        <v/>
      </c>
      <c r="C945" s="30"/>
      <c r="D945" s="31"/>
      <c r="E945" s="32"/>
      <c r="F945" s="31" t="str">
        <f>IFERROR(IF(E945&lt;&gt;"",VLOOKUP(E945,'تكويد الاصناف'!$B$3:$L$5500,3,FALSE),""),"تأكد من الكود")</f>
        <v/>
      </c>
      <c r="G945" s="31" t="str">
        <f>IFERROR(IF(E945&lt;&gt;"",VLOOKUP(E945,'تكويد الاصناف'!$B$3:$L$5500,4,FALSE),""),"تأكد من الوحدة")</f>
        <v/>
      </c>
      <c r="H945" s="31" t="str">
        <f>IFERROR(IF(E945&lt;&gt;"",VLOOKUP(E945,'تكويد الاصناف'!$B$3:$L$5500,9,FALSE),""),"تأكد من السعر")</f>
        <v/>
      </c>
      <c r="I945" s="31"/>
      <c r="J945" s="33" t="str">
        <f t="shared" si="14"/>
        <v/>
      </c>
      <c r="K945" s="31"/>
      <c r="L945" s="31"/>
    </row>
    <row r="946" spans="2:12" x14ac:dyDescent="0.2">
      <c r="B946" s="29" t="str">
        <f>IF(C946&lt;&gt;"",COUNT($B$2:B945)+1,"")</f>
        <v/>
      </c>
      <c r="C946" s="30"/>
      <c r="D946" s="31"/>
      <c r="E946" s="32"/>
      <c r="F946" s="31" t="str">
        <f>IFERROR(IF(E946&lt;&gt;"",VLOOKUP(E946,'تكويد الاصناف'!$B$3:$L$5500,3,FALSE),""),"تأكد من الكود")</f>
        <v/>
      </c>
      <c r="G946" s="31" t="str">
        <f>IFERROR(IF(E946&lt;&gt;"",VLOOKUP(E946,'تكويد الاصناف'!$B$3:$L$5500,4,FALSE),""),"تأكد من الوحدة")</f>
        <v/>
      </c>
      <c r="H946" s="31" t="str">
        <f>IFERROR(IF(E946&lt;&gt;"",VLOOKUP(E946,'تكويد الاصناف'!$B$3:$L$5500,9,FALSE),""),"تأكد من السعر")</f>
        <v/>
      </c>
      <c r="I946" s="31"/>
      <c r="J946" s="33" t="str">
        <f t="shared" si="14"/>
        <v/>
      </c>
      <c r="K946" s="31"/>
      <c r="L946" s="31"/>
    </row>
    <row r="947" spans="2:12" x14ac:dyDescent="0.2">
      <c r="B947" s="29" t="str">
        <f>IF(C947&lt;&gt;"",COUNT($B$2:B946)+1,"")</f>
        <v/>
      </c>
      <c r="C947" s="30"/>
      <c r="D947" s="31"/>
      <c r="E947" s="32"/>
      <c r="F947" s="31" t="str">
        <f>IFERROR(IF(E947&lt;&gt;"",VLOOKUP(E947,'تكويد الاصناف'!$B$3:$L$5500,3,FALSE),""),"تأكد من الكود")</f>
        <v/>
      </c>
      <c r="G947" s="31" t="str">
        <f>IFERROR(IF(E947&lt;&gt;"",VLOOKUP(E947,'تكويد الاصناف'!$B$3:$L$5500,4,FALSE),""),"تأكد من الوحدة")</f>
        <v/>
      </c>
      <c r="H947" s="31" t="str">
        <f>IFERROR(IF(E947&lt;&gt;"",VLOOKUP(E947,'تكويد الاصناف'!$B$3:$L$5500,9,FALSE),""),"تأكد من السعر")</f>
        <v/>
      </c>
      <c r="I947" s="31"/>
      <c r="J947" s="33" t="str">
        <f t="shared" si="14"/>
        <v/>
      </c>
      <c r="K947" s="31"/>
      <c r="L947" s="31"/>
    </row>
    <row r="948" spans="2:12" x14ac:dyDescent="0.2">
      <c r="B948" s="29" t="str">
        <f>IF(C948&lt;&gt;"",COUNT($B$2:B947)+1,"")</f>
        <v/>
      </c>
      <c r="C948" s="30"/>
      <c r="D948" s="31"/>
      <c r="E948" s="32"/>
      <c r="F948" s="31" t="str">
        <f>IFERROR(IF(E948&lt;&gt;"",VLOOKUP(E948,'تكويد الاصناف'!$B$3:$L$5500,3,FALSE),""),"تأكد من الكود")</f>
        <v/>
      </c>
      <c r="G948" s="31" t="str">
        <f>IFERROR(IF(E948&lt;&gt;"",VLOOKUP(E948,'تكويد الاصناف'!$B$3:$L$5500,4,FALSE),""),"تأكد من الوحدة")</f>
        <v/>
      </c>
      <c r="H948" s="31" t="str">
        <f>IFERROR(IF(E948&lt;&gt;"",VLOOKUP(E948,'تكويد الاصناف'!$B$3:$L$5500,9,FALSE),""),"تأكد من السعر")</f>
        <v/>
      </c>
      <c r="I948" s="31"/>
      <c r="J948" s="33" t="str">
        <f t="shared" si="14"/>
        <v/>
      </c>
      <c r="K948" s="31"/>
      <c r="L948" s="31"/>
    </row>
    <row r="949" spans="2:12" x14ac:dyDescent="0.2">
      <c r="B949" s="29" t="str">
        <f>IF(C949&lt;&gt;"",COUNT($B$2:B948)+1,"")</f>
        <v/>
      </c>
      <c r="C949" s="30"/>
      <c r="D949" s="31"/>
      <c r="E949" s="32"/>
      <c r="F949" s="31" t="str">
        <f>IFERROR(IF(E949&lt;&gt;"",VLOOKUP(E949,'تكويد الاصناف'!$B$3:$L$5500,3,FALSE),""),"تأكد من الكود")</f>
        <v/>
      </c>
      <c r="G949" s="31" t="str">
        <f>IFERROR(IF(E949&lt;&gt;"",VLOOKUP(E949,'تكويد الاصناف'!$B$3:$L$5500,4,FALSE),""),"تأكد من الوحدة")</f>
        <v/>
      </c>
      <c r="H949" s="31" t="str">
        <f>IFERROR(IF(E949&lt;&gt;"",VLOOKUP(E949,'تكويد الاصناف'!$B$3:$L$5500,9,FALSE),""),"تأكد من السعر")</f>
        <v/>
      </c>
      <c r="I949" s="31"/>
      <c r="J949" s="33" t="str">
        <f t="shared" si="14"/>
        <v/>
      </c>
      <c r="K949" s="31"/>
      <c r="L949" s="31"/>
    </row>
    <row r="950" spans="2:12" x14ac:dyDescent="0.2">
      <c r="B950" s="29" t="str">
        <f>IF(C950&lt;&gt;"",COUNT($B$2:B949)+1,"")</f>
        <v/>
      </c>
      <c r="C950" s="30"/>
      <c r="D950" s="31"/>
      <c r="E950" s="32"/>
      <c r="F950" s="31" t="str">
        <f>IFERROR(IF(E950&lt;&gt;"",VLOOKUP(E950,'تكويد الاصناف'!$B$3:$L$5500,3,FALSE),""),"تأكد من الكود")</f>
        <v/>
      </c>
      <c r="G950" s="31" t="str">
        <f>IFERROR(IF(E950&lt;&gt;"",VLOOKUP(E950,'تكويد الاصناف'!$B$3:$L$5500,4,FALSE),""),"تأكد من الوحدة")</f>
        <v/>
      </c>
      <c r="H950" s="31" t="str">
        <f>IFERROR(IF(E950&lt;&gt;"",VLOOKUP(E950,'تكويد الاصناف'!$B$3:$L$5500,9,FALSE),""),"تأكد من السعر")</f>
        <v/>
      </c>
      <c r="I950" s="31"/>
      <c r="J950" s="33" t="str">
        <f t="shared" si="14"/>
        <v/>
      </c>
      <c r="K950" s="31"/>
      <c r="L950" s="31"/>
    </row>
    <row r="951" spans="2:12" x14ac:dyDescent="0.2">
      <c r="B951" s="29" t="str">
        <f>IF(C951&lt;&gt;"",COUNT($B$2:B950)+1,"")</f>
        <v/>
      </c>
      <c r="C951" s="30"/>
      <c r="D951" s="31"/>
      <c r="E951" s="32"/>
      <c r="F951" s="31" t="str">
        <f>IFERROR(IF(E951&lt;&gt;"",VLOOKUP(E951,'تكويد الاصناف'!$B$3:$L$5500,3,FALSE),""),"تأكد من الكود")</f>
        <v/>
      </c>
      <c r="G951" s="31" t="str">
        <f>IFERROR(IF(E951&lt;&gt;"",VLOOKUP(E951,'تكويد الاصناف'!$B$3:$L$5500,4,FALSE),""),"تأكد من الوحدة")</f>
        <v/>
      </c>
      <c r="H951" s="31" t="str">
        <f>IFERROR(IF(E951&lt;&gt;"",VLOOKUP(E951,'تكويد الاصناف'!$B$3:$L$5500,9,FALSE),""),"تأكد من السعر")</f>
        <v/>
      </c>
      <c r="I951" s="31"/>
      <c r="J951" s="33" t="str">
        <f t="shared" si="14"/>
        <v/>
      </c>
      <c r="K951" s="31"/>
      <c r="L951" s="31"/>
    </row>
    <row r="952" spans="2:12" x14ac:dyDescent="0.2">
      <c r="B952" s="29" t="str">
        <f>IF(C952&lt;&gt;"",COUNT($B$2:B951)+1,"")</f>
        <v/>
      </c>
      <c r="C952" s="30"/>
      <c r="D952" s="31"/>
      <c r="E952" s="32"/>
      <c r="F952" s="31" t="str">
        <f>IFERROR(IF(E952&lt;&gt;"",VLOOKUP(E952,'تكويد الاصناف'!$B$3:$L$5500,3,FALSE),""),"تأكد من الكود")</f>
        <v/>
      </c>
      <c r="G952" s="31" t="str">
        <f>IFERROR(IF(E952&lt;&gt;"",VLOOKUP(E952,'تكويد الاصناف'!$B$3:$L$5500,4,FALSE),""),"تأكد من الوحدة")</f>
        <v/>
      </c>
      <c r="H952" s="31" t="str">
        <f>IFERROR(IF(E952&lt;&gt;"",VLOOKUP(E952,'تكويد الاصناف'!$B$3:$L$5500,9,FALSE),""),"تأكد من السعر")</f>
        <v/>
      </c>
      <c r="I952" s="31"/>
      <c r="J952" s="33" t="str">
        <f t="shared" si="14"/>
        <v/>
      </c>
      <c r="K952" s="31"/>
      <c r="L952" s="31"/>
    </row>
    <row r="953" spans="2:12" x14ac:dyDescent="0.2">
      <c r="B953" s="29" t="str">
        <f>IF(C953&lt;&gt;"",COUNT($B$2:B952)+1,"")</f>
        <v/>
      </c>
      <c r="C953" s="30"/>
      <c r="D953" s="31"/>
      <c r="E953" s="32"/>
      <c r="F953" s="31" t="str">
        <f>IFERROR(IF(E953&lt;&gt;"",VLOOKUP(E953,'تكويد الاصناف'!$B$3:$L$5500,3,FALSE),""),"تأكد من الكود")</f>
        <v/>
      </c>
      <c r="G953" s="31" t="str">
        <f>IFERROR(IF(E953&lt;&gt;"",VLOOKUP(E953,'تكويد الاصناف'!$B$3:$L$5500,4,FALSE),""),"تأكد من الوحدة")</f>
        <v/>
      </c>
      <c r="H953" s="31" t="str">
        <f>IFERROR(IF(E953&lt;&gt;"",VLOOKUP(E953,'تكويد الاصناف'!$B$3:$L$5500,9,FALSE),""),"تأكد من السعر")</f>
        <v/>
      </c>
      <c r="I953" s="31"/>
      <c r="J953" s="33" t="str">
        <f t="shared" si="14"/>
        <v/>
      </c>
      <c r="K953" s="31"/>
      <c r="L953" s="31"/>
    </row>
    <row r="954" spans="2:12" x14ac:dyDescent="0.2">
      <c r="B954" s="29" t="str">
        <f>IF(C954&lt;&gt;"",COUNT($B$2:B953)+1,"")</f>
        <v/>
      </c>
      <c r="C954" s="30"/>
      <c r="D954" s="31"/>
      <c r="E954" s="32"/>
      <c r="F954" s="31" t="str">
        <f>IFERROR(IF(E954&lt;&gt;"",VLOOKUP(E954,'تكويد الاصناف'!$B$3:$L$5500,3,FALSE),""),"تأكد من الكود")</f>
        <v/>
      </c>
      <c r="G954" s="31" t="str">
        <f>IFERROR(IF(E954&lt;&gt;"",VLOOKUP(E954,'تكويد الاصناف'!$B$3:$L$5500,4,FALSE),""),"تأكد من الوحدة")</f>
        <v/>
      </c>
      <c r="H954" s="31" t="str">
        <f>IFERROR(IF(E954&lt;&gt;"",VLOOKUP(E954,'تكويد الاصناف'!$B$3:$L$5500,9,FALSE),""),"تأكد من السعر")</f>
        <v/>
      </c>
      <c r="I954" s="31"/>
      <c r="J954" s="33" t="str">
        <f t="shared" si="14"/>
        <v/>
      </c>
      <c r="K954" s="31"/>
      <c r="L954" s="31"/>
    </row>
    <row r="955" spans="2:12" x14ac:dyDescent="0.2">
      <c r="B955" s="29" t="str">
        <f>IF(C955&lt;&gt;"",COUNT($B$2:B954)+1,"")</f>
        <v/>
      </c>
      <c r="C955" s="30"/>
      <c r="D955" s="31"/>
      <c r="E955" s="32"/>
      <c r="F955" s="31" t="str">
        <f>IFERROR(IF(E955&lt;&gt;"",VLOOKUP(E955,'تكويد الاصناف'!$B$3:$L$5500,3,FALSE),""),"تأكد من الكود")</f>
        <v/>
      </c>
      <c r="G955" s="31" t="str">
        <f>IFERROR(IF(E955&lt;&gt;"",VLOOKUP(E955,'تكويد الاصناف'!$B$3:$L$5500,4,FALSE),""),"تأكد من الوحدة")</f>
        <v/>
      </c>
      <c r="H955" s="31" t="str">
        <f>IFERROR(IF(E955&lt;&gt;"",VLOOKUP(E955,'تكويد الاصناف'!$B$3:$L$5500,9,FALSE),""),"تأكد من السعر")</f>
        <v/>
      </c>
      <c r="I955" s="31"/>
      <c r="J955" s="33" t="str">
        <f t="shared" si="14"/>
        <v/>
      </c>
      <c r="K955" s="31"/>
      <c r="L955" s="31"/>
    </row>
    <row r="956" spans="2:12" x14ac:dyDescent="0.2">
      <c r="B956" s="29" t="str">
        <f>IF(C956&lt;&gt;"",COUNT($B$2:B955)+1,"")</f>
        <v/>
      </c>
      <c r="C956" s="30"/>
      <c r="D956" s="31"/>
      <c r="E956" s="32"/>
      <c r="F956" s="31" t="str">
        <f>IFERROR(IF(E956&lt;&gt;"",VLOOKUP(E956,'تكويد الاصناف'!$B$3:$L$5500,3,FALSE),""),"تأكد من الكود")</f>
        <v/>
      </c>
      <c r="G956" s="31" t="str">
        <f>IFERROR(IF(E956&lt;&gt;"",VLOOKUP(E956,'تكويد الاصناف'!$B$3:$L$5500,4,FALSE),""),"تأكد من الوحدة")</f>
        <v/>
      </c>
      <c r="H956" s="31" t="str">
        <f>IFERROR(IF(E956&lt;&gt;"",VLOOKUP(E956,'تكويد الاصناف'!$B$3:$L$5500,9,FALSE),""),"تأكد من السعر")</f>
        <v/>
      </c>
      <c r="I956" s="31"/>
      <c r="J956" s="33" t="str">
        <f t="shared" si="14"/>
        <v/>
      </c>
      <c r="K956" s="31"/>
      <c r="L956" s="31"/>
    </row>
    <row r="957" spans="2:12" x14ac:dyDescent="0.2">
      <c r="B957" s="29" t="str">
        <f>IF(C957&lt;&gt;"",COUNT($B$2:B956)+1,"")</f>
        <v/>
      </c>
      <c r="C957" s="30"/>
      <c r="D957" s="31"/>
      <c r="E957" s="32"/>
      <c r="F957" s="31" t="str">
        <f>IFERROR(IF(E957&lt;&gt;"",VLOOKUP(E957,'تكويد الاصناف'!$B$3:$L$5500,3,FALSE),""),"تأكد من الكود")</f>
        <v/>
      </c>
      <c r="G957" s="31" t="str">
        <f>IFERROR(IF(E957&lt;&gt;"",VLOOKUP(E957,'تكويد الاصناف'!$B$3:$L$5500,4,FALSE),""),"تأكد من الوحدة")</f>
        <v/>
      </c>
      <c r="H957" s="31" t="str">
        <f>IFERROR(IF(E957&lt;&gt;"",VLOOKUP(E957,'تكويد الاصناف'!$B$3:$L$5500,9,FALSE),""),"تأكد من السعر")</f>
        <v/>
      </c>
      <c r="I957" s="31"/>
      <c r="J957" s="33" t="str">
        <f t="shared" si="14"/>
        <v/>
      </c>
      <c r="K957" s="31"/>
      <c r="L957" s="31"/>
    </row>
    <row r="958" spans="2:12" x14ac:dyDescent="0.2">
      <c r="B958" s="29" t="str">
        <f>IF(C958&lt;&gt;"",COUNT($B$2:B957)+1,"")</f>
        <v/>
      </c>
      <c r="C958" s="30"/>
      <c r="D958" s="31"/>
      <c r="E958" s="32"/>
      <c r="F958" s="31" t="str">
        <f>IFERROR(IF(E958&lt;&gt;"",VLOOKUP(E958,'تكويد الاصناف'!$B$3:$L$5500,3,FALSE),""),"تأكد من الكود")</f>
        <v/>
      </c>
      <c r="G958" s="31" t="str">
        <f>IFERROR(IF(E958&lt;&gt;"",VLOOKUP(E958,'تكويد الاصناف'!$B$3:$L$5500,4,FALSE),""),"تأكد من الوحدة")</f>
        <v/>
      </c>
      <c r="H958" s="31" t="str">
        <f>IFERROR(IF(E958&lt;&gt;"",VLOOKUP(E958,'تكويد الاصناف'!$B$3:$L$5500,9,FALSE),""),"تأكد من السعر")</f>
        <v/>
      </c>
      <c r="I958" s="31"/>
      <c r="J958" s="33" t="str">
        <f t="shared" si="14"/>
        <v/>
      </c>
      <c r="K958" s="31"/>
      <c r="L958" s="31"/>
    </row>
    <row r="959" spans="2:12" x14ac:dyDescent="0.2">
      <c r="B959" s="29" t="str">
        <f>IF(C959&lt;&gt;"",COUNT($B$2:B958)+1,"")</f>
        <v/>
      </c>
      <c r="C959" s="30"/>
      <c r="D959" s="31"/>
      <c r="E959" s="32"/>
      <c r="F959" s="31" t="str">
        <f>IFERROR(IF(E959&lt;&gt;"",VLOOKUP(E959,'تكويد الاصناف'!$B$3:$L$5500,3,FALSE),""),"تأكد من الكود")</f>
        <v/>
      </c>
      <c r="G959" s="31" t="str">
        <f>IFERROR(IF(E959&lt;&gt;"",VLOOKUP(E959,'تكويد الاصناف'!$B$3:$L$5500,4,FALSE),""),"تأكد من الوحدة")</f>
        <v/>
      </c>
      <c r="H959" s="31" t="str">
        <f>IFERROR(IF(E959&lt;&gt;"",VLOOKUP(E959,'تكويد الاصناف'!$B$3:$L$5500,9,FALSE),""),"تأكد من السعر")</f>
        <v/>
      </c>
      <c r="I959" s="31"/>
      <c r="J959" s="33" t="str">
        <f t="shared" si="14"/>
        <v/>
      </c>
      <c r="K959" s="31"/>
      <c r="L959" s="31"/>
    </row>
    <row r="960" spans="2:12" x14ac:dyDescent="0.2">
      <c r="B960" s="29" t="str">
        <f>IF(C960&lt;&gt;"",COUNT($B$2:B959)+1,"")</f>
        <v/>
      </c>
      <c r="C960" s="30"/>
      <c r="D960" s="31"/>
      <c r="E960" s="32"/>
      <c r="F960" s="31" t="str">
        <f>IFERROR(IF(E960&lt;&gt;"",VLOOKUP(E960,'تكويد الاصناف'!$B$3:$L$5500,3,FALSE),""),"تأكد من الكود")</f>
        <v/>
      </c>
      <c r="G960" s="31" t="str">
        <f>IFERROR(IF(E960&lt;&gt;"",VLOOKUP(E960,'تكويد الاصناف'!$B$3:$L$5500,4,FALSE),""),"تأكد من الوحدة")</f>
        <v/>
      </c>
      <c r="H960" s="31" t="str">
        <f>IFERROR(IF(E960&lt;&gt;"",VLOOKUP(E960,'تكويد الاصناف'!$B$3:$L$5500,9,FALSE),""),"تأكد من السعر")</f>
        <v/>
      </c>
      <c r="I960" s="31"/>
      <c r="J960" s="33" t="str">
        <f t="shared" si="14"/>
        <v/>
      </c>
      <c r="K960" s="31"/>
      <c r="L960" s="31"/>
    </row>
    <row r="961" spans="2:12" x14ac:dyDescent="0.2">
      <c r="B961" s="29" t="str">
        <f>IF(C961&lt;&gt;"",COUNT($B$2:B960)+1,"")</f>
        <v/>
      </c>
      <c r="C961" s="30"/>
      <c r="D961" s="31"/>
      <c r="E961" s="32"/>
      <c r="F961" s="31" t="str">
        <f>IFERROR(IF(E961&lt;&gt;"",VLOOKUP(E961,'تكويد الاصناف'!$B$3:$L$5500,3,FALSE),""),"تأكد من الكود")</f>
        <v/>
      </c>
      <c r="G961" s="31" t="str">
        <f>IFERROR(IF(E961&lt;&gt;"",VLOOKUP(E961,'تكويد الاصناف'!$B$3:$L$5500,4,FALSE),""),"تأكد من الوحدة")</f>
        <v/>
      </c>
      <c r="H961" s="31" t="str">
        <f>IFERROR(IF(E961&lt;&gt;"",VLOOKUP(E961,'تكويد الاصناف'!$B$3:$L$5500,9,FALSE),""),"تأكد من السعر")</f>
        <v/>
      </c>
      <c r="I961" s="31"/>
      <c r="J961" s="33" t="str">
        <f t="shared" si="14"/>
        <v/>
      </c>
      <c r="K961" s="31"/>
      <c r="L961" s="31"/>
    </row>
    <row r="962" spans="2:12" x14ac:dyDescent="0.2">
      <c r="B962" s="29" t="str">
        <f>IF(C962&lt;&gt;"",COUNT($B$2:B961)+1,"")</f>
        <v/>
      </c>
      <c r="C962" s="30"/>
      <c r="D962" s="31"/>
      <c r="E962" s="32"/>
      <c r="F962" s="31" t="str">
        <f>IFERROR(IF(E962&lt;&gt;"",VLOOKUP(E962,'تكويد الاصناف'!$B$3:$L$5500,3,FALSE),""),"تأكد من الكود")</f>
        <v/>
      </c>
      <c r="G962" s="31" t="str">
        <f>IFERROR(IF(E962&lt;&gt;"",VLOOKUP(E962,'تكويد الاصناف'!$B$3:$L$5500,4,FALSE),""),"تأكد من الوحدة")</f>
        <v/>
      </c>
      <c r="H962" s="31" t="str">
        <f>IFERROR(IF(E962&lt;&gt;"",VLOOKUP(E962,'تكويد الاصناف'!$B$3:$L$5500,9,FALSE),""),"تأكد من السعر")</f>
        <v/>
      </c>
      <c r="I962" s="31"/>
      <c r="J962" s="33" t="str">
        <f t="shared" si="14"/>
        <v/>
      </c>
      <c r="K962" s="31"/>
      <c r="L962" s="31"/>
    </row>
    <row r="963" spans="2:12" x14ac:dyDescent="0.2">
      <c r="B963" s="29" t="str">
        <f>IF(C963&lt;&gt;"",COUNT($B$2:B962)+1,"")</f>
        <v/>
      </c>
      <c r="C963" s="30"/>
      <c r="D963" s="31"/>
      <c r="E963" s="32"/>
      <c r="F963" s="31" t="str">
        <f>IFERROR(IF(E963&lt;&gt;"",VLOOKUP(E963,'تكويد الاصناف'!$B$3:$L$5500,3,FALSE),""),"تأكد من الكود")</f>
        <v/>
      </c>
      <c r="G963" s="31" t="str">
        <f>IFERROR(IF(E963&lt;&gt;"",VLOOKUP(E963,'تكويد الاصناف'!$B$3:$L$5500,4,FALSE),""),"تأكد من الوحدة")</f>
        <v/>
      </c>
      <c r="H963" s="31" t="str">
        <f>IFERROR(IF(E963&lt;&gt;"",VLOOKUP(E963,'تكويد الاصناف'!$B$3:$L$5500,9,FALSE),""),"تأكد من السعر")</f>
        <v/>
      </c>
      <c r="I963" s="31"/>
      <c r="J963" s="33" t="str">
        <f t="shared" ref="J963:J1026" si="15">IFERROR(I963*H963,"")</f>
        <v/>
      </c>
      <c r="K963" s="31"/>
      <c r="L963" s="31"/>
    </row>
    <row r="964" spans="2:12" x14ac:dyDescent="0.2">
      <c r="B964" s="29" t="str">
        <f>IF(C964&lt;&gt;"",COUNT($B$2:B963)+1,"")</f>
        <v/>
      </c>
      <c r="C964" s="30"/>
      <c r="D964" s="31"/>
      <c r="E964" s="32"/>
      <c r="F964" s="31" t="str">
        <f>IFERROR(IF(E964&lt;&gt;"",VLOOKUP(E964,'تكويد الاصناف'!$B$3:$L$5500,3,FALSE),""),"تأكد من الكود")</f>
        <v/>
      </c>
      <c r="G964" s="31" t="str">
        <f>IFERROR(IF(E964&lt;&gt;"",VLOOKUP(E964,'تكويد الاصناف'!$B$3:$L$5500,4,FALSE),""),"تأكد من الوحدة")</f>
        <v/>
      </c>
      <c r="H964" s="31" t="str">
        <f>IFERROR(IF(E964&lt;&gt;"",VLOOKUP(E964,'تكويد الاصناف'!$B$3:$L$5500,9,FALSE),""),"تأكد من السعر")</f>
        <v/>
      </c>
      <c r="I964" s="31"/>
      <c r="J964" s="33" t="str">
        <f t="shared" si="15"/>
        <v/>
      </c>
      <c r="K964" s="31"/>
      <c r="L964" s="31"/>
    </row>
    <row r="965" spans="2:12" x14ac:dyDescent="0.2">
      <c r="B965" s="29" t="str">
        <f>IF(C965&lt;&gt;"",COUNT($B$2:B964)+1,"")</f>
        <v/>
      </c>
      <c r="C965" s="30"/>
      <c r="D965" s="31"/>
      <c r="E965" s="32"/>
      <c r="F965" s="31" t="str">
        <f>IFERROR(IF(E965&lt;&gt;"",VLOOKUP(E965,'تكويد الاصناف'!$B$3:$L$5500,3,FALSE),""),"تأكد من الكود")</f>
        <v/>
      </c>
      <c r="G965" s="31" t="str">
        <f>IFERROR(IF(E965&lt;&gt;"",VLOOKUP(E965,'تكويد الاصناف'!$B$3:$L$5500,4,FALSE),""),"تأكد من الوحدة")</f>
        <v/>
      </c>
      <c r="H965" s="31" t="str">
        <f>IFERROR(IF(E965&lt;&gt;"",VLOOKUP(E965,'تكويد الاصناف'!$B$3:$L$5500,9,FALSE),""),"تأكد من السعر")</f>
        <v/>
      </c>
      <c r="I965" s="31"/>
      <c r="J965" s="33" t="str">
        <f t="shared" si="15"/>
        <v/>
      </c>
      <c r="K965" s="31"/>
      <c r="L965" s="31"/>
    </row>
    <row r="966" spans="2:12" x14ac:dyDescent="0.2">
      <c r="B966" s="29" t="str">
        <f>IF(C966&lt;&gt;"",COUNT($B$2:B965)+1,"")</f>
        <v/>
      </c>
      <c r="C966" s="30"/>
      <c r="D966" s="31"/>
      <c r="E966" s="32"/>
      <c r="F966" s="31" t="str">
        <f>IFERROR(IF(E966&lt;&gt;"",VLOOKUP(E966,'تكويد الاصناف'!$B$3:$L$5500,3,FALSE),""),"تأكد من الكود")</f>
        <v/>
      </c>
      <c r="G966" s="31" t="str">
        <f>IFERROR(IF(E966&lt;&gt;"",VLOOKUP(E966,'تكويد الاصناف'!$B$3:$L$5500,4,FALSE),""),"تأكد من الوحدة")</f>
        <v/>
      </c>
      <c r="H966" s="31" t="str">
        <f>IFERROR(IF(E966&lt;&gt;"",VLOOKUP(E966,'تكويد الاصناف'!$B$3:$L$5500,9,FALSE),""),"تأكد من السعر")</f>
        <v/>
      </c>
      <c r="I966" s="31"/>
      <c r="J966" s="33" t="str">
        <f t="shared" si="15"/>
        <v/>
      </c>
      <c r="K966" s="31"/>
      <c r="L966" s="31"/>
    </row>
    <row r="967" spans="2:12" x14ac:dyDescent="0.2">
      <c r="B967" s="29" t="str">
        <f>IF(C967&lt;&gt;"",COUNT($B$2:B966)+1,"")</f>
        <v/>
      </c>
      <c r="C967" s="30"/>
      <c r="D967" s="31"/>
      <c r="E967" s="32"/>
      <c r="F967" s="31" t="str">
        <f>IFERROR(IF(E967&lt;&gt;"",VLOOKUP(E967,'تكويد الاصناف'!$B$3:$L$5500,3,FALSE),""),"تأكد من الكود")</f>
        <v/>
      </c>
      <c r="G967" s="31" t="str">
        <f>IFERROR(IF(E967&lt;&gt;"",VLOOKUP(E967,'تكويد الاصناف'!$B$3:$L$5500,4,FALSE),""),"تأكد من الوحدة")</f>
        <v/>
      </c>
      <c r="H967" s="31" t="str">
        <f>IFERROR(IF(E967&lt;&gt;"",VLOOKUP(E967,'تكويد الاصناف'!$B$3:$L$5500,9,FALSE),""),"تأكد من السعر")</f>
        <v/>
      </c>
      <c r="I967" s="31"/>
      <c r="J967" s="33" t="str">
        <f t="shared" si="15"/>
        <v/>
      </c>
      <c r="K967" s="31"/>
      <c r="L967" s="31"/>
    </row>
    <row r="968" spans="2:12" x14ac:dyDescent="0.2">
      <c r="B968" s="29" t="str">
        <f>IF(C968&lt;&gt;"",COUNT($B$2:B967)+1,"")</f>
        <v/>
      </c>
      <c r="C968" s="30"/>
      <c r="D968" s="31"/>
      <c r="E968" s="32"/>
      <c r="F968" s="31" t="str">
        <f>IFERROR(IF(E968&lt;&gt;"",VLOOKUP(E968,'تكويد الاصناف'!$B$3:$L$5500,3,FALSE),""),"تأكد من الكود")</f>
        <v/>
      </c>
      <c r="G968" s="31" t="str">
        <f>IFERROR(IF(E968&lt;&gt;"",VLOOKUP(E968,'تكويد الاصناف'!$B$3:$L$5500,4,FALSE),""),"تأكد من الوحدة")</f>
        <v/>
      </c>
      <c r="H968" s="31" t="str">
        <f>IFERROR(IF(E968&lt;&gt;"",VLOOKUP(E968,'تكويد الاصناف'!$B$3:$L$5500,9,FALSE),""),"تأكد من السعر")</f>
        <v/>
      </c>
      <c r="I968" s="31"/>
      <c r="J968" s="33" t="str">
        <f t="shared" si="15"/>
        <v/>
      </c>
      <c r="K968" s="31"/>
      <c r="L968" s="31"/>
    </row>
    <row r="969" spans="2:12" x14ac:dyDescent="0.2">
      <c r="B969" s="29" t="str">
        <f>IF(C969&lt;&gt;"",COUNT($B$2:B968)+1,"")</f>
        <v/>
      </c>
      <c r="C969" s="30"/>
      <c r="D969" s="31"/>
      <c r="E969" s="32"/>
      <c r="F969" s="31" t="str">
        <f>IFERROR(IF(E969&lt;&gt;"",VLOOKUP(E969,'تكويد الاصناف'!$B$3:$L$5500,3,FALSE),""),"تأكد من الكود")</f>
        <v/>
      </c>
      <c r="G969" s="31" t="str">
        <f>IFERROR(IF(E969&lt;&gt;"",VLOOKUP(E969,'تكويد الاصناف'!$B$3:$L$5500,4,FALSE),""),"تأكد من الوحدة")</f>
        <v/>
      </c>
      <c r="H969" s="31" t="str">
        <f>IFERROR(IF(E969&lt;&gt;"",VLOOKUP(E969,'تكويد الاصناف'!$B$3:$L$5500,9,FALSE),""),"تأكد من السعر")</f>
        <v/>
      </c>
      <c r="I969" s="31"/>
      <c r="J969" s="33" t="str">
        <f t="shared" si="15"/>
        <v/>
      </c>
      <c r="K969" s="31"/>
      <c r="L969" s="31"/>
    </row>
    <row r="970" spans="2:12" x14ac:dyDescent="0.2">
      <c r="B970" s="29" t="str">
        <f>IF(C970&lt;&gt;"",COUNT($B$2:B969)+1,"")</f>
        <v/>
      </c>
      <c r="C970" s="30"/>
      <c r="D970" s="31"/>
      <c r="E970" s="32"/>
      <c r="F970" s="31" t="str">
        <f>IFERROR(IF(E970&lt;&gt;"",VLOOKUP(E970,'تكويد الاصناف'!$B$3:$L$5500,3,FALSE),""),"تأكد من الكود")</f>
        <v/>
      </c>
      <c r="G970" s="31" t="str">
        <f>IFERROR(IF(E970&lt;&gt;"",VLOOKUP(E970,'تكويد الاصناف'!$B$3:$L$5500,4,FALSE),""),"تأكد من الوحدة")</f>
        <v/>
      </c>
      <c r="H970" s="31" t="str">
        <f>IFERROR(IF(E970&lt;&gt;"",VLOOKUP(E970,'تكويد الاصناف'!$B$3:$L$5500,9,FALSE),""),"تأكد من السعر")</f>
        <v/>
      </c>
      <c r="I970" s="31"/>
      <c r="J970" s="33" t="str">
        <f t="shared" si="15"/>
        <v/>
      </c>
      <c r="K970" s="31"/>
      <c r="L970" s="31"/>
    </row>
    <row r="971" spans="2:12" x14ac:dyDescent="0.2">
      <c r="B971" s="29" t="str">
        <f>IF(C971&lt;&gt;"",COUNT($B$2:B970)+1,"")</f>
        <v/>
      </c>
      <c r="C971" s="30"/>
      <c r="D971" s="31"/>
      <c r="E971" s="32"/>
      <c r="F971" s="31" t="str">
        <f>IFERROR(IF(E971&lt;&gt;"",VLOOKUP(E971,'تكويد الاصناف'!$B$3:$L$5500,3,FALSE),""),"تأكد من الكود")</f>
        <v/>
      </c>
      <c r="G971" s="31" t="str">
        <f>IFERROR(IF(E971&lt;&gt;"",VLOOKUP(E971,'تكويد الاصناف'!$B$3:$L$5500,4,FALSE),""),"تأكد من الوحدة")</f>
        <v/>
      </c>
      <c r="H971" s="31" t="str">
        <f>IFERROR(IF(E971&lt;&gt;"",VLOOKUP(E971,'تكويد الاصناف'!$B$3:$L$5500,9,FALSE),""),"تأكد من السعر")</f>
        <v/>
      </c>
      <c r="I971" s="31"/>
      <c r="J971" s="33" t="str">
        <f t="shared" si="15"/>
        <v/>
      </c>
      <c r="K971" s="31"/>
      <c r="L971" s="31"/>
    </row>
    <row r="972" spans="2:12" x14ac:dyDescent="0.2">
      <c r="B972" s="29" t="str">
        <f>IF(C972&lt;&gt;"",COUNT($B$2:B971)+1,"")</f>
        <v/>
      </c>
      <c r="C972" s="30"/>
      <c r="D972" s="31"/>
      <c r="E972" s="32"/>
      <c r="F972" s="31" t="str">
        <f>IFERROR(IF(E972&lt;&gt;"",VLOOKUP(E972,'تكويد الاصناف'!$B$3:$L$5500,3,FALSE),""),"تأكد من الكود")</f>
        <v/>
      </c>
      <c r="G972" s="31" t="str">
        <f>IFERROR(IF(E972&lt;&gt;"",VLOOKUP(E972,'تكويد الاصناف'!$B$3:$L$5500,4,FALSE),""),"تأكد من الوحدة")</f>
        <v/>
      </c>
      <c r="H972" s="31" t="str">
        <f>IFERROR(IF(E972&lt;&gt;"",VLOOKUP(E972,'تكويد الاصناف'!$B$3:$L$5500,9,FALSE),""),"تأكد من السعر")</f>
        <v/>
      </c>
      <c r="I972" s="31"/>
      <c r="J972" s="33" t="str">
        <f t="shared" si="15"/>
        <v/>
      </c>
      <c r="K972" s="31"/>
      <c r="L972" s="31"/>
    </row>
    <row r="973" spans="2:12" x14ac:dyDescent="0.2">
      <c r="B973" s="29" t="str">
        <f>IF(C973&lt;&gt;"",COUNT($B$2:B972)+1,"")</f>
        <v/>
      </c>
      <c r="C973" s="30"/>
      <c r="D973" s="31"/>
      <c r="E973" s="32"/>
      <c r="F973" s="31" t="str">
        <f>IFERROR(IF(E973&lt;&gt;"",VLOOKUP(E973,'تكويد الاصناف'!$B$3:$L$5500,3,FALSE),""),"تأكد من الكود")</f>
        <v/>
      </c>
      <c r="G973" s="31" t="str">
        <f>IFERROR(IF(E973&lt;&gt;"",VLOOKUP(E973,'تكويد الاصناف'!$B$3:$L$5500,4,FALSE),""),"تأكد من الوحدة")</f>
        <v/>
      </c>
      <c r="H973" s="31" t="str">
        <f>IFERROR(IF(E973&lt;&gt;"",VLOOKUP(E973,'تكويد الاصناف'!$B$3:$L$5500,9,FALSE),""),"تأكد من السعر")</f>
        <v/>
      </c>
      <c r="I973" s="31"/>
      <c r="J973" s="33" t="str">
        <f t="shared" si="15"/>
        <v/>
      </c>
      <c r="K973" s="31"/>
      <c r="L973" s="31"/>
    </row>
    <row r="974" spans="2:12" x14ac:dyDescent="0.2">
      <c r="B974" s="29" t="str">
        <f>IF(C974&lt;&gt;"",COUNT($B$2:B973)+1,"")</f>
        <v/>
      </c>
      <c r="C974" s="30"/>
      <c r="D974" s="31"/>
      <c r="E974" s="32"/>
      <c r="F974" s="31" t="str">
        <f>IFERROR(IF(E974&lt;&gt;"",VLOOKUP(E974,'تكويد الاصناف'!$B$3:$L$5500,3,FALSE),""),"تأكد من الكود")</f>
        <v/>
      </c>
      <c r="G974" s="31" t="str">
        <f>IFERROR(IF(E974&lt;&gt;"",VLOOKUP(E974,'تكويد الاصناف'!$B$3:$L$5500,4,FALSE),""),"تأكد من الوحدة")</f>
        <v/>
      </c>
      <c r="H974" s="31" t="str">
        <f>IFERROR(IF(E974&lt;&gt;"",VLOOKUP(E974,'تكويد الاصناف'!$B$3:$L$5500,9,FALSE),""),"تأكد من السعر")</f>
        <v/>
      </c>
      <c r="I974" s="31"/>
      <c r="J974" s="33" t="str">
        <f t="shared" si="15"/>
        <v/>
      </c>
      <c r="K974" s="31"/>
      <c r="L974" s="31"/>
    </row>
    <row r="975" spans="2:12" x14ac:dyDescent="0.2">
      <c r="B975" s="29" t="str">
        <f>IF(C975&lt;&gt;"",COUNT($B$2:B974)+1,"")</f>
        <v/>
      </c>
      <c r="C975" s="30"/>
      <c r="D975" s="31"/>
      <c r="E975" s="32"/>
      <c r="F975" s="31" t="str">
        <f>IFERROR(IF(E975&lt;&gt;"",VLOOKUP(E975,'تكويد الاصناف'!$B$3:$L$5500,3,FALSE),""),"تأكد من الكود")</f>
        <v/>
      </c>
      <c r="G975" s="31" t="str">
        <f>IFERROR(IF(E975&lt;&gt;"",VLOOKUP(E975,'تكويد الاصناف'!$B$3:$L$5500,4,FALSE),""),"تأكد من الوحدة")</f>
        <v/>
      </c>
      <c r="H975" s="31" t="str">
        <f>IFERROR(IF(E975&lt;&gt;"",VLOOKUP(E975,'تكويد الاصناف'!$B$3:$L$5500,9,FALSE),""),"تأكد من السعر")</f>
        <v/>
      </c>
      <c r="I975" s="31"/>
      <c r="J975" s="33" t="str">
        <f t="shared" si="15"/>
        <v/>
      </c>
      <c r="K975" s="31"/>
      <c r="L975" s="31"/>
    </row>
    <row r="976" spans="2:12" x14ac:dyDescent="0.2">
      <c r="B976" s="29" t="str">
        <f>IF(C976&lt;&gt;"",COUNT($B$2:B975)+1,"")</f>
        <v/>
      </c>
      <c r="C976" s="30"/>
      <c r="D976" s="31"/>
      <c r="E976" s="32"/>
      <c r="F976" s="31" t="str">
        <f>IFERROR(IF(E976&lt;&gt;"",VLOOKUP(E976,'تكويد الاصناف'!$B$3:$L$5500,3,FALSE),""),"تأكد من الكود")</f>
        <v/>
      </c>
      <c r="G976" s="31" t="str">
        <f>IFERROR(IF(E976&lt;&gt;"",VLOOKUP(E976,'تكويد الاصناف'!$B$3:$L$5500,4,FALSE),""),"تأكد من الوحدة")</f>
        <v/>
      </c>
      <c r="H976" s="31" t="str">
        <f>IFERROR(IF(E976&lt;&gt;"",VLOOKUP(E976,'تكويد الاصناف'!$B$3:$L$5500,9,FALSE),""),"تأكد من السعر")</f>
        <v/>
      </c>
      <c r="I976" s="31"/>
      <c r="J976" s="33" t="str">
        <f t="shared" si="15"/>
        <v/>
      </c>
      <c r="K976" s="31"/>
      <c r="L976" s="31"/>
    </row>
    <row r="977" spans="2:12" x14ac:dyDescent="0.2">
      <c r="B977" s="29" t="str">
        <f>IF(C977&lt;&gt;"",COUNT($B$2:B976)+1,"")</f>
        <v/>
      </c>
      <c r="C977" s="30"/>
      <c r="D977" s="31"/>
      <c r="E977" s="32"/>
      <c r="F977" s="31" t="str">
        <f>IFERROR(IF(E977&lt;&gt;"",VLOOKUP(E977,'تكويد الاصناف'!$B$3:$L$5500,3,FALSE),""),"تأكد من الكود")</f>
        <v/>
      </c>
      <c r="G977" s="31" t="str">
        <f>IFERROR(IF(E977&lt;&gt;"",VLOOKUP(E977,'تكويد الاصناف'!$B$3:$L$5500,4,FALSE),""),"تأكد من الوحدة")</f>
        <v/>
      </c>
      <c r="H977" s="31" t="str">
        <f>IFERROR(IF(E977&lt;&gt;"",VLOOKUP(E977,'تكويد الاصناف'!$B$3:$L$5500,9,FALSE),""),"تأكد من السعر")</f>
        <v/>
      </c>
      <c r="I977" s="31"/>
      <c r="J977" s="33" t="str">
        <f t="shared" si="15"/>
        <v/>
      </c>
      <c r="K977" s="31"/>
      <c r="L977" s="31"/>
    </row>
    <row r="978" spans="2:12" x14ac:dyDescent="0.2">
      <c r="B978" s="29" t="str">
        <f>IF(C978&lt;&gt;"",COUNT($B$2:B977)+1,"")</f>
        <v/>
      </c>
      <c r="C978" s="30"/>
      <c r="D978" s="31"/>
      <c r="E978" s="32"/>
      <c r="F978" s="31" t="str">
        <f>IFERROR(IF(E978&lt;&gt;"",VLOOKUP(E978,'تكويد الاصناف'!$B$3:$L$5500,3,FALSE),""),"تأكد من الكود")</f>
        <v/>
      </c>
      <c r="G978" s="31" t="str">
        <f>IFERROR(IF(E978&lt;&gt;"",VLOOKUP(E978,'تكويد الاصناف'!$B$3:$L$5500,4,FALSE),""),"تأكد من الوحدة")</f>
        <v/>
      </c>
      <c r="H978" s="31" t="str">
        <f>IFERROR(IF(E978&lt;&gt;"",VLOOKUP(E978,'تكويد الاصناف'!$B$3:$L$5500,9,FALSE),""),"تأكد من السعر")</f>
        <v/>
      </c>
      <c r="I978" s="31"/>
      <c r="J978" s="33" t="str">
        <f t="shared" si="15"/>
        <v/>
      </c>
      <c r="K978" s="31"/>
      <c r="L978" s="31"/>
    </row>
    <row r="979" spans="2:12" x14ac:dyDescent="0.2">
      <c r="B979" s="29" t="str">
        <f>IF(C979&lt;&gt;"",COUNT($B$2:B978)+1,"")</f>
        <v/>
      </c>
      <c r="C979" s="30"/>
      <c r="D979" s="31"/>
      <c r="E979" s="32"/>
      <c r="F979" s="31" t="str">
        <f>IFERROR(IF(E979&lt;&gt;"",VLOOKUP(E979,'تكويد الاصناف'!$B$3:$L$5500,3,FALSE),""),"تأكد من الكود")</f>
        <v/>
      </c>
      <c r="G979" s="31" t="str">
        <f>IFERROR(IF(E979&lt;&gt;"",VLOOKUP(E979,'تكويد الاصناف'!$B$3:$L$5500,4,FALSE),""),"تأكد من الوحدة")</f>
        <v/>
      </c>
      <c r="H979" s="31" t="str">
        <f>IFERROR(IF(E979&lt;&gt;"",VLOOKUP(E979,'تكويد الاصناف'!$B$3:$L$5500,9,FALSE),""),"تأكد من السعر")</f>
        <v/>
      </c>
      <c r="I979" s="31"/>
      <c r="J979" s="33" t="str">
        <f t="shared" si="15"/>
        <v/>
      </c>
      <c r="K979" s="31"/>
      <c r="L979" s="31"/>
    </row>
    <row r="980" spans="2:12" x14ac:dyDescent="0.2">
      <c r="B980" s="29" t="str">
        <f>IF(C980&lt;&gt;"",COUNT($B$2:B979)+1,"")</f>
        <v/>
      </c>
      <c r="C980" s="30"/>
      <c r="D980" s="31"/>
      <c r="E980" s="32"/>
      <c r="F980" s="31" t="str">
        <f>IFERROR(IF(E980&lt;&gt;"",VLOOKUP(E980,'تكويد الاصناف'!$B$3:$L$5500,3,FALSE),""),"تأكد من الكود")</f>
        <v/>
      </c>
      <c r="G980" s="31" t="str">
        <f>IFERROR(IF(E980&lt;&gt;"",VLOOKUP(E980,'تكويد الاصناف'!$B$3:$L$5500,4,FALSE),""),"تأكد من الوحدة")</f>
        <v/>
      </c>
      <c r="H980" s="31" t="str">
        <f>IFERROR(IF(E980&lt;&gt;"",VLOOKUP(E980,'تكويد الاصناف'!$B$3:$L$5500,9,FALSE),""),"تأكد من السعر")</f>
        <v/>
      </c>
      <c r="I980" s="31"/>
      <c r="J980" s="33" t="str">
        <f t="shared" si="15"/>
        <v/>
      </c>
      <c r="K980" s="31"/>
      <c r="L980" s="31"/>
    </row>
    <row r="981" spans="2:12" x14ac:dyDescent="0.2">
      <c r="B981" s="29" t="str">
        <f>IF(C981&lt;&gt;"",COUNT($B$2:B980)+1,"")</f>
        <v/>
      </c>
      <c r="C981" s="30"/>
      <c r="D981" s="31"/>
      <c r="E981" s="32"/>
      <c r="F981" s="31" t="str">
        <f>IFERROR(IF(E981&lt;&gt;"",VLOOKUP(E981,'تكويد الاصناف'!$B$3:$L$5500,3,FALSE),""),"تأكد من الكود")</f>
        <v/>
      </c>
      <c r="G981" s="31" t="str">
        <f>IFERROR(IF(E981&lt;&gt;"",VLOOKUP(E981,'تكويد الاصناف'!$B$3:$L$5500,4,FALSE),""),"تأكد من الوحدة")</f>
        <v/>
      </c>
      <c r="H981" s="31" t="str">
        <f>IFERROR(IF(E981&lt;&gt;"",VLOOKUP(E981,'تكويد الاصناف'!$B$3:$L$5500,9,FALSE),""),"تأكد من السعر")</f>
        <v/>
      </c>
      <c r="I981" s="31"/>
      <c r="J981" s="33" t="str">
        <f t="shared" si="15"/>
        <v/>
      </c>
      <c r="K981" s="31"/>
      <c r="L981" s="31"/>
    </row>
    <row r="982" spans="2:12" x14ac:dyDescent="0.2">
      <c r="B982" s="29" t="str">
        <f>IF(C982&lt;&gt;"",COUNT($B$2:B981)+1,"")</f>
        <v/>
      </c>
      <c r="C982" s="30"/>
      <c r="D982" s="31"/>
      <c r="E982" s="32"/>
      <c r="F982" s="31" t="str">
        <f>IFERROR(IF(E982&lt;&gt;"",VLOOKUP(E982,'تكويد الاصناف'!$B$3:$L$5500,3,FALSE),""),"تأكد من الكود")</f>
        <v/>
      </c>
      <c r="G982" s="31" t="str">
        <f>IFERROR(IF(E982&lt;&gt;"",VLOOKUP(E982,'تكويد الاصناف'!$B$3:$L$5500,4,FALSE),""),"تأكد من الوحدة")</f>
        <v/>
      </c>
      <c r="H982" s="31" t="str">
        <f>IFERROR(IF(E982&lt;&gt;"",VLOOKUP(E982,'تكويد الاصناف'!$B$3:$L$5500,9,FALSE),""),"تأكد من السعر")</f>
        <v/>
      </c>
      <c r="I982" s="31"/>
      <c r="J982" s="33" t="str">
        <f t="shared" si="15"/>
        <v/>
      </c>
      <c r="K982" s="31"/>
      <c r="L982" s="31"/>
    </row>
    <row r="983" spans="2:12" x14ac:dyDescent="0.2">
      <c r="B983" s="29" t="str">
        <f>IF(C983&lt;&gt;"",COUNT($B$2:B982)+1,"")</f>
        <v/>
      </c>
      <c r="C983" s="30"/>
      <c r="D983" s="31"/>
      <c r="E983" s="32"/>
      <c r="F983" s="31" t="str">
        <f>IFERROR(IF(E983&lt;&gt;"",VLOOKUP(E983,'تكويد الاصناف'!$B$3:$L$5500,3,FALSE),""),"تأكد من الكود")</f>
        <v/>
      </c>
      <c r="G983" s="31" t="str">
        <f>IFERROR(IF(E983&lt;&gt;"",VLOOKUP(E983,'تكويد الاصناف'!$B$3:$L$5500,4,FALSE),""),"تأكد من الوحدة")</f>
        <v/>
      </c>
      <c r="H983" s="31" t="str">
        <f>IFERROR(IF(E983&lt;&gt;"",VLOOKUP(E983,'تكويد الاصناف'!$B$3:$L$5500,9,FALSE),""),"تأكد من السعر")</f>
        <v/>
      </c>
      <c r="I983" s="31"/>
      <c r="J983" s="33" t="str">
        <f t="shared" si="15"/>
        <v/>
      </c>
      <c r="K983" s="31"/>
      <c r="L983" s="31"/>
    </row>
    <row r="984" spans="2:12" x14ac:dyDescent="0.2">
      <c r="B984" s="29" t="str">
        <f>IF(C984&lt;&gt;"",COUNT($B$2:B983)+1,"")</f>
        <v/>
      </c>
      <c r="C984" s="30"/>
      <c r="D984" s="31"/>
      <c r="E984" s="32"/>
      <c r="F984" s="31" t="str">
        <f>IFERROR(IF(E984&lt;&gt;"",VLOOKUP(E984,'تكويد الاصناف'!$B$3:$L$5500,3,FALSE),""),"تأكد من الكود")</f>
        <v/>
      </c>
      <c r="G984" s="31" t="str">
        <f>IFERROR(IF(E984&lt;&gt;"",VLOOKUP(E984,'تكويد الاصناف'!$B$3:$L$5500,4,FALSE),""),"تأكد من الوحدة")</f>
        <v/>
      </c>
      <c r="H984" s="31" t="str">
        <f>IFERROR(IF(E984&lt;&gt;"",VLOOKUP(E984,'تكويد الاصناف'!$B$3:$L$5500,9,FALSE),""),"تأكد من السعر")</f>
        <v/>
      </c>
      <c r="I984" s="31"/>
      <c r="J984" s="33" t="str">
        <f t="shared" si="15"/>
        <v/>
      </c>
      <c r="K984" s="31"/>
      <c r="L984" s="31"/>
    </row>
    <row r="985" spans="2:12" x14ac:dyDescent="0.2">
      <c r="B985" s="29" t="str">
        <f>IF(C985&lt;&gt;"",COUNT($B$2:B984)+1,"")</f>
        <v/>
      </c>
      <c r="C985" s="30"/>
      <c r="D985" s="31"/>
      <c r="E985" s="32"/>
      <c r="F985" s="31" t="str">
        <f>IFERROR(IF(E985&lt;&gt;"",VLOOKUP(E985,'تكويد الاصناف'!$B$3:$L$5500,3,FALSE),""),"تأكد من الكود")</f>
        <v/>
      </c>
      <c r="G985" s="31" t="str">
        <f>IFERROR(IF(E985&lt;&gt;"",VLOOKUP(E985,'تكويد الاصناف'!$B$3:$L$5500,4,FALSE),""),"تأكد من الوحدة")</f>
        <v/>
      </c>
      <c r="H985" s="31" t="str">
        <f>IFERROR(IF(E985&lt;&gt;"",VLOOKUP(E985,'تكويد الاصناف'!$B$3:$L$5500,9,FALSE),""),"تأكد من السعر")</f>
        <v/>
      </c>
      <c r="I985" s="31"/>
      <c r="J985" s="33" t="str">
        <f t="shared" si="15"/>
        <v/>
      </c>
      <c r="K985" s="31"/>
      <c r="L985" s="31"/>
    </row>
    <row r="986" spans="2:12" x14ac:dyDescent="0.2">
      <c r="B986" s="29" t="str">
        <f>IF(C986&lt;&gt;"",COUNT($B$2:B985)+1,"")</f>
        <v/>
      </c>
      <c r="C986" s="30"/>
      <c r="D986" s="31"/>
      <c r="E986" s="32"/>
      <c r="F986" s="31" t="str">
        <f>IFERROR(IF(E986&lt;&gt;"",VLOOKUP(E986,'تكويد الاصناف'!$B$3:$L$5500,3,FALSE),""),"تأكد من الكود")</f>
        <v/>
      </c>
      <c r="G986" s="31" t="str">
        <f>IFERROR(IF(E986&lt;&gt;"",VLOOKUP(E986,'تكويد الاصناف'!$B$3:$L$5500,4,FALSE),""),"تأكد من الوحدة")</f>
        <v/>
      </c>
      <c r="H986" s="31" t="str">
        <f>IFERROR(IF(E986&lt;&gt;"",VLOOKUP(E986,'تكويد الاصناف'!$B$3:$L$5500,9,FALSE),""),"تأكد من السعر")</f>
        <v/>
      </c>
      <c r="I986" s="31"/>
      <c r="J986" s="33" t="str">
        <f t="shared" si="15"/>
        <v/>
      </c>
      <c r="K986" s="31"/>
      <c r="L986" s="31"/>
    </row>
    <row r="987" spans="2:12" x14ac:dyDescent="0.2">
      <c r="B987" s="29" t="str">
        <f>IF(C987&lt;&gt;"",COUNT($B$2:B986)+1,"")</f>
        <v/>
      </c>
      <c r="C987" s="30"/>
      <c r="D987" s="31"/>
      <c r="E987" s="32"/>
      <c r="F987" s="31" t="str">
        <f>IFERROR(IF(E987&lt;&gt;"",VLOOKUP(E987,'تكويد الاصناف'!$B$3:$L$5500,3,FALSE),""),"تأكد من الكود")</f>
        <v/>
      </c>
      <c r="G987" s="31" t="str">
        <f>IFERROR(IF(E987&lt;&gt;"",VLOOKUP(E987,'تكويد الاصناف'!$B$3:$L$5500,4,FALSE),""),"تأكد من الوحدة")</f>
        <v/>
      </c>
      <c r="H987" s="31" t="str">
        <f>IFERROR(IF(E987&lt;&gt;"",VLOOKUP(E987,'تكويد الاصناف'!$B$3:$L$5500,9,FALSE),""),"تأكد من السعر")</f>
        <v/>
      </c>
      <c r="I987" s="31"/>
      <c r="J987" s="33" t="str">
        <f t="shared" si="15"/>
        <v/>
      </c>
      <c r="K987" s="31"/>
      <c r="L987" s="31"/>
    </row>
    <row r="988" spans="2:12" x14ac:dyDescent="0.2">
      <c r="B988" s="29" t="str">
        <f>IF(C988&lt;&gt;"",COUNT($B$2:B987)+1,"")</f>
        <v/>
      </c>
      <c r="C988" s="30"/>
      <c r="D988" s="31"/>
      <c r="E988" s="32"/>
      <c r="F988" s="31" t="str">
        <f>IFERROR(IF(E988&lt;&gt;"",VLOOKUP(E988,'تكويد الاصناف'!$B$3:$L$5500,3,FALSE),""),"تأكد من الكود")</f>
        <v/>
      </c>
      <c r="G988" s="31" t="str">
        <f>IFERROR(IF(E988&lt;&gt;"",VLOOKUP(E988,'تكويد الاصناف'!$B$3:$L$5500,4,FALSE),""),"تأكد من الوحدة")</f>
        <v/>
      </c>
      <c r="H988" s="31" t="str">
        <f>IFERROR(IF(E988&lt;&gt;"",VLOOKUP(E988,'تكويد الاصناف'!$B$3:$L$5500,9,FALSE),""),"تأكد من السعر")</f>
        <v/>
      </c>
      <c r="I988" s="31"/>
      <c r="J988" s="33" t="str">
        <f t="shared" si="15"/>
        <v/>
      </c>
      <c r="K988" s="31"/>
      <c r="L988" s="31"/>
    </row>
    <row r="989" spans="2:12" x14ac:dyDescent="0.2">
      <c r="B989" s="29" t="str">
        <f>IF(C989&lt;&gt;"",COUNT($B$2:B988)+1,"")</f>
        <v/>
      </c>
      <c r="C989" s="30"/>
      <c r="D989" s="31"/>
      <c r="E989" s="32"/>
      <c r="F989" s="31" t="str">
        <f>IFERROR(IF(E989&lt;&gt;"",VLOOKUP(E989,'تكويد الاصناف'!$B$3:$L$5500,3,FALSE),""),"تأكد من الكود")</f>
        <v/>
      </c>
      <c r="G989" s="31" t="str">
        <f>IFERROR(IF(E989&lt;&gt;"",VLOOKUP(E989,'تكويد الاصناف'!$B$3:$L$5500,4,FALSE),""),"تأكد من الوحدة")</f>
        <v/>
      </c>
      <c r="H989" s="31" t="str">
        <f>IFERROR(IF(E989&lt;&gt;"",VLOOKUP(E989,'تكويد الاصناف'!$B$3:$L$5500,9,FALSE),""),"تأكد من السعر")</f>
        <v/>
      </c>
      <c r="I989" s="31"/>
      <c r="J989" s="33" t="str">
        <f t="shared" si="15"/>
        <v/>
      </c>
      <c r="K989" s="31"/>
      <c r="L989" s="31"/>
    </row>
    <row r="990" spans="2:12" x14ac:dyDescent="0.2">
      <c r="B990" s="29" t="str">
        <f>IF(C990&lt;&gt;"",COUNT($B$2:B989)+1,"")</f>
        <v/>
      </c>
      <c r="C990" s="30"/>
      <c r="D990" s="31"/>
      <c r="E990" s="32"/>
      <c r="F990" s="31" t="str">
        <f>IFERROR(IF(E990&lt;&gt;"",VLOOKUP(E990,'تكويد الاصناف'!$B$3:$L$5500,3,FALSE),""),"تأكد من الكود")</f>
        <v/>
      </c>
      <c r="G990" s="31" t="str">
        <f>IFERROR(IF(E990&lt;&gt;"",VLOOKUP(E990,'تكويد الاصناف'!$B$3:$L$5500,4,FALSE),""),"تأكد من الوحدة")</f>
        <v/>
      </c>
      <c r="H990" s="31" t="str">
        <f>IFERROR(IF(E990&lt;&gt;"",VLOOKUP(E990,'تكويد الاصناف'!$B$3:$L$5500,9,FALSE),""),"تأكد من السعر")</f>
        <v/>
      </c>
      <c r="I990" s="31"/>
      <c r="J990" s="33" t="str">
        <f t="shared" si="15"/>
        <v/>
      </c>
      <c r="K990" s="31"/>
      <c r="L990" s="31"/>
    </row>
    <row r="991" spans="2:12" x14ac:dyDescent="0.2">
      <c r="B991" s="29" t="str">
        <f>IF(C991&lt;&gt;"",COUNT($B$2:B990)+1,"")</f>
        <v/>
      </c>
      <c r="C991" s="30"/>
      <c r="D991" s="31"/>
      <c r="E991" s="32"/>
      <c r="F991" s="31" t="str">
        <f>IFERROR(IF(E991&lt;&gt;"",VLOOKUP(E991,'تكويد الاصناف'!$B$3:$L$5500,3,FALSE),""),"تأكد من الكود")</f>
        <v/>
      </c>
      <c r="G991" s="31" t="str">
        <f>IFERROR(IF(E991&lt;&gt;"",VLOOKUP(E991,'تكويد الاصناف'!$B$3:$L$5500,4,FALSE),""),"تأكد من الوحدة")</f>
        <v/>
      </c>
      <c r="H991" s="31" t="str">
        <f>IFERROR(IF(E991&lt;&gt;"",VLOOKUP(E991,'تكويد الاصناف'!$B$3:$L$5500,9,FALSE),""),"تأكد من السعر")</f>
        <v/>
      </c>
      <c r="I991" s="31"/>
      <c r="J991" s="33" t="str">
        <f t="shared" si="15"/>
        <v/>
      </c>
      <c r="K991" s="31"/>
      <c r="L991" s="31"/>
    </row>
    <row r="992" spans="2:12" x14ac:dyDescent="0.2">
      <c r="B992" s="29" t="str">
        <f>IF(C992&lt;&gt;"",COUNT($B$2:B991)+1,"")</f>
        <v/>
      </c>
      <c r="C992" s="30"/>
      <c r="D992" s="31"/>
      <c r="E992" s="32"/>
      <c r="F992" s="31" t="str">
        <f>IFERROR(IF(E992&lt;&gt;"",VLOOKUP(E992,'تكويد الاصناف'!$B$3:$L$5500,3,FALSE),""),"تأكد من الكود")</f>
        <v/>
      </c>
      <c r="G992" s="31" t="str">
        <f>IFERROR(IF(E992&lt;&gt;"",VLOOKUP(E992,'تكويد الاصناف'!$B$3:$L$5500,4,FALSE),""),"تأكد من الوحدة")</f>
        <v/>
      </c>
      <c r="H992" s="31" t="str">
        <f>IFERROR(IF(E992&lt;&gt;"",VLOOKUP(E992,'تكويد الاصناف'!$B$3:$L$5500,9,FALSE),""),"تأكد من السعر")</f>
        <v/>
      </c>
      <c r="I992" s="31"/>
      <c r="J992" s="33" t="str">
        <f t="shared" si="15"/>
        <v/>
      </c>
      <c r="K992" s="31"/>
      <c r="L992" s="31"/>
    </row>
    <row r="993" spans="2:12" x14ac:dyDescent="0.2">
      <c r="B993" s="29" t="str">
        <f>IF(C993&lt;&gt;"",COUNT($B$2:B992)+1,"")</f>
        <v/>
      </c>
      <c r="C993" s="30"/>
      <c r="D993" s="31"/>
      <c r="E993" s="32"/>
      <c r="F993" s="31" t="str">
        <f>IFERROR(IF(E993&lt;&gt;"",VLOOKUP(E993,'تكويد الاصناف'!$B$3:$L$5500,3,FALSE),""),"تأكد من الكود")</f>
        <v/>
      </c>
      <c r="G993" s="31" t="str">
        <f>IFERROR(IF(E993&lt;&gt;"",VLOOKUP(E993,'تكويد الاصناف'!$B$3:$L$5500,4,FALSE),""),"تأكد من الوحدة")</f>
        <v/>
      </c>
      <c r="H993" s="31" t="str">
        <f>IFERROR(IF(E993&lt;&gt;"",VLOOKUP(E993,'تكويد الاصناف'!$B$3:$L$5500,9,FALSE),""),"تأكد من السعر")</f>
        <v/>
      </c>
      <c r="I993" s="31"/>
      <c r="J993" s="33" t="str">
        <f t="shared" si="15"/>
        <v/>
      </c>
      <c r="K993" s="31"/>
      <c r="L993" s="31"/>
    </row>
    <row r="994" spans="2:12" x14ac:dyDescent="0.2">
      <c r="B994" s="29" t="str">
        <f>IF(C994&lt;&gt;"",COUNT($B$2:B993)+1,"")</f>
        <v/>
      </c>
      <c r="C994" s="30"/>
      <c r="D994" s="31"/>
      <c r="E994" s="32"/>
      <c r="F994" s="31" t="str">
        <f>IFERROR(IF(E994&lt;&gt;"",VLOOKUP(E994,'تكويد الاصناف'!$B$3:$L$5500,3,FALSE),""),"تأكد من الكود")</f>
        <v/>
      </c>
      <c r="G994" s="31" t="str">
        <f>IFERROR(IF(E994&lt;&gt;"",VLOOKUP(E994,'تكويد الاصناف'!$B$3:$L$5500,4,FALSE),""),"تأكد من الوحدة")</f>
        <v/>
      </c>
      <c r="H994" s="31" t="str">
        <f>IFERROR(IF(E994&lt;&gt;"",VLOOKUP(E994,'تكويد الاصناف'!$B$3:$L$5500,9,FALSE),""),"تأكد من السعر")</f>
        <v/>
      </c>
      <c r="I994" s="31"/>
      <c r="J994" s="33" t="str">
        <f t="shared" si="15"/>
        <v/>
      </c>
      <c r="K994" s="31"/>
      <c r="L994" s="31"/>
    </row>
    <row r="995" spans="2:12" x14ac:dyDescent="0.2">
      <c r="B995" s="29" t="str">
        <f>IF(C995&lt;&gt;"",COUNT($B$2:B994)+1,"")</f>
        <v/>
      </c>
      <c r="C995" s="30"/>
      <c r="D995" s="31"/>
      <c r="E995" s="32"/>
      <c r="F995" s="31" t="str">
        <f>IFERROR(IF(E995&lt;&gt;"",VLOOKUP(E995,'تكويد الاصناف'!$B$3:$L$5500,3,FALSE),""),"تأكد من الكود")</f>
        <v/>
      </c>
      <c r="G995" s="31" t="str">
        <f>IFERROR(IF(E995&lt;&gt;"",VLOOKUP(E995,'تكويد الاصناف'!$B$3:$L$5500,4,FALSE),""),"تأكد من الوحدة")</f>
        <v/>
      </c>
      <c r="H995" s="31" t="str">
        <f>IFERROR(IF(E995&lt;&gt;"",VLOOKUP(E995,'تكويد الاصناف'!$B$3:$L$5500,9,FALSE),""),"تأكد من السعر")</f>
        <v/>
      </c>
      <c r="I995" s="31"/>
      <c r="J995" s="33" t="str">
        <f t="shared" si="15"/>
        <v/>
      </c>
      <c r="K995" s="31"/>
      <c r="L995" s="31"/>
    </row>
    <row r="996" spans="2:12" x14ac:dyDescent="0.2">
      <c r="B996" s="29" t="str">
        <f>IF(C996&lt;&gt;"",COUNT($B$2:B995)+1,"")</f>
        <v/>
      </c>
      <c r="C996" s="30"/>
      <c r="D996" s="31"/>
      <c r="E996" s="32"/>
      <c r="F996" s="31" t="str">
        <f>IFERROR(IF(E996&lt;&gt;"",VLOOKUP(E996,'تكويد الاصناف'!$B$3:$L$5500,3,FALSE),""),"تأكد من الكود")</f>
        <v/>
      </c>
      <c r="G996" s="31" t="str">
        <f>IFERROR(IF(E996&lt;&gt;"",VLOOKUP(E996,'تكويد الاصناف'!$B$3:$L$5500,4,FALSE),""),"تأكد من الوحدة")</f>
        <v/>
      </c>
      <c r="H996" s="31" t="str">
        <f>IFERROR(IF(E996&lt;&gt;"",VLOOKUP(E996,'تكويد الاصناف'!$B$3:$L$5500,9,FALSE),""),"تأكد من السعر")</f>
        <v/>
      </c>
      <c r="I996" s="31"/>
      <c r="J996" s="33" t="str">
        <f t="shared" si="15"/>
        <v/>
      </c>
      <c r="K996" s="31"/>
      <c r="L996" s="31"/>
    </row>
    <row r="997" spans="2:12" x14ac:dyDescent="0.2">
      <c r="B997" s="29" t="str">
        <f>IF(C997&lt;&gt;"",COUNT($B$2:B996)+1,"")</f>
        <v/>
      </c>
      <c r="C997" s="30"/>
      <c r="D997" s="31"/>
      <c r="E997" s="32"/>
      <c r="F997" s="31" t="str">
        <f>IFERROR(IF(E997&lt;&gt;"",VLOOKUP(E997,'تكويد الاصناف'!$B$3:$L$5500,3,FALSE),""),"تأكد من الكود")</f>
        <v/>
      </c>
      <c r="G997" s="31" t="str">
        <f>IFERROR(IF(E997&lt;&gt;"",VLOOKUP(E997,'تكويد الاصناف'!$B$3:$L$5500,4,FALSE),""),"تأكد من الوحدة")</f>
        <v/>
      </c>
      <c r="H997" s="31" t="str">
        <f>IFERROR(IF(E997&lt;&gt;"",VLOOKUP(E997,'تكويد الاصناف'!$B$3:$L$5500,9,FALSE),""),"تأكد من السعر")</f>
        <v/>
      </c>
      <c r="I997" s="31"/>
      <c r="J997" s="33" t="str">
        <f t="shared" si="15"/>
        <v/>
      </c>
      <c r="K997" s="31"/>
      <c r="L997" s="31"/>
    </row>
    <row r="998" spans="2:12" x14ac:dyDescent="0.2">
      <c r="B998" s="29" t="str">
        <f>IF(C998&lt;&gt;"",COUNT($B$2:B997)+1,"")</f>
        <v/>
      </c>
      <c r="C998" s="30"/>
      <c r="D998" s="31"/>
      <c r="E998" s="32"/>
      <c r="F998" s="31" t="str">
        <f>IFERROR(IF(E998&lt;&gt;"",VLOOKUP(E998,'تكويد الاصناف'!$B$3:$L$5500,3,FALSE),""),"تأكد من الكود")</f>
        <v/>
      </c>
      <c r="G998" s="31" t="str">
        <f>IFERROR(IF(E998&lt;&gt;"",VLOOKUP(E998,'تكويد الاصناف'!$B$3:$L$5500,4,FALSE),""),"تأكد من الوحدة")</f>
        <v/>
      </c>
      <c r="H998" s="31" t="str">
        <f>IFERROR(IF(E998&lt;&gt;"",VLOOKUP(E998,'تكويد الاصناف'!$B$3:$L$5500,9,FALSE),""),"تأكد من السعر")</f>
        <v/>
      </c>
      <c r="I998" s="31"/>
      <c r="J998" s="33" t="str">
        <f t="shared" si="15"/>
        <v/>
      </c>
      <c r="K998" s="31"/>
      <c r="L998" s="31"/>
    </row>
    <row r="999" spans="2:12" x14ac:dyDescent="0.2">
      <c r="B999" s="29" t="str">
        <f>IF(C999&lt;&gt;"",COUNT($B$2:B998)+1,"")</f>
        <v/>
      </c>
      <c r="C999" s="30"/>
      <c r="D999" s="31"/>
      <c r="E999" s="32"/>
      <c r="F999" s="31" t="str">
        <f>IFERROR(IF(E999&lt;&gt;"",VLOOKUP(E999,'تكويد الاصناف'!$B$3:$L$5500,3,FALSE),""),"تأكد من الكود")</f>
        <v/>
      </c>
      <c r="G999" s="31" t="str">
        <f>IFERROR(IF(E999&lt;&gt;"",VLOOKUP(E999,'تكويد الاصناف'!$B$3:$L$5500,4,FALSE),""),"تأكد من الوحدة")</f>
        <v/>
      </c>
      <c r="H999" s="31" t="str">
        <f>IFERROR(IF(E999&lt;&gt;"",VLOOKUP(E999,'تكويد الاصناف'!$B$3:$L$5500,9,FALSE),""),"تأكد من السعر")</f>
        <v/>
      </c>
      <c r="I999" s="31"/>
      <c r="J999" s="33" t="str">
        <f t="shared" si="15"/>
        <v/>
      </c>
      <c r="K999" s="31"/>
      <c r="L999" s="31"/>
    </row>
    <row r="1000" spans="2:12" x14ac:dyDescent="0.2">
      <c r="B1000" s="29" t="str">
        <f>IF(C1000&lt;&gt;"",COUNT($B$2:B999)+1,"")</f>
        <v/>
      </c>
      <c r="C1000" s="30"/>
      <c r="D1000" s="31"/>
      <c r="E1000" s="32"/>
      <c r="F1000" s="31" t="str">
        <f>IFERROR(IF(E1000&lt;&gt;"",VLOOKUP(E1000,'تكويد الاصناف'!$B$3:$L$5500,3,FALSE),""),"تأكد من الكود")</f>
        <v/>
      </c>
      <c r="G1000" s="31" t="str">
        <f>IFERROR(IF(E1000&lt;&gt;"",VLOOKUP(E1000,'تكويد الاصناف'!$B$3:$L$5500,4,FALSE),""),"تأكد من الوحدة")</f>
        <v/>
      </c>
      <c r="H1000" s="31" t="str">
        <f>IFERROR(IF(E1000&lt;&gt;"",VLOOKUP(E1000,'تكويد الاصناف'!$B$3:$L$5500,9,FALSE),""),"تأكد من السعر")</f>
        <v/>
      </c>
      <c r="I1000" s="31"/>
      <c r="J1000" s="33" t="str">
        <f t="shared" si="15"/>
        <v/>
      </c>
      <c r="K1000" s="31"/>
      <c r="L1000" s="31"/>
    </row>
    <row r="1001" spans="2:12" x14ac:dyDescent="0.2">
      <c r="B1001" s="29" t="str">
        <f>IF(C1001&lt;&gt;"",COUNT($B$2:B1000)+1,"")</f>
        <v/>
      </c>
      <c r="C1001" s="30"/>
      <c r="D1001" s="31"/>
      <c r="E1001" s="32"/>
      <c r="F1001" s="31" t="str">
        <f>IFERROR(IF(E1001&lt;&gt;"",VLOOKUP(E1001,'تكويد الاصناف'!$B$3:$L$5500,3,FALSE),""),"تأكد من الكود")</f>
        <v/>
      </c>
      <c r="G1001" s="31" t="str">
        <f>IFERROR(IF(E1001&lt;&gt;"",VLOOKUP(E1001,'تكويد الاصناف'!$B$3:$L$5500,4,FALSE),""),"تأكد من الوحدة")</f>
        <v/>
      </c>
      <c r="H1001" s="31" t="str">
        <f>IFERROR(IF(E1001&lt;&gt;"",VLOOKUP(E1001,'تكويد الاصناف'!$B$3:$L$5500,9,FALSE),""),"تأكد من السعر")</f>
        <v/>
      </c>
      <c r="I1001" s="31"/>
      <c r="J1001" s="33" t="str">
        <f t="shared" si="15"/>
        <v/>
      </c>
      <c r="K1001" s="31"/>
      <c r="L1001" s="31"/>
    </row>
    <row r="1002" spans="2:12" x14ac:dyDescent="0.2">
      <c r="B1002" s="29" t="str">
        <f>IF(C1002&lt;&gt;"",COUNT($B$2:B1001)+1,"")</f>
        <v/>
      </c>
      <c r="C1002" s="30"/>
      <c r="D1002" s="31"/>
      <c r="E1002" s="32"/>
      <c r="F1002" s="31" t="str">
        <f>IFERROR(IF(E1002&lt;&gt;"",VLOOKUP(E1002,'تكويد الاصناف'!$B$3:$L$5500,3,FALSE),""),"تأكد من الكود")</f>
        <v/>
      </c>
      <c r="G1002" s="31" t="str">
        <f>IFERROR(IF(E1002&lt;&gt;"",VLOOKUP(E1002,'تكويد الاصناف'!$B$3:$L$5500,4,FALSE),""),"تأكد من الوحدة")</f>
        <v/>
      </c>
      <c r="H1002" s="31" t="str">
        <f>IFERROR(IF(E1002&lt;&gt;"",VLOOKUP(E1002,'تكويد الاصناف'!$B$3:$L$5500,9,FALSE),""),"تأكد من السعر")</f>
        <v/>
      </c>
      <c r="I1002" s="31"/>
      <c r="J1002" s="33" t="str">
        <f t="shared" si="15"/>
        <v/>
      </c>
      <c r="K1002" s="31"/>
      <c r="L1002" s="31"/>
    </row>
    <row r="1003" spans="2:12" x14ac:dyDescent="0.2">
      <c r="B1003" s="29" t="str">
        <f>IF(C1003&lt;&gt;"",COUNT($B$2:B1002)+1,"")</f>
        <v/>
      </c>
      <c r="C1003" s="30"/>
      <c r="D1003" s="31"/>
      <c r="E1003" s="32"/>
      <c r="F1003" s="31" t="str">
        <f>IFERROR(IF(E1003&lt;&gt;"",VLOOKUP(E1003,'تكويد الاصناف'!$B$3:$L$5500,3,FALSE),""),"تأكد من الكود")</f>
        <v/>
      </c>
      <c r="G1003" s="31" t="str">
        <f>IFERROR(IF(E1003&lt;&gt;"",VLOOKUP(E1003,'تكويد الاصناف'!$B$3:$L$5500,4,FALSE),""),"تأكد من الوحدة")</f>
        <v/>
      </c>
      <c r="H1003" s="31" t="str">
        <f>IFERROR(IF(E1003&lt;&gt;"",VLOOKUP(E1003,'تكويد الاصناف'!$B$3:$L$5500,9,FALSE),""),"تأكد من السعر")</f>
        <v/>
      </c>
      <c r="I1003" s="31"/>
      <c r="J1003" s="33" t="str">
        <f t="shared" si="15"/>
        <v/>
      </c>
      <c r="K1003" s="31"/>
      <c r="L1003" s="31"/>
    </row>
    <row r="1004" spans="2:12" x14ac:dyDescent="0.2">
      <c r="B1004" s="29" t="str">
        <f>IF(C1004&lt;&gt;"",COUNT($B$2:B1003)+1,"")</f>
        <v/>
      </c>
      <c r="C1004" s="30"/>
      <c r="D1004" s="31"/>
      <c r="E1004" s="32"/>
      <c r="F1004" s="31" t="str">
        <f>IFERROR(IF(E1004&lt;&gt;"",VLOOKUP(E1004,'تكويد الاصناف'!$B$3:$L$5500,3,FALSE),""),"تأكد من الكود")</f>
        <v/>
      </c>
      <c r="G1004" s="31" t="str">
        <f>IFERROR(IF(E1004&lt;&gt;"",VLOOKUP(E1004,'تكويد الاصناف'!$B$3:$L$5500,4,FALSE),""),"تأكد من الوحدة")</f>
        <v/>
      </c>
      <c r="H1004" s="31" t="str">
        <f>IFERROR(IF(E1004&lt;&gt;"",VLOOKUP(E1004,'تكويد الاصناف'!$B$3:$L$5500,9,FALSE),""),"تأكد من السعر")</f>
        <v/>
      </c>
      <c r="I1004" s="31"/>
      <c r="J1004" s="33" t="str">
        <f t="shared" si="15"/>
        <v/>
      </c>
      <c r="K1004" s="31"/>
      <c r="L1004" s="31"/>
    </row>
    <row r="1005" spans="2:12" x14ac:dyDescent="0.2">
      <c r="B1005" s="29" t="str">
        <f>IF(C1005&lt;&gt;"",COUNT($B$2:B1004)+1,"")</f>
        <v/>
      </c>
      <c r="C1005" s="30"/>
      <c r="D1005" s="31"/>
      <c r="E1005" s="32"/>
      <c r="F1005" s="31" t="str">
        <f>IFERROR(IF(E1005&lt;&gt;"",VLOOKUP(E1005,'تكويد الاصناف'!$B$3:$L$5500,3,FALSE),""),"تأكد من الكود")</f>
        <v/>
      </c>
      <c r="G1005" s="31" t="str">
        <f>IFERROR(IF(E1005&lt;&gt;"",VLOOKUP(E1005,'تكويد الاصناف'!$B$3:$L$5500,4,FALSE),""),"تأكد من الوحدة")</f>
        <v/>
      </c>
      <c r="H1005" s="31" t="str">
        <f>IFERROR(IF(E1005&lt;&gt;"",VLOOKUP(E1005,'تكويد الاصناف'!$B$3:$L$5500,9,FALSE),""),"تأكد من السعر")</f>
        <v/>
      </c>
      <c r="I1005" s="31"/>
      <c r="J1005" s="33" t="str">
        <f t="shared" si="15"/>
        <v/>
      </c>
      <c r="K1005" s="31"/>
      <c r="L1005" s="31"/>
    </row>
    <row r="1006" spans="2:12" x14ac:dyDescent="0.2">
      <c r="B1006" s="29" t="str">
        <f>IF(C1006&lt;&gt;"",COUNT($B$2:B1005)+1,"")</f>
        <v/>
      </c>
      <c r="C1006" s="30"/>
      <c r="D1006" s="31"/>
      <c r="E1006" s="32"/>
      <c r="F1006" s="31" t="str">
        <f>IFERROR(IF(E1006&lt;&gt;"",VLOOKUP(E1006,'تكويد الاصناف'!$B$3:$L$5500,3,FALSE),""),"تأكد من الكود")</f>
        <v/>
      </c>
      <c r="G1006" s="31" t="str">
        <f>IFERROR(IF(E1006&lt;&gt;"",VLOOKUP(E1006,'تكويد الاصناف'!$B$3:$L$5500,4,FALSE),""),"تأكد من الوحدة")</f>
        <v/>
      </c>
      <c r="H1006" s="31" t="str">
        <f>IFERROR(IF(E1006&lt;&gt;"",VLOOKUP(E1006,'تكويد الاصناف'!$B$3:$L$5500,9,FALSE),""),"تأكد من السعر")</f>
        <v/>
      </c>
      <c r="I1006" s="31"/>
      <c r="J1006" s="33" t="str">
        <f t="shared" si="15"/>
        <v/>
      </c>
      <c r="K1006" s="31"/>
      <c r="L1006" s="31"/>
    </row>
    <row r="1007" spans="2:12" x14ac:dyDescent="0.2">
      <c r="B1007" s="29" t="str">
        <f>IF(C1007&lt;&gt;"",COUNT($B$2:B1006)+1,"")</f>
        <v/>
      </c>
      <c r="C1007" s="30"/>
      <c r="D1007" s="31"/>
      <c r="E1007" s="32"/>
      <c r="F1007" s="31" t="str">
        <f>IFERROR(IF(E1007&lt;&gt;"",VLOOKUP(E1007,'تكويد الاصناف'!$B$3:$L$5500,3,FALSE),""),"تأكد من الكود")</f>
        <v/>
      </c>
      <c r="G1007" s="31" t="str">
        <f>IFERROR(IF(E1007&lt;&gt;"",VLOOKUP(E1007,'تكويد الاصناف'!$B$3:$L$5500,4,FALSE),""),"تأكد من الوحدة")</f>
        <v/>
      </c>
      <c r="H1007" s="31" t="str">
        <f>IFERROR(IF(E1007&lt;&gt;"",VLOOKUP(E1007,'تكويد الاصناف'!$B$3:$L$5500,9,FALSE),""),"تأكد من السعر")</f>
        <v/>
      </c>
      <c r="I1007" s="31"/>
      <c r="J1007" s="33" t="str">
        <f t="shared" si="15"/>
        <v/>
      </c>
      <c r="K1007" s="31"/>
      <c r="L1007" s="31"/>
    </row>
    <row r="1008" spans="2:12" x14ac:dyDescent="0.2">
      <c r="B1008" s="29" t="str">
        <f>IF(C1008&lt;&gt;"",COUNT($B$2:B1007)+1,"")</f>
        <v/>
      </c>
      <c r="C1008" s="30"/>
      <c r="D1008" s="31"/>
      <c r="E1008" s="32"/>
      <c r="F1008" s="31" t="str">
        <f>IFERROR(IF(E1008&lt;&gt;"",VLOOKUP(E1008,'تكويد الاصناف'!$B$3:$L$5500,3,FALSE),""),"تأكد من الكود")</f>
        <v/>
      </c>
      <c r="G1008" s="31" t="str">
        <f>IFERROR(IF(E1008&lt;&gt;"",VLOOKUP(E1008,'تكويد الاصناف'!$B$3:$L$5500,4,FALSE),""),"تأكد من الوحدة")</f>
        <v/>
      </c>
      <c r="H1008" s="31" t="str">
        <f>IFERROR(IF(E1008&lt;&gt;"",VLOOKUP(E1008,'تكويد الاصناف'!$B$3:$L$5500,9,FALSE),""),"تأكد من السعر")</f>
        <v/>
      </c>
      <c r="I1008" s="31"/>
      <c r="J1008" s="33" t="str">
        <f t="shared" si="15"/>
        <v/>
      </c>
      <c r="K1008" s="31"/>
      <c r="L1008" s="31"/>
    </row>
    <row r="1009" spans="2:12" x14ac:dyDescent="0.2">
      <c r="B1009" s="29" t="str">
        <f>IF(C1009&lt;&gt;"",COUNT($B$2:B1008)+1,"")</f>
        <v/>
      </c>
      <c r="C1009" s="30"/>
      <c r="D1009" s="31"/>
      <c r="E1009" s="32"/>
      <c r="F1009" s="31" t="str">
        <f>IFERROR(IF(E1009&lt;&gt;"",VLOOKUP(E1009,'تكويد الاصناف'!$B$3:$L$5500,3,FALSE),""),"تأكد من الكود")</f>
        <v/>
      </c>
      <c r="G1009" s="31" t="str">
        <f>IFERROR(IF(E1009&lt;&gt;"",VLOOKUP(E1009,'تكويد الاصناف'!$B$3:$L$5500,4,FALSE),""),"تأكد من الوحدة")</f>
        <v/>
      </c>
      <c r="H1009" s="31" t="str">
        <f>IFERROR(IF(E1009&lt;&gt;"",VLOOKUP(E1009,'تكويد الاصناف'!$B$3:$L$5500,9,FALSE),""),"تأكد من السعر")</f>
        <v/>
      </c>
      <c r="I1009" s="31"/>
      <c r="J1009" s="33" t="str">
        <f t="shared" si="15"/>
        <v/>
      </c>
      <c r="K1009" s="31"/>
      <c r="L1009" s="31"/>
    </row>
    <row r="1010" spans="2:12" x14ac:dyDescent="0.2">
      <c r="B1010" s="29" t="str">
        <f>IF(C1010&lt;&gt;"",COUNT($B$2:B1009)+1,"")</f>
        <v/>
      </c>
      <c r="C1010" s="30"/>
      <c r="D1010" s="31"/>
      <c r="E1010" s="32"/>
      <c r="F1010" s="31" t="str">
        <f>IFERROR(IF(E1010&lt;&gt;"",VLOOKUP(E1010,'تكويد الاصناف'!$B$3:$L$5500,3,FALSE),""),"تأكد من الكود")</f>
        <v/>
      </c>
      <c r="G1010" s="31" t="str">
        <f>IFERROR(IF(E1010&lt;&gt;"",VLOOKUP(E1010,'تكويد الاصناف'!$B$3:$L$5500,4,FALSE),""),"تأكد من الوحدة")</f>
        <v/>
      </c>
      <c r="H1010" s="31" t="str">
        <f>IFERROR(IF(E1010&lt;&gt;"",VLOOKUP(E1010,'تكويد الاصناف'!$B$3:$L$5500,9,FALSE),""),"تأكد من السعر")</f>
        <v/>
      </c>
      <c r="I1010" s="31"/>
      <c r="J1010" s="33" t="str">
        <f t="shared" si="15"/>
        <v/>
      </c>
      <c r="K1010" s="31"/>
      <c r="L1010" s="31"/>
    </row>
    <row r="1011" spans="2:12" x14ac:dyDescent="0.2">
      <c r="B1011" s="29" t="str">
        <f>IF(C1011&lt;&gt;"",COUNT($B$2:B1010)+1,"")</f>
        <v/>
      </c>
      <c r="C1011" s="30"/>
      <c r="D1011" s="31"/>
      <c r="E1011" s="32"/>
      <c r="F1011" s="31" t="str">
        <f>IFERROR(IF(E1011&lt;&gt;"",VLOOKUP(E1011,'تكويد الاصناف'!$B$3:$L$5500,3,FALSE),""),"تأكد من الكود")</f>
        <v/>
      </c>
      <c r="G1011" s="31" t="str">
        <f>IFERROR(IF(E1011&lt;&gt;"",VLOOKUP(E1011,'تكويد الاصناف'!$B$3:$L$5500,4,FALSE),""),"تأكد من الوحدة")</f>
        <v/>
      </c>
      <c r="H1011" s="31" t="str">
        <f>IFERROR(IF(E1011&lt;&gt;"",VLOOKUP(E1011,'تكويد الاصناف'!$B$3:$L$5500,9,FALSE),""),"تأكد من السعر")</f>
        <v/>
      </c>
      <c r="I1011" s="31"/>
      <c r="J1011" s="33" t="str">
        <f t="shared" si="15"/>
        <v/>
      </c>
      <c r="K1011" s="31"/>
      <c r="L1011" s="31"/>
    </row>
    <row r="1012" spans="2:12" x14ac:dyDescent="0.2">
      <c r="B1012" s="29" t="str">
        <f>IF(C1012&lt;&gt;"",COUNT($B$2:B1011)+1,"")</f>
        <v/>
      </c>
      <c r="C1012" s="30"/>
      <c r="D1012" s="31"/>
      <c r="E1012" s="32"/>
      <c r="F1012" s="31" t="str">
        <f>IFERROR(IF(E1012&lt;&gt;"",VLOOKUP(E1012,'تكويد الاصناف'!$B$3:$L$5500,3,FALSE),""),"تأكد من الكود")</f>
        <v/>
      </c>
      <c r="G1012" s="31" t="str">
        <f>IFERROR(IF(E1012&lt;&gt;"",VLOOKUP(E1012,'تكويد الاصناف'!$B$3:$L$5500,4,FALSE),""),"تأكد من الوحدة")</f>
        <v/>
      </c>
      <c r="H1012" s="31" t="str">
        <f>IFERROR(IF(E1012&lt;&gt;"",VLOOKUP(E1012,'تكويد الاصناف'!$B$3:$L$5500,9,FALSE),""),"تأكد من السعر")</f>
        <v/>
      </c>
      <c r="I1012" s="31"/>
      <c r="J1012" s="33" t="str">
        <f t="shared" si="15"/>
        <v/>
      </c>
      <c r="K1012" s="31"/>
      <c r="L1012" s="31"/>
    </row>
    <row r="1013" spans="2:12" x14ac:dyDescent="0.2">
      <c r="B1013" s="29" t="str">
        <f>IF(C1013&lt;&gt;"",COUNT($B$2:B1012)+1,"")</f>
        <v/>
      </c>
      <c r="C1013" s="30"/>
      <c r="D1013" s="31"/>
      <c r="E1013" s="32"/>
      <c r="F1013" s="31" t="str">
        <f>IFERROR(IF(E1013&lt;&gt;"",VLOOKUP(E1013,'تكويد الاصناف'!$B$3:$L$5500,3,FALSE),""),"تأكد من الكود")</f>
        <v/>
      </c>
      <c r="G1013" s="31" t="str">
        <f>IFERROR(IF(E1013&lt;&gt;"",VLOOKUP(E1013,'تكويد الاصناف'!$B$3:$L$5500,4,FALSE),""),"تأكد من الوحدة")</f>
        <v/>
      </c>
      <c r="H1013" s="31" t="str">
        <f>IFERROR(IF(E1013&lt;&gt;"",VLOOKUP(E1013,'تكويد الاصناف'!$B$3:$L$5500,9,FALSE),""),"تأكد من السعر")</f>
        <v/>
      </c>
      <c r="I1013" s="31"/>
      <c r="J1013" s="33" t="str">
        <f t="shared" si="15"/>
        <v/>
      </c>
      <c r="K1013" s="31"/>
      <c r="L1013" s="31"/>
    </row>
    <row r="1014" spans="2:12" x14ac:dyDescent="0.2">
      <c r="B1014" s="29" t="str">
        <f>IF(C1014&lt;&gt;"",COUNT($B$2:B1013)+1,"")</f>
        <v/>
      </c>
      <c r="C1014" s="30"/>
      <c r="D1014" s="31"/>
      <c r="E1014" s="32"/>
      <c r="F1014" s="31" t="str">
        <f>IFERROR(IF(E1014&lt;&gt;"",VLOOKUP(E1014,'تكويد الاصناف'!$B$3:$L$5500,3,FALSE),""),"تأكد من الكود")</f>
        <v/>
      </c>
      <c r="G1014" s="31" t="str">
        <f>IFERROR(IF(E1014&lt;&gt;"",VLOOKUP(E1014,'تكويد الاصناف'!$B$3:$L$5500,4,FALSE),""),"تأكد من الوحدة")</f>
        <v/>
      </c>
      <c r="H1014" s="31" t="str">
        <f>IFERROR(IF(E1014&lt;&gt;"",VLOOKUP(E1014,'تكويد الاصناف'!$B$3:$L$5500,9,FALSE),""),"تأكد من السعر")</f>
        <v/>
      </c>
      <c r="I1014" s="31"/>
      <c r="J1014" s="33" t="str">
        <f t="shared" si="15"/>
        <v/>
      </c>
      <c r="K1014" s="31"/>
      <c r="L1014" s="31"/>
    </row>
    <row r="1015" spans="2:12" x14ac:dyDescent="0.2">
      <c r="B1015" s="29" t="str">
        <f>IF(C1015&lt;&gt;"",COUNT($B$2:B1014)+1,"")</f>
        <v/>
      </c>
      <c r="C1015" s="30"/>
      <c r="D1015" s="31"/>
      <c r="E1015" s="32"/>
      <c r="F1015" s="31" t="str">
        <f>IFERROR(IF(E1015&lt;&gt;"",VLOOKUP(E1015,'تكويد الاصناف'!$B$3:$L$5500,3,FALSE),""),"تأكد من الكود")</f>
        <v/>
      </c>
      <c r="G1015" s="31" t="str">
        <f>IFERROR(IF(E1015&lt;&gt;"",VLOOKUP(E1015,'تكويد الاصناف'!$B$3:$L$5500,4,FALSE),""),"تأكد من الوحدة")</f>
        <v/>
      </c>
      <c r="H1015" s="31" t="str">
        <f>IFERROR(IF(E1015&lt;&gt;"",VLOOKUP(E1015,'تكويد الاصناف'!$B$3:$L$5500,9,FALSE),""),"تأكد من السعر")</f>
        <v/>
      </c>
      <c r="I1015" s="31"/>
      <c r="J1015" s="33" t="str">
        <f t="shared" si="15"/>
        <v/>
      </c>
      <c r="K1015" s="31"/>
      <c r="L1015" s="31"/>
    </row>
    <row r="1016" spans="2:12" x14ac:dyDescent="0.2">
      <c r="B1016" s="29" t="str">
        <f>IF(C1016&lt;&gt;"",COUNT($B$2:B1015)+1,"")</f>
        <v/>
      </c>
      <c r="C1016" s="30"/>
      <c r="D1016" s="31"/>
      <c r="E1016" s="32"/>
      <c r="F1016" s="31" t="str">
        <f>IFERROR(IF(E1016&lt;&gt;"",VLOOKUP(E1016,'تكويد الاصناف'!$B$3:$L$5500,3,FALSE),""),"تأكد من الكود")</f>
        <v/>
      </c>
      <c r="G1016" s="31" t="str">
        <f>IFERROR(IF(E1016&lt;&gt;"",VLOOKUP(E1016,'تكويد الاصناف'!$B$3:$L$5500,4,FALSE),""),"تأكد من الوحدة")</f>
        <v/>
      </c>
      <c r="H1016" s="31" t="str">
        <f>IFERROR(IF(E1016&lt;&gt;"",VLOOKUP(E1016,'تكويد الاصناف'!$B$3:$L$5500,9,FALSE),""),"تأكد من السعر")</f>
        <v/>
      </c>
      <c r="I1016" s="31"/>
      <c r="J1016" s="33" t="str">
        <f t="shared" si="15"/>
        <v/>
      </c>
      <c r="K1016" s="31"/>
      <c r="L1016" s="31"/>
    </row>
    <row r="1017" spans="2:12" x14ac:dyDescent="0.2">
      <c r="B1017" s="29" t="str">
        <f>IF(C1017&lt;&gt;"",COUNT($B$2:B1016)+1,"")</f>
        <v/>
      </c>
      <c r="C1017" s="30"/>
      <c r="D1017" s="31"/>
      <c r="E1017" s="32"/>
      <c r="F1017" s="31" t="str">
        <f>IFERROR(IF(E1017&lt;&gt;"",VLOOKUP(E1017,'تكويد الاصناف'!$B$3:$L$5500,3,FALSE),""),"تأكد من الكود")</f>
        <v/>
      </c>
      <c r="G1017" s="31" t="str">
        <f>IFERROR(IF(E1017&lt;&gt;"",VLOOKUP(E1017,'تكويد الاصناف'!$B$3:$L$5500,4,FALSE),""),"تأكد من الوحدة")</f>
        <v/>
      </c>
      <c r="H1017" s="31" t="str">
        <f>IFERROR(IF(E1017&lt;&gt;"",VLOOKUP(E1017,'تكويد الاصناف'!$B$3:$L$5500,9,FALSE),""),"تأكد من السعر")</f>
        <v/>
      </c>
      <c r="I1017" s="31"/>
      <c r="J1017" s="33" t="str">
        <f t="shared" si="15"/>
        <v/>
      </c>
      <c r="K1017" s="31"/>
      <c r="L1017" s="31"/>
    </row>
    <row r="1018" spans="2:12" x14ac:dyDescent="0.2">
      <c r="B1018" s="29" t="str">
        <f>IF(C1018&lt;&gt;"",COUNT($B$2:B1017)+1,"")</f>
        <v/>
      </c>
      <c r="C1018" s="30"/>
      <c r="D1018" s="31"/>
      <c r="E1018" s="32"/>
      <c r="F1018" s="31" t="str">
        <f>IFERROR(IF(E1018&lt;&gt;"",VLOOKUP(E1018,'تكويد الاصناف'!$B$3:$L$5500,3,FALSE),""),"تأكد من الكود")</f>
        <v/>
      </c>
      <c r="G1018" s="31" t="str">
        <f>IFERROR(IF(E1018&lt;&gt;"",VLOOKUP(E1018,'تكويد الاصناف'!$B$3:$L$5500,4,FALSE),""),"تأكد من الوحدة")</f>
        <v/>
      </c>
      <c r="H1018" s="31" t="str">
        <f>IFERROR(IF(E1018&lt;&gt;"",VLOOKUP(E1018,'تكويد الاصناف'!$B$3:$L$5500,9,FALSE),""),"تأكد من السعر")</f>
        <v/>
      </c>
      <c r="I1018" s="31"/>
      <c r="J1018" s="33" t="str">
        <f t="shared" si="15"/>
        <v/>
      </c>
      <c r="K1018" s="31"/>
      <c r="L1018" s="31"/>
    </row>
    <row r="1019" spans="2:12" x14ac:dyDescent="0.2">
      <c r="B1019" s="29" t="str">
        <f>IF(C1019&lt;&gt;"",COUNT($B$2:B1018)+1,"")</f>
        <v/>
      </c>
      <c r="C1019" s="30"/>
      <c r="D1019" s="31"/>
      <c r="E1019" s="32"/>
      <c r="F1019" s="31" t="str">
        <f>IFERROR(IF(E1019&lt;&gt;"",VLOOKUP(E1019,'تكويد الاصناف'!$B$3:$L$5500,3,FALSE),""),"تأكد من الكود")</f>
        <v/>
      </c>
      <c r="G1019" s="31" t="str">
        <f>IFERROR(IF(E1019&lt;&gt;"",VLOOKUP(E1019,'تكويد الاصناف'!$B$3:$L$5500,4,FALSE),""),"تأكد من الوحدة")</f>
        <v/>
      </c>
      <c r="H1019" s="31" t="str">
        <f>IFERROR(IF(E1019&lt;&gt;"",VLOOKUP(E1019,'تكويد الاصناف'!$B$3:$L$5500,9,FALSE),""),"تأكد من السعر")</f>
        <v/>
      </c>
      <c r="I1019" s="31"/>
      <c r="J1019" s="33" t="str">
        <f t="shared" si="15"/>
        <v/>
      </c>
      <c r="K1019" s="31"/>
      <c r="L1019" s="31"/>
    </row>
    <row r="1020" spans="2:12" x14ac:dyDescent="0.2">
      <c r="B1020" s="29" t="str">
        <f>IF(C1020&lt;&gt;"",COUNT($B$2:B1019)+1,"")</f>
        <v/>
      </c>
      <c r="C1020" s="30"/>
      <c r="D1020" s="31"/>
      <c r="E1020" s="32"/>
      <c r="F1020" s="31" t="str">
        <f>IFERROR(IF(E1020&lt;&gt;"",VLOOKUP(E1020,'تكويد الاصناف'!$B$3:$L$5500,3,FALSE),""),"تأكد من الكود")</f>
        <v/>
      </c>
      <c r="G1020" s="31" t="str">
        <f>IFERROR(IF(E1020&lt;&gt;"",VLOOKUP(E1020,'تكويد الاصناف'!$B$3:$L$5500,4,FALSE),""),"تأكد من الوحدة")</f>
        <v/>
      </c>
      <c r="H1020" s="31" t="str">
        <f>IFERROR(IF(E1020&lt;&gt;"",VLOOKUP(E1020,'تكويد الاصناف'!$B$3:$L$5500,9,FALSE),""),"تأكد من السعر")</f>
        <v/>
      </c>
      <c r="I1020" s="31"/>
      <c r="J1020" s="33" t="str">
        <f t="shared" si="15"/>
        <v/>
      </c>
      <c r="K1020" s="31"/>
      <c r="L1020" s="31"/>
    </row>
    <row r="1021" spans="2:12" x14ac:dyDescent="0.2">
      <c r="B1021" s="29" t="str">
        <f>IF(C1021&lt;&gt;"",COUNT($B$2:B1020)+1,"")</f>
        <v/>
      </c>
      <c r="C1021" s="30"/>
      <c r="D1021" s="31"/>
      <c r="E1021" s="32"/>
      <c r="F1021" s="31" t="str">
        <f>IFERROR(IF(E1021&lt;&gt;"",VLOOKUP(E1021,'تكويد الاصناف'!$B$3:$L$5500,3,FALSE),""),"تأكد من الكود")</f>
        <v/>
      </c>
      <c r="G1021" s="31" t="str">
        <f>IFERROR(IF(E1021&lt;&gt;"",VLOOKUP(E1021,'تكويد الاصناف'!$B$3:$L$5500,4,FALSE),""),"تأكد من الوحدة")</f>
        <v/>
      </c>
      <c r="H1021" s="31" t="str">
        <f>IFERROR(IF(E1021&lt;&gt;"",VLOOKUP(E1021,'تكويد الاصناف'!$B$3:$L$5500,9,FALSE),""),"تأكد من السعر")</f>
        <v/>
      </c>
      <c r="I1021" s="31"/>
      <c r="J1021" s="33" t="str">
        <f t="shared" si="15"/>
        <v/>
      </c>
      <c r="K1021" s="31"/>
      <c r="L1021" s="31"/>
    </row>
    <row r="1022" spans="2:12" x14ac:dyDescent="0.2">
      <c r="B1022" s="29" t="str">
        <f>IF(C1022&lt;&gt;"",COUNT($B$2:B1021)+1,"")</f>
        <v/>
      </c>
      <c r="C1022" s="30"/>
      <c r="D1022" s="31"/>
      <c r="E1022" s="32"/>
      <c r="F1022" s="31" t="str">
        <f>IFERROR(IF(E1022&lt;&gt;"",VLOOKUP(E1022,'تكويد الاصناف'!$B$3:$L$5500,3,FALSE),""),"تأكد من الكود")</f>
        <v/>
      </c>
      <c r="G1022" s="31" t="str">
        <f>IFERROR(IF(E1022&lt;&gt;"",VLOOKUP(E1022,'تكويد الاصناف'!$B$3:$L$5500,4,FALSE),""),"تأكد من الوحدة")</f>
        <v/>
      </c>
      <c r="H1022" s="31" t="str">
        <f>IFERROR(IF(E1022&lt;&gt;"",VLOOKUP(E1022,'تكويد الاصناف'!$B$3:$L$5500,9,FALSE),""),"تأكد من السعر")</f>
        <v/>
      </c>
      <c r="I1022" s="31"/>
      <c r="J1022" s="33" t="str">
        <f t="shared" si="15"/>
        <v/>
      </c>
      <c r="K1022" s="31"/>
      <c r="L1022" s="31"/>
    </row>
    <row r="1023" spans="2:12" x14ac:dyDescent="0.2">
      <c r="B1023" s="29" t="str">
        <f>IF(C1023&lt;&gt;"",COUNT($B$2:B1022)+1,"")</f>
        <v/>
      </c>
      <c r="C1023" s="30"/>
      <c r="D1023" s="31"/>
      <c r="E1023" s="32"/>
      <c r="F1023" s="31" t="str">
        <f>IFERROR(IF(E1023&lt;&gt;"",VLOOKUP(E1023,'تكويد الاصناف'!$B$3:$L$5500,3,FALSE),""),"تأكد من الكود")</f>
        <v/>
      </c>
      <c r="G1023" s="31" t="str">
        <f>IFERROR(IF(E1023&lt;&gt;"",VLOOKUP(E1023,'تكويد الاصناف'!$B$3:$L$5500,4,FALSE),""),"تأكد من الوحدة")</f>
        <v/>
      </c>
      <c r="H1023" s="31" t="str">
        <f>IFERROR(IF(E1023&lt;&gt;"",VLOOKUP(E1023,'تكويد الاصناف'!$B$3:$L$5500,9,FALSE),""),"تأكد من السعر")</f>
        <v/>
      </c>
      <c r="I1023" s="31"/>
      <c r="J1023" s="33" t="str">
        <f t="shared" si="15"/>
        <v/>
      </c>
      <c r="K1023" s="31"/>
      <c r="L1023" s="31"/>
    </row>
    <row r="1024" spans="2:12" x14ac:dyDescent="0.2">
      <c r="B1024" s="29" t="str">
        <f>IF(C1024&lt;&gt;"",COUNT($B$2:B1023)+1,"")</f>
        <v/>
      </c>
      <c r="C1024" s="30"/>
      <c r="D1024" s="31"/>
      <c r="E1024" s="32"/>
      <c r="F1024" s="31" t="str">
        <f>IFERROR(IF(E1024&lt;&gt;"",VLOOKUP(E1024,'تكويد الاصناف'!$B$3:$L$5500,3,FALSE),""),"تأكد من الكود")</f>
        <v/>
      </c>
      <c r="G1024" s="31" t="str">
        <f>IFERROR(IF(E1024&lt;&gt;"",VLOOKUP(E1024,'تكويد الاصناف'!$B$3:$L$5500,4,FALSE),""),"تأكد من الوحدة")</f>
        <v/>
      </c>
      <c r="H1024" s="31" t="str">
        <f>IFERROR(IF(E1024&lt;&gt;"",VLOOKUP(E1024,'تكويد الاصناف'!$B$3:$L$5500,9,FALSE),""),"تأكد من السعر")</f>
        <v/>
      </c>
      <c r="I1024" s="31"/>
      <c r="J1024" s="33" t="str">
        <f t="shared" si="15"/>
        <v/>
      </c>
      <c r="K1024" s="31"/>
      <c r="L1024" s="31"/>
    </row>
    <row r="1025" spans="2:12" x14ac:dyDescent="0.2">
      <c r="B1025" s="29" t="str">
        <f>IF(C1025&lt;&gt;"",COUNT($B$2:B1024)+1,"")</f>
        <v/>
      </c>
      <c r="C1025" s="30"/>
      <c r="D1025" s="31"/>
      <c r="E1025" s="32"/>
      <c r="F1025" s="31" t="str">
        <f>IFERROR(IF(E1025&lt;&gt;"",VLOOKUP(E1025,'تكويد الاصناف'!$B$3:$L$5500,3,FALSE),""),"تأكد من الكود")</f>
        <v/>
      </c>
      <c r="G1025" s="31" t="str">
        <f>IFERROR(IF(E1025&lt;&gt;"",VLOOKUP(E1025,'تكويد الاصناف'!$B$3:$L$5500,4,FALSE),""),"تأكد من الوحدة")</f>
        <v/>
      </c>
      <c r="H1025" s="31" t="str">
        <f>IFERROR(IF(E1025&lt;&gt;"",VLOOKUP(E1025,'تكويد الاصناف'!$B$3:$L$5500,9,FALSE),""),"تأكد من السعر")</f>
        <v/>
      </c>
      <c r="I1025" s="31"/>
      <c r="J1025" s="33" t="str">
        <f t="shared" si="15"/>
        <v/>
      </c>
      <c r="K1025" s="31"/>
      <c r="L1025" s="31"/>
    </row>
    <row r="1026" spans="2:12" x14ac:dyDescent="0.2">
      <c r="B1026" s="29" t="str">
        <f>IF(C1026&lt;&gt;"",COUNT($B$2:B1025)+1,"")</f>
        <v/>
      </c>
      <c r="C1026" s="30"/>
      <c r="D1026" s="31"/>
      <c r="E1026" s="32"/>
      <c r="F1026" s="31" t="str">
        <f>IFERROR(IF(E1026&lt;&gt;"",VLOOKUP(E1026,'تكويد الاصناف'!$B$3:$L$5500,3,FALSE),""),"تأكد من الكود")</f>
        <v/>
      </c>
      <c r="G1026" s="31" t="str">
        <f>IFERROR(IF(E1026&lt;&gt;"",VLOOKUP(E1026,'تكويد الاصناف'!$B$3:$L$5500,4,FALSE),""),"تأكد من الوحدة")</f>
        <v/>
      </c>
      <c r="H1026" s="31" t="str">
        <f>IFERROR(IF(E1026&lt;&gt;"",VLOOKUP(E1026,'تكويد الاصناف'!$B$3:$L$5500,9,FALSE),""),"تأكد من السعر")</f>
        <v/>
      </c>
      <c r="I1026" s="31"/>
      <c r="J1026" s="33" t="str">
        <f t="shared" si="15"/>
        <v/>
      </c>
      <c r="K1026" s="31"/>
      <c r="L1026" s="31"/>
    </row>
    <row r="1027" spans="2:12" x14ac:dyDescent="0.2">
      <c r="B1027" s="29" t="str">
        <f>IF(C1027&lt;&gt;"",COUNT($B$2:B1026)+1,"")</f>
        <v/>
      </c>
      <c r="C1027" s="30"/>
      <c r="D1027" s="31"/>
      <c r="E1027" s="32"/>
      <c r="F1027" s="31" t="str">
        <f>IFERROR(IF(E1027&lt;&gt;"",VLOOKUP(E1027,'تكويد الاصناف'!$B$3:$L$5500,3,FALSE),""),"تأكد من الكود")</f>
        <v/>
      </c>
      <c r="G1027" s="31" t="str">
        <f>IFERROR(IF(E1027&lt;&gt;"",VLOOKUP(E1027,'تكويد الاصناف'!$B$3:$L$5500,4,FALSE),""),"تأكد من الوحدة")</f>
        <v/>
      </c>
      <c r="H1027" s="31" t="str">
        <f>IFERROR(IF(E1027&lt;&gt;"",VLOOKUP(E1027,'تكويد الاصناف'!$B$3:$L$5500,9,FALSE),""),"تأكد من السعر")</f>
        <v/>
      </c>
      <c r="I1027" s="31"/>
      <c r="J1027" s="33" t="str">
        <f t="shared" ref="J1027:J1090" si="16">IFERROR(I1027*H1027,"")</f>
        <v/>
      </c>
      <c r="K1027" s="31"/>
      <c r="L1027" s="31"/>
    </row>
    <row r="1028" spans="2:12" x14ac:dyDescent="0.2">
      <c r="B1028" s="29" t="str">
        <f>IF(C1028&lt;&gt;"",COUNT($B$2:B1027)+1,"")</f>
        <v/>
      </c>
      <c r="C1028" s="30"/>
      <c r="D1028" s="31"/>
      <c r="E1028" s="32"/>
      <c r="F1028" s="31" t="str">
        <f>IFERROR(IF(E1028&lt;&gt;"",VLOOKUP(E1028,'تكويد الاصناف'!$B$3:$L$5500,3,FALSE),""),"تأكد من الكود")</f>
        <v/>
      </c>
      <c r="G1028" s="31" t="str">
        <f>IFERROR(IF(E1028&lt;&gt;"",VLOOKUP(E1028,'تكويد الاصناف'!$B$3:$L$5500,4,FALSE),""),"تأكد من الوحدة")</f>
        <v/>
      </c>
      <c r="H1028" s="31" t="str">
        <f>IFERROR(IF(E1028&lt;&gt;"",VLOOKUP(E1028,'تكويد الاصناف'!$B$3:$L$5500,9,FALSE),""),"تأكد من السعر")</f>
        <v/>
      </c>
      <c r="I1028" s="31"/>
      <c r="J1028" s="33" t="str">
        <f t="shared" si="16"/>
        <v/>
      </c>
      <c r="K1028" s="31"/>
      <c r="L1028" s="31"/>
    </row>
    <row r="1029" spans="2:12" x14ac:dyDescent="0.2">
      <c r="B1029" s="29" t="str">
        <f>IF(C1029&lt;&gt;"",COUNT($B$2:B1028)+1,"")</f>
        <v/>
      </c>
      <c r="C1029" s="30"/>
      <c r="D1029" s="31"/>
      <c r="E1029" s="32"/>
      <c r="F1029" s="31" t="str">
        <f>IFERROR(IF(E1029&lt;&gt;"",VLOOKUP(E1029,'تكويد الاصناف'!$B$3:$L$5500,3,FALSE),""),"تأكد من الكود")</f>
        <v/>
      </c>
      <c r="G1029" s="31" t="str">
        <f>IFERROR(IF(E1029&lt;&gt;"",VLOOKUP(E1029,'تكويد الاصناف'!$B$3:$L$5500,4,FALSE),""),"تأكد من الوحدة")</f>
        <v/>
      </c>
      <c r="H1029" s="31" t="str">
        <f>IFERROR(IF(E1029&lt;&gt;"",VLOOKUP(E1029,'تكويد الاصناف'!$B$3:$L$5500,9,FALSE),""),"تأكد من السعر")</f>
        <v/>
      </c>
      <c r="I1029" s="31"/>
      <c r="J1029" s="33" t="str">
        <f t="shared" si="16"/>
        <v/>
      </c>
      <c r="K1029" s="31"/>
      <c r="L1029" s="31"/>
    </row>
    <row r="1030" spans="2:12" x14ac:dyDescent="0.2">
      <c r="B1030" s="29" t="str">
        <f>IF(C1030&lt;&gt;"",COUNT($B$2:B1029)+1,"")</f>
        <v/>
      </c>
      <c r="C1030" s="30"/>
      <c r="D1030" s="31"/>
      <c r="E1030" s="32"/>
      <c r="F1030" s="31" t="str">
        <f>IFERROR(IF(E1030&lt;&gt;"",VLOOKUP(E1030,'تكويد الاصناف'!$B$3:$L$5500,3,FALSE),""),"تأكد من الكود")</f>
        <v/>
      </c>
      <c r="G1030" s="31" t="str">
        <f>IFERROR(IF(E1030&lt;&gt;"",VLOOKUP(E1030,'تكويد الاصناف'!$B$3:$L$5500,4,FALSE),""),"تأكد من الوحدة")</f>
        <v/>
      </c>
      <c r="H1030" s="31" t="str">
        <f>IFERROR(IF(E1030&lt;&gt;"",VLOOKUP(E1030,'تكويد الاصناف'!$B$3:$L$5500,9,FALSE),""),"تأكد من السعر")</f>
        <v/>
      </c>
      <c r="I1030" s="31"/>
      <c r="J1030" s="33" t="str">
        <f t="shared" si="16"/>
        <v/>
      </c>
      <c r="K1030" s="31"/>
      <c r="L1030" s="31"/>
    </row>
    <row r="1031" spans="2:12" x14ac:dyDescent="0.2">
      <c r="B1031" s="29" t="str">
        <f>IF(C1031&lt;&gt;"",COUNT($B$2:B1030)+1,"")</f>
        <v/>
      </c>
      <c r="C1031" s="30"/>
      <c r="D1031" s="31"/>
      <c r="E1031" s="32"/>
      <c r="F1031" s="31" t="str">
        <f>IFERROR(IF(E1031&lt;&gt;"",VLOOKUP(E1031,'تكويد الاصناف'!$B$3:$L$5500,3,FALSE),""),"تأكد من الكود")</f>
        <v/>
      </c>
      <c r="G1031" s="31" t="str">
        <f>IFERROR(IF(E1031&lt;&gt;"",VLOOKUP(E1031,'تكويد الاصناف'!$B$3:$L$5500,4,FALSE),""),"تأكد من الوحدة")</f>
        <v/>
      </c>
      <c r="H1031" s="31" t="str">
        <f>IFERROR(IF(E1031&lt;&gt;"",VLOOKUP(E1031,'تكويد الاصناف'!$B$3:$L$5500,9,FALSE),""),"تأكد من السعر")</f>
        <v/>
      </c>
      <c r="I1031" s="31"/>
      <c r="J1031" s="33" t="str">
        <f t="shared" si="16"/>
        <v/>
      </c>
      <c r="K1031" s="31"/>
      <c r="L1031" s="31"/>
    </row>
    <row r="1032" spans="2:12" x14ac:dyDescent="0.2">
      <c r="B1032" s="29" t="str">
        <f>IF(C1032&lt;&gt;"",COUNT($B$2:B1031)+1,"")</f>
        <v/>
      </c>
      <c r="C1032" s="30"/>
      <c r="D1032" s="31"/>
      <c r="E1032" s="32"/>
      <c r="F1032" s="31" t="str">
        <f>IFERROR(IF(E1032&lt;&gt;"",VLOOKUP(E1032,'تكويد الاصناف'!$B$3:$L$5500,3,FALSE),""),"تأكد من الكود")</f>
        <v/>
      </c>
      <c r="G1032" s="31" t="str">
        <f>IFERROR(IF(E1032&lt;&gt;"",VLOOKUP(E1032,'تكويد الاصناف'!$B$3:$L$5500,4,FALSE),""),"تأكد من الوحدة")</f>
        <v/>
      </c>
      <c r="H1032" s="31" t="str">
        <f>IFERROR(IF(E1032&lt;&gt;"",VLOOKUP(E1032,'تكويد الاصناف'!$B$3:$L$5500,9,FALSE),""),"تأكد من السعر")</f>
        <v/>
      </c>
      <c r="I1032" s="31"/>
      <c r="J1032" s="33" t="str">
        <f t="shared" si="16"/>
        <v/>
      </c>
      <c r="K1032" s="31"/>
      <c r="L1032" s="31"/>
    </row>
    <row r="1033" spans="2:12" x14ac:dyDescent="0.2">
      <c r="B1033" s="29" t="str">
        <f>IF(C1033&lt;&gt;"",COUNT($B$2:B1032)+1,"")</f>
        <v/>
      </c>
      <c r="C1033" s="30"/>
      <c r="D1033" s="31"/>
      <c r="E1033" s="32"/>
      <c r="F1033" s="31" t="str">
        <f>IFERROR(IF(E1033&lt;&gt;"",VLOOKUP(E1033,'تكويد الاصناف'!$B$3:$L$5500,3,FALSE),""),"تأكد من الكود")</f>
        <v/>
      </c>
      <c r="G1033" s="31" t="str">
        <f>IFERROR(IF(E1033&lt;&gt;"",VLOOKUP(E1033,'تكويد الاصناف'!$B$3:$L$5500,4,FALSE),""),"تأكد من الوحدة")</f>
        <v/>
      </c>
      <c r="H1033" s="31" t="str">
        <f>IFERROR(IF(E1033&lt;&gt;"",VLOOKUP(E1033,'تكويد الاصناف'!$B$3:$L$5500,9,FALSE),""),"تأكد من السعر")</f>
        <v/>
      </c>
      <c r="I1033" s="31"/>
      <c r="J1033" s="33" t="str">
        <f t="shared" si="16"/>
        <v/>
      </c>
      <c r="K1033" s="31"/>
      <c r="L1033" s="31"/>
    </row>
    <row r="1034" spans="2:12" x14ac:dyDescent="0.2">
      <c r="B1034" s="29" t="str">
        <f>IF(C1034&lt;&gt;"",COUNT($B$2:B1033)+1,"")</f>
        <v/>
      </c>
      <c r="C1034" s="30"/>
      <c r="D1034" s="31"/>
      <c r="E1034" s="32"/>
      <c r="F1034" s="31" t="str">
        <f>IFERROR(IF(E1034&lt;&gt;"",VLOOKUP(E1034,'تكويد الاصناف'!$B$3:$L$5500,3,FALSE),""),"تأكد من الكود")</f>
        <v/>
      </c>
      <c r="G1034" s="31" t="str">
        <f>IFERROR(IF(E1034&lt;&gt;"",VLOOKUP(E1034,'تكويد الاصناف'!$B$3:$L$5500,4,FALSE),""),"تأكد من الوحدة")</f>
        <v/>
      </c>
      <c r="H1034" s="31" t="str">
        <f>IFERROR(IF(E1034&lt;&gt;"",VLOOKUP(E1034,'تكويد الاصناف'!$B$3:$L$5500,9,FALSE),""),"تأكد من السعر")</f>
        <v/>
      </c>
      <c r="I1034" s="31"/>
      <c r="J1034" s="33" t="str">
        <f t="shared" si="16"/>
        <v/>
      </c>
      <c r="K1034" s="31"/>
      <c r="L1034" s="31"/>
    </row>
    <row r="1035" spans="2:12" x14ac:dyDescent="0.2">
      <c r="B1035" s="29" t="str">
        <f>IF(C1035&lt;&gt;"",COUNT($B$2:B1034)+1,"")</f>
        <v/>
      </c>
      <c r="C1035" s="30"/>
      <c r="D1035" s="31"/>
      <c r="E1035" s="32"/>
      <c r="F1035" s="31" t="str">
        <f>IFERROR(IF(E1035&lt;&gt;"",VLOOKUP(E1035,'تكويد الاصناف'!$B$3:$L$5500,3,FALSE),""),"تأكد من الكود")</f>
        <v/>
      </c>
      <c r="G1035" s="31" t="str">
        <f>IFERROR(IF(E1035&lt;&gt;"",VLOOKUP(E1035,'تكويد الاصناف'!$B$3:$L$5500,4,FALSE),""),"تأكد من الوحدة")</f>
        <v/>
      </c>
      <c r="H1035" s="31" t="str">
        <f>IFERROR(IF(E1035&lt;&gt;"",VLOOKUP(E1035,'تكويد الاصناف'!$B$3:$L$5500,9,FALSE),""),"تأكد من السعر")</f>
        <v/>
      </c>
      <c r="I1035" s="31"/>
      <c r="J1035" s="33" t="str">
        <f t="shared" si="16"/>
        <v/>
      </c>
      <c r="K1035" s="31"/>
      <c r="L1035" s="31"/>
    </row>
    <row r="1036" spans="2:12" x14ac:dyDescent="0.2">
      <c r="B1036" s="29" t="str">
        <f>IF(C1036&lt;&gt;"",COUNT($B$2:B1035)+1,"")</f>
        <v/>
      </c>
      <c r="C1036" s="30"/>
      <c r="D1036" s="31"/>
      <c r="E1036" s="32"/>
      <c r="F1036" s="31" t="str">
        <f>IFERROR(IF(E1036&lt;&gt;"",VLOOKUP(E1036,'تكويد الاصناف'!$B$3:$L$5500,3,FALSE),""),"تأكد من الكود")</f>
        <v/>
      </c>
      <c r="G1036" s="31" t="str">
        <f>IFERROR(IF(E1036&lt;&gt;"",VLOOKUP(E1036,'تكويد الاصناف'!$B$3:$L$5500,4,FALSE),""),"تأكد من الوحدة")</f>
        <v/>
      </c>
      <c r="H1036" s="31" t="str">
        <f>IFERROR(IF(E1036&lt;&gt;"",VLOOKUP(E1036,'تكويد الاصناف'!$B$3:$L$5500,9,FALSE),""),"تأكد من السعر")</f>
        <v/>
      </c>
      <c r="I1036" s="31"/>
      <c r="J1036" s="33" t="str">
        <f t="shared" si="16"/>
        <v/>
      </c>
      <c r="K1036" s="31"/>
      <c r="L1036" s="31"/>
    </row>
    <row r="1037" spans="2:12" x14ac:dyDescent="0.2">
      <c r="B1037" s="29" t="str">
        <f>IF(C1037&lt;&gt;"",COUNT($B$2:B1036)+1,"")</f>
        <v/>
      </c>
      <c r="C1037" s="30"/>
      <c r="D1037" s="31"/>
      <c r="E1037" s="32"/>
      <c r="F1037" s="31" t="str">
        <f>IFERROR(IF(E1037&lt;&gt;"",VLOOKUP(E1037,'تكويد الاصناف'!$B$3:$L$5500,3,FALSE),""),"تأكد من الكود")</f>
        <v/>
      </c>
      <c r="G1037" s="31" t="str">
        <f>IFERROR(IF(E1037&lt;&gt;"",VLOOKUP(E1037,'تكويد الاصناف'!$B$3:$L$5500,4,FALSE),""),"تأكد من الوحدة")</f>
        <v/>
      </c>
      <c r="H1037" s="31" t="str">
        <f>IFERROR(IF(E1037&lt;&gt;"",VLOOKUP(E1037,'تكويد الاصناف'!$B$3:$L$5500,9,FALSE),""),"تأكد من السعر")</f>
        <v/>
      </c>
      <c r="I1037" s="31"/>
      <c r="J1037" s="33" t="str">
        <f t="shared" si="16"/>
        <v/>
      </c>
      <c r="K1037" s="31"/>
      <c r="L1037" s="31"/>
    </row>
    <row r="1038" spans="2:12" x14ac:dyDescent="0.2">
      <c r="B1038" s="29" t="str">
        <f>IF(C1038&lt;&gt;"",COUNT($B$2:B1037)+1,"")</f>
        <v/>
      </c>
      <c r="C1038" s="30"/>
      <c r="D1038" s="31"/>
      <c r="E1038" s="32"/>
      <c r="F1038" s="31" t="str">
        <f>IFERROR(IF(E1038&lt;&gt;"",VLOOKUP(E1038,'تكويد الاصناف'!$B$3:$L$5500,3,FALSE),""),"تأكد من الكود")</f>
        <v/>
      </c>
      <c r="G1038" s="31" t="str">
        <f>IFERROR(IF(E1038&lt;&gt;"",VLOOKUP(E1038,'تكويد الاصناف'!$B$3:$L$5500,4,FALSE),""),"تأكد من الوحدة")</f>
        <v/>
      </c>
      <c r="H1038" s="31" t="str">
        <f>IFERROR(IF(E1038&lt;&gt;"",VLOOKUP(E1038,'تكويد الاصناف'!$B$3:$L$5500,9,FALSE),""),"تأكد من السعر")</f>
        <v/>
      </c>
      <c r="I1038" s="31"/>
      <c r="J1038" s="33" t="str">
        <f t="shared" si="16"/>
        <v/>
      </c>
      <c r="K1038" s="31"/>
      <c r="L1038" s="31"/>
    </row>
    <row r="1039" spans="2:12" x14ac:dyDescent="0.2">
      <c r="B1039" s="29" t="str">
        <f>IF(C1039&lt;&gt;"",COUNT($B$2:B1038)+1,"")</f>
        <v/>
      </c>
      <c r="C1039" s="30"/>
      <c r="D1039" s="31"/>
      <c r="E1039" s="32"/>
      <c r="F1039" s="31" t="str">
        <f>IFERROR(IF(E1039&lt;&gt;"",VLOOKUP(E1039,'تكويد الاصناف'!$B$3:$L$5500,3,FALSE),""),"تأكد من الكود")</f>
        <v/>
      </c>
      <c r="G1039" s="31" t="str">
        <f>IFERROR(IF(E1039&lt;&gt;"",VLOOKUP(E1039,'تكويد الاصناف'!$B$3:$L$5500,4,FALSE),""),"تأكد من الوحدة")</f>
        <v/>
      </c>
      <c r="H1039" s="31" t="str">
        <f>IFERROR(IF(E1039&lt;&gt;"",VLOOKUP(E1039,'تكويد الاصناف'!$B$3:$L$5500,9,FALSE),""),"تأكد من السعر")</f>
        <v/>
      </c>
      <c r="I1039" s="31"/>
      <c r="J1039" s="33" t="str">
        <f t="shared" si="16"/>
        <v/>
      </c>
      <c r="K1039" s="31"/>
      <c r="L1039" s="31"/>
    </row>
    <row r="1040" spans="2:12" x14ac:dyDescent="0.2">
      <c r="B1040" s="29" t="str">
        <f>IF(C1040&lt;&gt;"",COUNT($B$2:B1039)+1,"")</f>
        <v/>
      </c>
      <c r="C1040" s="30"/>
      <c r="D1040" s="31"/>
      <c r="E1040" s="32"/>
      <c r="F1040" s="31" t="str">
        <f>IFERROR(IF(E1040&lt;&gt;"",VLOOKUP(E1040,'تكويد الاصناف'!$B$3:$L$5500,3,FALSE),""),"تأكد من الكود")</f>
        <v/>
      </c>
      <c r="G1040" s="31" t="str">
        <f>IFERROR(IF(E1040&lt;&gt;"",VLOOKUP(E1040,'تكويد الاصناف'!$B$3:$L$5500,4,FALSE),""),"تأكد من الوحدة")</f>
        <v/>
      </c>
      <c r="H1040" s="31" t="str">
        <f>IFERROR(IF(E1040&lt;&gt;"",VLOOKUP(E1040,'تكويد الاصناف'!$B$3:$L$5500,9,FALSE),""),"تأكد من السعر")</f>
        <v/>
      </c>
      <c r="I1040" s="31"/>
      <c r="J1040" s="33" t="str">
        <f t="shared" si="16"/>
        <v/>
      </c>
      <c r="K1040" s="31"/>
      <c r="L1040" s="31"/>
    </row>
    <row r="1041" spans="2:12" x14ac:dyDescent="0.2">
      <c r="B1041" s="29" t="str">
        <f>IF(C1041&lt;&gt;"",COUNT($B$2:B1040)+1,"")</f>
        <v/>
      </c>
      <c r="C1041" s="30"/>
      <c r="D1041" s="31"/>
      <c r="E1041" s="32"/>
      <c r="F1041" s="31" t="str">
        <f>IFERROR(IF(E1041&lt;&gt;"",VLOOKUP(E1041,'تكويد الاصناف'!$B$3:$L$5500,3,FALSE),""),"تأكد من الكود")</f>
        <v/>
      </c>
      <c r="G1041" s="31" t="str">
        <f>IFERROR(IF(E1041&lt;&gt;"",VLOOKUP(E1041,'تكويد الاصناف'!$B$3:$L$5500,4,FALSE),""),"تأكد من الوحدة")</f>
        <v/>
      </c>
      <c r="H1041" s="31" t="str">
        <f>IFERROR(IF(E1041&lt;&gt;"",VLOOKUP(E1041,'تكويد الاصناف'!$B$3:$L$5500,9,FALSE),""),"تأكد من السعر")</f>
        <v/>
      </c>
      <c r="I1041" s="31"/>
      <c r="J1041" s="33" t="str">
        <f t="shared" si="16"/>
        <v/>
      </c>
      <c r="K1041" s="31"/>
      <c r="L1041" s="31"/>
    </row>
    <row r="1042" spans="2:12" x14ac:dyDescent="0.2">
      <c r="B1042" s="29" t="str">
        <f>IF(C1042&lt;&gt;"",COUNT($B$2:B1041)+1,"")</f>
        <v/>
      </c>
      <c r="C1042" s="30"/>
      <c r="D1042" s="31"/>
      <c r="E1042" s="32"/>
      <c r="F1042" s="31" t="str">
        <f>IFERROR(IF(E1042&lt;&gt;"",VLOOKUP(E1042,'تكويد الاصناف'!$B$3:$L$5500,3,FALSE),""),"تأكد من الكود")</f>
        <v/>
      </c>
      <c r="G1042" s="31" t="str">
        <f>IFERROR(IF(E1042&lt;&gt;"",VLOOKUP(E1042,'تكويد الاصناف'!$B$3:$L$5500,4,FALSE),""),"تأكد من الوحدة")</f>
        <v/>
      </c>
      <c r="H1042" s="31" t="str">
        <f>IFERROR(IF(E1042&lt;&gt;"",VLOOKUP(E1042,'تكويد الاصناف'!$B$3:$L$5500,9,FALSE),""),"تأكد من السعر")</f>
        <v/>
      </c>
      <c r="I1042" s="31"/>
      <c r="J1042" s="33" t="str">
        <f t="shared" si="16"/>
        <v/>
      </c>
      <c r="K1042" s="31"/>
      <c r="L1042" s="31"/>
    </row>
    <row r="1043" spans="2:12" x14ac:dyDescent="0.2">
      <c r="B1043" s="29" t="str">
        <f>IF(C1043&lt;&gt;"",COUNT($B$2:B1042)+1,"")</f>
        <v/>
      </c>
      <c r="C1043" s="30"/>
      <c r="D1043" s="31"/>
      <c r="E1043" s="32"/>
      <c r="F1043" s="31" t="str">
        <f>IFERROR(IF(E1043&lt;&gt;"",VLOOKUP(E1043,'تكويد الاصناف'!$B$3:$L$5500,3,FALSE),""),"تأكد من الكود")</f>
        <v/>
      </c>
      <c r="G1043" s="31" t="str">
        <f>IFERROR(IF(E1043&lt;&gt;"",VLOOKUP(E1043,'تكويد الاصناف'!$B$3:$L$5500,4,FALSE),""),"تأكد من الوحدة")</f>
        <v/>
      </c>
      <c r="H1043" s="31" t="str">
        <f>IFERROR(IF(E1043&lt;&gt;"",VLOOKUP(E1043,'تكويد الاصناف'!$B$3:$L$5500,9,FALSE),""),"تأكد من السعر")</f>
        <v/>
      </c>
      <c r="I1043" s="31"/>
      <c r="J1043" s="33" t="str">
        <f t="shared" si="16"/>
        <v/>
      </c>
      <c r="K1043" s="31"/>
      <c r="L1043" s="31"/>
    </row>
    <row r="1044" spans="2:12" x14ac:dyDescent="0.2">
      <c r="B1044" s="29" t="str">
        <f>IF(C1044&lt;&gt;"",COUNT($B$2:B1043)+1,"")</f>
        <v/>
      </c>
      <c r="C1044" s="30"/>
      <c r="D1044" s="31"/>
      <c r="E1044" s="32"/>
      <c r="F1044" s="31" t="str">
        <f>IFERROR(IF(E1044&lt;&gt;"",VLOOKUP(E1044,'تكويد الاصناف'!$B$3:$L$5500,3,FALSE),""),"تأكد من الكود")</f>
        <v/>
      </c>
      <c r="G1044" s="31" t="str">
        <f>IFERROR(IF(E1044&lt;&gt;"",VLOOKUP(E1044,'تكويد الاصناف'!$B$3:$L$5500,4,FALSE),""),"تأكد من الوحدة")</f>
        <v/>
      </c>
      <c r="H1044" s="31" t="str">
        <f>IFERROR(IF(E1044&lt;&gt;"",VLOOKUP(E1044,'تكويد الاصناف'!$B$3:$L$5500,9,FALSE),""),"تأكد من السعر")</f>
        <v/>
      </c>
      <c r="I1044" s="31"/>
      <c r="J1044" s="33" t="str">
        <f t="shared" si="16"/>
        <v/>
      </c>
      <c r="K1044" s="31"/>
      <c r="L1044" s="31"/>
    </row>
    <row r="1045" spans="2:12" x14ac:dyDescent="0.2">
      <c r="B1045" s="29" t="str">
        <f>IF(C1045&lt;&gt;"",COUNT($B$2:B1044)+1,"")</f>
        <v/>
      </c>
      <c r="C1045" s="30"/>
      <c r="D1045" s="31"/>
      <c r="E1045" s="32"/>
      <c r="F1045" s="31" t="str">
        <f>IFERROR(IF(E1045&lt;&gt;"",VLOOKUP(E1045,'تكويد الاصناف'!$B$3:$L$5500,3,FALSE),""),"تأكد من الكود")</f>
        <v/>
      </c>
      <c r="G1045" s="31" t="str">
        <f>IFERROR(IF(E1045&lt;&gt;"",VLOOKUP(E1045,'تكويد الاصناف'!$B$3:$L$5500,4,FALSE),""),"تأكد من الوحدة")</f>
        <v/>
      </c>
      <c r="H1045" s="31" t="str">
        <f>IFERROR(IF(E1045&lt;&gt;"",VLOOKUP(E1045,'تكويد الاصناف'!$B$3:$L$5500,9,FALSE),""),"تأكد من السعر")</f>
        <v/>
      </c>
      <c r="I1045" s="31"/>
      <c r="J1045" s="33" t="str">
        <f t="shared" si="16"/>
        <v/>
      </c>
      <c r="K1045" s="31"/>
      <c r="L1045" s="31"/>
    </row>
    <row r="1046" spans="2:12" x14ac:dyDescent="0.2">
      <c r="B1046" s="29" t="str">
        <f>IF(C1046&lt;&gt;"",COUNT($B$2:B1045)+1,"")</f>
        <v/>
      </c>
      <c r="C1046" s="30"/>
      <c r="D1046" s="31"/>
      <c r="E1046" s="32"/>
      <c r="F1046" s="31" t="str">
        <f>IFERROR(IF(E1046&lt;&gt;"",VLOOKUP(E1046,'تكويد الاصناف'!$B$3:$L$5500,3,FALSE),""),"تأكد من الكود")</f>
        <v/>
      </c>
      <c r="G1046" s="31" t="str">
        <f>IFERROR(IF(E1046&lt;&gt;"",VLOOKUP(E1046,'تكويد الاصناف'!$B$3:$L$5500,4,FALSE),""),"تأكد من الوحدة")</f>
        <v/>
      </c>
      <c r="H1046" s="31" t="str">
        <f>IFERROR(IF(E1046&lt;&gt;"",VLOOKUP(E1046,'تكويد الاصناف'!$B$3:$L$5500,9,FALSE),""),"تأكد من السعر")</f>
        <v/>
      </c>
      <c r="I1046" s="31"/>
      <c r="J1046" s="33" t="str">
        <f t="shared" si="16"/>
        <v/>
      </c>
      <c r="K1046" s="31"/>
      <c r="L1046" s="31"/>
    </row>
    <row r="1047" spans="2:12" x14ac:dyDescent="0.2">
      <c r="B1047" s="29" t="str">
        <f>IF(C1047&lt;&gt;"",COUNT($B$2:B1046)+1,"")</f>
        <v/>
      </c>
      <c r="C1047" s="30"/>
      <c r="D1047" s="31"/>
      <c r="E1047" s="32"/>
      <c r="F1047" s="31" t="str">
        <f>IFERROR(IF(E1047&lt;&gt;"",VLOOKUP(E1047,'تكويد الاصناف'!$B$3:$L$5500,3,FALSE),""),"تأكد من الكود")</f>
        <v/>
      </c>
      <c r="G1047" s="31" t="str">
        <f>IFERROR(IF(E1047&lt;&gt;"",VLOOKUP(E1047,'تكويد الاصناف'!$B$3:$L$5500,4,FALSE),""),"تأكد من الوحدة")</f>
        <v/>
      </c>
      <c r="H1047" s="31" t="str">
        <f>IFERROR(IF(E1047&lt;&gt;"",VLOOKUP(E1047,'تكويد الاصناف'!$B$3:$L$5500,9,FALSE),""),"تأكد من السعر")</f>
        <v/>
      </c>
      <c r="I1047" s="31"/>
      <c r="J1047" s="33" t="str">
        <f t="shared" si="16"/>
        <v/>
      </c>
      <c r="K1047" s="31"/>
      <c r="L1047" s="31"/>
    </row>
    <row r="1048" spans="2:12" x14ac:dyDescent="0.2">
      <c r="B1048" s="29" t="str">
        <f>IF(C1048&lt;&gt;"",COUNT($B$2:B1047)+1,"")</f>
        <v/>
      </c>
      <c r="C1048" s="30"/>
      <c r="D1048" s="31"/>
      <c r="E1048" s="32"/>
      <c r="F1048" s="31" t="str">
        <f>IFERROR(IF(E1048&lt;&gt;"",VLOOKUP(E1048,'تكويد الاصناف'!$B$3:$L$5500,3,FALSE),""),"تأكد من الكود")</f>
        <v/>
      </c>
      <c r="G1048" s="31" t="str">
        <f>IFERROR(IF(E1048&lt;&gt;"",VLOOKUP(E1048,'تكويد الاصناف'!$B$3:$L$5500,4,FALSE),""),"تأكد من الوحدة")</f>
        <v/>
      </c>
      <c r="H1048" s="31" t="str">
        <f>IFERROR(IF(E1048&lt;&gt;"",VLOOKUP(E1048,'تكويد الاصناف'!$B$3:$L$5500,9,FALSE),""),"تأكد من السعر")</f>
        <v/>
      </c>
      <c r="I1048" s="31"/>
      <c r="J1048" s="33" t="str">
        <f t="shared" si="16"/>
        <v/>
      </c>
      <c r="K1048" s="31"/>
      <c r="L1048" s="31"/>
    </row>
    <row r="1049" spans="2:12" x14ac:dyDescent="0.2">
      <c r="B1049" s="29" t="str">
        <f>IF(C1049&lt;&gt;"",COUNT($B$2:B1048)+1,"")</f>
        <v/>
      </c>
      <c r="C1049" s="30"/>
      <c r="D1049" s="31"/>
      <c r="E1049" s="32"/>
      <c r="F1049" s="31" t="str">
        <f>IFERROR(IF(E1049&lt;&gt;"",VLOOKUP(E1049,'تكويد الاصناف'!$B$3:$L$5500,3,FALSE),""),"تأكد من الكود")</f>
        <v/>
      </c>
      <c r="G1049" s="31" t="str">
        <f>IFERROR(IF(E1049&lt;&gt;"",VLOOKUP(E1049,'تكويد الاصناف'!$B$3:$L$5500,4,FALSE),""),"تأكد من الوحدة")</f>
        <v/>
      </c>
      <c r="H1049" s="31" t="str">
        <f>IFERROR(IF(E1049&lt;&gt;"",VLOOKUP(E1049,'تكويد الاصناف'!$B$3:$L$5500,9,FALSE),""),"تأكد من السعر")</f>
        <v/>
      </c>
      <c r="I1049" s="31"/>
      <c r="J1049" s="33" t="str">
        <f t="shared" si="16"/>
        <v/>
      </c>
      <c r="K1049" s="31"/>
      <c r="L1049" s="31"/>
    </row>
    <row r="1050" spans="2:12" x14ac:dyDescent="0.2">
      <c r="B1050" s="29" t="str">
        <f>IF(C1050&lt;&gt;"",COUNT($B$2:B1049)+1,"")</f>
        <v/>
      </c>
      <c r="C1050" s="30"/>
      <c r="D1050" s="31"/>
      <c r="E1050" s="32"/>
      <c r="F1050" s="31" t="str">
        <f>IFERROR(IF(E1050&lt;&gt;"",VLOOKUP(E1050,'تكويد الاصناف'!$B$3:$L$5500,3,FALSE),""),"تأكد من الكود")</f>
        <v/>
      </c>
      <c r="G1050" s="31" t="str">
        <f>IFERROR(IF(E1050&lt;&gt;"",VLOOKUP(E1050,'تكويد الاصناف'!$B$3:$L$5500,4,FALSE),""),"تأكد من الوحدة")</f>
        <v/>
      </c>
      <c r="H1050" s="31" t="str">
        <f>IFERROR(IF(E1050&lt;&gt;"",VLOOKUP(E1050,'تكويد الاصناف'!$B$3:$L$5500,9,FALSE),""),"تأكد من السعر")</f>
        <v/>
      </c>
      <c r="I1050" s="31"/>
      <c r="J1050" s="33" t="str">
        <f t="shared" si="16"/>
        <v/>
      </c>
      <c r="K1050" s="31"/>
      <c r="L1050" s="31"/>
    </row>
    <row r="1051" spans="2:12" x14ac:dyDescent="0.2">
      <c r="B1051" s="29" t="str">
        <f>IF(C1051&lt;&gt;"",COUNT($B$2:B1050)+1,"")</f>
        <v/>
      </c>
      <c r="C1051" s="30"/>
      <c r="D1051" s="31"/>
      <c r="E1051" s="32"/>
      <c r="F1051" s="31" t="str">
        <f>IFERROR(IF(E1051&lt;&gt;"",VLOOKUP(E1051,'تكويد الاصناف'!$B$3:$L$5500,3,FALSE),""),"تأكد من الكود")</f>
        <v/>
      </c>
      <c r="G1051" s="31" t="str">
        <f>IFERROR(IF(E1051&lt;&gt;"",VLOOKUP(E1051,'تكويد الاصناف'!$B$3:$L$5500,4,FALSE),""),"تأكد من الوحدة")</f>
        <v/>
      </c>
      <c r="H1051" s="31" t="str">
        <f>IFERROR(IF(E1051&lt;&gt;"",VLOOKUP(E1051,'تكويد الاصناف'!$B$3:$L$5500,9,FALSE),""),"تأكد من السعر")</f>
        <v/>
      </c>
      <c r="I1051" s="31"/>
      <c r="J1051" s="33" t="str">
        <f t="shared" si="16"/>
        <v/>
      </c>
      <c r="K1051" s="31"/>
      <c r="L1051" s="31"/>
    </row>
    <row r="1052" spans="2:12" x14ac:dyDescent="0.2">
      <c r="B1052" s="29" t="str">
        <f>IF(C1052&lt;&gt;"",COUNT($B$2:B1051)+1,"")</f>
        <v/>
      </c>
      <c r="C1052" s="30"/>
      <c r="D1052" s="31"/>
      <c r="E1052" s="32"/>
      <c r="F1052" s="31" t="str">
        <f>IFERROR(IF(E1052&lt;&gt;"",VLOOKUP(E1052,'تكويد الاصناف'!$B$3:$L$5500,3,FALSE),""),"تأكد من الكود")</f>
        <v/>
      </c>
      <c r="G1052" s="31" t="str">
        <f>IFERROR(IF(E1052&lt;&gt;"",VLOOKUP(E1052,'تكويد الاصناف'!$B$3:$L$5500,4,FALSE),""),"تأكد من الوحدة")</f>
        <v/>
      </c>
      <c r="H1052" s="31" t="str">
        <f>IFERROR(IF(E1052&lt;&gt;"",VLOOKUP(E1052,'تكويد الاصناف'!$B$3:$L$5500,9,FALSE),""),"تأكد من السعر")</f>
        <v/>
      </c>
      <c r="I1052" s="31"/>
      <c r="J1052" s="33" t="str">
        <f t="shared" si="16"/>
        <v/>
      </c>
      <c r="K1052" s="31"/>
      <c r="L1052" s="31"/>
    </row>
    <row r="1053" spans="2:12" x14ac:dyDescent="0.2">
      <c r="B1053" s="29" t="str">
        <f>IF(C1053&lt;&gt;"",COUNT($B$2:B1052)+1,"")</f>
        <v/>
      </c>
      <c r="C1053" s="30"/>
      <c r="D1053" s="31"/>
      <c r="E1053" s="32"/>
      <c r="F1053" s="31" t="str">
        <f>IFERROR(IF(E1053&lt;&gt;"",VLOOKUP(E1053,'تكويد الاصناف'!$B$3:$L$5500,3,FALSE),""),"تأكد من الكود")</f>
        <v/>
      </c>
      <c r="G1053" s="31" t="str">
        <f>IFERROR(IF(E1053&lt;&gt;"",VLOOKUP(E1053,'تكويد الاصناف'!$B$3:$L$5500,4,FALSE),""),"تأكد من الوحدة")</f>
        <v/>
      </c>
      <c r="H1053" s="31" t="str">
        <f>IFERROR(IF(E1053&lt;&gt;"",VLOOKUP(E1053,'تكويد الاصناف'!$B$3:$L$5500,9,FALSE),""),"تأكد من السعر")</f>
        <v/>
      </c>
      <c r="I1053" s="31"/>
      <c r="J1053" s="33" t="str">
        <f t="shared" si="16"/>
        <v/>
      </c>
      <c r="K1053" s="31"/>
      <c r="L1053" s="31"/>
    </row>
    <row r="1054" spans="2:12" x14ac:dyDescent="0.2">
      <c r="B1054" s="29" t="str">
        <f>IF(C1054&lt;&gt;"",COUNT($B$2:B1053)+1,"")</f>
        <v/>
      </c>
      <c r="C1054" s="30"/>
      <c r="D1054" s="31"/>
      <c r="E1054" s="32"/>
      <c r="F1054" s="31" t="str">
        <f>IFERROR(IF(E1054&lt;&gt;"",VLOOKUP(E1054,'تكويد الاصناف'!$B$3:$L$5500,3,FALSE),""),"تأكد من الكود")</f>
        <v/>
      </c>
      <c r="G1054" s="31" t="str">
        <f>IFERROR(IF(E1054&lt;&gt;"",VLOOKUP(E1054,'تكويد الاصناف'!$B$3:$L$5500,4,FALSE),""),"تأكد من الوحدة")</f>
        <v/>
      </c>
      <c r="H1054" s="31" t="str">
        <f>IFERROR(IF(E1054&lt;&gt;"",VLOOKUP(E1054,'تكويد الاصناف'!$B$3:$L$5500,9,FALSE),""),"تأكد من السعر")</f>
        <v/>
      </c>
      <c r="I1054" s="31"/>
      <c r="J1054" s="33" t="str">
        <f t="shared" si="16"/>
        <v/>
      </c>
      <c r="K1054" s="31"/>
      <c r="L1054" s="31"/>
    </row>
    <row r="1055" spans="2:12" x14ac:dyDescent="0.2">
      <c r="B1055" s="29" t="str">
        <f>IF(C1055&lt;&gt;"",COUNT($B$2:B1054)+1,"")</f>
        <v/>
      </c>
      <c r="C1055" s="30"/>
      <c r="D1055" s="31"/>
      <c r="E1055" s="32"/>
      <c r="F1055" s="31" t="str">
        <f>IFERROR(IF(E1055&lt;&gt;"",VLOOKUP(E1055,'تكويد الاصناف'!$B$3:$L$5500,3,FALSE),""),"تأكد من الكود")</f>
        <v/>
      </c>
      <c r="G1055" s="31" t="str">
        <f>IFERROR(IF(E1055&lt;&gt;"",VLOOKUP(E1055,'تكويد الاصناف'!$B$3:$L$5500,4,FALSE),""),"تأكد من الوحدة")</f>
        <v/>
      </c>
      <c r="H1055" s="31" t="str">
        <f>IFERROR(IF(E1055&lt;&gt;"",VLOOKUP(E1055,'تكويد الاصناف'!$B$3:$L$5500,9,FALSE),""),"تأكد من السعر")</f>
        <v/>
      </c>
      <c r="I1055" s="31"/>
      <c r="J1055" s="33" t="str">
        <f t="shared" si="16"/>
        <v/>
      </c>
      <c r="K1055" s="31"/>
      <c r="L1055" s="31"/>
    </row>
    <row r="1056" spans="2:12" x14ac:dyDescent="0.2">
      <c r="B1056" s="29" t="str">
        <f>IF(C1056&lt;&gt;"",COUNT($B$2:B1055)+1,"")</f>
        <v/>
      </c>
      <c r="C1056" s="30"/>
      <c r="D1056" s="31"/>
      <c r="E1056" s="32"/>
      <c r="F1056" s="31" t="str">
        <f>IFERROR(IF(E1056&lt;&gt;"",VLOOKUP(E1056,'تكويد الاصناف'!$B$3:$L$5500,3,FALSE),""),"تأكد من الكود")</f>
        <v/>
      </c>
      <c r="G1056" s="31" t="str">
        <f>IFERROR(IF(E1056&lt;&gt;"",VLOOKUP(E1056,'تكويد الاصناف'!$B$3:$L$5500,4,FALSE),""),"تأكد من الوحدة")</f>
        <v/>
      </c>
      <c r="H1056" s="31" t="str">
        <f>IFERROR(IF(E1056&lt;&gt;"",VLOOKUP(E1056,'تكويد الاصناف'!$B$3:$L$5500,9,FALSE),""),"تأكد من السعر")</f>
        <v/>
      </c>
      <c r="I1056" s="31"/>
      <c r="J1056" s="33" t="str">
        <f t="shared" si="16"/>
        <v/>
      </c>
      <c r="K1056" s="31"/>
      <c r="L1056" s="31"/>
    </row>
    <row r="1057" spans="2:12" x14ac:dyDescent="0.2">
      <c r="B1057" s="29" t="str">
        <f>IF(C1057&lt;&gt;"",COUNT($B$2:B1056)+1,"")</f>
        <v/>
      </c>
      <c r="C1057" s="30"/>
      <c r="D1057" s="31"/>
      <c r="E1057" s="32"/>
      <c r="F1057" s="31" t="str">
        <f>IFERROR(IF(E1057&lt;&gt;"",VLOOKUP(E1057,'تكويد الاصناف'!$B$3:$L$5500,3,FALSE),""),"تأكد من الكود")</f>
        <v/>
      </c>
      <c r="G1057" s="31" t="str">
        <f>IFERROR(IF(E1057&lt;&gt;"",VLOOKUP(E1057,'تكويد الاصناف'!$B$3:$L$5500,4,FALSE),""),"تأكد من الوحدة")</f>
        <v/>
      </c>
      <c r="H1057" s="31" t="str">
        <f>IFERROR(IF(E1057&lt;&gt;"",VLOOKUP(E1057,'تكويد الاصناف'!$B$3:$L$5500,9,FALSE),""),"تأكد من السعر")</f>
        <v/>
      </c>
      <c r="I1057" s="31"/>
      <c r="J1057" s="33" t="str">
        <f t="shared" si="16"/>
        <v/>
      </c>
      <c r="K1057" s="31"/>
      <c r="L1057" s="31"/>
    </row>
    <row r="1058" spans="2:12" x14ac:dyDescent="0.2">
      <c r="B1058" s="29" t="str">
        <f>IF(C1058&lt;&gt;"",COUNT($B$2:B1057)+1,"")</f>
        <v/>
      </c>
      <c r="C1058" s="30"/>
      <c r="D1058" s="31"/>
      <c r="E1058" s="32"/>
      <c r="F1058" s="31" t="str">
        <f>IFERROR(IF(E1058&lt;&gt;"",VLOOKUP(E1058,'تكويد الاصناف'!$B$3:$L$5500,3,FALSE),""),"تأكد من الكود")</f>
        <v/>
      </c>
      <c r="G1058" s="31" t="str">
        <f>IFERROR(IF(E1058&lt;&gt;"",VLOOKUP(E1058,'تكويد الاصناف'!$B$3:$L$5500,4,FALSE),""),"تأكد من الوحدة")</f>
        <v/>
      </c>
      <c r="H1058" s="31" t="str">
        <f>IFERROR(IF(E1058&lt;&gt;"",VLOOKUP(E1058,'تكويد الاصناف'!$B$3:$L$5500,9,FALSE),""),"تأكد من السعر")</f>
        <v/>
      </c>
      <c r="I1058" s="31"/>
      <c r="J1058" s="33" t="str">
        <f t="shared" si="16"/>
        <v/>
      </c>
      <c r="K1058" s="31"/>
      <c r="L1058" s="31"/>
    </row>
    <row r="1059" spans="2:12" x14ac:dyDescent="0.2">
      <c r="B1059" s="29" t="str">
        <f>IF(C1059&lt;&gt;"",COUNT($B$2:B1058)+1,"")</f>
        <v/>
      </c>
      <c r="C1059" s="30"/>
      <c r="D1059" s="31"/>
      <c r="E1059" s="32"/>
      <c r="F1059" s="31" t="str">
        <f>IFERROR(IF(E1059&lt;&gt;"",VLOOKUP(E1059,'تكويد الاصناف'!$B$3:$L$5500,3,FALSE),""),"تأكد من الكود")</f>
        <v/>
      </c>
      <c r="G1059" s="31" t="str">
        <f>IFERROR(IF(E1059&lt;&gt;"",VLOOKUP(E1059,'تكويد الاصناف'!$B$3:$L$5500,4,FALSE),""),"تأكد من الوحدة")</f>
        <v/>
      </c>
      <c r="H1059" s="31" t="str">
        <f>IFERROR(IF(E1059&lt;&gt;"",VLOOKUP(E1059,'تكويد الاصناف'!$B$3:$L$5500,9,FALSE),""),"تأكد من السعر")</f>
        <v/>
      </c>
      <c r="I1059" s="31"/>
      <c r="J1059" s="33" t="str">
        <f t="shared" si="16"/>
        <v/>
      </c>
      <c r="K1059" s="31"/>
      <c r="L1059" s="31"/>
    </row>
    <row r="1060" spans="2:12" x14ac:dyDescent="0.2">
      <c r="B1060" s="29" t="str">
        <f>IF(C1060&lt;&gt;"",COUNT($B$2:B1059)+1,"")</f>
        <v/>
      </c>
      <c r="C1060" s="30"/>
      <c r="D1060" s="31"/>
      <c r="E1060" s="32"/>
      <c r="F1060" s="31" t="str">
        <f>IFERROR(IF(E1060&lt;&gt;"",VLOOKUP(E1060,'تكويد الاصناف'!$B$3:$L$5500,3,FALSE),""),"تأكد من الكود")</f>
        <v/>
      </c>
      <c r="G1060" s="31" t="str">
        <f>IFERROR(IF(E1060&lt;&gt;"",VLOOKUP(E1060,'تكويد الاصناف'!$B$3:$L$5500,4,FALSE),""),"تأكد من الوحدة")</f>
        <v/>
      </c>
      <c r="H1060" s="31" t="str">
        <f>IFERROR(IF(E1060&lt;&gt;"",VLOOKUP(E1060,'تكويد الاصناف'!$B$3:$L$5500,9,FALSE),""),"تأكد من السعر")</f>
        <v/>
      </c>
      <c r="I1060" s="31"/>
      <c r="J1060" s="33" t="str">
        <f t="shared" si="16"/>
        <v/>
      </c>
      <c r="K1060" s="31"/>
      <c r="L1060" s="31"/>
    </row>
    <row r="1061" spans="2:12" x14ac:dyDescent="0.2">
      <c r="B1061" s="29" t="str">
        <f>IF(C1061&lt;&gt;"",COUNT($B$2:B1060)+1,"")</f>
        <v/>
      </c>
      <c r="C1061" s="30"/>
      <c r="D1061" s="31"/>
      <c r="E1061" s="32"/>
      <c r="F1061" s="31" t="str">
        <f>IFERROR(IF(E1061&lt;&gt;"",VLOOKUP(E1061,'تكويد الاصناف'!$B$3:$L$5500,3,FALSE),""),"تأكد من الكود")</f>
        <v/>
      </c>
      <c r="G1061" s="31" t="str">
        <f>IFERROR(IF(E1061&lt;&gt;"",VLOOKUP(E1061,'تكويد الاصناف'!$B$3:$L$5500,4,FALSE),""),"تأكد من الوحدة")</f>
        <v/>
      </c>
      <c r="H1061" s="31" t="str">
        <f>IFERROR(IF(E1061&lt;&gt;"",VLOOKUP(E1061,'تكويد الاصناف'!$B$3:$L$5500,9,FALSE),""),"تأكد من السعر")</f>
        <v/>
      </c>
      <c r="I1061" s="31"/>
      <c r="J1061" s="33" t="str">
        <f t="shared" si="16"/>
        <v/>
      </c>
      <c r="K1061" s="31"/>
      <c r="L1061" s="31"/>
    </row>
    <row r="1062" spans="2:12" x14ac:dyDescent="0.2">
      <c r="B1062" s="29" t="str">
        <f>IF(C1062&lt;&gt;"",COUNT($B$2:B1061)+1,"")</f>
        <v/>
      </c>
      <c r="C1062" s="30"/>
      <c r="D1062" s="31"/>
      <c r="E1062" s="32"/>
      <c r="F1062" s="31" t="str">
        <f>IFERROR(IF(E1062&lt;&gt;"",VLOOKUP(E1062,'تكويد الاصناف'!$B$3:$L$5500,3,FALSE),""),"تأكد من الكود")</f>
        <v/>
      </c>
      <c r="G1062" s="31" t="str">
        <f>IFERROR(IF(E1062&lt;&gt;"",VLOOKUP(E1062,'تكويد الاصناف'!$B$3:$L$5500,4,FALSE),""),"تأكد من الوحدة")</f>
        <v/>
      </c>
      <c r="H1062" s="31" t="str">
        <f>IFERROR(IF(E1062&lt;&gt;"",VLOOKUP(E1062,'تكويد الاصناف'!$B$3:$L$5500,9,FALSE),""),"تأكد من السعر")</f>
        <v/>
      </c>
      <c r="I1062" s="31"/>
      <c r="J1062" s="33" t="str">
        <f t="shared" si="16"/>
        <v/>
      </c>
      <c r="K1062" s="31"/>
      <c r="L1062" s="31"/>
    </row>
    <row r="1063" spans="2:12" x14ac:dyDescent="0.2">
      <c r="B1063" s="29" t="str">
        <f>IF(C1063&lt;&gt;"",COUNT($B$2:B1062)+1,"")</f>
        <v/>
      </c>
      <c r="C1063" s="30"/>
      <c r="D1063" s="31"/>
      <c r="E1063" s="32"/>
      <c r="F1063" s="31" t="str">
        <f>IFERROR(IF(E1063&lt;&gt;"",VLOOKUP(E1063,'تكويد الاصناف'!$B$3:$L$5500,3,FALSE),""),"تأكد من الكود")</f>
        <v/>
      </c>
      <c r="G1063" s="31" t="str">
        <f>IFERROR(IF(E1063&lt;&gt;"",VLOOKUP(E1063,'تكويد الاصناف'!$B$3:$L$5500,4,FALSE),""),"تأكد من الوحدة")</f>
        <v/>
      </c>
      <c r="H1063" s="31" t="str">
        <f>IFERROR(IF(E1063&lt;&gt;"",VLOOKUP(E1063,'تكويد الاصناف'!$B$3:$L$5500,9,FALSE),""),"تأكد من السعر")</f>
        <v/>
      </c>
      <c r="I1063" s="31"/>
      <c r="J1063" s="33" t="str">
        <f t="shared" si="16"/>
        <v/>
      </c>
      <c r="K1063" s="31"/>
      <c r="L1063" s="31"/>
    </row>
    <row r="1064" spans="2:12" x14ac:dyDescent="0.2">
      <c r="B1064" s="29" t="str">
        <f>IF(C1064&lt;&gt;"",COUNT($B$2:B1063)+1,"")</f>
        <v/>
      </c>
      <c r="C1064" s="30"/>
      <c r="D1064" s="31"/>
      <c r="E1064" s="32"/>
      <c r="F1064" s="31" t="str">
        <f>IFERROR(IF(E1064&lt;&gt;"",VLOOKUP(E1064,'تكويد الاصناف'!$B$3:$L$5500,3,FALSE),""),"تأكد من الكود")</f>
        <v/>
      </c>
      <c r="G1064" s="31" t="str">
        <f>IFERROR(IF(E1064&lt;&gt;"",VLOOKUP(E1064,'تكويد الاصناف'!$B$3:$L$5500,4,FALSE),""),"تأكد من الوحدة")</f>
        <v/>
      </c>
      <c r="H1064" s="31" t="str">
        <f>IFERROR(IF(E1064&lt;&gt;"",VLOOKUP(E1064,'تكويد الاصناف'!$B$3:$L$5500,9,FALSE),""),"تأكد من السعر")</f>
        <v/>
      </c>
      <c r="I1064" s="31"/>
      <c r="J1064" s="33" t="str">
        <f t="shared" si="16"/>
        <v/>
      </c>
      <c r="K1064" s="31"/>
      <c r="L1064" s="31"/>
    </row>
    <row r="1065" spans="2:12" x14ac:dyDescent="0.2">
      <c r="B1065" s="29" t="str">
        <f>IF(C1065&lt;&gt;"",COUNT($B$2:B1064)+1,"")</f>
        <v/>
      </c>
      <c r="C1065" s="30"/>
      <c r="D1065" s="31"/>
      <c r="E1065" s="32"/>
      <c r="F1065" s="31" t="str">
        <f>IFERROR(IF(E1065&lt;&gt;"",VLOOKUP(E1065,'تكويد الاصناف'!$B$3:$L$5500,3,FALSE),""),"تأكد من الكود")</f>
        <v/>
      </c>
      <c r="G1065" s="31" t="str">
        <f>IFERROR(IF(E1065&lt;&gt;"",VLOOKUP(E1065,'تكويد الاصناف'!$B$3:$L$5500,4,FALSE),""),"تأكد من الوحدة")</f>
        <v/>
      </c>
      <c r="H1065" s="31" t="str">
        <f>IFERROR(IF(E1065&lt;&gt;"",VLOOKUP(E1065,'تكويد الاصناف'!$B$3:$L$5500,9,FALSE),""),"تأكد من السعر")</f>
        <v/>
      </c>
      <c r="I1065" s="31"/>
      <c r="J1065" s="33" t="str">
        <f t="shared" si="16"/>
        <v/>
      </c>
      <c r="K1065" s="31"/>
      <c r="L1065" s="31"/>
    </row>
    <row r="1066" spans="2:12" x14ac:dyDescent="0.2">
      <c r="B1066" s="29" t="str">
        <f>IF(C1066&lt;&gt;"",COUNT($B$2:B1065)+1,"")</f>
        <v/>
      </c>
      <c r="C1066" s="30"/>
      <c r="D1066" s="31"/>
      <c r="E1066" s="32"/>
      <c r="F1066" s="31" t="str">
        <f>IFERROR(IF(E1066&lt;&gt;"",VLOOKUP(E1066,'تكويد الاصناف'!$B$3:$L$5500,3,FALSE),""),"تأكد من الكود")</f>
        <v/>
      </c>
      <c r="G1066" s="31" t="str">
        <f>IFERROR(IF(E1066&lt;&gt;"",VLOOKUP(E1066,'تكويد الاصناف'!$B$3:$L$5500,4,FALSE),""),"تأكد من الوحدة")</f>
        <v/>
      </c>
      <c r="H1066" s="31" t="str">
        <f>IFERROR(IF(E1066&lt;&gt;"",VLOOKUP(E1066,'تكويد الاصناف'!$B$3:$L$5500,9,FALSE),""),"تأكد من السعر")</f>
        <v/>
      </c>
      <c r="I1066" s="31"/>
      <c r="J1066" s="33" t="str">
        <f t="shared" si="16"/>
        <v/>
      </c>
      <c r="K1066" s="31"/>
      <c r="L1066" s="31"/>
    </row>
    <row r="1067" spans="2:12" x14ac:dyDescent="0.2">
      <c r="B1067" s="29" t="str">
        <f>IF(C1067&lt;&gt;"",COUNT($B$2:B1066)+1,"")</f>
        <v/>
      </c>
      <c r="C1067" s="30"/>
      <c r="D1067" s="31"/>
      <c r="E1067" s="32"/>
      <c r="F1067" s="31" t="str">
        <f>IFERROR(IF(E1067&lt;&gt;"",VLOOKUP(E1067,'تكويد الاصناف'!$B$3:$L$5500,3,FALSE),""),"تأكد من الكود")</f>
        <v/>
      </c>
      <c r="G1067" s="31" t="str">
        <f>IFERROR(IF(E1067&lt;&gt;"",VLOOKUP(E1067,'تكويد الاصناف'!$B$3:$L$5500,4,FALSE),""),"تأكد من الوحدة")</f>
        <v/>
      </c>
      <c r="H1067" s="31" t="str">
        <f>IFERROR(IF(E1067&lt;&gt;"",VLOOKUP(E1067,'تكويد الاصناف'!$B$3:$L$5500,9,FALSE),""),"تأكد من السعر")</f>
        <v/>
      </c>
      <c r="I1067" s="31"/>
      <c r="J1067" s="33" t="str">
        <f t="shared" si="16"/>
        <v/>
      </c>
      <c r="K1067" s="31"/>
      <c r="L1067" s="31"/>
    </row>
    <row r="1068" spans="2:12" x14ac:dyDescent="0.2">
      <c r="B1068" s="29" t="str">
        <f>IF(C1068&lt;&gt;"",COUNT($B$2:B1067)+1,"")</f>
        <v/>
      </c>
      <c r="C1068" s="30"/>
      <c r="D1068" s="31"/>
      <c r="E1068" s="32"/>
      <c r="F1068" s="31" t="str">
        <f>IFERROR(IF(E1068&lt;&gt;"",VLOOKUP(E1068,'تكويد الاصناف'!$B$3:$L$5500,3,FALSE),""),"تأكد من الكود")</f>
        <v/>
      </c>
      <c r="G1068" s="31" t="str">
        <f>IFERROR(IF(E1068&lt;&gt;"",VLOOKUP(E1068,'تكويد الاصناف'!$B$3:$L$5500,4,FALSE),""),"تأكد من الوحدة")</f>
        <v/>
      </c>
      <c r="H1068" s="31" t="str">
        <f>IFERROR(IF(E1068&lt;&gt;"",VLOOKUP(E1068,'تكويد الاصناف'!$B$3:$L$5500,9,FALSE),""),"تأكد من السعر")</f>
        <v/>
      </c>
      <c r="I1068" s="31"/>
      <c r="J1068" s="33" t="str">
        <f t="shared" si="16"/>
        <v/>
      </c>
      <c r="K1068" s="31"/>
      <c r="L1068" s="31"/>
    </row>
    <row r="1069" spans="2:12" x14ac:dyDescent="0.2">
      <c r="B1069" s="29" t="str">
        <f>IF(C1069&lt;&gt;"",COUNT($B$2:B1068)+1,"")</f>
        <v/>
      </c>
      <c r="C1069" s="30"/>
      <c r="D1069" s="31"/>
      <c r="E1069" s="32"/>
      <c r="F1069" s="31" t="str">
        <f>IFERROR(IF(E1069&lt;&gt;"",VLOOKUP(E1069,'تكويد الاصناف'!$B$3:$L$5500,3,FALSE),""),"تأكد من الكود")</f>
        <v/>
      </c>
      <c r="G1069" s="31" t="str">
        <f>IFERROR(IF(E1069&lt;&gt;"",VLOOKUP(E1069,'تكويد الاصناف'!$B$3:$L$5500,4,FALSE),""),"تأكد من الوحدة")</f>
        <v/>
      </c>
      <c r="H1069" s="31" t="str">
        <f>IFERROR(IF(E1069&lt;&gt;"",VLOOKUP(E1069,'تكويد الاصناف'!$B$3:$L$5500,9,FALSE),""),"تأكد من السعر")</f>
        <v/>
      </c>
      <c r="I1069" s="31"/>
      <c r="J1069" s="33" t="str">
        <f t="shared" si="16"/>
        <v/>
      </c>
      <c r="K1069" s="31"/>
      <c r="L1069" s="31"/>
    </row>
    <row r="1070" spans="2:12" x14ac:dyDescent="0.2">
      <c r="B1070" s="29" t="str">
        <f>IF(C1070&lt;&gt;"",COUNT($B$2:B1069)+1,"")</f>
        <v/>
      </c>
      <c r="C1070" s="30"/>
      <c r="D1070" s="31"/>
      <c r="E1070" s="32"/>
      <c r="F1070" s="31" t="str">
        <f>IFERROR(IF(E1070&lt;&gt;"",VLOOKUP(E1070,'تكويد الاصناف'!$B$3:$L$5500,3,FALSE),""),"تأكد من الكود")</f>
        <v/>
      </c>
      <c r="G1070" s="31" t="str">
        <f>IFERROR(IF(E1070&lt;&gt;"",VLOOKUP(E1070,'تكويد الاصناف'!$B$3:$L$5500,4,FALSE),""),"تأكد من الوحدة")</f>
        <v/>
      </c>
      <c r="H1070" s="31" t="str">
        <f>IFERROR(IF(E1070&lt;&gt;"",VLOOKUP(E1070,'تكويد الاصناف'!$B$3:$L$5500,9,FALSE),""),"تأكد من السعر")</f>
        <v/>
      </c>
      <c r="I1070" s="31"/>
      <c r="J1070" s="33" t="str">
        <f t="shared" si="16"/>
        <v/>
      </c>
      <c r="K1070" s="31"/>
      <c r="L1070" s="31"/>
    </row>
    <row r="1071" spans="2:12" x14ac:dyDescent="0.2">
      <c r="B1071" s="29" t="str">
        <f>IF(C1071&lt;&gt;"",COUNT($B$2:B1070)+1,"")</f>
        <v/>
      </c>
      <c r="C1071" s="30"/>
      <c r="D1071" s="31"/>
      <c r="E1071" s="32"/>
      <c r="F1071" s="31" t="str">
        <f>IFERROR(IF(E1071&lt;&gt;"",VLOOKUP(E1071,'تكويد الاصناف'!$B$3:$L$5500,3,FALSE),""),"تأكد من الكود")</f>
        <v/>
      </c>
      <c r="G1071" s="31" t="str">
        <f>IFERROR(IF(E1071&lt;&gt;"",VLOOKUP(E1071,'تكويد الاصناف'!$B$3:$L$5500,4,FALSE),""),"تأكد من الوحدة")</f>
        <v/>
      </c>
      <c r="H1071" s="31" t="str">
        <f>IFERROR(IF(E1071&lt;&gt;"",VLOOKUP(E1071,'تكويد الاصناف'!$B$3:$L$5500,9,FALSE),""),"تأكد من السعر")</f>
        <v/>
      </c>
      <c r="I1071" s="31"/>
      <c r="J1071" s="33" t="str">
        <f t="shared" si="16"/>
        <v/>
      </c>
      <c r="K1071" s="31"/>
      <c r="L1071" s="31"/>
    </row>
    <row r="1072" spans="2:12" x14ac:dyDescent="0.2">
      <c r="B1072" s="29" t="str">
        <f>IF(C1072&lt;&gt;"",COUNT($B$2:B1071)+1,"")</f>
        <v/>
      </c>
      <c r="C1072" s="30"/>
      <c r="D1072" s="31"/>
      <c r="E1072" s="32"/>
      <c r="F1072" s="31" t="str">
        <f>IFERROR(IF(E1072&lt;&gt;"",VLOOKUP(E1072,'تكويد الاصناف'!$B$3:$L$5500,3,FALSE),""),"تأكد من الكود")</f>
        <v/>
      </c>
      <c r="G1072" s="31" t="str">
        <f>IFERROR(IF(E1072&lt;&gt;"",VLOOKUP(E1072,'تكويد الاصناف'!$B$3:$L$5500,4,FALSE),""),"تأكد من الوحدة")</f>
        <v/>
      </c>
      <c r="H1072" s="31" t="str">
        <f>IFERROR(IF(E1072&lt;&gt;"",VLOOKUP(E1072,'تكويد الاصناف'!$B$3:$L$5500,9,FALSE),""),"تأكد من السعر")</f>
        <v/>
      </c>
      <c r="I1072" s="31"/>
      <c r="J1072" s="33" t="str">
        <f t="shared" si="16"/>
        <v/>
      </c>
      <c r="K1072" s="31"/>
      <c r="L1072" s="31"/>
    </row>
    <row r="1073" spans="2:12" x14ac:dyDescent="0.2">
      <c r="B1073" s="29" t="str">
        <f>IF(C1073&lt;&gt;"",COUNT($B$2:B1072)+1,"")</f>
        <v/>
      </c>
      <c r="C1073" s="30"/>
      <c r="D1073" s="31"/>
      <c r="E1073" s="32"/>
      <c r="F1073" s="31" t="str">
        <f>IFERROR(IF(E1073&lt;&gt;"",VLOOKUP(E1073,'تكويد الاصناف'!$B$3:$L$5500,3,FALSE),""),"تأكد من الكود")</f>
        <v/>
      </c>
      <c r="G1073" s="31" t="str">
        <f>IFERROR(IF(E1073&lt;&gt;"",VLOOKUP(E1073,'تكويد الاصناف'!$B$3:$L$5500,4,FALSE),""),"تأكد من الوحدة")</f>
        <v/>
      </c>
      <c r="H1073" s="31" t="str">
        <f>IFERROR(IF(E1073&lt;&gt;"",VLOOKUP(E1073,'تكويد الاصناف'!$B$3:$L$5500,9,FALSE),""),"تأكد من السعر")</f>
        <v/>
      </c>
      <c r="I1073" s="31"/>
      <c r="J1073" s="33" t="str">
        <f t="shared" si="16"/>
        <v/>
      </c>
      <c r="K1073" s="31"/>
      <c r="L1073" s="31"/>
    </row>
    <row r="1074" spans="2:12" x14ac:dyDescent="0.2">
      <c r="B1074" s="29" t="str">
        <f>IF(C1074&lt;&gt;"",COUNT($B$2:B1073)+1,"")</f>
        <v/>
      </c>
      <c r="C1074" s="30"/>
      <c r="D1074" s="31"/>
      <c r="E1074" s="32"/>
      <c r="F1074" s="31" t="str">
        <f>IFERROR(IF(E1074&lt;&gt;"",VLOOKUP(E1074,'تكويد الاصناف'!$B$3:$L$5500,3,FALSE),""),"تأكد من الكود")</f>
        <v/>
      </c>
      <c r="G1074" s="31" t="str">
        <f>IFERROR(IF(E1074&lt;&gt;"",VLOOKUP(E1074,'تكويد الاصناف'!$B$3:$L$5500,4,FALSE),""),"تأكد من الوحدة")</f>
        <v/>
      </c>
      <c r="H1074" s="31" t="str">
        <f>IFERROR(IF(E1074&lt;&gt;"",VLOOKUP(E1074,'تكويد الاصناف'!$B$3:$L$5500,9,FALSE),""),"تأكد من السعر")</f>
        <v/>
      </c>
      <c r="I1074" s="31"/>
      <c r="J1074" s="33" t="str">
        <f t="shared" si="16"/>
        <v/>
      </c>
      <c r="K1074" s="31"/>
      <c r="L1074" s="31"/>
    </row>
    <row r="1075" spans="2:12" x14ac:dyDescent="0.2">
      <c r="B1075" s="29" t="str">
        <f>IF(C1075&lt;&gt;"",COUNT($B$2:B1074)+1,"")</f>
        <v/>
      </c>
      <c r="C1075" s="30"/>
      <c r="D1075" s="31"/>
      <c r="E1075" s="32"/>
      <c r="F1075" s="31" t="str">
        <f>IFERROR(IF(E1075&lt;&gt;"",VLOOKUP(E1075,'تكويد الاصناف'!$B$3:$L$5500,3,FALSE),""),"تأكد من الكود")</f>
        <v/>
      </c>
      <c r="G1075" s="31" t="str">
        <f>IFERROR(IF(E1075&lt;&gt;"",VLOOKUP(E1075,'تكويد الاصناف'!$B$3:$L$5500,4,FALSE),""),"تأكد من الوحدة")</f>
        <v/>
      </c>
      <c r="H1075" s="31" t="str">
        <f>IFERROR(IF(E1075&lt;&gt;"",VLOOKUP(E1075,'تكويد الاصناف'!$B$3:$L$5500,9,FALSE),""),"تأكد من السعر")</f>
        <v/>
      </c>
      <c r="I1075" s="31"/>
      <c r="J1075" s="33" t="str">
        <f t="shared" si="16"/>
        <v/>
      </c>
      <c r="K1075" s="31"/>
      <c r="L1075" s="31"/>
    </row>
    <row r="1076" spans="2:12" x14ac:dyDescent="0.2">
      <c r="B1076" s="29" t="str">
        <f>IF(C1076&lt;&gt;"",COUNT($B$2:B1075)+1,"")</f>
        <v/>
      </c>
      <c r="C1076" s="30"/>
      <c r="D1076" s="31"/>
      <c r="E1076" s="32"/>
      <c r="F1076" s="31" t="str">
        <f>IFERROR(IF(E1076&lt;&gt;"",VLOOKUP(E1076,'تكويد الاصناف'!$B$3:$L$5500,3,FALSE),""),"تأكد من الكود")</f>
        <v/>
      </c>
      <c r="G1076" s="31" t="str">
        <f>IFERROR(IF(E1076&lt;&gt;"",VLOOKUP(E1076,'تكويد الاصناف'!$B$3:$L$5500,4,FALSE),""),"تأكد من الوحدة")</f>
        <v/>
      </c>
      <c r="H1076" s="31" t="str">
        <f>IFERROR(IF(E1076&lt;&gt;"",VLOOKUP(E1076,'تكويد الاصناف'!$B$3:$L$5500,9,FALSE),""),"تأكد من السعر")</f>
        <v/>
      </c>
      <c r="I1076" s="31"/>
      <c r="J1076" s="33" t="str">
        <f t="shared" si="16"/>
        <v/>
      </c>
      <c r="K1076" s="31"/>
      <c r="L1076" s="31"/>
    </row>
    <row r="1077" spans="2:12" x14ac:dyDescent="0.2">
      <c r="B1077" s="29" t="str">
        <f>IF(C1077&lt;&gt;"",COUNT($B$2:B1076)+1,"")</f>
        <v/>
      </c>
      <c r="C1077" s="30"/>
      <c r="D1077" s="31"/>
      <c r="E1077" s="32"/>
      <c r="F1077" s="31" t="str">
        <f>IFERROR(IF(E1077&lt;&gt;"",VLOOKUP(E1077,'تكويد الاصناف'!$B$3:$L$5500,3,FALSE),""),"تأكد من الكود")</f>
        <v/>
      </c>
      <c r="G1077" s="31" t="str">
        <f>IFERROR(IF(E1077&lt;&gt;"",VLOOKUP(E1077,'تكويد الاصناف'!$B$3:$L$5500,4,FALSE),""),"تأكد من الوحدة")</f>
        <v/>
      </c>
      <c r="H1077" s="31" t="str">
        <f>IFERROR(IF(E1077&lt;&gt;"",VLOOKUP(E1077,'تكويد الاصناف'!$B$3:$L$5500,9,FALSE),""),"تأكد من السعر")</f>
        <v/>
      </c>
      <c r="I1077" s="31"/>
      <c r="J1077" s="33" t="str">
        <f t="shared" si="16"/>
        <v/>
      </c>
      <c r="K1077" s="31"/>
      <c r="L1077" s="31"/>
    </row>
    <row r="1078" spans="2:12" x14ac:dyDescent="0.2">
      <c r="B1078" s="29" t="str">
        <f>IF(C1078&lt;&gt;"",COUNT($B$2:B1077)+1,"")</f>
        <v/>
      </c>
      <c r="C1078" s="30"/>
      <c r="D1078" s="31"/>
      <c r="E1078" s="32"/>
      <c r="F1078" s="31" t="str">
        <f>IFERROR(IF(E1078&lt;&gt;"",VLOOKUP(E1078,'تكويد الاصناف'!$B$3:$L$5500,3,FALSE),""),"تأكد من الكود")</f>
        <v/>
      </c>
      <c r="G1078" s="31" t="str">
        <f>IFERROR(IF(E1078&lt;&gt;"",VLOOKUP(E1078,'تكويد الاصناف'!$B$3:$L$5500,4,FALSE),""),"تأكد من الوحدة")</f>
        <v/>
      </c>
      <c r="H1078" s="31" t="str">
        <f>IFERROR(IF(E1078&lt;&gt;"",VLOOKUP(E1078,'تكويد الاصناف'!$B$3:$L$5500,9,FALSE),""),"تأكد من السعر")</f>
        <v/>
      </c>
      <c r="I1078" s="31"/>
      <c r="J1078" s="33" t="str">
        <f t="shared" si="16"/>
        <v/>
      </c>
      <c r="K1078" s="31"/>
      <c r="L1078" s="31"/>
    </row>
    <row r="1079" spans="2:12" x14ac:dyDescent="0.2">
      <c r="B1079" s="29" t="str">
        <f>IF(C1079&lt;&gt;"",COUNT($B$2:B1078)+1,"")</f>
        <v/>
      </c>
      <c r="C1079" s="30"/>
      <c r="D1079" s="31"/>
      <c r="E1079" s="32"/>
      <c r="F1079" s="31" t="str">
        <f>IFERROR(IF(E1079&lt;&gt;"",VLOOKUP(E1079,'تكويد الاصناف'!$B$3:$L$5500,3,FALSE),""),"تأكد من الكود")</f>
        <v/>
      </c>
      <c r="G1079" s="31" t="str">
        <f>IFERROR(IF(E1079&lt;&gt;"",VLOOKUP(E1079,'تكويد الاصناف'!$B$3:$L$5500,4,FALSE),""),"تأكد من الوحدة")</f>
        <v/>
      </c>
      <c r="H1079" s="31" t="str">
        <f>IFERROR(IF(E1079&lt;&gt;"",VLOOKUP(E1079,'تكويد الاصناف'!$B$3:$L$5500,9,FALSE),""),"تأكد من السعر")</f>
        <v/>
      </c>
      <c r="I1079" s="31"/>
      <c r="J1079" s="33" t="str">
        <f t="shared" si="16"/>
        <v/>
      </c>
      <c r="K1079" s="31"/>
      <c r="L1079" s="31"/>
    </row>
    <row r="1080" spans="2:12" x14ac:dyDescent="0.2">
      <c r="B1080" s="29" t="str">
        <f>IF(C1080&lt;&gt;"",COUNT($B$2:B1079)+1,"")</f>
        <v/>
      </c>
      <c r="C1080" s="30"/>
      <c r="D1080" s="31"/>
      <c r="E1080" s="32"/>
      <c r="F1080" s="31" t="str">
        <f>IFERROR(IF(E1080&lt;&gt;"",VLOOKUP(E1080,'تكويد الاصناف'!$B$3:$L$5500,3,FALSE),""),"تأكد من الكود")</f>
        <v/>
      </c>
      <c r="G1080" s="31" t="str">
        <f>IFERROR(IF(E1080&lt;&gt;"",VLOOKUP(E1080,'تكويد الاصناف'!$B$3:$L$5500,4,FALSE),""),"تأكد من الوحدة")</f>
        <v/>
      </c>
      <c r="H1080" s="31" t="str">
        <f>IFERROR(IF(E1080&lt;&gt;"",VLOOKUP(E1080,'تكويد الاصناف'!$B$3:$L$5500,9,FALSE),""),"تأكد من السعر")</f>
        <v/>
      </c>
      <c r="I1080" s="31"/>
      <c r="J1080" s="33" t="str">
        <f t="shared" si="16"/>
        <v/>
      </c>
      <c r="K1080" s="31"/>
      <c r="L1080" s="31"/>
    </row>
    <row r="1081" spans="2:12" x14ac:dyDescent="0.2">
      <c r="B1081" s="29" t="str">
        <f>IF(C1081&lt;&gt;"",COUNT($B$2:B1080)+1,"")</f>
        <v/>
      </c>
      <c r="C1081" s="30"/>
      <c r="D1081" s="31"/>
      <c r="E1081" s="32"/>
      <c r="F1081" s="31" t="str">
        <f>IFERROR(IF(E1081&lt;&gt;"",VLOOKUP(E1081,'تكويد الاصناف'!$B$3:$L$5500,3,FALSE),""),"تأكد من الكود")</f>
        <v/>
      </c>
      <c r="G1081" s="31" t="str">
        <f>IFERROR(IF(E1081&lt;&gt;"",VLOOKUP(E1081,'تكويد الاصناف'!$B$3:$L$5500,4,FALSE),""),"تأكد من الوحدة")</f>
        <v/>
      </c>
      <c r="H1081" s="31" t="str">
        <f>IFERROR(IF(E1081&lt;&gt;"",VLOOKUP(E1081,'تكويد الاصناف'!$B$3:$L$5500,9,FALSE),""),"تأكد من السعر")</f>
        <v/>
      </c>
      <c r="I1081" s="31"/>
      <c r="J1081" s="33" t="str">
        <f t="shared" si="16"/>
        <v/>
      </c>
      <c r="K1081" s="31"/>
      <c r="L1081" s="31"/>
    </row>
    <row r="1082" spans="2:12" x14ac:dyDescent="0.2">
      <c r="B1082" s="29" t="str">
        <f>IF(C1082&lt;&gt;"",COUNT($B$2:B1081)+1,"")</f>
        <v/>
      </c>
      <c r="C1082" s="30"/>
      <c r="D1082" s="31"/>
      <c r="E1082" s="32"/>
      <c r="F1082" s="31" t="str">
        <f>IFERROR(IF(E1082&lt;&gt;"",VLOOKUP(E1082,'تكويد الاصناف'!$B$3:$L$5500,3,FALSE),""),"تأكد من الكود")</f>
        <v/>
      </c>
      <c r="G1082" s="31" t="str">
        <f>IFERROR(IF(E1082&lt;&gt;"",VLOOKUP(E1082,'تكويد الاصناف'!$B$3:$L$5500,4,FALSE),""),"تأكد من الوحدة")</f>
        <v/>
      </c>
      <c r="H1082" s="31" t="str">
        <f>IFERROR(IF(E1082&lt;&gt;"",VLOOKUP(E1082,'تكويد الاصناف'!$B$3:$L$5500,9,FALSE),""),"تأكد من السعر")</f>
        <v/>
      </c>
      <c r="I1082" s="31"/>
      <c r="J1082" s="33" t="str">
        <f t="shared" si="16"/>
        <v/>
      </c>
      <c r="K1082" s="31"/>
      <c r="L1082" s="31"/>
    </row>
    <row r="1083" spans="2:12" x14ac:dyDescent="0.2">
      <c r="B1083" s="29" t="str">
        <f>IF(C1083&lt;&gt;"",COUNT($B$2:B1082)+1,"")</f>
        <v/>
      </c>
      <c r="C1083" s="30"/>
      <c r="D1083" s="31"/>
      <c r="E1083" s="32"/>
      <c r="F1083" s="31" t="str">
        <f>IFERROR(IF(E1083&lt;&gt;"",VLOOKUP(E1083,'تكويد الاصناف'!$B$3:$L$5500,3,FALSE),""),"تأكد من الكود")</f>
        <v/>
      </c>
      <c r="G1083" s="31" t="str">
        <f>IFERROR(IF(E1083&lt;&gt;"",VLOOKUP(E1083,'تكويد الاصناف'!$B$3:$L$5500,4,FALSE),""),"تأكد من الوحدة")</f>
        <v/>
      </c>
      <c r="H1083" s="31" t="str">
        <f>IFERROR(IF(E1083&lt;&gt;"",VLOOKUP(E1083,'تكويد الاصناف'!$B$3:$L$5500,9,FALSE),""),"تأكد من السعر")</f>
        <v/>
      </c>
      <c r="I1083" s="31"/>
      <c r="J1083" s="33" t="str">
        <f t="shared" si="16"/>
        <v/>
      </c>
      <c r="K1083" s="31"/>
      <c r="L1083" s="31"/>
    </row>
    <row r="1084" spans="2:12" x14ac:dyDescent="0.2">
      <c r="B1084" s="29" t="str">
        <f>IF(C1084&lt;&gt;"",COUNT($B$2:B1083)+1,"")</f>
        <v/>
      </c>
      <c r="C1084" s="30"/>
      <c r="D1084" s="31"/>
      <c r="E1084" s="32"/>
      <c r="F1084" s="31" t="str">
        <f>IFERROR(IF(E1084&lt;&gt;"",VLOOKUP(E1084,'تكويد الاصناف'!$B$3:$L$5500,3,FALSE),""),"تأكد من الكود")</f>
        <v/>
      </c>
      <c r="G1084" s="31" t="str">
        <f>IFERROR(IF(E1084&lt;&gt;"",VLOOKUP(E1084,'تكويد الاصناف'!$B$3:$L$5500,4,FALSE),""),"تأكد من الوحدة")</f>
        <v/>
      </c>
      <c r="H1084" s="31" t="str">
        <f>IFERROR(IF(E1084&lt;&gt;"",VLOOKUP(E1084,'تكويد الاصناف'!$B$3:$L$5500,9,FALSE),""),"تأكد من السعر")</f>
        <v/>
      </c>
      <c r="I1084" s="31"/>
      <c r="J1084" s="33" t="str">
        <f t="shared" si="16"/>
        <v/>
      </c>
      <c r="K1084" s="31"/>
      <c r="L1084" s="31"/>
    </row>
    <row r="1085" spans="2:12" x14ac:dyDescent="0.2">
      <c r="B1085" s="29" t="str">
        <f>IF(C1085&lt;&gt;"",COUNT($B$2:B1084)+1,"")</f>
        <v/>
      </c>
      <c r="C1085" s="30"/>
      <c r="D1085" s="31"/>
      <c r="E1085" s="32"/>
      <c r="F1085" s="31" t="str">
        <f>IFERROR(IF(E1085&lt;&gt;"",VLOOKUP(E1085,'تكويد الاصناف'!$B$3:$L$5500,3,FALSE),""),"تأكد من الكود")</f>
        <v/>
      </c>
      <c r="G1085" s="31" t="str">
        <f>IFERROR(IF(E1085&lt;&gt;"",VLOOKUP(E1085,'تكويد الاصناف'!$B$3:$L$5500,4,FALSE),""),"تأكد من الوحدة")</f>
        <v/>
      </c>
      <c r="H1085" s="31" t="str">
        <f>IFERROR(IF(E1085&lt;&gt;"",VLOOKUP(E1085,'تكويد الاصناف'!$B$3:$L$5500,9,FALSE),""),"تأكد من السعر")</f>
        <v/>
      </c>
      <c r="I1085" s="31"/>
      <c r="J1085" s="33" t="str">
        <f t="shared" si="16"/>
        <v/>
      </c>
      <c r="K1085" s="31"/>
      <c r="L1085" s="31"/>
    </row>
    <row r="1086" spans="2:12" x14ac:dyDescent="0.2">
      <c r="B1086" s="29" t="str">
        <f>IF(C1086&lt;&gt;"",COUNT($B$2:B1085)+1,"")</f>
        <v/>
      </c>
      <c r="C1086" s="30"/>
      <c r="D1086" s="31"/>
      <c r="E1086" s="32"/>
      <c r="F1086" s="31" t="str">
        <f>IFERROR(IF(E1086&lt;&gt;"",VLOOKUP(E1086,'تكويد الاصناف'!$B$3:$L$5500,3,FALSE),""),"تأكد من الكود")</f>
        <v/>
      </c>
      <c r="G1086" s="31" t="str">
        <f>IFERROR(IF(E1086&lt;&gt;"",VLOOKUP(E1086,'تكويد الاصناف'!$B$3:$L$5500,4,FALSE),""),"تأكد من الوحدة")</f>
        <v/>
      </c>
      <c r="H1086" s="31" t="str">
        <f>IFERROR(IF(E1086&lt;&gt;"",VLOOKUP(E1086,'تكويد الاصناف'!$B$3:$L$5500,9,FALSE),""),"تأكد من السعر")</f>
        <v/>
      </c>
      <c r="I1086" s="31"/>
      <c r="J1086" s="33" t="str">
        <f t="shared" si="16"/>
        <v/>
      </c>
      <c r="K1086" s="31"/>
      <c r="L1086" s="31"/>
    </row>
    <row r="1087" spans="2:12" x14ac:dyDescent="0.2">
      <c r="B1087" s="29" t="str">
        <f>IF(C1087&lt;&gt;"",COUNT($B$2:B1086)+1,"")</f>
        <v/>
      </c>
      <c r="C1087" s="30"/>
      <c r="D1087" s="31"/>
      <c r="E1087" s="32"/>
      <c r="F1087" s="31" t="str">
        <f>IFERROR(IF(E1087&lt;&gt;"",VLOOKUP(E1087,'تكويد الاصناف'!$B$3:$L$5500,3,FALSE),""),"تأكد من الكود")</f>
        <v/>
      </c>
      <c r="G1087" s="31" t="str">
        <f>IFERROR(IF(E1087&lt;&gt;"",VLOOKUP(E1087,'تكويد الاصناف'!$B$3:$L$5500,4,FALSE),""),"تأكد من الوحدة")</f>
        <v/>
      </c>
      <c r="H1087" s="31" t="str">
        <f>IFERROR(IF(E1087&lt;&gt;"",VLOOKUP(E1087,'تكويد الاصناف'!$B$3:$L$5500,9,FALSE),""),"تأكد من السعر")</f>
        <v/>
      </c>
      <c r="I1087" s="31"/>
      <c r="J1087" s="33" t="str">
        <f t="shared" si="16"/>
        <v/>
      </c>
      <c r="K1087" s="31"/>
      <c r="L1087" s="31"/>
    </row>
    <row r="1088" spans="2:12" x14ac:dyDescent="0.2">
      <c r="B1088" s="29" t="str">
        <f>IF(C1088&lt;&gt;"",COUNT($B$2:B1087)+1,"")</f>
        <v/>
      </c>
      <c r="C1088" s="30"/>
      <c r="D1088" s="31"/>
      <c r="E1088" s="32"/>
      <c r="F1088" s="31" t="str">
        <f>IFERROR(IF(E1088&lt;&gt;"",VLOOKUP(E1088,'تكويد الاصناف'!$B$3:$L$5500,3,FALSE),""),"تأكد من الكود")</f>
        <v/>
      </c>
      <c r="G1088" s="31" t="str">
        <f>IFERROR(IF(E1088&lt;&gt;"",VLOOKUP(E1088,'تكويد الاصناف'!$B$3:$L$5500,4,FALSE),""),"تأكد من الوحدة")</f>
        <v/>
      </c>
      <c r="H1088" s="31" t="str">
        <f>IFERROR(IF(E1088&lt;&gt;"",VLOOKUP(E1088,'تكويد الاصناف'!$B$3:$L$5500,9,FALSE),""),"تأكد من السعر")</f>
        <v/>
      </c>
      <c r="I1088" s="31"/>
      <c r="J1088" s="33" t="str">
        <f t="shared" si="16"/>
        <v/>
      </c>
      <c r="K1088" s="31"/>
      <c r="L1088" s="31"/>
    </row>
    <row r="1089" spans="2:12" x14ac:dyDescent="0.2">
      <c r="B1089" s="29" t="str">
        <f>IF(C1089&lt;&gt;"",COUNT($B$2:B1088)+1,"")</f>
        <v/>
      </c>
      <c r="C1089" s="30"/>
      <c r="D1089" s="31"/>
      <c r="E1089" s="32"/>
      <c r="F1089" s="31" t="str">
        <f>IFERROR(IF(E1089&lt;&gt;"",VLOOKUP(E1089,'تكويد الاصناف'!$B$3:$L$5500,3,FALSE),""),"تأكد من الكود")</f>
        <v/>
      </c>
      <c r="G1089" s="31" t="str">
        <f>IFERROR(IF(E1089&lt;&gt;"",VLOOKUP(E1089,'تكويد الاصناف'!$B$3:$L$5500,4,FALSE),""),"تأكد من الوحدة")</f>
        <v/>
      </c>
      <c r="H1089" s="31" t="str">
        <f>IFERROR(IF(E1089&lt;&gt;"",VLOOKUP(E1089,'تكويد الاصناف'!$B$3:$L$5500,9,FALSE),""),"تأكد من السعر")</f>
        <v/>
      </c>
      <c r="I1089" s="31"/>
      <c r="J1089" s="33" t="str">
        <f t="shared" si="16"/>
        <v/>
      </c>
      <c r="K1089" s="31"/>
      <c r="L1089" s="31"/>
    </row>
    <row r="1090" spans="2:12" x14ac:dyDescent="0.2">
      <c r="B1090" s="29" t="str">
        <f>IF(C1090&lt;&gt;"",COUNT($B$2:B1089)+1,"")</f>
        <v/>
      </c>
      <c r="C1090" s="30"/>
      <c r="D1090" s="31"/>
      <c r="E1090" s="32"/>
      <c r="F1090" s="31" t="str">
        <f>IFERROR(IF(E1090&lt;&gt;"",VLOOKUP(E1090,'تكويد الاصناف'!$B$3:$L$5500,3,FALSE),""),"تأكد من الكود")</f>
        <v/>
      </c>
      <c r="G1090" s="31" t="str">
        <f>IFERROR(IF(E1090&lt;&gt;"",VLOOKUP(E1090,'تكويد الاصناف'!$B$3:$L$5500,4,FALSE),""),"تأكد من الوحدة")</f>
        <v/>
      </c>
      <c r="H1090" s="31" t="str">
        <f>IFERROR(IF(E1090&lt;&gt;"",VLOOKUP(E1090,'تكويد الاصناف'!$B$3:$L$5500,9,FALSE),""),"تأكد من السعر")</f>
        <v/>
      </c>
      <c r="I1090" s="31"/>
      <c r="J1090" s="33" t="str">
        <f t="shared" si="16"/>
        <v/>
      </c>
      <c r="K1090" s="31"/>
      <c r="L1090" s="31"/>
    </row>
    <row r="1091" spans="2:12" x14ac:dyDescent="0.2">
      <c r="B1091" s="29" t="str">
        <f>IF(C1091&lt;&gt;"",COUNT($B$2:B1090)+1,"")</f>
        <v/>
      </c>
      <c r="C1091" s="30"/>
      <c r="D1091" s="31"/>
      <c r="E1091" s="32"/>
      <c r="F1091" s="31" t="str">
        <f>IFERROR(IF(E1091&lt;&gt;"",VLOOKUP(E1091,'تكويد الاصناف'!$B$3:$L$5500,3,FALSE),""),"تأكد من الكود")</f>
        <v/>
      </c>
      <c r="G1091" s="31" t="str">
        <f>IFERROR(IF(E1091&lt;&gt;"",VLOOKUP(E1091,'تكويد الاصناف'!$B$3:$L$5500,4,FALSE),""),"تأكد من الوحدة")</f>
        <v/>
      </c>
      <c r="H1091" s="31" t="str">
        <f>IFERROR(IF(E1091&lt;&gt;"",VLOOKUP(E1091,'تكويد الاصناف'!$B$3:$L$5500,9,FALSE),""),"تأكد من السعر")</f>
        <v/>
      </c>
      <c r="I1091" s="31"/>
      <c r="J1091" s="33" t="str">
        <f t="shared" ref="J1091:J1154" si="17">IFERROR(I1091*H1091,"")</f>
        <v/>
      </c>
      <c r="K1091" s="31"/>
      <c r="L1091" s="31"/>
    </row>
    <row r="1092" spans="2:12" x14ac:dyDescent="0.2">
      <c r="B1092" s="29" t="str">
        <f>IF(C1092&lt;&gt;"",COUNT($B$2:B1091)+1,"")</f>
        <v/>
      </c>
      <c r="C1092" s="30"/>
      <c r="D1092" s="31"/>
      <c r="E1092" s="32"/>
      <c r="F1092" s="31" t="str">
        <f>IFERROR(IF(E1092&lt;&gt;"",VLOOKUP(E1092,'تكويد الاصناف'!$B$3:$L$5500,3,FALSE),""),"تأكد من الكود")</f>
        <v/>
      </c>
      <c r="G1092" s="31" t="str">
        <f>IFERROR(IF(E1092&lt;&gt;"",VLOOKUP(E1092,'تكويد الاصناف'!$B$3:$L$5500,4,FALSE),""),"تأكد من الوحدة")</f>
        <v/>
      </c>
      <c r="H1092" s="31" t="str">
        <f>IFERROR(IF(E1092&lt;&gt;"",VLOOKUP(E1092,'تكويد الاصناف'!$B$3:$L$5500,9,FALSE),""),"تأكد من السعر")</f>
        <v/>
      </c>
      <c r="I1092" s="31"/>
      <c r="J1092" s="33" t="str">
        <f t="shared" si="17"/>
        <v/>
      </c>
      <c r="K1092" s="31"/>
      <c r="L1092" s="31"/>
    </row>
    <row r="1093" spans="2:12" x14ac:dyDescent="0.2">
      <c r="B1093" s="29" t="str">
        <f>IF(C1093&lt;&gt;"",COUNT($B$2:B1092)+1,"")</f>
        <v/>
      </c>
      <c r="C1093" s="30"/>
      <c r="D1093" s="31"/>
      <c r="E1093" s="32"/>
      <c r="F1093" s="31" t="str">
        <f>IFERROR(IF(E1093&lt;&gt;"",VLOOKUP(E1093,'تكويد الاصناف'!$B$3:$L$5500,3,FALSE),""),"تأكد من الكود")</f>
        <v/>
      </c>
      <c r="G1093" s="31" t="str">
        <f>IFERROR(IF(E1093&lt;&gt;"",VLOOKUP(E1093,'تكويد الاصناف'!$B$3:$L$5500,4,FALSE),""),"تأكد من الوحدة")</f>
        <v/>
      </c>
      <c r="H1093" s="31" t="str">
        <f>IFERROR(IF(E1093&lt;&gt;"",VLOOKUP(E1093,'تكويد الاصناف'!$B$3:$L$5500,9,FALSE),""),"تأكد من السعر")</f>
        <v/>
      </c>
      <c r="I1093" s="31"/>
      <c r="J1093" s="33" t="str">
        <f t="shared" si="17"/>
        <v/>
      </c>
      <c r="K1093" s="31"/>
      <c r="L1093" s="31"/>
    </row>
    <row r="1094" spans="2:12" x14ac:dyDescent="0.2">
      <c r="B1094" s="29" t="str">
        <f>IF(C1094&lt;&gt;"",COUNT($B$2:B1093)+1,"")</f>
        <v/>
      </c>
      <c r="C1094" s="30"/>
      <c r="D1094" s="31"/>
      <c r="E1094" s="32"/>
      <c r="F1094" s="31" t="str">
        <f>IFERROR(IF(E1094&lt;&gt;"",VLOOKUP(E1094,'تكويد الاصناف'!$B$3:$L$5500,3,FALSE),""),"تأكد من الكود")</f>
        <v/>
      </c>
      <c r="G1094" s="31" t="str">
        <f>IFERROR(IF(E1094&lt;&gt;"",VLOOKUP(E1094,'تكويد الاصناف'!$B$3:$L$5500,4,FALSE),""),"تأكد من الوحدة")</f>
        <v/>
      </c>
      <c r="H1094" s="31" t="str">
        <f>IFERROR(IF(E1094&lt;&gt;"",VLOOKUP(E1094,'تكويد الاصناف'!$B$3:$L$5500,9,FALSE),""),"تأكد من السعر")</f>
        <v/>
      </c>
      <c r="I1094" s="31"/>
      <c r="J1094" s="33" t="str">
        <f t="shared" si="17"/>
        <v/>
      </c>
      <c r="K1094" s="31"/>
      <c r="L1094" s="31"/>
    </row>
    <row r="1095" spans="2:12" x14ac:dyDescent="0.2">
      <c r="B1095" s="29" t="str">
        <f>IF(C1095&lt;&gt;"",COUNT($B$2:B1094)+1,"")</f>
        <v/>
      </c>
      <c r="C1095" s="30"/>
      <c r="D1095" s="31"/>
      <c r="E1095" s="32"/>
      <c r="F1095" s="31" t="str">
        <f>IFERROR(IF(E1095&lt;&gt;"",VLOOKUP(E1095,'تكويد الاصناف'!$B$3:$L$5500,3,FALSE),""),"تأكد من الكود")</f>
        <v/>
      </c>
      <c r="G1095" s="31" t="str">
        <f>IFERROR(IF(E1095&lt;&gt;"",VLOOKUP(E1095,'تكويد الاصناف'!$B$3:$L$5500,4,FALSE),""),"تأكد من الوحدة")</f>
        <v/>
      </c>
      <c r="H1095" s="31" t="str">
        <f>IFERROR(IF(E1095&lt;&gt;"",VLOOKUP(E1095,'تكويد الاصناف'!$B$3:$L$5500,9,FALSE),""),"تأكد من السعر")</f>
        <v/>
      </c>
      <c r="I1095" s="31"/>
      <c r="J1095" s="33" t="str">
        <f t="shared" si="17"/>
        <v/>
      </c>
      <c r="K1095" s="31"/>
      <c r="L1095" s="31"/>
    </row>
    <row r="1096" spans="2:12" x14ac:dyDescent="0.2">
      <c r="B1096" s="29" t="str">
        <f>IF(C1096&lt;&gt;"",COUNT($B$2:B1095)+1,"")</f>
        <v/>
      </c>
      <c r="C1096" s="30"/>
      <c r="D1096" s="31"/>
      <c r="E1096" s="32"/>
      <c r="F1096" s="31" t="str">
        <f>IFERROR(IF(E1096&lt;&gt;"",VLOOKUP(E1096,'تكويد الاصناف'!$B$3:$L$5500,3,FALSE),""),"تأكد من الكود")</f>
        <v/>
      </c>
      <c r="G1096" s="31" t="str">
        <f>IFERROR(IF(E1096&lt;&gt;"",VLOOKUP(E1096,'تكويد الاصناف'!$B$3:$L$5500,4,FALSE),""),"تأكد من الوحدة")</f>
        <v/>
      </c>
      <c r="H1096" s="31" t="str">
        <f>IFERROR(IF(E1096&lt;&gt;"",VLOOKUP(E1096,'تكويد الاصناف'!$B$3:$L$5500,9,FALSE),""),"تأكد من السعر")</f>
        <v/>
      </c>
      <c r="I1096" s="31"/>
      <c r="J1096" s="33" t="str">
        <f t="shared" si="17"/>
        <v/>
      </c>
      <c r="K1096" s="31"/>
      <c r="L1096" s="31"/>
    </row>
    <row r="1097" spans="2:12" x14ac:dyDescent="0.2">
      <c r="B1097" s="29" t="str">
        <f>IF(C1097&lt;&gt;"",COUNT($B$2:B1096)+1,"")</f>
        <v/>
      </c>
      <c r="C1097" s="30"/>
      <c r="D1097" s="31"/>
      <c r="E1097" s="32"/>
      <c r="F1097" s="31" t="str">
        <f>IFERROR(IF(E1097&lt;&gt;"",VLOOKUP(E1097,'تكويد الاصناف'!$B$3:$L$5500,3,FALSE),""),"تأكد من الكود")</f>
        <v/>
      </c>
      <c r="G1097" s="31" t="str">
        <f>IFERROR(IF(E1097&lt;&gt;"",VLOOKUP(E1097,'تكويد الاصناف'!$B$3:$L$5500,4,FALSE),""),"تأكد من الوحدة")</f>
        <v/>
      </c>
      <c r="H1097" s="31" t="str">
        <f>IFERROR(IF(E1097&lt;&gt;"",VLOOKUP(E1097,'تكويد الاصناف'!$B$3:$L$5500,9,FALSE),""),"تأكد من السعر")</f>
        <v/>
      </c>
      <c r="I1097" s="31"/>
      <c r="J1097" s="33" t="str">
        <f t="shared" si="17"/>
        <v/>
      </c>
      <c r="K1097" s="31"/>
      <c r="L1097" s="31"/>
    </row>
    <row r="1098" spans="2:12" x14ac:dyDescent="0.2">
      <c r="B1098" s="29" t="str">
        <f>IF(C1098&lt;&gt;"",COUNT($B$2:B1097)+1,"")</f>
        <v/>
      </c>
      <c r="C1098" s="30"/>
      <c r="D1098" s="31"/>
      <c r="E1098" s="32"/>
      <c r="F1098" s="31" t="str">
        <f>IFERROR(IF(E1098&lt;&gt;"",VLOOKUP(E1098,'تكويد الاصناف'!$B$3:$L$5500,3,FALSE),""),"تأكد من الكود")</f>
        <v/>
      </c>
      <c r="G1098" s="31" t="str">
        <f>IFERROR(IF(E1098&lt;&gt;"",VLOOKUP(E1098,'تكويد الاصناف'!$B$3:$L$5500,4,FALSE),""),"تأكد من الوحدة")</f>
        <v/>
      </c>
      <c r="H1098" s="31" t="str">
        <f>IFERROR(IF(E1098&lt;&gt;"",VLOOKUP(E1098,'تكويد الاصناف'!$B$3:$L$5500,9,FALSE),""),"تأكد من السعر")</f>
        <v/>
      </c>
      <c r="I1098" s="31"/>
      <c r="J1098" s="33" t="str">
        <f t="shared" si="17"/>
        <v/>
      </c>
      <c r="K1098" s="31"/>
      <c r="L1098" s="31"/>
    </row>
    <row r="1099" spans="2:12" x14ac:dyDescent="0.2">
      <c r="B1099" s="29" t="str">
        <f>IF(C1099&lt;&gt;"",COUNT($B$2:B1098)+1,"")</f>
        <v/>
      </c>
      <c r="C1099" s="30"/>
      <c r="D1099" s="31"/>
      <c r="E1099" s="32"/>
      <c r="F1099" s="31" t="str">
        <f>IFERROR(IF(E1099&lt;&gt;"",VLOOKUP(E1099,'تكويد الاصناف'!$B$3:$L$5500,3,FALSE),""),"تأكد من الكود")</f>
        <v/>
      </c>
      <c r="G1099" s="31" t="str">
        <f>IFERROR(IF(E1099&lt;&gt;"",VLOOKUP(E1099,'تكويد الاصناف'!$B$3:$L$5500,4,FALSE),""),"تأكد من الوحدة")</f>
        <v/>
      </c>
      <c r="H1099" s="31" t="str">
        <f>IFERROR(IF(E1099&lt;&gt;"",VLOOKUP(E1099,'تكويد الاصناف'!$B$3:$L$5500,9,FALSE),""),"تأكد من السعر")</f>
        <v/>
      </c>
      <c r="I1099" s="31"/>
      <c r="J1099" s="33" t="str">
        <f t="shared" si="17"/>
        <v/>
      </c>
      <c r="K1099" s="31"/>
      <c r="L1099" s="31"/>
    </row>
    <row r="1100" spans="2:12" x14ac:dyDescent="0.2">
      <c r="B1100" s="29" t="str">
        <f>IF(C1100&lt;&gt;"",COUNT($B$2:B1099)+1,"")</f>
        <v/>
      </c>
      <c r="C1100" s="30"/>
      <c r="D1100" s="31"/>
      <c r="E1100" s="32"/>
      <c r="F1100" s="31" t="str">
        <f>IFERROR(IF(E1100&lt;&gt;"",VLOOKUP(E1100,'تكويد الاصناف'!$B$3:$L$5500,3,FALSE),""),"تأكد من الكود")</f>
        <v/>
      </c>
      <c r="G1100" s="31" t="str">
        <f>IFERROR(IF(E1100&lt;&gt;"",VLOOKUP(E1100,'تكويد الاصناف'!$B$3:$L$5500,4,FALSE),""),"تأكد من الوحدة")</f>
        <v/>
      </c>
      <c r="H1100" s="31" t="str">
        <f>IFERROR(IF(E1100&lt;&gt;"",VLOOKUP(E1100,'تكويد الاصناف'!$B$3:$L$5500,9,FALSE),""),"تأكد من السعر")</f>
        <v/>
      </c>
      <c r="I1100" s="31"/>
      <c r="J1100" s="33" t="str">
        <f t="shared" si="17"/>
        <v/>
      </c>
      <c r="K1100" s="31"/>
      <c r="L1100" s="31"/>
    </row>
    <row r="1101" spans="2:12" x14ac:dyDescent="0.2">
      <c r="B1101" s="29" t="str">
        <f>IF(C1101&lt;&gt;"",COUNT($B$2:B1100)+1,"")</f>
        <v/>
      </c>
      <c r="C1101" s="30"/>
      <c r="D1101" s="31"/>
      <c r="E1101" s="32"/>
      <c r="F1101" s="31" t="str">
        <f>IFERROR(IF(E1101&lt;&gt;"",VLOOKUP(E1101,'تكويد الاصناف'!$B$3:$L$5500,3,FALSE),""),"تأكد من الكود")</f>
        <v/>
      </c>
      <c r="G1101" s="31" t="str">
        <f>IFERROR(IF(E1101&lt;&gt;"",VLOOKUP(E1101,'تكويد الاصناف'!$B$3:$L$5500,4,FALSE),""),"تأكد من الوحدة")</f>
        <v/>
      </c>
      <c r="H1101" s="31" t="str">
        <f>IFERROR(IF(E1101&lt;&gt;"",VLOOKUP(E1101,'تكويد الاصناف'!$B$3:$L$5500,9,FALSE),""),"تأكد من السعر")</f>
        <v/>
      </c>
      <c r="I1101" s="31"/>
      <c r="J1101" s="33" t="str">
        <f t="shared" si="17"/>
        <v/>
      </c>
      <c r="K1101" s="31"/>
      <c r="L1101" s="31"/>
    </row>
    <row r="1102" spans="2:12" x14ac:dyDescent="0.2">
      <c r="B1102" s="29" t="str">
        <f>IF(C1102&lt;&gt;"",COUNT($B$2:B1101)+1,"")</f>
        <v/>
      </c>
      <c r="C1102" s="30"/>
      <c r="D1102" s="31"/>
      <c r="E1102" s="32"/>
      <c r="F1102" s="31" t="str">
        <f>IFERROR(IF(E1102&lt;&gt;"",VLOOKUP(E1102,'تكويد الاصناف'!$B$3:$L$5500,3,FALSE),""),"تأكد من الكود")</f>
        <v/>
      </c>
      <c r="G1102" s="31" t="str">
        <f>IFERROR(IF(E1102&lt;&gt;"",VLOOKUP(E1102,'تكويد الاصناف'!$B$3:$L$5500,4,FALSE),""),"تأكد من الوحدة")</f>
        <v/>
      </c>
      <c r="H1102" s="31" t="str">
        <f>IFERROR(IF(E1102&lt;&gt;"",VLOOKUP(E1102,'تكويد الاصناف'!$B$3:$L$5500,9,FALSE),""),"تأكد من السعر")</f>
        <v/>
      </c>
      <c r="I1102" s="31"/>
      <c r="J1102" s="33" t="str">
        <f t="shared" si="17"/>
        <v/>
      </c>
      <c r="K1102" s="31"/>
      <c r="L1102" s="31"/>
    </row>
    <row r="1103" spans="2:12" x14ac:dyDescent="0.2">
      <c r="B1103" s="29" t="str">
        <f>IF(C1103&lt;&gt;"",COUNT($B$2:B1102)+1,"")</f>
        <v/>
      </c>
      <c r="C1103" s="30"/>
      <c r="D1103" s="31"/>
      <c r="E1103" s="32"/>
      <c r="F1103" s="31" t="str">
        <f>IFERROR(IF(E1103&lt;&gt;"",VLOOKUP(E1103,'تكويد الاصناف'!$B$3:$L$5500,3,FALSE),""),"تأكد من الكود")</f>
        <v/>
      </c>
      <c r="G1103" s="31" t="str">
        <f>IFERROR(IF(E1103&lt;&gt;"",VLOOKUP(E1103,'تكويد الاصناف'!$B$3:$L$5500,4,FALSE),""),"تأكد من الوحدة")</f>
        <v/>
      </c>
      <c r="H1103" s="31" t="str">
        <f>IFERROR(IF(E1103&lt;&gt;"",VLOOKUP(E1103,'تكويد الاصناف'!$B$3:$L$5500,9,FALSE),""),"تأكد من السعر")</f>
        <v/>
      </c>
      <c r="I1103" s="31"/>
      <c r="J1103" s="33" t="str">
        <f t="shared" si="17"/>
        <v/>
      </c>
      <c r="K1103" s="31"/>
      <c r="L1103" s="31"/>
    </row>
    <row r="1104" spans="2:12" x14ac:dyDescent="0.2">
      <c r="B1104" s="29" t="str">
        <f>IF(C1104&lt;&gt;"",COUNT($B$2:B1103)+1,"")</f>
        <v/>
      </c>
      <c r="C1104" s="30"/>
      <c r="D1104" s="31"/>
      <c r="E1104" s="32"/>
      <c r="F1104" s="31" t="str">
        <f>IFERROR(IF(E1104&lt;&gt;"",VLOOKUP(E1104,'تكويد الاصناف'!$B$3:$L$5500,3,FALSE),""),"تأكد من الكود")</f>
        <v/>
      </c>
      <c r="G1104" s="31" t="str">
        <f>IFERROR(IF(E1104&lt;&gt;"",VLOOKUP(E1104,'تكويد الاصناف'!$B$3:$L$5500,4,FALSE),""),"تأكد من الوحدة")</f>
        <v/>
      </c>
      <c r="H1104" s="31" t="str">
        <f>IFERROR(IF(E1104&lt;&gt;"",VLOOKUP(E1104,'تكويد الاصناف'!$B$3:$L$5500,9,FALSE),""),"تأكد من السعر")</f>
        <v/>
      </c>
      <c r="I1104" s="31"/>
      <c r="J1104" s="33" t="str">
        <f t="shared" si="17"/>
        <v/>
      </c>
      <c r="K1104" s="31"/>
      <c r="L1104" s="31"/>
    </row>
    <row r="1105" spans="2:12" x14ac:dyDescent="0.2">
      <c r="B1105" s="29" t="str">
        <f>IF(C1105&lt;&gt;"",COUNT($B$2:B1104)+1,"")</f>
        <v/>
      </c>
      <c r="C1105" s="30"/>
      <c r="D1105" s="31"/>
      <c r="E1105" s="32"/>
      <c r="F1105" s="31" t="str">
        <f>IFERROR(IF(E1105&lt;&gt;"",VLOOKUP(E1105,'تكويد الاصناف'!$B$3:$L$5500,3,FALSE),""),"تأكد من الكود")</f>
        <v/>
      </c>
      <c r="G1105" s="31" t="str">
        <f>IFERROR(IF(E1105&lt;&gt;"",VLOOKUP(E1105,'تكويد الاصناف'!$B$3:$L$5500,4,FALSE),""),"تأكد من الوحدة")</f>
        <v/>
      </c>
      <c r="H1105" s="31" t="str">
        <f>IFERROR(IF(E1105&lt;&gt;"",VLOOKUP(E1105,'تكويد الاصناف'!$B$3:$L$5500,9,FALSE),""),"تأكد من السعر")</f>
        <v/>
      </c>
      <c r="I1105" s="31"/>
      <c r="J1105" s="33" t="str">
        <f t="shared" si="17"/>
        <v/>
      </c>
      <c r="K1105" s="31"/>
      <c r="L1105" s="31"/>
    </row>
    <row r="1106" spans="2:12" x14ac:dyDescent="0.2">
      <c r="B1106" s="29" t="str">
        <f>IF(C1106&lt;&gt;"",COUNT($B$2:B1105)+1,"")</f>
        <v/>
      </c>
      <c r="C1106" s="30"/>
      <c r="D1106" s="31"/>
      <c r="E1106" s="32"/>
      <c r="F1106" s="31" t="str">
        <f>IFERROR(IF(E1106&lt;&gt;"",VLOOKUP(E1106,'تكويد الاصناف'!$B$3:$L$5500,3,FALSE),""),"تأكد من الكود")</f>
        <v/>
      </c>
      <c r="G1106" s="31" t="str">
        <f>IFERROR(IF(E1106&lt;&gt;"",VLOOKUP(E1106,'تكويد الاصناف'!$B$3:$L$5500,4,FALSE),""),"تأكد من الوحدة")</f>
        <v/>
      </c>
      <c r="H1106" s="31" t="str">
        <f>IFERROR(IF(E1106&lt;&gt;"",VLOOKUP(E1106,'تكويد الاصناف'!$B$3:$L$5500,9,FALSE),""),"تأكد من السعر")</f>
        <v/>
      </c>
      <c r="I1106" s="31"/>
      <c r="J1106" s="33" t="str">
        <f t="shared" si="17"/>
        <v/>
      </c>
      <c r="K1106" s="31"/>
      <c r="L1106" s="31"/>
    </row>
    <row r="1107" spans="2:12" x14ac:dyDescent="0.2">
      <c r="B1107" s="29" t="str">
        <f>IF(C1107&lt;&gt;"",COUNT($B$2:B1106)+1,"")</f>
        <v/>
      </c>
      <c r="C1107" s="30"/>
      <c r="D1107" s="31"/>
      <c r="E1107" s="32"/>
      <c r="F1107" s="31" t="str">
        <f>IFERROR(IF(E1107&lt;&gt;"",VLOOKUP(E1107,'تكويد الاصناف'!$B$3:$L$5500,3,FALSE),""),"تأكد من الكود")</f>
        <v/>
      </c>
      <c r="G1107" s="31" t="str">
        <f>IFERROR(IF(E1107&lt;&gt;"",VLOOKUP(E1107,'تكويد الاصناف'!$B$3:$L$5500,4,FALSE),""),"تأكد من الوحدة")</f>
        <v/>
      </c>
      <c r="H1107" s="31" t="str">
        <f>IFERROR(IF(E1107&lt;&gt;"",VLOOKUP(E1107,'تكويد الاصناف'!$B$3:$L$5500,9,FALSE),""),"تأكد من السعر")</f>
        <v/>
      </c>
      <c r="I1107" s="31"/>
      <c r="J1107" s="33" t="str">
        <f t="shared" si="17"/>
        <v/>
      </c>
      <c r="K1107" s="31"/>
      <c r="L1107" s="31"/>
    </row>
    <row r="1108" spans="2:12" x14ac:dyDescent="0.2">
      <c r="B1108" s="29" t="str">
        <f>IF(C1108&lt;&gt;"",COUNT($B$2:B1107)+1,"")</f>
        <v/>
      </c>
      <c r="C1108" s="30"/>
      <c r="D1108" s="31"/>
      <c r="E1108" s="32"/>
      <c r="F1108" s="31" t="str">
        <f>IFERROR(IF(E1108&lt;&gt;"",VLOOKUP(E1108,'تكويد الاصناف'!$B$3:$L$5500,3,FALSE),""),"تأكد من الكود")</f>
        <v/>
      </c>
      <c r="G1108" s="31" t="str">
        <f>IFERROR(IF(E1108&lt;&gt;"",VLOOKUP(E1108,'تكويد الاصناف'!$B$3:$L$5500,4,FALSE),""),"تأكد من الوحدة")</f>
        <v/>
      </c>
      <c r="H1108" s="31" t="str">
        <f>IFERROR(IF(E1108&lt;&gt;"",VLOOKUP(E1108,'تكويد الاصناف'!$B$3:$L$5500,9,FALSE),""),"تأكد من السعر")</f>
        <v/>
      </c>
      <c r="I1108" s="31"/>
      <c r="J1108" s="33" t="str">
        <f t="shared" si="17"/>
        <v/>
      </c>
      <c r="K1108" s="31"/>
      <c r="L1108" s="31"/>
    </row>
    <row r="1109" spans="2:12" x14ac:dyDescent="0.2">
      <c r="B1109" s="29" t="str">
        <f>IF(C1109&lt;&gt;"",COUNT($B$2:B1108)+1,"")</f>
        <v/>
      </c>
      <c r="C1109" s="30"/>
      <c r="D1109" s="31"/>
      <c r="E1109" s="32"/>
      <c r="F1109" s="31" t="str">
        <f>IFERROR(IF(E1109&lt;&gt;"",VLOOKUP(E1109,'تكويد الاصناف'!$B$3:$L$5500,3,FALSE),""),"تأكد من الكود")</f>
        <v/>
      </c>
      <c r="G1109" s="31" t="str">
        <f>IFERROR(IF(E1109&lt;&gt;"",VLOOKUP(E1109,'تكويد الاصناف'!$B$3:$L$5500,4,FALSE),""),"تأكد من الوحدة")</f>
        <v/>
      </c>
      <c r="H1109" s="31" t="str">
        <f>IFERROR(IF(E1109&lt;&gt;"",VLOOKUP(E1109,'تكويد الاصناف'!$B$3:$L$5500,9,FALSE),""),"تأكد من السعر")</f>
        <v/>
      </c>
      <c r="I1109" s="31"/>
      <c r="J1109" s="33" t="str">
        <f t="shared" si="17"/>
        <v/>
      </c>
      <c r="K1109" s="31"/>
      <c r="L1109" s="31"/>
    </row>
    <row r="1110" spans="2:12" x14ac:dyDescent="0.2">
      <c r="B1110" s="29" t="str">
        <f>IF(C1110&lt;&gt;"",COUNT($B$2:B1109)+1,"")</f>
        <v/>
      </c>
      <c r="C1110" s="30"/>
      <c r="D1110" s="31"/>
      <c r="E1110" s="32"/>
      <c r="F1110" s="31" t="str">
        <f>IFERROR(IF(E1110&lt;&gt;"",VLOOKUP(E1110,'تكويد الاصناف'!$B$3:$L$5500,3,FALSE),""),"تأكد من الكود")</f>
        <v/>
      </c>
      <c r="G1110" s="31" t="str">
        <f>IFERROR(IF(E1110&lt;&gt;"",VLOOKUP(E1110,'تكويد الاصناف'!$B$3:$L$5500,4,FALSE),""),"تأكد من الوحدة")</f>
        <v/>
      </c>
      <c r="H1110" s="31" t="str">
        <f>IFERROR(IF(E1110&lt;&gt;"",VLOOKUP(E1110,'تكويد الاصناف'!$B$3:$L$5500,9,FALSE),""),"تأكد من السعر")</f>
        <v/>
      </c>
      <c r="I1110" s="31"/>
      <c r="J1110" s="33" t="str">
        <f t="shared" si="17"/>
        <v/>
      </c>
      <c r="K1110" s="31"/>
      <c r="L1110" s="31"/>
    </row>
    <row r="1111" spans="2:12" x14ac:dyDescent="0.2">
      <c r="B1111" s="29" t="str">
        <f>IF(C1111&lt;&gt;"",COUNT($B$2:B1110)+1,"")</f>
        <v/>
      </c>
      <c r="C1111" s="30"/>
      <c r="D1111" s="31"/>
      <c r="E1111" s="32"/>
      <c r="F1111" s="31" t="str">
        <f>IFERROR(IF(E1111&lt;&gt;"",VLOOKUP(E1111,'تكويد الاصناف'!$B$3:$L$5500,3,FALSE),""),"تأكد من الكود")</f>
        <v/>
      </c>
      <c r="G1111" s="31" t="str">
        <f>IFERROR(IF(E1111&lt;&gt;"",VLOOKUP(E1111,'تكويد الاصناف'!$B$3:$L$5500,4,FALSE),""),"تأكد من الوحدة")</f>
        <v/>
      </c>
      <c r="H1111" s="31" t="str">
        <f>IFERROR(IF(E1111&lt;&gt;"",VLOOKUP(E1111,'تكويد الاصناف'!$B$3:$L$5500,9,FALSE),""),"تأكد من السعر")</f>
        <v/>
      </c>
      <c r="I1111" s="31"/>
      <c r="J1111" s="33" t="str">
        <f t="shared" si="17"/>
        <v/>
      </c>
      <c r="K1111" s="31"/>
      <c r="L1111" s="31"/>
    </row>
    <row r="1112" spans="2:12" x14ac:dyDescent="0.2">
      <c r="B1112" s="29" t="str">
        <f>IF(C1112&lt;&gt;"",COUNT($B$2:B1111)+1,"")</f>
        <v/>
      </c>
      <c r="C1112" s="30"/>
      <c r="D1112" s="31"/>
      <c r="E1112" s="32"/>
      <c r="F1112" s="31" t="str">
        <f>IFERROR(IF(E1112&lt;&gt;"",VLOOKUP(E1112,'تكويد الاصناف'!$B$3:$L$5500,3,FALSE),""),"تأكد من الكود")</f>
        <v/>
      </c>
      <c r="G1112" s="31" t="str">
        <f>IFERROR(IF(E1112&lt;&gt;"",VLOOKUP(E1112,'تكويد الاصناف'!$B$3:$L$5500,4,FALSE),""),"تأكد من الوحدة")</f>
        <v/>
      </c>
      <c r="H1112" s="31" t="str">
        <f>IFERROR(IF(E1112&lt;&gt;"",VLOOKUP(E1112,'تكويد الاصناف'!$B$3:$L$5500,9,FALSE),""),"تأكد من السعر")</f>
        <v/>
      </c>
      <c r="I1112" s="31"/>
      <c r="J1112" s="33" t="str">
        <f t="shared" si="17"/>
        <v/>
      </c>
      <c r="K1112" s="31"/>
      <c r="L1112" s="31"/>
    </row>
    <row r="1113" spans="2:12" x14ac:dyDescent="0.2">
      <c r="B1113" s="29" t="str">
        <f>IF(C1113&lt;&gt;"",COUNT($B$2:B1112)+1,"")</f>
        <v/>
      </c>
      <c r="C1113" s="30"/>
      <c r="D1113" s="31"/>
      <c r="E1113" s="32"/>
      <c r="F1113" s="31" t="str">
        <f>IFERROR(IF(E1113&lt;&gt;"",VLOOKUP(E1113,'تكويد الاصناف'!$B$3:$L$5500,3,FALSE),""),"تأكد من الكود")</f>
        <v/>
      </c>
      <c r="G1113" s="31" t="str">
        <f>IFERROR(IF(E1113&lt;&gt;"",VLOOKUP(E1113,'تكويد الاصناف'!$B$3:$L$5500,4,FALSE),""),"تأكد من الوحدة")</f>
        <v/>
      </c>
      <c r="H1113" s="31" t="str">
        <f>IFERROR(IF(E1113&lt;&gt;"",VLOOKUP(E1113,'تكويد الاصناف'!$B$3:$L$5500,9,FALSE),""),"تأكد من السعر")</f>
        <v/>
      </c>
      <c r="I1113" s="31"/>
      <c r="J1113" s="33" t="str">
        <f t="shared" si="17"/>
        <v/>
      </c>
      <c r="K1113" s="31"/>
      <c r="L1113" s="31"/>
    </row>
    <row r="1114" spans="2:12" x14ac:dyDescent="0.2">
      <c r="B1114" s="29" t="str">
        <f>IF(C1114&lt;&gt;"",COUNT($B$2:B1113)+1,"")</f>
        <v/>
      </c>
      <c r="C1114" s="30"/>
      <c r="D1114" s="31"/>
      <c r="E1114" s="32"/>
      <c r="F1114" s="31" t="str">
        <f>IFERROR(IF(E1114&lt;&gt;"",VLOOKUP(E1114,'تكويد الاصناف'!$B$3:$L$5500,3,FALSE),""),"تأكد من الكود")</f>
        <v/>
      </c>
      <c r="G1114" s="31" t="str">
        <f>IFERROR(IF(E1114&lt;&gt;"",VLOOKUP(E1114,'تكويد الاصناف'!$B$3:$L$5500,4,FALSE),""),"تأكد من الوحدة")</f>
        <v/>
      </c>
      <c r="H1114" s="31" t="str">
        <f>IFERROR(IF(E1114&lt;&gt;"",VLOOKUP(E1114,'تكويد الاصناف'!$B$3:$L$5500,9,FALSE),""),"تأكد من السعر")</f>
        <v/>
      </c>
      <c r="I1114" s="31"/>
      <c r="J1114" s="33" t="str">
        <f t="shared" si="17"/>
        <v/>
      </c>
      <c r="K1114" s="31"/>
      <c r="L1114" s="31"/>
    </row>
    <row r="1115" spans="2:12" x14ac:dyDescent="0.2">
      <c r="B1115" s="29" t="str">
        <f>IF(C1115&lt;&gt;"",COUNT($B$2:B1114)+1,"")</f>
        <v/>
      </c>
      <c r="C1115" s="30"/>
      <c r="D1115" s="31"/>
      <c r="E1115" s="32"/>
      <c r="F1115" s="31" t="str">
        <f>IFERROR(IF(E1115&lt;&gt;"",VLOOKUP(E1115,'تكويد الاصناف'!$B$3:$L$5500,3,FALSE),""),"تأكد من الكود")</f>
        <v/>
      </c>
      <c r="G1115" s="31" t="str">
        <f>IFERROR(IF(E1115&lt;&gt;"",VLOOKUP(E1115,'تكويد الاصناف'!$B$3:$L$5500,4,FALSE),""),"تأكد من الوحدة")</f>
        <v/>
      </c>
      <c r="H1115" s="31" t="str">
        <f>IFERROR(IF(E1115&lt;&gt;"",VLOOKUP(E1115,'تكويد الاصناف'!$B$3:$L$5500,9,FALSE),""),"تأكد من السعر")</f>
        <v/>
      </c>
      <c r="I1115" s="31"/>
      <c r="J1115" s="33" t="str">
        <f t="shared" si="17"/>
        <v/>
      </c>
      <c r="K1115" s="31"/>
      <c r="L1115" s="31"/>
    </row>
    <row r="1116" spans="2:12" x14ac:dyDescent="0.2">
      <c r="B1116" s="29" t="str">
        <f>IF(C1116&lt;&gt;"",COUNT($B$2:B1115)+1,"")</f>
        <v/>
      </c>
      <c r="C1116" s="30"/>
      <c r="D1116" s="31"/>
      <c r="E1116" s="32"/>
      <c r="F1116" s="31" t="str">
        <f>IFERROR(IF(E1116&lt;&gt;"",VLOOKUP(E1116,'تكويد الاصناف'!$B$3:$L$5500,3,FALSE),""),"تأكد من الكود")</f>
        <v/>
      </c>
      <c r="G1116" s="31" t="str">
        <f>IFERROR(IF(E1116&lt;&gt;"",VLOOKUP(E1116,'تكويد الاصناف'!$B$3:$L$5500,4,FALSE),""),"تأكد من الوحدة")</f>
        <v/>
      </c>
      <c r="H1116" s="31" t="str">
        <f>IFERROR(IF(E1116&lt;&gt;"",VLOOKUP(E1116,'تكويد الاصناف'!$B$3:$L$5500,9,FALSE),""),"تأكد من السعر")</f>
        <v/>
      </c>
      <c r="I1116" s="31"/>
      <c r="J1116" s="33" t="str">
        <f t="shared" si="17"/>
        <v/>
      </c>
      <c r="K1116" s="31"/>
      <c r="L1116" s="31"/>
    </row>
    <row r="1117" spans="2:12" x14ac:dyDescent="0.2">
      <c r="B1117" s="29" t="str">
        <f>IF(C1117&lt;&gt;"",COUNT($B$2:B1116)+1,"")</f>
        <v/>
      </c>
      <c r="C1117" s="30"/>
      <c r="D1117" s="31"/>
      <c r="E1117" s="32"/>
      <c r="F1117" s="31" t="str">
        <f>IFERROR(IF(E1117&lt;&gt;"",VLOOKUP(E1117,'تكويد الاصناف'!$B$3:$L$5500,3,FALSE),""),"تأكد من الكود")</f>
        <v/>
      </c>
      <c r="G1117" s="31" t="str">
        <f>IFERROR(IF(E1117&lt;&gt;"",VLOOKUP(E1117,'تكويد الاصناف'!$B$3:$L$5500,4,FALSE),""),"تأكد من الوحدة")</f>
        <v/>
      </c>
      <c r="H1117" s="31" t="str">
        <f>IFERROR(IF(E1117&lt;&gt;"",VLOOKUP(E1117,'تكويد الاصناف'!$B$3:$L$5500,9,FALSE),""),"تأكد من السعر")</f>
        <v/>
      </c>
      <c r="I1117" s="31"/>
      <c r="J1117" s="33" t="str">
        <f t="shared" si="17"/>
        <v/>
      </c>
      <c r="K1117" s="31"/>
      <c r="L1117" s="31"/>
    </row>
    <row r="1118" spans="2:12" x14ac:dyDescent="0.2">
      <c r="B1118" s="29" t="str">
        <f>IF(C1118&lt;&gt;"",COUNT($B$2:B1117)+1,"")</f>
        <v/>
      </c>
      <c r="C1118" s="30"/>
      <c r="D1118" s="31"/>
      <c r="E1118" s="32"/>
      <c r="F1118" s="31" t="str">
        <f>IFERROR(IF(E1118&lt;&gt;"",VLOOKUP(E1118,'تكويد الاصناف'!$B$3:$L$5500,3,FALSE),""),"تأكد من الكود")</f>
        <v/>
      </c>
      <c r="G1118" s="31" t="str">
        <f>IFERROR(IF(E1118&lt;&gt;"",VLOOKUP(E1118,'تكويد الاصناف'!$B$3:$L$5500,4,FALSE),""),"تأكد من الوحدة")</f>
        <v/>
      </c>
      <c r="H1118" s="31" t="str">
        <f>IFERROR(IF(E1118&lt;&gt;"",VLOOKUP(E1118,'تكويد الاصناف'!$B$3:$L$5500,9,FALSE),""),"تأكد من السعر")</f>
        <v/>
      </c>
      <c r="I1118" s="31"/>
      <c r="J1118" s="33" t="str">
        <f t="shared" si="17"/>
        <v/>
      </c>
      <c r="K1118" s="31"/>
      <c r="L1118" s="31"/>
    </row>
    <row r="1119" spans="2:12" x14ac:dyDescent="0.2">
      <c r="B1119" s="29" t="str">
        <f>IF(C1119&lt;&gt;"",COUNT($B$2:B1118)+1,"")</f>
        <v/>
      </c>
      <c r="C1119" s="30"/>
      <c r="D1119" s="31"/>
      <c r="E1119" s="32"/>
      <c r="F1119" s="31" t="str">
        <f>IFERROR(IF(E1119&lt;&gt;"",VLOOKUP(E1119,'تكويد الاصناف'!$B$3:$L$5500,3,FALSE),""),"تأكد من الكود")</f>
        <v/>
      </c>
      <c r="G1119" s="31" t="str">
        <f>IFERROR(IF(E1119&lt;&gt;"",VLOOKUP(E1119,'تكويد الاصناف'!$B$3:$L$5500,4,FALSE),""),"تأكد من الوحدة")</f>
        <v/>
      </c>
      <c r="H1119" s="31" t="str">
        <f>IFERROR(IF(E1119&lt;&gt;"",VLOOKUP(E1119,'تكويد الاصناف'!$B$3:$L$5500,9,FALSE),""),"تأكد من السعر")</f>
        <v/>
      </c>
      <c r="I1119" s="31"/>
      <c r="J1119" s="33" t="str">
        <f t="shared" si="17"/>
        <v/>
      </c>
      <c r="K1119" s="31"/>
      <c r="L1119" s="31"/>
    </row>
    <row r="1120" spans="2:12" x14ac:dyDescent="0.2">
      <c r="B1120" s="29" t="str">
        <f>IF(C1120&lt;&gt;"",COUNT($B$2:B1119)+1,"")</f>
        <v/>
      </c>
      <c r="C1120" s="30"/>
      <c r="D1120" s="31"/>
      <c r="E1120" s="32"/>
      <c r="F1120" s="31" t="str">
        <f>IFERROR(IF(E1120&lt;&gt;"",VLOOKUP(E1120,'تكويد الاصناف'!$B$3:$L$5500,3,FALSE),""),"تأكد من الكود")</f>
        <v/>
      </c>
      <c r="G1120" s="31" t="str">
        <f>IFERROR(IF(E1120&lt;&gt;"",VLOOKUP(E1120,'تكويد الاصناف'!$B$3:$L$5500,4,FALSE),""),"تأكد من الوحدة")</f>
        <v/>
      </c>
      <c r="H1120" s="31" t="str">
        <f>IFERROR(IF(E1120&lt;&gt;"",VLOOKUP(E1120,'تكويد الاصناف'!$B$3:$L$5500,9,FALSE),""),"تأكد من السعر")</f>
        <v/>
      </c>
      <c r="I1120" s="31"/>
      <c r="J1120" s="33" t="str">
        <f t="shared" si="17"/>
        <v/>
      </c>
      <c r="K1120" s="31"/>
      <c r="L1120" s="31"/>
    </row>
    <row r="1121" spans="2:12" x14ac:dyDescent="0.2">
      <c r="B1121" s="29" t="str">
        <f>IF(C1121&lt;&gt;"",COUNT($B$2:B1120)+1,"")</f>
        <v/>
      </c>
      <c r="C1121" s="30"/>
      <c r="D1121" s="31"/>
      <c r="E1121" s="32"/>
      <c r="F1121" s="31" t="str">
        <f>IFERROR(IF(E1121&lt;&gt;"",VLOOKUP(E1121,'تكويد الاصناف'!$B$3:$L$5500,3,FALSE),""),"تأكد من الكود")</f>
        <v/>
      </c>
      <c r="G1121" s="31" t="str">
        <f>IFERROR(IF(E1121&lt;&gt;"",VLOOKUP(E1121,'تكويد الاصناف'!$B$3:$L$5500,4,FALSE),""),"تأكد من الوحدة")</f>
        <v/>
      </c>
      <c r="H1121" s="31" t="str">
        <f>IFERROR(IF(E1121&lt;&gt;"",VLOOKUP(E1121,'تكويد الاصناف'!$B$3:$L$5500,9,FALSE),""),"تأكد من السعر")</f>
        <v/>
      </c>
      <c r="I1121" s="31"/>
      <c r="J1121" s="33" t="str">
        <f t="shared" si="17"/>
        <v/>
      </c>
      <c r="K1121" s="31"/>
      <c r="L1121" s="31"/>
    </row>
    <row r="1122" spans="2:12" x14ac:dyDescent="0.2">
      <c r="B1122" s="29" t="str">
        <f>IF(C1122&lt;&gt;"",COUNT($B$2:B1121)+1,"")</f>
        <v/>
      </c>
      <c r="C1122" s="30"/>
      <c r="D1122" s="31"/>
      <c r="E1122" s="32"/>
      <c r="F1122" s="31" t="str">
        <f>IFERROR(IF(E1122&lt;&gt;"",VLOOKUP(E1122,'تكويد الاصناف'!$B$3:$L$5500,3,FALSE),""),"تأكد من الكود")</f>
        <v/>
      </c>
      <c r="G1122" s="31" t="str">
        <f>IFERROR(IF(E1122&lt;&gt;"",VLOOKUP(E1122,'تكويد الاصناف'!$B$3:$L$5500,4,FALSE),""),"تأكد من الوحدة")</f>
        <v/>
      </c>
      <c r="H1122" s="31" t="str">
        <f>IFERROR(IF(E1122&lt;&gt;"",VLOOKUP(E1122,'تكويد الاصناف'!$B$3:$L$5500,9,FALSE),""),"تأكد من السعر")</f>
        <v/>
      </c>
      <c r="I1122" s="31"/>
      <c r="J1122" s="33" t="str">
        <f t="shared" si="17"/>
        <v/>
      </c>
      <c r="K1122" s="31"/>
      <c r="L1122" s="31"/>
    </row>
    <row r="1123" spans="2:12" x14ac:dyDescent="0.2">
      <c r="B1123" s="29" t="str">
        <f>IF(C1123&lt;&gt;"",COUNT($B$2:B1122)+1,"")</f>
        <v/>
      </c>
      <c r="C1123" s="30"/>
      <c r="D1123" s="31"/>
      <c r="E1123" s="32"/>
      <c r="F1123" s="31" t="str">
        <f>IFERROR(IF(E1123&lt;&gt;"",VLOOKUP(E1123,'تكويد الاصناف'!$B$3:$L$5500,3,FALSE),""),"تأكد من الكود")</f>
        <v/>
      </c>
      <c r="G1123" s="31" t="str">
        <f>IFERROR(IF(E1123&lt;&gt;"",VLOOKUP(E1123,'تكويد الاصناف'!$B$3:$L$5500,4,FALSE),""),"تأكد من الوحدة")</f>
        <v/>
      </c>
      <c r="H1123" s="31" t="str">
        <f>IFERROR(IF(E1123&lt;&gt;"",VLOOKUP(E1123,'تكويد الاصناف'!$B$3:$L$5500,9,FALSE),""),"تأكد من السعر")</f>
        <v/>
      </c>
      <c r="I1123" s="31"/>
      <c r="J1123" s="33" t="str">
        <f t="shared" si="17"/>
        <v/>
      </c>
      <c r="K1123" s="31"/>
      <c r="L1123" s="31"/>
    </row>
    <row r="1124" spans="2:12" x14ac:dyDescent="0.2">
      <c r="B1124" s="29" t="str">
        <f>IF(C1124&lt;&gt;"",COUNT($B$2:B1123)+1,"")</f>
        <v/>
      </c>
      <c r="C1124" s="30"/>
      <c r="D1124" s="31"/>
      <c r="E1124" s="32"/>
      <c r="F1124" s="31" t="str">
        <f>IFERROR(IF(E1124&lt;&gt;"",VLOOKUP(E1124,'تكويد الاصناف'!$B$3:$L$5500,3,FALSE),""),"تأكد من الكود")</f>
        <v/>
      </c>
      <c r="G1124" s="31" t="str">
        <f>IFERROR(IF(E1124&lt;&gt;"",VLOOKUP(E1124,'تكويد الاصناف'!$B$3:$L$5500,4,FALSE),""),"تأكد من الوحدة")</f>
        <v/>
      </c>
      <c r="H1124" s="31" t="str">
        <f>IFERROR(IF(E1124&lt;&gt;"",VLOOKUP(E1124,'تكويد الاصناف'!$B$3:$L$5500,9,FALSE),""),"تأكد من السعر")</f>
        <v/>
      </c>
      <c r="I1124" s="31"/>
      <c r="J1124" s="33" t="str">
        <f t="shared" si="17"/>
        <v/>
      </c>
      <c r="K1124" s="31"/>
      <c r="L1124" s="31"/>
    </row>
    <row r="1125" spans="2:12" x14ac:dyDescent="0.2">
      <c r="B1125" s="29" t="str">
        <f>IF(C1125&lt;&gt;"",COUNT($B$2:B1124)+1,"")</f>
        <v/>
      </c>
      <c r="C1125" s="30"/>
      <c r="D1125" s="31"/>
      <c r="E1125" s="32"/>
      <c r="F1125" s="31" t="str">
        <f>IFERROR(IF(E1125&lt;&gt;"",VLOOKUP(E1125,'تكويد الاصناف'!$B$3:$L$5500,3,FALSE),""),"تأكد من الكود")</f>
        <v/>
      </c>
      <c r="G1125" s="31" t="str">
        <f>IFERROR(IF(E1125&lt;&gt;"",VLOOKUP(E1125,'تكويد الاصناف'!$B$3:$L$5500,4,FALSE),""),"تأكد من الوحدة")</f>
        <v/>
      </c>
      <c r="H1125" s="31" t="str">
        <f>IFERROR(IF(E1125&lt;&gt;"",VLOOKUP(E1125,'تكويد الاصناف'!$B$3:$L$5500,9,FALSE),""),"تأكد من السعر")</f>
        <v/>
      </c>
      <c r="I1125" s="31"/>
      <c r="J1125" s="33" t="str">
        <f t="shared" si="17"/>
        <v/>
      </c>
      <c r="K1125" s="31"/>
      <c r="L1125" s="31"/>
    </row>
    <row r="1126" spans="2:12" x14ac:dyDescent="0.2">
      <c r="B1126" s="29" t="str">
        <f>IF(C1126&lt;&gt;"",COUNT($B$2:B1125)+1,"")</f>
        <v/>
      </c>
      <c r="C1126" s="30"/>
      <c r="D1126" s="31"/>
      <c r="E1126" s="32"/>
      <c r="F1126" s="31" t="str">
        <f>IFERROR(IF(E1126&lt;&gt;"",VLOOKUP(E1126,'تكويد الاصناف'!$B$3:$L$5500,3,FALSE),""),"تأكد من الكود")</f>
        <v/>
      </c>
      <c r="G1126" s="31" t="str">
        <f>IFERROR(IF(E1126&lt;&gt;"",VLOOKUP(E1126,'تكويد الاصناف'!$B$3:$L$5500,4,FALSE),""),"تأكد من الوحدة")</f>
        <v/>
      </c>
      <c r="H1126" s="31" t="str">
        <f>IFERROR(IF(E1126&lt;&gt;"",VLOOKUP(E1126,'تكويد الاصناف'!$B$3:$L$5500,9,FALSE),""),"تأكد من السعر")</f>
        <v/>
      </c>
      <c r="I1126" s="31"/>
      <c r="J1126" s="33" t="str">
        <f t="shared" si="17"/>
        <v/>
      </c>
      <c r="K1126" s="31"/>
      <c r="L1126" s="31"/>
    </row>
    <row r="1127" spans="2:12" x14ac:dyDescent="0.2">
      <c r="B1127" s="29" t="str">
        <f>IF(C1127&lt;&gt;"",COUNT($B$2:B1126)+1,"")</f>
        <v/>
      </c>
      <c r="C1127" s="30"/>
      <c r="D1127" s="31"/>
      <c r="E1127" s="32"/>
      <c r="F1127" s="31" t="str">
        <f>IFERROR(IF(E1127&lt;&gt;"",VLOOKUP(E1127,'تكويد الاصناف'!$B$3:$L$5500,3,FALSE),""),"تأكد من الكود")</f>
        <v/>
      </c>
      <c r="G1127" s="31" t="str">
        <f>IFERROR(IF(E1127&lt;&gt;"",VLOOKUP(E1127,'تكويد الاصناف'!$B$3:$L$5500,4,FALSE),""),"تأكد من الوحدة")</f>
        <v/>
      </c>
      <c r="H1127" s="31" t="str">
        <f>IFERROR(IF(E1127&lt;&gt;"",VLOOKUP(E1127,'تكويد الاصناف'!$B$3:$L$5500,9,FALSE),""),"تأكد من السعر")</f>
        <v/>
      </c>
      <c r="I1127" s="31"/>
      <c r="J1127" s="33" t="str">
        <f t="shared" si="17"/>
        <v/>
      </c>
      <c r="K1127" s="31"/>
      <c r="L1127" s="31"/>
    </row>
    <row r="1128" spans="2:12" x14ac:dyDescent="0.2">
      <c r="B1128" s="29" t="str">
        <f>IF(C1128&lt;&gt;"",COUNT($B$2:B1127)+1,"")</f>
        <v/>
      </c>
      <c r="C1128" s="30"/>
      <c r="D1128" s="31"/>
      <c r="E1128" s="32"/>
      <c r="F1128" s="31" t="str">
        <f>IFERROR(IF(E1128&lt;&gt;"",VLOOKUP(E1128,'تكويد الاصناف'!$B$3:$L$5500,3,FALSE),""),"تأكد من الكود")</f>
        <v/>
      </c>
      <c r="G1128" s="31" t="str">
        <f>IFERROR(IF(E1128&lt;&gt;"",VLOOKUP(E1128,'تكويد الاصناف'!$B$3:$L$5500,4,FALSE),""),"تأكد من الوحدة")</f>
        <v/>
      </c>
      <c r="H1128" s="31" t="str">
        <f>IFERROR(IF(E1128&lt;&gt;"",VLOOKUP(E1128,'تكويد الاصناف'!$B$3:$L$5500,9,FALSE),""),"تأكد من السعر")</f>
        <v/>
      </c>
      <c r="I1128" s="31"/>
      <c r="J1128" s="33" t="str">
        <f t="shared" si="17"/>
        <v/>
      </c>
      <c r="K1128" s="31"/>
      <c r="L1128" s="31"/>
    </row>
    <row r="1129" spans="2:12" x14ac:dyDescent="0.2">
      <c r="B1129" s="29" t="str">
        <f>IF(C1129&lt;&gt;"",COUNT($B$2:B1128)+1,"")</f>
        <v/>
      </c>
      <c r="C1129" s="30"/>
      <c r="D1129" s="31"/>
      <c r="E1129" s="32"/>
      <c r="F1129" s="31" t="str">
        <f>IFERROR(IF(E1129&lt;&gt;"",VLOOKUP(E1129,'تكويد الاصناف'!$B$3:$L$5500,3,FALSE),""),"تأكد من الكود")</f>
        <v/>
      </c>
      <c r="G1129" s="31" t="str">
        <f>IFERROR(IF(E1129&lt;&gt;"",VLOOKUP(E1129,'تكويد الاصناف'!$B$3:$L$5500,4,FALSE),""),"تأكد من الوحدة")</f>
        <v/>
      </c>
      <c r="H1129" s="31" t="str">
        <f>IFERROR(IF(E1129&lt;&gt;"",VLOOKUP(E1129,'تكويد الاصناف'!$B$3:$L$5500,9,FALSE),""),"تأكد من السعر")</f>
        <v/>
      </c>
      <c r="I1129" s="31"/>
      <c r="J1129" s="33" t="str">
        <f t="shared" si="17"/>
        <v/>
      </c>
      <c r="K1129" s="31"/>
      <c r="L1129" s="31"/>
    </row>
    <row r="1130" spans="2:12" x14ac:dyDescent="0.2">
      <c r="B1130" s="29" t="str">
        <f>IF(C1130&lt;&gt;"",COUNT($B$2:B1129)+1,"")</f>
        <v/>
      </c>
      <c r="C1130" s="30"/>
      <c r="D1130" s="31"/>
      <c r="E1130" s="32"/>
      <c r="F1130" s="31" t="str">
        <f>IFERROR(IF(E1130&lt;&gt;"",VLOOKUP(E1130,'تكويد الاصناف'!$B$3:$L$5500,3,FALSE),""),"تأكد من الكود")</f>
        <v/>
      </c>
      <c r="G1130" s="31" t="str">
        <f>IFERROR(IF(E1130&lt;&gt;"",VLOOKUP(E1130,'تكويد الاصناف'!$B$3:$L$5500,4,FALSE),""),"تأكد من الوحدة")</f>
        <v/>
      </c>
      <c r="H1130" s="31" t="str">
        <f>IFERROR(IF(E1130&lt;&gt;"",VLOOKUP(E1130,'تكويد الاصناف'!$B$3:$L$5500,9,FALSE),""),"تأكد من السعر")</f>
        <v/>
      </c>
      <c r="I1130" s="31"/>
      <c r="J1130" s="33" t="str">
        <f t="shared" si="17"/>
        <v/>
      </c>
      <c r="K1130" s="31"/>
      <c r="L1130" s="31"/>
    </row>
    <row r="1131" spans="2:12" x14ac:dyDescent="0.2">
      <c r="B1131" s="29" t="str">
        <f>IF(C1131&lt;&gt;"",COUNT($B$2:B1130)+1,"")</f>
        <v/>
      </c>
      <c r="C1131" s="30"/>
      <c r="D1131" s="31"/>
      <c r="E1131" s="32"/>
      <c r="F1131" s="31" t="str">
        <f>IFERROR(IF(E1131&lt;&gt;"",VLOOKUP(E1131,'تكويد الاصناف'!$B$3:$L$5500,3,FALSE),""),"تأكد من الكود")</f>
        <v/>
      </c>
      <c r="G1131" s="31" t="str">
        <f>IFERROR(IF(E1131&lt;&gt;"",VLOOKUP(E1131,'تكويد الاصناف'!$B$3:$L$5500,4,FALSE),""),"تأكد من الوحدة")</f>
        <v/>
      </c>
      <c r="H1131" s="31" t="str">
        <f>IFERROR(IF(E1131&lt;&gt;"",VLOOKUP(E1131,'تكويد الاصناف'!$B$3:$L$5500,9,FALSE),""),"تأكد من السعر")</f>
        <v/>
      </c>
      <c r="I1131" s="31"/>
      <c r="J1131" s="33" t="str">
        <f t="shared" si="17"/>
        <v/>
      </c>
      <c r="K1131" s="31"/>
      <c r="L1131" s="31"/>
    </row>
    <row r="1132" spans="2:12" x14ac:dyDescent="0.2">
      <c r="B1132" s="29" t="str">
        <f>IF(C1132&lt;&gt;"",COUNT($B$2:B1131)+1,"")</f>
        <v/>
      </c>
      <c r="C1132" s="30"/>
      <c r="D1132" s="31"/>
      <c r="E1132" s="32"/>
      <c r="F1132" s="31" t="str">
        <f>IFERROR(IF(E1132&lt;&gt;"",VLOOKUP(E1132,'تكويد الاصناف'!$B$3:$L$5500,3,FALSE),""),"تأكد من الكود")</f>
        <v/>
      </c>
      <c r="G1132" s="31" t="str">
        <f>IFERROR(IF(E1132&lt;&gt;"",VLOOKUP(E1132,'تكويد الاصناف'!$B$3:$L$5500,4,FALSE),""),"تأكد من الوحدة")</f>
        <v/>
      </c>
      <c r="H1132" s="31" t="str">
        <f>IFERROR(IF(E1132&lt;&gt;"",VLOOKUP(E1132,'تكويد الاصناف'!$B$3:$L$5500,9,FALSE),""),"تأكد من السعر")</f>
        <v/>
      </c>
      <c r="I1132" s="31"/>
      <c r="J1132" s="33" t="str">
        <f t="shared" si="17"/>
        <v/>
      </c>
      <c r="K1132" s="31"/>
      <c r="L1132" s="31"/>
    </row>
    <row r="1133" spans="2:12" x14ac:dyDescent="0.2">
      <c r="B1133" s="29" t="str">
        <f>IF(C1133&lt;&gt;"",COUNT($B$2:B1132)+1,"")</f>
        <v/>
      </c>
      <c r="C1133" s="30"/>
      <c r="D1133" s="31"/>
      <c r="E1133" s="32"/>
      <c r="F1133" s="31" t="str">
        <f>IFERROR(IF(E1133&lt;&gt;"",VLOOKUP(E1133,'تكويد الاصناف'!$B$3:$L$5500,3,FALSE),""),"تأكد من الكود")</f>
        <v/>
      </c>
      <c r="G1133" s="31" t="str">
        <f>IFERROR(IF(E1133&lt;&gt;"",VLOOKUP(E1133,'تكويد الاصناف'!$B$3:$L$5500,4,FALSE),""),"تأكد من الوحدة")</f>
        <v/>
      </c>
      <c r="H1133" s="31" t="str">
        <f>IFERROR(IF(E1133&lt;&gt;"",VLOOKUP(E1133,'تكويد الاصناف'!$B$3:$L$5500,9,FALSE),""),"تأكد من السعر")</f>
        <v/>
      </c>
      <c r="I1133" s="31"/>
      <c r="J1133" s="33" t="str">
        <f t="shared" si="17"/>
        <v/>
      </c>
      <c r="K1133" s="31"/>
      <c r="L1133" s="31"/>
    </row>
    <row r="1134" spans="2:12" x14ac:dyDescent="0.2">
      <c r="B1134" s="29" t="str">
        <f>IF(C1134&lt;&gt;"",COUNT($B$2:B1133)+1,"")</f>
        <v/>
      </c>
      <c r="C1134" s="30"/>
      <c r="D1134" s="31"/>
      <c r="E1134" s="32"/>
      <c r="F1134" s="31" t="str">
        <f>IFERROR(IF(E1134&lt;&gt;"",VLOOKUP(E1134,'تكويد الاصناف'!$B$3:$L$5500,3,FALSE),""),"تأكد من الكود")</f>
        <v/>
      </c>
      <c r="G1134" s="31" t="str">
        <f>IFERROR(IF(E1134&lt;&gt;"",VLOOKUP(E1134,'تكويد الاصناف'!$B$3:$L$5500,4,FALSE),""),"تأكد من الوحدة")</f>
        <v/>
      </c>
      <c r="H1134" s="31" t="str">
        <f>IFERROR(IF(E1134&lt;&gt;"",VLOOKUP(E1134,'تكويد الاصناف'!$B$3:$L$5500,9,FALSE),""),"تأكد من السعر")</f>
        <v/>
      </c>
      <c r="I1134" s="31"/>
      <c r="J1134" s="33" t="str">
        <f t="shared" si="17"/>
        <v/>
      </c>
      <c r="K1134" s="31"/>
      <c r="L1134" s="31"/>
    </row>
    <row r="1135" spans="2:12" x14ac:dyDescent="0.2">
      <c r="B1135" s="29" t="str">
        <f>IF(C1135&lt;&gt;"",COUNT($B$2:B1134)+1,"")</f>
        <v/>
      </c>
      <c r="C1135" s="30"/>
      <c r="D1135" s="31"/>
      <c r="E1135" s="32"/>
      <c r="F1135" s="31" t="str">
        <f>IFERROR(IF(E1135&lt;&gt;"",VLOOKUP(E1135,'تكويد الاصناف'!$B$3:$L$5500,3,FALSE),""),"تأكد من الكود")</f>
        <v/>
      </c>
      <c r="G1135" s="31" t="str">
        <f>IFERROR(IF(E1135&lt;&gt;"",VLOOKUP(E1135,'تكويد الاصناف'!$B$3:$L$5500,4,FALSE),""),"تأكد من الوحدة")</f>
        <v/>
      </c>
      <c r="H1135" s="31" t="str">
        <f>IFERROR(IF(E1135&lt;&gt;"",VLOOKUP(E1135,'تكويد الاصناف'!$B$3:$L$5500,9,FALSE),""),"تأكد من السعر")</f>
        <v/>
      </c>
      <c r="I1135" s="31"/>
      <c r="J1135" s="33" t="str">
        <f t="shared" si="17"/>
        <v/>
      </c>
      <c r="K1135" s="31"/>
      <c r="L1135" s="31"/>
    </row>
    <row r="1136" spans="2:12" x14ac:dyDescent="0.2">
      <c r="B1136" s="29" t="str">
        <f>IF(C1136&lt;&gt;"",COUNT($B$2:B1135)+1,"")</f>
        <v/>
      </c>
      <c r="C1136" s="30"/>
      <c r="D1136" s="31"/>
      <c r="E1136" s="32"/>
      <c r="F1136" s="31" t="str">
        <f>IFERROR(IF(E1136&lt;&gt;"",VLOOKUP(E1136,'تكويد الاصناف'!$B$3:$L$5500,3,FALSE),""),"تأكد من الكود")</f>
        <v/>
      </c>
      <c r="G1136" s="31" t="str">
        <f>IFERROR(IF(E1136&lt;&gt;"",VLOOKUP(E1136,'تكويد الاصناف'!$B$3:$L$5500,4,FALSE),""),"تأكد من الوحدة")</f>
        <v/>
      </c>
      <c r="H1136" s="31" t="str">
        <f>IFERROR(IF(E1136&lt;&gt;"",VLOOKUP(E1136,'تكويد الاصناف'!$B$3:$L$5500,9,FALSE),""),"تأكد من السعر")</f>
        <v/>
      </c>
      <c r="I1136" s="31"/>
      <c r="J1136" s="33" t="str">
        <f t="shared" si="17"/>
        <v/>
      </c>
      <c r="K1136" s="31"/>
      <c r="L1136" s="31"/>
    </row>
    <row r="1137" spans="2:12" x14ac:dyDescent="0.2">
      <c r="B1137" s="29" t="str">
        <f>IF(C1137&lt;&gt;"",COUNT($B$2:B1136)+1,"")</f>
        <v/>
      </c>
      <c r="C1137" s="30"/>
      <c r="D1137" s="31"/>
      <c r="E1137" s="32"/>
      <c r="F1137" s="31" t="str">
        <f>IFERROR(IF(E1137&lt;&gt;"",VLOOKUP(E1137,'تكويد الاصناف'!$B$3:$L$5500,3,FALSE),""),"تأكد من الكود")</f>
        <v/>
      </c>
      <c r="G1137" s="31" t="str">
        <f>IFERROR(IF(E1137&lt;&gt;"",VLOOKUP(E1137,'تكويد الاصناف'!$B$3:$L$5500,4,FALSE),""),"تأكد من الوحدة")</f>
        <v/>
      </c>
      <c r="H1137" s="31" t="str">
        <f>IFERROR(IF(E1137&lt;&gt;"",VLOOKUP(E1137,'تكويد الاصناف'!$B$3:$L$5500,9,FALSE),""),"تأكد من السعر")</f>
        <v/>
      </c>
      <c r="I1137" s="31"/>
      <c r="J1137" s="33" t="str">
        <f t="shared" si="17"/>
        <v/>
      </c>
      <c r="K1137" s="31"/>
      <c r="L1137" s="31"/>
    </row>
    <row r="1138" spans="2:12" x14ac:dyDescent="0.2">
      <c r="B1138" s="29" t="str">
        <f>IF(C1138&lt;&gt;"",COUNT($B$2:B1137)+1,"")</f>
        <v/>
      </c>
      <c r="C1138" s="30"/>
      <c r="D1138" s="31"/>
      <c r="E1138" s="32"/>
      <c r="F1138" s="31" t="str">
        <f>IFERROR(IF(E1138&lt;&gt;"",VLOOKUP(E1138,'تكويد الاصناف'!$B$3:$L$5500,3,FALSE),""),"تأكد من الكود")</f>
        <v/>
      </c>
      <c r="G1138" s="31" t="str">
        <f>IFERROR(IF(E1138&lt;&gt;"",VLOOKUP(E1138,'تكويد الاصناف'!$B$3:$L$5500,4,FALSE),""),"تأكد من الوحدة")</f>
        <v/>
      </c>
      <c r="H1138" s="31" t="str">
        <f>IFERROR(IF(E1138&lt;&gt;"",VLOOKUP(E1138,'تكويد الاصناف'!$B$3:$L$5500,9,FALSE),""),"تأكد من السعر")</f>
        <v/>
      </c>
      <c r="I1138" s="31"/>
      <c r="J1138" s="33" t="str">
        <f t="shared" si="17"/>
        <v/>
      </c>
      <c r="K1138" s="31"/>
      <c r="L1138" s="31"/>
    </row>
    <row r="1139" spans="2:12" x14ac:dyDescent="0.2">
      <c r="B1139" s="29" t="str">
        <f>IF(C1139&lt;&gt;"",COUNT($B$2:B1138)+1,"")</f>
        <v/>
      </c>
      <c r="C1139" s="30"/>
      <c r="D1139" s="31"/>
      <c r="E1139" s="32"/>
      <c r="F1139" s="31" t="str">
        <f>IFERROR(IF(E1139&lt;&gt;"",VLOOKUP(E1139,'تكويد الاصناف'!$B$3:$L$5500,3,FALSE),""),"تأكد من الكود")</f>
        <v/>
      </c>
      <c r="G1139" s="31" t="str">
        <f>IFERROR(IF(E1139&lt;&gt;"",VLOOKUP(E1139,'تكويد الاصناف'!$B$3:$L$5500,4,FALSE),""),"تأكد من الوحدة")</f>
        <v/>
      </c>
      <c r="H1139" s="31" t="str">
        <f>IFERROR(IF(E1139&lt;&gt;"",VLOOKUP(E1139,'تكويد الاصناف'!$B$3:$L$5500,9,FALSE),""),"تأكد من السعر")</f>
        <v/>
      </c>
      <c r="I1139" s="31"/>
      <c r="J1139" s="33" t="str">
        <f t="shared" si="17"/>
        <v/>
      </c>
      <c r="K1139" s="31"/>
      <c r="L1139" s="31"/>
    </row>
    <row r="1140" spans="2:12" x14ac:dyDescent="0.2">
      <c r="B1140" s="29" t="str">
        <f>IF(C1140&lt;&gt;"",COUNT($B$2:B1139)+1,"")</f>
        <v/>
      </c>
      <c r="C1140" s="30"/>
      <c r="D1140" s="31"/>
      <c r="E1140" s="32"/>
      <c r="F1140" s="31" t="str">
        <f>IFERROR(IF(E1140&lt;&gt;"",VLOOKUP(E1140,'تكويد الاصناف'!$B$3:$L$5500,3,FALSE),""),"تأكد من الكود")</f>
        <v/>
      </c>
      <c r="G1140" s="31" t="str">
        <f>IFERROR(IF(E1140&lt;&gt;"",VLOOKUP(E1140,'تكويد الاصناف'!$B$3:$L$5500,4,FALSE),""),"تأكد من الوحدة")</f>
        <v/>
      </c>
      <c r="H1140" s="31" t="str">
        <f>IFERROR(IF(E1140&lt;&gt;"",VLOOKUP(E1140,'تكويد الاصناف'!$B$3:$L$5500,9,FALSE),""),"تأكد من السعر")</f>
        <v/>
      </c>
      <c r="I1140" s="31"/>
      <c r="J1140" s="33" t="str">
        <f t="shared" si="17"/>
        <v/>
      </c>
      <c r="K1140" s="31"/>
      <c r="L1140" s="31"/>
    </row>
    <row r="1141" spans="2:12" x14ac:dyDescent="0.2">
      <c r="B1141" s="29" t="str">
        <f>IF(C1141&lt;&gt;"",COUNT($B$2:B1140)+1,"")</f>
        <v/>
      </c>
      <c r="C1141" s="30"/>
      <c r="D1141" s="31"/>
      <c r="E1141" s="32"/>
      <c r="F1141" s="31" t="str">
        <f>IFERROR(IF(E1141&lt;&gt;"",VLOOKUP(E1141,'تكويد الاصناف'!$B$3:$L$5500,3,FALSE),""),"تأكد من الكود")</f>
        <v/>
      </c>
      <c r="G1141" s="31" t="str">
        <f>IFERROR(IF(E1141&lt;&gt;"",VLOOKUP(E1141,'تكويد الاصناف'!$B$3:$L$5500,4,FALSE),""),"تأكد من الوحدة")</f>
        <v/>
      </c>
      <c r="H1141" s="31" t="str">
        <f>IFERROR(IF(E1141&lt;&gt;"",VLOOKUP(E1141,'تكويد الاصناف'!$B$3:$L$5500,9,FALSE),""),"تأكد من السعر")</f>
        <v/>
      </c>
      <c r="I1141" s="31"/>
      <c r="J1141" s="33" t="str">
        <f t="shared" si="17"/>
        <v/>
      </c>
      <c r="K1141" s="31"/>
      <c r="L1141" s="31"/>
    </row>
    <row r="1142" spans="2:12" x14ac:dyDescent="0.2">
      <c r="B1142" s="29" t="str">
        <f>IF(C1142&lt;&gt;"",COUNT($B$2:B1141)+1,"")</f>
        <v/>
      </c>
      <c r="C1142" s="30"/>
      <c r="D1142" s="31"/>
      <c r="E1142" s="32"/>
      <c r="F1142" s="31" t="str">
        <f>IFERROR(IF(E1142&lt;&gt;"",VLOOKUP(E1142,'تكويد الاصناف'!$B$3:$L$5500,3,FALSE),""),"تأكد من الكود")</f>
        <v/>
      </c>
      <c r="G1142" s="31" t="str">
        <f>IFERROR(IF(E1142&lt;&gt;"",VLOOKUP(E1142,'تكويد الاصناف'!$B$3:$L$5500,4,FALSE),""),"تأكد من الوحدة")</f>
        <v/>
      </c>
      <c r="H1142" s="31" t="str">
        <f>IFERROR(IF(E1142&lt;&gt;"",VLOOKUP(E1142,'تكويد الاصناف'!$B$3:$L$5500,9,FALSE),""),"تأكد من السعر")</f>
        <v/>
      </c>
      <c r="I1142" s="31"/>
      <c r="J1142" s="33" t="str">
        <f t="shared" si="17"/>
        <v/>
      </c>
      <c r="K1142" s="31"/>
      <c r="L1142" s="31"/>
    </row>
    <row r="1143" spans="2:12" x14ac:dyDescent="0.2">
      <c r="B1143" s="29" t="str">
        <f>IF(C1143&lt;&gt;"",COUNT($B$2:B1142)+1,"")</f>
        <v/>
      </c>
      <c r="C1143" s="30"/>
      <c r="D1143" s="31"/>
      <c r="E1143" s="32"/>
      <c r="F1143" s="31" t="str">
        <f>IFERROR(IF(E1143&lt;&gt;"",VLOOKUP(E1143,'تكويد الاصناف'!$B$3:$L$5500,3,FALSE),""),"تأكد من الكود")</f>
        <v/>
      </c>
      <c r="G1143" s="31" t="str">
        <f>IFERROR(IF(E1143&lt;&gt;"",VLOOKUP(E1143,'تكويد الاصناف'!$B$3:$L$5500,4,FALSE),""),"تأكد من الوحدة")</f>
        <v/>
      </c>
      <c r="H1143" s="31" t="str">
        <f>IFERROR(IF(E1143&lt;&gt;"",VLOOKUP(E1143,'تكويد الاصناف'!$B$3:$L$5500,9,FALSE),""),"تأكد من السعر")</f>
        <v/>
      </c>
      <c r="I1143" s="31"/>
      <c r="J1143" s="33" t="str">
        <f t="shared" si="17"/>
        <v/>
      </c>
      <c r="K1143" s="31"/>
      <c r="L1143" s="31"/>
    </row>
    <row r="1144" spans="2:12" x14ac:dyDescent="0.2">
      <c r="B1144" s="29" t="str">
        <f>IF(C1144&lt;&gt;"",COUNT($B$2:B1143)+1,"")</f>
        <v/>
      </c>
      <c r="C1144" s="30"/>
      <c r="D1144" s="31"/>
      <c r="E1144" s="32"/>
      <c r="F1144" s="31" t="str">
        <f>IFERROR(IF(E1144&lt;&gt;"",VLOOKUP(E1144,'تكويد الاصناف'!$B$3:$L$5500,3,FALSE),""),"تأكد من الكود")</f>
        <v/>
      </c>
      <c r="G1144" s="31" t="str">
        <f>IFERROR(IF(E1144&lt;&gt;"",VLOOKUP(E1144,'تكويد الاصناف'!$B$3:$L$5500,4,FALSE),""),"تأكد من الوحدة")</f>
        <v/>
      </c>
      <c r="H1144" s="31" t="str">
        <f>IFERROR(IF(E1144&lt;&gt;"",VLOOKUP(E1144,'تكويد الاصناف'!$B$3:$L$5500,9,FALSE),""),"تأكد من السعر")</f>
        <v/>
      </c>
      <c r="I1144" s="31"/>
      <c r="J1144" s="33" t="str">
        <f t="shared" si="17"/>
        <v/>
      </c>
      <c r="K1144" s="31"/>
      <c r="L1144" s="31"/>
    </row>
    <row r="1145" spans="2:12" x14ac:dyDescent="0.2">
      <c r="B1145" s="29" t="str">
        <f>IF(C1145&lt;&gt;"",COUNT($B$2:B1144)+1,"")</f>
        <v/>
      </c>
      <c r="C1145" s="30"/>
      <c r="D1145" s="31"/>
      <c r="E1145" s="32"/>
      <c r="F1145" s="31" t="str">
        <f>IFERROR(IF(E1145&lt;&gt;"",VLOOKUP(E1145,'تكويد الاصناف'!$B$3:$L$5500,3,FALSE),""),"تأكد من الكود")</f>
        <v/>
      </c>
      <c r="G1145" s="31" t="str">
        <f>IFERROR(IF(E1145&lt;&gt;"",VLOOKUP(E1145,'تكويد الاصناف'!$B$3:$L$5500,4,FALSE),""),"تأكد من الوحدة")</f>
        <v/>
      </c>
      <c r="H1145" s="31" t="str">
        <f>IFERROR(IF(E1145&lt;&gt;"",VLOOKUP(E1145,'تكويد الاصناف'!$B$3:$L$5500,9,FALSE),""),"تأكد من السعر")</f>
        <v/>
      </c>
      <c r="I1145" s="31"/>
      <c r="J1145" s="33" t="str">
        <f t="shared" si="17"/>
        <v/>
      </c>
      <c r="K1145" s="31"/>
      <c r="L1145" s="31"/>
    </row>
    <row r="1146" spans="2:12" x14ac:dyDescent="0.2">
      <c r="B1146" s="29" t="str">
        <f>IF(C1146&lt;&gt;"",COUNT($B$2:B1145)+1,"")</f>
        <v/>
      </c>
      <c r="C1146" s="30"/>
      <c r="D1146" s="31"/>
      <c r="E1146" s="32"/>
      <c r="F1146" s="31" t="str">
        <f>IFERROR(IF(E1146&lt;&gt;"",VLOOKUP(E1146,'تكويد الاصناف'!$B$3:$L$5500,3,FALSE),""),"تأكد من الكود")</f>
        <v/>
      </c>
      <c r="G1146" s="31" t="str">
        <f>IFERROR(IF(E1146&lt;&gt;"",VLOOKUP(E1146,'تكويد الاصناف'!$B$3:$L$5500,4,FALSE),""),"تأكد من الوحدة")</f>
        <v/>
      </c>
      <c r="H1146" s="31" t="str">
        <f>IFERROR(IF(E1146&lt;&gt;"",VLOOKUP(E1146,'تكويد الاصناف'!$B$3:$L$5500,9,FALSE),""),"تأكد من السعر")</f>
        <v/>
      </c>
      <c r="I1146" s="31"/>
      <c r="J1146" s="33" t="str">
        <f t="shared" si="17"/>
        <v/>
      </c>
      <c r="K1146" s="31"/>
      <c r="L1146" s="31"/>
    </row>
    <row r="1147" spans="2:12" x14ac:dyDescent="0.2">
      <c r="B1147" s="29" t="str">
        <f>IF(C1147&lt;&gt;"",COUNT($B$2:B1146)+1,"")</f>
        <v/>
      </c>
      <c r="C1147" s="30"/>
      <c r="D1147" s="31"/>
      <c r="E1147" s="32"/>
      <c r="F1147" s="31" t="str">
        <f>IFERROR(IF(E1147&lt;&gt;"",VLOOKUP(E1147,'تكويد الاصناف'!$B$3:$L$5500,3,FALSE),""),"تأكد من الكود")</f>
        <v/>
      </c>
      <c r="G1147" s="31" t="str">
        <f>IFERROR(IF(E1147&lt;&gt;"",VLOOKUP(E1147,'تكويد الاصناف'!$B$3:$L$5500,4,FALSE),""),"تأكد من الوحدة")</f>
        <v/>
      </c>
      <c r="H1147" s="31" t="str">
        <f>IFERROR(IF(E1147&lt;&gt;"",VLOOKUP(E1147,'تكويد الاصناف'!$B$3:$L$5500,9,FALSE),""),"تأكد من السعر")</f>
        <v/>
      </c>
      <c r="I1147" s="31"/>
      <c r="J1147" s="33" t="str">
        <f t="shared" si="17"/>
        <v/>
      </c>
      <c r="K1147" s="31"/>
      <c r="L1147" s="31"/>
    </row>
    <row r="1148" spans="2:12" x14ac:dyDescent="0.2">
      <c r="B1148" s="29" t="str">
        <f>IF(C1148&lt;&gt;"",COUNT($B$2:B1147)+1,"")</f>
        <v/>
      </c>
      <c r="C1148" s="30"/>
      <c r="D1148" s="31"/>
      <c r="E1148" s="32"/>
      <c r="F1148" s="31" t="str">
        <f>IFERROR(IF(E1148&lt;&gt;"",VLOOKUP(E1148,'تكويد الاصناف'!$B$3:$L$5500,3,FALSE),""),"تأكد من الكود")</f>
        <v/>
      </c>
      <c r="G1148" s="31" t="str">
        <f>IFERROR(IF(E1148&lt;&gt;"",VLOOKUP(E1148,'تكويد الاصناف'!$B$3:$L$5500,4,FALSE),""),"تأكد من الوحدة")</f>
        <v/>
      </c>
      <c r="H1148" s="31" t="str">
        <f>IFERROR(IF(E1148&lt;&gt;"",VLOOKUP(E1148,'تكويد الاصناف'!$B$3:$L$5500,9,FALSE),""),"تأكد من السعر")</f>
        <v/>
      </c>
      <c r="I1148" s="31"/>
      <c r="J1148" s="33" t="str">
        <f t="shared" si="17"/>
        <v/>
      </c>
      <c r="K1148" s="31"/>
      <c r="L1148" s="31"/>
    </row>
    <row r="1149" spans="2:12" x14ac:dyDescent="0.2">
      <c r="B1149" s="29" t="str">
        <f>IF(C1149&lt;&gt;"",COUNT($B$2:B1148)+1,"")</f>
        <v/>
      </c>
      <c r="C1149" s="30"/>
      <c r="D1149" s="31"/>
      <c r="E1149" s="32"/>
      <c r="F1149" s="31" t="str">
        <f>IFERROR(IF(E1149&lt;&gt;"",VLOOKUP(E1149,'تكويد الاصناف'!$B$3:$L$5500,3,FALSE),""),"تأكد من الكود")</f>
        <v/>
      </c>
      <c r="G1149" s="31" t="str">
        <f>IFERROR(IF(E1149&lt;&gt;"",VLOOKUP(E1149,'تكويد الاصناف'!$B$3:$L$5500,4,FALSE),""),"تأكد من الوحدة")</f>
        <v/>
      </c>
      <c r="H1149" s="31" t="str">
        <f>IFERROR(IF(E1149&lt;&gt;"",VLOOKUP(E1149,'تكويد الاصناف'!$B$3:$L$5500,9,FALSE),""),"تأكد من السعر")</f>
        <v/>
      </c>
      <c r="I1149" s="31"/>
      <c r="J1149" s="33" t="str">
        <f t="shared" si="17"/>
        <v/>
      </c>
      <c r="K1149" s="31"/>
      <c r="L1149" s="31"/>
    </row>
    <row r="1150" spans="2:12" x14ac:dyDescent="0.2">
      <c r="B1150" s="29" t="str">
        <f>IF(C1150&lt;&gt;"",COUNT($B$2:B1149)+1,"")</f>
        <v/>
      </c>
      <c r="C1150" s="30"/>
      <c r="D1150" s="31"/>
      <c r="E1150" s="32"/>
      <c r="F1150" s="31" t="str">
        <f>IFERROR(IF(E1150&lt;&gt;"",VLOOKUP(E1150,'تكويد الاصناف'!$B$3:$L$5500,3,FALSE),""),"تأكد من الكود")</f>
        <v/>
      </c>
      <c r="G1150" s="31" t="str">
        <f>IFERROR(IF(E1150&lt;&gt;"",VLOOKUP(E1150,'تكويد الاصناف'!$B$3:$L$5500,4,FALSE),""),"تأكد من الوحدة")</f>
        <v/>
      </c>
      <c r="H1150" s="31" t="str">
        <f>IFERROR(IF(E1150&lt;&gt;"",VLOOKUP(E1150,'تكويد الاصناف'!$B$3:$L$5500,9,FALSE),""),"تأكد من السعر")</f>
        <v/>
      </c>
      <c r="I1150" s="31"/>
      <c r="J1150" s="33" t="str">
        <f t="shared" si="17"/>
        <v/>
      </c>
      <c r="K1150" s="31"/>
      <c r="L1150" s="31"/>
    </row>
    <row r="1151" spans="2:12" x14ac:dyDescent="0.2">
      <c r="B1151" s="29" t="str">
        <f>IF(C1151&lt;&gt;"",COUNT($B$2:B1150)+1,"")</f>
        <v/>
      </c>
      <c r="C1151" s="30"/>
      <c r="D1151" s="31"/>
      <c r="E1151" s="32"/>
      <c r="F1151" s="31" t="str">
        <f>IFERROR(IF(E1151&lt;&gt;"",VLOOKUP(E1151,'تكويد الاصناف'!$B$3:$L$5500,3,FALSE),""),"تأكد من الكود")</f>
        <v/>
      </c>
      <c r="G1151" s="31" t="str">
        <f>IFERROR(IF(E1151&lt;&gt;"",VLOOKUP(E1151,'تكويد الاصناف'!$B$3:$L$5500,4,FALSE),""),"تأكد من الوحدة")</f>
        <v/>
      </c>
      <c r="H1151" s="31" t="str">
        <f>IFERROR(IF(E1151&lt;&gt;"",VLOOKUP(E1151,'تكويد الاصناف'!$B$3:$L$5500,9,FALSE),""),"تأكد من السعر")</f>
        <v/>
      </c>
      <c r="I1151" s="31"/>
      <c r="J1151" s="33" t="str">
        <f t="shared" si="17"/>
        <v/>
      </c>
      <c r="K1151" s="31"/>
      <c r="L1151" s="31"/>
    </row>
    <row r="1152" spans="2:12" x14ac:dyDescent="0.2">
      <c r="B1152" s="29" t="str">
        <f>IF(C1152&lt;&gt;"",COUNT($B$2:B1151)+1,"")</f>
        <v/>
      </c>
      <c r="C1152" s="30"/>
      <c r="D1152" s="31"/>
      <c r="E1152" s="32"/>
      <c r="F1152" s="31" t="str">
        <f>IFERROR(IF(E1152&lt;&gt;"",VLOOKUP(E1152,'تكويد الاصناف'!$B$3:$L$5500,3,FALSE),""),"تأكد من الكود")</f>
        <v/>
      </c>
      <c r="G1152" s="31" t="str">
        <f>IFERROR(IF(E1152&lt;&gt;"",VLOOKUP(E1152,'تكويد الاصناف'!$B$3:$L$5500,4,FALSE),""),"تأكد من الوحدة")</f>
        <v/>
      </c>
      <c r="H1152" s="31" t="str">
        <f>IFERROR(IF(E1152&lt;&gt;"",VLOOKUP(E1152,'تكويد الاصناف'!$B$3:$L$5500,9,FALSE),""),"تأكد من السعر")</f>
        <v/>
      </c>
      <c r="I1152" s="31"/>
      <c r="J1152" s="33" t="str">
        <f t="shared" si="17"/>
        <v/>
      </c>
      <c r="K1152" s="31"/>
      <c r="L1152" s="31"/>
    </row>
    <row r="1153" spans="2:12" x14ac:dyDescent="0.2">
      <c r="B1153" s="29" t="str">
        <f>IF(C1153&lt;&gt;"",COUNT($B$2:B1152)+1,"")</f>
        <v/>
      </c>
      <c r="C1153" s="30"/>
      <c r="D1153" s="31"/>
      <c r="E1153" s="32"/>
      <c r="F1153" s="31" t="str">
        <f>IFERROR(IF(E1153&lt;&gt;"",VLOOKUP(E1153,'تكويد الاصناف'!$B$3:$L$5500,3,FALSE),""),"تأكد من الكود")</f>
        <v/>
      </c>
      <c r="G1153" s="31" t="str">
        <f>IFERROR(IF(E1153&lt;&gt;"",VLOOKUP(E1153,'تكويد الاصناف'!$B$3:$L$5500,4,FALSE),""),"تأكد من الوحدة")</f>
        <v/>
      </c>
      <c r="H1153" s="31" t="str">
        <f>IFERROR(IF(E1153&lt;&gt;"",VLOOKUP(E1153,'تكويد الاصناف'!$B$3:$L$5500,9,FALSE),""),"تأكد من السعر")</f>
        <v/>
      </c>
      <c r="I1153" s="31"/>
      <c r="J1153" s="33" t="str">
        <f t="shared" si="17"/>
        <v/>
      </c>
      <c r="K1153" s="31"/>
      <c r="L1153" s="31"/>
    </row>
    <row r="1154" spans="2:12" x14ac:dyDescent="0.2">
      <c r="B1154" s="29" t="str">
        <f>IF(C1154&lt;&gt;"",COUNT($B$2:B1153)+1,"")</f>
        <v/>
      </c>
      <c r="C1154" s="30"/>
      <c r="D1154" s="31"/>
      <c r="E1154" s="32"/>
      <c r="F1154" s="31" t="str">
        <f>IFERROR(IF(E1154&lt;&gt;"",VLOOKUP(E1154,'تكويد الاصناف'!$B$3:$L$5500,3,FALSE),""),"تأكد من الكود")</f>
        <v/>
      </c>
      <c r="G1154" s="31" t="str">
        <f>IFERROR(IF(E1154&lt;&gt;"",VLOOKUP(E1154,'تكويد الاصناف'!$B$3:$L$5500,4,FALSE),""),"تأكد من الوحدة")</f>
        <v/>
      </c>
      <c r="H1154" s="31" t="str">
        <f>IFERROR(IF(E1154&lt;&gt;"",VLOOKUP(E1154,'تكويد الاصناف'!$B$3:$L$5500,9,FALSE),""),"تأكد من السعر")</f>
        <v/>
      </c>
      <c r="I1154" s="31"/>
      <c r="J1154" s="33" t="str">
        <f t="shared" si="17"/>
        <v/>
      </c>
      <c r="K1154" s="31"/>
      <c r="L1154" s="31"/>
    </row>
    <row r="1155" spans="2:12" x14ac:dyDescent="0.2">
      <c r="B1155" s="29" t="str">
        <f>IF(C1155&lt;&gt;"",COUNT($B$2:B1154)+1,"")</f>
        <v/>
      </c>
      <c r="C1155" s="30"/>
      <c r="D1155" s="31"/>
      <c r="E1155" s="32"/>
      <c r="F1155" s="31" t="str">
        <f>IFERROR(IF(E1155&lt;&gt;"",VLOOKUP(E1155,'تكويد الاصناف'!$B$3:$L$5500,3,FALSE),""),"تأكد من الكود")</f>
        <v/>
      </c>
      <c r="G1155" s="31" t="str">
        <f>IFERROR(IF(E1155&lt;&gt;"",VLOOKUP(E1155,'تكويد الاصناف'!$B$3:$L$5500,4,FALSE),""),"تأكد من الوحدة")</f>
        <v/>
      </c>
      <c r="H1155" s="31" t="str">
        <f>IFERROR(IF(E1155&lt;&gt;"",VLOOKUP(E1155,'تكويد الاصناف'!$B$3:$L$5500,9,FALSE),""),"تأكد من السعر")</f>
        <v/>
      </c>
      <c r="I1155" s="31"/>
      <c r="J1155" s="33" t="str">
        <f t="shared" ref="J1155:J1218" si="18">IFERROR(I1155*H1155,"")</f>
        <v/>
      </c>
      <c r="K1155" s="31"/>
      <c r="L1155" s="31"/>
    </row>
    <row r="1156" spans="2:12" x14ac:dyDescent="0.2">
      <c r="B1156" s="29" t="str">
        <f>IF(C1156&lt;&gt;"",COUNT($B$2:B1155)+1,"")</f>
        <v/>
      </c>
      <c r="C1156" s="30"/>
      <c r="D1156" s="31"/>
      <c r="E1156" s="32"/>
      <c r="F1156" s="31" t="str">
        <f>IFERROR(IF(E1156&lt;&gt;"",VLOOKUP(E1156,'تكويد الاصناف'!$B$3:$L$5500,3,FALSE),""),"تأكد من الكود")</f>
        <v/>
      </c>
      <c r="G1156" s="31" t="str">
        <f>IFERROR(IF(E1156&lt;&gt;"",VLOOKUP(E1156,'تكويد الاصناف'!$B$3:$L$5500,4,FALSE),""),"تأكد من الوحدة")</f>
        <v/>
      </c>
      <c r="H1156" s="31" t="str">
        <f>IFERROR(IF(E1156&lt;&gt;"",VLOOKUP(E1156,'تكويد الاصناف'!$B$3:$L$5500,9,FALSE),""),"تأكد من السعر")</f>
        <v/>
      </c>
      <c r="I1156" s="31"/>
      <c r="J1156" s="33" t="str">
        <f t="shared" si="18"/>
        <v/>
      </c>
      <c r="K1156" s="31"/>
      <c r="L1156" s="31"/>
    </row>
    <row r="1157" spans="2:12" x14ac:dyDescent="0.2">
      <c r="B1157" s="29" t="str">
        <f>IF(C1157&lt;&gt;"",COUNT($B$2:B1156)+1,"")</f>
        <v/>
      </c>
      <c r="C1157" s="30"/>
      <c r="D1157" s="31"/>
      <c r="E1157" s="32"/>
      <c r="F1157" s="31" t="str">
        <f>IFERROR(IF(E1157&lt;&gt;"",VLOOKUP(E1157,'تكويد الاصناف'!$B$3:$L$5500,3,FALSE),""),"تأكد من الكود")</f>
        <v/>
      </c>
      <c r="G1157" s="31" t="str">
        <f>IFERROR(IF(E1157&lt;&gt;"",VLOOKUP(E1157,'تكويد الاصناف'!$B$3:$L$5500,4,FALSE),""),"تأكد من الوحدة")</f>
        <v/>
      </c>
      <c r="H1157" s="31" t="str">
        <f>IFERROR(IF(E1157&lt;&gt;"",VLOOKUP(E1157,'تكويد الاصناف'!$B$3:$L$5500,9,FALSE),""),"تأكد من السعر")</f>
        <v/>
      </c>
      <c r="I1157" s="31"/>
      <c r="J1157" s="33" t="str">
        <f t="shared" si="18"/>
        <v/>
      </c>
      <c r="K1157" s="31"/>
      <c r="L1157" s="31"/>
    </row>
    <row r="1158" spans="2:12" x14ac:dyDescent="0.2">
      <c r="B1158" s="29" t="str">
        <f>IF(C1158&lt;&gt;"",COUNT($B$2:B1157)+1,"")</f>
        <v/>
      </c>
      <c r="C1158" s="30"/>
      <c r="D1158" s="31"/>
      <c r="E1158" s="32"/>
      <c r="F1158" s="31" t="str">
        <f>IFERROR(IF(E1158&lt;&gt;"",VLOOKUP(E1158,'تكويد الاصناف'!$B$3:$L$5500,3,FALSE),""),"تأكد من الكود")</f>
        <v/>
      </c>
      <c r="G1158" s="31" t="str">
        <f>IFERROR(IF(E1158&lt;&gt;"",VLOOKUP(E1158,'تكويد الاصناف'!$B$3:$L$5500,4,FALSE),""),"تأكد من الوحدة")</f>
        <v/>
      </c>
      <c r="H1158" s="31" t="str">
        <f>IFERROR(IF(E1158&lt;&gt;"",VLOOKUP(E1158,'تكويد الاصناف'!$B$3:$L$5500,9,FALSE),""),"تأكد من السعر")</f>
        <v/>
      </c>
      <c r="I1158" s="31"/>
      <c r="J1158" s="33" t="str">
        <f t="shared" si="18"/>
        <v/>
      </c>
      <c r="K1158" s="31"/>
      <c r="L1158" s="31"/>
    </row>
    <row r="1159" spans="2:12" x14ac:dyDescent="0.2">
      <c r="B1159" s="29" t="str">
        <f>IF(C1159&lt;&gt;"",COUNT($B$2:B1158)+1,"")</f>
        <v/>
      </c>
      <c r="C1159" s="30"/>
      <c r="D1159" s="31"/>
      <c r="E1159" s="32"/>
      <c r="F1159" s="31" t="str">
        <f>IFERROR(IF(E1159&lt;&gt;"",VLOOKUP(E1159,'تكويد الاصناف'!$B$3:$L$5500,3,FALSE),""),"تأكد من الكود")</f>
        <v/>
      </c>
      <c r="G1159" s="31" t="str">
        <f>IFERROR(IF(E1159&lt;&gt;"",VLOOKUP(E1159,'تكويد الاصناف'!$B$3:$L$5500,4,FALSE),""),"تأكد من الوحدة")</f>
        <v/>
      </c>
      <c r="H1159" s="31" t="str">
        <f>IFERROR(IF(E1159&lt;&gt;"",VLOOKUP(E1159,'تكويد الاصناف'!$B$3:$L$5500,9,FALSE),""),"تأكد من السعر")</f>
        <v/>
      </c>
      <c r="I1159" s="31"/>
      <c r="J1159" s="33" t="str">
        <f t="shared" si="18"/>
        <v/>
      </c>
      <c r="K1159" s="31"/>
      <c r="L1159" s="31"/>
    </row>
    <row r="1160" spans="2:12" x14ac:dyDescent="0.2">
      <c r="B1160" s="29" t="str">
        <f>IF(C1160&lt;&gt;"",COUNT($B$2:B1159)+1,"")</f>
        <v/>
      </c>
      <c r="C1160" s="30"/>
      <c r="D1160" s="31"/>
      <c r="E1160" s="32"/>
      <c r="F1160" s="31" t="str">
        <f>IFERROR(IF(E1160&lt;&gt;"",VLOOKUP(E1160,'تكويد الاصناف'!$B$3:$L$5500,3,FALSE),""),"تأكد من الكود")</f>
        <v/>
      </c>
      <c r="G1160" s="31" t="str">
        <f>IFERROR(IF(E1160&lt;&gt;"",VLOOKUP(E1160,'تكويد الاصناف'!$B$3:$L$5500,4,FALSE),""),"تأكد من الوحدة")</f>
        <v/>
      </c>
      <c r="H1160" s="31" t="str">
        <f>IFERROR(IF(E1160&lt;&gt;"",VLOOKUP(E1160,'تكويد الاصناف'!$B$3:$L$5500,9,FALSE),""),"تأكد من السعر")</f>
        <v/>
      </c>
      <c r="I1160" s="31"/>
      <c r="J1160" s="33" t="str">
        <f t="shared" si="18"/>
        <v/>
      </c>
      <c r="K1160" s="31"/>
      <c r="L1160" s="31"/>
    </row>
    <row r="1161" spans="2:12" x14ac:dyDescent="0.2">
      <c r="B1161" s="29" t="str">
        <f>IF(C1161&lt;&gt;"",COUNT($B$2:B1160)+1,"")</f>
        <v/>
      </c>
      <c r="C1161" s="30"/>
      <c r="D1161" s="31"/>
      <c r="E1161" s="32"/>
      <c r="F1161" s="31" t="str">
        <f>IFERROR(IF(E1161&lt;&gt;"",VLOOKUP(E1161,'تكويد الاصناف'!$B$3:$L$5500,3,FALSE),""),"تأكد من الكود")</f>
        <v/>
      </c>
      <c r="G1161" s="31" t="str">
        <f>IFERROR(IF(E1161&lt;&gt;"",VLOOKUP(E1161,'تكويد الاصناف'!$B$3:$L$5500,4,FALSE),""),"تأكد من الوحدة")</f>
        <v/>
      </c>
      <c r="H1161" s="31" t="str">
        <f>IFERROR(IF(E1161&lt;&gt;"",VLOOKUP(E1161,'تكويد الاصناف'!$B$3:$L$5500,9,FALSE),""),"تأكد من السعر")</f>
        <v/>
      </c>
      <c r="I1161" s="31"/>
      <c r="J1161" s="33" t="str">
        <f t="shared" si="18"/>
        <v/>
      </c>
      <c r="K1161" s="31"/>
      <c r="L1161" s="31"/>
    </row>
    <row r="1162" spans="2:12" x14ac:dyDescent="0.2">
      <c r="B1162" s="29" t="str">
        <f>IF(C1162&lt;&gt;"",COUNT($B$2:B1161)+1,"")</f>
        <v/>
      </c>
      <c r="C1162" s="30"/>
      <c r="D1162" s="31"/>
      <c r="E1162" s="32"/>
      <c r="F1162" s="31" t="str">
        <f>IFERROR(IF(E1162&lt;&gt;"",VLOOKUP(E1162,'تكويد الاصناف'!$B$3:$L$5500,3,FALSE),""),"تأكد من الكود")</f>
        <v/>
      </c>
      <c r="G1162" s="31" t="str">
        <f>IFERROR(IF(E1162&lt;&gt;"",VLOOKUP(E1162,'تكويد الاصناف'!$B$3:$L$5500,4,FALSE),""),"تأكد من الوحدة")</f>
        <v/>
      </c>
      <c r="H1162" s="31" t="str">
        <f>IFERROR(IF(E1162&lt;&gt;"",VLOOKUP(E1162,'تكويد الاصناف'!$B$3:$L$5500,9,FALSE),""),"تأكد من السعر")</f>
        <v/>
      </c>
      <c r="I1162" s="31"/>
      <c r="J1162" s="33" t="str">
        <f t="shared" si="18"/>
        <v/>
      </c>
      <c r="K1162" s="31"/>
      <c r="L1162" s="31"/>
    </row>
    <row r="1163" spans="2:12" x14ac:dyDescent="0.2">
      <c r="B1163" s="29" t="str">
        <f>IF(C1163&lt;&gt;"",COUNT($B$2:B1162)+1,"")</f>
        <v/>
      </c>
      <c r="C1163" s="30"/>
      <c r="D1163" s="31"/>
      <c r="E1163" s="32"/>
      <c r="F1163" s="31" t="str">
        <f>IFERROR(IF(E1163&lt;&gt;"",VLOOKUP(E1163,'تكويد الاصناف'!$B$3:$L$5500,3,FALSE),""),"تأكد من الكود")</f>
        <v/>
      </c>
      <c r="G1163" s="31" t="str">
        <f>IFERROR(IF(E1163&lt;&gt;"",VLOOKUP(E1163,'تكويد الاصناف'!$B$3:$L$5500,4,FALSE),""),"تأكد من الوحدة")</f>
        <v/>
      </c>
      <c r="H1163" s="31" t="str">
        <f>IFERROR(IF(E1163&lt;&gt;"",VLOOKUP(E1163,'تكويد الاصناف'!$B$3:$L$5500,9,FALSE),""),"تأكد من السعر")</f>
        <v/>
      </c>
      <c r="I1163" s="31"/>
      <c r="J1163" s="33" t="str">
        <f t="shared" si="18"/>
        <v/>
      </c>
      <c r="K1163" s="31"/>
      <c r="L1163" s="31"/>
    </row>
    <row r="1164" spans="2:12" x14ac:dyDescent="0.2">
      <c r="B1164" s="29" t="str">
        <f>IF(C1164&lt;&gt;"",COUNT($B$2:B1163)+1,"")</f>
        <v/>
      </c>
      <c r="C1164" s="30"/>
      <c r="D1164" s="31"/>
      <c r="E1164" s="32"/>
      <c r="F1164" s="31" t="str">
        <f>IFERROR(IF(E1164&lt;&gt;"",VLOOKUP(E1164,'تكويد الاصناف'!$B$3:$L$5500,3,FALSE),""),"تأكد من الكود")</f>
        <v/>
      </c>
      <c r="G1164" s="31" t="str">
        <f>IFERROR(IF(E1164&lt;&gt;"",VLOOKUP(E1164,'تكويد الاصناف'!$B$3:$L$5500,4,FALSE),""),"تأكد من الوحدة")</f>
        <v/>
      </c>
      <c r="H1164" s="31" t="str">
        <f>IFERROR(IF(E1164&lt;&gt;"",VLOOKUP(E1164,'تكويد الاصناف'!$B$3:$L$5500,9,FALSE),""),"تأكد من السعر")</f>
        <v/>
      </c>
      <c r="I1164" s="31"/>
      <c r="J1164" s="33" t="str">
        <f t="shared" si="18"/>
        <v/>
      </c>
      <c r="K1164" s="31"/>
      <c r="L1164" s="31"/>
    </row>
    <row r="1165" spans="2:12" x14ac:dyDescent="0.2">
      <c r="B1165" s="29" t="str">
        <f>IF(C1165&lt;&gt;"",COUNT($B$2:B1164)+1,"")</f>
        <v/>
      </c>
      <c r="C1165" s="30"/>
      <c r="D1165" s="31"/>
      <c r="E1165" s="32"/>
      <c r="F1165" s="31" t="str">
        <f>IFERROR(IF(E1165&lt;&gt;"",VLOOKUP(E1165,'تكويد الاصناف'!$B$3:$L$5500,3,FALSE),""),"تأكد من الكود")</f>
        <v/>
      </c>
      <c r="G1165" s="31" t="str">
        <f>IFERROR(IF(E1165&lt;&gt;"",VLOOKUP(E1165,'تكويد الاصناف'!$B$3:$L$5500,4,FALSE),""),"تأكد من الوحدة")</f>
        <v/>
      </c>
      <c r="H1165" s="31" t="str">
        <f>IFERROR(IF(E1165&lt;&gt;"",VLOOKUP(E1165,'تكويد الاصناف'!$B$3:$L$5500,9,FALSE),""),"تأكد من السعر")</f>
        <v/>
      </c>
      <c r="I1165" s="31"/>
      <c r="J1165" s="33" t="str">
        <f t="shared" si="18"/>
        <v/>
      </c>
      <c r="K1165" s="31"/>
      <c r="L1165" s="31"/>
    </row>
    <row r="1166" spans="2:12" x14ac:dyDescent="0.2">
      <c r="B1166" s="29" t="str">
        <f>IF(C1166&lt;&gt;"",COUNT($B$2:B1165)+1,"")</f>
        <v/>
      </c>
      <c r="C1166" s="30"/>
      <c r="D1166" s="31"/>
      <c r="E1166" s="32"/>
      <c r="F1166" s="31" t="str">
        <f>IFERROR(IF(E1166&lt;&gt;"",VLOOKUP(E1166,'تكويد الاصناف'!$B$3:$L$5500,3,FALSE),""),"تأكد من الكود")</f>
        <v/>
      </c>
      <c r="G1166" s="31" t="str">
        <f>IFERROR(IF(E1166&lt;&gt;"",VLOOKUP(E1166,'تكويد الاصناف'!$B$3:$L$5500,4,FALSE),""),"تأكد من الوحدة")</f>
        <v/>
      </c>
      <c r="H1166" s="31" t="str">
        <f>IFERROR(IF(E1166&lt;&gt;"",VLOOKUP(E1166,'تكويد الاصناف'!$B$3:$L$5500,9,FALSE),""),"تأكد من السعر")</f>
        <v/>
      </c>
      <c r="I1166" s="31"/>
      <c r="J1166" s="33" t="str">
        <f t="shared" si="18"/>
        <v/>
      </c>
      <c r="K1166" s="31"/>
      <c r="L1166" s="31"/>
    </row>
    <row r="1167" spans="2:12" x14ac:dyDescent="0.2">
      <c r="B1167" s="29" t="str">
        <f>IF(C1167&lt;&gt;"",COUNT($B$2:B1166)+1,"")</f>
        <v/>
      </c>
      <c r="C1167" s="30"/>
      <c r="D1167" s="31"/>
      <c r="E1167" s="32"/>
      <c r="F1167" s="31" t="str">
        <f>IFERROR(IF(E1167&lt;&gt;"",VLOOKUP(E1167,'تكويد الاصناف'!$B$3:$L$5500,3,FALSE),""),"تأكد من الكود")</f>
        <v/>
      </c>
      <c r="G1167" s="31" t="str">
        <f>IFERROR(IF(E1167&lt;&gt;"",VLOOKUP(E1167,'تكويد الاصناف'!$B$3:$L$5500,4,FALSE),""),"تأكد من الوحدة")</f>
        <v/>
      </c>
      <c r="H1167" s="31" t="str">
        <f>IFERROR(IF(E1167&lt;&gt;"",VLOOKUP(E1167,'تكويد الاصناف'!$B$3:$L$5500,9,FALSE),""),"تأكد من السعر")</f>
        <v/>
      </c>
      <c r="I1167" s="31"/>
      <c r="J1167" s="33" t="str">
        <f t="shared" si="18"/>
        <v/>
      </c>
      <c r="K1167" s="31"/>
      <c r="L1167" s="31"/>
    </row>
    <row r="1168" spans="2:12" x14ac:dyDescent="0.2">
      <c r="B1168" s="29" t="str">
        <f>IF(C1168&lt;&gt;"",COUNT($B$2:B1167)+1,"")</f>
        <v/>
      </c>
      <c r="C1168" s="30"/>
      <c r="D1168" s="31"/>
      <c r="E1168" s="32"/>
      <c r="F1168" s="31" t="str">
        <f>IFERROR(IF(E1168&lt;&gt;"",VLOOKUP(E1168,'تكويد الاصناف'!$B$3:$L$5500,3,FALSE),""),"تأكد من الكود")</f>
        <v/>
      </c>
      <c r="G1168" s="31" t="str">
        <f>IFERROR(IF(E1168&lt;&gt;"",VLOOKUP(E1168,'تكويد الاصناف'!$B$3:$L$5500,4,FALSE),""),"تأكد من الوحدة")</f>
        <v/>
      </c>
      <c r="H1168" s="31" t="str">
        <f>IFERROR(IF(E1168&lt;&gt;"",VLOOKUP(E1168,'تكويد الاصناف'!$B$3:$L$5500,9,FALSE),""),"تأكد من السعر")</f>
        <v/>
      </c>
      <c r="I1168" s="31"/>
      <c r="J1168" s="33" t="str">
        <f t="shared" si="18"/>
        <v/>
      </c>
      <c r="K1168" s="31"/>
      <c r="L1168" s="31"/>
    </row>
    <row r="1169" spans="2:12" x14ac:dyDescent="0.2">
      <c r="B1169" s="29" t="str">
        <f>IF(C1169&lt;&gt;"",COUNT($B$2:B1168)+1,"")</f>
        <v/>
      </c>
      <c r="C1169" s="30"/>
      <c r="D1169" s="31"/>
      <c r="E1169" s="32"/>
      <c r="F1169" s="31" t="str">
        <f>IFERROR(IF(E1169&lt;&gt;"",VLOOKUP(E1169,'تكويد الاصناف'!$B$3:$L$5500,3,FALSE),""),"تأكد من الكود")</f>
        <v/>
      </c>
      <c r="G1169" s="31" t="str">
        <f>IFERROR(IF(E1169&lt;&gt;"",VLOOKUP(E1169,'تكويد الاصناف'!$B$3:$L$5500,4,FALSE),""),"تأكد من الوحدة")</f>
        <v/>
      </c>
      <c r="H1169" s="31" t="str">
        <f>IFERROR(IF(E1169&lt;&gt;"",VLOOKUP(E1169,'تكويد الاصناف'!$B$3:$L$5500,9,FALSE),""),"تأكد من السعر")</f>
        <v/>
      </c>
      <c r="I1169" s="31"/>
      <c r="J1169" s="33" t="str">
        <f t="shared" si="18"/>
        <v/>
      </c>
      <c r="K1169" s="31"/>
      <c r="L1169" s="31"/>
    </row>
    <row r="1170" spans="2:12" x14ac:dyDescent="0.2">
      <c r="B1170" s="29" t="str">
        <f>IF(C1170&lt;&gt;"",COUNT($B$2:B1169)+1,"")</f>
        <v/>
      </c>
      <c r="C1170" s="30"/>
      <c r="D1170" s="31"/>
      <c r="E1170" s="32"/>
      <c r="F1170" s="31" t="str">
        <f>IFERROR(IF(E1170&lt;&gt;"",VLOOKUP(E1170,'تكويد الاصناف'!$B$3:$L$5500,3,FALSE),""),"تأكد من الكود")</f>
        <v/>
      </c>
      <c r="G1170" s="31" t="str">
        <f>IFERROR(IF(E1170&lt;&gt;"",VLOOKUP(E1170,'تكويد الاصناف'!$B$3:$L$5500,4,FALSE),""),"تأكد من الوحدة")</f>
        <v/>
      </c>
      <c r="H1170" s="31" t="str">
        <f>IFERROR(IF(E1170&lt;&gt;"",VLOOKUP(E1170,'تكويد الاصناف'!$B$3:$L$5500,9,FALSE),""),"تأكد من السعر")</f>
        <v/>
      </c>
      <c r="I1170" s="31"/>
      <c r="J1170" s="33" t="str">
        <f t="shared" si="18"/>
        <v/>
      </c>
      <c r="K1170" s="31"/>
      <c r="L1170" s="31"/>
    </row>
    <row r="1171" spans="2:12" x14ac:dyDescent="0.2">
      <c r="B1171" s="29" t="str">
        <f>IF(C1171&lt;&gt;"",COUNT($B$2:B1170)+1,"")</f>
        <v/>
      </c>
      <c r="C1171" s="30"/>
      <c r="D1171" s="31"/>
      <c r="E1171" s="32"/>
      <c r="F1171" s="31" t="str">
        <f>IFERROR(IF(E1171&lt;&gt;"",VLOOKUP(E1171,'تكويد الاصناف'!$B$3:$L$5500,3,FALSE),""),"تأكد من الكود")</f>
        <v/>
      </c>
      <c r="G1171" s="31" t="str">
        <f>IFERROR(IF(E1171&lt;&gt;"",VLOOKUP(E1171,'تكويد الاصناف'!$B$3:$L$5500,4,FALSE),""),"تأكد من الوحدة")</f>
        <v/>
      </c>
      <c r="H1171" s="31" t="str">
        <f>IFERROR(IF(E1171&lt;&gt;"",VLOOKUP(E1171,'تكويد الاصناف'!$B$3:$L$5500,9,FALSE),""),"تأكد من السعر")</f>
        <v/>
      </c>
      <c r="I1171" s="31"/>
      <c r="J1171" s="33" t="str">
        <f t="shared" si="18"/>
        <v/>
      </c>
      <c r="K1171" s="31"/>
      <c r="L1171" s="31"/>
    </row>
    <row r="1172" spans="2:12" x14ac:dyDescent="0.2">
      <c r="B1172" s="29" t="str">
        <f>IF(C1172&lt;&gt;"",COUNT($B$2:B1171)+1,"")</f>
        <v/>
      </c>
      <c r="C1172" s="30"/>
      <c r="D1172" s="31"/>
      <c r="E1172" s="32"/>
      <c r="F1172" s="31" t="str">
        <f>IFERROR(IF(E1172&lt;&gt;"",VLOOKUP(E1172,'تكويد الاصناف'!$B$3:$L$5500,3,FALSE),""),"تأكد من الكود")</f>
        <v/>
      </c>
      <c r="G1172" s="31" t="str">
        <f>IFERROR(IF(E1172&lt;&gt;"",VLOOKUP(E1172,'تكويد الاصناف'!$B$3:$L$5500,4,FALSE),""),"تأكد من الوحدة")</f>
        <v/>
      </c>
      <c r="H1172" s="31" t="str">
        <f>IFERROR(IF(E1172&lt;&gt;"",VLOOKUP(E1172,'تكويد الاصناف'!$B$3:$L$5500,9,FALSE),""),"تأكد من السعر")</f>
        <v/>
      </c>
      <c r="I1172" s="31"/>
      <c r="J1172" s="33" t="str">
        <f t="shared" si="18"/>
        <v/>
      </c>
      <c r="K1172" s="31"/>
      <c r="L1172" s="31"/>
    </row>
    <row r="1173" spans="2:12" x14ac:dyDescent="0.2">
      <c r="B1173" s="29" t="str">
        <f>IF(C1173&lt;&gt;"",COUNT($B$2:B1172)+1,"")</f>
        <v/>
      </c>
      <c r="C1173" s="30"/>
      <c r="D1173" s="31"/>
      <c r="E1173" s="32"/>
      <c r="F1173" s="31" t="str">
        <f>IFERROR(IF(E1173&lt;&gt;"",VLOOKUP(E1173,'تكويد الاصناف'!$B$3:$L$5500,3,FALSE),""),"تأكد من الكود")</f>
        <v/>
      </c>
      <c r="G1173" s="31" t="str">
        <f>IFERROR(IF(E1173&lt;&gt;"",VLOOKUP(E1173,'تكويد الاصناف'!$B$3:$L$5500,4,FALSE),""),"تأكد من الوحدة")</f>
        <v/>
      </c>
      <c r="H1173" s="31" t="str">
        <f>IFERROR(IF(E1173&lt;&gt;"",VLOOKUP(E1173,'تكويد الاصناف'!$B$3:$L$5500,9,FALSE),""),"تأكد من السعر")</f>
        <v/>
      </c>
      <c r="I1173" s="31"/>
      <c r="J1173" s="33" t="str">
        <f t="shared" si="18"/>
        <v/>
      </c>
      <c r="K1173" s="31"/>
      <c r="L1173" s="31"/>
    </row>
    <row r="1174" spans="2:12" x14ac:dyDescent="0.2">
      <c r="B1174" s="29" t="str">
        <f>IF(C1174&lt;&gt;"",COUNT($B$2:B1173)+1,"")</f>
        <v/>
      </c>
      <c r="C1174" s="30"/>
      <c r="D1174" s="31"/>
      <c r="E1174" s="32"/>
      <c r="F1174" s="31" t="str">
        <f>IFERROR(IF(E1174&lt;&gt;"",VLOOKUP(E1174,'تكويد الاصناف'!$B$3:$L$5500,3,FALSE),""),"تأكد من الكود")</f>
        <v/>
      </c>
      <c r="G1174" s="31" t="str">
        <f>IFERROR(IF(E1174&lt;&gt;"",VLOOKUP(E1174,'تكويد الاصناف'!$B$3:$L$5500,4,FALSE),""),"تأكد من الوحدة")</f>
        <v/>
      </c>
      <c r="H1174" s="31" t="str">
        <f>IFERROR(IF(E1174&lt;&gt;"",VLOOKUP(E1174,'تكويد الاصناف'!$B$3:$L$5500,9,FALSE),""),"تأكد من السعر")</f>
        <v/>
      </c>
      <c r="I1174" s="31"/>
      <c r="J1174" s="33" t="str">
        <f t="shared" si="18"/>
        <v/>
      </c>
      <c r="K1174" s="31"/>
      <c r="L1174" s="31"/>
    </row>
    <row r="1175" spans="2:12" x14ac:dyDescent="0.2">
      <c r="B1175" s="29" t="str">
        <f>IF(C1175&lt;&gt;"",COUNT($B$2:B1174)+1,"")</f>
        <v/>
      </c>
      <c r="C1175" s="30"/>
      <c r="D1175" s="31"/>
      <c r="E1175" s="32"/>
      <c r="F1175" s="31" t="str">
        <f>IFERROR(IF(E1175&lt;&gt;"",VLOOKUP(E1175,'تكويد الاصناف'!$B$3:$L$5500,3,FALSE),""),"تأكد من الكود")</f>
        <v/>
      </c>
      <c r="G1175" s="31" t="str">
        <f>IFERROR(IF(E1175&lt;&gt;"",VLOOKUP(E1175,'تكويد الاصناف'!$B$3:$L$5500,4,FALSE),""),"تأكد من الوحدة")</f>
        <v/>
      </c>
      <c r="H1175" s="31" t="str">
        <f>IFERROR(IF(E1175&lt;&gt;"",VLOOKUP(E1175,'تكويد الاصناف'!$B$3:$L$5500,9,FALSE),""),"تأكد من السعر")</f>
        <v/>
      </c>
      <c r="I1175" s="31"/>
      <c r="J1175" s="33" t="str">
        <f t="shared" si="18"/>
        <v/>
      </c>
      <c r="K1175" s="31"/>
      <c r="L1175" s="31"/>
    </row>
    <row r="1176" spans="2:12" x14ac:dyDescent="0.2">
      <c r="B1176" s="29" t="str">
        <f>IF(C1176&lt;&gt;"",COUNT($B$2:B1175)+1,"")</f>
        <v/>
      </c>
      <c r="C1176" s="30"/>
      <c r="D1176" s="31"/>
      <c r="E1176" s="32"/>
      <c r="F1176" s="31" t="str">
        <f>IFERROR(IF(E1176&lt;&gt;"",VLOOKUP(E1176,'تكويد الاصناف'!$B$3:$L$5500,3,FALSE),""),"تأكد من الكود")</f>
        <v/>
      </c>
      <c r="G1176" s="31" t="str">
        <f>IFERROR(IF(E1176&lt;&gt;"",VLOOKUP(E1176,'تكويد الاصناف'!$B$3:$L$5500,4,FALSE),""),"تأكد من الوحدة")</f>
        <v/>
      </c>
      <c r="H1176" s="31" t="str">
        <f>IFERROR(IF(E1176&lt;&gt;"",VLOOKUP(E1176,'تكويد الاصناف'!$B$3:$L$5500,9,FALSE),""),"تأكد من السعر")</f>
        <v/>
      </c>
      <c r="I1176" s="31"/>
      <c r="J1176" s="33" t="str">
        <f t="shared" si="18"/>
        <v/>
      </c>
      <c r="K1176" s="31"/>
      <c r="L1176" s="31"/>
    </row>
    <row r="1177" spans="2:12" x14ac:dyDescent="0.2">
      <c r="B1177" s="29" t="str">
        <f>IF(C1177&lt;&gt;"",COUNT($B$2:B1176)+1,"")</f>
        <v/>
      </c>
      <c r="C1177" s="30"/>
      <c r="D1177" s="31"/>
      <c r="E1177" s="32"/>
      <c r="F1177" s="31" t="str">
        <f>IFERROR(IF(E1177&lt;&gt;"",VLOOKUP(E1177,'تكويد الاصناف'!$B$3:$L$5500,3,FALSE),""),"تأكد من الكود")</f>
        <v/>
      </c>
      <c r="G1177" s="31" t="str">
        <f>IFERROR(IF(E1177&lt;&gt;"",VLOOKUP(E1177,'تكويد الاصناف'!$B$3:$L$5500,4,FALSE),""),"تأكد من الوحدة")</f>
        <v/>
      </c>
      <c r="H1177" s="31" t="str">
        <f>IFERROR(IF(E1177&lt;&gt;"",VLOOKUP(E1177,'تكويد الاصناف'!$B$3:$L$5500,9,FALSE),""),"تأكد من السعر")</f>
        <v/>
      </c>
      <c r="I1177" s="31"/>
      <c r="J1177" s="33" t="str">
        <f t="shared" si="18"/>
        <v/>
      </c>
      <c r="K1177" s="31"/>
      <c r="L1177" s="31"/>
    </row>
    <row r="1178" spans="2:12" x14ac:dyDescent="0.2">
      <c r="B1178" s="29" t="str">
        <f>IF(C1178&lt;&gt;"",COUNT($B$2:B1177)+1,"")</f>
        <v/>
      </c>
      <c r="C1178" s="30"/>
      <c r="D1178" s="31"/>
      <c r="E1178" s="32"/>
      <c r="F1178" s="31" t="str">
        <f>IFERROR(IF(E1178&lt;&gt;"",VLOOKUP(E1178,'تكويد الاصناف'!$B$3:$L$5500,3,FALSE),""),"تأكد من الكود")</f>
        <v/>
      </c>
      <c r="G1178" s="31" t="str">
        <f>IFERROR(IF(E1178&lt;&gt;"",VLOOKUP(E1178,'تكويد الاصناف'!$B$3:$L$5500,4,FALSE),""),"تأكد من الوحدة")</f>
        <v/>
      </c>
      <c r="H1178" s="31" t="str">
        <f>IFERROR(IF(E1178&lt;&gt;"",VLOOKUP(E1178,'تكويد الاصناف'!$B$3:$L$5500,9,FALSE),""),"تأكد من السعر")</f>
        <v/>
      </c>
      <c r="I1178" s="31"/>
      <c r="J1178" s="33" t="str">
        <f t="shared" si="18"/>
        <v/>
      </c>
      <c r="K1178" s="31"/>
      <c r="L1178" s="31"/>
    </row>
    <row r="1179" spans="2:12" x14ac:dyDescent="0.2">
      <c r="B1179" s="29" t="str">
        <f>IF(C1179&lt;&gt;"",COUNT($B$2:B1178)+1,"")</f>
        <v/>
      </c>
      <c r="C1179" s="30"/>
      <c r="D1179" s="31"/>
      <c r="E1179" s="32"/>
      <c r="F1179" s="31" t="str">
        <f>IFERROR(IF(E1179&lt;&gt;"",VLOOKUP(E1179,'تكويد الاصناف'!$B$3:$L$5500,3,FALSE),""),"تأكد من الكود")</f>
        <v/>
      </c>
      <c r="G1179" s="31" t="str">
        <f>IFERROR(IF(E1179&lt;&gt;"",VLOOKUP(E1179,'تكويد الاصناف'!$B$3:$L$5500,4,FALSE),""),"تأكد من الوحدة")</f>
        <v/>
      </c>
      <c r="H1179" s="31" t="str">
        <f>IFERROR(IF(E1179&lt;&gt;"",VLOOKUP(E1179,'تكويد الاصناف'!$B$3:$L$5500,9,FALSE),""),"تأكد من السعر")</f>
        <v/>
      </c>
      <c r="I1179" s="31"/>
      <c r="J1179" s="33" t="str">
        <f t="shared" si="18"/>
        <v/>
      </c>
      <c r="K1179" s="31"/>
      <c r="L1179" s="31"/>
    </row>
    <row r="1180" spans="2:12" x14ac:dyDescent="0.2">
      <c r="B1180" s="29" t="str">
        <f>IF(C1180&lt;&gt;"",COUNT($B$2:B1179)+1,"")</f>
        <v/>
      </c>
      <c r="C1180" s="30"/>
      <c r="D1180" s="31"/>
      <c r="E1180" s="32"/>
      <c r="F1180" s="31" t="str">
        <f>IFERROR(IF(E1180&lt;&gt;"",VLOOKUP(E1180,'تكويد الاصناف'!$B$3:$L$5500,3,FALSE),""),"تأكد من الكود")</f>
        <v/>
      </c>
      <c r="G1180" s="31" t="str">
        <f>IFERROR(IF(E1180&lt;&gt;"",VLOOKUP(E1180,'تكويد الاصناف'!$B$3:$L$5500,4,FALSE),""),"تأكد من الوحدة")</f>
        <v/>
      </c>
      <c r="H1180" s="31" t="str">
        <f>IFERROR(IF(E1180&lt;&gt;"",VLOOKUP(E1180,'تكويد الاصناف'!$B$3:$L$5500,9,FALSE),""),"تأكد من السعر")</f>
        <v/>
      </c>
      <c r="I1180" s="31"/>
      <c r="J1180" s="33" t="str">
        <f t="shared" si="18"/>
        <v/>
      </c>
      <c r="K1180" s="31"/>
      <c r="L1180" s="31"/>
    </row>
    <row r="1181" spans="2:12" x14ac:dyDescent="0.2">
      <c r="B1181" s="29" t="str">
        <f>IF(C1181&lt;&gt;"",COUNT($B$2:B1180)+1,"")</f>
        <v/>
      </c>
      <c r="C1181" s="30"/>
      <c r="D1181" s="31"/>
      <c r="E1181" s="32"/>
      <c r="F1181" s="31" t="str">
        <f>IFERROR(IF(E1181&lt;&gt;"",VLOOKUP(E1181,'تكويد الاصناف'!$B$3:$L$5500,3,FALSE),""),"تأكد من الكود")</f>
        <v/>
      </c>
      <c r="G1181" s="31" t="str">
        <f>IFERROR(IF(E1181&lt;&gt;"",VLOOKUP(E1181,'تكويد الاصناف'!$B$3:$L$5500,4,FALSE),""),"تأكد من الوحدة")</f>
        <v/>
      </c>
      <c r="H1181" s="31" t="str">
        <f>IFERROR(IF(E1181&lt;&gt;"",VLOOKUP(E1181,'تكويد الاصناف'!$B$3:$L$5500,9,FALSE),""),"تأكد من السعر")</f>
        <v/>
      </c>
      <c r="I1181" s="31"/>
      <c r="J1181" s="33" t="str">
        <f t="shared" si="18"/>
        <v/>
      </c>
      <c r="K1181" s="31"/>
      <c r="L1181" s="31"/>
    </row>
    <row r="1182" spans="2:12" x14ac:dyDescent="0.2">
      <c r="B1182" s="29" t="str">
        <f>IF(C1182&lt;&gt;"",COUNT($B$2:B1181)+1,"")</f>
        <v/>
      </c>
      <c r="C1182" s="30"/>
      <c r="D1182" s="31"/>
      <c r="E1182" s="32"/>
      <c r="F1182" s="31" t="str">
        <f>IFERROR(IF(E1182&lt;&gt;"",VLOOKUP(E1182,'تكويد الاصناف'!$B$3:$L$5500,3,FALSE),""),"تأكد من الكود")</f>
        <v/>
      </c>
      <c r="G1182" s="31" t="str">
        <f>IFERROR(IF(E1182&lt;&gt;"",VLOOKUP(E1182,'تكويد الاصناف'!$B$3:$L$5500,4,FALSE),""),"تأكد من الوحدة")</f>
        <v/>
      </c>
      <c r="H1182" s="31" t="str">
        <f>IFERROR(IF(E1182&lt;&gt;"",VLOOKUP(E1182,'تكويد الاصناف'!$B$3:$L$5500,9,FALSE),""),"تأكد من السعر")</f>
        <v/>
      </c>
      <c r="I1182" s="31"/>
      <c r="J1182" s="33" t="str">
        <f t="shared" si="18"/>
        <v/>
      </c>
      <c r="K1182" s="31"/>
      <c r="L1182" s="31"/>
    </row>
    <row r="1183" spans="2:12" x14ac:dyDescent="0.2">
      <c r="B1183" s="29" t="str">
        <f>IF(C1183&lt;&gt;"",COUNT($B$2:B1182)+1,"")</f>
        <v/>
      </c>
      <c r="C1183" s="30"/>
      <c r="D1183" s="31"/>
      <c r="E1183" s="32"/>
      <c r="F1183" s="31" t="str">
        <f>IFERROR(IF(E1183&lt;&gt;"",VLOOKUP(E1183,'تكويد الاصناف'!$B$3:$L$5500,3,FALSE),""),"تأكد من الكود")</f>
        <v/>
      </c>
      <c r="G1183" s="31" t="str">
        <f>IFERROR(IF(E1183&lt;&gt;"",VLOOKUP(E1183,'تكويد الاصناف'!$B$3:$L$5500,4,FALSE),""),"تأكد من الوحدة")</f>
        <v/>
      </c>
      <c r="H1183" s="31" t="str">
        <f>IFERROR(IF(E1183&lt;&gt;"",VLOOKUP(E1183,'تكويد الاصناف'!$B$3:$L$5500,9,FALSE),""),"تأكد من السعر")</f>
        <v/>
      </c>
      <c r="I1183" s="31"/>
      <c r="J1183" s="33" t="str">
        <f t="shared" si="18"/>
        <v/>
      </c>
      <c r="K1183" s="31"/>
      <c r="L1183" s="31"/>
    </row>
    <row r="1184" spans="2:12" x14ac:dyDescent="0.2">
      <c r="B1184" s="29" t="str">
        <f>IF(C1184&lt;&gt;"",COUNT($B$2:B1183)+1,"")</f>
        <v/>
      </c>
      <c r="C1184" s="30"/>
      <c r="D1184" s="31"/>
      <c r="E1184" s="32"/>
      <c r="F1184" s="31" t="str">
        <f>IFERROR(IF(E1184&lt;&gt;"",VLOOKUP(E1184,'تكويد الاصناف'!$B$3:$L$5500,3,FALSE),""),"تأكد من الكود")</f>
        <v/>
      </c>
      <c r="G1184" s="31" t="str">
        <f>IFERROR(IF(E1184&lt;&gt;"",VLOOKUP(E1184,'تكويد الاصناف'!$B$3:$L$5500,4,FALSE),""),"تأكد من الوحدة")</f>
        <v/>
      </c>
      <c r="H1184" s="31" t="str">
        <f>IFERROR(IF(E1184&lt;&gt;"",VLOOKUP(E1184,'تكويد الاصناف'!$B$3:$L$5500,9,FALSE),""),"تأكد من السعر")</f>
        <v/>
      </c>
      <c r="I1184" s="31"/>
      <c r="J1184" s="33" t="str">
        <f t="shared" si="18"/>
        <v/>
      </c>
      <c r="K1184" s="31"/>
      <c r="L1184" s="31"/>
    </row>
    <row r="1185" spans="2:12" x14ac:dyDescent="0.2">
      <c r="B1185" s="29" t="str">
        <f>IF(C1185&lt;&gt;"",COUNT($B$2:B1184)+1,"")</f>
        <v/>
      </c>
      <c r="C1185" s="30"/>
      <c r="D1185" s="31"/>
      <c r="E1185" s="32"/>
      <c r="F1185" s="31" t="str">
        <f>IFERROR(IF(E1185&lt;&gt;"",VLOOKUP(E1185,'تكويد الاصناف'!$B$3:$L$5500,3,FALSE),""),"تأكد من الكود")</f>
        <v/>
      </c>
      <c r="G1185" s="31" t="str">
        <f>IFERROR(IF(E1185&lt;&gt;"",VLOOKUP(E1185,'تكويد الاصناف'!$B$3:$L$5500,4,FALSE),""),"تأكد من الوحدة")</f>
        <v/>
      </c>
      <c r="H1185" s="31" t="str">
        <f>IFERROR(IF(E1185&lt;&gt;"",VLOOKUP(E1185,'تكويد الاصناف'!$B$3:$L$5500,9,FALSE),""),"تأكد من السعر")</f>
        <v/>
      </c>
      <c r="I1185" s="31"/>
      <c r="J1185" s="33" t="str">
        <f t="shared" si="18"/>
        <v/>
      </c>
      <c r="K1185" s="31"/>
      <c r="L1185" s="31"/>
    </row>
    <row r="1186" spans="2:12" x14ac:dyDescent="0.2">
      <c r="B1186" s="29" t="str">
        <f>IF(C1186&lt;&gt;"",COUNT($B$2:B1185)+1,"")</f>
        <v/>
      </c>
      <c r="C1186" s="30"/>
      <c r="D1186" s="31"/>
      <c r="E1186" s="32"/>
      <c r="F1186" s="31" t="str">
        <f>IFERROR(IF(E1186&lt;&gt;"",VLOOKUP(E1186,'تكويد الاصناف'!$B$3:$L$5500,3,FALSE),""),"تأكد من الكود")</f>
        <v/>
      </c>
      <c r="G1186" s="31" t="str">
        <f>IFERROR(IF(E1186&lt;&gt;"",VLOOKUP(E1186,'تكويد الاصناف'!$B$3:$L$5500,4,FALSE),""),"تأكد من الوحدة")</f>
        <v/>
      </c>
      <c r="H1186" s="31" t="str">
        <f>IFERROR(IF(E1186&lt;&gt;"",VLOOKUP(E1186,'تكويد الاصناف'!$B$3:$L$5500,9,FALSE),""),"تأكد من السعر")</f>
        <v/>
      </c>
      <c r="I1186" s="31"/>
      <c r="J1186" s="33" t="str">
        <f t="shared" si="18"/>
        <v/>
      </c>
      <c r="K1186" s="31"/>
      <c r="L1186" s="31"/>
    </row>
    <row r="1187" spans="2:12" x14ac:dyDescent="0.2">
      <c r="B1187" s="29" t="str">
        <f>IF(C1187&lt;&gt;"",COUNT($B$2:B1186)+1,"")</f>
        <v/>
      </c>
      <c r="C1187" s="30"/>
      <c r="D1187" s="31"/>
      <c r="E1187" s="32"/>
      <c r="F1187" s="31" t="str">
        <f>IFERROR(IF(E1187&lt;&gt;"",VLOOKUP(E1187,'تكويد الاصناف'!$B$3:$L$5500,3,FALSE),""),"تأكد من الكود")</f>
        <v/>
      </c>
      <c r="G1187" s="31" t="str">
        <f>IFERROR(IF(E1187&lt;&gt;"",VLOOKUP(E1187,'تكويد الاصناف'!$B$3:$L$5500,4,FALSE),""),"تأكد من الوحدة")</f>
        <v/>
      </c>
      <c r="H1187" s="31" t="str">
        <f>IFERROR(IF(E1187&lt;&gt;"",VLOOKUP(E1187,'تكويد الاصناف'!$B$3:$L$5500,9,FALSE),""),"تأكد من السعر")</f>
        <v/>
      </c>
      <c r="I1187" s="31"/>
      <c r="J1187" s="33" t="str">
        <f t="shared" si="18"/>
        <v/>
      </c>
      <c r="K1187" s="31"/>
      <c r="L1187" s="31"/>
    </row>
    <row r="1188" spans="2:12" x14ac:dyDescent="0.2">
      <c r="B1188" s="29" t="str">
        <f>IF(C1188&lt;&gt;"",COUNT($B$2:B1187)+1,"")</f>
        <v/>
      </c>
      <c r="C1188" s="30"/>
      <c r="D1188" s="31"/>
      <c r="E1188" s="32"/>
      <c r="F1188" s="31" t="str">
        <f>IFERROR(IF(E1188&lt;&gt;"",VLOOKUP(E1188,'تكويد الاصناف'!$B$3:$L$5500,3,FALSE),""),"تأكد من الكود")</f>
        <v/>
      </c>
      <c r="G1188" s="31" t="str">
        <f>IFERROR(IF(E1188&lt;&gt;"",VLOOKUP(E1188,'تكويد الاصناف'!$B$3:$L$5500,4,FALSE),""),"تأكد من الوحدة")</f>
        <v/>
      </c>
      <c r="H1188" s="31" t="str">
        <f>IFERROR(IF(E1188&lt;&gt;"",VLOOKUP(E1188,'تكويد الاصناف'!$B$3:$L$5500,9,FALSE),""),"تأكد من السعر")</f>
        <v/>
      </c>
      <c r="I1188" s="31"/>
      <c r="J1188" s="33" t="str">
        <f t="shared" si="18"/>
        <v/>
      </c>
      <c r="K1188" s="31"/>
      <c r="L1188" s="31"/>
    </row>
    <row r="1189" spans="2:12" x14ac:dyDescent="0.2">
      <c r="B1189" s="29" t="str">
        <f>IF(C1189&lt;&gt;"",COUNT($B$2:B1188)+1,"")</f>
        <v/>
      </c>
      <c r="C1189" s="30"/>
      <c r="D1189" s="31"/>
      <c r="E1189" s="32"/>
      <c r="F1189" s="31" t="str">
        <f>IFERROR(IF(E1189&lt;&gt;"",VLOOKUP(E1189,'تكويد الاصناف'!$B$3:$L$5500,3,FALSE),""),"تأكد من الكود")</f>
        <v/>
      </c>
      <c r="G1189" s="31" t="str">
        <f>IFERROR(IF(E1189&lt;&gt;"",VLOOKUP(E1189,'تكويد الاصناف'!$B$3:$L$5500,4,FALSE),""),"تأكد من الوحدة")</f>
        <v/>
      </c>
      <c r="H1189" s="31" t="str">
        <f>IFERROR(IF(E1189&lt;&gt;"",VLOOKUP(E1189,'تكويد الاصناف'!$B$3:$L$5500,9,FALSE),""),"تأكد من السعر")</f>
        <v/>
      </c>
      <c r="I1189" s="31"/>
      <c r="J1189" s="33" t="str">
        <f t="shared" si="18"/>
        <v/>
      </c>
      <c r="K1189" s="31"/>
      <c r="L1189" s="31"/>
    </row>
    <row r="1190" spans="2:12" x14ac:dyDescent="0.2">
      <c r="B1190" s="29" t="str">
        <f>IF(C1190&lt;&gt;"",COUNT($B$2:B1189)+1,"")</f>
        <v/>
      </c>
      <c r="C1190" s="30"/>
      <c r="D1190" s="31"/>
      <c r="E1190" s="32"/>
      <c r="F1190" s="31" t="str">
        <f>IFERROR(IF(E1190&lt;&gt;"",VLOOKUP(E1190,'تكويد الاصناف'!$B$3:$L$5500,3,FALSE),""),"تأكد من الكود")</f>
        <v/>
      </c>
      <c r="G1190" s="31" t="str">
        <f>IFERROR(IF(E1190&lt;&gt;"",VLOOKUP(E1190,'تكويد الاصناف'!$B$3:$L$5500,4,FALSE),""),"تأكد من الوحدة")</f>
        <v/>
      </c>
      <c r="H1190" s="31" t="str">
        <f>IFERROR(IF(E1190&lt;&gt;"",VLOOKUP(E1190,'تكويد الاصناف'!$B$3:$L$5500,9,FALSE),""),"تأكد من السعر")</f>
        <v/>
      </c>
      <c r="I1190" s="31"/>
      <c r="J1190" s="33" t="str">
        <f t="shared" si="18"/>
        <v/>
      </c>
      <c r="K1190" s="31"/>
      <c r="L1190" s="31"/>
    </row>
    <row r="1191" spans="2:12" x14ac:dyDescent="0.2">
      <c r="B1191" s="29" t="str">
        <f>IF(C1191&lt;&gt;"",COUNT($B$2:B1190)+1,"")</f>
        <v/>
      </c>
      <c r="C1191" s="30"/>
      <c r="D1191" s="31"/>
      <c r="E1191" s="32"/>
      <c r="F1191" s="31" t="str">
        <f>IFERROR(IF(E1191&lt;&gt;"",VLOOKUP(E1191,'تكويد الاصناف'!$B$3:$L$5500,3,FALSE),""),"تأكد من الكود")</f>
        <v/>
      </c>
      <c r="G1191" s="31" t="str">
        <f>IFERROR(IF(E1191&lt;&gt;"",VLOOKUP(E1191,'تكويد الاصناف'!$B$3:$L$5500,4,FALSE),""),"تأكد من الوحدة")</f>
        <v/>
      </c>
      <c r="H1191" s="31" t="str">
        <f>IFERROR(IF(E1191&lt;&gt;"",VLOOKUP(E1191,'تكويد الاصناف'!$B$3:$L$5500,9,FALSE),""),"تأكد من السعر")</f>
        <v/>
      </c>
      <c r="I1191" s="31"/>
      <c r="J1191" s="33" t="str">
        <f t="shared" si="18"/>
        <v/>
      </c>
      <c r="K1191" s="31"/>
      <c r="L1191" s="31"/>
    </row>
    <row r="1192" spans="2:12" x14ac:dyDescent="0.2">
      <c r="B1192" s="29" t="str">
        <f>IF(C1192&lt;&gt;"",COUNT($B$2:B1191)+1,"")</f>
        <v/>
      </c>
      <c r="C1192" s="30"/>
      <c r="D1192" s="31"/>
      <c r="E1192" s="32"/>
      <c r="F1192" s="31" t="str">
        <f>IFERROR(IF(E1192&lt;&gt;"",VLOOKUP(E1192,'تكويد الاصناف'!$B$3:$L$5500,3,FALSE),""),"تأكد من الكود")</f>
        <v/>
      </c>
      <c r="G1192" s="31" t="str">
        <f>IFERROR(IF(E1192&lt;&gt;"",VLOOKUP(E1192,'تكويد الاصناف'!$B$3:$L$5500,4,FALSE),""),"تأكد من الوحدة")</f>
        <v/>
      </c>
      <c r="H1192" s="31" t="str">
        <f>IFERROR(IF(E1192&lt;&gt;"",VLOOKUP(E1192,'تكويد الاصناف'!$B$3:$L$5500,9,FALSE),""),"تأكد من السعر")</f>
        <v/>
      </c>
      <c r="I1192" s="31"/>
      <c r="J1192" s="33" t="str">
        <f t="shared" si="18"/>
        <v/>
      </c>
      <c r="K1192" s="31"/>
      <c r="L1192" s="31"/>
    </row>
    <row r="1193" spans="2:12" x14ac:dyDescent="0.2">
      <c r="B1193" s="29" t="str">
        <f>IF(C1193&lt;&gt;"",COUNT($B$2:B1192)+1,"")</f>
        <v/>
      </c>
      <c r="C1193" s="30"/>
      <c r="D1193" s="31"/>
      <c r="E1193" s="32"/>
      <c r="F1193" s="31" t="str">
        <f>IFERROR(IF(E1193&lt;&gt;"",VLOOKUP(E1193,'تكويد الاصناف'!$B$3:$L$5500,3,FALSE),""),"تأكد من الكود")</f>
        <v/>
      </c>
      <c r="G1193" s="31" t="str">
        <f>IFERROR(IF(E1193&lt;&gt;"",VLOOKUP(E1193,'تكويد الاصناف'!$B$3:$L$5500,4,FALSE),""),"تأكد من الوحدة")</f>
        <v/>
      </c>
      <c r="H1193" s="31" t="str">
        <f>IFERROR(IF(E1193&lt;&gt;"",VLOOKUP(E1193,'تكويد الاصناف'!$B$3:$L$5500,9,FALSE),""),"تأكد من السعر")</f>
        <v/>
      </c>
      <c r="I1193" s="31"/>
      <c r="J1193" s="33" t="str">
        <f t="shared" si="18"/>
        <v/>
      </c>
      <c r="K1193" s="31"/>
      <c r="L1193" s="31"/>
    </row>
    <row r="1194" spans="2:12" x14ac:dyDescent="0.2">
      <c r="B1194" s="29" t="str">
        <f>IF(C1194&lt;&gt;"",COUNT($B$2:B1193)+1,"")</f>
        <v/>
      </c>
      <c r="C1194" s="30"/>
      <c r="D1194" s="31"/>
      <c r="E1194" s="32"/>
      <c r="F1194" s="31" t="str">
        <f>IFERROR(IF(E1194&lt;&gt;"",VLOOKUP(E1194,'تكويد الاصناف'!$B$3:$L$5500,3,FALSE),""),"تأكد من الكود")</f>
        <v/>
      </c>
      <c r="G1194" s="31" t="str">
        <f>IFERROR(IF(E1194&lt;&gt;"",VLOOKUP(E1194,'تكويد الاصناف'!$B$3:$L$5500,4,FALSE),""),"تأكد من الوحدة")</f>
        <v/>
      </c>
      <c r="H1194" s="31" t="str">
        <f>IFERROR(IF(E1194&lt;&gt;"",VLOOKUP(E1194,'تكويد الاصناف'!$B$3:$L$5500,9,FALSE),""),"تأكد من السعر")</f>
        <v/>
      </c>
      <c r="I1194" s="31"/>
      <c r="J1194" s="33" t="str">
        <f t="shared" si="18"/>
        <v/>
      </c>
      <c r="K1194" s="31"/>
      <c r="L1194" s="31"/>
    </row>
    <row r="1195" spans="2:12" x14ac:dyDescent="0.2">
      <c r="B1195" s="29" t="str">
        <f>IF(C1195&lt;&gt;"",COUNT($B$2:B1194)+1,"")</f>
        <v/>
      </c>
      <c r="C1195" s="30"/>
      <c r="D1195" s="31"/>
      <c r="E1195" s="32"/>
      <c r="F1195" s="31" t="str">
        <f>IFERROR(IF(E1195&lt;&gt;"",VLOOKUP(E1195,'تكويد الاصناف'!$B$3:$L$5500,3,FALSE),""),"تأكد من الكود")</f>
        <v/>
      </c>
      <c r="G1195" s="31" t="str">
        <f>IFERROR(IF(E1195&lt;&gt;"",VLOOKUP(E1195,'تكويد الاصناف'!$B$3:$L$5500,4,FALSE),""),"تأكد من الوحدة")</f>
        <v/>
      </c>
      <c r="H1195" s="31" t="str">
        <f>IFERROR(IF(E1195&lt;&gt;"",VLOOKUP(E1195,'تكويد الاصناف'!$B$3:$L$5500,9,FALSE),""),"تأكد من السعر")</f>
        <v/>
      </c>
      <c r="I1195" s="31"/>
      <c r="J1195" s="33" t="str">
        <f t="shared" si="18"/>
        <v/>
      </c>
      <c r="K1195" s="31"/>
      <c r="L1195" s="31"/>
    </row>
    <row r="1196" spans="2:12" x14ac:dyDescent="0.2">
      <c r="B1196" s="29" t="str">
        <f>IF(C1196&lt;&gt;"",COUNT($B$2:B1195)+1,"")</f>
        <v/>
      </c>
      <c r="C1196" s="30"/>
      <c r="D1196" s="31"/>
      <c r="E1196" s="32"/>
      <c r="F1196" s="31" t="str">
        <f>IFERROR(IF(E1196&lt;&gt;"",VLOOKUP(E1196,'تكويد الاصناف'!$B$3:$L$5500,3,FALSE),""),"تأكد من الكود")</f>
        <v/>
      </c>
      <c r="G1196" s="31" t="str">
        <f>IFERROR(IF(E1196&lt;&gt;"",VLOOKUP(E1196,'تكويد الاصناف'!$B$3:$L$5500,4,FALSE),""),"تأكد من الوحدة")</f>
        <v/>
      </c>
      <c r="H1196" s="31" t="str">
        <f>IFERROR(IF(E1196&lt;&gt;"",VLOOKUP(E1196,'تكويد الاصناف'!$B$3:$L$5500,9,FALSE),""),"تأكد من السعر")</f>
        <v/>
      </c>
      <c r="I1196" s="31"/>
      <c r="J1196" s="33" t="str">
        <f t="shared" si="18"/>
        <v/>
      </c>
      <c r="K1196" s="31"/>
      <c r="L1196" s="31"/>
    </row>
    <row r="1197" spans="2:12" x14ac:dyDescent="0.2">
      <c r="B1197" s="29" t="str">
        <f>IF(C1197&lt;&gt;"",COUNT($B$2:B1196)+1,"")</f>
        <v/>
      </c>
      <c r="C1197" s="30"/>
      <c r="D1197" s="31"/>
      <c r="E1197" s="32"/>
      <c r="F1197" s="31" t="str">
        <f>IFERROR(IF(E1197&lt;&gt;"",VLOOKUP(E1197,'تكويد الاصناف'!$B$3:$L$5500,3,FALSE),""),"تأكد من الكود")</f>
        <v/>
      </c>
      <c r="G1197" s="31" t="str">
        <f>IFERROR(IF(E1197&lt;&gt;"",VLOOKUP(E1197,'تكويد الاصناف'!$B$3:$L$5500,4,FALSE),""),"تأكد من الوحدة")</f>
        <v/>
      </c>
      <c r="H1197" s="31" t="str">
        <f>IFERROR(IF(E1197&lt;&gt;"",VLOOKUP(E1197,'تكويد الاصناف'!$B$3:$L$5500,9,FALSE),""),"تأكد من السعر")</f>
        <v/>
      </c>
      <c r="I1197" s="31"/>
      <c r="J1197" s="33" t="str">
        <f t="shared" si="18"/>
        <v/>
      </c>
      <c r="K1197" s="31"/>
      <c r="L1197" s="31"/>
    </row>
    <row r="1198" spans="2:12" x14ac:dyDescent="0.2">
      <c r="B1198" s="29" t="str">
        <f>IF(C1198&lt;&gt;"",COUNT($B$2:B1197)+1,"")</f>
        <v/>
      </c>
      <c r="C1198" s="30"/>
      <c r="D1198" s="31"/>
      <c r="E1198" s="32"/>
      <c r="F1198" s="31" t="str">
        <f>IFERROR(IF(E1198&lt;&gt;"",VLOOKUP(E1198,'تكويد الاصناف'!$B$3:$L$5500,3,FALSE),""),"تأكد من الكود")</f>
        <v/>
      </c>
      <c r="G1198" s="31" t="str">
        <f>IFERROR(IF(E1198&lt;&gt;"",VLOOKUP(E1198,'تكويد الاصناف'!$B$3:$L$5500,4,FALSE),""),"تأكد من الوحدة")</f>
        <v/>
      </c>
      <c r="H1198" s="31" t="str">
        <f>IFERROR(IF(E1198&lt;&gt;"",VLOOKUP(E1198,'تكويد الاصناف'!$B$3:$L$5500,9,FALSE),""),"تأكد من السعر")</f>
        <v/>
      </c>
      <c r="I1198" s="31"/>
      <c r="J1198" s="33" t="str">
        <f t="shared" si="18"/>
        <v/>
      </c>
      <c r="K1198" s="31"/>
      <c r="L1198" s="31"/>
    </row>
    <row r="1199" spans="2:12" x14ac:dyDescent="0.2">
      <c r="B1199" s="29" t="str">
        <f>IF(C1199&lt;&gt;"",COUNT($B$2:B1198)+1,"")</f>
        <v/>
      </c>
      <c r="C1199" s="30"/>
      <c r="D1199" s="31"/>
      <c r="E1199" s="32"/>
      <c r="F1199" s="31" t="str">
        <f>IFERROR(IF(E1199&lt;&gt;"",VLOOKUP(E1199,'تكويد الاصناف'!$B$3:$L$5500,3,FALSE),""),"تأكد من الكود")</f>
        <v/>
      </c>
      <c r="G1199" s="31" t="str">
        <f>IFERROR(IF(E1199&lt;&gt;"",VLOOKUP(E1199,'تكويد الاصناف'!$B$3:$L$5500,4,FALSE),""),"تأكد من الوحدة")</f>
        <v/>
      </c>
      <c r="H1199" s="31" t="str">
        <f>IFERROR(IF(E1199&lt;&gt;"",VLOOKUP(E1199,'تكويد الاصناف'!$B$3:$L$5500,9,FALSE),""),"تأكد من السعر")</f>
        <v/>
      </c>
      <c r="I1199" s="31"/>
      <c r="J1199" s="33" t="str">
        <f t="shared" si="18"/>
        <v/>
      </c>
      <c r="K1199" s="31"/>
      <c r="L1199" s="31"/>
    </row>
    <row r="1200" spans="2:12" x14ac:dyDescent="0.2">
      <c r="B1200" s="29" t="str">
        <f>IF(C1200&lt;&gt;"",COUNT($B$2:B1199)+1,"")</f>
        <v/>
      </c>
      <c r="C1200" s="30"/>
      <c r="D1200" s="31"/>
      <c r="E1200" s="32"/>
      <c r="F1200" s="31" t="str">
        <f>IFERROR(IF(E1200&lt;&gt;"",VLOOKUP(E1200,'تكويد الاصناف'!$B$3:$L$5500,3,FALSE),""),"تأكد من الكود")</f>
        <v/>
      </c>
      <c r="G1200" s="31" t="str">
        <f>IFERROR(IF(E1200&lt;&gt;"",VLOOKUP(E1200,'تكويد الاصناف'!$B$3:$L$5500,4,FALSE),""),"تأكد من الوحدة")</f>
        <v/>
      </c>
      <c r="H1200" s="31" t="str">
        <f>IFERROR(IF(E1200&lt;&gt;"",VLOOKUP(E1200,'تكويد الاصناف'!$B$3:$L$5500,9,FALSE),""),"تأكد من السعر")</f>
        <v/>
      </c>
      <c r="I1200" s="31"/>
      <c r="J1200" s="33" t="str">
        <f t="shared" si="18"/>
        <v/>
      </c>
      <c r="K1200" s="31"/>
      <c r="L1200" s="31"/>
    </row>
    <row r="1201" spans="2:12" x14ac:dyDescent="0.2">
      <c r="B1201" s="29" t="str">
        <f>IF(C1201&lt;&gt;"",COUNT($B$2:B1200)+1,"")</f>
        <v/>
      </c>
      <c r="C1201" s="30"/>
      <c r="D1201" s="31"/>
      <c r="E1201" s="32"/>
      <c r="F1201" s="31" t="str">
        <f>IFERROR(IF(E1201&lt;&gt;"",VLOOKUP(E1201,'تكويد الاصناف'!$B$3:$L$5500,3,FALSE),""),"تأكد من الكود")</f>
        <v/>
      </c>
      <c r="G1201" s="31" t="str">
        <f>IFERROR(IF(E1201&lt;&gt;"",VLOOKUP(E1201,'تكويد الاصناف'!$B$3:$L$5500,4,FALSE),""),"تأكد من الوحدة")</f>
        <v/>
      </c>
      <c r="H1201" s="31" t="str">
        <f>IFERROR(IF(E1201&lt;&gt;"",VLOOKUP(E1201,'تكويد الاصناف'!$B$3:$L$5500,9,FALSE),""),"تأكد من السعر")</f>
        <v/>
      </c>
      <c r="I1201" s="31"/>
      <c r="J1201" s="33" t="str">
        <f t="shared" si="18"/>
        <v/>
      </c>
      <c r="K1201" s="31"/>
      <c r="L1201" s="31"/>
    </row>
    <row r="1202" spans="2:12" x14ac:dyDescent="0.2">
      <c r="B1202" s="29" t="str">
        <f>IF(C1202&lt;&gt;"",COUNT($B$2:B1201)+1,"")</f>
        <v/>
      </c>
      <c r="C1202" s="30"/>
      <c r="D1202" s="31"/>
      <c r="E1202" s="32"/>
      <c r="F1202" s="31" t="str">
        <f>IFERROR(IF(E1202&lt;&gt;"",VLOOKUP(E1202,'تكويد الاصناف'!$B$3:$L$5500,3,FALSE),""),"تأكد من الكود")</f>
        <v/>
      </c>
      <c r="G1202" s="31" t="str">
        <f>IFERROR(IF(E1202&lt;&gt;"",VLOOKUP(E1202,'تكويد الاصناف'!$B$3:$L$5500,4,FALSE),""),"تأكد من الوحدة")</f>
        <v/>
      </c>
      <c r="H1202" s="31" t="str">
        <f>IFERROR(IF(E1202&lt;&gt;"",VLOOKUP(E1202,'تكويد الاصناف'!$B$3:$L$5500,9,FALSE),""),"تأكد من السعر")</f>
        <v/>
      </c>
      <c r="I1202" s="31"/>
      <c r="J1202" s="33" t="str">
        <f t="shared" si="18"/>
        <v/>
      </c>
      <c r="K1202" s="31"/>
      <c r="L1202" s="31"/>
    </row>
    <row r="1203" spans="2:12" x14ac:dyDescent="0.2">
      <c r="B1203" s="29" t="str">
        <f>IF(C1203&lt;&gt;"",COUNT($B$2:B1202)+1,"")</f>
        <v/>
      </c>
      <c r="C1203" s="30"/>
      <c r="D1203" s="31"/>
      <c r="E1203" s="32"/>
      <c r="F1203" s="31" t="str">
        <f>IFERROR(IF(E1203&lt;&gt;"",VLOOKUP(E1203,'تكويد الاصناف'!$B$3:$L$5500,3,FALSE),""),"تأكد من الكود")</f>
        <v/>
      </c>
      <c r="G1203" s="31" t="str">
        <f>IFERROR(IF(E1203&lt;&gt;"",VLOOKUP(E1203,'تكويد الاصناف'!$B$3:$L$5500,4,FALSE),""),"تأكد من الوحدة")</f>
        <v/>
      </c>
      <c r="H1203" s="31" t="str">
        <f>IFERROR(IF(E1203&lt;&gt;"",VLOOKUP(E1203,'تكويد الاصناف'!$B$3:$L$5500,9,FALSE),""),"تأكد من السعر")</f>
        <v/>
      </c>
      <c r="I1203" s="31"/>
      <c r="J1203" s="33" t="str">
        <f t="shared" si="18"/>
        <v/>
      </c>
      <c r="K1203" s="31"/>
      <c r="L1203" s="31"/>
    </row>
    <row r="1204" spans="2:12" x14ac:dyDescent="0.2">
      <c r="B1204" s="29" t="str">
        <f>IF(C1204&lt;&gt;"",COUNT($B$2:B1203)+1,"")</f>
        <v/>
      </c>
      <c r="C1204" s="30"/>
      <c r="D1204" s="31"/>
      <c r="E1204" s="32"/>
      <c r="F1204" s="31" t="str">
        <f>IFERROR(IF(E1204&lt;&gt;"",VLOOKUP(E1204,'تكويد الاصناف'!$B$3:$L$5500,3,FALSE),""),"تأكد من الكود")</f>
        <v/>
      </c>
      <c r="G1204" s="31" t="str">
        <f>IFERROR(IF(E1204&lt;&gt;"",VLOOKUP(E1204,'تكويد الاصناف'!$B$3:$L$5500,4,FALSE),""),"تأكد من الوحدة")</f>
        <v/>
      </c>
      <c r="H1204" s="31" t="str">
        <f>IFERROR(IF(E1204&lt;&gt;"",VLOOKUP(E1204,'تكويد الاصناف'!$B$3:$L$5500,9,FALSE),""),"تأكد من السعر")</f>
        <v/>
      </c>
      <c r="I1204" s="31"/>
      <c r="J1204" s="33" t="str">
        <f t="shared" si="18"/>
        <v/>
      </c>
      <c r="K1204" s="31"/>
      <c r="L1204" s="31"/>
    </row>
    <row r="1205" spans="2:12" x14ac:dyDescent="0.2">
      <c r="B1205" s="29" t="str">
        <f>IF(C1205&lt;&gt;"",COUNT($B$2:B1204)+1,"")</f>
        <v/>
      </c>
      <c r="C1205" s="30"/>
      <c r="D1205" s="31"/>
      <c r="E1205" s="32"/>
      <c r="F1205" s="31" t="str">
        <f>IFERROR(IF(E1205&lt;&gt;"",VLOOKUP(E1205,'تكويد الاصناف'!$B$3:$L$5500,3,FALSE),""),"تأكد من الكود")</f>
        <v/>
      </c>
      <c r="G1205" s="31" t="str">
        <f>IFERROR(IF(E1205&lt;&gt;"",VLOOKUP(E1205,'تكويد الاصناف'!$B$3:$L$5500,4,FALSE),""),"تأكد من الوحدة")</f>
        <v/>
      </c>
      <c r="H1205" s="31" t="str">
        <f>IFERROR(IF(E1205&lt;&gt;"",VLOOKUP(E1205,'تكويد الاصناف'!$B$3:$L$5500,9,FALSE),""),"تأكد من السعر")</f>
        <v/>
      </c>
      <c r="I1205" s="31"/>
      <c r="J1205" s="33" t="str">
        <f t="shared" si="18"/>
        <v/>
      </c>
      <c r="K1205" s="31"/>
      <c r="L1205" s="31"/>
    </row>
    <row r="1206" spans="2:12" x14ac:dyDescent="0.2">
      <c r="B1206" s="29" t="str">
        <f>IF(C1206&lt;&gt;"",COUNT($B$2:B1205)+1,"")</f>
        <v/>
      </c>
      <c r="C1206" s="30"/>
      <c r="D1206" s="31"/>
      <c r="E1206" s="32"/>
      <c r="F1206" s="31" t="str">
        <f>IFERROR(IF(E1206&lt;&gt;"",VLOOKUP(E1206,'تكويد الاصناف'!$B$3:$L$5500,3,FALSE),""),"تأكد من الكود")</f>
        <v/>
      </c>
      <c r="G1206" s="31" t="str">
        <f>IFERROR(IF(E1206&lt;&gt;"",VLOOKUP(E1206,'تكويد الاصناف'!$B$3:$L$5500,4,FALSE),""),"تأكد من الوحدة")</f>
        <v/>
      </c>
      <c r="H1206" s="31" t="str">
        <f>IFERROR(IF(E1206&lt;&gt;"",VLOOKUP(E1206,'تكويد الاصناف'!$B$3:$L$5500,9,FALSE),""),"تأكد من السعر")</f>
        <v/>
      </c>
      <c r="I1206" s="31"/>
      <c r="J1206" s="33" t="str">
        <f t="shared" si="18"/>
        <v/>
      </c>
      <c r="K1206" s="31"/>
      <c r="L1206" s="31"/>
    </row>
    <row r="1207" spans="2:12" x14ac:dyDescent="0.2">
      <c r="B1207" s="29" t="str">
        <f>IF(C1207&lt;&gt;"",COUNT($B$2:B1206)+1,"")</f>
        <v/>
      </c>
      <c r="C1207" s="30"/>
      <c r="D1207" s="31"/>
      <c r="E1207" s="32"/>
      <c r="F1207" s="31" t="str">
        <f>IFERROR(IF(E1207&lt;&gt;"",VLOOKUP(E1207,'تكويد الاصناف'!$B$3:$L$5500,3,FALSE),""),"تأكد من الكود")</f>
        <v/>
      </c>
      <c r="G1207" s="31" t="str">
        <f>IFERROR(IF(E1207&lt;&gt;"",VLOOKUP(E1207,'تكويد الاصناف'!$B$3:$L$5500,4,FALSE),""),"تأكد من الوحدة")</f>
        <v/>
      </c>
      <c r="H1207" s="31" t="str">
        <f>IFERROR(IF(E1207&lt;&gt;"",VLOOKUP(E1207,'تكويد الاصناف'!$B$3:$L$5500,9,FALSE),""),"تأكد من السعر")</f>
        <v/>
      </c>
      <c r="I1207" s="31"/>
      <c r="J1207" s="33" t="str">
        <f t="shared" si="18"/>
        <v/>
      </c>
      <c r="K1207" s="31"/>
      <c r="L1207" s="31"/>
    </row>
    <row r="1208" spans="2:12" x14ac:dyDescent="0.2">
      <c r="B1208" s="29" t="str">
        <f>IF(C1208&lt;&gt;"",COUNT($B$2:B1207)+1,"")</f>
        <v/>
      </c>
      <c r="C1208" s="30"/>
      <c r="D1208" s="31"/>
      <c r="E1208" s="32"/>
      <c r="F1208" s="31" t="str">
        <f>IFERROR(IF(E1208&lt;&gt;"",VLOOKUP(E1208,'تكويد الاصناف'!$B$3:$L$5500,3,FALSE),""),"تأكد من الكود")</f>
        <v/>
      </c>
      <c r="G1208" s="31" t="str">
        <f>IFERROR(IF(E1208&lt;&gt;"",VLOOKUP(E1208,'تكويد الاصناف'!$B$3:$L$5500,4,FALSE),""),"تأكد من الوحدة")</f>
        <v/>
      </c>
      <c r="H1208" s="31" t="str">
        <f>IFERROR(IF(E1208&lt;&gt;"",VLOOKUP(E1208,'تكويد الاصناف'!$B$3:$L$5500,9,FALSE),""),"تأكد من السعر")</f>
        <v/>
      </c>
      <c r="I1208" s="31"/>
      <c r="J1208" s="33" t="str">
        <f t="shared" si="18"/>
        <v/>
      </c>
      <c r="K1208" s="31"/>
      <c r="L1208" s="31"/>
    </row>
    <row r="1209" spans="2:12" x14ac:dyDescent="0.2">
      <c r="B1209" s="29" t="str">
        <f>IF(C1209&lt;&gt;"",COUNT($B$2:B1208)+1,"")</f>
        <v/>
      </c>
      <c r="C1209" s="30"/>
      <c r="D1209" s="31"/>
      <c r="E1209" s="32"/>
      <c r="F1209" s="31" t="str">
        <f>IFERROR(IF(E1209&lt;&gt;"",VLOOKUP(E1209,'تكويد الاصناف'!$B$3:$L$5500,3,FALSE),""),"تأكد من الكود")</f>
        <v/>
      </c>
      <c r="G1209" s="31" t="str">
        <f>IFERROR(IF(E1209&lt;&gt;"",VLOOKUP(E1209,'تكويد الاصناف'!$B$3:$L$5500,4,FALSE),""),"تأكد من الوحدة")</f>
        <v/>
      </c>
      <c r="H1209" s="31" t="str">
        <f>IFERROR(IF(E1209&lt;&gt;"",VLOOKUP(E1209,'تكويد الاصناف'!$B$3:$L$5500,9,FALSE),""),"تأكد من السعر")</f>
        <v/>
      </c>
      <c r="I1209" s="31"/>
      <c r="J1209" s="33" t="str">
        <f t="shared" si="18"/>
        <v/>
      </c>
      <c r="K1209" s="31"/>
      <c r="L1209" s="31"/>
    </row>
    <row r="1210" spans="2:12" x14ac:dyDescent="0.2">
      <c r="B1210" s="29" t="str">
        <f>IF(C1210&lt;&gt;"",COUNT($B$2:B1209)+1,"")</f>
        <v/>
      </c>
      <c r="C1210" s="30"/>
      <c r="D1210" s="31"/>
      <c r="E1210" s="32"/>
      <c r="F1210" s="31" t="str">
        <f>IFERROR(IF(E1210&lt;&gt;"",VLOOKUP(E1210,'تكويد الاصناف'!$B$3:$L$5500,3,FALSE),""),"تأكد من الكود")</f>
        <v/>
      </c>
      <c r="G1210" s="31" t="str">
        <f>IFERROR(IF(E1210&lt;&gt;"",VLOOKUP(E1210,'تكويد الاصناف'!$B$3:$L$5500,4,FALSE),""),"تأكد من الوحدة")</f>
        <v/>
      </c>
      <c r="H1210" s="31" t="str">
        <f>IFERROR(IF(E1210&lt;&gt;"",VLOOKUP(E1210,'تكويد الاصناف'!$B$3:$L$5500,9,FALSE),""),"تأكد من السعر")</f>
        <v/>
      </c>
      <c r="I1210" s="31"/>
      <c r="J1210" s="33" t="str">
        <f t="shared" si="18"/>
        <v/>
      </c>
      <c r="K1210" s="31"/>
      <c r="L1210" s="31"/>
    </row>
    <row r="1211" spans="2:12" x14ac:dyDescent="0.2">
      <c r="B1211" s="29" t="str">
        <f>IF(C1211&lt;&gt;"",COUNT($B$2:B1210)+1,"")</f>
        <v/>
      </c>
      <c r="C1211" s="30"/>
      <c r="D1211" s="31"/>
      <c r="E1211" s="32"/>
      <c r="F1211" s="31" t="str">
        <f>IFERROR(IF(E1211&lt;&gt;"",VLOOKUP(E1211,'تكويد الاصناف'!$B$3:$L$5500,3,FALSE),""),"تأكد من الكود")</f>
        <v/>
      </c>
      <c r="G1211" s="31" t="str">
        <f>IFERROR(IF(E1211&lt;&gt;"",VLOOKUP(E1211,'تكويد الاصناف'!$B$3:$L$5500,4,FALSE),""),"تأكد من الوحدة")</f>
        <v/>
      </c>
      <c r="H1211" s="31" t="str">
        <f>IFERROR(IF(E1211&lt;&gt;"",VLOOKUP(E1211,'تكويد الاصناف'!$B$3:$L$5500,9,FALSE),""),"تأكد من السعر")</f>
        <v/>
      </c>
      <c r="I1211" s="31"/>
      <c r="J1211" s="33" t="str">
        <f t="shared" si="18"/>
        <v/>
      </c>
      <c r="K1211" s="31"/>
      <c r="L1211" s="31"/>
    </row>
    <row r="1212" spans="2:12" x14ac:dyDescent="0.2">
      <c r="B1212" s="29" t="str">
        <f>IF(C1212&lt;&gt;"",COUNT($B$2:B1211)+1,"")</f>
        <v/>
      </c>
      <c r="C1212" s="30"/>
      <c r="D1212" s="31"/>
      <c r="E1212" s="32"/>
      <c r="F1212" s="31" t="str">
        <f>IFERROR(IF(E1212&lt;&gt;"",VLOOKUP(E1212,'تكويد الاصناف'!$B$3:$L$5500,3,FALSE),""),"تأكد من الكود")</f>
        <v/>
      </c>
      <c r="G1212" s="31" t="str">
        <f>IFERROR(IF(E1212&lt;&gt;"",VLOOKUP(E1212,'تكويد الاصناف'!$B$3:$L$5500,4,FALSE),""),"تأكد من الوحدة")</f>
        <v/>
      </c>
      <c r="H1212" s="31" t="str">
        <f>IFERROR(IF(E1212&lt;&gt;"",VLOOKUP(E1212,'تكويد الاصناف'!$B$3:$L$5500,9,FALSE),""),"تأكد من السعر")</f>
        <v/>
      </c>
      <c r="I1212" s="31"/>
      <c r="J1212" s="33" t="str">
        <f t="shared" si="18"/>
        <v/>
      </c>
      <c r="K1212" s="31"/>
      <c r="L1212" s="31"/>
    </row>
    <row r="1213" spans="2:12" x14ac:dyDescent="0.2">
      <c r="B1213" s="29" t="str">
        <f>IF(C1213&lt;&gt;"",COUNT($B$2:B1212)+1,"")</f>
        <v/>
      </c>
      <c r="C1213" s="30"/>
      <c r="D1213" s="31"/>
      <c r="E1213" s="32"/>
      <c r="F1213" s="31" t="str">
        <f>IFERROR(IF(E1213&lt;&gt;"",VLOOKUP(E1213,'تكويد الاصناف'!$B$3:$L$5500,3,FALSE),""),"تأكد من الكود")</f>
        <v/>
      </c>
      <c r="G1213" s="31" t="str">
        <f>IFERROR(IF(E1213&lt;&gt;"",VLOOKUP(E1213,'تكويد الاصناف'!$B$3:$L$5500,4,FALSE),""),"تأكد من الوحدة")</f>
        <v/>
      </c>
      <c r="H1213" s="31" t="str">
        <f>IFERROR(IF(E1213&lt;&gt;"",VLOOKUP(E1213,'تكويد الاصناف'!$B$3:$L$5500,9,FALSE),""),"تأكد من السعر")</f>
        <v/>
      </c>
      <c r="I1213" s="31"/>
      <c r="J1213" s="33" t="str">
        <f t="shared" si="18"/>
        <v/>
      </c>
      <c r="K1213" s="31"/>
      <c r="L1213" s="31"/>
    </row>
    <row r="1214" spans="2:12" x14ac:dyDescent="0.2">
      <c r="B1214" s="29" t="str">
        <f>IF(C1214&lt;&gt;"",COUNT($B$2:B1213)+1,"")</f>
        <v/>
      </c>
      <c r="C1214" s="30"/>
      <c r="D1214" s="31"/>
      <c r="E1214" s="32"/>
      <c r="F1214" s="31" t="str">
        <f>IFERROR(IF(E1214&lt;&gt;"",VLOOKUP(E1214,'تكويد الاصناف'!$B$3:$L$5500,3,FALSE),""),"تأكد من الكود")</f>
        <v/>
      </c>
      <c r="G1214" s="31" t="str">
        <f>IFERROR(IF(E1214&lt;&gt;"",VLOOKUP(E1214,'تكويد الاصناف'!$B$3:$L$5500,4,FALSE),""),"تأكد من الوحدة")</f>
        <v/>
      </c>
      <c r="H1214" s="31" t="str">
        <f>IFERROR(IF(E1214&lt;&gt;"",VLOOKUP(E1214,'تكويد الاصناف'!$B$3:$L$5500,9,FALSE),""),"تأكد من السعر")</f>
        <v/>
      </c>
      <c r="I1214" s="31"/>
      <c r="J1214" s="33" t="str">
        <f t="shared" si="18"/>
        <v/>
      </c>
      <c r="K1214" s="31"/>
      <c r="L1214" s="31"/>
    </row>
    <row r="1215" spans="2:12" x14ac:dyDescent="0.2">
      <c r="B1215" s="29" t="str">
        <f>IF(C1215&lt;&gt;"",COUNT($B$2:B1214)+1,"")</f>
        <v/>
      </c>
      <c r="C1215" s="30"/>
      <c r="D1215" s="31"/>
      <c r="E1215" s="32"/>
      <c r="F1215" s="31" t="str">
        <f>IFERROR(IF(E1215&lt;&gt;"",VLOOKUP(E1215,'تكويد الاصناف'!$B$3:$L$5500,3,FALSE),""),"تأكد من الكود")</f>
        <v/>
      </c>
      <c r="G1215" s="31" t="str">
        <f>IFERROR(IF(E1215&lt;&gt;"",VLOOKUP(E1215,'تكويد الاصناف'!$B$3:$L$5500,4,FALSE),""),"تأكد من الوحدة")</f>
        <v/>
      </c>
      <c r="H1215" s="31" t="str">
        <f>IFERROR(IF(E1215&lt;&gt;"",VLOOKUP(E1215,'تكويد الاصناف'!$B$3:$L$5500,9,FALSE),""),"تأكد من السعر")</f>
        <v/>
      </c>
      <c r="I1215" s="31"/>
      <c r="J1215" s="33" t="str">
        <f t="shared" si="18"/>
        <v/>
      </c>
      <c r="K1215" s="31"/>
      <c r="L1215" s="31"/>
    </row>
    <row r="1216" spans="2:12" x14ac:dyDescent="0.2">
      <c r="B1216" s="29" t="str">
        <f>IF(C1216&lt;&gt;"",COUNT($B$2:B1215)+1,"")</f>
        <v/>
      </c>
      <c r="C1216" s="30"/>
      <c r="D1216" s="31"/>
      <c r="E1216" s="32"/>
      <c r="F1216" s="31" t="str">
        <f>IFERROR(IF(E1216&lt;&gt;"",VLOOKUP(E1216,'تكويد الاصناف'!$B$3:$L$5500,3,FALSE),""),"تأكد من الكود")</f>
        <v/>
      </c>
      <c r="G1216" s="31" t="str">
        <f>IFERROR(IF(E1216&lt;&gt;"",VLOOKUP(E1216,'تكويد الاصناف'!$B$3:$L$5500,4,FALSE),""),"تأكد من الوحدة")</f>
        <v/>
      </c>
      <c r="H1216" s="31" t="str">
        <f>IFERROR(IF(E1216&lt;&gt;"",VLOOKUP(E1216,'تكويد الاصناف'!$B$3:$L$5500,9,FALSE),""),"تأكد من السعر")</f>
        <v/>
      </c>
      <c r="I1216" s="31"/>
      <c r="J1216" s="33" t="str">
        <f t="shared" si="18"/>
        <v/>
      </c>
      <c r="K1216" s="31"/>
      <c r="L1216" s="31"/>
    </row>
    <row r="1217" spans="2:12" x14ac:dyDescent="0.2">
      <c r="B1217" s="29" t="str">
        <f>IF(C1217&lt;&gt;"",COUNT($B$2:B1216)+1,"")</f>
        <v/>
      </c>
      <c r="C1217" s="30"/>
      <c r="D1217" s="31"/>
      <c r="E1217" s="32"/>
      <c r="F1217" s="31" t="str">
        <f>IFERROR(IF(E1217&lt;&gt;"",VLOOKUP(E1217,'تكويد الاصناف'!$B$3:$L$5500,3,FALSE),""),"تأكد من الكود")</f>
        <v/>
      </c>
      <c r="G1217" s="31" t="str">
        <f>IFERROR(IF(E1217&lt;&gt;"",VLOOKUP(E1217,'تكويد الاصناف'!$B$3:$L$5500,4,FALSE),""),"تأكد من الوحدة")</f>
        <v/>
      </c>
      <c r="H1217" s="31" t="str">
        <f>IFERROR(IF(E1217&lt;&gt;"",VLOOKUP(E1217,'تكويد الاصناف'!$B$3:$L$5500,9,FALSE),""),"تأكد من السعر")</f>
        <v/>
      </c>
      <c r="I1217" s="31"/>
      <c r="J1217" s="33" t="str">
        <f t="shared" si="18"/>
        <v/>
      </c>
      <c r="K1217" s="31"/>
      <c r="L1217" s="31"/>
    </row>
    <row r="1218" spans="2:12" x14ac:dyDescent="0.2">
      <c r="B1218" s="29" t="str">
        <f>IF(C1218&lt;&gt;"",COUNT($B$2:B1217)+1,"")</f>
        <v/>
      </c>
      <c r="C1218" s="30"/>
      <c r="D1218" s="31"/>
      <c r="E1218" s="32"/>
      <c r="F1218" s="31" t="str">
        <f>IFERROR(IF(E1218&lt;&gt;"",VLOOKUP(E1218,'تكويد الاصناف'!$B$3:$L$5500,3,FALSE),""),"تأكد من الكود")</f>
        <v/>
      </c>
      <c r="G1218" s="31" t="str">
        <f>IFERROR(IF(E1218&lt;&gt;"",VLOOKUP(E1218,'تكويد الاصناف'!$B$3:$L$5500,4,FALSE),""),"تأكد من الوحدة")</f>
        <v/>
      </c>
      <c r="H1218" s="31" t="str">
        <f>IFERROR(IF(E1218&lt;&gt;"",VLOOKUP(E1218,'تكويد الاصناف'!$B$3:$L$5500,9,FALSE),""),"تأكد من السعر")</f>
        <v/>
      </c>
      <c r="I1218" s="31"/>
      <c r="J1218" s="33" t="str">
        <f t="shared" si="18"/>
        <v/>
      </c>
      <c r="K1218" s="31"/>
      <c r="L1218" s="31"/>
    </row>
    <row r="1219" spans="2:12" x14ac:dyDescent="0.2">
      <c r="B1219" s="29" t="str">
        <f>IF(C1219&lt;&gt;"",COUNT($B$2:B1218)+1,"")</f>
        <v/>
      </c>
      <c r="C1219" s="30"/>
      <c r="D1219" s="31"/>
      <c r="E1219" s="32"/>
      <c r="F1219" s="31" t="str">
        <f>IFERROR(IF(E1219&lt;&gt;"",VLOOKUP(E1219,'تكويد الاصناف'!$B$3:$L$5500,3,FALSE),""),"تأكد من الكود")</f>
        <v/>
      </c>
      <c r="G1219" s="31" t="str">
        <f>IFERROR(IF(E1219&lt;&gt;"",VLOOKUP(E1219,'تكويد الاصناف'!$B$3:$L$5500,4,FALSE),""),"تأكد من الوحدة")</f>
        <v/>
      </c>
      <c r="H1219" s="31" t="str">
        <f>IFERROR(IF(E1219&lt;&gt;"",VLOOKUP(E1219,'تكويد الاصناف'!$B$3:$L$5500,9,FALSE),""),"تأكد من السعر")</f>
        <v/>
      </c>
      <c r="I1219" s="31"/>
      <c r="J1219" s="33" t="str">
        <f t="shared" ref="J1219:J1282" si="19">IFERROR(I1219*H1219,"")</f>
        <v/>
      </c>
      <c r="K1219" s="31"/>
      <c r="L1219" s="31"/>
    </row>
    <row r="1220" spans="2:12" x14ac:dyDescent="0.2">
      <c r="B1220" s="29" t="str">
        <f>IF(C1220&lt;&gt;"",COUNT($B$2:B1219)+1,"")</f>
        <v/>
      </c>
      <c r="C1220" s="30"/>
      <c r="D1220" s="31"/>
      <c r="E1220" s="32"/>
      <c r="F1220" s="31" t="str">
        <f>IFERROR(IF(E1220&lt;&gt;"",VLOOKUP(E1220,'تكويد الاصناف'!$B$3:$L$5500,3,FALSE),""),"تأكد من الكود")</f>
        <v/>
      </c>
      <c r="G1220" s="31" t="str">
        <f>IFERROR(IF(E1220&lt;&gt;"",VLOOKUP(E1220,'تكويد الاصناف'!$B$3:$L$5500,4,FALSE),""),"تأكد من الوحدة")</f>
        <v/>
      </c>
      <c r="H1220" s="31" t="str">
        <f>IFERROR(IF(E1220&lt;&gt;"",VLOOKUP(E1220,'تكويد الاصناف'!$B$3:$L$5500,9,FALSE),""),"تأكد من السعر")</f>
        <v/>
      </c>
      <c r="I1220" s="31"/>
      <c r="J1220" s="33" t="str">
        <f t="shared" si="19"/>
        <v/>
      </c>
      <c r="K1220" s="31"/>
      <c r="L1220" s="31"/>
    </row>
    <row r="1221" spans="2:12" x14ac:dyDescent="0.2">
      <c r="B1221" s="29" t="str">
        <f>IF(C1221&lt;&gt;"",COUNT($B$2:B1220)+1,"")</f>
        <v/>
      </c>
      <c r="C1221" s="30"/>
      <c r="D1221" s="31"/>
      <c r="E1221" s="32"/>
      <c r="F1221" s="31" t="str">
        <f>IFERROR(IF(E1221&lt;&gt;"",VLOOKUP(E1221,'تكويد الاصناف'!$B$3:$L$5500,3,FALSE),""),"تأكد من الكود")</f>
        <v/>
      </c>
      <c r="G1221" s="31" t="str">
        <f>IFERROR(IF(E1221&lt;&gt;"",VLOOKUP(E1221,'تكويد الاصناف'!$B$3:$L$5500,4,FALSE),""),"تأكد من الوحدة")</f>
        <v/>
      </c>
      <c r="H1221" s="31" t="str">
        <f>IFERROR(IF(E1221&lt;&gt;"",VLOOKUP(E1221,'تكويد الاصناف'!$B$3:$L$5500,9,FALSE),""),"تأكد من السعر")</f>
        <v/>
      </c>
      <c r="I1221" s="31"/>
      <c r="J1221" s="33" t="str">
        <f t="shared" si="19"/>
        <v/>
      </c>
      <c r="K1221" s="31"/>
      <c r="L1221" s="31"/>
    </row>
    <row r="1222" spans="2:12" x14ac:dyDescent="0.2">
      <c r="B1222" s="29" t="str">
        <f>IF(C1222&lt;&gt;"",COUNT($B$2:B1221)+1,"")</f>
        <v/>
      </c>
      <c r="C1222" s="30"/>
      <c r="D1222" s="31"/>
      <c r="E1222" s="32"/>
      <c r="F1222" s="31" t="str">
        <f>IFERROR(IF(E1222&lt;&gt;"",VLOOKUP(E1222,'تكويد الاصناف'!$B$3:$L$5500,3,FALSE),""),"تأكد من الكود")</f>
        <v/>
      </c>
      <c r="G1222" s="31" t="str">
        <f>IFERROR(IF(E1222&lt;&gt;"",VLOOKUP(E1222,'تكويد الاصناف'!$B$3:$L$5500,4,FALSE),""),"تأكد من الوحدة")</f>
        <v/>
      </c>
      <c r="H1222" s="31" t="str">
        <f>IFERROR(IF(E1222&lt;&gt;"",VLOOKUP(E1222,'تكويد الاصناف'!$B$3:$L$5500,9,FALSE),""),"تأكد من السعر")</f>
        <v/>
      </c>
      <c r="I1222" s="31"/>
      <c r="J1222" s="33" t="str">
        <f t="shared" si="19"/>
        <v/>
      </c>
      <c r="K1222" s="31"/>
      <c r="L1222" s="31"/>
    </row>
    <row r="1223" spans="2:12" x14ac:dyDescent="0.2">
      <c r="B1223" s="29" t="str">
        <f>IF(C1223&lt;&gt;"",COUNT($B$2:B1222)+1,"")</f>
        <v/>
      </c>
      <c r="C1223" s="30"/>
      <c r="D1223" s="31"/>
      <c r="E1223" s="32"/>
      <c r="F1223" s="31" t="str">
        <f>IFERROR(IF(E1223&lt;&gt;"",VLOOKUP(E1223,'تكويد الاصناف'!$B$3:$L$5500,3,FALSE),""),"تأكد من الكود")</f>
        <v/>
      </c>
      <c r="G1223" s="31" t="str">
        <f>IFERROR(IF(E1223&lt;&gt;"",VLOOKUP(E1223,'تكويد الاصناف'!$B$3:$L$5500,4,FALSE),""),"تأكد من الوحدة")</f>
        <v/>
      </c>
      <c r="H1223" s="31" t="str">
        <f>IFERROR(IF(E1223&lt;&gt;"",VLOOKUP(E1223,'تكويد الاصناف'!$B$3:$L$5500,9,FALSE),""),"تأكد من السعر")</f>
        <v/>
      </c>
      <c r="I1223" s="31"/>
      <c r="J1223" s="33" t="str">
        <f t="shared" si="19"/>
        <v/>
      </c>
      <c r="K1223" s="31"/>
      <c r="L1223" s="31"/>
    </row>
    <row r="1224" spans="2:12" x14ac:dyDescent="0.2">
      <c r="B1224" s="29" t="str">
        <f>IF(C1224&lt;&gt;"",COUNT($B$2:B1223)+1,"")</f>
        <v/>
      </c>
      <c r="C1224" s="30"/>
      <c r="D1224" s="31"/>
      <c r="E1224" s="32"/>
      <c r="F1224" s="31" t="str">
        <f>IFERROR(IF(E1224&lt;&gt;"",VLOOKUP(E1224,'تكويد الاصناف'!$B$3:$L$5500,3,FALSE),""),"تأكد من الكود")</f>
        <v/>
      </c>
      <c r="G1224" s="31" t="str">
        <f>IFERROR(IF(E1224&lt;&gt;"",VLOOKUP(E1224,'تكويد الاصناف'!$B$3:$L$5500,4,FALSE),""),"تأكد من الوحدة")</f>
        <v/>
      </c>
      <c r="H1224" s="31" t="str">
        <f>IFERROR(IF(E1224&lt;&gt;"",VLOOKUP(E1224,'تكويد الاصناف'!$B$3:$L$5500,9,FALSE),""),"تأكد من السعر")</f>
        <v/>
      </c>
      <c r="I1224" s="31"/>
      <c r="J1224" s="33" t="str">
        <f t="shared" si="19"/>
        <v/>
      </c>
      <c r="K1224" s="31"/>
      <c r="L1224" s="31"/>
    </row>
    <row r="1225" spans="2:12" x14ac:dyDescent="0.2">
      <c r="B1225" s="29" t="str">
        <f>IF(C1225&lt;&gt;"",COUNT($B$2:B1224)+1,"")</f>
        <v/>
      </c>
      <c r="C1225" s="30"/>
      <c r="D1225" s="31"/>
      <c r="E1225" s="32"/>
      <c r="F1225" s="31" t="str">
        <f>IFERROR(IF(E1225&lt;&gt;"",VLOOKUP(E1225,'تكويد الاصناف'!$B$3:$L$5500,3,FALSE),""),"تأكد من الكود")</f>
        <v/>
      </c>
      <c r="G1225" s="31" t="str">
        <f>IFERROR(IF(E1225&lt;&gt;"",VLOOKUP(E1225,'تكويد الاصناف'!$B$3:$L$5500,4,FALSE),""),"تأكد من الوحدة")</f>
        <v/>
      </c>
      <c r="H1225" s="31" t="str">
        <f>IFERROR(IF(E1225&lt;&gt;"",VLOOKUP(E1225,'تكويد الاصناف'!$B$3:$L$5500,9,FALSE),""),"تأكد من السعر")</f>
        <v/>
      </c>
      <c r="I1225" s="31"/>
      <c r="J1225" s="33" t="str">
        <f t="shared" si="19"/>
        <v/>
      </c>
      <c r="K1225" s="31"/>
      <c r="L1225" s="31"/>
    </row>
    <row r="1226" spans="2:12" x14ac:dyDescent="0.2">
      <c r="B1226" s="29" t="str">
        <f>IF(C1226&lt;&gt;"",COUNT($B$2:B1225)+1,"")</f>
        <v/>
      </c>
      <c r="C1226" s="30"/>
      <c r="D1226" s="31"/>
      <c r="E1226" s="32"/>
      <c r="F1226" s="31" t="str">
        <f>IFERROR(IF(E1226&lt;&gt;"",VLOOKUP(E1226,'تكويد الاصناف'!$B$3:$L$5500,3,FALSE),""),"تأكد من الكود")</f>
        <v/>
      </c>
      <c r="G1226" s="31" t="str">
        <f>IFERROR(IF(E1226&lt;&gt;"",VLOOKUP(E1226,'تكويد الاصناف'!$B$3:$L$5500,4,FALSE),""),"تأكد من الوحدة")</f>
        <v/>
      </c>
      <c r="H1226" s="31" t="str">
        <f>IFERROR(IF(E1226&lt;&gt;"",VLOOKUP(E1226,'تكويد الاصناف'!$B$3:$L$5500,9,FALSE),""),"تأكد من السعر")</f>
        <v/>
      </c>
      <c r="I1226" s="31"/>
      <c r="J1226" s="33" t="str">
        <f t="shared" si="19"/>
        <v/>
      </c>
      <c r="K1226" s="31"/>
      <c r="L1226" s="31"/>
    </row>
    <row r="1227" spans="2:12" x14ac:dyDescent="0.2">
      <c r="B1227" s="29" t="str">
        <f>IF(C1227&lt;&gt;"",COUNT($B$2:B1226)+1,"")</f>
        <v/>
      </c>
      <c r="C1227" s="30"/>
      <c r="D1227" s="31"/>
      <c r="E1227" s="32"/>
      <c r="F1227" s="31" t="str">
        <f>IFERROR(IF(E1227&lt;&gt;"",VLOOKUP(E1227,'تكويد الاصناف'!$B$3:$L$5500,3,FALSE),""),"تأكد من الكود")</f>
        <v/>
      </c>
      <c r="G1227" s="31" t="str">
        <f>IFERROR(IF(E1227&lt;&gt;"",VLOOKUP(E1227,'تكويد الاصناف'!$B$3:$L$5500,4,FALSE),""),"تأكد من الوحدة")</f>
        <v/>
      </c>
      <c r="H1227" s="31" t="str">
        <f>IFERROR(IF(E1227&lt;&gt;"",VLOOKUP(E1227,'تكويد الاصناف'!$B$3:$L$5500,9,FALSE),""),"تأكد من السعر")</f>
        <v/>
      </c>
      <c r="I1227" s="31"/>
      <c r="J1227" s="33" t="str">
        <f t="shared" si="19"/>
        <v/>
      </c>
      <c r="K1227" s="31"/>
      <c r="L1227" s="31"/>
    </row>
    <row r="1228" spans="2:12" x14ac:dyDescent="0.2">
      <c r="B1228" s="29" t="str">
        <f>IF(C1228&lt;&gt;"",COUNT($B$2:B1227)+1,"")</f>
        <v/>
      </c>
      <c r="C1228" s="30"/>
      <c r="D1228" s="31"/>
      <c r="E1228" s="32"/>
      <c r="F1228" s="31" t="str">
        <f>IFERROR(IF(E1228&lt;&gt;"",VLOOKUP(E1228,'تكويد الاصناف'!$B$3:$L$5500,3,FALSE),""),"تأكد من الكود")</f>
        <v/>
      </c>
      <c r="G1228" s="31" t="str">
        <f>IFERROR(IF(E1228&lt;&gt;"",VLOOKUP(E1228,'تكويد الاصناف'!$B$3:$L$5500,4,FALSE),""),"تأكد من الوحدة")</f>
        <v/>
      </c>
      <c r="H1228" s="31" t="str">
        <f>IFERROR(IF(E1228&lt;&gt;"",VLOOKUP(E1228,'تكويد الاصناف'!$B$3:$L$5500,9,FALSE),""),"تأكد من السعر")</f>
        <v/>
      </c>
      <c r="I1228" s="31"/>
      <c r="J1228" s="33" t="str">
        <f t="shared" si="19"/>
        <v/>
      </c>
      <c r="K1228" s="31"/>
      <c r="L1228" s="31"/>
    </row>
    <row r="1229" spans="2:12" x14ac:dyDescent="0.2">
      <c r="B1229" s="29" t="str">
        <f>IF(C1229&lt;&gt;"",COUNT($B$2:B1228)+1,"")</f>
        <v/>
      </c>
      <c r="C1229" s="30"/>
      <c r="D1229" s="31"/>
      <c r="E1229" s="32"/>
      <c r="F1229" s="31" t="str">
        <f>IFERROR(IF(E1229&lt;&gt;"",VLOOKUP(E1229,'تكويد الاصناف'!$B$3:$L$5500,3,FALSE),""),"تأكد من الكود")</f>
        <v/>
      </c>
      <c r="G1229" s="31" t="str">
        <f>IFERROR(IF(E1229&lt;&gt;"",VLOOKUP(E1229,'تكويد الاصناف'!$B$3:$L$5500,4,FALSE),""),"تأكد من الوحدة")</f>
        <v/>
      </c>
      <c r="H1229" s="31" t="str">
        <f>IFERROR(IF(E1229&lt;&gt;"",VLOOKUP(E1229,'تكويد الاصناف'!$B$3:$L$5500,9,FALSE),""),"تأكد من السعر")</f>
        <v/>
      </c>
      <c r="I1229" s="31"/>
      <c r="J1229" s="33" t="str">
        <f t="shared" si="19"/>
        <v/>
      </c>
      <c r="K1229" s="31"/>
      <c r="L1229" s="31"/>
    </row>
    <row r="1230" spans="2:12" x14ac:dyDescent="0.2">
      <c r="B1230" s="29" t="str">
        <f>IF(C1230&lt;&gt;"",COUNT($B$2:B1229)+1,"")</f>
        <v/>
      </c>
      <c r="C1230" s="30"/>
      <c r="D1230" s="31"/>
      <c r="E1230" s="32"/>
      <c r="F1230" s="31" t="str">
        <f>IFERROR(IF(E1230&lt;&gt;"",VLOOKUP(E1230,'تكويد الاصناف'!$B$3:$L$5500,3,FALSE),""),"تأكد من الكود")</f>
        <v/>
      </c>
      <c r="G1230" s="31" t="str">
        <f>IFERROR(IF(E1230&lt;&gt;"",VLOOKUP(E1230,'تكويد الاصناف'!$B$3:$L$5500,4,FALSE),""),"تأكد من الوحدة")</f>
        <v/>
      </c>
      <c r="H1230" s="31" t="str">
        <f>IFERROR(IF(E1230&lt;&gt;"",VLOOKUP(E1230,'تكويد الاصناف'!$B$3:$L$5500,9,FALSE),""),"تأكد من السعر")</f>
        <v/>
      </c>
      <c r="I1230" s="31"/>
      <c r="J1230" s="33" t="str">
        <f t="shared" si="19"/>
        <v/>
      </c>
      <c r="K1230" s="31"/>
      <c r="L1230" s="31"/>
    </row>
    <row r="1231" spans="2:12" x14ac:dyDescent="0.2">
      <c r="B1231" s="29" t="str">
        <f>IF(C1231&lt;&gt;"",COUNT($B$2:B1230)+1,"")</f>
        <v/>
      </c>
      <c r="C1231" s="30"/>
      <c r="D1231" s="31"/>
      <c r="E1231" s="32"/>
      <c r="F1231" s="31" t="str">
        <f>IFERROR(IF(E1231&lt;&gt;"",VLOOKUP(E1231,'تكويد الاصناف'!$B$3:$L$5500,3,FALSE),""),"تأكد من الكود")</f>
        <v/>
      </c>
      <c r="G1231" s="31" t="str">
        <f>IFERROR(IF(E1231&lt;&gt;"",VLOOKUP(E1231,'تكويد الاصناف'!$B$3:$L$5500,4,FALSE),""),"تأكد من الوحدة")</f>
        <v/>
      </c>
      <c r="H1231" s="31" t="str">
        <f>IFERROR(IF(E1231&lt;&gt;"",VLOOKUP(E1231,'تكويد الاصناف'!$B$3:$L$5500,9,FALSE),""),"تأكد من السعر")</f>
        <v/>
      </c>
      <c r="I1231" s="31"/>
      <c r="J1231" s="33" t="str">
        <f t="shared" si="19"/>
        <v/>
      </c>
      <c r="K1231" s="31"/>
      <c r="L1231" s="31"/>
    </row>
    <row r="1232" spans="2:12" x14ac:dyDescent="0.2">
      <c r="B1232" s="29" t="str">
        <f>IF(C1232&lt;&gt;"",COUNT($B$2:B1231)+1,"")</f>
        <v/>
      </c>
      <c r="C1232" s="30"/>
      <c r="D1232" s="31"/>
      <c r="E1232" s="32"/>
      <c r="F1232" s="31" t="str">
        <f>IFERROR(IF(E1232&lt;&gt;"",VLOOKUP(E1232,'تكويد الاصناف'!$B$3:$L$5500,3,FALSE),""),"تأكد من الكود")</f>
        <v/>
      </c>
      <c r="G1232" s="31" t="str">
        <f>IFERROR(IF(E1232&lt;&gt;"",VLOOKUP(E1232,'تكويد الاصناف'!$B$3:$L$5500,4,FALSE),""),"تأكد من الوحدة")</f>
        <v/>
      </c>
      <c r="H1232" s="31" t="str">
        <f>IFERROR(IF(E1232&lt;&gt;"",VLOOKUP(E1232,'تكويد الاصناف'!$B$3:$L$5500,9,FALSE),""),"تأكد من السعر")</f>
        <v/>
      </c>
      <c r="I1232" s="31"/>
      <c r="J1232" s="33" t="str">
        <f t="shared" si="19"/>
        <v/>
      </c>
      <c r="K1232" s="31"/>
      <c r="L1232" s="31"/>
    </row>
    <row r="1233" spans="2:12" x14ac:dyDescent="0.2">
      <c r="B1233" s="29" t="str">
        <f>IF(C1233&lt;&gt;"",COUNT($B$2:B1232)+1,"")</f>
        <v/>
      </c>
      <c r="C1233" s="30"/>
      <c r="D1233" s="31"/>
      <c r="E1233" s="32"/>
      <c r="F1233" s="31" t="str">
        <f>IFERROR(IF(E1233&lt;&gt;"",VLOOKUP(E1233,'تكويد الاصناف'!$B$3:$L$5500,3,FALSE),""),"تأكد من الكود")</f>
        <v/>
      </c>
      <c r="G1233" s="31" t="str">
        <f>IFERROR(IF(E1233&lt;&gt;"",VLOOKUP(E1233,'تكويد الاصناف'!$B$3:$L$5500,4,FALSE),""),"تأكد من الوحدة")</f>
        <v/>
      </c>
      <c r="H1233" s="31" t="str">
        <f>IFERROR(IF(E1233&lt;&gt;"",VLOOKUP(E1233,'تكويد الاصناف'!$B$3:$L$5500,9,FALSE),""),"تأكد من السعر")</f>
        <v/>
      </c>
      <c r="I1233" s="31"/>
      <c r="J1233" s="33" t="str">
        <f t="shared" si="19"/>
        <v/>
      </c>
      <c r="K1233" s="31"/>
      <c r="L1233" s="31"/>
    </row>
    <row r="1234" spans="2:12" x14ac:dyDescent="0.2">
      <c r="B1234" s="29" t="str">
        <f>IF(C1234&lt;&gt;"",COUNT($B$2:B1233)+1,"")</f>
        <v/>
      </c>
      <c r="C1234" s="30"/>
      <c r="D1234" s="31"/>
      <c r="E1234" s="32"/>
      <c r="F1234" s="31" t="str">
        <f>IFERROR(IF(E1234&lt;&gt;"",VLOOKUP(E1234,'تكويد الاصناف'!$B$3:$L$5500,3,FALSE),""),"تأكد من الكود")</f>
        <v/>
      </c>
      <c r="G1234" s="31" t="str">
        <f>IFERROR(IF(E1234&lt;&gt;"",VLOOKUP(E1234,'تكويد الاصناف'!$B$3:$L$5500,4,FALSE),""),"تأكد من الوحدة")</f>
        <v/>
      </c>
      <c r="H1234" s="31" t="str">
        <f>IFERROR(IF(E1234&lt;&gt;"",VLOOKUP(E1234,'تكويد الاصناف'!$B$3:$L$5500,9,FALSE),""),"تأكد من السعر")</f>
        <v/>
      </c>
      <c r="I1234" s="31"/>
      <c r="J1234" s="33" t="str">
        <f t="shared" si="19"/>
        <v/>
      </c>
      <c r="K1234" s="31"/>
      <c r="L1234" s="31"/>
    </row>
    <row r="1235" spans="2:12" x14ac:dyDescent="0.2">
      <c r="B1235" s="29" t="str">
        <f>IF(C1235&lt;&gt;"",COUNT($B$2:B1234)+1,"")</f>
        <v/>
      </c>
      <c r="C1235" s="30"/>
      <c r="D1235" s="31"/>
      <c r="E1235" s="32"/>
      <c r="F1235" s="31" t="str">
        <f>IFERROR(IF(E1235&lt;&gt;"",VLOOKUP(E1235,'تكويد الاصناف'!$B$3:$L$5500,3,FALSE),""),"تأكد من الكود")</f>
        <v/>
      </c>
      <c r="G1235" s="31" t="str">
        <f>IFERROR(IF(E1235&lt;&gt;"",VLOOKUP(E1235,'تكويد الاصناف'!$B$3:$L$5500,4,FALSE),""),"تأكد من الوحدة")</f>
        <v/>
      </c>
      <c r="H1235" s="31" t="str">
        <f>IFERROR(IF(E1235&lt;&gt;"",VLOOKUP(E1235,'تكويد الاصناف'!$B$3:$L$5500,9,FALSE),""),"تأكد من السعر")</f>
        <v/>
      </c>
      <c r="I1235" s="31"/>
      <c r="J1235" s="33" t="str">
        <f t="shared" si="19"/>
        <v/>
      </c>
      <c r="K1235" s="31"/>
      <c r="L1235" s="31"/>
    </row>
    <row r="1236" spans="2:12" x14ac:dyDescent="0.2">
      <c r="B1236" s="29" t="str">
        <f>IF(C1236&lt;&gt;"",COUNT($B$2:B1235)+1,"")</f>
        <v/>
      </c>
      <c r="C1236" s="30"/>
      <c r="D1236" s="31"/>
      <c r="E1236" s="32"/>
      <c r="F1236" s="31" t="str">
        <f>IFERROR(IF(E1236&lt;&gt;"",VLOOKUP(E1236,'تكويد الاصناف'!$B$3:$L$5500,3,FALSE),""),"تأكد من الكود")</f>
        <v/>
      </c>
      <c r="G1236" s="31" t="str">
        <f>IFERROR(IF(E1236&lt;&gt;"",VLOOKUP(E1236,'تكويد الاصناف'!$B$3:$L$5500,4,FALSE),""),"تأكد من الوحدة")</f>
        <v/>
      </c>
      <c r="H1236" s="31" t="str">
        <f>IFERROR(IF(E1236&lt;&gt;"",VLOOKUP(E1236,'تكويد الاصناف'!$B$3:$L$5500,9,FALSE),""),"تأكد من السعر")</f>
        <v/>
      </c>
      <c r="I1236" s="31"/>
      <c r="J1236" s="33" t="str">
        <f t="shared" si="19"/>
        <v/>
      </c>
      <c r="K1236" s="31"/>
      <c r="L1236" s="31"/>
    </row>
    <row r="1237" spans="2:12" x14ac:dyDescent="0.2">
      <c r="B1237" s="29" t="str">
        <f>IF(C1237&lt;&gt;"",COUNT($B$2:B1236)+1,"")</f>
        <v/>
      </c>
      <c r="C1237" s="30"/>
      <c r="D1237" s="31"/>
      <c r="E1237" s="32"/>
      <c r="F1237" s="31" t="str">
        <f>IFERROR(IF(E1237&lt;&gt;"",VLOOKUP(E1237,'تكويد الاصناف'!$B$3:$L$5500,3,FALSE),""),"تأكد من الكود")</f>
        <v/>
      </c>
      <c r="G1237" s="31" t="str">
        <f>IFERROR(IF(E1237&lt;&gt;"",VLOOKUP(E1237,'تكويد الاصناف'!$B$3:$L$5500,4,FALSE),""),"تأكد من الوحدة")</f>
        <v/>
      </c>
      <c r="H1237" s="31" t="str">
        <f>IFERROR(IF(E1237&lt;&gt;"",VLOOKUP(E1237,'تكويد الاصناف'!$B$3:$L$5500,9,FALSE),""),"تأكد من السعر")</f>
        <v/>
      </c>
      <c r="I1237" s="31"/>
      <c r="J1237" s="33" t="str">
        <f t="shared" si="19"/>
        <v/>
      </c>
      <c r="K1237" s="31"/>
      <c r="L1237" s="31"/>
    </row>
    <row r="1238" spans="2:12" x14ac:dyDescent="0.2">
      <c r="B1238" s="29" t="str">
        <f>IF(C1238&lt;&gt;"",COUNT($B$2:B1237)+1,"")</f>
        <v/>
      </c>
      <c r="C1238" s="30"/>
      <c r="D1238" s="31"/>
      <c r="E1238" s="32"/>
      <c r="F1238" s="31" t="str">
        <f>IFERROR(IF(E1238&lt;&gt;"",VLOOKUP(E1238,'تكويد الاصناف'!$B$3:$L$5500,3,FALSE),""),"تأكد من الكود")</f>
        <v/>
      </c>
      <c r="G1238" s="31" t="str">
        <f>IFERROR(IF(E1238&lt;&gt;"",VLOOKUP(E1238,'تكويد الاصناف'!$B$3:$L$5500,4,FALSE),""),"تأكد من الوحدة")</f>
        <v/>
      </c>
      <c r="H1238" s="31" t="str">
        <f>IFERROR(IF(E1238&lt;&gt;"",VLOOKUP(E1238,'تكويد الاصناف'!$B$3:$L$5500,9,FALSE),""),"تأكد من السعر")</f>
        <v/>
      </c>
      <c r="I1238" s="31"/>
      <c r="J1238" s="33" t="str">
        <f t="shared" si="19"/>
        <v/>
      </c>
      <c r="K1238" s="31"/>
      <c r="L1238" s="31"/>
    </row>
    <row r="1239" spans="2:12" x14ac:dyDescent="0.2">
      <c r="B1239" s="29" t="str">
        <f>IF(C1239&lt;&gt;"",COUNT($B$2:B1238)+1,"")</f>
        <v/>
      </c>
      <c r="C1239" s="30"/>
      <c r="D1239" s="31"/>
      <c r="E1239" s="32"/>
      <c r="F1239" s="31" t="str">
        <f>IFERROR(IF(E1239&lt;&gt;"",VLOOKUP(E1239,'تكويد الاصناف'!$B$3:$L$5500,3,FALSE),""),"تأكد من الكود")</f>
        <v/>
      </c>
      <c r="G1239" s="31" t="str">
        <f>IFERROR(IF(E1239&lt;&gt;"",VLOOKUP(E1239,'تكويد الاصناف'!$B$3:$L$5500,4,FALSE),""),"تأكد من الوحدة")</f>
        <v/>
      </c>
      <c r="H1239" s="31" t="str">
        <f>IFERROR(IF(E1239&lt;&gt;"",VLOOKUP(E1239,'تكويد الاصناف'!$B$3:$L$5500,9,FALSE),""),"تأكد من السعر")</f>
        <v/>
      </c>
      <c r="I1239" s="31"/>
      <c r="J1239" s="33" t="str">
        <f t="shared" si="19"/>
        <v/>
      </c>
      <c r="K1239" s="31"/>
      <c r="L1239" s="31"/>
    </row>
    <row r="1240" spans="2:12" x14ac:dyDescent="0.2">
      <c r="B1240" s="29" t="str">
        <f>IF(C1240&lt;&gt;"",COUNT($B$2:B1239)+1,"")</f>
        <v/>
      </c>
      <c r="C1240" s="30"/>
      <c r="D1240" s="31"/>
      <c r="E1240" s="32"/>
      <c r="F1240" s="31" t="str">
        <f>IFERROR(IF(E1240&lt;&gt;"",VLOOKUP(E1240,'تكويد الاصناف'!$B$3:$L$5500,3,FALSE),""),"تأكد من الكود")</f>
        <v/>
      </c>
      <c r="G1240" s="31" t="str">
        <f>IFERROR(IF(E1240&lt;&gt;"",VLOOKUP(E1240,'تكويد الاصناف'!$B$3:$L$5500,4,FALSE),""),"تأكد من الوحدة")</f>
        <v/>
      </c>
      <c r="H1240" s="31" t="str">
        <f>IFERROR(IF(E1240&lt;&gt;"",VLOOKUP(E1240,'تكويد الاصناف'!$B$3:$L$5500,9,FALSE),""),"تأكد من السعر")</f>
        <v/>
      </c>
      <c r="I1240" s="31"/>
      <c r="J1240" s="33" t="str">
        <f t="shared" si="19"/>
        <v/>
      </c>
      <c r="K1240" s="31"/>
      <c r="L1240" s="31"/>
    </row>
    <row r="1241" spans="2:12" x14ac:dyDescent="0.2">
      <c r="B1241" s="29" t="str">
        <f>IF(C1241&lt;&gt;"",COUNT($B$2:B1240)+1,"")</f>
        <v/>
      </c>
      <c r="C1241" s="30"/>
      <c r="D1241" s="31"/>
      <c r="E1241" s="32"/>
      <c r="F1241" s="31" t="str">
        <f>IFERROR(IF(E1241&lt;&gt;"",VLOOKUP(E1241,'تكويد الاصناف'!$B$3:$L$5500,3,FALSE),""),"تأكد من الكود")</f>
        <v/>
      </c>
      <c r="G1241" s="31" t="str">
        <f>IFERROR(IF(E1241&lt;&gt;"",VLOOKUP(E1241,'تكويد الاصناف'!$B$3:$L$5500,4,FALSE),""),"تأكد من الوحدة")</f>
        <v/>
      </c>
      <c r="H1241" s="31" t="str">
        <f>IFERROR(IF(E1241&lt;&gt;"",VLOOKUP(E1241,'تكويد الاصناف'!$B$3:$L$5500,9,FALSE),""),"تأكد من السعر")</f>
        <v/>
      </c>
      <c r="I1241" s="31"/>
      <c r="J1241" s="33" t="str">
        <f t="shared" si="19"/>
        <v/>
      </c>
      <c r="K1241" s="31"/>
      <c r="L1241" s="31"/>
    </row>
    <row r="1242" spans="2:12" x14ac:dyDescent="0.2">
      <c r="B1242" s="29" t="str">
        <f>IF(C1242&lt;&gt;"",COUNT($B$2:B1241)+1,"")</f>
        <v/>
      </c>
      <c r="C1242" s="30"/>
      <c r="D1242" s="31"/>
      <c r="E1242" s="32"/>
      <c r="F1242" s="31" t="str">
        <f>IFERROR(IF(E1242&lt;&gt;"",VLOOKUP(E1242,'تكويد الاصناف'!$B$3:$L$5500,3,FALSE),""),"تأكد من الكود")</f>
        <v/>
      </c>
      <c r="G1242" s="31" t="str">
        <f>IFERROR(IF(E1242&lt;&gt;"",VLOOKUP(E1242,'تكويد الاصناف'!$B$3:$L$5500,4,FALSE),""),"تأكد من الوحدة")</f>
        <v/>
      </c>
      <c r="H1242" s="31" t="str">
        <f>IFERROR(IF(E1242&lt;&gt;"",VLOOKUP(E1242,'تكويد الاصناف'!$B$3:$L$5500,9,FALSE),""),"تأكد من السعر")</f>
        <v/>
      </c>
      <c r="I1242" s="31"/>
      <c r="J1242" s="33" t="str">
        <f t="shared" si="19"/>
        <v/>
      </c>
      <c r="K1242" s="31"/>
      <c r="L1242" s="31"/>
    </row>
    <row r="1243" spans="2:12" x14ac:dyDescent="0.2">
      <c r="B1243" s="29" t="str">
        <f>IF(C1243&lt;&gt;"",COUNT($B$2:B1242)+1,"")</f>
        <v/>
      </c>
      <c r="C1243" s="30"/>
      <c r="D1243" s="31"/>
      <c r="E1243" s="32"/>
      <c r="F1243" s="31" t="str">
        <f>IFERROR(IF(E1243&lt;&gt;"",VLOOKUP(E1243,'تكويد الاصناف'!$B$3:$L$5500,3,FALSE),""),"تأكد من الكود")</f>
        <v/>
      </c>
      <c r="G1243" s="31" t="str">
        <f>IFERROR(IF(E1243&lt;&gt;"",VLOOKUP(E1243,'تكويد الاصناف'!$B$3:$L$5500,4,FALSE),""),"تأكد من الوحدة")</f>
        <v/>
      </c>
      <c r="H1243" s="31" t="str">
        <f>IFERROR(IF(E1243&lt;&gt;"",VLOOKUP(E1243,'تكويد الاصناف'!$B$3:$L$5500,9,FALSE),""),"تأكد من السعر")</f>
        <v/>
      </c>
      <c r="I1243" s="31"/>
      <c r="J1243" s="33" t="str">
        <f t="shared" si="19"/>
        <v/>
      </c>
      <c r="K1243" s="31"/>
      <c r="L1243" s="31"/>
    </row>
    <row r="1244" spans="2:12" x14ac:dyDescent="0.2">
      <c r="B1244" s="29" t="str">
        <f>IF(C1244&lt;&gt;"",COUNT($B$2:B1243)+1,"")</f>
        <v/>
      </c>
      <c r="C1244" s="30"/>
      <c r="D1244" s="31"/>
      <c r="E1244" s="32"/>
      <c r="F1244" s="31" t="str">
        <f>IFERROR(IF(E1244&lt;&gt;"",VLOOKUP(E1244,'تكويد الاصناف'!$B$3:$L$5500,3,FALSE),""),"تأكد من الكود")</f>
        <v/>
      </c>
      <c r="G1244" s="31" t="str">
        <f>IFERROR(IF(E1244&lt;&gt;"",VLOOKUP(E1244,'تكويد الاصناف'!$B$3:$L$5500,4,FALSE),""),"تأكد من الوحدة")</f>
        <v/>
      </c>
      <c r="H1244" s="31" t="str">
        <f>IFERROR(IF(E1244&lt;&gt;"",VLOOKUP(E1244,'تكويد الاصناف'!$B$3:$L$5500,9,FALSE),""),"تأكد من السعر")</f>
        <v/>
      </c>
      <c r="I1244" s="31"/>
      <c r="J1244" s="33" t="str">
        <f t="shared" si="19"/>
        <v/>
      </c>
      <c r="K1244" s="31"/>
      <c r="L1244" s="31"/>
    </row>
    <row r="1245" spans="2:12" x14ac:dyDescent="0.2">
      <c r="B1245" s="29" t="str">
        <f>IF(C1245&lt;&gt;"",COUNT($B$2:B1244)+1,"")</f>
        <v/>
      </c>
      <c r="C1245" s="30"/>
      <c r="D1245" s="31"/>
      <c r="E1245" s="32"/>
      <c r="F1245" s="31" t="str">
        <f>IFERROR(IF(E1245&lt;&gt;"",VLOOKUP(E1245,'تكويد الاصناف'!$B$3:$L$5500,3,FALSE),""),"تأكد من الكود")</f>
        <v/>
      </c>
      <c r="G1245" s="31" t="str">
        <f>IFERROR(IF(E1245&lt;&gt;"",VLOOKUP(E1245,'تكويد الاصناف'!$B$3:$L$5500,4,FALSE),""),"تأكد من الوحدة")</f>
        <v/>
      </c>
      <c r="H1245" s="31" t="str">
        <f>IFERROR(IF(E1245&lt;&gt;"",VLOOKUP(E1245,'تكويد الاصناف'!$B$3:$L$5500,9,FALSE),""),"تأكد من السعر")</f>
        <v/>
      </c>
      <c r="I1245" s="31"/>
      <c r="J1245" s="33" t="str">
        <f t="shared" si="19"/>
        <v/>
      </c>
      <c r="K1245" s="31"/>
      <c r="L1245" s="31"/>
    </row>
    <row r="1246" spans="2:12" x14ac:dyDescent="0.2">
      <c r="B1246" s="29" t="str">
        <f>IF(C1246&lt;&gt;"",COUNT($B$2:B1245)+1,"")</f>
        <v/>
      </c>
      <c r="C1246" s="30"/>
      <c r="D1246" s="31"/>
      <c r="E1246" s="32"/>
      <c r="F1246" s="31" t="str">
        <f>IFERROR(IF(E1246&lt;&gt;"",VLOOKUP(E1246,'تكويد الاصناف'!$B$3:$L$5500,3,FALSE),""),"تأكد من الكود")</f>
        <v/>
      </c>
      <c r="G1246" s="31" t="str">
        <f>IFERROR(IF(E1246&lt;&gt;"",VLOOKUP(E1246,'تكويد الاصناف'!$B$3:$L$5500,4,FALSE),""),"تأكد من الوحدة")</f>
        <v/>
      </c>
      <c r="H1246" s="31" t="str">
        <f>IFERROR(IF(E1246&lt;&gt;"",VLOOKUP(E1246,'تكويد الاصناف'!$B$3:$L$5500,9,FALSE),""),"تأكد من السعر")</f>
        <v/>
      </c>
      <c r="I1246" s="31"/>
      <c r="J1246" s="33" t="str">
        <f t="shared" si="19"/>
        <v/>
      </c>
      <c r="K1246" s="31"/>
      <c r="L1246" s="31"/>
    </row>
    <row r="1247" spans="2:12" x14ac:dyDescent="0.2">
      <c r="B1247" s="29" t="str">
        <f>IF(C1247&lt;&gt;"",COUNT($B$2:B1246)+1,"")</f>
        <v/>
      </c>
      <c r="C1247" s="30"/>
      <c r="D1247" s="31"/>
      <c r="E1247" s="32"/>
      <c r="F1247" s="31" t="str">
        <f>IFERROR(IF(E1247&lt;&gt;"",VLOOKUP(E1247,'تكويد الاصناف'!$B$3:$L$5500,3,FALSE),""),"تأكد من الكود")</f>
        <v/>
      </c>
      <c r="G1247" s="31" t="str">
        <f>IFERROR(IF(E1247&lt;&gt;"",VLOOKUP(E1247,'تكويد الاصناف'!$B$3:$L$5500,4,FALSE),""),"تأكد من الوحدة")</f>
        <v/>
      </c>
      <c r="H1247" s="31" t="str">
        <f>IFERROR(IF(E1247&lt;&gt;"",VLOOKUP(E1247,'تكويد الاصناف'!$B$3:$L$5500,9,FALSE),""),"تأكد من السعر")</f>
        <v/>
      </c>
      <c r="I1247" s="31"/>
      <c r="J1247" s="33" t="str">
        <f t="shared" si="19"/>
        <v/>
      </c>
      <c r="K1247" s="31"/>
      <c r="L1247" s="31"/>
    </row>
    <row r="1248" spans="2:12" x14ac:dyDescent="0.2">
      <c r="B1248" s="29" t="str">
        <f>IF(C1248&lt;&gt;"",COUNT($B$2:B1247)+1,"")</f>
        <v/>
      </c>
      <c r="C1248" s="30"/>
      <c r="D1248" s="31"/>
      <c r="E1248" s="32"/>
      <c r="F1248" s="31" t="str">
        <f>IFERROR(IF(E1248&lt;&gt;"",VLOOKUP(E1248,'تكويد الاصناف'!$B$3:$L$5500,3,FALSE),""),"تأكد من الكود")</f>
        <v/>
      </c>
      <c r="G1248" s="31" t="str">
        <f>IFERROR(IF(E1248&lt;&gt;"",VLOOKUP(E1248,'تكويد الاصناف'!$B$3:$L$5500,4,FALSE),""),"تأكد من الوحدة")</f>
        <v/>
      </c>
      <c r="H1248" s="31" t="str">
        <f>IFERROR(IF(E1248&lt;&gt;"",VLOOKUP(E1248,'تكويد الاصناف'!$B$3:$L$5500,9,FALSE),""),"تأكد من السعر")</f>
        <v/>
      </c>
      <c r="I1248" s="31"/>
      <c r="J1248" s="33" t="str">
        <f t="shared" si="19"/>
        <v/>
      </c>
      <c r="K1248" s="31"/>
      <c r="L1248" s="31"/>
    </row>
    <row r="1249" spans="2:12" x14ac:dyDescent="0.2">
      <c r="B1249" s="29" t="str">
        <f>IF(C1249&lt;&gt;"",COUNT($B$2:B1248)+1,"")</f>
        <v/>
      </c>
      <c r="C1249" s="30"/>
      <c r="D1249" s="31"/>
      <c r="E1249" s="32"/>
      <c r="F1249" s="31" t="str">
        <f>IFERROR(IF(E1249&lt;&gt;"",VLOOKUP(E1249,'تكويد الاصناف'!$B$3:$L$5500,3,FALSE),""),"تأكد من الكود")</f>
        <v/>
      </c>
      <c r="G1249" s="31" t="str">
        <f>IFERROR(IF(E1249&lt;&gt;"",VLOOKUP(E1249,'تكويد الاصناف'!$B$3:$L$5500,4,FALSE),""),"تأكد من الوحدة")</f>
        <v/>
      </c>
      <c r="H1249" s="31" t="str">
        <f>IFERROR(IF(E1249&lt;&gt;"",VLOOKUP(E1249,'تكويد الاصناف'!$B$3:$L$5500,9,FALSE),""),"تأكد من السعر")</f>
        <v/>
      </c>
      <c r="I1249" s="31"/>
      <c r="J1249" s="33" t="str">
        <f t="shared" si="19"/>
        <v/>
      </c>
      <c r="K1249" s="31"/>
      <c r="L1249" s="31"/>
    </row>
    <row r="1250" spans="2:12" x14ac:dyDescent="0.2">
      <c r="B1250" s="29" t="str">
        <f>IF(C1250&lt;&gt;"",COUNT($B$2:B1249)+1,"")</f>
        <v/>
      </c>
      <c r="C1250" s="30"/>
      <c r="D1250" s="31"/>
      <c r="E1250" s="32"/>
      <c r="F1250" s="31" t="str">
        <f>IFERROR(IF(E1250&lt;&gt;"",VLOOKUP(E1250,'تكويد الاصناف'!$B$3:$L$5500,3,FALSE),""),"تأكد من الكود")</f>
        <v/>
      </c>
      <c r="G1250" s="31" t="str">
        <f>IFERROR(IF(E1250&lt;&gt;"",VLOOKUP(E1250,'تكويد الاصناف'!$B$3:$L$5500,4,FALSE),""),"تأكد من الوحدة")</f>
        <v/>
      </c>
      <c r="H1250" s="31" t="str">
        <f>IFERROR(IF(E1250&lt;&gt;"",VLOOKUP(E1250,'تكويد الاصناف'!$B$3:$L$5500,9,FALSE),""),"تأكد من السعر")</f>
        <v/>
      </c>
      <c r="I1250" s="31"/>
      <c r="J1250" s="33" t="str">
        <f t="shared" si="19"/>
        <v/>
      </c>
      <c r="K1250" s="31"/>
      <c r="L1250" s="31"/>
    </row>
    <row r="1251" spans="2:12" x14ac:dyDescent="0.2">
      <c r="B1251" s="29" t="str">
        <f>IF(C1251&lt;&gt;"",COUNT($B$2:B1250)+1,"")</f>
        <v/>
      </c>
      <c r="C1251" s="30"/>
      <c r="D1251" s="31"/>
      <c r="E1251" s="32"/>
      <c r="F1251" s="31" t="str">
        <f>IFERROR(IF(E1251&lt;&gt;"",VLOOKUP(E1251,'تكويد الاصناف'!$B$3:$L$5500,3,FALSE),""),"تأكد من الكود")</f>
        <v/>
      </c>
      <c r="G1251" s="31" t="str">
        <f>IFERROR(IF(E1251&lt;&gt;"",VLOOKUP(E1251,'تكويد الاصناف'!$B$3:$L$5500,4,FALSE),""),"تأكد من الوحدة")</f>
        <v/>
      </c>
      <c r="H1251" s="31" t="str">
        <f>IFERROR(IF(E1251&lt;&gt;"",VLOOKUP(E1251,'تكويد الاصناف'!$B$3:$L$5500,9,FALSE),""),"تأكد من السعر")</f>
        <v/>
      </c>
      <c r="I1251" s="31"/>
      <c r="J1251" s="33" t="str">
        <f t="shared" si="19"/>
        <v/>
      </c>
      <c r="K1251" s="31"/>
      <c r="L1251" s="31"/>
    </row>
    <row r="1252" spans="2:12" x14ac:dyDescent="0.2">
      <c r="B1252" s="29" t="str">
        <f>IF(C1252&lt;&gt;"",COUNT($B$2:B1251)+1,"")</f>
        <v/>
      </c>
      <c r="C1252" s="30"/>
      <c r="D1252" s="31"/>
      <c r="E1252" s="32"/>
      <c r="F1252" s="31" t="str">
        <f>IFERROR(IF(E1252&lt;&gt;"",VLOOKUP(E1252,'تكويد الاصناف'!$B$3:$L$5500,3,FALSE),""),"تأكد من الكود")</f>
        <v/>
      </c>
      <c r="G1252" s="31" t="str">
        <f>IFERROR(IF(E1252&lt;&gt;"",VLOOKUP(E1252,'تكويد الاصناف'!$B$3:$L$5500,4,FALSE),""),"تأكد من الوحدة")</f>
        <v/>
      </c>
      <c r="H1252" s="31" t="str">
        <f>IFERROR(IF(E1252&lt;&gt;"",VLOOKUP(E1252,'تكويد الاصناف'!$B$3:$L$5500,9,FALSE),""),"تأكد من السعر")</f>
        <v/>
      </c>
      <c r="I1252" s="31"/>
      <c r="J1252" s="33" t="str">
        <f t="shared" si="19"/>
        <v/>
      </c>
      <c r="K1252" s="31"/>
      <c r="L1252" s="31"/>
    </row>
    <row r="1253" spans="2:12" x14ac:dyDescent="0.2">
      <c r="B1253" s="29" t="str">
        <f>IF(C1253&lt;&gt;"",COUNT($B$2:B1252)+1,"")</f>
        <v/>
      </c>
      <c r="C1253" s="30"/>
      <c r="D1253" s="31"/>
      <c r="E1253" s="32"/>
      <c r="F1253" s="31" t="str">
        <f>IFERROR(IF(E1253&lt;&gt;"",VLOOKUP(E1253,'تكويد الاصناف'!$B$3:$L$5500,3,FALSE),""),"تأكد من الكود")</f>
        <v/>
      </c>
      <c r="G1253" s="31" t="str">
        <f>IFERROR(IF(E1253&lt;&gt;"",VLOOKUP(E1253,'تكويد الاصناف'!$B$3:$L$5500,4,FALSE),""),"تأكد من الوحدة")</f>
        <v/>
      </c>
      <c r="H1253" s="31" t="str">
        <f>IFERROR(IF(E1253&lt;&gt;"",VLOOKUP(E1253,'تكويد الاصناف'!$B$3:$L$5500,9,FALSE),""),"تأكد من السعر")</f>
        <v/>
      </c>
      <c r="I1253" s="31"/>
      <c r="J1253" s="33" t="str">
        <f t="shared" si="19"/>
        <v/>
      </c>
      <c r="K1253" s="31"/>
      <c r="L1253" s="31"/>
    </row>
    <row r="1254" spans="2:12" x14ac:dyDescent="0.2">
      <c r="B1254" s="29" t="str">
        <f>IF(C1254&lt;&gt;"",COUNT($B$2:B1253)+1,"")</f>
        <v/>
      </c>
      <c r="C1254" s="30"/>
      <c r="D1254" s="31"/>
      <c r="E1254" s="32"/>
      <c r="F1254" s="31" t="str">
        <f>IFERROR(IF(E1254&lt;&gt;"",VLOOKUP(E1254,'تكويد الاصناف'!$B$3:$L$5500,3,FALSE),""),"تأكد من الكود")</f>
        <v/>
      </c>
      <c r="G1254" s="31" t="str">
        <f>IFERROR(IF(E1254&lt;&gt;"",VLOOKUP(E1254,'تكويد الاصناف'!$B$3:$L$5500,4,FALSE),""),"تأكد من الوحدة")</f>
        <v/>
      </c>
      <c r="H1254" s="31" t="str">
        <f>IFERROR(IF(E1254&lt;&gt;"",VLOOKUP(E1254,'تكويد الاصناف'!$B$3:$L$5500,9,FALSE),""),"تأكد من السعر")</f>
        <v/>
      </c>
      <c r="I1254" s="31"/>
      <c r="J1254" s="33" t="str">
        <f t="shared" si="19"/>
        <v/>
      </c>
      <c r="K1254" s="31"/>
      <c r="L1254" s="31"/>
    </row>
    <row r="1255" spans="2:12" x14ac:dyDescent="0.2">
      <c r="B1255" s="29" t="str">
        <f>IF(C1255&lt;&gt;"",COUNT($B$2:B1254)+1,"")</f>
        <v/>
      </c>
      <c r="C1255" s="30"/>
      <c r="D1255" s="31"/>
      <c r="E1255" s="32"/>
      <c r="F1255" s="31" t="str">
        <f>IFERROR(IF(E1255&lt;&gt;"",VLOOKUP(E1255,'تكويد الاصناف'!$B$3:$L$5500,3,FALSE),""),"تأكد من الكود")</f>
        <v/>
      </c>
      <c r="G1255" s="31" t="str">
        <f>IFERROR(IF(E1255&lt;&gt;"",VLOOKUP(E1255,'تكويد الاصناف'!$B$3:$L$5500,4,FALSE),""),"تأكد من الوحدة")</f>
        <v/>
      </c>
      <c r="H1255" s="31" t="str">
        <f>IFERROR(IF(E1255&lt;&gt;"",VLOOKUP(E1255,'تكويد الاصناف'!$B$3:$L$5500,9,FALSE),""),"تأكد من السعر")</f>
        <v/>
      </c>
      <c r="I1255" s="31"/>
      <c r="J1255" s="33" t="str">
        <f t="shared" si="19"/>
        <v/>
      </c>
      <c r="K1255" s="31"/>
      <c r="L1255" s="31"/>
    </row>
    <row r="1256" spans="2:12" x14ac:dyDescent="0.2">
      <c r="B1256" s="29" t="str">
        <f>IF(C1256&lt;&gt;"",COUNT($B$2:B1255)+1,"")</f>
        <v/>
      </c>
      <c r="C1256" s="30"/>
      <c r="D1256" s="31"/>
      <c r="E1256" s="32"/>
      <c r="F1256" s="31" t="str">
        <f>IFERROR(IF(E1256&lt;&gt;"",VLOOKUP(E1256,'تكويد الاصناف'!$B$3:$L$5500,3,FALSE),""),"تأكد من الكود")</f>
        <v/>
      </c>
      <c r="G1256" s="31" t="str">
        <f>IFERROR(IF(E1256&lt;&gt;"",VLOOKUP(E1256,'تكويد الاصناف'!$B$3:$L$5500,4,FALSE),""),"تأكد من الوحدة")</f>
        <v/>
      </c>
      <c r="H1256" s="31" t="str">
        <f>IFERROR(IF(E1256&lt;&gt;"",VLOOKUP(E1256,'تكويد الاصناف'!$B$3:$L$5500,9,FALSE),""),"تأكد من السعر")</f>
        <v/>
      </c>
      <c r="I1256" s="31"/>
      <c r="J1256" s="33" t="str">
        <f t="shared" si="19"/>
        <v/>
      </c>
      <c r="K1256" s="31"/>
      <c r="L1256" s="31"/>
    </row>
    <row r="1257" spans="2:12" x14ac:dyDescent="0.2">
      <c r="B1257" s="29" t="str">
        <f>IF(C1257&lt;&gt;"",COUNT($B$2:B1256)+1,"")</f>
        <v/>
      </c>
      <c r="C1257" s="30"/>
      <c r="D1257" s="31"/>
      <c r="E1257" s="32"/>
      <c r="F1257" s="31" t="str">
        <f>IFERROR(IF(E1257&lt;&gt;"",VLOOKUP(E1257,'تكويد الاصناف'!$B$3:$L$5500,3,FALSE),""),"تأكد من الكود")</f>
        <v/>
      </c>
      <c r="G1257" s="31" t="str">
        <f>IFERROR(IF(E1257&lt;&gt;"",VLOOKUP(E1257,'تكويد الاصناف'!$B$3:$L$5500,4,FALSE),""),"تأكد من الوحدة")</f>
        <v/>
      </c>
      <c r="H1257" s="31" t="str">
        <f>IFERROR(IF(E1257&lt;&gt;"",VLOOKUP(E1257,'تكويد الاصناف'!$B$3:$L$5500,9,FALSE),""),"تأكد من السعر")</f>
        <v/>
      </c>
      <c r="I1257" s="31"/>
      <c r="J1257" s="33" t="str">
        <f t="shared" si="19"/>
        <v/>
      </c>
      <c r="K1257" s="31"/>
      <c r="L1257" s="31"/>
    </row>
    <row r="1258" spans="2:12" x14ac:dyDescent="0.2">
      <c r="B1258" s="29" t="str">
        <f>IF(C1258&lt;&gt;"",COUNT($B$2:B1257)+1,"")</f>
        <v/>
      </c>
      <c r="C1258" s="30"/>
      <c r="D1258" s="31"/>
      <c r="E1258" s="32"/>
      <c r="F1258" s="31" t="str">
        <f>IFERROR(IF(E1258&lt;&gt;"",VLOOKUP(E1258,'تكويد الاصناف'!$B$3:$L$5500,3,FALSE),""),"تأكد من الكود")</f>
        <v/>
      </c>
      <c r="G1258" s="31" t="str">
        <f>IFERROR(IF(E1258&lt;&gt;"",VLOOKUP(E1258,'تكويد الاصناف'!$B$3:$L$5500,4,FALSE),""),"تأكد من الوحدة")</f>
        <v/>
      </c>
      <c r="H1258" s="31" t="str">
        <f>IFERROR(IF(E1258&lt;&gt;"",VLOOKUP(E1258,'تكويد الاصناف'!$B$3:$L$5500,9,FALSE),""),"تأكد من السعر")</f>
        <v/>
      </c>
      <c r="I1258" s="31"/>
      <c r="J1258" s="33" t="str">
        <f t="shared" si="19"/>
        <v/>
      </c>
      <c r="K1258" s="31"/>
      <c r="L1258" s="31"/>
    </row>
    <row r="1259" spans="2:12" x14ac:dyDescent="0.2">
      <c r="B1259" s="29" t="str">
        <f>IF(C1259&lt;&gt;"",COUNT($B$2:B1258)+1,"")</f>
        <v/>
      </c>
      <c r="C1259" s="30"/>
      <c r="D1259" s="31"/>
      <c r="E1259" s="32"/>
      <c r="F1259" s="31" t="str">
        <f>IFERROR(IF(E1259&lt;&gt;"",VLOOKUP(E1259,'تكويد الاصناف'!$B$3:$L$5500,3,FALSE),""),"تأكد من الكود")</f>
        <v/>
      </c>
      <c r="G1259" s="31" t="str">
        <f>IFERROR(IF(E1259&lt;&gt;"",VLOOKUP(E1259,'تكويد الاصناف'!$B$3:$L$5500,4,FALSE),""),"تأكد من الوحدة")</f>
        <v/>
      </c>
      <c r="H1259" s="31" t="str">
        <f>IFERROR(IF(E1259&lt;&gt;"",VLOOKUP(E1259,'تكويد الاصناف'!$B$3:$L$5500,9,FALSE),""),"تأكد من السعر")</f>
        <v/>
      </c>
      <c r="I1259" s="31"/>
      <c r="J1259" s="33" t="str">
        <f t="shared" si="19"/>
        <v/>
      </c>
      <c r="K1259" s="31"/>
      <c r="L1259" s="31"/>
    </row>
    <row r="1260" spans="2:12" x14ac:dyDescent="0.2">
      <c r="B1260" s="29" t="str">
        <f>IF(C1260&lt;&gt;"",COUNT($B$2:B1259)+1,"")</f>
        <v/>
      </c>
      <c r="C1260" s="30"/>
      <c r="D1260" s="31"/>
      <c r="E1260" s="32"/>
      <c r="F1260" s="31" t="str">
        <f>IFERROR(IF(E1260&lt;&gt;"",VLOOKUP(E1260,'تكويد الاصناف'!$B$3:$L$5500,3,FALSE),""),"تأكد من الكود")</f>
        <v/>
      </c>
      <c r="G1260" s="31" t="str">
        <f>IFERROR(IF(E1260&lt;&gt;"",VLOOKUP(E1260,'تكويد الاصناف'!$B$3:$L$5500,4,FALSE),""),"تأكد من الوحدة")</f>
        <v/>
      </c>
      <c r="H1260" s="31" t="str">
        <f>IFERROR(IF(E1260&lt;&gt;"",VLOOKUP(E1260,'تكويد الاصناف'!$B$3:$L$5500,9,FALSE),""),"تأكد من السعر")</f>
        <v/>
      </c>
      <c r="I1260" s="31"/>
      <c r="J1260" s="33" t="str">
        <f t="shared" si="19"/>
        <v/>
      </c>
      <c r="K1260" s="31"/>
      <c r="L1260" s="31"/>
    </row>
    <row r="1261" spans="2:12" x14ac:dyDescent="0.2">
      <c r="B1261" s="29" t="str">
        <f>IF(C1261&lt;&gt;"",COUNT($B$2:B1260)+1,"")</f>
        <v/>
      </c>
      <c r="C1261" s="30"/>
      <c r="D1261" s="31"/>
      <c r="E1261" s="32"/>
      <c r="F1261" s="31" t="str">
        <f>IFERROR(IF(E1261&lt;&gt;"",VLOOKUP(E1261,'تكويد الاصناف'!$B$3:$L$5500,3,FALSE),""),"تأكد من الكود")</f>
        <v/>
      </c>
      <c r="G1261" s="31" t="str">
        <f>IFERROR(IF(E1261&lt;&gt;"",VLOOKUP(E1261,'تكويد الاصناف'!$B$3:$L$5500,4,FALSE),""),"تأكد من الوحدة")</f>
        <v/>
      </c>
      <c r="H1261" s="31" t="str">
        <f>IFERROR(IF(E1261&lt;&gt;"",VLOOKUP(E1261,'تكويد الاصناف'!$B$3:$L$5500,9,FALSE),""),"تأكد من السعر")</f>
        <v/>
      </c>
      <c r="I1261" s="31"/>
      <c r="J1261" s="33" t="str">
        <f t="shared" si="19"/>
        <v/>
      </c>
      <c r="K1261" s="31"/>
      <c r="L1261" s="31"/>
    </row>
    <row r="1262" spans="2:12" x14ac:dyDescent="0.2">
      <c r="B1262" s="29" t="str">
        <f>IF(C1262&lt;&gt;"",COUNT($B$2:B1261)+1,"")</f>
        <v/>
      </c>
      <c r="C1262" s="30"/>
      <c r="D1262" s="31"/>
      <c r="E1262" s="32"/>
      <c r="F1262" s="31" t="str">
        <f>IFERROR(IF(E1262&lt;&gt;"",VLOOKUP(E1262,'تكويد الاصناف'!$B$3:$L$5500,3,FALSE),""),"تأكد من الكود")</f>
        <v/>
      </c>
      <c r="G1262" s="31" t="str">
        <f>IFERROR(IF(E1262&lt;&gt;"",VLOOKUP(E1262,'تكويد الاصناف'!$B$3:$L$5500,4,FALSE),""),"تأكد من الوحدة")</f>
        <v/>
      </c>
      <c r="H1262" s="31" t="str">
        <f>IFERROR(IF(E1262&lt;&gt;"",VLOOKUP(E1262,'تكويد الاصناف'!$B$3:$L$5500,9,FALSE),""),"تأكد من السعر")</f>
        <v/>
      </c>
      <c r="I1262" s="31"/>
      <c r="J1262" s="33" t="str">
        <f t="shared" si="19"/>
        <v/>
      </c>
      <c r="K1262" s="31"/>
      <c r="L1262" s="31"/>
    </row>
    <row r="1263" spans="2:12" x14ac:dyDescent="0.2">
      <c r="B1263" s="29" t="str">
        <f>IF(C1263&lt;&gt;"",COUNT($B$2:B1262)+1,"")</f>
        <v/>
      </c>
      <c r="C1263" s="30"/>
      <c r="D1263" s="31"/>
      <c r="E1263" s="32"/>
      <c r="F1263" s="31" t="str">
        <f>IFERROR(IF(E1263&lt;&gt;"",VLOOKUP(E1263,'تكويد الاصناف'!$B$3:$L$5500,3,FALSE),""),"تأكد من الكود")</f>
        <v/>
      </c>
      <c r="G1263" s="31" t="str">
        <f>IFERROR(IF(E1263&lt;&gt;"",VLOOKUP(E1263,'تكويد الاصناف'!$B$3:$L$5500,4,FALSE),""),"تأكد من الوحدة")</f>
        <v/>
      </c>
      <c r="H1263" s="31" t="str">
        <f>IFERROR(IF(E1263&lt;&gt;"",VLOOKUP(E1263,'تكويد الاصناف'!$B$3:$L$5500,9,FALSE),""),"تأكد من السعر")</f>
        <v/>
      </c>
      <c r="I1263" s="31"/>
      <c r="J1263" s="33" t="str">
        <f t="shared" si="19"/>
        <v/>
      </c>
      <c r="K1263" s="31"/>
      <c r="L1263" s="31"/>
    </row>
    <row r="1264" spans="2:12" x14ac:dyDescent="0.2">
      <c r="B1264" s="29" t="str">
        <f>IF(C1264&lt;&gt;"",COUNT($B$2:B1263)+1,"")</f>
        <v/>
      </c>
      <c r="C1264" s="30"/>
      <c r="D1264" s="31"/>
      <c r="E1264" s="32"/>
      <c r="F1264" s="31" t="str">
        <f>IFERROR(IF(E1264&lt;&gt;"",VLOOKUP(E1264,'تكويد الاصناف'!$B$3:$L$5500,3,FALSE),""),"تأكد من الكود")</f>
        <v/>
      </c>
      <c r="G1264" s="31" t="str">
        <f>IFERROR(IF(E1264&lt;&gt;"",VLOOKUP(E1264,'تكويد الاصناف'!$B$3:$L$5500,4,FALSE),""),"تأكد من الوحدة")</f>
        <v/>
      </c>
      <c r="H1264" s="31" t="str">
        <f>IFERROR(IF(E1264&lt;&gt;"",VLOOKUP(E1264,'تكويد الاصناف'!$B$3:$L$5500,9,FALSE),""),"تأكد من السعر")</f>
        <v/>
      </c>
      <c r="I1264" s="31"/>
      <c r="J1264" s="33" t="str">
        <f t="shared" si="19"/>
        <v/>
      </c>
      <c r="K1264" s="31"/>
      <c r="L1264" s="31"/>
    </row>
    <row r="1265" spans="2:12" x14ac:dyDescent="0.2">
      <c r="B1265" s="29" t="str">
        <f>IF(C1265&lt;&gt;"",COUNT($B$2:B1264)+1,"")</f>
        <v/>
      </c>
      <c r="C1265" s="30"/>
      <c r="D1265" s="31"/>
      <c r="E1265" s="32"/>
      <c r="F1265" s="31" t="str">
        <f>IFERROR(IF(E1265&lt;&gt;"",VLOOKUP(E1265,'تكويد الاصناف'!$B$3:$L$5500,3,FALSE),""),"تأكد من الكود")</f>
        <v/>
      </c>
      <c r="G1265" s="31" t="str">
        <f>IFERROR(IF(E1265&lt;&gt;"",VLOOKUP(E1265,'تكويد الاصناف'!$B$3:$L$5500,4,FALSE),""),"تأكد من الوحدة")</f>
        <v/>
      </c>
      <c r="H1265" s="31" t="str">
        <f>IFERROR(IF(E1265&lt;&gt;"",VLOOKUP(E1265,'تكويد الاصناف'!$B$3:$L$5500,9,FALSE),""),"تأكد من السعر")</f>
        <v/>
      </c>
      <c r="I1265" s="31"/>
      <c r="J1265" s="33" t="str">
        <f t="shared" si="19"/>
        <v/>
      </c>
      <c r="K1265" s="31"/>
      <c r="L1265" s="31"/>
    </row>
    <row r="1266" spans="2:12" x14ac:dyDescent="0.2">
      <c r="B1266" s="29" t="str">
        <f>IF(C1266&lt;&gt;"",COUNT($B$2:B1265)+1,"")</f>
        <v/>
      </c>
      <c r="C1266" s="30"/>
      <c r="D1266" s="31"/>
      <c r="E1266" s="32"/>
      <c r="F1266" s="31" t="str">
        <f>IFERROR(IF(E1266&lt;&gt;"",VLOOKUP(E1266,'تكويد الاصناف'!$B$3:$L$5500,3,FALSE),""),"تأكد من الكود")</f>
        <v/>
      </c>
      <c r="G1266" s="31" t="str">
        <f>IFERROR(IF(E1266&lt;&gt;"",VLOOKUP(E1266,'تكويد الاصناف'!$B$3:$L$5500,4,FALSE),""),"تأكد من الوحدة")</f>
        <v/>
      </c>
      <c r="H1266" s="31" t="str">
        <f>IFERROR(IF(E1266&lt;&gt;"",VLOOKUP(E1266,'تكويد الاصناف'!$B$3:$L$5500,9,FALSE),""),"تأكد من السعر")</f>
        <v/>
      </c>
      <c r="I1266" s="31"/>
      <c r="J1266" s="33" t="str">
        <f t="shared" si="19"/>
        <v/>
      </c>
      <c r="K1266" s="31"/>
      <c r="L1266" s="31"/>
    </row>
    <row r="1267" spans="2:12" x14ac:dyDescent="0.2">
      <c r="B1267" s="29" t="str">
        <f>IF(C1267&lt;&gt;"",COUNT($B$2:B1266)+1,"")</f>
        <v/>
      </c>
      <c r="C1267" s="30"/>
      <c r="D1267" s="31"/>
      <c r="E1267" s="32"/>
      <c r="F1267" s="31" t="str">
        <f>IFERROR(IF(E1267&lt;&gt;"",VLOOKUP(E1267,'تكويد الاصناف'!$B$3:$L$5500,3,FALSE),""),"تأكد من الكود")</f>
        <v/>
      </c>
      <c r="G1267" s="31" t="str">
        <f>IFERROR(IF(E1267&lt;&gt;"",VLOOKUP(E1267,'تكويد الاصناف'!$B$3:$L$5500,4,FALSE),""),"تأكد من الوحدة")</f>
        <v/>
      </c>
      <c r="H1267" s="31" t="str">
        <f>IFERROR(IF(E1267&lt;&gt;"",VLOOKUP(E1267,'تكويد الاصناف'!$B$3:$L$5500,9,FALSE),""),"تأكد من السعر")</f>
        <v/>
      </c>
      <c r="I1267" s="31"/>
      <c r="J1267" s="33" t="str">
        <f t="shared" si="19"/>
        <v/>
      </c>
      <c r="K1267" s="31"/>
      <c r="L1267" s="31"/>
    </row>
    <row r="1268" spans="2:12" x14ac:dyDescent="0.2">
      <c r="B1268" s="29" t="str">
        <f>IF(C1268&lt;&gt;"",COUNT($B$2:B1267)+1,"")</f>
        <v/>
      </c>
      <c r="C1268" s="30"/>
      <c r="D1268" s="31"/>
      <c r="E1268" s="32"/>
      <c r="F1268" s="31" t="str">
        <f>IFERROR(IF(E1268&lt;&gt;"",VLOOKUP(E1268,'تكويد الاصناف'!$B$3:$L$5500,3,FALSE),""),"تأكد من الكود")</f>
        <v/>
      </c>
      <c r="G1268" s="31" t="str">
        <f>IFERROR(IF(E1268&lt;&gt;"",VLOOKUP(E1268,'تكويد الاصناف'!$B$3:$L$5500,4,FALSE),""),"تأكد من الوحدة")</f>
        <v/>
      </c>
      <c r="H1268" s="31" t="str">
        <f>IFERROR(IF(E1268&lt;&gt;"",VLOOKUP(E1268,'تكويد الاصناف'!$B$3:$L$5500,9,FALSE),""),"تأكد من السعر")</f>
        <v/>
      </c>
      <c r="I1268" s="31"/>
      <c r="J1268" s="33" t="str">
        <f t="shared" si="19"/>
        <v/>
      </c>
      <c r="K1268" s="31"/>
      <c r="L1268" s="31"/>
    </row>
    <row r="1269" spans="2:12" x14ac:dyDescent="0.2">
      <c r="B1269" s="29" t="str">
        <f>IF(C1269&lt;&gt;"",COUNT($B$2:B1268)+1,"")</f>
        <v/>
      </c>
      <c r="C1269" s="30"/>
      <c r="D1269" s="31"/>
      <c r="E1269" s="32"/>
      <c r="F1269" s="31" t="str">
        <f>IFERROR(IF(E1269&lt;&gt;"",VLOOKUP(E1269,'تكويد الاصناف'!$B$3:$L$5500,3,FALSE),""),"تأكد من الكود")</f>
        <v/>
      </c>
      <c r="G1269" s="31" t="str">
        <f>IFERROR(IF(E1269&lt;&gt;"",VLOOKUP(E1269,'تكويد الاصناف'!$B$3:$L$5500,4,FALSE),""),"تأكد من الوحدة")</f>
        <v/>
      </c>
      <c r="H1269" s="31" t="str">
        <f>IFERROR(IF(E1269&lt;&gt;"",VLOOKUP(E1269,'تكويد الاصناف'!$B$3:$L$5500,9,FALSE),""),"تأكد من السعر")</f>
        <v/>
      </c>
      <c r="I1269" s="31"/>
      <c r="J1269" s="33" t="str">
        <f t="shared" si="19"/>
        <v/>
      </c>
      <c r="K1269" s="31"/>
      <c r="L1269" s="31"/>
    </row>
    <row r="1270" spans="2:12" x14ac:dyDescent="0.2">
      <c r="B1270" s="29" t="str">
        <f>IF(C1270&lt;&gt;"",COUNT($B$2:B1269)+1,"")</f>
        <v/>
      </c>
      <c r="C1270" s="30"/>
      <c r="D1270" s="31"/>
      <c r="E1270" s="32"/>
      <c r="F1270" s="31" t="str">
        <f>IFERROR(IF(E1270&lt;&gt;"",VLOOKUP(E1270,'تكويد الاصناف'!$B$3:$L$5500,3,FALSE),""),"تأكد من الكود")</f>
        <v/>
      </c>
      <c r="G1270" s="31" t="str">
        <f>IFERROR(IF(E1270&lt;&gt;"",VLOOKUP(E1270,'تكويد الاصناف'!$B$3:$L$5500,4,FALSE),""),"تأكد من الوحدة")</f>
        <v/>
      </c>
      <c r="H1270" s="31" t="str">
        <f>IFERROR(IF(E1270&lt;&gt;"",VLOOKUP(E1270,'تكويد الاصناف'!$B$3:$L$5500,9,FALSE),""),"تأكد من السعر")</f>
        <v/>
      </c>
      <c r="I1270" s="31"/>
      <c r="J1270" s="33" t="str">
        <f t="shared" si="19"/>
        <v/>
      </c>
      <c r="K1270" s="31"/>
      <c r="L1270" s="31"/>
    </row>
    <row r="1271" spans="2:12" x14ac:dyDescent="0.2">
      <c r="B1271" s="29" t="str">
        <f>IF(C1271&lt;&gt;"",COUNT($B$2:B1270)+1,"")</f>
        <v/>
      </c>
      <c r="C1271" s="30"/>
      <c r="D1271" s="31"/>
      <c r="E1271" s="32"/>
      <c r="F1271" s="31" t="str">
        <f>IFERROR(IF(E1271&lt;&gt;"",VLOOKUP(E1271,'تكويد الاصناف'!$B$3:$L$5500,3,FALSE),""),"تأكد من الكود")</f>
        <v/>
      </c>
      <c r="G1271" s="31" t="str">
        <f>IFERROR(IF(E1271&lt;&gt;"",VLOOKUP(E1271,'تكويد الاصناف'!$B$3:$L$5500,4,FALSE),""),"تأكد من الوحدة")</f>
        <v/>
      </c>
      <c r="H1271" s="31" t="str">
        <f>IFERROR(IF(E1271&lt;&gt;"",VLOOKUP(E1271,'تكويد الاصناف'!$B$3:$L$5500,9,FALSE),""),"تأكد من السعر")</f>
        <v/>
      </c>
      <c r="I1271" s="31"/>
      <c r="J1271" s="33" t="str">
        <f t="shared" si="19"/>
        <v/>
      </c>
      <c r="K1271" s="31"/>
      <c r="L1271" s="31"/>
    </row>
    <row r="1272" spans="2:12" x14ac:dyDescent="0.2">
      <c r="B1272" s="29" t="str">
        <f>IF(C1272&lt;&gt;"",COUNT($B$2:B1271)+1,"")</f>
        <v/>
      </c>
      <c r="C1272" s="30"/>
      <c r="D1272" s="31"/>
      <c r="E1272" s="32"/>
      <c r="F1272" s="31" t="str">
        <f>IFERROR(IF(E1272&lt;&gt;"",VLOOKUP(E1272,'تكويد الاصناف'!$B$3:$L$5500,3,FALSE),""),"تأكد من الكود")</f>
        <v/>
      </c>
      <c r="G1272" s="31" t="str">
        <f>IFERROR(IF(E1272&lt;&gt;"",VLOOKUP(E1272,'تكويد الاصناف'!$B$3:$L$5500,4,FALSE),""),"تأكد من الوحدة")</f>
        <v/>
      </c>
      <c r="H1272" s="31" t="str">
        <f>IFERROR(IF(E1272&lt;&gt;"",VLOOKUP(E1272,'تكويد الاصناف'!$B$3:$L$5500,9,FALSE),""),"تأكد من السعر")</f>
        <v/>
      </c>
      <c r="I1272" s="31"/>
      <c r="J1272" s="33" t="str">
        <f t="shared" si="19"/>
        <v/>
      </c>
      <c r="K1272" s="31"/>
      <c r="L1272" s="31"/>
    </row>
    <row r="1273" spans="2:12" x14ac:dyDescent="0.2">
      <c r="B1273" s="29" t="str">
        <f>IF(C1273&lt;&gt;"",COUNT($B$2:B1272)+1,"")</f>
        <v/>
      </c>
      <c r="C1273" s="30"/>
      <c r="D1273" s="31"/>
      <c r="E1273" s="32"/>
      <c r="F1273" s="31" t="str">
        <f>IFERROR(IF(E1273&lt;&gt;"",VLOOKUP(E1273,'تكويد الاصناف'!$B$3:$L$5500,3,FALSE),""),"تأكد من الكود")</f>
        <v/>
      </c>
      <c r="G1273" s="31" t="str">
        <f>IFERROR(IF(E1273&lt;&gt;"",VLOOKUP(E1273,'تكويد الاصناف'!$B$3:$L$5500,4,FALSE),""),"تأكد من الوحدة")</f>
        <v/>
      </c>
      <c r="H1273" s="31" t="str">
        <f>IFERROR(IF(E1273&lt;&gt;"",VLOOKUP(E1273,'تكويد الاصناف'!$B$3:$L$5500,9,FALSE),""),"تأكد من السعر")</f>
        <v/>
      </c>
      <c r="I1273" s="31"/>
      <c r="J1273" s="33" t="str">
        <f t="shared" si="19"/>
        <v/>
      </c>
      <c r="K1273" s="31"/>
      <c r="L1273" s="31"/>
    </row>
    <row r="1274" spans="2:12" x14ac:dyDescent="0.2">
      <c r="B1274" s="29" t="str">
        <f>IF(C1274&lt;&gt;"",COUNT($B$2:B1273)+1,"")</f>
        <v/>
      </c>
      <c r="C1274" s="30"/>
      <c r="D1274" s="31"/>
      <c r="E1274" s="32"/>
      <c r="F1274" s="31" t="str">
        <f>IFERROR(IF(E1274&lt;&gt;"",VLOOKUP(E1274,'تكويد الاصناف'!$B$3:$L$5500,3,FALSE),""),"تأكد من الكود")</f>
        <v/>
      </c>
      <c r="G1274" s="31" t="str">
        <f>IFERROR(IF(E1274&lt;&gt;"",VLOOKUP(E1274,'تكويد الاصناف'!$B$3:$L$5500,4,FALSE),""),"تأكد من الوحدة")</f>
        <v/>
      </c>
      <c r="H1274" s="31" t="str">
        <f>IFERROR(IF(E1274&lt;&gt;"",VLOOKUP(E1274,'تكويد الاصناف'!$B$3:$L$5500,9,FALSE),""),"تأكد من السعر")</f>
        <v/>
      </c>
      <c r="I1274" s="31"/>
      <c r="J1274" s="33" t="str">
        <f t="shared" si="19"/>
        <v/>
      </c>
      <c r="K1274" s="31"/>
      <c r="L1274" s="31"/>
    </row>
    <row r="1275" spans="2:12" x14ac:dyDescent="0.2">
      <c r="B1275" s="29" t="str">
        <f>IF(C1275&lt;&gt;"",COUNT($B$2:B1274)+1,"")</f>
        <v/>
      </c>
      <c r="C1275" s="30"/>
      <c r="D1275" s="31"/>
      <c r="E1275" s="32"/>
      <c r="F1275" s="31" t="str">
        <f>IFERROR(IF(E1275&lt;&gt;"",VLOOKUP(E1275,'تكويد الاصناف'!$B$3:$L$5500,3,FALSE),""),"تأكد من الكود")</f>
        <v/>
      </c>
      <c r="G1275" s="31" t="str">
        <f>IFERROR(IF(E1275&lt;&gt;"",VLOOKUP(E1275,'تكويد الاصناف'!$B$3:$L$5500,4,FALSE),""),"تأكد من الوحدة")</f>
        <v/>
      </c>
      <c r="H1275" s="31" t="str">
        <f>IFERROR(IF(E1275&lt;&gt;"",VLOOKUP(E1275,'تكويد الاصناف'!$B$3:$L$5500,9,FALSE),""),"تأكد من السعر")</f>
        <v/>
      </c>
      <c r="I1275" s="31"/>
      <c r="J1275" s="33" t="str">
        <f t="shared" si="19"/>
        <v/>
      </c>
      <c r="K1275" s="31"/>
      <c r="L1275" s="31"/>
    </row>
    <row r="1276" spans="2:12" x14ac:dyDescent="0.2">
      <c r="B1276" s="29" t="str">
        <f>IF(C1276&lt;&gt;"",COUNT($B$2:B1275)+1,"")</f>
        <v/>
      </c>
      <c r="C1276" s="30"/>
      <c r="D1276" s="31"/>
      <c r="E1276" s="32"/>
      <c r="F1276" s="31" t="str">
        <f>IFERROR(IF(E1276&lt;&gt;"",VLOOKUP(E1276,'تكويد الاصناف'!$B$3:$L$5500,3,FALSE),""),"تأكد من الكود")</f>
        <v/>
      </c>
      <c r="G1276" s="31" t="str">
        <f>IFERROR(IF(E1276&lt;&gt;"",VLOOKUP(E1276,'تكويد الاصناف'!$B$3:$L$5500,4,FALSE),""),"تأكد من الوحدة")</f>
        <v/>
      </c>
      <c r="H1276" s="31" t="str">
        <f>IFERROR(IF(E1276&lt;&gt;"",VLOOKUP(E1276,'تكويد الاصناف'!$B$3:$L$5500,9,FALSE),""),"تأكد من السعر")</f>
        <v/>
      </c>
      <c r="I1276" s="31"/>
      <c r="J1276" s="33" t="str">
        <f t="shared" si="19"/>
        <v/>
      </c>
      <c r="K1276" s="31"/>
      <c r="L1276" s="31"/>
    </row>
    <row r="1277" spans="2:12" x14ac:dyDescent="0.2">
      <c r="B1277" s="29" t="str">
        <f>IF(C1277&lt;&gt;"",COUNT($B$2:B1276)+1,"")</f>
        <v/>
      </c>
      <c r="C1277" s="30"/>
      <c r="D1277" s="31"/>
      <c r="E1277" s="32"/>
      <c r="F1277" s="31" t="str">
        <f>IFERROR(IF(E1277&lt;&gt;"",VLOOKUP(E1277,'تكويد الاصناف'!$B$3:$L$5500,3,FALSE),""),"تأكد من الكود")</f>
        <v/>
      </c>
      <c r="G1277" s="31" t="str">
        <f>IFERROR(IF(E1277&lt;&gt;"",VLOOKUP(E1277,'تكويد الاصناف'!$B$3:$L$5500,4,FALSE),""),"تأكد من الوحدة")</f>
        <v/>
      </c>
      <c r="H1277" s="31" t="str">
        <f>IFERROR(IF(E1277&lt;&gt;"",VLOOKUP(E1277,'تكويد الاصناف'!$B$3:$L$5500,9,FALSE),""),"تأكد من السعر")</f>
        <v/>
      </c>
      <c r="I1277" s="31"/>
      <c r="J1277" s="33" t="str">
        <f t="shared" si="19"/>
        <v/>
      </c>
      <c r="K1277" s="31"/>
      <c r="L1277" s="31"/>
    </row>
    <row r="1278" spans="2:12" x14ac:dyDescent="0.2">
      <c r="B1278" s="29" t="str">
        <f>IF(C1278&lt;&gt;"",COUNT($B$2:B1277)+1,"")</f>
        <v/>
      </c>
      <c r="C1278" s="30"/>
      <c r="D1278" s="31"/>
      <c r="E1278" s="32"/>
      <c r="F1278" s="31" t="str">
        <f>IFERROR(IF(E1278&lt;&gt;"",VLOOKUP(E1278,'تكويد الاصناف'!$B$3:$L$5500,3,FALSE),""),"تأكد من الكود")</f>
        <v/>
      </c>
      <c r="G1278" s="31" t="str">
        <f>IFERROR(IF(E1278&lt;&gt;"",VLOOKUP(E1278,'تكويد الاصناف'!$B$3:$L$5500,4,FALSE),""),"تأكد من الوحدة")</f>
        <v/>
      </c>
      <c r="H1278" s="31" t="str">
        <f>IFERROR(IF(E1278&lt;&gt;"",VLOOKUP(E1278,'تكويد الاصناف'!$B$3:$L$5500,9,FALSE),""),"تأكد من السعر")</f>
        <v/>
      </c>
      <c r="I1278" s="31"/>
      <c r="J1278" s="33" t="str">
        <f t="shared" si="19"/>
        <v/>
      </c>
      <c r="K1278" s="31"/>
      <c r="L1278" s="31"/>
    </row>
    <row r="1279" spans="2:12" x14ac:dyDescent="0.2">
      <c r="B1279" s="29" t="str">
        <f>IF(C1279&lt;&gt;"",COUNT($B$2:B1278)+1,"")</f>
        <v/>
      </c>
      <c r="C1279" s="30"/>
      <c r="D1279" s="31"/>
      <c r="E1279" s="32"/>
      <c r="F1279" s="31" t="str">
        <f>IFERROR(IF(E1279&lt;&gt;"",VLOOKUP(E1279,'تكويد الاصناف'!$B$3:$L$5500,3,FALSE),""),"تأكد من الكود")</f>
        <v/>
      </c>
      <c r="G1279" s="31" t="str">
        <f>IFERROR(IF(E1279&lt;&gt;"",VLOOKUP(E1279,'تكويد الاصناف'!$B$3:$L$5500,4,FALSE),""),"تأكد من الوحدة")</f>
        <v/>
      </c>
      <c r="H1279" s="31" t="str">
        <f>IFERROR(IF(E1279&lt;&gt;"",VLOOKUP(E1279,'تكويد الاصناف'!$B$3:$L$5500,9,FALSE),""),"تأكد من السعر")</f>
        <v/>
      </c>
      <c r="I1279" s="31"/>
      <c r="J1279" s="33" t="str">
        <f t="shared" si="19"/>
        <v/>
      </c>
      <c r="K1279" s="31"/>
      <c r="L1279" s="31"/>
    </row>
    <row r="1280" spans="2:12" x14ac:dyDescent="0.2">
      <c r="B1280" s="29" t="str">
        <f>IF(C1280&lt;&gt;"",COUNT($B$2:B1279)+1,"")</f>
        <v/>
      </c>
      <c r="C1280" s="30"/>
      <c r="D1280" s="31"/>
      <c r="E1280" s="32"/>
      <c r="F1280" s="31" t="str">
        <f>IFERROR(IF(E1280&lt;&gt;"",VLOOKUP(E1280,'تكويد الاصناف'!$B$3:$L$5500,3,FALSE),""),"تأكد من الكود")</f>
        <v/>
      </c>
      <c r="G1280" s="31" t="str">
        <f>IFERROR(IF(E1280&lt;&gt;"",VLOOKUP(E1280,'تكويد الاصناف'!$B$3:$L$5500,4,FALSE),""),"تأكد من الوحدة")</f>
        <v/>
      </c>
      <c r="H1280" s="31" t="str">
        <f>IFERROR(IF(E1280&lt;&gt;"",VLOOKUP(E1280,'تكويد الاصناف'!$B$3:$L$5500,9,FALSE),""),"تأكد من السعر")</f>
        <v/>
      </c>
      <c r="I1280" s="31"/>
      <c r="J1280" s="33" t="str">
        <f t="shared" si="19"/>
        <v/>
      </c>
      <c r="K1280" s="31"/>
      <c r="L1280" s="31"/>
    </row>
    <row r="1281" spans="2:12" x14ac:dyDescent="0.2">
      <c r="B1281" s="29" t="str">
        <f>IF(C1281&lt;&gt;"",COUNT($B$2:B1280)+1,"")</f>
        <v/>
      </c>
      <c r="C1281" s="30"/>
      <c r="D1281" s="31"/>
      <c r="E1281" s="32"/>
      <c r="F1281" s="31" t="str">
        <f>IFERROR(IF(E1281&lt;&gt;"",VLOOKUP(E1281,'تكويد الاصناف'!$B$3:$L$5500,3,FALSE),""),"تأكد من الكود")</f>
        <v/>
      </c>
      <c r="G1281" s="31" t="str">
        <f>IFERROR(IF(E1281&lt;&gt;"",VLOOKUP(E1281,'تكويد الاصناف'!$B$3:$L$5500,4,FALSE),""),"تأكد من الوحدة")</f>
        <v/>
      </c>
      <c r="H1281" s="31" t="str">
        <f>IFERROR(IF(E1281&lt;&gt;"",VLOOKUP(E1281,'تكويد الاصناف'!$B$3:$L$5500,9,FALSE),""),"تأكد من السعر")</f>
        <v/>
      </c>
      <c r="I1281" s="31"/>
      <c r="J1281" s="33" t="str">
        <f t="shared" si="19"/>
        <v/>
      </c>
      <c r="K1281" s="31"/>
      <c r="L1281" s="31"/>
    </row>
    <row r="1282" spans="2:12" x14ac:dyDescent="0.2">
      <c r="B1282" s="29" t="str">
        <f>IF(C1282&lt;&gt;"",COUNT($B$2:B1281)+1,"")</f>
        <v/>
      </c>
      <c r="C1282" s="30"/>
      <c r="D1282" s="31"/>
      <c r="E1282" s="32"/>
      <c r="F1282" s="31" t="str">
        <f>IFERROR(IF(E1282&lt;&gt;"",VLOOKUP(E1282,'تكويد الاصناف'!$B$3:$L$5500,3,FALSE),""),"تأكد من الكود")</f>
        <v/>
      </c>
      <c r="G1282" s="31" t="str">
        <f>IFERROR(IF(E1282&lt;&gt;"",VLOOKUP(E1282,'تكويد الاصناف'!$B$3:$L$5500,4,FALSE),""),"تأكد من الوحدة")</f>
        <v/>
      </c>
      <c r="H1282" s="31" t="str">
        <f>IFERROR(IF(E1282&lt;&gt;"",VLOOKUP(E1282,'تكويد الاصناف'!$B$3:$L$5500,9,FALSE),""),"تأكد من السعر")</f>
        <v/>
      </c>
      <c r="I1282" s="31"/>
      <c r="J1282" s="33" t="str">
        <f t="shared" si="19"/>
        <v/>
      </c>
      <c r="K1282" s="31"/>
      <c r="L1282" s="31"/>
    </row>
    <row r="1283" spans="2:12" x14ac:dyDescent="0.2">
      <c r="B1283" s="29" t="str">
        <f>IF(C1283&lt;&gt;"",COUNT($B$2:B1282)+1,"")</f>
        <v/>
      </c>
      <c r="C1283" s="30"/>
      <c r="D1283" s="31"/>
      <c r="E1283" s="32"/>
      <c r="F1283" s="31" t="str">
        <f>IFERROR(IF(E1283&lt;&gt;"",VLOOKUP(E1283,'تكويد الاصناف'!$B$3:$L$5500,3,FALSE),""),"تأكد من الكود")</f>
        <v/>
      </c>
      <c r="G1283" s="31" t="str">
        <f>IFERROR(IF(E1283&lt;&gt;"",VLOOKUP(E1283,'تكويد الاصناف'!$B$3:$L$5500,4,FALSE),""),"تأكد من الوحدة")</f>
        <v/>
      </c>
      <c r="H1283" s="31" t="str">
        <f>IFERROR(IF(E1283&lt;&gt;"",VLOOKUP(E1283,'تكويد الاصناف'!$B$3:$L$5500,9,FALSE),""),"تأكد من السعر")</f>
        <v/>
      </c>
      <c r="I1283" s="31"/>
      <c r="J1283" s="33" t="str">
        <f t="shared" ref="J1283:J1346" si="20">IFERROR(I1283*H1283,"")</f>
        <v/>
      </c>
      <c r="K1283" s="31"/>
      <c r="L1283" s="31"/>
    </row>
    <row r="1284" spans="2:12" x14ac:dyDescent="0.2">
      <c r="B1284" s="29" t="str">
        <f>IF(C1284&lt;&gt;"",COUNT($B$2:B1283)+1,"")</f>
        <v/>
      </c>
      <c r="C1284" s="30"/>
      <c r="D1284" s="31"/>
      <c r="E1284" s="32"/>
      <c r="F1284" s="31" t="str">
        <f>IFERROR(IF(E1284&lt;&gt;"",VLOOKUP(E1284,'تكويد الاصناف'!$B$3:$L$5500,3,FALSE),""),"تأكد من الكود")</f>
        <v/>
      </c>
      <c r="G1284" s="31" t="str">
        <f>IFERROR(IF(E1284&lt;&gt;"",VLOOKUP(E1284,'تكويد الاصناف'!$B$3:$L$5500,4,FALSE),""),"تأكد من الوحدة")</f>
        <v/>
      </c>
      <c r="H1284" s="31" t="str">
        <f>IFERROR(IF(E1284&lt;&gt;"",VLOOKUP(E1284,'تكويد الاصناف'!$B$3:$L$5500,9,FALSE),""),"تأكد من السعر")</f>
        <v/>
      </c>
      <c r="I1284" s="31"/>
      <c r="J1284" s="33" t="str">
        <f t="shared" si="20"/>
        <v/>
      </c>
      <c r="K1284" s="31"/>
      <c r="L1284" s="31"/>
    </row>
    <row r="1285" spans="2:12" x14ac:dyDescent="0.2">
      <c r="B1285" s="29" t="str">
        <f>IF(C1285&lt;&gt;"",COUNT($B$2:B1284)+1,"")</f>
        <v/>
      </c>
      <c r="C1285" s="30"/>
      <c r="D1285" s="31"/>
      <c r="E1285" s="32"/>
      <c r="F1285" s="31" t="str">
        <f>IFERROR(IF(E1285&lt;&gt;"",VLOOKUP(E1285,'تكويد الاصناف'!$B$3:$L$5500,3,FALSE),""),"تأكد من الكود")</f>
        <v/>
      </c>
      <c r="G1285" s="31" t="str">
        <f>IFERROR(IF(E1285&lt;&gt;"",VLOOKUP(E1285,'تكويد الاصناف'!$B$3:$L$5500,4,FALSE),""),"تأكد من الوحدة")</f>
        <v/>
      </c>
      <c r="H1285" s="31" t="str">
        <f>IFERROR(IF(E1285&lt;&gt;"",VLOOKUP(E1285,'تكويد الاصناف'!$B$3:$L$5500,9,FALSE),""),"تأكد من السعر")</f>
        <v/>
      </c>
      <c r="I1285" s="31"/>
      <c r="J1285" s="33" t="str">
        <f t="shared" si="20"/>
        <v/>
      </c>
      <c r="K1285" s="31"/>
      <c r="L1285" s="31"/>
    </row>
    <row r="1286" spans="2:12" x14ac:dyDescent="0.2">
      <c r="B1286" s="29" t="str">
        <f>IF(C1286&lt;&gt;"",COUNT($B$2:B1285)+1,"")</f>
        <v/>
      </c>
      <c r="C1286" s="30"/>
      <c r="D1286" s="31"/>
      <c r="E1286" s="32"/>
      <c r="F1286" s="31" t="str">
        <f>IFERROR(IF(E1286&lt;&gt;"",VLOOKUP(E1286,'تكويد الاصناف'!$B$3:$L$5500,3,FALSE),""),"تأكد من الكود")</f>
        <v/>
      </c>
      <c r="G1286" s="31" t="str">
        <f>IFERROR(IF(E1286&lt;&gt;"",VLOOKUP(E1286,'تكويد الاصناف'!$B$3:$L$5500,4,FALSE),""),"تأكد من الوحدة")</f>
        <v/>
      </c>
      <c r="H1286" s="31" t="str">
        <f>IFERROR(IF(E1286&lt;&gt;"",VLOOKUP(E1286,'تكويد الاصناف'!$B$3:$L$5500,9,FALSE),""),"تأكد من السعر")</f>
        <v/>
      </c>
      <c r="I1286" s="31"/>
      <c r="J1286" s="33" t="str">
        <f t="shared" si="20"/>
        <v/>
      </c>
      <c r="K1286" s="31"/>
      <c r="L1286" s="31"/>
    </row>
    <row r="1287" spans="2:12" x14ac:dyDescent="0.2">
      <c r="B1287" s="29" t="str">
        <f>IF(C1287&lt;&gt;"",COUNT($B$2:B1286)+1,"")</f>
        <v/>
      </c>
      <c r="C1287" s="30"/>
      <c r="D1287" s="31"/>
      <c r="E1287" s="32"/>
      <c r="F1287" s="31" t="str">
        <f>IFERROR(IF(E1287&lt;&gt;"",VLOOKUP(E1287,'تكويد الاصناف'!$B$3:$L$5500,3,FALSE),""),"تأكد من الكود")</f>
        <v/>
      </c>
      <c r="G1287" s="31" t="str">
        <f>IFERROR(IF(E1287&lt;&gt;"",VLOOKUP(E1287,'تكويد الاصناف'!$B$3:$L$5500,4,FALSE),""),"تأكد من الوحدة")</f>
        <v/>
      </c>
      <c r="H1287" s="31" t="str">
        <f>IFERROR(IF(E1287&lt;&gt;"",VLOOKUP(E1287,'تكويد الاصناف'!$B$3:$L$5500,9,FALSE),""),"تأكد من السعر")</f>
        <v/>
      </c>
      <c r="I1287" s="31"/>
      <c r="J1287" s="33" t="str">
        <f t="shared" si="20"/>
        <v/>
      </c>
      <c r="K1287" s="31"/>
      <c r="L1287" s="31"/>
    </row>
    <row r="1288" spans="2:12" x14ac:dyDescent="0.2">
      <c r="B1288" s="29" t="str">
        <f>IF(C1288&lt;&gt;"",COUNT($B$2:B1287)+1,"")</f>
        <v/>
      </c>
      <c r="C1288" s="30"/>
      <c r="D1288" s="31"/>
      <c r="E1288" s="32"/>
      <c r="F1288" s="31" t="str">
        <f>IFERROR(IF(E1288&lt;&gt;"",VLOOKUP(E1288,'تكويد الاصناف'!$B$3:$L$5500,3,FALSE),""),"تأكد من الكود")</f>
        <v/>
      </c>
      <c r="G1288" s="31" t="str">
        <f>IFERROR(IF(E1288&lt;&gt;"",VLOOKUP(E1288,'تكويد الاصناف'!$B$3:$L$5500,4,FALSE),""),"تأكد من الوحدة")</f>
        <v/>
      </c>
      <c r="H1288" s="31" t="str">
        <f>IFERROR(IF(E1288&lt;&gt;"",VLOOKUP(E1288,'تكويد الاصناف'!$B$3:$L$5500,9,FALSE),""),"تأكد من السعر")</f>
        <v/>
      </c>
      <c r="I1288" s="31"/>
      <c r="J1288" s="33" t="str">
        <f t="shared" si="20"/>
        <v/>
      </c>
      <c r="K1288" s="31"/>
      <c r="L1288" s="31"/>
    </row>
    <row r="1289" spans="2:12" x14ac:dyDescent="0.2">
      <c r="B1289" s="29" t="str">
        <f>IF(C1289&lt;&gt;"",COUNT($B$2:B1288)+1,"")</f>
        <v/>
      </c>
      <c r="C1289" s="30"/>
      <c r="D1289" s="31"/>
      <c r="E1289" s="32"/>
      <c r="F1289" s="31" t="str">
        <f>IFERROR(IF(E1289&lt;&gt;"",VLOOKUP(E1289,'تكويد الاصناف'!$B$3:$L$5500,3,FALSE),""),"تأكد من الكود")</f>
        <v/>
      </c>
      <c r="G1289" s="31" t="str">
        <f>IFERROR(IF(E1289&lt;&gt;"",VLOOKUP(E1289,'تكويد الاصناف'!$B$3:$L$5500,4,FALSE),""),"تأكد من الوحدة")</f>
        <v/>
      </c>
      <c r="H1289" s="31" t="str">
        <f>IFERROR(IF(E1289&lt;&gt;"",VLOOKUP(E1289,'تكويد الاصناف'!$B$3:$L$5500,9,FALSE),""),"تأكد من السعر")</f>
        <v/>
      </c>
      <c r="I1289" s="31"/>
      <c r="J1289" s="33" t="str">
        <f t="shared" si="20"/>
        <v/>
      </c>
      <c r="K1289" s="31"/>
      <c r="L1289" s="31"/>
    </row>
    <row r="1290" spans="2:12" x14ac:dyDescent="0.2">
      <c r="B1290" s="29" t="str">
        <f>IF(C1290&lt;&gt;"",COUNT($B$2:B1289)+1,"")</f>
        <v/>
      </c>
      <c r="C1290" s="30"/>
      <c r="D1290" s="31"/>
      <c r="E1290" s="32"/>
      <c r="F1290" s="31" t="str">
        <f>IFERROR(IF(E1290&lt;&gt;"",VLOOKUP(E1290,'تكويد الاصناف'!$B$3:$L$5500,3,FALSE),""),"تأكد من الكود")</f>
        <v/>
      </c>
      <c r="G1290" s="31" t="str">
        <f>IFERROR(IF(E1290&lt;&gt;"",VLOOKUP(E1290,'تكويد الاصناف'!$B$3:$L$5500,4,FALSE),""),"تأكد من الوحدة")</f>
        <v/>
      </c>
      <c r="H1290" s="31" t="str">
        <f>IFERROR(IF(E1290&lt;&gt;"",VLOOKUP(E1290,'تكويد الاصناف'!$B$3:$L$5500,9,FALSE),""),"تأكد من السعر")</f>
        <v/>
      </c>
      <c r="I1290" s="31"/>
      <c r="J1290" s="33" t="str">
        <f t="shared" si="20"/>
        <v/>
      </c>
      <c r="K1290" s="31"/>
      <c r="L1290" s="31"/>
    </row>
    <row r="1291" spans="2:12" x14ac:dyDescent="0.2">
      <c r="B1291" s="29" t="str">
        <f>IF(C1291&lt;&gt;"",COUNT($B$2:B1290)+1,"")</f>
        <v/>
      </c>
      <c r="C1291" s="30"/>
      <c r="D1291" s="31"/>
      <c r="E1291" s="32"/>
      <c r="F1291" s="31" t="str">
        <f>IFERROR(IF(E1291&lt;&gt;"",VLOOKUP(E1291,'تكويد الاصناف'!$B$3:$L$5500,3,FALSE),""),"تأكد من الكود")</f>
        <v/>
      </c>
      <c r="G1291" s="31" t="str">
        <f>IFERROR(IF(E1291&lt;&gt;"",VLOOKUP(E1291,'تكويد الاصناف'!$B$3:$L$5500,4,FALSE),""),"تأكد من الوحدة")</f>
        <v/>
      </c>
      <c r="H1291" s="31" t="str">
        <f>IFERROR(IF(E1291&lt;&gt;"",VLOOKUP(E1291,'تكويد الاصناف'!$B$3:$L$5500,9,FALSE),""),"تأكد من السعر")</f>
        <v/>
      </c>
      <c r="I1291" s="31"/>
      <c r="J1291" s="33" t="str">
        <f t="shared" si="20"/>
        <v/>
      </c>
      <c r="K1291" s="31"/>
      <c r="L1291" s="31"/>
    </row>
    <row r="1292" spans="2:12" x14ac:dyDescent="0.2">
      <c r="B1292" s="29" t="str">
        <f>IF(C1292&lt;&gt;"",COUNT($B$2:B1291)+1,"")</f>
        <v/>
      </c>
      <c r="C1292" s="30"/>
      <c r="D1292" s="31"/>
      <c r="E1292" s="32"/>
      <c r="F1292" s="31" t="str">
        <f>IFERROR(IF(E1292&lt;&gt;"",VLOOKUP(E1292,'تكويد الاصناف'!$B$3:$L$5500,3,FALSE),""),"تأكد من الكود")</f>
        <v/>
      </c>
      <c r="G1292" s="31" t="str">
        <f>IFERROR(IF(E1292&lt;&gt;"",VLOOKUP(E1292,'تكويد الاصناف'!$B$3:$L$5500,4,FALSE),""),"تأكد من الوحدة")</f>
        <v/>
      </c>
      <c r="H1292" s="31" t="str">
        <f>IFERROR(IF(E1292&lt;&gt;"",VLOOKUP(E1292,'تكويد الاصناف'!$B$3:$L$5500,9,FALSE),""),"تأكد من السعر")</f>
        <v/>
      </c>
      <c r="I1292" s="31"/>
      <c r="J1292" s="33" t="str">
        <f t="shared" si="20"/>
        <v/>
      </c>
      <c r="K1292" s="31"/>
      <c r="L1292" s="31"/>
    </row>
    <row r="1293" spans="2:12" x14ac:dyDescent="0.2">
      <c r="B1293" s="29" t="str">
        <f>IF(C1293&lt;&gt;"",COUNT($B$2:B1292)+1,"")</f>
        <v/>
      </c>
      <c r="C1293" s="30"/>
      <c r="D1293" s="31"/>
      <c r="E1293" s="32"/>
      <c r="F1293" s="31" t="str">
        <f>IFERROR(IF(E1293&lt;&gt;"",VLOOKUP(E1293,'تكويد الاصناف'!$B$3:$L$5500,3,FALSE),""),"تأكد من الكود")</f>
        <v/>
      </c>
      <c r="G1293" s="31" t="str">
        <f>IFERROR(IF(E1293&lt;&gt;"",VLOOKUP(E1293,'تكويد الاصناف'!$B$3:$L$5500,4,FALSE),""),"تأكد من الوحدة")</f>
        <v/>
      </c>
      <c r="H1293" s="31" t="str">
        <f>IFERROR(IF(E1293&lt;&gt;"",VLOOKUP(E1293,'تكويد الاصناف'!$B$3:$L$5500,9,FALSE),""),"تأكد من السعر")</f>
        <v/>
      </c>
      <c r="I1293" s="31"/>
      <c r="J1293" s="33" t="str">
        <f t="shared" si="20"/>
        <v/>
      </c>
      <c r="K1293" s="31"/>
      <c r="L1293" s="31"/>
    </row>
    <row r="1294" spans="2:12" x14ac:dyDescent="0.2">
      <c r="B1294" s="29" t="str">
        <f>IF(C1294&lt;&gt;"",COUNT($B$2:B1293)+1,"")</f>
        <v/>
      </c>
      <c r="C1294" s="30"/>
      <c r="D1294" s="31"/>
      <c r="E1294" s="32"/>
      <c r="F1294" s="31" t="str">
        <f>IFERROR(IF(E1294&lt;&gt;"",VLOOKUP(E1294,'تكويد الاصناف'!$B$3:$L$5500,3,FALSE),""),"تأكد من الكود")</f>
        <v/>
      </c>
      <c r="G1294" s="31" t="str">
        <f>IFERROR(IF(E1294&lt;&gt;"",VLOOKUP(E1294,'تكويد الاصناف'!$B$3:$L$5500,4,FALSE),""),"تأكد من الوحدة")</f>
        <v/>
      </c>
      <c r="H1294" s="31" t="str">
        <f>IFERROR(IF(E1294&lt;&gt;"",VLOOKUP(E1294,'تكويد الاصناف'!$B$3:$L$5500,9,FALSE),""),"تأكد من السعر")</f>
        <v/>
      </c>
      <c r="I1294" s="31"/>
      <c r="J1294" s="33" t="str">
        <f t="shared" si="20"/>
        <v/>
      </c>
      <c r="K1294" s="31"/>
      <c r="L1294" s="31"/>
    </row>
    <row r="1295" spans="2:12" x14ac:dyDescent="0.2">
      <c r="B1295" s="29" t="str">
        <f>IF(C1295&lt;&gt;"",COUNT($B$2:B1294)+1,"")</f>
        <v/>
      </c>
      <c r="C1295" s="30"/>
      <c r="D1295" s="31"/>
      <c r="E1295" s="32"/>
      <c r="F1295" s="31" t="str">
        <f>IFERROR(IF(E1295&lt;&gt;"",VLOOKUP(E1295,'تكويد الاصناف'!$B$3:$L$5500,3,FALSE),""),"تأكد من الكود")</f>
        <v/>
      </c>
      <c r="G1295" s="31" t="str">
        <f>IFERROR(IF(E1295&lt;&gt;"",VLOOKUP(E1295,'تكويد الاصناف'!$B$3:$L$5500,4,FALSE),""),"تأكد من الوحدة")</f>
        <v/>
      </c>
      <c r="H1295" s="31" t="str">
        <f>IFERROR(IF(E1295&lt;&gt;"",VLOOKUP(E1295,'تكويد الاصناف'!$B$3:$L$5500,9,FALSE),""),"تأكد من السعر")</f>
        <v/>
      </c>
      <c r="I1295" s="31"/>
      <c r="J1295" s="33" t="str">
        <f t="shared" si="20"/>
        <v/>
      </c>
      <c r="K1295" s="31"/>
      <c r="L1295" s="31"/>
    </row>
    <row r="1296" spans="2:12" x14ac:dyDescent="0.2">
      <c r="B1296" s="29" t="str">
        <f>IF(C1296&lt;&gt;"",COUNT($B$2:B1295)+1,"")</f>
        <v/>
      </c>
      <c r="C1296" s="30"/>
      <c r="D1296" s="31"/>
      <c r="E1296" s="32"/>
      <c r="F1296" s="31" t="str">
        <f>IFERROR(IF(E1296&lt;&gt;"",VLOOKUP(E1296,'تكويد الاصناف'!$B$3:$L$5500,3,FALSE),""),"تأكد من الكود")</f>
        <v/>
      </c>
      <c r="G1296" s="31" t="str">
        <f>IFERROR(IF(E1296&lt;&gt;"",VLOOKUP(E1296,'تكويد الاصناف'!$B$3:$L$5500,4,FALSE),""),"تأكد من الوحدة")</f>
        <v/>
      </c>
      <c r="H1296" s="31" t="str">
        <f>IFERROR(IF(E1296&lt;&gt;"",VLOOKUP(E1296,'تكويد الاصناف'!$B$3:$L$5500,9,FALSE),""),"تأكد من السعر")</f>
        <v/>
      </c>
      <c r="I1296" s="31"/>
      <c r="J1296" s="33" t="str">
        <f t="shared" si="20"/>
        <v/>
      </c>
      <c r="K1296" s="31"/>
      <c r="L1296" s="31"/>
    </row>
    <row r="1297" spans="2:12" x14ac:dyDescent="0.2">
      <c r="B1297" s="29" t="str">
        <f>IF(C1297&lt;&gt;"",COUNT($B$2:B1296)+1,"")</f>
        <v/>
      </c>
      <c r="C1297" s="30"/>
      <c r="D1297" s="31"/>
      <c r="E1297" s="32"/>
      <c r="F1297" s="31" t="str">
        <f>IFERROR(IF(E1297&lt;&gt;"",VLOOKUP(E1297,'تكويد الاصناف'!$B$3:$L$5500,3,FALSE),""),"تأكد من الكود")</f>
        <v/>
      </c>
      <c r="G1297" s="31" t="str">
        <f>IFERROR(IF(E1297&lt;&gt;"",VLOOKUP(E1297,'تكويد الاصناف'!$B$3:$L$5500,4,FALSE),""),"تأكد من الوحدة")</f>
        <v/>
      </c>
      <c r="H1297" s="31" t="str">
        <f>IFERROR(IF(E1297&lt;&gt;"",VLOOKUP(E1297,'تكويد الاصناف'!$B$3:$L$5500,9,FALSE),""),"تأكد من السعر")</f>
        <v/>
      </c>
      <c r="I1297" s="31"/>
      <c r="J1297" s="33" t="str">
        <f t="shared" si="20"/>
        <v/>
      </c>
      <c r="K1297" s="31"/>
      <c r="L1297" s="31"/>
    </row>
    <row r="1298" spans="2:12" x14ac:dyDescent="0.2">
      <c r="B1298" s="29" t="str">
        <f>IF(C1298&lt;&gt;"",COUNT($B$2:B1297)+1,"")</f>
        <v/>
      </c>
      <c r="C1298" s="30"/>
      <c r="D1298" s="31"/>
      <c r="E1298" s="32"/>
      <c r="F1298" s="31" t="str">
        <f>IFERROR(IF(E1298&lt;&gt;"",VLOOKUP(E1298,'تكويد الاصناف'!$B$3:$L$5500,3,FALSE),""),"تأكد من الكود")</f>
        <v/>
      </c>
      <c r="G1298" s="31" t="str">
        <f>IFERROR(IF(E1298&lt;&gt;"",VLOOKUP(E1298,'تكويد الاصناف'!$B$3:$L$5500,4,FALSE),""),"تأكد من الوحدة")</f>
        <v/>
      </c>
      <c r="H1298" s="31" t="str">
        <f>IFERROR(IF(E1298&lt;&gt;"",VLOOKUP(E1298,'تكويد الاصناف'!$B$3:$L$5500,9,FALSE),""),"تأكد من السعر")</f>
        <v/>
      </c>
      <c r="I1298" s="31"/>
      <c r="J1298" s="33" t="str">
        <f t="shared" si="20"/>
        <v/>
      </c>
      <c r="K1298" s="31"/>
      <c r="L1298" s="31"/>
    </row>
    <row r="1299" spans="2:12" x14ac:dyDescent="0.2">
      <c r="B1299" s="29" t="str">
        <f>IF(C1299&lt;&gt;"",COUNT($B$2:B1298)+1,"")</f>
        <v/>
      </c>
      <c r="C1299" s="30"/>
      <c r="D1299" s="31"/>
      <c r="E1299" s="32"/>
      <c r="F1299" s="31" t="str">
        <f>IFERROR(IF(E1299&lt;&gt;"",VLOOKUP(E1299,'تكويد الاصناف'!$B$3:$L$5500,3,FALSE),""),"تأكد من الكود")</f>
        <v/>
      </c>
      <c r="G1299" s="31" t="str">
        <f>IFERROR(IF(E1299&lt;&gt;"",VLOOKUP(E1299,'تكويد الاصناف'!$B$3:$L$5500,4,FALSE),""),"تأكد من الوحدة")</f>
        <v/>
      </c>
      <c r="H1299" s="31" t="str">
        <f>IFERROR(IF(E1299&lt;&gt;"",VLOOKUP(E1299,'تكويد الاصناف'!$B$3:$L$5500,9,FALSE),""),"تأكد من السعر")</f>
        <v/>
      </c>
      <c r="I1299" s="31"/>
      <c r="J1299" s="33" t="str">
        <f t="shared" si="20"/>
        <v/>
      </c>
      <c r="K1299" s="31"/>
      <c r="L1299" s="31"/>
    </row>
    <row r="1300" spans="2:12" x14ac:dyDescent="0.2">
      <c r="B1300" s="29" t="str">
        <f>IF(C1300&lt;&gt;"",COUNT($B$2:B1299)+1,"")</f>
        <v/>
      </c>
      <c r="C1300" s="30"/>
      <c r="D1300" s="31"/>
      <c r="E1300" s="32"/>
      <c r="F1300" s="31" t="str">
        <f>IFERROR(IF(E1300&lt;&gt;"",VLOOKUP(E1300,'تكويد الاصناف'!$B$3:$L$5500,3,FALSE),""),"تأكد من الكود")</f>
        <v/>
      </c>
      <c r="G1300" s="31" t="str">
        <f>IFERROR(IF(E1300&lt;&gt;"",VLOOKUP(E1300,'تكويد الاصناف'!$B$3:$L$5500,4,FALSE),""),"تأكد من الوحدة")</f>
        <v/>
      </c>
      <c r="H1300" s="31" t="str">
        <f>IFERROR(IF(E1300&lt;&gt;"",VLOOKUP(E1300,'تكويد الاصناف'!$B$3:$L$5500,9,FALSE),""),"تأكد من السعر")</f>
        <v/>
      </c>
      <c r="I1300" s="31"/>
      <c r="J1300" s="33" t="str">
        <f t="shared" si="20"/>
        <v/>
      </c>
      <c r="K1300" s="31"/>
      <c r="L1300" s="31"/>
    </row>
    <row r="1301" spans="2:12" x14ac:dyDescent="0.2">
      <c r="B1301" s="29" t="str">
        <f>IF(C1301&lt;&gt;"",COUNT($B$2:B1300)+1,"")</f>
        <v/>
      </c>
      <c r="C1301" s="30"/>
      <c r="D1301" s="31"/>
      <c r="E1301" s="32"/>
      <c r="F1301" s="31" t="str">
        <f>IFERROR(IF(E1301&lt;&gt;"",VLOOKUP(E1301,'تكويد الاصناف'!$B$3:$L$5500,3,FALSE),""),"تأكد من الكود")</f>
        <v/>
      </c>
      <c r="G1301" s="31" t="str">
        <f>IFERROR(IF(E1301&lt;&gt;"",VLOOKUP(E1301,'تكويد الاصناف'!$B$3:$L$5500,4,FALSE),""),"تأكد من الوحدة")</f>
        <v/>
      </c>
      <c r="H1301" s="31" t="str">
        <f>IFERROR(IF(E1301&lt;&gt;"",VLOOKUP(E1301,'تكويد الاصناف'!$B$3:$L$5500,9,FALSE),""),"تأكد من السعر")</f>
        <v/>
      </c>
      <c r="I1301" s="31"/>
      <c r="J1301" s="33" t="str">
        <f t="shared" si="20"/>
        <v/>
      </c>
      <c r="K1301" s="31"/>
      <c r="L1301" s="31"/>
    </row>
    <row r="1302" spans="2:12" x14ac:dyDescent="0.2">
      <c r="B1302" s="29" t="str">
        <f>IF(C1302&lt;&gt;"",COUNT($B$2:B1301)+1,"")</f>
        <v/>
      </c>
      <c r="C1302" s="30"/>
      <c r="D1302" s="31"/>
      <c r="E1302" s="32"/>
      <c r="F1302" s="31" t="str">
        <f>IFERROR(IF(E1302&lt;&gt;"",VLOOKUP(E1302,'تكويد الاصناف'!$B$3:$L$5500,3,FALSE),""),"تأكد من الكود")</f>
        <v/>
      </c>
      <c r="G1302" s="31" t="str">
        <f>IFERROR(IF(E1302&lt;&gt;"",VLOOKUP(E1302,'تكويد الاصناف'!$B$3:$L$5500,4,FALSE),""),"تأكد من الوحدة")</f>
        <v/>
      </c>
      <c r="H1302" s="31" t="str">
        <f>IFERROR(IF(E1302&lt;&gt;"",VLOOKUP(E1302,'تكويد الاصناف'!$B$3:$L$5500,9,FALSE),""),"تأكد من السعر")</f>
        <v/>
      </c>
      <c r="I1302" s="31"/>
      <c r="J1302" s="33" t="str">
        <f t="shared" si="20"/>
        <v/>
      </c>
      <c r="K1302" s="31"/>
      <c r="L1302" s="31"/>
    </row>
    <row r="1303" spans="2:12" x14ac:dyDescent="0.2">
      <c r="B1303" s="29" t="str">
        <f>IF(C1303&lt;&gt;"",COUNT($B$2:B1302)+1,"")</f>
        <v/>
      </c>
      <c r="C1303" s="30"/>
      <c r="D1303" s="31"/>
      <c r="E1303" s="32"/>
      <c r="F1303" s="31" t="str">
        <f>IFERROR(IF(E1303&lt;&gt;"",VLOOKUP(E1303,'تكويد الاصناف'!$B$3:$L$5500,3,FALSE),""),"تأكد من الكود")</f>
        <v/>
      </c>
      <c r="G1303" s="31" t="str">
        <f>IFERROR(IF(E1303&lt;&gt;"",VLOOKUP(E1303,'تكويد الاصناف'!$B$3:$L$5500,4,FALSE),""),"تأكد من الوحدة")</f>
        <v/>
      </c>
      <c r="H1303" s="31" t="str">
        <f>IFERROR(IF(E1303&lt;&gt;"",VLOOKUP(E1303,'تكويد الاصناف'!$B$3:$L$5500,9,FALSE),""),"تأكد من السعر")</f>
        <v/>
      </c>
      <c r="I1303" s="31"/>
      <c r="J1303" s="33" t="str">
        <f t="shared" si="20"/>
        <v/>
      </c>
      <c r="K1303" s="31"/>
      <c r="L1303" s="31"/>
    </row>
    <row r="1304" spans="2:12" x14ac:dyDescent="0.2">
      <c r="B1304" s="29" t="str">
        <f>IF(C1304&lt;&gt;"",COUNT($B$2:B1303)+1,"")</f>
        <v/>
      </c>
      <c r="C1304" s="30"/>
      <c r="D1304" s="31"/>
      <c r="E1304" s="32"/>
      <c r="F1304" s="31" t="str">
        <f>IFERROR(IF(E1304&lt;&gt;"",VLOOKUP(E1304,'تكويد الاصناف'!$B$3:$L$5500,3,FALSE),""),"تأكد من الكود")</f>
        <v/>
      </c>
      <c r="G1304" s="31" t="str">
        <f>IFERROR(IF(E1304&lt;&gt;"",VLOOKUP(E1304,'تكويد الاصناف'!$B$3:$L$5500,4,FALSE),""),"تأكد من الوحدة")</f>
        <v/>
      </c>
      <c r="H1304" s="31" t="str">
        <f>IFERROR(IF(E1304&lt;&gt;"",VLOOKUP(E1304,'تكويد الاصناف'!$B$3:$L$5500,9,FALSE),""),"تأكد من السعر")</f>
        <v/>
      </c>
      <c r="I1304" s="31"/>
      <c r="J1304" s="33" t="str">
        <f t="shared" si="20"/>
        <v/>
      </c>
      <c r="K1304" s="31"/>
      <c r="L1304" s="31"/>
    </row>
    <row r="1305" spans="2:12" x14ac:dyDescent="0.2">
      <c r="B1305" s="29" t="str">
        <f>IF(C1305&lt;&gt;"",COUNT($B$2:B1304)+1,"")</f>
        <v/>
      </c>
      <c r="C1305" s="30"/>
      <c r="D1305" s="31"/>
      <c r="E1305" s="32"/>
      <c r="F1305" s="31" t="str">
        <f>IFERROR(IF(E1305&lt;&gt;"",VLOOKUP(E1305,'تكويد الاصناف'!$B$3:$L$5500,3,FALSE),""),"تأكد من الكود")</f>
        <v/>
      </c>
      <c r="G1305" s="31" t="str">
        <f>IFERROR(IF(E1305&lt;&gt;"",VLOOKUP(E1305,'تكويد الاصناف'!$B$3:$L$5500,4,FALSE),""),"تأكد من الوحدة")</f>
        <v/>
      </c>
      <c r="H1305" s="31" t="str">
        <f>IFERROR(IF(E1305&lt;&gt;"",VLOOKUP(E1305,'تكويد الاصناف'!$B$3:$L$5500,9,FALSE),""),"تأكد من السعر")</f>
        <v/>
      </c>
      <c r="I1305" s="31"/>
      <c r="J1305" s="33" t="str">
        <f t="shared" si="20"/>
        <v/>
      </c>
      <c r="K1305" s="31"/>
      <c r="L1305" s="31"/>
    </row>
    <row r="1306" spans="2:12" x14ac:dyDescent="0.2">
      <c r="B1306" s="29" t="str">
        <f>IF(C1306&lt;&gt;"",COUNT($B$2:B1305)+1,"")</f>
        <v/>
      </c>
      <c r="C1306" s="30"/>
      <c r="D1306" s="31"/>
      <c r="E1306" s="32"/>
      <c r="F1306" s="31" t="str">
        <f>IFERROR(IF(E1306&lt;&gt;"",VLOOKUP(E1306,'تكويد الاصناف'!$B$3:$L$5500,3,FALSE),""),"تأكد من الكود")</f>
        <v/>
      </c>
      <c r="G1306" s="31" t="str">
        <f>IFERROR(IF(E1306&lt;&gt;"",VLOOKUP(E1306,'تكويد الاصناف'!$B$3:$L$5500,4,FALSE),""),"تأكد من الوحدة")</f>
        <v/>
      </c>
      <c r="H1306" s="31" t="str">
        <f>IFERROR(IF(E1306&lt;&gt;"",VLOOKUP(E1306,'تكويد الاصناف'!$B$3:$L$5500,9,FALSE),""),"تأكد من السعر")</f>
        <v/>
      </c>
      <c r="I1306" s="31"/>
      <c r="J1306" s="33" t="str">
        <f t="shared" si="20"/>
        <v/>
      </c>
      <c r="K1306" s="31"/>
      <c r="L1306" s="31"/>
    </row>
    <row r="1307" spans="2:12" x14ac:dyDescent="0.2">
      <c r="B1307" s="29" t="str">
        <f>IF(C1307&lt;&gt;"",COUNT($B$2:B1306)+1,"")</f>
        <v/>
      </c>
      <c r="C1307" s="30"/>
      <c r="D1307" s="31"/>
      <c r="E1307" s="32"/>
      <c r="F1307" s="31" t="str">
        <f>IFERROR(IF(E1307&lt;&gt;"",VLOOKUP(E1307,'تكويد الاصناف'!$B$3:$L$5500,3,FALSE),""),"تأكد من الكود")</f>
        <v/>
      </c>
      <c r="G1307" s="31" t="str">
        <f>IFERROR(IF(E1307&lt;&gt;"",VLOOKUP(E1307,'تكويد الاصناف'!$B$3:$L$5500,4,FALSE),""),"تأكد من الوحدة")</f>
        <v/>
      </c>
      <c r="H1307" s="31" t="str">
        <f>IFERROR(IF(E1307&lt;&gt;"",VLOOKUP(E1307,'تكويد الاصناف'!$B$3:$L$5500,9,FALSE),""),"تأكد من السعر")</f>
        <v/>
      </c>
      <c r="I1307" s="31"/>
      <c r="J1307" s="33" t="str">
        <f t="shared" si="20"/>
        <v/>
      </c>
      <c r="K1307" s="31"/>
      <c r="L1307" s="31"/>
    </row>
    <row r="1308" spans="2:12" x14ac:dyDescent="0.2">
      <c r="B1308" s="29" t="str">
        <f>IF(C1308&lt;&gt;"",COUNT($B$2:B1307)+1,"")</f>
        <v/>
      </c>
      <c r="C1308" s="30"/>
      <c r="D1308" s="31"/>
      <c r="E1308" s="32"/>
      <c r="F1308" s="31" t="str">
        <f>IFERROR(IF(E1308&lt;&gt;"",VLOOKUP(E1308,'تكويد الاصناف'!$B$3:$L$5500,3,FALSE),""),"تأكد من الكود")</f>
        <v/>
      </c>
      <c r="G1308" s="31" t="str">
        <f>IFERROR(IF(E1308&lt;&gt;"",VLOOKUP(E1308,'تكويد الاصناف'!$B$3:$L$5500,4,FALSE),""),"تأكد من الوحدة")</f>
        <v/>
      </c>
      <c r="H1308" s="31" t="str">
        <f>IFERROR(IF(E1308&lt;&gt;"",VLOOKUP(E1308,'تكويد الاصناف'!$B$3:$L$5500,9,FALSE),""),"تأكد من السعر")</f>
        <v/>
      </c>
      <c r="I1308" s="31"/>
      <c r="J1308" s="33" t="str">
        <f t="shared" si="20"/>
        <v/>
      </c>
      <c r="K1308" s="31"/>
      <c r="L1308" s="31"/>
    </row>
    <row r="1309" spans="2:12" x14ac:dyDescent="0.2">
      <c r="B1309" s="29" t="str">
        <f>IF(C1309&lt;&gt;"",COUNT($B$2:B1308)+1,"")</f>
        <v/>
      </c>
      <c r="C1309" s="30"/>
      <c r="D1309" s="31"/>
      <c r="E1309" s="32"/>
      <c r="F1309" s="31" t="str">
        <f>IFERROR(IF(E1309&lt;&gt;"",VLOOKUP(E1309,'تكويد الاصناف'!$B$3:$L$5500,3,FALSE),""),"تأكد من الكود")</f>
        <v/>
      </c>
      <c r="G1309" s="31" t="str">
        <f>IFERROR(IF(E1309&lt;&gt;"",VLOOKUP(E1309,'تكويد الاصناف'!$B$3:$L$5500,4,FALSE),""),"تأكد من الوحدة")</f>
        <v/>
      </c>
      <c r="H1309" s="31" t="str">
        <f>IFERROR(IF(E1309&lt;&gt;"",VLOOKUP(E1309,'تكويد الاصناف'!$B$3:$L$5500,9,FALSE),""),"تأكد من السعر")</f>
        <v/>
      </c>
      <c r="I1309" s="31"/>
      <c r="J1309" s="33" t="str">
        <f t="shared" si="20"/>
        <v/>
      </c>
      <c r="K1309" s="31"/>
      <c r="L1309" s="31"/>
    </row>
    <row r="1310" spans="2:12" x14ac:dyDescent="0.2">
      <c r="B1310" s="29" t="str">
        <f>IF(C1310&lt;&gt;"",COUNT($B$2:B1309)+1,"")</f>
        <v/>
      </c>
      <c r="C1310" s="30"/>
      <c r="D1310" s="31"/>
      <c r="E1310" s="32"/>
      <c r="F1310" s="31" t="str">
        <f>IFERROR(IF(E1310&lt;&gt;"",VLOOKUP(E1310,'تكويد الاصناف'!$B$3:$L$5500,3,FALSE),""),"تأكد من الكود")</f>
        <v/>
      </c>
      <c r="G1310" s="31" t="str">
        <f>IFERROR(IF(E1310&lt;&gt;"",VLOOKUP(E1310,'تكويد الاصناف'!$B$3:$L$5500,4,FALSE),""),"تأكد من الوحدة")</f>
        <v/>
      </c>
      <c r="H1310" s="31" t="str">
        <f>IFERROR(IF(E1310&lt;&gt;"",VLOOKUP(E1310,'تكويد الاصناف'!$B$3:$L$5500,9,FALSE),""),"تأكد من السعر")</f>
        <v/>
      </c>
      <c r="I1310" s="31"/>
      <c r="J1310" s="33" t="str">
        <f t="shared" si="20"/>
        <v/>
      </c>
      <c r="K1310" s="31"/>
      <c r="L1310" s="31"/>
    </row>
    <row r="1311" spans="2:12" x14ac:dyDescent="0.2">
      <c r="B1311" s="29" t="str">
        <f>IF(C1311&lt;&gt;"",COUNT($B$2:B1310)+1,"")</f>
        <v/>
      </c>
      <c r="C1311" s="30"/>
      <c r="D1311" s="31"/>
      <c r="E1311" s="32"/>
      <c r="F1311" s="31" t="str">
        <f>IFERROR(IF(E1311&lt;&gt;"",VLOOKUP(E1311,'تكويد الاصناف'!$B$3:$L$5500,3,FALSE),""),"تأكد من الكود")</f>
        <v/>
      </c>
      <c r="G1311" s="31" t="str">
        <f>IFERROR(IF(E1311&lt;&gt;"",VLOOKUP(E1311,'تكويد الاصناف'!$B$3:$L$5500,4,FALSE),""),"تأكد من الوحدة")</f>
        <v/>
      </c>
      <c r="H1311" s="31" t="str">
        <f>IFERROR(IF(E1311&lt;&gt;"",VLOOKUP(E1311,'تكويد الاصناف'!$B$3:$L$5500,9,FALSE),""),"تأكد من السعر")</f>
        <v/>
      </c>
      <c r="I1311" s="31"/>
      <c r="J1311" s="33" t="str">
        <f t="shared" si="20"/>
        <v/>
      </c>
      <c r="K1311" s="31"/>
      <c r="L1311" s="31"/>
    </row>
    <row r="1312" spans="2:12" x14ac:dyDescent="0.2">
      <c r="B1312" s="29" t="str">
        <f>IF(C1312&lt;&gt;"",COUNT($B$2:B1311)+1,"")</f>
        <v/>
      </c>
      <c r="C1312" s="30"/>
      <c r="D1312" s="31"/>
      <c r="E1312" s="32"/>
      <c r="F1312" s="31" t="str">
        <f>IFERROR(IF(E1312&lt;&gt;"",VLOOKUP(E1312,'تكويد الاصناف'!$B$3:$L$5500,3,FALSE),""),"تأكد من الكود")</f>
        <v/>
      </c>
      <c r="G1312" s="31" t="str">
        <f>IFERROR(IF(E1312&lt;&gt;"",VLOOKUP(E1312,'تكويد الاصناف'!$B$3:$L$5500,4,FALSE),""),"تأكد من الوحدة")</f>
        <v/>
      </c>
      <c r="H1312" s="31" t="str">
        <f>IFERROR(IF(E1312&lt;&gt;"",VLOOKUP(E1312,'تكويد الاصناف'!$B$3:$L$5500,9,FALSE),""),"تأكد من السعر")</f>
        <v/>
      </c>
      <c r="I1312" s="31"/>
      <c r="J1312" s="33" t="str">
        <f t="shared" si="20"/>
        <v/>
      </c>
      <c r="K1312" s="31"/>
      <c r="L1312" s="31"/>
    </row>
    <row r="1313" spans="2:12" x14ac:dyDescent="0.2">
      <c r="B1313" s="29" t="str">
        <f>IF(C1313&lt;&gt;"",COUNT($B$2:B1312)+1,"")</f>
        <v/>
      </c>
      <c r="C1313" s="30"/>
      <c r="D1313" s="31"/>
      <c r="E1313" s="32"/>
      <c r="F1313" s="31" t="str">
        <f>IFERROR(IF(E1313&lt;&gt;"",VLOOKUP(E1313,'تكويد الاصناف'!$B$3:$L$5500,3,FALSE),""),"تأكد من الكود")</f>
        <v/>
      </c>
      <c r="G1313" s="31" t="str">
        <f>IFERROR(IF(E1313&lt;&gt;"",VLOOKUP(E1313,'تكويد الاصناف'!$B$3:$L$5500,4,FALSE),""),"تأكد من الوحدة")</f>
        <v/>
      </c>
      <c r="H1313" s="31" t="str">
        <f>IFERROR(IF(E1313&lt;&gt;"",VLOOKUP(E1313,'تكويد الاصناف'!$B$3:$L$5500,9,FALSE),""),"تأكد من السعر")</f>
        <v/>
      </c>
      <c r="I1313" s="31"/>
      <c r="J1313" s="33" t="str">
        <f t="shared" si="20"/>
        <v/>
      </c>
      <c r="K1313" s="31"/>
      <c r="L1313" s="31"/>
    </row>
    <row r="1314" spans="2:12" x14ac:dyDescent="0.2">
      <c r="B1314" s="29" t="str">
        <f>IF(C1314&lt;&gt;"",COUNT($B$2:B1313)+1,"")</f>
        <v/>
      </c>
      <c r="C1314" s="30"/>
      <c r="D1314" s="31"/>
      <c r="E1314" s="32"/>
      <c r="F1314" s="31" t="str">
        <f>IFERROR(IF(E1314&lt;&gt;"",VLOOKUP(E1314,'تكويد الاصناف'!$B$3:$L$5500,3,FALSE),""),"تأكد من الكود")</f>
        <v/>
      </c>
      <c r="G1314" s="31" t="str">
        <f>IFERROR(IF(E1314&lt;&gt;"",VLOOKUP(E1314,'تكويد الاصناف'!$B$3:$L$5500,4,FALSE),""),"تأكد من الوحدة")</f>
        <v/>
      </c>
      <c r="H1314" s="31" t="str">
        <f>IFERROR(IF(E1314&lt;&gt;"",VLOOKUP(E1314,'تكويد الاصناف'!$B$3:$L$5500,9,FALSE),""),"تأكد من السعر")</f>
        <v/>
      </c>
      <c r="I1314" s="31"/>
      <c r="J1314" s="33" t="str">
        <f t="shared" si="20"/>
        <v/>
      </c>
      <c r="K1314" s="31"/>
      <c r="L1314" s="31"/>
    </row>
    <row r="1315" spans="2:12" x14ac:dyDescent="0.2">
      <c r="B1315" s="29" t="str">
        <f>IF(C1315&lt;&gt;"",COUNT($B$2:B1314)+1,"")</f>
        <v/>
      </c>
      <c r="C1315" s="30"/>
      <c r="D1315" s="31"/>
      <c r="E1315" s="32"/>
      <c r="F1315" s="31" t="str">
        <f>IFERROR(IF(E1315&lt;&gt;"",VLOOKUP(E1315,'تكويد الاصناف'!$B$3:$L$5500,3,FALSE),""),"تأكد من الكود")</f>
        <v/>
      </c>
      <c r="G1315" s="31" t="str">
        <f>IFERROR(IF(E1315&lt;&gt;"",VLOOKUP(E1315,'تكويد الاصناف'!$B$3:$L$5500,4,FALSE),""),"تأكد من الوحدة")</f>
        <v/>
      </c>
      <c r="H1315" s="31" t="str">
        <f>IFERROR(IF(E1315&lt;&gt;"",VLOOKUP(E1315,'تكويد الاصناف'!$B$3:$L$5500,9,FALSE),""),"تأكد من السعر")</f>
        <v/>
      </c>
      <c r="I1315" s="31"/>
      <c r="J1315" s="33" t="str">
        <f t="shared" si="20"/>
        <v/>
      </c>
      <c r="K1315" s="31"/>
      <c r="L1315" s="31"/>
    </row>
    <row r="1316" spans="2:12" x14ac:dyDescent="0.2">
      <c r="B1316" s="29" t="str">
        <f>IF(C1316&lt;&gt;"",COUNT($B$2:B1315)+1,"")</f>
        <v/>
      </c>
      <c r="C1316" s="30"/>
      <c r="D1316" s="31"/>
      <c r="E1316" s="32"/>
      <c r="F1316" s="31" t="str">
        <f>IFERROR(IF(E1316&lt;&gt;"",VLOOKUP(E1316,'تكويد الاصناف'!$B$3:$L$5500,3,FALSE),""),"تأكد من الكود")</f>
        <v/>
      </c>
      <c r="G1316" s="31" t="str">
        <f>IFERROR(IF(E1316&lt;&gt;"",VLOOKUP(E1316,'تكويد الاصناف'!$B$3:$L$5500,4,FALSE),""),"تأكد من الوحدة")</f>
        <v/>
      </c>
      <c r="H1316" s="31" t="str">
        <f>IFERROR(IF(E1316&lt;&gt;"",VLOOKUP(E1316,'تكويد الاصناف'!$B$3:$L$5500,9,FALSE),""),"تأكد من السعر")</f>
        <v/>
      </c>
      <c r="I1316" s="31"/>
      <c r="J1316" s="33" t="str">
        <f t="shared" si="20"/>
        <v/>
      </c>
      <c r="K1316" s="31"/>
      <c r="L1316" s="31"/>
    </row>
    <row r="1317" spans="2:12" x14ac:dyDescent="0.2">
      <c r="B1317" s="29" t="str">
        <f>IF(C1317&lt;&gt;"",COUNT($B$2:B1316)+1,"")</f>
        <v/>
      </c>
      <c r="C1317" s="30"/>
      <c r="D1317" s="31"/>
      <c r="E1317" s="32"/>
      <c r="F1317" s="31" t="str">
        <f>IFERROR(IF(E1317&lt;&gt;"",VLOOKUP(E1317,'تكويد الاصناف'!$B$3:$L$5500,3,FALSE),""),"تأكد من الكود")</f>
        <v/>
      </c>
      <c r="G1317" s="31" t="str">
        <f>IFERROR(IF(E1317&lt;&gt;"",VLOOKUP(E1317,'تكويد الاصناف'!$B$3:$L$5500,4,FALSE),""),"تأكد من الوحدة")</f>
        <v/>
      </c>
      <c r="H1317" s="31" t="str">
        <f>IFERROR(IF(E1317&lt;&gt;"",VLOOKUP(E1317,'تكويد الاصناف'!$B$3:$L$5500,9,FALSE),""),"تأكد من السعر")</f>
        <v/>
      </c>
      <c r="I1317" s="31"/>
      <c r="J1317" s="33" t="str">
        <f t="shared" si="20"/>
        <v/>
      </c>
      <c r="K1317" s="31"/>
      <c r="L1317" s="31"/>
    </row>
    <row r="1318" spans="2:12" x14ac:dyDescent="0.2">
      <c r="B1318" s="29" t="str">
        <f>IF(C1318&lt;&gt;"",COUNT($B$2:B1317)+1,"")</f>
        <v/>
      </c>
      <c r="C1318" s="30"/>
      <c r="D1318" s="31"/>
      <c r="E1318" s="32"/>
      <c r="F1318" s="31" t="str">
        <f>IFERROR(IF(E1318&lt;&gt;"",VLOOKUP(E1318,'تكويد الاصناف'!$B$3:$L$5500,3,FALSE),""),"تأكد من الكود")</f>
        <v/>
      </c>
      <c r="G1318" s="31" t="str">
        <f>IFERROR(IF(E1318&lt;&gt;"",VLOOKUP(E1318,'تكويد الاصناف'!$B$3:$L$5500,4,FALSE),""),"تأكد من الوحدة")</f>
        <v/>
      </c>
      <c r="H1318" s="31" t="str">
        <f>IFERROR(IF(E1318&lt;&gt;"",VLOOKUP(E1318,'تكويد الاصناف'!$B$3:$L$5500,9,FALSE),""),"تأكد من السعر")</f>
        <v/>
      </c>
      <c r="I1318" s="31"/>
      <c r="J1318" s="33" t="str">
        <f t="shared" si="20"/>
        <v/>
      </c>
      <c r="K1318" s="31"/>
      <c r="L1318" s="31"/>
    </row>
    <row r="1319" spans="2:12" x14ac:dyDescent="0.2">
      <c r="B1319" s="29" t="str">
        <f>IF(C1319&lt;&gt;"",COUNT($B$2:B1318)+1,"")</f>
        <v/>
      </c>
      <c r="C1319" s="30"/>
      <c r="D1319" s="31"/>
      <c r="E1319" s="32"/>
      <c r="F1319" s="31" t="str">
        <f>IFERROR(IF(E1319&lt;&gt;"",VLOOKUP(E1319,'تكويد الاصناف'!$B$3:$L$5500,3,FALSE),""),"تأكد من الكود")</f>
        <v/>
      </c>
      <c r="G1319" s="31" t="str">
        <f>IFERROR(IF(E1319&lt;&gt;"",VLOOKUP(E1319,'تكويد الاصناف'!$B$3:$L$5500,4,FALSE),""),"تأكد من الوحدة")</f>
        <v/>
      </c>
      <c r="H1319" s="31" t="str">
        <f>IFERROR(IF(E1319&lt;&gt;"",VLOOKUP(E1319,'تكويد الاصناف'!$B$3:$L$5500,9,FALSE),""),"تأكد من السعر")</f>
        <v/>
      </c>
      <c r="I1319" s="31"/>
      <c r="J1319" s="33" t="str">
        <f t="shared" si="20"/>
        <v/>
      </c>
      <c r="K1319" s="31"/>
      <c r="L1319" s="31"/>
    </row>
    <row r="1320" spans="2:12" x14ac:dyDescent="0.2">
      <c r="B1320" s="29" t="str">
        <f>IF(C1320&lt;&gt;"",COUNT($B$2:B1319)+1,"")</f>
        <v/>
      </c>
      <c r="C1320" s="30"/>
      <c r="D1320" s="31"/>
      <c r="E1320" s="32"/>
      <c r="F1320" s="31" t="str">
        <f>IFERROR(IF(E1320&lt;&gt;"",VLOOKUP(E1320,'تكويد الاصناف'!$B$3:$L$5500,3,FALSE),""),"تأكد من الكود")</f>
        <v/>
      </c>
      <c r="G1320" s="31" t="str">
        <f>IFERROR(IF(E1320&lt;&gt;"",VLOOKUP(E1320,'تكويد الاصناف'!$B$3:$L$5500,4,FALSE),""),"تأكد من الوحدة")</f>
        <v/>
      </c>
      <c r="H1320" s="31" t="str">
        <f>IFERROR(IF(E1320&lt;&gt;"",VLOOKUP(E1320,'تكويد الاصناف'!$B$3:$L$5500,9,FALSE),""),"تأكد من السعر")</f>
        <v/>
      </c>
      <c r="I1320" s="31"/>
      <c r="J1320" s="33" t="str">
        <f t="shared" si="20"/>
        <v/>
      </c>
      <c r="K1320" s="31"/>
      <c r="L1320" s="31"/>
    </row>
    <row r="1321" spans="2:12" x14ac:dyDescent="0.2">
      <c r="B1321" s="29" t="str">
        <f>IF(C1321&lt;&gt;"",COUNT($B$2:B1320)+1,"")</f>
        <v/>
      </c>
      <c r="C1321" s="30"/>
      <c r="D1321" s="31"/>
      <c r="E1321" s="32"/>
      <c r="F1321" s="31" t="str">
        <f>IFERROR(IF(E1321&lt;&gt;"",VLOOKUP(E1321,'تكويد الاصناف'!$B$3:$L$5500,3,FALSE),""),"تأكد من الكود")</f>
        <v/>
      </c>
      <c r="G1321" s="31" t="str">
        <f>IFERROR(IF(E1321&lt;&gt;"",VLOOKUP(E1321,'تكويد الاصناف'!$B$3:$L$5500,4,FALSE),""),"تأكد من الوحدة")</f>
        <v/>
      </c>
      <c r="H1321" s="31" t="str">
        <f>IFERROR(IF(E1321&lt;&gt;"",VLOOKUP(E1321,'تكويد الاصناف'!$B$3:$L$5500,9,FALSE),""),"تأكد من السعر")</f>
        <v/>
      </c>
      <c r="I1321" s="31"/>
      <c r="J1321" s="33" t="str">
        <f t="shared" si="20"/>
        <v/>
      </c>
      <c r="K1321" s="31"/>
      <c r="L1321" s="31"/>
    </row>
    <row r="1322" spans="2:12" x14ac:dyDescent="0.2">
      <c r="B1322" s="29" t="str">
        <f>IF(C1322&lt;&gt;"",COUNT($B$2:B1321)+1,"")</f>
        <v/>
      </c>
      <c r="C1322" s="30"/>
      <c r="D1322" s="31"/>
      <c r="E1322" s="32"/>
      <c r="F1322" s="31" t="str">
        <f>IFERROR(IF(E1322&lt;&gt;"",VLOOKUP(E1322,'تكويد الاصناف'!$B$3:$L$5500,3,FALSE),""),"تأكد من الكود")</f>
        <v/>
      </c>
      <c r="G1322" s="31" t="str">
        <f>IFERROR(IF(E1322&lt;&gt;"",VLOOKUP(E1322,'تكويد الاصناف'!$B$3:$L$5500,4,FALSE),""),"تأكد من الوحدة")</f>
        <v/>
      </c>
      <c r="H1322" s="31" t="str">
        <f>IFERROR(IF(E1322&lt;&gt;"",VLOOKUP(E1322,'تكويد الاصناف'!$B$3:$L$5500,9,FALSE),""),"تأكد من السعر")</f>
        <v/>
      </c>
      <c r="I1322" s="31"/>
      <c r="J1322" s="33" t="str">
        <f t="shared" si="20"/>
        <v/>
      </c>
      <c r="K1322" s="31"/>
      <c r="L1322" s="31"/>
    </row>
    <row r="1323" spans="2:12" x14ac:dyDescent="0.2">
      <c r="B1323" s="29" t="str">
        <f>IF(C1323&lt;&gt;"",COUNT($B$2:B1322)+1,"")</f>
        <v/>
      </c>
      <c r="C1323" s="30"/>
      <c r="D1323" s="31"/>
      <c r="E1323" s="32"/>
      <c r="F1323" s="31" t="str">
        <f>IFERROR(IF(E1323&lt;&gt;"",VLOOKUP(E1323,'تكويد الاصناف'!$B$3:$L$5500,3,FALSE),""),"تأكد من الكود")</f>
        <v/>
      </c>
      <c r="G1323" s="31" t="str">
        <f>IFERROR(IF(E1323&lt;&gt;"",VLOOKUP(E1323,'تكويد الاصناف'!$B$3:$L$5500,4,FALSE),""),"تأكد من الوحدة")</f>
        <v/>
      </c>
      <c r="H1323" s="31" t="str">
        <f>IFERROR(IF(E1323&lt;&gt;"",VLOOKUP(E1323,'تكويد الاصناف'!$B$3:$L$5500,9,FALSE),""),"تأكد من السعر")</f>
        <v/>
      </c>
      <c r="I1323" s="31"/>
      <c r="J1323" s="33" t="str">
        <f t="shared" si="20"/>
        <v/>
      </c>
      <c r="K1323" s="31"/>
      <c r="L1323" s="31"/>
    </row>
    <row r="1324" spans="2:12" x14ac:dyDescent="0.2">
      <c r="B1324" s="29" t="str">
        <f>IF(C1324&lt;&gt;"",COUNT($B$2:B1323)+1,"")</f>
        <v/>
      </c>
      <c r="C1324" s="30"/>
      <c r="D1324" s="31"/>
      <c r="E1324" s="32"/>
      <c r="F1324" s="31" t="str">
        <f>IFERROR(IF(E1324&lt;&gt;"",VLOOKUP(E1324,'تكويد الاصناف'!$B$3:$L$5500,3,FALSE),""),"تأكد من الكود")</f>
        <v/>
      </c>
      <c r="G1324" s="31" t="str">
        <f>IFERROR(IF(E1324&lt;&gt;"",VLOOKUP(E1324,'تكويد الاصناف'!$B$3:$L$5500,4,FALSE),""),"تأكد من الوحدة")</f>
        <v/>
      </c>
      <c r="H1324" s="31" t="str">
        <f>IFERROR(IF(E1324&lt;&gt;"",VLOOKUP(E1324,'تكويد الاصناف'!$B$3:$L$5500,9,FALSE),""),"تأكد من السعر")</f>
        <v/>
      </c>
      <c r="I1324" s="31"/>
      <c r="J1324" s="33" t="str">
        <f t="shared" si="20"/>
        <v/>
      </c>
      <c r="K1324" s="31"/>
      <c r="L1324" s="31"/>
    </row>
    <row r="1325" spans="2:12" x14ac:dyDescent="0.2">
      <c r="B1325" s="29" t="str">
        <f>IF(C1325&lt;&gt;"",COUNT($B$2:B1324)+1,"")</f>
        <v/>
      </c>
      <c r="C1325" s="30"/>
      <c r="D1325" s="31"/>
      <c r="E1325" s="32"/>
      <c r="F1325" s="31" t="str">
        <f>IFERROR(IF(E1325&lt;&gt;"",VLOOKUP(E1325,'تكويد الاصناف'!$B$3:$L$5500,3,FALSE),""),"تأكد من الكود")</f>
        <v/>
      </c>
      <c r="G1325" s="31" t="str">
        <f>IFERROR(IF(E1325&lt;&gt;"",VLOOKUP(E1325,'تكويد الاصناف'!$B$3:$L$5500,4,FALSE),""),"تأكد من الوحدة")</f>
        <v/>
      </c>
      <c r="H1325" s="31" t="str">
        <f>IFERROR(IF(E1325&lt;&gt;"",VLOOKUP(E1325,'تكويد الاصناف'!$B$3:$L$5500,9,FALSE),""),"تأكد من السعر")</f>
        <v/>
      </c>
      <c r="I1325" s="31"/>
      <c r="J1325" s="33" t="str">
        <f t="shared" si="20"/>
        <v/>
      </c>
      <c r="K1325" s="31"/>
      <c r="L1325" s="31"/>
    </row>
    <row r="1326" spans="2:12" x14ac:dyDescent="0.2">
      <c r="B1326" s="29" t="str">
        <f>IF(C1326&lt;&gt;"",COUNT($B$2:B1325)+1,"")</f>
        <v/>
      </c>
      <c r="C1326" s="30"/>
      <c r="D1326" s="31"/>
      <c r="E1326" s="32"/>
      <c r="F1326" s="31" t="str">
        <f>IFERROR(IF(E1326&lt;&gt;"",VLOOKUP(E1326,'تكويد الاصناف'!$B$3:$L$5500,3,FALSE),""),"تأكد من الكود")</f>
        <v/>
      </c>
      <c r="G1326" s="31" t="str">
        <f>IFERROR(IF(E1326&lt;&gt;"",VLOOKUP(E1326,'تكويد الاصناف'!$B$3:$L$5500,4,FALSE),""),"تأكد من الوحدة")</f>
        <v/>
      </c>
      <c r="H1326" s="31" t="str">
        <f>IFERROR(IF(E1326&lt;&gt;"",VLOOKUP(E1326,'تكويد الاصناف'!$B$3:$L$5500,9,FALSE),""),"تأكد من السعر")</f>
        <v/>
      </c>
      <c r="I1326" s="31"/>
      <c r="J1326" s="33" t="str">
        <f t="shared" si="20"/>
        <v/>
      </c>
      <c r="K1326" s="31"/>
      <c r="L1326" s="31"/>
    </row>
    <row r="1327" spans="2:12" x14ac:dyDescent="0.2">
      <c r="B1327" s="29" t="str">
        <f>IF(C1327&lt;&gt;"",COUNT($B$2:B1326)+1,"")</f>
        <v/>
      </c>
      <c r="C1327" s="30"/>
      <c r="D1327" s="31"/>
      <c r="E1327" s="32"/>
      <c r="F1327" s="31" t="str">
        <f>IFERROR(IF(E1327&lt;&gt;"",VLOOKUP(E1327,'تكويد الاصناف'!$B$3:$L$5500,3,FALSE),""),"تأكد من الكود")</f>
        <v/>
      </c>
      <c r="G1327" s="31" t="str">
        <f>IFERROR(IF(E1327&lt;&gt;"",VLOOKUP(E1327,'تكويد الاصناف'!$B$3:$L$5500,4,FALSE),""),"تأكد من الوحدة")</f>
        <v/>
      </c>
      <c r="H1327" s="31" t="str">
        <f>IFERROR(IF(E1327&lt;&gt;"",VLOOKUP(E1327,'تكويد الاصناف'!$B$3:$L$5500,9,FALSE),""),"تأكد من السعر")</f>
        <v/>
      </c>
      <c r="I1327" s="31"/>
      <c r="J1327" s="33" t="str">
        <f t="shared" si="20"/>
        <v/>
      </c>
      <c r="K1327" s="31"/>
      <c r="L1327" s="31"/>
    </row>
    <row r="1328" spans="2:12" x14ac:dyDescent="0.2">
      <c r="B1328" s="29" t="str">
        <f>IF(C1328&lt;&gt;"",COUNT($B$2:B1327)+1,"")</f>
        <v/>
      </c>
      <c r="C1328" s="30"/>
      <c r="D1328" s="31"/>
      <c r="E1328" s="32"/>
      <c r="F1328" s="31" t="str">
        <f>IFERROR(IF(E1328&lt;&gt;"",VLOOKUP(E1328,'تكويد الاصناف'!$B$3:$L$5500,3,FALSE),""),"تأكد من الكود")</f>
        <v/>
      </c>
      <c r="G1328" s="31" t="str">
        <f>IFERROR(IF(E1328&lt;&gt;"",VLOOKUP(E1328,'تكويد الاصناف'!$B$3:$L$5500,4,FALSE),""),"تأكد من الوحدة")</f>
        <v/>
      </c>
      <c r="H1328" s="31" t="str">
        <f>IFERROR(IF(E1328&lt;&gt;"",VLOOKUP(E1328,'تكويد الاصناف'!$B$3:$L$5500,9,FALSE),""),"تأكد من السعر")</f>
        <v/>
      </c>
      <c r="I1328" s="31"/>
      <c r="J1328" s="33" t="str">
        <f t="shared" si="20"/>
        <v/>
      </c>
      <c r="K1328" s="31"/>
      <c r="L1328" s="31"/>
    </row>
    <row r="1329" spans="2:12" x14ac:dyDescent="0.2">
      <c r="B1329" s="29" t="str">
        <f>IF(C1329&lt;&gt;"",COUNT($B$2:B1328)+1,"")</f>
        <v/>
      </c>
      <c r="C1329" s="30"/>
      <c r="D1329" s="31"/>
      <c r="E1329" s="32"/>
      <c r="F1329" s="31" t="str">
        <f>IFERROR(IF(E1329&lt;&gt;"",VLOOKUP(E1329,'تكويد الاصناف'!$B$3:$L$5500,3,FALSE),""),"تأكد من الكود")</f>
        <v/>
      </c>
      <c r="G1329" s="31" t="str">
        <f>IFERROR(IF(E1329&lt;&gt;"",VLOOKUP(E1329,'تكويد الاصناف'!$B$3:$L$5500,4,FALSE),""),"تأكد من الوحدة")</f>
        <v/>
      </c>
      <c r="H1329" s="31" t="str">
        <f>IFERROR(IF(E1329&lt;&gt;"",VLOOKUP(E1329,'تكويد الاصناف'!$B$3:$L$5500,9,FALSE),""),"تأكد من السعر")</f>
        <v/>
      </c>
      <c r="I1329" s="31"/>
      <c r="J1329" s="33" t="str">
        <f t="shared" si="20"/>
        <v/>
      </c>
      <c r="K1329" s="31"/>
      <c r="L1329" s="31"/>
    </row>
    <row r="1330" spans="2:12" x14ac:dyDescent="0.2">
      <c r="B1330" s="29" t="str">
        <f>IF(C1330&lt;&gt;"",COUNT($B$2:B1329)+1,"")</f>
        <v/>
      </c>
      <c r="C1330" s="30"/>
      <c r="D1330" s="31"/>
      <c r="E1330" s="32"/>
      <c r="F1330" s="31" t="str">
        <f>IFERROR(IF(E1330&lt;&gt;"",VLOOKUP(E1330,'تكويد الاصناف'!$B$3:$L$5500,3,FALSE),""),"تأكد من الكود")</f>
        <v/>
      </c>
      <c r="G1330" s="31" t="str">
        <f>IFERROR(IF(E1330&lt;&gt;"",VLOOKUP(E1330,'تكويد الاصناف'!$B$3:$L$5500,4,FALSE),""),"تأكد من الوحدة")</f>
        <v/>
      </c>
      <c r="H1330" s="31" t="str">
        <f>IFERROR(IF(E1330&lt;&gt;"",VLOOKUP(E1330,'تكويد الاصناف'!$B$3:$L$5500,9,FALSE),""),"تأكد من السعر")</f>
        <v/>
      </c>
      <c r="I1330" s="31"/>
      <c r="J1330" s="33" t="str">
        <f t="shared" si="20"/>
        <v/>
      </c>
      <c r="K1330" s="31"/>
      <c r="L1330" s="31"/>
    </row>
    <row r="1331" spans="2:12" x14ac:dyDescent="0.2">
      <c r="B1331" s="29" t="str">
        <f>IF(C1331&lt;&gt;"",COUNT($B$2:B1330)+1,"")</f>
        <v/>
      </c>
      <c r="C1331" s="30"/>
      <c r="D1331" s="31"/>
      <c r="E1331" s="32"/>
      <c r="F1331" s="31" t="str">
        <f>IFERROR(IF(E1331&lt;&gt;"",VLOOKUP(E1331,'تكويد الاصناف'!$B$3:$L$5500,3,FALSE),""),"تأكد من الكود")</f>
        <v/>
      </c>
      <c r="G1331" s="31" t="str">
        <f>IFERROR(IF(E1331&lt;&gt;"",VLOOKUP(E1331,'تكويد الاصناف'!$B$3:$L$5500,4,FALSE),""),"تأكد من الوحدة")</f>
        <v/>
      </c>
      <c r="H1331" s="31" t="str">
        <f>IFERROR(IF(E1331&lt;&gt;"",VLOOKUP(E1331,'تكويد الاصناف'!$B$3:$L$5500,9,FALSE),""),"تأكد من السعر")</f>
        <v/>
      </c>
      <c r="I1331" s="31"/>
      <c r="J1331" s="33" t="str">
        <f t="shared" si="20"/>
        <v/>
      </c>
      <c r="K1331" s="31"/>
      <c r="L1331" s="31"/>
    </row>
    <row r="1332" spans="2:12" x14ac:dyDescent="0.2">
      <c r="B1332" s="29" t="str">
        <f>IF(C1332&lt;&gt;"",COUNT($B$2:B1331)+1,"")</f>
        <v/>
      </c>
      <c r="C1332" s="30"/>
      <c r="D1332" s="31"/>
      <c r="E1332" s="32"/>
      <c r="F1332" s="31" t="str">
        <f>IFERROR(IF(E1332&lt;&gt;"",VLOOKUP(E1332,'تكويد الاصناف'!$B$3:$L$5500,3,FALSE),""),"تأكد من الكود")</f>
        <v/>
      </c>
      <c r="G1332" s="31" t="str">
        <f>IFERROR(IF(E1332&lt;&gt;"",VLOOKUP(E1332,'تكويد الاصناف'!$B$3:$L$5500,4,FALSE),""),"تأكد من الوحدة")</f>
        <v/>
      </c>
      <c r="H1332" s="31" t="str">
        <f>IFERROR(IF(E1332&lt;&gt;"",VLOOKUP(E1332,'تكويد الاصناف'!$B$3:$L$5500,9,FALSE),""),"تأكد من السعر")</f>
        <v/>
      </c>
      <c r="I1332" s="31"/>
      <c r="J1332" s="33" t="str">
        <f t="shared" si="20"/>
        <v/>
      </c>
      <c r="K1332" s="31"/>
      <c r="L1332" s="31"/>
    </row>
    <row r="1333" spans="2:12" x14ac:dyDescent="0.2">
      <c r="B1333" s="29" t="str">
        <f>IF(C1333&lt;&gt;"",COUNT($B$2:B1332)+1,"")</f>
        <v/>
      </c>
      <c r="C1333" s="30"/>
      <c r="D1333" s="31"/>
      <c r="E1333" s="32"/>
      <c r="F1333" s="31" t="str">
        <f>IFERROR(IF(E1333&lt;&gt;"",VLOOKUP(E1333,'تكويد الاصناف'!$B$3:$L$5500,3,FALSE),""),"تأكد من الكود")</f>
        <v/>
      </c>
      <c r="G1333" s="31" t="str">
        <f>IFERROR(IF(E1333&lt;&gt;"",VLOOKUP(E1333,'تكويد الاصناف'!$B$3:$L$5500,4,FALSE),""),"تأكد من الوحدة")</f>
        <v/>
      </c>
      <c r="H1333" s="31" t="str">
        <f>IFERROR(IF(E1333&lt;&gt;"",VLOOKUP(E1333,'تكويد الاصناف'!$B$3:$L$5500,9,FALSE),""),"تأكد من السعر")</f>
        <v/>
      </c>
      <c r="I1333" s="31"/>
      <c r="J1333" s="33" t="str">
        <f t="shared" si="20"/>
        <v/>
      </c>
      <c r="K1333" s="31"/>
      <c r="L1333" s="31"/>
    </row>
    <row r="1334" spans="2:12" x14ac:dyDescent="0.2">
      <c r="B1334" s="29" t="str">
        <f>IF(C1334&lt;&gt;"",COUNT($B$2:B1333)+1,"")</f>
        <v/>
      </c>
      <c r="C1334" s="30"/>
      <c r="D1334" s="31"/>
      <c r="E1334" s="32"/>
      <c r="F1334" s="31" t="str">
        <f>IFERROR(IF(E1334&lt;&gt;"",VLOOKUP(E1334,'تكويد الاصناف'!$B$3:$L$5500,3,FALSE),""),"تأكد من الكود")</f>
        <v/>
      </c>
      <c r="G1334" s="31" t="str">
        <f>IFERROR(IF(E1334&lt;&gt;"",VLOOKUP(E1334,'تكويد الاصناف'!$B$3:$L$5500,4,FALSE),""),"تأكد من الوحدة")</f>
        <v/>
      </c>
      <c r="H1334" s="31" t="str">
        <f>IFERROR(IF(E1334&lt;&gt;"",VLOOKUP(E1334,'تكويد الاصناف'!$B$3:$L$5500,9,FALSE),""),"تأكد من السعر")</f>
        <v/>
      </c>
      <c r="I1334" s="31"/>
      <c r="J1334" s="33" t="str">
        <f t="shared" si="20"/>
        <v/>
      </c>
      <c r="K1334" s="31"/>
      <c r="L1334" s="31"/>
    </row>
    <row r="1335" spans="2:12" x14ac:dyDescent="0.2">
      <c r="B1335" s="29" t="str">
        <f>IF(C1335&lt;&gt;"",COUNT($B$2:B1334)+1,"")</f>
        <v/>
      </c>
      <c r="C1335" s="30"/>
      <c r="D1335" s="31"/>
      <c r="E1335" s="32"/>
      <c r="F1335" s="31" t="str">
        <f>IFERROR(IF(E1335&lt;&gt;"",VLOOKUP(E1335,'تكويد الاصناف'!$B$3:$L$5500,3,FALSE),""),"تأكد من الكود")</f>
        <v/>
      </c>
      <c r="G1335" s="31" t="str">
        <f>IFERROR(IF(E1335&lt;&gt;"",VLOOKUP(E1335,'تكويد الاصناف'!$B$3:$L$5500,4,FALSE),""),"تأكد من الوحدة")</f>
        <v/>
      </c>
      <c r="H1335" s="31" t="str">
        <f>IFERROR(IF(E1335&lt;&gt;"",VLOOKUP(E1335,'تكويد الاصناف'!$B$3:$L$5500,9,FALSE),""),"تأكد من السعر")</f>
        <v/>
      </c>
      <c r="I1335" s="31"/>
      <c r="J1335" s="33" t="str">
        <f t="shared" si="20"/>
        <v/>
      </c>
      <c r="K1335" s="31"/>
      <c r="L1335" s="31"/>
    </row>
    <row r="1336" spans="2:12" x14ac:dyDescent="0.2">
      <c r="B1336" s="29" t="str">
        <f>IF(C1336&lt;&gt;"",COUNT($B$2:B1335)+1,"")</f>
        <v/>
      </c>
      <c r="C1336" s="30"/>
      <c r="D1336" s="31"/>
      <c r="E1336" s="32"/>
      <c r="F1336" s="31" t="str">
        <f>IFERROR(IF(E1336&lt;&gt;"",VLOOKUP(E1336,'تكويد الاصناف'!$B$3:$L$5500,3,FALSE),""),"تأكد من الكود")</f>
        <v/>
      </c>
      <c r="G1336" s="31" t="str">
        <f>IFERROR(IF(E1336&lt;&gt;"",VLOOKUP(E1336,'تكويد الاصناف'!$B$3:$L$5500,4,FALSE),""),"تأكد من الوحدة")</f>
        <v/>
      </c>
      <c r="H1336" s="31" t="str">
        <f>IFERROR(IF(E1336&lt;&gt;"",VLOOKUP(E1336,'تكويد الاصناف'!$B$3:$L$5500,9,FALSE),""),"تأكد من السعر")</f>
        <v/>
      </c>
      <c r="I1336" s="31"/>
      <c r="J1336" s="33" t="str">
        <f t="shared" si="20"/>
        <v/>
      </c>
      <c r="K1336" s="31"/>
      <c r="L1336" s="31"/>
    </row>
    <row r="1337" spans="2:12" x14ac:dyDescent="0.2">
      <c r="B1337" s="29" t="str">
        <f>IF(C1337&lt;&gt;"",COUNT($B$2:B1336)+1,"")</f>
        <v/>
      </c>
      <c r="C1337" s="30"/>
      <c r="D1337" s="31"/>
      <c r="E1337" s="32"/>
      <c r="F1337" s="31" t="str">
        <f>IFERROR(IF(E1337&lt;&gt;"",VLOOKUP(E1337,'تكويد الاصناف'!$B$3:$L$5500,3,FALSE),""),"تأكد من الكود")</f>
        <v/>
      </c>
      <c r="G1337" s="31" t="str">
        <f>IFERROR(IF(E1337&lt;&gt;"",VLOOKUP(E1337,'تكويد الاصناف'!$B$3:$L$5500,4,FALSE),""),"تأكد من الوحدة")</f>
        <v/>
      </c>
      <c r="H1337" s="31" t="str">
        <f>IFERROR(IF(E1337&lt;&gt;"",VLOOKUP(E1337,'تكويد الاصناف'!$B$3:$L$5500,9,FALSE),""),"تأكد من السعر")</f>
        <v/>
      </c>
      <c r="I1337" s="31"/>
      <c r="J1337" s="33" t="str">
        <f t="shared" si="20"/>
        <v/>
      </c>
      <c r="K1337" s="31"/>
      <c r="L1337" s="31"/>
    </row>
    <row r="1338" spans="2:12" x14ac:dyDescent="0.2">
      <c r="B1338" s="29" t="str">
        <f>IF(C1338&lt;&gt;"",COUNT($B$2:B1337)+1,"")</f>
        <v/>
      </c>
      <c r="C1338" s="30"/>
      <c r="D1338" s="31"/>
      <c r="E1338" s="32"/>
      <c r="F1338" s="31" t="str">
        <f>IFERROR(IF(E1338&lt;&gt;"",VLOOKUP(E1338,'تكويد الاصناف'!$B$3:$L$5500,3,FALSE),""),"تأكد من الكود")</f>
        <v/>
      </c>
      <c r="G1338" s="31" t="str">
        <f>IFERROR(IF(E1338&lt;&gt;"",VLOOKUP(E1338,'تكويد الاصناف'!$B$3:$L$5500,4,FALSE),""),"تأكد من الوحدة")</f>
        <v/>
      </c>
      <c r="H1338" s="31" t="str">
        <f>IFERROR(IF(E1338&lt;&gt;"",VLOOKUP(E1338,'تكويد الاصناف'!$B$3:$L$5500,9,FALSE),""),"تأكد من السعر")</f>
        <v/>
      </c>
      <c r="I1338" s="31"/>
      <c r="J1338" s="33" t="str">
        <f t="shared" si="20"/>
        <v/>
      </c>
      <c r="K1338" s="31"/>
      <c r="L1338" s="31"/>
    </row>
    <row r="1339" spans="2:12" x14ac:dyDescent="0.2">
      <c r="B1339" s="29" t="str">
        <f>IF(C1339&lt;&gt;"",COUNT($B$2:B1338)+1,"")</f>
        <v/>
      </c>
      <c r="C1339" s="30"/>
      <c r="D1339" s="31"/>
      <c r="E1339" s="32"/>
      <c r="F1339" s="31" t="str">
        <f>IFERROR(IF(E1339&lt;&gt;"",VLOOKUP(E1339,'تكويد الاصناف'!$B$3:$L$5500,3,FALSE),""),"تأكد من الكود")</f>
        <v/>
      </c>
      <c r="G1339" s="31" t="str">
        <f>IFERROR(IF(E1339&lt;&gt;"",VLOOKUP(E1339,'تكويد الاصناف'!$B$3:$L$5500,4,FALSE),""),"تأكد من الوحدة")</f>
        <v/>
      </c>
      <c r="H1339" s="31" t="str">
        <f>IFERROR(IF(E1339&lt;&gt;"",VLOOKUP(E1339,'تكويد الاصناف'!$B$3:$L$5500,9,FALSE),""),"تأكد من السعر")</f>
        <v/>
      </c>
      <c r="I1339" s="31"/>
      <c r="J1339" s="33" t="str">
        <f t="shared" si="20"/>
        <v/>
      </c>
      <c r="K1339" s="31"/>
      <c r="L1339" s="31"/>
    </row>
    <row r="1340" spans="2:12" x14ac:dyDescent="0.2">
      <c r="B1340" s="29" t="str">
        <f>IF(C1340&lt;&gt;"",COUNT($B$2:B1339)+1,"")</f>
        <v/>
      </c>
      <c r="C1340" s="30"/>
      <c r="D1340" s="31"/>
      <c r="E1340" s="32"/>
      <c r="F1340" s="31" t="str">
        <f>IFERROR(IF(E1340&lt;&gt;"",VLOOKUP(E1340,'تكويد الاصناف'!$B$3:$L$5500,3,FALSE),""),"تأكد من الكود")</f>
        <v/>
      </c>
      <c r="G1340" s="31" t="str">
        <f>IFERROR(IF(E1340&lt;&gt;"",VLOOKUP(E1340,'تكويد الاصناف'!$B$3:$L$5500,4,FALSE),""),"تأكد من الوحدة")</f>
        <v/>
      </c>
      <c r="H1340" s="31" t="str">
        <f>IFERROR(IF(E1340&lt;&gt;"",VLOOKUP(E1340,'تكويد الاصناف'!$B$3:$L$5500,9,FALSE),""),"تأكد من السعر")</f>
        <v/>
      </c>
      <c r="I1340" s="31"/>
      <c r="J1340" s="33" t="str">
        <f t="shared" si="20"/>
        <v/>
      </c>
      <c r="K1340" s="31"/>
      <c r="L1340" s="31"/>
    </row>
    <row r="1341" spans="2:12" x14ac:dyDescent="0.2">
      <c r="B1341" s="29" t="str">
        <f>IF(C1341&lt;&gt;"",COUNT($B$2:B1340)+1,"")</f>
        <v/>
      </c>
      <c r="C1341" s="30"/>
      <c r="D1341" s="31"/>
      <c r="E1341" s="32"/>
      <c r="F1341" s="31" t="str">
        <f>IFERROR(IF(E1341&lt;&gt;"",VLOOKUP(E1341,'تكويد الاصناف'!$B$3:$L$5500,3,FALSE),""),"تأكد من الكود")</f>
        <v/>
      </c>
      <c r="G1341" s="31" t="str">
        <f>IFERROR(IF(E1341&lt;&gt;"",VLOOKUP(E1341,'تكويد الاصناف'!$B$3:$L$5500,4,FALSE),""),"تأكد من الوحدة")</f>
        <v/>
      </c>
      <c r="H1341" s="31" t="str">
        <f>IFERROR(IF(E1341&lt;&gt;"",VLOOKUP(E1341,'تكويد الاصناف'!$B$3:$L$5500,9,FALSE),""),"تأكد من السعر")</f>
        <v/>
      </c>
      <c r="I1341" s="31"/>
      <c r="J1341" s="33" t="str">
        <f t="shared" si="20"/>
        <v/>
      </c>
      <c r="K1341" s="31"/>
      <c r="L1341" s="31"/>
    </row>
    <row r="1342" spans="2:12" x14ac:dyDescent="0.2">
      <c r="B1342" s="29" t="str">
        <f>IF(C1342&lt;&gt;"",COUNT($B$2:B1341)+1,"")</f>
        <v/>
      </c>
      <c r="C1342" s="30"/>
      <c r="D1342" s="31"/>
      <c r="E1342" s="32"/>
      <c r="F1342" s="31" t="str">
        <f>IFERROR(IF(E1342&lt;&gt;"",VLOOKUP(E1342,'تكويد الاصناف'!$B$3:$L$5500,3,FALSE),""),"تأكد من الكود")</f>
        <v/>
      </c>
      <c r="G1342" s="31" t="str">
        <f>IFERROR(IF(E1342&lt;&gt;"",VLOOKUP(E1342,'تكويد الاصناف'!$B$3:$L$5500,4,FALSE),""),"تأكد من الوحدة")</f>
        <v/>
      </c>
      <c r="H1342" s="31" t="str">
        <f>IFERROR(IF(E1342&lt;&gt;"",VLOOKUP(E1342,'تكويد الاصناف'!$B$3:$L$5500,9,FALSE),""),"تأكد من السعر")</f>
        <v/>
      </c>
      <c r="I1342" s="31"/>
      <c r="J1342" s="33" t="str">
        <f t="shared" si="20"/>
        <v/>
      </c>
      <c r="K1342" s="31"/>
      <c r="L1342" s="31"/>
    </row>
    <row r="1343" spans="2:12" x14ac:dyDescent="0.2">
      <c r="B1343" s="29" t="str">
        <f>IF(C1343&lt;&gt;"",COUNT($B$2:B1342)+1,"")</f>
        <v/>
      </c>
      <c r="C1343" s="30"/>
      <c r="D1343" s="31"/>
      <c r="E1343" s="32"/>
      <c r="F1343" s="31" t="str">
        <f>IFERROR(IF(E1343&lt;&gt;"",VLOOKUP(E1343,'تكويد الاصناف'!$B$3:$L$5500,3,FALSE),""),"تأكد من الكود")</f>
        <v/>
      </c>
      <c r="G1343" s="31" t="str">
        <f>IFERROR(IF(E1343&lt;&gt;"",VLOOKUP(E1343,'تكويد الاصناف'!$B$3:$L$5500,4,FALSE),""),"تأكد من الوحدة")</f>
        <v/>
      </c>
      <c r="H1343" s="31" t="str">
        <f>IFERROR(IF(E1343&lt;&gt;"",VLOOKUP(E1343,'تكويد الاصناف'!$B$3:$L$5500,9,FALSE),""),"تأكد من السعر")</f>
        <v/>
      </c>
      <c r="I1343" s="31"/>
      <c r="J1343" s="33" t="str">
        <f t="shared" si="20"/>
        <v/>
      </c>
      <c r="K1343" s="31"/>
      <c r="L1343" s="31"/>
    </row>
    <row r="1344" spans="2:12" x14ac:dyDescent="0.2">
      <c r="B1344" s="29" t="str">
        <f>IF(C1344&lt;&gt;"",COUNT($B$2:B1343)+1,"")</f>
        <v/>
      </c>
      <c r="C1344" s="30"/>
      <c r="D1344" s="31"/>
      <c r="E1344" s="32"/>
      <c r="F1344" s="31" t="str">
        <f>IFERROR(IF(E1344&lt;&gt;"",VLOOKUP(E1344,'تكويد الاصناف'!$B$3:$L$5500,3,FALSE),""),"تأكد من الكود")</f>
        <v/>
      </c>
      <c r="G1344" s="31" t="str">
        <f>IFERROR(IF(E1344&lt;&gt;"",VLOOKUP(E1344,'تكويد الاصناف'!$B$3:$L$5500,4,FALSE),""),"تأكد من الوحدة")</f>
        <v/>
      </c>
      <c r="H1344" s="31" t="str">
        <f>IFERROR(IF(E1344&lt;&gt;"",VLOOKUP(E1344,'تكويد الاصناف'!$B$3:$L$5500,9,FALSE),""),"تأكد من السعر")</f>
        <v/>
      </c>
      <c r="I1344" s="31"/>
      <c r="J1344" s="33" t="str">
        <f t="shared" si="20"/>
        <v/>
      </c>
      <c r="K1344" s="31"/>
      <c r="L1344" s="31"/>
    </row>
    <row r="1345" spans="2:12" x14ac:dyDescent="0.2">
      <c r="B1345" s="29" t="str">
        <f>IF(C1345&lt;&gt;"",COUNT($B$2:B1344)+1,"")</f>
        <v/>
      </c>
      <c r="C1345" s="30"/>
      <c r="D1345" s="31"/>
      <c r="E1345" s="32"/>
      <c r="F1345" s="31" t="str">
        <f>IFERROR(IF(E1345&lt;&gt;"",VLOOKUP(E1345,'تكويد الاصناف'!$B$3:$L$5500,3,FALSE),""),"تأكد من الكود")</f>
        <v/>
      </c>
      <c r="G1345" s="31" t="str">
        <f>IFERROR(IF(E1345&lt;&gt;"",VLOOKUP(E1345,'تكويد الاصناف'!$B$3:$L$5500,4,FALSE),""),"تأكد من الوحدة")</f>
        <v/>
      </c>
      <c r="H1345" s="31" t="str">
        <f>IFERROR(IF(E1345&lt;&gt;"",VLOOKUP(E1345,'تكويد الاصناف'!$B$3:$L$5500,9,FALSE),""),"تأكد من السعر")</f>
        <v/>
      </c>
      <c r="I1345" s="31"/>
      <c r="J1345" s="33" t="str">
        <f t="shared" si="20"/>
        <v/>
      </c>
      <c r="K1345" s="31"/>
      <c r="L1345" s="31"/>
    </row>
    <row r="1346" spans="2:12" x14ac:dyDescent="0.2">
      <c r="B1346" s="29" t="str">
        <f>IF(C1346&lt;&gt;"",COUNT($B$2:B1345)+1,"")</f>
        <v/>
      </c>
      <c r="C1346" s="30"/>
      <c r="D1346" s="31"/>
      <c r="E1346" s="32"/>
      <c r="F1346" s="31" t="str">
        <f>IFERROR(IF(E1346&lt;&gt;"",VLOOKUP(E1346,'تكويد الاصناف'!$B$3:$L$5500,3,FALSE),""),"تأكد من الكود")</f>
        <v/>
      </c>
      <c r="G1346" s="31" t="str">
        <f>IFERROR(IF(E1346&lt;&gt;"",VLOOKUP(E1346,'تكويد الاصناف'!$B$3:$L$5500,4,FALSE),""),"تأكد من الوحدة")</f>
        <v/>
      </c>
      <c r="H1346" s="31" t="str">
        <f>IFERROR(IF(E1346&lt;&gt;"",VLOOKUP(E1346,'تكويد الاصناف'!$B$3:$L$5500,9,FALSE),""),"تأكد من السعر")</f>
        <v/>
      </c>
      <c r="I1346" s="31"/>
      <c r="J1346" s="33" t="str">
        <f t="shared" si="20"/>
        <v/>
      </c>
      <c r="K1346" s="31"/>
      <c r="L1346" s="31"/>
    </row>
    <row r="1347" spans="2:12" x14ac:dyDescent="0.2">
      <c r="B1347" s="29" t="str">
        <f>IF(C1347&lt;&gt;"",COUNT($B$2:B1346)+1,"")</f>
        <v/>
      </c>
      <c r="C1347" s="30"/>
      <c r="D1347" s="31"/>
      <c r="E1347" s="32"/>
      <c r="F1347" s="31" t="str">
        <f>IFERROR(IF(E1347&lt;&gt;"",VLOOKUP(E1347,'تكويد الاصناف'!$B$3:$L$5500,3,FALSE),""),"تأكد من الكود")</f>
        <v/>
      </c>
      <c r="G1347" s="31" t="str">
        <f>IFERROR(IF(E1347&lt;&gt;"",VLOOKUP(E1347,'تكويد الاصناف'!$B$3:$L$5500,4,FALSE),""),"تأكد من الوحدة")</f>
        <v/>
      </c>
      <c r="H1347" s="31" t="str">
        <f>IFERROR(IF(E1347&lt;&gt;"",VLOOKUP(E1347,'تكويد الاصناف'!$B$3:$L$5500,9,FALSE),""),"تأكد من السعر")</f>
        <v/>
      </c>
      <c r="I1347" s="31"/>
      <c r="J1347" s="33" t="str">
        <f t="shared" ref="J1347:J1410" si="21">IFERROR(I1347*H1347,"")</f>
        <v/>
      </c>
      <c r="K1347" s="31"/>
      <c r="L1347" s="31"/>
    </row>
    <row r="1348" spans="2:12" x14ac:dyDescent="0.2">
      <c r="B1348" s="29" t="str">
        <f>IF(C1348&lt;&gt;"",COUNT($B$2:B1347)+1,"")</f>
        <v/>
      </c>
      <c r="C1348" s="30"/>
      <c r="D1348" s="31"/>
      <c r="E1348" s="32"/>
      <c r="F1348" s="31" t="str">
        <f>IFERROR(IF(E1348&lt;&gt;"",VLOOKUP(E1348,'تكويد الاصناف'!$B$3:$L$5500,3,FALSE),""),"تأكد من الكود")</f>
        <v/>
      </c>
      <c r="G1348" s="31" t="str">
        <f>IFERROR(IF(E1348&lt;&gt;"",VLOOKUP(E1348,'تكويد الاصناف'!$B$3:$L$5500,4,FALSE),""),"تأكد من الوحدة")</f>
        <v/>
      </c>
      <c r="H1348" s="31" t="str">
        <f>IFERROR(IF(E1348&lt;&gt;"",VLOOKUP(E1348,'تكويد الاصناف'!$B$3:$L$5500,9,FALSE),""),"تأكد من السعر")</f>
        <v/>
      </c>
      <c r="I1348" s="31"/>
      <c r="J1348" s="33" t="str">
        <f t="shared" si="21"/>
        <v/>
      </c>
      <c r="K1348" s="31"/>
      <c r="L1348" s="31"/>
    </row>
    <row r="1349" spans="2:12" x14ac:dyDescent="0.2">
      <c r="B1349" s="29" t="str">
        <f>IF(C1349&lt;&gt;"",COUNT($B$2:B1348)+1,"")</f>
        <v/>
      </c>
      <c r="C1349" s="30"/>
      <c r="D1349" s="31"/>
      <c r="E1349" s="32"/>
      <c r="F1349" s="31" t="str">
        <f>IFERROR(IF(E1349&lt;&gt;"",VLOOKUP(E1349,'تكويد الاصناف'!$B$3:$L$5500,3,FALSE),""),"تأكد من الكود")</f>
        <v/>
      </c>
      <c r="G1349" s="31" t="str">
        <f>IFERROR(IF(E1349&lt;&gt;"",VLOOKUP(E1349,'تكويد الاصناف'!$B$3:$L$5500,4,FALSE),""),"تأكد من الوحدة")</f>
        <v/>
      </c>
      <c r="H1349" s="31" t="str">
        <f>IFERROR(IF(E1349&lt;&gt;"",VLOOKUP(E1349,'تكويد الاصناف'!$B$3:$L$5500,9,FALSE),""),"تأكد من السعر")</f>
        <v/>
      </c>
      <c r="I1349" s="31"/>
      <c r="J1349" s="33" t="str">
        <f t="shared" si="21"/>
        <v/>
      </c>
      <c r="K1349" s="31"/>
      <c r="L1349" s="31"/>
    </row>
    <row r="1350" spans="2:12" x14ac:dyDescent="0.2">
      <c r="B1350" s="29" t="str">
        <f>IF(C1350&lt;&gt;"",COUNT($B$2:B1349)+1,"")</f>
        <v/>
      </c>
      <c r="C1350" s="30"/>
      <c r="D1350" s="31"/>
      <c r="E1350" s="32"/>
      <c r="F1350" s="31" t="str">
        <f>IFERROR(IF(E1350&lt;&gt;"",VLOOKUP(E1350,'تكويد الاصناف'!$B$3:$L$5500,3,FALSE),""),"تأكد من الكود")</f>
        <v/>
      </c>
      <c r="G1350" s="31" t="str">
        <f>IFERROR(IF(E1350&lt;&gt;"",VLOOKUP(E1350,'تكويد الاصناف'!$B$3:$L$5500,4,FALSE),""),"تأكد من الوحدة")</f>
        <v/>
      </c>
      <c r="H1350" s="31" t="str">
        <f>IFERROR(IF(E1350&lt;&gt;"",VLOOKUP(E1350,'تكويد الاصناف'!$B$3:$L$5500,9,FALSE),""),"تأكد من السعر")</f>
        <v/>
      </c>
      <c r="I1350" s="31"/>
      <c r="J1350" s="33" t="str">
        <f t="shared" si="21"/>
        <v/>
      </c>
      <c r="K1350" s="31"/>
      <c r="L1350" s="31"/>
    </row>
    <row r="1351" spans="2:12" x14ac:dyDescent="0.2">
      <c r="B1351" s="29" t="str">
        <f>IF(C1351&lt;&gt;"",COUNT($B$2:B1350)+1,"")</f>
        <v/>
      </c>
      <c r="C1351" s="30"/>
      <c r="D1351" s="31"/>
      <c r="E1351" s="32"/>
      <c r="F1351" s="31" t="str">
        <f>IFERROR(IF(E1351&lt;&gt;"",VLOOKUP(E1351,'تكويد الاصناف'!$B$3:$L$5500,3,FALSE),""),"تأكد من الكود")</f>
        <v/>
      </c>
      <c r="G1351" s="31" t="str">
        <f>IFERROR(IF(E1351&lt;&gt;"",VLOOKUP(E1351,'تكويد الاصناف'!$B$3:$L$5500,4,FALSE),""),"تأكد من الوحدة")</f>
        <v/>
      </c>
      <c r="H1351" s="31" t="str">
        <f>IFERROR(IF(E1351&lt;&gt;"",VLOOKUP(E1351,'تكويد الاصناف'!$B$3:$L$5500,9,FALSE),""),"تأكد من السعر")</f>
        <v/>
      </c>
      <c r="I1351" s="31"/>
      <c r="J1351" s="33" t="str">
        <f t="shared" si="21"/>
        <v/>
      </c>
      <c r="K1351" s="31"/>
      <c r="L1351" s="31"/>
    </row>
    <row r="1352" spans="2:12" x14ac:dyDescent="0.2">
      <c r="B1352" s="29" t="str">
        <f>IF(C1352&lt;&gt;"",COUNT($B$2:B1351)+1,"")</f>
        <v/>
      </c>
      <c r="C1352" s="30"/>
      <c r="D1352" s="31"/>
      <c r="E1352" s="32"/>
      <c r="F1352" s="31" t="str">
        <f>IFERROR(IF(E1352&lt;&gt;"",VLOOKUP(E1352,'تكويد الاصناف'!$B$3:$L$5500,3,FALSE),""),"تأكد من الكود")</f>
        <v/>
      </c>
      <c r="G1352" s="31" t="str">
        <f>IFERROR(IF(E1352&lt;&gt;"",VLOOKUP(E1352,'تكويد الاصناف'!$B$3:$L$5500,4,FALSE),""),"تأكد من الوحدة")</f>
        <v/>
      </c>
      <c r="H1352" s="31" t="str">
        <f>IFERROR(IF(E1352&lt;&gt;"",VLOOKUP(E1352,'تكويد الاصناف'!$B$3:$L$5500,9,FALSE),""),"تأكد من السعر")</f>
        <v/>
      </c>
      <c r="I1352" s="31"/>
      <c r="J1352" s="33" t="str">
        <f t="shared" si="21"/>
        <v/>
      </c>
      <c r="K1352" s="31"/>
      <c r="L1352" s="31"/>
    </row>
    <row r="1353" spans="2:12" x14ac:dyDescent="0.2">
      <c r="B1353" s="29" t="str">
        <f>IF(C1353&lt;&gt;"",COUNT($B$2:B1352)+1,"")</f>
        <v/>
      </c>
      <c r="C1353" s="30"/>
      <c r="D1353" s="31"/>
      <c r="E1353" s="32"/>
      <c r="F1353" s="31" t="str">
        <f>IFERROR(IF(E1353&lt;&gt;"",VLOOKUP(E1353,'تكويد الاصناف'!$B$3:$L$5500,3,FALSE),""),"تأكد من الكود")</f>
        <v/>
      </c>
      <c r="G1353" s="31" t="str">
        <f>IFERROR(IF(E1353&lt;&gt;"",VLOOKUP(E1353,'تكويد الاصناف'!$B$3:$L$5500,4,FALSE),""),"تأكد من الوحدة")</f>
        <v/>
      </c>
      <c r="H1353" s="31" t="str">
        <f>IFERROR(IF(E1353&lt;&gt;"",VLOOKUP(E1353,'تكويد الاصناف'!$B$3:$L$5500,9,FALSE),""),"تأكد من السعر")</f>
        <v/>
      </c>
      <c r="I1353" s="31"/>
      <c r="J1353" s="33" t="str">
        <f t="shared" si="21"/>
        <v/>
      </c>
      <c r="K1353" s="31"/>
      <c r="L1353" s="31"/>
    </row>
    <row r="1354" spans="2:12" x14ac:dyDescent="0.2">
      <c r="B1354" s="29" t="str">
        <f>IF(C1354&lt;&gt;"",COUNT($B$2:B1353)+1,"")</f>
        <v/>
      </c>
      <c r="C1354" s="30"/>
      <c r="D1354" s="31"/>
      <c r="E1354" s="32"/>
      <c r="F1354" s="31" t="str">
        <f>IFERROR(IF(E1354&lt;&gt;"",VLOOKUP(E1354,'تكويد الاصناف'!$B$3:$L$5500,3,FALSE),""),"تأكد من الكود")</f>
        <v/>
      </c>
      <c r="G1354" s="31" t="str">
        <f>IFERROR(IF(E1354&lt;&gt;"",VLOOKUP(E1354,'تكويد الاصناف'!$B$3:$L$5500,4,FALSE),""),"تأكد من الوحدة")</f>
        <v/>
      </c>
      <c r="H1354" s="31" t="str">
        <f>IFERROR(IF(E1354&lt;&gt;"",VLOOKUP(E1354,'تكويد الاصناف'!$B$3:$L$5500,9,FALSE),""),"تأكد من السعر")</f>
        <v/>
      </c>
      <c r="I1354" s="31"/>
      <c r="J1354" s="33" t="str">
        <f t="shared" si="21"/>
        <v/>
      </c>
      <c r="K1354" s="31"/>
      <c r="L1354" s="31"/>
    </row>
    <row r="1355" spans="2:12" x14ac:dyDescent="0.2">
      <c r="B1355" s="29" t="str">
        <f>IF(C1355&lt;&gt;"",COUNT($B$2:B1354)+1,"")</f>
        <v/>
      </c>
      <c r="C1355" s="30"/>
      <c r="D1355" s="31"/>
      <c r="E1355" s="32"/>
      <c r="F1355" s="31" t="str">
        <f>IFERROR(IF(E1355&lt;&gt;"",VLOOKUP(E1355,'تكويد الاصناف'!$B$3:$L$5500,3,FALSE),""),"تأكد من الكود")</f>
        <v/>
      </c>
      <c r="G1355" s="31" t="str">
        <f>IFERROR(IF(E1355&lt;&gt;"",VLOOKUP(E1355,'تكويد الاصناف'!$B$3:$L$5500,4,FALSE),""),"تأكد من الوحدة")</f>
        <v/>
      </c>
      <c r="H1355" s="31" t="str">
        <f>IFERROR(IF(E1355&lt;&gt;"",VLOOKUP(E1355,'تكويد الاصناف'!$B$3:$L$5500,9,FALSE),""),"تأكد من السعر")</f>
        <v/>
      </c>
      <c r="I1355" s="31"/>
      <c r="J1355" s="33" t="str">
        <f t="shared" si="21"/>
        <v/>
      </c>
      <c r="K1355" s="31"/>
      <c r="L1355" s="31"/>
    </row>
    <row r="1356" spans="2:12" x14ac:dyDescent="0.2">
      <c r="B1356" s="29" t="str">
        <f>IF(C1356&lt;&gt;"",COUNT($B$2:B1355)+1,"")</f>
        <v/>
      </c>
      <c r="C1356" s="30"/>
      <c r="D1356" s="31"/>
      <c r="E1356" s="32"/>
      <c r="F1356" s="31" t="str">
        <f>IFERROR(IF(E1356&lt;&gt;"",VLOOKUP(E1356,'تكويد الاصناف'!$B$3:$L$5500,3,FALSE),""),"تأكد من الكود")</f>
        <v/>
      </c>
      <c r="G1356" s="31" t="str">
        <f>IFERROR(IF(E1356&lt;&gt;"",VLOOKUP(E1356,'تكويد الاصناف'!$B$3:$L$5500,4,FALSE),""),"تأكد من الوحدة")</f>
        <v/>
      </c>
      <c r="H1356" s="31" t="str">
        <f>IFERROR(IF(E1356&lt;&gt;"",VLOOKUP(E1356,'تكويد الاصناف'!$B$3:$L$5500,9,FALSE),""),"تأكد من السعر")</f>
        <v/>
      </c>
      <c r="I1356" s="31"/>
      <c r="J1356" s="33" t="str">
        <f t="shared" si="21"/>
        <v/>
      </c>
      <c r="K1356" s="31"/>
      <c r="L1356" s="31"/>
    </row>
    <row r="1357" spans="2:12" x14ac:dyDescent="0.2">
      <c r="B1357" s="29" t="str">
        <f>IF(C1357&lt;&gt;"",COUNT($B$2:B1356)+1,"")</f>
        <v/>
      </c>
      <c r="C1357" s="30"/>
      <c r="D1357" s="31"/>
      <c r="E1357" s="32"/>
      <c r="F1357" s="31" t="str">
        <f>IFERROR(IF(E1357&lt;&gt;"",VLOOKUP(E1357,'تكويد الاصناف'!$B$3:$L$5500,3,FALSE),""),"تأكد من الكود")</f>
        <v/>
      </c>
      <c r="G1357" s="31" t="str">
        <f>IFERROR(IF(E1357&lt;&gt;"",VLOOKUP(E1357,'تكويد الاصناف'!$B$3:$L$5500,4,FALSE),""),"تأكد من الوحدة")</f>
        <v/>
      </c>
      <c r="H1357" s="31" t="str">
        <f>IFERROR(IF(E1357&lt;&gt;"",VLOOKUP(E1357,'تكويد الاصناف'!$B$3:$L$5500,9,FALSE),""),"تأكد من السعر")</f>
        <v/>
      </c>
      <c r="I1357" s="31"/>
      <c r="J1357" s="33" t="str">
        <f t="shared" si="21"/>
        <v/>
      </c>
      <c r="K1357" s="31"/>
      <c r="L1357" s="31"/>
    </row>
    <row r="1358" spans="2:12" x14ac:dyDescent="0.2">
      <c r="B1358" s="29" t="str">
        <f>IF(C1358&lt;&gt;"",COUNT($B$2:B1357)+1,"")</f>
        <v/>
      </c>
      <c r="C1358" s="30"/>
      <c r="D1358" s="31"/>
      <c r="E1358" s="32"/>
      <c r="F1358" s="31" t="str">
        <f>IFERROR(IF(E1358&lt;&gt;"",VLOOKUP(E1358,'تكويد الاصناف'!$B$3:$L$5500,3,FALSE),""),"تأكد من الكود")</f>
        <v/>
      </c>
      <c r="G1358" s="31" t="str">
        <f>IFERROR(IF(E1358&lt;&gt;"",VLOOKUP(E1358,'تكويد الاصناف'!$B$3:$L$5500,4,FALSE),""),"تأكد من الوحدة")</f>
        <v/>
      </c>
      <c r="H1358" s="31" t="str">
        <f>IFERROR(IF(E1358&lt;&gt;"",VLOOKUP(E1358,'تكويد الاصناف'!$B$3:$L$5500,9,FALSE),""),"تأكد من السعر")</f>
        <v/>
      </c>
      <c r="I1358" s="31"/>
      <c r="J1358" s="33" t="str">
        <f t="shared" si="21"/>
        <v/>
      </c>
      <c r="K1358" s="31"/>
      <c r="L1358" s="31"/>
    </row>
    <row r="1359" spans="2:12" x14ac:dyDescent="0.2">
      <c r="B1359" s="29" t="str">
        <f>IF(C1359&lt;&gt;"",COUNT($B$2:B1358)+1,"")</f>
        <v/>
      </c>
      <c r="C1359" s="30"/>
      <c r="D1359" s="31"/>
      <c r="E1359" s="32"/>
      <c r="F1359" s="31" t="str">
        <f>IFERROR(IF(E1359&lt;&gt;"",VLOOKUP(E1359,'تكويد الاصناف'!$B$3:$L$5500,3,FALSE),""),"تأكد من الكود")</f>
        <v/>
      </c>
      <c r="G1359" s="31" t="str">
        <f>IFERROR(IF(E1359&lt;&gt;"",VLOOKUP(E1359,'تكويد الاصناف'!$B$3:$L$5500,4,FALSE),""),"تأكد من الوحدة")</f>
        <v/>
      </c>
      <c r="H1359" s="31" t="str">
        <f>IFERROR(IF(E1359&lt;&gt;"",VLOOKUP(E1359,'تكويد الاصناف'!$B$3:$L$5500,9,FALSE),""),"تأكد من السعر")</f>
        <v/>
      </c>
      <c r="I1359" s="31"/>
      <c r="J1359" s="33" t="str">
        <f t="shared" si="21"/>
        <v/>
      </c>
      <c r="K1359" s="31"/>
      <c r="L1359" s="31"/>
    </row>
    <row r="1360" spans="2:12" x14ac:dyDescent="0.2">
      <c r="B1360" s="29" t="str">
        <f>IF(C1360&lt;&gt;"",COUNT($B$2:B1359)+1,"")</f>
        <v/>
      </c>
      <c r="C1360" s="30"/>
      <c r="D1360" s="31"/>
      <c r="E1360" s="32"/>
      <c r="F1360" s="31" t="str">
        <f>IFERROR(IF(E1360&lt;&gt;"",VLOOKUP(E1360,'تكويد الاصناف'!$B$3:$L$5500,3,FALSE),""),"تأكد من الكود")</f>
        <v/>
      </c>
      <c r="G1360" s="31" t="str">
        <f>IFERROR(IF(E1360&lt;&gt;"",VLOOKUP(E1360,'تكويد الاصناف'!$B$3:$L$5500,4,FALSE),""),"تأكد من الوحدة")</f>
        <v/>
      </c>
      <c r="H1360" s="31" t="str">
        <f>IFERROR(IF(E1360&lt;&gt;"",VLOOKUP(E1360,'تكويد الاصناف'!$B$3:$L$5500,9,FALSE),""),"تأكد من السعر")</f>
        <v/>
      </c>
      <c r="I1360" s="31"/>
      <c r="J1360" s="33" t="str">
        <f t="shared" si="21"/>
        <v/>
      </c>
      <c r="K1360" s="31"/>
      <c r="L1360" s="31"/>
    </row>
    <row r="1361" spans="2:12" x14ac:dyDescent="0.2">
      <c r="B1361" s="29" t="str">
        <f>IF(C1361&lt;&gt;"",COUNT($B$2:B1360)+1,"")</f>
        <v/>
      </c>
      <c r="C1361" s="30"/>
      <c r="D1361" s="31"/>
      <c r="E1361" s="32"/>
      <c r="F1361" s="31" t="str">
        <f>IFERROR(IF(E1361&lt;&gt;"",VLOOKUP(E1361,'تكويد الاصناف'!$B$3:$L$5500,3,FALSE),""),"تأكد من الكود")</f>
        <v/>
      </c>
      <c r="G1361" s="31" t="str">
        <f>IFERROR(IF(E1361&lt;&gt;"",VLOOKUP(E1361,'تكويد الاصناف'!$B$3:$L$5500,4,FALSE),""),"تأكد من الوحدة")</f>
        <v/>
      </c>
      <c r="H1361" s="31" t="str">
        <f>IFERROR(IF(E1361&lt;&gt;"",VLOOKUP(E1361,'تكويد الاصناف'!$B$3:$L$5500,9,FALSE),""),"تأكد من السعر")</f>
        <v/>
      </c>
      <c r="I1361" s="31"/>
      <c r="J1361" s="33" t="str">
        <f t="shared" si="21"/>
        <v/>
      </c>
      <c r="K1361" s="31"/>
      <c r="L1361" s="31"/>
    </row>
    <row r="1362" spans="2:12" x14ac:dyDescent="0.2">
      <c r="B1362" s="29" t="str">
        <f>IF(C1362&lt;&gt;"",COUNT($B$2:B1361)+1,"")</f>
        <v/>
      </c>
      <c r="C1362" s="30"/>
      <c r="D1362" s="31"/>
      <c r="E1362" s="32"/>
      <c r="F1362" s="31" t="str">
        <f>IFERROR(IF(E1362&lt;&gt;"",VLOOKUP(E1362,'تكويد الاصناف'!$B$3:$L$5500,3,FALSE),""),"تأكد من الكود")</f>
        <v/>
      </c>
      <c r="G1362" s="31" t="str">
        <f>IFERROR(IF(E1362&lt;&gt;"",VLOOKUP(E1362,'تكويد الاصناف'!$B$3:$L$5500,4,FALSE),""),"تأكد من الوحدة")</f>
        <v/>
      </c>
      <c r="H1362" s="31" t="str">
        <f>IFERROR(IF(E1362&lt;&gt;"",VLOOKUP(E1362,'تكويد الاصناف'!$B$3:$L$5500,9,FALSE),""),"تأكد من السعر")</f>
        <v/>
      </c>
      <c r="I1362" s="31"/>
      <c r="J1362" s="33" t="str">
        <f t="shared" si="21"/>
        <v/>
      </c>
      <c r="K1362" s="31"/>
      <c r="L1362" s="31"/>
    </row>
    <row r="1363" spans="2:12" x14ac:dyDescent="0.2">
      <c r="B1363" s="29" t="str">
        <f>IF(C1363&lt;&gt;"",COUNT($B$2:B1362)+1,"")</f>
        <v/>
      </c>
      <c r="C1363" s="30"/>
      <c r="D1363" s="31"/>
      <c r="E1363" s="32"/>
      <c r="F1363" s="31" t="str">
        <f>IFERROR(IF(E1363&lt;&gt;"",VLOOKUP(E1363,'تكويد الاصناف'!$B$3:$L$5500,3,FALSE),""),"تأكد من الكود")</f>
        <v/>
      </c>
      <c r="G1363" s="31" t="str">
        <f>IFERROR(IF(E1363&lt;&gt;"",VLOOKUP(E1363,'تكويد الاصناف'!$B$3:$L$5500,4,FALSE),""),"تأكد من الوحدة")</f>
        <v/>
      </c>
      <c r="H1363" s="31" t="str">
        <f>IFERROR(IF(E1363&lt;&gt;"",VLOOKUP(E1363,'تكويد الاصناف'!$B$3:$L$5500,9,FALSE),""),"تأكد من السعر")</f>
        <v/>
      </c>
      <c r="I1363" s="31"/>
      <c r="J1363" s="33" t="str">
        <f t="shared" si="21"/>
        <v/>
      </c>
      <c r="K1363" s="31"/>
      <c r="L1363" s="31"/>
    </row>
    <row r="1364" spans="2:12" x14ac:dyDescent="0.2">
      <c r="B1364" s="29" t="str">
        <f>IF(C1364&lt;&gt;"",COUNT($B$2:B1363)+1,"")</f>
        <v/>
      </c>
      <c r="C1364" s="30"/>
      <c r="D1364" s="31"/>
      <c r="E1364" s="32"/>
      <c r="F1364" s="31" t="str">
        <f>IFERROR(IF(E1364&lt;&gt;"",VLOOKUP(E1364,'تكويد الاصناف'!$B$3:$L$5500,3,FALSE),""),"تأكد من الكود")</f>
        <v/>
      </c>
      <c r="G1364" s="31" t="str">
        <f>IFERROR(IF(E1364&lt;&gt;"",VLOOKUP(E1364,'تكويد الاصناف'!$B$3:$L$5500,4,FALSE),""),"تأكد من الوحدة")</f>
        <v/>
      </c>
      <c r="H1364" s="31" t="str">
        <f>IFERROR(IF(E1364&lt;&gt;"",VLOOKUP(E1364,'تكويد الاصناف'!$B$3:$L$5500,9,FALSE),""),"تأكد من السعر")</f>
        <v/>
      </c>
      <c r="I1364" s="31"/>
      <c r="J1364" s="33" t="str">
        <f t="shared" si="21"/>
        <v/>
      </c>
      <c r="K1364" s="31"/>
      <c r="L1364" s="31"/>
    </row>
    <row r="1365" spans="2:12" x14ac:dyDescent="0.2">
      <c r="B1365" s="29" t="str">
        <f>IF(C1365&lt;&gt;"",COUNT($B$2:B1364)+1,"")</f>
        <v/>
      </c>
      <c r="C1365" s="30"/>
      <c r="D1365" s="31"/>
      <c r="E1365" s="32"/>
      <c r="F1365" s="31" t="str">
        <f>IFERROR(IF(E1365&lt;&gt;"",VLOOKUP(E1365,'تكويد الاصناف'!$B$3:$L$5500,3,FALSE),""),"تأكد من الكود")</f>
        <v/>
      </c>
      <c r="G1365" s="31" t="str">
        <f>IFERROR(IF(E1365&lt;&gt;"",VLOOKUP(E1365,'تكويد الاصناف'!$B$3:$L$5500,4,FALSE),""),"تأكد من الوحدة")</f>
        <v/>
      </c>
      <c r="H1365" s="31" t="str">
        <f>IFERROR(IF(E1365&lt;&gt;"",VLOOKUP(E1365,'تكويد الاصناف'!$B$3:$L$5500,9,FALSE),""),"تأكد من السعر")</f>
        <v/>
      </c>
      <c r="I1365" s="31"/>
      <c r="J1365" s="33" t="str">
        <f t="shared" si="21"/>
        <v/>
      </c>
      <c r="K1365" s="31"/>
      <c r="L1365" s="31"/>
    </row>
    <row r="1366" spans="2:12" x14ac:dyDescent="0.2">
      <c r="B1366" s="29" t="str">
        <f>IF(C1366&lt;&gt;"",COUNT($B$2:B1365)+1,"")</f>
        <v/>
      </c>
      <c r="C1366" s="30"/>
      <c r="D1366" s="31"/>
      <c r="E1366" s="32"/>
      <c r="F1366" s="31" t="str">
        <f>IFERROR(IF(E1366&lt;&gt;"",VLOOKUP(E1366,'تكويد الاصناف'!$B$3:$L$5500,3,FALSE),""),"تأكد من الكود")</f>
        <v/>
      </c>
      <c r="G1366" s="31" t="str">
        <f>IFERROR(IF(E1366&lt;&gt;"",VLOOKUP(E1366,'تكويد الاصناف'!$B$3:$L$5500,4,FALSE),""),"تأكد من الوحدة")</f>
        <v/>
      </c>
      <c r="H1366" s="31" t="str">
        <f>IFERROR(IF(E1366&lt;&gt;"",VLOOKUP(E1366,'تكويد الاصناف'!$B$3:$L$5500,9,FALSE),""),"تأكد من السعر")</f>
        <v/>
      </c>
      <c r="I1366" s="31"/>
      <c r="J1366" s="33" t="str">
        <f t="shared" si="21"/>
        <v/>
      </c>
      <c r="K1366" s="31"/>
      <c r="L1366" s="31"/>
    </row>
    <row r="1367" spans="2:12" x14ac:dyDescent="0.2">
      <c r="B1367" s="29" t="str">
        <f>IF(C1367&lt;&gt;"",COUNT($B$2:B1366)+1,"")</f>
        <v/>
      </c>
      <c r="C1367" s="30"/>
      <c r="D1367" s="31"/>
      <c r="E1367" s="32"/>
      <c r="F1367" s="31" t="str">
        <f>IFERROR(IF(E1367&lt;&gt;"",VLOOKUP(E1367,'تكويد الاصناف'!$B$3:$L$5500,3,FALSE),""),"تأكد من الكود")</f>
        <v/>
      </c>
      <c r="G1367" s="31" t="str">
        <f>IFERROR(IF(E1367&lt;&gt;"",VLOOKUP(E1367,'تكويد الاصناف'!$B$3:$L$5500,4,FALSE),""),"تأكد من الوحدة")</f>
        <v/>
      </c>
      <c r="H1367" s="31" t="str">
        <f>IFERROR(IF(E1367&lt;&gt;"",VLOOKUP(E1367,'تكويد الاصناف'!$B$3:$L$5500,9,FALSE),""),"تأكد من السعر")</f>
        <v/>
      </c>
      <c r="I1367" s="31"/>
      <c r="J1367" s="33" t="str">
        <f t="shared" si="21"/>
        <v/>
      </c>
      <c r="K1367" s="31"/>
      <c r="L1367" s="31"/>
    </row>
    <row r="1368" spans="2:12" x14ac:dyDescent="0.2">
      <c r="B1368" s="29" t="str">
        <f>IF(C1368&lt;&gt;"",COUNT($B$2:B1367)+1,"")</f>
        <v/>
      </c>
      <c r="C1368" s="30"/>
      <c r="D1368" s="31"/>
      <c r="E1368" s="32"/>
      <c r="F1368" s="31" t="str">
        <f>IFERROR(IF(E1368&lt;&gt;"",VLOOKUP(E1368,'تكويد الاصناف'!$B$3:$L$5500,3,FALSE),""),"تأكد من الكود")</f>
        <v/>
      </c>
      <c r="G1368" s="31" t="str">
        <f>IFERROR(IF(E1368&lt;&gt;"",VLOOKUP(E1368,'تكويد الاصناف'!$B$3:$L$5500,4,FALSE),""),"تأكد من الوحدة")</f>
        <v/>
      </c>
      <c r="H1368" s="31" t="str">
        <f>IFERROR(IF(E1368&lt;&gt;"",VLOOKUP(E1368,'تكويد الاصناف'!$B$3:$L$5500,9,FALSE),""),"تأكد من السعر")</f>
        <v/>
      </c>
      <c r="I1368" s="31"/>
      <c r="J1368" s="33" t="str">
        <f t="shared" si="21"/>
        <v/>
      </c>
      <c r="K1368" s="31"/>
      <c r="L1368" s="31"/>
    </row>
    <row r="1369" spans="2:12" x14ac:dyDescent="0.2">
      <c r="B1369" s="29" t="str">
        <f>IF(C1369&lt;&gt;"",COUNT($B$2:B1368)+1,"")</f>
        <v/>
      </c>
      <c r="C1369" s="30"/>
      <c r="D1369" s="31"/>
      <c r="E1369" s="32"/>
      <c r="F1369" s="31" t="str">
        <f>IFERROR(IF(E1369&lt;&gt;"",VLOOKUP(E1369,'تكويد الاصناف'!$B$3:$L$5500,3,FALSE),""),"تأكد من الكود")</f>
        <v/>
      </c>
      <c r="G1369" s="31" t="str">
        <f>IFERROR(IF(E1369&lt;&gt;"",VLOOKUP(E1369,'تكويد الاصناف'!$B$3:$L$5500,4,FALSE),""),"تأكد من الوحدة")</f>
        <v/>
      </c>
      <c r="H1369" s="31" t="str">
        <f>IFERROR(IF(E1369&lt;&gt;"",VLOOKUP(E1369,'تكويد الاصناف'!$B$3:$L$5500,9,FALSE),""),"تأكد من السعر")</f>
        <v/>
      </c>
      <c r="I1369" s="31"/>
      <c r="J1369" s="33" t="str">
        <f t="shared" si="21"/>
        <v/>
      </c>
      <c r="K1369" s="31"/>
      <c r="L1369" s="31"/>
    </row>
    <row r="1370" spans="2:12" x14ac:dyDescent="0.2">
      <c r="B1370" s="29" t="str">
        <f>IF(C1370&lt;&gt;"",COUNT($B$2:B1369)+1,"")</f>
        <v/>
      </c>
      <c r="C1370" s="30"/>
      <c r="D1370" s="31"/>
      <c r="E1370" s="32"/>
      <c r="F1370" s="31" t="str">
        <f>IFERROR(IF(E1370&lt;&gt;"",VLOOKUP(E1370,'تكويد الاصناف'!$B$3:$L$5500,3,FALSE),""),"تأكد من الكود")</f>
        <v/>
      </c>
      <c r="G1370" s="31" t="str">
        <f>IFERROR(IF(E1370&lt;&gt;"",VLOOKUP(E1370,'تكويد الاصناف'!$B$3:$L$5500,4,FALSE),""),"تأكد من الوحدة")</f>
        <v/>
      </c>
      <c r="H1370" s="31" t="str">
        <f>IFERROR(IF(E1370&lt;&gt;"",VLOOKUP(E1370,'تكويد الاصناف'!$B$3:$L$5500,9,FALSE),""),"تأكد من السعر")</f>
        <v/>
      </c>
      <c r="I1370" s="31"/>
      <c r="J1370" s="33" t="str">
        <f t="shared" si="21"/>
        <v/>
      </c>
      <c r="K1370" s="31"/>
      <c r="L1370" s="31"/>
    </row>
    <row r="1371" spans="2:12" x14ac:dyDescent="0.2">
      <c r="B1371" s="29" t="str">
        <f>IF(C1371&lt;&gt;"",COUNT($B$2:B1370)+1,"")</f>
        <v/>
      </c>
      <c r="C1371" s="30"/>
      <c r="D1371" s="31"/>
      <c r="E1371" s="32"/>
      <c r="F1371" s="31" t="str">
        <f>IFERROR(IF(E1371&lt;&gt;"",VLOOKUP(E1371,'تكويد الاصناف'!$B$3:$L$5500,3,FALSE),""),"تأكد من الكود")</f>
        <v/>
      </c>
      <c r="G1371" s="31" t="str">
        <f>IFERROR(IF(E1371&lt;&gt;"",VLOOKUP(E1371,'تكويد الاصناف'!$B$3:$L$5500,4,FALSE),""),"تأكد من الوحدة")</f>
        <v/>
      </c>
      <c r="H1371" s="31" t="str">
        <f>IFERROR(IF(E1371&lt;&gt;"",VLOOKUP(E1371,'تكويد الاصناف'!$B$3:$L$5500,9,FALSE),""),"تأكد من السعر")</f>
        <v/>
      </c>
      <c r="I1371" s="31"/>
      <c r="J1371" s="33" t="str">
        <f t="shared" si="21"/>
        <v/>
      </c>
      <c r="K1371" s="31"/>
      <c r="L1371" s="31"/>
    </row>
    <row r="1372" spans="2:12" x14ac:dyDescent="0.2">
      <c r="B1372" s="29" t="str">
        <f>IF(C1372&lt;&gt;"",COUNT($B$2:B1371)+1,"")</f>
        <v/>
      </c>
      <c r="C1372" s="30"/>
      <c r="D1372" s="31"/>
      <c r="E1372" s="32"/>
      <c r="F1372" s="31" t="str">
        <f>IFERROR(IF(E1372&lt;&gt;"",VLOOKUP(E1372,'تكويد الاصناف'!$B$3:$L$5500,3,FALSE),""),"تأكد من الكود")</f>
        <v/>
      </c>
      <c r="G1372" s="31" t="str">
        <f>IFERROR(IF(E1372&lt;&gt;"",VLOOKUP(E1372,'تكويد الاصناف'!$B$3:$L$5500,4,FALSE),""),"تأكد من الوحدة")</f>
        <v/>
      </c>
      <c r="H1372" s="31" t="str">
        <f>IFERROR(IF(E1372&lt;&gt;"",VLOOKUP(E1372,'تكويد الاصناف'!$B$3:$L$5500,9,FALSE),""),"تأكد من السعر")</f>
        <v/>
      </c>
      <c r="I1372" s="31"/>
      <c r="J1372" s="33" t="str">
        <f t="shared" si="21"/>
        <v/>
      </c>
      <c r="K1372" s="31"/>
      <c r="L1372" s="31"/>
    </row>
    <row r="1373" spans="2:12" x14ac:dyDescent="0.2">
      <c r="B1373" s="29" t="str">
        <f>IF(C1373&lt;&gt;"",COUNT($B$2:B1372)+1,"")</f>
        <v/>
      </c>
      <c r="C1373" s="30"/>
      <c r="D1373" s="31"/>
      <c r="E1373" s="32"/>
      <c r="F1373" s="31" t="str">
        <f>IFERROR(IF(E1373&lt;&gt;"",VLOOKUP(E1373,'تكويد الاصناف'!$B$3:$L$5500,3,FALSE),""),"تأكد من الكود")</f>
        <v/>
      </c>
      <c r="G1373" s="31" t="str">
        <f>IFERROR(IF(E1373&lt;&gt;"",VLOOKUP(E1373,'تكويد الاصناف'!$B$3:$L$5500,4,FALSE),""),"تأكد من الوحدة")</f>
        <v/>
      </c>
      <c r="H1373" s="31" t="str">
        <f>IFERROR(IF(E1373&lt;&gt;"",VLOOKUP(E1373,'تكويد الاصناف'!$B$3:$L$5500,9,FALSE),""),"تأكد من السعر")</f>
        <v/>
      </c>
      <c r="I1373" s="31"/>
      <c r="J1373" s="33" t="str">
        <f t="shared" si="21"/>
        <v/>
      </c>
      <c r="K1373" s="31"/>
      <c r="L1373" s="31"/>
    </row>
    <row r="1374" spans="2:12" x14ac:dyDescent="0.2">
      <c r="B1374" s="29" t="str">
        <f>IF(C1374&lt;&gt;"",COUNT($B$2:B1373)+1,"")</f>
        <v/>
      </c>
      <c r="C1374" s="30"/>
      <c r="D1374" s="31"/>
      <c r="E1374" s="32"/>
      <c r="F1374" s="31" t="str">
        <f>IFERROR(IF(E1374&lt;&gt;"",VLOOKUP(E1374,'تكويد الاصناف'!$B$3:$L$5500,3,FALSE),""),"تأكد من الكود")</f>
        <v/>
      </c>
      <c r="G1374" s="31" t="str">
        <f>IFERROR(IF(E1374&lt;&gt;"",VLOOKUP(E1374,'تكويد الاصناف'!$B$3:$L$5500,4,FALSE),""),"تأكد من الوحدة")</f>
        <v/>
      </c>
      <c r="H1374" s="31" t="str">
        <f>IFERROR(IF(E1374&lt;&gt;"",VLOOKUP(E1374,'تكويد الاصناف'!$B$3:$L$5500,9,FALSE),""),"تأكد من السعر")</f>
        <v/>
      </c>
      <c r="I1374" s="31"/>
      <c r="J1374" s="33" t="str">
        <f t="shared" si="21"/>
        <v/>
      </c>
      <c r="K1374" s="31"/>
      <c r="L1374" s="31"/>
    </row>
    <row r="1375" spans="2:12" x14ac:dyDescent="0.2">
      <c r="B1375" s="29" t="str">
        <f>IF(C1375&lt;&gt;"",COUNT($B$2:B1374)+1,"")</f>
        <v/>
      </c>
      <c r="C1375" s="30"/>
      <c r="D1375" s="31"/>
      <c r="E1375" s="32"/>
      <c r="F1375" s="31" t="str">
        <f>IFERROR(IF(E1375&lt;&gt;"",VLOOKUP(E1375,'تكويد الاصناف'!$B$3:$L$5500,3,FALSE),""),"تأكد من الكود")</f>
        <v/>
      </c>
      <c r="G1375" s="31" t="str">
        <f>IFERROR(IF(E1375&lt;&gt;"",VLOOKUP(E1375,'تكويد الاصناف'!$B$3:$L$5500,4,FALSE),""),"تأكد من الوحدة")</f>
        <v/>
      </c>
      <c r="H1375" s="31" t="str">
        <f>IFERROR(IF(E1375&lt;&gt;"",VLOOKUP(E1375,'تكويد الاصناف'!$B$3:$L$5500,9,FALSE),""),"تأكد من السعر")</f>
        <v/>
      </c>
      <c r="I1375" s="31"/>
      <c r="J1375" s="33" t="str">
        <f t="shared" si="21"/>
        <v/>
      </c>
      <c r="K1375" s="31"/>
      <c r="L1375" s="31"/>
    </row>
    <row r="1376" spans="2:12" x14ac:dyDescent="0.2">
      <c r="B1376" s="29" t="str">
        <f>IF(C1376&lt;&gt;"",COUNT($B$2:B1375)+1,"")</f>
        <v/>
      </c>
      <c r="C1376" s="30"/>
      <c r="D1376" s="31"/>
      <c r="E1376" s="32"/>
      <c r="F1376" s="31" t="str">
        <f>IFERROR(IF(E1376&lt;&gt;"",VLOOKUP(E1376,'تكويد الاصناف'!$B$3:$L$5500,3,FALSE),""),"تأكد من الكود")</f>
        <v/>
      </c>
      <c r="G1376" s="31" t="str">
        <f>IFERROR(IF(E1376&lt;&gt;"",VLOOKUP(E1376,'تكويد الاصناف'!$B$3:$L$5500,4,FALSE),""),"تأكد من الوحدة")</f>
        <v/>
      </c>
      <c r="H1376" s="31" t="str">
        <f>IFERROR(IF(E1376&lt;&gt;"",VLOOKUP(E1376,'تكويد الاصناف'!$B$3:$L$5500,9,FALSE),""),"تأكد من السعر")</f>
        <v/>
      </c>
      <c r="I1376" s="31"/>
      <c r="J1376" s="33" t="str">
        <f t="shared" si="21"/>
        <v/>
      </c>
      <c r="K1376" s="31"/>
      <c r="L1376" s="31"/>
    </row>
    <row r="1377" spans="2:12" x14ac:dyDescent="0.2">
      <c r="B1377" s="29" t="str">
        <f>IF(C1377&lt;&gt;"",COUNT($B$2:B1376)+1,"")</f>
        <v/>
      </c>
      <c r="C1377" s="30"/>
      <c r="D1377" s="31"/>
      <c r="E1377" s="32"/>
      <c r="F1377" s="31" t="str">
        <f>IFERROR(IF(E1377&lt;&gt;"",VLOOKUP(E1377,'تكويد الاصناف'!$B$3:$L$5500,3,FALSE),""),"تأكد من الكود")</f>
        <v/>
      </c>
      <c r="G1377" s="31" t="str">
        <f>IFERROR(IF(E1377&lt;&gt;"",VLOOKUP(E1377,'تكويد الاصناف'!$B$3:$L$5500,4,FALSE),""),"تأكد من الوحدة")</f>
        <v/>
      </c>
      <c r="H1377" s="31" t="str">
        <f>IFERROR(IF(E1377&lt;&gt;"",VLOOKUP(E1377,'تكويد الاصناف'!$B$3:$L$5500,9,FALSE),""),"تأكد من السعر")</f>
        <v/>
      </c>
      <c r="I1377" s="31"/>
      <c r="J1377" s="33" t="str">
        <f t="shared" si="21"/>
        <v/>
      </c>
      <c r="K1377" s="31"/>
      <c r="L1377" s="31"/>
    </row>
    <row r="1378" spans="2:12" x14ac:dyDescent="0.2">
      <c r="B1378" s="29" t="str">
        <f>IF(C1378&lt;&gt;"",COUNT($B$2:B1377)+1,"")</f>
        <v/>
      </c>
      <c r="C1378" s="30"/>
      <c r="D1378" s="31"/>
      <c r="E1378" s="32"/>
      <c r="F1378" s="31" t="str">
        <f>IFERROR(IF(E1378&lt;&gt;"",VLOOKUP(E1378,'تكويد الاصناف'!$B$3:$L$5500,3,FALSE),""),"تأكد من الكود")</f>
        <v/>
      </c>
      <c r="G1378" s="31" t="str">
        <f>IFERROR(IF(E1378&lt;&gt;"",VLOOKUP(E1378,'تكويد الاصناف'!$B$3:$L$5500,4,FALSE),""),"تأكد من الوحدة")</f>
        <v/>
      </c>
      <c r="H1378" s="31" t="str">
        <f>IFERROR(IF(E1378&lt;&gt;"",VLOOKUP(E1378,'تكويد الاصناف'!$B$3:$L$5500,9,FALSE),""),"تأكد من السعر")</f>
        <v/>
      </c>
      <c r="I1378" s="31"/>
      <c r="J1378" s="33" t="str">
        <f t="shared" si="21"/>
        <v/>
      </c>
      <c r="K1378" s="31"/>
      <c r="L1378" s="31"/>
    </row>
    <row r="1379" spans="2:12" x14ac:dyDescent="0.2">
      <c r="B1379" s="29" t="str">
        <f>IF(C1379&lt;&gt;"",COUNT($B$2:B1378)+1,"")</f>
        <v/>
      </c>
      <c r="C1379" s="30"/>
      <c r="D1379" s="31"/>
      <c r="E1379" s="32"/>
      <c r="F1379" s="31" t="str">
        <f>IFERROR(IF(E1379&lt;&gt;"",VLOOKUP(E1379,'تكويد الاصناف'!$B$3:$L$5500,3,FALSE),""),"تأكد من الكود")</f>
        <v/>
      </c>
      <c r="G1379" s="31" t="str">
        <f>IFERROR(IF(E1379&lt;&gt;"",VLOOKUP(E1379,'تكويد الاصناف'!$B$3:$L$5500,4,FALSE),""),"تأكد من الوحدة")</f>
        <v/>
      </c>
      <c r="H1379" s="31" t="str">
        <f>IFERROR(IF(E1379&lt;&gt;"",VLOOKUP(E1379,'تكويد الاصناف'!$B$3:$L$5500,9,FALSE),""),"تأكد من السعر")</f>
        <v/>
      </c>
      <c r="I1379" s="31"/>
      <c r="J1379" s="33" t="str">
        <f t="shared" si="21"/>
        <v/>
      </c>
      <c r="K1379" s="31"/>
      <c r="L1379" s="31"/>
    </row>
    <row r="1380" spans="2:12" x14ac:dyDescent="0.2">
      <c r="B1380" s="29" t="str">
        <f>IF(C1380&lt;&gt;"",COUNT($B$2:B1379)+1,"")</f>
        <v/>
      </c>
      <c r="C1380" s="30"/>
      <c r="D1380" s="31"/>
      <c r="E1380" s="32"/>
      <c r="F1380" s="31" t="str">
        <f>IFERROR(IF(E1380&lt;&gt;"",VLOOKUP(E1380,'تكويد الاصناف'!$B$3:$L$5500,3,FALSE),""),"تأكد من الكود")</f>
        <v/>
      </c>
      <c r="G1380" s="31" t="str">
        <f>IFERROR(IF(E1380&lt;&gt;"",VLOOKUP(E1380,'تكويد الاصناف'!$B$3:$L$5500,4,FALSE),""),"تأكد من الوحدة")</f>
        <v/>
      </c>
      <c r="H1380" s="31" t="str">
        <f>IFERROR(IF(E1380&lt;&gt;"",VLOOKUP(E1380,'تكويد الاصناف'!$B$3:$L$5500,9,FALSE),""),"تأكد من السعر")</f>
        <v/>
      </c>
      <c r="I1380" s="31"/>
      <c r="J1380" s="33" t="str">
        <f t="shared" si="21"/>
        <v/>
      </c>
      <c r="K1380" s="31"/>
      <c r="L1380" s="31"/>
    </row>
    <row r="1381" spans="2:12" x14ac:dyDescent="0.2">
      <c r="B1381" s="29" t="str">
        <f>IF(C1381&lt;&gt;"",COUNT($B$2:B1380)+1,"")</f>
        <v/>
      </c>
      <c r="C1381" s="30"/>
      <c r="D1381" s="31"/>
      <c r="E1381" s="32"/>
      <c r="F1381" s="31" t="str">
        <f>IFERROR(IF(E1381&lt;&gt;"",VLOOKUP(E1381,'تكويد الاصناف'!$B$3:$L$5500,3,FALSE),""),"تأكد من الكود")</f>
        <v/>
      </c>
      <c r="G1381" s="31" t="str">
        <f>IFERROR(IF(E1381&lt;&gt;"",VLOOKUP(E1381,'تكويد الاصناف'!$B$3:$L$5500,4,FALSE),""),"تأكد من الوحدة")</f>
        <v/>
      </c>
      <c r="H1381" s="31" t="str">
        <f>IFERROR(IF(E1381&lt;&gt;"",VLOOKUP(E1381,'تكويد الاصناف'!$B$3:$L$5500,9,FALSE),""),"تأكد من السعر")</f>
        <v/>
      </c>
      <c r="I1381" s="31"/>
      <c r="J1381" s="33" t="str">
        <f t="shared" si="21"/>
        <v/>
      </c>
      <c r="K1381" s="31"/>
      <c r="L1381" s="31"/>
    </row>
    <row r="1382" spans="2:12" x14ac:dyDescent="0.2">
      <c r="B1382" s="29" t="str">
        <f>IF(C1382&lt;&gt;"",COUNT($B$2:B1381)+1,"")</f>
        <v/>
      </c>
      <c r="C1382" s="30"/>
      <c r="D1382" s="31"/>
      <c r="E1382" s="32"/>
      <c r="F1382" s="31" t="str">
        <f>IFERROR(IF(E1382&lt;&gt;"",VLOOKUP(E1382,'تكويد الاصناف'!$B$3:$L$5500,3,FALSE),""),"تأكد من الكود")</f>
        <v/>
      </c>
      <c r="G1382" s="31" t="str">
        <f>IFERROR(IF(E1382&lt;&gt;"",VLOOKUP(E1382,'تكويد الاصناف'!$B$3:$L$5500,4,FALSE),""),"تأكد من الوحدة")</f>
        <v/>
      </c>
      <c r="H1382" s="31" t="str">
        <f>IFERROR(IF(E1382&lt;&gt;"",VLOOKUP(E1382,'تكويد الاصناف'!$B$3:$L$5500,9,FALSE),""),"تأكد من السعر")</f>
        <v/>
      </c>
      <c r="I1382" s="31"/>
      <c r="J1382" s="33" t="str">
        <f t="shared" si="21"/>
        <v/>
      </c>
      <c r="K1382" s="31"/>
      <c r="L1382" s="31"/>
    </row>
    <row r="1383" spans="2:12" x14ac:dyDescent="0.2">
      <c r="B1383" s="29" t="str">
        <f>IF(C1383&lt;&gt;"",COUNT($B$2:B1382)+1,"")</f>
        <v/>
      </c>
      <c r="C1383" s="30"/>
      <c r="D1383" s="31"/>
      <c r="E1383" s="32"/>
      <c r="F1383" s="31" t="str">
        <f>IFERROR(IF(E1383&lt;&gt;"",VLOOKUP(E1383,'تكويد الاصناف'!$B$3:$L$5500,3,FALSE),""),"تأكد من الكود")</f>
        <v/>
      </c>
      <c r="G1383" s="31" t="str">
        <f>IFERROR(IF(E1383&lt;&gt;"",VLOOKUP(E1383,'تكويد الاصناف'!$B$3:$L$5500,4,FALSE),""),"تأكد من الوحدة")</f>
        <v/>
      </c>
      <c r="H1383" s="31" t="str">
        <f>IFERROR(IF(E1383&lt;&gt;"",VLOOKUP(E1383,'تكويد الاصناف'!$B$3:$L$5500,9,FALSE),""),"تأكد من السعر")</f>
        <v/>
      </c>
      <c r="I1383" s="31"/>
      <c r="J1383" s="33" t="str">
        <f t="shared" si="21"/>
        <v/>
      </c>
      <c r="K1383" s="31"/>
      <c r="L1383" s="31"/>
    </row>
    <row r="1384" spans="2:12" x14ac:dyDescent="0.2">
      <c r="B1384" s="29" t="str">
        <f>IF(C1384&lt;&gt;"",COUNT($B$2:B1383)+1,"")</f>
        <v/>
      </c>
      <c r="C1384" s="30"/>
      <c r="D1384" s="31"/>
      <c r="E1384" s="32"/>
      <c r="F1384" s="31" t="str">
        <f>IFERROR(IF(E1384&lt;&gt;"",VLOOKUP(E1384,'تكويد الاصناف'!$B$3:$L$5500,3,FALSE),""),"تأكد من الكود")</f>
        <v/>
      </c>
      <c r="G1384" s="31" t="str">
        <f>IFERROR(IF(E1384&lt;&gt;"",VLOOKUP(E1384,'تكويد الاصناف'!$B$3:$L$5500,4,FALSE),""),"تأكد من الوحدة")</f>
        <v/>
      </c>
      <c r="H1384" s="31" t="str">
        <f>IFERROR(IF(E1384&lt;&gt;"",VLOOKUP(E1384,'تكويد الاصناف'!$B$3:$L$5500,9,FALSE),""),"تأكد من السعر")</f>
        <v/>
      </c>
      <c r="I1384" s="31"/>
      <c r="J1384" s="33" t="str">
        <f t="shared" si="21"/>
        <v/>
      </c>
      <c r="K1384" s="31"/>
      <c r="L1384" s="31"/>
    </row>
    <row r="1385" spans="2:12" x14ac:dyDescent="0.2">
      <c r="B1385" s="29" t="str">
        <f>IF(C1385&lt;&gt;"",COUNT($B$2:B1384)+1,"")</f>
        <v/>
      </c>
      <c r="C1385" s="30"/>
      <c r="D1385" s="31"/>
      <c r="E1385" s="32"/>
      <c r="F1385" s="31" t="str">
        <f>IFERROR(IF(E1385&lt;&gt;"",VLOOKUP(E1385,'تكويد الاصناف'!$B$3:$L$5500,3,FALSE),""),"تأكد من الكود")</f>
        <v/>
      </c>
      <c r="G1385" s="31" t="str">
        <f>IFERROR(IF(E1385&lt;&gt;"",VLOOKUP(E1385,'تكويد الاصناف'!$B$3:$L$5500,4,FALSE),""),"تأكد من الوحدة")</f>
        <v/>
      </c>
      <c r="H1385" s="31" t="str">
        <f>IFERROR(IF(E1385&lt;&gt;"",VLOOKUP(E1385,'تكويد الاصناف'!$B$3:$L$5500,9,FALSE),""),"تأكد من السعر")</f>
        <v/>
      </c>
      <c r="I1385" s="31"/>
      <c r="J1385" s="33" t="str">
        <f t="shared" si="21"/>
        <v/>
      </c>
      <c r="K1385" s="31"/>
      <c r="L1385" s="31"/>
    </row>
    <row r="1386" spans="2:12" x14ac:dyDescent="0.2">
      <c r="B1386" s="29" t="str">
        <f>IF(C1386&lt;&gt;"",COUNT($B$2:B1385)+1,"")</f>
        <v/>
      </c>
      <c r="C1386" s="30"/>
      <c r="D1386" s="31"/>
      <c r="E1386" s="32"/>
      <c r="F1386" s="31" t="str">
        <f>IFERROR(IF(E1386&lt;&gt;"",VLOOKUP(E1386,'تكويد الاصناف'!$B$3:$L$5500,3,FALSE),""),"تأكد من الكود")</f>
        <v/>
      </c>
      <c r="G1386" s="31" t="str">
        <f>IFERROR(IF(E1386&lt;&gt;"",VLOOKUP(E1386,'تكويد الاصناف'!$B$3:$L$5500,4,FALSE),""),"تأكد من الوحدة")</f>
        <v/>
      </c>
      <c r="H1386" s="31" t="str">
        <f>IFERROR(IF(E1386&lt;&gt;"",VLOOKUP(E1386,'تكويد الاصناف'!$B$3:$L$5500,9,FALSE),""),"تأكد من السعر")</f>
        <v/>
      </c>
      <c r="I1386" s="31"/>
      <c r="J1386" s="33" t="str">
        <f t="shared" si="21"/>
        <v/>
      </c>
      <c r="K1386" s="31"/>
      <c r="L1386" s="31"/>
    </row>
    <row r="1387" spans="2:12" x14ac:dyDescent="0.2">
      <c r="B1387" s="29" t="str">
        <f>IF(C1387&lt;&gt;"",COUNT($B$2:B1386)+1,"")</f>
        <v/>
      </c>
      <c r="C1387" s="30"/>
      <c r="D1387" s="31"/>
      <c r="E1387" s="32"/>
      <c r="F1387" s="31" t="str">
        <f>IFERROR(IF(E1387&lt;&gt;"",VLOOKUP(E1387,'تكويد الاصناف'!$B$3:$L$5500,3,FALSE),""),"تأكد من الكود")</f>
        <v/>
      </c>
      <c r="G1387" s="31" t="str">
        <f>IFERROR(IF(E1387&lt;&gt;"",VLOOKUP(E1387,'تكويد الاصناف'!$B$3:$L$5500,4,FALSE),""),"تأكد من الوحدة")</f>
        <v/>
      </c>
      <c r="H1387" s="31" t="str">
        <f>IFERROR(IF(E1387&lt;&gt;"",VLOOKUP(E1387,'تكويد الاصناف'!$B$3:$L$5500,9,FALSE),""),"تأكد من السعر")</f>
        <v/>
      </c>
      <c r="I1387" s="31"/>
      <c r="J1387" s="33" t="str">
        <f t="shared" si="21"/>
        <v/>
      </c>
      <c r="K1387" s="31"/>
      <c r="L1387" s="31"/>
    </row>
    <row r="1388" spans="2:12" x14ac:dyDescent="0.2">
      <c r="B1388" s="29" t="str">
        <f>IF(C1388&lt;&gt;"",COUNT($B$2:B1387)+1,"")</f>
        <v/>
      </c>
      <c r="C1388" s="30"/>
      <c r="D1388" s="31"/>
      <c r="E1388" s="32"/>
      <c r="F1388" s="31" t="str">
        <f>IFERROR(IF(E1388&lt;&gt;"",VLOOKUP(E1388,'تكويد الاصناف'!$B$3:$L$5500,3,FALSE),""),"تأكد من الكود")</f>
        <v/>
      </c>
      <c r="G1388" s="31" t="str">
        <f>IFERROR(IF(E1388&lt;&gt;"",VLOOKUP(E1388,'تكويد الاصناف'!$B$3:$L$5500,4,FALSE),""),"تأكد من الوحدة")</f>
        <v/>
      </c>
      <c r="H1388" s="31" t="str">
        <f>IFERROR(IF(E1388&lt;&gt;"",VLOOKUP(E1388,'تكويد الاصناف'!$B$3:$L$5500,9,FALSE),""),"تأكد من السعر")</f>
        <v/>
      </c>
      <c r="I1388" s="31"/>
      <c r="J1388" s="33" t="str">
        <f t="shared" si="21"/>
        <v/>
      </c>
      <c r="K1388" s="31"/>
      <c r="L1388" s="31"/>
    </row>
    <row r="1389" spans="2:12" x14ac:dyDescent="0.2">
      <c r="B1389" s="29" t="str">
        <f>IF(C1389&lt;&gt;"",COUNT($B$2:B1388)+1,"")</f>
        <v/>
      </c>
      <c r="C1389" s="30"/>
      <c r="D1389" s="31"/>
      <c r="E1389" s="32"/>
      <c r="F1389" s="31" t="str">
        <f>IFERROR(IF(E1389&lt;&gt;"",VLOOKUP(E1389,'تكويد الاصناف'!$B$3:$L$5500,3,FALSE),""),"تأكد من الكود")</f>
        <v/>
      </c>
      <c r="G1389" s="31" t="str">
        <f>IFERROR(IF(E1389&lt;&gt;"",VLOOKUP(E1389,'تكويد الاصناف'!$B$3:$L$5500,4,FALSE),""),"تأكد من الوحدة")</f>
        <v/>
      </c>
      <c r="H1389" s="31" t="str">
        <f>IFERROR(IF(E1389&lt;&gt;"",VLOOKUP(E1389,'تكويد الاصناف'!$B$3:$L$5500,9,FALSE),""),"تأكد من السعر")</f>
        <v/>
      </c>
      <c r="I1389" s="31"/>
      <c r="J1389" s="33" t="str">
        <f t="shared" si="21"/>
        <v/>
      </c>
      <c r="K1389" s="31"/>
      <c r="L1389" s="31"/>
    </row>
    <row r="1390" spans="2:12" x14ac:dyDescent="0.2">
      <c r="B1390" s="29" t="str">
        <f>IF(C1390&lt;&gt;"",COUNT($B$2:B1389)+1,"")</f>
        <v/>
      </c>
      <c r="C1390" s="30"/>
      <c r="D1390" s="31"/>
      <c r="E1390" s="32"/>
      <c r="F1390" s="31" t="str">
        <f>IFERROR(IF(E1390&lt;&gt;"",VLOOKUP(E1390,'تكويد الاصناف'!$B$3:$L$5500,3,FALSE),""),"تأكد من الكود")</f>
        <v/>
      </c>
      <c r="G1390" s="31" t="str">
        <f>IFERROR(IF(E1390&lt;&gt;"",VLOOKUP(E1390,'تكويد الاصناف'!$B$3:$L$5500,4,FALSE),""),"تأكد من الوحدة")</f>
        <v/>
      </c>
      <c r="H1390" s="31" t="str">
        <f>IFERROR(IF(E1390&lt;&gt;"",VLOOKUP(E1390,'تكويد الاصناف'!$B$3:$L$5500,9,FALSE),""),"تأكد من السعر")</f>
        <v/>
      </c>
      <c r="I1390" s="31"/>
      <c r="J1390" s="33" t="str">
        <f t="shared" si="21"/>
        <v/>
      </c>
      <c r="K1390" s="31"/>
      <c r="L1390" s="31"/>
    </row>
    <row r="1391" spans="2:12" x14ac:dyDescent="0.2">
      <c r="B1391" s="29" t="str">
        <f>IF(C1391&lt;&gt;"",COUNT($B$2:B1390)+1,"")</f>
        <v/>
      </c>
      <c r="C1391" s="30"/>
      <c r="D1391" s="31"/>
      <c r="E1391" s="32"/>
      <c r="F1391" s="31" t="str">
        <f>IFERROR(IF(E1391&lt;&gt;"",VLOOKUP(E1391,'تكويد الاصناف'!$B$3:$L$5500,3,FALSE),""),"تأكد من الكود")</f>
        <v/>
      </c>
      <c r="G1391" s="31" t="str">
        <f>IFERROR(IF(E1391&lt;&gt;"",VLOOKUP(E1391,'تكويد الاصناف'!$B$3:$L$5500,4,FALSE),""),"تأكد من الوحدة")</f>
        <v/>
      </c>
      <c r="H1391" s="31" t="str">
        <f>IFERROR(IF(E1391&lt;&gt;"",VLOOKUP(E1391,'تكويد الاصناف'!$B$3:$L$5500,9,FALSE),""),"تأكد من السعر")</f>
        <v/>
      </c>
      <c r="I1391" s="31"/>
      <c r="J1391" s="33" t="str">
        <f t="shared" si="21"/>
        <v/>
      </c>
      <c r="K1391" s="31"/>
      <c r="L1391" s="31"/>
    </row>
    <row r="1392" spans="2:12" x14ac:dyDescent="0.2">
      <c r="B1392" s="29" t="str">
        <f>IF(C1392&lt;&gt;"",COUNT($B$2:B1391)+1,"")</f>
        <v/>
      </c>
      <c r="C1392" s="30"/>
      <c r="D1392" s="31"/>
      <c r="E1392" s="32"/>
      <c r="F1392" s="31" t="str">
        <f>IFERROR(IF(E1392&lt;&gt;"",VLOOKUP(E1392,'تكويد الاصناف'!$B$3:$L$5500,3,FALSE),""),"تأكد من الكود")</f>
        <v/>
      </c>
      <c r="G1392" s="31" t="str">
        <f>IFERROR(IF(E1392&lt;&gt;"",VLOOKUP(E1392,'تكويد الاصناف'!$B$3:$L$5500,4,FALSE),""),"تأكد من الوحدة")</f>
        <v/>
      </c>
      <c r="H1392" s="31" t="str">
        <f>IFERROR(IF(E1392&lt;&gt;"",VLOOKUP(E1392,'تكويد الاصناف'!$B$3:$L$5500,9,FALSE),""),"تأكد من السعر")</f>
        <v/>
      </c>
      <c r="I1392" s="31"/>
      <c r="J1392" s="33" t="str">
        <f t="shared" si="21"/>
        <v/>
      </c>
      <c r="K1392" s="31"/>
      <c r="L1392" s="31"/>
    </row>
    <row r="1393" spans="2:12" x14ac:dyDescent="0.2">
      <c r="B1393" s="29" t="str">
        <f>IF(C1393&lt;&gt;"",COUNT($B$2:B1392)+1,"")</f>
        <v/>
      </c>
      <c r="C1393" s="30"/>
      <c r="D1393" s="31"/>
      <c r="E1393" s="32"/>
      <c r="F1393" s="31" t="str">
        <f>IFERROR(IF(E1393&lt;&gt;"",VLOOKUP(E1393,'تكويد الاصناف'!$B$3:$L$5500,3,FALSE),""),"تأكد من الكود")</f>
        <v/>
      </c>
      <c r="G1393" s="31" t="str">
        <f>IFERROR(IF(E1393&lt;&gt;"",VLOOKUP(E1393,'تكويد الاصناف'!$B$3:$L$5500,4,FALSE),""),"تأكد من الوحدة")</f>
        <v/>
      </c>
      <c r="H1393" s="31" t="str">
        <f>IFERROR(IF(E1393&lt;&gt;"",VLOOKUP(E1393,'تكويد الاصناف'!$B$3:$L$5500,9,FALSE),""),"تأكد من السعر")</f>
        <v/>
      </c>
      <c r="I1393" s="31"/>
      <c r="J1393" s="33" t="str">
        <f t="shared" si="21"/>
        <v/>
      </c>
      <c r="K1393" s="31"/>
      <c r="L1393" s="31"/>
    </row>
    <row r="1394" spans="2:12" x14ac:dyDescent="0.2">
      <c r="B1394" s="29" t="str">
        <f>IF(C1394&lt;&gt;"",COUNT($B$2:B1393)+1,"")</f>
        <v/>
      </c>
      <c r="C1394" s="30"/>
      <c r="D1394" s="31"/>
      <c r="E1394" s="32"/>
      <c r="F1394" s="31" t="str">
        <f>IFERROR(IF(E1394&lt;&gt;"",VLOOKUP(E1394,'تكويد الاصناف'!$B$3:$L$5500,3,FALSE),""),"تأكد من الكود")</f>
        <v/>
      </c>
      <c r="G1394" s="31" t="str">
        <f>IFERROR(IF(E1394&lt;&gt;"",VLOOKUP(E1394,'تكويد الاصناف'!$B$3:$L$5500,4,FALSE),""),"تأكد من الوحدة")</f>
        <v/>
      </c>
      <c r="H1394" s="31" t="str">
        <f>IFERROR(IF(E1394&lt;&gt;"",VLOOKUP(E1394,'تكويد الاصناف'!$B$3:$L$5500,9,FALSE),""),"تأكد من السعر")</f>
        <v/>
      </c>
      <c r="I1394" s="31"/>
      <c r="J1394" s="33" t="str">
        <f t="shared" si="21"/>
        <v/>
      </c>
      <c r="K1394" s="31"/>
      <c r="L1394" s="31"/>
    </row>
    <row r="1395" spans="2:12" x14ac:dyDescent="0.2">
      <c r="B1395" s="29" t="str">
        <f>IF(C1395&lt;&gt;"",COUNT($B$2:B1394)+1,"")</f>
        <v/>
      </c>
      <c r="C1395" s="30"/>
      <c r="D1395" s="31"/>
      <c r="E1395" s="32"/>
      <c r="F1395" s="31" t="str">
        <f>IFERROR(IF(E1395&lt;&gt;"",VLOOKUP(E1395,'تكويد الاصناف'!$B$3:$L$5500,3,FALSE),""),"تأكد من الكود")</f>
        <v/>
      </c>
      <c r="G1395" s="31" t="str">
        <f>IFERROR(IF(E1395&lt;&gt;"",VLOOKUP(E1395,'تكويد الاصناف'!$B$3:$L$5500,4,FALSE),""),"تأكد من الوحدة")</f>
        <v/>
      </c>
      <c r="H1395" s="31" t="str">
        <f>IFERROR(IF(E1395&lt;&gt;"",VLOOKUP(E1395,'تكويد الاصناف'!$B$3:$L$5500,9,FALSE),""),"تأكد من السعر")</f>
        <v/>
      </c>
      <c r="I1395" s="31"/>
      <c r="J1395" s="33" t="str">
        <f t="shared" si="21"/>
        <v/>
      </c>
      <c r="K1395" s="31"/>
      <c r="L1395" s="31"/>
    </row>
    <row r="1396" spans="2:12" x14ac:dyDescent="0.2">
      <c r="B1396" s="29" t="str">
        <f>IF(C1396&lt;&gt;"",COUNT($B$2:B1395)+1,"")</f>
        <v/>
      </c>
      <c r="C1396" s="30"/>
      <c r="D1396" s="31"/>
      <c r="E1396" s="32"/>
      <c r="F1396" s="31" t="str">
        <f>IFERROR(IF(E1396&lt;&gt;"",VLOOKUP(E1396,'تكويد الاصناف'!$B$3:$L$5500,3,FALSE),""),"تأكد من الكود")</f>
        <v/>
      </c>
      <c r="G1396" s="31" t="str">
        <f>IFERROR(IF(E1396&lt;&gt;"",VLOOKUP(E1396,'تكويد الاصناف'!$B$3:$L$5500,4,FALSE),""),"تأكد من الوحدة")</f>
        <v/>
      </c>
      <c r="H1396" s="31" t="str">
        <f>IFERROR(IF(E1396&lt;&gt;"",VLOOKUP(E1396,'تكويد الاصناف'!$B$3:$L$5500,9,FALSE),""),"تأكد من السعر")</f>
        <v/>
      </c>
      <c r="I1396" s="31"/>
      <c r="J1396" s="33" t="str">
        <f t="shared" si="21"/>
        <v/>
      </c>
      <c r="K1396" s="31"/>
      <c r="L1396" s="31"/>
    </row>
    <row r="1397" spans="2:12" x14ac:dyDescent="0.2">
      <c r="B1397" s="29" t="str">
        <f>IF(C1397&lt;&gt;"",COUNT($B$2:B1396)+1,"")</f>
        <v/>
      </c>
      <c r="C1397" s="30"/>
      <c r="D1397" s="31"/>
      <c r="E1397" s="32"/>
      <c r="F1397" s="31" t="str">
        <f>IFERROR(IF(E1397&lt;&gt;"",VLOOKUP(E1397,'تكويد الاصناف'!$B$3:$L$5500,3,FALSE),""),"تأكد من الكود")</f>
        <v/>
      </c>
      <c r="G1397" s="31" t="str">
        <f>IFERROR(IF(E1397&lt;&gt;"",VLOOKUP(E1397,'تكويد الاصناف'!$B$3:$L$5500,4,FALSE),""),"تأكد من الوحدة")</f>
        <v/>
      </c>
      <c r="H1397" s="31" t="str">
        <f>IFERROR(IF(E1397&lt;&gt;"",VLOOKUP(E1397,'تكويد الاصناف'!$B$3:$L$5500,9,FALSE),""),"تأكد من السعر")</f>
        <v/>
      </c>
      <c r="I1397" s="31"/>
      <c r="J1397" s="33" t="str">
        <f t="shared" si="21"/>
        <v/>
      </c>
      <c r="K1397" s="31"/>
      <c r="L1397" s="31"/>
    </row>
    <row r="1398" spans="2:12" x14ac:dyDescent="0.2">
      <c r="B1398" s="29" t="str">
        <f>IF(C1398&lt;&gt;"",COUNT($B$2:B1397)+1,"")</f>
        <v/>
      </c>
      <c r="C1398" s="30"/>
      <c r="D1398" s="31"/>
      <c r="E1398" s="32"/>
      <c r="F1398" s="31" t="str">
        <f>IFERROR(IF(E1398&lt;&gt;"",VLOOKUP(E1398,'تكويد الاصناف'!$B$3:$L$5500,3,FALSE),""),"تأكد من الكود")</f>
        <v/>
      </c>
      <c r="G1398" s="31" t="str">
        <f>IFERROR(IF(E1398&lt;&gt;"",VLOOKUP(E1398,'تكويد الاصناف'!$B$3:$L$5500,4,FALSE),""),"تأكد من الوحدة")</f>
        <v/>
      </c>
      <c r="H1398" s="31" t="str">
        <f>IFERROR(IF(E1398&lt;&gt;"",VLOOKUP(E1398,'تكويد الاصناف'!$B$3:$L$5500,9,FALSE),""),"تأكد من السعر")</f>
        <v/>
      </c>
      <c r="I1398" s="31"/>
      <c r="J1398" s="33" t="str">
        <f t="shared" si="21"/>
        <v/>
      </c>
      <c r="K1398" s="31"/>
      <c r="L1398" s="31"/>
    </row>
    <row r="1399" spans="2:12" x14ac:dyDescent="0.2">
      <c r="B1399" s="29" t="str">
        <f>IF(C1399&lt;&gt;"",COUNT($B$2:B1398)+1,"")</f>
        <v/>
      </c>
      <c r="C1399" s="30"/>
      <c r="D1399" s="31"/>
      <c r="E1399" s="32"/>
      <c r="F1399" s="31" t="str">
        <f>IFERROR(IF(E1399&lt;&gt;"",VLOOKUP(E1399,'تكويد الاصناف'!$B$3:$L$5500,3,FALSE),""),"تأكد من الكود")</f>
        <v/>
      </c>
      <c r="G1399" s="31" t="str">
        <f>IFERROR(IF(E1399&lt;&gt;"",VLOOKUP(E1399,'تكويد الاصناف'!$B$3:$L$5500,4,FALSE),""),"تأكد من الوحدة")</f>
        <v/>
      </c>
      <c r="H1399" s="31" t="str">
        <f>IFERROR(IF(E1399&lt;&gt;"",VLOOKUP(E1399,'تكويد الاصناف'!$B$3:$L$5500,9,FALSE),""),"تأكد من السعر")</f>
        <v/>
      </c>
      <c r="I1399" s="31"/>
      <c r="J1399" s="33" t="str">
        <f t="shared" si="21"/>
        <v/>
      </c>
      <c r="K1399" s="31"/>
      <c r="L1399" s="31"/>
    </row>
    <row r="1400" spans="2:12" x14ac:dyDescent="0.2">
      <c r="B1400" s="29" t="str">
        <f>IF(C1400&lt;&gt;"",COUNT($B$2:B1399)+1,"")</f>
        <v/>
      </c>
      <c r="C1400" s="30"/>
      <c r="D1400" s="31"/>
      <c r="E1400" s="32"/>
      <c r="F1400" s="31" t="str">
        <f>IFERROR(IF(E1400&lt;&gt;"",VLOOKUP(E1400,'تكويد الاصناف'!$B$3:$L$5500,3,FALSE),""),"تأكد من الكود")</f>
        <v/>
      </c>
      <c r="G1400" s="31" t="str">
        <f>IFERROR(IF(E1400&lt;&gt;"",VLOOKUP(E1400,'تكويد الاصناف'!$B$3:$L$5500,4,FALSE),""),"تأكد من الوحدة")</f>
        <v/>
      </c>
      <c r="H1400" s="31" t="str">
        <f>IFERROR(IF(E1400&lt;&gt;"",VLOOKUP(E1400,'تكويد الاصناف'!$B$3:$L$5500,9,FALSE),""),"تأكد من السعر")</f>
        <v/>
      </c>
      <c r="I1400" s="31"/>
      <c r="J1400" s="33" t="str">
        <f t="shared" si="21"/>
        <v/>
      </c>
      <c r="K1400" s="31"/>
      <c r="L1400" s="31"/>
    </row>
    <row r="1401" spans="2:12" x14ac:dyDescent="0.2">
      <c r="B1401" s="29" t="str">
        <f>IF(C1401&lt;&gt;"",COUNT($B$2:B1400)+1,"")</f>
        <v/>
      </c>
      <c r="C1401" s="30"/>
      <c r="D1401" s="31"/>
      <c r="E1401" s="32"/>
      <c r="F1401" s="31" t="str">
        <f>IFERROR(IF(E1401&lt;&gt;"",VLOOKUP(E1401,'تكويد الاصناف'!$B$3:$L$5500,3,FALSE),""),"تأكد من الكود")</f>
        <v/>
      </c>
      <c r="G1401" s="31" t="str">
        <f>IFERROR(IF(E1401&lt;&gt;"",VLOOKUP(E1401,'تكويد الاصناف'!$B$3:$L$5500,4,FALSE),""),"تأكد من الوحدة")</f>
        <v/>
      </c>
      <c r="H1401" s="31" t="str">
        <f>IFERROR(IF(E1401&lt;&gt;"",VLOOKUP(E1401,'تكويد الاصناف'!$B$3:$L$5500,9,FALSE),""),"تأكد من السعر")</f>
        <v/>
      </c>
      <c r="I1401" s="31"/>
      <c r="J1401" s="33" t="str">
        <f t="shared" si="21"/>
        <v/>
      </c>
      <c r="K1401" s="31"/>
      <c r="L1401" s="31"/>
    </row>
    <row r="1402" spans="2:12" x14ac:dyDescent="0.2">
      <c r="B1402" s="29" t="str">
        <f>IF(C1402&lt;&gt;"",COUNT($B$2:B1401)+1,"")</f>
        <v/>
      </c>
      <c r="C1402" s="30"/>
      <c r="D1402" s="31"/>
      <c r="E1402" s="32"/>
      <c r="F1402" s="31" t="str">
        <f>IFERROR(IF(E1402&lt;&gt;"",VLOOKUP(E1402,'تكويد الاصناف'!$B$3:$L$5500,3,FALSE),""),"تأكد من الكود")</f>
        <v/>
      </c>
      <c r="G1402" s="31" t="str">
        <f>IFERROR(IF(E1402&lt;&gt;"",VLOOKUP(E1402,'تكويد الاصناف'!$B$3:$L$5500,4,FALSE),""),"تأكد من الوحدة")</f>
        <v/>
      </c>
      <c r="H1402" s="31" t="str">
        <f>IFERROR(IF(E1402&lt;&gt;"",VLOOKUP(E1402,'تكويد الاصناف'!$B$3:$L$5500,9,FALSE),""),"تأكد من السعر")</f>
        <v/>
      </c>
      <c r="I1402" s="31"/>
      <c r="J1402" s="33" t="str">
        <f t="shared" si="21"/>
        <v/>
      </c>
      <c r="K1402" s="31"/>
      <c r="L1402" s="31"/>
    </row>
    <row r="1403" spans="2:12" x14ac:dyDescent="0.2">
      <c r="B1403" s="29" t="str">
        <f>IF(C1403&lt;&gt;"",COUNT($B$2:B1402)+1,"")</f>
        <v/>
      </c>
      <c r="C1403" s="30"/>
      <c r="D1403" s="31"/>
      <c r="E1403" s="32"/>
      <c r="F1403" s="31" t="str">
        <f>IFERROR(IF(E1403&lt;&gt;"",VLOOKUP(E1403,'تكويد الاصناف'!$B$3:$L$5500,3,FALSE),""),"تأكد من الكود")</f>
        <v/>
      </c>
      <c r="G1403" s="31" t="str">
        <f>IFERROR(IF(E1403&lt;&gt;"",VLOOKUP(E1403,'تكويد الاصناف'!$B$3:$L$5500,4,FALSE),""),"تأكد من الوحدة")</f>
        <v/>
      </c>
      <c r="H1403" s="31" t="str">
        <f>IFERROR(IF(E1403&lt;&gt;"",VLOOKUP(E1403,'تكويد الاصناف'!$B$3:$L$5500,9,FALSE),""),"تأكد من السعر")</f>
        <v/>
      </c>
      <c r="I1403" s="31"/>
      <c r="J1403" s="33" t="str">
        <f t="shared" si="21"/>
        <v/>
      </c>
      <c r="K1403" s="31"/>
      <c r="L1403" s="31"/>
    </row>
    <row r="1404" spans="2:12" x14ac:dyDescent="0.2">
      <c r="B1404" s="29" t="str">
        <f>IF(C1404&lt;&gt;"",COUNT($B$2:B1403)+1,"")</f>
        <v/>
      </c>
      <c r="C1404" s="30"/>
      <c r="D1404" s="31"/>
      <c r="E1404" s="32"/>
      <c r="F1404" s="31" t="str">
        <f>IFERROR(IF(E1404&lt;&gt;"",VLOOKUP(E1404,'تكويد الاصناف'!$B$3:$L$5500,3,FALSE),""),"تأكد من الكود")</f>
        <v/>
      </c>
      <c r="G1404" s="31" t="str">
        <f>IFERROR(IF(E1404&lt;&gt;"",VLOOKUP(E1404,'تكويد الاصناف'!$B$3:$L$5500,4,FALSE),""),"تأكد من الوحدة")</f>
        <v/>
      </c>
      <c r="H1404" s="31" t="str">
        <f>IFERROR(IF(E1404&lt;&gt;"",VLOOKUP(E1404,'تكويد الاصناف'!$B$3:$L$5500,9,FALSE),""),"تأكد من السعر")</f>
        <v/>
      </c>
      <c r="I1404" s="31"/>
      <c r="J1404" s="33" t="str">
        <f t="shared" si="21"/>
        <v/>
      </c>
      <c r="K1404" s="31"/>
      <c r="L1404" s="31"/>
    </row>
    <row r="1405" spans="2:12" x14ac:dyDescent="0.2">
      <c r="B1405" s="29" t="str">
        <f>IF(C1405&lt;&gt;"",COUNT($B$2:B1404)+1,"")</f>
        <v/>
      </c>
      <c r="C1405" s="30"/>
      <c r="D1405" s="31"/>
      <c r="E1405" s="32"/>
      <c r="F1405" s="31" t="str">
        <f>IFERROR(IF(E1405&lt;&gt;"",VLOOKUP(E1405,'تكويد الاصناف'!$B$3:$L$5500,3,FALSE),""),"تأكد من الكود")</f>
        <v/>
      </c>
      <c r="G1405" s="31" t="str">
        <f>IFERROR(IF(E1405&lt;&gt;"",VLOOKUP(E1405,'تكويد الاصناف'!$B$3:$L$5500,4,FALSE),""),"تأكد من الوحدة")</f>
        <v/>
      </c>
      <c r="H1405" s="31" t="str">
        <f>IFERROR(IF(E1405&lt;&gt;"",VLOOKUP(E1405,'تكويد الاصناف'!$B$3:$L$5500,9,FALSE),""),"تأكد من السعر")</f>
        <v/>
      </c>
      <c r="I1405" s="31"/>
      <c r="J1405" s="33" t="str">
        <f t="shared" si="21"/>
        <v/>
      </c>
      <c r="K1405" s="31"/>
      <c r="L1405" s="31"/>
    </row>
    <row r="1406" spans="2:12" x14ac:dyDescent="0.2">
      <c r="B1406" s="29" t="str">
        <f>IF(C1406&lt;&gt;"",COUNT($B$2:B1405)+1,"")</f>
        <v/>
      </c>
      <c r="C1406" s="30"/>
      <c r="D1406" s="31"/>
      <c r="E1406" s="32"/>
      <c r="F1406" s="31" t="str">
        <f>IFERROR(IF(E1406&lt;&gt;"",VLOOKUP(E1406,'تكويد الاصناف'!$B$3:$L$5500,3,FALSE),""),"تأكد من الكود")</f>
        <v/>
      </c>
      <c r="G1406" s="31" t="str">
        <f>IFERROR(IF(E1406&lt;&gt;"",VLOOKUP(E1406,'تكويد الاصناف'!$B$3:$L$5500,4,FALSE),""),"تأكد من الوحدة")</f>
        <v/>
      </c>
      <c r="H1406" s="31" t="str">
        <f>IFERROR(IF(E1406&lt;&gt;"",VLOOKUP(E1406,'تكويد الاصناف'!$B$3:$L$5500,9,FALSE),""),"تأكد من السعر")</f>
        <v/>
      </c>
      <c r="I1406" s="31"/>
      <c r="J1406" s="33" t="str">
        <f t="shared" si="21"/>
        <v/>
      </c>
      <c r="K1406" s="31"/>
      <c r="L1406" s="31"/>
    </row>
    <row r="1407" spans="2:12" x14ac:dyDescent="0.2">
      <c r="B1407" s="29" t="str">
        <f>IF(C1407&lt;&gt;"",COUNT($B$2:B1406)+1,"")</f>
        <v/>
      </c>
      <c r="C1407" s="30"/>
      <c r="D1407" s="31"/>
      <c r="E1407" s="32"/>
      <c r="F1407" s="31" t="str">
        <f>IFERROR(IF(E1407&lt;&gt;"",VLOOKUP(E1407,'تكويد الاصناف'!$B$3:$L$5500,3,FALSE),""),"تأكد من الكود")</f>
        <v/>
      </c>
      <c r="G1407" s="31" t="str">
        <f>IFERROR(IF(E1407&lt;&gt;"",VLOOKUP(E1407,'تكويد الاصناف'!$B$3:$L$5500,4,FALSE),""),"تأكد من الوحدة")</f>
        <v/>
      </c>
      <c r="H1407" s="31" t="str">
        <f>IFERROR(IF(E1407&lt;&gt;"",VLOOKUP(E1407,'تكويد الاصناف'!$B$3:$L$5500,9,FALSE),""),"تأكد من السعر")</f>
        <v/>
      </c>
      <c r="I1407" s="31"/>
      <c r="J1407" s="33" t="str">
        <f t="shared" si="21"/>
        <v/>
      </c>
      <c r="K1407" s="31"/>
      <c r="L1407" s="31"/>
    </row>
    <row r="1408" spans="2:12" x14ac:dyDescent="0.2">
      <c r="B1408" s="29" t="str">
        <f>IF(C1408&lt;&gt;"",COUNT($B$2:B1407)+1,"")</f>
        <v/>
      </c>
      <c r="C1408" s="30"/>
      <c r="D1408" s="31"/>
      <c r="E1408" s="32"/>
      <c r="F1408" s="31" t="str">
        <f>IFERROR(IF(E1408&lt;&gt;"",VLOOKUP(E1408,'تكويد الاصناف'!$B$3:$L$5500,3,FALSE),""),"تأكد من الكود")</f>
        <v/>
      </c>
      <c r="G1408" s="31" t="str">
        <f>IFERROR(IF(E1408&lt;&gt;"",VLOOKUP(E1408,'تكويد الاصناف'!$B$3:$L$5500,4,FALSE),""),"تأكد من الوحدة")</f>
        <v/>
      </c>
      <c r="H1408" s="31" t="str">
        <f>IFERROR(IF(E1408&lt;&gt;"",VLOOKUP(E1408,'تكويد الاصناف'!$B$3:$L$5500,9,FALSE),""),"تأكد من السعر")</f>
        <v/>
      </c>
      <c r="I1408" s="31"/>
      <c r="J1408" s="33" t="str">
        <f t="shared" si="21"/>
        <v/>
      </c>
      <c r="K1408" s="31"/>
      <c r="L1408" s="31"/>
    </row>
    <row r="1409" spans="2:12" x14ac:dyDescent="0.2">
      <c r="B1409" s="29" t="str">
        <f>IF(C1409&lt;&gt;"",COUNT($B$2:B1408)+1,"")</f>
        <v/>
      </c>
      <c r="C1409" s="30"/>
      <c r="D1409" s="31"/>
      <c r="E1409" s="32"/>
      <c r="F1409" s="31" t="str">
        <f>IFERROR(IF(E1409&lt;&gt;"",VLOOKUP(E1409,'تكويد الاصناف'!$B$3:$L$5500,3,FALSE),""),"تأكد من الكود")</f>
        <v/>
      </c>
      <c r="G1409" s="31" t="str">
        <f>IFERROR(IF(E1409&lt;&gt;"",VLOOKUP(E1409,'تكويد الاصناف'!$B$3:$L$5500,4,FALSE),""),"تأكد من الوحدة")</f>
        <v/>
      </c>
      <c r="H1409" s="31" t="str">
        <f>IFERROR(IF(E1409&lt;&gt;"",VLOOKUP(E1409,'تكويد الاصناف'!$B$3:$L$5500,9,FALSE),""),"تأكد من السعر")</f>
        <v/>
      </c>
      <c r="I1409" s="31"/>
      <c r="J1409" s="33" t="str">
        <f t="shared" si="21"/>
        <v/>
      </c>
      <c r="K1409" s="31"/>
      <c r="L1409" s="31"/>
    </row>
    <row r="1410" spans="2:12" x14ac:dyDescent="0.2">
      <c r="B1410" s="29" t="str">
        <f>IF(C1410&lt;&gt;"",COUNT($B$2:B1409)+1,"")</f>
        <v/>
      </c>
      <c r="C1410" s="30"/>
      <c r="D1410" s="31"/>
      <c r="E1410" s="32"/>
      <c r="F1410" s="31" t="str">
        <f>IFERROR(IF(E1410&lt;&gt;"",VLOOKUP(E1410,'تكويد الاصناف'!$B$3:$L$5500,3,FALSE),""),"تأكد من الكود")</f>
        <v/>
      </c>
      <c r="G1410" s="31" t="str">
        <f>IFERROR(IF(E1410&lt;&gt;"",VLOOKUP(E1410,'تكويد الاصناف'!$B$3:$L$5500,4,FALSE),""),"تأكد من الوحدة")</f>
        <v/>
      </c>
      <c r="H1410" s="31" t="str">
        <f>IFERROR(IF(E1410&lt;&gt;"",VLOOKUP(E1410,'تكويد الاصناف'!$B$3:$L$5500,9,FALSE),""),"تأكد من السعر")</f>
        <v/>
      </c>
      <c r="I1410" s="31"/>
      <c r="J1410" s="33" t="str">
        <f t="shared" si="21"/>
        <v/>
      </c>
      <c r="K1410" s="31"/>
      <c r="L1410" s="31"/>
    </row>
    <row r="1411" spans="2:12" x14ac:dyDescent="0.2">
      <c r="B1411" s="29" t="str">
        <f>IF(C1411&lt;&gt;"",COUNT($B$2:B1410)+1,"")</f>
        <v/>
      </c>
      <c r="C1411" s="30"/>
      <c r="D1411" s="31"/>
      <c r="E1411" s="32"/>
      <c r="F1411" s="31" t="str">
        <f>IFERROR(IF(E1411&lt;&gt;"",VLOOKUP(E1411,'تكويد الاصناف'!$B$3:$L$5500,3,FALSE),""),"تأكد من الكود")</f>
        <v/>
      </c>
      <c r="G1411" s="31" t="str">
        <f>IFERROR(IF(E1411&lt;&gt;"",VLOOKUP(E1411,'تكويد الاصناف'!$B$3:$L$5500,4,FALSE),""),"تأكد من الوحدة")</f>
        <v/>
      </c>
      <c r="H1411" s="31" t="str">
        <f>IFERROR(IF(E1411&lt;&gt;"",VLOOKUP(E1411,'تكويد الاصناف'!$B$3:$L$5500,9,FALSE),""),"تأكد من السعر")</f>
        <v/>
      </c>
      <c r="I1411" s="31"/>
      <c r="J1411" s="33" t="str">
        <f t="shared" ref="J1411:J1474" si="22">IFERROR(I1411*H1411,"")</f>
        <v/>
      </c>
      <c r="K1411" s="31"/>
      <c r="L1411" s="31"/>
    </row>
    <row r="1412" spans="2:12" x14ac:dyDescent="0.2">
      <c r="B1412" s="29" t="str">
        <f>IF(C1412&lt;&gt;"",COUNT($B$2:B1411)+1,"")</f>
        <v/>
      </c>
      <c r="C1412" s="30"/>
      <c r="D1412" s="31"/>
      <c r="E1412" s="32"/>
      <c r="F1412" s="31" t="str">
        <f>IFERROR(IF(E1412&lt;&gt;"",VLOOKUP(E1412,'تكويد الاصناف'!$B$3:$L$5500,3,FALSE),""),"تأكد من الكود")</f>
        <v/>
      </c>
      <c r="G1412" s="31" t="str">
        <f>IFERROR(IF(E1412&lt;&gt;"",VLOOKUP(E1412,'تكويد الاصناف'!$B$3:$L$5500,4,FALSE),""),"تأكد من الوحدة")</f>
        <v/>
      </c>
      <c r="H1412" s="31" t="str">
        <f>IFERROR(IF(E1412&lt;&gt;"",VLOOKUP(E1412,'تكويد الاصناف'!$B$3:$L$5500,9,FALSE),""),"تأكد من السعر")</f>
        <v/>
      </c>
      <c r="I1412" s="31"/>
      <c r="J1412" s="33" t="str">
        <f t="shared" si="22"/>
        <v/>
      </c>
      <c r="K1412" s="31"/>
      <c r="L1412" s="31"/>
    </row>
    <row r="1413" spans="2:12" x14ac:dyDescent="0.2">
      <c r="B1413" s="29" t="str">
        <f>IF(C1413&lt;&gt;"",COUNT($B$2:B1412)+1,"")</f>
        <v/>
      </c>
      <c r="C1413" s="30"/>
      <c r="D1413" s="31"/>
      <c r="E1413" s="32"/>
      <c r="F1413" s="31" t="str">
        <f>IFERROR(IF(E1413&lt;&gt;"",VLOOKUP(E1413,'تكويد الاصناف'!$B$3:$L$5500,3,FALSE),""),"تأكد من الكود")</f>
        <v/>
      </c>
      <c r="G1413" s="31" t="str">
        <f>IFERROR(IF(E1413&lt;&gt;"",VLOOKUP(E1413,'تكويد الاصناف'!$B$3:$L$5500,4,FALSE),""),"تأكد من الوحدة")</f>
        <v/>
      </c>
      <c r="H1413" s="31" t="str">
        <f>IFERROR(IF(E1413&lt;&gt;"",VLOOKUP(E1413,'تكويد الاصناف'!$B$3:$L$5500,9,FALSE),""),"تأكد من السعر")</f>
        <v/>
      </c>
      <c r="I1413" s="31"/>
      <c r="J1413" s="33" t="str">
        <f t="shared" si="22"/>
        <v/>
      </c>
      <c r="K1413" s="31"/>
      <c r="L1413" s="31"/>
    </row>
    <row r="1414" spans="2:12" x14ac:dyDescent="0.2">
      <c r="B1414" s="29" t="str">
        <f>IF(C1414&lt;&gt;"",COUNT($B$2:B1413)+1,"")</f>
        <v/>
      </c>
      <c r="C1414" s="30"/>
      <c r="D1414" s="31"/>
      <c r="E1414" s="32"/>
      <c r="F1414" s="31" t="str">
        <f>IFERROR(IF(E1414&lt;&gt;"",VLOOKUP(E1414,'تكويد الاصناف'!$B$3:$L$5500,3,FALSE),""),"تأكد من الكود")</f>
        <v/>
      </c>
      <c r="G1414" s="31" t="str">
        <f>IFERROR(IF(E1414&lt;&gt;"",VLOOKUP(E1414,'تكويد الاصناف'!$B$3:$L$5500,4,FALSE),""),"تأكد من الوحدة")</f>
        <v/>
      </c>
      <c r="H1414" s="31" t="str">
        <f>IFERROR(IF(E1414&lt;&gt;"",VLOOKUP(E1414,'تكويد الاصناف'!$B$3:$L$5500,9,FALSE),""),"تأكد من السعر")</f>
        <v/>
      </c>
      <c r="I1414" s="31"/>
      <c r="J1414" s="33" t="str">
        <f t="shared" si="22"/>
        <v/>
      </c>
      <c r="K1414" s="31"/>
      <c r="L1414" s="31"/>
    </row>
    <row r="1415" spans="2:12" x14ac:dyDescent="0.2">
      <c r="B1415" s="29" t="str">
        <f>IF(C1415&lt;&gt;"",COUNT($B$2:B1414)+1,"")</f>
        <v/>
      </c>
      <c r="C1415" s="30"/>
      <c r="D1415" s="31"/>
      <c r="E1415" s="32"/>
      <c r="F1415" s="31" t="str">
        <f>IFERROR(IF(E1415&lt;&gt;"",VLOOKUP(E1415,'تكويد الاصناف'!$B$3:$L$5500,3,FALSE),""),"تأكد من الكود")</f>
        <v/>
      </c>
      <c r="G1415" s="31" t="str">
        <f>IFERROR(IF(E1415&lt;&gt;"",VLOOKUP(E1415,'تكويد الاصناف'!$B$3:$L$5500,4,FALSE),""),"تأكد من الوحدة")</f>
        <v/>
      </c>
      <c r="H1415" s="31" t="str">
        <f>IFERROR(IF(E1415&lt;&gt;"",VLOOKUP(E1415,'تكويد الاصناف'!$B$3:$L$5500,9,FALSE),""),"تأكد من السعر")</f>
        <v/>
      </c>
      <c r="I1415" s="31"/>
      <c r="J1415" s="33" t="str">
        <f t="shared" si="22"/>
        <v/>
      </c>
      <c r="K1415" s="31"/>
      <c r="L1415" s="31"/>
    </row>
    <row r="1416" spans="2:12" x14ac:dyDescent="0.2">
      <c r="B1416" s="29" t="str">
        <f>IF(C1416&lt;&gt;"",COUNT($B$2:B1415)+1,"")</f>
        <v/>
      </c>
      <c r="C1416" s="30"/>
      <c r="D1416" s="31"/>
      <c r="E1416" s="32"/>
      <c r="F1416" s="31" t="str">
        <f>IFERROR(IF(E1416&lt;&gt;"",VLOOKUP(E1416,'تكويد الاصناف'!$B$3:$L$5500,3,FALSE),""),"تأكد من الكود")</f>
        <v/>
      </c>
      <c r="G1416" s="31" t="str">
        <f>IFERROR(IF(E1416&lt;&gt;"",VLOOKUP(E1416,'تكويد الاصناف'!$B$3:$L$5500,4,FALSE),""),"تأكد من الوحدة")</f>
        <v/>
      </c>
      <c r="H1416" s="31" t="str">
        <f>IFERROR(IF(E1416&lt;&gt;"",VLOOKUP(E1416,'تكويد الاصناف'!$B$3:$L$5500,9,FALSE),""),"تأكد من السعر")</f>
        <v/>
      </c>
      <c r="I1416" s="31"/>
      <c r="J1416" s="33" t="str">
        <f t="shared" si="22"/>
        <v/>
      </c>
      <c r="K1416" s="31"/>
      <c r="L1416" s="31"/>
    </row>
    <row r="1417" spans="2:12" x14ac:dyDescent="0.2">
      <c r="B1417" s="29" t="str">
        <f>IF(C1417&lt;&gt;"",COUNT($B$2:B1416)+1,"")</f>
        <v/>
      </c>
      <c r="C1417" s="30"/>
      <c r="D1417" s="31"/>
      <c r="E1417" s="32"/>
      <c r="F1417" s="31" t="str">
        <f>IFERROR(IF(E1417&lt;&gt;"",VLOOKUP(E1417,'تكويد الاصناف'!$B$3:$L$5500,3,FALSE),""),"تأكد من الكود")</f>
        <v/>
      </c>
      <c r="G1417" s="31" t="str">
        <f>IFERROR(IF(E1417&lt;&gt;"",VLOOKUP(E1417,'تكويد الاصناف'!$B$3:$L$5500,4,FALSE),""),"تأكد من الوحدة")</f>
        <v/>
      </c>
      <c r="H1417" s="31" t="str">
        <f>IFERROR(IF(E1417&lt;&gt;"",VLOOKUP(E1417,'تكويد الاصناف'!$B$3:$L$5500,9,FALSE),""),"تأكد من السعر")</f>
        <v/>
      </c>
      <c r="I1417" s="31"/>
      <c r="J1417" s="33" t="str">
        <f t="shared" si="22"/>
        <v/>
      </c>
      <c r="K1417" s="31"/>
      <c r="L1417" s="31"/>
    </row>
    <row r="1418" spans="2:12" x14ac:dyDescent="0.2">
      <c r="B1418" s="29" t="str">
        <f>IF(C1418&lt;&gt;"",COUNT($B$2:B1417)+1,"")</f>
        <v/>
      </c>
      <c r="C1418" s="30"/>
      <c r="D1418" s="31"/>
      <c r="E1418" s="32"/>
      <c r="F1418" s="31" t="str">
        <f>IFERROR(IF(E1418&lt;&gt;"",VLOOKUP(E1418,'تكويد الاصناف'!$B$3:$L$5500,3,FALSE),""),"تأكد من الكود")</f>
        <v/>
      </c>
      <c r="G1418" s="31" t="str">
        <f>IFERROR(IF(E1418&lt;&gt;"",VLOOKUP(E1418,'تكويد الاصناف'!$B$3:$L$5500,4,FALSE),""),"تأكد من الوحدة")</f>
        <v/>
      </c>
      <c r="H1418" s="31" t="str">
        <f>IFERROR(IF(E1418&lt;&gt;"",VLOOKUP(E1418,'تكويد الاصناف'!$B$3:$L$5500,9,FALSE),""),"تأكد من السعر")</f>
        <v/>
      </c>
      <c r="I1418" s="31"/>
      <c r="J1418" s="33" t="str">
        <f t="shared" si="22"/>
        <v/>
      </c>
      <c r="K1418" s="31"/>
      <c r="L1418" s="31"/>
    </row>
    <row r="1419" spans="2:12" x14ac:dyDescent="0.2">
      <c r="B1419" s="29" t="str">
        <f>IF(C1419&lt;&gt;"",COUNT($B$2:B1418)+1,"")</f>
        <v/>
      </c>
      <c r="C1419" s="30"/>
      <c r="D1419" s="31"/>
      <c r="E1419" s="32"/>
      <c r="F1419" s="31" t="str">
        <f>IFERROR(IF(E1419&lt;&gt;"",VLOOKUP(E1419,'تكويد الاصناف'!$B$3:$L$5500,3,FALSE),""),"تأكد من الكود")</f>
        <v/>
      </c>
      <c r="G1419" s="31" t="str">
        <f>IFERROR(IF(E1419&lt;&gt;"",VLOOKUP(E1419,'تكويد الاصناف'!$B$3:$L$5500,4,FALSE),""),"تأكد من الوحدة")</f>
        <v/>
      </c>
      <c r="H1419" s="31" t="str">
        <f>IFERROR(IF(E1419&lt;&gt;"",VLOOKUP(E1419,'تكويد الاصناف'!$B$3:$L$5500,9,FALSE),""),"تأكد من السعر")</f>
        <v/>
      </c>
      <c r="I1419" s="31"/>
      <c r="J1419" s="33" t="str">
        <f t="shared" si="22"/>
        <v/>
      </c>
      <c r="K1419" s="31"/>
      <c r="L1419" s="31"/>
    </row>
    <row r="1420" spans="2:12" x14ac:dyDescent="0.2">
      <c r="B1420" s="29" t="str">
        <f>IF(C1420&lt;&gt;"",COUNT($B$2:B1419)+1,"")</f>
        <v/>
      </c>
      <c r="C1420" s="30"/>
      <c r="D1420" s="31"/>
      <c r="E1420" s="32"/>
      <c r="F1420" s="31" t="str">
        <f>IFERROR(IF(E1420&lt;&gt;"",VLOOKUP(E1420,'تكويد الاصناف'!$B$3:$L$5500,3,FALSE),""),"تأكد من الكود")</f>
        <v/>
      </c>
      <c r="G1420" s="31" t="str">
        <f>IFERROR(IF(E1420&lt;&gt;"",VLOOKUP(E1420,'تكويد الاصناف'!$B$3:$L$5500,4,FALSE),""),"تأكد من الوحدة")</f>
        <v/>
      </c>
      <c r="H1420" s="31" t="str">
        <f>IFERROR(IF(E1420&lt;&gt;"",VLOOKUP(E1420,'تكويد الاصناف'!$B$3:$L$5500,9,FALSE),""),"تأكد من السعر")</f>
        <v/>
      </c>
      <c r="I1420" s="31"/>
      <c r="J1420" s="33" t="str">
        <f t="shared" si="22"/>
        <v/>
      </c>
      <c r="K1420" s="31"/>
      <c r="L1420" s="31"/>
    </row>
    <row r="1421" spans="2:12" x14ac:dyDescent="0.2">
      <c r="B1421" s="29" t="str">
        <f>IF(C1421&lt;&gt;"",COUNT($B$2:B1420)+1,"")</f>
        <v/>
      </c>
      <c r="C1421" s="30"/>
      <c r="D1421" s="31"/>
      <c r="E1421" s="32"/>
      <c r="F1421" s="31" t="str">
        <f>IFERROR(IF(E1421&lt;&gt;"",VLOOKUP(E1421,'تكويد الاصناف'!$B$3:$L$5500,3,FALSE),""),"تأكد من الكود")</f>
        <v/>
      </c>
      <c r="G1421" s="31" t="str">
        <f>IFERROR(IF(E1421&lt;&gt;"",VLOOKUP(E1421,'تكويد الاصناف'!$B$3:$L$5500,4,FALSE),""),"تأكد من الوحدة")</f>
        <v/>
      </c>
      <c r="H1421" s="31" t="str">
        <f>IFERROR(IF(E1421&lt;&gt;"",VLOOKUP(E1421,'تكويد الاصناف'!$B$3:$L$5500,9,FALSE),""),"تأكد من السعر")</f>
        <v/>
      </c>
      <c r="I1421" s="31"/>
      <c r="J1421" s="33" t="str">
        <f t="shared" si="22"/>
        <v/>
      </c>
      <c r="K1421" s="31"/>
      <c r="L1421" s="31"/>
    </row>
    <row r="1422" spans="2:12" x14ac:dyDescent="0.2">
      <c r="B1422" s="29" t="str">
        <f>IF(C1422&lt;&gt;"",COUNT($B$2:B1421)+1,"")</f>
        <v/>
      </c>
      <c r="C1422" s="30"/>
      <c r="D1422" s="31"/>
      <c r="E1422" s="32"/>
      <c r="F1422" s="31" t="str">
        <f>IFERROR(IF(E1422&lt;&gt;"",VLOOKUP(E1422,'تكويد الاصناف'!$B$3:$L$5500,3,FALSE),""),"تأكد من الكود")</f>
        <v/>
      </c>
      <c r="G1422" s="31" t="str">
        <f>IFERROR(IF(E1422&lt;&gt;"",VLOOKUP(E1422,'تكويد الاصناف'!$B$3:$L$5500,4,FALSE),""),"تأكد من الوحدة")</f>
        <v/>
      </c>
      <c r="H1422" s="31" t="str">
        <f>IFERROR(IF(E1422&lt;&gt;"",VLOOKUP(E1422,'تكويد الاصناف'!$B$3:$L$5500,9,FALSE),""),"تأكد من السعر")</f>
        <v/>
      </c>
      <c r="I1422" s="31"/>
      <c r="J1422" s="33" t="str">
        <f t="shared" si="22"/>
        <v/>
      </c>
      <c r="K1422" s="31"/>
      <c r="L1422" s="31"/>
    </row>
    <row r="1423" spans="2:12" x14ac:dyDescent="0.2">
      <c r="B1423" s="29" t="str">
        <f>IF(C1423&lt;&gt;"",COUNT($B$2:B1422)+1,"")</f>
        <v/>
      </c>
      <c r="C1423" s="30"/>
      <c r="D1423" s="31"/>
      <c r="E1423" s="32"/>
      <c r="F1423" s="31" t="str">
        <f>IFERROR(IF(E1423&lt;&gt;"",VLOOKUP(E1423,'تكويد الاصناف'!$B$3:$L$5500,3,FALSE),""),"تأكد من الكود")</f>
        <v/>
      </c>
      <c r="G1423" s="31" t="str">
        <f>IFERROR(IF(E1423&lt;&gt;"",VLOOKUP(E1423,'تكويد الاصناف'!$B$3:$L$5500,4,FALSE),""),"تأكد من الوحدة")</f>
        <v/>
      </c>
      <c r="H1423" s="31" t="str">
        <f>IFERROR(IF(E1423&lt;&gt;"",VLOOKUP(E1423,'تكويد الاصناف'!$B$3:$L$5500,9,FALSE),""),"تأكد من السعر")</f>
        <v/>
      </c>
      <c r="I1423" s="31"/>
      <c r="J1423" s="33" t="str">
        <f t="shared" si="22"/>
        <v/>
      </c>
      <c r="K1423" s="31"/>
      <c r="L1423" s="31"/>
    </row>
    <row r="1424" spans="2:12" x14ac:dyDescent="0.2">
      <c r="B1424" s="29" t="str">
        <f>IF(C1424&lt;&gt;"",COUNT($B$2:B1423)+1,"")</f>
        <v/>
      </c>
      <c r="C1424" s="30"/>
      <c r="D1424" s="31"/>
      <c r="E1424" s="32"/>
      <c r="F1424" s="31" t="str">
        <f>IFERROR(IF(E1424&lt;&gt;"",VLOOKUP(E1424,'تكويد الاصناف'!$B$3:$L$5500,3,FALSE),""),"تأكد من الكود")</f>
        <v/>
      </c>
      <c r="G1424" s="31" t="str">
        <f>IFERROR(IF(E1424&lt;&gt;"",VLOOKUP(E1424,'تكويد الاصناف'!$B$3:$L$5500,4,FALSE),""),"تأكد من الوحدة")</f>
        <v/>
      </c>
      <c r="H1424" s="31" t="str">
        <f>IFERROR(IF(E1424&lt;&gt;"",VLOOKUP(E1424,'تكويد الاصناف'!$B$3:$L$5500,9,FALSE),""),"تأكد من السعر")</f>
        <v/>
      </c>
      <c r="I1424" s="31"/>
      <c r="J1424" s="33" t="str">
        <f t="shared" si="22"/>
        <v/>
      </c>
      <c r="K1424" s="31"/>
      <c r="L1424" s="31"/>
    </row>
    <row r="1425" spans="2:12" x14ac:dyDescent="0.2">
      <c r="B1425" s="29" t="str">
        <f>IF(C1425&lt;&gt;"",COUNT($B$2:B1424)+1,"")</f>
        <v/>
      </c>
      <c r="C1425" s="30"/>
      <c r="D1425" s="31"/>
      <c r="E1425" s="32"/>
      <c r="F1425" s="31" t="str">
        <f>IFERROR(IF(E1425&lt;&gt;"",VLOOKUP(E1425,'تكويد الاصناف'!$B$3:$L$5500,3,FALSE),""),"تأكد من الكود")</f>
        <v/>
      </c>
      <c r="G1425" s="31" t="str">
        <f>IFERROR(IF(E1425&lt;&gt;"",VLOOKUP(E1425,'تكويد الاصناف'!$B$3:$L$5500,4,FALSE),""),"تأكد من الوحدة")</f>
        <v/>
      </c>
      <c r="H1425" s="31" t="str">
        <f>IFERROR(IF(E1425&lt;&gt;"",VLOOKUP(E1425,'تكويد الاصناف'!$B$3:$L$5500,9,FALSE),""),"تأكد من السعر")</f>
        <v/>
      </c>
      <c r="I1425" s="31"/>
      <c r="J1425" s="33" t="str">
        <f t="shared" si="22"/>
        <v/>
      </c>
      <c r="K1425" s="31"/>
      <c r="L1425" s="31"/>
    </row>
    <row r="1426" spans="2:12" x14ac:dyDescent="0.2">
      <c r="B1426" s="29" t="str">
        <f>IF(C1426&lt;&gt;"",COUNT($B$2:B1425)+1,"")</f>
        <v/>
      </c>
      <c r="C1426" s="30"/>
      <c r="D1426" s="31"/>
      <c r="E1426" s="32"/>
      <c r="F1426" s="31" t="str">
        <f>IFERROR(IF(E1426&lt;&gt;"",VLOOKUP(E1426,'تكويد الاصناف'!$B$3:$L$5500,3,FALSE),""),"تأكد من الكود")</f>
        <v/>
      </c>
      <c r="G1426" s="31" t="str">
        <f>IFERROR(IF(E1426&lt;&gt;"",VLOOKUP(E1426,'تكويد الاصناف'!$B$3:$L$5500,4,FALSE),""),"تأكد من الوحدة")</f>
        <v/>
      </c>
      <c r="H1426" s="31" t="str">
        <f>IFERROR(IF(E1426&lt;&gt;"",VLOOKUP(E1426,'تكويد الاصناف'!$B$3:$L$5500,9,FALSE),""),"تأكد من السعر")</f>
        <v/>
      </c>
      <c r="I1426" s="31"/>
      <c r="J1426" s="33" t="str">
        <f t="shared" si="22"/>
        <v/>
      </c>
      <c r="K1426" s="31"/>
      <c r="L1426" s="31"/>
    </row>
    <row r="1427" spans="2:12" x14ac:dyDescent="0.2">
      <c r="B1427" s="29" t="str">
        <f>IF(C1427&lt;&gt;"",COUNT($B$2:B1426)+1,"")</f>
        <v/>
      </c>
      <c r="C1427" s="30"/>
      <c r="D1427" s="31"/>
      <c r="E1427" s="32"/>
      <c r="F1427" s="31" t="str">
        <f>IFERROR(IF(E1427&lt;&gt;"",VLOOKUP(E1427,'تكويد الاصناف'!$B$3:$L$5500,3,FALSE),""),"تأكد من الكود")</f>
        <v/>
      </c>
      <c r="G1427" s="31" t="str">
        <f>IFERROR(IF(E1427&lt;&gt;"",VLOOKUP(E1427,'تكويد الاصناف'!$B$3:$L$5500,4,FALSE),""),"تأكد من الوحدة")</f>
        <v/>
      </c>
      <c r="H1427" s="31" t="str">
        <f>IFERROR(IF(E1427&lt;&gt;"",VLOOKUP(E1427,'تكويد الاصناف'!$B$3:$L$5500,9,FALSE),""),"تأكد من السعر")</f>
        <v/>
      </c>
      <c r="I1427" s="31"/>
      <c r="J1427" s="33" t="str">
        <f t="shared" si="22"/>
        <v/>
      </c>
      <c r="K1427" s="31"/>
      <c r="L1427" s="31"/>
    </row>
    <row r="1428" spans="2:12" x14ac:dyDescent="0.2">
      <c r="B1428" s="29" t="str">
        <f>IF(C1428&lt;&gt;"",COUNT($B$2:B1427)+1,"")</f>
        <v/>
      </c>
      <c r="C1428" s="30"/>
      <c r="D1428" s="31"/>
      <c r="E1428" s="32"/>
      <c r="F1428" s="31" t="str">
        <f>IFERROR(IF(E1428&lt;&gt;"",VLOOKUP(E1428,'تكويد الاصناف'!$B$3:$L$5500,3,FALSE),""),"تأكد من الكود")</f>
        <v/>
      </c>
      <c r="G1428" s="31" t="str">
        <f>IFERROR(IF(E1428&lt;&gt;"",VLOOKUP(E1428,'تكويد الاصناف'!$B$3:$L$5500,4,FALSE),""),"تأكد من الوحدة")</f>
        <v/>
      </c>
      <c r="H1428" s="31" t="str">
        <f>IFERROR(IF(E1428&lt;&gt;"",VLOOKUP(E1428,'تكويد الاصناف'!$B$3:$L$5500,9,FALSE),""),"تأكد من السعر")</f>
        <v/>
      </c>
      <c r="I1428" s="31"/>
      <c r="J1428" s="33" t="str">
        <f t="shared" si="22"/>
        <v/>
      </c>
      <c r="K1428" s="31"/>
      <c r="L1428" s="31"/>
    </row>
    <row r="1429" spans="2:12" x14ac:dyDescent="0.2">
      <c r="B1429" s="29" t="str">
        <f>IF(C1429&lt;&gt;"",COUNT($B$2:B1428)+1,"")</f>
        <v/>
      </c>
      <c r="C1429" s="30"/>
      <c r="D1429" s="31"/>
      <c r="E1429" s="32"/>
      <c r="F1429" s="31" t="str">
        <f>IFERROR(IF(E1429&lt;&gt;"",VLOOKUP(E1429,'تكويد الاصناف'!$B$3:$L$5500,3,FALSE),""),"تأكد من الكود")</f>
        <v/>
      </c>
      <c r="G1429" s="31" t="str">
        <f>IFERROR(IF(E1429&lt;&gt;"",VLOOKUP(E1429,'تكويد الاصناف'!$B$3:$L$5500,4,FALSE),""),"تأكد من الوحدة")</f>
        <v/>
      </c>
      <c r="H1429" s="31" t="str">
        <f>IFERROR(IF(E1429&lt;&gt;"",VLOOKUP(E1429,'تكويد الاصناف'!$B$3:$L$5500,9,FALSE),""),"تأكد من السعر")</f>
        <v/>
      </c>
      <c r="I1429" s="31"/>
      <c r="J1429" s="33" t="str">
        <f t="shared" si="22"/>
        <v/>
      </c>
      <c r="K1429" s="31"/>
      <c r="L1429" s="31"/>
    </row>
    <row r="1430" spans="2:12" x14ac:dyDescent="0.2">
      <c r="B1430" s="29" t="str">
        <f>IF(C1430&lt;&gt;"",COUNT($B$2:B1429)+1,"")</f>
        <v/>
      </c>
      <c r="C1430" s="30"/>
      <c r="D1430" s="31"/>
      <c r="E1430" s="32"/>
      <c r="F1430" s="31" t="str">
        <f>IFERROR(IF(E1430&lt;&gt;"",VLOOKUP(E1430,'تكويد الاصناف'!$B$3:$L$5500,3,FALSE),""),"تأكد من الكود")</f>
        <v/>
      </c>
      <c r="G1430" s="31" t="str">
        <f>IFERROR(IF(E1430&lt;&gt;"",VLOOKUP(E1430,'تكويد الاصناف'!$B$3:$L$5500,4,FALSE),""),"تأكد من الوحدة")</f>
        <v/>
      </c>
      <c r="H1430" s="31" t="str">
        <f>IFERROR(IF(E1430&lt;&gt;"",VLOOKUP(E1430,'تكويد الاصناف'!$B$3:$L$5500,9,FALSE),""),"تأكد من السعر")</f>
        <v/>
      </c>
      <c r="I1430" s="31"/>
      <c r="J1430" s="33" t="str">
        <f t="shared" si="22"/>
        <v/>
      </c>
      <c r="K1430" s="31"/>
      <c r="L1430" s="31"/>
    </row>
    <row r="1431" spans="2:12" x14ac:dyDescent="0.2">
      <c r="B1431" s="29" t="str">
        <f>IF(C1431&lt;&gt;"",COUNT($B$2:B1430)+1,"")</f>
        <v/>
      </c>
      <c r="C1431" s="30"/>
      <c r="D1431" s="31"/>
      <c r="E1431" s="32"/>
      <c r="F1431" s="31" t="str">
        <f>IFERROR(IF(E1431&lt;&gt;"",VLOOKUP(E1431,'تكويد الاصناف'!$B$3:$L$5500,3,FALSE),""),"تأكد من الكود")</f>
        <v/>
      </c>
      <c r="G1431" s="31" t="str">
        <f>IFERROR(IF(E1431&lt;&gt;"",VLOOKUP(E1431,'تكويد الاصناف'!$B$3:$L$5500,4,FALSE),""),"تأكد من الوحدة")</f>
        <v/>
      </c>
      <c r="H1431" s="31" t="str">
        <f>IFERROR(IF(E1431&lt;&gt;"",VLOOKUP(E1431,'تكويد الاصناف'!$B$3:$L$5500,9,FALSE),""),"تأكد من السعر")</f>
        <v/>
      </c>
      <c r="I1431" s="31"/>
      <c r="J1431" s="33" t="str">
        <f t="shared" si="22"/>
        <v/>
      </c>
      <c r="K1431" s="31"/>
      <c r="L1431" s="31"/>
    </row>
    <row r="1432" spans="2:12" x14ac:dyDescent="0.2">
      <c r="B1432" s="29" t="str">
        <f>IF(C1432&lt;&gt;"",COUNT($B$2:B1431)+1,"")</f>
        <v/>
      </c>
      <c r="C1432" s="30"/>
      <c r="D1432" s="31"/>
      <c r="E1432" s="32"/>
      <c r="F1432" s="31" t="str">
        <f>IFERROR(IF(E1432&lt;&gt;"",VLOOKUP(E1432,'تكويد الاصناف'!$B$3:$L$5500,3,FALSE),""),"تأكد من الكود")</f>
        <v/>
      </c>
      <c r="G1432" s="31" t="str">
        <f>IFERROR(IF(E1432&lt;&gt;"",VLOOKUP(E1432,'تكويد الاصناف'!$B$3:$L$5500,4,FALSE),""),"تأكد من الوحدة")</f>
        <v/>
      </c>
      <c r="H1432" s="31" t="str">
        <f>IFERROR(IF(E1432&lt;&gt;"",VLOOKUP(E1432,'تكويد الاصناف'!$B$3:$L$5500,9,FALSE),""),"تأكد من السعر")</f>
        <v/>
      </c>
      <c r="I1432" s="31"/>
      <c r="J1432" s="33" t="str">
        <f t="shared" si="22"/>
        <v/>
      </c>
      <c r="K1432" s="31"/>
      <c r="L1432" s="31"/>
    </row>
    <row r="1433" spans="2:12" x14ac:dyDescent="0.2">
      <c r="B1433" s="29" t="str">
        <f>IF(C1433&lt;&gt;"",COUNT($B$2:B1432)+1,"")</f>
        <v/>
      </c>
      <c r="C1433" s="30"/>
      <c r="D1433" s="31"/>
      <c r="E1433" s="32"/>
      <c r="F1433" s="31" t="str">
        <f>IFERROR(IF(E1433&lt;&gt;"",VLOOKUP(E1433,'تكويد الاصناف'!$B$3:$L$5500,3,FALSE),""),"تأكد من الكود")</f>
        <v/>
      </c>
      <c r="G1433" s="31" t="str">
        <f>IFERROR(IF(E1433&lt;&gt;"",VLOOKUP(E1433,'تكويد الاصناف'!$B$3:$L$5500,4,FALSE),""),"تأكد من الوحدة")</f>
        <v/>
      </c>
      <c r="H1433" s="31" t="str">
        <f>IFERROR(IF(E1433&lt;&gt;"",VLOOKUP(E1433,'تكويد الاصناف'!$B$3:$L$5500,9,FALSE),""),"تأكد من السعر")</f>
        <v/>
      </c>
      <c r="I1433" s="31"/>
      <c r="J1433" s="33" t="str">
        <f t="shared" si="22"/>
        <v/>
      </c>
      <c r="K1433" s="31"/>
      <c r="L1433" s="31"/>
    </row>
    <row r="1434" spans="2:12" x14ac:dyDescent="0.2">
      <c r="B1434" s="29" t="str">
        <f>IF(C1434&lt;&gt;"",COUNT($B$2:B1433)+1,"")</f>
        <v/>
      </c>
      <c r="C1434" s="30"/>
      <c r="D1434" s="31"/>
      <c r="E1434" s="32"/>
      <c r="F1434" s="31" t="str">
        <f>IFERROR(IF(E1434&lt;&gt;"",VLOOKUP(E1434,'تكويد الاصناف'!$B$3:$L$5500,3,FALSE),""),"تأكد من الكود")</f>
        <v/>
      </c>
      <c r="G1434" s="31" t="str">
        <f>IFERROR(IF(E1434&lt;&gt;"",VLOOKUP(E1434,'تكويد الاصناف'!$B$3:$L$5500,4,FALSE),""),"تأكد من الوحدة")</f>
        <v/>
      </c>
      <c r="H1434" s="31" t="str">
        <f>IFERROR(IF(E1434&lt;&gt;"",VLOOKUP(E1434,'تكويد الاصناف'!$B$3:$L$5500,9,FALSE),""),"تأكد من السعر")</f>
        <v/>
      </c>
      <c r="I1434" s="31"/>
      <c r="J1434" s="33" t="str">
        <f t="shared" si="22"/>
        <v/>
      </c>
      <c r="K1434" s="31"/>
      <c r="L1434" s="31"/>
    </row>
    <row r="1435" spans="2:12" x14ac:dyDescent="0.2">
      <c r="B1435" s="29" t="str">
        <f>IF(C1435&lt;&gt;"",COUNT($B$2:B1434)+1,"")</f>
        <v/>
      </c>
      <c r="C1435" s="30"/>
      <c r="D1435" s="31"/>
      <c r="E1435" s="32"/>
      <c r="F1435" s="31" t="str">
        <f>IFERROR(IF(E1435&lt;&gt;"",VLOOKUP(E1435,'تكويد الاصناف'!$B$3:$L$5500,3,FALSE),""),"تأكد من الكود")</f>
        <v/>
      </c>
      <c r="G1435" s="31" t="str">
        <f>IFERROR(IF(E1435&lt;&gt;"",VLOOKUP(E1435,'تكويد الاصناف'!$B$3:$L$5500,4,FALSE),""),"تأكد من الوحدة")</f>
        <v/>
      </c>
      <c r="H1435" s="31" t="str">
        <f>IFERROR(IF(E1435&lt;&gt;"",VLOOKUP(E1435,'تكويد الاصناف'!$B$3:$L$5500,9,FALSE),""),"تأكد من السعر")</f>
        <v/>
      </c>
      <c r="I1435" s="31"/>
      <c r="J1435" s="33" t="str">
        <f t="shared" si="22"/>
        <v/>
      </c>
      <c r="K1435" s="31"/>
      <c r="L1435" s="31"/>
    </row>
    <row r="1436" spans="2:12" x14ac:dyDescent="0.2">
      <c r="B1436" s="29" t="str">
        <f>IF(C1436&lt;&gt;"",COUNT($B$2:B1435)+1,"")</f>
        <v/>
      </c>
      <c r="C1436" s="30"/>
      <c r="D1436" s="31"/>
      <c r="E1436" s="32"/>
      <c r="F1436" s="31" t="str">
        <f>IFERROR(IF(E1436&lt;&gt;"",VLOOKUP(E1436,'تكويد الاصناف'!$B$3:$L$5500,3,FALSE),""),"تأكد من الكود")</f>
        <v/>
      </c>
      <c r="G1436" s="31" t="str">
        <f>IFERROR(IF(E1436&lt;&gt;"",VLOOKUP(E1436,'تكويد الاصناف'!$B$3:$L$5500,4,FALSE),""),"تأكد من الوحدة")</f>
        <v/>
      </c>
      <c r="H1436" s="31" t="str">
        <f>IFERROR(IF(E1436&lt;&gt;"",VLOOKUP(E1436,'تكويد الاصناف'!$B$3:$L$5500,9,FALSE),""),"تأكد من السعر")</f>
        <v/>
      </c>
      <c r="I1436" s="31"/>
      <c r="J1436" s="33" t="str">
        <f t="shared" si="22"/>
        <v/>
      </c>
      <c r="K1436" s="31"/>
      <c r="L1436" s="31"/>
    </row>
    <row r="1437" spans="2:12" x14ac:dyDescent="0.2">
      <c r="B1437" s="29" t="str">
        <f>IF(C1437&lt;&gt;"",COUNT($B$2:B1436)+1,"")</f>
        <v/>
      </c>
      <c r="C1437" s="30"/>
      <c r="D1437" s="31"/>
      <c r="E1437" s="32"/>
      <c r="F1437" s="31" t="str">
        <f>IFERROR(IF(E1437&lt;&gt;"",VLOOKUP(E1437,'تكويد الاصناف'!$B$3:$L$5500,3,FALSE),""),"تأكد من الكود")</f>
        <v/>
      </c>
      <c r="G1437" s="31" t="str">
        <f>IFERROR(IF(E1437&lt;&gt;"",VLOOKUP(E1437,'تكويد الاصناف'!$B$3:$L$5500,4,FALSE),""),"تأكد من الوحدة")</f>
        <v/>
      </c>
      <c r="H1437" s="31" t="str">
        <f>IFERROR(IF(E1437&lt;&gt;"",VLOOKUP(E1437,'تكويد الاصناف'!$B$3:$L$5500,9,FALSE),""),"تأكد من السعر")</f>
        <v/>
      </c>
      <c r="I1437" s="31"/>
      <c r="J1437" s="33" t="str">
        <f t="shared" si="22"/>
        <v/>
      </c>
      <c r="K1437" s="31"/>
      <c r="L1437" s="31"/>
    </row>
    <row r="1438" spans="2:12" x14ac:dyDescent="0.2">
      <c r="B1438" s="29" t="str">
        <f>IF(C1438&lt;&gt;"",COUNT($B$2:B1437)+1,"")</f>
        <v/>
      </c>
      <c r="C1438" s="30"/>
      <c r="D1438" s="31"/>
      <c r="E1438" s="32"/>
      <c r="F1438" s="31" t="str">
        <f>IFERROR(IF(E1438&lt;&gt;"",VLOOKUP(E1438,'تكويد الاصناف'!$B$3:$L$5500,3,FALSE),""),"تأكد من الكود")</f>
        <v/>
      </c>
      <c r="G1438" s="31" t="str">
        <f>IFERROR(IF(E1438&lt;&gt;"",VLOOKUP(E1438,'تكويد الاصناف'!$B$3:$L$5500,4,FALSE),""),"تأكد من الوحدة")</f>
        <v/>
      </c>
      <c r="H1438" s="31" t="str">
        <f>IFERROR(IF(E1438&lt;&gt;"",VLOOKUP(E1438,'تكويد الاصناف'!$B$3:$L$5500,9,FALSE),""),"تأكد من السعر")</f>
        <v/>
      </c>
      <c r="I1438" s="31"/>
      <c r="J1438" s="33" t="str">
        <f t="shared" si="22"/>
        <v/>
      </c>
      <c r="K1438" s="31"/>
      <c r="L1438" s="31"/>
    </row>
    <row r="1439" spans="2:12" x14ac:dyDescent="0.2">
      <c r="B1439" s="29" t="str">
        <f>IF(C1439&lt;&gt;"",COUNT($B$2:B1438)+1,"")</f>
        <v/>
      </c>
      <c r="C1439" s="30"/>
      <c r="D1439" s="31"/>
      <c r="E1439" s="32"/>
      <c r="F1439" s="31" t="str">
        <f>IFERROR(IF(E1439&lt;&gt;"",VLOOKUP(E1439,'تكويد الاصناف'!$B$3:$L$5500,3,FALSE),""),"تأكد من الكود")</f>
        <v/>
      </c>
      <c r="G1439" s="31" t="str">
        <f>IFERROR(IF(E1439&lt;&gt;"",VLOOKUP(E1439,'تكويد الاصناف'!$B$3:$L$5500,4,FALSE),""),"تأكد من الوحدة")</f>
        <v/>
      </c>
      <c r="H1439" s="31" t="str">
        <f>IFERROR(IF(E1439&lt;&gt;"",VLOOKUP(E1439,'تكويد الاصناف'!$B$3:$L$5500,9,FALSE),""),"تأكد من السعر")</f>
        <v/>
      </c>
      <c r="I1439" s="31"/>
      <c r="J1439" s="33" t="str">
        <f t="shared" si="22"/>
        <v/>
      </c>
      <c r="K1439" s="31"/>
      <c r="L1439" s="31"/>
    </row>
    <row r="1440" spans="2:12" x14ac:dyDescent="0.2">
      <c r="B1440" s="29" t="str">
        <f>IF(C1440&lt;&gt;"",COUNT($B$2:B1439)+1,"")</f>
        <v/>
      </c>
      <c r="C1440" s="30"/>
      <c r="D1440" s="31"/>
      <c r="E1440" s="32"/>
      <c r="F1440" s="31" t="str">
        <f>IFERROR(IF(E1440&lt;&gt;"",VLOOKUP(E1440,'تكويد الاصناف'!$B$3:$L$5500,3,FALSE),""),"تأكد من الكود")</f>
        <v/>
      </c>
      <c r="G1440" s="31" t="str">
        <f>IFERROR(IF(E1440&lt;&gt;"",VLOOKUP(E1440,'تكويد الاصناف'!$B$3:$L$5500,4,FALSE),""),"تأكد من الوحدة")</f>
        <v/>
      </c>
      <c r="H1440" s="31" t="str">
        <f>IFERROR(IF(E1440&lt;&gt;"",VLOOKUP(E1440,'تكويد الاصناف'!$B$3:$L$5500,9,FALSE),""),"تأكد من السعر")</f>
        <v/>
      </c>
      <c r="I1440" s="31"/>
      <c r="J1440" s="33" t="str">
        <f t="shared" si="22"/>
        <v/>
      </c>
      <c r="K1440" s="31"/>
      <c r="L1440" s="31"/>
    </row>
    <row r="1441" spans="2:12" x14ac:dyDescent="0.2">
      <c r="B1441" s="29" t="str">
        <f>IF(C1441&lt;&gt;"",COUNT($B$2:B1440)+1,"")</f>
        <v/>
      </c>
      <c r="C1441" s="30"/>
      <c r="D1441" s="31"/>
      <c r="E1441" s="32"/>
      <c r="F1441" s="31" t="str">
        <f>IFERROR(IF(E1441&lt;&gt;"",VLOOKUP(E1441,'تكويد الاصناف'!$B$3:$L$5500,3,FALSE),""),"تأكد من الكود")</f>
        <v/>
      </c>
      <c r="G1441" s="31" t="str">
        <f>IFERROR(IF(E1441&lt;&gt;"",VLOOKUP(E1441,'تكويد الاصناف'!$B$3:$L$5500,4,FALSE),""),"تأكد من الوحدة")</f>
        <v/>
      </c>
      <c r="H1441" s="31" t="str">
        <f>IFERROR(IF(E1441&lt;&gt;"",VLOOKUP(E1441,'تكويد الاصناف'!$B$3:$L$5500,9,FALSE),""),"تأكد من السعر")</f>
        <v/>
      </c>
      <c r="I1441" s="31"/>
      <c r="J1441" s="33" t="str">
        <f t="shared" si="22"/>
        <v/>
      </c>
      <c r="K1441" s="31"/>
      <c r="L1441" s="31"/>
    </row>
    <row r="1442" spans="2:12" x14ac:dyDescent="0.2">
      <c r="B1442" s="29" t="str">
        <f>IF(C1442&lt;&gt;"",COUNT($B$2:B1441)+1,"")</f>
        <v/>
      </c>
      <c r="C1442" s="30"/>
      <c r="D1442" s="31"/>
      <c r="E1442" s="32"/>
      <c r="F1442" s="31" t="str">
        <f>IFERROR(IF(E1442&lt;&gt;"",VLOOKUP(E1442,'تكويد الاصناف'!$B$3:$L$5500,3,FALSE),""),"تأكد من الكود")</f>
        <v/>
      </c>
      <c r="G1442" s="31" t="str">
        <f>IFERROR(IF(E1442&lt;&gt;"",VLOOKUP(E1442,'تكويد الاصناف'!$B$3:$L$5500,4,FALSE),""),"تأكد من الوحدة")</f>
        <v/>
      </c>
      <c r="H1442" s="31" t="str">
        <f>IFERROR(IF(E1442&lt;&gt;"",VLOOKUP(E1442,'تكويد الاصناف'!$B$3:$L$5500,9,FALSE),""),"تأكد من السعر")</f>
        <v/>
      </c>
      <c r="I1442" s="31"/>
      <c r="J1442" s="33" t="str">
        <f t="shared" si="22"/>
        <v/>
      </c>
      <c r="K1442" s="31"/>
      <c r="L1442" s="31"/>
    </row>
    <row r="1443" spans="2:12" x14ac:dyDescent="0.2">
      <c r="B1443" s="29" t="str">
        <f>IF(C1443&lt;&gt;"",COUNT($B$2:B1442)+1,"")</f>
        <v/>
      </c>
      <c r="C1443" s="30"/>
      <c r="D1443" s="31"/>
      <c r="E1443" s="32"/>
      <c r="F1443" s="31" t="str">
        <f>IFERROR(IF(E1443&lt;&gt;"",VLOOKUP(E1443,'تكويد الاصناف'!$B$3:$L$5500,3,FALSE),""),"تأكد من الكود")</f>
        <v/>
      </c>
      <c r="G1443" s="31" t="str">
        <f>IFERROR(IF(E1443&lt;&gt;"",VLOOKUP(E1443,'تكويد الاصناف'!$B$3:$L$5500,4,FALSE),""),"تأكد من الوحدة")</f>
        <v/>
      </c>
      <c r="H1443" s="31" t="str">
        <f>IFERROR(IF(E1443&lt;&gt;"",VLOOKUP(E1443,'تكويد الاصناف'!$B$3:$L$5500,9,FALSE),""),"تأكد من السعر")</f>
        <v/>
      </c>
      <c r="I1443" s="31"/>
      <c r="J1443" s="33" t="str">
        <f t="shared" si="22"/>
        <v/>
      </c>
      <c r="K1443" s="31"/>
      <c r="L1443" s="31"/>
    </row>
    <row r="1444" spans="2:12" x14ac:dyDescent="0.2">
      <c r="B1444" s="29" t="str">
        <f>IF(C1444&lt;&gt;"",COUNT($B$2:B1443)+1,"")</f>
        <v/>
      </c>
      <c r="C1444" s="30"/>
      <c r="D1444" s="31"/>
      <c r="E1444" s="32"/>
      <c r="F1444" s="31" t="str">
        <f>IFERROR(IF(E1444&lt;&gt;"",VLOOKUP(E1444,'تكويد الاصناف'!$B$3:$L$5500,3,FALSE),""),"تأكد من الكود")</f>
        <v/>
      </c>
      <c r="G1444" s="31" t="str">
        <f>IFERROR(IF(E1444&lt;&gt;"",VLOOKUP(E1444,'تكويد الاصناف'!$B$3:$L$5500,4,FALSE),""),"تأكد من الوحدة")</f>
        <v/>
      </c>
      <c r="H1444" s="31" t="str">
        <f>IFERROR(IF(E1444&lt;&gt;"",VLOOKUP(E1444,'تكويد الاصناف'!$B$3:$L$5500,9,FALSE),""),"تأكد من السعر")</f>
        <v/>
      </c>
      <c r="I1444" s="31"/>
      <c r="J1444" s="33" t="str">
        <f t="shared" si="22"/>
        <v/>
      </c>
      <c r="K1444" s="31"/>
      <c r="L1444" s="31"/>
    </row>
    <row r="1445" spans="2:12" x14ac:dyDescent="0.2">
      <c r="B1445" s="29" t="str">
        <f>IF(C1445&lt;&gt;"",COUNT($B$2:B1444)+1,"")</f>
        <v/>
      </c>
      <c r="C1445" s="30"/>
      <c r="D1445" s="31"/>
      <c r="E1445" s="32"/>
      <c r="F1445" s="31" t="str">
        <f>IFERROR(IF(E1445&lt;&gt;"",VLOOKUP(E1445,'تكويد الاصناف'!$B$3:$L$5500,3,FALSE),""),"تأكد من الكود")</f>
        <v/>
      </c>
      <c r="G1445" s="31" t="str">
        <f>IFERROR(IF(E1445&lt;&gt;"",VLOOKUP(E1445,'تكويد الاصناف'!$B$3:$L$5500,4,FALSE),""),"تأكد من الوحدة")</f>
        <v/>
      </c>
      <c r="H1445" s="31" t="str">
        <f>IFERROR(IF(E1445&lt;&gt;"",VLOOKUP(E1445,'تكويد الاصناف'!$B$3:$L$5500,9,FALSE),""),"تأكد من السعر")</f>
        <v/>
      </c>
      <c r="I1445" s="31"/>
      <c r="J1445" s="33" t="str">
        <f t="shared" si="22"/>
        <v/>
      </c>
      <c r="K1445" s="31"/>
      <c r="L1445" s="31"/>
    </row>
    <row r="1446" spans="2:12" x14ac:dyDescent="0.2">
      <c r="B1446" s="29" t="str">
        <f>IF(C1446&lt;&gt;"",COUNT($B$2:B1445)+1,"")</f>
        <v/>
      </c>
      <c r="C1446" s="30"/>
      <c r="D1446" s="31"/>
      <c r="E1446" s="32"/>
      <c r="F1446" s="31" t="str">
        <f>IFERROR(IF(E1446&lt;&gt;"",VLOOKUP(E1446,'تكويد الاصناف'!$B$3:$L$5500,3,FALSE),""),"تأكد من الكود")</f>
        <v/>
      </c>
      <c r="G1446" s="31" t="str">
        <f>IFERROR(IF(E1446&lt;&gt;"",VLOOKUP(E1446,'تكويد الاصناف'!$B$3:$L$5500,4,FALSE),""),"تأكد من الوحدة")</f>
        <v/>
      </c>
      <c r="H1446" s="31" t="str">
        <f>IFERROR(IF(E1446&lt;&gt;"",VLOOKUP(E1446,'تكويد الاصناف'!$B$3:$L$5500,9,FALSE),""),"تأكد من السعر")</f>
        <v/>
      </c>
      <c r="I1446" s="31"/>
      <c r="J1446" s="33" t="str">
        <f t="shared" si="22"/>
        <v/>
      </c>
      <c r="K1446" s="31"/>
      <c r="L1446" s="31"/>
    </row>
    <row r="1447" spans="2:12" x14ac:dyDescent="0.2">
      <c r="B1447" s="29" t="str">
        <f>IF(C1447&lt;&gt;"",COUNT($B$2:B1446)+1,"")</f>
        <v/>
      </c>
      <c r="C1447" s="30"/>
      <c r="D1447" s="31"/>
      <c r="E1447" s="32"/>
      <c r="F1447" s="31" t="str">
        <f>IFERROR(IF(E1447&lt;&gt;"",VLOOKUP(E1447,'تكويد الاصناف'!$B$3:$L$5500,3,FALSE),""),"تأكد من الكود")</f>
        <v/>
      </c>
      <c r="G1447" s="31" t="str">
        <f>IFERROR(IF(E1447&lt;&gt;"",VLOOKUP(E1447,'تكويد الاصناف'!$B$3:$L$5500,4,FALSE),""),"تأكد من الوحدة")</f>
        <v/>
      </c>
      <c r="H1447" s="31" t="str">
        <f>IFERROR(IF(E1447&lt;&gt;"",VLOOKUP(E1447,'تكويد الاصناف'!$B$3:$L$5500,9,FALSE),""),"تأكد من السعر")</f>
        <v/>
      </c>
      <c r="I1447" s="31"/>
      <c r="J1447" s="33" t="str">
        <f t="shared" si="22"/>
        <v/>
      </c>
      <c r="K1447" s="31"/>
      <c r="L1447" s="31"/>
    </row>
    <row r="1448" spans="2:12" x14ac:dyDescent="0.2">
      <c r="B1448" s="29" t="str">
        <f>IF(C1448&lt;&gt;"",COUNT($B$2:B1447)+1,"")</f>
        <v/>
      </c>
      <c r="C1448" s="30"/>
      <c r="D1448" s="31"/>
      <c r="E1448" s="32"/>
      <c r="F1448" s="31" t="str">
        <f>IFERROR(IF(E1448&lt;&gt;"",VLOOKUP(E1448,'تكويد الاصناف'!$B$3:$L$5500,3,FALSE),""),"تأكد من الكود")</f>
        <v/>
      </c>
      <c r="G1448" s="31" t="str">
        <f>IFERROR(IF(E1448&lt;&gt;"",VLOOKUP(E1448,'تكويد الاصناف'!$B$3:$L$5500,4,FALSE),""),"تأكد من الوحدة")</f>
        <v/>
      </c>
      <c r="H1448" s="31" t="str">
        <f>IFERROR(IF(E1448&lt;&gt;"",VLOOKUP(E1448,'تكويد الاصناف'!$B$3:$L$5500,9,FALSE),""),"تأكد من السعر")</f>
        <v/>
      </c>
      <c r="I1448" s="31"/>
      <c r="J1448" s="33" t="str">
        <f t="shared" si="22"/>
        <v/>
      </c>
      <c r="K1448" s="31"/>
      <c r="L1448" s="31"/>
    </row>
    <row r="1449" spans="2:12" x14ac:dyDescent="0.2">
      <c r="B1449" s="29" t="str">
        <f>IF(C1449&lt;&gt;"",COUNT($B$2:B1448)+1,"")</f>
        <v/>
      </c>
      <c r="C1449" s="30"/>
      <c r="D1449" s="31"/>
      <c r="E1449" s="32"/>
      <c r="F1449" s="31" t="str">
        <f>IFERROR(IF(E1449&lt;&gt;"",VLOOKUP(E1449,'تكويد الاصناف'!$B$3:$L$5500,3,FALSE),""),"تأكد من الكود")</f>
        <v/>
      </c>
      <c r="G1449" s="31" t="str">
        <f>IFERROR(IF(E1449&lt;&gt;"",VLOOKUP(E1449,'تكويد الاصناف'!$B$3:$L$5500,4,FALSE),""),"تأكد من الوحدة")</f>
        <v/>
      </c>
      <c r="H1449" s="31" t="str">
        <f>IFERROR(IF(E1449&lt;&gt;"",VLOOKUP(E1449,'تكويد الاصناف'!$B$3:$L$5500,9,FALSE),""),"تأكد من السعر")</f>
        <v/>
      </c>
      <c r="I1449" s="31"/>
      <c r="J1449" s="33" t="str">
        <f t="shared" si="22"/>
        <v/>
      </c>
      <c r="K1449" s="31"/>
      <c r="L1449" s="31"/>
    </row>
    <row r="1450" spans="2:12" x14ac:dyDescent="0.2">
      <c r="B1450" s="29" t="str">
        <f>IF(C1450&lt;&gt;"",COUNT($B$2:B1449)+1,"")</f>
        <v/>
      </c>
      <c r="C1450" s="30"/>
      <c r="D1450" s="31"/>
      <c r="E1450" s="32"/>
      <c r="F1450" s="31" t="str">
        <f>IFERROR(IF(E1450&lt;&gt;"",VLOOKUP(E1450,'تكويد الاصناف'!$B$3:$L$5500,3,FALSE),""),"تأكد من الكود")</f>
        <v/>
      </c>
      <c r="G1450" s="31" t="str">
        <f>IFERROR(IF(E1450&lt;&gt;"",VLOOKUP(E1450,'تكويد الاصناف'!$B$3:$L$5500,4,FALSE),""),"تأكد من الوحدة")</f>
        <v/>
      </c>
      <c r="H1450" s="31" t="str">
        <f>IFERROR(IF(E1450&lt;&gt;"",VLOOKUP(E1450,'تكويد الاصناف'!$B$3:$L$5500,9,FALSE),""),"تأكد من السعر")</f>
        <v/>
      </c>
      <c r="I1450" s="31"/>
      <c r="J1450" s="33" t="str">
        <f t="shared" si="22"/>
        <v/>
      </c>
      <c r="K1450" s="31"/>
      <c r="L1450" s="31"/>
    </row>
    <row r="1451" spans="2:12" x14ac:dyDescent="0.2">
      <c r="B1451" s="29" t="str">
        <f>IF(C1451&lt;&gt;"",COUNT($B$2:B1450)+1,"")</f>
        <v/>
      </c>
      <c r="C1451" s="30"/>
      <c r="D1451" s="31"/>
      <c r="E1451" s="32"/>
      <c r="F1451" s="31" t="str">
        <f>IFERROR(IF(E1451&lt;&gt;"",VLOOKUP(E1451,'تكويد الاصناف'!$B$3:$L$5500,3,FALSE),""),"تأكد من الكود")</f>
        <v/>
      </c>
      <c r="G1451" s="31" t="str">
        <f>IFERROR(IF(E1451&lt;&gt;"",VLOOKUP(E1451,'تكويد الاصناف'!$B$3:$L$5500,4,FALSE),""),"تأكد من الوحدة")</f>
        <v/>
      </c>
      <c r="H1451" s="31" t="str">
        <f>IFERROR(IF(E1451&lt;&gt;"",VLOOKUP(E1451,'تكويد الاصناف'!$B$3:$L$5500,9,FALSE),""),"تأكد من السعر")</f>
        <v/>
      </c>
      <c r="I1451" s="31"/>
      <c r="J1451" s="33" t="str">
        <f t="shared" si="22"/>
        <v/>
      </c>
      <c r="K1451" s="31"/>
      <c r="L1451" s="31"/>
    </row>
    <row r="1452" spans="2:12" x14ac:dyDescent="0.2">
      <c r="B1452" s="29" t="str">
        <f>IF(C1452&lt;&gt;"",COUNT($B$2:B1451)+1,"")</f>
        <v/>
      </c>
      <c r="C1452" s="30"/>
      <c r="D1452" s="31"/>
      <c r="E1452" s="32"/>
      <c r="F1452" s="31" t="str">
        <f>IFERROR(IF(E1452&lt;&gt;"",VLOOKUP(E1452,'تكويد الاصناف'!$B$3:$L$5500,3,FALSE),""),"تأكد من الكود")</f>
        <v/>
      </c>
      <c r="G1452" s="31" t="str">
        <f>IFERROR(IF(E1452&lt;&gt;"",VLOOKUP(E1452,'تكويد الاصناف'!$B$3:$L$5500,4,FALSE),""),"تأكد من الوحدة")</f>
        <v/>
      </c>
      <c r="H1452" s="31" t="str">
        <f>IFERROR(IF(E1452&lt;&gt;"",VLOOKUP(E1452,'تكويد الاصناف'!$B$3:$L$5500,9,FALSE),""),"تأكد من السعر")</f>
        <v/>
      </c>
      <c r="I1452" s="31"/>
      <c r="J1452" s="33" t="str">
        <f t="shared" si="22"/>
        <v/>
      </c>
      <c r="K1452" s="31"/>
      <c r="L1452" s="31"/>
    </row>
    <row r="1453" spans="2:12" x14ac:dyDescent="0.2">
      <c r="B1453" s="29" t="str">
        <f>IF(C1453&lt;&gt;"",COUNT($B$2:B1452)+1,"")</f>
        <v/>
      </c>
      <c r="C1453" s="30"/>
      <c r="D1453" s="31"/>
      <c r="E1453" s="32"/>
      <c r="F1453" s="31" t="str">
        <f>IFERROR(IF(E1453&lt;&gt;"",VLOOKUP(E1453,'تكويد الاصناف'!$B$3:$L$5500,3,FALSE),""),"تأكد من الكود")</f>
        <v/>
      </c>
      <c r="G1453" s="31" t="str">
        <f>IFERROR(IF(E1453&lt;&gt;"",VLOOKUP(E1453,'تكويد الاصناف'!$B$3:$L$5500,4,FALSE),""),"تأكد من الوحدة")</f>
        <v/>
      </c>
      <c r="H1453" s="31" t="str">
        <f>IFERROR(IF(E1453&lt;&gt;"",VLOOKUP(E1453,'تكويد الاصناف'!$B$3:$L$5500,9,FALSE),""),"تأكد من السعر")</f>
        <v/>
      </c>
      <c r="I1453" s="31"/>
      <c r="J1453" s="33" t="str">
        <f t="shared" si="22"/>
        <v/>
      </c>
      <c r="K1453" s="31"/>
      <c r="L1453" s="31"/>
    </row>
    <row r="1454" spans="2:12" x14ac:dyDescent="0.2">
      <c r="B1454" s="29" t="str">
        <f>IF(C1454&lt;&gt;"",COUNT($B$2:B1453)+1,"")</f>
        <v/>
      </c>
      <c r="C1454" s="30"/>
      <c r="D1454" s="31"/>
      <c r="E1454" s="32"/>
      <c r="F1454" s="31" t="str">
        <f>IFERROR(IF(E1454&lt;&gt;"",VLOOKUP(E1454,'تكويد الاصناف'!$B$3:$L$5500,3,FALSE),""),"تأكد من الكود")</f>
        <v/>
      </c>
      <c r="G1454" s="31" t="str">
        <f>IFERROR(IF(E1454&lt;&gt;"",VLOOKUP(E1454,'تكويد الاصناف'!$B$3:$L$5500,4,FALSE),""),"تأكد من الوحدة")</f>
        <v/>
      </c>
      <c r="H1454" s="31" t="str">
        <f>IFERROR(IF(E1454&lt;&gt;"",VLOOKUP(E1454,'تكويد الاصناف'!$B$3:$L$5500,9,FALSE),""),"تأكد من السعر")</f>
        <v/>
      </c>
      <c r="I1454" s="31"/>
      <c r="J1454" s="33" t="str">
        <f t="shared" si="22"/>
        <v/>
      </c>
      <c r="K1454" s="31"/>
      <c r="L1454" s="31"/>
    </row>
    <row r="1455" spans="2:12" x14ac:dyDescent="0.2">
      <c r="B1455" s="29" t="str">
        <f>IF(C1455&lt;&gt;"",COUNT($B$2:B1454)+1,"")</f>
        <v/>
      </c>
      <c r="C1455" s="30"/>
      <c r="D1455" s="31"/>
      <c r="E1455" s="32"/>
      <c r="F1455" s="31" t="str">
        <f>IFERROR(IF(E1455&lt;&gt;"",VLOOKUP(E1455,'تكويد الاصناف'!$B$3:$L$5500,3,FALSE),""),"تأكد من الكود")</f>
        <v/>
      </c>
      <c r="G1455" s="31" t="str">
        <f>IFERROR(IF(E1455&lt;&gt;"",VLOOKUP(E1455,'تكويد الاصناف'!$B$3:$L$5500,4,FALSE),""),"تأكد من الوحدة")</f>
        <v/>
      </c>
      <c r="H1455" s="31" t="str">
        <f>IFERROR(IF(E1455&lt;&gt;"",VLOOKUP(E1455,'تكويد الاصناف'!$B$3:$L$5500,9,FALSE),""),"تأكد من السعر")</f>
        <v/>
      </c>
      <c r="I1455" s="31"/>
      <c r="J1455" s="33" t="str">
        <f t="shared" si="22"/>
        <v/>
      </c>
      <c r="K1455" s="31"/>
      <c r="L1455" s="31"/>
    </row>
    <row r="1456" spans="2:12" x14ac:dyDescent="0.2">
      <c r="B1456" s="29" t="str">
        <f>IF(C1456&lt;&gt;"",COUNT($B$2:B1455)+1,"")</f>
        <v/>
      </c>
      <c r="C1456" s="30"/>
      <c r="D1456" s="31"/>
      <c r="E1456" s="32"/>
      <c r="F1456" s="31" t="str">
        <f>IFERROR(IF(E1456&lt;&gt;"",VLOOKUP(E1456,'تكويد الاصناف'!$B$3:$L$5500,3,FALSE),""),"تأكد من الكود")</f>
        <v/>
      </c>
      <c r="G1456" s="31" t="str">
        <f>IFERROR(IF(E1456&lt;&gt;"",VLOOKUP(E1456,'تكويد الاصناف'!$B$3:$L$5500,4,FALSE),""),"تأكد من الوحدة")</f>
        <v/>
      </c>
      <c r="H1456" s="31" t="str">
        <f>IFERROR(IF(E1456&lt;&gt;"",VLOOKUP(E1456,'تكويد الاصناف'!$B$3:$L$5500,9,FALSE),""),"تأكد من السعر")</f>
        <v/>
      </c>
      <c r="I1456" s="31"/>
      <c r="J1456" s="33" t="str">
        <f t="shared" si="22"/>
        <v/>
      </c>
      <c r="K1456" s="31"/>
      <c r="L1456" s="31"/>
    </row>
    <row r="1457" spans="2:12" x14ac:dyDescent="0.2">
      <c r="B1457" s="29" t="str">
        <f>IF(C1457&lt;&gt;"",COUNT($B$2:B1456)+1,"")</f>
        <v/>
      </c>
      <c r="C1457" s="30"/>
      <c r="D1457" s="31"/>
      <c r="E1457" s="32"/>
      <c r="F1457" s="31" t="str">
        <f>IFERROR(IF(E1457&lt;&gt;"",VLOOKUP(E1457,'تكويد الاصناف'!$B$3:$L$5500,3,FALSE),""),"تأكد من الكود")</f>
        <v/>
      </c>
      <c r="G1457" s="31" t="str">
        <f>IFERROR(IF(E1457&lt;&gt;"",VLOOKUP(E1457,'تكويد الاصناف'!$B$3:$L$5500,4,FALSE),""),"تأكد من الوحدة")</f>
        <v/>
      </c>
      <c r="H1457" s="31" t="str">
        <f>IFERROR(IF(E1457&lt;&gt;"",VLOOKUP(E1457,'تكويد الاصناف'!$B$3:$L$5500,9,FALSE),""),"تأكد من السعر")</f>
        <v/>
      </c>
      <c r="I1457" s="31"/>
      <c r="J1457" s="33" t="str">
        <f t="shared" si="22"/>
        <v/>
      </c>
      <c r="K1457" s="31"/>
      <c r="L1457" s="31"/>
    </row>
    <row r="1458" spans="2:12" x14ac:dyDescent="0.2">
      <c r="B1458" s="29" t="str">
        <f>IF(C1458&lt;&gt;"",COUNT($B$2:B1457)+1,"")</f>
        <v/>
      </c>
      <c r="C1458" s="30"/>
      <c r="D1458" s="31"/>
      <c r="E1458" s="32"/>
      <c r="F1458" s="31" t="str">
        <f>IFERROR(IF(E1458&lt;&gt;"",VLOOKUP(E1458,'تكويد الاصناف'!$B$3:$L$5500,3,FALSE),""),"تأكد من الكود")</f>
        <v/>
      </c>
      <c r="G1458" s="31" t="str">
        <f>IFERROR(IF(E1458&lt;&gt;"",VLOOKUP(E1458,'تكويد الاصناف'!$B$3:$L$5500,4,FALSE),""),"تأكد من الوحدة")</f>
        <v/>
      </c>
      <c r="H1458" s="31" t="str">
        <f>IFERROR(IF(E1458&lt;&gt;"",VLOOKUP(E1458,'تكويد الاصناف'!$B$3:$L$5500,9,FALSE),""),"تأكد من السعر")</f>
        <v/>
      </c>
      <c r="I1458" s="31"/>
      <c r="J1458" s="33" t="str">
        <f t="shared" si="22"/>
        <v/>
      </c>
      <c r="K1458" s="31"/>
      <c r="L1458" s="31"/>
    </row>
    <row r="1459" spans="2:12" x14ac:dyDescent="0.2">
      <c r="B1459" s="29" t="str">
        <f>IF(C1459&lt;&gt;"",COUNT($B$2:B1458)+1,"")</f>
        <v/>
      </c>
      <c r="C1459" s="30"/>
      <c r="D1459" s="31"/>
      <c r="E1459" s="32"/>
      <c r="F1459" s="31" t="str">
        <f>IFERROR(IF(E1459&lt;&gt;"",VLOOKUP(E1459,'تكويد الاصناف'!$B$3:$L$5500,3,FALSE),""),"تأكد من الكود")</f>
        <v/>
      </c>
      <c r="G1459" s="31" t="str">
        <f>IFERROR(IF(E1459&lt;&gt;"",VLOOKUP(E1459,'تكويد الاصناف'!$B$3:$L$5500,4,FALSE),""),"تأكد من الوحدة")</f>
        <v/>
      </c>
      <c r="H1459" s="31" t="str">
        <f>IFERROR(IF(E1459&lt;&gt;"",VLOOKUP(E1459,'تكويد الاصناف'!$B$3:$L$5500,9,FALSE),""),"تأكد من السعر")</f>
        <v/>
      </c>
      <c r="I1459" s="31"/>
      <c r="J1459" s="33" t="str">
        <f t="shared" si="22"/>
        <v/>
      </c>
      <c r="K1459" s="31"/>
      <c r="L1459" s="31"/>
    </row>
    <row r="1460" spans="2:12" x14ac:dyDescent="0.2">
      <c r="B1460" s="29" t="str">
        <f>IF(C1460&lt;&gt;"",COUNT($B$2:B1459)+1,"")</f>
        <v/>
      </c>
      <c r="C1460" s="30"/>
      <c r="D1460" s="31"/>
      <c r="E1460" s="32"/>
      <c r="F1460" s="31" t="str">
        <f>IFERROR(IF(E1460&lt;&gt;"",VLOOKUP(E1460,'تكويد الاصناف'!$B$3:$L$5500,3,FALSE),""),"تأكد من الكود")</f>
        <v/>
      </c>
      <c r="G1460" s="31" t="str">
        <f>IFERROR(IF(E1460&lt;&gt;"",VLOOKUP(E1460,'تكويد الاصناف'!$B$3:$L$5500,4,FALSE),""),"تأكد من الوحدة")</f>
        <v/>
      </c>
      <c r="H1460" s="31" t="str">
        <f>IFERROR(IF(E1460&lt;&gt;"",VLOOKUP(E1460,'تكويد الاصناف'!$B$3:$L$5500,9,FALSE),""),"تأكد من السعر")</f>
        <v/>
      </c>
      <c r="I1460" s="31"/>
      <c r="J1460" s="33" t="str">
        <f t="shared" si="22"/>
        <v/>
      </c>
      <c r="K1460" s="31"/>
      <c r="L1460" s="31"/>
    </row>
    <row r="1461" spans="2:12" x14ac:dyDescent="0.2">
      <c r="B1461" s="29" t="str">
        <f>IF(C1461&lt;&gt;"",COUNT($B$2:B1460)+1,"")</f>
        <v/>
      </c>
      <c r="C1461" s="30"/>
      <c r="D1461" s="31"/>
      <c r="E1461" s="32"/>
      <c r="F1461" s="31" t="str">
        <f>IFERROR(IF(E1461&lt;&gt;"",VLOOKUP(E1461,'تكويد الاصناف'!$B$3:$L$5500,3,FALSE),""),"تأكد من الكود")</f>
        <v/>
      </c>
      <c r="G1461" s="31" t="str">
        <f>IFERROR(IF(E1461&lt;&gt;"",VLOOKUP(E1461,'تكويد الاصناف'!$B$3:$L$5500,4,FALSE),""),"تأكد من الوحدة")</f>
        <v/>
      </c>
      <c r="H1461" s="31" t="str">
        <f>IFERROR(IF(E1461&lt;&gt;"",VLOOKUP(E1461,'تكويد الاصناف'!$B$3:$L$5500,9,FALSE),""),"تأكد من السعر")</f>
        <v/>
      </c>
      <c r="I1461" s="31"/>
      <c r="J1461" s="33" t="str">
        <f t="shared" si="22"/>
        <v/>
      </c>
      <c r="K1461" s="31"/>
      <c r="L1461" s="31"/>
    </row>
    <row r="1462" spans="2:12" x14ac:dyDescent="0.2">
      <c r="B1462" s="29" t="str">
        <f>IF(C1462&lt;&gt;"",COUNT($B$2:B1461)+1,"")</f>
        <v/>
      </c>
      <c r="C1462" s="30"/>
      <c r="D1462" s="31"/>
      <c r="E1462" s="32"/>
      <c r="F1462" s="31" t="str">
        <f>IFERROR(IF(E1462&lt;&gt;"",VLOOKUP(E1462,'تكويد الاصناف'!$B$3:$L$5500,3,FALSE),""),"تأكد من الكود")</f>
        <v/>
      </c>
      <c r="G1462" s="31" t="str">
        <f>IFERROR(IF(E1462&lt;&gt;"",VLOOKUP(E1462,'تكويد الاصناف'!$B$3:$L$5500,4,FALSE),""),"تأكد من الوحدة")</f>
        <v/>
      </c>
      <c r="H1462" s="31" t="str">
        <f>IFERROR(IF(E1462&lt;&gt;"",VLOOKUP(E1462,'تكويد الاصناف'!$B$3:$L$5500,9,FALSE),""),"تأكد من السعر")</f>
        <v/>
      </c>
      <c r="I1462" s="31"/>
      <c r="J1462" s="33" t="str">
        <f t="shared" si="22"/>
        <v/>
      </c>
      <c r="K1462" s="31"/>
      <c r="L1462" s="31"/>
    </row>
    <row r="1463" spans="2:12" x14ac:dyDescent="0.2">
      <c r="B1463" s="29" t="str">
        <f>IF(C1463&lt;&gt;"",COUNT($B$2:B1462)+1,"")</f>
        <v/>
      </c>
      <c r="C1463" s="30"/>
      <c r="D1463" s="31"/>
      <c r="E1463" s="32"/>
      <c r="F1463" s="31" t="str">
        <f>IFERROR(IF(E1463&lt;&gt;"",VLOOKUP(E1463,'تكويد الاصناف'!$B$3:$L$5500,3,FALSE),""),"تأكد من الكود")</f>
        <v/>
      </c>
      <c r="G1463" s="31" t="str">
        <f>IFERROR(IF(E1463&lt;&gt;"",VLOOKUP(E1463,'تكويد الاصناف'!$B$3:$L$5500,4,FALSE),""),"تأكد من الوحدة")</f>
        <v/>
      </c>
      <c r="H1463" s="31" t="str">
        <f>IFERROR(IF(E1463&lt;&gt;"",VLOOKUP(E1463,'تكويد الاصناف'!$B$3:$L$5500,9,FALSE),""),"تأكد من السعر")</f>
        <v/>
      </c>
      <c r="I1463" s="31"/>
      <c r="J1463" s="33" t="str">
        <f t="shared" si="22"/>
        <v/>
      </c>
      <c r="K1463" s="31"/>
      <c r="L1463" s="31"/>
    </row>
    <row r="1464" spans="2:12" x14ac:dyDescent="0.2">
      <c r="B1464" s="29" t="str">
        <f>IF(C1464&lt;&gt;"",COUNT($B$2:B1463)+1,"")</f>
        <v/>
      </c>
      <c r="C1464" s="30"/>
      <c r="D1464" s="31"/>
      <c r="E1464" s="32"/>
      <c r="F1464" s="31" t="str">
        <f>IFERROR(IF(E1464&lt;&gt;"",VLOOKUP(E1464,'تكويد الاصناف'!$B$3:$L$5500,3,FALSE),""),"تأكد من الكود")</f>
        <v/>
      </c>
      <c r="G1464" s="31" t="str">
        <f>IFERROR(IF(E1464&lt;&gt;"",VLOOKUP(E1464,'تكويد الاصناف'!$B$3:$L$5500,4,FALSE),""),"تأكد من الوحدة")</f>
        <v/>
      </c>
      <c r="H1464" s="31" t="str">
        <f>IFERROR(IF(E1464&lt;&gt;"",VLOOKUP(E1464,'تكويد الاصناف'!$B$3:$L$5500,9,FALSE),""),"تأكد من السعر")</f>
        <v/>
      </c>
      <c r="I1464" s="31"/>
      <c r="J1464" s="33" t="str">
        <f t="shared" si="22"/>
        <v/>
      </c>
      <c r="K1464" s="31"/>
      <c r="L1464" s="31"/>
    </row>
    <row r="1465" spans="2:12" x14ac:dyDescent="0.2">
      <c r="B1465" s="29" t="str">
        <f>IF(C1465&lt;&gt;"",COUNT($B$2:B1464)+1,"")</f>
        <v/>
      </c>
      <c r="C1465" s="30"/>
      <c r="D1465" s="31"/>
      <c r="E1465" s="32"/>
      <c r="F1465" s="31" t="str">
        <f>IFERROR(IF(E1465&lt;&gt;"",VLOOKUP(E1465,'تكويد الاصناف'!$B$3:$L$5500,3,FALSE),""),"تأكد من الكود")</f>
        <v/>
      </c>
      <c r="G1465" s="31" t="str">
        <f>IFERROR(IF(E1465&lt;&gt;"",VLOOKUP(E1465,'تكويد الاصناف'!$B$3:$L$5500,4,FALSE),""),"تأكد من الوحدة")</f>
        <v/>
      </c>
      <c r="H1465" s="31" t="str">
        <f>IFERROR(IF(E1465&lt;&gt;"",VLOOKUP(E1465,'تكويد الاصناف'!$B$3:$L$5500,9,FALSE),""),"تأكد من السعر")</f>
        <v/>
      </c>
      <c r="I1465" s="31"/>
      <c r="J1465" s="33" t="str">
        <f t="shared" si="22"/>
        <v/>
      </c>
      <c r="K1465" s="31"/>
      <c r="L1465" s="31"/>
    </row>
    <row r="1466" spans="2:12" x14ac:dyDescent="0.2">
      <c r="B1466" s="29" t="str">
        <f>IF(C1466&lt;&gt;"",COUNT($B$2:B1465)+1,"")</f>
        <v/>
      </c>
      <c r="C1466" s="30"/>
      <c r="D1466" s="31"/>
      <c r="E1466" s="32"/>
      <c r="F1466" s="31" t="str">
        <f>IFERROR(IF(E1466&lt;&gt;"",VLOOKUP(E1466,'تكويد الاصناف'!$B$3:$L$5500,3,FALSE),""),"تأكد من الكود")</f>
        <v/>
      </c>
      <c r="G1466" s="31" t="str">
        <f>IFERROR(IF(E1466&lt;&gt;"",VLOOKUP(E1466,'تكويد الاصناف'!$B$3:$L$5500,4,FALSE),""),"تأكد من الوحدة")</f>
        <v/>
      </c>
      <c r="H1466" s="31" t="str">
        <f>IFERROR(IF(E1466&lt;&gt;"",VLOOKUP(E1466,'تكويد الاصناف'!$B$3:$L$5500,9,FALSE),""),"تأكد من السعر")</f>
        <v/>
      </c>
      <c r="I1466" s="31"/>
      <c r="J1466" s="33" t="str">
        <f t="shared" si="22"/>
        <v/>
      </c>
      <c r="K1466" s="31"/>
      <c r="L1466" s="31"/>
    </row>
    <row r="1467" spans="2:12" x14ac:dyDescent="0.2">
      <c r="B1467" s="29" t="str">
        <f>IF(C1467&lt;&gt;"",COUNT($B$2:B1466)+1,"")</f>
        <v/>
      </c>
      <c r="C1467" s="30"/>
      <c r="D1467" s="31"/>
      <c r="E1467" s="32"/>
      <c r="F1467" s="31" t="str">
        <f>IFERROR(IF(E1467&lt;&gt;"",VLOOKUP(E1467,'تكويد الاصناف'!$B$3:$L$5500,3,FALSE),""),"تأكد من الكود")</f>
        <v/>
      </c>
      <c r="G1467" s="31" t="str">
        <f>IFERROR(IF(E1467&lt;&gt;"",VLOOKUP(E1467,'تكويد الاصناف'!$B$3:$L$5500,4,FALSE),""),"تأكد من الوحدة")</f>
        <v/>
      </c>
      <c r="H1467" s="31" t="str">
        <f>IFERROR(IF(E1467&lt;&gt;"",VLOOKUP(E1467,'تكويد الاصناف'!$B$3:$L$5500,9,FALSE),""),"تأكد من السعر")</f>
        <v/>
      </c>
      <c r="I1467" s="31"/>
      <c r="J1467" s="33" t="str">
        <f t="shared" si="22"/>
        <v/>
      </c>
      <c r="K1467" s="31"/>
      <c r="L1467" s="31"/>
    </row>
    <row r="1468" spans="2:12" x14ac:dyDescent="0.2">
      <c r="B1468" s="29" t="str">
        <f>IF(C1468&lt;&gt;"",COUNT($B$2:B1467)+1,"")</f>
        <v/>
      </c>
      <c r="C1468" s="30"/>
      <c r="D1468" s="31"/>
      <c r="E1468" s="32"/>
      <c r="F1468" s="31" t="str">
        <f>IFERROR(IF(E1468&lt;&gt;"",VLOOKUP(E1468,'تكويد الاصناف'!$B$3:$L$5500,3,FALSE),""),"تأكد من الكود")</f>
        <v/>
      </c>
      <c r="G1468" s="31" t="str">
        <f>IFERROR(IF(E1468&lt;&gt;"",VLOOKUP(E1468,'تكويد الاصناف'!$B$3:$L$5500,4,FALSE),""),"تأكد من الوحدة")</f>
        <v/>
      </c>
      <c r="H1468" s="31" t="str">
        <f>IFERROR(IF(E1468&lt;&gt;"",VLOOKUP(E1468,'تكويد الاصناف'!$B$3:$L$5500,9,FALSE),""),"تأكد من السعر")</f>
        <v/>
      </c>
      <c r="I1468" s="31"/>
      <c r="J1468" s="33" t="str">
        <f t="shared" si="22"/>
        <v/>
      </c>
      <c r="K1468" s="31"/>
      <c r="L1468" s="31"/>
    </row>
    <row r="1469" spans="2:12" x14ac:dyDescent="0.2">
      <c r="B1469" s="29" t="str">
        <f>IF(C1469&lt;&gt;"",COUNT($B$2:B1468)+1,"")</f>
        <v/>
      </c>
      <c r="C1469" s="30"/>
      <c r="D1469" s="31"/>
      <c r="E1469" s="32"/>
      <c r="F1469" s="31" t="str">
        <f>IFERROR(IF(E1469&lt;&gt;"",VLOOKUP(E1469,'تكويد الاصناف'!$B$3:$L$5500,3,FALSE),""),"تأكد من الكود")</f>
        <v/>
      </c>
      <c r="G1469" s="31" t="str">
        <f>IFERROR(IF(E1469&lt;&gt;"",VLOOKUP(E1469,'تكويد الاصناف'!$B$3:$L$5500,4,FALSE),""),"تأكد من الوحدة")</f>
        <v/>
      </c>
      <c r="H1469" s="31" t="str">
        <f>IFERROR(IF(E1469&lt;&gt;"",VLOOKUP(E1469,'تكويد الاصناف'!$B$3:$L$5500,9,FALSE),""),"تأكد من السعر")</f>
        <v/>
      </c>
      <c r="I1469" s="31"/>
      <c r="J1469" s="33" t="str">
        <f t="shared" si="22"/>
        <v/>
      </c>
      <c r="K1469" s="31"/>
      <c r="L1469" s="31"/>
    </row>
    <row r="1470" spans="2:12" x14ac:dyDescent="0.2">
      <c r="B1470" s="29" t="str">
        <f>IF(C1470&lt;&gt;"",COUNT($B$2:B1469)+1,"")</f>
        <v/>
      </c>
      <c r="C1470" s="30"/>
      <c r="D1470" s="31"/>
      <c r="E1470" s="32"/>
      <c r="F1470" s="31" t="str">
        <f>IFERROR(IF(E1470&lt;&gt;"",VLOOKUP(E1470,'تكويد الاصناف'!$B$3:$L$5500,3,FALSE),""),"تأكد من الكود")</f>
        <v/>
      </c>
      <c r="G1470" s="31" t="str">
        <f>IFERROR(IF(E1470&lt;&gt;"",VLOOKUP(E1470,'تكويد الاصناف'!$B$3:$L$5500,4,FALSE),""),"تأكد من الوحدة")</f>
        <v/>
      </c>
      <c r="H1470" s="31" t="str">
        <f>IFERROR(IF(E1470&lt;&gt;"",VLOOKUP(E1470,'تكويد الاصناف'!$B$3:$L$5500,9,FALSE),""),"تأكد من السعر")</f>
        <v/>
      </c>
      <c r="I1470" s="31"/>
      <c r="J1470" s="33" t="str">
        <f t="shared" si="22"/>
        <v/>
      </c>
      <c r="K1470" s="31"/>
      <c r="L1470" s="31"/>
    </row>
    <row r="1471" spans="2:12" x14ac:dyDescent="0.2">
      <c r="B1471" s="29" t="str">
        <f>IF(C1471&lt;&gt;"",COUNT($B$2:B1470)+1,"")</f>
        <v/>
      </c>
      <c r="C1471" s="30"/>
      <c r="D1471" s="31"/>
      <c r="E1471" s="32"/>
      <c r="F1471" s="31" t="str">
        <f>IFERROR(IF(E1471&lt;&gt;"",VLOOKUP(E1471,'تكويد الاصناف'!$B$3:$L$5500,3,FALSE),""),"تأكد من الكود")</f>
        <v/>
      </c>
      <c r="G1471" s="31" t="str">
        <f>IFERROR(IF(E1471&lt;&gt;"",VLOOKUP(E1471,'تكويد الاصناف'!$B$3:$L$5500,4,FALSE),""),"تأكد من الوحدة")</f>
        <v/>
      </c>
      <c r="H1471" s="31" t="str">
        <f>IFERROR(IF(E1471&lt;&gt;"",VLOOKUP(E1471,'تكويد الاصناف'!$B$3:$L$5500,9,FALSE),""),"تأكد من السعر")</f>
        <v/>
      </c>
      <c r="I1471" s="31"/>
      <c r="J1471" s="33" t="str">
        <f t="shared" si="22"/>
        <v/>
      </c>
      <c r="K1471" s="31"/>
      <c r="L1471" s="31"/>
    </row>
    <row r="1472" spans="2:12" x14ac:dyDescent="0.2">
      <c r="B1472" s="29" t="str">
        <f>IF(C1472&lt;&gt;"",COUNT($B$2:B1471)+1,"")</f>
        <v/>
      </c>
      <c r="C1472" s="30"/>
      <c r="D1472" s="31"/>
      <c r="E1472" s="32"/>
      <c r="F1472" s="31" t="str">
        <f>IFERROR(IF(E1472&lt;&gt;"",VLOOKUP(E1472,'تكويد الاصناف'!$B$3:$L$5500,3,FALSE),""),"تأكد من الكود")</f>
        <v/>
      </c>
      <c r="G1472" s="31" t="str">
        <f>IFERROR(IF(E1472&lt;&gt;"",VLOOKUP(E1472,'تكويد الاصناف'!$B$3:$L$5500,4,FALSE),""),"تأكد من الوحدة")</f>
        <v/>
      </c>
      <c r="H1472" s="31" t="str">
        <f>IFERROR(IF(E1472&lt;&gt;"",VLOOKUP(E1472,'تكويد الاصناف'!$B$3:$L$5500,9,FALSE),""),"تأكد من السعر")</f>
        <v/>
      </c>
      <c r="I1472" s="31"/>
      <c r="J1472" s="33" t="str">
        <f t="shared" si="22"/>
        <v/>
      </c>
      <c r="K1472" s="31"/>
      <c r="L1472" s="31"/>
    </row>
    <row r="1473" spans="2:12" x14ac:dyDescent="0.2">
      <c r="B1473" s="29" t="str">
        <f>IF(C1473&lt;&gt;"",COUNT($B$2:B1472)+1,"")</f>
        <v/>
      </c>
      <c r="C1473" s="30"/>
      <c r="D1473" s="31"/>
      <c r="E1473" s="32"/>
      <c r="F1473" s="31" t="str">
        <f>IFERROR(IF(E1473&lt;&gt;"",VLOOKUP(E1473,'تكويد الاصناف'!$B$3:$L$5500,3,FALSE),""),"تأكد من الكود")</f>
        <v/>
      </c>
      <c r="G1473" s="31" t="str">
        <f>IFERROR(IF(E1473&lt;&gt;"",VLOOKUP(E1473,'تكويد الاصناف'!$B$3:$L$5500,4,FALSE),""),"تأكد من الوحدة")</f>
        <v/>
      </c>
      <c r="H1473" s="31" t="str">
        <f>IFERROR(IF(E1473&lt;&gt;"",VLOOKUP(E1473,'تكويد الاصناف'!$B$3:$L$5500,9,FALSE),""),"تأكد من السعر")</f>
        <v/>
      </c>
      <c r="I1473" s="31"/>
      <c r="J1473" s="33" t="str">
        <f t="shared" si="22"/>
        <v/>
      </c>
      <c r="K1473" s="31"/>
      <c r="L1473" s="31"/>
    </row>
    <row r="1474" spans="2:12" x14ac:dyDescent="0.2">
      <c r="B1474" s="29" t="str">
        <f>IF(C1474&lt;&gt;"",COUNT($B$2:B1473)+1,"")</f>
        <v/>
      </c>
      <c r="C1474" s="30"/>
      <c r="D1474" s="31"/>
      <c r="E1474" s="32"/>
      <c r="F1474" s="31" t="str">
        <f>IFERROR(IF(E1474&lt;&gt;"",VLOOKUP(E1474,'تكويد الاصناف'!$B$3:$L$5500,3,FALSE),""),"تأكد من الكود")</f>
        <v/>
      </c>
      <c r="G1474" s="31" t="str">
        <f>IFERROR(IF(E1474&lt;&gt;"",VLOOKUP(E1474,'تكويد الاصناف'!$B$3:$L$5500,4,FALSE),""),"تأكد من الوحدة")</f>
        <v/>
      </c>
      <c r="H1474" s="31" t="str">
        <f>IFERROR(IF(E1474&lt;&gt;"",VLOOKUP(E1474,'تكويد الاصناف'!$B$3:$L$5500,9,FALSE),""),"تأكد من السعر")</f>
        <v/>
      </c>
      <c r="I1474" s="31"/>
      <c r="J1474" s="33" t="str">
        <f t="shared" si="22"/>
        <v/>
      </c>
      <c r="K1474" s="31"/>
      <c r="L1474" s="31"/>
    </row>
    <row r="1475" spans="2:12" x14ac:dyDescent="0.2">
      <c r="B1475" s="29" t="str">
        <f>IF(C1475&lt;&gt;"",COUNT($B$2:B1474)+1,"")</f>
        <v/>
      </c>
      <c r="C1475" s="30"/>
      <c r="D1475" s="31"/>
      <c r="E1475" s="32"/>
      <c r="F1475" s="31" t="str">
        <f>IFERROR(IF(E1475&lt;&gt;"",VLOOKUP(E1475,'تكويد الاصناف'!$B$3:$L$5500,3,FALSE),""),"تأكد من الكود")</f>
        <v/>
      </c>
      <c r="G1475" s="31" t="str">
        <f>IFERROR(IF(E1475&lt;&gt;"",VLOOKUP(E1475,'تكويد الاصناف'!$B$3:$L$5500,4,FALSE),""),"تأكد من الوحدة")</f>
        <v/>
      </c>
      <c r="H1475" s="31" t="str">
        <f>IFERROR(IF(E1475&lt;&gt;"",VLOOKUP(E1475,'تكويد الاصناف'!$B$3:$L$5500,9,FALSE),""),"تأكد من السعر")</f>
        <v/>
      </c>
      <c r="I1475" s="31"/>
      <c r="J1475" s="33" t="str">
        <f t="shared" ref="J1475:J1538" si="23">IFERROR(I1475*H1475,"")</f>
        <v/>
      </c>
      <c r="K1475" s="31"/>
      <c r="L1475" s="31"/>
    </row>
    <row r="1476" spans="2:12" x14ac:dyDescent="0.2">
      <c r="B1476" s="29" t="str">
        <f>IF(C1476&lt;&gt;"",COUNT($B$2:B1475)+1,"")</f>
        <v/>
      </c>
      <c r="C1476" s="30"/>
      <c r="D1476" s="31"/>
      <c r="E1476" s="32"/>
      <c r="F1476" s="31" t="str">
        <f>IFERROR(IF(E1476&lt;&gt;"",VLOOKUP(E1476,'تكويد الاصناف'!$B$3:$L$5500,3,FALSE),""),"تأكد من الكود")</f>
        <v/>
      </c>
      <c r="G1476" s="31" t="str">
        <f>IFERROR(IF(E1476&lt;&gt;"",VLOOKUP(E1476,'تكويد الاصناف'!$B$3:$L$5500,4,FALSE),""),"تأكد من الوحدة")</f>
        <v/>
      </c>
      <c r="H1476" s="31" t="str">
        <f>IFERROR(IF(E1476&lt;&gt;"",VLOOKUP(E1476,'تكويد الاصناف'!$B$3:$L$5500,9,FALSE),""),"تأكد من السعر")</f>
        <v/>
      </c>
      <c r="I1476" s="31"/>
      <c r="J1476" s="33" t="str">
        <f t="shared" si="23"/>
        <v/>
      </c>
      <c r="K1476" s="31"/>
      <c r="L1476" s="31"/>
    </row>
    <row r="1477" spans="2:12" x14ac:dyDescent="0.2">
      <c r="B1477" s="29" t="str">
        <f>IF(C1477&lt;&gt;"",COUNT($B$2:B1476)+1,"")</f>
        <v/>
      </c>
      <c r="C1477" s="30"/>
      <c r="D1477" s="31"/>
      <c r="E1477" s="32"/>
      <c r="F1477" s="31" t="str">
        <f>IFERROR(IF(E1477&lt;&gt;"",VLOOKUP(E1477,'تكويد الاصناف'!$B$3:$L$5500,3,FALSE),""),"تأكد من الكود")</f>
        <v/>
      </c>
      <c r="G1477" s="31" t="str">
        <f>IFERROR(IF(E1477&lt;&gt;"",VLOOKUP(E1477,'تكويد الاصناف'!$B$3:$L$5500,4,FALSE),""),"تأكد من الوحدة")</f>
        <v/>
      </c>
      <c r="H1477" s="31" t="str">
        <f>IFERROR(IF(E1477&lt;&gt;"",VLOOKUP(E1477,'تكويد الاصناف'!$B$3:$L$5500,9,FALSE),""),"تأكد من السعر")</f>
        <v/>
      </c>
      <c r="I1477" s="31"/>
      <c r="J1477" s="33" t="str">
        <f t="shared" si="23"/>
        <v/>
      </c>
      <c r="K1477" s="31"/>
      <c r="L1477" s="31"/>
    </row>
    <row r="1478" spans="2:12" x14ac:dyDescent="0.2">
      <c r="B1478" s="29" t="str">
        <f>IF(C1478&lt;&gt;"",COUNT($B$2:B1477)+1,"")</f>
        <v/>
      </c>
      <c r="C1478" s="30"/>
      <c r="D1478" s="31"/>
      <c r="E1478" s="32"/>
      <c r="F1478" s="31" t="str">
        <f>IFERROR(IF(E1478&lt;&gt;"",VLOOKUP(E1478,'تكويد الاصناف'!$B$3:$L$5500,3,FALSE),""),"تأكد من الكود")</f>
        <v/>
      </c>
      <c r="G1478" s="31" t="str">
        <f>IFERROR(IF(E1478&lt;&gt;"",VLOOKUP(E1478,'تكويد الاصناف'!$B$3:$L$5500,4,FALSE),""),"تأكد من الوحدة")</f>
        <v/>
      </c>
      <c r="H1478" s="31" t="str">
        <f>IFERROR(IF(E1478&lt;&gt;"",VLOOKUP(E1478,'تكويد الاصناف'!$B$3:$L$5500,9,FALSE),""),"تأكد من السعر")</f>
        <v/>
      </c>
      <c r="I1478" s="31"/>
      <c r="J1478" s="33" t="str">
        <f t="shared" si="23"/>
        <v/>
      </c>
      <c r="K1478" s="31"/>
      <c r="L1478" s="31"/>
    </row>
    <row r="1479" spans="2:12" x14ac:dyDescent="0.2">
      <c r="B1479" s="29" t="str">
        <f>IF(C1479&lt;&gt;"",COUNT($B$2:B1478)+1,"")</f>
        <v/>
      </c>
      <c r="C1479" s="30"/>
      <c r="D1479" s="31"/>
      <c r="E1479" s="32"/>
      <c r="F1479" s="31" t="str">
        <f>IFERROR(IF(E1479&lt;&gt;"",VLOOKUP(E1479,'تكويد الاصناف'!$B$3:$L$5500,3,FALSE),""),"تأكد من الكود")</f>
        <v/>
      </c>
      <c r="G1479" s="31" t="str">
        <f>IFERROR(IF(E1479&lt;&gt;"",VLOOKUP(E1479,'تكويد الاصناف'!$B$3:$L$5500,4,FALSE),""),"تأكد من الوحدة")</f>
        <v/>
      </c>
      <c r="H1479" s="31" t="str">
        <f>IFERROR(IF(E1479&lt;&gt;"",VLOOKUP(E1479,'تكويد الاصناف'!$B$3:$L$5500,9,FALSE),""),"تأكد من السعر")</f>
        <v/>
      </c>
      <c r="I1479" s="31"/>
      <c r="J1479" s="33" t="str">
        <f t="shared" si="23"/>
        <v/>
      </c>
      <c r="K1479" s="31"/>
      <c r="L1479" s="31"/>
    </row>
    <row r="1480" spans="2:12" x14ac:dyDescent="0.2">
      <c r="B1480" s="29" t="str">
        <f>IF(C1480&lt;&gt;"",COUNT($B$2:B1479)+1,"")</f>
        <v/>
      </c>
      <c r="C1480" s="30"/>
      <c r="D1480" s="31"/>
      <c r="E1480" s="32"/>
      <c r="F1480" s="31" t="str">
        <f>IFERROR(IF(E1480&lt;&gt;"",VLOOKUP(E1480,'تكويد الاصناف'!$B$3:$L$5500,3,FALSE),""),"تأكد من الكود")</f>
        <v/>
      </c>
      <c r="G1480" s="31" t="str">
        <f>IFERROR(IF(E1480&lt;&gt;"",VLOOKUP(E1480,'تكويد الاصناف'!$B$3:$L$5500,4,FALSE),""),"تأكد من الوحدة")</f>
        <v/>
      </c>
      <c r="H1480" s="31" t="str">
        <f>IFERROR(IF(E1480&lt;&gt;"",VLOOKUP(E1480,'تكويد الاصناف'!$B$3:$L$5500,9,FALSE),""),"تأكد من السعر")</f>
        <v/>
      </c>
      <c r="I1480" s="31"/>
      <c r="J1480" s="33" t="str">
        <f t="shared" si="23"/>
        <v/>
      </c>
      <c r="K1480" s="31"/>
      <c r="L1480" s="31"/>
    </row>
    <row r="1481" spans="2:12" x14ac:dyDescent="0.2">
      <c r="B1481" s="29" t="str">
        <f>IF(C1481&lt;&gt;"",COUNT($B$2:B1480)+1,"")</f>
        <v/>
      </c>
      <c r="C1481" s="30"/>
      <c r="D1481" s="31"/>
      <c r="E1481" s="32"/>
      <c r="F1481" s="31" t="str">
        <f>IFERROR(IF(E1481&lt;&gt;"",VLOOKUP(E1481,'تكويد الاصناف'!$B$3:$L$5500,3,FALSE),""),"تأكد من الكود")</f>
        <v/>
      </c>
      <c r="G1481" s="31" t="str">
        <f>IFERROR(IF(E1481&lt;&gt;"",VLOOKUP(E1481,'تكويد الاصناف'!$B$3:$L$5500,4,FALSE),""),"تأكد من الوحدة")</f>
        <v/>
      </c>
      <c r="H1481" s="31" t="str">
        <f>IFERROR(IF(E1481&lt;&gt;"",VLOOKUP(E1481,'تكويد الاصناف'!$B$3:$L$5500,9,FALSE),""),"تأكد من السعر")</f>
        <v/>
      </c>
      <c r="I1481" s="31"/>
      <c r="J1481" s="33" t="str">
        <f t="shared" si="23"/>
        <v/>
      </c>
      <c r="K1481" s="31"/>
      <c r="L1481" s="31"/>
    </row>
    <row r="1482" spans="2:12" x14ac:dyDescent="0.2">
      <c r="B1482" s="29" t="str">
        <f>IF(C1482&lt;&gt;"",COUNT($B$2:B1481)+1,"")</f>
        <v/>
      </c>
      <c r="C1482" s="30"/>
      <c r="D1482" s="31"/>
      <c r="E1482" s="32"/>
      <c r="F1482" s="31" t="str">
        <f>IFERROR(IF(E1482&lt;&gt;"",VLOOKUP(E1482,'تكويد الاصناف'!$B$3:$L$5500,3,FALSE),""),"تأكد من الكود")</f>
        <v/>
      </c>
      <c r="G1482" s="31" t="str">
        <f>IFERROR(IF(E1482&lt;&gt;"",VLOOKUP(E1482,'تكويد الاصناف'!$B$3:$L$5500,4,FALSE),""),"تأكد من الوحدة")</f>
        <v/>
      </c>
      <c r="H1482" s="31" t="str">
        <f>IFERROR(IF(E1482&lt;&gt;"",VLOOKUP(E1482,'تكويد الاصناف'!$B$3:$L$5500,9,FALSE),""),"تأكد من السعر")</f>
        <v/>
      </c>
      <c r="I1482" s="31"/>
      <c r="J1482" s="33" t="str">
        <f t="shared" si="23"/>
        <v/>
      </c>
      <c r="K1482" s="31"/>
      <c r="L1482" s="31"/>
    </row>
    <row r="1483" spans="2:12" x14ac:dyDescent="0.2">
      <c r="B1483" s="29" t="str">
        <f>IF(C1483&lt;&gt;"",COUNT($B$2:B1482)+1,"")</f>
        <v/>
      </c>
      <c r="C1483" s="30"/>
      <c r="D1483" s="31"/>
      <c r="E1483" s="32"/>
      <c r="F1483" s="31" t="str">
        <f>IFERROR(IF(E1483&lt;&gt;"",VLOOKUP(E1483,'تكويد الاصناف'!$B$3:$L$5500,3,FALSE),""),"تأكد من الكود")</f>
        <v/>
      </c>
      <c r="G1483" s="31" t="str">
        <f>IFERROR(IF(E1483&lt;&gt;"",VLOOKUP(E1483,'تكويد الاصناف'!$B$3:$L$5500,4,FALSE),""),"تأكد من الوحدة")</f>
        <v/>
      </c>
      <c r="H1483" s="31" t="str">
        <f>IFERROR(IF(E1483&lt;&gt;"",VLOOKUP(E1483,'تكويد الاصناف'!$B$3:$L$5500,9,FALSE),""),"تأكد من السعر")</f>
        <v/>
      </c>
      <c r="I1483" s="31"/>
      <c r="J1483" s="33" t="str">
        <f t="shared" si="23"/>
        <v/>
      </c>
      <c r="K1483" s="31"/>
      <c r="L1483" s="31"/>
    </row>
    <row r="1484" spans="2:12" x14ac:dyDescent="0.2">
      <c r="B1484" s="29" t="str">
        <f>IF(C1484&lt;&gt;"",COUNT($B$2:B1483)+1,"")</f>
        <v/>
      </c>
      <c r="C1484" s="30"/>
      <c r="D1484" s="31"/>
      <c r="E1484" s="32"/>
      <c r="F1484" s="31" t="str">
        <f>IFERROR(IF(E1484&lt;&gt;"",VLOOKUP(E1484,'تكويد الاصناف'!$B$3:$L$5500,3,FALSE),""),"تأكد من الكود")</f>
        <v/>
      </c>
      <c r="G1484" s="31" t="str">
        <f>IFERROR(IF(E1484&lt;&gt;"",VLOOKUP(E1484,'تكويد الاصناف'!$B$3:$L$5500,4,FALSE),""),"تأكد من الوحدة")</f>
        <v/>
      </c>
      <c r="H1484" s="31" t="str">
        <f>IFERROR(IF(E1484&lt;&gt;"",VLOOKUP(E1484,'تكويد الاصناف'!$B$3:$L$5500,9,FALSE),""),"تأكد من السعر")</f>
        <v/>
      </c>
      <c r="I1484" s="31"/>
      <c r="J1484" s="33" t="str">
        <f t="shared" si="23"/>
        <v/>
      </c>
      <c r="K1484" s="31"/>
      <c r="L1484" s="31"/>
    </row>
    <row r="1485" spans="2:12" x14ac:dyDescent="0.2">
      <c r="B1485" s="29" t="str">
        <f>IF(C1485&lt;&gt;"",COUNT($B$2:B1484)+1,"")</f>
        <v/>
      </c>
      <c r="C1485" s="30"/>
      <c r="D1485" s="31"/>
      <c r="E1485" s="32"/>
      <c r="F1485" s="31" t="str">
        <f>IFERROR(IF(E1485&lt;&gt;"",VLOOKUP(E1485,'تكويد الاصناف'!$B$3:$L$5500,3,FALSE),""),"تأكد من الكود")</f>
        <v/>
      </c>
      <c r="G1485" s="31" t="str">
        <f>IFERROR(IF(E1485&lt;&gt;"",VLOOKUP(E1485,'تكويد الاصناف'!$B$3:$L$5500,4,FALSE),""),"تأكد من الوحدة")</f>
        <v/>
      </c>
      <c r="H1485" s="31" t="str">
        <f>IFERROR(IF(E1485&lt;&gt;"",VLOOKUP(E1485,'تكويد الاصناف'!$B$3:$L$5500,9,FALSE),""),"تأكد من السعر")</f>
        <v/>
      </c>
      <c r="I1485" s="31"/>
      <c r="J1485" s="33" t="str">
        <f t="shared" si="23"/>
        <v/>
      </c>
      <c r="K1485" s="31"/>
      <c r="L1485" s="31"/>
    </row>
    <row r="1486" spans="2:12" x14ac:dyDescent="0.2">
      <c r="B1486" s="29" t="str">
        <f>IF(C1486&lt;&gt;"",COUNT($B$2:B1485)+1,"")</f>
        <v/>
      </c>
      <c r="C1486" s="30"/>
      <c r="D1486" s="31"/>
      <c r="E1486" s="32"/>
      <c r="F1486" s="31" t="str">
        <f>IFERROR(IF(E1486&lt;&gt;"",VLOOKUP(E1486,'تكويد الاصناف'!$B$3:$L$5500,3,FALSE),""),"تأكد من الكود")</f>
        <v/>
      </c>
      <c r="G1486" s="31" t="str">
        <f>IFERROR(IF(E1486&lt;&gt;"",VLOOKUP(E1486,'تكويد الاصناف'!$B$3:$L$5500,4,FALSE),""),"تأكد من الوحدة")</f>
        <v/>
      </c>
      <c r="H1486" s="31" t="str">
        <f>IFERROR(IF(E1486&lt;&gt;"",VLOOKUP(E1486,'تكويد الاصناف'!$B$3:$L$5500,9,FALSE),""),"تأكد من السعر")</f>
        <v/>
      </c>
      <c r="I1486" s="31"/>
      <c r="J1486" s="33" t="str">
        <f t="shared" si="23"/>
        <v/>
      </c>
      <c r="K1486" s="31"/>
      <c r="L1486" s="31"/>
    </row>
    <row r="1487" spans="2:12" x14ac:dyDescent="0.2">
      <c r="B1487" s="29" t="str">
        <f>IF(C1487&lt;&gt;"",COUNT($B$2:B1486)+1,"")</f>
        <v/>
      </c>
      <c r="C1487" s="30"/>
      <c r="D1487" s="31"/>
      <c r="E1487" s="32"/>
      <c r="F1487" s="31" t="str">
        <f>IFERROR(IF(E1487&lt;&gt;"",VLOOKUP(E1487,'تكويد الاصناف'!$B$3:$L$5500,3,FALSE),""),"تأكد من الكود")</f>
        <v/>
      </c>
      <c r="G1487" s="31" t="str">
        <f>IFERROR(IF(E1487&lt;&gt;"",VLOOKUP(E1487,'تكويد الاصناف'!$B$3:$L$5500,4,FALSE),""),"تأكد من الوحدة")</f>
        <v/>
      </c>
      <c r="H1487" s="31" t="str">
        <f>IFERROR(IF(E1487&lt;&gt;"",VLOOKUP(E1487,'تكويد الاصناف'!$B$3:$L$5500,9,FALSE),""),"تأكد من السعر")</f>
        <v/>
      </c>
      <c r="I1487" s="31"/>
      <c r="J1487" s="33" t="str">
        <f t="shared" si="23"/>
        <v/>
      </c>
      <c r="K1487" s="31"/>
      <c r="L1487" s="31"/>
    </row>
    <row r="1488" spans="2:12" x14ac:dyDescent="0.2">
      <c r="B1488" s="29" t="str">
        <f>IF(C1488&lt;&gt;"",COUNT($B$2:B1487)+1,"")</f>
        <v/>
      </c>
      <c r="C1488" s="30"/>
      <c r="D1488" s="31"/>
      <c r="E1488" s="32"/>
      <c r="F1488" s="31" t="str">
        <f>IFERROR(IF(E1488&lt;&gt;"",VLOOKUP(E1488,'تكويد الاصناف'!$B$3:$L$5500,3,FALSE),""),"تأكد من الكود")</f>
        <v/>
      </c>
      <c r="G1488" s="31" t="str">
        <f>IFERROR(IF(E1488&lt;&gt;"",VLOOKUP(E1488,'تكويد الاصناف'!$B$3:$L$5500,4,FALSE),""),"تأكد من الوحدة")</f>
        <v/>
      </c>
      <c r="H1488" s="31" t="str">
        <f>IFERROR(IF(E1488&lt;&gt;"",VLOOKUP(E1488,'تكويد الاصناف'!$B$3:$L$5500,9,FALSE),""),"تأكد من السعر")</f>
        <v/>
      </c>
      <c r="I1488" s="31"/>
      <c r="J1488" s="33" t="str">
        <f t="shared" si="23"/>
        <v/>
      </c>
      <c r="K1488" s="31"/>
      <c r="L1488" s="31"/>
    </row>
    <row r="1489" spans="2:12" x14ac:dyDescent="0.2">
      <c r="B1489" s="29" t="str">
        <f>IF(C1489&lt;&gt;"",COUNT($B$2:B1488)+1,"")</f>
        <v/>
      </c>
      <c r="C1489" s="30"/>
      <c r="D1489" s="31"/>
      <c r="E1489" s="32"/>
      <c r="F1489" s="31" t="str">
        <f>IFERROR(IF(E1489&lt;&gt;"",VLOOKUP(E1489,'تكويد الاصناف'!$B$3:$L$5500,3,FALSE),""),"تأكد من الكود")</f>
        <v/>
      </c>
      <c r="G1489" s="31" t="str">
        <f>IFERROR(IF(E1489&lt;&gt;"",VLOOKUP(E1489,'تكويد الاصناف'!$B$3:$L$5500,4,FALSE),""),"تأكد من الوحدة")</f>
        <v/>
      </c>
      <c r="H1489" s="31" t="str">
        <f>IFERROR(IF(E1489&lt;&gt;"",VLOOKUP(E1489,'تكويد الاصناف'!$B$3:$L$5500,9,FALSE),""),"تأكد من السعر")</f>
        <v/>
      </c>
      <c r="I1489" s="31"/>
      <c r="J1489" s="33" t="str">
        <f t="shared" si="23"/>
        <v/>
      </c>
      <c r="K1489" s="31"/>
      <c r="L1489" s="31"/>
    </row>
    <row r="1490" spans="2:12" x14ac:dyDescent="0.2">
      <c r="B1490" s="29" t="str">
        <f>IF(C1490&lt;&gt;"",COUNT($B$2:B1489)+1,"")</f>
        <v/>
      </c>
      <c r="C1490" s="30"/>
      <c r="D1490" s="31"/>
      <c r="E1490" s="32"/>
      <c r="F1490" s="31" t="str">
        <f>IFERROR(IF(E1490&lt;&gt;"",VLOOKUP(E1490,'تكويد الاصناف'!$B$3:$L$5500,3,FALSE),""),"تأكد من الكود")</f>
        <v/>
      </c>
      <c r="G1490" s="31" t="str">
        <f>IFERROR(IF(E1490&lt;&gt;"",VLOOKUP(E1490,'تكويد الاصناف'!$B$3:$L$5500,4,FALSE),""),"تأكد من الوحدة")</f>
        <v/>
      </c>
      <c r="H1490" s="31" t="str">
        <f>IFERROR(IF(E1490&lt;&gt;"",VLOOKUP(E1490,'تكويد الاصناف'!$B$3:$L$5500,9,FALSE),""),"تأكد من السعر")</f>
        <v/>
      </c>
      <c r="I1490" s="31"/>
      <c r="J1490" s="33" t="str">
        <f t="shared" si="23"/>
        <v/>
      </c>
      <c r="K1490" s="31"/>
      <c r="L1490" s="31"/>
    </row>
    <row r="1491" spans="2:12" x14ac:dyDescent="0.2">
      <c r="B1491" s="29" t="str">
        <f>IF(C1491&lt;&gt;"",COUNT($B$2:B1490)+1,"")</f>
        <v/>
      </c>
      <c r="C1491" s="30"/>
      <c r="D1491" s="31"/>
      <c r="E1491" s="32"/>
      <c r="F1491" s="31" t="str">
        <f>IFERROR(IF(E1491&lt;&gt;"",VLOOKUP(E1491,'تكويد الاصناف'!$B$3:$L$5500,3,FALSE),""),"تأكد من الكود")</f>
        <v/>
      </c>
      <c r="G1491" s="31" t="str">
        <f>IFERROR(IF(E1491&lt;&gt;"",VLOOKUP(E1491,'تكويد الاصناف'!$B$3:$L$5500,4,FALSE),""),"تأكد من الوحدة")</f>
        <v/>
      </c>
      <c r="H1491" s="31" t="str">
        <f>IFERROR(IF(E1491&lt;&gt;"",VLOOKUP(E1491,'تكويد الاصناف'!$B$3:$L$5500,9,FALSE),""),"تأكد من السعر")</f>
        <v/>
      </c>
      <c r="I1491" s="31"/>
      <c r="J1491" s="33" t="str">
        <f t="shared" si="23"/>
        <v/>
      </c>
      <c r="K1491" s="31"/>
      <c r="L1491" s="31"/>
    </row>
    <row r="1492" spans="2:12" x14ac:dyDescent="0.2">
      <c r="B1492" s="29" t="str">
        <f>IF(C1492&lt;&gt;"",COUNT($B$2:B1491)+1,"")</f>
        <v/>
      </c>
      <c r="C1492" s="30"/>
      <c r="D1492" s="31"/>
      <c r="E1492" s="32"/>
      <c r="F1492" s="31" t="str">
        <f>IFERROR(IF(E1492&lt;&gt;"",VLOOKUP(E1492,'تكويد الاصناف'!$B$3:$L$5500,3,FALSE),""),"تأكد من الكود")</f>
        <v/>
      </c>
      <c r="G1492" s="31" t="str">
        <f>IFERROR(IF(E1492&lt;&gt;"",VLOOKUP(E1492,'تكويد الاصناف'!$B$3:$L$5500,4,FALSE),""),"تأكد من الوحدة")</f>
        <v/>
      </c>
      <c r="H1492" s="31" t="str">
        <f>IFERROR(IF(E1492&lt;&gt;"",VLOOKUP(E1492,'تكويد الاصناف'!$B$3:$L$5500,9,FALSE),""),"تأكد من السعر")</f>
        <v/>
      </c>
      <c r="I1492" s="31"/>
      <c r="J1492" s="33" t="str">
        <f t="shared" si="23"/>
        <v/>
      </c>
      <c r="K1492" s="31"/>
      <c r="L1492" s="31"/>
    </row>
    <row r="1493" spans="2:12" x14ac:dyDescent="0.2">
      <c r="B1493" s="29" t="str">
        <f>IF(C1493&lt;&gt;"",COUNT($B$2:B1492)+1,"")</f>
        <v/>
      </c>
      <c r="C1493" s="30"/>
      <c r="D1493" s="31"/>
      <c r="E1493" s="32"/>
      <c r="F1493" s="31" t="str">
        <f>IFERROR(IF(E1493&lt;&gt;"",VLOOKUP(E1493,'تكويد الاصناف'!$B$3:$L$5500,3,FALSE),""),"تأكد من الكود")</f>
        <v/>
      </c>
      <c r="G1493" s="31" t="str">
        <f>IFERROR(IF(E1493&lt;&gt;"",VLOOKUP(E1493,'تكويد الاصناف'!$B$3:$L$5500,4,FALSE),""),"تأكد من الوحدة")</f>
        <v/>
      </c>
      <c r="H1493" s="31" t="str">
        <f>IFERROR(IF(E1493&lt;&gt;"",VLOOKUP(E1493,'تكويد الاصناف'!$B$3:$L$5500,9,FALSE),""),"تأكد من السعر")</f>
        <v/>
      </c>
      <c r="I1493" s="31"/>
      <c r="J1493" s="33" t="str">
        <f t="shared" si="23"/>
        <v/>
      </c>
      <c r="K1493" s="31"/>
      <c r="L1493" s="31"/>
    </row>
    <row r="1494" spans="2:12" x14ac:dyDescent="0.2">
      <c r="B1494" s="29" t="str">
        <f>IF(C1494&lt;&gt;"",COUNT($B$2:B1493)+1,"")</f>
        <v/>
      </c>
      <c r="C1494" s="30"/>
      <c r="D1494" s="31"/>
      <c r="E1494" s="32"/>
      <c r="F1494" s="31" t="str">
        <f>IFERROR(IF(E1494&lt;&gt;"",VLOOKUP(E1494,'تكويد الاصناف'!$B$3:$L$5500,3,FALSE),""),"تأكد من الكود")</f>
        <v/>
      </c>
      <c r="G1494" s="31" t="str">
        <f>IFERROR(IF(E1494&lt;&gt;"",VLOOKUP(E1494,'تكويد الاصناف'!$B$3:$L$5500,4,FALSE),""),"تأكد من الوحدة")</f>
        <v/>
      </c>
      <c r="H1494" s="31" t="str">
        <f>IFERROR(IF(E1494&lt;&gt;"",VLOOKUP(E1494,'تكويد الاصناف'!$B$3:$L$5500,9,FALSE),""),"تأكد من السعر")</f>
        <v/>
      </c>
      <c r="I1494" s="31"/>
      <c r="J1494" s="33" t="str">
        <f t="shared" si="23"/>
        <v/>
      </c>
      <c r="K1494" s="31"/>
      <c r="L1494" s="31"/>
    </row>
    <row r="1495" spans="2:12" x14ac:dyDescent="0.2">
      <c r="B1495" s="29" t="str">
        <f>IF(C1495&lt;&gt;"",COUNT($B$2:B1494)+1,"")</f>
        <v/>
      </c>
      <c r="C1495" s="30"/>
      <c r="D1495" s="31"/>
      <c r="E1495" s="32"/>
      <c r="F1495" s="31" t="str">
        <f>IFERROR(IF(E1495&lt;&gt;"",VLOOKUP(E1495,'تكويد الاصناف'!$B$3:$L$5500,3,FALSE),""),"تأكد من الكود")</f>
        <v/>
      </c>
      <c r="G1495" s="31" t="str">
        <f>IFERROR(IF(E1495&lt;&gt;"",VLOOKUP(E1495,'تكويد الاصناف'!$B$3:$L$5500,4,FALSE),""),"تأكد من الوحدة")</f>
        <v/>
      </c>
      <c r="H1495" s="31" t="str">
        <f>IFERROR(IF(E1495&lt;&gt;"",VLOOKUP(E1495,'تكويد الاصناف'!$B$3:$L$5500,9,FALSE),""),"تأكد من السعر")</f>
        <v/>
      </c>
      <c r="I1495" s="31"/>
      <c r="J1495" s="33" t="str">
        <f t="shared" si="23"/>
        <v/>
      </c>
      <c r="K1495" s="31"/>
      <c r="L1495" s="31"/>
    </row>
    <row r="1496" spans="2:12" x14ac:dyDescent="0.2">
      <c r="B1496" s="29" t="str">
        <f>IF(C1496&lt;&gt;"",COUNT($B$2:B1495)+1,"")</f>
        <v/>
      </c>
      <c r="C1496" s="30"/>
      <c r="D1496" s="31"/>
      <c r="E1496" s="32"/>
      <c r="F1496" s="31" t="str">
        <f>IFERROR(IF(E1496&lt;&gt;"",VLOOKUP(E1496,'تكويد الاصناف'!$B$3:$L$5500,3,FALSE),""),"تأكد من الكود")</f>
        <v/>
      </c>
      <c r="G1496" s="31" t="str">
        <f>IFERROR(IF(E1496&lt;&gt;"",VLOOKUP(E1496,'تكويد الاصناف'!$B$3:$L$5500,4,FALSE),""),"تأكد من الوحدة")</f>
        <v/>
      </c>
      <c r="H1496" s="31" t="str">
        <f>IFERROR(IF(E1496&lt;&gt;"",VLOOKUP(E1496,'تكويد الاصناف'!$B$3:$L$5500,9,FALSE),""),"تأكد من السعر")</f>
        <v/>
      </c>
      <c r="I1496" s="31"/>
      <c r="J1496" s="33" t="str">
        <f t="shared" si="23"/>
        <v/>
      </c>
      <c r="K1496" s="31"/>
      <c r="L1496" s="31"/>
    </row>
    <row r="1497" spans="2:12" x14ac:dyDescent="0.2">
      <c r="B1497" s="29" t="str">
        <f>IF(C1497&lt;&gt;"",COUNT($B$2:B1496)+1,"")</f>
        <v/>
      </c>
      <c r="C1497" s="30"/>
      <c r="D1497" s="31"/>
      <c r="E1497" s="32"/>
      <c r="F1497" s="31" t="str">
        <f>IFERROR(IF(E1497&lt;&gt;"",VLOOKUP(E1497,'تكويد الاصناف'!$B$3:$L$5500,3,FALSE),""),"تأكد من الكود")</f>
        <v/>
      </c>
      <c r="G1497" s="31" t="str">
        <f>IFERROR(IF(E1497&lt;&gt;"",VLOOKUP(E1497,'تكويد الاصناف'!$B$3:$L$5500,4,FALSE),""),"تأكد من الوحدة")</f>
        <v/>
      </c>
      <c r="H1497" s="31" t="str">
        <f>IFERROR(IF(E1497&lt;&gt;"",VLOOKUP(E1497,'تكويد الاصناف'!$B$3:$L$5500,9,FALSE),""),"تأكد من السعر")</f>
        <v/>
      </c>
      <c r="I1497" s="31"/>
      <c r="J1497" s="33" t="str">
        <f t="shared" si="23"/>
        <v/>
      </c>
      <c r="K1497" s="31"/>
      <c r="L1497" s="31"/>
    </row>
    <row r="1498" spans="2:12" x14ac:dyDescent="0.2">
      <c r="B1498" s="29" t="str">
        <f>IF(C1498&lt;&gt;"",COUNT($B$2:B1497)+1,"")</f>
        <v/>
      </c>
      <c r="C1498" s="30"/>
      <c r="D1498" s="31"/>
      <c r="E1498" s="32"/>
      <c r="F1498" s="31" t="str">
        <f>IFERROR(IF(E1498&lt;&gt;"",VLOOKUP(E1498,'تكويد الاصناف'!$B$3:$L$5500,3,FALSE),""),"تأكد من الكود")</f>
        <v/>
      </c>
      <c r="G1498" s="31" t="str">
        <f>IFERROR(IF(E1498&lt;&gt;"",VLOOKUP(E1498,'تكويد الاصناف'!$B$3:$L$5500,4,FALSE),""),"تأكد من الوحدة")</f>
        <v/>
      </c>
      <c r="H1498" s="31" t="str">
        <f>IFERROR(IF(E1498&lt;&gt;"",VLOOKUP(E1498,'تكويد الاصناف'!$B$3:$L$5500,9,FALSE),""),"تأكد من السعر")</f>
        <v/>
      </c>
      <c r="I1498" s="31"/>
      <c r="J1498" s="33" t="str">
        <f t="shared" si="23"/>
        <v/>
      </c>
      <c r="K1498" s="31"/>
      <c r="L1498" s="31"/>
    </row>
    <row r="1499" spans="2:12" x14ac:dyDescent="0.2">
      <c r="B1499" s="29" t="str">
        <f>IF(C1499&lt;&gt;"",COUNT($B$2:B1498)+1,"")</f>
        <v/>
      </c>
      <c r="C1499" s="30"/>
      <c r="D1499" s="31"/>
      <c r="E1499" s="32"/>
      <c r="F1499" s="31" t="str">
        <f>IFERROR(IF(E1499&lt;&gt;"",VLOOKUP(E1499,'تكويد الاصناف'!$B$3:$L$5500,3,FALSE),""),"تأكد من الكود")</f>
        <v/>
      </c>
      <c r="G1499" s="31" t="str">
        <f>IFERROR(IF(E1499&lt;&gt;"",VLOOKUP(E1499,'تكويد الاصناف'!$B$3:$L$5500,4,FALSE),""),"تأكد من الوحدة")</f>
        <v/>
      </c>
      <c r="H1499" s="31" t="str">
        <f>IFERROR(IF(E1499&lt;&gt;"",VLOOKUP(E1499,'تكويد الاصناف'!$B$3:$L$5500,9,FALSE),""),"تأكد من السعر")</f>
        <v/>
      </c>
      <c r="I1499" s="31"/>
      <c r="J1499" s="33" t="str">
        <f t="shared" si="23"/>
        <v/>
      </c>
      <c r="K1499" s="31"/>
      <c r="L1499" s="31"/>
    </row>
    <row r="1500" spans="2:12" x14ac:dyDescent="0.2">
      <c r="B1500" s="29" t="str">
        <f>IF(C1500&lt;&gt;"",COUNT($B$2:B1499)+1,"")</f>
        <v/>
      </c>
      <c r="C1500" s="30"/>
      <c r="D1500" s="31"/>
      <c r="E1500" s="32"/>
      <c r="F1500" s="31" t="str">
        <f>IFERROR(IF(E1500&lt;&gt;"",VLOOKUP(E1500,'تكويد الاصناف'!$B$3:$L$5500,3,FALSE),""),"تأكد من الكود")</f>
        <v/>
      </c>
      <c r="G1500" s="31" t="str">
        <f>IFERROR(IF(E1500&lt;&gt;"",VLOOKUP(E1500,'تكويد الاصناف'!$B$3:$L$5500,4,FALSE),""),"تأكد من الوحدة")</f>
        <v/>
      </c>
      <c r="H1500" s="31" t="str">
        <f>IFERROR(IF(E1500&lt;&gt;"",VLOOKUP(E1500,'تكويد الاصناف'!$B$3:$L$5500,9,FALSE),""),"تأكد من السعر")</f>
        <v/>
      </c>
      <c r="I1500" s="31"/>
      <c r="J1500" s="33" t="str">
        <f t="shared" si="23"/>
        <v/>
      </c>
      <c r="K1500" s="31"/>
      <c r="L1500" s="31"/>
    </row>
    <row r="1501" spans="2:12" x14ac:dyDescent="0.2">
      <c r="B1501" s="29" t="str">
        <f>IF(C1501&lt;&gt;"",COUNT($B$2:B1500)+1,"")</f>
        <v/>
      </c>
      <c r="C1501" s="30"/>
      <c r="D1501" s="31"/>
      <c r="E1501" s="32"/>
      <c r="F1501" s="31" t="str">
        <f>IFERROR(IF(E1501&lt;&gt;"",VLOOKUP(E1501,'تكويد الاصناف'!$B$3:$L$5500,3,FALSE),""),"تأكد من الكود")</f>
        <v/>
      </c>
      <c r="G1501" s="31" t="str">
        <f>IFERROR(IF(E1501&lt;&gt;"",VLOOKUP(E1501,'تكويد الاصناف'!$B$3:$L$5500,4,FALSE),""),"تأكد من الوحدة")</f>
        <v/>
      </c>
      <c r="H1501" s="31" t="str">
        <f>IFERROR(IF(E1501&lt;&gt;"",VLOOKUP(E1501,'تكويد الاصناف'!$B$3:$L$5500,9,FALSE),""),"تأكد من السعر")</f>
        <v/>
      </c>
      <c r="I1501" s="31"/>
      <c r="J1501" s="33" t="str">
        <f t="shared" si="23"/>
        <v/>
      </c>
      <c r="K1501" s="31"/>
      <c r="L1501" s="31"/>
    </row>
    <row r="1502" spans="2:12" x14ac:dyDescent="0.2">
      <c r="B1502" s="29" t="str">
        <f>IF(C1502&lt;&gt;"",COUNT($B$2:B1501)+1,"")</f>
        <v/>
      </c>
      <c r="C1502" s="30"/>
      <c r="D1502" s="31"/>
      <c r="E1502" s="32"/>
      <c r="F1502" s="31" t="str">
        <f>IFERROR(IF(E1502&lt;&gt;"",VLOOKUP(E1502,'تكويد الاصناف'!$B$3:$L$5500,3,FALSE),""),"تأكد من الكود")</f>
        <v/>
      </c>
      <c r="G1502" s="31" t="str">
        <f>IFERROR(IF(E1502&lt;&gt;"",VLOOKUP(E1502,'تكويد الاصناف'!$B$3:$L$5500,4,FALSE),""),"تأكد من الوحدة")</f>
        <v/>
      </c>
      <c r="H1502" s="31" t="str">
        <f>IFERROR(IF(E1502&lt;&gt;"",VLOOKUP(E1502,'تكويد الاصناف'!$B$3:$L$5500,9,FALSE),""),"تأكد من السعر")</f>
        <v/>
      </c>
      <c r="I1502" s="31"/>
      <c r="J1502" s="33" t="str">
        <f t="shared" si="23"/>
        <v/>
      </c>
      <c r="K1502" s="31"/>
      <c r="L1502" s="31"/>
    </row>
    <row r="1503" spans="2:12" x14ac:dyDescent="0.2">
      <c r="B1503" s="29" t="str">
        <f>IF(C1503&lt;&gt;"",COUNT($B$2:B1502)+1,"")</f>
        <v/>
      </c>
      <c r="C1503" s="30"/>
      <c r="D1503" s="31"/>
      <c r="E1503" s="32"/>
      <c r="F1503" s="31" t="str">
        <f>IFERROR(IF(E1503&lt;&gt;"",VLOOKUP(E1503,'تكويد الاصناف'!$B$3:$L$5500,3,FALSE),""),"تأكد من الكود")</f>
        <v/>
      </c>
      <c r="G1503" s="31" t="str">
        <f>IFERROR(IF(E1503&lt;&gt;"",VLOOKUP(E1503,'تكويد الاصناف'!$B$3:$L$5500,4,FALSE),""),"تأكد من الوحدة")</f>
        <v/>
      </c>
      <c r="H1503" s="31" t="str">
        <f>IFERROR(IF(E1503&lt;&gt;"",VLOOKUP(E1503,'تكويد الاصناف'!$B$3:$L$5500,9,FALSE),""),"تأكد من السعر")</f>
        <v/>
      </c>
      <c r="I1503" s="31"/>
      <c r="J1503" s="33" t="str">
        <f t="shared" si="23"/>
        <v/>
      </c>
      <c r="K1503" s="31"/>
      <c r="L1503" s="31"/>
    </row>
    <row r="1504" spans="2:12" x14ac:dyDescent="0.2">
      <c r="B1504" s="29" t="str">
        <f>IF(C1504&lt;&gt;"",COUNT($B$2:B1503)+1,"")</f>
        <v/>
      </c>
      <c r="C1504" s="30"/>
      <c r="D1504" s="31"/>
      <c r="E1504" s="32"/>
      <c r="F1504" s="31" t="str">
        <f>IFERROR(IF(E1504&lt;&gt;"",VLOOKUP(E1504,'تكويد الاصناف'!$B$3:$L$5500,3,FALSE),""),"تأكد من الكود")</f>
        <v/>
      </c>
      <c r="G1504" s="31" t="str">
        <f>IFERROR(IF(E1504&lt;&gt;"",VLOOKUP(E1504,'تكويد الاصناف'!$B$3:$L$5500,4,FALSE),""),"تأكد من الوحدة")</f>
        <v/>
      </c>
      <c r="H1504" s="31" t="str">
        <f>IFERROR(IF(E1504&lt;&gt;"",VLOOKUP(E1504,'تكويد الاصناف'!$B$3:$L$5500,9,FALSE),""),"تأكد من السعر")</f>
        <v/>
      </c>
      <c r="I1504" s="31"/>
      <c r="J1504" s="33" t="str">
        <f t="shared" si="23"/>
        <v/>
      </c>
      <c r="K1504" s="31"/>
      <c r="L1504" s="31"/>
    </row>
    <row r="1505" spans="2:12" x14ac:dyDescent="0.2">
      <c r="B1505" s="29" t="str">
        <f>IF(C1505&lt;&gt;"",COUNT($B$2:B1504)+1,"")</f>
        <v/>
      </c>
      <c r="C1505" s="30"/>
      <c r="D1505" s="31"/>
      <c r="E1505" s="32"/>
      <c r="F1505" s="31" t="str">
        <f>IFERROR(IF(E1505&lt;&gt;"",VLOOKUP(E1505,'تكويد الاصناف'!$B$3:$L$5500,3,FALSE),""),"تأكد من الكود")</f>
        <v/>
      </c>
      <c r="G1505" s="31" t="str">
        <f>IFERROR(IF(E1505&lt;&gt;"",VLOOKUP(E1505,'تكويد الاصناف'!$B$3:$L$5500,4,FALSE),""),"تأكد من الوحدة")</f>
        <v/>
      </c>
      <c r="H1505" s="31" t="str">
        <f>IFERROR(IF(E1505&lt;&gt;"",VLOOKUP(E1505,'تكويد الاصناف'!$B$3:$L$5500,9,FALSE),""),"تأكد من السعر")</f>
        <v/>
      </c>
      <c r="I1505" s="31"/>
      <c r="J1505" s="33" t="str">
        <f t="shared" si="23"/>
        <v/>
      </c>
      <c r="K1505" s="31"/>
      <c r="L1505" s="31"/>
    </row>
    <row r="1506" spans="2:12" x14ac:dyDescent="0.2">
      <c r="B1506" s="29" t="str">
        <f>IF(C1506&lt;&gt;"",COUNT($B$2:B1505)+1,"")</f>
        <v/>
      </c>
      <c r="C1506" s="30"/>
      <c r="D1506" s="31"/>
      <c r="E1506" s="32"/>
      <c r="F1506" s="31" t="str">
        <f>IFERROR(IF(E1506&lt;&gt;"",VLOOKUP(E1506,'تكويد الاصناف'!$B$3:$L$5500,3,FALSE),""),"تأكد من الكود")</f>
        <v/>
      </c>
      <c r="G1506" s="31" t="str">
        <f>IFERROR(IF(E1506&lt;&gt;"",VLOOKUP(E1506,'تكويد الاصناف'!$B$3:$L$5500,4,FALSE),""),"تأكد من الوحدة")</f>
        <v/>
      </c>
      <c r="H1506" s="31" t="str">
        <f>IFERROR(IF(E1506&lt;&gt;"",VLOOKUP(E1506,'تكويد الاصناف'!$B$3:$L$5500,9,FALSE),""),"تأكد من السعر")</f>
        <v/>
      </c>
      <c r="I1506" s="31"/>
      <c r="J1506" s="33" t="str">
        <f t="shared" si="23"/>
        <v/>
      </c>
      <c r="K1506" s="31"/>
      <c r="L1506" s="31"/>
    </row>
    <row r="1507" spans="2:12" x14ac:dyDescent="0.2">
      <c r="B1507" s="29" t="str">
        <f>IF(C1507&lt;&gt;"",COUNT($B$2:B1506)+1,"")</f>
        <v/>
      </c>
      <c r="C1507" s="30"/>
      <c r="D1507" s="31"/>
      <c r="E1507" s="32"/>
      <c r="F1507" s="31" t="str">
        <f>IFERROR(IF(E1507&lt;&gt;"",VLOOKUP(E1507,'تكويد الاصناف'!$B$3:$L$5500,3,FALSE),""),"تأكد من الكود")</f>
        <v/>
      </c>
      <c r="G1507" s="31" t="str">
        <f>IFERROR(IF(E1507&lt;&gt;"",VLOOKUP(E1507,'تكويد الاصناف'!$B$3:$L$5500,4,FALSE),""),"تأكد من الوحدة")</f>
        <v/>
      </c>
      <c r="H1507" s="31" t="str">
        <f>IFERROR(IF(E1507&lt;&gt;"",VLOOKUP(E1507,'تكويد الاصناف'!$B$3:$L$5500,9,FALSE),""),"تأكد من السعر")</f>
        <v/>
      </c>
      <c r="I1507" s="31"/>
      <c r="J1507" s="33" t="str">
        <f t="shared" si="23"/>
        <v/>
      </c>
      <c r="K1507" s="31"/>
      <c r="L1507" s="31"/>
    </row>
    <row r="1508" spans="2:12" x14ac:dyDescent="0.2">
      <c r="B1508" s="29" t="str">
        <f>IF(C1508&lt;&gt;"",COUNT($B$2:B1507)+1,"")</f>
        <v/>
      </c>
      <c r="C1508" s="30"/>
      <c r="D1508" s="31"/>
      <c r="E1508" s="32"/>
      <c r="F1508" s="31" t="str">
        <f>IFERROR(IF(E1508&lt;&gt;"",VLOOKUP(E1508,'تكويد الاصناف'!$B$3:$L$5500,3,FALSE),""),"تأكد من الكود")</f>
        <v/>
      </c>
      <c r="G1508" s="31" t="str">
        <f>IFERROR(IF(E1508&lt;&gt;"",VLOOKUP(E1508,'تكويد الاصناف'!$B$3:$L$5500,4,FALSE),""),"تأكد من الوحدة")</f>
        <v/>
      </c>
      <c r="H1508" s="31" t="str">
        <f>IFERROR(IF(E1508&lt;&gt;"",VLOOKUP(E1508,'تكويد الاصناف'!$B$3:$L$5500,9,FALSE),""),"تأكد من السعر")</f>
        <v/>
      </c>
      <c r="I1508" s="31"/>
      <c r="J1508" s="33" t="str">
        <f t="shared" si="23"/>
        <v/>
      </c>
      <c r="K1508" s="31"/>
      <c r="L1508" s="31"/>
    </row>
    <row r="1509" spans="2:12" x14ac:dyDescent="0.2">
      <c r="B1509" s="29" t="str">
        <f>IF(C1509&lt;&gt;"",COUNT($B$2:B1508)+1,"")</f>
        <v/>
      </c>
      <c r="C1509" s="30"/>
      <c r="D1509" s="31"/>
      <c r="E1509" s="32"/>
      <c r="F1509" s="31" t="str">
        <f>IFERROR(IF(E1509&lt;&gt;"",VLOOKUP(E1509,'تكويد الاصناف'!$B$3:$L$5500,3,FALSE),""),"تأكد من الكود")</f>
        <v/>
      </c>
      <c r="G1509" s="31" t="str">
        <f>IFERROR(IF(E1509&lt;&gt;"",VLOOKUP(E1509,'تكويد الاصناف'!$B$3:$L$5500,4,FALSE),""),"تأكد من الوحدة")</f>
        <v/>
      </c>
      <c r="H1509" s="31" t="str">
        <f>IFERROR(IF(E1509&lt;&gt;"",VLOOKUP(E1509,'تكويد الاصناف'!$B$3:$L$5500,9,FALSE),""),"تأكد من السعر")</f>
        <v/>
      </c>
      <c r="I1509" s="31"/>
      <c r="J1509" s="33" t="str">
        <f t="shared" si="23"/>
        <v/>
      </c>
      <c r="K1509" s="31"/>
      <c r="L1509" s="31"/>
    </row>
    <row r="1510" spans="2:12" x14ac:dyDescent="0.2">
      <c r="B1510" s="29" t="str">
        <f>IF(C1510&lt;&gt;"",COUNT($B$2:B1509)+1,"")</f>
        <v/>
      </c>
      <c r="C1510" s="30"/>
      <c r="D1510" s="31"/>
      <c r="E1510" s="32"/>
      <c r="F1510" s="31" t="str">
        <f>IFERROR(IF(E1510&lt;&gt;"",VLOOKUP(E1510,'تكويد الاصناف'!$B$3:$L$5500,3,FALSE),""),"تأكد من الكود")</f>
        <v/>
      </c>
      <c r="G1510" s="31" t="str">
        <f>IFERROR(IF(E1510&lt;&gt;"",VLOOKUP(E1510,'تكويد الاصناف'!$B$3:$L$5500,4,FALSE),""),"تأكد من الوحدة")</f>
        <v/>
      </c>
      <c r="H1510" s="31" t="str">
        <f>IFERROR(IF(E1510&lt;&gt;"",VLOOKUP(E1510,'تكويد الاصناف'!$B$3:$L$5500,9,FALSE),""),"تأكد من السعر")</f>
        <v/>
      </c>
      <c r="I1510" s="31"/>
      <c r="J1510" s="33" t="str">
        <f t="shared" si="23"/>
        <v/>
      </c>
      <c r="K1510" s="31"/>
      <c r="L1510" s="31"/>
    </row>
    <row r="1511" spans="2:12" x14ac:dyDescent="0.2">
      <c r="B1511" s="29" t="str">
        <f>IF(C1511&lt;&gt;"",COUNT($B$2:B1510)+1,"")</f>
        <v/>
      </c>
      <c r="C1511" s="30"/>
      <c r="D1511" s="31"/>
      <c r="E1511" s="32"/>
      <c r="F1511" s="31" t="str">
        <f>IFERROR(IF(E1511&lt;&gt;"",VLOOKUP(E1511,'تكويد الاصناف'!$B$3:$L$5500,3,FALSE),""),"تأكد من الكود")</f>
        <v/>
      </c>
      <c r="G1511" s="31" t="str">
        <f>IFERROR(IF(E1511&lt;&gt;"",VLOOKUP(E1511,'تكويد الاصناف'!$B$3:$L$5500,4,FALSE),""),"تأكد من الوحدة")</f>
        <v/>
      </c>
      <c r="H1511" s="31" t="str">
        <f>IFERROR(IF(E1511&lt;&gt;"",VLOOKUP(E1511,'تكويد الاصناف'!$B$3:$L$5500,9,FALSE),""),"تأكد من السعر")</f>
        <v/>
      </c>
      <c r="I1511" s="31"/>
      <c r="J1511" s="33" t="str">
        <f t="shared" si="23"/>
        <v/>
      </c>
      <c r="K1511" s="31"/>
      <c r="L1511" s="31"/>
    </row>
    <row r="1512" spans="2:12" x14ac:dyDescent="0.2">
      <c r="B1512" s="29" t="str">
        <f>IF(C1512&lt;&gt;"",COUNT($B$2:B1511)+1,"")</f>
        <v/>
      </c>
      <c r="C1512" s="30"/>
      <c r="D1512" s="31"/>
      <c r="E1512" s="32"/>
      <c r="F1512" s="31" t="str">
        <f>IFERROR(IF(E1512&lt;&gt;"",VLOOKUP(E1512,'تكويد الاصناف'!$B$3:$L$5500,3,FALSE),""),"تأكد من الكود")</f>
        <v/>
      </c>
      <c r="G1512" s="31" t="str">
        <f>IFERROR(IF(E1512&lt;&gt;"",VLOOKUP(E1512,'تكويد الاصناف'!$B$3:$L$5500,4,FALSE),""),"تأكد من الوحدة")</f>
        <v/>
      </c>
      <c r="H1512" s="31" t="str">
        <f>IFERROR(IF(E1512&lt;&gt;"",VLOOKUP(E1512,'تكويد الاصناف'!$B$3:$L$5500,9,FALSE),""),"تأكد من السعر")</f>
        <v/>
      </c>
      <c r="I1512" s="31"/>
      <c r="J1512" s="33" t="str">
        <f t="shared" si="23"/>
        <v/>
      </c>
      <c r="K1512" s="31"/>
      <c r="L1512" s="31"/>
    </row>
    <row r="1513" spans="2:12" x14ac:dyDescent="0.2">
      <c r="B1513" s="29" t="str">
        <f>IF(C1513&lt;&gt;"",COUNT($B$2:B1512)+1,"")</f>
        <v/>
      </c>
      <c r="C1513" s="30"/>
      <c r="D1513" s="31"/>
      <c r="E1513" s="32"/>
      <c r="F1513" s="31" t="str">
        <f>IFERROR(IF(E1513&lt;&gt;"",VLOOKUP(E1513,'تكويد الاصناف'!$B$3:$L$5500,3,FALSE),""),"تأكد من الكود")</f>
        <v/>
      </c>
      <c r="G1513" s="31" t="str">
        <f>IFERROR(IF(E1513&lt;&gt;"",VLOOKUP(E1513,'تكويد الاصناف'!$B$3:$L$5500,4,FALSE),""),"تأكد من الوحدة")</f>
        <v/>
      </c>
      <c r="H1513" s="31" t="str">
        <f>IFERROR(IF(E1513&lt;&gt;"",VLOOKUP(E1513,'تكويد الاصناف'!$B$3:$L$5500,9,FALSE),""),"تأكد من السعر")</f>
        <v/>
      </c>
      <c r="I1513" s="31"/>
      <c r="J1513" s="33" t="str">
        <f t="shared" si="23"/>
        <v/>
      </c>
      <c r="K1513" s="31"/>
      <c r="L1513" s="31"/>
    </row>
    <row r="1514" spans="2:12" x14ac:dyDescent="0.2">
      <c r="B1514" s="29" t="str">
        <f>IF(C1514&lt;&gt;"",COUNT($B$2:B1513)+1,"")</f>
        <v/>
      </c>
      <c r="C1514" s="30"/>
      <c r="D1514" s="31"/>
      <c r="E1514" s="32"/>
      <c r="F1514" s="31" t="str">
        <f>IFERROR(IF(E1514&lt;&gt;"",VLOOKUP(E1514,'تكويد الاصناف'!$B$3:$L$5500,3,FALSE),""),"تأكد من الكود")</f>
        <v/>
      </c>
      <c r="G1514" s="31" t="str">
        <f>IFERROR(IF(E1514&lt;&gt;"",VLOOKUP(E1514,'تكويد الاصناف'!$B$3:$L$5500,4,FALSE),""),"تأكد من الوحدة")</f>
        <v/>
      </c>
      <c r="H1514" s="31" t="str">
        <f>IFERROR(IF(E1514&lt;&gt;"",VLOOKUP(E1514,'تكويد الاصناف'!$B$3:$L$5500,9,FALSE),""),"تأكد من السعر")</f>
        <v/>
      </c>
      <c r="I1514" s="31"/>
      <c r="J1514" s="33" t="str">
        <f t="shared" si="23"/>
        <v/>
      </c>
      <c r="K1514" s="31"/>
      <c r="L1514" s="31"/>
    </row>
    <row r="1515" spans="2:12" x14ac:dyDescent="0.2">
      <c r="B1515" s="29" t="str">
        <f>IF(C1515&lt;&gt;"",COUNT($B$2:B1514)+1,"")</f>
        <v/>
      </c>
      <c r="C1515" s="30"/>
      <c r="D1515" s="31"/>
      <c r="E1515" s="32"/>
      <c r="F1515" s="31" t="str">
        <f>IFERROR(IF(E1515&lt;&gt;"",VLOOKUP(E1515,'تكويد الاصناف'!$B$3:$L$5500,3,FALSE),""),"تأكد من الكود")</f>
        <v/>
      </c>
      <c r="G1515" s="31" t="str">
        <f>IFERROR(IF(E1515&lt;&gt;"",VLOOKUP(E1515,'تكويد الاصناف'!$B$3:$L$5500,4,FALSE),""),"تأكد من الوحدة")</f>
        <v/>
      </c>
      <c r="H1515" s="31" t="str">
        <f>IFERROR(IF(E1515&lt;&gt;"",VLOOKUP(E1515,'تكويد الاصناف'!$B$3:$L$5500,9,FALSE),""),"تأكد من السعر")</f>
        <v/>
      </c>
      <c r="I1515" s="31"/>
      <c r="J1515" s="33" t="str">
        <f t="shared" si="23"/>
        <v/>
      </c>
      <c r="K1515" s="31"/>
      <c r="L1515" s="31"/>
    </row>
    <row r="1516" spans="2:12" x14ac:dyDescent="0.2">
      <c r="B1516" s="29" t="str">
        <f>IF(C1516&lt;&gt;"",COUNT($B$2:B1515)+1,"")</f>
        <v/>
      </c>
      <c r="C1516" s="30"/>
      <c r="D1516" s="31"/>
      <c r="E1516" s="32"/>
      <c r="F1516" s="31" t="str">
        <f>IFERROR(IF(E1516&lt;&gt;"",VLOOKUP(E1516,'تكويد الاصناف'!$B$3:$L$5500,3,FALSE),""),"تأكد من الكود")</f>
        <v/>
      </c>
      <c r="G1516" s="31" t="str">
        <f>IFERROR(IF(E1516&lt;&gt;"",VLOOKUP(E1516,'تكويد الاصناف'!$B$3:$L$5500,4,FALSE),""),"تأكد من الوحدة")</f>
        <v/>
      </c>
      <c r="H1516" s="31" t="str">
        <f>IFERROR(IF(E1516&lt;&gt;"",VLOOKUP(E1516,'تكويد الاصناف'!$B$3:$L$5500,9,FALSE),""),"تأكد من السعر")</f>
        <v/>
      </c>
      <c r="I1516" s="31"/>
      <c r="J1516" s="33" t="str">
        <f t="shared" si="23"/>
        <v/>
      </c>
      <c r="K1516" s="31"/>
      <c r="L1516" s="31"/>
    </row>
    <row r="1517" spans="2:12" x14ac:dyDescent="0.2">
      <c r="B1517" s="29" t="str">
        <f>IF(C1517&lt;&gt;"",COUNT($B$2:B1516)+1,"")</f>
        <v/>
      </c>
      <c r="C1517" s="30"/>
      <c r="D1517" s="31"/>
      <c r="E1517" s="32"/>
      <c r="F1517" s="31" t="str">
        <f>IFERROR(IF(E1517&lt;&gt;"",VLOOKUP(E1517,'تكويد الاصناف'!$B$3:$L$5500,3,FALSE),""),"تأكد من الكود")</f>
        <v/>
      </c>
      <c r="G1517" s="31" t="str">
        <f>IFERROR(IF(E1517&lt;&gt;"",VLOOKUP(E1517,'تكويد الاصناف'!$B$3:$L$5500,4,FALSE),""),"تأكد من الوحدة")</f>
        <v/>
      </c>
      <c r="H1517" s="31" t="str">
        <f>IFERROR(IF(E1517&lt;&gt;"",VLOOKUP(E1517,'تكويد الاصناف'!$B$3:$L$5500,9,FALSE),""),"تأكد من السعر")</f>
        <v/>
      </c>
      <c r="I1517" s="31"/>
      <c r="J1517" s="33" t="str">
        <f t="shared" si="23"/>
        <v/>
      </c>
      <c r="K1517" s="31"/>
      <c r="L1517" s="31"/>
    </row>
    <row r="1518" spans="2:12" x14ac:dyDescent="0.2">
      <c r="B1518" s="29" t="str">
        <f>IF(C1518&lt;&gt;"",COUNT($B$2:B1517)+1,"")</f>
        <v/>
      </c>
      <c r="C1518" s="30"/>
      <c r="D1518" s="31"/>
      <c r="E1518" s="32"/>
      <c r="F1518" s="31" t="str">
        <f>IFERROR(IF(E1518&lt;&gt;"",VLOOKUP(E1518,'تكويد الاصناف'!$B$3:$L$5500,3,FALSE),""),"تأكد من الكود")</f>
        <v/>
      </c>
      <c r="G1518" s="31" t="str">
        <f>IFERROR(IF(E1518&lt;&gt;"",VLOOKUP(E1518,'تكويد الاصناف'!$B$3:$L$5500,4,FALSE),""),"تأكد من الوحدة")</f>
        <v/>
      </c>
      <c r="H1518" s="31" t="str">
        <f>IFERROR(IF(E1518&lt;&gt;"",VLOOKUP(E1518,'تكويد الاصناف'!$B$3:$L$5500,9,FALSE),""),"تأكد من السعر")</f>
        <v/>
      </c>
      <c r="I1518" s="31"/>
      <c r="J1518" s="33" t="str">
        <f t="shared" si="23"/>
        <v/>
      </c>
      <c r="K1518" s="31"/>
      <c r="L1518" s="31"/>
    </row>
    <row r="1519" spans="2:12" x14ac:dyDescent="0.2">
      <c r="B1519" s="29" t="str">
        <f>IF(C1519&lt;&gt;"",COUNT($B$2:B1518)+1,"")</f>
        <v/>
      </c>
      <c r="C1519" s="30"/>
      <c r="D1519" s="31"/>
      <c r="E1519" s="32"/>
      <c r="F1519" s="31" t="str">
        <f>IFERROR(IF(E1519&lt;&gt;"",VLOOKUP(E1519,'تكويد الاصناف'!$B$3:$L$5500,3,FALSE),""),"تأكد من الكود")</f>
        <v/>
      </c>
      <c r="G1519" s="31" t="str">
        <f>IFERROR(IF(E1519&lt;&gt;"",VLOOKUP(E1519,'تكويد الاصناف'!$B$3:$L$5500,4,FALSE),""),"تأكد من الوحدة")</f>
        <v/>
      </c>
      <c r="H1519" s="31" t="str">
        <f>IFERROR(IF(E1519&lt;&gt;"",VLOOKUP(E1519,'تكويد الاصناف'!$B$3:$L$5500,9,FALSE),""),"تأكد من السعر")</f>
        <v/>
      </c>
      <c r="I1519" s="31"/>
      <c r="J1519" s="33" t="str">
        <f t="shared" si="23"/>
        <v/>
      </c>
      <c r="K1519" s="31"/>
      <c r="L1519" s="31"/>
    </row>
    <row r="1520" spans="2:12" x14ac:dyDescent="0.2">
      <c r="B1520" s="29" t="str">
        <f>IF(C1520&lt;&gt;"",COUNT($B$2:B1519)+1,"")</f>
        <v/>
      </c>
      <c r="C1520" s="30"/>
      <c r="D1520" s="31"/>
      <c r="E1520" s="32"/>
      <c r="F1520" s="31" t="str">
        <f>IFERROR(IF(E1520&lt;&gt;"",VLOOKUP(E1520,'تكويد الاصناف'!$B$3:$L$5500,3,FALSE),""),"تأكد من الكود")</f>
        <v/>
      </c>
      <c r="G1520" s="31" t="str">
        <f>IFERROR(IF(E1520&lt;&gt;"",VLOOKUP(E1520,'تكويد الاصناف'!$B$3:$L$5500,4,FALSE),""),"تأكد من الوحدة")</f>
        <v/>
      </c>
      <c r="H1520" s="31" t="str">
        <f>IFERROR(IF(E1520&lt;&gt;"",VLOOKUP(E1520,'تكويد الاصناف'!$B$3:$L$5500,9,FALSE),""),"تأكد من السعر")</f>
        <v/>
      </c>
      <c r="I1520" s="31"/>
      <c r="J1520" s="33" t="str">
        <f t="shared" si="23"/>
        <v/>
      </c>
      <c r="K1520" s="31"/>
      <c r="L1520" s="31"/>
    </row>
    <row r="1521" spans="2:12" x14ac:dyDescent="0.2">
      <c r="B1521" s="29" t="str">
        <f>IF(C1521&lt;&gt;"",COUNT($B$2:B1520)+1,"")</f>
        <v/>
      </c>
      <c r="C1521" s="30"/>
      <c r="D1521" s="31"/>
      <c r="E1521" s="32"/>
      <c r="F1521" s="31" t="str">
        <f>IFERROR(IF(E1521&lt;&gt;"",VLOOKUP(E1521,'تكويد الاصناف'!$B$3:$L$5500,3,FALSE),""),"تأكد من الكود")</f>
        <v/>
      </c>
      <c r="G1521" s="31" t="str">
        <f>IFERROR(IF(E1521&lt;&gt;"",VLOOKUP(E1521,'تكويد الاصناف'!$B$3:$L$5500,4,FALSE),""),"تأكد من الوحدة")</f>
        <v/>
      </c>
      <c r="H1521" s="31" t="str">
        <f>IFERROR(IF(E1521&lt;&gt;"",VLOOKUP(E1521,'تكويد الاصناف'!$B$3:$L$5500,9,FALSE),""),"تأكد من السعر")</f>
        <v/>
      </c>
      <c r="I1521" s="31"/>
      <c r="J1521" s="33" t="str">
        <f t="shared" si="23"/>
        <v/>
      </c>
      <c r="K1521" s="31"/>
      <c r="L1521" s="31"/>
    </row>
    <row r="1522" spans="2:12" x14ac:dyDescent="0.2">
      <c r="B1522" s="29" t="str">
        <f>IF(C1522&lt;&gt;"",COUNT($B$2:B1521)+1,"")</f>
        <v/>
      </c>
      <c r="C1522" s="30"/>
      <c r="D1522" s="31"/>
      <c r="E1522" s="32"/>
      <c r="F1522" s="31" t="str">
        <f>IFERROR(IF(E1522&lt;&gt;"",VLOOKUP(E1522,'تكويد الاصناف'!$B$3:$L$5500,3,FALSE),""),"تأكد من الكود")</f>
        <v/>
      </c>
      <c r="G1522" s="31" t="str">
        <f>IFERROR(IF(E1522&lt;&gt;"",VLOOKUP(E1522,'تكويد الاصناف'!$B$3:$L$5500,4,FALSE),""),"تأكد من الوحدة")</f>
        <v/>
      </c>
      <c r="H1522" s="31" t="str">
        <f>IFERROR(IF(E1522&lt;&gt;"",VLOOKUP(E1522,'تكويد الاصناف'!$B$3:$L$5500,9,FALSE),""),"تأكد من السعر")</f>
        <v/>
      </c>
      <c r="I1522" s="31"/>
      <c r="J1522" s="33" t="str">
        <f t="shared" si="23"/>
        <v/>
      </c>
      <c r="K1522" s="31"/>
      <c r="L1522" s="31"/>
    </row>
    <row r="1523" spans="2:12" x14ac:dyDescent="0.2">
      <c r="B1523" s="29" t="str">
        <f>IF(C1523&lt;&gt;"",COUNT($B$2:B1522)+1,"")</f>
        <v/>
      </c>
      <c r="C1523" s="30"/>
      <c r="D1523" s="31"/>
      <c r="E1523" s="32"/>
      <c r="F1523" s="31" t="str">
        <f>IFERROR(IF(E1523&lt;&gt;"",VLOOKUP(E1523,'تكويد الاصناف'!$B$3:$L$5500,3,FALSE),""),"تأكد من الكود")</f>
        <v/>
      </c>
      <c r="G1523" s="31" t="str">
        <f>IFERROR(IF(E1523&lt;&gt;"",VLOOKUP(E1523,'تكويد الاصناف'!$B$3:$L$5500,4,FALSE),""),"تأكد من الوحدة")</f>
        <v/>
      </c>
      <c r="H1523" s="31" t="str">
        <f>IFERROR(IF(E1523&lt;&gt;"",VLOOKUP(E1523,'تكويد الاصناف'!$B$3:$L$5500,9,FALSE),""),"تأكد من السعر")</f>
        <v/>
      </c>
      <c r="I1523" s="31"/>
      <c r="J1523" s="33" t="str">
        <f t="shared" si="23"/>
        <v/>
      </c>
      <c r="K1523" s="31"/>
      <c r="L1523" s="31"/>
    </row>
    <row r="1524" spans="2:12" x14ac:dyDescent="0.2">
      <c r="B1524" s="29" t="str">
        <f>IF(C1524&lt;&gt;"",COUNT($B$2:B1523)+1,"")</f>
        <v/>
      </c>
      <c r="C1524" s="30"/>
      <c r="D1524" s="31"/>
      <c r="E1524" s="32"/>
      <c r="F1524" s="31" t="str">
        <f>IFERROR(IF(E1524&lt;&gt;"",VLOOKUP(E1524,'تكويد الاصناف'!$B$3:$L$5500,3,FALSE),""),"تأكد من الكود")</f>
        <v/>
      </c>
      <c r="G1524" s="31" t="str">
        <f>IFERROR(IF(E1524&lt;&gt;"",VLOOKUP(E1524,'تكويد الاصناف'!$B$3:$L$5500,4,FALSE),""),"تأكد من الوحدة")</f>
        <v/>
      </c>
      <c r="H1524" s="31" t="str">
        <f>IFERROR(IF(E1524&lt;&gt;"",VLOOKUP(E1524,'تكويد الاصناف'!$B$3:$L$5500,9,FALSE),""),"تأكد من السعر")</f>
        <v/>
      </c>
      <c r="I1524" s="31"/>
      <c r="J1524" s="33" t="str">
        <f t="shared" si="23"/>
        <v/>
      </c>
      <c r="K1524" s="31"/>
      <c r="L1524" s="31"/>
    </row>
    <row r="1525" spans="2:12" x14ac:dyDescent="0.2">
      <c r="B1525" s="29" t="str">
        <f>IF(C1525&lt;&gt;"",COUNT($B$2:B1524)+1,"")</f>
        <v/>
      </c>
      <c r="C1525" s="30"/>
      <c r="D1525" s="31"/>
      <c r="E1525" s="32"/>
      <c r="F1525" s="31" t="str">
        <f>IFERROR(IF(E1525&lt;&gt;"",VLOOKUP(E1525,'تكويد الاصناف'!$B$3:$L$5500,3,FALSE),""),"تأكد من الكود")</f>
        <v/>
      </c>
      <c r="G1525" s="31" t="str">
        <f>IFERROR(IF(E1525&lt;&gt;"",VLOOKUP(E1525,'تكويد الاصناف'!$B$3:$L$5500,4,FALSE),""),"تأكد من الوحدة")</f>
        <v/>
      </c>
      <c r="H1525" s="31" t="str">
        <f>IFERROR(IF(E1525&lt;&gt;"",VLOOKUP(E1525,'تكويد الاصناف'!$B$3:$L$5500,9,FALSE),""),"تأكد من السعر")</f>
        <v/>
      </c>
      <c r="I1525" s="31"/>
      <c r="J1525" s="33" t="str">
        <f t="shared" si="23"/>
        <v/>
      </c>
      <c r="K1525" s="31"/>
      <c r="L1525" s="31"/>
    </row>
    <row r="1526" spans="2:12" x14ac:dyDescent="0.2">
      <c r="B1526" s="29" t="str">
        <f>IF(C1526&lt;&gt;"",COUNT($B$2:B1525)+1,"")</f>
        <v/>
      </c>
      <c r="C1526" s="30"/>
      <c r="D1526" s="31"/>
      <c r="E1526" s="32"/>
      <c r="F1526" s="31" t="str">
        <f>IFERROR(IF(E1526&lt;&gt;"",VLOOKUP(E1526,'تكويد الاصناف'!$B$3:$L$5500,3,FALSE),""),"تأكد من الكود")</f>
        <v/>
      </c>
      <c r="G1526" s="31" t="str">
        <f>IFERROR(IF(E1526&lt;&gt;"",VLOOKUP(E1526,'تكويد الاصناف'!$B$3:$L$5500,4,FALSE),""),"تأكد من الوحدة")</f>
        <v/>
      </c>
      <c r="H1526" s="31" t="str">
        <f>IFERROR(IF(E1526&lt;&gt;"",VLOOKUP(E1526,'تكويد الاصناف'!$B$3:$L$5500,9,FALSE),""),"تأكد من السعر")</f>
        <v/>
      </c>
      <c r="I1526" s="31"/>
      <c r="J1526" s="33" t="str">
        <f t="shared" si="23"/>
        <v/>
      </c>
      <c r="K1526" s="31"/>
      <c r="L1526" s="31"/>
    </row>
    <row r="1527" spans="2:12" x14ac:dyDescent="0.2">
      <c r="B1527" s="29" t="str">
        <f>IF(C1527&lt;&gt;"",COUNT($B$2:B1526)+1,"")</f>
        <v/>
      </c>
      <c r="C1527" s="30"/>
      <c r="D1527" s="31"/>
      <c r="E1527" s="32"/>
      <c r="F1527" s="31" t="str">
        <f>IFERROR(IF(E1527&lt;&gt;"",VLOOKUP(E1527,'تكويد الاصناف'!$B$3:$L$5500,3,FALSE),""),"تأكد من الكود")</f>
        <v/>
      </c>
      <c r="G1527" s="31" t="str">
        <f>IFERROR(IF(E1527&lt;&gt;"",VLOOKUP(E1527,'تكويد الاصناف'!$B$3:$L$5500,4,FALSE),""),"تأكد من الوحدة")</f>
        <v/>
      </c>
      <c r="H1527" s="31" t="str">
        <f>IFERROR(IF(E1527&lt;&gt;"",VLOOKUP(E1527,'تكويد الاصناف'!$B$3:$L$5500,9,FALSE),""),"تأكد من السعر")</f>
        <v/>
      </c>
      <c r="I1527" s="31"/>
      <c r="J1527" s="33" t="str">
        <f t="shared" si="23"/>
        <v/>
      </c>
      <c r="K1527" s="31"/>
      <c r="L1527" s="31"/>
    </row>
    <row r="1528" spans="2:12" x14ac:dyDescent="0.2">
      <c r="B1528" s="29" t="str">
        <f>IF(C1528&lt;&gt;"",COUNT($B$2:B1527)+1,"")</f>
        <v/>
      </c>
      <c r="C1528" s="30"/>
      <c r="D1528" s="31"/>
      <c r="E1528" s="32"/>
      <c r="F1528" s="31" t="str">
        <f>IFERROR(IF(E1528&lt;&gt;"",VLOOKUP(E1528,'تكويد الاصناف'!$B$3:$L$5500,3,FALSE),""),"تأكد من الكود")</f>
        <v/>
      </c>
      <c r="G1528" s="31" t="str">
        <f>IFERROR(IF(E1528&lt;&gt;"",VLOOKUP(E1528,'تكويد الاصناف'!$B$3:$L$5500,4,FALSE),""),"تأكد من الوحدة")</f>
        <v/>
      </c>
      <c r="H1528" s="31" t="str">
        <f>IFERROR(IF(E1528&lt;&gt;"",VLOOKUP(E1528,'تكويد الاصناف'!$B$3:$L$5500,9,FALSE),""),"تأكد من السعر")</f>
        <v/>
      </c>
      <c r="I1528" s="31"/>
      <c r="J1528" s="33" t="str">
        <f t="shared" si="23"/>
        <v/>
      </c>
      <c r="K1528" s="31"/>
      <c r="L1528" s="31"/>
    </row>
    <row r="1529" spans="2:12" x14ac:dyDescent="0.2">
      <c r="B1529" s="29" t="str">
        <f>IF(C1529&lt;&gt;"",COUNT($B$2:B1528)+1,"")</f>
        <v/>
      </c>
      <c r="C1529" s="30"/>
      <c r="D1529" s="31"/>
      <c r="E1529" s="32"/>
      <c r="F1529" s="31" t="str">
        <f>IFERROR(IF(E1529&lt;&gt;"",VLOOKUP(E1529,'تكويد الاصناف'!$B$3:$L$5500,3,FALSE),""),"تأكد من الكود")</f>
        <v/>
      </c>
      <c r="G1529" s="31" t="str">
        <f>IFERROR(IF(E1529&lt;&gt;"",VLOOKUP(E1529,'تكويد الاصناف'!$B$3:$L$5500,4,FALSE),""),"تأكد من الوحدة")</f>
        <v/>
      </c>
      <c r="H1529" s="31" t="str">
        <f>IFERROR(IF(E1529&lt;&gt;"",VLOOKUP(E1529,'تكويد الاصناف'!$B$3:$L$5500,9,FALSE),""),"تأكد من السعر")</f>
        <v/>
      </c>
      <c r="I1529" s="31"/>
      <c r="J1529" s="33" t="str">
        <f t="shared" si="23"/>
        <v/>
      </c>
      <c r="K1529" s="31"/>
      <c r="L1529" s="31"/>
    </row>
    <row r="1530" spans="2:12" x14ac:dyDescent="0.2">
      <c r="B1530" s="29" t="str">
        <f>IF(C1530&lt;&gt;"",COUNT($B$2:B1529)+1,"")</f>
        <v/>
      </c>
      <c r="C1530" s="30"/>
      <c r="D1530" s="31"/>
      <c r="E1530" s="32"/>
      <c r="F1530" s="31" t="str">
        <f>IFERROR(IF(E1530&lt;&gt;"",VLOOKUP(E1530,'تكويد الاصناف'!$B$3:$L$5500,3,FALSE),""),"تأكد من الكود")</f>
        <v/>
      </c>
      <c r="G1530" s="31" t="str">
        <f>IFERROR(IF(E1530&lt;&gt;"",VLOOKUP(E1530,'تكويد الاصناف'!$B$3:$L$5500,4,FALSE),""),"تأكد من الوحدة")</f>
        <v/>
      </c>
      <c r="H1530" s="31" t="str">
        <f>IFERROR(IF(E1530&lt;&gt;"",VLOOKUP(E1530,'تكويد الاصناف'!$B$3:$L$5500,9,FALSE),""),"تأكد من السعر")</f>
        <v/>
      </c>
      <c r="I1530" s="31"/>
      <c r="J1530" s="33" t="str">
        <f t="shared" si="23"/>
        <v/>
      </c>
      <c r="K1530" s="31"/>
      <c r="L1530" s="31"/>
    </row>
    <row r="1531" spans="2:12" x14ac:dyDescent="0.2">
      <c r="B1531" s="29" t="str">
        <f>IF(C1531&lt;&gt;"",COUNT($B$2:B1530)+1,"")</f>
        <v/>
      </c>
      <c r="C1531" s="30"/>
      <c r="D1531" s="31"/>
      <c r="E1531" s="32"/>
      <c r="F1531" s="31" t="str">
        <f>IFERROR(IF(E1531&lt;&gt;"",VLOOKUP(E1531,'تكويد الاصناف'!$B$3:$L$5500,3,FALSE),""),"تأكد من الكود")</f>
        <v/>
      </c>
      <c r="G1531" s="31" t="str">
        <f>IFERROR(IF(E1531&lt;&gt;"",VLOOKUP(E1531,'تكويد الاصناف'!$B$3:$L$5500,4,FALSE),""),"تأكد من الوحدة")</f>
        <v/>
      </c>
      <c r="H1531" s="31" t="str">
        <f>IFERROR(IF(E1531&lt;&gt;"",VLOOKUP(E1531,'تكويد الاصناف'!$B$3:$L$5500,9,FALSE),""),"تأكد من السعر")</f>
        <v/>
      </c>
      <c r="I1531" s="31"/>
      <c r="J1531" s="33" t="str">
        <f t="shared" si="23"/>
        <v/>
      </c>
      <c r="K1531" s="31"/>
      <c r="L1531" s="31"/>
    </row>
    <row r="1532" spans="2:12" x14ac:dyDescent="0.2">
      <c r="B1532" s="29" t="str">
        <f>IF(C1532&lt;&gt;"",COUNT($B$2:B1531)+1,"")</f>
        <v/>
      </c>
      <c r="C1532" s="30"/>
      <c r="D1532" s="31"/>
      <c r="E1532" s="32"/>
      <c r="F1532" s="31" t="str">
        <f>IFERROR(IF(E1532&lt;&gt;"",VLOOKUP(E1532,'تكويد الاصناف'!$B$3:$L$5500,3,FALSE),""),"تأكد من الكود")</f>
        <v/>
      </c>
      <c r="G1532" s="31" t="str">
        <f>IFERROR(IF(E1532&lt;&gt;"",VLOOKUP(E1532,'تكويد الاصناف'!$B$3:$L$5500,4,FALSE),""),"تأكد من الوحدة")</f>
        <v/>
      </c>
      <c r="H1532" s="31" t="str">
        <f>IFERROR(IF(E1532&lt;&gt;"",VLOOKUP(E1532,'تكويد الاصناف'!$B$3:$L$5500,9,FALSE),""),"تأكد من السعر")</f>
        <v/>
      </c>
      <c r="I1532" s="31"/>
      <c r="J1532" s="33" t="str">
        <f t="shared" si="23"/>
        <v/>
      </c>
      <c r="K1532" s="31"/>
      <c r="L1532" s="31"/>
    </row>
    <row r="1533" spans="2:12" x14ac:dyDescent="0.2">
      <c r="B1533" s="29" t="str">
        <f>IF(C1533&lt;&gt;"",COUNT($B$2:B1532)+1,"")</f>
        <v/>
      </c>
      <c r="C1533" s="30"/>
      <c r="D1533" s="31"/>
      <c r="E1533" s="32"/>
      <c r="F1533" s="31" t="str">
        <f>IFERROR(IF(E1533&lt;&gt;"",VLOOKUP(E1533,'تكويد الاصناف'!$B$3:$L$5500,3,FALSE),""),"تأكد من الكود")</f>
        <v/>
      </c>
      <c r="G1533" s="31" t="str">
        <f>IFERROR(IF(E1533&lt;&gt;"",VLOOKUP(E1533,'تكويد الاصناف'!$B$3:$L$5500,4,FALSE),""),"تأكد من الوحدة")</f>
        <v/>
      </c>
      <c r="H1533" s="31" t="str">
        <f>IFERROR(IF(E1533&lt;&gt;"",VLOOKUP(E1533,'تكويد الاصناف'!$B$3:$L$5500,9,FALSE),""),"تأكد من السعر")</f>
        <v/>
      </c>
      <c r="I1533" s="31"/>
      <c r="J1533" s="33" t="str">
        <f t="shared" si="23"/>
        <v/>
      </c>
      <c r="K1533" s="31"/>
      <c r="L1533" s="31"/>
    </row>
    <row r="1534" spans="2:12" x14ac:dyDescent="0.2">
      <c r="B1534" s="29" t="str">
        <f>IF(C1534&lt;&gt;"",COUNT($B$2:B1533)+1,"")</f>
        <v/>
      </c>
      <c r="C1534" s="30"/>
      <c r="D1534" s="31"/>
      <c r="E1534" s="32"/>
      <c r="F1534" s="31" t="str">
        <f>IFERROR(IF(E1534&lt;&gt;"",VLOOKUP(E1534,'تكويد الاصناف'!$B$3:$L$5500,3,FALSE),""),"تأكد من الكود")</f>
        <v/>
      </c>
      <c r="G1534" s="31" t="str">
        <f>IFERROR(IF(E1534&lt;&gt;"",VLOOKUP(E1534,'تكويد الاصناف'!$B$3:$L$5500,4,FALSE),""),"تأكد من الوحدة")</f>
        <v/>
      </c>
      <c r="H1534" s="31" t="str">
        <f>IFERROR(IF(E1534&lt;&gt;"",VLOOKUP(E1534,'تكويد الاصناف'!$B$3:$L$5500,9,FALSE),""),"تأكد من السعر")</f>
        <v/>
      </c>
      <c r="I1534" s="31"/>
      <c r="J1534" s="33" t="str">
        <f t="shared" si="23"/>
        <v/>
      </c>
      <c r="K1534" s="31"/>
      <c r="L1534" s="31"/>
    </row>
    <row r="1535" spans="2:12" x14ac:dyDescent="0.2">
      <c r="B1535" s="29" t="str">
        <f>IF(C1535&lt;&gt;"",COUNT($B$2:B1534)+1,"")</f>
        <v/>
      </c>
      <c r="C1535" s="30"/>
      <c r="D1535" s="31"/>
      <c r="E1535" s="32"/>
      <c r="F1535" s="31" t="str">
        <f>IFERROR(IF(E1535&lt;&gt;"",VLOOKUP(E1535,'تكويد الاصناف'!$B$3:$L$5500,3,FALSE),""),"تأكد من الكود")</f>
        <v/>
      </c>
      <c r="G1535" s="31" t="str">
        <f>IFERROR(IF(E1535&lt;&gt;"",VLOOKUP(E1535,'تكويد الاصناف'!$B$3:$L$5500,4,FALSE),""),"تأكد من الوحدة")</f>
        <v/>
      </c>
      <c r="H1535" s="31" t="str">
        <f>IFERROR(IF(E1535&lt;&gt;"",VLOOKUP(E1535,'تكويد الاصناف'!$B$3:$L$5500,9,FALSE),""),"تأكد من السعر")</f>
        <v/>
      </c>
      <c r="I1535" s="31"/>
      <c r="J1535" s="33" t="str">
        <f t="shared" si="23"/>
        <v/>
      </c>
      <c r="K1535" s="31"/>
      <c r="L1535" s="31"/>
    </row>
    <row r="1536" spans="2:12" x14ac:dyDescent="0.2">
      <c r="B1536" s="29" t="str">
        <f>IF(C1536&lt;&gt;"",COUNT($B$2:B1535)+1,"")</f>
        <v/>
      </c>
      <c r="C1536" s="30"/>
      <c r="D1536" s="31"/>
      <c r="E1536" s="32"/>
      <c r="F1536" s="31" t="str">
        <f>IFERROR(IF(E1536&lt;&gt;"",VLOOKUP(E1536,'تكويد الاصناف'!$B$3:$L$5500,3,FALSE),""),"تأكد من الكود")</f>
        <v/>
      </c>
      <c r="G1536" s="31" t="str">
        <f>IFERROR(IF(E1536&lt;&gt;"",VLOOKUP(E1536,'تكويد الاصناف'!$B$3:$L$5500,4,FALSE),""),"تأكد من الوحدة")</f>
        <v/>
      </c>
      <c r="H1536" s="31" t="str">
        <f>IFERROR(IF(E1536&lt;&gt;"",VLOOKUP(E1536,'تكويد الاصناف'!$B$3:$L$5500,9,FALSE),""),"تأكد من السعر")</f>
        <v/>
      </c>
      <c r="I1536" s="31"/>
      <c r="J1536" s="33" t="str">
        <f t="shared" si="23"/>
        <v/>
      </c>
      <c r="K1536" s="31"/>
      <c r="L1536" s="31"/>
    </row>
    <row r="1537" spans="2:12" x14ac:dyDescent="0.2">
      <c r="B1537" s="29" t="str">
        <f>IF(C1537&lt;&gt;"",COUNT($B$2:B1536)+1,"")</f>
        <v/>
      </c>
      <c r="C1537" s="30"/>
      <c r="D1537" s="31"/>
      <c r="E1537" s="32"/>
      <c r="F1537" s="31" t="str">
        <f>IFERROR(IF(E1537&lt;&gt;"",VLOOKUP(E1537,'تكويد الاصناف'!$B$3:$L$5500,3,FALSE),""),"تأكد من الكود")</f>
        <v/>
      </c>
      <c r="G1537" s="31" t="str">
        <f>IFERROR(IF(E1537&lt;&gt;"",VLOOKUP(E1537,'تكويد الاصناف'!$B$3:$L$5500,4,FALSE),""),"تأكد من الوحدة")</f>
        <v/>
      </c>
      <c r="H1537" s="31" t="str">
        <f>IFERROR(IF(E1537&lt;&gt;"",VLOOKUP(E1537,'تكويد الاصناف'!$B$3:$L$5500,9,FALSE),""),"تأكد من السعر")</f>
        <v/>
      </c>
      <c r="I1537" s="31"/>
      <c r="J1537" s="33" t="str">
        <f t="shared" si="23"/>
        <v/>
      </c>
      <c r="K1537" s="31"/>
      <c r="L1537" s="31"/>
    </row>
    <row r="1538" spans="2:12" x14ac:dyDescent="0.2">
      <c r="B1538" s="29" t="str">
        <f>IF(C1538&lt;&gt;"",COUNT($B$2:B1537)+1,"")</f>
        <v/>
      </c>
      <c r="C1538" s="30"/>
      <c r="D1538" s="31"/>
      <c r="E1538" s="32"/>
      <c r="F1538" s="31" t="str">
        <f>IFERROR(IF(E1538&lt;&gt;"",VLOOKUP(E1538,'تكويد الاصناف'!$B$3:$L$5500,3,FALSE),""),"تأكد من الكود")</f>
        <v/>
      </c>
      <c r="G1538" s="31" t="str">
        <f>IFERROR(IF(E1538&lt;&gt;"",VLOOKUP(E1538,'تكويد الاصناف'!$B$3:$L$5500,4,FALSE),""),"تأكد من الوحدة")</f>
        <v/>
      </c>
      <c r="H1538" s="31" t="str">
        <f>IFERROR(IF(E1538&lt;&gt;"",VLOOKUP(E1538,'تكويد الاصناف'!$B$3:$L$5500,9,FALSE),""),"تأكد من السعر")</f>
        <v/>
      </c>
      <c r="I1538" s="31"/>
      <c r="J1538" s="33" t="str">
        <f t="shared" si="23"/>
        <v/>
      </c>
      <c r="K1538" s="31"/>
      <c r="L1538" s="31"/>
    </row>
    <row r="1539" spans="2:12" x14ac:dyDescent="0.2">
      <c r="B1539" s="29" t="str">
        <f>IF(C1539&lt;&gt;"",COUNT($B$2:B1538)+1,"")</f>
        <v/>
      </c>
      <c r="C1539" s="30"/>
      <c r="D1539" s="31"/>
      <c r="E1539" s="32"/>
      <c r="F1539" s="31" t="str">
        <f>IFERROR(IF(E1539&lt;&gt;"",VLOOKUP(E1539,'تكويد الاصناف'!$B$3:$L$5500,3,FALSE),""),"تأكد من الكود")</f>
        <v/>
      </c>
      <c r="G1539" s="31" t="str">
        <f>IFERROR(IF(E1539&lt;&gt;"",VLOOKUP(E1539,'تكويد الاصناف'!$B$3:$L$5500,4,FALSE),""),"تأكد من الوحدة")</f>
        <v/>
      </c>
      <c r="H1539" s="31" t="str">
        <f>IFERROR(IF(E1539&lt;&gt;"",VLOOKUP(E1539,'تكويد الاصناف'!$B$3:$L$5500,9,FALSE),""),"تأكد من السعر")</f>
        <v/>
      </c>
      <c r="I1539" s="31"/>
      <c r="J1539" s="33" t="str">
        <f t="shared" ref="J1539:J1602" si="24">IFERROR(I1539*H1539,"")</f>
        <v/>
      </c>
      <c r="K1539" s="31"/>
      <c r="L1539" s="31"/>
    </row>
    <row r="1540" spans="2:12" x14ac:dyDescent="0.2">
      <c r="B1540" s="29" t="str">
        <f>IF(C1540&lt;&gt;"",COUNT($B$2:B1539)+1,"")</f>
        <v/>
      </c>
      <c r="C1540" s="30"/>
      <c r="D1540" s="31"/>
      <c r="E1540" s="32"/>
      <c r="F1540" s="31" t="str">
        <f>IFERROR(IF(E1540&lt;&gt;"",VLOOKUP(E1540,'تكويد الاصناف'!$B$3:$L$5500,3,FALSE),""),"تأكد من الكود")</f>
        <v/>
      </c>
      <c r="G1540" s="31" t="str">
        <f>IFERROR(IF(E1540&lt;&gt;"",VLOOKUP(E1540,'تكويد الاصناف'!$B$3:$L$5500,4,FALSE),""),"تأكد من الوحدة")</f>
        <v/>
      </c>
      <c r="H1540" s="31" t="str">
        <f>IFERROR(IF(E1540&lt;&gt;"",VLOOKUP(E1540,'تكويد الاصناف'!$B$3:$L$5500,9,FALSE),""),"تأكد من السعر")</f>
        <v/>
      </c>
      <c r="I1540" s="31"/>
      <c r="J1540" s="33" t="str">
        <f t="shared" si="24"/>
        <v/>
      </c>
      <c r="K1540" s="31"/>
      <c r="L1540" s="31"/>
    </row>
    <row r="1541" spans="2:12" x14ac:dyDescent="0.2">
      <c r="B1541" s="29" t="str">
        <f>IF(C1541&lt;&gt;"",COUNT($B$2:B1540)+1,"")</f>
        <v/>
      </c>
      <c r="C1541" s="30"/>
      <c r="D1541" s="31"/>
      <c r="E1541" s="32"/>
      <c r="F1541" s="31" t="str">
        <f>IFERROR(IF(E1541&lt;&gt;"",VLOOKUP(E1541,'تكويد الاصناف'!$B$3:$L$5500,3,FALSE),""),"تأكد من الكود")</f>
        <v/>
      </c>
      <c r="G1541" s="31" t="str">
        <f>IFERROR(IF(E1541&lt;&gt;"",VLOOKUP(E1541,'تكويد الاصناف'!$B$3:$L$5500,4,FALSE),""),"تأكد من الوحدة")</f>
        <v/>
      </c>
      <c r="H1541" s="31" t="str">
        <f>IFERROR(IF(E1541&lt;&gt;"",VLOOKUP(E1541,'تكويد الاصناف'!$B$3:$L$5500,9,FALSE),""),"تأكد من السعر")</f>
        <v/>
      </c>
      <c r="I1541" s="31"/>
      <c r="J1541" s="33" t="str">
        <f t="shared" si="24"/>
        <v/>
      </c>
      <c r="K1541" s="31"/>
      <c r="L1541" s="31"/>
    </row>
    <row r="1542" spans="2:12" x14ac:dyDescent="0.2">
      <c r="B1542" s="29" t="str">
        <f>IF(C1542&lt;&gt;"",COUNT($B$2:B1541)+1,"")</f>
        <v/>
      </c>
      <c r="C1542" s="30"/>
      <c r="D1542" s="31"/>
      <c r="E1542" s="32"/>
      <c r="F1542" s="31" t="str">
        <f>IFERROR(IF(E1542&lt;&gt;"",VLOOKUP(E1542,'تكويد الاصناف'!$B$3:$L$5500,3,FALSE),""),"تأكد من الكود")</f>
        <v/>
      </c>
      <c r="G1542" s="31" t="str">
        <f>IFERROR(IF(E1542&lt;&gt;"",VLOOKUP(E1542,'تكويد الاصناف'!$B$3:$L$5500,4,FALSE),""),"تأكد من الوحدة")</f>
        <v/>
      </c>
      <c r="H1542" s="31" t="str">
        <f>IFERROR(IF(E1542&lt;&gt;"",VLOOKUP(E1542,'تكويد الاصناف'!$B$3:$L$5500,9,FALSE),""),"تأكد من السعر")</f>
        <v/>
      </c>
      <c r="I1542" s="31"/>
      <c r="J1542" s="33" t="str">
        <f t="shared" si="24"/>
        <v/>
      </c>
      <c r="K1542" s="31"/>
      <c r="L1542" s="31"/>
    </row>
    <row r="1543" spans="2:12" x14ac:dyDescent="0.2">
      <c r="B1543" s="29" t="str">
        <f>IF(C1543&lt;&gt;"",COUNT($B$2:B1542)+1,"")</f>
        <v/>
      </c>
      <c r="C1543" s="30"/>
      <c r="D1543" s="31"/>
      <c r="E1543" s="32"/>
      <c r="F1543" s="31" t="str">
        <f>IFERROR(IF(E1543&lt;&gt;"",VLOOKUP(E1543,'تكويد الاصناف'!$B$3:$L$5500,3,FALSE),""),"تأكد من الكود")</f>
        <v/>
      </c>
      <c r="G1543" s="31" t="str">
        <f>IFERROR(IF(E1543&lt;&gt;"",VLOOKUP(E1543,'تكويد الاصناف'!$B$3:$L$5500,4,FALSE),""),"تأكد من الوحدة")</f>
        <v/>
      </c>
      <c r="H1543" s="31" t="str">
        <f>IFERROR(IF(E1543&lt;&gt;"",VLOOKUP(E1543,'تكويد الاصناف'!$B$3:$L$5500,9,FALSE),""),"تأكد من السعر")</f>
        <v/>
      </c>
      <c r="I1543" s="31"/>
      <c r="J1543" s="33" t="str">
        <f t="shared" si="24"/>
        <v/>
      </c>
      <c r="K1543" s="31"/>
      <c r="L1543" s="31"/>
    </row>
    <row r="1544" spans="2:12" x14ac:dyDescent="0.2">
      <c r="B1544" s="29" t="str">
        <f>IF(C1544&lt;&gt;"",COUNT($B$2:B1543)+1,"")</f>
        <v/>
      </c>
      <c r="C1544" s="30"/>
      <c r="D1544" s="31"/>
      <c r="E1544" s="32"/>
      <c r="F1544" s="31" t="str">
        <f>IFERROR(IF(E1544&lt;&gt;"",VLOOKUP(E1544,'تكويد الاصناف'!$B$3:$L$5500,3,FALSE),""),"تأكد من الكود")</f>
        <v/>
      </c>
      <c r="G1544" s="31" t="str">
        <f>IFERROR(IF(E1544&lt;&gt;"",VLOOKUP(E1544,'تكويد الاصناف'!$B$3:$L$5500,4,FALSE),""),"تأكد من الوحدة")</f>
        <v/>
      </c>
      <c r="H1544" s="31" t="str">
        <f>IFERROR(IF(E1544&lt;&gt;"",VLOOKUP(E1544,'تكويد الاصناف'!$B$3:$L$5500,9,FALSE),""),"تأكد من السعر")</f>
        <v/>
      </c>
      <c r="I1544" s="31"/>
      <c r="J1544" s="33" t="str">
        <f t="shared" si="24"/>
        <v/>
      </c>
      <c r="K1544" s="31"/>
      <c r="L1544" s="31"/>
    </row>
    <row r="1545" spans="2:12" x14ac:dyDescent="0.2">
      <c r="B1545" s="29" t="str">
        <f>IF(C1545&lt;&gt;"",COUNT($B$2:B1544)+1,"")</f>
        <v/>
      </c>
      <c r="C1545" s="30"/>
      <c r="D1545" s="31"/>
      <c r="E1545" s="32"/>
      <c r="F1545" s="31" t="str">
        <f>IFERROR(IF(E1545&lt;&gt;"",VLOOKUP(E1545,'تكويد الاصناف'!$B$3:$L$5500,3,FALSE),""),"تأكد من الكود")</f>
        <v/>
      </c>
      <c r="G1545" s="31" t="str">
        <f>IFERROR(IF(E1545&lt;&gt;"",VLOOKUP(E1545,'تكويد الاصناف'!$B$3:$L$5500,4,FALSE),""),"تأكد من الوحدة")</f>
        <v/>
      </c>
      <c r="H1545" s="31" t="str">
        <f>IFERROR(IF(E1545&lt;&gt;"",VLOOKUP(E1545,'تكويد الاصناف'!$B$3:$L$5500,9,FALSE),""),"تأكد من السعر")</f>
        <v/>
      </c>
      <c r="I1545" s="31"/>
      <c r="J1545" s="33" t="str">
        <f t="shared" si="24"/>
        <v/>
      </c>
      <c r="K1545" s="31"/>
      <c r="L1545" s="31"/>
    </row>
    <row r="1546" spans="2:12" x14ac:dyDescent="0.2">
      <c r="B1546" s="29" t="str">
        <f>IF(C1546&lt;&gt;"",COUNT($B$2:B1545)+1,"")</f>
        <v/>
      </c>
      <c r="C1546" s="30"/>
      <c r="D1546" s="31"/>
      <c r="E1546" s="32"/>
      <c r="F1546" s="31" t="str">
        <f>IFERROR(IF(E1546&lt;&gt;"",VLOOKUP(E1546,'تكويد الاصناف'!$B$3:$L$5500,3,FALSE),""),"تأكد من الكود")</f>
        <v/>
      </c>
      <c r="G1546" s="31" t="str">
        <f>IFERROR(IF(E1546&lt;&gt;"",VLOOKUP(E1546,'تكويد الاصناف'!$B$3:$L$5500,4,FALSE),""),"تأكد من الوحدة")</f>
        <v/>
      </c>
      <c r="H1546" s="31" t="str">
        <f>IFERROR(IF(E1546&lt;&gt;"",VLOOKUP(E1546,'تكويد الاصناف'!$B$3:$L$5500,9,FALSE),""),"تأكد من السعر")</f>
        <v/>
      </c>
      <c r="I1546" s="31"/>
      <c r="J1546" s="33" t="str">
        <f t="shared" si="24"/>
        <v/>
      </c>
      <c r="K1546" s="31"/>
      <c r="L1546" s="31"/>
    </row>
    <row r="1547" spans="2:12" x14ac:dyDescent="0.2">
      <c r="B1547" s="29" t="str">
        <f>IF(C1547&lt;&gt;"",COUNT($B$2:B1546)+1,"")</f>
        <v/>
      </c>
      <c r="C1547" s="30"/>
      <c r="D1547" s="31"/>
      <c r="E1547" s="32"/>
      <c r="F1547" s="31" t="str">
        <f>IFERROR(IF(E1547&lt;&gt;"",VLOOKUP(E1547,'تكويد الاصناف'!$B$3:$L$5500,3,FALSE),""),"تأكد من الكود")</f>
        <v/>
      </c>
      <c r="G1547" s="31" t="str">
        <f>IFERROR(IF(E1547&lt;&gt;"",VLOOKUP(E1547,'تكويد الاصناف'!$B$3:$L$5500,4,FALSE),""),"تأكد من الوحدة")</f>
        <v/>
      </c>
      <c r="H1547" s="31" t="str">
        <f>IFERROR(IF(E1547&lt;&gt;"",VLOOKUP(E1547,'تكويد الاصناف'!$B$3:$L$5500,9,FALSE),""),"تأكد من السعر")</f>
        <v/>
      </c>
      <c r="I1547" s="31"/>
      <c r="J1547" s="33" t="str">
        <f t="shared" si="24"/>
        <v/>
      </c>
      <c r="K1547" s="31"/>
      <c r="L1547" s="31"/>
    </row>
    <row r="1548" spans="2:12" x14ac:dyDescent="0.2">
      <c r="B1548" s="29" t="str">
        <f>IF(C1548&lt;&gt;"",COUNT($B$2:B1547)+1,"")</f>
        <v/>
      </c>
      <c r="C1548" s="30"/>
      <c r="D1548" s="31"/>
      <c r="E1548" s="32"/>
      <c r="F1548" s="31" t="str">
        <f>IFERROR(IF(E1548&lt;&gt;"",VLOOKUP(E1548,'تكويد الاصناف'!$B$3:$L$5500,3,FALSE),""),"تأكد من الكود")</f>
        <v/>
      </c>
      <c r="G1548" s="31" t="str">
        <f>IFERROR(IF(E1548&lt;&gt;"",VLOOKUP(E1548,'تكويد الاصناف'!$B$3:$L$5500,4,FALSE),""),"تأكد من الوحدة")</f>
        <v/>
      </c>
      <c r="H1548" s="31" t="str">
        <f>IFERROR(IF(E1548&lt;&gt;"",VLOOKUP(E1548,'تكويد الاصناف'!$B$3:$L$5500,9,FALSE),""),"تأكد من السعر")</f>
        <v/>
      </c>
      <c r="I1548" s="31"/>
      <c r="J1548" s="33" t="str">
        <f t="shared" si="24"/>
        <v/>
      </c>
      <c r="K1548" s="31"/>
      <c r="L1548" s="31"/>
    </row>
    <row r="1549" spans="2:12" x14ac:dyDescent="0.2">
      <c r="B1549" s="29" t="str">
        <f>IF(C1549&lt;&gt;"",COUNT($B$2:B1548)+1,"")</f>
        <v/>
      </c>
      <c r="C1549" s="30"/>
      <c r="D1549" s="31"/>
      <c r="E1549" s="32"/>
      <c r="F1549" s="31" t="str">
        <f>IFERROR(IF(E1549&lt;&gt;"",VLOOKUP(E1549,'تكويد الاصناف'!$B$3:$L$5500,3,FALSE),""),"تأكد من الكود")</f>
        <v/>
      </c>
      <c r="G1549" s="31" t="str">
        <f>IFERROR(IF(E1549&lt;&gt;"",VLOOKUP(E1549,'تكويد الاصناف'!$B$3:$L$5500,4,FALSE),""),"تأكد من الوحدة")</f>
        <v/>
      </c>
      <c r="H1549" s="31" t="str">
        <f>IFERROR(IF(E1549&lt;&gt;"",VLOOKUP(E1549,'تكويد الاصناف'!$B$3:$L$5500,9,FALSE),""),"تأكد من السعر")</f>
        <v/>
      </c>
      <c r="I1549" s="31"/>
      <c r="J1549" s="33" t="str">
        <f t="shared" si="24"/>
        <v/>
      </c>
      <c r="K1549" s="31"/>
      <c r="L1549" s="31"/>
    </row>
    <row r="1550" spans="2:12" x14ac:dyDescent="0.2">
      <c r="B1550" s="29" t="str">
        <f>IF(C1550&lt;&gt;"",COUNT($B$2:B1549)+1,"")</f>
        <v/>
      </c>
      <c r="C1550" s="30"/>
      <c r="D1550" s="31"/>
      <c r="E1550" s="32"/>
      <c r="F1550" s="31" t="str">
        <f>IFERROR(IF(E1550&lt;&gt;"",VLOOKUP(E1550,'تكويد الاصناف'!$B$3:$L$5500,3,FALSE),""),"تأكد من الكود")</f>
        <v/>
      </c>
      <c r="G1550" s="31" t="str">
        <f>IFERROR(IF(E1550&lt;&gt;"",VLOOKUP(E1550,'تكويد الاصناف'!$B$3:$L$5500,4,FALSE),""),"تأكد من الوحدة")</f>
        <v/>
      </c>
      <c r="H1550" s="31" t="str">
        <f>IFERROR(IF(E1550&lt;&gt;"",VLOOKUP(E1550,'تكويد الاصناف'!$B$3:$L$5500,9,FALSE),""),"تأكد من السعر")</f>
        <v/>
      </c>
      <c r="I1550" s="31"/>
      <c r="J1550" s="33" t="str">
        <f t="shared" si="24"/>
        <v/>
      </c>
      <c r="K1550" s="31"/>
      <c r="L1550" s="31"/>
    </row>
    <row r="1551" spans="2:12" x14ac:dyDescent="0.2">
      <c r="B1551" s="29" t="str">
        <f>IF(C1551&lt;&gt;"",COUNT($B$2:B1550)+1,"")</f>
        <v/>
      </c>
      <c r="C1551" s="30"/>
      <c r="D1551" s="31"/>
      <c r="E1551" s="32"/>
      <c r="F1551" s="31" t="str">
        <f>IFERROR(IF(E1551&lt;&gt;"",VLOOKUP(E1551,'تكويد الاصناف'!$B$3:$L$5500,3,FALSE),""),"تأكد من الكود")</f>
        <v/>
      </c>
      <c r="G1551" s="31" t="str">
        <f>IFERROR(IF(E1551&lt;&gt;"",VLOOKUP(E1551,'تكويد الاصناف'!$B$3:$L$5500,4,FALSE),""),"تأكد من الوحدة")</f>
        <v/>
      </c>
      <c r="H1551" s="31" t="str">
        <f>IFERROR(IF(E1551&lt;&gt;"",VLOOKUP(E1551,'تكويد الاصناف'!$B$3:$L$5500,9,FALSE),""),"تأكد من السعر")</f>
        <v/>
      </c>
      <c r="I1551" s="31"/>
      <c r="J1551" s="33" t="str">
        <f t="shared" si="24"/>
        <v/>
      </c>
      <c r="K1551" s="31"/>
      <c r="L1551" s="31"/>
    </row>
    <row r="1552" spans="2:12" x14ac:dyDescent="0.2">
      <c r="B1552" s="29" t="str">
        <f>IF(C1552&lt;&gt;"",COUNT($B$2:B1551)+1,"")</f>
        <v/>
      </c>
      <c r="C1552" s="30"/>
      <c r="D1552" s="31"/>
      <c r="E1552" s="32"/>
      <c r="F1552" s="31" t="str">
        <f>IFERROR(IF(E1552&lt;&gt;"",VLOOKUP(E1552,'تكويد الاصناف'!$B$3:$L$5500,3,FALSE),""),"تأكد من الكود")</f>
        <v/>
      </c>
      <c r="G1552" s="31" t="str">
        <f>IFERROR(IF(E1552&lt;&gt;"",VLOOKUP(E1552,'تكويد الاصناف'!$B$3:$L$5500,4,FALSE),""),"تأكد من الوحدة")</f>
        <v/>
      </c>
      <c r="H1552" s="31" t="str">
        <f>IFERROR(IF(E1552&lt;&gt;"",VLOOKUP(E1552,'تكويد الاصناف'!$B$3:$L$5500,9,FALSE),""),"تأكد من السعر")</f>
        <v/>
      </c>
      <c r="I1552" s="31"/>
      <c r="J1552" s="33" t="str">
        <f t="shared" si="24"/>
        <v/>
      </c>
      <c r="K1552" s="31"/>
      <c r="L1552" s="31"/>
    </row>
    <row r="1553" spans="2:12" x14ac:dyDescent="0.2">
      <c r="B1553" s="29" t="str">
        <f>IF(C1553&lt;&gt;"",COUNT($B$2:B1552)+1,"")</f>
        <v/>
      </c>
      <c r="C1553" s="30"/>
      <c r="D1553" s="31"/>
      <c r="E1553" s="32"/>
      <c r="F1553" s="31" t="str">
        <f>IFERROR(IF(E1553&lt;&gt;"",VLOOKUP(E1553,'تكويد الاصناف'!$B$3:$L$5500,3,FALSE),""),"تأكد من الكود")</f>
        <v/>
      </c>
      <c r="G1553" s="31" t="str">
        <f>IFERROR(IF(E1553&lt;&gt;"",VLOOKUP(E1553,'تكويد الاصناف'!$B$3:$L$5500,4,FALSE),""),"تأكد من الوحدة")</f>
        <v/>
      </c>
      <c r="H1553" s="31" t="str">
        <f>IFERROR(IF(E1553&lt;&gt;"",VLOOKUP(E1553,'تكويد الاصناف'!$B$3:$L$5500,9,FALSE),""),"تأكد من السعر")</f>
        <v/>
      </c>
      <c r="I1553" s="31"/>
      <c r="J1553" s="33" t="str">
        <f t="shared" si="24"/>
        <v/>
      </c>
      <c r="K1553" s="31"/>
      <c r="L1553" s="31"/>
    </row>
    <row r="1554" spans="2:12" x14ac:dyDescent="0.2">
      <c r="B1554" s="29" t="str">
        <f>IF(C1554&lt;&gt;"",COUNT($B$2:B1553)+1,"")</f>
        <v/>
      </c>
      <c r="C1554" s="30"/>
      <c r="D1554" s="31"/>
      <c r="E1554" s="32"/>
      <c r="F1554" s="31" t="str">
        <f>IFERROR(IF(E1554&lt;&gt;"",VLOOKUP(E1554,'تكويد الاصناف'!$B$3:$L$5500,3,FALSE),""),"تأكد من الكود")</f>
        <v/>
      </c>
      <c r="G1554" s="31" t="str">
        <f>IFERROR(IF(E1554&lt;&gt;"",VLOOKUP(E1554,'تكويد الاصناف'!$B$3:$L$5500,4,FALSE),""),"تأكد من الوحدة")</f>
        <v/>
      </c>
      <c r="H1554" s="31" t="str">
        <f>IFERROR(IF(E1554&lt;&gt;"",VLOOKUP(E1554,'تكويد الاصناف'!$B$3:$L$5500,9,FALSE),""),"تأكد من السعر")</f>
        <v/>
      </c>
      <c r="I1554" s="31"/>
      <c r="J1554" s="33" t="str">
        <f t="shared" si="24"/>
        <v/>
      </c>
      <c r="K1554" s="31"/>
      <c r="L1554" s="31"/>
    </row>
    <row r="1555" spans="2:12" x14ac:dyDescent="0.2">
      <c r="B1555" s="29" t="str">
        <f>IF(C1555&lt;&gt;"",COUNT($B$2:B1554)+1,"")</f>
        <v/>
      </c>
      <c r="C1555" s="30"/>
      <c r="D1555" s="31"/>
      <c r="E1555" s="32"/>
      <c r="F1555" s="31" t="str">
        <f>IFERROR(IF(E1555&lt;&gt;"",VLOOKUP(E1555,'تكويد الاصناف'!$B$3:$L$5500,3,FALSE),""),"تأكد من الكود")</f>
        <v/>
      </c>
      <c r="G1555" s="31" t="str">
        <f>IFERROR(IF(E1555&lt;&gt;"",VLOOKUP(E1555,'تكويد الاصناف'!$B$3:$L$5500,4,FALSE),""),"تأكد من الوحدة")</f>
        <v/>
      </c>
      <c r="H1555" s="31" t="str">
        <f>IFERROR(IF(E1555&lt;&gt;"",VLOOKUP(E1555,'تكويد الاصناف'!$B$3:$L$5500,9,FALSE),""),"تأكد من السعر")</f>
        <v/>
      </c>
      <c r="I1555" s="31"/>
      <c r="J1555" s="33" t="str">
        <f t="shared" si="24"/>
        <v/>
      </c>
      <c r="K1555" s="31"/>
      <c r="L1555" s="31"/>
    </row>
    <row r="1556" spans="2:12" x14ac:dyDescent="0.2">
      <c r="B1556" s="29" t="str">
        <f>IF(C1556&lt;&gt;"",COUNT($B$2:B1555)+1,"")</f>
        <v/>
      </c>
      <c r="C1556" s="30"/>
      <c r="D1556" s="31"/>
      <c r="E1556" s="32"/>
      <c r="F1556" s="31" t="str">
        <f>IFERROR(IF(E1556&lt;&gt;"",VLOOKUP(E1556,'تكويد الاصناف'!$B$3:$L$5500,3,FALSE),""),"تأكد من الكود")</f>
        <v/>
      </c>
      <c r="G1556" s="31" t="str">
        <f>IFERROR(IF(E1556&lt;&gt;"",VLOOKUP(E1556,'تكويد الاصناف'!$B$3:$L$5500,4,FALSE),""),"تأكد من الوحدة")</f>
        <v/>
      </c>
      <c r="H1556" s="31" t="str">
        <f>IFERROR(IF(E1556&lt;&gt;"",VLOOKUP(E1556,'تكويد الاصناف'!$B$3:$L$5500,9,FALSE),""),"تأكد من السعر")</f>
        <v/>
      </c>
      <c r="I1556" s="31"/>
      <c r="J1556" s="33" t="str">
        <f t="shared" si="24"/>
        <v/>
      </c>
      <c r="K1556" s="31"/>
      <c r="L1556" s="31"/>
    </row>
    <row r="1557" spans="2:12" x14ac:dyDescent="0.2">
      <c r="B1557" s="29" t="str">
        <f>IF(C1557&lt;&gt;"",COUNT($B$2:B1556)+1,"")</f>
        <v/>
      </c>
      <c r="C1557" s="30"/>
      <c r="D1557" s="31"/>
      <c r="E1557" s="32"/>
      <c r="F1557" s="31" t="str">
        <f>IFERROR(IF(E1557&lt;&gt;"",VLOOKUP(E1557,'تكويد الاصناف'!$B$3:$L$5500,3,FALSE),""),"تأكد من الكود")</f>
        <v/>
      </c>
      <c r="G1557" s="31" t="str">
        <f>IFERROR(IF(E1557&lt;&gt;"",VLOOKUP(E1557,'تكويد الاصناف'!$B$3:$L$5500,4,FALSE),""),"تأكد من الوحدة")</f>
        <v/>
      </c>
      <c r="H1557" s="31" t="str">
        <f>IFERROR(IF(E1557&lt;&gt;"",VLOOKUP(E1557,'تكويد الاصناف'!$B$3:$L$5500,9,FALSE),""),"تأكد من السعر")</f>
        <v/>
      </c>
      <c r="I1557" s="31"/>
      <c r="J1557" s="33" t="str">
        <f t="shared" si="24"/>
        <v/>
      </c>
      <c r="K1557" s="31"/>
      <c r="L1557" s="31"/>
    </row>
    <row r="1558" spans="2:12" x14ac:dyDescent="0.2">
      <c r="B1558" s="29" t="str">
        <f>IF(C1558&lt;&gt;"",COUNT($B$2:B1557)+1,"")</f>
        <v/>
      </c>
      <c r="C1558" s="30"/>
      <c r="D1558" s="31"/>
      <c r="E1558" s="32"/>
      <c r="F1558" s="31" t="str">
        <f>IFERROR(IF(E1558&lt;&gt;"",VLOOKUP(E1558,'تكويد الاصناف'!$B$3:$L$5500,3,FALSE),""),"تأكد من الكود")</f>
        <v/>
      </c>
      <c r="G1558" s="31" t="str">
        <f>IFERROR(IF(E1558&lt;&gt;"",VLOOKUP(E1558,'تكويد الاصناف'!$B$3:$L$5500,4,FALSE),""),"تأكد من الوحدة")</f>
        <v/>
      </c>
      <c r="H1558" s="31" t="str">
        <f>IFERROR(IF(E1558&lt;&gt;"",VLOOKUP(E1558,'تكويد الاصناف'!$B$3:$L$5500,9,FALSE),""),"تأكد من السعر")</f>
        <v/>
      </c>
      <c r="I1558" s="31"/>
      <c r="J1558" s="33" t="str">
        <f t="shared" si="24"/>
        <v/>
      </c>
      <c r="K1558" s="31"/>
      <c r="L1558" s="31"/>
    </row>
    <row r="1559" spans="2:12" x14ac:dyDescent="0.2">
      <c r="B1559" s="29" t="str">
        <f>IF(C1559&lt;&gt;"",COUNT($B$2:B1558)+1,"")</f>
        <v/>
      </c>
      <c r="C1559" s="30"/>
      <c r="D1559" s="31"/>
      <c r="E1559" s="32"/>
      <c r="F1559" s="31" t="str">
        <f>IFERROR(IF(E1559&lt;&gt;"",VLOOKUP(E1559,'تكويد الاصناف'!$B$3:$L$5500,3,FALSE),""),"تأكد من الكود")</f>
        <v/>
      </c>
      <c r="G1559" s="31" t="str">
        <f>IFERROR(IF(E1559&lt;&gt;"",VLOOKUP(E1559,'تكويد الاصناف'!$B$3:$L$5500,4,FALSE),""),"تأكد من الوحدة")</f>
        <v/>
      </c>
      <c r="H1559" s="31" t="str">
        <f>IFERROR(IF(E1559&lt;&gt;"",VLOOKUP(E1559,'تكويد الاصناف'!$B$3:$L$5500,9,FALSE),""),"تأكد من السعر")</f>
        <v/>
      </c>
      <c r="I1559" s="31"/>
      <c r="J1559" s="33" t="str">
        <f t="shared" si="24"/>
        <v/>
      </c>
      <c r="K1559" s="31"/>
      <c r="L1559" s="31"/>
    </row>
    <row r="1560" spans="2:12" x14ac:dyDescent="0.2">
      <c r="B1560" s="29" t="str">
        <f>IF(C1560&lt;&gt;"",COUNT($B$2:B1559)+1,"")</f>
        <v/>
      </c>
      <c r="C1560" s="30"/>
      <c r="D1560" s="31"/>
      <c r="E1560" s="32"/>
      <c r="F1560" s="31" t="str">
        <f>IFERROR(IF(E1560&lt;&gt;"",VLOOKUP(E1560,'تكويد الاصناف'!$B$3:$L$5500,3,FALSE),""),"تأكد من الكود")</f>
        <v/>
      </c>
      <c r="G1560" s="31" t="str">
        <f>IFERROR(IF(E1560&lt;&gt;"",VLOOKUP(E1560,'تكويد الاصناف'!$B$3:$L$5500,4,FALSE),""),"تأكد من الوحدة")</f>
        <v/>
      </c>
      <c r="H1560" s="31" t="str">
        <f>IFERROR(IF(E1560&lt;&gt;"",VLOOKUP(E1560,'تكويد الاصناف'!$B$3:$L$5500,9,FALSE),""),"تأكد من السعر")</f>
        <v/>
      </c>
      <c r="I1560" s="31"/>
      <c r="J1560" s="33" t="str">
        <f t="shared" si="24"/>
        <v/>
      </c>
      <c r="K1560" s="31"/>
      <c r="L1560" s="31"/>
    </row>
    <row r="1561" spans="2:12" x14ac:dyDescent="0.2">
      <c r="B1561" s="29" t="str">
        <f>IF(C1561&lt;&gt;"",COUNT($B$2:B1560)+1,"")</f>
        <v/>
      </c>
      <c r="C1561" s="30"/>
      <c r="D1561" s="31"/>
      <c r="E1561" s="32"/>
      <c r="F1561" s="31" t="str">
        <f>IFERROR(IF(E1561&lt;&gt;"",VLOOKUP(E1561,'تكويد الاصناف'!$B$3:$L$5500,3,FALSE),""),"تأكد من الكود")</f>
        <v/>
      </c>
      <c r="G1561" s="31" t="str">
        <f>IFERROR(IF(E1561&lt;&gt;"",VLOOKUP(E1561,'تكويد الاصناف'!$B$3:$L$5500,4,FALSE),""),"تأكد من الوحدة")</f>
        <v/>
      </c>
      <c r="H1561" s="31" t="str">
        <f>IFERROR(IF(E1561&lt;&gt;"",VLOOKUP(E1561,'تكويد الاصناف'!$B$3:$L$5500,9,FALSE),""),"تأكد من السعر")</f>
        <v/>
      </c>
      <c r="I1561" s="31"/>
      <c r="J1561" s="33" t="str">
        <f t="shared" si="24"/>
        <v/>
      </c>
      <c r="K1561" s="31"/>
      <c r="L1561" s="31"/>
    </row>
    <row r="1562" spans="2:12" x14ac:dyDescent="0.2">
      <c r="B1562" s="29" t="str">
        <f>IF(C1562&lt;&gt;"",COUNT($B$2:B1561)+1,"")</f>
        <v/>
      </c>
      <c r="C1562" s="30"/>
      <c r="D1562" s="31"/>
      <c r="E1562" s="32"/>
      <c r="F1562" s="31" t="str">
        <f>IFERROR(IF(E1562&lt;&gt;"",VLOOKUP(E1562,'تكويد الاصناف'!$B$3:$L$5500,3,FALSE),""),"تأكد من الكود")</f>
        <v/>
      </c>
      <c r="G1562" s="31" t="str">
        <f>IFERROR(IF(E1562&lt;&gt;"",VLOOKUP(E1562,'تكويد الاصناف'!$B$3:$L$5500,4,FALSE),""),"تأكد من الوحدة")</f>
        <v/>
      </c>
      <c r="H1562" s="31" t="str">
        <f>IFERROR(IF(E1562&lt;&gt;"",VLOOKUP(E1562,'تكويد الاصناف'!$B$3:$L$5500,9,FALSE),""),"تأكد من السعر")</f>
        <v/>
      </c>
      <c r="I1562" s="31"/>
      <c r="J1562" s="33" t="str">
        <f t="shared" si="24"/>
        <v/>
      </c>
      <c r="K1562" s="31"/>
      <c r="L1562" s="31"/>
    </row>
    <row r="1563" spans="2:12" x14ac:dyDescent="0.2">
      <c r="B1563" s="29" t="str">
        <f>IF(C1563&lt;&gt;"",COUNT($B$2:B1562)+1,"")</f>
        <v/>
      </c>
      <c r="C1563" s="30"/>
      <c r="D1563" s="31"/>
      <c r="E1563" s="32"/>
      <c r="F1563" s="31" t="str">
        <f>IFERROR(IF(E1563&lt;&gt;"",VLOOKUP(E1563,'تكويد الاصناف'!$B$3:$L$5500,3,FALSE),""),"تأكد من الكود")</f>
        <v/>
      </c>
      <c r="G1563" s="31" t="str">
        <f>IFERROR(IF(E1563&lt;&gt;"",VLOOKUP(E1563,'تكويد الاصناف'!$B$3:$L$5500,4,FALSE),""),"تأكد من الوحدة")</f>
        <v/>
      </c>
      <c r="H1563" s="31" t="str">
        <f>IFERROR(IF(E1563&lt;&gt;"",VLOOKUP(E1563,'تكويد الاصناف'!$B$3:$L$5500,9,FALSE),""),"تأكد من السعر")</f>
        <v/>
      </c>
      <c r="I1563" s="31"/>
      <c r="J1563" s="33" t="str">
        <f t="shared" si="24"/>
        <v/>
      </c>
      <c r="K1563" s="31"/>
      <c r="L1563" s="31"/>
    </row>
    <row r="1564" spans="2:12" x14ac:dyDescent="0.2">
      <c r="B1564" s="29" t="str">
        <f>IF(C1564&lt;&gt;"",COUNT($B$2:B1563)+1,"")</f>
        <v/>
      </c>
      <c r="C1564" s="30"/>
      <c r="D1564" s="31"/>
      <c r="E1564" s="32"/>
      <c r="F1564" s="31" t="str">
        <f>IFERROR(IF(E1564&lt;&gt;"",VLOOKUP(E1564,'تكويد الاصناف'!$B$3:$L$5500,3,FALSE),""),"تأكد من الكود")</f>
        <v/>
      </c>
      <c r="G1564" s="31" t="str">
        <f>IFERROR(IF(E1564&lt;&gt;"",VLOOKUP(E1564,'تكويد الاصناف'!$B$3:$L$5500,4,FALSE),""),"تأكد من الوحدة")</f>
        <v/>
      </c>
      <c r="H1564" s="31" t="str">
        <f>IFERROR(IF(E1564&lt;&gt;"",VLOOKUP(E1564,'تكويد الاصناف'!$B$3:$L$5500,9,FALSE),""),"تأكد من السعر")</f>
        <v/>
      </c>
      <c r="I1564" s="31"/>
      <c r="J1564" s="33" t="str">
        <f t="shared" si="24"/>
        <v/>
      </c>
      <c r="K1564" s="31"/>
      <c r="L1564" s="31"/>
    </row>
    <row r="1565" spans="2:12" x14ac:dyDescent="0.2">
      <c r="B1565" s="29" t="str">
        <f>IF(C1565&lt;&gt;"",COUNT($B$2:B1564)+1,"")</f>
        <v/>
      </c>
      <c r="C1565" s="30"/>
      <c r="D1565" s="31"/>
      <c r="E1565" s="32"/>
      <c r="F1565" s="31" t="str">
        <f>IFERROR(IF(E1565&lt;&gt;"",VLOOKUP(E1565,'تكويد الاصناف'!$B$3:$L$5500,3,FALSE),""),"تأكد من الكود")</f>
        <v/>
      </c>
      <c r="G1565" s="31" t="str">
        <f>IFERROR(IF(E1565&lt;&gt;"",VLOOKUP(E1565,'تكويد الاصناف'!$B$3:$L$5500,4,FALSE),""),"تأكد من الوحدة")</f>
        <v/>
      </c>
      <c r="H1565" s="31" t="str">
        <f>IFERROR(IF(E1565&lt;&gt;"",VLOOKUP(E1565,'تكويد الاصناف'!$B$3:$L$5500,9,FALSE),""),"تأكد من السعر")</f>
        <v/>
      </c>
      <c r="I1565" s="31"/>
      <c r="J1565" s="33" t="str">
        <f t="shared" si="24"/>
        <v/>
      </c>
      <c r="K1565" s="31"/>
      <c r="L1565" s="31"/>
    </row>
    <row r="1566" spans="2:12" x14ac:dyDescent="0.2">
      <c r="B1566" s="29" t="str">
        <f>IF(C1566&lt;&gt;"",COUNT($B$2:B1565)+1,"")</f>
        <v/>
      </c>
      <c r="C1566" s="30"/>
      <c r="D1566" s="31"/>
      <c r="E1566" s="32"/>
      <c r="F1566" s="31" t="str">
        <f>IFERROR(IF(E1566&lt;&gt;"",VLOOKUP(E1566,'تكويد الاصناف'!$B$3:$L$5500,3,FALSE),""),"تأكد من الكود")</f>
        <v/>
      </c>
      <c r="G1566" s="31" t="str">
        <f>IFERROR(IF(E1566&lt;&gt;"",VLOOKUP(E1566,'تكويد الاصناف'!$B$3:$L$5500,4,FALSE),""),"تأكد من الوحدة")</f>
        <v/>
      </c>
      <c r="H1566" s="31" t="str">
        <f>IFERROR(IF(E1566&lt;&gt;"",VLOOKUP(E1566,'تكويد الاصناف'!$B$3:$L$5500,9,FALSE),""),"تأكد من السعر")</f>
        <v/>
      </c>
      <c r="I1566" s="31"/>
      <c r="J1566" s="33" t="str">
        <f t="shared" si="24"/>
        <v/>
      </c>
      <c r="K1566" s="31"/>
      <c r="L1566" s="31"/>
    </row>
    <row r="1567" spans="2:12" x14ac:dyDescent="0.2">
      <c r="B1567" s="29" t="str">
        <f>IF(C1567&lt;&gt;"",COUNT($B$2:B1566)+1,"")</f>
        <v/>
      </c>
      <c r="C1567" s="30"/>
      <c r="D1567" s="31"/>
      <c r="E1567" s="32"/>
      <c r="F1567" s="31" t="str">
        <f>IFERROR(IF(E1567&lt;&gt;"",VLOOKUP(E1567,'تكويد الاصناف'!$B$3:$L$5500,3,FALSE),""),"تأكد من الكود")</f>
        <v/>
      </c>
      <c r="G1567" s="31" t="str">
        <f>IFERROR(IF(E1567&lt;&gt;"",VLOOKUP(E1567,'تكويد الاصناف'!$B$3:$L$5500,4,FALSE),""),"تأكد من الوحدة")</f>
        <v/>
      </c>
      <c r="H1567" s="31" t="str">
        <f>IFERROR(IF(E1567&lt;&gt;"",VLOOKUP(E1567,'تكويد الاصناف'!$B$3:$L$5500,9,FALSE),""),"تأكد من السعر")</f>
        <v/>
      </c>
      <c r="I1567" s="31"/>
      <c r="J1567" s="33" t="str">
        <f t="shared" si="24"/>
        <v/>
      </c>
      <c r="K1567" s="31"/>
      <c r="L1567" s="31"/>
    </row>
    <row r="1568" spans="2:12" x14ac:dyDescent="0.2">
      <c r="B1568" s="29" t="str">
        <f>IF(C1568&lt;&gt;"",COUNT($B$2:B1567)+1,"")</f>
        <v/>
      </c>
      <c r="C1568" s="30"/>
      <c r="D1568" s="31"/>
      <c r="E1568" s="32"/>
      <c r="F1568" s="31" t="str">
        <f>IFERROR(IF(E1568&lt;&gt;"",VLOOKUP(E1568,'تكويد الاصناف'!$B$3:$L$5500,3,FALSE),""),"تأكد من الكود")</f>
        <v/>
      </c>
      <c r="G1568" s="31" t="str">
        <f>IFERROR(IF(E1568&lt;&gt;"",VLOOKUP(E1568,'تكويد الاصناف'!$B$3:$L$5500,4,FALSE),""),"تأكد من الوحدة")</f>
        <v/>
      </c>
      <c r="H1568" s="31" t="str">
        <f>IFERROR(IF(E1568&lt;&gt;"",VLOOKUP(E1568,'تكويد الاصناف'!$B$3:$L$5500,9,FALSE),""),"تأكد من السعر")</f>
        <v/>
      </c>
      <c r="I1568" s="31"/>
      <c r="J1568" s="33" t="str">
        <f t="shared" si="24"/>
        <v/>
      </c>
      <c r="K1568" s="31"/>
      <c r="L1568" s="31"/>
    </row>
    <row r="1569" spans="2:12" x14ac:dyDescent="0.2">
      <c r="B1569" s="29" t="str">
        <f>IF(C1569&lt;&gt;"",COUNT($B$2:B1568)+1,"")</f>
        <v/>
      </c>
      <c r="C1569" s="30"/>
      <c r="D1569" s="31"/>
      <c r="E1569" s="32"/>
      <c r="F1569" s="31" t="str">
        <f>IFERROR(IF(E1569&lt;&gt;"",VLOOKUP(E1569,'تكويد الاصناف'!$B$3:$L$5500,3,FALSE),""),"تأكد من الكود")</f>
        <v/>
      </c>
      <c r="G1569" s="31" t="str">
        <f>IFERROR(IF(E1569&lt;&gt;"",VLOOKUP(E1569,'تكويد الاصناف'!$B$3:$L$5500,4,FALSE),""),"تأكد من الوحدة")</f>
        <v/>
      </c>
      <c r="H1569" s="31" t="str">
        <f>IFERROR(IF(E1569&lt;&gt;"",VLOOKUP(E1569,'تكويد الاصناف'!$B$3:$L$5500,9,FALSE),""),"تأكد من السعر")</f>
        <v/>
      </c>
      <c r="I1569" s="31"/>
      <c r="J1569" s="33" t="str">
        <f t="shared" si="24"/>
        <v/>
      </c>
      <c r="K1569" s="31"/>
      <c r="L1569" s="31"/>
    </row>
    <row r="1570" spans="2:12" x14ac:dyDescent="0.2">
      <c r="B1570" s="29" t="str">
        <f>IF(C1570&lt;&gt;"",COUNT($B$2:B1569)+1,"")</f>
        <v/>
      </c>
      <c r="C1570" s="30"/>
      <c r="D1570" s="31"/>
      <c r="E1570" s="32"/>
      <c r="F1570" s="31" t="str">
        <f>IFERROR(IF(E1570&lt;&gt;"",VLOOKUP(E1570,'تكويد الاصناف'!$B$3:$L$5500,3,FALSE),""),"تأكد من الكود")</f>
        <v/>
      </c>
      <c r="G1570" s="31" t="str">
        <f>IFERROR(IF(E1570&lt;&gt;"",VLOOKUP(E1570,'تكويد الاصناف'!$B$3:$L$5500,4,FALSE),""),"تأكد من الوحدة")</f>
        <v/>
      </c>
      <c r="H1570" s="31" t="str">
        <f>IFERROR(IF(E1570&lt;&gt;"",VLOOKUP(E1570,'تكويد الاصناف'!$B$3:$L$5500,9,FALSE),""),"تأكد من السعر")</f>
        <v/>
      </c>
      <c r="I1570" s="31"/>
      <c r="J1570" s="33" t="str">
        <f t="shared" si="24"/>
        <v/>
      </c>
      <c r="K1570" s="31"/>
      <c r="L1570" s="31"/>
    </row>
    <row r="1571" spans="2:12" x14ac:dyDescent="0.2">
      <c r="B1571" s="29" t="str">
        <f>IF(C1571&lt;&gt;"",COUNT($B$2:B1570)+1,"")</f>
        <v/>
      </c>
      <c r="C1571" s="30"/>
      <c r="D1571" s="31"/>
      <c r="E1571" s="32"/>
      <c r="F1571" s="31" t="str">
        <f>IFERROR(IF(E1571&lt;&gt;"",VLOOKUP(E1571,'تكويد الاصناف'!$B$3:$L$5500,3,FALSE),""),"تأكد من الكود")</f>
        <v/>
      </c>
      <c r="G1571" s="31" t="str">
        <f>IFERROR(IF(E1571&lt;&gt;"",VLOOKUP(E1571,'تكويد الاصناف'!$B$3:$L$5500,4,FALSE),""),"تأكد من الوحدة")</f>
        <v/>
      </c>
      <c r="H1571" s="31" t="str">
        <f>IFERROR(IF(E1571&lt;&gt;"",VLOOKUP(E1571,'تكويد الاصناف'!$B$3:$L$5500,9,FALSE),""),"تأكد من السعر")</f>
        <v/>
      </c>
      <c r="I1571" s="31"/>
      <c r="J1571" s="33" t="str">
        <f t="shared" si="24"/>
        <v/>
      </c>
      <c r="K1571" s="31"/>
      <c r="L1571" s="31"/>
    </row>
    <row r="1572" spans="2:12" x14ac:dyDescent="0.2">
      <c r="B1572" s="29" t="str">
        <f>IF(C1572&lt;&gt;"",COUNT($B$2:B1571)+1,"")</f>
        <v/>
      </c>
      <c r="C1572" s="30"/>
      <c r="D1572" s="31"/>
      <c r="E1572" s="32"/>
      <c r="F1572" s="31" t="str">
        <f>IFERROR(IF(E1572&lt;&gt;"",VLOOKUP(E1572,'تكويد الاصناف'!$B$3:$L$5500,3,FALSE),""),"تأكد من الكود")</f>
        <v/>
      </c>
      <c r="G1572" s="31" t="str">
        <f>IFERROR(IF(E1572&lt;&gt;"",VLOOKUP(E1572,'تكويد الاصناف'!$B$3:$L$5500,4,FALSE),""),"تأكد من الوحدة")</f>
        <v/>
      </c>
      <c r="H1572" s="31" t="str">
        <f>IFERROR(IF(E1572&lt;&gt;"",VLOOKUP(E1572,'تكويد الاصناف'!$B$3:$L$5500,9,FALSE),""),"تأكد من السعر")</f>
        <v/>
      </c>
      <c r="I1572" s="31"/>
      <c r="J1572" s="33" t="str">
        <f t="shared" si="24"/>
        <v/>
      </c>
      <c r="K1572" s="31"/>
      <c r="L1572" s="31"/>
    </row>
    <row r="1573" spans="2:12" x14ac:dyDescent="0.2">
      <c r="B1573" s="29" t="str">
        <f>IF(C1573&lt;&gt;"",COUNT($B$2:B1572)+1,"")</f>
        <v/>
      </c>
      <c r="C1573" s="30"/>
      <c r="D1573" s="31"/>
      <c r="E1573" s="32"/>
      <c r="F1573" s="31" t="str">
        <f>IFERROR(IF(E1573&lt;&gt;"",VLOOKUP(E1573,'تكويد الاصناف'!$B$3:$L$5500,3,FALSE),""),"تأكد من الكود")</f>
        <v/>
      </c>
      <c r="G1573" s="31" t="str">
        <f>IFERROR(IF(E1573&lt;&gt;"",VLOOKUP(E1573,'تكويد الاصناف'!$B$3:$L$5500,4,FALSE),""),"تأكد من الوحدة")</f>
        <v/>
      </c>
      <c r="H1573" s="31" t="str">
        <f>IFERROR(IF(E1573&lt;&gt;"",VLOOKUP(E1573,'تكويد الاصناف'!$B$3:$L$5500,9,FALSE),""),"تأكد من السعر")</f>
        <v/>
      </c>
      <c r="I1573" s="31"/>
      <c r="J1573" s="33" t="str">
        <f t="shared" si="24"/>
        <v/>
      </c>
      <c r="K1573" s="31"/>
      <c r="L1573" s="31"/>
    </row>
    <row r="1574" spans="2:12" x14ac:dyDescent="0.2">
      <c r="B1574" s="29" t="str">
        <f>IF(C1574&lt;&gt;"",COUNT($B$2:B1573)+1,"")</f>
        <v/>
      </c>
      <c r="C1574" s="30"/>
      <c r="D1574" s="31"/>
      <c r="E1574" s="32"/>
      <c r="F1574" s="31" t="str">
        <f>IFERROR(IF(E1574&lt;&gt;"",VLOOKUP(E1574,'تكويد الاصناف'!$B$3:$L$5500,3,FALSE),""),"تأكد من الكود")</f>
        <v/>
      </c>
      <c r="G1574" s="31" t="str">
        <f>IFERROR(IF(E1574&lt;&gt;"",VLOOKUP(E1574,'تكويد الاصناف'!$B$3:$L$5500,4,FALSE),""),"تأكد من الوحدة")</f>
        <v/>
      </c>
      <c r="H1574" s="31" t="str">
        <f>IFERROR(IF(E1574&lt;&gt;"",VLOOKUP(E1574,'تكويد الاصناف'!$B$3:$L$5500,9,FALSE),""),"تأكد من السعر")</f>
        <v/>
      </c>
      <c r="I1574" s="31"/>
      <c r="J1574" s="33" t="str">
        <f t="shared" si="24"/>
        <v/>
      </c>
      <c r="K1574" s="31"/>
      <c r="L1574" s="31"/>
    </row>
    <row r="1575" spans="2:12" x14ac:dyDescent="0.2">
      <c r="B1575" s="29" t="str">
        <f>IF(C1575&lt;&gt;"",COUNT($B$2:B1574)+1,"")</f>
        <v/>
      </c>
      <c r="C1575" s="30"/>
      <c r="D1575" s="31"/>
      <c r="E1575" s="32"/>
      <c r="F1575" s="31" t="str">
        <f>IFERROR(IF(E1575&lt;&gt;"",VLOOKUP(E1575,'تكويد الاصناف'!$B$3:$L$5500,3,FALSE),""),"تأكد من الكود")</f>
        <v/>
      </c>
      <c r="G1575" s="31" t="str">
        <f>IFERROR(IF(E1575&lt;&gt;"",VLOOKUP(E1575,'تكويد الاصناف'!$B$3:$L$5500,4,FALSE),""),"تأكد من الوحدة")</f>
        <v/>
      </c>
      <c r="H1575" s="31" t="str">
        <f>IFERROR(IF(E1575&lt;&gt;"",VLOOKUP(E1575,'تكويد الاصناف'!$B$3:$L$5500,9,FALSE),""),"تأكد من السعر")</f>
        <v/>
      </c>
      <c r="I1575" s="31"/>
      <c r="J1575" s="33" t="str">
        <f t="shared" si="24"/>
        <v/>
      </c>
      <c r="K1575" s="31"/>
      <c r="L1575" s="31"/>
    </row>
    <row r="1576" spans="2:12" x14ac:dyDescent="0.2">
      <c r="B1576" s="29" t="str">
        <f>IF(C1576&lt;&gt;"",COUNT($B$2:B1575)+1,"")</f>
        <v/>
      </c>
      <c r="C1576" s="30"/>
      <c r="D1576" s="31"/>
      <c r="E1576" s="32"/>
      <c r="F1576" s="31" t="str">
        <f>IFERROR(IF(E1576&lt;&gt;"",VLOOKUP(E1576,'تكويد الاصناف'!$B$3:$L$5500,3,FALSE),""),"تأكد من الكود")</f>
        <v/>
      </c>
      <c r="G1576" s="31" t="str">
        <f>IFERROR(IF(E1576&lt;&gt;"",VLOOKUP(E1576,'تكويد الاصناف'!$B$3:$L$5500,4,FALSE),""),"تأكد من الوحدة")</f>
        <v/>
      </c>
      <c r="H1576" s="31" t="str">
        <f>IFERROR(IF(E1576&lt;&gt;"",VLOOKUP(E1576,'تكويد الاصناف'!$B$3:$L$5500,9,FALSE),""),"تأكد من السعر")</f>
        <v/>
      </c>
      <c r="I1576" s="31"/>
      <c r="J1576" s="33" t="str">
        <f t="shared" si="24"/>
        <v/>
      </c>
      <c r="K1576" s="31"/>
      <c r="L1576" s="31"/>
    </row>
    <row r="1577" spans="2:12" x14ac:dyDescent="0.2">
      <c r="B1577" s="29" t="str">
        <f>IF(C1577&lt;&gt;"",COUNT($B$2:B1576)+1,"")</f>
        <v/>
      </c>
      <c r="C1577" s="30"/>
      <c r="D1577" s="31"/>
      <c r="E1577" s="32"/>
      <c r="F1577" s="31" t="str">
        <f>IFERROR(IF(E1577&lt;&gt;"",VLOOKUP(E1577,'تكويد الاصناف'!$B$3:$L$5500,3,FALSE),""),"تأكد من الكود")</f>
        <v/>
      </c>
      <c r="G1577" s="31" t="str">
        <f>IFERROR(IF(E1577&lt;&gt;"",VLOOKUP(E1577,'تكويد الاصناف'!$B$3:$L$5500,4,FALSE),""),"تأكد من الوحدة")</f>
        <v/>
      </c>
      <c r="H1577" s="31" t="str">
        <f>IFERROR(IF(E1577&lt;&gt;"",VLOOKUP(E1577,'تكويد الاصناف'!$B$3:$L$5500,9,FALSE),""),"تأكد من السعر")</f>
        <v/>
      </c>
      <c r="I1577" s="31"/>
      <c r="J1577" s="33" t="str">
        <f t="shared" si="24"/>
        <v/>
      </c>
      <c r="K1577" s="31"/>
      <c r="L1577" s="31"/>
    </row>
    <row r="1578" spans="2:12" x14ac:dyDescent="0.2">
      <c r="B1578" s="29" t="str">
        <f>IF(C1578&lt;&gt;"",COUNT($B$2:B1577)+1,"")</f>
        <v/>
      </c>
      <c r="C1578" s="30"/>
      <c r="D1578" s="31"/>
      <c r="E1578" s="32"/>
      <c r="F1578" s="31" t="str">
        <f>IFERROR(IF(E1578&lt;&gt;"",VLOOKUP(E1578,'تكويد الاصناف'!$B$3:$L$5500,3,FALSE),""),"تأكد من الكود")</f>
        <v/>
      </c>
      <c r="G1578" s="31" t="str">
        <f>IFERROR(IF(E1578&lt;&gt;"",VLOOKUP(E1578,'تكويد الاصناف'!$B$3:$L$5500,4,FALSE),""),"تأكد من الوحدة")</f>
        <v/>
      </c>
      <c r="H1578" s="31" t="str">
        <f>IFERROR(IF(E1578&lt;&gt;"",VLOOKUP(E1578,'تكويد الاصناف'!$B$3:$L$5500,9,FALSE),""),"تأكد من السعر")</f>
        <v/>
      </c>
      <c r="I1578" s="31"/>
      <c r="J1578" s="33" t="str">
        <f t="shared" si="24"/>
        <v/>
      </c>
      <c r="K1578" s="31"/>
      <c r="L1578" s="31"/>
    </row>
    <row r="1579" spans="2:12" x14ac:dyDescent="0.2">
      <c r="B1579" s="29" t="str">
        <f>IF(C1579&lt;&gt;"",COUNT($B$2:B1578)+1,"")</f>
        <v/>
      </c>
      <c r="C1579" s="30"/>
      <c r="D1579" s="31"/>
      <c r="E1579" s="32"/>
      <c r="F1579" s="31" t="str">
        <f>IFERROR(IF(E1579&lt;&gt;"",VLOOKUP(E1579,'تكويد الاصناف'!$B$3:$L$5500,3,FALSE),""),"تأكد من الكود")</f>
        <v/>
      </c>
      <c r="G1579" s="31" t="str">
        <f>IFERROR(IF(E1579&lt;&gt;"",VLOOKUP(E1579,'تكويد الاصناف'!$B$3:$L$5500,4,FALSE),""),"تأكد من الوحدة")</f>
        <v/>
      </c>
      <c r="H1579" s="31" t="str">
        <f>IFERROR(IF(E1579&lt;&gt;"",VLOOKUP(E1579,'تكويد الاصناف'!$B$3:$L$5500,9,FALSE),""),"تأكد من السعر")</f>
        <v/>
      </c>
      <c r="I1579" s="31"/>
      <c r="J1579" s="33" t="str">
        <f t="shared" si="24"/>
        <v/>
      </c>
      <c r="K1579" s="31"/>
      <c r="L1579" s="31"/>
    </row>
    <row r="1580" spans="2:12" x14ac:dyDescent="0.2">
      <c r="B1580" s="29" t="str">
        <f>IF(C1580&lt;&gt;"",COUNT($B$2:B1579)+1,"")</f>
        <v/>
      </c>
      <c r="C1580" s="30"/>
      <c r="D1580" s="31"/>
      <c r="E1580" s="32"/>
      <c r="F1580" s="31" t="str">
        <f>IFERROR(IF(E1580&lt;&gt;"",VLOOKUP(E1580,'تكويد الاصناف'!$B$3:$L$5500,3,FALSE),""),"تأكد من الكود")</f>
        <v/>
      </c>
      <c r="G1580" s="31" t="str">
        <f>IFERROR(IF(E1580&lt;&gt;"",VLOOKUP(E1580,'تكويد الاصناف'!$B$3:$L$5500,4,FALSE),""),"تأكد من الوحدة")</f>
        <v/>
      </c>
      <c r="H1580" s="31" t="str">
        <f>IFERROR(IF(E1580&lt;&gt;"",VLOOKUP(E1580,'تكويد الاصناف'!$B$3:$L$5500,9,FALSE),""),"تأكد من السعر")</f>
        <v/>
      </c>
      <c r="I1580" s="31"/>
      <c r="J1580" s="33" t="str">
        <f t="shared" si="24"/>
        <v/>
      </c>
      <c r="K1580" s="31"/>
      <c r="L1580" s="31"/>
    </row>
    <row r="1581" spans="2:12" x14ac:dyDescent="0.2">
      <c r="B1581" s="29" t="str">
        <f>IF(C1581&lt;&gt;"",COUNT($B$2:B1580)+1,"")</f>
        <v/>
      </c>
      <c r="C1581" s="30"/>
      <c r="D1581" s="31"/>
      <c r="E1581" s="32"/>
      <c r="F1581" s="31" t="str">
        <f>IFERROR(IF(E1581&lt;&gt;"",VLOOKUP(E1581,'تكويد الاصناف'!$B$3:$L$5500,3,FALSE),""),"تأكد من الكود")</f>
        <v/>
      </c>
      <c r="G1581" s="31" t="str">
        <f>IFERROR(IF(E1581&lt;&gt;"",VLOOKUP(E1581,'تكويد الاصناف'!$B$3:$L$5500,4,FALSE),""),"تأكد من الوحدة")</f>
        <v/>
      </c>
      <c r="H1581" s="31" t="str">
        <f>IFERROR(IF(E1581&lt;&gt;"",VLOOKUP(E1581,'تكويد الاصناف'!$B$3:$L$5500,9,FALSE),""),"تأكد من السعر")</f>
        <v/>
      </c>
      <c r="I1581" s="31"/>
      <c r="J1581" s="33" t="str">
        <f t="shared" si="24"/>
        <v/>
      </c>
      <c r="K1581" s="31"/>
      <c r="L1581" s="31"/>
    </row>
    <row r="1582" spans="2:12" x14ac:dyDescent="0.2">
      <c r="B1582" s="29" t="str">
        <f>IF(C1582&lt;&gt;"",COUNT($B$2:B1581)+1,"")</f>
        <v/>
      </c>
      <c r="C1582" s="30"/>
      <c r="D1582" s="31"/>
      <c r="E1582" s="32"/>
      <c r="F1582" s="31" t="str">
        <f>IFERROR(IF(E1582&lt;&gt;"",VLOOKUP(E1582,'تكويد الاصناف'!$B$3:$L$5500,3,FALSE),""),"تأكد من الكود")</f>
        <v/>
      </c>
      <c r="G1582" s="31" t="str">
        <f>IFERROR(IF(E1582&lt;&gt;"",VLOOKUP(E1582,'تكويد الاصناف'!$B$3:$L$5500,4,FALSE),""),"تأكد من الوحدة")</f>
        <v/>
      </c>
      <c r="H1582" s="31" t="str">
        <f>IFERROR(IF(E1582&lt;&gt;"",VLOOKUP(E1582,'تكويد الاصناف'!$B$3:$L$5500,9,FALSE),""),"تأكد من السعر")</f>
        <v/>
      </c>
      <c r="I1582" s="31"/>
      <c r="J1582" s="33" t="str">
        <f t="shared" si="24"/>
        <v/>
      </c>
      <c r="K1582" s="31"/>
      <c r="L1582" s="31"/>
    </row>
    <row r="1583" spans="2:12" x14ac:dyDescent="0.2">
      <c r="B1583" s="29" t="str">
        <f>IF(C1583&lt;&gt;"",COUNT($B$2:B1582)+1,"")</f>
        <v/>
      </c>
      <c r="C1583" s="30"/>
      <c r="D1583" s="31"/>
      <c r="E1583" s="32"/>
      <c r="F1583" s="31" t="str">
        <f>IFERROR(IF(E1583&lt;&gt;"",VLOOKUP(E1583,'تكويد الاصناف'!$B$3:$L$5500,3,FALSE),""),"تأكد من الكود")</f>
        <v/>
      </c>
      <c r="G1583" s="31" t="str">
        <f>IFERROR(IF(E1583&lt;&gt;"",VLOOKUP(E1583,'تكويد الاصناف'!$B$3:$L$5500,4,FALSE),""),"تأكد من الوحدة")</f>
        <v/>
      </c>
      <c r="H1583" s="31" t="str">
        <f>IFERROR(IF(E1583&lt;&gt;"",VLOOKUP(E1583,'تكويد الاصناف'!$B$3:$L$5500,9,FALSE),""),"تأكد من السعر")</f>
        <v/>
      </c>
      <c r="I1583" s="31"/>
      <c r="J1583" s="33" t="str">
        <f t="shared" si="24"/>
        <v/>
      </c>
      <c r="K1583" s="31"/>
      <c r="L1583" s="31"/>
    </row>
    <row r="1584" spans="2:12" x14ac:dyDescent="0.2">
      <c r="B1584" s="29" t="str">
        <f>IF(C1584&lt;&gt;"",COUNT($B$2:B1583)+1,"")</f>
        <v/>
      </c>
      <c r="C1584" s="30"/>
      <c r="D1584" s="31"/>
      <c r="E1584" s="32"/>
      <c r="F1584" s="31" t="str">
        <f>IFERROR(IF(E1584&lt;&gt;"",VLOOKUP(E1584,'تكويد الاصناف'!$B$3:$L$5500,3,FALSE),""),"تأكد من الكود")</f>
        <v/>
      </c>
      <c r="G1584" s="31" t="str">
        <f>IFERROR(IF(E1584&lt;&gt;"",VLOOKUP(E1584,'تكويد الاصناف'!$B$3:$L$5500,4,FALSE),""),"تأكد من الوحدة")</f>
        <v/>
      </c>
      <c r="H1584" s="31" t="str">
        <f>IFERROR(IF(E1584&lt;&gt;"",VLOOKUP(E1584,'تكويد الاصناف'!$B$3:$L$5500,9,FALSE),""),"تأكد من السعر")</f>
        <v/>
      </c>
      <c r="I1584" s="31"/>
      <c r="J1584" s="33" t="str">
        <f t="shared" si="24"/>
        <v/>
      </c>
      <c r="K1584" s="31"/>
      <c r="L1584" s="31"/>
    </row>
    <row r="1585" spans="2:12" x14ac:dyDescent="0.2">
      <c r="B1585" s="29" t="str">
        <f>IF(C1585&lt;&gt;"",COUNT($B$2:B1584)+1,"")</f>
        <v/>
      </c>
      <c r="C1585" s="30"/>
      <c r="D1585" s="31"/>
      <c r="E1585" s="32"/>
      <c r="F1585" s="31" t="str">
        <f>IFERROR(IF(E1585&lt;&gt;"",VLOOKUP(E1585,'تكويد الاصناف'!$B$3:$L$5500,3,FALSE),""),"تأكد من الكود")</f>
        <v/>
      </c>
      <c r="G1585" s="31" t="str">
        <f>IFERROR(IF(E1585&lt;&gt;"",VLOOKUP(E1585,'تكويد الاصناف'!$B$3:$L$5500,4,FALSE),""),"تأكد من الوحدة")</f>
        <v/>
      </c>
      <c r="H1585" s="31" t="str">
        <f>IFERROR(IF(E1585&lt;&gt;"",VLOOKUP(E1585,'تكويد الاصناف'!$B$3:$L$5500,9,FALSE),""),"تأكد من السعر")</f>
        <v/>
      </c>
      <c r="I1585" s="31"/>
      <c r="J1585" s="33" t="str">
        <f t="shared" si="24"/>
        <v/>
      </c>
      <c r="K1585" s="31"/>
      <c r="L1585" s="31"/>
    </row>
    <row r="1586" spans="2:12" x14ac:dyDescent="0.2">
      <c r="B1586" s="29" t="str">
        <f>IF(C1586&lt;&gt;"",COUNT($B$2:B1585)+1,"")</f>
        <v/>
      </c>
      <c r="C1586" s="30"/>
      <c r="D1586" s="31"/>
      <c r="E1586" s="32"/>
      <c r="F1586" s="31" t="str">
        <f>IFERROR(IF(E1586&lt;&gt;"",VLOOKUP(E1586,'تكويد الاصناف'!$B$3:$L$5500,3,FALSE),""),"تأكد من الكود")</f>
        <v/>
      </c>
      <c r="G1586" s="31" t="str">
        <f>IFERROR(IF(E1586&lt;&gt;"",VLOOKUP(E1586,'تكويد الاصناف'!$B$3:$L$5500,4,FALSE),""),"تأكد من الوحدة")</f>
        <v/>
      </c>
      <c r="H1586" s="31" t="str">
        <f>IFERROR(IF(E1586&lt;&gt;"",VLOOKUP(E1586,'تكويد الاصناف'!$B$3:$L$5500,9,FALSE),""),"تأكد من السعر")</f>
        <v/>
      </c>
      <c r="I1586" s="31"/>
      <c r="J1586" s="33" t="str">
        <f t="shared" si="24"/>
        <v/>
      </c>
      <c r="K1586" s="31"/>
      <c r="L1586" s="31"/>
    </row>
    <row r="1587" spans="2:12" x14ac:dyDescent="0.2">
      <c r="B1587" s="29" t="str">
        <f>IF(C1587&lt;&gt;"",COUNT($B$2:B1586)+1,"")</f>
        <v/>
      </c>
      <c r="C1587" s="30"/>
      <c r="D1587" s="31"/>
      <c r="E1587" s="32"/>
      <c r="F1587" s="31" t="str">
        <f>IFERROR(IF(E1587&lt;&gt;"",VLOOKUP(E1587,'تكويد الاصناف'!$B$3:$L$5500,3,FALSE),""),"تأكد من الكود")</f>
        <v/>
      </c>
      <c r="G1587" s="31" t="str">
        <f>IFERROR(IF(E1587&lt;&gt;"",VLOOKUP(E1587,'تكويد الاصناف'!$B$3:$L$5500,4,FALSE),""),"تأكد من الوحدة")</f>
        <v/>
      </c>
      <c r="H1587" s="31" t="str">
        <f>IFERROR(IF(E1587&lt;&gt;"",VLOOKUP(E1587,'تكويد الاصناف'!$B$3:$L$5500,9,FALSE),""),"تأكد من السعر")</f>
        <v/>
      </c>
      <c r="I1587" s="31"/>
      <c r="J1587" s="33" t="str">
        <f t="shared" si="24"/>
        <v/>
      </c>
      <c r="K1587" s="31"/>
      <c r="L1587" s="31"/>
    </row>
    <row r="1588" spans="2:12" x14ac:dyDescent="0.2">
      <c r="B1588" s="29" t="str">
        <f>IF(C1588&lt;&gt;"",COUNT($B$2:B1587)+1,"")</f>
        <v/>
      </c>
      <c r="C1588" s="30"/>
      <c r="D1588" s="31"/>
      <c r="E1588" s="32"/>
      <c r="F1588" s="31" t="str">
        <f>IFERROR(IF(E1588&lt;&gt;"",VLOOKUP(E1588,'تكويد الاصناف'!$B$3:$L$5500,3,FALSE),""),"تأكد من الكود")</f>
        <v/>
      </c>
      <c r="G1588" s="31" t="str">
        <f>IFERROR(IF(E1588&lt;&gt;"",VLOOKUP(E1588,'تكويد الاصناف'!$B$3:$L$5500,4,FALSE),""),"تأكد من الوحدة")</f>
        <v/>
      </c>
      <c r="H1588" s="31" t="str">
        <f>IFERROR(IF(E1588&lt;&gt;"",VLOOKUP(E1588,'تكويد الاصناف'!$B$3:$L$5500,9,FALSE),""),"تأكد من السعر")</f>
        <v/>
      </c>
      <c r="I1588" s="31"/>
      <c r="J1588" s="33" t="str">
        <f t="shared" si="24"/>
        <v/>
      </c>
      <c r="K1588" s="31"/>
      <c r="L1588" s="31"/>
    </row>
    <row r="1589" spans="2:12" x14ac:dyDescent="0.2">
      <c r="B1589" s="29" t="str">
        <f>IF(C1589&lt;&gt;"",COUNT($B$2:B1588)+1,"")</f>
        <v/>
      </c>
      <c r="C1589" s="30"/>
      <c r="D1589" s="31"/>
      <c r="E1589" s="32"/>
      <c r="F1589" s="31" t="str">
        <f>IFERROR(IF(E1589&lt;&gt;"",VLOOKUP(E1589,'تكويد الاصناف'!$B$3:$L$5500,3,FALSE),""),"تأكد من الكود")</f>
        <v/>
      </c>
      <c r="G1589" s="31" t="str">
        <f>IFERROR(IF(E1589&lt;&gt;"",VLOOKUP(E1589,'تكويد الاصناف'!$B$3:$L$5500,4,FALSE),""),"تأكد من الوحدة")</f>
        <v/>
      </c>
      <c r="H1589" s="31" t="str">
        <f>IFERROR(IF(E1589&lt;&gt;"",VLOOKUP(E1589,'تكويد الاصناف'!$B$3:$L$5500,9,FALSE),""),"تأكد من السعر")</f>
        <v/>
      </c>
      <c r="I1589" s="31"/>
      <c r="J1589" s="33" t="str">
        <f t="shared" si="24"/>
        <v/>
      </c>
      <c r="K1589" s="31"/>
      <c r="L1589" s="31"/>
    </row>
    <row r="1590" spans="2:12" x14ac:dyDescent="0.2">
      <c r="B1590" s="29" t="str">
        <f>IF(C1590&lt;&gt;"",COUNT($B$2:B1589)+1,"")</f>
        <v/>
      </c>
      <c r="C1590" s="30"/>
      <c r="D1590" s="31"/>
      <c r="E1590" s="32"/>
      <c r="F1590" s="31" t="str">
        <f>IFERROR(IF(E1590&lt;&gt;"",VLOOKUP(E1590,'تكويد الاصناف'!$B$3:$L$5500,3,FALSE),""),"تأكد من الكود")</f>
        <v/>
      </c>
      <c r="G1590" s="31" t="str">
        <f>IFERROR(IF(E1590&lt;&gt;"",VLOOKUP(E1590,'تكويد الاصناف'!$B$3:$L$5500,4,FALSE),""),"تأكد من الوحدة")</f>
        <v/>
      </c>
      <c r="H1590" s="31" t="str">
        <f>IFERROR(IF(E1590&lt;&gt;"",VLOOKUP(E1590,'تكويد الاصناف'!$B$3:$L$5500,9,FALSE),""),"تأكد من السعر")</f>
        <v/>
      </c>
      <c r="I1590" s="31"/>
      <c r="J1590" s="33" t="str">
        <f t="shared" si="24"/>
        <v/>
      </c>
      <c r="K1590" s="31"/>
      <c r="L1590" s="31"/>
    </row>
    <row r="1591" spans="2:12" x14ac:dyDescent="0.2">
      <c r="B1591" s="29" t="str">
        <f>IF(C1591&lt;&gt;"",COUNT($B$2:B1590)+1,"")</f>
        <v/>
      </c>
      <c r="C1591" s="30"/>
      <c r="D1591" s="31"/>
      <c r="E1591" s="32"/>
      <c r="F1591" s="31" t="str">
        <f>IFERROR(IF(E1591&lt;&gt;"",VLOOKUP(E1591,'تكويد الاصناف'!$B$3:$L$5500,3,FALSE),""),"تأكد من الكود")</f>
        <v/>
      </c>
      <c r="G1591" s="31" t="str">
        <f>IFERROR(IF(E1591&lt;&gt;"",VLOOKUP(E1591,'تكويد الاصناف'!$B$3:$L$5500,4,FALSE),""),"تأكد من الوحدة")</f>
        <v/>
      </c>
      <c r="H1591" s="31" t="str">
        <f>IFERROR(IF(E1591&lt;&gt;"",VLOOKUP(E1591,'تكويد الاصناف'!$B$3:$L$5500,9,FALSE),""),"تأكد من السعر")</f>
        <v/>
      </c>
      <c r="I1591" s="31"/>
      <c r="J1591" s="33" t="str">
        <f t="shared" si="24"/>
        <v/>
      </c>
      <c r="K1591" s="31"/>
      <c r="L1591" s="31"/>
    </row>
    <row r="1592" spans="2:12" x14ac:dyDescent="0.2">
      <c r="B1592" s="29" t="str">
        <f>IF(C1592&lt;&gt;"",COUNT($B$2:B1591)+1,"")</f>
        <v/>
      </c>
      <c r="C1592" s="30"/>
      <c r="D1592" s="31"/>
      <c r="E1592" s="32"/>
      <c r="F1592" s="31" t="str">
        <f>IFERROR(IF(E1592&lt;&gt;"",VLOOKUP(E1592,'تكويد الاصناف'!$B$3:$L$5500,3,FALSE),""),"تأكد من الكود")</f>
        <v/>
      </c>
      <c r="G1592" s="31" t="str">
        <f>IFERROR(IF(E1592&lt;&gt;"",VLOOKUP(E1592,'تكويد الاصناف'!$B$3:$L$5500,4,FALSE),""),"تأكد من الوحدة")</f>
        <v/>
      </c>
      <c r="H1592" s="31" t="str">
        <f>IFERROR(IF(E1592&lt;&gt;"",VLOOKUP(E1592,'تكويد الاصناف'!$B$3:$L$5500,9,FALSE),""),"تأكد من السعر")</f>
        <v/>
      </c>
      <c r="I1592" s="31"/>
      <c r="J1592" s="33" t="str">
        <f t="shared" si="24"/>
        <v/>
      </c>
      <c r="K1592" s="31"/>
      <c r="L1592" s="31"/>
    </row>
    <row r="1593" spans="2:12" x14ac:dyDescent="0.2">
      <c r="B1593" s="29" t="str">
        <f>IF(C1593&lt;&gt;"",COUNT($B$2:B1592)+1,"")</f>
        <v/>
      </c>
      <c r="C1593" s="30"/>
      <c r="D1593" s="31"/>
      <c r="E1593" s="32"/>
      <c r="F1593" s="31" t="str">
        <f>IFERROR(IF(E1593&lt;&gt;"",VLOOKUP(E1593,'تكويد الاصناف'!$B$3:$L$5500,3,FALSE),""),"تأكد من الكود")</f>
        <v/>
      </c>
      <c r="G1593" s="31" t="str">
        <f>IFERROR(IF(E1593&lt;&gt;"",VLOOKUP(E1593,'تكويد الاصناف'!$B$3:$L$5500,4,FALSE),""),"تأكد من الوحدة")</f>
        <v/>
      </c>
      <c r="H1593" s="31" t="str">
        <f>IFERROR(IF(E1593&lt;&gt;"",VLOOKUP(E1593,'تكويد الاصناف'!$B$3:$L$5500,9,FALSE),""),"تأكد من السعر")</f>
        <v/>
      </c>
      <c r="I1593" s="31"/>
      <c r="J1593" s="33" t="str">
        <f t="shared" si="24"/>
        <v/>
      </c>
      <c r="K1593" s="31"/>
      <c r="L1593" s="31"/>
    </row>
    <row r="1594" spans="2:12" x14ac:dyDescent="0.2">
      <c r="B1594" s="29" t="str">
        <f>IF(C1594&lt;&gt;"",COUNT($B$2:B1593)+1,"")</f>
        <v/>
      </c>
      <c r="C1594" s="30"/>
      <c r="D1594" s="31"/>
      <c r="E1594" s="32"/>
      <c r="F1594" s="31" t="str">
        <f>IFERROR(IF(E1594&lt;&gt;"",VLOOKUP(E1594,'تكويد الاصناف'!$B$3:$L$5500,3,FALSE),""),"تأكد من الكود")</f>
        <v/>
      </c>
      <c r="G1594" s="31" t="str">
        <f>IFERROR(IF(E1594&lt;&gt;"",VLOOKUP(E1594,'تكويد الاصناف'!$B$3:$L$5500,4,FALSE),""),"تأكد من الوحدة")</f>
        <v/>
      </c>
      <c r="H1594" s="31" t="str">
        <f>IFERROR(IF(E1594&lt;&gt;"",VLOOKUP(E1594,'تكويد الاصناف'!$B$3:$L$5500,9,FALSE),""),"تأكد من السعر")</f>
        <v/>
      </c>
      <c r="I1594" s="31"/>
      <c r="J1594" s="33" t="str">
        <f t="shared" si="24"/>
        <v/>
      </c>
      <c r="K1594" s="31"/>
      <c r="L1594" s="31"/>
    </row>
    <row r="1595" spans="2:12" x14ac:dyDescent="0.2">
      <c r="B1595" s="29" t="str">
        <f>IF(C1595&lt;&gt;"",COUNT($B$2:B1594)+1,"")</f>
        <v/>
      </c>
      <c r="C1595" s="30"/>
      <c r="D1595" s="31"/>
      <c r="E1595" s="32"/>
      <c r="F1595" s="31" t="str">
        <f>IFERROR(IF(E1595&lt;&gt;"",VLOOKUP(E1595,'تكويد الاصناف'!$B$3:$L$5500,3,FALSE),""),"تأكد من الكود")</f>
        <v/>
      </c>
      <c r="G1595" s="31" t="str">
        <f>IFERROR(IF(E1595&lt;&gt;"",VLOOKUP(E1595,'تكويد الاصناف'!$B$3:$L$5500,4,FALSE),""),"تأكد من الوحدة")</f>
        <v/>
      </c>
      <c r="H1595" s="31" t="str">
        <f>IFERROR(IF(E1595&lt;&gt;"",VLOOKUP(E1595,'تكويد الاصناف'!$B$3:$L$5500,9,FALSE),""),"تأكد من السعر")</f>
        <v/>
      </c>
      <c r="I1595" s="31"/>
      <c r="J1595" s="33" t="str">
        <f t="shared" si="24"/>
        <v/>
      </c>
      <c r="K1595" s="31"/>
      <c r="L1595" s="31"/>
    </row>
    <row r="1596" spans="2:12" x14ac:dyDescent="0.2">
      <c r="B1596" s="29" t="str">
        <f>IF(C1596&lt;&gt;"",COUNT($B$2:B1595)+1,"")</f>
        <v/>
      </c>
      <c r="C1596" s="30"/>
      <c r="D1596" s="31"/>
      <c r="E1596" s="32"/>
      <c r="F1596" s="31" t="str">
        <f>IFERROR(IF(E1596&lt;&gt;"",VLOOKUP(E1596,'تكويد الاصناف'!$B$3:$L$5500,3,FALSE),""),"تأكد من الكود")</f>
        <v/>
      </c>
      <c r="G1596" s="31" t="str">
        <f>IFERROR(IF(E1596&lt;&gt;"",VLOOKUP(E1596,'تكويد الاصناف'!$B$3:$L$5500,4,FALSE),""),"تأكد من الوحدة")</f>
        <v/>
      </c>
      <c r="H1596" s="31" t="str">
        <f>IFERROR(IF(E1596&lt;&gt;"",VLOOKUP(E1596,'تكويد الاصناف'!$B$3:$L$5500,9,FALSE),""),"تأكد من السعر")</f>
        <v/>
      </c>
      <c r="I1596" s="31"/>
      <c r="J1596" s="33" t="str">
        <f t="shared" si="24"/>
        <v/>
      </c>
      <c r="K1596" s="31"/>
      <c r="L1596" s="31"/>
    </row>
    <row r="1597" spans="2:12" x14ac:dyDescent="0.2">
      <c r="B1597" s="29" t="str">
        <f>IF(C1597&lt;&gt;"",COUNT($B$2:B1596)+1,"")</f>
        <v/>
      </c>
      <c r="C1597" s="30"/>
      <c r="D1597" s="31"/>
      <c r="E1597" s="32"/>
      <c r="F1597" s="31" t="str">
        <f>IFERROR(IF(E1597&lt;&gt;"",VLOOKUP(E1597,'تكويد الاصناف'!$B$3:$L$5500,3,FALSE),""),"تأكد من الكود")</f>
        <v/>
      </c>
      <c r="G1597" s="31" t="str">
        <f>IFERROR(IF(E1597&lt;&gt;"",VLOOKUP(E1597,'تكويد الاصناف'!$B$3:$L$5500,4,FALSE),""),"تأكد من الوحدة")</f>
        <v/>
      </c>
      <c r="H1597" s="31" t="str">
        <f>IFERROR(IF(E1597&lt;&gt;"",VLOOKUP(E1597,'تكويد الاصناف'!$B$3:$L$5500,9,FALSE),""),"تأكد من السعر")</f>
        <v/>
      </c>
      <c r="I1597" s="31"/>
      <c r="J1597" s="33" t="str">
        <f t="shared" si="24"/>
        <v/>
      </c>
      <c r="K1597" s="31"/>
      <c r="L1597" s="31"/>
    </row>
    <row r="1598" spans="2:12" x14ac:dyDescent="0.2">
      <c r="B1598" s="29" t="str">
        <f>IF(C1598&lt;&gt;"",COUNT($B$2:B1597)+1,"")</f>
        <v/>
      </c>
      <c r="C1598" s="30"/>
      <c r="D1598" s="31"/>
      <c r="E1598" s="32"/>
      <c r="F1598" s="31" t="str">
        <f>IFERROR(IF(E1598&lt;&gt;"",VLOOKUP(E1598,'تكويد الاصناف'!$B$3:$L$5500,3,FALSE),""),"تأكد من الكود")</f>
        <v/>
      </c>
      <c r="G1598" s="31" t="str">
        <f>IFERROR(IF(E1598&lt;&gt;"",VLOOKUP(E1598,'تكويد الاصناف'!$B$3:$L$5500,4,FALSE),""),"تأكد من الوحدة")</f>
        <v/>
      </c>
      <c r="H1598" s="31" t="str">
        <f>IFERROR(IF(E1598&lt;&gt;"",VLOOKUP(E1598,'تكويد الاصناف'!$B$3:$L$5500,9,FALSE),""),"تأكد من السعر")</f>
        <v/>
      </c>
      <c r="I1598" s="31"/>
      <c r="J1598" s="33" t="str">
        <f t="shared" si="24"/>
        <v/>
      </c>
      <c r="K1598" s="31"/>
      <c r="L1598" s="31"/>
    </row>
    <row r="1599" spans="2:12" x14ac:dyDescent="0.2">
      <c r="B1599" s="29" t="str">
        <f>IF(C1599&lt;&gt;"",COUNT($B$2:B1598)+1,"")</f>
        <v/>
      </c>
      <c r="C1599" s="30"/>
      <c r="D1599" s="31"/>
      <c r="E1599" s="32"/>
      <c r="F1599" s="31" t="str">
        <f>IFERROR(IF(E1599&lt;&gt;"",VLOOKUP(E1599,'تكويد الاصناف'!$B$3:$L$5500,3,FALSE),""),"تأكد من الكود")</f>
        <v/>
      </c>
      <c r="G1599" s="31" t="str">
        <f>IFERROR(IF(E1599&lt;&gt;"",VLOOKUP(E1599,'تكويد الاصناف'!$B$3:$L$5500,4,FALSE),""),"تأكد من الوحدة")</f>
        <v/>
      </c>
      <c r="H1599" s="31" t="str">
        <f>IFERROR(IF(E1599&lt;&gt;"",VLOOKUP(E1599,'تكويد الاصناف'!$B$3:$L$5500,9,FALSE),""),"تأكد من السعر")</f>
        <v/>
      </c>
      <c r="I1599" s="31"/>
      <c r="J1599" s="33" t="str">
        <f t="shared" si="24"/>
        <v/>
      </c>
      <c r="K1599" s="31"/>
      <c r="L1599" s="31"/>
    </row>
    <row r="1600" spans="2:12" x14ac:dyDescent="0.2">
      <c r="B1600" s="29" t="str">
        <f>IF(C1600&lt;&gt;"",COUNT($B$2:B1599)+1,"")</f>
        <v/>
      </c>
      <c r="C1600" s="30"/>
      <c r="D1600" s="31"/>
      <c r="E1600" s="32"/>
      <c r="F1600" s="31" t="str">
        <f>IFERROR(IF(E1600&lt;&gt;"",VLOOKUP(E1600,'تكويد الاصناف'!$B$3:$L$5500,3,FALSE),""),"تأكد من الكود")</f>
        <v/>
      </c>
      <c r="G1600" s="31" t="str">
        <f>IFERROR(IF(E1600&lt;&gt;"",VLOOKUP(E1600,'تكويد الاصناف'!$B$3:$L$5500,4,FALSE),""),"تأكد من الوحدة")</f>
        <v/>
      </c>
      <c r="H1600" s="31" t="str">
        <f>IFERROR(IF(E1600&lt;&gt;"",VLOOKUP(E1600,'تكويد الاصناف'!$B$3:$L$5500,9,FALSE),""),"تأكد من السعر")</f>
        <v/>
      </c>
      <c r="I1600" s="31"/>
      <c r="J1600" s="33" t="str">
        <f t="shared" si="24"/>
        <v/>
      </c>
      <c r="K1600" s="31"/>
      <c r="L1600" s="31"/>
    </row>
    <row r="1601" spans="2:12" x14ac:dyDescent="0.2">
      <c r="B1601" s="29" t="str">
        <f>IF(C1601&lt;&gt;"",COUNT($B$2:B1600)+1,"")</f>
        <v/>
      </c>
      <c r="C1601" s="30"/>
      <c r="D1601" s="31"/>
      <c r="E1601" s="32"/>
      <c r="F1601" s="31" t="str">
        <f>IFERROR(IF(E1601&lt;&gt;"",VLOOKUP(E1601,'تكويد الاصناف'!$B$3:$L$5500,3,FALSE),""),"تأكد من الكود")</f>
        <v/>
      </c>
      <c r="G1601" s="31" t="str">
        <f>IFERROR(IF(E1601&lt;&gt;"",VLOOKUP(E1601,'تكويد الاصناف'!$B$3:$L$5500,4,FALSE),""),"تأكد من الوحدة")</f>
        <v/>
      </c>
      <c r="H1601" s="31" t="str">
        <f>IFERROR(IF(E1601&lt;&gt;"",VLOOKUP(E1601,'تكويد الاصناف'!$B$3:$L$5500,9,FALSE),""),"تأكد من السعر")</f>
        <v/>
      </c>
      <c r="I1601" s="31"/>
      <c r="J1601" s="33" t="str">
        <f t="shared" si="24"/>
        <v/>
      </c>
      <c r="K1601" s="31"/>
      <c r="L1601" s="31"/>
    </row>
    <row r="1602" spans="2:12" x14ac:dyDescent="0.2">
      <c r="B1602" s="29" t="str">
        <f>IF(C1602&lt;&gt;"",COUNT($B$2:B1601)+1,"")</f>
        <v/>
      </c>
      <c r="C1602" s="30"/>
      <c r="D1602" s="31"/>
      <c r="E1602" s="32"/>
      <c r="F1602" s="31" t="str">
        <f>IFERROR(IF(E1602&lt;&gt;"",VLOOKUP(E1602,'تكويد الاصناف'!$B$3:$L$5500,3,FALSE),""),"تأكد من الكود")</f>
        <v/>
      </c>
      <c r="G1602" s="31" t="str">
        <f>IFERROR(IF(E1602&lt;&gt;"",VLOOKUP(E1602,'تكويد الاصناف'!$B$3:$L$5500,4,FALSE),""),"تأكد من الوحدة")</f>
        <v/>
      </c>
      <c r="H1602" s="31" t="str">
        <f>IFERROR(IF(E1602&lt;&gt;"",VLOOKUP(E1602,'تكويد الاصناف'!$B$3:$L$5500,9,FALSE),""),"تأكد من السعر")</f>
        <v/>
      </c>
      <c r="I1602" s="31"/>
      <c r="J1602" s="33" t="str">
        <f t="shared" si="24"/>
        <v/>
      </c>
      <c r="K1602" s="31"/>
      <c r="L1602" s="31"/>
    </row>
    <row r="1603" spans="2:12" x14ac:dyDescent="0.2">
      <c r="B1603" s="29" t="str">
        <f>IF(C1603&lt;&gt;"",COUNT($B$2:B1602)+1,"")</f>
        <v/>
      </c>
      <c r="C1603" s="30"/>
      <c r="D1603" s="31"/>
      <c r="E1603" s="32"/>
      <c r="F1603" s="31" t="str">
        <f>IFERROR(IF(E1603&lt;&gt;"",VLOOKUP(E1603,'تكويد الاصناف'!$B$3:$L$5500,3,FALSE),""),"تأكد من الكود")</f>
        <v/>
      </c>
      <c r="G1603" s="31" t="str">
        <f>IFERROR(IF(E1603&lt;&gt;"",VLOOKUP(E1603,'تكويد الاصناف'!$B$3:$L$5500,4,FALSE),""),"تأكد من الوحدة")</f>
        <v/>
      </c>
      <c r="H1603" s="31" t="str">
        <f>IFERROR(IF(E1603&lt;&gt;"",VLOOKUP(E1603,'تكويد الاصناف'!$B$3:$L$5500,9,FALSE),""),"تأكد من السعر")</f>
        <v/>
      </c>
      <c r="I1603" s="31"/>
      <c r="J1603" s="33" t="str">
        <f t="shared" ref="J1603:J1666" si="25">IFERROR(I1603*H1603,"")</f>
        <v/>
      </c>
      <c r="K1603" s="31"/>
      <c r="L1603" s="31"/>
    </row>
    <row r="1604" spans="2:12" x14ac:dyDescent="0.2">
      <c r="B1604" s="29" t="str">
        <f>IF(C1604&lt;&gt;"",COUNT($B$2:B1603)+1,"")</f>
        <v/>
      </c>
      <c r="C1604" s="30"/>
      <c r="D1604" s="31"/>
      <c r="E1604" s="32"/>
      <c r="F1604" s="31" t="str">
        <f>IFERROR(IF(E1604&lt;&gt;"",VLOOKUP(E1604,'تكويد الاصناف'!$B$3:$L$5500,3,FALSE),""),"تأكد من الكود")</f>
        <v/>
      </c>
      <c r="G1604" s="31" t="str">
        <f>IFERROR(IF(E1604&lt;&gt;"",VLOOKUP(E1604,'تكويد الاصناف'!$B$3:$L$5500,4,FALSE),""),"تأكد من الوحدة")</f>
        <v/>
      </c>
      <c r="H1604" s="31" t="str">
        <f>IFERROR(IF(E1604&lt;&gt;"",VLOOKUP(E1604,'تكويد الاصناف'!$B$3:$L$5500,9,FALSE),""),"تأكد من السعر")</f>
        <v/>
      </c>
      <c r="I1604" s="31"/>
      <c r="J1604" s="33" t="str">
        <f t="shared" si="25"/>
        <v/>
      </c>
      <c r="K1604" s="31"/>
      <c r="L1604" s="31"/>
    </row>
    <row r="1605" spans="2:12" x14ac:dyDescent="0.2">
      <c r="B1605" s="29" t="str">
        <f>IF(C1605&lt;&gt;"",COUNT($B$2:B1604)+1,"")</f>
        <v/>
      </c>
      <c r="C1605" s="30"/>
      <c r="D1605" s="31"/>
      <c r="E1605" s="32"/>
      <c r="F1605" s="31" t="str">
        <f>IFERROR(IF(E1605&lt;&gt;"",VLOOKUP(E1605,'تكويد الاصناف'!$B$3:$L$5500,3,FALSE),""),"تأكد من الكود")</f>
        <v/>
      </c>
      <c r="G1605" s="31" t="str">
        <f>IFERROR(IF(E1605&lt;&gt;"",VLOOKUP(E1605,'تكويد الاصناف'!$B$3:$L$5500,4,FALSE),""),"تأكد من الوحدة")</f>
        <v/>
      </c>
      <c r="H1605" s="31" t="str">
        <f>IFERROR(IF(E1605&lt;&gt;"",VLOOKUP(E1605,'تكويد الاصناف'!$B$3:$L$5500,9,FALSE),""),"تأكد من السعر")</f>
        <v/>
      </c>
      <c r="I1605" s="31"/>
      <c r="J1605" s="33" t="str">
        <f t="shared" si="25"/>
        <v/>
      </c>
      <c r="K1605" s="31"/>
      <c r="L1605" s="31"/>
    </row>
    <row r="1606" spans="2:12" x14ac:dyDescent="0.2">
      <c r="B1606" s="29" t="str">
        <f>IF(C1606&lt;&gt;"",COUNT($B$2:B1605)+1,"")</f>
        <v/>
      </c>
      <c r="C1606" s="30"/>
      <c r="D1606" s="31"/>
      <c r="E1606" s="32"/>
      <c r="F1606" s="31" t="str">
        <f>IFERROR(IF(E1606&lt;&gt;"",VLOOKUP(E1606,'تكويد الاصناف'!$B$3:$L$5500,3,FALSE),""),"تأكد من الكود")</f>
        <v/>
      </c>
      <c r="G1606" s="31" t="str">
        <f>IFERROR(IF(E1606&lt;&gt;"",VLOOKUP(E1606,'تكويد الاصناف'!$B$3:$L$5500,4,FALSE),""),"تأكد من الوحدة")</f>
        <v/>
      </c>
      <c r="H1606" s="31" t="str">
        <f>IFERROR(IF(E1606&lt;&gt;"",VLOOKUP(E1606,'تكويد الاصناف'!$B$3:$L$5500,9,FALSE),""),"تأكد من السعر")</f>
        <v/>
      </c>
      <c r="I1606" s="31"/>
      <c r="J1606" s="33" t="str">
        <f t="shared" si="25"/>
        <v/>
      </c>
      <c r="K1606" s="31"/>
      <c r="L1606" s="31"/>
    </row>
    <row r="1607" spans="2:12" x14ac:dyDescent="0.2">
      <c r="B1607" s="29" t="str">
        <f>IF(C1607&lt;&gt;"",COUNT($B$2:B1606)+1,"")</f>
        <v/>
      </c>
      <c r="C1607" s="30"/>
      <c r="D1607" s="31"/>
      <c r="E1607" s="32"/>
      <c r="F1607" s="31" t="str">
        <f>IFERROR(IF(E1607&lt;&gt;"",VLOOKUP(E1607,'تكويد الاصناف'!$B$3:$L$5500,3,FALSE),""),"تأكد من الكود")</f>
        <v/>
      </c>
      <c r="G1607" s="31" t="str">
        <f>IFERROR(IF(E1607&lt;&gt;"",VLOOKUP(E1607,'تكويد الاصناف'!$B$3:$L$5500,4,FALSE),""),"تأكد من الوحدة")</f>
        <v/>
      </c>
      <c r="H1607" s="31" t="str">
        <f>IFERROR(IF(E1607&lt;&gt;"",VLOOKUP(E1607,'تكويد الاصناف'!$B$3:$L$5500,9,FALSE),""),"تأكد من السعر")</f>
        <v/>
      </c>
      <c r="I1607" s="31"/>
      <c r="J1607" s="33" t="str">
        <f t="shared" si="25"/>
        <v/>
      </c>
      <c r="K1607" s="31"/>
      <c r="L1607" s="31"/>
    </row>
    <row r="1608" spans="2:12" x14ac:dyDescent="0.2">
      <c r="B1608" s="29" t="str">
        <f>IF(C1608&lt;&gt;"",COUNT($B$2:B1607)+1,"")</f>
        <v/>
      </c>
      <c r="C1608" s="30"/>
      <c r="D1608" s="31"/>
      <c r="E1608" s="32"/>
      <c r="F1608" s="31" t="str">
        <f>IFERROR(IF(E1608&lt;&gt;"",VLOOKUP(E1608,'تكويد الاصناف'!$B$3:$L$5500,3,FALSE),""),"تأكد من الكود")</f>
        <v/>
      </c>
      <c r="G1608" s="31" t="str">
        <f>IFERROR(IF(E1608&lt;&gt;"",VLOOKUP(E1608,'تكويد الاصناف'!$B$3:$L$5500,4,FALSE),""),"تأكد من الوحدة")</f>
        <v/>
      </c>
      <c r="H1608" s="31" t="str">
        <f>IFERROR(IF(E1608&lt;&gt;"",VLOOKUP(E1608,'تكويد الاصناف'!$B$3:$L$5500,9,FALSE),""),"تأكد من السعر")</f>
        <v/>
      </c>
      <c r="I1608" s="31"/>
      <c r="J1608" s="33" t="str">
        <f t="shared" si="25"/>
        <v/>
      </c>
      <c r="K1608" s="31"/>
      <c r="L1608" s="31"/>
    </row>
    <row r="1609" spans="2:12" x14ac:dyDescent="0.2">
      <c r="B1609" s="29" t="str">
        <f>IF(C1609&lt;&gt;"",COUNT($B$2:B1608)+1,"")</f>
        <v/>
      </c>
      <c r="C1609" s="30"/>
      <c r="D1609" s="31"/>
      <c r="E1609" s="32"/>
      <c r="F1609" s="31" t="str">
        <f>IFERROR(IF(E1609&lt;&gt;"",VLOOKUP(E1609,'تكويد الاصناف'!$B$3:$L$5500,3,FALSE),""),"تأكد من الكود")</f>
        <v/>
      </c>
      <c r="G1609" s="31" t="str">
        <f>IFERROR(IF(E1609&lt;&gt;"",VLOOKUP(E1609,'تكويد الاصناف'!$B$3:$L$5500,4,FALSE),""),"تأكد من الوحدة")</f>
        <v/>
      </c>
      <c r="H1609" s="31" t="str">
        <f>IFERROR(IF(E1609&lt;&gt;"",VLOOKUP(E1609,'تكويد الاصناف'!$B$3:$L$5500,9,FALSE),""),"تأكد من السعر")</f>
        <v/>
      </c>
      <c r="I1609" s="31"/>
      <c r="J1609" s="33" t="str">
        <f t="shared" si="25"/>
        <v/>
      </c>
      <c r="K1609" s="31"/>
      <c r="L1609" s="31"/>
    </row>
    <row r="1610" spans="2:12" x14ac:dyDescent="0.2">
      <c r="B1610" s="29" t="str">
        <f>IF(C1610&lt;&gt;"",COUNT($B$2:B1609)+1,"")</f>
        <v/>
      </c>
      <c r="C1610" s="30"/>
      <c r="D1610" s="31"/>
      <c r="E1610" s="32"/>
      <c r="F1610" s="31" t="str">
        <f>IFERROR(IF(E1610&lt;&gt;"",VLOOKUP(E1610,'تكويد الاصناف'!$B$3:$L$5500,3,FALSE),""),"تأكد من الكود")</f>
        <v/>
      </c>
      <c r="G1610" s="31" t="str">
        <f>IFERROR(IF(E1610&lt;&gt;"",VLOOKUP(E1610,'تكويد الاصناف'!$B$3:$L$5500,4,FALSE),""),"تأكد من الوحدة")</f>
        <v/>
      </c>
      <c r="H1610" s="31" t="str">
        <f>IFERROR(IF(E1610&lt;&gt;"",VLOOKUP(E1610,'تكويد الاصناف'!$B$3:$L$5500,9,FALSE),""),"تأكد من السعر")</f>
        <v/>
      </c>
      <c r="I1610" s="31"/>
      <c r="J1610" s="33" t="str">
        <f t="shared" si="25"/>
        <v/>
      </c>
      <c r="K1610" s="31"/>
      <c r="L1610" s="31"/>
    </row>
    <row r="1611" spans="2:12" x14ac:dyDescent="0.2">
      <c r="B1611" s="29" t="str">
        <f>IF(C1611&lt;&gt;"",COUNT($B$2:B1610)+1,"")</f>
        <v/>
      </c>
      <c r="C1611" s="30"/>
      <c r="D1611" s="31"/>
      <c r="E1611" s="32"/>
      <c r="F1611" s="31" t="str">
        <f>IFERROR(IF(E1611&lt;&gt;"",VLOOKUP(E1611,'تكويد الاصناف'!$B$3:$L$5500,3,FALSE),""),"تأكد من الكود")</f>
        <v/>
      </c>
      <c r="G1611" s="31" t="str">
        <f>IFERROR(IF(E1611&lt;&gt;"",VLOOKUP(E1611,'تكويد الاصناف'!$B$3:$L$5500,4,FALSE),""),"تأكد من الوحدة")</f>
        <v/>
      </c>
      <c r="H1611" s="31" t="str">
        <f>IFERROR(IF(E1611&lt;&gt;"",VLOOKUP(E1611,'تكويد الاصناف'!$B$3:$L$5500,9,FALSE),""),"تأكد من السعر")</f>
        <v/>
      </c>
      <c r="I1611" s="31"/>
      <c r="J1611" s="33" t="str">
        <f t="shared" si="25"/>
        <v/>
      </c>
      <c r="K1611" s="31"/>
      <c r="L1611" s="31"/>
    </row>
    <row r="1612" spans="2:12" x14ac:dyDescent="0.2">
      <c r="B1612" s="29" t="str">
        <f>IF(C1612&lt;&gt;"",COUNT($B$2:B1611)+1,"")</f>
        <v/>
      </c>
      <c r="C1612" s="30"/>
      <c r="D1612" s="31"/>
      <c r="E1612" s="32"/>
      <c r="F1612" s="31" t="str">
        <f>IFERROR(IF(E1612&lt;&gt;"",VLOOKUP(E1612,'تكويد الاصناف'!$B$3:$L$5500,3,FALSE),""),"تأكد من الكود")</f>
        <v/>
      </c>
      <c r="G1612" s="31" t="str">
        <f>IFERROR(IF(E1612&lt;&gt;"",VLOOKUP(E1612,'تكويد الاصناف'!$B$3:$L$5500,4,FALSE),""),"تأكد من الوحدة")</f>
        <v/>
      </c>
      <c r="H1612" s="31" t="str">
        <f>IFERROR(IF(E1612&lt;&gt;"",VLOOKUP(E1612,'تكويد الاصناف'!$B$3:$L$5500,9,FALSE),""),"تأكد من السعر")</f>
        <v/>
      </c>
      <c r="I1612" s="31"/>
      <c r="J1612" s="33" t="str">
        <f t="shared" si="25"/>
        <v/>
      </c>
      <c r="K1612" s="31"/>
      <c r="L1612" s="31"/>
    </row>
    <row r="1613" spans="2:12" x14ac:dyDescent="0.2">
      <c r="B1613" s="29" t="str">
        <f>IF(C1613&lt;&gt;"",COUNT($B$2:B1612)+1,"")</f>
        <v/>
      </c>
      <c r="C1613" s="30"/>
      <c r="D1613" s="31"/>
      <c r="E1613" s="32"/>
      <c r="F1613" s="31" t="str">
        <f>IFERROR(IF(E1613&lt;&gt;"",VLOOKUP(E1613,'تكويد الاصناف'!$B$3:$L$5500,3,FALSE),""),"تأكد من الكود")</f>
        <v/>
      </c>
      <c r="G1613" s="31" t="str">
        <f>IFERROR(IF(E1613&lt;&gt;"",VLOOKUP(E1613,'تكويد الاصناف'!$B$3:$L$5500,4,FALSE),""),"تأكد من الوحدة")</f>
        <v/>
      </c>
      <c r="H1613" s="31" t="str">
        <f>IFERROR(IF(E1613&lt;&gt;"",VLOOKUP(E1613,'تكويد الاصناف'!$B$3:$L$5500,9,FALSE),""),"تأكد من السعر")</f>
        <v/>
      </c>
      <c r="I1613" s="31"/>
      <c r="J1613" s="33" t="str">
        <f t="shared" si="25"/>
        <v/>
      </c>
      <c r="K1613" s="31"/>
      <c r="L1613" s="31"/>
    </row>
    <row r="1614" spans="2:12" x14ac:dyDescent="0.2">
      <c r="B1614" s="29" t="str">
        <f>IF(C1614&lt;&gt;"",COUNT($B$2:B1613)+1,"")</f>
        <v/>
      </c>
      <c r="C1614" s="30"/>
      <c r="D1614" s="31"/>
      <c r="E1614" s="32"/>
      <c r="F1614" s="31" t="str">
        <f>IFERROR(IF(E1614&lt;&gt;"",VLOOKUP(E1614,'تكويد الاصناف'!$B$3:$L$5500,3,FALSE),""),"تأكد من الكود")</f>
        <v/>
      </c>
      <c r="G1614" s="31" t="str">
        <f>IFERROR(IF(E1614&lt;&gt;"",VLOOKUP(E1614,'تكويد الاصناف'!$B$3:$L$5500,4,FALSE),""),"تأكد من الوحدة")</f>
        <v/>
      </c>
      <c r="H1614" s="31" t="str">
        <f>IFERROR(IF(E1614&lt;&gt;"",VLOOKUP(E1614,'تكويد الاصناف'!$B$3:$L$5500,9,FALSE),""),"تأكد من السعر")</f>
        <v/>
      </c>
      <c r="I1614" s="31"/>
      <c r="J1614" s="33" t="str">
        <f t="shared" si="25"/>
        <v/>
      </c>
      <c r="K1614" s="31"/>
      <c r="L1614" s="31"/>
    </row>
    <row r="1615" spans="2:12" x14ac:dyDescent="0.2">
      <c r="B1615" s="29" t="str">
        <f>IF(C1615&lt;&gt;"",COUNT($B$2:B1614)+1,"")</f>
        <v/>
      </c>
      <c r="C1615" s="30"/>
      <c r="D1615" s="31"/>
      <c r="E1615" s="32"/>
      <c r="F1615" s="31" t="str">
        <f>IFERROR(IF(E1615&lt;&gt;"",VLOOKUP(E1615,'تكويد الاصناف'!$B$3:$L$5500,3,FALSE),""),"تأكد من الكود")</f>
        <v/>
      </c>
      <c r="G1615" s="31" t="str">
        <f>IFERROR(IF(E1615&lt;&gt;"",VLOOKUP(E1615,'تكويد الاصناف'!$B$3:$L$5500,4,FALSE),""),"تأكد من الوحدة")</f>
        <v/>
      </c>
      <c r="H1615" s="31" t="str">
        <f>IFERROR(IF(E1615&lt;&gt;"",VLOOKUP(E1615,'تكويد الاصناف'!$B$3:$L$5500,9,FALSE),""),"تأكد من السعر")</f>
        <v/>
      </c>
      <c r="I1615" s="31"/>
      <c r="J1615" s="33" t="str">
        <f t="shared" si="25"/>
        <v/>
      </c>
      <c r="K1615" s="31"/>
      <c r="L1615" s="31"/>
    </row>
    <row r="1616" spans="2:12" x14ac:dyDescent="0.2">
      <c r="B1616" s="29" t="str">
        <f>IF(C1616&lt;&gt;"",COUNT($B$2:B1615)+1,"")</f>
        <v/>
      </c>
      <c r="C1616" s="30"/>
      <c r="D1616" s="31"/>
      <c r="E1616" s="32"/>
      <c r="F1616" s="31" t="str">
        <f>IFERROR(IF(E1616&lt;&gt;"",VLOOKUP(E1616,'تكويد الاصناف'!$B$3:$L$5500,3,FALSE),""),"تأكد من الكود")</f>
        <v/>
      </c>
      <c r="G1616" s="31" t="str">
        <f>IFERROR(IF(E1616&lt;&gt;"",VLOOKUP(E1616,'تكويد الاصناف'!$B$3:$L$5500,4,FALSE),""),"تأكد من الوحدة")</f>
        <v/>
      </c>
      <c r="H1616" s="31" t="str">
        <f>IFERROR(IF(E1616&lt;&gt;"",VLOOKUP(E1616,'تكويد الاصناف'!$B$3:$L$5500,9,FALSE),""),"تأكد من السعر")</f>
        <v/>
      </c>
      <c r="I1616" s="31"/>
      <c r="J1616" s="33" t="str">
        <f t="shared" si="25"/>
        <v/>
      </c>
      <c r="K1616" s="31"/>
      <c r="L1616" s="31"/>
    </row>
    <row r="1617" spans="2:12" x14ac:dyDescent="0.2">
      <c r="B1617" s="29" t="str">
        <f>IF(C1617&lt;&gt;"",COUNT($B$2:B1616)+1,"")</f>
        <v/>
      </c>
      <c r="C1617" s="30"/>
      <c r="D1617" s="31"/>
      <c r="E1617" s="32"/>
      <c r="F1617" s="31" t="str">
        <f>IFERROR(IF(E1617&lt;&gt;"",VLOOKUP(E1617,'تكويد الاصناف'!$B$3:$L$5500,3,FALSE),""),"تأكد من الكود")</f>
        <v/>
      </c>
      <c r="G1617" s="31" t="str">
        <f>IFERROR(IF(E1617&lt;&gt;"",VLOOKUP(E1617,'تكويد الاصناف'!$B$3:$L$5500,4,FALSE),""),"تأكد من الوحدة")</f>
        <v/>
      </c>
      <c r="H1617" s="31" t="str">
        <f>IFERROR(IF(E1617&lt;&gt;"",VLOOKUP(E1617,'تكويد الاصناف'!$B$3:$L$5500,9,FALSE),""),"تأكد من السعر")</f>
        <v/>
      </c>
      <c r="I1617" s="31"/>
      <c r="J1617" s="33" t="str">
        <f t="shared" si="25"/>
        <v/>
      </c>
      <c r="K1617" s="31"/>
      <c r="L1617" s="31"/>
    </row>
    <row r="1618" spans="2:12" x14ac:dyDescent="0.2">
      <c r="B1618" s="29" t="str">
        <f>IF(C1618&lt;&gt;"",COUNT($B$2:B1617)+1,"")</f>
        <v/>
      </c>
      <c r="C1618" s="30"/>
      <c r="D1618" s="31"/>
      <c r="E1618" s="32"/>
      <c r="F1618" s="31" t="str">
        <f>IFERROR(IF(E1618&lt;&gt;"",VLOOKUP(E1618,'تكويد الاصناف'!$B$3:$L$5500,3,FALSE),""),"تأكد من الكود")</f>
        <v/>
      </c>
      <c r="G1618" s="31" t="str">
        <f>IFERROR(IF(E1618&lt;&gt;"",VLOOKUP(E1618,'تكويد الاصناف'!$B$3:$L$5500,4,FALSE),""),"تأكد من الوحدة")</f>
        <v/>
      </c>
      <c r="H1618" s="31" t="str">
        <f>IFERROR(IF(E1618&lt;&gt;"",VLOOKUP(E1618,'تكويد الاصناف'!$B$3:$L$5500,9,FALSE),""),"تأكد من السعر")</f>
        <v/>
      </c>
      <c r="I1618" s="31"/>
      <c r="J1618" s="33" t="str">
        <f t="shared" si="25"/>
        <v/>
      </c>
      <c r="K1618" s="31"/>
      <c r="L1618" s="31"/>
    </row>
    <row r="1619" spans="2:12" x14ac:dyDescent="0.2">
      <c r="B1619" s="29" t="str">
        <f>IF(C1619&lt;&gt;"",COUNT($B$2:B1618)+1,"")</f>
        <v/>
      </c>
      <c r="C1619" s="30"/>
      <c r="D1619" s="31"/>
      <c r="E1619" s="32"/>
      <c r="F1619" s="31" t="str">
        <f>IFERROR(IF(E1619&lt;&gt;"",VLOOKUP(E1619,'تكويد الاصناف'!$B$3:$L$5500,3,FALSE),""),"تأكد من الكود")</f>
        <v/>
      </c>
      <c r="G1619" s="31" t="str">
        <f>IFERROR(IF(E1619&lt;&gt;"",VLOOKUP(E1619,'تكويد الاصناف'!$B$3:$L$5500,4,FALSE),""),"تأكد من الوحدة")</f>
        <v/>
      </c>
      <c r="H1619" s="31" t="str">
        <f>IFERROR(IF(E1619&lt;&gt;"",VLOOKUP(E1619,'تكويد الاصناف'!$B$3:$L$5500,9,FALSE),""),"تأكد من السعر")</f>
        <v/>
      </c>
      <c r="I1619" s="31"/>
      <c r="J1619" s="33" t="str">
        <f t="shared" si="25"/>
        <v/>
      </c>
      <c r="K1619" s="31"/>
      <c r="L1619" s="31"/>
    </row>
    <row r="1620" spans="2:12" x14ac:dyDescent="0.2">
      <c r="B1620" s="29" t="str">
        <f>IF(C1620&lt;&gt;"",COUNT($B$2:B1619)+1,"")</f>
        <v/>
      </c>
      <c r="C1620" s="30"/>
      <c r="D1620" s="31"/>
      <c r="E1620" s="32"/>
      <c r="F1620" s="31" t="str">
        <f>IFERROR(IF(E1620&lt;&gt;"",VLOOKUP(E1620,'تكويد الاصناف'!$B$3:$L$5500,3,FALSE),""),"تأكد من الكود")</f>
        <v/>
      </c>
      <c r="G1620" s="31" t="str">
        <f>IFERROR(IF(E1620&lt;&gt;"",VLOOKUP(E1620,'تكويد الاصناف'!$B$3:$L$5500,4,FALSE),""),"تأكد من الوحدة")</f>
        <v/>
      </c>
      <c r="H1620" s="31" t="str">
        <f>IFERROR(IF(E1620&lt;&gt;"",VLOOKUP(E1620,'تكويد الاصناف'!$B$3:$L$5500,9,FALSE),""),"تأكد من السعر")</f>
        <v/>
      </c>
      <c r="I1620" s="31"/>
      <c r="J1620" s="33" t="str">
        <f t="shared" si="25"/>
        <v/>
      </c>
      <c r="K1620" s="31"/>
      <c r="L1620" s="31"/>
    </row>
    <row r="1621" spans="2:12" x14ac:dyDescent="0.2">
      <c r="B1621" s="29" t="str">
        <f>IF(C1621&lt;&gt;"",COUNT($B$2:B1620)+1,"")</f>
        <v/>
      </c>
      <c r="C1621" s="30"/>
      <c r="D1621" s="31"/>
      <c r="E1621" s="32"/>
      <c r="F1621" s="31" t="str">
        <f>IFERROR(IF(E1621&lt;&gt;"",VLOOKUP(E1621,'تكويد الاصناف'!$B$3:$L$5500,3,FALSE),""),"تأكد من الكود")</f>
        <v/>
      </c>
      <c r="G1621" s="31" t="str">
        <f>IFERROR(IF(E1621&lt;&gt;"",VLOOKUP(E1621,'تكويد الاصناف'!$B$3:$L$5500,4,FALSE),""),"تأكد من الوحدة")</f>
        <v/>
      </c>
      <c r="H1621" s="31" t="str">
        <f>IFERROR(IF(E1621&lt;&gt;"",VLOOKUP(E1621,'تكويد الاصناف'!$B$3:$L$5500,9,FALSE),""),"تأكد من السعر")</f>
        <v/>
      </c>
      <c r="I1621" s="31"/>
      <c r="J1621" s="33" t="str">
        <f t="shared" si="25"/>
        <v/>
      </c>
      <c r="K1621" s="31"/>
      <c r="L1621" s="31"/>
    </row>
    <row r="1622" spans="2:12" x14ac:dyDescent="0.2">
      <c r="B1622" s="29" t="str">
        <f>IF(C1622&lt;&gt;"",COUNT($B$2:B1621)+1,"")</f>
        <v/>
      </c>
      <c r="C1622" s="30"/>
      <c r="D1622" s="31"/>
      <c r="E1622" s="32"/>
      <c r="F1622" s="31" t="str">
        <f>IFERROR(IF(E1622&lt;&gt;"",VLOOKUP(E1622,'تكويد الاصناف'!$B$3:$L$5500,3,FALSE),""),"تأكد من الكود")</f>
        <v/>
      </c>
      <c r="G1622" s="31" t="str">
        <f>IFERROR(IF(E1622&lt;&gt;"",VLOOKUP(E1622,'تكويد الاصناف'!$B$3:$L$5500,4,FALSE),""),"تأكد من الوحدة")</f>
        <v/>
      </c>
      <c r="H1622" s="31" t="str">
        <f>IFERROR(IF(E1622&lt;&gt;"",VLOOKUP(E1622,'تكويد الاصناف'!$B$3:$L$5500,9,FALSE),""),"تأكد من السعر")</f>
        <v/>
      </c>
      <c r="I1622" s="31"/>
      <c r="J1622" s="33" t="str">
        <f t="shared" si="25"/>
        <v/>
      </c>
      <c r="K1622" s="31"/>
      <c r="L1622" s="31"/>
    </row>
    <row r="1623" spans="2:12" x14ac:dyDescent="0.2">
      <c r="B1623" s="29" t="str">
        <f>IF(C1623&lt;&gt;"",COUNT($B$2:B1622)+1,"")</f>
        <v/>
      </c>
      <c r="C1623" s="30"/>
      <c r="D1623" s="31"/>
      <c r="E1623" s="32"/>
      <c r="F1623" s="31" t="str">
        <f>IFERROR(IF(E1623&lt;&gt;"",VLOOKUP(E1623,'تكويد الاصناف'!$B$3:$L$5500,3,FALSE),""),"تأكد من الكود")</f>
        <v/>
      </c>
      <c r="G1623" s="31" t="str">
        <f>IFERROR(IF(E1623&lt;&gt;"",VLOOKUP(E1623,'تكويد الاصناف'!$B$3:$L$5500,4,FALSE),""),"تأكد من الوحدة")</f>
        <v/>
      </c>
      <c r="H1623" s="31" t="str">
        <f>IFERROR(IF(E1623&lt;&gt;"",VLOOKUP(E1623,'تكويد الاصناف'!$B$3:$L$5500,9,FALSE),""),"تأكد من السعر")</f>
        <v/>
      </c>
      <c r="I1623" s="31"/>
      <c r="J1623" s="33" t="str">
        <f t="shared" si="25"/>
        <v/>
      </c>
      <c r="K1623" s="31"/>
      <c r="L1623" s="31"/>
    </row>
    <row r="1624" spans="2:12" x14ac:dyDescent="0.2">
      <c r="B1624" s="29" t="str">
        <f>IF(C1624&lt;&gt;"",COUNT($B$2:B1623)+1,"")</f>
        <v/>
      </c>
      <c r="C1624" s="30"/>
      <c r="D1624" s="31"/>
      <c r="E1624" s="32"/>
      <c r="F1624" s="31" t="str">
        <f>IFERROR(IF(E1624&lt;&gt;"",VLOOKUP(E1624,'تكويد الاصناف'!$B$3:$L$5500,3,FALSE),""),"تأكد من الكود")</f>
        <v/>
      </c>
      <c r="G1624" s="31" t="str">
        <f>IFERROR(IF(E1624&lt;&gt;"",VLOOKUP(E1624,'تكويد الاصناف'!$B$3:$L$5500,4,FALSE),""),"تأكد من الوحدة")</f>
        <v/>
      </c>
      <c r="H1624" s="31" t="str">
        <f>IFERROR(IF(E1624&lt;&gt;"",VLOOKUP(E1624,'تكويد الاصناف'!$B$3:$L$5500,9,FALSE),""),"تأكد من السعر")</f>
        <v/>
      </c>
      <c r="I1624" s="31"/>
      <c r="J1624" s="33" t="str">
        <f t="shared" si="25"/>
        <v/>
      </c>
      <c r="K1624" s="31"/>
      <c r="L1624" s="31"/>
    </row>
    <row r="1625" spans="2:12" x14ac:dyDescent="0.2">
      <c r="B1625" s="29" t="str">
        <f>IF(C1625&lt;&gt;"",COUNT($B$2:B1624)+1,"")</f>
        <v/>
      </c>
      <c r="C1625" s="30"/>
      <c r="D1625" s="31"/>
      <c r="E1625" s="32"/>
      <c r="F1625" s="31" t="str">
        <f>IFERROR(IF(E1625&lt;&gt;"",VLOOKUP(E1625,'تكويد الاصناف'!$B$3:$L$5500,3,FALSE),""),"تأكد من الكود")</f>
        <v/>
      </c>
      <c r="G1625" s="31" t="str">
        <f>IFERROR(IF(E1625&lt;&gt;"",VLOOKUP(E1625,'تكويد الاصناف'!$B$3:$L$5500,4,FALSE),""),"تأكد من الوحدة")</f>
        <v/>
      </c>
      <c r="H1625" s="31" t="str">
        <f>IFERROR(IF(E1625&lt;&gt;"",VLOOKUP(E1625,'تكويد الاصناف'!$B$3:$L$5500,9,FALSE),""),"تأكد من السعر")</f>
        <v/>
      </c>
      <c r="I1625" s="31"/>
      <c r="J1625" s="33" t="str">
        <f t="shared" si="25"/>
        <v/>
      </c>
      <c r="K1625" s="31"/>
      <c r="L1625" s="31"/>
    </row>
    <row r="1626" spans="2:12" x14ac:dyDescent="0.2">
      <c r="B1626" s="29" t="str">
        <f>IF(C1626&lt;&gt;"",COUNT($B$2:B1625)+1,"")</f>
        <v/>
      </c>
      <c r="C1626" s="30"/>
      <c r="D1626" s="31"/>
      <c r="E1626" s="32"/>
      <c r="F1626" s="31" t="str">
        <f>IFERROR(IF(E1626&lt;&gt;"",VLOOKUP(E1626,'تكويد الاصناف'!$B$3:$L$5500,3,FALSE),""),"تأكد من الكود")</f>
        <v/>
      </c>
      <c r="G1626" s="31" t="str">
        <f>IFERROR(IF(E1626&lt;&gt;"",VLOOKUP(E1626,'تكويد الاصناف'!$B$3:$L$5500,4,FALSE),""),"تأكد من الوحدة")</f>
        <v/>
      </c>
      <c r="H1626" s="31" t="str">
        <f>IFERROR(IF(E1626&lt;&gt;"",VLOOKUP(E1626,'تكويد الاصناف'!$B$3:$L$5500,9,FALSE),""),"تأكد من السعر")</f>
        <v/>
      </c>
      <c r="I1626" s="31"/>
      <c r="J1626" s="33" t="str">
        <f t="shared" si="25"/>
        <v/>
      </c>
      <c r="K1626" s="31"/>
      <c r="L1626" s="31"/>
    </row>
    <row r="1627" spans="2:12" x14ac:dyDescent="0.2">
      <c r="B1627" s="29" t="str">
        <f>IF(C1627&lt;&gt;"",COUNT($B$2:B1626)+1,"")</f>
        <v/>
      </c>
      <c r="C1627" s="30"/>
      <c r="D1627" s="31"/>
      <c r="E1627" s="32"/>
      <c r="F1627" s="31" t="str">
        <f>IFERROR(IF(E1627&lt;&gt;"",VLOOKUP(E1627,'تكويد الاصناف'!$B$3:$L$5500,3,FALSE),""),"تأكد من الكود")</f>
        <v/>
      </c>
      <c r="G1627" s="31" t="str">
        <f>IFERROR(IF(E1627&lt;&gt;"",VLOOKUP(E1627,'تكويد الاصناف'!$B$3:$L$5500,4,FALSE),""),"تأكد من الوحدة")</f>
        <v/>
      </c>
      <c r="H1627" s="31" t="str">
        <f>IFERROR(IF(E1627&lt;&gt;"",VLOOKUP(E1627,'تكويد الاصناف'!$B$3:$L$5500,9,FALSE),""),"تأكد من السعر")</f>
        <v/>
      </c>
      <c r="I1627" s="31"/>
      <c r="J1627" s="33" t="str">
        <f t="shared" si="25"/>
        <v/>
      </c>
      <c r="K1627" s="31"/>
      <c r="L1627" s="31"/>
    </row>
    <row r="1628" spans="2:12" x14ac:dyDescent="0.2">
      <c r="B1628" s="29" t="str">
        <f>IF(C1628&lt;&gt;"",COUNT($B$2:B1627)+1,"")</f>
        <v/>
      </c>
      <c r="C1628" s="30"/>
      <c r="D1628" s="31"/>
      <c r="E1628" s="32"/>
      <c r="F1628" s="31" t="str">
        <f>IFERROR(IF(E1628&lt;&gt;"",VLOOKUP(E1628,'تكويد الاصناف'!$B$3:$L$5500,3,FALSE),""),"تأكد من الكود")</f>
        <v/>
      </c>
      <c r="G1628" s="31" t="str">
        <f>IFERROR(IF(E1628&lt;&gt;"",VLOOKUP(E1628,'تكويد الاصناف'!$B$3:$L$5500,4,FALSE),""),"تأكد من الوحدة")</f>
        <v/>
      </c>
      <c r="H1628" s="31" t="str">
        <f>IFERROR(IF(E1628&lt;&gt;"",VLOOKUP(E1628,'تكويد الاصناف'!$B$3:$L$5500,9,FALSE),""),"تأكد من السعر")</f>
        <v/>
      </c>
      <c r="I1628" s="31"/>
      <c r="J1628" s="33" t="str">
        <f t="shared" si="25"/>
        <v/>
      </c>
      <c r="K1628" s="31"/>
      <c r="L1628" s="31"/>
    </row>
    <row r="1629" spans="2:12" x14ac:dyDescent="0.2">
      <c r="B1629" s="29" t="str">
        <f>IF(C1629&lt;&gt;"",COUNT($B$2:B1628)+1,"")</f>
        <v/>
      </c>
      <c r="C1629" s="30"/>
      <c r="D1629" s="31"/>
      <c r="E1629" s="32"/>
      <c r="F1629" s="31" t="str">
        <f>IFERROR(IF(E1629&lt;&gt;"",VLOOKUP(E1629,'تكويد الاصناف'!$B$3:$L$5500,3,FALSE),""),"تأكد من الكود")</f>
        <v/>
      </c>
      <c r="G1629" s="31" t="str">
        <f>IFERROR(IF(E1629&lt;&gt;"",VLOOKUP(E1629,'تكويد الاصناف'!$B$3:$L$5500,4,FALSE),""),"تأكد من الوحدة")</f>
        <v/>
      </c>
      <c r="H1629" s="31" t="str">
        <f>IFERROR(IF(E1629&lt;&gt;"",VLOOKUP(E1629,'تكويد الاصناف'!$B$3:$L$5500,9,FALSE),""),"تأكد من السعر")</f>
        <v/>
      </c>
      <c r="I1629" s="31"/>
      <c r="J1629" s="33" t="str">
        <f t="shared" si="25"/>
        <v/>
      </c>
      <c r="K1629" s="31"/>
      <c r="L1629" s="31"/>
    </row>
    <row r="1630" spans="2:12" x14ac:dyDescent="0.2">
      <c r="B1630" s="29" t="str">
        <f>IF(C1630&lt;&gt;"",COUNT($B$2:B1629)+1,"")</f>
        <v/>
      </c>
      <c r="C1630" s="30"/>
      <c r="D1630" s="31"/>
      <c r="E1630" s="32"/>
      <c r="F1630" s="31" t="str">
        <f>IFERROR(IF(E1630&lt;&gt;"",VLOOKUP(E1630,'تكويد الاصناف'!$B$3:$L$5500,3,FALSE),""),"تأكد من الكود")</f>
        <v/>
      </c>
      <c r="G1630" s="31" t="str">
        <f>IFERROR(IF(E1630&lt;&gt;"",VLOOKUP(E1630,'تكويد الاصناف'!$B$3:$L$5500,4,FALSE),""),"تأكد من الوحدة")</f>
        <v/>
      </c>
      <c r="H1630" s="31" t="str">
        <f>IFERROR(IF(E1630&lt;&gt;"",VLOOKUP(E1630,'تكويد الاصناف'!$B$3:$L$5500,9,FALSE),""),"تأكد من السعر")</f>
        <v/>
      </c>
      <c r="I1630" s="31"/>
      <c r="J1630" s="33" t="str">
        <f t="shared" si="25"/>
        <v/>
      </c>
      <c r="K1630" s="31"/>
      <c r="L1630" s="31"/>
    </row>
    <row r="1631" spans="2:12" x14ac:dyDescent="0.2">
      <c r="B1631" s="29" t="str">
        <f>IF(C1631&lt;&gt;"",COUNT($B$2:B1630)+1,"")</f>
        <v/>
      </c>
      <c r="C1631" s="30"/>
      <c r="D1631" s="31"/>
      <c r="E1631" s="32"/>
      <c r="F1631" s="31" t="str">
        <f>IFERROR(IF(E1631&lt;&gt;"",VLOOKUP(E1631,'تكويد الاصناف'!$B$3:$L$5500,3,FALSE),""),"تأكد من الكود")</f>
        <v/>
      </c>
      <c r="G1631" s="31" t="str">
        <f>IFERROR(IF(E1631&lt;&gt;"",VLOOKUP(E1631,'تكويد الاصناف'!$B$3:$L$5500,4,FALSE),""),"تأكد من الوحدة")</f>
        <v/>
      </c>
      <c r="H1631" s="31" t="str">
        <f>IFERROR(IF(E1631&lt;&gt;"",VLOOKUP(E1631,'تكويد الاصناف'!$B$3:$L$5500,9,FALSE),""),"تأكد من السعر")</f>
        <v/>
      </c>
      <c r="I1631" s="31"/>
      <c r="J1631" s="33" t="str">
        <f t="shared" si="25"/>
        <v/>
      </c>
      <c r="K1631" s="31"/>
      <c r="L1631" s="31"/>
    </row>
    <row r="1632" spans="2:12" x14ac:dyDescent="0.2">
      <c r="B1632" s="29" t="str">
        <f>IF(C1632&lt;&gt;"",COUNT($B$2:B1631)+1,"")</f>
        <v/>
      </c>
      <c r="C1632" s="30"/>
      <c r="D1632" s="31"/>
      <c r="E1632" s="32"/>
      <c r="F1632" s="31" t="str">
        <f>IFERROR(IF(E1632&lt;&gt;"",VLOOKUP(E1632,'تكويد الاصناف'!$B$3:$L$5500,3,FALSE),""),"تأكد من الكود")</f>
        <v/>
      </c>
      <c r="G1632" s="31" t="str">
        <f>IFERROR(IF(E1632&lt;&gt;"",VLOOKUP(E1632,'تكويد الاصناف'!$B$3:$L$5500,4,FALSE),""),"تأكد من الوحدة")</f>
        <v/>
      </c>
      <c r="H1632" s="31" t="str">
        <f>IFERROR(IF(E1632&lt;&gt;"",VLOOKUP(E1632,'تكويد الاصناف'!$B$3:$L$5500,9,FALSE),""),"تأكد من السعر")</f>
        <v/>
      </c>
      <c r="I1632" s="31"/>
      <c r="J1632" s="33" t="str">
        <f t="shared" si="25"/>
        <v/>
      </c>
      <c r="K1632" s="31"/>
      <c r="L1632" s="31"/>
    </row>
    <row r="1633" spans="2:12" x14ac:dyDescent="0.2">
      <c r="B1633" s="29" t="str">
        <f>IF(C1633&lt;&gt;"",COUNT($B$2:B1632)+1,"")</f>
        <v/>
      </c>
      <c r="C1633" s="30"/>
      <c r="D1633" s="31"/>
      <c r="E1633" s="32"/>
      <c r="F1633" s="31" t="str">
        <f>IFERROR(IF(E1633&lt;&gt;"",VLOOKUP(E1633,'تكويد الاصناف'!$B$3:$L$5500,3,FALSE),""),"تأكد من الكود")</f>
        <v/>
      </c>
      <c r="G1633" s="31" t="str">
        <f>IFERROR(IF(E1633&lt;&gt;"",VLOOKUP(E1633,'تكويد الاصناف'!$B$3:$L$5500,4,FALSE),""),"تأكد من الوحدة")</f>
        <v/>
      </c>
      <c r="H1633" s="31" t="str">
        <f>IFERROR(IF(E1633&lt;&gt;"",VLOOKUP(E1633,'تكويد الاصناف'!$B$3:$L$5500,9,FALSE),""),"تأكد من السعر")</f>
        <v/>
      </c>
      <c r="I1633" s="31"/>
      <c r="J1633" s="33" t="str">
        <f t="shared" si="25"/>
        <v/>
      </c>
      <c r="K1633" s="31"/>
      <c r="L1633" s="31"/>
    </row>
    <row r="1634" spans="2:12" x14ac:dyDescent="0.2">
      <c r="B1634" s="29" t="str">
        <f>IF(C1634&lt;&gt;"",COUNT($B$2:B1633)+1,"")</f>
        <v/>
      </c>
      <c r="C1634" s="30"/>
      <c r="D1634" s="31"/>
      <c r="E1634" s="32"/>
      <c r="F1634" s="31" t="str">
        <f>IFERROR(IF(E1634&lt;&gt;"",VLOOKUP(E1634,'تكويد الاصناف'!$B$3:$L$5500,3,FALSE),""),"تأكد من الكود")</f>
        <v/>
      </c>
      <c r="G1634" s="31" t="str">
        <f>IFERROR(IF(E1634&lt;&gt;"",VLOOKUP(E1634,'تكويد الاصناف'!$B$3:$L$5500,4,FALSE),""),"تأكد من الوحدة")</f>
        <v/>
      </c>
      <c r="H1634" s="31" t="str">
        <f>IFERROR(IF(E1634&lt;&gt;"",VLOOKUP(E1634,'تكويد الاصناف'!$B$3:$L$5500,9,FALSE),""),"تأكد من السعر")</f>
        <v/>
      </c>
      <c r="I1634" s="31"/>
      <c r="J1634" s="33" t="str">
        <f t="shared" si="25"/>
        <v/>
      </c>
      <c r="K1634" s="31"/>
      <c r="L1634" s="31"/>
    </row>
    <row r="1635" spans="2:12" x14ac:dyDescent="0.2">
      <c r="B1635" s="29" t="str">
        <f>IF(C1635&lt;&gt;"",COUNT($B$2:B1634)+1,"")</f>
        <v/>
      </c>
      <c r="C1635" s="30"/>
      <c r="D1635" s="31"/>
      <c r="E1635" s="32"/>
      <c r="F1635" s="31" t="str">
        <f>IFERROR(IF(E1635&lt;&gt;"",VLOOKUP(E1635,'تكويد الاصناف'!$B$3:$L$5500,3,FALSE),""),"تأكد من الكود")</f>
        <v/>
      </c>
      <c r="G1635" s="31" t="str">
        <f>IFERROR(IF(E1635&lt;&gt;"",VLOOKUP(E1635,'تكويد الاصناف'!$B$3:$L$5500,4,FALSE),""),"تأكد من الوحدة")</f>
        <v/>
      </c>
      <c r="H1635" s="31" t="str">
        <f>IFERROR(IF(E1635&lt;&gt;"",VLOOKUP(E1635,'تكويد الاصناف'!$B$3:$L$5500,9,FALSE),""),"تأكد من السعر")</f>
        <v/>
      </c>
      <c r="I1635" s="31"/>
      <c r="J1635" s="33" t="str">
        <f t="shared" si="25"/>
        <v/>
      </c>
      <c r="K1635" s="31"/>
      <c r="L1635" s="31"/>
    </row>
    <row r="1636" spans="2:12" x14ac:dyDescent="0.2">
      <c r="B1636" s="29" t="str">
        <f>IF(C1636&lt;&gt;"",COUNT($B$2:B1635)+1,"")</f>
        <v/>
      </c>
      <c r="C1636" s="30"/>
      <c r="D1636" s="31"/>
      <c r="E1636" s="32"/>
      <c r="F1636" s="31" t="str">
        <f>IFERROR(IF(E1636&lt;&gt;"",VLOOKUP(E1636,'تكويد الاصناف'!$B$3:$L$5500,3,FALSE),""),"تأكد من الكود")</f>
        <v/>
      </c>
      <c r="G1636" s="31" t="str">
        <f>IFERROR(IF(E1636&lt;&gt;"",VLOOKUP(E1636,'تكويد الاصناف'!$B$3:$L$5500,4,FALSE),""),"تأكد من الوحدة")</f>
        <v/>
      </c>
      <c r="H1636" s="31" t="str">
        <f>IFERROR(IF(E1636&lt;&gt;"",VLOOKUP(E1636,'تكويد الاصناف'!$B$3:$L$5500,9,FALSE),""),"تأكد من السعر")</f>
        <v/>
      </c>
      <c r="I1636" s="31"/>
      <c r="J1636" s="33" t="str">
        <f t="shared" si="25"/>
        <v/>
      </c>
      <c r="K1636" s="31"/>
      <c r="L1636" s="31"/>
    </row>
    <row r="1637" spans="2:12" x14ac:dyDescent="0.2">
      <c r="B1637" s="29" t="str">
        <f>IF(C1637&lt;&gt;"",COUNT($B$2:B1636)+1,"")</f>
        <v/>
      </c>
      <c r="C1637" s="30"/>
      <c r="D1637" s="31"/>
      <c r="E1637" s="32"/>
      <c r="F1637" s="31" t="str">
        <f>IFERROR(IF(E1637&lt;&gt;"",VLOOKUP(E1637,'تكويد الاصناف'!$B$3:$L$5500,3,FALSE),""),"تأكد من الكود")</f>
        <v/>
      </c>
      <c r="G1637" s="31" t="str">
        <f>IFERROR(IF(E1637&lt;&gt;"",VLOOKUP(E1637,'تكويد الاصناف'!$B$3:$L$5500,4,FALSE),""),"تأكد من الوحدة")</f>
        <v/>
      </c>
      <c r="H1637" s="31" t="str">
        <f>IFERROR(IF(E1637&lt;&gt;"",VLOOKUP(E1637,'تكويد الاصناف'!$B$3:$L$5500,9,FALSE),""),"تأكد من السعر")</f>
        <v/>
      </c>
      <c r="I1637" s="31"/>
      <c r="J1637" s="33" t="str">
        <f t="shared" si="25"/>
        <v/>
      </c>
      <c r="K1637" s="31"/>
      <c r="L1637" s="31"/>
    </row>
    <row r="1638" spans="2:12" x14ac:dyDescent="0.2">
      <c r="B1638" s="29" t="str">
        <f>IF(C1638&lt;&gt;"",COUNT($B$2:B1637)+1,"")</f>
        <v/>
      </c>
      <c r="C1638" s="30"/>
      <c r="D1638" s="31"/>
      <c r="E1638" s="32"/>
      <c r="F1638" s="31" t="str">
        <f>IFERROR(IF(E1638&lt;&gt;"",VLOOKUP(E1638,'تكويد الاصناف'!$B$3:$L$5500,3,FALSE),""),"تأكد من الكود")</f>
        <v/>
      </c>
      <c r="G1638" s="31" t="str">
        <f>IFERROR(IF(E1638&lt;&gt;"",VLOOKUP(E1638,'تكويد الاصناف'!$B$3:$L$5500,4,FALSE),""),"تأكد من الوحدة")</f>
        <v/>
      </c>
      <c r="H1638" s="31" t="str">
        <f>IFERROR(IF(E1638&lt;&gt;"",VLOOKUP(E1638,'تكويد الاصناف'!$B$3:$L$5500,9,FALSE),""),"تأكد من السعر")</f>
        <v/>
      </c>
      <c r="I1638" s="31"/>
      <c r="J1638" s="33" t="str">
        <f t="shared" si="25"/>
        <v/>
      </c>
      <c r="K1638" s="31"/>
      <c r="L1638" s="31"/>
    </row>
    <row r="1639" spans="2:12" x14ac:dyDescent="0.2">
      <c r="B1639" s="29" t="str">
        <f>IF(C1639&lt;&gt;"",COUNT($B$2:B1638)+1,"")</f>
        <v/>
      </c>
      <c r="C1639" s="30"/>
      <c r="D1639" s="31"/>
      <c r="E1639" s="32"/>
      <c r="F1639" s="31" t="str">
        <f>IFERROR(IF(E1639&lt;&gt;"",VLOOKUP(E1639,'تكويد الاصناف'!$B$3:$L$5500,3,FALSE),""),"تأكد من الكود")</f>
        <v/>
      </c>
      <c r="G1639" s="31" t="str">
        <f>IFERROR(IF(E1639&lt;&gt;"",VLOOKUP(E1639,'تكويد الاصناف'!$B$3:$L$5500,4,FALSE),""),"تأكد من الوحدة")</f>
        <v/>
      </c>
      <c r="H1639" s="31" t="str">
        <f>IFERROR(IF(E1639&lt;&gt;"",VLOOKUP(E1639,'تكويد الاصناف'!$B$3:$L$5500,9,FALSE),""),"تأكد من السعر")</f>
        <v/>
      </c>
      <c r="I1639" s="31"/>
      <c r="J1639" s="33" t="str">
        <f t="shared" si="25"/>
        <v/>
      </c>
      <c r="K1639" s="31"/>
      <c r="L1639" s="31"/>
    </row>
    <row r="1640" spans="2:12" x14ac:dyDescent="0.2">
      <c r="B1640" s="29" t="str">
        <f>IF(C1640&lt;&gt;"",COUNT($B$2:B1639)+1,"")</f>
        <v/>
      </c>
      <c r="C1640" s="30"/>
      <c r="D1640" s="31"/>
      <c r="E1640" s="32"/>
      <c r="F1640" s="31" t="str">
        <f>IFERROR(IF(E1640&lt;&gt;"",VLOOKUP(E1640,'تكويد الاصناف'!$B$3:$L$5500,3,FALSE),""),"تأكد من الكود")</f>
        <v/>
      </c>
      <c r="G1640" s="31" t="str">
        <f>IFERROR(IF(E1640&lt;&gt;"",VLOOKUP(E1640,'تكويد الاصناف'!$B$3:$L$5500,4,FALSE),""),"تأكد من الوحدة")</f>
        <v/>
      </c>
      <c r="H1640" s="31" t="str">
        <f>IFERROR(IF(E1640&lt;&gt;"",VLOOKUP(E1640,'تكويد الاصناف'!$B$3:$L$5500,9,FALSE),""),"تأكد من السعر")</f>
        <v/>
      </c>
      <c r="I1640" s="31"/>
      <c r="J1640" s="33" t="str">
        <f t="shared" si="25"/>
        <v/>
      </c>
      <c r="K1640" s="31"/>
      <c r="L1640" s="31"/>
    </row>
    <row r="1641" spans="2:12" x14ac:dyDescent="0.2">
      <c r="B1641" s="29" t="str">
        <f>IF(C1641&lt;&gt;"",COUNT($B$2:B1640)+1,"")</f>
        <v/>
      </c>
      <c r="C1641" s="30"/>
      <c r="D1641" s="31"/>
      <c r="E1641" s="32"/>
      <c r="F1641" s="31" t="str">
        <f>IFERROR(IF(E1641&lt;&gt;"",VLOOKUP(E1641,'تكويد الاصناف'!$B$3:$L$5500,3,FALSE),""),"تأكد من الكود")</f>
        <v/>
      </c>
      <c r="G1641" s="31" t="str">
        <f>IFERROR(IF(E1641&lt;&gt;"",VLOOKUP(E1641,'تكويد الاصناف'!$B$3:$L$5500,4,FALSE),""),"تأكد من الوحدة")</f>
        <v/>
      </c>
      <c r="H1641" s="31" t="str">
        <f>IFERROR(IF(E1641&lt;&gt;"",VLOOKUP(E1641,'تكويد الاصناف'!$B$3:$L$5500,9,FALSE),""),"تأكد من السعر")</f>
        <v/>
      </c>
      <c r="I1641" s="31"/>
      <c r="J1641" s="33" t="str">
        <f t="shared" si="25"/>
        <v/>
      </c>
      <c r="K1641" s="31"/>
      <c r="L1641" s="31"/>
    </row>
    <row r="1642" spans="2:12" x14ac:dyDescent="0.2">
      <c r="B1642" s="29" t="str">
        <f>IF(C1642&lt;&gt;"",COUNT($B$2:B1641)+1,"")</f>
        <v/>
      </c>
      <c r="C1642" s="30"/>
      <c r="D1642" s="31"/>
      <c r="E1642" s="32"/>
      <c r="F1642" s="31" t="str">
        <f>IFERROR(IF(E1642&lt;&gt;"",VLOOKUP(E1642,'تكويد الاصناف'!$B$3:$L$5500,3,FALSE),""),"تأكد من الكود")</f>
        <v/>
      </c>
      <c r="G1642" s="31" t="str">
        <f>IFERROR(IF(E1642&lt;&gt;"",VLOOKUP(E1642,'تكويد الاصناف'!$B$3:$L$5500,4,FALSE),""),"تأكد من الوحدة")</f>
        <v/>
      </c>
      <c r="H1642" s="31" t="str">
        <f>IFERROR(IF(E1642&lt;&gt;"",VLOOKUP(E1642,'تكويد الاصناف'!$B$3:$L$5500,9,FALSE),""),"تأكد من السعر")</f>
        <v/>
      </c>
      <c r="I1642" s="31"/>
      <c r="J1642" s="33" t="str">
        <f t="shared" si="25"/>
        <v/>
      </c>
      <c r="K1642" s="31"/>
      <c r="L1642" s="31"/>
    </row>
    <row r="1643" spans="2:12" x14ac:dyDescent="0.2">
      <c r="B1643" s="29" t="str">
        <f>IF(C1643&lt;&gt;"",COUNT($B$2:B1642)+1,"")</f>
        <v/>
      </c>
      <c r="C1643" s="30"/>
      <c r="D1643" s="31"/>
      <c r="E1643" s="32"/>
      <c r="F1643" s="31" t="str">
        <f>IFERROR(IF(E1643&lt;&gt;"",VLOOKUP(E1643,'تكويد الاصناف'!$B$3:$L$5500,3,FALSE),""),"تأكد من الكود")</f>
        <v/>
      </c>
      <c r="G1643" s="31" t="str">
        <f>IFERROR(IF(E1643&lt;&gt;"",VLOOKUP(E1643,'تكويد الاصناف'!$B$3:$L$5500,4,FALSE),""),"تأكد من الوحدة")</f>
        <v/>
      </c>
      <c r="H1643" s="31" t="str">
        <f>IFERROR(IF(E1643&lt;&gt;"",VLOOKUP(E1643,'تكويد الاصناف'!$B$3:$L$5500,9,FALSE),""),"تأكد من السعر")</f>
        <v/>
      </c>
      <c r="I1643" s="31"/>
      <c r="J1643" s="33" t="str">
        <f t="shared" si="25"/>
        <v/>
      </c>
      <c r="K1643" s="31"/>
      <c r="L1643" s="31"/>
    </row>
    <row r="1644" spans="2:12" x14ac:dyDescent="0.2">
      <c r="B1644" s="29" t="str">
        <f>IF(C1644&lt;&gt;"",COUNT($B$2:B1643)+1,"")</f>
        <v/>
      </c>
      <c r="C1644" s="30"/>
      <c r="D1644" s="31"/>
      <c r="E1644" s="32"/>
      <c r="F1644" s="31" t="str">
        <f>IFERROR(IF(E1644&lt;&gt;"",VLOOKUP(E1644,'تكويد الاصناف'!$B$3:$L$5500,3,FALSE),""),"تأكد من الكود")</f>
        <v/>
      </c>
      <c r="G1644" s="31" t="str">
        <f>IFERROR(IF(E1644&lt;&gt;"",VLOOKUP(E1644,'تكويد الاصناف'!$B$3:$L$5500,4,FALSE),""),"تأكد من الوحدة")</f>
        <v/>
      </c>
      <c r="H1644" s="31" t="str">
        <f>IFERROR(IF(E1644&lt;&gt;"",VLOOKUP(E1644,'تكويد الاصناف'!$B$3:$L$5500,9,FALSE),""),"تأكد من السعر")</f>
        <v/>
      </c>
      <c r="I1644" s="31"/>
      <c r="J1644" s="33" t="str">
        <f t="shared" si="25"/>
        <v/>
      </c>
      <c r="K1644" s="31"/>
      <c r="L1644" s="31"/>
    </row>
    <row r="1645" spans="2:12" x14ac:dyDescent="0.2">
      <c r="B1645" s="29" t="str">
        <f>IF(C1645&lt;&gt;"",COUNT($B$2:B1644)+1,"")</f>
        <v/>
      </c>
      <c r="C1645" s="30"/>
      <c r="D1645" s="31"/>
      <c r="E1645" s="32"/>
      <c r="F1645" s="31" t="str">
        <f>IFERROR(IF(E1645&lt;&gt;"",VLOOKUP(E1645,'تكويد الاصناف'!$B$3:$L$5500,3,FALSE),""),"تأكد من الكود")</f>
        <v/>
      </c>
      <c r="G1645" s="31" t="str">
        <f>IFERROR(IF(E1645&lt;&gt;"",VLOOKUP(E1645,'تكويد الاصناف'!$B$3:$L$5500,4,FALSE),""),"تأكد من الوحدة")</f>
        <v/>
      </c>
      <c r="H1645" s="31" t="str">
        <f>IFERROR(IF(E1645&lt;&gt;"",VLOOKUP(E1645,'تكويد الاصناف'!$B$3:$L$5500,9,FALSE),""),"تأكد من السعر")</f>
        <v/>
      </c>
      <c r="I1645" s="31"/>
      <c r="J1645" s="33" t="str">
        <f t="shared" si="25"/>
        <v/>
      </c>
      <c r="K1645" s="31"/>
      <c r="L1645" s="31"/>
    </row>
    <row r="1646" spans="2:12" x14ac:dyDescent="0.2">
      <c r="B1646" s="29" t="str">
        <f>IF(C1646&lt;&gt;"",COUNT($B$2:B1645)+1,"")</f>
        <v/>
      </c>
      <c r="C1646" s="30"/>
      <c r="D1646" s="31"/>
      <c r="E1646" s="32"/>
      <c r="F1646" s="31" t="str">
        <f>IFERROR(IF(E1646&lt;&gt;"",VLOOKUP(E1646,'تكويد الاصناف'!$B$3:$L$5500,3,FALSE),""),"تأكد من الكود")</f>
        <v/>
      </c>
      <c r="G1646" s="31" t="str">
        <f>IFERROR(IF(E1646&lt;&gt;"",VLOOKUP(E1646,'تكويد الاصناف'!$B$3:$L$5500,4,FALSE),""),"تأكد من الوحدة")</f>
        <v/>
      </c>
      <c r="H1646" s="31" t="str">
        <f>IFERROR(IF(E1646&lt;&gt;"",VLOOKUP(E1646,'تكويد الاصناف'!$B$3:$L$5500,9,FALSE),""),"تأكد من السعر")</f>
        <v/>
      </c>
      <c r="I1646" s="31"/>
      <c r="J1646" s="33" t="str">
        <f t="shared" si="25"/>
        <v/>
      </c>
      <c r="K1646" s="31"/>
      <c r="L1646" s="31"/>
    </row>
    <row r="1647" spans="2:12" x14ac:dyDescent="0.2">
      <c r="B1647" s="29" t="str">
        <f>IF(C1647&lt;&gt;"",COUNT($B$2:B1646)+1,"")</f>
        <v/>
      </c>
      <c r="C1647" s="30"/>
      <c r="D1647" s="31"/>
      <c r="E1647" s="32"/>
      <c r="F1647" s="31" t="str">
        <f>IFERROR(IF(E1647&lt;&gt;"",VLOOKUP(E1647,'تكويد الاصناف'!$B$3:$L$5500,3,FALSE),""),"تأكد من الكود")</f>
        <v/>
      </c>
      <c r="G1647" s="31" t="str">
        <f>IFERROR(IF(E1647&lt;&gt;"",VLOOKUP(E1647,'تكويد الاصناف'!$B$3:$L$5500,4,FALSE),""),"تأكد من الوحدة")</f>
        <v/>
      </c>
      <c r="H1647" s="31" t="str">
        <f>IFERROR(IF(E1647&lt;&gt;"",VLOOKUP(E1647,'تكويد الاصناف'!$B$3:$L$5500,9,FALSE),""),"تأكد من السعر")</f>
        <v/>
      </c>
      <c r="I1647" s="31"/>
      <c r="J1647" s="33" t="str">
        <f t="shared" si="25"/>
        <v/>
      </c>
      <c r="K1647" s="31"/>
      <c r="L1647" s="31"/>
    </row>
    <row r="1648" spans="2:12" x14ac:dyDescent="0.2">
      <c r="B1648" s="29" t="str">
        <f>IF(C1648&lt;&gt;"",COUNT($B$2:B1647)+1,"")</f>
        <v/>
      </c>
      <c r="C1648" s="30"/>
      <c r="D1648" s="31"/>
      <c r="E1648" s="32"/>
      <c r="F1648" s="31" t="str">
        <f>IFERROR(IF(E1648&lt;&gt;"",VLOOKUP(E1648,'تكويد الاصناف'!$B$3:$L$5500,3,FALSE),""),"تأكد من الكود")</f>
        <v/>
      </c>
      <c r="G1648" s="31" t="str">
        <f>IFERROR(IF(E1648&lt;&gt;"",VLOOKUP(E1648,'تكويد الاصناف'!$B$3:$L$5500,4,FALSE),""),"تأكد من الوحدة")</f>
        <v/>
      </c>
      <c r="H1648" s="31" t="str">
        <f>IFERROR(IF(E1648&lt;&gt;"",VLOOKUP(E1648,'تكويد الاصناف'!$B$3:$L$5500,9,FALSE),""),"تأكد من السعر")</f>
        <v/>
      </c>
      <c r="I1648" s="31"/>
      <c r="J1648" s="33" t="str">
        <f t="shared" si="25"/>
        <v/>
      </c>
      <c r="K1648" s="31"/>
      <c r="L1648" s="31"/>
    </row>
    <row r="1649" spans="2:12" x14ac:dyDescent="0.2">
      <c r="B1649" s="29" t="str">
        <f>IF(C1649&lt;&gt;"",COUNT($B$2:B1648)+1,"")</f>
        <v/>
      </c>
      <c r="C1649" s="30"/>
      <c r="D1649" s="31"/>
      <c r="E1649" s="32"/>
      <c r="F1649" s="31" t="str">
        <f>IFERROR(IF(E1649&lt;&gt;"",VLOOKUP(E1649,'تكويد الاصناف'!$B$3:$L$5500,3,FALSE),""),"تأكد من الكود")</f>
        <v/>
      </c>
      <c r="G1649" s="31" t="str">
        <f>IFERROR(IF(E1649&lt;&gt;"",VLOOKUP(E1649,'تكويد الاصناف'!$B$3:$L$5500,4,FALSE),""),"تأكد من الوحدة")</f>
        <v/>
      </c>
      <c r="H1649" s="31" t="str">
        <f>IFERROR(IF(E1649&lt;&gt;"",VLOOKUP(E1649,'تكويد الاصناف'!$B$3:$L$5500,9,FALSE),""),"تأكد من السعر")</f>
        <v/>
      </c>
      <c r="I1649" s="31"/>
      <c r="J1649" s="33" t="str">
        <f t="shared" si="25"/>
        <v/>
      </c>
      <c r="K1649" s="31"/>
      <c r="L1649" s="31"/>
    </row>
    <row r="1650" spans="2:12" x14ac:dyDescent="0.2">
      <c r="B1650" s="29" t="str">
        <f>IF(C1650&lt;&gt;"",COUNT($B$2:B1649)+1,"")</f>
        <v/>
      </c>
      <c r="C1650" s="30"/>
      <c r="D1650" s="31"/>
      <c r="E1650" s="32"/>
      <c r="F1650" s="31" t="str">
        <f>IFERROR(IF(E1650&lt;&gt;"",VLOOKUP(E1650,'تكويد الاصناف'!$B$3:$L$5500,3,FALSE),""),"تأكد من الكود")</f>
        <v/>
      </c>
      <c r="G1650" s="31" t="str">
        <f>IFERROR(IF(E1650&lt;&gt;"",VLOOKUP(E1650,'تكويد الاصناف'!$B$3:$L$5500,4,FALSE),""),"تأكد من الوحدة")</f>
        <v/>
      </c>
      <c r="H1650" s="31" t="str">
        <f>IFERROR(IF(E1650&lt;&gt;"",VLOOKUP(E1650,'تكويد الاصناف'!$B$3:$L$5500,9,FALSE),""),"تأكد من السعر")</f>
        <v/>
      </c>
      <c r="I1650" s="31"/>
      <c r="J1650" s="33" t="str">
        <f t="shared" si="25"/>
        <v/>
      </c>
      <c r="K1650" s="31"/>
      <c r="L1650" s="31"/>
    </row>
    <row r="1651" spans="2:12" x14ac:dyDescent="0.2">
      <c r="B1651" s="29" t="str">
        <f>IF(C1651&lt;&gt;"",COUNT($B$2:B1650)+1,"")</f>
        <v/>
      </c>
      <c r="C1651" s="30"/>
      <c r="D1651" s="31"/>
      <c r="E1651" s="32"/>
      <c r="F1651" s="31" t="str">
        <f>IFERROR(IF(E1651&lt;&gt;"",VLOOKUP(E1651,'تكويد الاصناف'!$B$3:$L$5500,3,FALSE),""),"تأكد من الكود")</f>
        <v/>
      </c>
      <c r="G1651" s="31" t="str">
        <f>IFERROR(IF(E1651&lt;&gt;"",VLOOKUP(E1651,'تكويد الاصناف'!$B$3:$L$5500,4,FALSE),""),"تأكد من الوحدة")</f>
        <v/>
      </c>
      <c r="H1651" s="31" t="str">
        <f>IFERROR(IF(E1651&lt;&gt;"",VLOOKUP(E1651,'تكويد الاصناف'!$B$3:$L$5500,9,FALSE),""),"تأكد من السعر")</f>
        <v/>
      </c>
      <c r="I1651" s="31"/>
      <c r="J1651" s="33" t="str">
        <f t="shared" si="25"/>
        <v/>
      </c>
      <c r="K1651" s="31"/>
      <c r="L1651" s="31"/>
    </row>
    <row r="1652" spans="2:12" x14ac:dyDescent="0.2">
      <c r="B1652" s="29" t="str">
        <f>IF(C1652&lt;&gt;"",COUNT($B$2:B1651)+1,"")</f>
        <v/>
      </c>
      <c r="C1652" s="30"/>
      <c r="D1652" s="31"/>
      <c r="E1652" s="32"/>
      <c r="F1652" s="31" t="str">
        <f>IFERROR(IF(E1652&lt;&gt;"",VLOOKUP(E1652,'تكويد الاصناف'!$B$3:$L$5500,3,FALSE),""),"تأكد من الكود")</f>
        <v/>
      </c>
      <c r="G1652" s="31" t="str">
        <f>IFERROR(IF(E1652&lt;&gt;"",VLOOKUP(E1652,'تكويد الاصناف'!$B$3:$L$5500,4,FALSE),""),"تأكد من الوحدة")</f>
        <v/>
      </c>
      <c r="H1652" s="31" t="str">
        <f>IFERROR(IF(E1652&lt;&gt;"",VLOOKUP(E1652,'تكويد الاصناف'!$B$3:$L$5500,9,FALSE),""),"تأكد من السعر")</f>
        <v/>
      </c>
      <c r="I1652" s="31"/>
      <c r="J1652" s="33" t="str">
        <f t="shared" si="25"/>
        <v/>
      </c>
      <c r="K1652" s="31"/>
      <c r="L1652" s="31"/>
    </row>
    <row r="1653" spans="2:12" x14ac:dyDescent="0.2">
      <c r="B1653" s="29" t="str">
        <f>IF(C1653&lt;&gt;"",COUNT($B$2:B1652)+1,"")</f>
        <v/>
      </c>
      <c r="C1653" s="30"/>
      <c r="D1653" s="31"/>
      <c r="E1653" s="32"/>
      <c r="F1653" s="31" t="str">
        <f>IFERROR(IF(E1653&lt;&gt;"",VLOOKUP(E1653,'تكويد الاصناف'!$B$3:$L$5500,3,FALSE),""),"تأكد من الكود")</f>
        <v/>
      </c>
      <c r="G1653" s="31" t="str">
        <f>IFERROR(IF(E1653&lt;&gt;"",VLOOKUP(E1653,'تكويد الاصناف'!$B$3:$L$5500,4,FALSE),""),"تأكد من الوحدة")</f>
        <v/>
      </c>
      <c r="H1653" s="31" t="str">
        <f>IFERROR(IF(E1653&lt;&gt;"",VLOOKUP(E1653,'تكويد الاصناف'!$B$3:$L$5500,9,FALSE),""),"تأكد من السعر")</f>
        <v/>
      </c>
      <c r="I1653" s="31"/>
      <c r="J1653" s="33" t="str">
        <f t="shared" si="25"/>
        <v/>
      </c>
      <c r="K1653" s="31"/>
      <c r="L1653" s="31"/>
    </row>
    <row r="1654" spans="2:12" x14ac:dyDescent="0.2">
      <c r="B1654" s="29" t="str">
        <f>IF(C1654&lt;&gt;"",COUNT($B$2:B1653)+1,"")</f>
        <v/>
      </c>
      <c r="C1654" s="30"/>
      <c r="D1654" s="31"/>
      <c r="E1654" s="32"/>
      <c r="F1654" s="31" t="str">
        <f>IFERROR(IF(E1654&lt;&gt;"",VLOOKUP(E1654,'تكويد الاصناف'!$B$3:$L$5500,3,FALSE),""),"تأكد من الكود")</f>
        <v/>
      </c>
      <c r="G1654" s="31" t="str">
        <f>IFERROR(IF(E1654&lt;&gt;"",VLOOKUP(E1654,'تكويد الاصناف'!$B$3:$L$5500,4,FALSE),""),"تأكد من الوحدة")</f>
        <v/>
      </c>
      <c r="H1654" s="31" t="str">
        <f>IFERROR(IF(E1654&lt;&gt;"",VLOOKUP(E1654,'تكويد الاصناف'!$B$3:$L$5500,9,FALSE),""),"تأكد من السعر")</f>
        <v/>
      </c>
      <c r="I1654" s="31"/>
      <c r="J1654" s="33" t="str">
        <f t="shared" si="25"/>
        <v/>
      </c>
      <c r="K1654" s="31"/>
      <c r="L1654" s="31"/>
    </row>
    <row r="1655" spans="2:12" x14ac:dyDescent="0.2">
      <c r="B1655" s="29" t="str">
        <f>IF(C1655&lt;&gt;"",COUNT($B$2:B1654)+1,"")</f>
        <v/>
      </c>
      <c r="C1655" s="30"/>
      <c r="D1655" s="31"/>
      <c r="E1655" s="32"/>
      <c r="F1655" s="31" t="str">
        <f>IFERROR(IF(E1655&lt;&gt;"",VLOOKUP(E1655,'تكويد الاصناف'!$B$3:$L$5500,3,FALSE),""),"تأكد من الكود")</f>
        <v/>
      </c>
      <c r="G1655" s="31" t="str">
        <f>IFERROR(IF(E1655&lt;&gt;"",VLOOKUP(E1655,'تكويد الاصناف'!$B$3:$L$5500,4,FALSE),""),"تأكد من الوحدة")</f>
        <v/>
      </c>
      <c r="H1655" s="31" t="str">
        <f>IFERROR(IF(E1655&lt;&gt;"",VLOOKUP(E1655,'تكويد الاصناف'!$B$3:$L$5500,9,FALSE),""),"تأكد من السعر")</f>
        <v/>
      </c>
      <c r="I1655" s="31"/>
      <c r="J1655" s="33" t="str">
        <f t="shared" si="25"/>
        <v/>
      </c>
      <c r="K1655" s="31"/>
      <c r="L1655" s="31"/>
    </row>
    <row r="1656" spans="2:12" x14ac:dyDescent="0.2">
      <c r="B1656" s="29" t="str">
        <f>IF(C1656&lt;&gt;"",COUNT($B$2:B1655)+1,"")</f>
        <v/>
      </c>
      <c r="C1656" s="30"/>
      <c r="D1656" s="31"/>
      <c r="E1656" s="32"/>
      <c r="F1656" s="31" t="str">
        <f>IFERROR(IF(E1656&lt;&gt;"",VLOOKUP(E1656,'تكويد الاصناف'!$B$3:$L$5500,3,FALSE),""),"تأكد من الكود")</f>
        <v/>
      </c>
      <c r="G1656" s="31" t="str">
        <f>IFERROR(IF(E1656&lt;&gt;"",VLOOKUP(E1656,'تكويد الاصناف'!$B$3:$L$5500,4,FALSE),""),"تأكد من الوحدة")</f>
        <v/>
      </c>
      <c r="H1656" s="31" t="str">
        <f>IFERROR(IF(E1656&lt;&gt;"",VLOOKUP(E1656,'تكويد الاصناف'!$B$3:$L$5500,9,FALSE),""),"تأكد من السعر")</f>
        <v/>
      </c>
      <c r="I1656" s="31"/>
      <c r="J1656" s="33" t="str">
        <f t="shared" si="25"/>
        <v/>
      </c>
      <c r="K1656" s="31"/>
      <c r="L1656" s="31"/>
    </row>
    <row r="1657" spans="2:12" x14ac:dyDescent="0.2">
      <c r="B1657" s="29" t="str">
        <f>IF(C1657&lt;&gt;"",COUNT($B$2:B1656)+1,"")</f>
        <v/>
      </c>
      <c r="C1657" s="30"/>
      <c r="D1657" s="31"/>
      <c r="E1657" s="32"/>
      <c r="F1657" s="31" t="str">
        <f>IFERROR(IF(E1657&lt;&gt;"",VLOOKUP(E1657,'تكويد الاصناف'!$B$3:$L$5500,3,FALSE),""),"تأكد من الكود")</f>
        <v/>
      </c>
      <c r="G1657" s="31" t="str">
        <f>IFERROR(IF(E1657&lt;&gt;"",VLOOKUP(E1657,'تكويد الاصناف'!$B$3:$L$5500,4,FALSE),""),"تأكد من الوحدة")</f>
        <v/>
      </c>
      <c r="H1657" s="31" t="str">
        <f>IFERROR(IF(E1657&lt;&gt;"",VLOOKUP(E1657,'تكويد الاصناف'!$B$3:$L$5500,9,FALSE),""),"تأكد من السعر")</f>
        <v/>
      </c>
      <c r="I1657" s="31"/>
      <c r="J1657" s="33" t="str">
        <f t="shared" si="25"/>
        <v/>
      </c>
      <c r="K1657" s="31"/>
      <c r="L1657" s="31"/>
    </row>
    <row r="1658" spans="2:12" x14ac:dyDescent="0.2">
      <c r="B1658" s="29" t="str">
        <f>IF(C1658&lt;&gt;"",COUNT($B$2:B1657)+1,"")</f>
        <v/>
      </c>
      <c r="C1658" s="30"/>
      <c r="D1658" s="31"/>
      <c r="E1658" s="32"/>
      <c r="F1658" s="31" t="str">
        <f>IFERROR(IF(E1658&lt;&gt;"",VLOOKUP(E1658,'تكويد الاصناف'!$B$3:$L$5500,3,FALSE),""),"تأكد من الكود")</f>
        <v/>
      </c>
      <c r="G1658" s="31" t="str">
        <f>IFERROR(IF(E1658&lt;&gt;"",VLOOKUP(E1658,'تكويد الاصناف'!$B$3:$L$5500,4,FALSE),""),"تأكد من الوحدة")</f>
        <v/>
      </c>
      <c r="H1658" s="31" t="str">
        <f>IFERROR(IF(E1658&lt;&gt;"",VLOOKUP(E1658,'تكويد الاصناف'!$B$3:$L$5500,9,FALSE),""),"تأكد من السعر")</f>
        <v/>
      </c>
      <c r="I1658" s="31"/>
      <c r="J1658" s="33" t="str">
        <f t="shared" si="25"/>
        <v/>
      </c>
      <c r="K1658" s="31"/>
      <c r="L1658" s="31"/>
    </row>
    <row r="1659" spans="2:12" x14ac:dyDescent="0.2">
      <c r="B1659" s="29" t="str">
        <f>IF(C1659&lt;&gt;"",COUNT($B$2:B1658)+1,"")</f>
        <v/>
      </c>
      <c r="C1659" s="30"/>
      <c r="D1659" s="31"/>
      <c r="E1659" s="32"/>
      <c r="F1659" s="31" t="str">
        <f>IFERROR(IF(E1659&lt;&gt;"",VLOOKUP(E1659,'تكويد الاصناف'!$B$3:$L$5500,3,FALSE),""),"تأكد من الكود")</f>
        <v/>
      </c>
      <c r="G1659" s="31" t="str">
        <f>IFERROR(IF(E1659&lt;&gt;"",VLOOKUP(E1659,'تكويد الاصناف'!$B$3:$L$5500,4,FALSE),""),"تأكد من الوحدة")</f>
        <v/>
      </c>
      <c r="H1659" s="31" t="str">
        <f>IFERROR(IF(E1659&lt;&gt;"",VLOOKUP(E1659,'تكويد الاصناف'!$B$3:$L$5500,9,FALSE),""),"تأكد من السعر")</f>
        <v/>
      </c>
      <c r="I1659" s="31"/>
      <c r="J1659" s="33" t="str">
        <f t="shared" si="25"/>
        <v/>
      </c>
      <c r="K1659" s="31"/>
      <c r="L1659" s="31"/>
    </row>
    <row r="1660" spans="2:12" x14ac:dyDescent="0.2">
      <c r="B1660" s="29" t="str">
        <f>IF(C1660&lt;&gt;"",COUNT($B$2:B1659)+1,"")</f>
        <v/>
      </c>
      <c r="C1660" s="30"/>
      <c r="D1660" s="31"/>
      <c r="E1660" s="32"/>
      <c r="F1660" s="31" t="str">
        <f>IFERROR(IF(E1660&lt;&gt;"",VLOOKUP(E1660,'تكويد الاصناف'!$B$3:$L$5500,3,FALSE),""),"تأكد من الكود")</f>
        <v/>
      </c>
      <c r="G1660" s="31" t="str">
        <f>IFERROR(IF(E1660&lt;&gt;"",VLOOKUP(E1660,'تكويد الاصناف'!$B$3:$L$5500,4,FALSE),""),"تأكد من الوحدة")</f>
        <v/>
      </c>
      <c r="H1660" s="31" t="str">
        <f>IFERROR(IF(E1660&lt;&gt;"",VLOOKUP(E1660,'تكويد الاصناف'!$B$3:$L$5500,9,FALSE),""),"تأكد من السعر")</f>
        <v/>
      </c>
      <c r="I1660" s="31"/>
      <c r="J1660" s="33" t="str">
        <f t="shared" si="25"/>
        <v/>
      </c>
      <c r="K1660" s="31"/>
      <c r="L1660" s="31"/>
    </row>
    <row r="1661" spans="2:12" x14ac:dyDescent="0.2">
      <c r="B1661" s="29" t="str">
        <f>IF(C1661&lt;&gt;"",COUNT($B$2:B1660)+1,"")</f>
        <v/>
      </c>
      <c r="C1661" s="30"/>
      <c r="D1661" s="31"/>
      <c r="E1661" s="32"/>
      <c r="F1661" s="31" t="str">
        <f>IFERROR(IF(E1661&lt;&gt;"",VLOOKUP(E1661,'تكويد الاصناف'!$B$3:$L$5500,3,FALSE),""),"تأكد من الكود")</f>
        <v/>
      </c>
      <c r="G1661" s="31" t="str">
        <f>IFERROR(IF(E1661&lt;&gt;"",VLOOKUP(E1661,'تكويد الاصناف'!$B$3:$L$5500,4,FALSE),""),"تأكد من الوحدة")</f>
        <v/>
      </c>
      <c r="H1661" s="31" t="str">
        <f>IFERROR(IF(E1661&lt;&gt;"",VLOOKUP(E1661,'تكويد الاصناف'!$B$3:$L$5500,9,FALSE),""),"تأكد من السعر")</f>
        <v/>
      </c>
      <c r="I1661" s="31"/>
      <c r="J1661" s="33" t="str">
        <f t="shared" si="25"/>
        <v/>
      </c>
      <c r="K1661" s="31"/>
      <c r="L1661" s="31"/>
    </row>
    <row r="1662" spans="2:12" x14ac:dyDescent="0.2">
      <c r="B1662" s="29" t="str">
        <f>IF(C1662&lt;&gt;"",COUNT($B$2:B1661)+1,"")</f>
        <v/>
      </c>
      <c r="C1662" s="30"/>
      <c r="D1662" s="31"/>
      <c r="E1662" s="32"/>
      <c r="F1662" s="31" t="str">
        <f>IFERROR(IF(E1662&lt;&gt;"",VLOOKUP(E1662,'تكويد الاصناف'!$B$3:$L$5500,3,FALSE),""),"تأكد من الكود")</f>
        <v/>
      </c>
      <c r="G1662" s="31" t="str">
        <f>IFERROR(IF(E1662&lt;&gt;"",VLOOKUP(E1662,'تكويد الاصناف'!$B$3:$L$5500,4,FALSE),""),"تأكد من الوحدة")</f>
        <v/>
      </c>
      <c r="H1662" s="31" t="str">
        <f>IFERROR(IF(E1662&lt;&gt;"",VLOOKUP(E1662,'تكويد الاصناف'!$B$3:$L$5500,9,FALSE),""),"تأكد من السعر")</f>
        <v/>
      </c>
      <c r="I1662" s="31"/>
      <c r="J1662" s="33" t="str">
        <f t="shared" si="25"/>
        <v/>
      </c>
      <c r="K1662" s="31"/>
      <c r="L1662" s="31"/>
    </row>
    <row r="1663" spans="2:12" x14ac:dyDescent="0.2">
      <c r="B1663" s="29" t="str">
        <f>IF(C1663&lt;&gt;"",COUNT($B$2:B1662)+1,"")</f>
        <v/>
      </c>
      <c r="C1663" s="30"/>
      <c r="D1663" s="31"/>
      <c r="E1663" s="32"/>
      <c r="F1663" s="31" t="str">
        <f>IFERROR(IF(E1663&lt;&gt;"",VLOOKUP(E1663,'تكويد الاصناف'!$B$3:$L$5500,3,FALSE),""),"تأكد من الكود")</f>
        <v/>
      </c>
      <c r="G1663" s="31" t="str">
        <f>IFERROR(IF(E1663&lt;&gt;"",VLOOKUP(E1663,'تكويد الاصناف'!$B$3:$L$5500,4,FALSE),""),"تأكد من الوحدة")</f>
        <v/>
      </c>
      <c r="H1663" s="31" t="str">
        <f>IFERROR(IF(E1663&lt;&gt;"",VLOOKUP(E1663,'تكويد الاصناف'!$B$3:$L$5500,9,FALSE),""),"تأكد من السعر")</f>
        <v/>
      </c>
      <c r="I1663" s="31"/>
      <c r="J1663" s="33" t="str">
        <f t="shared" si="25"/>
        <v/>
      </c>
      <c r="K1663" s="31"/>
      <c r="L1663" s="31"/>
    </row>
    <row r="1664" spans="2:12" x14ac:dyDescent="0.2">
      <c r="B1664" s="29" t="str">
        <f>IF(C1664&lt;&gt;"",COUNT($B$2:B1663)+1,"")</f>
        <v/>
      </c>
      <c r="C1664" s="30"/>
      <c r="D1664" s="31"/>
      <c r="E1664" s="32"/>
      <c r="F1664" s="31" t="str">
        <f>IFERROR(IF(E1664&lt;&gt;"",VLOOKUP(E1664,'تكويد الاصناف'!$B$3:$L$5500,3,FALSE),""),"تأكد من الكود")</f>
        <v/>
      </c>
      <c r="G1664" s="31" t="str">
        <f>IFERROR(IF(E1664&lt;&gt;"",VLOOKUP(E1664,'تكويد الاصناف'!$B$3:$L$5500,4,FALSE),""),"تأكد من الوحدة")</f>
        <v/>
      </c>
      <c r="H1664" s="31" t="str">
        <f>IFERROR(IF(E1664&lt;&gt;"",VLOOKUP(E1664,'تكويد الاصناف'!$B$3:$L$5500,9,FALSE),""),"تأكد من السعر")</f>
        <v/>
      </c>
      <c r="I1664" s="31"/>
      <c r="J1664" s="33" t="str">
        <f t="shared" si="25"/>
        <v/>
      </c>
      <c r="K1664" s="31"/>
      <c r="L1664" s="31"/>
    </row>
    <row r="1665" spans="2:12" x14ac:dyDescent="0.2">
      <c r="B1665" s="29" t="str">
        <f>IF(C1665&lt;&gt;"",COUNT($B$2:B1664)+1,"")</f>
        <v/>
      </c>
      <c r="C1665" s="30"/>
      <c r="D1665" s="31"/>
      <c r="E1665" s="32"/>
      <c r="F1665" s="31" t="str">
        <f>IFERROR(IF(E1665&lt;&gt;"",VLOOKUP(E1665,'تكويد الاصناف'!$B$3:$L$5500,3,FALSE),""),"تأكد من الكود")</f>
        <v/>
      </c>
      <c r="G1665" s="31" t="str">
        <f>IFERROR(IF(E1665&lt;&gt;"",VLOOKUP(E1665,'تكويد الاصناف'!$B$3:$L$5500,4,FALSE),""),"تأكد من الوحدة")</f>
        <v/>
      </c>
      <c r="H1665" s="31" t="str">
        <f>IFERROR(IF(E1665&lt;&gt;"",VLOOKUP(E1665,'تكويد الاصناف'!$B$3:$L$5500,9,FALSE),""),"تأكد من السعر")</f>
        <v/>
      </c>
      <c r="I1665" s="31"/>
      <c r="J1665" s="33" t="str">
        <f t="shared" si="25"/>
        <v/>
      </c>
      <c r="K1665" s="31"/>
      <c r="L1665" s="31"/>
    </row>
    <row r="1666" spans="2:12" x14ac:dyDescent="0.2">
      <c r="B1666" s="29" t="str">
        <f>IF(C1666&lt;&gt;"",COUNT($B$2:B1665)+1,"")</f>
        <v/>
      </c>
      <c r="C1666" s="30"/>
      <c r="D1666" s="31"/>
      <c r="E1666" s="32"/>
      <c r="F1666" s="31" t="str">
        <f>IFERROR(IF(E1666&lt;&gt;"",VLOOKUP(E1666,'تكويد الاصناف'!$B$3:$L$5500,3,FALSE),""),"تأكد من الكود")</f>
        <v/>
      </c>
      <c r="G1666" s="31" t="str">
        <f>IFERROR(IF(E1666&lt;&gt;"",VLOOKUP(E1666,'تكويد الاصناف'!$B$3:$L$5500,4,FALSE),""),"تأكد من الوحدة")</f>
        <v/>
      </c>
      <c r="H1666" s="31" t="str">
        <f>IFERROR(IF(E1666&lt;&gt;"",VLOOKUP(E1666,'تكويد الاصناف'!$B$3:$L$5500,9,FALSE),""),"تأكد من السعر")</f>
        <v/>
      </c>
      <c r="I1666" s="31"/>
      <c r="J1666" s="33" t="str">
        <f t="shared" si="25"/>
        <v/>
      </c>
      <c r="K1666" s="31"/>
      <c r="L1666" s="31"/>
    </row>
    <row r="1667" spans="2:12" x14ac:dyDescent="0.2">
      <c r="B1667" s="29" t="str">
        <f>IF(C1667&lt;&gt;"",COUNT($B$2:B1666)+1,"")</f>
        <v/>
      </c>
      <c r="C1667" s="30"/>
      <c r="D1667" s="31"/>
      <c r="E1667" s="32"/>
      <c r="F1667" s="31" t="str">
        <f>IFERROR(IF(E1667&lt;&gt;"",VLOOKUP(E1667,'تكويد الاصناف'!$B$3:$L$5500,3,FALSE),""),"تأكد من الكود")</f>
        <v/>
      </c>
      <c r="G1667" s="31" t="str">
        <f>IFERROR(IF(E1667&lt;&gt;"",VLOOKUP(E1667,'تكويد الاصناف'!$B$3:$L$5500,4,FALSE),""),"تأكد من الوحدة")</f>
        <v/>
      </c>
      <c r="H1667" s="31" t="str">
        <f>IFERROR(IF(E1667&lt;&gt;"",VLOOKUP(E1667,'تكويد الاصناف'!$B$3:$L$5500,9,FALSE),""),"تأكد من السعر")</f>
        <v/>
      </c>
      <c r="I1667" s="31"/>
      <c r="J1667" s="33" t="str">
        <f t="shared" ref="J1667:J1730" si="26">IFERROR(I1667*H1667,"")</f>
        <v/>
      </c>
      <c r="K1667" s="31"/>
      <c r="L1667" s="31"/>
    </row>
    <row r="1668" spans="2:12" x14ac:dyDescent="0.2">
      <c r="B1668" s="29" t="str">
        <f>IF(C1668&lt;&gt;"",COUNT($B$2:B1667)+1,"")</f>
        <v/>
      </c>
      <c r="C1668" s="30"/>
      <c r="D1668" s="31"/>
      <c r="E1668" s="32"/>
      <c r="F1668" s="31" t="str">
        <f>IFERROR(IF(E1668&lt;&gt;"",VLOOKUP(E1668,'تكويد الاصناف'!$B$3:$L$5500,3,FALSE),""),"تأكد من الكود")</f>
        <v/>
      </c>
      <c r="G1668" s="31" t="str">
        <f>IFERROR(IF(E1668&lt;&gt;"",VLOOKUP(E1668,'تكويد الاصناف'!$B$3:$L$5500,4,FALSE),""),"تأكد من الوحدة")</f>
        <v/>
      </c>
      <c r="H1668" s="31" t="str">
        <f>IFERROR(IF(E1668&lt;&gt;"",VLOOKUP(E1668,'تكويد الاصناف'!$B$3:$L$5500,9,FALSE),""),"تأكد من السعر")</f>
        <v/>
      </c>
      <c r="I1668" s="31"/>
      <c r="J1668" s="33" t="str">
        <f t="shared" si="26"/>
        <v/>
      </c>
      <c r="K1668" s="31"/>
      <c r="L1668" s="31"/>
    </row>
    <row r="1669" spans="2:12" x14ac:dyDescent="0.2">
      <c r="B1669" s="29" t="str">
        <f>IF(C1669&lt;&gt;"",COUNT($B$2:B1668)+1,"")</f>
        <v/>
      </c>
      <c r="C1669" s="30"/>
      <c r="D1669" s="31"/>
      <c r="E1669" s="32"/>
      <c r="F1669" s="31" t="str">
        <f>IFERROR(IF(E1669&lt;&gt;"",VLOOKUP(E1669,'تكويد الاصناف'!$B$3:$L$5500,3,FALSE),""),"تأكد من الكود")</f>
        <v/>
      </c>
      <c r="G1669" s="31" t="str">
        <f>IFERROR(IF(E1669&lt;&gt;"",VLOOKUP(E1669,'تكويد الاصناف'!$B$3:$L$5500,4,FALSE),""),"تأكد من الوحدة")</f>
        <v/>
      </c>
      <c r="H1669" s="31" t="str">
        <f>IFERROR(IF(E1669&lt;&gt;"",VLOOKUP(E1669,'تكويد الاصناف'!$B$3:$L$5500,9,FALSE),""),"تأكد من السعر")</f>
        <v/>
      </c>
      <c r="I1669" s="31"/>
      <c r="J1669" s="33" t="str">
        <f t="shared" si="26"/>
        <v/>
      </c>
      <c r="K1669" s="31"/>
      <c r="L1669" s="31"/>
    </row>
    <row r="1670" spans="2:12" x14ac:dyDescent="0.2">
      <c r="B1670" s="29" t="str">
        <f>IF(C1670&lt;&gt;"",COUNT($B$2:B1669)+1,"")</f>
        <v/>
      </c>
      <c r="C1670" s="30"/>
      <c r="D1670" s="31"/>
      <c r="E1670" s="32"/>
      <c r="F1670" s="31" t="str">
        <f>IFERROR(IF(E1670&lt;&gt;"",VLOOKUP(E1670,'تكويد الاصناف'!$B$3:$L$5500,3,FALSE),""),"تأكد من الكود")</f>
        <v/>
      </c>
      <c r="G1670" s="31" t="str">
        <f>IFERROR(IF(E1670&lt;&gt;"",VLOOKUP(E1670,'تكويد الاصناف'!$B$3:$L$5500,4,FALSE),""),"تأكد من الوحدة")</f>
        <v/>
      </c>
      <c r="H1670" s="31" t="str">
        <f>IFERROR(IF(E1670&lt;&gt;"",VLOOKUP(E1670,'تكويد الاصناف'!$B$3:$L$5500,9,FALSE),""),"تأكد من السعر")</f>
        <v/>
      </c>
      <c r="I1670" s="31"/>
      <c r="J1670" s="33" t="str">
        <f t="shared" si="26"/>
        <v/>
      </c>
      <c r="K1670" s="31"/>
      <c r="L1670" s="31"/>
    </row>
    <row r="1671" spans="2:12" x14ac:dyDescent="0.2">
      <c r="B1671" s="29" t="str">
        <f>IF(C1671&lt;&gt;"",COUNT($B$2:B1670)+1,"")</f>
        <v/>
      </c>
      <c r="C1671" s="30"/>
      <c r="D1671" s="31"/>
      <c r="E1671" s="32"/>
      <c r="F1671" s="31" t="str">
        <f>IFERROR(IF(E1671&lt;&gt;"",VLOOKUP(E1671,'تكويد الاصناف'!$B$3:$L$5500,3,FALSE),""),"تأكد من الكود")</f>
        <v/>
      </c>
      <c r="G1671" s="31" t="str">
        <f>IFERROR(IF(E1671&lt;&gt;"",VLOOKUP(E1671,'تكويد الاصناف'!$B$3:$L$5500,4,FALSE),""),"تأكد من الوحدة")</f>
        <v/>
      </c>
      <c r="H1671" s="31" t="str">
        <f>IFERROR(IF(E1671&lt;&gt;"",VLOOKUP(E1671,'تكويد الاصناف'!$B$3:$L$5500,9,FALSE),""),"تأكد من السعر")</f>
        <v/>
      </c>
      <c r="I1671" s="31"/>
      <c r="J1671" s="33" t="str">
        <f t="shared" si="26"/>
        <v/>
      </c>
      <c r="K1671" s="31"/>
      <c r="L1671" s="31"/>
    </row>
    <row r="1672" spans="2:12" x14ac:dyDescent="0.2">
      <c r="B1672" s="29" t="str">
        <f>IF(C1672&lt;&gt;"",COUNT($B$2:B1671)+1,"")</f>
        <v/>
      </c>
      <c r="C1672" s="30"/>
      <c r="D1672" s="31"/>
      <c r="E1672" s="32"/>
      <c r="F1672" s="31" t="str">
        <f>IFERROR(IF(E1672&lt;&gt;"",VLOOKUP(E1672,'تكويد الاصناف'!$B$3:$L$5500,3,FALSE),""),"تأكد من الكود")</f>
        <v/>
      </c>
      <c r="G1672" s="31" t="str">
        <f>IFERROR(IF(E1672&lt;&gt;"",VLOOKUP(E1672,'تكويد الاصناف'!$B$3:$L$5500,4,FALSE),""),"تأكد من الوحدة")</f>
        <v/>
      </c>
      <c r="H1672" s="31" t="str">
        <f>IFERROR(IF(E1672&lt;&gt;"",VLOOKUP(E1672,'تكويد الاصناف'!$B$3:$L$5500,9,FALSE),""),"تأكد من السعر")</f>
        <v/>
      </c>
      <c r="I1672" s="31"/>
      <c r="J1672" s="33" t="str">
        <f t="shared" si="26"/>
        <v/>
      </c>
      <c r="K1672" s="31"/>
      <c r="L1672" s="31"/>
    </row>
    <row r="1673" spans="2:12" x14ac:dyDescent="0.2">
      <c r="B1673" s="29" t="str">
        <f>IF(C1673&lt;&gt;"",COUNT($B$2:B1672)+1,"")</f>
        <v/>
      </c>
      <c r="C1673" s="30"/>
      <c r="D1673" s="31"/>
      <c r="E1673" s="32"/>
      <c r="F1673" s="31" t="str">
        <f>IFERROR(IF(E1673&lt;&gt;"",VLOOKUP(E1673,'تكويد الاصناف'!$B$3:$L$5500,3,FALSE),""),"تأكد من الكود")</f>
        <v/>
      </c>
      <c r="G1673" s="31" t="str">
        <f>IFERROR(IF(E1673&lt;&gt;"",VLOOKUP(E1673,'تكويد الاصناف'!$B$3:$L$5500,4,FALSE),""),"تأكد من الوحدة")</f>
        <v/>
      </c>
      <c r="H1673" s="31" t="str">
        <f>IFERROR(IF(E1673&lt;&gt;"",VLOOKUP(E1673,'تكويد الاصناف'!$B$3:$L$5500,9,FALSE),""),"تأكد من السعر")</f>
        <v/>
      </c>
      <c r="I1673" s="31"/>
      <c r="J1673" s="33" t="str">
        <f t="shared" si="26"/>
        <v/>
      </c>
      <c r="K1673" s="31"/>
      <c r="L1673" s="31"/>
    </row>
    <row r="1674" spans="2:12" x14ac:dyDescent="0.2">
      <c r="B1674" s="29" t="str">
        <f>IF(C1674&lt;&gt;"",COUNT($B$2:B1673)+1,"")</f>
        <v/>
      </c>
      <c r="C1674" s="30"/>
      <c r="D1674" s="31"/>
      <c r="E1674" s="32"/>
      <c r="F1674" s="31" t="str">
        <f>IFERROR(IF(E1674&lt;&gt;"",VLOOKUP(E1674,'تكويد الاصناف'!$B$3:$L$5500,3,FALSE),""),"تأكد من الكود")</f>
        <v/>
      </c>
      <c r="G1674" s="31" t="str">
        <f>IFERROR(IF(E1674&lt;&gt;"",VLOOKUP(E1674,'تكويد الاصناف'!$B$3:$L$5500,4,FALSE),""),"تأكد من الوحدة")</f>
        <v/>
      </c>
      <c r="H1674" s="31" t="str">
        <f>IFERROR(IF(E1674&lt;&gt;"",VLOOKUP(E1674,'تكويد الاصناف'!$B$3:$L$5500,9,FALSE),""),"تأكد من السعر")</f>
        <v/>
      </c>
      <c r="I1674" s="31"/>
      <c r="J1674" s="33" t="str">
        <f t="shared" si="26"/>
        <v/>
      </c>
      <c r="K1674" s="31"/>
      <c r="L1674" s="31"/>
    </row>
    <row r="1675" spans="2:12" x14ac:dyDescent="0.2">
      <c r="B1675" s="29" t="str">
        <f>IF(C1675&lt;&gt;"",COUNT($B$2:B1674)+1,"")</f>
        <v/>
      </c>
      <c r="C1675" s="30"/>
      <c r="D1675" s="31"/>
      <c r="E1675" s="32"/>
      <c r="F1675" s="31" t="str">
        <f>IFERROR(IF(E1675&lt;&gt;"",VLOOKUP(E1675,'تكويد الاصناف'!$B$3:$L$5500,3,FALSE),""),"تأكد من الكود")</f>
        <v/>
      </c>
      <c r="G1675" s="31" t="str">
        <f>IFERROR(IF(E1675&lt;&gt;"",VLOOKUP(E1675,'تكويد الاصناف'!$B$3:$L$5500,4,FALSE),""),"تأكد من الوحدة")</f>
        <v/>
      </c>
      <c r="H1675" s="31" t="str">
        <f>IFERROR(IF(E1675&lt;&gt;"",VLOOKUP(E1675,'تكويد الاصناف'!$B$3:$L$5500,9,FALSE),""),"تأكد من السعر")</f>
        <v/>
      </c>
      <c r="I1675" s="31"/>
      <c r="J1675" s="33" t="str">
        <f t="shared" si="26"/>
        <v/>
      </c>
      <c r="K1675" s="31"/>
      <c r="L1675" s="31"/>
    </row>
    <row r="1676" spans="2:12" x14ac:dyDescent="0.2">
      <c r="B1676" s="29" t="str">
        <f>IF(C1676&lt;&gt;"",COUNT($B$2:B1675)+1,"")</f>
        <v/>
      </c>
      <c r="C1676" s="30"/>
      <c r="D1676" s="31"/>
      <c r="E1676" s="32"/>
      <c r="F1676" s="31" t="str">
        <f>IFERROR(IF(E1676&lt;&gt;"",VLOOKUP(E1676,'تكويد الاصناف'!$B$3:$L$5500,3,FALSE),""),"تأكد من الكود")</f>
        <v/>
      </c>
      <c r="G1676" s="31" t="str">
        <f>IFERROR(IF(E1676&lt;&gt;"",VLOOKUP(E1676,'تكويد الاصناف'!$B$3:$L$5500,4,FALSE),""),"تأكد من الوحدة")</f>
        <v/>
      </c>
      <c r="H1676" s="31" t="str">
        <f>IFERROR(IF(E1676&lt;&gt;"",VLOOKUP(E1676,'تكويد الاصناف'!$B$3:$L$5500,9,FALSE),""),"تأكد من السعر")</f>
        <v/>
      </c>
      <c r="I1676" s="31"/>
      <c r="J1676" s="33" t="str">
        <f t="shared" si="26"/>
        <v/>
      </c>
      <c r="K1676" s="31"/>
      <c r="L1676" s="31"/>
    </row>
    <row r="1677" spans="2:12" x14ac:dyDescent="0.2">
      <c r="B1677" s="29" t="str">
        <f>IF(C1677&lt;&gt;"",COUNT($B$2:B1676)+1,"")</f>
        <v/>
      </c>
      <c r="C1677" s="30"/>
      <c r="D1677" s="31"/>
      <c r="E1677" s="32"/>
      <c r="F1677" s="31" t="str">
        <f>IFERROR(IF(E1677&lt;&gt;"",VLOOKUP(E1677,'تكويد الاصناف'!$B$3:$L$5500,3,FALSE),""),"تأكد من الكود")</f>
        <v/>
      </c>
      <c r="G1677" s="31" t="str">
        <f>IFERROR(IF(E1677&lt;&gt;"",VLOOKUP(E1677,'تكويد الاصناف'!$B$3:$L$5500,4,FALSE),""),"تأكد من الوحدة")</f>
        <v/>
      </c>
      <c r="H1677" s="31" t="str">
        <f>IFERROR(IF(E1677&lt;&gt;"",VLOOKUP(E1677,'تكويد الاصناف'!$B$3:$L$5500,9,FALSE),""),"تأكد من السعر")</f>
        <v/>
      </c>
      <c r="I1677" s="31"/>
      <c r="J1677" s="33" t="str">
        <f t="shared" si="26"/>
        <v/>
      </c>
      <c r="K1677" s="31"/>
      <c r="L1677" s="31"/>
    </row>
    <row r="1678" spans="2:12" x14ac:dyDescent="0.2">
      <c r="B1678" s="29" t="str">
        <f>IF(C1678&lt;&gt;"",COUNT($B$2:B1677)+1,"")</f>
        <v/>
      </c>
      <c r="C1678" s="30"/>
      <c r="D1678" s="31"/>
      <c r="E1678" s="32"/>
      <c r="F1678" s="31" t="str">
        <f>IFERROR(IF(E1678&lt;&gt;"",VLOOKUP(E1678,'تكويد الاصناف'!$B$3:$L$5500,3,FALSE),""),"تأكد من الكود")</f>
        <v/>
      </c>
      <c r="G1678" s="31" t="str">
        <f>IFERROR(IF(E1678&lt;&gt;"",VLOOKUP(E1678,'تكويد الاصناف'!$B$3:$L$5500,4,FALSE),""),"تأكد من الوحدة")</f>
        <v/>
      </c>
      <c r="H1678" s="31" t="str">
        <f>IFERROR(IF(E1678&lt;&gt;"",VLOOKUP(E1678,'تكويد الاصناف'!$B$3:$L$5500,9,FALSE),""),"تأكد من السعر")</f>
        <v/>
      </c>
      <c r="I1678" s="31"/>
      <c r="J1678" s="33" t="str">
        <f t="shared" si="26"/>
        <v/>
      </c>
      <c r="K1678" s="31"/>
      <c r="L1678" s="31"/>
    </row>
    <row r="1679" spans="2:12" x14ac:dyDescent="0.2">
      <c r="B1679" s="29" t="str">
        <f>IF(C1679&lt;&gt;"",COUNT($B$2:B1678)+1,"")</f>
        <v/>
      </c>
      <c r="C1679" s="30"/>
      <c r="D1679" s="31"/>
      <c r="E1679" s="32"/>
      <c r="F1679" s="31" t="str">
        <f>IFERROR(IF(E1679&lt;&gt;"",VLOOKUP(E1679,'تكويد الاصناف'!$B$3:$L$5500,3,FALSE),""),"تأكد من الكود")</f>
        <v/>
      </c>
      <c r="G1679" s="31" t="str">
        <f>IFERROR(IF(E1679&lt;&gt;"",VLOOKUP(E1679,'تكويد الاصناف'!$B$3:$L$5500,4,FALSE),""),"تأكد من الوحدة")</f>
        <v/>
      </c>
      <c r="H1679" s="31" t="str">
        <f>IFERROR(IF(E1679&lt;&gt;"",VLOOKUP(E1679,'تكويد الاصناف'!$B$3:$L$5500,9,FALSE),""),"تأكد من السعر")</f>
        <v/>
      </c>
      <c r="I1679" s="31"/>
      <c r="J1679" s="33" t="str">
        <f t="shared" si="26"/>
        <v/>
      </c>
      <c r="K1679" s="31"/>
      <c r="L1679" s="31"/>
    </row>
    <row r="1680" spans="2:12" x14ac:dyDescent="0.2">
      <c r="B1680" s="29" t="str">
        <f>IF(C1680&lt;&gt;"",COUNT($B$2:B1679)+1,"")</f>
        <v/>
      </c>
      <c r="C1680" s="30"/>
      <c r="D1680" s="31"/>
      <c r="E1680" s="32"/>
      <c r="F1680" s="31" t="str">
        <f>IFERROR(IF(E1680&lt;&gt;"",VLOOKUP(E1680,'تكويد الاصناف'!$B$3:$L$5500,3,FALSE),""),"تأكد من الكود")</f>
        <v/>
      </c>
      <c r="G1680" s="31" t="str">
        <f>IFERROR(IF(E1680&lt;&gt;"",VLOOKUP(E1680,'تكويد الاصناف'!$B$3:$L$5500,4,FALSE),""),"تأكد من الوحدة")</f>
        <v/>
      </c>
      <c r="H1680" s="31" t="str">
        <f>IFERROR(IF(E1680&lt;&gt;"",VLOOKUP(E1680,'تكويد الاصناف'!$B$3:$L$5500,9,FALSE),""),"تأكد من السعر")</f>
        <v/>
      </c>
      <c r="I1680" s="31"/>
      <c r="J1680" s="33" t="str">
        <f t="shared" si="26"/>
        <v/>
      </c>
      <c r="K1680" s="31"/>
      <c r="L1680" s="31"/>
    </row>
    <row r="1681" spans="2:12" x14ac:dyDescent="0.2">
      <c r="B1681" s="29" t="str">
        <f>IF(C1681&lt;&gt;"",COUNT($B$2:B1680)+1,"")</f>
        <v/>
      </c>
      <c r="C1681" s="30"/>
      <c r="D1681" s="31"/>
      <c r="E1681" s="32"/>
      <c r="F1681" s="31" t="str">
        <f>IFERROR(IF(E1681&lt;&gt;"",VLOOKUP(E1681,'تكويد الاصناف'!$B$3:$L$5500,3,FALSE),""),"تأكد من الكود")</f>
        <v/>
      </c>
      <c r="G1681" s="31" t="str">
        <f>IFERROR(IF(E1681&lt;&gt;"",VLOOKUP(E1681,'تكويد الاصناف'!$B$3:$L$5500,4,FALSE),""),"تأكد من الوحدة")</f>
        <v/>
      </c>
      <c r="H1681" s="31" t="str">
        <f>IFERROR(IF(E1681&lt;&gt;"",VLOOKUP(E1681,'تكويد الاصناف'!$B$3:$L$5500,9,FALSE),""),"تأكد من السعر")</f>
        <v/>
      </c>
      <c r="I1681" s="31"/>
      <c r="J1681" s="33" t="str">
        <f t="shared" si="26"/>
        <v/>
      </c>
      <c r="K1681" s="31"/>
      <c r="L1681" s="31"/>
    </row>
    <row r="1682" spans="2:12" x14ac:dyDescent="0.2">
      <c r="B1682" s="29" t="str">
        <f>IF(C1682&lt;&gt;"",COUNT($B$2:B1681)+1,"")</f>
        <v/>
      </c>
      <c r="C1682" s="30"/>
      <c r="D1682" s="31"/>
      <c r="E1682" s="32"/>
      <c r="F1682" s="31" t="str">
        <f>IFERROR(IF(E1682&lt;&gt;"",VLOOKUP(E1682,'تكويد الاصناف'!$B$3:$L$5500,3,FALSE),""),"تأكد من الكود")</f>
        <v/>
      </c>
      <c r="G1682" s="31" t="str">
        <f>IFERROR(IF(E1682&lt;&gt;"",VLOOKUP(E1682,'تكويد الاصناف'!$B$3:$L$5500,4,FALSE),""),"تأكد من الوحدة")</f>
        <v/>
      </c>
      <c r="H1682" s="31" t="str">
        <f>IFERROR(IF(E1682&lt;&gt;"",VLOOKUP(E1682,'تكويد الاصناف'!$B$3:$L$5500,9,FALSE),""),"تأكد من السعر")</f>
        <v/>
      </c>
      <c r="I1682" s="31"/>
      <c r="J1682" s="33" t="str">
        <f t="shared" si="26"/>
        <v/>
      </c>
      <c r="K1682" s="31"/>
      <c r="L1682" s="31"/>
    </row>
    <row r="1683" spans="2:12" x14ac:dyDescent="0.2">
      <c r="B1683" s="29" t="str">
        <f>IF(C1683&lt;&gt;"",COUNT($B$2:B1682)+1,"")</f>
        <v/>
      </c>
      <c r="C1683" s="30"/>
      <c r="D1683" s="31"/>
      <c r="E1683" s="32"/>
      <c r="F1683" s="31" t="str">
        <f>IFERROR(IF(E1683&lt;&gt;"",VLOOKUP(E1683,'تكويد الاصناف'!$B$3:$L$5500,3,FALSE),""),"تأكد من الكود")</f>
        <v/>
      </c>
      <c r="G1683" s="31" t="str">
        <f>IFERROR(IF(E1683&lt;&gt;"",VLOOKUP(E1683,'تكويد الاصناف'!$B$3:$L$5500,4,FALSE),""),"تأكد من الوحدة")</f>
        <v/>
      </c>
      <c r="H1683" s="31" t="str">
        <f>IFERROR(IF(E1683&lt;&gt;"",VLOOKUP(E1683,'تكويد الاصناف'!$B$3:$L$5500,9,FALSE),""),"تأكد من السعر")</f>
        <v/>
      </c>
      <c r="I1683" s="31"/>
      <c r="J1683" s="33" t="str">
        <f t="shared" si="26"/>
        <v/>
      </c>
      <c r="K1683" s="31"/>
      <c r="L1683" s="31"/>
    </row>
    <row r="1684" spans="2:12" x14ac:dyDescent="0.2">
      <c r="B1684" s="29" t="str">
        <f>IF(C1684&lt;&gt;"",COUNT($B$2:B1683)+1,"")</f>
        <v/>
      </c>
      <c r="C1684" s="30"/>
      <c r="D1684" s="31"/>
      <c r="E1684" s="32"/>
      <c r="F1684" s="31" t="str">
        <f>IFERROR(IF(E1684&lt;&gt;"",VLOOKUP(E1684,'تكويد الاصناف'!$B$3:$L$5500,3,FALSE),""),"تأكد من الكود")</f>
        <v/>
      </c>
      <c r="G1684" s="31" t="str">
        <f>IFERROR(IF(E1684&lt;&gt;"",VLOOKUP(E1684,'تكويد الاصناف'!$B$3:$L$5500,4,FALSE),""),"تأكد من الوحدة")</f>
        <v/>
      </c>
      <c r="H1684" s="31" t="str">
        <f>IFERROR(IF(E1684&lt;&gt;"",VLOOKUP(E1684,'تكويد الاصناف'!$B$3:$L$5500,9,FALSE),""),"تأكد من السعر")</f>
        <v/>
      </c>
      <c r="I1684" s="31"/>
      <c r="J1684" s="33" t="str">
        <f t="shared" si="26"/>
        <v/>
      </c>
      <c r="K1684" s="31"/>
      <c r="L1684" s="31"/>
    </row>
    <row r="1685" spans="2:12" x14ac:dyDescent="0.2">
      <c r="B1685" s="29" t="str">
        <f>IF(C1685&lt;&gt;"",COUNT($B$2:B1684)+1,"")</f>
        <v/>
      </c>
      <c r="C1685" s="30"/>
      <c r="D1685" s="31"/>
      <c r="E1685" s="32"/>
      <c r="F1685" s="31" t="str">
        <f>IFERROR(IF(E1685&lt;&gt;"",VLOOKUP(E1685,'تكويد الاصناف'!$B$3:$L$5500,3,FALSE),""),"تأكد من الكود")</f>
        <v/>
      </c>
      <c r="G1685" s="31" t="str">
        <f>IFERROR(IF(E1685&lt;&gt;"",VLOOKUP(E1685,'تكويد الاصناف'!$B$3:$L$5500,4,FALSE),""),"تأكد من الوحدة")</f>
        <v/>
      </c>
      <c r="H1685" s="31" t="str">
        <f>IFERROR(IF(E1685&lt;&gt;"",VLOOKUP(E1685,'تكويد الاصناف'!$B$3:$L$5500,9,FALSE),""),"تأكد من السعر")</f>
        <v/>
      </c>
      <c r="I1685" s="31"/>
      <c r="J1685" s="33" t="str">
        <f t="shared" si="26"/>
        <v/>
      </c>
      <c r="K1685" s="31"/>
      <c r="L1685" s="31"/>
    </row>
    <row r="1686" spans="2:12" x14ac:dyDescent="0.2">
      <c r="B1686" s="29" t="str">
        <f>IF(C1686&lt;&gt;"",COUNT($B$2:B1685)+1,"")</f>
        <v/>
      </c>
      <c r="C1686" s="30"/>
      <c r="D1686" s="31"/>
      <c r="E1686" s="32"/>
      <c r="F1686" s="31" t="str">
        <f>IFERROR(IF(E1686&lt;&gt;"",VLOOKUP(E1686,'تكويد الاصناف'!$B$3:$L$5500,3,FALSE),""),"تأكد من الكود")</f>
        <v/>
      </c>
      <c r="G1686" s="31" t="str">
        <f>IFERROR(IF(E1686&lt;&gt;"",VLOOKUP(E1686,'تكويد الاصناف'!$B$3:$L$5500,4,FALSE),""),"تأكد من الوحدة")</f>
        <v/>
      </c>
      <c r="H1686" s="31" t="str">
        <f>IFERROR(IF(E1686&lt;&gt;"",VLOOKUP(E1686,'تكويد الاصناف'!$B$3:$L$5500,9,FALSE),""),"تأكد من السعر")</f>
        <v/>
      </c>
      <c r="I1686" s="31"/>
      <c r="J1686" s="33" t="str">
        <f t="shared" si="26"/>
        <v/>
      </c>
      <c r="K1686" s="31"/>
      <c r="L1686" s="31"/>
    </row>
    <row r="1687" spans="2:12" x14ac:dyDescent="0.2">
      <c r="B1687" s="29" t="str">
        <f>IF(C1687&lt;&gt;"",COUNT($B$2:B1686)+1,"")</f>
        <v/>
      </c>
      <c r="C1687" s="30"/>
      <c r="D1687" s="31"/>
      <c r="E1687" s="32"/>
      <c r="F1687" s="31" t="str">
        <f>IFERROR(IF(E1687&lt;&gt;"",VLOOKUP(E1687,'تكويد الاصناف'!$B$3:$L$5500,3,FALSE),""),"تأكد من الكود")</f>
        <v/>
      </c>
      <c r="G1687" s="31" t="str">
        <f>IFERROR(IF(E1687&lt;&gt;"",VLOOKUP(E1687,'تكويد الاصناف'!$B$3:$L$5500,4,FALSE),""),"تأكد من الوحدة")</f>
        <v/>
      </c>
      <c r="H1687" s="31" t="str">
        <f>IFERROR(IF(E1687&lt;&gt;"",VLOOKUP(E1687,'تكويد الاصناف'!$B$3:$L$5500,9,FALSE),""),"تأكد من السعر")</f>
        <v/>
      </c>
      <c r="I1687" s="31"/>
      <c r="J1687" s="33" t="str">
        <f t="shared" si="26"/>
        <v/>
      </c>
      <c r="K1687" s="31"/>
      <c r="L1687" s="31"/>
    </row>
    <row r="1688" spans="2:12" x14ac:dyDescent="0.2">
      <c r="B1688" s="29" t="str">
        <f>IF(C1688&lt;&gt;"",COUNT($B$2:B1687)+1,"")</f>
        <v/>
      </c>
      <c r="C1688" s="30"/>
      <c r="D1688" s="31"/>
      <c r="E1688" s="32"/>
      <c r="F1688" s="31" t="str">
        <f>IFERROR(IF(E1688&lt;&gt;"",VLOOKUP(E1688,'تكويد الاصناف'!$B$3:$L$5500,3,FALSE),""),"تأكد من الكود")</f>
        <v/>
      </c>
      <c r="G1688" s="31" t="str">
        <f>IFERROR(IF(E1688&lt;&gt;"",VLOOKUP(E1688,'تكويد الاصناف'!$B$3:$L$5500,4,FALSE),""),"تأكد من الوحدة")</f>
        <v/>
      </c>
      <c r="H1688" s="31" t="str">
        <f>IFERROR(IF(E1688&lt;&gt;"",VLOOKUP(E1688,'تكويد الاصناف'!$B$3:$L$5500,9,FALSE),""),"تأكد من السعر")</f>
        <v/>
      </c>
      <c r="I1688" s="31"/>
      <c r="J1688" s="33" t="str">
        <f t="shared" si="26"/>
        <v/>
      </c>
      <c r="K1688" s="31"/>
      <c r="L1688" s="31"/>
    </row>
    <row r="1689" spans="2:12" x14ac:dyDescent="0.2">
      <c r="B1689" s="29" t="str">
        <f>IF(C1689&lt;&gt;"",COUNT($B$2:B1688)+1,"")</f>
        <v/>
      </c>
      <c r="C1689" s="30"/>
      <c r="D1689" s="31"/>
      <c r="E1689" s="32"/>
      <c r="F1689" s="31" t="str">
        <f>IFERROR(IF(E1689&lt;&gt;"",VLOOKUP(E1689,'تكويد الاصناف'!$B$3:$L$5500,3,FALSE),""),"تأكد من الكود")</f>
        <v/>
      </c>
      <c r="G1689" s="31" t="str">
        <f>IFERROR(IF(E1689&lt;&gt;"",VLOOKUP(E1689,'تكويد الاصناف'!$B$3:$L$5500,4,FALSE),""),"تأكد من الوحدة")</f>
        <v/>
      </c>
      <c r="H1689" s="31" t="str">
        <f>IFERROR(IF(E1689&lt;&gt;"",VLOOKUP(E1689,'تكويد الاصناف'!$B$3:$L$5500,9,FALSE),""),"تأكد من السعر")</f>
        <v/>
      </c>
      <c r="I1689" s="31"/>
      <c r="J1689" s="33" t="str">
        <f t="shared" si="26"/>
        <v/>
      </c>
      <c r="K1689" s="31"/>
      <c r="L1689" s="31"/>
    </row>
    <row r="1690" spans="2:12" x14ac:dyDescent="0.2">
      <c r="B1690" s="29" t="str">
        <f>IF(C1690&lt;&gt;"",COUNT($B$2:B1689)+1,"")</f>
        <v/>
      </c>
      <c r="C1690" s="30"/>
      <c r="D1690" s="31"/>
      <c r="E1690" s="32"/>
      <c r="F1690" s="31" t="str">
        <f>IFERROR(IF(E1690&lt;&gt;"",VLOOKUP(E1690,'تكويد الاصناف'!$B$3:$L$5500,3,FALSE),""),"تأكد من الكود")</f>
        <v/>
      </c>
      <c r="G1690" s="31" t="str">
        <f>IFERROR(IF(E1690&lt;&gt;"",VLOOKUP(E1690,'تكويد الاصناف'!$B$3:$L$5500,4,FALSE),""),"تأكد من الوحدة")</f>
        <v/>
      </c>
      <c r="H1690" s="31" t="str">
        <f>IFERROR(IF(E1690&lt;&gt;"",VLOOKUP(E1690,'تكويد الاصناف'!$B$3:$L$5500,9,FALSE),""),"تأكد من السعر")</f>
        <v/>
      </c>
      <c r="I1690" s="31"/>
      <c r="J1690" s="33" t="str">
        <f t="shared" si="26"/>
        <v/>
      </c>
      <c r="K1690" s="31"/>
      <c r="L1690" s="31"/>
    </row>
    <row r="1691" spans="2:12" x14ac:dyDescent="0.2">
      <c r="B1691" s="29" t="str">
        <f>IF(C1691&lt;&gt;"",COUNT($B$2:B1690)+1,"")</f>
        <v/>
      </c>
      <c r="C1691" s="30"/>
      <c r="D1691" s="31"/>
      <c r="E1691" s="32"/>
      <c r="F1691" s="31" t="str">
        <f>IFERROR(IF(E1691&lt;&gt;"",VLOOKUP(E1691,'تكويد الاصناف'!$B$3:$L$5500,3,FALSE),""),"تأكد من الكود")</f>
        <v/>
      </c>
      <c r="G1691" s="31" t="str">
        <f>IFERROR(IF(E1691&lt;&gt;"",VLOOKUP(E1691,'تكويد الاصناف'!$B$3:$L$5500,4,FALSE),""),"تأكد من الوحدة")</f>
        <v/>
      </c>
      <c r="H1691" s="31" t="str">
        <f>IFERROR(IF(E1691&lt;&gt;"",VLOOKUP(E1691,'تكويد الاصناف'!$B$3:$L$5500,9,FALSE),""),"تأكد من السعر")</f>
        <v/>
      </c>
      <c r="I1691" s="31"/>
      <c r="J1691" s="33" t="str">
        <f t="shared" si="26"/>
        <v/>
      </c>
      <c r="K1691" s="31"/>
      <c r="L1691" s="31"/>
    </row>
    <row r="1692" spans="2:12" x14ac:dyDescent="0.2">
      <c r="B1692" s="29" t="str">
        <f>IF(C1692&lt;&gt;"",COUNT($B$2:B1691)+1,"")</f>
        <v/>
      </c>
      <c r="C1692" s="30"/>
      <c r="D1692" s="31"/>
      <c r="E1692" s="32"/>
      <c r="F1692" s="31" t="str">
        <f>IFERROR(IF(E1692&lt;&gt;"",VLOOKUP(E1692,'تكويد الاصناف'!$B$3:$L$5500,3,FALSE),""),"تأكد من الكود")</f>
        <v/>
      </c>
      <c r="G1692" s="31" t="str">
        <f>IFERROR(IF(E1692&lt;&gt;"",VLOOKUP(E1692,'تكويد الاصناف'!$B$3:$L$5500,4,FALSE),""),"تأكد من الوحدة")</f>
        <v/>
      </c>
      <c r="H1692" s="31" t="str">
        <f>IFERROR(IF(E1692&lt;&gt;"",VLOOKUP(E1692,'تكويد الاصناف'!$B$3:$L$5500,9,FALSE),""),"تأكد من السعر")</f>
        <v/>
      </c>
      <c r="I1692" s="31"/>
      <c r="J1692" s="33" t="str">
        <f t="shared" si="26"/>
        <v/>
      </c>
      <c r="K1692" s="31"/>
      <c r="L1692" s="31"/>
    </row>
    <row r="1693" spans="2:12" x14ac:dyDescent="0.2">
      <c r="B1693" s="29" t="str">
        <f>IF(C1693&lt;&gt;"",COUNT($B$2:B1692)+1,"")</f>
        <v/>
      </c>
      <c r="C1693" s="30"/>
      <c r="D1693" s="31"/>
      <c r="E1693" s="32"/>
      <c r="F1693" s="31" t="str">
        <f>IFERROR(IF(E1693&lt;&gt;"",VLOOKUP(E1693,'تكويد الاصناف'!$B$3:$L$5500,3,FALSE),""),"تأكد من الكود")</f>
        <v/>
      </c>
      <c r="G1693" s="31" t="str">
        <f>IFERROR(IF(E1693&lt;&gt;"",VLOOKUP(E1693,'تكويد الاصناف'!$B$3:$L$5500,4,FALSE),""),"تأكد من الوحدة")</f>
        <v/>
      </c>
      <c r="H1693" s="31" t="str">
        <f>IFERROR(IF(E1693&lt;&gt;"",VLOOKUP(E1693,'تكويد الاصناف'!$B$3:$L$5500,9,FALSE),""),"تأكد من السعر")</f>
        <v/>
      </c>
      <c r="I1693" s="31"/>
      <c r="J1693" s="33" t="str">
        <f t="shared" si="26"/>
        <v/>
      </c>
      <c r="K1693" s="31"/>
      <c r="L1693" s="31"/>
    </row>
    <row r="1694" spans="2:12" x14ac:dyDescent="0.2">
      <c r="B1694" s="29" t="str">
        <f>IF(C1694&lt;&gt;"",COUNT($B$2:B1693)+1,"")</f>
        <v/>
      </c>
      <c r="C1694" s="30"/>
      <c r="D1694" s="31"/>
      <c r="E1694" s="32"/>
      <c r="F1694" s="31" t="str">
        <f>IFERROR(IF(E1694&lt;&gt;"",VLOOKUP(E1694,'تكويد الاصناف'!$B$3:$L$5500,3,FALSE),""),"تأكد من الكود")</f>
        <v/>
      </c>
      <c r="G1694" s="31" t="str">
        <f>IFERROR(IF(E1694&lt;&gt;"",VLOOKUP(E1694,'تكويد الاصناف'!$B$3:$L$5500,4,FALSE),""),"تأكد من الوحدة")</f>
        <v/>
      </c>
      <c r="H1694" s="31" t="str">
        <f>IFERROR(IF(E1694&lt;&gt;"",VLOOKUP(E1694,'تكويد الاصناف'!$B$3:$L$5500,9,FALSE),""),"تأكد من السعر")</f>
        <v/>
      </c>
      <c r="I1694" s="31"/>
      <c r="J1694" s="33" t="str">
        <f t="shared" si="26"/>
        <v/>
      </c>
      <c r="K1694" s="31"/>
      <c r="L1694" s="31"/>
    </row>
    <row r="1695" spans="2:12" x14ac:dyDescent="0.2">
      <c r="B1695" s="29" t="str">
        <f>IF(C1695&lt;&gt;"",COUNT($B$2:B1694)+1,"")</f>
        <v/>
      </c>
      <c r="C1695" s="30"/>
      <c r="D1695" s="31"/>
      <c r="E1695" s="32"/>
      <c r="F1695" s="31" t="str">
        <f>IFERROR(IF(E1695&lt;&gt;"",VLOOKUP(E1695,'تكويد الاصناف'!$B$3:$L$5500,3,FALSE),""),"تأكد من الكود")</f>
        <v/>
      </c>
      <c r="G1695" s="31" t="str">
        <f>IFERROR(IF(E1695&lt;&gt;"",VLOOKUP(E1695,'تكويد الاصناف'!$B$3:$L$5500,4,FALSE),""),"تأكد من الوحدة")</f>
        <v/>
      </c>
      <c r="H1695" s="31" t="str">
        <f>IFERROR(IF(E1695&lt;&gt;"",VLOOKUP(E1695,'تكويد الاصناف'!$B$3:$L$5500,9,FALSE),""),"تأكد من السعر")</f>
        <v/>
      </c>
      <c r="I1695" s="31"/>
      <c r="J1695" s="33" t="str">
        <f t="shared" si="26"/>
        <v/>
      </c>
      <c r="K1695" s="31"/>
      <c r="L1695" s="31"/>
    </row>
    <row r="1696" spans="2:12" x14ac:dyDescent="0.2">
      <c r="B1696" s="29" t="str">
        <f>IF(C1696&lt;&gt;"",COUNT($B$2:B1695)+1,"")</f>
        <v/>
      </c>
      <c r="C1696" s="30"/>
      <c r="D1696" s="31"/>
      <c r="E1696" s="32"/>
      <c r="F1696" s="31" t="str">
        <f>IFERROR(IF(E1696&lt;&gt;"",VLOOKUP(E1696,'تكويد الاصناف'!$B$3:$L$5500,3,FALSE),""),"تأكد من الكود")</f>
        <v/>
      </c>
      <c r="G1696" s="31" t="str">
        <f>IFERROR(IF(E1696&lt;&gt;"",VLOOKUP(E1696,'تكويد الاصناف'!$B$3:$L$5500,4,FALSE),""),"تأكد من الوحدة")</f>
        <v/>
      </c>
      <c r="H1696" s="31" t="str">
        <f>IFERROR(IF(E1696&lt;&gt;"",VLOOKUP(E1696,'تكويد الاصناف'!$B$3:$L$5500,9,FALSE),""),"تأكد من السعر")</f>
        <v/>
      </c>
      <c r="I1696" s="31"/>
      <c r="J1696" s="33" t="str">
        <f t="shared" si="26"/>
        <v/>
      </c>
      <c r="K1696" s="31"/>
      <c r="L1696" s="31"/>
    </row>
    <row r="1697" spans="2:12" x14ac:dyDescent="0.2">
      <c r="B1697" s="29" t="str">
        <f>IF(C1697&lt;&gt;"",COUNT($B$2:B1696)+1,"")</f>
        <v/>
      </c>
      <c r="C1697" s="30"/>
      <c r="D1697" s="31"/>
      <c r="E1697" s="32"/>
      <c r="F1697" s="31" t="str">
        <f>IFERROR(IF(E1697&lt;&gt;"",VLOOKUP(E1697,'تكويد الاصناف'!$B$3:$L$5500,3,FALSE),""),"تأكد من الكود")</f>
        <v/>
      </c>
      <c r="G1697" s="31" t="str">
        <f>IFERROR(IF(E1697&lt;&gt;"",VLOOKUP(E1697,'تكويد الاصناف'!$B$3:$L$5500,4,FALSE),""),"تأكد من الوحدة")</f>
        <v/>
      </c>
      <c r="H1697" s="31" t="str">
        <f>IFERROR(IF(E1697&lt;&gt;"",VLOOKUP(E1697,'تكويد الاصناف'!$B$3:$L$5500,9,FALSE),""),"تأكد من السعر")</f>
        <v/>
      </c>
      <c r="I1697" s="31"/>
      <c r="J1697" s="33" t="str">
        <f t="shared" si="26"/>
        <v/>
      </c>
      <c r="K1697" s="31"/>
      <c r="L1697" s="31"/>
    </row>
    <row r="1698" spans="2:12" x14ac:dyDescent="0.2">
      <c r="B1698" s="29" t="str">
        <f>IF(C1698&lt;&gt;"",COUNT($B$2:B1697)+1,"")</f>
        <v/>
      </c>
      <c r="C1698" s="30"/>
      <c r="D1698" s="31"/>
      <c r="E1698" s="32"/>
      <c r="F1698" s="31" t="str">
        <f>IFERROR(IF(E1698&lt;&gt;"",VLOOKUP(E1698,'تكويد الاصناف'!$B$3:$L$5500,3,FALSE),""),"تأكد من الكود")</f>
        <v/>
      </c>
      <c r="G1698" s="31" t="str">
        <f>IFERROR(IF(E1698&lt;&gt;"",VLOOKUP(E1698,'تكويد الاصناف'!$B$3:$L$5500,4,FALSE),""),"تأكد من الوحدة")</f>
        <v/>
      </c>
      <c r="H1698" s="31" t="str">
        <f>IFERROR(IF(E1698&lt;&gt;"",VLOOKUP(E1698,'تكويد الاصناف'!$B$3:$L$5500,9,FALSE),""),"تأكد من السعر")</f>
        <v/>
      </c>
      <c r="I1698" s="31"/>
      <c r="J1698" s="33" t="str">
        <f t="shared" si="26"/>
        <v/>
      </c>
      <c r="K1698" s="31"/>
      <c r="L1698" s="31"/>
    </row>
    <row r="1699" spans="2:12" x14ac:dyDescent="0.2">
      <c r="B1699" s="29" t="str">
        <f>IF(C1699&lt;&gt;"",COUNT($B$2:B1698)+1,"")</f>
        <v/>
      </c>
      <c r="C1699" s="30"/>
      <c r="D1699" s="31"/>
      <c r="E1699" s="32"/>
      <c r="F1699" s="31" t="str">
        <f>IFERROR(IF(E1699&lt;&gt;"",VLOOKUP(E1699,'تكويد الاصناف'!$B$3:$L$5500,3,FALSE),""),"تأكد من الكود")</f>
        <v/>
      </c>
      <c r="G1699" s="31" t="str">
        <f>IFERROR(IF(E1699&lt;&gt;"",VLOOKUP(E1699,'تكويد الاصناف'!$B$3:$L$5500,4,FALSE),""),"تأكد من الوحدة")</f>
        <v/>
      </c>
      <c r="H1699" s="31" t="str">
        <f>IFERROR(IF(E1699&lt;&gt;"",VLOOKUP(E1699,'تكويد الاصناف'!$B$3:$L$5500,9,FALSE),""),"تأكد من السعر")</f>
        <v/>
      </c>
      <c r="I1699" s="31"/>
      <c r="J1699" s="33" t="str">
        <f t="shared" si="26"/>
        <v/>
      </c>
      <c r="K1699" s="31"/>
      <c r="L1699" s="31"/>
    </row>
    <row r="1700" spans="2:12" x14ac:dyDescent="0.2">
      <c r="B1700" s="29" t="str">
        <f>IF(C1700&lt;&gt;"",COUNT($B$2:B1699)+1,"")</f>
        <v/>
      </c>
      <c r="C1700" s="30"/>
      <c r="D1700" s="31"/>
      <c r="E1700" s="32"/>
      <c r="F1700" s="31" t="str">
        <f>IFERROR(IF(E1700&lt;&gt;"",VLOOKUP(E1700,'تكويد الاصناف'!$B$3:$L$5500,3,FALSE),""),"تأكد من الكود")</f>
        <v/>
      </c>
      <c r="G1700" s="31" t="str">
        <f>IFERROR(IF(E1700&lt;&gt;"",VLOOKUP(E1700,'تكويد الاصناف'!$B$3:$L$5500,4,FALSE),""),"تأكد من الوحدة")</f>
        <v/>
      </c>
      <c r="H1700" s="31" t="str">
        <f>IFERROR(IF(E1700&lt;&gt;"",VLOOKUP(E1700,'تكويد الاصناف'!$B$3:$L$5500,9,FALSE),""),"تأكد من السعر")</f>
        <v/>
      </c>
      <c r="I1700" s="31"/>
      <c r="J1700" s="33" t="str">
        <f t="shared" si="26"/>
        <v/>
      </c>
      <c r="K1700" s="31"/>
      <c r="L1700" s="31"/>
    </row>
    <row r="1701" spans="2:12" x14ac:dyDescent="0.2">
      <c r="B1701" s="29" t="str">
        <f>IF(C1701&lt;&gt;"",COUNT($B$2:B1700)+1,"")</f>
        <v/>
      </c>
      <c r="C1701" s="30"/>
      <c r="D1701" s="31"/>
      <c r="E1701" s="32"/>
      <c r="F1701" s="31" t="str">
        <f>IFERROR(IF(E1701&lt;&gt;"",VLOOKUP(E1701,'تكويد الاصناف'!$B$3:$L$5500,3,FALSE),""),"تأكد من الكود")</f>
        <v/>
      </c>
      <c r="G1701" s="31" t="str">
        <f>IFERROR(IF(E1701&lt;&gt;"",VLOOKUP(E1701,'تكويد الاصناف'!$B$3:$L$5500,4,FALSE),""),"تأكد من الوحدة")</f>
        <v/>
      </c>
      <c r="H1701" s="31" t="str">
        <f>IFERROR(IF(E1701&lt;&gt;"",VLOOKUP(E1701,'تكويد الاصناف'!$B$3:$L$5500,9,FALSE),""),"تأكد من السعر")</f>
        <v/>
      </c>
      <c r="I1701" s="31"/>
      <c r="J1701" s="33" t="str">
        <f t="shared" si="26"/>
        <v/>
      </c>
      <c r="K1701" s="31"/>
      <c r="L1701" s="31"/>
    </row>
    <row r="1702" spans="2:12" x14ac:dyDescent="0.2">
      <c r="B1702" s="29" t="str">
        <f>IF(C1702&lt;&gt;"",COUNT($B$2:B1701)+1,"")</f>
        <v/>
      </c>
      <c r="C1702" s="30"/>
      <c r="D1702" s="31"/>
      <c r="E1702" s="32"/>
      <c r="F1702" s="31" t="str">
        <f>IFERROR(IF(E1702&lt;&gt;"",VLOOKUP(E1702,'تكويد الاصناف'!$B$3:$L$5500,3,FALSE),""),"تأكد من الكود")</f>
        <v/>
      </c>
      <c r="G1702" s="31" t="str">
        <f>IFERROR(IF(E1702&lt;&gt;"",VLOOKUP(E1702,'تكويد الاصناف'!$B$3:$L$5500,4,FALSE),""),"تأكد من الوحدة")</f>
        <v/>
      </c>
      <c r="H1702" s="31" t="str">
        <f>IFERROR(IF(E1702&lt;&gt;"",VLOOKUP(E1702,'تكويد الاصناف'!$B$3:$L$5500,9,FALSE),""),"تأكد من السعر")</f>
        <v/>
      </c>
      <c r="I1702" s="31"/>
      <c r="J1702" s="33" t="str">
        <f t="shared" si="26"/>
        <v/>
      </c>
      <c r="K1702" s="31"/>
      <c r="L1702" s="31"/>
    </row>
    <row r="1703" spans="2:12" x14ac:dyDescent="0.2">
      <c r="B1703" s="29" t="str">
        <f>IF(C1703&lt;&gt;"",COUNT($B$2:B1702)+1,"")</f>
        <v/>
      </c>
      <c r="C1703" s="30"/>
      <c r="D1703" s="31"/>
      <c r="E1703" s="32"/>
      <c r="F1703" s="31" t="str">
        <f>IFERROR(IF(E1703&lt;&gt;"",VLOOKUP(E1703,'تكويد الاصناف'!$B$3:$L$5500,3,FALSE),""),"تأكد من الكود")</f>
        <v/>
      </c>
      <c r="G1703" s="31" t="str">
        <f>IFERROR(IF(E1703&lt;&gt;"",VLOOKUP(E1703,'تكويد الاصناف'!$B$3:$L$5500,4,FALSE),""),"تأكد من الوحدة")</f>
        <v/>
      </c>
      <c r="H1703" s="31" t="str">
        <f>IFERROR(IF(E1703&lt;&gt;"",VLOOKUP(E1703,'تكويد الاصناف'!$B$3:$L$5500,9,FALSE),""),"تأكد من السعر")</f>
        <v/>
      </c>
      <c r="I1703" s="31"/>
      <c r="J1703" s="33" t="str">
        <f t="shared" si="26"/>
        <v/>
      </c>
      <c r="K1703" s="31"/>
      <c r="L1703" s="31"/>
    </row>
    <row r="1704" spans="2:12" x14ac:dyDescent="0.2">
      <c r="B1704" s="29" t="str">
        <f>IF(C1704&lt;&gt;"",COUNT($B$2:B1703)+1,"")</f>
        <v/>
      </c>
      <c r="C1704" s="30"/>
      <c r="D1704" s="31"/>
      <c r="E1704" s="32"/>
      <c r="F1704" s="31" t="str">
        <f>IFERROR(IF(E1704&lt;&gt;"",VLOOKUP(E1704,'تكويد الاصناف'!$B$3:$L$5500,3,FALSE),""),"تأكد من الكود")</f>
        <v/>
      </c>
      <c r="G1704" s="31" t="str">
        <f>IFERROR(IF(E1704&lt;&gt;"",VLOOKUP(E1704,'تكويد الاصناف'!$B$3:$L$5500,4,FALSE),""),"تأكد من الوحدة")</f>
        <v/>
      </c>
      <c r="H1704" s="31" t="str">
        <f>IFERROR(IF(E1704&lt;&gt;"",VLOOKUP(E1704,'تكويد الاصناف'!$B$3:$L$5500,9,FALSE),""),"تأكد من السعر")</f>
        <v/>
      </c>
      <c r="I1704" s="31"/>
      <c r="J1704" s="33" t="str">
        <f t="shared" si="26"/>
        <v/>
      </c>
      <c r="K1704" s="31"/>
      <c r="L1704" s="31"/>
    </row>
    <row r="1705" spans="2:12" x14ac:dyDescent="0.2">
      <c r="B1705" s="29" t="str">
        <f>IF(C1705&lt;&gt;"",COUNT($B$2:B1704)+1,"")</f>
        <v/>
      </c>
      <c r="C1705" s="30"/>
      <c r="D1705" s="31"/>
      <c r="E1705" s="32"/>
      <c r="F1705" s="31" t="str">
        <f>IFERROR(IF(E1705&lt;&gt;"",VLOOKUP(E1705,'تكويد الاصناف'!$B$3:$L$5500,3,FALSE),""),"تأكد من الكود")</f>
        <v/>
      </c>
      <c r="G1705" s="31" t="str">
        <f>IFERROR(IF(E1705&lt;&gt;"",VLOOKUP(E1705,'تكويد الاصناف'!$B$3:$L$5500,4,FALSE),""),"تأكد من الوحدة")</f>
        <v/>
      </c>
      <c r="H1705" s="31" t="str">
        <f>IFERROR(IF(E1705&lt;&gt;"",VLOOKUP(E1705,'تكويد الاصناف'!$B$3:$L$5500,9,FALSE),""),"تأكد من السعر")</f>
        <v/>
      </c>
      <c r="I1705" s="31"/>
      <c r="J1705" s="33" t="str">
        <f t="shared" si="26"/>
        <v/>
      </c>
      <c r="K1705" s="31"/>
      <c r="L1705" s="31"/>
    </row>
    <row r="1706" spans="2:12" x14ac:dyDescent="0.2">
      <c r="B1706" s="29" t="str">
        <f>IF(C1706&lt;&gt;"",COUNT($B$2:B1705)+1,"")</f>
        <v/>
      </c>
      <c r="C1706" s="30"/>
      <c r="D1706" s="31"/>
      <c r="E1706" s="32"/>
      <c r="F1706" s="31" t="str">
        <f>IFERROR(IF(E1706&lt;&gt;"",VLOOKUP(E1706,'تكويد الاصناف'!$B$3:$L$5500,3,FALSE),""),"تأكد من الكود")</f>
        <v/>
      </c>
      <c r="G1706" s="31" t="str">
        <f>IFERROR(IF(E1706&lt;&gt;"",VLOOKUP(E1706,'تكويد الاصناف'!$B$3:$L$5500,4,FALSE),""),"تأكد من الوحدة")</f>
        <v/>
      </c>
      <c r="H1706" s="31" t="str">
        <f>IFERROR(IF(E1706&lt;&gt;"",VLOOKUP(E1706,'تكويد الاصناف'!$B$3:$L$5500,9,FALSE),""),"تأكد من السعر")</f>
        <v/>
      </c>
      <c r="I1706" s="31"/>
      <c r="J1706" s="33" t="str">
        <f t="shared" si="26"/>
        <v/>
      </c>
      <c r="K1706" s="31"/>
      <c r="L1706" s="31"/>
    </row>
    <row r="1707" spans="2:12" x14ac:dyDescent="0.2">
      <c r="B1707" s="29" t="str">
        <f>IF(C1707&lt;&gt;"",COUNT($B$2:B1706)+1,"")</f>
        <v/>
      </c>
      <c r="C1707" s="30"/>
      <c r="D1707" s="31"/>
      <c r="E1707" s="32"/>
      <c r="F1707" s="31" t="str">
        <f>IFERROR(IF(E1707&lt;&gt;"",VLOOKUP(E1707,'تكويد الاصناف'!$B$3:$L$5500,3,FALSE),""),"تأكد من الكود")</f>
        <v/>
      </c>
      <c r="G1707" s="31" t="str">
        <f>IFERROR(IF(E1707&lt;&gt;"",VLOOKUP(E1707,'تكويد الاصناف'!$B$3:$L$5500,4,FALSE),""),"تأكد من الوحدة")</f>
        <v/>
      </c>
      <c r="H1707" s="31" t="str">
        <f>IFERROR(IF(E1707&lt;&gt;"",VLOOKUP(E1707,'تكويد الاصناف'!$B$3:$L$5500,9,FALSE),""),"تأكد من السعر")</f>
        <v/>
      </c>
      <c r="I1707" s="31"/>
      <c r="J1707" s="33" t="str">
        <f t="shared" si="26"/>
        <v/>
      </c>
      <c r="K1707" s="31"/>
      <c r="L1707" s="31"/>
    </row>
    <row r="1708" spans="2:12" x14ac:dyDescent="0.2">
      <c r="B1708" s="29" t="str">
        <f>IF(C1708&lt;&gt;"",COUNT($B$2:B1707)+1,"")</f>
        <v/>
      </c>
      <c r="C1708" s="30"/>
      <c r="D1708" s="31"/>
      <c r="E1708" s="32"/>
      <c r="F1708" s="31" t="str">
        <f>IFERROR(IF(E1708&lt;&gt;"",VLOOKUP(E1708,'تكويد الاصناف'!$B$3:$L$5500,3,FALSE),""),"تأكد من الكود")</f>
        <v/>
      </c>
      <c r="G1708" s="31" t="str">
        <f>IFERROR(IF(E1708&lt;&gt;"",VLOOKUP(E1708,'تكويد الاصناف'!$B$3:$L$5500,4,FALSE),""),"تأكد من الوحدة")</f>
        <v/>
      </c>
      <c r="H1708" s="31" t="str">
        <f>IFERROR(IF(E1708&lt;&gt;"",VLOOKUP(E1708,'تكويد الاصناف'!$B$3:$L$5500,9,FALSE),""),"تأكد من السعر")</f>
        <v/>
      </c>
      <c r="I1708" s="31"/>
      <c r="J1708" s="33" t="str">
        <f t="shared" si="26"/>
        <v/>
      </c>
      <c r="K1708" s="31"/>
      <c r="L1708" s="31"/>
    </row>
    <row r="1709" spans="2:12" x14ac:dyDescent="0.2">
      <c r="B1709" s="29" t="str">
        <f>IF(C1709&lt;&gt;"",COUNT($B$2:B1708)+1,"")</f>
        <v/>
      </c>
      <c r="C1709" s="30"/>
      <c r="D1709" s="31"/>
      <c r="E1709" s="32"/>
      <c r="F1709" s="31" t="str">
        <f>IFERROR(IF(E1709&lt;&gt;"",VLOOKUP(E1709,'تكويد الاصناف'!$B$3:$L$5500,3,FALSE),""),"تأكد من الكود")</f>
        <v/>
      </c>
      <c r="G1709" s="31" t="str">
        <f>IFERROR(IF(E1709&lt;&gt;"",VLOOKUP(E1709,'تكويد الاصناف'!$B$3:$L$5500,4,FALSE),""),"تأكد من الوحدة")</f>
        <v/>
      </c>
      <c r="H1709" s="31" t="str">
        <f>IFERROR(IF(E1709&lt;&gt;"",VLOOKUP(E1709,'تكويد الاصناف'!$B$3:$L$5500,9,FALSE),""),"تأكد من السعر")</f>
        <v/>
      </c>
      <c r="I1709" s="31"/>
      <c r="J1709" s="33" t="str">
        <f t="shared" si="26"/>
        <v/>
      </c>
      <c r="K1709" s="31"/>
      <c r="L1709" s="31"/>
    </row>
    <row r="1710" spans="2:12" x14ac:dyDescent="0.2">
      <c r="B1710" s="29" t="str">
        <f>IF(C1710&lt;&gt;"",COUNT($B$2:B1709)+1,"")</f>
        <v/>
      </c>
      <c r="C1710" s="30"/>
      <c r="D1710" s="31"/>
      <c r="E1710" s="32"/>
      <c r="F1710" s="31" t="str">
        <f>IFERROR(IF(E1710&lt;&gt;"",VLOOKUP(E1710,'تكويد الاصناف'!$B$3:$L$5500,3,FALSE),""),"تأكد من الكود")</f>
        <v/>
      </c>
      <c r="G1710" s="31" t="str">
        <f>IFERROR(IF(E1710&lt;&gt;"",VLOOKUP(E1710,'تكويد الاصناف'!$B$3:$L$5500,4,FALSE),""),"تأكد من الوحدة")</f>
        <v/>
      </c>
      <c r="H1710" s="31" t="str">
        <f>IFERROR(IF(E1710&lt;&gt;"",VLOOKUP(E1710,'تكويد الاصناف'!$B$3:$L$5500,9,FALSE),""),"تأكد من السعر")</f>
        <v/>
      </c>
      <c r="I1710" s="31"/>
      <c r="J1710" s="33" t="str">
        <f t="shared" si="26"/>
        <v/>
      </c>
      <c r="K1710" s="31"/>
      <c r="L1710" s="31"/>
    </row>
    <row r="1711" spans="2:12" x14ac:dyDescent="0.2">
      <c r="B1711" s="29" t="str">
        <f>IF(C1711&lt;&gt;"",COUNT($B$2:B1710)+1,"")</f>
        <v/>
      </c>
      <c r="C1711" s="30"/>
      <c r="D1711" s="31"/>
      <c r="E1711" s="32"/>
      <c r="F1711" s="31" t="str">
        <f>IFERROR(IF(E1711&lt;&gt;"",VLOOKUP(E1711,'تكويد الاصناف'!$B$3:$L$5500,3,FALSE),""),"تأكد من الكود")</f>
        <v/>
      </c>
      <c r="G1711" s="31" t="str">
        <f>IFERROR(IF(E1711&lt;&gt;"",VLOOKUP(E1711,'تكويد الاصناف'!$B$3:$L$5500,4,FALSE),""),"تأكد من الوحدة")</f>
        <v/>
      </c>
      <c r="H1711" s="31" t="str">
        <f>IFERROR(IF(E1711&lt;&gt;"",VLOOKUP(E1711,'تكويد الاصناف'!$B$3:$L$5500,9,FALSE),""),"تأكد من السعر")</f>
        <v/>
      </c>
      <c r="I1711" s="31"/>
      <c r="J1711" s="33" t="str">
        <f t="shared" si="26"/>
        <v/>
      </c>
      <c r="K1711" s="31"/>
      <c r="L1711" s="31"/>
    </row>
    <row r="1712" spans="2:12" x14ac:dyDescent="0.2">
      <c r="B1712" s="29" t="str">
        <f>IF(C1712&lt;&gt;"",COUNT($B$2:B1711)+1,"")</f>
        <v/>
      </c>
      <c r="C1712" s="30"/>
      <c r="D1712" s="31"/>
      <c r="E1712" s="32"/>
      <c r="F1712" s="31" t="str">
        <f>IFERROR(IF(E1712&lt;&gt;"",VLOOKUP(E1712,'تكويد الاصناف'!$B$3:$L$5500,3,FALSE),""),"تأكد من الكود")</f>
        <v/>
      </c>
      <c r="G1712" s="31" t="str">
        <f>IFERROR(IF(E1712&lt;&gt;"",VLOOKUP(E1712,'تكويد الاصناف'!$B$3:$L$5500,4,FALSE),""),"تأكد من الوحدة")</f>
        <v/>
      </c>
      <c r="H1712" s="31" t="str">
        <f>IFERROR(IF(E1712&lt;&gt;"",VLOOKUP(E1712,'تكويد الاصناف'!$B$3:$L$5500,9,FALSE),""),"تأكد من السعر")</f>
        <v/>
      </c>
      <c r="I1712" s="31"/>
      <c r="J1712" s="33" t="str">
        <f t="shared" si="26"/>
        <v/>
      </c>
      <c r="K1712" s="31"/>
      <c r="L1712" s="31"/>
    </row>
    <row r="1713" spans="2:12" x14ac:dyDescent="0.2">
      <c r="B1713" s="29" t="str">
        <f>IF(C1713&lt;&gt;"",COUNT($B$2:B1712)+1,"")</f>
        <v/>
      </c>
      <c r="C1713" s="30"/>
      <c r="D1713" s="31"/>
      <c r="E1713" s="32"/>
      <c r="F1713" s="31" t="str">
        <f>IFERROR(IF(E1713&lt;&gt;"",VLOOKUP(E1713,'تكويد الاصناف'!$B$3:$L$5500,3,FALSE),""),"تأكد من الكود")</f>
        <v/>
      </c>
      <c r="G1713" s="31" t="str">
        <f>IFERROR(IF(E1713&lt;&gt;"",VLOOKUP(E1713,'تكويد الاصناف'!$B$3:$L$5500,4,FALSE),""),"تأكد من الوحدة")</f>
        <v/>
      </c>
      <c r="H1713" s="31" t="str">
        <f>IFERROR(IF(E1713&lt;&gt;"",VLOOKUP(E1713,'تكويد الاصناف'!$B$3:$L$5500,9,FALSE),""),"تأكد من السعر")</f>
        <v/>
      </c>
      <c r="I1713" s="31"/>
      <c r="J1713" s="33" t="str">
        <f t="shared" si="26"/>
        <v/>
      </c>
      <c r="K1713" s="31"/>
      <c r="L1713" s="31"/>
    </row>
    <row r="1714" spans="2:12" x14ac:dyDescent="0.2">
      <c r="B1714" s="29" t="str">
        <f>IF(C1714&lt;&gt;"",COUNT($B$2:B1713)+1,"")</f>
        <v/>
      </c>
      <c r="C1714" s="30"/>
      <c r="D1714" s="31"/>
      <c r="E1714" s="32"/>
      <c r="F1714" s="31" t="str">
        <f>IFERROR(IF(E1714&lt;&gt;"",VLOOKUP(E1714,'تكويد الاصناف'!$B$3:$L$5500,3,FALSE),""),"تأكد من الكود")</f>
        <v/>
      </c>
      <c r="G1714" s="31" t="str">
        <f>IFERROR(IF(E1714&lt;&gt;"",VLOOKUP(E1714,'تكويد الاصناف'!$B$3:$L$5500,4,FALSE),""),"تأكد من الوحدة")</f>
        <v/>
      </c>
      <c r="H1714" s="31" t="str">
        <f>IFERROR(IF(E1714&lt;&gt;"",VLOOKUP(E1714,'تكويد الاصناف'!$B$3:$L$5500,9,FALSE),""),"تأكد من السعر")</f>
        <v/>
      </c>
      <c r="I1714" s="31"/>
      <c r="J1714" s="33" t="str">
        <f t="shared" si="26"/>
        <v/>
      </c>
      <c r="K1714" s="31"/>
      <c r="L1714" s="31"/>
    </row>
    <row r="1715" spans="2:12" x14ac:dyDescent="0.2">
      <c r="B1715" s="29" t="str">
        <f>IF(C1715&lt;&gt;"",COUNT($B$2:B1714)+1,"")</f>
        <v/>
      </c>
      <c r="C1715" s="30"/>
      <c r="D1715" s="31"/>
      <c r="E1715" s="32"/>
      <c r="F1715" s="31" t="str">
        <f>IFERROR(IF(E1715&lt;&gt;"",VLOOKUP(E1715,'تكويد الاصناف'!$B$3:$L$5500,3,FALSE),""),"تأكد من الكود")</f>
        <v/>
      </c>
      <c r="G1715" s="31" t="str">
        <f>IFERROR(IF(E1715&lt;&gt;"",VLOOKUP(E1715,'تكويد الاصناف'!$B$3:$L$5500,4,FALSE),""),"تأكد من الوحدة")</f>
        <v/>
      </c>
      <c r="H1715" s="31" t="str">
        <f>IFERROR(IF(E1715&lt;&gt;"",VLOOKUP(E1715,'تكويد الاصناف'!$B$3:$L$5500,9,FALSE),""),"تأكد من السعر")</f>
        <v/>
      </c>
      <c r="I1715" s="31"/>
      <c r="J1715" s="33" t="str">
        <f t="shared" si="26"/>
        <v/>
      </c>
      <c r="K1715" s="31"/>
      <c r="L1715" s="31"/>
    </row>
    <row r="1716" spans="2:12" x14ac:dyDescent="0.2">
      <c r="B1716" s="29" t="str">
        <f>IF(C1716&lt;&gt;"",COUNT($B$2:B1715)+1,"")</f>
        <v/>
      </c>
      <c r="C1716" s="30"/>
      <c r="D1716" s="31"/>
      <c r="E1716" s="32"/>
      <c r="F1716" s="31" t="str">
        <f>IFERROR(IF(E1716&lt;&gt;"",VLOOKUP(E1716,'تكويد الاصناف'!$B$3:$L$5500,3,FALSE),""),"تأكد من الكود")</f>
        <v/>
      </c>
      <c r="G1716" s="31" t="str">
        <f>IFERROR(IF(E1716&lt;&gt;"",VLOOKUP(E1716,'تكويد الاصناف'!$B$3:$L$5500,4,FALSE),""),"تأكد من الوحدة")</f>
        <v/>
      </c>
      <c r="H1716" s="31" t="str">
        <f>IFERROR(IF(E1716&lt;&gt;"",VLOOKUP(E1716,'تكويد الاصناف'!$B$3:$L$5500,9,FALSE),""),"تأكد من السعر")</f>
        <v/>
      </c>
      <c r="I1716" s="31"/>
      <c r="J1716" s="33" t="str">
        <f t="shared" si="26"/>
        <v/>
      </c>
      <c r="K1716" s="31"/>
      <c r="L1716" s="31"/>
    </row>
    <row r="1717" spans="2:12" x14ac:dyDescent="0.2">
      <c r="B1717" s="29" t="str">
        <f>IF(C1717&lt;&gt;"",COUNT($B$2:B1716)+1,"")</f>
        <v/>
      </c>
      <c r="C1717" s="30"/>
      <c r="D1717" s="31"/>
      <c r="E1717" s="32"/>
      <c r="F1717" s="31" t="str">
        <f>IFERROR(IF(E1717&lt;&gt;"",VLOOKUP(E1717,'تكويد الاصناف'!$B$3:$L$5500,3,FALSE),""),"تأكد من الكود")</f>
        <v/>
      </c>
      <c r="G1717" s="31" t="str">
        <f>IFERROR(IF(E1717&lt;&gt;"",VLOOKUP(E1717,'تكويد الاصناف'!$B$3:$L$5500,4,FALSE),""),"تأكد من الوحدة")</f>
        <v/>
      </c>
      <c r="H1717" s="31" t="str">
        <f>IFERROR(IF(E1717&lt;&gt;"",VLOOKUP(E1717,'تكويد الاصناف'!$B$3:$L$5500,9,FALSE),""),"تأكد من السعر")</f>
        <v/>
      </c>
      <c r="I1717" s="31"/>
      <c r="J1717" s="33" t="str">
        <f t="shared" si="26"/>
        <v/>
      </c>
      <c r="K1717" s="31"/>
      <c r="L1717" s="31"/>
    </row>
    <row r="1718" spans="2:12" x14ac:dyDescent="0.2">
      <c r="B1718" s="29" t="str">
        <f>IF(C1718&lt;&gt;"",COUNT($B$2:B1717)+1,"")</f>
        <v/>
      </c>
      <c r="C1718" s="30"/>
      <c r="D1718" s="31"/>
      <c r="E1718" s="32"/>
      <c r="F1718" s="31" t="str">
        <f>IFERROR(IF(E1718&lt;&gt;"",VLOOKUP(E1718,'تكويد الاصناف'!$B$3:$L$5500,3,FALSE),""),"تأكد من الكود")</f>
        <v/>
      </c>
      <c r="G1718" s="31" t="str">
        <f>IFERROR(IF(E1718&lt;&gt;"",VLOOKUP(E1718,'تكويد الاصناف'!$B$3:$L$5500,4,FALSE),""),"تأكد من الوحدة")</f>
        <v/>
      </c>
      <c r="H1718" s="31" t="str">
        <f>IFERROR(IF(E1718&lt;&gt;"",VLOOKUP(E1718,'تكويد الاصناف'!$B$3:$L$5500,9,FALSE),""),"تأكد من السعر")</f>
        <v/>
      </c>
      <c r="I1718" s="31"/>
      <c r="J1718" s="33" t="str">
        <f t="shared" si="26"/>
        <v/>
      </c>
      <c r="K1718" s="31"/>
      <c r="L1718" s="31"/>
    </row>
    <row r="1719" spans="2:12" x14ac:dyDescent="0.2">
      <c r="B1719" s="29" t="str">
        <f>IF(C1719&lt;&gt;"",COUNT($B$2:B1718)+1,"")</f>
        <v/>
      </c>
      <c r="C1719" s="30"/>
      <c r="D1719" s="31"/>
      <c r="E1719" s="32"/>
      <c r="F1719" s="31" t="str">
        <f>IFERROR(IF(E1719&lt;&gt;"",VLOOKUP(E1719,'تكويد الاصناف'!$B$3:$L$5500,3,FALSE),""),"تأكد من الكود")</f>
        <v/>
      </c>
      <c r="G1719" s="31" t="str">
        <f>IFERROR(IF(E1719&lt;&gt;"",VLOOKUP(E1719,'تكويد الاصناف'!$B$3:$L$5500,4,FALSE),""),"تأكد من الوحدة")</f>
        <v/>
      </c>
      <c r="H1719" s="31" t="str">
        <f>IFERROR(IF(E1719&lt;&gt;"",VLOOKUP(E1719,'تكويد الاصناف'!$B$3:$L$5500,9,FALSE),""),"تأكد من السعر")</f>
        <v/>
      </c>
      <c r="I1719" s="31"/>
      <c r="J1719" s="33" t="str">
        <f t="shared" si="26"/>
        <v/>
      </c>
      <c r="K1719" s="31"/>
      <c r="L1719" s="31"/>
    </row>
    <row r="1720" spans="2:12" x14ac:dyDescent="0.2">
      <c r="B1720" s="29" t="str">
        <f>IF(C1720&lt;&gt;"",COUNT($B$2:B1719)+1,"")</f>
        <v/>
      </c>
      <c r="C1720" s="30"/>
      <c r="D1720" s="31"/>
      <c r="E1720" s="32"/>
      <c r="F1720" s="31" t="str">
        <f>IFERROR(IF(E1720&lt;&gt;"",VLOOKUP(E1720,'تكويد الاصناف'!$B$3:$L$5500,3,FALSE),""),"تأكد من الكود")</f>
        <v/>
      </c>
      <c r="G1720" s="31" t="str">
        <f>IFERROR(IF(E1720&lt;&gt;"",VLOOKUP(E1720,'تكويد الاصناف'!$B$3:$L$5500,4,FALSE),""),"تأكد من الوحدة")</f>
        <v/>
      </c>
      <c r="H1720" s="31" t="str">
        <f>IFERROR(IF(E1720&lt;&gt;"",VLOOKUP(E1720,'تكويد الاصناف'!$B$3:$L$5500,9,FALSE),""),"تأكد من السعر")</f>
        <v/>
      </c>
      <c r="I1720" s="31"/>
      <c r="J1720" s="33" t="str">
        <f t="shared" si="26"/>
        <v/>
      </c>
      <c r="K1720" s="31"/>
      <c r="L1720" s="31"/>
    </row>
    <row r="1721" spans="2:12" x14ac:dyDescent="0.2">
      <c r="B1721" s="29" t="str">
        <f>IF(C1721&lt;&gt;"",COUNT($B$2:B1720)+1,"")</f>
        <v/>
      </c>
      <c r="C1721" s="30"/>
      <c r="D1721" s="31"/>
      <c r="E1721" s="32"/>
      <c r="F1721" s="31" t="str">
        <f>IFERROR(IF(E1721&lt;&gt;"",VLOOKUP(E1721,'تكويد الاصناف'!$B$3:$L$5500,3,FALSE),""),"تأكد من الكود")</f>
        <v/>
      </c>
      <c r="G1721" s="31" t="str">
        <f>IFERROR(IF(E1721&lt;&gt;"",VLOOKUP(E1721,'تكويد الاصناف'!$B$3:$L$5500,4,FALSE),""),"تأكد من الوحدة")</f>
        <v/>
      </c>
      <c r="H1721" s="31" t="str">
        <f>IFERROR(IF(E1721&lt;&gt;"",VLOOKUP(E1721,'تكويد الاصناف'!$B$3:$L$5500,9,FALSE),""),"تأكد من السعر")</f>
        <v/>
      </c>
      <c r="I1721" s="31"/>
      <c r="J1721" s="33" t="str">
        <f t="shared" si="26"/>
        <v/>
      </c>
      <c r="K1721" s="31"/>
      <c r="L1721" s="31"/>
    </row>
    <row r="1722" spans="2:12" x14ac:dyDescent="0.2">
      <c r="B1722" s="29" t="str">
        <f>IF(C1722&lt;&gt;"",COUNT($B$2:B1721)+1,"")</f>
        <v/>
      </c>
      <c r="C1722" s="30"/>
      <c r="D1722" s="31"/>
      <c r="E1722" s="32"/>
      <c r="F1722" s="31" t="str">
        <f>IFERROR(IF(E1722&lt;&gt;"",VLOOKUP(E1722,'تكويد الاصناف'!$B$3:$L$5500,3,FALSE),""),"تأكد من الكود")</f>
        <v/>
      </c>
      <c r="G1722" s="31" t="str">
        <f>IFERROR(IF(E1722&lt;&gt;"",VLOOKUP(E1722,'تكويد الاصناف'!$B$3:$L$5500,4,FALSE),""),"تأكد من الوحدة")</f>
        <v/>
      </c>
      <c r="H1722" s="31" t="str">
        <f>IFERROR(IF(E1722&lt;&gt;"",VLOOKUP(E1722,'تكويد الاصناف'!$B$3:$L$5500,9,FALSE),""),"تأكد من السعر")</f>
        <v/>
      </c>
      <c r="I1722" s="31"/>
      <c r="J1722" s="33" t="str">
        <f t="shared" si="26"/>
        <v/>
      </c>
      <c r="K1722" s="31"/>
      <c r="L1722" s="31"/>
    </row>
    <row r="1723" spans="2:12" x14ac:dyDescent="0.2">
      <c r="B1723" s="29" t="str">
        <f>IF(C1723&lt;&gt;"",COUNT($B$2:B1722)+1,"")</f>
        <v/>
      </c>
      <c r="C1723" s="30"/>
      <c r="D1723" s="31"/>
      <c r="E1723" s="32"/>
      <c r="F1723" s="31" t="str">
        <f>IFERROR(IF(E1723&lt;&gt;"",VLOOKUP(E1723,'تكويد الاصناف'!$B$3:$L$5500,3,FALSE),""),"تأكد من الكود")</f>
        <v/>
      </c>
      <c r="G1723" s="31" t="str">
        <f>IFERROR(IF(E1723&lt;&gt;"",VLOOKUP(E1723,'تكويد الاصناف'!$B$3:$L$5500,4,FALSE),""),"تأكد من الوحدة")</f>
        <v/>
      </c>
      <c r="H1723" s="31" t="str">
        <f>IFERROR(IF(E1723&lt;&gt;"",VLOOKUP(E1723,'تكويد الاصناف'!$B$3:$L$5500,9,FALSE),""),"تأكد من السعر")</f>
        <v/>
      </c>
      <c r="I1723" s="31"/>
      <c r="J1723" s="33" t="str">
        <f t="shared" si="26"/>
        <v/>
      </c>
      <c r="K1723" s="31"/>
      <c r="L1723" s="31"/>
    </row>
    <row r="1724" spans="2:12" x14ac:dyDescent="0.2">
      <c r="B1724" s="29" t="str">
        <f>IF(C1724&lt;&gt;"",COUNT($B$2:B1723)+1,"")</f>
        <v/>
      </c>
      <c r="C1724" s="30"/>
      <c r="D1724" s="31"/>
      <c r="E1724" s="32"/>
      <c r="F1724" s="31" t="str">
        <f>IFERROR(IF(E1724&lt;&gt;"",VLOOKUP(E1724,'تكويد الاصناف'!$B$3:$L$5500,3,FALSE),""),"تأكد من الكود")</f>
        <v/>
      </c>
      <c r="G1724" s="31" t="str">
        <f>IFERROR(IF(E1724&lt;&gt;"",VLOOKUP(E1724,'تكويد الاصناف'!$B$3:$L$5500,4,FALSE),""),"تأكد من الوحدة")</f>
        <v/>
      </c>
      <c r="H1724" s="31" t="str">
        <f>IFERROR(IF(E1724&lt;&gt;"",VLOOKUP(E1724,'تكويد الاصناف'!$B$3:$L$5500,9,FALSE),""),"تأكد من السعر")</f>
        <v/>
      </c>
      <c r="I1724" s="31"/>
      <c r="J1724" s="33" t="str">
        <f t="shared" si="26"/>
        <v/>
      </c>
      <c r="K1724" s="31"/>
      <c r="L1724" s="31"/>
    </row>
    <row r="1725" spans="2:12" x14ac:dyDescent="0.2">
      <c r="B1725" s="29" t="str">
        <f>IF(C1725&lt;&gt;"",COUNT($B$2:B1724)+1,"")</f>
        <v/>
      </c>
      <c r="C1725" s="30"/>
      <c r="D1725" s="31"/>
      <c r="E1725" s="32"/>
      <c r="F1725" s="31" t="str">
        <f>IFERROR(IF(E1725&lt;&gt;"",VLOOKUP(E1725,'تكويد الاصناف'!$B$3:$L$5500,3,FALSE),""),"تأكد من الكود")</f>
        <v/>
      </c>
      <c r="G1725" s="31" t="str">
        <f>IFERROR(IF(E1725&lt;&gt;"",VLOOKUP(E1725,'تكويد الاصناف'!$B$3:$L$5500,4,FALSE),""),"تأكد من الوحدة")</f>
        <v/>
      </c>
      <c r="H1725" s="31" t="str">
        <f>IFERROR(IF(E1725&lt;&gt;"",VLOOKUP(E1725,'تكويد الاصناف'!$B$3:$L$5500,9,FALSE),""),"تأكد من السعر")</f>
        <v/>
      </c>
      <c r="I1725" s="31"/>
      <c r="J1725" s="33" t="str">
        <f t="shared" si="26"/>
        <v/>
      </c>
      <c r="K1725" s="31"/>
      <c r="L1725" s="31"/>
    </row>
    <row r="1726" spans="2:12" x14ac:dyDescent="0.2">
      <c r="B1726" s="29" t="str">
        <f>IF(C1726&lt;&gt;"",COUNT($B$2:B1725)+1,"")</f>
        <v/>
      </c>
      <c r="C1726" s="30"/>
      <c r="D1726" s="31"/>
      <c r="E1726" s="32"/>
      <c r="F1726" s="31" t="str">
        <f>IFERROR(IF(E1726&lt;&gt;"",VLOOKUP(E1726,'تكويد الاصناف'!$B$3:$L$5500,3,FALSE),""),"تأكد من الكود")</f>
        <v/>
      </c>
      <c r="G1726" s="31" t="str">
        <f>IFERROR(IF(E1726&lt;&gt;"",VLOOKUP(E1726,'تكويد الاصناف'!$B$3:$L$5500,4,FALSE),""),"تأكد من الوحدة")</f>
        <v/>
      </c>
      <c r="H1726" s="31" t="str">
        <f>IFERROR(IF(E1726&lt;&gt;"",VLOOKUP(E1726,'تكويد الاصناف'!$B$3:$L$5500,9,FALSE),""),"تأكد من السعر")</f>
        <v/>
      </c>
      <c r="I1726" s="31"/>
      <c r="J1726" s="33" t="str">
        <f t="shared" si="26"/>
        <v/>
      </c>
      <c r="K1726" s="31"/>
      <c r="L1726" s="31"/>
    </row>
    <row r="1727" spans="2:12" x14ac:dyDescent="0.2">
      <c r="B1727" s="29" t="str">
        <f>IF(C1727&lt;&gt;"",COUNT($B$2:B1726)+1,"")</f>
        <v/>
      </c>
      <c r="C1727" s="30"/>
      <c r="D1727" s="31"/>
      <c r="E1727" s="32"/>
      <c r="F1727" s="31" t="str">
        <f>IFERROR(IF(E1727&lt;&gt;"",VLOOKUP(E1727,'تكويد الاصناف'!$B$3:$L$5500,3,FALSE),""),"تأكد من الكود")</f>
        <v/>
      </c>
      <c r="G1727" s="31" t="str">
        <f>IFERROR(IF(E1727&lt;&gt;"",VLOOKUP(E1727,'تكويد الاصناف'!$B$3:$L$5500,4,FALSE),""),"تأكد من الوحدة")</f>
        <v/>
      </c>
      <c r="H1727" s="31" t="str">
        <f>IFERROR(IF(E1727&lt;&gt;"",VLOOKUP(E1727,'تكويد الاصناف'!$B$3:$L$5500,9,FALSE),""),"تأكد من السعر")</f>
        <v/>
      </c>
      <c r="I1727" s="31"/>
      <c r="J1727" s="33" t="str">
        <f t="shared" si="26"/>
        <v/>
      </c>
      <c r="K1727" s="31"/>
      <c r="L1727" s="31"/>
    </row>
    <row r="1728" spans="2:12" x14ac:dyDescent="0.2">
      <c r="B1728" s="29" t="str">
        <f>IF(C1728&lt;&gt;"",COUNT($B$2:B1727)+1,"")</f>
        <v/>
      </c>
      <c r="C1728" s="30"/>
      <c r="D1728" s="31"/>
      <c r="E1728" s="32"/>
      <c r="F1728" s="31" t="str">
        <f>IFERROR(IF(E1728&lt;&gt;"",VLOOKUP(E1728,'تكويد الاصناف'!$B$3:$L$5500,3,FALSE),""),"تأكد من الكود")</f>
        <v/>
      </c>
      <c r="G1728" s="31" t="str">
        <f>IFERROR(IF(E1728&lt;&gt;"",VLOOKUP(E1728,'تكويد الاصناف'!$B$3:$L$5500,4,FALSE),""),"تأكد من الوحدة")</f>
        <v/>
      </c>
      <c r="H1728" s="31" t="str">
        <f>IFERROR(IF(E1728&lt;&gt;"",VLOOKUP(E1728,'تكويد الاصناف'!$B$3:$L$5500,9,FALSE),""),"تأكد من السعر")</f>
        <v/>
      </c>
      <c r="I1728" s="31"/>
      <c r="J1728" s="33" t="str">
        <f t="shared" si="26"/>
        <v/>
      </c>
      <c r="K1728" s="31"/>
      <c r="L1728" s="31"/>
    </row>
    <row r="1729" spans="2:12" x14ac:dyDescent="0.2">
      <c r="B1729" s="29" t="str">
        <f>IF(C1729&lt;&gt;"",COUNT($B$2:B1728)+1,"")</f>
        <v/>
      </c>
      <c r="C1729" s="30"/>
      <c r="D1729" s="31"/>
      <c r="E1729" s="32"/>
      <c r="F1729" s="31" t="str">
        <f>IFERROR(IF(E1729&lt;&gt;"",VLOOKUP(E1729,'تكويد الاصناف'!$B$3:$L$5500,3,FALSE),""),"تأكد من الكود")</f>
        <v/>
      </c>
      <c r="G1729" s="31" t="str">
        <f>IFERROR(IF(E1729&lt;&gt;"",VLOOKUP(E1729,'تكويد الاصناف'!$B$3:$L$5500,4,FALSE),""),"تأكد من الوحدة")</f>
        <v/>
      </c>
      <c r="H1729" s="31" t="str">
        <f>IFERROR(IF(E1729&lt;&gt;"",VLOOKUP(E1729,'تكويد الاصناف'!$B$3:$L$5500,9,FALSE),""),"تأكد من السعر")</f>
        <v/>
      </c>
      <c r="I1729" s="31"/>
      <c r="J1729" s="33" t="str">
        <f t="shared" si="26"/>
        <v/>
      </c>
      <c r="K1729" s="31"/>
      <c r="L1729" s="31"/>
    </row>
    <row r="1730" spans="2:12" x14ac:dyDescent="0.2">
      <c r="B1730" s="29" t="str">
        <f>IF(C1730&lt;&gt;"",COUNT($B$2:B1729)+1,"")</f>
        <v/>
      </c>
      <c r="C1730" s="30"/>
      <c r="D1730" s="31"/>
      <c r="E1730" s="32"/>
      <c r="F1730" s="31" t="str">
        <f>IFERROR(IF(E1730&lt;&gt;"",VLOOKUP(E1730,'تكويد الاصناف'!$B$3:$L$5500,3,FALSE),""),"تأكد من الكود")</f>
        <v/>
      </c>
      <c r="G1730" s="31" t="str">
        <f>IFERROR(IF(E1730&lt;&gt;"",VLOOKUP(E1730,'تكويد الاصناف'!$B$3:$L$5500,4,FALSE),""),"تأكد من الوحدة")</f>
        <v/>
      </c>
      <c r="H1730" s="31" t="str">
        <f>IFERROR(IF(E1730&lt;&gt;"",VLOOKUP(E1730,'تكويد الاصناف'!$B$3:$L$5500,9,FALSE),""),"تأكد من السعر")</f>
        <v/>
      </c>
      <c r="I1730" s="31"/>
      <c r="J1730" s="33" t="str">
        <f t="shared" si="26"/>
        <v/>
      </c>
      <c r="K1730" s="31"/>
      <c r="L1730" s="31"/>
    </row>
    <row r="1731" spans="2:12" x14ac:dyDescent="0.2">
      <c r="B1731" s="29" t="str">
        <f>IF(C1731&lt;&gt;"",COUNT($B$2:B1730)+1,"")</f>
        <v/>
      </c>
      <c r="C1731" s="30"/>
      <c r="D1731" s="31"/>
      <c r="E1731" s="32"/>
      <c r="F1731" s="31" t="str">
        <f>IFERROR(IF(E1731&lt;&gt;"",VLOOKUP(E1731,'تكويد الاصناف'!$B$3:$L$5500,3,FALSE),""),"تأكد من الكود")</f>
        <v/>
      </c>
      <c r="G1731" s="31" t="str">
        <f>IFERROR(IF(E1731&lt;&gt;"",VLOOKUP(E1731,'تكويد الاصناف'!$B$3:$L$5500,4,FALSE),""),"تأكد من الوحدة")</f>
        <v/>
      </c>
      <c r="H1731" s="31" t="str">
        <f>IFERROR(IF(E1731&lt;&gt;"",VLOOKUP(E1731,'تكويد الاصناف'!$B$3:$L$5500,9,FALSE),""),"تأكد من السعر")</f>
        <v/>
      </c>
      <c r="I1731" s="31"/>
      <c r="J1731" s="33" t="str">
        <f t="shared" ref="J1731:J1794" si="27">IFERROR(I1731*H1731,"")</f>
        <v/>
      </c>
      <c r="K1731" s="31"/>
      <c r="L1731" s="31"/>
    </row>
    <row r="1732" spans="2:12" x14ac:dyDescent="0.2">
      <c r="B1732" s="29" t="str">
        <f>IF(C1732&lt;&gt;"",COUNT($B$2:B1731)+1,"")</f>
        <v/>
      </c>
      <c r="C1732" s="30"/>
      <c r="D1732" s="31"/>
      <c r="E1732" s="32"/>
      <c r="F1732" s="31" t="str">
        <f>IFERROR(IF(E1732&lt;&gt;"",VLOOKUP(E1732,'تكويد الاصناف'!$B$3:$L$5500,3,FALSE),""),"تأكد من الكود")</f>
        <v/>
      </c>
      <c r="G1732" s="31" t="str">
        <f>IFERROR(IF(E1732&lt;&gt;"",VLOOKUP(E1732,'تكويد الاصناف'!$B$3:$L$5500,4,FALSE),""),"تأكد من الوحدة")</f>
        <v/>
      </c>
      <c r="H1732" s="31" t="str">
        <f>IFERROR(IF(E1732&lt;&gt;"",VLOOKUP(E1732,'تكويد الاصناف'!$B$3:$L$5500,9,FALSE),""),"تأكد من السعر")</f>
        <v/>
      </c>
      <c r="I1732" s="31"/>
      <c r="J1732" s="33" t="str">
        <f t="shared" si="27"/>
        <v/>
      </c>
      <c r="K1732" s="31"/>
      <c r="L1732" s="31"/>
    </row>
    <row r="1733" spans="2:12" x14ac:dyDescent="0.2">
      <c r="B1733" s="29" t="str">
        <f>IF(C1733&lt;&gt;"",COUNT($B$2:B1732)+1,"")</f>
        <v/>
      </c>
      <c r="C1733" s="30"/>
      <c r="D1733" s="31"/>
      <c r="E1733" s="32"/>
      <c r="F1733" s="31" t="str">
        <f>IFERROR(IF(E1733&lt;&gt;"",VLOOKUP(E1733,'تكويد الاصناف'!$B$3:$L$5500,3,FALSE),""),"تأكد من الكود")</f>
        <v/>
      </c>
      <c r="G1733" s="31" t="str">
        <f>IFERROR(IF(E1733&lt;&gt;"",VLOOKUP(E1733,'تكويد الاصناف'!$B$3:$L$5500,4,FALSE),""),"تأكد من الوحدة")</f>
        <v/>
      </c>
      <c r="H1733" s="31" t="str">
        <f>IFERROR(IF(E1733&lt;&gt;"",VLOOKUP(E1733,'تكويد الاصناف'!$B$3:$L$5500,9,FALSE),""),"تأكد من السعر")</f>
        <v/>
      </c>
      <c r="I1733" s="31"/>
      <c r="J1733" s="33" t="str">
        <f t="shared" si="27"/>
        <v/>
      </c>
      <c r="K1733" s="31"/>
      <c r="L1733" s="31"/>
    </row>
    <row r="1734" spans="2:12" x14ac:dyDescent="0.2">
      <c r="B1734" s="29" t="str">
        <f>IF(C1734&lt;&gt;"",COUNT($B$2:B1733)+1,"")</f>
        <v/>
      </c>
      <c r="C1734" s="30"/>
      <c r="D1734" s="31"/>
      <c r="E1734" s="32"/>
      <c r="F1734" s="31" t="str">
        <f>IFERROR(IF(E1734&lt;&gt;"",VLOOKUP(E1734,'تكويد الاصناف'!$B$3:$L$5500,3,FALSE),""),"تأكد من الكود")</f>
        <v/>
      </c>
      <c r="G1734" s="31" t="str">
        <f>IFERROR(IF(E1734&lt;&gt;"",VLOOKUP(E1734,'تكويد الاصناف'!$B$3:$L$5500,4,FALSE),""),"تأكد من الوحدة")</f>
        <v/>
      </c>
      <c r="H1734" s="31" t="str">
        <f>IFERROR(IF(E1734&lt;&gt;"",VLOOKUP(E1734,'تكويد الاصناف'!$B$3:$L$5500,9,FALSE),""),"تأكد من السعر")</f>
        <v/>
      </c>
      <c r="I1734" s="31"/>
      <c r="J1734" s="33" t="str">
        <f t="shared" si="27"/>
        <v/>
      </c>
      <c r="K1734" s="31"/>
      <c r="L1734" s="31"/>
    </row>
    <row r="1735" spans="2:12" x14ac:dyDescent="0.2">
      <c r="B1735" s="29" t="str">
        <f>IF(C1735&lt;&gt;"",COUNT($B$2:B1734)+1,"")</f>
        <v/>
      </c>
      <c r="C1735" s="30"/>
      <c r="D1735" s="31"/>
      <c r="E1735" s="32"/>
      <c r="F1735" s="31" t="str">
        <f>IFERROR(IF(E1735&lt;&gt;"",VLOOKUP(E1735,'تكويد الاصناف'!$B$3:$L$5500,3,FALSE),""),"تأكد من الكود")</f>
        <v/>
      </c>
      <c r="G1735" s="31" t="str">
        <f>IFERROR(IF(E1735&lt;&gt;"",VLOOKUP(E1735,'تكويد الاصناف'!$B$3:$L$5500,4,FALSE),""),"تأكد من الوحدة")</f>
        <v/>
      </c>
      <c r="H1735" s="31" t="str">
        <f>IFERROR(IF(E1735&lt;&gt;"",VLOOKUP(E1735,'تكويد الاصناف'!$B$3:$L$5500,9,FALSE),""),"تأكد من السعر")</f>
        <v/>
      </c>
      <c r="I1735" s="31"/>
      <c r="J1735" s="33" t="str">
        <f t="shared" si="27"/>
        <v/>
      </c>
      <c r="K1735" s="31"/>
      <c r="L1735" s="31"/>
    </row>
    <row r="1736" spans="2:12" x14ac:dyDescent="0.2">
      <c r="B1736" s="29" t="str">
        <f>IF(C1736&lt;&gt;"",COUNT($B$2:B1735)+1,"")</f>
        <v/>
      </c>
      <c r="C1736" s="30"/>
      <c r="D1736" s="31"/>
      <c r="E1736" s="32"/>
      <c r="F1736" s="31" t="str">
        <f>IFERROR(IF(E1736&lt;&gt;"",VLOOKUP(E1736,'تكويد الاصناف'!$B$3:$L$5500,3,FALSE),""),"تأكد من الكود")</f>
        <v/>
      </c>
      <c r="G1736" s="31" t="str">
        <f>IFERROR(IF(E1736&lt;&gt;"",VLOOKUP(E1736,'تكويد الاصناف'!$B$3:$L$5500,4,FALSE),""),"تأكد من الوحدة")</f>
        <v/>
      </c>
      <c r="H1736" s="31" t="str">
        <f>IFERROR(IF(E1736&lt;&gt;"",VLOOKUP(E1736,'تكويد الاصناف'!$B$3:$L$5500,9,FALSE),""),"تأكد من السعر")</f>
        <v/>
      </c>
      <c r="I1736" s="31"/>
      <c r="J1736" s="33" t="str">
        <f t="shared" si="27"/>
        <v/>
      </c>
      <c r="K1736" s="31"/>
      <c r="L1736" s="31"/>
    </row>
    <row r="1737" spans="2:12" x14ac:dyDescent="0.2">
      <c r="B1737" s="29" t="str">
        <f>IF(C1737&lt;&gt;"",COUNT($B$2:B1736)+1,"")</f>
        <v/>
      </c>
      <c r="C1737" s="30"/>
      <c r="D1737" s="31"/>
      <c r="E1737" s="32"/>
      <c r="F1737" s="31" t="str">
        <f>IFERROR(IF(E1737&lt;&gt;"",VLOOKUP(E1737,'تكويد الاصناف'!$B$3:$L$5500,3,FALSE),""),"تأكد من الكود")</f>
        <v/>
      </c>
      <c r="G1737" s="31" t="str">
        <f>IFERROR(IF(E1737&lt;&gt;"",VLOOKUP(E1737,'تكويد الاصناف'!$B$3:$L$5500,4,FALSE),""),"تأكد من الوحدة")</f>
        <v/>
      </c>
      <c r="H1737" s="31" t="str">
        <f>IFERROR(IF(E1737&lt;&gt;"",VLOOKUP(E1737,'تكويد الاصناف'!$B$3:$L$5500,9,FALSE),""),"تأكد من السعر")</f>
        <v/>
      </c>
      <c r="I1737" s="31"/>
      <c r="J1737" s="33" t="str">
        <f t="shared" si="27"/>
        <v/>
      </c>
      <c r="K1737" s="31"/>
      <c r="L1737" s="31"/>
    </row>
    <row r="1738" spans="2:12" x14ac:dyDescent="0.2">
      <c r="B1738" s="29" t="str">
        <f>IF(C1738&lt;&gt;"",COUNT($B$2:B1737)+1,"")</f>
        <v/>
      </c>
      <c r="C1738" s="30"/>
      <c r="D1738" s="31"/>
      <c r="E1738" s="32"/>
      <c r="F1738" s="31" t="str">
        <f>IFERROR(IF(E1738&lt;&gt;"",VLOOKUP(E1738,'تكويد الاصناف'!$B$3:$L$5500,3,FALSE),""),"تأكد من الكود")</f>
        <v/>
      </c>
      <c r="G1738" s="31" t="str">
        <f>IFERROR(IF(E1738&lt;&gt;"",VLOOKUP(E1738,'تكويد الاصناف'!$B$3:$L$5500,4,FALSE),""),"تأكد من الوحدة")</f>
        <v/>
      </c>
      <c r="H1738" s="31" t="str">
        <f>IFERROR(IF(E1738&lt;&gt;"",VLOOKUP(E1738,'تكويد الاصناف'!$B$3:$L$5500,9,FALSE),""),"تأكد من السعر")</f>
        <v/>
      </c>
      <c r="I1738" s="31"/>
      <c r="J1738" s="33" t="str">
        <f t="shared" si="27"/>
        <v/>
      </c>
      <c r="K1738" s="31"/>
      <c r="L1738" s="31"/>
    </row>
    <row r="1739" spans="2:12" x14ac:dyDescent="0.2">
      <c r="B1739" s="29" t="str">
        <f>IF(C1739&lt;&gt;"",COUNT($B$2:B1738)+1,"")</f>
        <v/>
      </c>
      <c r="C1739" s="30"/>
      <c r="D1739" s="31"/>
      <c r="E1739" s="32"/>
      <c r="F1739" s="31" t="str">
        <f>IFERROR(IF(E1739&lt;&gt;"",VLOOKUP(E1739,'تكويد الاصناف'!$B$3:$L$5500,3,FALSE),""),"تأكد من الكود")</f>
        <v/>
      </c>
      <c r="G1739" s="31" t="str">
        <f>IFERROR(IF(E1739&lt;&gt;"",VLOOKUP(E1739,'تكويد الاصناف'!$B$3:$L$5500,4,FALSE),""),"تأكد من الوحدة")</f>
        <v/>
      </c>
      <c r="H1739" s="31" t="str">
        <f>IFERROR(IF(E1739&lt;&gt;"",VLOOKUP(E1739,'تكويد الاصناف'!$B$3:$L$5500,9,FALSE),""),"تأكد من السعر")</f>
        <v/>
      </c>
      <c r="I1739" s="31"/>
      <c r="J1739" s="33" t="str">
        <f t="shared" si="27"/>
        <v/>
      </c>
      <c r="K1739" s="31"/>
      <c r="L1739" s="31"/>
    </row>
    <row r="1740" spans="2:12" x14ac:dyDescent="0.2">
      <c r="B1740" s="29" t="str">
        <f>IF(C1740&lt;&gt;"",COUNT($B$2:B1739)+1,"")</f>
        <v/>
      </c>
      <c r="C1740" s="30"/>
      <c r="D1740" s="31"/>
      <c r="E1740" s="32"/>
      <c r="F1740" s="31" t="str">
        <f>IFERROR(IF(E1740&lt;&gt;"",VLOOKUP(E1740,'تكويد الاصناف'!$B$3:$L$5500,3,FALSE),""),"تأكد من الكود")</f>
        <v/>
      </c>
      <c r="G1740" s="31" t="str">
        <f>IFERROR(IF(E1740&lt;&gt;"",VLOOKUP(E1740,'تكويد الاصناف'!$B$3:$L$5500,4,FALSE),""),"تأكد من الوحدة")</f>
        <v/>
      </c>
      <c r="H1740" s="31" t="str">
        <f>IFERROR(IF(E1740&lt;&gt;"",VLOOKUP(E1740,'تكويد الاصناف'!$B$3:$L$5500,9,FALSE),""),"تأكد من السعر")</f>
        <v/>
      </c>
      <c r="I1740" s="31"/>
      <c r="J1740" s="33" t="str">
        <f t="shared" si="27"/>
        <v/>
      </c>
      <c r="K1740" s="31"/>
      <c r="L1740" s="31"/>
    </row>
    <row r="1741" spans="2:12" x14ac:dyDescent="0.2">
      <c r="B1741" s="29" t="str">
        <f>IF(C1741&lt;&gt;"",COUNT($B$2:B1740)+1,"")</f>
        <v/>
      </c>
      <c r="C1741" s="30"/>
      <c r="D1741" s="31"/>
      <c r="E1741" s="32"/>
      <c r="F1741" s="31" t="str">
        <f>IFERROR(IF(E1741&lt;&gt;"",VLOOKUP(E1741,'تكويد الاصناف'!$B$3:$L$5500,3,FALSE),""),"تأكد من الكود")</f>
        <v/>
      </c>
      <c r="G1741" s="31" t="str">
        <f>IFERROR(IF(E1741&lt;&gt;"",VLOOKUP(E1741,'تكويد الاصناف'!$B$3:$L$5500,4,FALSE),""),"تأكد من الوحدة")</f>
        <v/>
      </c>
      <c r="H1741" s="31" t="str">
        <f>IFERROR(IF(E1741&lt;&gt;"",VLOOKUP(E1741,'تكويد الاصناف'!$B$3:$L$5500,9,FALSE),""),"تأكد من السعر")</f>
        <v/>
      </c>
      <c r="I1741" s="31"/>
      <c r="J1741" s="33" t="str">
        <f t="shared" si="27"/>
        <v/>
      </c>
      <c r="K1741" s="31"/>
      <c r="L1741" s="31"/>
    </row>
    <row r="1742" spans="2:12" x14ac:dyDescent="0.2">
      <c r="B1742" s="29" t="str">
        <f>IF(C1742&lt;&gt;"",COUNT($B$2:B1741)+1,"")</f>
        <v/>
      </c>
      <c r="C1742" s="30"/>
      <c r="D1742" s="31"/>
      <c r="E1742" s="32"/>
      <c r="F1742" s="31" t="str">
        <f>IFERROR(IF(E1742&lt;&gt;"",VLOOKUP(E1742,'تكويد الاصناف'!$B$3:$L$5500,3,FALSE),""),"تأكد من الكود")</f>
        <v/>
      </c>
      <c r="G1742" s="31" t="str">
        <f>IFERROR(IF(E1742&lt;&gt;"",VLOOKUP(E1742,'تكويد الاصناف'!$B$3:$L$5500,4,FALSE),""),"تأكد من الوحدة")</f>
        <v/>
      </c>
      <c r="H1742" s="31" t="str">
        <f>IFERROR(IF(E1742&lt;&gt;"",VLOOKUP(E1742,'تكويد الاصناف'!$B$3:$L$5500,9,FALSE),""),"تأكد من السعر")</f>
        <v/>
      </c>
      <c r="I1742" s="31"/>
      <c r="J1742" s="33" t="str">
        <f t="shared" si="27"/>
        <v/>
      </c>
      <c r="K1742" s="31"/>
      <c r="L1742" s="31"/>
    </row>
    <row r="1743" spans="2:12" x14ac:dyDescent="0.2">
      <c r="B1743" s="29" t="str">
        <f>IF(C1743&lt;&gt;"",COUNT($B$2:B1742)+1,"")</f>
        <v/>
      </c>
      <c r="C1743" s="30"/>
      <c r="D1743" s="31"/>
      <c r="E1743" s="32"/>
      <c r="F1743" s="31" t="str">
        <f>IFERROR(IF(E1743&lt;&gt;"",VLOOKUP(E1743,'تكويد الاصناف'!$B$3:$L$5500,3,FALSE),""),"تأكد من الكود")</f>
        <v/>
      </c>
      <c r="G1743" s="31" t="str">
        <f>IFERROR(IF(E1743&lt;&gt;"",VLOOKUP(E1743,'تكويد الاصناف'!$B$3:$L$5500,4,FALSE),""),"تأكد من الوحدة")</f>
        <v/>
      </c>
      <c r="H1743" s="31" t="str">
        <f>IFERROR(IF(E1743&lt;&gt;"",VLOOKUP(E1743,'تكويد الاصناف'!$B$3:$L$5500,9,FALSE),""),"تأكد من السعر")</f>
        <v/>
      </c>
      <c r="I1743" s="31"/>
      <c r="J1743" s="33" t="str">
        <f t="shared" si="27"/>
        <v/>
      </c>
      <c r="K1743" s="31"/>
      <c r="L1743" s="31"/>
    </row>
    <row r="1744" spans="2:12" x14ac:dyDescent="0.2">
      <c r="B1744" s="29" t="str">
        <f>IF(C1744&lt;&gt;"",COUNT($B$2:B1743)+1,"")</f>
        <v/>
      </c>
      <c r="C1744" s="30"/>
      <c r="D1744" s="31"/>
      <c r="E1744" s="32"/>
      <c r="F1744" s="31" t="str">
        <f>IFERROR(IF(E1744&lt;&gt;"",VLOOKUP(E1744,'تكويد الاصناف'!$B$3:$L$5500,3,FALSE),""),"تأكد من الكود")</f>
        <v/>
      </c>
      <c r="G1744" s="31" t="str">
        <f>IFERROR(IF(E1744&lt;&gt;"",VLOOKUP(E1744,'تكويد الاصناف'!$B$3:$L$5500,4,FALSE),""),"تأكد من الوحدة")</f>
        <v/>
      </c>
      <c r="H1744" s="31" t="str">
        <f>IFERROR(IF(E1744&lt;&gt;"",VLOOKUP(E1744,'تكويد الاصناف'!$B$3:$L$5500,9,FALSE),""),"تأكد من السعر")</f>
        <v/>
      </c>
      <c r="I1744" s="31"/>
      <c r="J1744" s="33" t="str">
        <f t="shared" si="27"/>
        <v/>
      </c>
      <c r="K1744" s="31"/>
      <c r="L1744" s="31"/>
    </row>
    <row r="1745" spans="2:12" x14ac:dyDescent="0.2">
      <c r="B1745" s="29" t="str">
        <f>IF(C1745&lt;&gt;"",COUNT($B$2:B1744)+1,"")</f>
        <v/>
      </c>
      <c r="C1745" s="30"/>
      <c r="D1745" s="31"/>
      <c r="E1745" s="32"/>
      <c r="F1745" s="31" t="str">
        <f>IFERROR(IF(E1745&lt;&gt;"",VLOOKUP(E1745,'تكويد الاصناف'!$B$3:$L$5500,3,FALSE),""),"تأكد من الكود")</f>
        <v/>
      </c>
      <c r="G1745" s="31" t="str">
        <f>IFERROR(IF(E1745&lt;&gt;"",VLOOKUP(E1745,'تكويد الاصناف'!$B$3:$L$5500,4,FALSE),""),"تأكد من الوحدة")</f>
        <v/>
      </c>
      <c r="H1745" s="31" t="str">
        <f>IFERROR(IF(E1745&lt;&gt;"",VLOOKUP(E1745,'تكويد الاصناف'!$B$3:$L$5500,9,FALSE),""),"تأكد من السعر")</f>
        <v/>
      </c>
      <c r="I1745" s="31"/>
      <c r="J1745" s="33" t="str">
        <f t="shared" si="27"/>
        <v/>
      </c>
      <c r="K1745" s="31"/>
      <c r="L1745" s="31"/>
    </row>
    <row r="1746" spans="2:12" x14ac:dyDescent="0.2">
      <c r="B1746" s="29" t="str">
        <f>IF(C1746&lt;&gt;"",COUNT($B$2:B1745)+1,"")</f>
        <v/>
      </c>
      <c r="C1746" s="30"/>
      <c r="D1746" s="31"/>
      <c r="E1746" s="32"/>
      <c r="F1746" s="31" t="str">
        <f>IFERROR(IF(E1746&lt;&gt;"",VLOOKUP(E1746,'تكويد الاصناف'!$B$3:$L$5500,3,FALSE),""),"تأكد من الكود")</f>
        <v/>
      </c>
      <c r="G1746" s="31" t="str">
        <f>IFERROR(IF(E1746&lt;&gt;"",VLOOKUP(E1746,'تكويد الاصناف'!$B$3:$L$5500,4,FALSE),""),"تأكد من الوحدة")</f>
        <v/>
      </c>
      <c r="H1746" s="31" t="str">
        <f>IFERROR(IF(E1746&lt;&gt;"",VLOOKUP(E1746,'تكويد الاصناف'!$B$3:$L$5500,9,FALSE),""),"تأكد من السعر")</f>
        <v/>
      </c>
      <c r="I1746" s="31"/>
      <c r="J1746" s="33" t="str">
        <f t="shared" si="27"/>
        <v/>
      </c>
      <c r="K1746" s="31"/>
      <c r="L1746" s="31"/>
    </row>
    <row r="1747" spans="2:12" x14ac:dyDescent="0.2">
      <c r="B1747" s="29" t="str">
        <f>IF(C1747&lt;&gt;"",COUNT($B$2:B1746)+1,"")</f>
        <v/>
      </c>
      <c r="C1747" s="30"/>
      <c r="D1747" s="31"/>
      <c r="E1747" s="32"/>
      <c r="F1747" s="31" t="str">
        <f>IFERROR(IF(E1747&lt;&gt;"",VLOOKUP(E1747,'تكويد الاصناف'!$B$3:$L$5500,3,FALSE),""),"تأكد من الكود")</f>
        <v/>
      </c>
      <c r="G1747" s="31" t="str">
        <f>IFERROR(IF(E1747&lt;&gt;"",VLOOKUP(E1747,'تكويد الاصناف'!$B$3:$L$5500,4,FALSE),""),"تأكد من الوحدة")</f>
        <v/>
      </c>
      <c r="H1747" s="31" t="str">
        <f>IFERROR(IF(E1747&lt;&gt;"",VLOOKUP(E1747,'تكويد الاصناف'!$B$3:$L$5500,9,FALSE),""),"تأكد من السعر")</f>
        <v/>
      </c>
      <c r="I1747" s="31"/>
      <c r="J1747" s="33" t="str">
        <f t="shared" si="27"/>
        <v/>
      </c>
      <c r="K1747" s="31"/>
      <c r="L1747" s="31"/>
    </row>
    <row r="1748" spans="2:12" x14ac:dyDescent="0.2">
      <c r="B1748" s="29" t="str">
        <f>IF(C1748&lt;&gt;"",COUNT($B$2:B1747)+1,"")</f>
        <v/>
      </c>
      <c r="C1748" s="30"/>
      <c r="D1748" s="31"/>
      <c r="E1748" s="32"/>
      <c r="F1748" s="31" t="str">
        <f>IFERROR(IF(E1748&lt;&gt;"",VLOOKUP(E1748,'تكويد الاصناف'!$B$3:$L$5500,3,FALSE),""),"تأكد من الكود")</f>
        <v/>
      </c>
      <c r="G1748" s="31" t="str">
        <f>IFERROR(IF(E1748&lt;&gt;"",VLOOKUP(E1748,'تكويد الاصناف'!$B$3:$L$5500,4,FALSE),""),"تأكد من الوحدة")</f>
        <v/>
      </c>
      <c r="H1748" s="31" t="str">
        <f>IFERROR(IF(E1748&lt;&gt;"",VLOOKUP(E1748,'تكويد الاصناف'!$B$3:$L$5500,9,FALSE),""),"تأكد من السعر")</f>
        <v/>
      </c>
      <c r="I1748" s="31"/>
      <c r="J1748" s="33" t="str">
        <f t="shared" si="27"/>
        <v/>
      </c>
      <c r="K1748" s="31"/>
      <c r="L1748" s="31"/>
    </row>
    <row r="1749" spans="2:12" x14ac:dyDescent="0.2">
      <c r="B1749" s="29" t="str">
        <f>IF(C1749&lt;&gt;"",COUNT($B$2:B1748)+1,"")</f>
        <v/>
      </c>
      <c r="C1749" s="30"/>
      <c r="D1749" s="31"/>
      <c r="E1749" s="32"/>
      <c r="F1749" s="31" t="str">
        <f>IFERROR(IF(E1749&lt;&gt;"",VLOOKUP(E1749,'تكويد الاصناف'!$B$3:$L$5500,3,FALSE),""),"تأكد من الكود")</f>
        <v/>
      </c>
      <c r="G1749" s="31" t="str">
        <f>IFERROR(IF(E1749&lt;&gt;"",VLOOKUP(E1749,'تكويد الاصناف'!$B$3:$L$5500,4,FALSE),""),"تأكد من الوحدة")</f>
        <v/>
      </c>
      <c r="H1749" s="31" t="str">
        <f>IFERROR(IF(E1749&lt;&gt;"",VLOOKUP(E1749,'تكويد الاصناف'!$B$3:$L$5500,9,FALSE),""),"تأكد من السعر")</f>
        <v/>
      </c>
      <c r="I1749" s="31"/>
      <c r="J1749" s="33" t="str">
        <f t="shared" si="27"/>
        <v/>
      </c>
      <c r="K1749" s="31"/>
      <c r="L1749" s="31"/>
    </row>
    <row r="1750" spans="2:12" x14ac:dyDescent="0.2">
      <c r="B1750" s="29" t="str">
        <f>IF(C1750&lt;&gt;"",COUNT($B$2:B1749)+1,"")</f>
        <v/>
      </c>
      <c r="C1750" s="30"/>
      <c r="D1750" s="31"/>
      <c r="E1750" s="32"/>
      <c r="F1750" s="31" t="str">
        <f>IFERROR(IF(E1750&lt;&gt;"",VLOOKUP(E1750,'تكويد الاصناف'!$B$3:$L$5500,3,FALSE),""),"تأكد من الكود")</f>
        <v/>
      </c>
      <c r="G1750" s="31" t="str">
        <f>IFERROR(IF(E1750&lt;&gt;"",VLOOKUP(E1750,'تكويد الاصناف'!$B$3:$L$5500,4,FALSE),""),"تأكد من الوحدة")</f>
        <v/>
      </c>
      <c r="H1750" s="31" t="str">
        <f>IFERROR(IF(E1750&lt;&gt;"",VLOOKUP(E1750,'تكويد الاصناف'!$B$3:$L$5500,9,FALSE),""),"تأكد من السعر")</f>
        <v/>
      </c>
      <c r="I1750" s="31"/>
      <c r="J1750" s="33" t="str">
        <f t="shared" si="27"/>
        <v/>
      </c>
      <c r="K1750" s="31"/>
      <c r="L1750" s="31"/>
    </row>
    <row r="1751" spans="2:12" x14ac:dyDescent="0.2">
      <c r="B1751" s="29" t="str">
        <f>IF(C1751&lt;&gt;"",COUNT($B$2:B1750)+1,"")</f>
        <v/>
      </c>
      <c r="C1751" s="30"/>
      <c r="D1751" s="31"/>
      <c r="E1751" s="32"/>
      <c r="F1751" s="31" t="str">
        <f>IFERROR(IF(E1751&lt;&gt;"",VLOOKUP(E1751,'تكويد الاصناف'!$B$3:$L$5500,3,FALSE),""),"تأكد من الكود")</f>
        <v/>
      </c>
      <c r="G1751" s="31" t="str">
        <f>IFERROR(IF(E1751&lt;&gt;"",VLOOKUP(E1751,'تكويد الاصناف'!$B$3:$L$5500,4,FALSE),""),"تأكد من الوحدة")</f>
        <v/>
      </c>
      <c r="H1751" s="31" t="str">
        <f>IFERROR(IF(E1751&lt;&gt;"",VLOOKUP(E1751,'تكويد الاصناف'!$B$3:$L$5500,9,FALSE),""),"تأكد من السعر")</f>
        <v/>
      </c>
      <c r="I1751" s="31"/>
      <c r="J1751" s="33" t="str">
        <f t="shared" si="27"/>
        <v/>
      </c>
      <c r="K1751" s="31"/>
      <c r="L1751" s="31"/>
    </row>
    <row r="1752" spans="2:12" x14ac:dyDescent="0.2">
      <c r="B1752" s="29" t="str">
        <f>IF(C1752&lt;&gt;"",COUNT($B$2:B1751)+1,"")</f>
        <v/>
      </c>
      <c r="C1752" s="30"/>
      <c r="D1752" s="31"/>
      <c r="E1752" s="32"/>
      <c r="F1752" s="31" t="str">
        <f>IFERROR(IF(E1752&lt;&gt;"",VLOOKUP(E1752,'تكويد الاصناف'!$B$3:$L$5500,3,FALSE),""),"تأكد من الكود")</f>
        <v/>
      </c>
      <c r="G1752" s="31" t="str">
        <f>IFERROR(IF(E1752&lt;&gt;"",VLOOKUP(E1752,'تكويد الاصناف'!$B$3:$L$5500,4,FALSE),""),"تأكد من الوحدة")</f>
        <v/>
      </c>
      <c r="H1752" s="31" t="str">
        <f>IFERROR(IF(E1752&lt;&gt;"",VLOOKUP(E1752,'تكويد الاصناف'!$B$3:$L$5500,9,FALSE),""),"تأكد من السعر")</f>
        <v/>
      </c>
      <c r="I1752" s="31"/>
      <c r="J1752" s="33" t="str">
        <f t="shared" si="27"/>
        <v/>
      </c>
      <c r="K1752" s="31"/>
      <c r="L1752" s="31"/>
    </row>
    <row r="1753" spans="2:12" x14ac:dyDescent="0.2">
      <c r="B1753" s="29" t="str">
        <f>IF(C1753&lt;&gt;"",COUNT($B$2:B1752)+1,"")</f>
        <v/>
      </c>
      <c r="C1753" s="30"/>
      <c r="D1753" s="31"/>
      <c r="E1753" s="32"/>
      <c r="F1753" s="31" t="str">
        <f>IFERROR(IF(E1753&lt;&gt;"",VLOOKUP(E1753,'تكويد الاصناف'!$B$3:$L$5500,3,FALSE),""),"تأكد من الكود")</f>
        <v/>
      </c>
      <c r="G1753" s="31" t="str">
        <f>IFERROR(IF(E1753&lt;&gt;"",VLOOKUP(E1753,'تكويد الاصناف'!$B$3:$L$5500,4,FALSE),""),"تأكد من الوحدة")</f>
        <v/>
      </c>
      <c r="H1753" s="31" t="str">
        <f>IFERROR(IF(E1753&lt;&gt;"",VLOOKUP(E1753,'تكويد الاصناف'!$B$3:$L$5500,9,FALSE),""),"تأكد من السعر")</f>
        <v/>
      </c>
      <c r="I1753" s="31"/>
      <c r="J1753" s="33" t="str">
        <f t="shared" si="27"/>
        <v/>
      </c>
      <c r="K1753" s="31"/>
      <c r="L1753" s="31"/>
    </row>
    <row r="1754" spans="2:12" x14ac:dyDescent="0.2">
      <c r="B1754" s="29" t="str">
        <f>IF(C1754&lt;&gt;"",COUNT($B$2:B1753)+1,"")</f>
        <v/>
      </c>
      <c r="C1754" s="30"/>
      <c r="D1754" s="31"/>
      <c r="E1754" s="32"/>
      <c r="F1754" s="31" t="str">
        <f>IFERROR(IF(E1754&lt;&gt;"",VLOOKUP(E1754,'تكويد الاصناف'!$B$3:$L$5500,3,FALSE),""),"تأكد من الكود")</f>
        <v/>
      </c>
      <c r="G1754" s="31" t="str">
        <f>IFERROR(IF(E1754&lt;&gt;"",VLOOKUP(E1754,'تكويد الاصناف'!$B$3:$L$5500,4,FALSE),""),"تأكد من الوحدة")</f>
        <v/>
      </c>
      <c r="H1754" s="31" t="str">
        <f>IFERROR(IF(E1754&lt;&gt;"",VLOOKUP(E1754,'تكويد الاصناف'!$B$3:$L$5500,9,FALSE),""),"تأكد من السعر")</f>
        <v/>
      </c>
      <c r="I1754" s="31"/>
      <c r="J1754" s="33" t="str">
        <f t="shared" si="27"/>
        <v/>
      </c>
      <c r="K1754" s="31"/>
      <c r="L1754" s="31"/>
    </row>
    <row r="1755" spans="2:12" x14ac:dyDescent="0.2">
      <c r="B1755" s="29" t="str">
        <f>IF(C1755&lt;&gt;"",COUNT($B$2:B1754)+1,"")</f>
        <v/>
      </c>
      <c r="C1755" s="30"/>
      <c r="D1755" s="31"/>
      <c r="E1755" s="32"/>
      <c r="F1755" s="31" t="str">
        <f>IFERROR(IF(E1755&lt;&gt;"",VLOOKUP(E1755,'تكويد الاصناف'!$B$3:$L$5500,3,FALSE),""),"تأكد من الكود")</f>
        <v/>
      </c>
      <c r="G1755" s="31" t="str">
        <f>IFERROR(IF(E1755&lt;&gt;"",VLOOKUP(E1755,'تكويد الاصناف'!$B$3:$L$5500,4,FALSE),""),"تأكد من الوحدة")</f>
        <v/>
      </c>
      <c r="H1755" s="31" t="str">
        <f>IFERROR(IF(E1755&lt;&gt;"",VLOOKUP(E1755,'تكويد الاصناف'!$B$3:$L$5500,9,FALSE),""),"تأكد من السعر")</f>
        <v/>
      </c>
      <c r="I1755" s="31"/>
      <c r="J1755" s="33" t="str">
        <f t="shared" si="27"/>
        <v/>
      </c>
      <c r="K1755" s="31"/>
      <c r="L1755" s="31"/>
    </row>
    <row r="1756" spans="2:12" x14ac:dyDescent="0.2">
      <c r="B1756" s="29" t="str">
        <f>IF(C1756&lt;&gt;"",COUNT($B$2:B1755)+1,"")</f>
        <v/>
      </c>
      <c r="C1756" s="30"/>
      <c r="D1756" s="31"/>
      <c r="E1756" s="32"/>
      <c r="F1756" s="31" t="str">
        <f>IFERROR(IF(E1756&lt;&gt;"",VLOOKUP(E1756,'تكويد الاصناف'!$B$3:$L$5500,3,FALSE),""),"تأكد من الكود")</f>
        <v/>
      </c>
      <c r="G1756" s="31" t="str">
        <f>IFERROR(IF(E1756&lt;&gt;"",VLOOKUP(E1756,'تكويد الاصناف'!$B$3:$L$5500,4,FALSE),""),"تأكد من الوحدة")</f>
        <v/>
      </c>
      <c r="H1756" s="31" t="str">
        <f>IFERROR(IF(E1756&lt;&gt;"",VLOOKUP(E1756,'تكويد الاصناف'!$B$3:$L$5500,9,FALSE),""),"تأكد من السعر")</f>
        <v/>
      </c>
      <c r="I1756" s="31"/>
      <c r="J1756" s="33" t="str">
        <f t="shared" si="27"/>
        <v/>
      </c>
      <c r="K1756" s="31"/>
      <c r="L1756" s="31"/>
    </row>
    <row r="1757" spans="2:12" x14ac:dyDescent="0.2">
      <c r="B1757" s="29" t="str">
        <f>IF(C1757&lt;&gt;"",COUNT($B$2:B1756)+1,"")</f>
        <v/>
      </c>
      <c r="C1757" s="30"/>
      <c r="D1757" s="31"/>
      <c r="E1757" s="32"/>
      <c r="F1757" s="31" t="str">
        <f>IFERROR(IF(E1757&lt;&gt;"",VLOOKUP(E1757,'تكويد الاصناف'!$B$3:$L$5500,3,FALSE),""),"تأكد من الكود")</f>
        <v/>
      </c>
      <c r="G1757" s="31" t="str">
        <f>IFERROR(IF(E1757&lt;&gt;"",VLOOKUP(E1757,'تكويد الاصناف'!$B$3:$L$5500,4,FALSE),""),"تأكد من الوحدة")</f>
        <v/>
      </c>
      <c r="H1757" s="31" t="str">
        <f>IFERROR(IF(E1757&lt;&gt;"",VLOOKUP(E1757,'تكويد الاصناف'!$B$3:$L$5500,9,FALSE),""),"تأكد من السعر")</f>
        <v/>
      </c>
      <c r="I1757" s="31"/>
      <c r="J1757" s="33" t="str">
        <f t="shared" si="27"/>
        <v/>
      </c>
      <c r="K1757" s="31"/>
      <c r="L1757" s="31"/>
    </row>
    <row r="1758" spans="2:12" x14ac:dyDescent="0.2">
      <c r="B1758" s="29" t="str">
        <f>IF(C1758&lt;&gt;"",COUNT($B$2:B1757)+1,"")</f>
        <v/>
      </c>
      <c r="C1758" s="30"/>
      <c r="D1758" s="31"/>
      <c r="E1758" s="32"/>
      <c r="F1758" s="31" t="str">
        <f>IFERROR(IF(E1758&lt;&gt;"",VLOOKUP(E1758,'تكويد الاصناف'!$B$3:$L$5500,3,FALSE),""),"تأكد من الكود")</f>
        <v/>
      </c>
      <c r="G1758" s="31" t="str">
        <f>IFERROR(IF(E1758&lt;&gt;"",VLOOKUP(E1758,'تكويد الاصناف'!$B$3:$L$5500,4,FALSE),""),"تأكد من الوحدة")</f>
        <v/>
      </c>
      <c r="H1758" s="31" t="str">
        <f>IFERROR(IF(E1758&lt;&gt;"",VLOOKUP(E1758,'تكويد الاصناف'!$B$3:$L$5500,9,FALSE),""),"تأكد من السعر")</f>
        <v/>
      </c>
      <c r="I1758" s="31"/>
      <c r="J1758" s="33" t="str">
        <f t="shared" si="27"/>
        <v/>
      </c>
      <c r="K1758" s="31"/>
      <c r="L1758" s="31"/>
    </row>
    <row r="1759" spans="2:12" x14ac:dyDescent="0.2">
      <c r="B1759" s="29" t="str">
        <f>IF(C1759&lt;&gt;"",COUNT($B$2:B1758)+1,"")</f>
        <v/>
      </c>
      <c r="C1759" s="30"/>
      <c r="D1759" s="31"/>
      <c r="E1759" s="32"/>
      <c r="F1759" s="31" t="str">
        <f>IFERROR(IF(E1759&lt;&gt;"",VLOOKUP(E1759,'تكويد الاصناف'!$B$3:$L$5500,3,FALSE),""),"تأكد من الكود")</f>
        <v/>
      </c>
      <c r="G1759" s="31" t="str">
        <f>IFERROR(IF(E1759&lt;&gt;"",VLOOKUP(E1759,'تكويد الاصناف'!$B$3:$L$5500,4,FALSE),""),"تأكد من الوحدة")</f>
        <v/>
      </c>
      <c r="H1759" s="31" t="str">
        <f>IFERROR(IF(E1759&lt;&gt;"",VLOOKUP(E1759,'تكويد الاصناف'!$B$3:$L$5500,9,FALSE),""),"تأكد من السعر")</f>
        <v/>
      </c>
      <c r="I1759" s="31"/>
      <c r="J1759" s="33" t="str">
        <f t="shared" si="27"/>
        <v/>
      </c>
      <c r="K1759" s="31"/>
      <c r="L1759" s="31"/>
    </row>
    <row r="1760" spans="2:12" x14ac:dyDescent="0.2">
      <c r="B1760" s="29" t="str">
        <f>IF(C1760&lt;&gt;"",COUNT($B$2:B1759)+1,"")</f>
        <v/>
      </c>
      <c r="C1760" s="30"/>
      <c r="D1760" s="31"/>
      <c r="E1760" s="32"/>
      <c r="F1760" s="31" t="str">
        <f>IFERROR(IF(E1760&lt;&gt;"",VLOOKUP(E1760,'تكويد الاصناف'!$B$3:$L$5500,3,FALSE),""),"تأكد من الكود")</f>
        <v/>
      </c>
      <c r="G1760" s="31" t="str">
        <f>IFERROR(IF(E1760&lt;&gt;"",VLOOKUP(E1760,'تكويد الاصناف'!$B$3:$L$5500,4,FALSE),""),"تأكد من الوحدة")</f>
        <v/>
      </c>
      <c r="H1760" s="31" t="str">
        <f>IFERROR(IF(E1760&lt;&gt;"",VLOOKUP(E1760,'تكويد الاصناف'!$B$3:$L$5500,9,FALSE),""),"تأكد من السعر")</f>
        <v/>
      </c>
      <c r="I1760" s="31"/>
      <c r="J1760" s="33" t="str">
        <f t="shared" si="27"/>
        <v/>
      </c>
      <c r="K1760" s="31"/>
      <c r="L1760" s="31"/>
    </row>
    <row r="1761" spans="2:12" x14ac:dyDescent="0.2">
      <c r="B1761" s="29" t="str">
        <f>IF(C1761&lt;&gt;"",COUNT($B$2:B1760)+1,"")</f>
        <v/>
      </c>
      <c r="C1761" s="30"/>
      <c r="D1761" s="31"/>
      <c r="E1761" s="32"/>
      <c r="F1761" s="31" t="str">
        <f>IFERROR(IF(E1761&lt;&gt;"",VLOOKUP(E1761,'تكويد الاصناف'!$B$3:$L$5500,3,FALSE),""),"تأكد من الكود")</f>
        <v/>
      </c>
      <c r="G1761" s="31" t="str">
        <f>IFERROR(IF(E1761&lt;&gt;"",VLOOKUP(E1761,'تكويد الاصناف'!$B$3:$L$5500,4,FALSE),""),"تأكد من الوحدة")</f>
        <v/>
      </c>
      <c r="H1761" s="31" t="str">
        <f>IFERROR(IF(E1761&lt;&gt;"",VLOOKUP(E1761,'تكويد الاصناف'!$B$3:$L$5500,9,FALSE),""),"تأكد من السعر")</f>
        <v/>
      </c>
      <c r="I1761" s="31"/>
      <c r="J1761" s="33" t="str">
        <f t="shared" si="27"/>
        <v/>
      </c>
      <c r="K1761" s="31"/>
      <c r="L1761" s="31"/>
    </row>
    <row r="1762" spans="2:12" x14ac:dyDescent="0.2">
      <c r="B1762" s="29" t="str">
        <f>IF(C1762&lt;&gt;"",COUNT($B$2:B1761)+1,"")</f>
        <v/>
      </c>
      <c r="C1762" s="30"/>
      <c r="D1762" s="31"/>
      <c r="E1762" s="32"/>
      <c r="F1762" s="31" t="str">
        <f>IFERROR(IF(E1762&lt;&gt;"",VLOOKUP(E1762,'تكويد الاصناف'!$B$3:$L$5500,3,FALSE),""),"تأكد من الكود")</f>
        <v/>
      </c>
      <c r="G1762" s="31" t="str">
        <f>IFERROR(IF(E1762&lt;&gt;"",VLOOKUP(E1762,'تكويد الاصناف'!$B$3:$L$5500,4,FALSE),""),"تأكد من الوحدة")</f>
        <v/>
      </c>
      <c r="H1762" s="31" t="str">
        <f>IFERROR(IF(E1762&lt;&gt;"",VLOOKUP(E1762,'تكويد الاصناف'!$B$3:$L$5500,9,FALSE),""),"تأكد من السعر")</f>
        <v/>
      </c>
      <c r="I1762" s="31"/>
      <c r="J1762" s="33" t="str">
        <f t="shared" si="27"/>
        <v/>
      </c>
      <c r="K1762" s="31"/>
      <c r="L1762" s="31"/>
    </row>
    <row r="1763" spans="2:12" x14ac:dyDescent="0.2">
      <c r="B1763" s="29" t="str">
        <f>IF(C1763&lt;&gt;"",COUNT($B$2:B1762)+1,"")</f>
        <v/>
      </c>
      <c r="C1763" s="30"/>
      <c r="D1763" s="31"/>
      <c r="E1763" s="32"/>
      <c r="F1763" s="31" t="str">
        <f>IFERROR(IF(E1763&lt;&gt;"",VLOOKUP(E1763,'تكويد الاصناف'!$B$3:$L$5500,3,FALSE),""),"تأكد من الكود")</f>
        <v/>
      </c>
      <c r="G1763" s="31" t="str">
        <f>IFERROR(IF(E1763&lt;&gt;"",VLOOKUP(E1763,'تكويد الاصناف'!$B$3:$L$5500,4,FALSE),""),"تأكد من الوحدة")</f>
        <v/>
      </c>
      <c r="H1763" s="31" t="str">
        <f>IFERROR(IF(E1763&lt;&gt;"",VLOOKUP(E1763,'تكويد الاصناف'!$B$3:$L$5500,9,FALSE),""),"تأكد من السعر")</f>
        <v/>
      </c>
      <c r="I1763" s="31"/>
      <c r="J1763" s="33" t="str">
        <f t="shared" si="27"/>
        <v/>
      </c>
      <c r="K1763" s="31"/>
      <c r="L1763" s="31"/>
    </row>
    <row r="1764" spans="2:12" x14ac:dyDescent="0.2">
      <c r="B1764" s="29" t="str">
        <f>IF(C1764&lt;&gt;"",COUNT($B$2:B1763)+1,"")</f>
        <v/>
      </c>
      <c r="C1764" s="30"/>
      <c r="D1764" s="31"/>
      <c r="E1764" s="32"/>
      <c r="F1764" s="31" t="str">
        <f>IFERROR(IF(E1764&lt;&gt;"",VLOOKUP(E1764,'تكويد الاصناف'!$B$3:$L$5500,3,FALSE),""),"تأكد من الكود")</f>
        <v/>
      </c>
      <c r="G1764" s="31" t="str">
        <f>IFERROR(IF(E1764&lt;&gt;"",VLOOKUP(E1764,'تكويد الاصناف'!$B$3:$L$5500,4,FALSE),""),"تأكد من الوحدة")</f>
        <v/>
      </c>
      <c r="H1764" s="31" t="str">
        <f>IFERROR(IF(E1764&lt;&gt;"",VLOOKUP(E1764,'تكويد الاصناف'!$B$3:$L$5500,9,FALSE),""),"تأكد من السعر")</f>
        <v/>
      </c>
      <c r="I1764" s="31"/>
      <c r="J1764" s="33" t="str">
        <f t="shared" si="27"/>
        <v/>
      </c>
      <c r="K1764" s="31"/>
      <c r="L1764" s="31"/>
    </row>
    <row r="1765" spans="2:12" x14ac:dyDescent="0.2">
      <c r="B1765" s="29" t="str">
        <f>IF(C1765&lt;&gt;"",COUNT($B$2:B1764)+1,"")</f>
        <v/>
      </c>
      <c r="C1765" s="30"/>
      <c r="D1765" s="31"/>
      <c r="E1765" s="32"/>
      <c r="F1765" s="31" t="str">
        <f>IFERROR(IF(E1765&lt;&gt;"",VLOOKUP(E1765,'تكويد الاصناف'!$B$3:$L$5500,3,FALSE),""),"تأكد من الكود")</f>
        <v/>
      </c>
      <c r="G1765" s="31" t="str">
        <f>IFERROR(IF(E1765&lt;&gt;"",VLOOKUP(E1765,'تكويد الاصناف'!$B$3:$L$5500,4,FALSE),""),"تأكد من الوحدة")</f>
        <v/>
      </c>
      <c r="H1765" s="31" t="str">
        <f>IFERROR(IF(E1765&lt;&gt;"",VLOOKUP(E1765,'تكويد الاصناف'!$B$3:$L$5500,9,FALSE),""),"تأكد من السعر")</f>
        <v/>
      </c>
      <c r="I1765" s="31"/>
      <c r="J1765" s="33" t="str">
        <f t="shared" si="27"/>
        <v/>
      </c>
      <c r="K1765" s="31"/>
      <c r="L1765" s="31"/>
    </row>
    <row r="1766" spans="2:12" x14ac:dyDescent="0.2">
      <c r="B1766" s="29" t="str">
        <f>IF(C1766&lt;&gt;"",COUNT($B$2:B1765)+1,"")</f>
        <v/>
      </c>
      <c r="C1766" s="30"/>
      <c r="D1766" s="31"/>
      <c r="E1766" s="32"/>
      <c r="F1766" s="31" t="str">
        <f>IFERROR(IF(E1766&lt;&gt;"",VLOOKUP(E1766,'تكويد الاصناف'!$B$3:$L$5500,3,FALSE),""),"تأكد من الكود")</f>
        <v/>
      </c>
      <c r="G1766" s="31" t="str">
        <f>IFERROR(IF(E1766&lt;&gt;"",VLOOKUP(E1766,'تكويد الاصناف'!$B$3:$L$5500,4,FALSE),""),"تأكد من الوحدة")</f>
        <v/>
      </c>
      <c r="H1766" s="31" t="str">
        <f>IFERROR(IF(E1766&lt;&gt;"",VLOOKUP(E1766,'تكويد الاصناف'!$B$3:$L$5500,9,FALSE),""),"تأكد من السعر")</f>
        <v/>
      </c>
      <c r="I1766" s="31"/>
      <c r="J1766" s="33" t="str">
        <f t="shared" si="27"/>
        <v/>
      </c>
      <c r="K1766" s="31"/>
      <c r="L1766" s="31"/>
    </row>
    <row r="1767" spans="2:12" x14ac:dyDescent="0.2">
      <c r="B1767" s="29" t="str">
        <f>IF(C1767&lt;&gt;"",COUNT($B$2:B1766)+1,"")</f>
        <v/>
      </c>
      <c r="C1767" s="30"/>
      <c r="D1767" s="31"/>
      <c r="E1767" s="32"/>
      <c r="F1767" s="31" t="str">
        <f>IFERROR(IF(E1767&lt;&gt;"",VLOOKUP(E1767,'تكويد الاصناف'!$B$3:$L$5500,3,FALSE),""),"تأكد من الكود")</f>
        <v/>
      </c>
      <c r="G1767" s="31" t="str">
        <f>IFERROR(IF(E1767&lt;&gt;"",VLOOKUP(E1767,'تكويد الاصناف'!$B$3:$L$5500,4,FALSE),""),"تأكد من الوحدة")</f>
        <v/>
      </c>
      <c r="H1767" s="31" t="str">
        <f>IFERROR(IF(E1767&lt;&gt;"",VLOOKUP(E1767,'تكويد الاصناف'!$B$3:$L$5500,9,FALSE),""),"تأكد من السعر")</f>
        <v/>
      </c>
      <c r="I1767" s="31"/>
      <c r="J1767" s="33" t="str">
        <f t="shared" si="27"/>
        <v/>
      </c>
      <c r="K1767" s="31"/>
      <c r="L1767" s="31"/>
    </row>
    <row r="1768" spans="2:12" x14ac:dyDescent="0.2">
      <c r="B1768" s="29" t="str">
        <f>IF(C1768&lt;&gt;"",COUNT($B$2:B1767)+1,"")</f>
        <v/>
      </c>
      <c r="C1768" s="30"/>
      <c r="D1768" s="31"/>
      <c r="E1768" s="32"/>
      <c r="F1768" s="31" t="str">
        <f>IFERROR(IF(E1768&lt;&gt;"",VLOOKUP(E1768,'تكويد الاصناف'!$B$3:$L$5500,3,FALSE),""),"تأكد من الكود")</f>
        <v/>
      </c>
      <c r="G1768" s="31" t="str">
        <f>IFERROR(IF(E1768&lt;&gt;"",VLOOKUP(E1768,'تكويد الاصناف'!$B$3:$L$5500,4,FALSE),""),"تأكد من الوحدة")</f>
        <v/>
      </c>
      <c r="H1768" s="31" t="str">
        <f>IFERROR(IF(E1768&lt;&gt;"",VLOOKUP(E1768,'تكويد الاصناف'!$B$3:$L$5500,9,FALSE),""),"تأكد من السعر")</f>
        <v/>
      </c>
      <c r="I1768" s="31"/>
      <c r="J1768" s="33" t="str">
        <f t="shared" si="27"/>
        <v/>
      </c>
      <c r="K1768" s="31"/>
      <c r="L1768" s="31"/>
    </row>
    <row r="1769" spans="2:12" x14ac:dyDescent="0.2">
      <c r="B1769" s="29" t="str">
        <f>IF(C1769&lt;&gt;"",COUNT($B$2:B1768)+1,"")</f>
        <v/>
      </c>
      <c r="C1769" s="30"/>
      <c r="D1769" s="31"/>
      <c r="E1769" s="32"/>
      <c r="F1769" s="31" t="str">
        <f>IFERROR(IF(E1769&lt;&gt;"",VLOOKUP(E1769,'تكويد الاصناف'!$B$3:$L$5500,3,FALSE),""),"تأكد من الكود")</f>
        <v/>
      </c>
      <c r="G1769" s="31" t="str">
        <f>IFERROR(IF(E1769&lt;&gt;"",VLOOKUP(E1769,'تكويد الاصناف'!$B$3:$L$5500,4,FALSE),""),"تأكد من الوحدة")</f>
        <v/>
      </c>
      <c r="H1769" s="31" t="str">
        <f>IFERROR(IF(E1769&lt;&gt;"",VLOOKUP(E1769,'تكويد الاصناف'!$B$3:$L$5500,9,FALSE),""),"تأكد من السعر")</f>
        <v/>
      </c>
      <c r="I1769" s="31"/>
      <c r="J1769" s="33" t="str">
        <f t="shared" si="27"/>
        <v/>
      </c>
      <c r="K1769" s="31"/>
      <c r="L1769" s="31"/>
    </row>
    <row r="1770" spans="2:12" x14ac:dyDescent="0.2">
      <c r="B1770" s="29" t="str">
        <f>IF(C1770&lt;&gt;"",COUNT($B$2:B1769)+1,"")</f>
        <v/>
      </c>
      <c r="C1770" s="30"/>
      <c r="D1770" s="31"/>
      <c r="E1770" s="32"/>
      <c r="F1770" s="31" t="str">
        <f>IFERROR(IF(E1770&lt;&gt;"",VLOOKUP(E1770,'تكويد الاصناف'!$B$3:$L$5500,3,FALSE),""),"تأكد من الكود")</f>
        <v/>
      </c>
      <c r="G1770" s="31" t="str">
        <f>IFERROR(IF(E1770&lt;&gt;"",VLOOKUP(E1770,'تكويد الاصناف'!$B$3:$L$5500,4,FALSE),""),"تأكد من الوحدة")</f>
        <v/>
      </c>
      <c r="H1770" s="31" t="str">
        <f>IFERROR(IF(E1770&lt;&gt;"",VLOOKUP(E1770,'تكويد الاصناف'!$B$3:$L$5500,9,FALSE),""),"تأكد من السعر")</f>
        <v/>
      </c>
      <c r="I1770" s="31"/>
      <c r="J1770" s="33" t="str">
        <f t="shared" si="27"/>
        <v/>
      </c>
      <c r="K1770" s="31"/>
      <c r="L1770" s="31"/>
    </row>
    <row r="1771" spans="2:12" x14ac:dyDescent="0.2">
      <c r="B1771" s="29" t="str">
        <f>IF(C1771&lt;&gt;"",COUNT($B$2:B1770)+1,"")</f>
        <v/>
      </c>
      <c r="C1771" s="30"/>
      <c r="D1771" s="31"/>
      <c r="E1771" s="32"/>
      <c r="F1771" s="31" t="str">
        <f>IFERROR(IF(E1771&lt;&gt;"",VLOOKUP(E1771,'تكويد الاصناف'!$B$3:$L$5500,3,FALSE),""),"تأكد من الكود")</f>
        <v/>
      </c>
      <c r="G1771" s="31" t="str">
        <f>IFERROR(IF(E1771&lt;&gt;"",VLOOKUP(E1771,'تكويد الاصناف'!$B$3:$L$5500,4,FALSE),""),"تأكد من الوحدة")</f>
        <v/>
      </c>
      <c r="H1771" s="31" t="str">
        <f>IFERROR(IF(E1771&lt;&gt;"",VLOOKUP(E1771,'تكويد الاصناف'!$B$3:$L$5500,9,FALSE),""),"تأكد من السعر")</f>
        <v/>
      </c>
      <c r="I1771" s="31"/>
      <c r="J1771" s="33" t="str">
        <f t="shared" si="27"/>
        <v/>
      </c>
      <c r="K1771" s="31"/>
      <c r="L1771" s="31"/>
    </row>
    <row r="1772" spans="2:12" x14ac:dyDescent="0.2">
      <c r="B1772" s="29" t="str">
        <f>IF(C1772&lt;&gt;"",COUNT($B$2:B1771)+1,"")</f>
        <v/>
      </c>
      <c r="C1772" s="30"/>
      <c r="D1772" s="31"/>
      <c r="E1772" s="32"/>
      <c r="F1772" s="31" t="str">
        <f>IFERROR(IF(E1772&lt;&gt;"",VLOOKUP(E1772,'تكويد الاصناف'!$B$3:$L$5500,3,FALSE),""),"تأكد من الكود")</f>
        <v/>
      </c>
      <c r="G1772" s="31" t="str">
        <f>IFERROR(IF(E1772&lt;&gt;"",VLOOKUP(E1772,'تكويد الاصناف'!$B$3:$L$5500,4,FALSE),""),"تأكد من الوحدة")</f>
        <v/>
      </c>
      <c r="H1772" s="31" t="str">
        <f>IFERROR(IF(E1772&lt;&gt;"",VLOOKUP(E1772,'تكويد الاصناف'!$B$3:$L$5500,9,FALSE),""),"تأكد من السعر")</f>
        <v/>
      </c>
      <c r="I1772" s="31"/>
      <c r="J1772" s="33" t="str">
        <f t="shared" si="27"/>
        <v/>
      </c>
      <c r="K1772" s="31"/>
      <c r="L1772" s="31"/>
    </row>
    <row r="1773" spans="2:12" x14ac:dyDescent="0.2">
      <c r="B1773" s="29" t="str">
        <f>IF(C1773&lt;&gt;"",COUNT($B$2:B1772)+1,"")</f>
        <v/>
      </c>
      <c r="C1773" s="30"/>
      <c r="D1773" s="31"/>
      <c r="E1773" s="32"/>
      <c r="F1773" s="31" t="str">
        <f>IFERROR(IF(E1773&lt;&gt;"",VLOOKUP(E1773,'تكويد الاصناف'!$B$3:$L$5500,3,FALSE),""),"تأكد من الكود")</f>
        <v/>
      </c>
      <c r="G1773" s="31" t="str">
        <f>IFERROR(IF(E1773&lt;&gt;"",VLOOKUP(E1773,'تكويد الاصناف'!$B$3:$L$5500,4,FALSE),""),"تأكد من الوحدة")</f>
        <v/>
      </c>
      <c r="H1773" s="31" t="str">
        <f>IFERROR(IF(E1773&lt;&gt;"",VLOOKUP(E1773,'تكويد الاصناف'!$B$3:$L$5500,9,FALSE),""),"تأكد من السعر")</f>
        <v/>
      </c>
      <c r="I1773" s="31"/>
      <c r="J1773" s="33" t="str">
        <f t="shared" si="27"/>
        <v/>
      </c>
      <c r="K1773" s="31"/>
      <c r="L1773" s="31"/>
    </row>
    <row r="1774" spans="2:12" x14ac:dyDescent="0.2">
      <c r="B1774" s="29" t="str">
        <f>IF(C1774&lt;&gt;"",COUNT($B$2:B1773)+1,"")</f>
        <v/>
      </c>
      <c r="C1774" s="30"/>
      <c r="D1774" s="31"/>
      <c r="E1774" s="32"/>
      <c r="F1774" s="31" t="str">
        <f>IFERROR(IF(E1774&lt;&gt;"",VLOOKUP(E1774,'تكويد الاصناف'!$B$3:$L$5500,3,FALSE),""),"تأكد من الكود")</f>
        <v/>
      </c>
      <c r="G1774" s="31" t="str">
        <f>IFERROR(IF(E1774&lt;&gt;"",VLOOKUP(E1774,'تكويد الاصناف'!$B$3:$L$5500,4,FALSE),""),"تأكد من الوحدة")</f>
        <v/>
      </c>
      <c r="H1774" s="31" t="str">
        <f>IFERROR(IF(E1774&lt;&gt;"",VLOOKUP(E1774,'تكويد الاصناف'!$B$3:$L$5500,9,FALSE),""),"تأكد من السعر")</f>
        <v/>
      </c>
      <c r="I1774" s="31"/>
      <c r="J1774" s="33" t="str">
        <f t="shared" si="27"/>
        <v/>
      </c>
      <c r="K1774" s="31"/>
      <c r="L1774" s="31"/>
    </row>
    <row r="1775" spans="2:12" x14ac:dyDescent="0.2">
      <c r="B1775" s="29" t="str">
        <f>IF(C1775&lt;&gt;"",COUNT($B$2:B1774)+1,"")</f>
        <v/>
      </c>
      <c r="C1775" s="30"/>
      <c r="D1775" s="31"/>
      <c r="E1775" s="32"/>
      <c r="F1775" s="31" t="str">
        <f>IFERROR(IF(E1775&lt;&gt;"",VLOOKUP(E1775,'تكويد الاصناف'!$B$3:$L$5500,3,FALSE),""),"تأكد من الكود")</f>
        <v/>
      </c>
      <c r="G1775" s="31" t="str">
        <f>IFERROR(IF(E1775&lt;&gt;"",VLOOKUP(E1775,'تكويد الاصناف'!$B$3:$L$5500,4,FALSE),""),"تأكد من الوحدة")</f>
        <v/>
      </c>
      <c r="H1775" s="31" t="str">
        <f>IFERROR(IF(E1775&lt;&gt;"",VLOOKUP(E1775,'تكويد الاصناف'!$B$3:$L$5500,9,FALSE),""),"تأكد من السعر")</f>
        <v/>
      </c>
      <c r="I1775" s="31"/>
      <c r="J1775" s="33" t="str">
        <f t="shared" si="27"/>
        <v/>
      </c>
      <c r="K1775" s="31"/>
      <c r="L1775" s="31"/>
    </row>
    <row r="1776" spans="2:12" x14ac:dyDescent="0.2">
      <c r="B1776" s="29" t="str">
        <f>IF(C1776&lt;&gt;"",COUNT($B$2:B1775)+1,"")</f>
        <v/>
      </c>
      <c r="C1776" s="30"/>
      <c r="D1776" s="31"/>
      <c r="E1776" s="32"/>
      <c r="F1776" s="31" t="str">
        <f>IFERROR(IF(E1776&lt;&gt;"",VLOOKUP(E1776,'تكويد الاصناف'!$B$3:$L$5500,3,FALSE),""),"تأكد من الكود")</f>
        <v/>
      </c>
      <c r="G1776" s="31" t="str">
        <f>IFERROR(IF(E1776&lt;&gt;"",VLOOKUP(E1776,'تكويد الاصناف'!$B$3:$L$5500,4,FALSE),""),"تأكد من الوحدة")</f>
        <v/>
      </c>
      <c r="H1776" s="31" t="str">
        <f>IFERROR(IF(E1776&lt;&gt;"",VLOOKUP(E1776,'تكويد الاصناف'!$B$3:$L$5500,9,FALSE),""),"تأكد من السعر")</f>
        <v/>
      </c>
      <c r="I1776" s="31"/>
      <c r="J1776" s="33" t="str">
        <f t="shared" si="27"/>
        <v/>
      </c>
      <c r="K1776" s="31"/>
      <c r="L1776" s="31"/>
    </row>
    <row r="1777" spans="2:12" x14ac:dyDescent="0.2">
      <c r="B1777" s="29" t="str">
        <f>IF(C1777&lt;&gt;"",COUNT($B$2:B1776)+1,"")</f>
        <v/>
      </c>
      <c r="C1777" s="30"/>
      <c r="D1777" s="31"/>
      <c r="E1777" s="32"/>
      <c r="F1777" s="31" t="str">
        <f>IFERROR(IF(E1777&lt;&gt;"",VLOOKUP(E1777,'تكويد الاصناف'!$B$3:$L$5500,3,FALSE),""),"تأكد من الكود")</f>
        <v/>
      </c>
      <c r="G1777" s="31" t="str">
        <f>IFERROR(IF(E1777&lt;&gt;"",VLOOKUP(E1777,'تكويد الاصناف'!$B$3:$L$5500,4,FALSE),""),"تأكد من الوحدة")</f>
        <v/>
      </c>
      <c r="H1777" s="31" t="str">
        <f>IFERROR(IF(E1777&lt;&gt;"",VLOOKUP(E1777,'تكويد الاصناف'!$B$3:$L$5500,9,FALSE),""),"تأكد من السعر")</f>
        <v/>
      </c>
      <c r="I1777" s="31"/>
      <c r="J1777" s="33" t="str">
        <f t="shared" si="27"/>
        <v/>
      </c>
      <c r="K1777" s="31"/>
      <c r="L1777" s="31"/>
    </row>
    <row r="1778" spans="2:12" x14ac:dyDescent="0.2">
      <c r="B1778" s="29" t="str">
        <f>IF(C1778&lt;&gt;"",COUNT($B$2:B1777)+1,"")</f>
        <v/>
      </c>
      <c r="C1778" s="30"/>
      <c r="D1778" s="31"/>
      <c r="E1778" s="32"/>
      <c r="F1778" s="31" t="str">
        <f>IFERROR(IF(E1778&lt;&gt;"",VLOOKUP(E1778,'تكويد الاصناف'!$B$3:$L$5500,3,FALSE),""),"تأكد من الكود")</f>
        <v/>
      </c>
      <c r="G1778" s="31" t="str">
        <f>IFERROR(IF(E1778&lt;&gt;"",VLOOKUP(E1778,'تكويد الاصناف'!$B$3:$L$5500,4,FALSE),""),"تأكد من الوحدة")</f>
        <v/>
      </c>
      <c r="H1778" s="31" t="str">
        <f>IFERROR(IF(E1778&lt;&gt;"",VLOOKUP(E1778,'تكويد الاصناف'!$B$3:$L$5500,9,FALSE),""),"تأكد من السعر")</f>
        <v/>
      </c>
      <c r="I1778" s="31"/>
      <c r="J1778" s="33" t="str">
        <f t="shared" si="27"/>
        <v/>
      </c>
      <c r="K1778" s="31"/>
      <c r="L1778" s="31"/>
    </row>
    <row r="1779" spans="2:12" x14ac:dyDescent="0.2">
      <c r="B1779" s="29" t="str">
        <f>IF(C1779&lt;&gt;"",COUNT($B$2:B1778)+1,"")</f>
        <v/>
      </c>
      <c r="C1779" s="30"/>
      <c r="D1779" s="31"/>
      <c r="E1779" s="32"/>
      <c r="F1779" s="31" t="str">
        <f>IFERROR(IF(E1779&lt;&gt;"",VLOOKUP(E1779,'تكويد الاصناف'!$B$3:$L$5500,3,FALSE),""),"تأكد من الكود")</f>
        <v/>
      </c>
      <c r="G1779" s="31" t="str">
        <f>IFERROR(IF(E1779&lt;&gt;"",VLOOKUP(E1779,'تكويد الاصناف'!$B$3:$L$5500,4,FALSE),""),"تأكد من الوحدة")</f>
        <v/>
      </c>
      <c r="H1779" s="31" t="str">
        <f>IFERROR(IF(E1779&lt;&gt;"",VLOOKUP(E1779,'تكويد الاصناف'!$B$3:$L$5500,9,FALSE),""),"تأكد من السعر")</f>
        <v/>
      </c>
      <c r="I1779" s="31"/>
      <c r="J1779" s="33" t="str">
        <f t="shared" si="27"/>
        <v/>
      </c>
      <c r="K1779" s="31"/>
      <c r="L1779" s="31"/>
    </row>
    <row r="1780" spans="2:12" x14ac:dyDescent="0.2">
      <c r="B1780" s="29" t="str">
        <f>IF(C1780&lt;&gt;"",COUNT($B$2:B1779)+1,"")</f>
        <v/>
      </c>
      <c r="C1780" s="30"/>
      <c r="D1780" s="31"/>
      <c r="E1780" s="32"/>
      <c r="F1780" s="31" t="str">
        <f>IFERROR(IF(E1780&lt;&gt;"",VLOOKUP(E1780,'تكويد الاصناف'!$B$3:$L$5500,3,FALSE),""),"تأكد من الكود")</f>
        <v/>
      </c>
      <c r="G1780" s="31" t="str">
        <f>IFERROR(IF(E1780&lt;&gt;"",VLOOKUP(E1780,'تكويد الاصناف'!$B$3:$L$5500,4,FALSE),""),"تأكد من الوحدة")</f>
        <v/>
      </c>
      <c r="H1780" s="31" t="str">
        <f>IFERROR(IF(E1780&lt;&gt;"",VLOOKUP(E1780,'تكويد الاصناف'!$B$3:$L$5500,9,FALSE),""),"تأكد من السعر")</f>
        <v/>
      </c>
      <c r="I1780" s="31"/>
      <c r="J1780" s="33" t="str">
        <f t="shared" si="27"/>
        <v/>
      </c>
      <c r="K1780" s="31"/>
      <c r="L1780" s="31"/>
    </row>
    <row r="1781" spans="2:12" x14ac:dyDescent="0.2">
      <c r="B1781" s="29" t="str">
        <f>IF(C1781&lt;&gt;"",COUNT($B$2:B1780)+1,"")</f>
        <v/>
      </c>
      <c r="C1781" s="30"/>
      <c r="D1781" s="31"/>
      <c r="E1781" s="32"/>
      <c r="F1781" s="31" t="str">
        <f>IFERROR(IF(E1781&lt;&gt;"",VLOOKUP(E1781,'تكويد الاصناف'!$B$3:$L$5500,3,FALSE),""),"تأكد من الكود")</f>
        <v/>
      </c>
      <c r="G1781" s="31" t="str">
        <f>IFERROR(IF(E1781&lt;&gt;"",VLOOKUP(E1781,'تكويد الاصناف'!$B$3:$L$5500,4,FALSE),""),"تأكد من الوحدة")</f>
        <v/>
      </c>
      <c r="H1781" s="31" t="str">
        <f>IFERROR(IF(E1781&lt;&gt;"",VLOOKUP(E1781,'تكويد الاصناف'!$B$3:$L$5500,9,FALSE),""),"تأكد من السعر")</f>
        <v/>
      </c>
      <c r="I1781" s="31"/>
      <c r="J1781" s="33" t="str">
        <f t="shared" si="27"/>
        <v/>
      </c>
      <c r="K1781" s="31"/>
      <c r="L1781" s="31"/>
    </row>
    <row r="1782" spans="2:12" x14ac:dyDescent="0.2">
      <c r="B1782" s="29" t="str">
        <f>IF(C1782&lt;&gt;"",COUNT($B$2:B1781)+1,"")</f>
        <v/>
      </c>
      <c r="C1782" s="30"/>
      <c r="D1782" s="31"/>
      <c r="E1782" s="32"/>
      <c r="F1782" s="31" t="str">
        <f>IFERROR(IF(E1782&lt;&gt;"",VLOOKUP(E1782,'تكويد الاصناف'!$B$3:$L$5500,3,FALSE),""),"تأكد من الكود")</f>
        <v/>
      </c>
      <c r="G1782" s="31" t="str">
        <f>IFERROR(IF(E1782&lt;&gt;"",VLOOKUP(E1782,'تكويد الاصناف'!$B$3:$L$5500,4,FALSE),""),"تأكد من الوحدة")</f>
        <v/>
      </c>
      <c r="H1782" s="31" t="str">
        <f>IFERROR(IF(E1782&lt;&gt;"",VLOOKUP(E1782,'تكويد الاصناف'!$B$3:$L$5500,9,FALSE),""),"تأكد من السعر")</f>
        <v/>
      </c>
      <c r="I1782" s="31"/>
      <c r="J1782" s="33" t="str">
        <f t="shared" si="27"/>
        <v/>
      </c>
      <c r="K1782" s="31"/>
      <c r="L1782" s="31"/>
    </row>
    <row r="1783" spans="2:12" x14ac:dyDescent="0.2">
      <c r="B1783" s="29" t="str">
        <f>IF(C1783&lt;&gt;"",COUNT($B$2:B1782)+1,"")</f>
        <v/>
      </c>
      <c r="C1783" s="30"/>
      <c r="D1783" s="31"/>
      <c r="E1783" s="32"/>
      <c r="F1783" s="31" t="str">
        <f>IFERROR(IF(E1783&lt;&gt;"",VLOOKUP(E1783,'تكويد الاصناف'!$B$3:$L$5500,3,FALSE),""),"تأكد من الكود")</f>
        <v/>
      </c>
      <c r="G1783" s="31" t="str">
        <f>IFERROR(IF(E1783&lt;&gt;"",VLOOKUP(E1783,'تكويد الاصناف'!$B$3:$L$5500,4,FALSE),""),"تأكد من الوحدة")</f>
        <v/>
      </c>
      <c r="H1783" s="31" t="str">
        <f>IFERROR(IF(E1783&lt;&gt;"",VLOOKUP(E1783,'تكويد الاصناف'!$B$3:$L$5500,9,FALSE),""),"تأكد من السعر")</f>
        <v/>
      </c>
      <c r="I1783" s="31"/>
      <c r="J1783" s="33" t="str">
        <f t="shared" si="27"/>
        <v/>
      </c>
      <c r="K1783" s="31"/>
      <c r="L1783" s="31"/>
    </row>
    <row r="1784" spans="2:12" x14ac:dyDescent="0.2">
      <c r="B1784" s="29" t="str">
        <f>IF(C1784&lt;&gt;"",COUNT($B$2:B1783)+1,"")</f>
        <v/>
      </c>
      <c r="C1784" s="30"/>
      <c r="D1784" s="31"/>
      <c r="E1784" s="32"/>
      <c r="F1784" s="31" t="str">
        <f>IFERROR(IF(E1784&lt;&gt;"",VLOOKUP(E1784,'تكويد الاصناف'!$B$3:$L$5500,3,FALSE),""),"تأكد من الكود")</f>
        <v/>
      </c>
      <c r="G1784" s="31" t="str">
        <f>IFERROR(IF(E1784&lt;&gt;"",VLOOKUP(E1784,'تكويد الاصناف'!$B$3:$L$5500,4,FALSE),""),"تأكد من الوحدة")</f>
        <v/>
      </c>
      <c r="H1784" s="31" t="str">
        <f>IFERROR(IF(E1784&lt;&gt;"",VLOOKUP(E1784,'تكويد الاصناف'!$B$3:$L$5500,9,FALSE),""),"تأكد من السعر")</f>
        <v/>
      </c>
      <c r="I1784" s="31"/>
      <c r="J1784" s="33" t="str">
        <f t="shared" si="27"/>
        <v/>
      </c>
      <c r="K1784" s="31"/>
      <c r="L1784" s="31"/>
    </row>
    <row r="1785" spans="2:12" x14ac:dyDescent="0.2">
      <c r="B1785" s="29" t="str">
        <f>IF(C1785&lt;&gt;"",COUNT($B$2:B1784)+1,"")</f>
        <v/>
      </c>
      <c r="C1785" s="30"/>
      <c r="D1785" s="31"/>
      <c r="E1785" s="32"/>
      <c r="F1785" s="31" t="str">
        <f>IFERROR(IF(E1785&lt;&gt;"",VLOOKUP(E1785,'تكويد الاصناف'!$B$3:$L$5500,3,FALSE),""),"تأكد من الكود")</f>
        <v/>
      </c>
      <c r="G1785" s="31" t="str">
        <f>IFERROR(IF(E1785&lt;&gt;"",VLOOKUP(E1785,'تكويد الاصناف'!$B$3:$L$5500,4,FALSE),""),"تأكد من الوحدة")</f>
        <v/>
      </c>
      <c r="H1785" s="31" t="str">
        <f>IFERROR(IF(E1785&lt;&gt;"",VLOOKUP(E1785,'تكويد الاصناف'!$B$3:$L$5500,9,FALSE),""),"تأكد من السعر")</f>
        <v/>
      </c>
      <c r="I1785" s="31"/>
      <c r="J1785" s="33" t="str">
        <f t="shared" si="27"/>
        <v/>
      </c>
      <c r="K1785" s="31"/>
      <c r="L1785" s="31"/>
    </row>
    <row r="1786" spans="2:12" x14ac:dyDescent="0.2">
      <c r="B1786" s="29" t="str">
        <f>IF(C1786&lt;&gt;"",COUNT($B$2:B1785)+1,"")</f>
        <v/>
      </c>
      <c r="C1786" s="30"/>
      <c r="D1786" s="31"/>
      <c r="E1786" s="32"/>
      <c r="F1786" s="31" t="str">
        <f>IFERROR(IF(E1786&lt;&gt;"",VLOOKUP(E1786,'تكويد الاصناف'!$B$3:$L$5500,3,FALSE),""),"تأكد من الكود")</f>
        <v/>
      </c>
      <c r="G1786" s="31" t="str">
        <f>IFERROR(IF(E1786&lt;&gt;"",VLOOKUP(E1786,'تكويد الاصناف'!$B$3:$L$5500,4,FALSE),""),"تأكد من الوحدة")</f>
        <v/>
      </c>
      <c r="H1786" s="31" t="str">
        <f>IFERROR(IF(E1786&lt;&gt;"",VLOOKUP(E1786,'تكويد الاصناف'!$B$3:$L$5500,9,FALSE),""),"تأكد من السعر")</f>
        <v/>
      </c>
      <c r="I1786" s="31"/>
      <c r="J1786" s="33" t="str">
        <f t="shared" si="27"/>
        <v/>
      </c>
      <c r="K1786" s="31"/>
      <c r="L1786" s="31"/>
    </row>
    <row r="1787" spans="2:12" x14ac:dyDescent="0.2">
      <c r="B1787" s="29" t="str">
        <f>IF(C1787&lt;&gt;"",COUNT($B$2:B1786)+1,"")</f>
        <v/>
      </c>
      <c r="C1787" s="30"/>
      <c r="D1787" s="31"/>
      <c r="E1787" s="32"/>
      <c r="F1787" s="31" t="str">
        <f>IFERROR(IF(E1787&lt;&gt;"",VLOOKUP(E1787,'تكويد الاصناف'!$B$3:$L$5500,3,FALSE),""),"تأكد من الكود")</f>
        <v/>
      </c>
      <c r="G1787" s="31" t="str">
        <f>IFERROR(IF(E1787&lt;&gt;"",VLOOKUP(E1787,'تكويد الاصناف'!$B$3:$L$5500,4,FALSE),""),"تأكد من الوحدة")</f>
        <v/>
      </c>
      <c r="H1787" s="31" t="str">
        <f>IFERROR(IF(E1787&lt;&gt;"",VLOOKUP(E1787,'تكويد الاصناف'!$B$3:$L$5500,9,FALSE),""),"تأكد من السعر")</f>
        <v/>
      </c>
      <c r="I1787" s="31"/>
      <c r="J1787" s="33" t="str">
        <f t="shared" si="27"/>
        <v/>
      </c>
      <c r="K1787" s="31"/>
      <c r="L1787" s="31"/>
    </row>
    <row r="1788" spans="2:12" x14ac:dyDescent="0.2">
      <c r="B1788" s="29" t="str">
        <f>IF(C1788&lt;&gt;"",COUNT($B$2:B1787)+1,"")</f>
        <v/>
      </c>
      <c r="C1788" s="30"/>
      <c r="D1788" s="31"/>
      <c r="E1788" s="32"/>
      <c r="F1788" s="31" t="str">
        <f>IFERROR(IF(E1788&lt;&gt;"",VLOOKUP(E1788,'تكويد الاصناف'!$B$3:$L$5500,3,FALSE),""),"تأكد من الكود")</f>
        <v/>
      </c>
      <c r="G1788" s="31" t="str">
        <f>IFERROR(IF(E1788&lt;&gt;"",VLOOKUP(E1788,'تكويد الاصناف'!$B$3:$L$5500,4,FALSE),""),"تأكد من الوحدة")</f>
        <v/>
      </c>
      <c r="H1788" s="31" t="str">
        <f>IFERROR(IF(E1788&lt;&gt;"",VLOOKUP(E1788,'تكويد الاصناف'!$B$3:$L$5500,9,FALSE),""),"تأكد من السعر")</f>
        <v/>
      </c>
      <c r="I1788" s="31"/>
      <c r="J1788" s="33" t="str">
        <f t="shared" si="27"/>
        <v/>
      </c>
      <c r="K1788" s="31"/>
      <c r="L1788" s="31"/>
    </row>
    <row r="1789" spans="2:12" x14ac:dyDescent="0.2">
      <c r="B1789" s="29" t="str">
        <f>IF(C1789&lt;&gt;"",COUNT($B$2:B1788)+1,"")</f>
        <v/>
      </c>
      <c r="C1789" s="30"/>
      <c r="D1789" s="31"/>
      <c r="E1789" s="32"/>
      <c r="F1789" s="31" t="str">
        <f>IFERROR(IF(E1789&lt;&gt;"",VLOOKUP(E1789,'تكويد الاصناف'!$B$3:$L$5500,3,FALSE),""),"تأكد من الكود")</f>
        <v/>
      </c>
      <c r="G1789" s="31" t="str">
        <f>IFERROR(IF(E1789&lt;&gt;"",VLOOKUP(E1789,'تكويد الاصناف'!$B$3:$L$5500,4,FALSE),""),"تأكد من الوحدة")</f>
        <v/>
      </c>
      <c r="H1789" s="31" t="str">
        <f>IFERROR(IF(E1789&lt;&gt;"",VLOOKUP(E1789,'تكويد الاصناف'!$B$3:$L$5500,9,FALSE),""),"تأكد من السعر")</f>
        <v/>
      </c>
      <c r="I1789" s="31"/>
      <c r="J1789" s="33" t="str">
        <f t="shared" si="27"/>
        <v/>
      </c>
      <c r="K1789" s="31"/>
      <c r="L1789" s="31"/>
    </row>
    <row r="1790" spans="2:12" x14ac:dyDescent="0.2">
      <c r="B1790" s="29" t="str">
        <f>IF(C1790&lt;&gt;"",COUNT($B$2:B1789)+1,"")</f>
        <v/>
      </c>
      <c r="C1790" s="30"/>
      <c r="D1790" s="31"/>
      <c r="E1790" s="32"/>
      <c r="F1790" s="31" t="str">
        <f>IFERROR(IF(E1790&lt;&gt;"",VLOOKUP(E1790,'تكويد الاصناف'!$B$3:$L$5500,3,FALSE),""),"تأكد من الكود")</f>
        <v/>
      </c>
      <c r="G1790" s="31" t="str">
        <f>IFERROR(IF(E1790&lt;&gt;"",VLOOKUP(E1790,'تكويد الاصناف'!$B$3:$L$5500,4,FALSE),""),"تأكد من الوحدة")</f>
        <v/>
      </c>
      <c r="H1790" s="31" t="str">
        <f>IFERROR(IF(E1790&lt;&gt;"",VLOOKUP(E1790,'تكويد الاصناف'!$B$3:$L$5500,9,FALSE),""),"تأكد من السعر")</f>
        <v/>
      </c>
      <c r="I1790" s="31"/>
      <c r="J1790" s="33" t="str">
        <f t="shared" si="27"/>
        <v/>
      </c>
      <c r="K1790" s="31"/>
      <c r="L1790" s="31"/>
    </row>
    <row r="1791" spans="2:12" x14ac:dyDescent="0.2">
      <c r="B1791" s="29" t="str">
        <f>IF(C1791&lt;&gt;"",COUNT($B$2:B1790)+1,"")</f>
        <v/>
      </c>
      <c r="C1791" s="30"/>
      <c r="D1791" s="31"/>
      <c r="E1791" s="32"/>
      <c r="F1791" s="31" t="str">
        <f>IFERROR(IF(E1791&lt;&gt;"",VLOOKUP(E1791,'تكويد الاصناف'!$B$3:$L$5500,3,FALSE),""),"تأكد من الكود")</f>
        <v/>
      </c>
      <c r="G1791" s="31" t="str">
        <f>IFERROR(IF(E1791&lt;&gt;"",VLOOKUP(E1791,'تكويد الاصناف'!$B$3:$L$5500,4,FALSE),""),"تأكد من الوحدة")</f>
        <v/>
      </c>
      <c r="H1791" s="31" t="str">
        <f>IFERROR(IF(E1791&lt;&gt;"",VLOOKUP(E1791,'تكويد الاصناف'!$B$3:$L$5500,9,FALSE),""),"تأكد من السعر")</f>
        <v/>
      </c>
      <c r="I1791" s="31"/>
      <c r="J1791" s="33" t="str">
        <f t="shared" si="27"/>
        <v/>
      </c>
      <c r="K1791" s="31"/>
      <c r="L1791" s="31"/>
    </row>
    <row r="1792" spans="2:12" x14ac:dyDescent="0.2">
      <c r="B1792" s="29" t="str">
        <f>IF(C1792&lt;&gt;"",COUNT($B$2:B1791)+1,"")</f>
        <v/>
      </c>
      <c r="C1792" s="30"/>
      <c r="D1792" s="31"/>
      <c r="E1792" s="32"/>
      <c r="F1792" s="31" t="str">
        <f>IFERROR(IF(E1792&lt;&gt;"",VLOOKUP(E1792,'تكويد الاصناف'!$B$3:$L$5500,3,FALSE),""),"تأكد من الكود")</f>
        <v/>
      </c>
      <c r="G1792" s="31" t="str">
        <f>IFERROR(IF(E1792&lt;&gt;"",VLOOKUP(E1792,'تكويد الاصناف'!$B$3:$L$5500,4,FALSE),""),"تأكد من الوحدة")</f>
        <v/>
      </c>
      <c r="H1792" s="31" t="str">
        <f>IFERROR(IF(E1792&lt;&gt;"",VLOOKUP(E1792,'تكويد الاصناف'!$B$3:$L$5500,9,FALSE),""),"تأكد من السعر")</f>
        <v/>
      </c>
      <c r="I1792" s="31"/>
      <c r="J1792" s="33" t="str">
        <f t="shared" si="27"/>
        <v/>
      </c>
      <c r="K1792" s="31"/>
      <c r="L1792" s="31"/>
    </row>
    <row r="1793" spans="2:12" x14ac:dyDescent="0.2">
      <c r="B1793" s="29" t="str">
        <f>IF(C1793&lt;&gt;"",COUNT($B$2:B1792)+1,"")</f>
        <v/>
      </c>
      <c r="C1793" s="30"/>
      <c r="D1793" s="31"/>
      <c r="E1793" s="32"/>
      <c r="F1793" s="31" t="str">
        <f>IFERROR(IF(E1793&lt;&gt;"",VLOOKUP(E1793,'تكويد الاصناف'!$B$3:$L$5500,3,FALSE),""),"تأكد من الكود")</f>
        <v/>
      </c>
      <c r="G1793" s="31" t="str">
        <f>IFERROR(IF(E1793&lt;&gt;"",VLOOKUP(E1793,'تكويد الاصناف'!$B$3:$L$5500,4,FALSE),""),"تأكد من الوحدة")</f>
        <v/>
      </c>
      <c r="H1793" s="31" t="str">
        <f>IFERROR(IF(E1793&lt;&gt;"",VLOOKUP(E1793,'تكويد الاصناف'!$B$3:$L$5500,9,FALSE),""),"تأكد من السعر")</f>
        <v/>
      </c>
      <c r="I1793" s="31"/>
      <c r="J1793" s="33" t="str">
        <f t="shared" si="27"/>
        <v/>
      </c>
      <c r="K1793" s="31"/>
      <c r="L1793" s="31"/>
    </row>
    <row r="1794" spans="2:12" x14ac:dyDescent="0.2">
      <c r="B1794" s="29" t="str">
        <f>IF(C1794&lt;&gt;"",COUNT($B$2:B1793)+1,"")</f>
        <v/>
      </c>
      <c r="C1794" s="30"/>
      <c r="D1794" s="31"/>
      <c r="E1794" s="32"/>
      <c r="F1794" s="31" t="str">
        <f>IFERROR(IF(E1794&lt;&gt;"",VLOOKUP(E1794,'تكويد الاصناف'!$B$3:$L$5500,3,FALSE),""),"تأكد من الكود")</f>
        <v/>
      </c>
      <c r="G1794" s="31" t="str">
        <f>IFERROR(IF(E1794&lt;&gt;"",VLOOKUP(E1794,'تكويد الاصناف'!$B$3:$L$5500,4,FALSE),""),"تأكد من الوحدة")</f>
        <v/>
      </c>
      <c r="H1794" s="31" t="str">
        <f>IFERROR(IF(E1794&lt;&gt;"",VLOOKUP(E1794,'تكويد الاصناف'!$B$3:$L$5500,9,FALSE),""),"تأكد من السعر")</f>
        <v/>
      </c>
      <c r="I1794" s="31"/>
      <c r="J1794" s="33" t="str">
        <f t="shared" si="27"/>
        <v/>
      </c>
      <c r="K1794" s="31"/>
      <c r="L1794" s="31"/>
    </row>
    <row r="1795" spans="2:12" x14ac:dyDescent="0.2">
      <c r="B1795" s="29" t="str">
        <f>IF(C1795&lt;&gt;"",COUNT($B$2:B1794)+1,"")</f>
        <v/>
      </c>
      <c r="C1795" s="30"/>
      <c r="D1795" s="31"/>
      <c r="E1795" s="32"/>
      <c r="F1795" s="31" t="str">
        <f>IFERROR(IF(E1795&lt;&gt;"",VLOOKUP(E1795,'تكويد الاصناف'!$B$3:$L$5500,3,FALSE),""),"تأكد من الكود")</f>
        <v/>
      </c>
      <c r="G1795" s="31" t="str">
        <f>IFERROR(IF(E1795&lt;&gt;"",VLOOKUP(E1795,'تكويد الاصناف'!$B$3:$L$5500,4,FALSE),""),"تأكد من الوحدة")</f>
        <v/>
      </c>
      <c r="H1795" s="31" t="str">
        <f>IFERROR(IF(E1795&lt;&gt;"",VLOOKUP(E1795,'تكويد الاصناف'!$B$3:$L$5500,9,FALSE),""),"تأكد من السعر")</f>
        <v/>
      </c>
      <c r="I1795" s="31"/>
      <c r="J1795" s="33" t="str">
        <f t="shared" ref="J1795:J1858" si="28">IFERROR(I1795*H1795,"")</f>
        <v/>
      </c>
      <c r="K1795" s="31"/>
      <c r="L1795" s="31"/>
    </row>
    <row r="1796" spans="2:12" x14ac:dyDescent="0.2">
      <c r="B1796" s="29" t="str">
        <f>IF(C1796&lt;&gt;"",COUNT($B$2:B1795)+1,"")</f>
        <v/>
      </c>
      <c r="C1796" s="30"/>
      <c r="D1796" s="31"/>
      <c r="E1796" s="32"/>
      <c r="F1796" s="31" t="str">
        <f>IFERROR(IF(E1796&lt;&gt;"",VLOOKUP(E1796,'تكويد الاصناف'!$B$3:$L$5500,3,FALSE),""),"تأكد من الكود")</f>
        <v/>
      </c>
      <c r="G1796" s="31" t="str">
        <f>IFERROR(IF(E1796&lt;&gt;"",VLOOKUP(E1796,'تكويد الاصناف'!$B$3:$L$5500,4,FALSE),""),"تأكد من الوحدة")</f>
        <v/>
      </c>
      <c r="H1796" s="31" t="str">
        <f>IFERROR(IF(E1796&lt;&gt;"",VLOOKUP(E1796,'تكويد الاصناف'!$B$3:$L$5500,9,FALSE),""),"تأكد من السعر")</f>
        <v/>
      </c>
      <c r="I1796" s="31"/>
      <c r="J1796" s="33" t="str">
        <f t="shared" si="28"/>
        <v/>
      </c>
      <c r="K1796" s="31"/>
      <c r="L1796" s="31"/>
    </row>
    <row r="1797" spans="2:12" x14ac:dyDescent="0.2">
      <c r="B1797" s="29" t="str">
        <f>IF(C1797&lt;&gt;"",COUNT($B$2:B1796)+1,"")</f>
        <v/>
      </c>
      <c r="C1797" s="30"/>
      <c r="D1797" s="31"/>
      <c r="E1797" s="32"/>
      <c r="F1797" s="31" t="str">
        <f>IFERROR(IF(E1797&lt;&gt;"",VLOOKUP(E1797,'تكويد الاصناف'!$B$3:$L$5500,3,FALSE),""),"تأكد من الكود")</f>
        <v/>
      </c>
      <c r="G1797" s="31" t="str">
        <f>IFERROR(IF(E1797&lt;&gt;"",VLOOKUP(E1797,'تكويد الاصناف'!$B$3:$L$5500,4,FALSE),""),"تأكد من الوحدة")</f>
        <v/>
      </c>
      <c r="H1797" s="31" t="str">
        <f>IFERROR(IF(E1797&lt;&gt;"",VLOOKUP(E1797,'تكويد الاصناف'!$B$3:$L$5500,9,FALSE),""),"تأكد من السعر")</f>
        <v/>
      </c>
      <c r="I1797" s="31"/>
      <c r="J1797" s="33" t="str">
        <f t="shared" si="28"/>
        <v/>
      </c>
      <c r="K1797" s="31"/>
      <c r="L1797" s="31"/>
    </row>
    <row r="1798" spans="2:12" x14ac:dyDescent="0.2">
      <c r="B1798" s="29" t="str">
        <f>IF(C1798&lt;&gt;"",COUNT($B$2:B1797)+1,"")</f>
        <v/>
      </c>
      <c r="C1798" s="30"/>
      <c r="D1798" s="31"/>
      <c r="E1798" s="32"/>
      <c r="F1798" s="31" t="str">
        <f>IFERROR(IF(E1798&lt;&gt;"",VLOOKUP(E1798,'تكويد الاصناف'!$B$3:$L$5500,3,FALSE),""),"تأكد من الكود")</f>
        <v/>
      </c>
      <c r="G1798" s="31" t="str">
        <f>IFERROR(IF(E1798&lt;&gt;"",VLOOKUP(E1798,'تكويد الاصناف'!$B$3:$L$5500,4,FALSE),""),"تأكد من الوحدة")</f>
        <v/>
      </c>
      <c r="H1798" s="31" t="str">
        <f>IFERROR(IF(E1798&lt;&gt;"",VLOOKUP(E1798,'تكويد الاصناف'!$B$3:$L$5500,9,FALSE),""),"تأكد من السعر")</f>
        <v/>
      </c>
      <c r="I1798" s="31"/>
      <c r="J1798" s="33" t="str">
        <f t="shared" si="28"/>
        <v/>
      </c>
      <c r="K1798" s="31"/>
      <c r="L1798" s="31"/>
    </row>
    <row r="1799" spans="2:12" x14ac:dyDescent="0.2">
      <c r="B1799" s="29" t="str">
        <f>IF(C1799&lt;&gt;"",COUNT($B$2:B1798)+1,"")</f>
        <v/>
      </c>
      <c r="C1799" s="30"/>
      <c r="D1799" s="31"/>
      <c r="E1799" s="32"/>
      <c r="F1799" s="31" t="str">
        <f>IFERROR(IF(E1799&lt;&gt;"",VLOOKUP(E1799,'تكويد الاصناف'!$B$3:$L$5500,3,FALSE),""),"تأكد من الكود")</f>
        <v/>
      </c>
      <c r="G1799" s="31" t="str">
        <f>IFERROR(IF(E1799&lt;&gt;"",VLOOKUP(E1799,'تكويد الاصناف'!$B$3:$L$5500,4,FALSE),""),"تأكد من الوحدة")</f>
        <v/>
      </c>
      <c r="H1799" s="31" t="str">
        <f>IFERROR(IF(E1799&lt;&gt;"",VLOOKUP(E1799,'تكويد الاصناف'!$B$3:$L$5500,9,FALSE),""),"تأكد من السعر")</f>
        <v/>
      </c>
      <c r="I1799" s="31"/>
      <c r="J1799" s="33" t="str">
        <f t="shared" si="28"/>
        <v/>
      </c>
      <c r="K1799" s="31"/>
      <c r="L1799" s="31"/>
    </row>
    <row r="1800" spans="2:12" x14ac:dyDescent="0.2">
      <c r="B1800" s="29" t="str">
        <f>IF(C1800&lt;&gt;"",COUNT($B$2:B1799)+1,"")</f>
        <v/>
      </c>
      <c r="C1800" s="30"/>
      <c r="D1800" s="31"/>
      <c r="E1800" s="32"/>
      <c r="F1800" s="31" t="str">
        <f>IFERROR(IF(E1800&lt;&gt;"",VLOOKUP(E1800,'تكويد الاصناف'!$B$3:$L$5500,3,FALSE),""),"تأكد من الكود")</f>
        <v/>
      </c>
      <c r="G1800" s="31" t="str">
        <f>IFERROR(IF(E1800&lt;&gt;"",VLOOKUP(E1800,'تكويد الاصناف'!$B$3:$L$5500,4,FALSE),""),"تأكد من الوحدة")</f>
        <v/>
      </c>
      <c r="H1800" s="31" t="str">
        <f>IFERROR(IF(E1800&lt;&gt;"",VLOOKUP(E1800,'تكويد الاصناف'!$B$3:$L$5500,9,FALSE),""),"تأكد من السعر")</f>
        <v/>
      </c>
      <c r="I1800" s="31"/>
      <c r="J1800" s="33" t="str">
        <f t="shared" si="28"/>
        <v/>
      </c>
      <c r="K1800" s="31"/>
      <c r="L1800" s="31"/>
    </row>
    <row r="1801" spans="2:12" x14ac:dyDescent="0.2">
      <c r="B1801" s="29" t="str">
        <f>IF(C1801&lt;&gt;"",COUNT($B$2:B1800)+1,"")</f>
        <v/>
      </c>
      <c r="C1801" s="30"/>
      <c r="D1801" s="31"/>
      <c r="E1801" s="32"/>
      <c r="F1801" s="31" t="str">
        <f>IFERROR(IF(E1801&lt;&gt;"",VLOOKUP(E1801,'تكويد الاصناف'!$B$3:$L$5500,3,FALSE),""),"تأكد من الكود")</f>
        <v/>
      </c>
      <c r="G1801" s="31" t="str">
        <f>IFERROR(IF(E1801&lt;&gt;"",VLOOKUP(E1801,'تكويد الاصناف'!$B$3:$L$5500,4,FALSE),""),"تأكد من الوحدة")</f>
        <v/>
      </c>
      <c r="H1801" s="31" t="str">
        <f>IFERROR(IF(E1801&lt;&gt;"",VLOOKUP(E1801,'تكويد الاصناف'!$B$3:$L$5500,9,FALSE),""),"تأكد من السعر")</f>
        <v/>
      </c>
      <c r="I1801" s="31"/>
      <c r="J1801" s="33" t="str">
        <f t="shared" si="28"/>
        <v/>
      </c>
      <c r="K1801" s="31"/>
      <c r="L1801" s="31"/>
    </row>
    <row r="1802" spans="2:12" x14ac:dyDescent="0.2">
      <c r="B1802" s="29" t="str">
        <f>IF(C1802&lt;&gt;"",COUNT($B$2:B1801)+1,"")</f>
        <v/>
      </c>
      <c r="C1802" s="30"/>
      <c r="D1802" s="31"/>
      <c r="E1802" s="32"/>
      <c r="F1802" s="31" t="str">
        <f>IFERROR(IF(E1802&lt;&gt;"",VLOOKUP(E1802,'تكويد الاصناف'!$B$3:$L$5500,3,FALSE),""),"تأكد من الكود")</f>
        <v/>
      </c>
      <c r="G1802" s="31" t="str">
        <f>IFERROR(IF(E1802&lt;&gt;"",VLOOKUP(E1802,'تكويد الاصناف'!$B$3:$L$5500,4,FALSE),""),"تأكد من الوحدة")</f>
        <v/>
      </c>
      <c r="H1802" s="31" t="str">
        <f>IFERROR(IF(E1802&lt;&gt;"",VLOOKUP(E1802,'تكويد الاصناف'!$B$3:$L$5500,9,FALSE),""),"تأكد من السعر")</f>
        <v/>
      </c>
      <c r="I1802" s="31"/>
      <c r="J1802" s="33" t="str">
        <f t="shared" si="28"/>
        <v/>
      </c>
      <c r="K1802" s="31"/>
      <c r="L1802" s="31"/>
    </row>
    <row r="1803" spans="2:12" x14ac:dyDescent="0.2">
      <c r="B1803" s="29" t="str">
        <f>IF(C1803&lt;&gt;"",COUNT($B$2:B1802)+1,"")</f>
        <v/>
      </c>
      <c r="C1803" s="30"/>
      <c r="D1803" s="31"/>
      <c r="E1803" s="32"/>
      <c r="F1803" s="31" t="str">
        <f>IFERROR(IF(E1803&lt;&gt;"",VLOOKUP(E1803,'تكويد الاصناف'!$B$3:$L$5500,3,FALSE),""),"تأكد من الكود")</f>
        <v/>
      </c>
      <c r="G1803" s="31" t="str">
        <f>IFERROR(IF(E1803&lt;&gt;"",VLOOKUP(E1803,'تكويد الاصناف'!$B$3:$L$5500,4,FALSE),""),"تأكد من الوحدة")</f>
        <v/>
      </c>
      <c r="H1803" s="31" t="str">
        <f>IFERROR(IF(E1803&lt;&gt;"",VLOOKUP(E1803,'تكويد الاصناف'!$B$3:$L$5500,9,FALSE),""),"تأكد من السعر")</f>
        <v/>
      </c>
      <c r="I1803" s="31"/>
      <c r="J1803" s="33" t="str">
        <f t="shared" si="28"/>
        <v/>
      </c>
      <c r="K1803" s="31"/>
      <c r="L1803" s="31"/>
    </row>
    <row r="1804" spans="2:12" x14ac:dyDescent="0.2">
      <c r="B1804" s="29" t="str">
        <f>IF(C1804&lt;&gt;"",COUNT($B$2:B1803)+1,"")</f>
        <v/>
      </c>
      <c r="C1804" s="30"/>
      <c r="D1804" s="31"/>
      <c r="E1804" s="32"/>
      <c r="F1804" s="31" t="str">
        <f>IFERROR(IF(E1804&lt;&gt;"",VLOOKUP(E1804,'تكويد الاصناف'!$B$3:$L$5500,3,FALSE),""),"تأكد من الكود")</f>
        <v/>
      </c>
      <c r="G1804" s="31" t="str">
        <f>IFERROR(IF(E1804&lt;&gt;"",VLOOKUP(E1804,'تكويد الاصناف'!$B$3:$L$5500,4,FALSE),""),"تأكد من الوحدة")</f>
        <v/>
      </c>
      <c r="H1804" s="31" t="str">
        <f>IFERROR(IF(E1804&lt;&gt;"",VLOOKUP(E1804,'تكويد الاصناف'!$B$3:$L$5500,9,FALSE),""),"تأكد من السعر")</f>
        <v/>
      </c>
      <c r="I1804" s="31"/>
      <c r="J1804" s="33" t="str">
        <f t="shared" si="28"/>
        <v/>
      </c>
      <c r="K1804" s="31"/>
      <c r="L1804" s="31"/>
    </row>
    <row r="1805" spans="2:12" x14ac:dyDescent="0.2">
      <c r="B1805" s="29" t="str">
        <f>IF(C1805&lt;&gt;"",COUNT($B$2:B1804)+1,"")</f>
        <v/>
      </c>
      <c r="C1805" s="30"/>
      <c r="D1805" s="31"/>
      <c r="E1805" s="32"/>
      <c r="F1805" s="31" t="str">
        <f>IFERROR(IF(E1805&lt;&gt;"",VLOOKUP(E1805,'تكويد الاصناف'!$B$3:$L$5500,3,FALSE),""),"تأكد من الكود")</f>
        <v/>
      </c>
      <c r="G1805" s="31" t="str">
        <f>IFERROR(IF(E1805&lt;&gt;"",VLOOKUP(E1805,'تكويد الاصناف'!$B$3:$L$5500,4,FALSE),""),"تأكد من الوحدة")</f>
        <v/>
      </c>
      <c r="H1805" s="31" t="str">
        <f>IFERROR(IF(E1805&lt;&gt;"",VLOOKUP(E1805,'تكويد الاصناف'!$B$3:$L$5500,9,FALSE),""),"تأكد من السعر")</f>
        <v/>
      </c>
      <c r="I1805" s="31"/>
      <c r="J1805" s="33" t="str">
        <f t="shared" si="28"/>
        <v/>
      </c>
      <c r="K1805" s="31"/>
      <c r="L1805" s="31"/>
    </row>
    <row r="1806" spans="2:12" x14ac:dyDescent="0.2">
      <c r="B1806" s="29" t="str">
        <f>IF(C1806&lt;&gt;"",COUNT($B$2:B1805)+1,"")</f>
        <v/>
      </c>
      <c r="C1806" s="30"/>
      <c r="D1806" s="31"/>
      <c r="E1806" s="32"/>
      <c r="F1806" s="31" t="str">
        <f>IFERROR(IF(E1806&lt;&gt;"",VLOOKUP(E1806,'تكويد الاصناف'!$B$3:$L$5500,3,FALSE),""),"تأكد من الكود")</f>
        <v/>
      </c>
      <c r="G1806" s="31" t="str">
        <f>IFERROR(IF(E1806&lt;&gt;"",VLOOKUP(E1806,'تكويد الاصناف'!$B$3:$L$5500,4,FALSE),""),"تأكد من الوحدة")</f>
        <v/>
      </c>
      <c r="H1806" s="31" t="str">
        <f>IFERROR(IF(E1806&lt;&gt;"",VLOOKUP(E1806,'تكويد الاصناف'!$B$3:$L$5500,9,FALSE),""),"تأكد من السعر")</f>
        <v/>
      </c>
      <c r="I1806" s="31"/>
      <c r="J1806" s="33" t="str">
        <f t="shared" si="28"/>
        <v/>
      </c>
      <c r="K1806" s="31"/>
      <c r="L1806" s="31"/>
    </row>
    <row r="1807" spans="2:12" x14ac:dyDescent="0.2">
      <c r="B1807" s="29" t="str">
        <f>IF(C1807&lt;&gt;"",COUNT($B$2:B1806)+1,"")</f>
        <v/>
      </c>
      <c r="C1807" s="30"/>
      <c r="D1807" s="31"/>
      <c r="E1807" s="32"/>
      <c r="F1807" s="31" t="str">
        <f>IFERROR(IF(E1807&lt;&gt;"",VLOOKUP(E1807,'تكويد الاصناف'!$B$3:$L$5500,3,FALSE),""),"تأكد من الكود")</f>
        <v/>
      </c>
      <c r="G1807" s="31" t="str">
        <f>IFERROR(IF(E1807&lt;&gt;"",VLOOKUP(E1807,'تكويد الاصناف'!$B$3:$L$5500,4,FALSE),""),"تأكد من الوحدة")</f>
        <v/>
      </c>
      <c r="H1807" s="31" t="str">
        <f>IFERROR(IF(E1807&lt;&gt;"",VLOOKUP(E1807,'تكويد الاصناف'!$B$3:$L$5500,9,FALSE),""),"تأكد من السعر")</f>
        <v/>
      </c>
      <c r="I1807" s="31"/>
      <c r="J1807" s="33" t="str">
        <f t="shared" si="28"/>
        <v/>
      </c>
      <c r="K1807" s="31"/>
      <c r="L1807" s="31"/>
    </row>
    <row r="1808" spans="2:12" x14ac:dyDescent="0.2">
      <c r="B1808" s="29" t="str">
        <f>IF(C1808&lt;&gt;"",COUNT($B$2:B1807)+1,"")</f>
        <v/>
      </c>
      <c r="C1808" s="30"/>
      <c r="D1808" s="31"/>
      <c r="E1808" s="32"/>
      <c r="F1808" s="31" t="str">
        <f>IFERROR(IF(E1808&lt;&gt;"",VLOOKUP(E1808,'تكويد الاصناف'!$B$3:$L$5500,3,FALSE),""),"تأكد من الكود")</f>
        <v/>
      </c>
      <c r="G1808" s="31" t="str">
        <f>IFERROR(IF(E1808&lt;&gt;"",VLOOKUP(E1808,'تكويد الاصناف'!$B$3:$L$5500,4,FALSE),""),"تأكد من الوحدة")</f>
        <v/>
      </c>
      <c r="H1808" s="31" t="str">
        <f>IFERROR(IF(E1808&lt;&gt;"",VLOOKUP(E1808,'تكويد الاصناف'!$B$3:$L$5500,9,FALSE),""),"تأكد من السعر")</f>
        <v/>
      </c>
      <c r="I1808" s="31"/>
      <c r="J1808" s="33" t="str">
        <f t="shared" si="28"/>
        <v/>
      </c>
      <c r="K1808" s="31"/>
      <c r="L1808" s="31"/>
    </row>
    <row r="1809" spans="2:12" x14ac:dyDescent="0.2">
      <c r="B1809" s="29" t="str">
        <f>IF(C1809&lt;&gt;"",COUNT($B$2:B1808)+1,"")</f>
        <v/>
      </c>
      <c r="C1809" s="30"/>
      <c r="D1809" s="31"/>
      <c r="E1809" s="32"/>
      <c r="F1809" s="31" t="str">
        <f>IFERROR(IF(E1809&lt;&gt;"",VLOOKUP(E1809,'تكويد الاصناف'!$B$3:$L$5500,3,FALSE),""),"تأكد من الكود")</f>
        <v/>
      </c>
      <c r="G1809" s="31" t="str">
        <f>IFERROR(IF(E1809&lt;&gt;"",VLOOKUP(E1809,'تكويد الاصناف'!$B$3:$L$5500,4,FALSE),""),"تأكد من الوحدة")</f>
        <v/>
      </c>
      <c r="H1809" s="31" t="str">
        <f>IFERROR(IF(E1809&lt;&gt;"",VLOOKUP(E1809,'تكويد الاصناف'!$B$3:$L$5500,9,FALSE),""),"تأكد من السعر")</f>
        <v/>
      </c>
      <c r="I1809" s="31"/>
      <c r="J1809" s="33" t="str">
        <f t="shared" si="28"/>
        <v/>
      </c>
      <c r="K1809" s="31"/>
      <c r="L1809" s="31"/>
    </row>
    <row r="1810" spans="2:12" x14ac:dyDescent="0.2">
      <c r="B1810" s="29" t="str">
        <f>IF(C1810&lt;&gt;"",COUNT($B$2:B1809)+1,"")</f>
        <v/>
      </c>
      <c r="C1810" s="30"/>
      <c r="D1810" s="31"/>
      <c r="E1810" s="32"/>
      <c r="F1810" s="31" t="str">
        <f>IFERROR(IF(E1810&lt;&gt;"",VLOOKUP(E1810,'تكويد الاصناف'!$B$3:$L$5500,3,FALSE),""),"تأكد من الكود")</f>
        <v/>
      </c>
      <c r="G1810" s="31" t="str">
        <f>IFERROR(IF(E1810&lt;&gt;"",VLOOKUP(E1810,'تكويد الاصناف'!$B$3:$L$5500,4,FALSE),""),"تأكد من الوحدة")</f>
        <v/>
      </c>
      <c r="H1810" s="31" t="str">
        <f>IFERROR(IF(E1810&lt;&gt;"",VLOOKUP(E1810,'تكويد الاصناف'!$B$3:$L$5500,9,FALSE),""),"تأكد من السعر")</f>
        <v/>
      </c>
      <c r="I1810" s="31"/>
      <c r="J1810" s="33" t="str">
        <f t="shared" si="28"/>
        <v/>
      </c>
      <c r="K1810" s="31"/>
      <c r="L1810" s="31"/>
    </row>
    <row r="1811" spans="2:12" x14ac:dyDescent="0.2">
      <c r="B1811" s="29" t="str">
        <f>IF(C1811&lt;&gt;"",COUNT($B$2:B1810)+1,"")</f>
        <v/>
      </c>
      <c r="C1811" s="30"/>
      <c r="D1811" s="31"/>
      <c r="E1811" s="32"/>
      <c r="F1811" s="31" t="str">
        <f>IFERROR(IF(E1811&lt;&gt;"",VLOOKUP(E1811,'تكويد الاصناف'!$B$3:$L$5500,3,FALSE),""),"تأكد من الكود")</f>
        <v/>
      </c>
      <c r="G1811" s="31" t="str">
        <f>IFERROR(IF(E1811&lt;&gt;"",VLOOKUP(E1811,'تكويد الاصناف'!$B$3:$L$5500,4,FALSE),""),"تأكد من الوحدة")</f>
        <v/>
      </c>
      <c r="H1811" s="31" t="str">
        <f>IFERROR(IF(E1811&lt;&gt;"",VLOOKUP(E1811,'تكويد الاصناف'!$B$3:$L$5500,9,FALSE),""),"تأكد من السعر")</f>
        <v/>
      </c>
      <c r="I1811" s="31"/>
      <c r="J1811" s="33" t="str">
        <f t="shared" si="28"/>
        <v/>
      </c>
      <c r="K1811" s="31"/>
      <c r="L1811" s="31"/>
    </row>
    <row r="1812" spans="2:12" x14ac:dyDescent="0.2">
      <c r="B1812" s="29" t="str">
        <f>IF(C1812&lt;&gt;"",COUNT($B$2:B1811)+1,"")</f>
        <v/>
      </c>
      <c r="C1812" s="30"/>
      <c r="D1812" s="31"/>
      <c r="E1812" s="32"/>
      <c r="F1812" s="31" t="str">
        <f>IFERROR(IF(E1812&lt;&gt;"",VLOOKUP(E1812,'تكويد الاصناف'!$B$3:$L$5500,3,FALSE),""),"تأكد من الكود")</f>
        <v/>
      </c>
      <c r="G1812" s="31" t="str">
        <f>IFERROR(IF(E1812&lt;&gt;"",VLOOKUP(E1812,'تكويد الاصناف'!$B$3:$L$5500,4,FALSE),""),"تأكد من الوحدة")</f>
        <v/>
      </c>
      <c r="H1812" s="31" t="str">
        <f>IFERROR(IF(E1812&lt;&gt;"",VLOOKUP(E1812,'تكويد الاصناف'!$B$3:$L$5500,9,FALSE),""),"تأكد من السعر")</f>
        <v/>
      </c>
      <c r="I1812" s="31"/>
      <c r="J1812" s="33" t="str">
        <f t="shared" si="28"/>
        <v/>
      </c>
      <c r="K1812" s="31"/>
      <c r="L1812" s="31"/>
    </row>
    <row r="1813" spans="2:12" x14ac:dyDescent="0.2">
      <c r="B1813" s="29" t="str">
        <f>IF(C1813&lt;&gt;"",COUNT($B$2:B1812)+1,"")</f>
        <v/>
      </c>
      <c r="C1813" s="30"/>
      <c r="D1813" s="31"/>
      <c r="E1813" s="32"/>
      <c r="F1813" s="31" t="str">
        <f>IFERROR(IF(E1813&lt;&gt;"",VLOOKUP(E1813,'تكويد الاصناف'!$B$3:$L$5500,3,FALSE),""),"تأكد من الكود")</f>
        <v/>
      </c>
      <c r="G1813" s="31" t="str">
        <f>IFERROR(IF(E1813&lt;&gt;"",VLOOKUP(E1813,'تكويد الاصناف'!$B$3:$L$5500,4,FALSE),""),"تأكد من الوحدة")</f>
        <v/>
      </c>
      <c r="H1813" s="31" t="str">
        <f>IFERROR(IF(E1813&lt;&gt;"",VLOOKUP(E1813,'تكويد الاصناف'!$B$3:$L$5500,9,FALSE),""),"تأكد من السعر")</f>
        <v/>
      </c>
      <c r="I1813" s="31"/>
      <c r="J1813" s="33" t="str">
        <f t="shared" si="28"/>
        <v/>
      </c>
      <c r="K1813" s="31"/>
      <c r="L1813" s="31"/>
    </row>
    <row r="1814" spans="2:12" x14ac:dyDescent="0.2">
      <c r="B1814" s="29" t="str">
        <f>IF(C1814&lt;&gt;"",COUNT($B$2:B1813)+1,"")</f>
        <v/>
      </c>
      <c r="C1814" s="30"/>
      <c r="D1814" s="31"/>
      <c r="E1814" s="32"/>
      <c r="F1814" s="31" t="str">
        <f>IFERROR(IF(E1814&lt;&gt;"",VLOOKUP(E1814,'تكويد الاصناف'!$B$3:$L$5500,3,FALSE),""),"تأكد من الكود")</f>
        <v/>
      </c>
      <c r="G1814" s="31" t="str">
        <f>IFERROR(IF(E1814&lt;&gt;"",VLOOKUP(E1814,'تكويد الاصناف'!$B$3:$L$5500,4,FALSE),""),"تأكد من الوحدة")</f>
        <v/>
      </c>
      <c r="H1814" s="31" t="str">
        <f>IFERROR(IF(E1814&lt;&gt;"",VLOOKUP(E1814,'تكويد الاصناف'!$B$3:$L$5500,9,FALSE),""),"تأكد من السعر")</f>
        <v/>
      </c>
      <c r="I1814" s="31"/>
      <c r="J1814" s="33" t="str">
        <f t="shared" si="28"/>
        <v/>
      </c>
      <c r="K1814" s="31"/>
      <c r="L1814" s="31"/>
    </row>
    <row r="1815" spans="2:12" x14ac:dyDescent="0.2">
      <c r="B1815" s="29" t="str">
        <f>IF(C1815&lt;&gt;"",COUNT($B$2:B1814)+1,"")</f>
        <v/>
      </c>
      <c r="C1815" s="30"/>
      <c r="D1815" s="31"/>
      <c r="E1815" s="32"/>
      <c r="F1815" s="31" t="str">
        <f>IFERROR(IF(E1815&lt;&gt;"",VLOOKUP(E1815,'تكويد الاصناف'!$B$3:$L$5500,3,FALSE),""),"تأكد من الكود")</f>
        <v/>
      </c>
      <c r="G1815" s="31" t="str">
        <f>IFERROR(IF(E1815&lt;&gt;"",VLOOKUP(E1815,'تكويد الاصناف'!$B$3:$L$5500,4,FALSE),""),"تأكد من الوحدة")</f>
        <v/>
      </c>
      <c r="H1815" s="31" t="str">
        <f>IFERROR(IF(E1815&lt;&gt;"",VLOOKUP(E1815,'تكويد الاصناف'!$B$3:$L$5500,9,FALSE),""),"تأكد من السعر")</f>
        <v/>
      </c>
      <c r="I1815" s="31"/>
      <c r="J1815" s="33" t="str">
        <f t="shared" si="28"/>
        <v/>
      </c>
      <c r="K1815" s="31"/>
      <c r="L1815" s="31"/>
    </row>
    <row r="1816" spans="2:12" x14ac:dyDescent="0.2">
      <c r="B1816" s="29" t="str">
        <f>IF(C1816&lt;&gt;"",COUNT($B$2:B1815)+1,"")</f>
        <v/>
      </c>
      <c r="C1816" s="30"/>
      <c r="D1816" s="31"/>
      <c r="E1816" s="32"/>
      <c r="F1816" s="31" t="str">
        <f>IFERROR(IF(E1816&lt;&gt;"",VLOOKUP(E1816,'تكويد الاصناف'!$B$3:$L$5500,3,FALSE),""),"تأكد من الكود")</f>
        <v/>
      </c>
      <c r="G1816" s="31" t="str">
        <f>IFERROR(IF(E1816&lt;&gt;"",VLOOKUP(E1816,'تكويد الاصناف'!$B$3:$L$5500,4,FALSE),""),"تأكد من الوحدة")</f>
        <v/>
      </c>
      <c r="H1816" s="31" t="str">
        <f>IFERROR(IF(E1816&lt;&gt;"",VLOOKUP(E1816,'تكويد الاصناف'!$B$3:$L$5500,9,FALSE),""),"تأكد من السعر")</f>
        <v/>
      </c>
      <c r="I1816" s="31"/>
      <c r="J1816" s="33" t="str">
        <f t="shared" si="28"/>
        <v/>
      </c>
      <c r="K1816" s="31"/>
      <c r="L1816" s="31"/>
    </row>
    <row r="1817" spans="2:12" x14ac:dyDescent="0.2">
      <c r="B1817" s="29" t="str">
        <f>IF(C1817&lt;&gt;"",COUNT($B$2:B1816)+1,"")</f>
        <v/>
      </c>
      <c r="C1817" s="30"/>
      <c r="D1817" s="31"/>
      <c r="E1817" s="32"/>
      <c r="F1817" s="31" t="str">
        <f>IFERROR(IF(E1817&lt;&gt;"",VLOOKUP(E1817,'تكويد الاصناف'!$B$3:$L$5500,3,FALSE),""),"تأكد من الكود")</f>
        <v/>
      </c>
      <c r="G1817" s="31" t="str">
        <f>IFERROR(IF(E1817&lt;&gt;"",VLOOKUP(E1817,'تكويد الاصناف'!$B$3:$L$5500,4,FALSE),""),"تأكد من الوحدة")</f>
        <v/>
      </c>
      <c r="H1817" s="31" t="str">
        <f>IFERROR(IF(E1817&lt;&gt;"",VLOOKUP(E1817,'تكويد الاصناف'!$B$3:$L$5500,9,FALSE),""),"تأكد من السعر")</f>
        <v/>
      </c>
      <c r="I1817" s="31"/>
      <c r="J1817" s="33" t="str">
        <f t="shared" si="28"/>
        <v/>
      </c>
      <c r="K1817" s="31"/>
      <c r="L1817" s="31"/>
    </row>
    <row r="1818" spans="2:12" x14ac:dyDescent="0.2">
      <c r="B1818" s="29" t="str">
        <f>IF(C1818&lt;&gt;"",COUNT($B$2:B1817)+1,"")</f>
        <v/>
      </c>
      <c r="C1818" s="30"/>
      <c r="D1818" s="31"/>
      <c r="E1818" s="32"/>
      <c r="F1818" s="31" t="str">
        <f>IFERROR(IF(E1818&lt;&gt;"",VLOOKUP(E1818,'تكويد الاصناف'!$B$3:$L$5500,3,FALSE),""),"تأكد من الكود")</f>
        <v/>
      </c>
      <c r="G1818" s="31" t="str">
        <f>IFERROR(IF(E1818&lt;&gt;"",VLOOKUP(E1818,'تكويد الاصناف'!$B$3:$L$5500,4,FALSE),""),"تأكد من الوحدة")</f>
        <v/>
      </c>
      <c r="H1818" s="31" t="str">
        <f>IFERROR(IF(E1818&lt;&gt;"",VLOOKUP(E1818,'تكويد الاصناف'!$B$3:$L$5500,9,FALSE),""),"تأكد من السعر")</f>
        <v/>
      </c>
      <c r="I1818" s="31"/>
      <c r="J1818" s="33" t="str">
        <f t="shared" si="28"/>
        <v/>
      </c>
      <c r="K1818" s="31"/>
      <c r="L1818" s="31"/>
    </row>
    <row r="1819" spans="2:12" x14ac:dyDescent="0.2">
      <c r="B1819" s="29" t="str">
        <f>IF(C1819&lt;&gt;"",COUNT($B$2:B1818)+1,"")</f>
        <v/>
      </c>
      <c r="C1819" s="30"/>
      <c r="D1819" s="31"/>
      <c r="E1819" s="32"/>
      <c r="F1819" s="31" t="str">
        <f>IFERROR(IF(E1819&lt;&gt;"",VLOOKUP(E1819,'تكويد الاصناف'!$B$3:$L$5500,3,FALSE),""),"تأكد من الكود")</f>
        <v/>
      </c>
      <c r="G1819" s="31" t="str">
        <f>IFERROR(IF(E1819&lt;&gt;"",VLOOKUP(E1819,'تكويد الاصناف'!$B$3:$L$5500,4,FALSE),""),"تأكد من الوحدة")</f>
        <v/>
      </c>
      <c r="H1819" s="31" t="str">
        <f>IFERROR(IF(E1819&lt;&gt;"",VLOOKUP(E1819,'تكويد الاصناف'!$B$3:$L$5500,9,FALSE),""),"تأكد من السعر")</f>
        <v/>
      </c>
      <c r="I1819" s="31"/>
      <c r="J1819" s="33" t="str">
        <f t="shared" si="28"/>
        <v/>
      </c>
      <c r="K1819" s="31"/>
      <c r="L1819" s="31"/>
    </row>
    <row r="1820" spans="2:12" x14ac:dyDescent="0.2">
      <c r="B1820" s="29" t="str">
        <f>IF(C1820&lt;&gt;"",COUNT($B$2:B1819)+1,"")</f>
        <v/>
      </c>
      <c r="C1820" s="30"/>
      <c r="D1820" s="31"/>
      <c r="E1820" s="32"/>
      <c r="F1820" s="31" t="str">
        <f>IFERROR(IF(E1820&lt;&gt;"",VLOOKUP(E1820,'تكويد الاصناف'!$B$3:$L$5500,3,FALSE),""),"تأكد من الكود")</f>
        <v/>
      </c>
      <c r="G1820" s="31" t="str">
        <f>IFERROR(IF(E1820&lt;&gt;"",VLOOKUP(E1820,'تكويد الاصناف'!$B$3:$L$5500,4,FALSE),""),"تأكد من الوحدة")</f>
        <v/>
      </c>
      <c r="H1820" s="31" t="str">
        <f>IFERROR(IF(E1820&lt;&gt;"",VLOOKUP(E1820,'تكويد الاصناف'!$B$3:$L$5500,9,FALSE),""),"تأكد من السعر")</f>
        <v/>
      </c>
      <c r="I1820" s="31"/>
      <c r="J1820" s="33" t="str">
        <f t="shared" si="28"/>
        <v/>
      </c>
      <c r="K1820" s="31"/>
      <c r="L1820" s="31"/>
    </row>
    <row r="1821" spans="2:12" x14ac:dyDescent="0.2">
      <c r="B1821" s="29" t="str">
        <f>IF(C1821&lt;&gt;"",COUNT($B$2:B1820)+1,"")</f>
        <v/>
      </c>
      <c r="C1821" s="30"/>
      <c r="D1821" s="31"/>
      <c r="E1821" s="32"/>
      <c r="F1821" s="31" t="str">
        <f>IFERROR(IF(E1821&lt;&gt;"",VLOOKUP(E1821,'تكويد الاصناف'!$B$3:$L$5500,3,FALSE),""),"تأكد من الكود")</f>
        <v/>
      </c>
      <c r="G1821" s="31" t="str">
        <f>IFERROR(IF(E1821&lt;&gt;"",VLOOKUP(E1821,'تكويد الاصناف'!$B$3:$L$5500,4,FALSE),""),"تأكد من الوحدة")</f>
        <v/>
      </c>
      <c r="H1821" s="31" t="str">
        <f>IFERROR(IF(E1821&lt;&gt;"",VLOOKUP(E1821,'تكويد الاصناف'!$B$3:$L$5500,9,FALSE),""),"تأكد من السعر")</f>
        <v/>
      </c>
      <c r="I1821" s="31"/>
      <c r="J1821" s="33" t="str">
        <f t="shared" si="28"/>
        <v/>
      </c>
      <c r="K1821" s="31"/>
      <c r="L1821" s="31"/>
    </row>
    <row r="1822" spans="2:12" x14ac:dyDescent="0.2">
      <c r="B1822" s="29" t="str">
        <f>IF(C1822&lt;&gt;"",COUNT($B$2:B1821)+1,"")</f>
        <v/>
      </c>
      <c r="C1822" s="30"/>
      <c r="D1822" s="31"/>
      <c r="E1822" s="32"/>
      <c r="F1822" s="31" t="str">
        <f>IFERROR(IF(E1822&lt;&gt;"",VLOOKUP(E1822,'تكويد الاصناف'!$B$3:$L$5500,3,FALSE),""),"تأكد من الكود")</f>
        <v/>
      </c>
      <c r="G1822" s="31" t="str">
        <f>IFERROR(IF(E1822&lt;&gt;"",VLOOKUP(E1822,'تكويد الاصناف'!$B$3:$L$5500,4,FALSE),""),"تأكد من الوحدة")</f>
        <v/>
      </c>
      <c r="H1822" s="31" t="str">
        <f>IFERROR(IF(E1822&lt;&gt;"",VLOOKUP(E1822,'تكويد الاصناف'!$B$3:$L$5500,9,FALSE),""),"تأكد من السعر")</f>
        <v/>
      </c>
      <c r="I1822" s="31"/>
      <c r="J1822" s="33" t="str">
        <f t="shared" si="28"/>
        <v/>
      </c>
      <c r="K1822" s="31"/>
      <c r="L1822" s="31"/>
    </row>
    <row r="1823" spans="2:12" x14ac:dyDescent="0.2">
      <c r="B1823" s="29" t="str">
        <f>IF(C1823&lt;&gt;"",COUNT($B$2:B1822)+1,"")</f>
        <v/>
      </c>
      <c r="C1823" s="30"/>
      <c r="D1823" s="31"/>
      <c r="E1823" s="32"/>
      <c r="F1823" s="31" t="str">
        <f>IFERROR(IF(E1823&lt;&gt;"",VLOOKUP(E1823,'تكويد الاصناف'!$B$3:$L$5500,3,FALSE),""),"تأكد من الكود")</f>
        <v/>
      </c>
      <c r="G1823" s="31" t="str">
        <f>IFERROR(IF(E1823&lt;&gt;"",VLOOKUP(E1823,'تكويد الاصناف'!$B$3:$L$5500,4,FALSE),""),"تأكد من الوحدة")</f>
        <v/>
      </c>
      <c r="H1823" s="31" t="str">
        <f>IFERROR(IF(E1823&lt;&gt;"",VLOOKUP(E1823,'تكويد الاصناف'!$B$3:$L$5500,9,FALSE),""),"تأكد من السعر")</f>
        <v/>
      </c>
      <c r="I1823" s="31"/>
      <c r="J1823" s="33" t="str">
        <f t="shared" si="28"/>
        <v/>
      </c>
      <c r="K1823" s="31"/>
      <c r="L1823" s="31"/>
    </row>
    <row r="1824" spans="2:12" x14ac:dyDescent="0.2">
      <c r="B1824" s="29" t="str">
        <f>IF(C1824&lt;&gt;"",COUNT($B$2:B1823)+1,"")</f>
        <v/>
      </c>
      <c r="C1824" s="30"/>
      <c r="D1824" s="31"/>
      <c r="E1824" s="32"/>
      <c r="F1824" s="31" t="str">
        <f>IFERROR(IF(E1824&lt;&gt;"",VLOOKUP(E1824,'تكويد الاصناف'!$B$3:$L$5500,3,FALSE),""),"تأكد من الكود")</f>
        <v/>
      </c>
      <c r="G1824" s="31" t="str">
        <f>IFERROR(IF(E1824&lt;&gt;"",VLOOKUP(E1824,'تكويد الاصناف'!$B$3:$L$5500,4,FALSE),""),"تأكد من الوحدة")</f>
        <v/>
      </c>
      <c r="H1824" s="31" t="str">
        <f>IFERROR(IF(E1824&lt;&gt;"",VLOOKUP(E1824,'تكويد الاصناف'!$B$3:$L$5500,9,FALSE),""),"تأكد من السعر")</f>
        <v/>
      </c>
      <c r="I1824" s="31"/>
      <c r="J1824" s="33" t="str">
        <f t="shared" si="28"/>
        <v/>
      </c>
      <c r="K1824" s="31"/>
      <c r="L1824" s="31"/>
    </row>
    <row r="1825" spans="2:12" x14ac:dyDescent="0.2">
      <c r="B1825" s="29" t="str">
        <f>IF(C1825&lt;&gt;"",COUNT($B$2:B1824)+1,"")</f>
        <v/>
      </c>
      <c r="C1825" s="30"/>
      <c r="D1825" s="31"/>
      <c r="E1825" s="32"/>
      <c r="F1825" s="31" t="str">
        <f>IFERROR(IF(E1825&lt;&gt;"",VLOOKUP(E1825,'تكويد الاصناف'!$B$3:$L$5500,3,FALSE),""),"تأكد من الكود")</f>
        <v/>
      </c>
      <c r="G1825" s="31" t="str">
        <f>IFERROR(IF(E1825&lt;&gt;"",VLOOKUP(E1825,'تكويد الاصناف'!$B$3:$L$5500,4,FALSE),""),"تأكد من الوحدة")</f>
        <v/>
      </c>
      <c r="H1825" s="31" t="str">
        <f>IFERROR(IF(E1825&lt;&gt;"",VLOOKUP(E1825,'تكويد الاصناف'!$B$3:$L$5500,9,FALSE),""),"تأكد من السعر")</f>
        <v/>
      </c>
      <c r="I1825" s="31"/>
      <c r="J1825" s="33" t="str">
        <f t="shared" si="28"/>
        <v/>
      </c>
      <c r="K1825" s="31"/>
      <c r="L1825" s="31"/>
    </row>
    <row r="1826" spans="2:12" x14ac:dyDescent="0.2">
      <c r="B1826" s="29" t="str">
        <f>IF(C1826&lt;&gt;"",COUNT($B$2:B1825)+1,"")</f>
        <v/>
      </c>
      <c r="C1826" s="30"/>
      <c r="D1826" s="31"/>
      <c r="E1826" s="32"/>
      <c r="F1826" s="31" t="str">
        <f>IFERROR(IF(E1826&lt;&gt;"",VLOOKUP(E1826,'تكويد الاصناف'!$B$3:$L$5500,3,FALSE),""),"تأكد من الكود")</f>
        <v/>
      </c>
      <c r="G1826" s="31" t="str">
        <f>IFERROR(IF(E1826&lt;&gt;"",VLOOKUP(E1826,'تكويد الاصناف'!$B$3:$L$5500,4,FALSE),""),"تأكد من الوحدة")</f>
        <v/>
      </c>
      <c r="H1826" s="31" t="str">
        <f>IFERROR(IF(E1826&lt;&gt;"",VLOOKUP(E1826,'تكويد الاصناف'!$B$3:$L$5500,9,FALSE),""),"تأكد من السعر")</f>
        <v/>
      </c>
      <c r="I1826" s="31"/>
      <c r="J1826" s="33" t="str">
        <f t="shared" si="28"/>
        <v/>
      </c>
      <c r="K1826" s="31"/>
      <c r="L1826" s="31"/>
    </row>
    <row r="1827" spans="2:12" x14ac:dyDescent="0.2">
      <c r="B1827" s="29" t="str">
        <f>IF(C1827&lt;&gt;"",COUNT($B$2:B1826)+1,"")</f>
        <v/>
      </c>
      <c r="C1827" s="30"/>
      <c r="D1827" s="31"/>
      <c r="E1827" s="32"/>
      <c r="F1827" s="31" t="str">
        <f>IFERROR(IF(E1827&lt;&gt;"",VLOOKUP(E1827,'تكويد الاصناف'!$B$3:$L$5500,3,FALSE),""),"تأكد من الكود")</f>
        <v/>
      </c>
      <c r="G1827" s="31" t="str">
        <f>IFERROR(IF(E1827&lt;&gt;"",VLOOKUP(E1827,'تكويد الاصناف'!$B$3:$L$5500,4,FALSE),""),"تأكد من الوحدة")</f>
        <v/>
      </c>
      <c r="H1827" s="31" t="str">
        <f>IFERROR(IF(E1827&lt;&gt;"",VLOOKUP(E1827,'تكويد الاصناف'!$B$3:$L$5500,9,FALSE),""),"تأكد من السعر")</f>
        <v/>
      </c>
      <c r="I1827" s="31"/>
      <c r="J1827" s="33" t="str">
        <f t="shared" si="28"/>
        <v/>
      </c>
      <c r="K1827" s="31"/>
      <c r="L1827" s="31"/>
    </row>
    <row r="1828" spans="2:12" x14ac:dyDescent="0.2">
      <c r="B1828" s="29" t="str">
        <f>IF(C1828&lt;&gt;"",COUNT($B$2:B1827)+1,"")</f>
        <v/>
      </c>
      <c r="C1828" s="30"/>
      <c r="D1828" s="31"/>
      <c r="E1828" s="32"/>
      <c r="F1828" s="31" t="str">
        <f>IFERROR(IF(E1828&lt;&gt;"",VLOOKUP(E1828,'تكويد الاصناف'!$B$3:$L$5500,3,FALSE),""),"تأكد من الكود")</f>
        <v/>
      </c>
      <c r="G1828" s="31" t="str">
        <f>IFERROR(IF(E1828&lt;&gt;"",VLOOKUP(E1828,'تكويد الاصناف'!$B$3:$L$5500,4,FALSE),""),"تأكد من الوحدة")</f>
        <v/>
      </c>
      <c r="H1828" s="31" t="str">
        <f>IFERROR(IF(E1828&lt;&gt;"",VLOOKUP(E1828,'تكويد الاصناف'!$B$3:$L$5500,9,FALSE),""),"تأكد من السعر")</f>
        <v/>
      </c>
      <c r="I1828" s="31"/>
      <c r="J1828" s="33" t="str">
        <f t="shared" si="28"/>
        <v/>
      </c>
      <c r="K1828" s="31"/>
      <c r="L1828" s="31"/>
    </row>
    <row r="1829" spans="2:12" x14ac:dyDescent="0.2">
      <c r="B1829" s="29" t="str">
        <f>IF(C1829&lt;&gt;"",COUNT($B$2:B1828)+1,"")</f>
        <v/>
      </c>
      <c r="C1829" s="30"/>
      <c r="D1829" s="31"/>
      <c r="E1829" s="32"/>
      <c r="F1829" s="31" t="str">
        <f>IFERROR(IF(E1829&lt;&gt;"",VLOOKUP(E1829,'تكويد الاصناف'!$B$3:$L$5500,3,FALSE),""),"تأكد من الكود")</f>
        <v/>
      </c>
      <c r="G1829" s="31" t="str">
        <f>IFERROR(IF(E1829&lt;&gt;"",VLOOKUP(E1829,'تكويد الاصناف'!$B$3:$L$5500,4,FALSE),""),"تأكد من الوحدة")</f>
        <v/>
      </c>
      <c r="H1829" s="31" t="str">
        <f>IFERROR(IF(E1829&lt;&gt;"",VLOOKUP(E1829,'تكويد الاصناف'!$B$3:$L$5500,9,FALSE),""),"تأكد من السعر")</f>
        <v/>
      </c>
      <c r="I1829" s="31"/>
      <c r="J1829" s="33" t="str">
        <f t="shared" si="28"/>
        <v/>
      </c>
      <c r="K1829" s="31"/>
      <c r="L1829" s="31"/>
    </row>
    <row r="1830" spans="2:12" x14ac:dyDescent="0.2">
      <c r="B1830" s="29" t="str">
        <f>IF(C1830&lt;&gt;"",COUNT($B$2:B1829)+1,"")</f>
        <v/>
      </c>
      <c r="C1830" s="30"/>
      <c r="D1830" s="31"/>
      <c r="E1830" s="32"/>
      <c r="F1830" s="31" t="str">
        <f>IFERROR(IF(E1830&lt;&gt;"",VLOOKUP(E1830,'تكويد الاصناف'!$B$3:$L$5500,3,FALSE),""),"تأكد من الكود")</f>
        <v/>
      </c>
      <c r="G1830" s="31" t="str">
        <f>IFERROR(IF(E1830&lt;&gt;"",VLOOKUP(E1830,'تكويد الاصناف'!$B$3:$L$5500,4,FALSE),""),"تأكد من الوحدة")</f>
        <v/>
      </c>
      <c r="H1830" s="31" t="str">
        <f>IFERROR(IF(E1830&lt;&gt;"",VLOOKUP(E1830,'تكويد الاصناف'!$B$3:$L$5500,9,FALSE),""),"تأكد من السعر")</f>
        <v/>
      </c>
      <c r="I1830" s="31"/>
      <c r="J1830" s="33" t="str">
        <f t="shared" si="28"/>
        <v/>
      </c>
      <c r="K1830" s="31"/>
      <c r="L1830" s="31"/>
    </row>
    <row r="1831" spans="2:12" x14ac:dyDescent="0.2">
      <c r="B1831" s="29" t="str">
        <f>IF(C1831&lt;&gt;"",COUNT($B$2:B1830)+1,"")</f>
        <v/>
      </c>
      <c r="C1831" s="30"/>
      <c r="D1831" s="31"/>
      <c r="E1831" s="32"/>
      <c r="F1831" s="31" t="str">
        <f>IFERROR(IF(E1831&lt;&gt;"",VLOOKUP(E1831,'تكويد الاصناف'!$B$3:$L$5500,3,FALSE),""),"تأكد من الكود")</f>
        <v/>
      </c>
      <c r="G1831" s="31" t="str">
        <f>IFERROR(IF(E1831&lt;&gt;"",VLOOKUP(E1831,'تكويد الاصناف'!$B$3:$L$5500,4,FALSE),""),"تأكد من الوحدة")</f>
        <v/>
      </c>
      <c r="H1831" s="31" t="str">
        <f>IFERROR(IF(E1831&lt;&gt;"",VLOOKUP(E1831,'تكويد الاصناف'!$B$3:$L$5500,9,FALSE),""),"تأكد من السعر")</f>
        <v/>
      </c>
      <c r="I1831" s="31"/>
      <c r="J1831" s="33" t="str">
        <f t="shared" si="28"/>
        <v/>
      </c>
      <c r="K1831" s="31"/>
      <c r="L1831" s="31"/>
    </row>
    <row r="1832" spans="2:12" x14ac:dyDescent="0.2">
      <c r="B1832" s="29" t="str">
        <f>IF(C1832&lt;&gt;"",COUNT($B$2:B1831)+1,"")</f>
        <v/>
      </c>
      <c r="C1832" s="30"/>
      <c r="D1832" s="31"/>
      <c r="E1832" s="32"/>
      <c r="F1832" s="31" t="str">
        <f>IFERROR(IF(E1832&lt;&gt;"",VLOOKUP(E1832,'تكويد الاصناف'!$B$3:$L$5500,3,FALSE),""),"تأكد من الكود")</f>
        <v/>
      </c>
      <c r="G1832" s="31" t="str">
        <f>IFERROR(IF(E1832&lt;&gt;"",VLOOKUP(E1832,'تكويد الاصناف'!$B$3:$L$5500,4,FALSE),""),"تأكد من الوحدة")</f>
        <v/>
      </c>
      <c r="H1832" s="31" t="str">
        <f>IFERROR(IF(E1832&lt;&gt;"",VLOOKUP(E1832,'تكويد الاصناف'!$B$3:$L$5500,9,FALSE),""),"تأكد من السعر")</f>
        <v/>
      </c>
      <c r="I1832" s="31"/>
      <c r="J1832" s="33" t="str">
        <f t="shared" si="28"/>
        <v/>
      </c>
      <c r="K1832" s="31"/>
      <c r="L1832" s="31"/>
    </row>
    <row r="1833" spans="2:12" x14ac:dyDescent="0.2">
      <c r="B1833" s="29" t="str">
        <f>IF(C1833&lt;&gt;"",COUNT($B$2:B1832)+1,"")</f>
        <v/>
      </c>
      <c r="C1833" s="30"/>
      <c r="D1833" s="31"/>
      <c r="E1833" s="32"/>
      <c r="F1833" s="31" t="str">
        <f>IFERROR(IF(E1833&lt;&gt;"",VLOOKUP(E1833,'تكويد الاصناف'!$B$3:$L$5500,3,FALSE),""),"تأكد من الكود")</f>
        <v/>
      </c>
      <c r="G1833" s="31" t="str">
        <f>IFERROR(IF(E1833&lt;&gt;"",VLOOKUP(E1833,'تكويد الاصناف'!$B$3:$L$5500,4,FALSE),""),"تأكد من الوحدة")</f>
        <v/>
      </c>
      <c r="H1833" s="31" t="str">
        <f>IFERROR(IF(E1833&lt;&gt;"",VLOOKUP(E1833,'تكويد الاصناف'!$B$3:$L$5500,9,FALSE),""),"تأكد من السعر")</f>
        <v/>
      </c>
      <c r="I1833" s="31"/>
      <c r="J1833" s="33" t="str">
        <f t="shared" si="28"/>
        <v/>
      </c>
      <c r="K1833" s="31"/>
      <c r="L1833" s="31"/>
    </row>
    <row r="1834" spans="2:12" x14ac:dyDescent="0.2">
      <c r="B1834" s="29" t="str">
        <f>IF(C1834&lt;&gt;"",COUNT($B$2:B1833)+1,"")</f>
        <v/>
      </c>
      <c r="C1834" s="30"/>
      <c r="D1834" s="31"/>
      <c r="E1834" s="32"/>
      <c r="F1834" s="31" t="str">
        <f>IFERROR(IF(E1834&lt;&gt;"",VLOOKUP(E1834,'تكويد الاصناف'!$B$3:$L$5500,3,FALSE),""),"تأكد من الكود")</f>
        <v/>
      </c>
      <c r="G1834" s="31" t="str">
        <f>IFERROR(IF(E1834&lt;&gt;"",VLOOKUP(E1834,'تكويد الاصناف'!$B$3:$L$5500,4,FALSE),""),"تأكد من الوحدة")</f>
        <v/>
      </c>
      <c r="H1834" s="31" t="str">
        <f>IFERROR(IF(E1834&lt;&gt;"",VLOOKUP(E1834,'تكويد الاصناف'!$B$3:$L$5500,9,FALSE),""),"تأكد من السعر")</f>
        <v/>
      </c>
      <c r="I1834" s="31"/>
      <c r="J1834" s="33" t="str">
        <f t="shared" si="28"/>
        <v/>
      </c>
      <c r="K1834" s="31"/>
      <c r="L1834" s="31"/>
    </row>
    <row r="1835" spans="2:12" x14ac:dyDescent="0.2">
      <c r="B1835" s="29" t="str">
        <f>IF(C1835&lt;&gt;"",COUNT($B$2:B1834)+1,"")</f>
        <v/>
      </c>
      <c r="C1835" s="30"/>
      <c r="D1835" s="31"/>
      <c r="E1835" s="32"/>
      <c r="F1835" s="31" t="str">
        <f>IFERROR(IF(E1835&lt;&gt;"",VLOOKUP(E1835,'تكويد الاصناف'!$B$3:$L$5500,3,FALSE),""),"تأكد من الكود")</f>
        <v/>
      </c>
      <c r="G1835" s="31" t="str">
        <f>IFERROR(IF(E1835&lt;&gt;"",VLOOKUP(E1835,'تكويد الاصناف'!$B$3:$L$5500,4,FALSE),""),"تأكد من الوحدة")</f>
        <v/>
      </c>
      <c r="H1835" s="31" t="str">
        <f>IFERROR(IF(E1835&lt;&gt;"",VLOOKUP(E1835,'تكويد الاصناف'!$B$3:$L$5500,9,FALSE),""),"تأكد من السعر")</f>
        <v/>
      </c>
      <c r="I1835" s="31"/>
      <c r="J1835" s="33" t="str">
        <f t="shared" si="28"/>
        <v/>
      </c>
      <c r="K1835" s="31"/>
      <c r="L1835" s="31"/>
    </row>
    <row r="1836" spans="2:12" x14ac:dyDescent="0.2">
      <c r="B1836" s="29" t="str">
        <f>IF(C1836&lt;&gt;"",COUNT($B$2:B1835)+1,"")</f>
        <v/>
      </c>
      <c r="C1836" s="30"/>
      <c r="D1836" s="31"/>
      <c r="E1836" s="32"/>
      <c r="F1836" s="31" t="str">
        <f>IFERROR(IF(E1836&lt;&gt;"",VLOOKUP(E1836,'تكويد الاصناف'!$B$3:$L$5500,3,FALSE),""),"تأكد من الكود")</f>
        <v/>
      </c>
      <c r="G1836" s="31" t="str">
        <f>IFERROR(IF(E1836&lt;&gt;"",VLOOKUP(E1836,'تكويد الاصناف'!$B$3:$L$5500,4,FALSE),""),"تأكد من الوحدة")</f>
        <v/>
      </c>
      <c r="H1836" s="31" t="str">
        <f>IFERROR(IF(E1836&lt;&gt;"",VLOOKUP(E1836,'تكويد الاصناف'!$B$3:$L$5500,9,FALSE),""),"تأكد من السعر")</f>
        <v/>
      </c>
      <c r="I1836" s="31"/>
      <c r="J1836" s="33" t="str">
        <f t="shared" si="28"/>
        <v/>
      </c>
      <c r="K1836" s="31"/>
      <c r="L1836" s="31"/>
    </row>
    <row r="1837" spans="2:12" x14ac:dyDescent="0.2">
      <c r="B1837" s="29" t="str">
        <f>IF(C1837&lt;&gt;"",COUNT($B$2:B1836)+1,"")</f>
        <v/>
      </c>
      <c r="C1837" s="30"/>
      <c r="D1837" s="31"/>
      <c r="E1837" s="32"/>
      <c r="F1837" s="31" t="str">
        <f>IFERROR(IF(E1837&lt;&gt;"",VLOOKUP(E1837,'تكويد الاصناف'!$B$3:$L$5500,3,FALSE),""),"تأكد من الكود")</f>
        <v/>
      </c>
      <c r="G1837" s="31" t="str">
        <f>IFERROR(IF(E1837&lt;&gt;"",VLOOKUP(E1837,'تكويد الاصناف'!$B$3:$L$5500,4,FALSE),""),"تأكد من الوحدة")</f>
        <v/>
      </c>
      <c r="H1837" s="31" t="str">
        <f>IFERROR(IF(E1837&lt;&gt;"",VLOOKUP(E1837,'تكويد الاصناف'!$B$3:$L$5500,9,FALSE),""),"تأكد من السعر")</f>
        <v/>
      </c>
      <c r="I1837" s="31"/>
      <c r="J1837" s="33" t="str">
        <f t="shared" si="28"/>
        <v/>
      </c>
      <c r="K1837" s="31"/>
      <c r="L1837" s="31"/>
    </row>
    <row r="1838" spans="2:12" x14ac:dyDescent="0.2">
      <c r="B1838" s="29" t="str">
        <f>IF(C1838&lt;&gt;"",COUNT($B$2:B1837)+1,"")</f>
        <v/>
      </c>
      <c r="C1838" s="30"/>
      <c r="D1838" s="31"/>
      <c r="E1838" s="32"/>
      <c r="F1838" s="31" t="str">
        <f>IFERROR(IF(E1838&lt;&gt;"",VLOOKUP(E1838,'تكويد الاصناف'!$B$3:$L$5500,3,FALSE),""),"تأكد من الكود")</f>
        <v/>
      </c>
      <c r="G1838" s="31" t="str">
        <f>IFERROR(IF(E1838&lt;&gt;"",VLOOKUP(E1838,'تكويد الاصناف'!$B$3:$L$5500,4,FALSE),""),"تأكد من الوحدة")</f>
        <v/>
      </c>
      <c r="H1838" s="31" t="str">
        <f>IFERROR(IF(E1838&lt;&gt;"",VLOOKUP(E1838,'تكويد الاصناف'!$B$3:$L$5500,9,FALSE),""),"تأكد من السعر")</f>
        <v/>
      </c>
      <c r="I1838" s="31"/>
      <c r="J1838" s="33" t="str">
        <f t="shared" si="28"/>
        <v/>
      </c>
      <c r="K1838" s="31"/>
      <c r="L1838" s="31"/>
    </row>
    <row r="1839" spans="2:12" x14ac:dyDescent="0.2">
      <c r="B1839" s="29" t="str">
        <f>IF(C1839&lt;&gt;"",COUNT($B$2:B1838)+1,"")</f>
        <v/>
      </c>
      <c r="C1839" s="30"/>
      <c r="D1839" s="31"/>
      <c r="E1839" s="32"/>
      <c r="F1839" s="31" t="str">
        <f>IFERROR(IF(E1839&lt;&gt;"",VLOOKUP(E1839,'تكويد الاصناف'!$B$3:$L$5500,3,FALSE),""),"تأكد من الكود")</f>
        <v/>
      </c>
      <c r="G1839" s="31" t="str">
        <f>IFERROR(IF(E1839&lt;&gt;"",VLOOKUP(E1839,'تكويد الاصناف'!$B$3:$L$5500,4,FALSE),""),"تأكد من الوحدة")</f>
        <v/>
      </c>
      <c r="H1839" s="31" t="str">
        <f>IFERROR(IF(E1839&lt;&gt;"",VLOOKUP(E1839,'تكويد الاصناف'!$B$3:$L$5500,9,FALSE),""),"تأكد من السعر")</f>
        <v/>
      </c>
      <c r="I1839" s="31"/>
      <c r="J1839" s="33" t="str">
        <f t="shared" si="28"/>
        <v/>
      </c>
      <c r="K1839" s="31"/>
      <c r="L1839" s="31"/>
    </row>
    <row r="1840" spans="2:12" x14ac:dyDescent="0.2">
      <c r="B1840" s="29" t="str">
        <f>IF(C1840&lt;&gt;"",COUNT($B$2:B1839)+1,"")</f>
        <v/>
      </c>
      <c r="C1840" s="30"/>
      <c r="D1840" s="31"/>
      <c r="E1840" s="32"/>
      <c r="F1840" s="31" t="str">
        <f>IFERROR(IF(E1840&lt;&gt;"",VLOOKUP(E1840,'تكويد الاصناف'!$B$3:$L$5500,3,FALSE),""),"تأكد من الكود")</f>
        <v/>
      </c>
      <c r="G1840" s="31" t="str">
        <f>IFERROR(IF(E1840&lt;&gt;"",VLOOKUP(E1840,'تكويد الاصناف'!$B$3:$L$5500,4,FALSE),""),"تأكد من الوحدة")</f>
        <v/>
      </c>
      <c r="H1840" s="31" t="str">
        <f>IFERROR(IF(E1840&lt;&gt;"",VLOOKUP(E1840,'تكويد الاصناف'!$B$3:$L$5500,9,FALSE),""),"تأكد من السعر")</f>
        <v/>
      </c>
      <c r="I1840" s="31"/>
      <c r="J1840" s="33" t="str">
        <f t="shared" si="28"/>
        <v/>
      </c>
      <c r="K1840" s="31"/>
      <c r="L1840" s="31"/>
    </row>
    <row r="1841" spans="2:12" x14ac:dyDescent="0.2">
      <c r="B1841" s="29" t="str">
        <f>IF(C1841&lt;&gt;"",COUNT($B$2:B1840)+1,"")</f>
        <v/>
      </c>
      <c r="C1841" s="30"/>
      <c r="D1841" s="31"/>
      <c r="E1841" s="32"/>
      <c r="F1841" s="31" t="str">
        <f>IFERROR(IF(E1841&lt;&gt;"",VLOOKUP(E1841,'تكويد الاصناف'!$B$3:$L$5500,3,FALSE),""),"تأكد من الكود")</f>
        <v/>
      </c>
      <c r="G1841" s="31" t="str">
        <f>IFERROR(IF(E1841&lt;&gt;"",VLOOKUP(E1841,'تكويد الاصناف'!$B$3:$L$5500,4,FALSE),""),"تأكد من الوحدة")</f>
        <v/>
      </c>
      <c r="H1841" s="31" t="str">
        <f>IFERROR(IF(E1841&lt;&gt;"",VLOOKUP(E1841,'تكويد الاصناف'!$B$3:$L$5500,9,FALSE),""),"تأكد من السعر")</f>
        <v/>
      </c>
      <c r="I1841" s="31"/>
      <c r="J1841" s="33" t="str">
        <f t="shared" si="28"/>
        <v/>
      </c>
      <c r="K1841" s="31"/>
      <c r="L1841" s="31"/>
    </row>
    <row r="1842" spans="2:12" x14ac:dyDescent="0.2">
      <c r="B1842" s="29" t="str">
        <f>IF(C1842&lt;&gt;"",COUNT($B$2:B1841)+1,"")</f>
        <v/>
      </c>
      <c r="C1842" s="30"/>
      <c r="D1842" s="31"/>
      <c r="E1842" s="32"/>
      <c r="F1842" s="31" t="str">
        <f>IFERROR(IF(E1842&lt;&gt;"",VLOOKUP(E1842,'تكويد الاصناف'!$B$3:$L$5500,3,FALSE),""),"تأكد من الكود")</f>
        <v/>
      </c>
      <c r="G1842" s="31" t="str">
        <f>IFERROR(IF(E1842&lt;&gt;"",VLOOKUP(E1842,'تكويد الاصناف'!$B$3:$L$5500,4,FALSE),""),"تأكد من الوحدة")</f>
        <v/>
      </c>
      <c r="H1842" s="31" t="str">
        <f>IFERROR(IF(E1842&lt;&gt;"",VLOOKUP(E1842,'تكويد الاصناف'!$B$3:$L$5500,9,FALSE),""),"تأكد من السعر")</f>
        <v/>
      </c>
      <c r="I1842" s="31"/>
      <c r="J1842" s="33" t="str">
        <f t="shared" si="28"/>
        <v/>
      </c>
      <c r="K1842" s="31"/>
      <c r="L1842" s="31"/>
    </row>
    <row r="1843" spans="2:12" x14ac:dyDescent="0.2">
      <c r="B1843" s="29" t="str">
        <f>IF(C1843&lt;&gt;"",COUNT($B$2:B1842)+1,"")</f>
        <v/>
      </c>
      <c r="C1843" s="30"/>
      <c r="D1843" s="31"/>
      <c r="E1843" s="32"/>
      <c r="F1843" s="31" t="str">
        <f>IFERROR(IF(E1843&lt;&gt;"",VLOOKUP(E1843,'تكويد الاصناف'!$B$3:$L$5500,3,FALSE),""),"تأكد من الكود")</f>
        <v/>
      </c>
      <c r="G1843" s="31" t="str">
        <f>IFERROR(IF(E1843&lt;&gt;"",VLOOKUP(E1843,'تكويد الاصناف'!$B$3:$L$5500,4,FALSE),""),"تأكد من الوحدة")</f>
        <v/>
      </c>
      <c r="H1843" s="31" t="str">
        <f>IFERROR(IF(E1843&lt;&gt;"",VLOOKUP(E1843,'تكويد الاصناف'!$B$3:$L$5500,9,FALSE),""),"تأكد من السعر")</f>
        <v/>
      </c>
      <c r="I1843" s="31"/>
      <c r="J1843" s="33" t="str">
        <f t="shared" si="28"/>
        <v/>
      </c>
      <c r="K1843" s="31"/>
      <c r="L1843" s="31"/>
    </row>
    <row r="1844" spans="2:12" x14ac:dyDescent="0.2">
      <c r="B1844" s="29" t="str">
        <f>IF(C1844&lt;&gt;"",COUNT($B$2:B1843)+1,"")</f>
        <v/>
      </c>
      <c r="C1844" s="30"/>
      <c r="D1844" s="31"/>
      <c r="E1844" s="32"/>
      <c r="F1844" s="31" t="str">
        <f>IFERROR(IF(E1844&lt;&gt;"",VLOOKUP(E1844,'تكويد الاصناف'!$B$3:$L$5500,3,FALSE),""),"تأكد من الكود")</f>
        <v/>
      </c>
      <c r="G1844" s="31" t="str">
        <f>IFERROR(IF(E1844&lt;&gt;"",VLOOKUP(E1844,'تكويد الاصناف'!$B$3:$L$5500,4,FALSE),""),"تأكد من الوحدة")</f>
        <v/>
      </c>
      <c r="H1844" s="31" t="str">
        <f>IFERROR(IF(E1844&lt;&gt;"",VLOOKUP(E1844,'تكويد الاصناف'!$B$3:$L$5500,9,FALSE),""),"تأكد من السعر")</f>
        <v/>
      </c>
      <c r="I1844" s="31"/>
      <c r="J1844" s="33" t="str">
        <f t="shared" si="28"/>
        <v/>
      </c>
      <c r="K1844" s="31"/>
      <c r="L1844" s="31"/>
    </row>
    <row r="1845" spans="2:12" x14ac:dyDescent="0.2">
      <c r="B1845" s="29" t="str">
        <f>IF(C1845&lt;&gt;"",COUNT($B$2:B1844)+1,"")</f>
        <v/>
      </c>
      <c r="C1845" s="30"/>
      <c r="D1845" s="31"/>
      <c r="E1845" s="32"/>
      <c r="F1845" s="31" t="str">
        <f>IFERROR(IF(E1845&lt;&gt;"",VLOOKUP(E1845,'تكويد الاصناف'!$B$3:$L$5500,3,FALSE),""),"تأكد من الكود")</f>
        <v/>
      </c>
      <c r="G1845" s="31" t="str">
        <f>IFERROR(IF(E1845&lt;&gt;"",VLOOKUP(E1845,'تكويد الاصناف'!$B$3:$L$5500,4,FALSE),""),"تأكد من الوحدة")</f>
        <v/>
      </c>
      <c r="H1845" s="31" t="str">
        <f>IFERROR(IF(E1845&lt;&gt;"",VLOOKUP(E1845,'تكويد الاصناف'!$B$3:$L$5500,9,FALSE),""),"تأكد من السعر")</f>
        <v/>
      </c>
      <c r="I1845" s="31"/>
      <c r="J1845" s="33" t="str">
        <f t="shared" si="28"/>
        <v/>
      </c>
      <c r="K1845" s="31"/>
      <c r="L1845" s="31"/>
    </row>
    <row r="1846" spans="2:12" x14ac:dyDescent="0.2">
      <c r="B1846" s="29" t="str">
        <f>IF(C1846&lt;&gt;"",COUNT($B$2:B1845)+1,"")</f>
        <v/>
      </c>
      <c r="C1846" s="30"/>
      <c r="D1846" s="31"/>
      <c r="E1846" s="32"/>
      <c r="F1846" s="31" t="str">
        <f>IFERROR(IF(E1846&lt;&gt;"",VLOOKUP(E1846,'تكويد الاصناف'!$B$3:$L$5500,3,FALSE),""),"تأكد من الكود")</f>
        <v/>
      </c>
      <c r="G1846" s="31" t="str">
        <f>IFERROR(IF(E1846&lt;&gt;"",VLOOKUP(E1846,'تكويد الاصناف'!$B$3:$L$5500,4,FALSE),""),"تأكد من الوحدة")</f>
        <v/>
      </c>
      <c r="H1846" s="31" t="str">
        <f>IFERROR(IF(E1846&lt;&gt;"",VLOOKUP(E1846,'تكويد الاصناف'!$B$3:$L$5500,9,FALSE),""),"تأكد من السعر")</f>
        <v/>
      </c>
      <c r="I1846" s="31"/>
      <c r="J1846" s="33" t="str">
        <f t="shared" si="28"/>
        <v/>
      </c>
      <c r="K1846" s="31"/>
      <c r="L1846" s="31"/>
    </row>
    <row r="1847" spans="2:12" x14ac:dyDescent="0.2">
      <c r="B1847" s="29" t="str">
        <f>IF(C1847&lt;&gt;"",COUNT($B$2:B1846)+1,"")</f>
        <v/>
      </c>
      <c r="C1847" s="30"/>
      <c r="D1847" s="31"/>
      <c r="E1847" s="32"/>
      <c r="F1847" s="31" t="str">
        <f>IFERROR(IF(E1847&lt;&gt;"",VLOOKUP(E1847,'تكويد الاصناف'!$B$3:$L$5500,3,FALSE),""),"تأكد من الكود")</f>
        <v/>
      </c>
      <c r="G1847" s="31" t="str">
        <f>IFERROR(IF(E1847&lt;&gt;"",VLOOKUP(E1847,'تكويد الاصناف'!$B$3:$L$5500,4,FALSE),""),"تأكد من الوحدة")</f>
        <v/>
      </c>
      <c r="H1847" s="31" t="str">
        <f>IFERROR(IF(E1847&lt;&gt;"",VLOOKUP(E1847,'تكويد الاصناف'!$B$3:$L$5500,9,FALSE),""),"تأكد من السعر")</f>
        <v/>
      </c>
      <c r="I1847" s="31"/>
      <c r="J1847" s="33" t="str">
        <f t="shared" si="28"/>
        <v/>
      </c>
      <c r="K1847" s="31"/>
      <c r="L1847" s="31"/>
    </row>
    <row r="1848" spans="2:12" x14ac:dyDescent="0.2">
      <c r="B1848" s="29" t="str">
        <f>IF(C1848&lt;&gt;"",COUNT($B$2:B1847)+1,"")</f>
        <v/>
      </c>
      <c r="C1848" s="30"/>
      <c r="D1848" s="31"/>
      <c r="E1848" s="32"/>
      <c r="F1848" s="31" t="str">
        <f>IFERROR(IF(E1848&lt;&gt;"",VLOOKUP(E1848,'تكويد الاصناف'!$B$3:$L$5500,3,FALSE),""),"تأكد من الكود")</f>
        <v/>
      </c>
      <c r="G1848" s="31" t="str">
        <f>IFERROR(IF(E1848&lt;&gt;"",VLOOKUP(E1848,'تكويد الاصناف'!$B$3:$L$5500,4,FALSE),""),"تأكد من الوحدة")</f>
        <v/>
      </c>
      <c r="H1848" s="31" t="str">
        <f>IFERROR(IF(E1848&lt;&gt;"",VLOOKUP(E1848,'تكويد الاصناف'!$B$3:$L$5500,9,FALSE),""),"تأكد من السعر")</f>
        <v/>
      </c>
      <c r="I1848" s="31"/>
      <c r="J1848" s="33" t="str">
        <f t="shared" si="28"/>
        <v/>
      </c>
      <c r="K1848" s="31"/>
      <c r="L1848" s="31"/>
    </row>
    <row r="1849" spans="2:12" x14ac:dyDescent="0.2">
      <c r="B1849" s="29" t="str">
        <f>IF(C1849&lt;&gt;"",COUNT($B$2:B1848)+1,"")</f>
        <v/>
      </c>
      <c r="C1849" s="30"/>
      <c r="D1849" s="31"/>
      <c r="E1849" s="32"/>
      <c r="F1849" s="31" t="str">
        <f>IFERROR(IF(E1849&lt;&gt;"",VLOOKUP(E1849,'تكويد الاصناف'!$B$3:$L$5500,3,FALSE),""),"تأكد من الكود")</f>
        <v/>
      </c>
      <c r="G1849" s="31" t="str">
        <f>IFERROR(IF(E1849&lt;&gt;"",VLOOKUP(E1849,'تكويد الاصناف'!$B$3:$L$5500,4,FALSE),""),"تأكد من الوحدة")</f>
        <v/>
      </c>
      <c r="H1849" s="31" t="str">
        <f>IFERROR(IF(E1849&lt;&gt;"",VLOOKUP(E1849,'تكويد الاصناف'!$B$3:$L$5500,9,FALSE),""),"تأكد من السعر")</f>
        <v/>
      </c>
      <c r="I1849" s="31"/>
      <c r="J1849" s="33" t="str">
        <f t="shared" si="28"/>
        <v/>
      </c>
      <c r="K1849" s="31"/>
      <c r="L1849" s="31"/>
    </row>
    <row r="1850" spans="2:12" x14ac:dyDescent="0.2">
      <c r="B1850" s="29" t="str">
        <f>IF(C1850&lt;&gt;"",COUNT($B$2:B1849)+1,"")</f>
        <v/>
      </c>
      <c r="C1850" s="30"/>
      <c r="D1850" s="31"/>
      <c r="E1850" s="32"/>
      <c r="F1850" s="31" t="str">
        <f>IFERROR(IF(E1850&lt;&gt;"",VLOOKUP(E1850,'تكويد الاصناف'!$B$3:$L$5500,3,FALSE),""),"تأكد من الكود")</f>
        <v/>
      </c>
      <c r="G1850" s="31" t="str">
        <f>IFERROR(IF(E1850&lt;&gt;"",VLOOKUP(E1850,'تكويد الاصناف'!$B$3:$L$5500,4,FALSE),""),"تأكد من الوحدة")</f>
        <v/>
      </c>
      <c r="H1850" s="31" t="str">
        <f>IFERROR(IF(E1850&lt;&gt;"",VLOOKUP(E1850,'تكويد الاصناف'!$B$3:$L$5500,9,FALSE),""),"تأكد من السعر")</f>
        <v/>
      </c>
      <c r="I1850" s="31"/>
      <c r="J1850" s="33" t="str">
        <f t="shared" si="28"/>
        <v/>
      </c>
      <c r="K1850" s="31"/>
      <c r="L1850" s="31"/>
    </row>
    <row r="1851" spans="2:12" x14ac:dyDescent="0.2">
      <c r="B1851" s="29" t="str">
        <f>IF(C1851&lt;&gt;"",COUNT($B$2:B1850)+1,"")</f>
        <v/>
      </c>
      <c r="C1851" s="30"/>
      <c r="D1851" s="31"/>
      <c r="E1851" s="32"/>
      <c r="F1851" s="31" t="str">
        <f>IFERROR(IF(E1851&lt;&gt;"",VLOOKUP(E1851,'تكويد الاصناف'!$B$3:$L$5500,3,FALSE),""),"تأكد من الكود")</f>
        <v/>
      </c>
      <c r="G1851" s="31" t="str">
        <f>IFERROR(IF(E1851&lt;&gt;"",VLOOKUP(E1851,'تكويد الاصناف'!$B$3:$L$5500,4,FALSE),""),"تأكد من الوحدة")</f>
        <v/>
      </c>
      <c r="H1851" s="31" t="str">
        <f>IFERROR(IF(E1851&lt;&gt;"",VLOOKUP(E1851,'تكويد الاصناف'!$B$3:$L$5500,9,FALSE),""),"تأكد من السعر")</f>
        <v/>
      </c>
      <c r="I1851" s="31"/>
      <c r="J1851" s="33" t="str">
        <f t="shared" si="28"/>
        <v/>
      </c>
      <c r="K1851" s="31"/>
      <c r="L1851" s="31"/>
    </row>
    <row r="1852" spans="2:12" x14ac:dyDescent="0.2">
      <c r="B1852" s="29" t="str">
        <f>IF(C1852&lt;&gt;"",COUNT($B$2:B1851)+1,"")</f>
        <v/>
      </c>
      <c r="C1852" s="30"/>
      <c r="D1852" s="31"/>
      <c r="E1852" s="32"/>
      <c r="F1852" s="31" t="str">
        <f>IFERROR(IF(E1852&lt;&gt;"",VLOOKUP(E1852,'تكويد الاصناف'!$B$3:$L$5500,3,FALSE),""),"تأكد من الكود")</f>
        <v/>
      </c>
      <c r="G1852" s="31" t="str">
        <f>IFERROR(IF(E1852&lt;&gt;"",VLOOKUP(E1852,'تكويد الاصناف'!$B$3:$L$5500,4,FALSE),""),"تأكد من الوحدة")</f>
        <v/>
      </c>
      <c r="H1852" s="31" t="str">
        <f>IFERROR(IF(E1852&lt;&gt;"",VLOOKUP(E1852,'تكويد الاصناف'!$B$3:$L$5500,9,FALSE),""),"تأكد من السعر")</f>
        <v/>
      </c>
      <c r="I1852" s="31"/>
      <c r="J1852" s="33" t="str">
        <f t="shared" si="28"/>
        <v/>
      </c>
      <c r="K1852" s="31"/>
      <c r="L1852" s="31"/>
    </row>
    <row r="1853" spans="2:12" x14ac:dyDescent="0.2">
      <c r="B1853" s="29" t="str">
        <f>IF(C1853&lt;&gt;"",COUNT($B$2:B1852)+1,"")</f>
        <v/>
      </c>
      <c r="C1853" s="30"/>
      <c r="D1853" s="31"/>
      <c r="E1853" s="32"/>
      <c r="F1853" s="31" t="str">
        <f>IFERROR(IF(E1853&lt;&gt;"",VLOOKUP(E1853,'تكويد الاصناف'!$B$3:$L$5500,3,FALSE),""),"تأكد من الكود")</f>
        <v/>
      </c>
      <c r="G1853" s="31" t="str">
        <f>IFERROR(IF(E1853&lt;&gt;"",VLOOKUP(E1853,'تكويد الاصناف'!$B$3:$L$5500,4,FALSE),""),"تأكد من الوحدة")</f>
        <v/>
      </c>
      <c r="H1853" s="31" t="str">
        <f>IFERROR(IF(E1853&lt;&gt;"",VLOOKUP(E1853,'تكويد الاصناف'!$B$3:$L$5500,9,FALSE),""),"تأكد من السعر")</f>
        <v/>
      </c>
      <c r="I1853" s="31"/>
      <c r="J1853" s="33" t="str">
        <f t="shared" si="28"/>
        <v/>
      </c>
      <c r="K1853" s="31"/>
      <c r="L1853" s="31"/>
    </row>
    <row r="1854" spans="2:12" x14ac:dyDescent="0.2">
      <c r="B1854" s="29" t="str">
        <f>IF(C1854&lt;&gt;"",COUNT($B$2:B1853)+1,"")</f>
        <v/>
      </c>
      <c r="C1854" s="30"/>
      <c r="D1854" s="31"/>
      <c r="E1854" s="32"/>
      <c r="F1854" s="31" t="str">
        <f>IFERROR(IF(E1854&lt;&gt;"",VLOOKUP(E1854,'تكويد الاصناف'!$B$3:$L$5500,3,FALSE),""),"تأكد من الكود")</f>
        <v/>
      </c>
      <c r="G1854" s="31" t="str">
        <f>IFERROR(IF(E1854&lt;&gt;"",VLOOKUP(E1854,'تكويد الاصناف'!$B$3:$L$5500,4,FALSE),""),"تأكد من الوحدة")</f>
        <v/>
      </c>
      <c r="H1854" s="31" t="str">
        <f>IFERROR(IF(E1854&lt;&gt;"",VLOOKUP(E1854,'تكويد الاصناف'!$B$3:$L$5500,9,FALSE),""),"تأكد من السعر")</f>
        <v/>
      </c>
      <c r="I1854" s="31"/>
      <c r="J1854" s="33" t="str">
        <f t="shared" si="28"/>
        <v/>
      </c>
      <c r="K1854" s="31"/>
      <c r="L1854" s="31"/>
    </row>
    <row r="1855" spans="2:12" x14ac:dyDescent="0.2">
      <c r="B1855" s="29" t="str">
        <f>IF(C1855&lt;&gt;"",COUNT($B$2:B1854)+1,"")</f>
        <v/>
      </c>
      <c r="C1855" s="30"/>
      <c r="D1855" s="31"/>
      <c r="E1855" s="32"/>
      <c r="F1855" s="31" t="str">
        <f>IFERROR(IF(E1855&lt;&gt;"",VLOOKUP(E1855,'تكويد الاصناف'!$B$3:$L$5500,3,FALSE),""),"تأكد من الكود")</f>
        <v/>
      </c>
      <c r="G1855" s="31" t="str">
        <f>IFERROR(IF(E1855&lt;&gt;"",VLOOKUP(E1855,'تكويد الاصناف'!$B$3:$L$5500,4,FALSE),""),"تأكد من الوحدة")</f>
        <v/>
      </c>
      <c r="H1855" s="31" t="str">
        <f>IFERROR(IF(E1855&lt;&gt;"",VLOOKUP(E1855,'تكويد الاصناف'!$B$3:$L$5500,9,FALSE),""),"تأكد من السعر")</f>
        <v/>
      </c>
      <c r="I1855" s="31"/>
      <c r="J1855" s="33" t="str">
        <f t="shared" si="28"/>
        <v/>
      </c>
      <c r="K1855" s="31"/>
      <c r="L1855" s="31"/>
    </row>
    <row r="1856" spans="2:12" x14ac:dyDescent="0.2">
      <c r="B1856" s="29" t="str">
        <f>IF(C1856&lt;&gt;"",COUNT($B$2:B1855)+1,"")</f>
        <v/>
      </c>
      <c r="C1856" s="30"/>
      <c r="D1856" s="31"/>
      <c r="E1856" s="32"/>
      <c r="F1856" s="31" t="str">
        <f>IFERROR(IF(E1856&lt;&gt;"",VLOOKUP(E1856,'تكويد الاصناف'!$B$3:$L$5500,3,FALSE),""),"تأكد من الكود")</f>
        <v/>
      </c>
      <c r="G1856" s="31" t="str">
        <f>IFERROR(IF(E1856&lt;&gt;"",VLOOKUP(E1856,'تكويد الاصناف'!$B$3:$L$5500,4,FALSE),""),"تأكد من الوحدة")</f>
        <v/>
      </c>
      <c r="H1856" s="31" t="str">
        <f>IFERROR(IF(E1856&lt;&gt;"",VLOOKUP(E1856,'تكويد الاصناف'!$B$3:$L$5500,9,FALSE),""),"تأكد من السعر")</f>
        <v/>
      </c>
      <c r="I1856" s="31"/>
      <c r="J1856" s="33" t="str">
        <f t="shared" si="28"/>
        <v/>
      </c>
      <c r="K1856" s="31"/>
      <c r="L1856" s="31"/>
    </row>
    <row r="1857" spans="2:12" x14ac:dyDescent="0.2">
      <c r="B1857" s="29" t="str">
        <f>IF(C1857&lt;&gt;"",COUNT($B$2:B1856)+1,"")</f>
        <v/>
      </c>
      <c r="C1857" s="30"/>
      <c r="D1857" s="31"/>
      <c r="E1857" s="32"/>
      <c r="F1857" s="31" t="str">
        <f>IFERROR(IF(E1857&lt;&gt;"",VLOOKUP(E1857,'تكويد الاصناف'!$B$3:$L$5500,3,FALSE),""),"تأكد من الكود")</f>
        <v/>
      </c>
      <c r="G1857" s="31" t="str">
        <f>IFERROR(IF(E1857&lt;&gt;"",VLOOKUP(E1857,'تكويد الاصناف'!$B$3:$L$5500,4,FALSE),""),"تأكد من الوحدة")</f>
        <v/>
      </c>
      <c r="H1857" s="31" t="str">
        <f>IFERROR(IF(E1857&lt;&gt;"",VLOOKUP(E1857,'تكويد الاصناف'!$B$3:$L$5500,9,FALSE),""),"تأكد من السعر")</f>
        <v/>
      </c>
      <c r="I1857" s="31"/>
      <c r="J1857" s="33" t="str">
        <f t="shared" si="28"/>
        <v/>
      </c>
      <c r="K1857" s="31"/>
      <c r="L1857" s="31"/>
    </row>
    <row r="1858" spans="2:12" x14ac:dyDescent="0.2">
      <c r="B1858" s="29" t="str">
        <f>IF(C1858&lt;&gt;"",COUNT($B$2:B1857)+1,"")</f>
        <v/>
      </c>
      <c r="C1858" s="30"/>
      <c r="D1858" s="31"/>
      <c r="E1858" s="32"/>
      <c r="F1858" s="31" t="str">
        <f>IFERROR(IF(E1858&lt;&gt;"",VLOOKUP(E1858,'تكويد الاصناف'!$B$3:$L$5500,3,FALSE),""),"تأكد من الكود")</f>
        <v/>
      </c>
      <c r="G1858" s="31" t="str">
        <f>IFERROR(IF(E1858&lt;&gt;"",VLOOKUP(E1858,'تكويد الاصناف'!$B$3:$L$5500,4,FALSE),""),"تأكد من الوحدة")</f>
        <v/>
      </c>
      <c r="H1858" s="31" t="str">
        <f>IFERROR(IF(E1858&lt;&gt;"",VLOOKUP(E1858,'تكويد الاصناف'!$B$3:$L$5500,9,FALSE),""),"تأكد من السعر")</f>
        <v/>
      </c>
      <c r="I1858" s="31"/>
      <c r="J1858" s="33" t="str">
        <f t="shared" si="28"/>
        <v/>
      </c>
      <c r="K1858" s="31"/>
      <c r="L1858" s="31"/>
    </row>
    <row r="1859" spans="2:12" x14ac:dyDescent="0.2">
      <c r="B1859" s="29" t="str">
        <f>IF(C1859&lt;&gt;"",COUNT($B$2:B1858)+1,"")</f>
        <v/>
      </c>
      <c r="C1859" s="30"/>
      <c r="D1859" s="31"/>
      <c r="E1859" s="32"/>
      <c r="F1859" s="31" t="str">
        <f>IFERROR(IF(E1859&lt;&gt;"",VLOOKUP(E1859,'تكويد الاصناف'!$B$3:$L$5500,3,FALSE),""),"تأكد من الكود")</f>
        <v/>
      </c>
      <c r="G1859" s="31" t="str">
        <f>IFERROR(IF(E1859&lt;&gt;"",VLOOKUP(E1859,'تكويد الاصناف'!$B$3:$L$5500,4,FALSE),""),"تأكد من الوحدة")</f>
        <v/>
      </c>
      <c r="H1859" s="31" t="str">
        <f>IFERROR(IF(E1859&lt;&gt;"",VLOOKUP(E1859,'تكويد الاصناف'!$B$3:$L$5500,9,FALSE),""),"تأكد من السعر")</f>
        <v/>
      </c>
      <c r="I1859" s="31"/>
      <c r="J1859" s="33" t="str">
        <f t="shared" ref="J1859:J1922" si="29">IFERROR(I1859*H1859,"")</f>
        <v/>
      </c>
      <c r="K1859" s="31"/>
      <c r="L1859" s="31"/>
    </row>
    <row r="1860" spans="2:12" x14ac:dyDescent="0.2">
      <c r="B1860" s="29" t="str">
        <f>IF(C1860&lt;&gt;"",COUNT($B$2:B1859)+1,"")</f>
        <v/>
      </c>
      <c r="C1860" s="30"/>
      <c r="D1860" s="31"/>
      <c r="E1860" s="32"/>
      <c r="F1860" s="31" t="str">
        <f>IFERROR(IF(E1860&lt;&gt;"",VLOOKUP(E1860,'تكويد الاصناف'!$B$3:$L$5500,3,FALSE),""),"تأكد من الكود")</f>
        <v/>
      </c>
      <c r="G1860" s="31" t="str">
        <f>IFERROR(IF(E1860&lt;&gt;"",VLOOKUP(E1860,'تكويد الاصناف'!$B$3:$L$5500,4,FALSE),""),"تأكد من الوحدة")</f>
        <v/>
      </c>
      <c r="H1860" s="31" t="str">
        <f>IFERROR(IF(E1860&lt;&gt;"",VLOOKUP(E1860,'تكويد الاصناف'!$B$3:$L$5500,9,FALSE),""),"تأكد من السعر")</f>
        <v/>
      </c>
      <c r="I1860" s="31"/>
      <c r="J1860" s="33" t="str">
        <f t="shared" si="29"/>
        <v/>
      </c>
      <c r="K1860" s="31"/>
      <c r="L1860" s="31"/>
    </row>
    <row r="1861" spans="2:12" x14ac:dyDescent="0.2">
      <c r="B1861" s="29" t="str">
        <f>IF(C1861&lt;&gt;"",COUNT($B$2:B1860)+1,"")</f>
        <v/>
      </c>
      <c r="C1861" s="30"/>
      <c r="D1861" s="31"/>
      <c r="E1861" s="32"/>
      <c r="F1861" s="31" t="str">
        <f>IFERROR(IF(E1861&lt;&gt;"",VLOOKUP(E1861,'تكويد الاصناف'!$B$3:$L$5500,3,FALSE),""),"تأكد من الكود")</f>
        <v/>
      </c>
      <c r="G1861" s="31" t="str">
        <f>IFERROR(IF(E1861&lt;&gt;"",VLOOKUP(E1861,'تكويد الاصناف'!$B$3:$L$5500,4,FALSE),""),"تأكد من الوحدة")</f>
        <v/>
      </c>
      <c r="H1861" s="31" t="str">
        <f>IFERROR(IF(E1861&lt;&gt;"",VLOOKUP(E1861,'تكويد الاصناف'!$B$3:$L$5500,9,FALSE),""),"تأكد من السعر")</f>
        <v/>
      </c>
      <c r="I1861" s="31"/>
      <c r="J1861" s="33" t="str">
        <f t="shared" si="29"/>
        <v/>
      </c>
      <c r="K1861" s="31"/>
      <c r="L1861" s="31"/>
    </row>
    <row r="1862" spans="2:12" x14ac:dyDescent="0.2">
      <c r="B1862" s="29" t="str">
        <f>IF(C1862&lt;&gt;"",COUNT($B$2:B1861)+1,"")</f>
        <v/>
      </c>
      <c r="C1862" s="30"/>
      <c r="D1862" s="31"/>
      <c r="E1862" s="32"/>
      <c r="F1862" s="31" t="str">
        <f>IFERROR(IF(E1862&lt;&gt;"",VLOOKUP(E1862,'تكويد الاصناف'!$B$3:$L$5500,3,FALSE),""),"تأكد من الكود")</f>
        <v/>
      </c>
      <c r="G1862" s="31" t="str">
        <f>IFERROR(IF(E1862&lt;&gt;"",VLOOKUP(E1862,'تكويد الاصناف'!$B$3:$L$5500,4,FALSE),""),"تأكد من الوحدة")</f>
        <v/>
      </c>
      <c r="H1862" s="31" t="str">
        <f>IFERROR(IF(E1862&lt;&gt;"",VLOOKUP(E1862,'تكويد الاصناف'!$B$3:$L$5500,9,FALSE),""),"تأكد من السعر")</f>
        <v/>
      </c>
      <c r="I1862" s="31"/>
      <c r="J1862" s="33" t="str">
        <f t="shared" si="29"/>
        <v/>
      </c>
      <c r="K1862" s="31"/>
      <c r="L1862" s="31"/>
    </row>
    <row r="1863" spans="2:12" x14ac:dyDescent="0.2">
      <c r="B1863" s="29" t="str">
        <f>IF(C1863&lt;&gt;"",COUNT($B$2:B1862)+1,"")</f>
        <v/>
      </c>
      <c r="C1863" s="30"/>
      <c r="D1863" s="31"/>
      <c r="E1863" s="32"/>
      <c r="F1863" s="31" t="str">
        <f>IFERROR(IF(E1863&lt;&gt;"",VLOOKUP(E1863,'تكويد الاصناف'!$B$3:$L$5500,3,FALSE),""),"تأكد من الكود")</f>
        <v/>
      </c>
      <c r="G1863" s="31" t="str">
        <f>IFERROR(IF(E1863&lt;&gt;"",VLOOKUP(E1863,'تكويد الاصناف'!$B$3:$L$5500,4,FALSE),""),"تأكد من الوحدة")</f>
        <v/>
      </c>
      <c r="H1863" s="31" t="str">
        <f>IFERROR(IF(E1863&lt;&gt;"",VLOOKUP(E1863,'تكويد الاصناف'!$B$3:$L$5500,9,FALSE),""),"تأكد من السعر")</f>
        <v/>
      </c>
      <c r="I1863" s="31"/>
      <c r="J1863" s="33" t="str">
        <f t="shared" si="29"/>
        <v/>
      </c>
      <c r="K1863" s="31"/>
      <c r="L1863" s="31"/>
    </row>
    <row r="1864" spans="2:12" x14ac:dyDescent="0.2">
      <c r="B1864" s="29" t="str">
        <f>IF(C1864&lt;&gt;"",COUNT($B$2:B1863)+1,"")</f>
        <v/>
      </c>
      <c r="C1864" s="30"/>
      <c r="D1864" s="31"/>
      <c r="E1864" s="32"/>
      <c r="F1864" s="31" t="str">
        <f>IFERROR(IF(E1864&lt;&gt;"",VLOOKUP(E1864,'تكويد الاصناف'!$B$3:$L$5500,3,FALSE),""),"تأكد من الكود")</f>
        <v/>
      </c>
      <c r="G1864" s="31" t="str">
        <f>IFERROR(IF(E1864&lt;&gt;"",VLOOKUP(E1864,'تكويد الاصناف'!$B$3:$L$5500,4,FALSE),""),"تأكد من الوحدة")</f>
        <v/>
      </c>
      <c r="H1864" s="31" t="str">
        <f>IFERROR(IF(E1864&lt;&gt;"",VLOOKUP(E1864,'تكويد الاصناف'!$B$3:$L$5500,9,FALSE),""),"تأكد من السعر")</f>
        <v/>
      </c>
      <c r="I1864" s="31"/>
      <c r="J1864" s="33" t="str">
        <f t="shared" si="29"/>
        <v/>
      </c>
      <c r="K1864" s="31"/>
      <c r="L1864" s="31"/>
    </row>
    <row r="1865" spans="2:12" x14ac:dyDescent="0.2">
      <c r="B1865" s="29" t="str">
        <f>IF(C1865&lt;&gt;"",COUNT($B$2:B1864)+1,"")</f>
        <v/>
      </c>
      <c r="C1865" s="30"/>
      <c r="D1865" s="31"/>
      <c r="E1865" s="32"/>
      <c r="F1865" s="31" t="str">
        <f>IFERROR(IF(E1865&lt;&gt;"",VLOOKUP(E1865,'تكويد الاصناف'!$B$3:$L$5500,3,FALSE),""),"تأكد من الكود")</f>
        <v/>
      </c>
      <c r="G1865" s="31" t="str">
        <f>IFERROR(IF(E1865&lt;&gt;"",VLOOKUP(E1865,'تكويد الاصناف'!$B$3:$L$5500,4,FALSE),""),"تأكد من الوحدة")</f>
        <v/>
      </c>
      <c r="H1865" s="31" t="str">
        <f>IFERROR(IF(E1865&lt;&gt;"",VLOOKUP(E1865,'تكويد الاصناف'!$B$3:$L$5500,9,FALSE),""),"تأكد من السعر")</f>
        <v/>
      </c>
      <c r="I1865" s="31"/>
      <c r="J1865" s="33" t="str">
        <f t="shared" si="29"/>
        <v/>
      </c>
      <c r="K1865" s="31"/>
      <c r="L1865" s="31"/>
    </row>
    <row r="1866" spans="2:12" x14ac:dyDescent="0.2">
      <c r="B1866" s="29" t="str">
        <f>IF(C1866&lt;&gt;"",COUNT($B$2:B1865)+1,"")</f>
        <v/>
      </c>
      <c r="C1866" s="30"/>
      <c r="D1866" s="31"/>
      <c r="E1866" s="32"/>
      <c r="F1866" s="31" t="str">
        <f>IFERROR(IF(E1866&lt;&gt;"",VLOOKUP(E1866,'تكويد الاصناف'!$B$3:$L$5500,3,FALSE),""),"تأكد من الكود")</f>
        <v/>
      </c>
      <c r="G1866" s="31" t="str">
        <f>IFERROR(IF(E1866&lt;&gt;"",VLOOKUP(E1866,'تكويد الاصناف'!$B$3:$L$5500,4,FALSE),""),"تأكد من الوحدة")</f>
        <v/>
      </c>
      <c r="H1866" s="31" t="str">
        <f>IFERROR(IF(E1866&lt;&gt;"",VLOOKUP(E1866,'تكويد الاصناف'!$B$3:$L$5500,9,FALSE),""),"تأكد من السعر")</f>
        <v/>
      </c>
      <c r="I1866" s="31"/>
      <c r="J1866" s="33" t="str">
        <f t="shared" si="29"/>
        <v/>
      </c>
      <c r="K1866" s="31"/>
      <c r="L1866" s="31"/>
    </row>
    <row r="1867" spans="2:12" x14ac:dyDescent="0.2">
      <c r="B1867" s="29" t="str">
        <f>IF(C1867&lt;&gt;"",COUNT($B$2:B1866)+1,"")</f>
        <v/>
      </c>
      <c r="C1867" s="30"/>
      <c r="D1867" s="31"/>
      <c r="E1867" s="32"/>
      <c r="F1867" s="31" t="str">
        <f>IFERROR(IF(E1867&lt;&gt;"",VLOOKUP(E1867,'تكويد الاصناف'!$B$3:$L$5500,3,FALSE),""),"تأكد من الكود")</f>
        <v/>
      </c>
      <c r="G1867" s="31" t="str">
        <f>IFERROR(IF(E1867&lt;&gt;"",VLOOKUP(E1867,'تكويد الاصناف'!$B$3:$L$5500,4,FALSE),""),"تأكد من الوحدة")</f>
        <v/>
      </c>
      <c r="H1867" s="31" t="str">
        <f>IFERROR(IF(E1867&lt;&gt;"",VLOOKUP(E1867,'تكويد الاصناف'!$B$3:$L$5500,9,FALSE),""),"تأكد من السعر")</f>
        <v/>
      </c>
      <c r="I1867" s="31"/>
      <c r="J1867" s="33" t="str">
        <f t="shared" si="29"/>
        <v/>
      </c>
      <c r="K1867" s="31"/>
      <c r="L1867" s="31"/>
    </row>
    <row r="1868" spans="2:12" x14ac:dyDescent="0.2">
      <c r="B1868" s="29" t="str">
        <f>IF(C1868&lt;&gt;"",COUNT($B$2:B1867)+1,"")</f>
        <v/>
      </c>
      <c r="C1868" s="30"/>
      <c r="D1868" s="31"/>
      <c r="E1868" s="32"/>
      <c r="F1868" s="31" t="str">
        <f>IFERROR(IF(E1868&lt;&gt;"",VLOOKUP(E1868,'تكويد الاصناف'!$B$3:$L$5500,3,FALSE),""),"تأكد من الكود")</f>
        <v/>
      </c>
      <c r="G1868" s="31" t="str">
        <f>IFERROR(IF(E1868&lt;&gt;"",VLOOKUP(E1868,'تكويد الاصناف'!$B$3:$L$5500,4,FALSE),""),"تأكد من الوحدة")</f>
        <v/>
      </c>
      <c r="H1868" s="31" t="str">
        <f>IFERROR(IF(E1868&lt;&gt;"",VLOOKUP(E1868,'تكويد الاصناف'!$B$3:$L$5500,9,FALSE),""),"تأكد من السعر")</f>
        <v/>
      </c>
      <c r="I1868" s="31"/>
      <c r="J1868" s="33" t="str">
        <f t="shared" si="29"/>
        <v/>
      </c>
      <c r="K1868" s="31"/>
      <c r="L1868" s="31"/>
    </row>
    <row r="1869" spans="2:12" x14ac:dyDescent="0.2">
      <c r="B1869" s="29" t="str">
        <f>IF(C1869&lt;&gt;"",COUNT($B$2:B1868)+1,"")</f>
        <v/>
      </c>
      <c r="C1869" s="30"/>
      <c r="D1869" s="31"/>
      <c r="E1869" s="32"/>
      <c r="F1869" s="31" t="str">
        <f>IFERROR(IF(E1869&lt;&gt;"",VLOOKUP(E1869,'تكويد الاصناف'!$B$3:$L$5500,3,FALSE),""),"تأكد من الكود")</f>
        <v/>
      </c>
      <c r="G1869" s="31" t="str">
        <f>IFERROR(IF(E1869&lt;&gt;"",VLOOKUP(E1869,'تكويد الاصناف'!$B$3:$L$5500,4,FALSE),""),"تأكد من الوحدة")</f>
        <v/>
      </c>
      <c r="H1869" s="31" t="str">
        <f>IFERROR(IF(E1869&lt;&gt;"",VLOOKUP(E1869,'تكويد الاصناف'!$B$3:$L$5500,9,FALSE),""),"تأكد من السعر")</f>
        <v/>
      </c>
      <c r="I1869" s="31"/>
      <c r="J1869" s="33" t="str">
        <f t="shared" si="29"/>
        <v/>
      </c>
      <c r="K1869" s="31"/>
      <c r="L1869" s="31"/>
    </row>
    <row r="1870" spans="2:12" x14ac:dyDescent="0.2">
      <c r="B1870" s="29" t="str">
        <f>IF(C1870&lt;&gt;"",COUNT($B$2:B1869)+1,"")</f>
        <v/>
      </c>
      <c r="C1870" s="30"/>
      <c r="D1870" s="31"/>
      <c r="E1870" s="32"/>
      <c r="F1870" s="31" t="str">
        <f>IFERROR(IF(E1870&lt;&gt;"",VLOOKUP(E1870,'تكويد الاصناف'!$B$3:$L$5500,3,FALSE),""),"تأكد من الكود")</f>
        <v/>
      </c>
      <c r="G1870" s="31" t="str">
        <f>IFERROR(IF(E1870&lt;&gt;"",VLOOKUP(E1870,'تكويد الاصناف'!$B$3:$L$5500,4,FALSE),""),"تأكد من الوحدة")</f>
        <v/>
      </c>
      <c r="H1870" s="31" t="str">
        <f>IFERROR(IF(E1870&lt;&gt;"",VLOOKUP(E1870,'تكويد الاصناف'!$B$3:$L$5500,9,FALSE),""),"تأكد من السعر")</f>
        <v/>
      </c>
      <c r="I1870" s="31"/>
      <c r="J1870" s="33" t="str">
        <f t="shared" si="29"/>
        <v/>
      </c>
      <c r="K1870" s="31"/>
      <c r="L1870" s="31"/>
    </row>
    <row r="1871" spans="2:12" x14ac:dyDescent="0.2">
      <c r="B1871" s="29" t="str">
        <f>IF(C1871&lt;&gt;"",COUNT($B$2:B1870)+1,"")</f>
        <v/>
      </c>
      <c r="C1871" s="30"/>
      <c r="D1871" s="31"/>
      <c r="E1871" s="32"/>
      <c r="F1871" s="31" t="str">
        <f>IFERROR(IF(E1871&lt;&gt;"",VLOOKUP(E1871,'تكويد الاصناف'!$B$3:$L$5500,3,FALSE),""),"تأكد من الكود")</f>
        <v/>
      </c>
      <c r="G1871" s="31" t="str">
        <f>IFERROR(IF(E1871&lt;&gt;"",VLOOKUP(E1871,'تكويد الاصناف'!$B$3:$L$5500,4,FALSE),""),"تأكد من الوحدة")</f>
        <v/>
      </c>
      <c r="H1871" s="31" t="str">
        <f>IFERROR(IF(E1871&lt;&gt;"",VLOOKUP(E1871,'تكويد الاصناف'!$B$3:$L$5500,9,FALSE),""),"تأكد من السعر")</f>
        <v/>
      </c>
      <c r="I1871" s="31"/>
      <c r="J1871" s="33" t="str">
        <f t="shared" si="29"/>
        <v/>
      </c>
      <c r="K1871" s="31"/>
      <c r="L1871" s="31"/>
    </row>
    <row r="1872" spans="2:12" x14ac:dyDescent="0.2">
      <c r="B1872" s="29" t="str">
        <f>IF(C1872&lt;&gt;"",COUNT($B$2:B1871)+1,"")</f>
        <v/>
      </c>
      <c r="C1872" s="30"/>
      <c r="D1872" s="31"/>
      <c r="E1872" s="32"/>
      <c r="F1872" s="31" t="str">
        <f>IFERROR(IF(E1872&lt;&gt;"",VLOOKUP(E1872,'تكويد الاصناف'!$B$3:$L$5500,3,FALSE),""),"تأكد من الكود")</f>
        <v/>
      </c>
      <c r="G1872" s="31" t="str">
        <f>IFERROR(IF(E1872&lt;&gt;"",VLOOKUP(E1872,'تكويد الاصناف'!$B$3:$L$5500,4,FALSE),""),"تأكد من الوحدة")</f>
        <v/>
      </c>
      <c r="H1872" s="31" t="str">
        <f>IFERROR(IF(E1872&lt;&gt;"",VLOOKUP(E1872,'تكويد الاصناف'!$B$3:$L$5500,9,FALSE),""),"تأكد من السعر")</f>
        <v/>
      </c>
      <c r="I1872" s="31"/>
      <c r="J1872" s="33" t="str">
        <f t="shared" si="29"/>
        <v/>
      </c>
      <c r="K1872" s="31"/>
      <c r="L1872" s="31"/>
    </row>
    <row r="1873" spans="2:12" x14ac:dyDescent="0.2">
      <c r="B1873" s="29" t="str">
        <f>IF(C1873&lt;&gt;"",COUNT($B$2:B1872)+1,"")</f>
        <v/>
      </c>
      <c r="C1873" s="30"/>
      <c r="D1873" s="31"/>
      <c r="E1873" s="32"/>
      <c r="F1873" s="31" t="str">
        <f>IFERROR(IF(E1873&lt;&gt;"",VLOOKUP(E1873,'تكويد الاصناف'!$B$3:$L$5500,3,FALSE),""),"تأكد من الكود")</f>
        <v/>
      </c>
      <c r="G1873" s="31" t="str">
        <f>IFERROR(IF(E1873&lt;&gt;"",VLOOKUP(E1873,'تكويد الاصناف'!$B$3:$L$5500,4,FALSE),""),"تأكد من الوحدة")</f>
        <v/>
      </c>
      <c r="H1873" s="31" t="str">
        <f>IFERROR(IF(E1873&lt;&gt;"",VLOOKUP(E1873,'تكويد الاصناف'!$B$3:$L$5500,9,FALSE),""),"تأكد من السعر")</f>
        <v/>
      </c>
      <c r="I1873" s="31"/>
      <c r="J1873" s="33" t="str">
        <f t="shared" si="29"/>
        <v/>
      </c>
      <c r="K1873" s="31"/>
      <c r="L1873" s="31"/>
    </row>
    <row r="1874" spans="2:12" x14ac:dyDescent="0.2">
      <c r="B1874" s="29" t="str">
        <f>IF(C1874&lt;&gt;"",COUNT($B$2:B1873)+1,"")</f>
        <v/>
      </c>
      <c r="C1874" s="30"/>
      <c r="D1874" s="31"/>
      <c r="E1874" s="32"/>
      <c r="F1874" s="31" t="str">
        <f>IFERROR(IF(E1874&lt;&gt;"",VLOOKUP(E1874,'تكويد الاصناف'!$B$3:$L$5500,3,FALSE),""),"تأكد من الكود")</f>
        <v/>
      </c>
      <c r="G1874" s="31" t="str">
        <f>IFERROR(IF(E1874&lt;&gt;"",VLOOKUP(E1874,'تكويد الاصناف'!$B$3:$L$5500,4,FALSE),""),"تأكد من الوحدة")</f>
        <v/>
      </c>
      <c r="H1874" s="31" t="str">
        <f>IFERROR(IF(E1874&lt;&gt;"",VLOOKUP(E1874,'تكويد الاصناف'!$B$3:$L$5500,9,FALSE),""),"تأكد من السعر")</f>
        <v/>
      </c>
      <c r="I1874" s="31"/>
      <c r="J1874" s="33" t="str">
        <f t="shared" si="29"/>
        <v/>
      </c>
      <c r="K1874" s="31"/>
      <c r="L1874" s="31"/>
    </row>
    <row r="1875" spans="2:12" x14ac:dyDescent="0.2">
      <c r="B1875" s="29" t="str">
        <f>IF(C1875&lt;&gt;"",COUNT($B$2:B1874)+1,"")</f>
        <v/>
      </c>
      <c r="C1875" s="30"/>
      <c r="D1875" s="31"/>
      <c r="E1875" s="32"/>
      <c r="F1875" s="31" t="str">
        <f>IFERROR(IF(E1875&lt;&gt;"",VLOOKUP(E1875,'تكويد الاصناف'!$B$3:$L$5500,3,FALSE),""),"تأكد من الكود")</f>
        <v/>
      </c>
      <c r="G1875" s="31" t="str">
        <f>IFERROR(IF(E1875&lt;&gt;"",VLOOKUP(E1875,'تكويد الاصناف'!$B$3:$L$5500,4,FALSE),""),"تأكد من الوحدة")</f>
        <v/>
      </c>
      <c r="H1875" s="31" t="str">
        <f>IFERROR(IF(E1875&lt;&gt;"",VLOOKUP(E1875,'تكويد الاصناف'!$B$3:$L$5500,9,FALSE),""),"تأكد من السعر")</f>
        <v/>
      </c>
      <c r="I1875" s="31"/>
      <c r="J1875" s="33" t="str">
        <f t="shared" si="29"/>
        <v/>
      </c>
      <c r="K1875" s="31"/>
      <c r="L1875" s="31"/>
    </row>
    <row r="1876" spans="2:12" x14ac:dyDescent="0.2">
      <c r="B1876" s="29" t="str">
        <f>IF(C1876&lt;&gt;"",COUNT($B$2:B1875)+1,"")</f>
        <v/>
      </c>
      <c r="C1876" s="30"/>
      <c r="D1876" s="31"/>
      <c r="E1876" s="32"/>
      <c r="F1876" s="31" t="str">
        <f>IFERROR(IF(E1876&lt;&gt;"",VLOOKUP(E1876,'تكويد الاصناف'!$B$3:$L$5500,3,FALSE),""),"تأكد من الكود")</f>
        <v/>
      </c>
      <c r="G1876" s="31" t="str">
        <f>IFERROR(IF(E1876&lt;&gt;"",VLOOKUP(E1876,'تكويد الاصناف'!$B$3:$L$5500,4,FALSE),""),"تأكد من الوحدة")</f>
        <v/>
      </c>
      <c r="H1876" s="31" t="str">
        <f>IFERROR(IF(E1876&lt;&gt;"",VLOOKUP(E1876,'تكويد الاصناف'!$B$3:$L$5500,9,FALSE),""),"تأكد من السعر")</f>
        <v/>
      </c>
      <c r="I1876" s="31"/>
      <c r="J1876" s="33" t="str">
        <f t="shared" si="29"/>
        <v/>
      </c>
      <c r="K1876" s="31"/>
      <c r="L1876" s="31"/>
    </row>
    <row r="1877" spans="2:12" x14ac:dyDescent="0.2">
      <c r="B1877" s="29" t="str">
        <f>IF(C1877&lt;&gt;"",COUNT($B$2:B1876)+1,"")</f>
        <v/>
      </c>
      <c r="C1877" s="30"/>
      <c r="D1877" s="31"/>
      <c r="E1877" s="32"/>
      <c r="F1877" s="31" t="str">
        <f>IFERROR(IF(E1877&lt;&gt;"",VLOOKUP(E1877,'تكويد الاصناف'!$B$3:$L$5500,3,FALSE),""),"تأكد من الكود")</f>
        <v/>
      </c>
      <c r="G1877" s="31" t="str">
        <f>IFERROR(IF(E1877&lt;&gt;"",VLOOKUP(E1877,'تكويد الاصناف'!$B$3:$L$5500,4,FALSE),""),"تأكد من الوحدة")</f>
        <v/>
      </c>
      <c r="H1877" s="31" t="str">
        <f>IFERROR(IF(E1877&lt;&gt;"",VLOOKUP(E1877,'تكويد الاصناف'!$B$3:$L$5500,9,FALSE),""),"تأكد من السعر")</f>
        <v/>
      </c>
      <c r="I1877" s="31"/>
      <c r="J1877" s="33" t="str">
        <f t="shared" si="29"/>
        <v/>
      </c>
      <c r="K1877" s="31"/>
      <c r="L1877" s="31"/>
    </row>
    <row r="1878" spans="2:12" x14ac:dyDescent="0.2">
      <c r="B1878" s="29" t="str">
        <f>IF(C1878&lt;&gt;"",COUNT($B$2:B1877)+1,"")</f>
        <v/>
      </c>
      <c r="C1878" s="30"/>
      <c r="D1878" s="31"/>
      <c r="E1878" s="32"/>
      <c r="F1878" s="31" t="str">
        <f>IFERROR(IF(E1878&lt;&gt;"",VLOOKUP(E1878,'تكويد الاصناف'!$B$3:$L$5500,3,FALSE),""),"تأكد من الكود")</f>
        <v/>
      </c>
      <c r="G1878" s="31" t="str">
        <f>IFERROR(IF(E1878&lt;&gt;"",VLOOKUP(E1878,'تكويد الاصناف'!$B$3:$L$5500,4,FALSE),""),"تأكد من الوحدة")</f>
        <v/>
      </c>
      <c r="H1878" s="31" t="str">
        <f>IFERROR(IF(E1878&lt;&gt;"",VLOOKUP(E1878,'تكويد الاصناف'!$B$3:$L$5500,9,FALSE),""),"تأكد من السعر")</f>
        <v/>
      </c>
      <c r="I1878" s="31"/>
      <c r="J1878" s="33" t="str">
        <f t="shared" si="29"/>
        <v/>
      </c>
      <c r="K1878" s="31"/>
      <c r="L1878" s="31"/>
    </row>
    <row r="1879" spans="2:12" x14ac:dyDescent="0.2">
      <c r="B1879" s="29" t="str">
        <f>IF(C1879&lt;&gt;"",COUNT($B$2:B1878)+1,"")</f>
        <v/>
      </c>
      <c r="C1879" s="30"/>
      <c r="D1879" s="31"/>
      <c r="E1879" s="32"/>
      <c r="F1879" s="31" t="str">
        <f>IFERROR(IF(E1879&lt;&gt;"",VLOOKUP(E1879,'تكويد الاصناف'!$B$3:$L$5500,3,FALSE),""),"تأكد من الكود")</f>
        <v/>
      </c>
      <c r="G1879" s="31" t="str">
        <f>IFERROR(IF(E1879&lt;&gt;"",VLOOKUP(E1879,'تكويد الاصناف'!$B$3:$L$5500,4,FALSE),""),"تأكد من الوحدة")</f>
        <v/>
      </c>
      <c r="H1879" s="31" t="str">
        <f>IFERROR(IF(E1879&lt;&gt;"",VLOOKUP(E1879,'تكويد الاصناف'!$B$3:$L$5500,9,FALSE),""),"تأكد من السعر")</f>
        <v/>
      </c>
      <c r="I1879" s="31"/>
      <c r="J1879" s="33" t="str">
        <f t="shared" si="29"/>
        <v/>
      </c>
      <c r="K1879" s="31"/>
      <c r="L1879" s="31"/>
    </row>
    <row r="1880" spans="2:12" x14ac:dyDescent="0.2">
      <c r="B1880" s="29" t="str">
        <f>IF(C1880&lt;&gt;"",COUNT($B$2:B1879)+1,"")</f>
        <v/>
      </c>
      <c r="C1880" s="30"/>
      <c r="D1880" s="31"/>
      <c r="E1880" s="32"/>
      <c r="F1880" s="31" t="str">
        <f>IFERROR(IF(E1880&lt;&gt;"",VLOOKUP(E1880,'تكويد الاصناف'!$B$3:$L$5500,3,FALSE),""),"تأكد من الكود")</f>
        <v/>
      </c>
      <c r="G1880" s="31" t="str">
        <f>IFERROR(IF(E1880&lt;&gt;"",VLOOKUP(E1880,'تكويد الاصناف'!$B$3:$L$5500,4,FALSE),""),"تأكد من الوحدة")</f>
        <v/>
      </c>
      <c r="H1880" s="31" t="str">
        <f>IFERROR(IF(E1880&lt;&gt;"",VLOOKUP(E1880,'تكويد الاصناف'!$B$3:$L$5500,9,FALSE),""),"تأكد من السعر")</f>
        <v/>
      </c>
      <c r="I1880" s="31"/>
      <c r="J1880" s="33" t="str">
        <f t="shared" si="29"/>
        <v/>
      </c>
      <c r="K1880" s="31"/>
      <c r="L1880" s="31"/>
    </row>
    <row r="1881" spans="2:12" x14ac:dyDescent="0.2">
      <c r="B1881" s="29" t="str">
        <f>IF(C1881&lt;&gt;"",COUNT($B$2:B1880)+1,"")</f>
        <v/>
      </c>
      <c r="C1881" s="30"/>
      <c r="D1881" s="31"/>
      <c r="E1881" s="32"/>
      <c r="F1881" s="31" t="str">
        <f>IFERROR(IF(E1881&lt;&gt;"",VLOOKUP(E1881,'تكويد الاصناف'!$B$3:$L$5500,3,FALSE),""),"تأكد من الكود")</f>
        <v/>
      </c>
      <c r="G1881" s="31" t="str">
        <f>IFERROR(IF(E1881&lt;&gt;"",VLOOKUP(E1881,'تكويد الاصناف'!$B$3:$L$5500,4,FALSE),""),"تأكد من الوحدة")</f>
        <v/>
      </c>
      <c r="H1881" s="31" t="str">
        <f>IFERROR(IF(E1881&lt;&gt;"",VLOOKUP(E1881,'تكويد الاصناف'!$B$3:$L$5500,9,FALSE),""),"تأكد من السعر")</f>
        <v/>
      </c>
      <c r="I1881" s="31"/>
      <c r="J1881" s="33" t="str">
        <f t="shared" si="29"/>
        <v/>
      </c>
      <c r="K1881" s="31"/>
      <c r="L1881" s="31"/>
    </row>
    <row r="1882" spans="2:12" x14ac:dyDescent="0.2">
      <c r="B1882" s="29" t="str">
        <f>IF(C1882&lt;&gt;"",COUNT($B$2:B1881)+1,"")</f>
        <v/>
      </c>
      <c r="C1882" s="30"/>
      <c r="D1882" s="31"/>
      <c r="E1882" s="32"/>
      <c r="F1882" s="31" t="str">
        <f>IFERROR(IF(E1882&lt;&gt;"",VLOOKUP(E1882,'تكويد الاصناف'!$B$3:$L$5500,3,FALSE),""),"تأكد من الكود")</f>
        <v/>
      </c>
      <c r="G1882" s="31" t="str">
        <f>IFERROR(IF(E1882&lt;&gt;"",VLOOKUP(E1882,'تكويد الاصناف'!$B$3:$L$5500,4,FALSE),""),"تأكد من الوحدة")</f>
        <v/>
      </c>
      <c r="H1882" s="31" t="str">
        <f>IFERROR(IF(E1882&lt;&gt;"",VLOOKUP(E1882,'تكويد الاصناف'!$B$3:$L$5500,9,FALSE),""),"تأكد من السعر")</f>
        <v/>
      </c>
      <c r="I1882" s="31"/>
      <c r="J1882" s="33" t="str">
        <f t="shared" si="29"/>
        <v/>
      </c>
      <c r="K1882" s="31"/>
      <c r="L1882" s="31"/>
    </row>
    <row r="1883" spans="2:12" x14ac:dyDescent="0.2">
      <c r="B1883" s="29" t="str">
        <f>IF(C1883&lt;&gt;"",COUNT($B$2:B1882)+1,"")</f>
        <v/>
      </c>
      <c r="C1883" s="30"/>
      <c r="D1883" s="31"/>
      <c r="E1883" s="32"/>
      <c r="F1883" s="31" t="str">
        <f>IFERROR(IF(E1883&lt;&gt;"",VLOOKUP(E1883,'تكويد الاصناف'!$B$3:$L$5500,3,FALSE),""),"تأكد من الكود")</f>
        <v/>
      </c>
      <c r="G1883" s="31" t="str">
        <f>IFERROR(IF(E1883&lt;&gt;"",VLOOKUP(E1883,'تكويد الاصناف'!$B$3:$L$5500,4,FALSE),""),"تأكد من الوحدة")</f>
        <v/>
      </c>
      <c r="H1883" s="31" t="str">
        <f>IFERROR(IF(E1883&lt;&gt;"",VLOOKUP(E1883,'تكويد الاصناف'!$B$3:$L$5500,9,FALSE),""),"تأكد من السعر")</f>
        <v/>
      </c>
      <c r="I1883" s="31"/>
      <c r="J1883" s="33" t="str">
        <f t="shared" si="29"/>
        <v/>
      </c>
      <c r="K1883" s="31"/>
      <c r="L1883" s="31"/>
    </row>
    <row r="1884" spans="2:12" x14ac:dyDescent="0.2">
      <c r="B1884" s="29" t="str">
        <f>IF(C1884&lt;&gt;"",COUNT($B$2:B1883)+1,"")</f>
        <v/>
      </c>
      <c r="C1884" s="30"/>
      <c r="D1884" s="31"/>
      <c r="E1884" s="32"/>
      <c r="F1884" s="31" t="str">
        <f>IFERROR(IF(E1884&lt;&gt;"",VLOOKUP(E1884,'تكويد الاصناف'!$B$3:$L$5500,3,FALSE),""),"تأكد من الكود")</f>
        <v/>
      </c>
      <c r="G1884" s="31" t="str">
        <f>IFERROR(IF(E1884&lt;&gt;"",VLOOKUP(E1884,'تكويد الاصناف'!$B$3:$L$5500,4,FALSE),""),"تأكد من الوحدة")</f>
        <v/>
      </c>
      <c r="H1884" s="31" t="str">
        <f>IFERROR(IF(E1884&lt;&gt;"",VLOOKUP(E1884,'تكويد الاصناف'!$B$3:$L$5500,9,FALSE),""),"تأكد من السعر")</f>
        <v/>
      </c>
      <c r="I1884" s="31"/>
      <c r="J1884" s="33" t="str">
        <f t="shared" si="29"/>
        <v/>
      </c>
      <c r="K1884" s="31"/>
      <c r="L1884" s="31"/>
    </row>
    <row r="1885" spans="2:12" x14ac:dyDescent="0.2">
      <c r="B1885" s="29" t="str">
        <f>IF(C1885&lt;&gt;"",COUNT($B$2:B1884)+1,"")</f>
        <v/>
      </c>
      <c r="C1885" s="30"/>
      <c r="D1885" s="31"/>
      <c r="E1885" s="32"/>
      <c r="F1885" s="31" t="str">
        <f>IFERROR(IF(E1885&lt;&gt;"",VLOOKUP(E1885,'تكويد الاصناف'!$B$3:$L$5500,3,FALSE),""),"تأكد من الكود")</f>
        <v/>
      </c>
      <c r="G1885" s="31" t="str">
        <f>IFERROR(IF(E1885&lt;&gt;"",VLOOKUP(E1885,'تكويد الاصناف'!$B$3:$L$5500,4,FALSE),""),"تأكد من الوحدة")</f>
        <v/>
      </c>
      <c r="H1885" s="31" t="str">
        <f>IFERROR(IF(E1885&lt;&gt;"",VLOOKUP(E1885,'تكويد الاصناف'!$B$3:$L$5500,9,FALSE),""),"تأكد من السعر")</f>
        <v/>
      </c>
      <c r="I1885" s="31"/>
      <c r="J1885" s="33" t="str">
        <f t="shared" si="29"/>
        <v/>
      </c>
      <c r="K1885" s="31"/>
      <c r="L1885" s="31"/>
    </row>
    <row r="1886" spans="2:12" x14ac:dyDescent="0.2">
      <c r="B1886" s="29" t="str">
        <f>IF(C1886&lt;&gt;"",COUNT($B$2:B1885)+1,"")</f>
        <v/>
      </c>
      <c r="C1886" s="30"/>
      <c r="D1886" s="31"/>
      <c r="E1886" s="32"/>
      <c r="F1886" s="31" t="str">
        <f>IFERROR(IF(E1886&lt;&gt;"",VLOOKUP(E1886,'تكويد الاصناف'!$B$3:$L$5500,3,FALSE),""),"تأكد من الكود")</f>
        <v/>
      </c>
      <c r="G1886" s="31" t="str">
        <f>IFERROR(IF(E1886&lt;&gt;"",VLOOKUP(E1886,'تكويد الاصناف'!$B$3:$L$5500,4,FALSE),""),"تأكد من الوحدة")</f>
        <v/>
      </c>
      <c r="H1886" s="31" t="str">
        <f>IFERROR(IF(E1886&lt;&gt;"",VLOOKUP(E1886,'تكويد الاصناف'!$B$3:$L$5500,9,FALSE),""),"تأكد من السعر")</f>
        <v/>
      </c>
      <c r="I1886" s="31"/>
      <c r="J1886" s="33" t="str">
        <f t="shared" si="29"/>
        <v/>
      </c>
      <c r="K1886" s="31"/>
      <c r="L1886" s="31"/>
    </row>
    <row r="1887" spans="2:12" x14ac:dyDescent="0.2">
      <c r="B1887" s="29" t="str">
        <f>IF(C1887&lt;&gt;"",COUNT($B$2:B1886)+1,"")</f>
        <v/>
      </c>
      <c r="C1887" s="30"/>
      <c r="D1887" s="31"/>
      <c r="E1887" s="32"/>
      <c r="F1887" s="31" t="str">
        <f>IFERROR(IF(E1887&lt;&gt;"",VLOOKUP(E1887,'تكويد الاصناف'!$B$3:$L$5500,3,FALSE),""),"تأكد من الكود")</f>
        <v/>
      </c>
      <c r="G1887" s="31" t="str">
        <f>IFERROR(IF(E1887&lt;&gt;"",VLOOKUP(E1887,'تكويد الاصناف'!$B$3:$L$5500,4,FALSE),""),"تأكد من الوحدة")</f>
        <v/>
      </c>
      <c r="H1887" s="31" t="str">
        <f>IFERROR(IF(E1887&lt;&gt;"",VLOOKUP(E1887,'تكويد الاصناف'!$B$3:$L$5500,9,FALSE),""),"تأكد من السعر")</f>
        <v/>
      </c>
      <c r="I1887" s="31"/>
      <c r="J1887" s="33" t="str">
        <f t="shared" si="29"/>
        <v/>
      </c>
      <c r="K1887" s="31"/>
      <c r="L1887" s="31"/>
    </row>
    <row r="1888" spans="2:12" x14ac:dyDescent="0.2">
      <c r="B1888" s="29" t="str">
        <f>IF(C1888&lt;&gt;"",COUNT($B$2:B1887)+1,"")</f>
        <v/>
      </c>
      <c r="C1888" s="30"/>
      <c r="D1888" s="31"/>
      <c r="E1888" s="32"/>
      <c r="F1888" s="31" t="str">
        <f>IFERROR(IF(E1888&lt;&gt;"",VLOOKUP(E1888,'تكويد الاصناف'!$B$3:$L$5500,3,FALSE),""),"تأكد من الكود")</f>
        <v/>
      </c>
      <c r="G1888" s="31" t="str">
        <f>IFERROR(IF(E1888&lt;&gt;"",VLOOKUP(E1888,'تكويد الاصناف'!$B$3:$L$5500,4,FALSE),""),"تأكد من الوحدة")</f>
        <v/>
      </c>
      <c r="H1888" s="31" t="str">
        <f>IFERROR(IF(E1888&lt;&gt;"",VLOOKUP(E1888,'تكويد الاصناف'!$B$3:$L$5500,9,FALSE),""),"تأكد من السعر")</f>
        <v/>
      </c>
      <c r="I1888" s="31"/>
      <c r="J1888" s="33" t="str">
        <f t="shared" si="29"/>
        <v/>
      </c>
      <c r="K1888" s="31"/>
      <c r="L1888" s="31"/>
    </row>
    <row r="1889" spans="2:12" x14ac:dyDescent="0.2">
      <c r="B1889" s="29" t="str">
        <f>IF(C1889&lt;&gt;"",COUNT($B$2:B1888)+1,"")</f>
        <v/>
      </c>
      <c r="C1889" s="30"/>
      <c r="D1889" s="31"/>
      <c r="E1889" s="32"/>
      <c r="F1889" s="31" t="str">
        <f>IFERROR(IF(E1889&lt;&gt;"",VLOOKUP(E1889,'تكويد الاصناف'!$B$3:$L$5500,3,FALSE),""),"تأكد من الكود")</f>
        <v/>
      </c>
      <c r="G1889" s="31" t="str">
        <f>IFERROR(IF(E1889&lt;&gt;"",VLOOKUP(E1889,'تكويد الاصناف'!$B$3:$L$5500,4,FALSE),""),"تأكد من الوحدة")</f>
        <v/>
      </c>
      <c r="H1889" s="31" t="str">
        <f>IFERROR(IF(E1889&lt;&gt;"",VLOOKUP(E1889,'تكويد الاصناف'!$B$3:$L$5500,9,FALSE),""),"تأكد من السعر")</f>
        <v/>
      </c>
      <c r="I1889" s="31"/>
      <c r="J1889" s="33" t="str">
        <f t="shared" si="29"/>
        <v/>
      </c>
      <c r="K1889" s="31"/>
      <c r="L1889" s="31"/>
    </row>
    <row r="1890" spans="2:12" x14ac:dyDescent="0.2">
      <c r="B1890" s="29" t="str">
        <f>IF(C1890&lt;&gt;"",COUNT($B$2:B1889)+1,"")</f>
        <v/>
      </c>
      <c r="C1890" s="30"/>
      <c r="D1890" s="31"/>
      <c r="E1890" s="32"/>
      <c r="F1890" s="31" t="str">
        <f>IFERROR(IF(E1890&lt;&gt;"",VLOOKUP(E1890,'تكويد الاصناف'!$B$3:$L$5500,3,FALSE),""),"تأكد من الكود")</f>
        <v/>
      </c>
      <c r="G1890" s="31" t="str">
        <f>IFERROR(IF(E1890&lt;&gt;"",VLOOKUP(E1890,'تكويد الاصناف'!$B$3:$L$5500,4,FALSE),""),"تأكد من الوحدة")</f>
        <v/>
      </c>
      <c r="H1890" s="31" t="str">
        <f>IFERROR(IF(E1890&lt;&gt;"",VLOOKUP(E1890,'تكويد الاصناف'!$B$3:$L$5500,9,FALSE),""),"تأكد من السعر")</f>
        <v/>
      </c>
      <c r="I1890" s="31"/>
      <c r="J1890" s="33" t="str">
        <f t="shared" si="29"/>
        <v/>
      </c>
      <c r="K1890" s="31"/>
      <c r="L1890" s="31"/>
    </row>
    <row r="1891" spans="2:12" x14ac:dyDescent="0.2">
      <c r="B1891" s="29" t="str">
        <f>IF(C1891&lt;&gt;"",COUNT($B$2:B1890)+1,"")</f>
        <v/>
      </c>
      <c r="C1891" s="30"/>
      <c r="D1891" s="31"/>
      <c r="E1891" s="32"/>
      <c r="F1891" s="31" t="str">
        <f>IFERROR(IF(E1891&lt;&gt;"",VLOOKUP(E1891,'تكويد الاصناف'!$B$3:$L$5500,3,FALSE),""),"تأكد من الكود")</f>
        <v/>
      </c>
      <c r="G1891" s="31" t="str">
        <f>IFERROR(IF(E1891&lt;&gt;"",VLOOKUP(E1891,'تكويد الاصناف'!$B$3:$L$5500,4,FALSE),""),"تأكد من الوحدة")</f>
        <v/>
      </c>
      <c r="H1891" s="31" t="str">
        <f>IFERROR(IF(E1891&lt;&gt;"",VLOOKUP(E1891,'تكويد الاصناف'!$B$3:$L$5500,9,FALSE),""),"تأكد من السعر")</f>
        <v/>
      </c>
      <c r="I1891" s="31"/>
      <c r="J1891" s="33" t="str">
        <f t="shared" si="29"/>
        <v/>
      </c>
      <c r="K1891" s="31"/>
      <c r="L1891" s="31"/>
    </row>
    <row r="1892" spans="2:12" x14ac:dyDescent="0.2">
      <c r="B1892" s="29" t="str">
        <f>IF(C1892&lt;&gt;"",COUNT($B$2:B1891)+1,"")</f>
        <v/>
      </c>
      <c r="C1892" s="30"/>
      <c r="D1892" s="31"/>
      <c r="E1892" s="32"/>
      <c r="F1892" s="31" t="str">
        <f>IFERROR(IF(E1892&lt;&gt;"",VLOOKUP(E1892,'تكويد الاصناف'!$B$3:$L$5500,3,FALSE),""),"تأكد من الكود")</f>
        <v/>
      </c>
      <c r="G1892" s="31" t="str">
        <f>IFERROR(IF(E1892&lt;&gt;"",VLOOKUP(E1892,'تكويد الاصناف'!$B$3:$L$5500,4,FALSE),""),"تأكد من الوحدة")</f>
        <v/>
      </c>
      <c r="H1892" s="31" t="str">
        <f>IFERROR(IF(E1892&lt;&gt;"",VLOOKUP(E1892,'تكويد الاصناف'!$B$3:$L$5500,9,FALSE),""),"تأكد من السعر")</f>
        <v/>
      </c>
      <c r="I1892" s="31"/>
      <c r="J1892" s="33" t="str">
        <f t="shared" si="29"/>
        <v/>
      </c>
      <c r="K1892" s="31"/>
      <c r="L1892" s="31"/>
    </row>
    <row r="1893" spans="2:12" x14ac:dyDescent="0.2">
      <c r="B1893" s="29" t="str">
        <f>IF(C1893&lt;&gt;"",COUNT($B$2:B1892)+1,"")</f>
        <v/>
      </c>
      <c r="C1893" s="30"/>
      <c r="D1893" s="31"/>
      <c r="E1893" s="32"/>
      <c r="F1893" s="31" t="str">
        <f>IFERROR(IF(E1893&lt;&gt;"",VLOOKUP(E1893,'تكويد الاصناف'!$B$3:$L$5500,3,FALSE),""),"تأكد من الكود")</f>
        <v/>
      </c>
      <c r="G1893" s="31" t="str">
        <f>IFERROR(IF(E1893&lt;&gt;"",VLOOKUP(E1893,'تكويد الاصناف'!$B$3:$L$5500,4,FALSE),""),"تأكد من الوحدة")</f>
        <v/>
      </c>
      <c r="H1893" s="31" t="str">
        <f>IFERROR(IF(E1893&lt;&gt;"",VLOOKUP(E1893,'تكويد الاصناف'!$B$3:$L$5500,9,FALSE),""),"تأكد من السعر")</f>
        <v/>
      </c>
      <c r="I1893" s="31"/>
      <c r="J1893" s="33" t="str">
        <f t="shared" si="29"/>
        <v/>
      </c>
      <c r="K1893" s="31"/>
      <c r="L1893" s="31"/>
    </row>
    <row r="1894" spans="2:12" x14ac:dyDescent="0.2">
      <c r="B1894" s="29" t="str">
        <f>IF(C1894&lt;&gt;"",COUNT($B$2:B1893)+1,"")</f>
        <v/>
      </c>
      <c r="C1894" s="30"/>
      <c r="D1894" s="31"/>
      <c r="E1894" s="32"/>
      <c r="F1894" s="31" t="str">
        <f>IFERROR(IF(E1894&lt;&gt;"",VLOOKUP(E1894,'تكويد الاصناف'!$B$3:$L$5500,3,FALSE),""),"تأكد من الكود")</f>
        <v/>
      </c>
      <c r="G1894" s="31" t="str">
        <f>IFERROR(IF(E1894&lt;&gt;"",VLOOKUP(E1894,'تكويد الاصناف'!$B$3:$L$5500,4,FALSE),""),"تأكد من الوحدة")</f>
        <v/>
      </c>
      <c r="H1894" s="31" t="str">
        <f>IFERROR(IF(E1894&lt;&gt;"",VLOOKUP(E1894,'تكويد الاصناف'!$B$3:$L$5500,9,FALSE),""),"تأكد من السعر")</f>
        <v/>
      </c>
      <c r="I1894" s="31"/>
      <c r="J1894" s="33" t="str">
        <f t="shared" si="29"/>
        <v/>
      </c>
      <c r="K1894" s="31"/>
      <c r="L1894" s="31"/>
    </row>
    <row r="1895" spans="2:12" x14ac:dyDescent="0.2">
      <c r="B1895" s="29" t="str">
        <f>IF(C1895&lt;&gt;"",COUNT($B$2:B1894)+1,"")</f>
        <v/>
      </c>
      <c r="C1895" s="30"/>
      <c r="D1895" s="31"/>
      <c r="E1895" s="32"/>
      <c r="F1895" s="31" t="str">
        <f>IFERROR(IF(E1895&lt;&gt;"",VLOOKUP(E1895,'تكويد الاصناف'!$B$3:$L$5500,3,FALSE),""),"تأكد من الكود")</f>
        <v/>
      </c>
      <c r="G1895" s="31" t="str">
        <f>IFERROR(IF(E1895&lt;&gt;"",VLOOKUP(E1895,'تكويد الاصناف'!$B$3:$L$5500,4,FALSE),""),"تأكد من الوحدة")</f>
        <v/>
      </c>
      <c r="H1895" s="31" t="str">
        <f>IFERROR(IF(E1895&lt;&gt;"",VLOOKUP(E1895,'تكويد الاصناف'!$B$3:$L$5500,9,FALSE),""),"تأكد من السعر")</f>
        <v/>
      </c>
      <c r="I1895" s="31"/>
      <c r="J1895" s="33" t="str">
        <f t="shared" si="29"/>
        <v/>
      </c>
      <c r="K1895" s="31"/>
      <c r="L1895" s="31"/>
    </row>
    <row r="1896" spans="2:12" x14ac:dyDescent="0.2">
      <c r="B1896" s="29" t="str">
        <f>IF(C1896&lt;&gt;"",COUNT($B$2:B1895)+1,"")</f>
        <v/>
      </c>
      <c r="C1896" s="30"/>
      <c r="D1896" s="31"/>
      <c r="E1896" s="32"/>
      <c r="F1896" s="31" t="str">
        <f>IFERROR(IF(E1896&lt;&gt;"",VLOOKUP(E1896,'تكويد الاصناف'!$B$3:$L$5500,3,FALSE),""),"تأكد من الكود")</f>
        <v/>
      </c>
      <c r="G1896" s="31" t="str">
        <f>IFERROR(IF(E1896&lt;&gt;"",VLOOKUP(E1896,'تكويد الاصناف'!$B$3:$L$5500,4,FALSE),""),"تأكد من الوحدة")</f>
        <v/>
      </c>
      <c r="H1896" s="31" t="str">
        <f>IFERROR(IF(E1896&lt;&gt;"",VLOOKUP(E1896,'تكويد الاصناف'!$B$3:$L$5500,9,FALSE),""),"تأكد من السعر")</f>
        <v/>
      </c>
      <c r="I1896" s="31"/>
      <c r="J1896" s="33" t="str">
        <f t="shared" si="29"/>
        <v/>
      </c>
      <c r="K1896" s="31"/>
      <c r="L1896" s="31"/>
    </row>
    <row r="1897" spans="2:12" x14ac:dyDescent="0.2">
      <c r="B1897" s="29" t="str">
        <f>IF(C1897&lt;&gt;"",COUNT($B$2:B1896)+1,"")</f>
        <v/>
      </c>
      <c r="C1897" s="30"/>
      <c r="D1897" s="31"/>
      <c r="E1897" s="32"/>
      <c r="F1897" s="31" t="str">
        <f>IFERROR(IF(E1897&lt;&gt;"",VLOOKUP(E1897,'تكويد الاصناف'!$B$3:$L$5500,3,FALSE),""),"تأكد من الكود")</f>
        <v/>
      </c>
      <c r="G1897" s="31" t="str">
        <f>IFERROR(IF(E1897&lt;&gt;"",VLOOKUP(E1897,'تكويد الاصناف'!$B$3:$L$5500,4,FALSE),""),"تأكد من الوحدة")</f>
        <v/>
      </c>
      <c r="H1897" s="31" t="str">
        <f>IFERROR(IF(E1897&lt;&gt;"",VLOOKUP(E1897,'تكويد الاصناف'!$B$3:$L$5500,9,FALSE),""),"تأكد من السعر")</f>
        <v/>
      </c>
      <c r="I1897" s="31"/>
      <c r="J1897" s="33" t="str">
        <f t="shared" si="29"/>
        <v/>
      </c>
      <c r="K1897" s="31"/>
      <c r="L1897" s="31"/>
    </row>
    <row r="1898" spans="2:12" x14ac:dyDescent="0.2">
      <c r="B1898" s="29" t="str">
        <f>IF(C1898&lt;&gt;"",COUNT($B$2:B1897)+1,"")</f>
        <v/>
      </c>
      <c r="C1898" s="30"/>
      <c r="D1898" s="31"/>
      <c r="E1898" s="32"/>
      <c r="F1898" s="31" t="str">
        <f>IFERROR(IF(E1898&lt;&gt;"",VLOOKUP(E1898,'تكويد الاصناف'!$B$3:$L$5500,3,FALSE),""),"تأكد من الكود")</f>
        <v/>
      </c>
      <c r="G1898" s="31" t="str">
        <f>IFERROR(IF(E1898&lt;&gt;"",VLOOKUP(E1898,'تكويد الاصناف'!$B$3:$L$5500,4,FALSE),""),"تأكد من الوحدة")</f>
        <v/>
      </c>
      <c r="H1898" s="31" t="str">
        <f>IFERROR(IF(E1898&lt;&gt;"",VLOOKUP(E1898,'تكويد الاصناف'!$B$3:$L$5500,9,FALSE),""),"تأكد من السعر")</f>
        <v/>
      </c>
      <c r="I1898" s="31"/>
      <c r="J1898" s="33" t="str">
        <f t="shared" si="29"/>
        <v/>
      </c>
      <c r="K1898" s="31"/>
      <c r="L1898" s="31"/>
    </row>
    <row r="1899" spans="2:12" x14ac:dyDescent="0.2">
      <c r="B1899" s="29" t="str">
        <f>IF(C1899&lt;&gt;"",COUNT($B$2:B1898)+1,"")</f>
        <v/>
      </c>
      <c r="C1899" s="30"/>
      <c r="D1899" s="31"/>
      <c r="E1899" s="32"/>
      <c r="F1899" s="31" t="str">
        <f>IFERROR(IF(E1899&lt;&gt;"",VLOOKUP(E1899,'تكويد الاصناف'!$B$3:$L$5500,3,FALSE),""),"تأكد من الكود")</f>
        <v/>
      </c>
      <c r="G1899" s="31" t="str">
        <f>IFERROR(IF(E1899&lt;&gt;"",VLOOKUP(E1899,'تكويد الاصناف'!$B$3:$L$5500,4,FALSE),""),"تأكد من الوحدة")</f>
        <v/>
      </c>
      <c r="H1899" s="31" t="str">
        <f>IFERROR(IF(E1899&lt;&gt;"",VLOOKUP(E1899,'تكويد الاصناف'!$B$3:$L$5500,9,FALSE),""),"تأكد من السعر")</f>
        <v/>
      </c>
      <c r="I1899" s="31"/>
      <c r="J1899" s="33" t="str">
        <f t="shared" si="29"/>
        <v/>
      </c>
      <c r="K1899" s="31"/>
      <c r="L1899" s="31"/>
    </row>
    <row r="1900" spans="2:12" x14ac:dyDescent="0.2">
      <c r="B1900" s="29" t="str">
        <f>IF(C1900&lt;&gt;"",COUNT($B$2:B1899)+1,"")</f>
        <v/>
      </c>
      <c r="C1900" s="30"/>
      <c r="D1900" s="31"/>
      <c r="E1900" s="32"/>
      <c r="F1900" s="31" t="str">
        <f>IFERROR(IF(E1900&lt;&gt;"",VLOOKUP(E1900,'تكويد الاصناف'!$B$3:$L$5500,3,FALSE),""),"تأكد من الكود")</f>
        <v/>
      </c>
      <c r="G1900" s="31" t="str">
        <f>IFERROR(IF(E1900&lt;&gt;"",VLOOKUP(E1900,'تكويد الاصناف'!$B$3:$L$5500,4,FALSE),""),"تأكد من الوحدة")</f>
        <v/>
      </c>
      <c r="H1900" s="31" t="str">
        <f>IFERROR(IF(E1900&lt;&gt;"",VLOOKUP(E1900,'تكويد الاصناف'!$B$3:$L$5500,9,FALSE),""),"تأكد من السعر")</f>
        <v/>
      </c>
      <c r="I1900" s="31"/>
      <c r="J1900" s="33" t="str">
        <f t="shared" si="29"/>
        <v/>
      </c>
      <c r="K1900" s="31"/>
      <c r="L1900" s="31"/>
    </row>
    <row r="1901" spans="2:12" x14ac:dyDescent="0.2">
      <c r="B1901" s="29" t="str">
        <f>IF(C1901&lt;&gt;"",COUNT($B$2:B1900)+1,"")</f>
        <v/>
      </c>
      <c r="C1901" s="30"/>
      <c r="D1901" s="31"/>
      <c r="E1901" s="32"/>
      <c r="F1901" s="31" t="str">
        <f>IFERROR(IF(E1901&lt;&gt;"",VLOOKUP(E1901,'تكويد الاصناف'!$B$3:$L$5500,3,FALSE),""),"تأكد من الكود")</f>
        <v/>
      </c>
      <c r="G1901" s="31" t="str">
        <f>IFERROR(IF(E1901&lt;&gt;"",VLOOKUP(E1901,'تكويد الاصناف'!$B$3:$L$5500,4,FALSE),""),"تأكد من الوحدة")</f>
        <v/>
      </c>
      <c r="H1901" s="31" t="str">
        <f>IFERROR(IF(E1901&lt;&gt;"",VLOOKUP(E1901,'تكويد الاصناف'!$B$3:$L$5500,9,FALSE),""),"تأكد من السعر")</f>
        <v/>
      </c>
      <c r="I1901" s="31"/>
      <c r="J1901" s="33" t="str">
        <f t="shared" si="29"/>
        <v/>
      </c>
      <c r="K1901" s="31"/>
      <c r="L1901" s="31"/>
    </row>
    <row r="1902" spans="2:12" x14ac:dyDescent="0.2">
      <c r="B1902" s="29" t="str">
        <f>IF(C1902&lt;&gt;"",COUNT($B$2:B1901)+1,"")</f>
        <v/>
      </c>
      <c r="C1902" s="30"/>
      <c r="D1902" s="31"/>
      <c r="E1902" s="32"/>
      <c r="F1902" s="31" t="str">
        <f>IFERROR(IF(E1902&lt;&gt;"",VLOOKUP(E1902,'تكويد الاصناف'!$B$3:$L$5500,3,FALSE),""),"تأكد من الكود")</f>
        <v/>
      </c>
      <c r="G1902" s="31" t="str">
        <f>IFERROR(IF(E1902&lt;&gt;"",VLOOKUP(E1902,'تكويد الاصناف'!$B$3:$L$5500,4,FALSE),""),"تأكد من الوحدة")</f>
        <v/>
      </c>
      <c r="H1902" s="31" t="str">
        <f>IFERROR(IF(E1902&lt;&gt;"",VLOOKUP(E1902,'تكويد الاصناف'!$B$3:$L$5500,9,FALSE),""),"تأكد من السعر")</f>
        <v/>
      </c>
      <c r="I1902" s="31"/>
      <c r="J1902" s="33" t="str">
        <f t="shared" si="29"/>
        <v/>
      </c>
      <c r="K1902" s="31"/>
      <c r="L1902" s="31"/>
    </row>
    <row r="1903" spans="2:12" x14ac:dyDescent="0.2">
      <c r="B1903" s="29" t="str">
        <f>IF(C1903&lt;&gt;"",COUNT($B$2:B1902)+1,"")</f>
        <v/>
      </c>
      <c r="C1903" s="30"/>
      <c r="D1903" s="31"/>
      <c r="E1903" s="32"/>
      <c r="F1903" s="31" t="str">
        <f>IFERROR(IF(E1903&lt;&gt;"",VLOOKUP(E1903,'تكويد الاصناف'!$B$3:$L$5500,3,FALSE),""),"تأكد من الكود")</f>
        <v/>
      </c>
      <c r="G1903" s="31" t="str">
        <f>IFERROR(IF(E1903&lt;&gt;"",VLOOKUP(E1903,'تكويد الاصناف'!$B$3:$L$5500,4,FALSE),""),"تأكد من الوحدة")</f>
        <v/>
      </c>
      <c r="H1903" s="31" t="str">
        <f>IFERROR(IF(E1903&lt;&gt;"",VLOOKUP(E1903,'تكويد الاصناف'!$B$3:$L$5500,9,FALSE),""),"تأكد من السعر")</f>
        <v/>
      </c>
      <c r="I1903" s="31"/>
      <c r="J1903" s="33" t="str">
        <f t="shared" si="29"/>
        <v/>
      </c>
      <c r="K1903" s="31"/>
      <c r="L1903" s="31"/>
    </row>
    <row r="1904" spans="2:12" x14ac:dyDescent="0.2">
      <c r="B1904" s="29" t="str">
        <f>IF(C1904&lt;&gt;"",COUNT($B$2:B1903)+1,"")</f>
        <v/>
      </c>
      <c r="C1904" s="30"/>
      <c r="D1904" s="31"/>
      <c r="E1904" s="32"/>
      <c r="F1904" s="31" t="str">
        <f>IFERROR(IF(E1904&lt;&gt;"",VLOOKUP(E1904,'تكويد الاصناف'!$B$3:$L$5500,3,FALSE),""),"تأكد من الكود")</f>
        <v/>
      </c>
      <c r="G1904" s="31" t="str">
        <f>IFERROR(IF(E1904&lt;&gt;"",VLOOKUP(E1904,'تكويد الاصناف'!$B$3:$L$5500,4,FALSE),""),"تأكد من الوحدة")</f>
        <v/>
      </c>
      <c r="H1904" s="31" t="str">
        <f>IFERROR(IF(E1904&lt;&gt;"",VLOOKUP(E1904,'تكويد الاصناف'!$B$3:$L$5500,9,FALSE),""),"تأكد من السعر")</f>
        <v/>
      </c>
      <c r="I1904" s="31"/>
      <c r="J1904" s="33" t="str">
        <f t="shared" si="29"/>
        <v/>
      </c>
      <c r="K1904" s="31"/>
      <c r="L1904" s="31"/>
    </row>
    <row r="1905" spans="2:12" x14ac:dyDescent="0.2">
      <c r="B1905" s="29" t="str">
        <f>IF(C1905&lt;&gt;"",COUNT($B$2:B1904)+1,"")</f>
        <v/>
      </c>
      <c r="C1905" s="30"/>
      <c r="D1905" s="31"/>
      <c r="E1905" s="32"/>
      <c r="F1905" s="31" t="str">
        <f>IFERROR(IF(E1905&lt;&gt;"",VLOOKUP(E1905,'تكويد الاصناف'!$B$3:$L$5500,3,FALSE),""),"تأكد من الكود")</f>
        <v/>
      </c>
      <c r="G1905" s="31" t="str">
        <f>IFERROR(IF(E1905&lt;&gt;"",VLOOKUP(E1905,'تكويد الاصناف'!$B$3:$L$5500,4,FALSE),""),"تأكد من الوحدة")</f>
        <v/>
      </c>
      <c r="H1905" s="31" t="str">
        <f>IFERROR(IF(E1905&lt;&gt;"",VLOOKUP(E1905,'تكويد الاصناف'!$B$3:$L$5500,9,FALSE),""),"تأكد من السعر")</f>
        <v/>
      </c>
      <c r="I1905" s="31"/>
      <c r="J1905" s="33" t="str">
        <f t="shared" si="29"/>
        <v/>
      </c>
      <c r="K1905" s="31"/>
      <c r="L1905" s="31"/>
    </row>
    <row r="1906" spans="2:12" x14ac:dyDescent="0.2">
      <c r="B1906" s="29" t="str">
        <f>IF(C1906&lt;&gt;"",COUNT($B$2:B1905)+1,"")</f>
        <v/>
      </c>
      <c r="C1906" s="30"/>
      <c r="D1906" s="31"/>
      <c r="E1906" s="32"/>
      <c r="F1906" s="31" t="str">
        <f>IFERROR(IF(E1906&lt;&gt;"",VLOOKUP(E1906,'تكويد الاصناف'!$B$3:$L$5500,3,FALSE),""),"تأكد من الكود")</f>
        <v/>
      </c>
      <c r="G1906" s="31" t="str">
        <f>IFERROR(IF(E1906&lt;&gt;"",VLOOKUP(E1906,'تكويد الاصناف'!$B$3:$L$5500,4,FALSE),""),"تأكد من الوحدة")</f>
        <v/>
      </c>
      <c r="H1906" s="31" t="str">
        <f>IFERROR(IF(E1906&lt;&gt;"",VLOOKUP(E1906,'تكويد الاصناف'!$B$3:$L$5500,9,FALSE),""),"تأكد من السعر")</f>
        <v/>
      </c>
      <c r="I1906" s="31"/>
      <c r="J1906" s="33" t="str">
        <f t="shared" si="29"/>
        <v/>
      </c>
      <c r="K1906" s="31"/>
      <c r="L1906" s="31"/>
    </row>
    <row r="1907" spans="2:12" x14ac:dyDescent="0.2">
      <c r="B1907" s="29" t="str">
        <f>IF(C1907&lt;&gt;"",COUNT($B$2:B1906)+1,"")</f>
        <v/>
      </c>
      <c r="C1907" s="30"/>
      <c r="D1907" s="31"/>
      <c r="E1907" s="32"/>
      <c r="F1907" s="31" t="str">
        <f>IFERROR(IF(E1907&lt;&gt;"",VLOOKUP(E1907,'تكويد الاصناف'!$B$3:$L$5500,3,FALSE),""),"تأكد من الكود")</f>
        <v/>
      </c>
      <c r="G1907" s="31" t="str">
        <f>IFERROR(IF(E1907&lt;&gt;"",VLOOKUP(E1907,'تكويد الاصناف'!$B$3:$L$5500,4,FALSE),""),"تأكد من الوحدة")</f>
        <v/>
      </c>
      <c r="H1907" s="31" t="str">
        <f>IFERROR(IF(E1907&lt;&gt;"",VLOOKUP(E1907,'تكويد الاصناف'!$B$3:$L$5500,9,FALSE),""),"تأكد من السعر")</f>
        <v/>
      </c>
      <c r="I1907" s="31"/>
      <c r="J1907" s="33" t="str">
        <f t="shared" si="29"/>
        <v/>
      </c>
      <c r="K1907" s="31"/>
      <c r="L1907" s="31"/>
    </row>
    <row r="1908" spans="2:12" x14ac:dyDescent="0.2">
      <c r="B1908" s="29" t="str">
        <f>IF(C1908&lt;&gt;"",COUNT($B$2:B1907)+1,"")</f>
        <v/>
      </c>
      <c r="C1908" s="30"/>
      <c r="D1908" s="31"/>
      <c r="E1908" s="32"/>
      <c r="F1908" s="31" t="str">
        <f>IFERROR(IF(E1908&lt;&gt;"",VLOOKUP(E1908,'تكويد الاصناف'!$B$3:$L$5500,3,FALSE),""),"تأكد من الكود")</f>
        <v/>
      </c>
      <c r="G1908" s="31" t="str">
        <f>IFERROR(IF(E1908&lt;&gt;"",VLOOKUP(E1908,'تكويد الاصناف'!$B$3:$L$5500,4,FALSE),""),"تأكد من الوحدة")</f>
        <v/>
      </c>
      <c r="H1908" s="31" t="str">
        <f>IFERROR(IF(E1908&lt;&gt;"",VLOOKUP(E1908,'تكويد الاصناف'!$B$3:$L$5500,9,FALSE),""),"تأكد من السعر")</f>
        <v/>
      </c>
      <c r="I1908" s="31"/>
      <c r="J1908" s="33" t="str">
        <f t="shared" si="29"/>
        <v/>
      </c>
      <c r="K1908" s="31"/>
      <c r="L1908" s="31"/>
    </row>
    <row r="1909" spans="2:12" x14ac:dyDescent="0.2">
      <c r="B1909" s="29" t="str">
        <f>IF(C1909&lt;&gt;"",COUNT($B$2:B1908)+1,"")</f>
        <v/>
      </c>
      <c r="C1909" s="30"/>
      <c r="D1909" s="31"/>
      <c r="E1909" s="32"/>
      <c r="F1909" s="31" t="str">
        <f>IFERROR(IF(E1909&lt;&gt;"",VLOOKUP(E1909,'تكويد الاصناف'!$B$3:$L$5500,3,FALSE),""),"تأكد من الكود")</f>
        <v/>
      </c>
      <c r="G1909" s="31" t="str">
        <f>IFERROR(IF(E1909&lt;&gt;"",VLOOKUP(E1909,'تكويد الاصناف'!$B$3:$L$5500,4,FALSE),""),"تأكد من الوحدة")</f>
        <v/>
      </c>
      <c r="H1909" s="31" t="str">
        <f>IFERROR(IF(E1909&lt;&gt;"",VLOOKUP(E1909,'تكويد الاصناف'!$B$3:$L$5500,9,FALSE),""),"تأكد من السعر")</f>
        <v/>
      </c>
      <c r="I1909" s="31"/>
      <c r="J1909" s="33" t="str">
        <f t="shared" si="29"/>
        <v/>
      </c>
      <c r="K1909" s="31"/>
      <c r="L1909" s="31"/>
    </row>
    <row r="1910" spans="2:12" x14ac:dyDescent="0.2">
      <c r="B1910" s="29" t="str">
        <f>IF(C1910&lt;&gt;"",COUNT($B$2:B1909)+1,"")</f>
        <v/>
      </c>
      <c r="C1910" s="30"/>
      <c r="D1910" s="31"/>
      <c r="E1910" s="32"/>
      <c r="F1910" s="31" t="str">
        <f>IFERROR(IF(E1910&lt;&gt;"",VLOOKUP(E1910,'تكويد الاصناف'!$B$3:$L$5500,3,FALSE),""),"تأكد من الكود")</f>
        <v/>
      </c>
      <c r="G1910" s="31" t="str">
        <f>IFERROR(IF(E1910&lt;&gt;"",VLOOKUP(E1910,'تكويد الاصناف'!$B$3:$L$5500,4,FALSE),""),"تأكد من الوحدة")</f>
        <v/>
      </c>
      <c r="H1910" s="31" t="str">
        <f>IFERROR(IF(E1910&lt;&gt;"",VLOOKUP(E1910,'تكويد الاصناف'!$B$3:$L$5500,9,FALSE),""),"تأكد من السعر")</f>
        <v/>
      </c>
      <c r="I1910" s="31"/>
      <c r="J1910" s="33" t="str">
        <f t="shared" si="29"/>
        <v/>
      </c>
      <c r="K1910" s="31"/>
      <c r="L1910" s="31"/>
    </row>
    <row r="1911" spans="2:12" x14ac:dyDescent="0.2">
      <c r="B1911" s="29" t="str">
        <f>IF(C1911&lt;&gt;"",COUNT($B$2:B1910)+1,"")</f>
        <v/>
      </c>
      <c r="C1911" s="30"/>
      <c r="D1911" s="31"/>
      <c r="E1911" s="32"/>
      <c r="F1911" s="31" t="str">
        <f>IFERROR(IF(E1911&lt;&gt;"",VLOOKUP(E1911,'تكويد الاصناف'!$B$3:$L$5500,3,FALSE),""),"تأكد من الكود")</f>
        <v/>
      </c>
      <c r="G1911" s="31" t="str">
        <f>IFERROR(IF(E1911&lt;&gt;"",VLOOKUP(E1911,'تكويد الاصناف'!$B$3:$L$5500,4,FALSE),""),"تأكد من الوحدة")</f>
        <v/>
      </c>
      <c r="H1911" s="31" t="str">
        <f>IFERROR(IF(E1911&lt;&gt;"",VLOOKUP(E1911,'تكويد الاصناف'!$B$3:$L$5500,9,FALSE),""),"تأكد من السعر")</f>
        <v/>
      </c>
      <c r="I1911" s="31"/>
      <c r="J1911" s="33" t="str">
        <f t="shared" si="29"/>
        <v/>
      </c>
      <c r="K1911" s="31"/>
      <c r="L1911" s="31"/>
    </row>
    <row r="1912" spans="2:12" x14ac:dyDescent="0.2">
      <c r="B1912" s="29" t="str">
        <f>IF(C1912&lt;&gt;"",COUNT($B$2:B1911)+1,"")</f>
        <v/>
      </c>
      <c r="C1912" s="30"/>
      <c r="D1912" s="31"/>
      <c r="E1912" s="32"/>
      <c r="F1912" s="31" t="str">
        <f>IFERROR(IF(E1912&lt;&gt;"",VLOOKUP(E1912,'تكويد الاصناف'!$B$3:$L$5500,3,FALSE),""),"تأكد من الكود")</f>
        <v/>
      </c>
      <c r="G1912" s="31" t="str">
        <f>IFERROR(IF(E1912&lt;&gt;"",VLOOKUP(E1912,'تكويد الاصناف'!$B$3:$L$5500,4,FALSE),""),"تأكد من الوحدة")</f>
        <v/>
      </c>
      <c r="H1912" s="31" t="str">
        <f>IFERROR(IF(E1912&lt;&gt;"",VLOOKUP(E1912,'تكويد الاصناف'!$B$3:$L$5500,9,FALSE),""),"تأكد من السعر")</f>
        <v/>
      </c>
      <c r="I1912" s="31"/>
      <c r="J1912" s="33" t="str">
        <f t="shared" si="29"/>
        <v/>
      </c>
      <c r="K1912" s="31"/>
      <c r="L1912" s="31"/>
    </row>
    <row r="1913" spans="2:12" x14ac:dyDescent="0.2">
      <c r="B1913" s="29" t="str">
        <f>IF(C1913&lt;&gt;"",COUNT($B$2:B1912)+1,"")</f>
        <v/>
      </c>
      <c r="C1913" s="30"/>
      <c r="D1913" s="31"/>
      <c r="E1913" s="32"/>
      <c r="F1913" s="31" t="str">
        <f>IFERROR(IF(E1913&lt;&gt;"",VLOOKUP(E1913,'تكويد الاصناف'!$B$3:$L$5500,3,FALSE),""),"تأكد من الكود")</f>
        <v/>
      </c>
      <c r="G1913" s="31" t="str">
        <f>IFERROR(IF(E1913&lt;&gt;"",VLOOKUP(E1913,'تكويد الاصناف'!$B$3:$L$5500,4,FALSE),""),"تأكد من الوحدة")</f>
        <v/>
      </c>
      <c r="H1913" s="31" t="str">
        <f>IFERROR(IF(E1913&lt;&gt;"",VLOOKUP(E1913,'تكويد الاصناف'!$B$3:$L$5500,9,FALSE),""),"تأكد من السعر")</f>
        <v/>
      </c>
      <c r="I1913" s="31"/>
      <c r="J1913" s="33" t="str">
        <f t="shared" si="29"/>
        <v/>
      </c>
      <c r="K1913" s="31"/>
      <c r="L1913" s="31"/>
    </row>
    <row r="1914" spans="2:12" x14ac:dyDescent="0.2">
      <c r="B1914" s="29" t="str">
        <f>IF(C1914&lt;&gt;"",COUNT($B$2:B1913)+1,"")</f>
        <v/>
      </c>
      <c r="C1914" s="30"/>
      <c r="D1914" s="31"/>
      <c r="E1914" s="32"/>
      <c r="F1914" s="31" t="str">
        <f>IFERROR(IF(E1914&lt;&gt;"",VLOOKUP(E1914,'تكويد الاصناف'!$B$3:$L$5500,3,FALSE),""),"تأكد من الكود")</f>
        <v/>
      </c>
      <c r="G1914" s="31" t="str">
        <f>IFERROR(IF(E1914&lt;&gt;"",VLOOKUP(E1914,'تكويد الاصناف'!$B$3:$L$5500,4,FALSE),""),"تأكد من الوحدة")</f>
        <v/>
      </c>
      <c r="H1914" s="31" t="str">
        <f>IFERROR(IF(E1914&lt;&gt;"",VLOOKUP(E1914,'تكويد الاصناف'!$B$3:$L$5500,9,FALSE),""),"تأكد من السعر")</f>
        <v/>
      </c>
      <c r="I1914" s="31"/>
      <c r="J1914" s="33" t="str">
        <f t="shared" si="29"/>
        <v/>
      </c>
      <c r="K1914" s="31"/>
      <c r="L1914" s="31"/>
    </row>
    <row r="1915" spans="2:12" x14ac:dyDescent="0.2">
      <c r="B1915" s="29" t="str">
        <f>IF(C1915&lt;&gt;"",COUNT($B$2:B1914)+1,"")</f>
        <v/>
      </c>
      <c r="C1915" s="30"/>
      <c r="D1915" s="31"/>
      <c r="E1915" s="32"/>
      <c r="F1915" s="31" t="str">
        <f>IFERROR(IF(E1915&lt;&gt;"",VLOOKUP(E1915,'تكويد الاصناف'!$B$3:$L$5500,3,FALSE),""),"تأكد من الكود")</f>
        <v/>
      </c>
      <c r="G1915" s="31" t="str">
        <f>IFERROR(IF(E1915&lt;&gt;"",VLOOKUP(E1915,'تكويد الاصناف'!$B$3:$L$5500,4,FALSE),""),"تأكد من الوحدة")</f>
        <v/>
      </c>
      <c r="H1915" s="31" t="str">
        <f>IFERROR(IF(E1915&lt;&gt;"",VLOOKUP(E1915,'تكويد الاصناف'!$B$3:$L$5500,9,FALSE),""),"تأكد من السعر")</f>
        <v/>
      </c>
      <c r="I1915" s="31"/>
      <c r="J1915" s="33" t="str">
        <f t="shared" si="29"/>
        <v/>
      </c>
      <c r="K1915" s="31"/>
      <c r="L1915" s="31"/>
    </row>
    <row r="1916" spans="2:12" x14ac:dyDescent="0.2">
      <c r="B1916" s="29" t="str">
        <f>IF(C1916&lt;&gt;"",COUNT($B$2:B1915)+1,"")</f>
        <v/>
      </c>
      <c r="C1916" s="30"/>
      <c r="D1916" s="31"/>
      <c r="E1916" s="32"/>
      <c r="F1916" s="31" t="str">
        <f>IFERROR(IF(E1916&lt;&gt;"",VLOOKUP(E1916,'تكويد الاصناف'!$B$3:$L$5500,3,FALSE),""),"تأكد من الكود")</f>
        <v/>
      </c>
      <c r="G1916" s="31" t="str">
        <f>IFERROR(IF(E1916&lt;&gt;"",VLOOKUP(E1916,'تكويد الاصناف'!$B$3:$L$5500,4,FALSE),""),"تأكد من الوحدة")</f>
        <v/>
      </c>
      <c r="H1916" s="31" t="str">
        <f>IFERROR(IF(E1916&lt;&gt;"",VLOOKUP(E1916,'تكويد الاصناف'!$B$3:$L$5500,9,FALSE),""),"تأكد من السعر")</f>
        <v/>
      </c>
      <c r="I1916" s="31"/>
      <c r="J1916" s="33" t="str">
        <f t="shared" si="29"/>
        <v/>
      </c>
      <c r="K1916" s="31"/>
      <c r="L1916" s="31"/>
    </row>
    <row r="1917" spans="2:12" x14ac:dyDescent="0.2">
      <c r="B1917" s="29" t="str">
        <f>IF(C1917&lt;&gt;"",COUNT($B$2:B1916)+1,"")</f>
        <v/>
      </c>
      <c r="C1917" s="30"/>
      <c r="D1917" s="31"/>
      <c r="E1917" s="32"/>
      <c r="F1917" s="31" t="str">
        <f>IFERROR(IF(E1917&lt;&gt;"",VLOOKUP(E1917,'تكويد الاصناف'!$B$3:$L$5500,3,FALSE),""),"تأكد من الكود")</f>
        <v/>
      </c>
      <c r="G1917" s="31" t="str">
        <f>IFERROR(IF(E1917&lt;&gt;"",VLOOKUP(E1917,'تكويد الاصناف'!$B$3:$L$5500,4,FALSE),""),"تأكد من الوحدة")</f>
        <v/>
      </c>
      <c r="H1917" s="31" t="str">
        <f>IFERROR(IF(E1917&lt;&gt;"",VLOOKUP(E1917,'تكويد الاصناف'!$B$3:$L$5500,9,FALSE),""),"تأكد من السعر")</f>
        <v/>
      </c>
      <c r="I1917" s="31"/>
      <c r="J1917" s="33" t="str">
        <f t="shared" si="29"/>
        <v/>
      </c>
      <c r="K1917" s="31"/>
      <c r="L1917" s="31"/>
    </row>
    <row r="1918" spans="2:12" x14ac:dyDescent="0.2">
      <c r="B1918" s="29" t="str">
        <f>IF(C1918&lt;&gt;"",COUNT($B$2:B1917)+1,"")</f>
        <v/>
      </c>
      <c r="C1918" s="30"/>
      <c r="D1918" s="31"/>
      <c r="E1918" s="32"/>
      <c r="F1918" s="31" t="str">
        <f>IFERROR(IF(E1918&lt;&gt;"",VLOOKUP(E1918,'تكويد الاصناف'!$B$3:$L$5500,3,FALSE),""),"تأكد من الكود")</f>
        <v/>
      </c>
      <c r="G1918" s="31" t="str">
        <f>IFERROR(IF(E1918&lt;&gt;"",VLOOKUP(E1918,'تكويد الاصناف'!$B$3:$L$5500,4,FALSE),""),"تأكد من الوحدة")</f>
        <v/>
      </c>
      <c r="H1918" s="31" t="str">
        <f>IFERROR(IF(E1918&lt;&gt;"",VLOOKUP(E1918,'تكويد الاصناف'!$B$3:$L$5500,9,FALSE),""),"تأكد من السعر")</f>
        <v/>
      </c>
      <c r="I1918" s="31"/>
      <c r="J1918" s="33" t="str">
        <f t="shared" si="29"/>
        <v/>
      </c>
      <c r="K1918" s="31"/>
      <c r="L1918" s="31"/>
    </row>
    <row r="1919" spans="2:12" x14ac:dyDescent="0.2">
      <c r="B1919" s="29" t="str">
        <f>IF(C1919&lt;&gt;"",COUNT($B$2:B1918)+1,"")</f>
        <v/>
      </c>
      <c r="C1919" s="30"/>
      <c r="D1919" s="31"/>
      <c r="E1919" s="32"/>
      <c r="F1919" s="31" t="str">
        <f>IFERROR(IF(E1919&lt;&gt;"",VLOOKUP(E1919,'تكويد الاصناف'!$B$3:$L$5500,3,FALSE),""),"تأكد من الكود")</f>
        <v/>
      </c>
      <c r="G1919" s="31" t="str">
        <f>IFERROR(IF(E1919&lt;&gt;"",VLOOKUP(E1919,'تكويد الاصناف'!$B$3:$L$5500,4,FALSE),""),"تأكد من الوحدة")</f>
        <v/>
      </c>
      <c r="H1919" s="31" t="str">
        <f>IFERROR(IF(E1919&lt;&gt;"",VLOOKUP(E1919,'تكويد الاصناف'!$B$3:$L$5500,9,FALSE),""),"تأكد من السعر")</f>
        <v/>
      </c>
      <c r="I1919" s="31"/>
      <c r="J1919" s="33" t="str">
        <f t="shared" si="29"/>
        <v/>
      </c>
      <c r="K1919" s="31"/>
      <c r="L1919" s="31"/>
    </row>
    <row r="1920" spans="2:12" x14ac:dyDescent="0.2">
      <c r="B1920" s="29" t="str">
        <f>IF(C1920&lt;&gt;"",COUNT($B$2:B1919)+1,"")</f>
        <v/>
      </c>
      <c r="C1920" s="30"/>
      <c r="D1920" s="31"/>
      <c r="E1920" s="32"/>
      <c r="F1920" s="31" t="str">
        <f>IFERROR(IF(E1920&lt;&gt;"",VLOOKUP(E1920,'تكويد الاصناف'!$B$3:$L$5500,3,FALSE),""),"تأكد من الكود")</f>
        <v/>
      </c>
      <c r="G1920" s="31" t="str">
        <f>IFERROR(IF(E1920&lt;&gt;"",VLOOKUP(E1920,'تكويد الاصناف'!$B$3:$L$5500,4,FALSE),""),"تأكد من الوحدة")</f>
        <v/>
      </c>
      <c r="H1920" s="31" t="str">
        <f>IFERROR(IF(E1920&lt;&gt;"",VLOOKUP(E1920,'تكويد الاصناف'!$B$3:$L$5500,9,FALSE),""),"تأكد من السعر")</f>
        <v/>
      </c>
      <c r="I1920" s="31"/>
      <c r="J1920" s="33" t="str">
        <f t="shared" si="29"/>
        <v/>
      </c>
      <c r="K1920" s="31"/>
      <c r="L1920" s="31"/>
    </row>
    <row r="1921" spans="2:12" x14ac:dyDescent="0.2">
      <c r="B1921" s="29" t="str">
        <f>IF(C1921&lt;&gt;"",COUNT($B$2:B1920)+1,"")</f>
        <v/>
      </c>
      <c r="C1921" s="30"/>
      <c r="D1921" s="31"/>
      <c r="E1921" s="32"/>
      <c r="F1921" s="31" t="str">
        <f>IFERROR(IF(E1921&lt;&gt;"",VLOOKUP(E1921,'تكويد الاصناف'!$B$3:$L$5500,3,FALSE),""),"تأكد من الكود")</f>
        <v/>
      </c>
      <c r="G1921" s="31" t="str">
        <f>IFERROR(IF(E1921&lt;&gt;"",VLOOKUP(E1921,'تكويد الاصناف'!$B$3:$L$5500,4,FALSE),""),"تأكد من الوحدة")</f>
        <v/>
      </c>
      <c r="H1921" s="31" t="str">
        <f>IFERROR(IF(E1921&lt;&gt;"",VLOOKUP(E1921,'تكويد الاصناف'!$B$3:$L$5500,9,FALSE),""),"تأكد من السعر")</f>
        <v/>
      </c>
      <c r="I1921" s="31"/>
      <c r="J1921" s="33" t="str">
        <f t="shared" si="29"/>
        <v/>
      </c>
      <c r="K1921" s="31"/>
      <c r="L1921" s="31"/>
    </row>
    <row r="1922" spans="2:12" x14ac:dyDescent="0.2">
      <c r="B1922" s="29" t="str">
        <f>IF(C1922&lt;&gt;"",COUNT($B$2:B1921)+1,"")</f>
        <v/>
      </c>
      <c r="C1922" s="30"/>
      <c r="D1922" s="31"/>
      <c r="E1922" s="32"/>
      <c r="F1922" s="31" t="str">
        <f>IFERROR(IF(E1922&lt;&gt;"",VLOOKUP(E1922,'تكويد الاصناف'!$B$3:$L$5500,3,FALSE),""),"تأكد من الكود")</f>
        <v/>
      </c>
      <c r="G1922" s="31" t="str">
        <f>IFERROR(IF(E1922&lt;&gt;"",VLOOKUP(E1922,'تكويد الاصناف'!$B$3:$L$5500,4,FALSE),""),"تأكد من الوحدة")</f>
        <v/>
      </c>
      <c r="H1922" s="31" t="str">
        <f>IFERROR(IF(E1922&lt;&gt;"",VLOOKUP(E1922,'تكويد الاصناف'!$B$3:$L$5500,9,FALSE),""),"تأكد من السعر")</f>
        <v/>
      </c>
      <c r="I1922" s="31"/>
      <c r="J1922" s="33" t="str">
        <f t="shared" si="29"/>
        <v/>
      </c>
      <c r="K1922" s="31"/>
      <c r="L1922" s="31"/>
    </row>
    <row r="1923" spans="2:12" x14ac:dyDescent="0.2">
      <c r="B1923" s="29" t="str">
        <f>IF(C1923&lt;&gt;"",COUNT($B$2:B1922)+1,"")</f>
        <v/>
      </c>
      <c r="C1923" s="30"/>
      <c r="D1923" s="31"/>
      <c r="E1923" s="32"/>
      <c r="F1923" s="31" t="str">
        <f>IFERROR(IF(E1923&lt;&gt;"",VLOOKUP(E1923,'تكويد الاصناف'!$B$3:$L$5500,3,FALSE),""),"تأكد من الكود")</f>
        <v/>
      </c>
      <c r="G1923" s="31" t="str">
        <f>IFERROR(IF(E1923&lt;&gt;"",VLOOKUP(E1923,'تكويد الاصناف'!$B$3:$L$5500,4,FALSE),""),"تأكد من الوحدة")</f>
        <v/>
      </c>
      <c r="H1923" s="31" t="str">
        <f>IFERROR(IF(E1923&lt;&gt;"",VLOOKUP(E1923,'تكويد الاصناف'!$B$3:$L$5500,9,FALSE),""),"تأكد من السعر")</f>
        <v/>
      </c>
      <c r="I1923" s="31"/>
      <c r="J1923" s="33" t="str">
        <f t="shared" ref="J1923:J1986" si="30">IFERROR(I1923*H1923,"")</f>
        <v/>
      </c>
      <c r="K1923" s="31"/>
      <c r="L1923" s="31"/>
    </row>
    <row r="1924" spans="2:12" x14ac:dyDescent="0.2">
      <c r="B1924" s="29" t="str">
        <f>IF(C1924&lt;&gt;"",COUNT($B$2:B1923)+1,"")</f>
        <v/>
      </c>
      <c r="C1924" s="30"/>
      <c r="D1924" s="31"/>
      <c r="E1924" s="32"/>
      <c r="F1924" s="31" t="str">
        <f>IFERROR(IF(E1924&lt;&gt;"",VLOOKUP(E1924,'تكويد الاصناف'!$B$3:$L$5500,3,FALSE),""),"تأكد من الكود")</f>
        <v/>
      </c>
      <c r="G1924" s="31" t="str">
        <f>IFERROR(IF(E1924&lt;&gt;"",VLOOKUP(E1924,'تكويد الاصناف'!$B$3:$L$5500,4,FALSE),""),"تأكد من الوحدة")</f>
        <v/>
      </c>
      <c r="H1924" s="31" t="str">
        <f>IFERROR(IF(E1924&lt;&gt;"",VLOOKUP(E1924,'تكويد الاصناف'!$B$3:$L$5500,9,FALSE),""),"تأكد من السعر")</f>
        <v/>
      </c>
      <c r="I1924" s="31"/>
      <c r="J1924" s="33" t="str">
        <f t="shared" si="30"/>
        <v/>
      </c>
      <c r="K1924" s="31"/>
      <c r="L1924" s="31"/>
    </row>
    <row r="1925" spans="2:12" x14ac:dyDescent="0.2">
      <c r="B1925" s="29" t="str">
        <f>IF(C1925&lt;&gt;"",COUNT($B$2:B1924)+1,"")</f>
        <v/>
      </c>
      <c r="C1925" s="30"/>
      <c r="D1925" s="31"/>
      <c r="E1925" s="32"/>
      <c r="F1925" s="31" t="str">
        <f>IFERROR(IF(E1925&lt;&gt;"",VLOOKUP(E1925,'تكويد الاصناف'!$B$3:$L$5500,3,FALSE),""),"تأكد من الكود")</f>
        <v/>
      </c>
      <c r="G1925" s="31" t="str">
        <f>IFERROR(IF(E1925&lt;&gt;"",VLOOKUP(E1925,'تكويد الاصناف'!$B$3:$L$5500,4,FALSE),""),"تأكد من الوحدة")</f>
        <v/>
      </c>
      <c r="H1925" s="31" t="str">
        <f>IFERROR(IF(E1925&lt;&gt;"",VLOOKUP(E1925,'تكويد الاصناف'!$B$3:$L$5500,9,FALSE),""),"تأكد من السعر")</f>
        <v/>
      </c>
      <c r="I1925" s="31"/>
      <c r="J1925" s="33" t="str">
        <f t="shared" si="30"/>
        <v/>
      </c>
      <c r="K1925" s="31"/>
      <c r="L1925" s="31"/>
    </row>
    <row r="1926" spans="2:12" x14ac:dyDescent="0.2">
      <c r="B1926" s="29" t="str">
        <f>IF(C1926&lt;&gt;"",COUNT($B$2:B1925)+1,"")</f>
        <v/>
      </c>
      <c r="C1926" s="30"/>
      <c r="D1926" s="31"/>
      <c r="E1926" s="32"/>
      <c r="F1926" s="31" t="str">
        <f>IFERROR(IF(E1926&lt;&gt;"",VLOOKUP(E1926,'تكويد الاصناف'!$B$3:$L$5500,3,FALSE),""),"تأكد من الكود")</f>
        <v/>
      </c>
      <c r="G1926" s="31" t="str">
        <f>IFERROR(IF(E1926&lt;&gt;"",VLOOKUP(E1926,'تكويد الاصناف'!$B$3:$L$5500,4,FALSE),""),"تأكد من الوحدة")</f>
        <v/>
      </c>
      <c r="H1926" s="31" t="str">
        <f>IFERROR(IF(E1926&lt;&gt;"",VLOOKUP(E1926,'تكويد الاصناف'!$B$3:$L$5500,9,FALSE),""),"تأكد من السعر")</f>
        <v/>
      </c>
      <c r="I1926" s="31"/>
      <c r="J1926" s="33" t="str">
        <f t="shared" si="30"/>
        <v/>
      </c>
      <c r="K1926" s="31"/>
      <c r="L1926" s="31"/>
    </row>
    <row r="1927" spans="2:12" x14ac:dyDescent="0.2">
      <c r="B1927" s="29" t="str">
        <f>IF(C1927&lt;&gt;"",COUNT($B$2:B1926)+1,"")</f>
        <v/>
      </c>
      <c r="C1927" s="30"/>
      <c r="D1927" s="31"/>
      <c r="E1927" s="32"/>
      <c r="F1927" s="31" t="str">
        <f>IFERROR(IF(E1927&lt;&gt;"",VLOOKUP(E1927,'تكويد الاصناف'!$B$3:$L$5500,3,FALSE),""),"تأكد من الكود")</f>
        <v/>
      </c>
      <c r="G1927" s="31" t="str">
        <f>IFERROR(IF(E1927&lt;&gt;"",VLOOKUP(E1927,'تكويد الاصناف'!$B$3:$L$5500,4,FALSE),""),"تأكد من الوحدة")</f>
        <v/>
      </c>
      <c r="H1927" s="31" t="str">
        <f>IFERROR(IF(E1927&lt;&gt;"",VLOOKUP(E1927,'تكويد الاصناف'!$B$3:$L$5500,9,FALSE),""),"تأكد من السعر")</f>
        <v/>
      </c>
      <c r="I1927" s="31"/>
      <c r="J1927" s="33" t="str">
        <f t="shared" si="30"/>
        <v/>
      </c>
      <c r="K1927" s="31"/>
      <c r="L1927" s="31"/>
    </row>
    <row r="1928" spans="2:12" x14ac:dyDescent="0.2">
      <c r="B1928" s="29" t="str">
        <f>IF(C1928&lt;&gt;"",COUNT($B$2:B1927)+1,"")</f>
        <v/>
      </c>
      <c r="C1928" s="30"/>
      <c r="D1928" s="31"/>
      <c r="E1928" s="32"/>
      <c r="F1928" s="31" t="str">
        <f>IFERROR(IF(E1928&lt;&gt;"",VLOOKUP(E1928,'تكويد الاصناف'!$B$3:$L$5500,3,FALSE),""),"تأكد من الكود")</f>
        <v/>
      </c>
      <c r="G1928" s="31" t="str">
        <f>IFERROR(IF(E1928&lt;&gt;"",VLOOKUP(E1928,'تكويد الاصناف'!$B$3:$L$5500,4,FALSE),""),"تأكد من الوحدة")</f>
        <v/>
      </c>
      <c r="H1928" s="31" t="str">
        <f>IFERROR(IF(E1928&lt;&gt;"",VLOOKUP(E1928,'تكويد الاصناف'!$B$3:$L$5500,9,FALSE),""),"تأكد من السعر")</f>
        <v/>
      </c>
      <c r="I1928" s="31"/>
      <c r="J1928" s="33" t="str">
        <f t="shared" si="30"/>
        <v/>
      </c>
      <c r="K1928" s="31"/>
      <c r="L1928" s="31"/>
    </row>
    <row r="1929" spans="2:12" x14ac:dyDescent="0.2">
      <c r="B1929" s="29" t="str">
        <f>IF(C1929&lt;&gt;"",COUNT($B$2:B1928)+1,"")</f>
        <v/>
      </c>
      <c r="C1929" s="30"/>
      <c r="D1929" s="31"/>
      <c r="E1929" s="32"/>
      <c r="F1929" s="31" t="str">
        <f>IFERROR(IF(E1929&lt;&gt;"",VLOOKUP(E1929,'تكويد الاصناف'!$B$3:$L$5500,3,FALSE),""),"تأكد من الكود")</f>
        <v/>
      </c>
      <c r="G1929" s="31" t="str">
        <f>IFERROR(IF(E1929&lt;&gt;"",VLOOKUP(E1929,'تكويد الاصناف'!$B$3:$L$5500,4,FALSE),""),"تأكد من الوحدة")</f>
        <v/>
      </c>
      <c r="H1929" s="31" t="str">
        <f>IFERROR(IF(E1929&lt;&gt;"",VLOOKUP(E1929,'تكويد الاصناف'!$B$3:$L$5500,9,FALSE),""),"تأكد من السعر")</f>
        <v/>
      </c>
      <c r="I1929" s="31"/>
      <c r="J1929" s="33" t="str">
        <f t="shared" si="30"/>
        <v/>
      </c>
      <c r="K1929" s="31"/>
      <c r="L1929" s="31"/>
    </row>
    <row r="1930" spans="2:12" x14ac:dyDescent="0.2">
      <c r="B1930" s="29" t="str">
        <f>IF(C1930&lt;&gt;"",COUNT($B$2:B1929)+1,"")</f>
        <v/>
      </c>
      <c r="C1930" s="30"/>
      <c r="D1930" s="31"/>
      <c r="E1930" s="32"/>
      <c r="F1930" s="31" t="str">
        <f>IFERROR(IF(E1930&lt;&gt;"",VLOOKUP(E1930,'تكويد الاصناف'!$B$3:$L$5500,3,FALSE),""),"تأكد من الكود")</f>
        <v/>
      </c>
      <c r="G1930" s="31" t="str">
        <f>IFERROR(IF(E1930&lt;&gt;"",VLOOKUP(E1930,'تكويد الاصناف'!$B$3:$L$5500,4,FALSE),""),"تأكد من الوحدة")</f>
        <v/>
      </c>
      <c r="H1930" s="31" t="str">
        <f>IFERROR(IF(E1930&lt;&gt;"",VLOOKUP(E1930,'تكويد الاصناف'!$B$3:$L$5500,9,FALSE),""),"تأكد من السعر")</f>
        <v/>
      </c>
      <c r="I1930" s="31"/>
      <c r="J1930" s="33" t="str">
        <f t="shared" si="30"/>
        <v/>
      </c>
      <c r="K1930" s="31"/>
      <c r="L1930" s="31"/>
    </row>
    <row r="1931" spans="2:12" x14ac:dyDescent="0.2">
      <c r="B1931" s="29" t="str">
        <f>IF(C1931&lt;&gt;"",COUNT($B$2:B1930)+1,"")</f>
        <v/>
      </c>
      <c r="C1931" s="30"/>
      <c r="D1931" s="31"/>
      <c r="E1931" s="32"/>
      <c r="F1931" s="31" t="str">
        <f>IFERROR(IF(E1931&lt;&gt;"",VLOOKUP(E1931,'تكويد الاصناف'!$B$3:$L$5500,3,FALSE),""),"تأكد من الكود")</f>
        <v/>
      </c>
      <c r="G1931" s="31" t="str">
        <f>IFERROR(IF(E1931&lt;&gt;"",VLOOKUP(E1931,'تكويد الاصناف'!$B$3:$L$5500,4,FALSE),""),"تأكد من الوحدة")</f>
        <v/>
      </c>
      <c r="H1931" s="31" t="str">
        <f>IFERROR(IF(E1931&lt;&gt;"",VLOOKUP(E1931,'تكويد الاصناف'!$B$3:$L$5500,9,FALSE),""),"تأكد من السعر")</f>
        <v/>
      </c>
      <c r="I1931" s="31"/>
      <c r="J1931" s="33" t="str">
        <f t="shared" si="30"/>
        <v/>
      </c>
      <c r="K1931" s="31"/>
      <c r="L1931" s="31"/>
    </row>
    <row r="1932" spans="2:12" x14ac:dyDescent="0.2">
      <c r="B1932" s="29" t="str">
        <f>IF(C1932&lt;&gt;"",COUNT($B$2:B1931)+1,"")</f>
        <v/>
      </c>
      <c r="C1932" s="30"/>
      <c r="D1932" s="31"/>
      <c r="E1932" s="32"/>
      <c r="F1932" s="31" t="str">
        <f>IFERROR(IF(E1932&lt;&gt;"",VLOOKUP(E1932,'تكويد الاصناف'!$B$3:$L$5500,3,FALSE),""),"تأكد من الكود")</f>
        <v/>
      </c>
      <c r="G1932" s="31" t="str">
        <f>IFERROR(IF(E1932&lt;&gt;"",VLOOKUP(E1932,'تكويد الاصناف'!$B$3:$L$5500,4,FALSE),""),"تأكد من الوحدة")</f>
        <v/>
      </c>
      <c r="H1932" s="31" t="str">
        <f>IFERROR(IF(E1932&lt;&gt;"",VLOOKUP(E1932,'تكويد الاصناف'!$B$3:$L$5500,9,FALSE),""),"تأكد من السعر")</f>
        <v/>
      </c>
      <c r="I1932" s="31"/>
      <c r="J1932" s="33" t="str">
        <f t="shared" si="30"/>
        <v/>
      </c>
      <c r="K1932" s="31"/>
      <c r="L1932" s="31"/>
    </row>
    <row r="1933" spans="2:12" x14ac:dyDescent="0.2">
      <c r="B1933" s="29" t="str">
        <f>IF(C1933&lt;&gt;"",COUNT($B$2:B1932)+1,"")</f>
        <v/>
      </c>
      <c r="C1933" s="30"/>
      <c r="D1933" s="31"/>
      <c r="E1933" s="32"/>
      <c r="F1933" s="31" t="str">
        <f>IFERROR(IF(E1933&lt;&gt;"",VLOOKUP(E1933,'تكويد الاصناف'!$B$3:$L$5500,3,FALSE),""),"تأكد من الكود")</f>
        <v/>
      </c>
      <c r="G1933" s="31" t="str">
        <f>IFERROR(IF(E1933&lt;&gt;"",VLOOKUP(E1933,'تكويد الاصناف'!$B$3:$L$5500,4,FALSE),""),"تأكد من الوحدة")</f>
        <v/>
      </c>
      <c r="H1933" s="31" t="str">
        <f>IFERROR(IF(E1933&lt;&gt;"",VLOOKUP(E1933,'تكويد الاصناف'!$B$3:$L$5500,9,FALSE),""),"تأكد من السعر")</f>
        <v/>
      </c>
      <c r="I1933" s="31"/>
      <c r="J1933" s="33" t="str">
        <f t="shared" si="30"/>
        <v/>
      </c>
      <c r="K1933" s="31"/>
      <c r="L1933" s="31"/>
    </row>
    <row r="1934" spans="2:12" x14ac:dyDescent="0.2">
      <c r="B1934" s="29" t="str">
        <f>IF(C1934&lt;&gt;"",COUNT($B$2:B1933)+1,"")</f>
        <v/>
      </c>
      <c r="C1934" s="30"/>
      <c r="D1934" s="31"/>
      <c r="E1934" s="32"/>
      <c r="F1934" s="31" t="str">
        <f>IFERROR(IF(E1934&lt;&gt;"",VLOOKUP(E1934,'تكويد الاصناف'!$B$3:$L$5500,3,FALSE),""),"تأكد من الكود")</f>
        <v/>
      </c>
      <c r="G1934" s="31" t="str">
        <f>IFERROR(IF(E1934&lt;&gt;"",VLOOKUP(E1934,'تكويد الاصناف'!$B$3:$L$5500,4,FALSE),""),"تأكد من الوحدة")</f>
        <v/>
      </c>
      <c r="H1934" s="31" t="str">
        <f>IFERROR(IF(E1934&lt;&gt;"",VLOOKUP(E1934,'تكويد الاصناف'!$B$3:$L$5500,9,FALSE),""),"تأكد من السعر")</f>
        <v/>
      </c>
      <c r="I1934" s="31"/>
      <c r="J1934" s="33" t="str">
        <f t="shared" si="30"/>
        <v/>
      </c>
      <c r="K1934" s="31"/>
      <c r="L1934" s="31"/>
    </row>
    <row r="1935" spans="2:12" x14ac:dyDescent="0.2">
      <c r="B1935" s="29" t="str">
        <f>IF(C1935&lt;&gt;"",COUNT($B$2:B1934)+1,"")</f>
        <v/>
      </c>
      <c r="C1935" s="30"/>
      <c r="D1935" s="31"/>
      <c r="E1935" s="32"/>
      <c r="F1935" s="31" t="str">
        <f>IFERROR(IF(E1935&lt;&gt;"",VLOOKUP(E1935,'تكويد الاصناف'!$B$3:$L$5500,3,FALSE),""),"تأكد من الكود")</f>
        <v/>
      </c>
      <c r="G1935" s="31" t="str">
        <f>IFERROR(IF(E1935&lt;&gt;"",VLOOKUP(E1935,'تكويد الاصناف'!$B$3:$L$5500,4,FALSE),""),"تأكد من الوحدة")</f>
        <v/>
      </c>
      <c r="H1935" s="31" t="str">
        <f>IFERROR(IF(E1935&lt;&gt;"",VLOOKUP(E1935,'تكويد الاصناف'!$B$3:$L$5500,9,FALSE),""),"تأكد من السعر")</f>
        <v/>
      </c>
      <c r="I1935" s="31"/>
      <c r="J1935" s="33" t="str">
        <f t="shared" si="30"/>
        <v/>
      </c>
      <c r="K1935" s="31"/>
      <c r="L1935" s="31"/>
    </row>
    <row r="1936" spans="2:12" x14ac:dyDescent="0.2">
      <c r="B1936" s="29" t="str">
        <f>IF(C1936&lt;&gt;"",COUNT($B$2:B1935)+1,"")</f>
        <v/>
      </c>
      <c r="C1936" s="30"/>
      <c r="D1936" s="31"/>
      <c r="E1936" s="32"/>
      <c r="F1936" s="31" t="str">
        <f>IFERROR(IF(E1936&lt;&gt;"",VLOOKUP(E1936,'تكويد الاصناف'!$B$3:$L$5500,3,FALSE),""),"تأكد من الكود")</f>
        <v/>
      </c>
      <c r="G1936" s="31" t="str">
        <f>IFERROR(IF(E1936&lt;&gt;"",VLOOKUP(E1936,'تكويد الاصناف'!$B$3:$L$5500,4,FALSE),""),"تأكد من الوحدة")</f>
        <v/>
      </c>
      <c r="H1936" s="31" t="str">
        <f>IFERROR(IF(E1936&lt;&gt;"",VLOOKUP(E1936,'تكويد الاصناف'!$B$3:$L$5500,9,FALSE),""),"تأكد من السعر")</f>
        <v/>
      </c>
      <c r="I1936" s="31"/>
      <c r="J1936" s="33" t="str">
        <f t="shared" si="30"/>
        <v/>
      </c>
      <c r="K1936" s="31"/>
      <c r="L1936" s="31"/>
    </row>
    <row r="1937" spans="2:12" x14ac:dyDescent="0.2">
      <c r="B1937" s="29" t="str">
        <f>IF(C1937&lt;&gt;"",COUNT($B$2:B1936)+1,"")</f>
        <v/>
      </c>
      <c r="C1937" s="30"/>
      <c r="D1937" s="31"/>
      <c r="E1937" s="32"/>
      <c r="F1937" s="31" t="str">
        <f>IFERROR(IF(E1937&lt;&gt;"",VLOOKUP(E1937,'تكويد الاصناف'!$B$3:$L$5500,3,FALSE),""),"تأكد من الكود")</f>
        <v/>
      </c>
      <c r="G1937" s="31" t="str">
        <f>IFERROR(IF(E1937&lt;&gt;"",VLOOKUP(E1937,'تكويد الاصناف'!$B$3:$L$5500,4,FALSE),""),"تأكد من الوحدة")</f>
        <v/>
      </c>
      <c r="H1937" s="31" t="str">
        <f>IFERROR(IF(E1937&lt;&gt;"",VLOOKUP(E1937,'تكويد الاصناف'!$B$3:$L$5500,9,FALSE),""),"تأكد من السعر")</f>
        <v/>
      </c>
      <c r="I1937" s="31"/>
      <c r="J1937" s="33" t="str">
        <f t="shared" si="30"/>
        <v/>
      </c>
      <c r="K1937" s="31"/>
      <c r="L1937" s="31"/>
    </row>
    <row r="1938" spans="2:12" x14ac:dyDescent="0.2">
      <c r="B1938" s="29" t="str">
        <f>IF(C1938&lt;&gt;"",COUNT($B$2:B1937)+1,"")</f>
        <v/>
      </c>
      <c r="C1938" s="30"/>
      <c r="D1938" s="31"/>
      <c r="E1938" s="32"/>
      <c r="F1938" s="31" t="str">
        <f>IFERROR(IF(E1938&lt;&gt;"",VLOOKUP(E1938,'تكويد الاصناف'!$B$3:$L$5500,3,FALSE),""),"تأكد من الكود")</f>
        <v/>
      </c>
      <c r="G1938" s="31" t="str">
        <f>IFERROR(IF(E1938&lt;&gt;"",VLOOKUP(E1938,'تكويد الاصناف'!$B$3:$L$5500,4,FALSE),""),"تأكد من الوحدة")</f>
        <v/>
      </c>
      <c r="H1938" s="31" t="str">
        <f>IFERROR(IF(E1938&lt;&gt;"",VLOOKUP(E1938,'تكويد الاصناف'!$B$3:$L$5500,9,FALSE),""),"تأكد من السعر")</f>
        <v/>
      </c>
      <c r="I1938" s="31"/>
      <c r="J1938" s="33" t="str">
        <f t="shared" si="30"/>
        <v/>
      </c>
      <c r="K1938" s="31"/>
      <c r="L1938" s="31"/>
    </row>
    <row r="1939" spans="2:12" x14ac:dyDescent="0.2">
      <c r="B1939" s="29" t="str">
        <f>IF(C1939&lt;&gt;"",COUNT($B$2:B1938)+1,"")</f>
        <v/>
      </c>
      <c r="C1939" s="30"/>
      <c r="D1939" s="31"/>
      <c r="E1939" s="32"/>
      <c r="F1939" s="31" t="str">
        <f>IFERROR(IF(E1939&lt;&gt;"",VLOOKUP(E1939,'تكويد الاصناف'!$B$3:$L$5500,3,FALSE),""),"تأكد من الكود")</f>
        <v/>
      </c>
      <c r="G1939" s="31" t="str">
        <f>IFERROR(IF(E1939&lt;&gt;"",VLOOKUP(E1939,'تكويد الاصناف'!$B$3:$L$5500,4,FALSE),""),"تأكد من الوحدة")</f>
        <v/>
      </c>
      <c r="H1939" s="31" t="str">
        <f>IFERROR(IF(E1939&lt;&gt;"",VLOOKUP(E1939,'تكويد الاصناف'!$B$3:$L$5500,9,FALSE),""),"تأكد من السعر")</f>
        <v/>
      </c>
      <c r="I1939" s="31"/>
      <c r="J1939" s="33" t="str">
        <f t="shared" si="30"/>
        <v/>
      </c>
      <c r="K1939" s="31"/>
      <c r="L1939" s="31"/>
    </row>
    <row r="1940" spans="2:12" x14ac:dyDescent="0.2">
      <c r="B1940" s="29" t="str">
        <f>IF(C1940&lt;&gt;"",COUNT($B$2:B1939)+1,"")</f>
        <v/>
      </c>
      <c r="C1940" s="30"/>
      <c r="D1940" s="31"/>
      <c r="E1940" s="32"/>
      <c r="F1940" s="31" t="str">
        <f>IFERROR(IF(E1940&lt;&gt;"",VLOOKUP(E1940,'تكويد الاصناف'!$B$3:$L$5500,3,FALSE),""),"تأكد من الكود")</f>
        <v/>
      </c>
      <c r="G1940" s="31" t="str">
        <f>IFERROR(IF(E1940&lt;&gt;"",VLOOKUP(E1940,'تكويد الاصناف'!$B$3:$L$5500,4,FALSE),""),"تأكد من الوحدة")</f>
        <v/>
      </c>
      <c r="H1940" s="31" t="str">
        <f>IFERROR(IF(E1940&lt;&gt;"",VLOOKUP(E1940,'تكويد الاصناف'!$B$3:$L$5500,9,FALSE),""),"تأكد من السعر")</f>
        <v/>
      </c>
      <c r="I1940" s="31"/>
      <c r="J1940" s="33" t="str">
        <f t="shared" si="30"/>
        <v/>
      </c>
      <c r="K1940" s="31"/>
      <c r="L1940" s="31"/>
    </row>
    <row r="1941" spans="2:12" x14ac:dyDescent="0.2">
      <c r="B1941" s="29" t="str">
        <f>IF(C1941&lt;&gt;"",COUNT($B$2:B1940)+1,"")</f>
        <v/>
      </c>
      <c r="C1941" s="30"/>
      <c r="D1941" s="31"/>
      <c r="E1941" s="32"/>
      <c r="F1941" s="31" t="str">
        <f>IFERROR(IF(E1941&lt;&gt;"",VLOOKUP(E1941,'تكويد الاصناف'!$B$3:$L$5500,3,FALSE),""),"تأكد من الكود")</f>
        <v/>
      </c>
      <c r="G1941" s="31" t="str">
        <f>IFERROR(IF(E1941&lt;&gt;"",VLOOKUP(E1941,'تكويد الاصناف'!$B$3:$L$5500,4,FALSE),""),"تأكد من الوحدة")</f>
        <v/>
      </c>
      <c r="H1941" s="31" t="str">
        <f>IFERROR(IF(E1941&lt;&gt;"",VLOOKUP(E1941,'تكويد الاصناف'!$B$3:$L$5500,9,FALSE),""),"تأكد من السعر")</f>
        <v/>
      </c>
      <c r="I1941" s="31"/>
      <c r="J1941" s="33" t="str">
        <f t="shared" si="30"/>
        <v/>
      </c>
      <c r="K1941" s="31"/>
      <c r="L1941" s="31"/>
    </row>
    <row r="1942" spans="2:12" x14ac:dyDescent="0.2">
      <c r="B1942" s="29" t="str">
        <f>IF(C1942&lt;&gt;"",COUNT($B$2:B1941)+1,"")</f>
        <v/>
      </c>
      <c r="C1942" s="30"/>
      <c r="D1942" s="31"/>
      <c r="E1942" s="32"/>
      <c r="F1942" s="31" t="str">
        <f>IFERROR(IF(E1942&lt;&gt;"",VLOOKUP(E1942,'تكويد الاصناف'!$B$3:$L$5500,3,FALSE),""),"تأكد من الكود")</f>
        <v/>
      </c>
      <c r="G1942" s="31" t="str">
        <f>IFERROR(IF(E1942&lt;&gt;"",VLOOKUP(E1942,'تكويد الاصناف'!$B$3:$L$5500,4,FALSE),""),"تأكد من الوحدة")</f>
        <v/>
      </c>
      <c r="H1942" s="31" t="str">
        <f>IFERROR(IF(E1942&lt;&gt;"",VLOOKUP(E1942,'تكويد الاصناف'!$B$3:$L$5500,9,FALSE),""),"تأكد من السعر")</f>
        <v/>
      </c>
      <c r="I1942" s="31"/>
      <c r="J1942" s="33" t="str">
        <f t="shared" si="30"/>
        <v/>
      </c>
      <c r="K1942" s="31"/>
      <c r="L1942" s="31"/>
    </row>
    <row r="1943" spans="2:12" x14ac:dyDescent="0.2">
      <c r="B1943" s="29" t="str">
        <f>IF(C1943&lt;&gt;"",COUNT($B$2:B1942)+1,"")</f>
        <v/>
      </c>
      <c r="C1943" s="30"/>
      <c r="D1943" s="31"/>
      <c r="E1943" s="32"/>
      <c r="F1943" s="31" t="str">
        <f>IFERROR(IF(E1943&lt;&gt;"",VLOOKUP(E1943,'تكويد الاصناف'!$B$3:$L$5500,3,FALSE),""),"تأكد من الكود")</f>
        <v/>
      </c>
      <c r="G1943" s="31" t="str">
        <f>IFERROR(IF(E1943&lt;&gt;"",VLOOKUP(E1943,'تكويد الاصناف'!$B$3:$L$5500,4,FALSE),""),"تأكد من الوحدة")</f>
        <v/>
      </c>
      <c r="H1943" s="31" t="str">
        <f>IFERROR(IF(E1943&lt;&gt;"",VLOOKUP(E1943,'تكويد الاصناف'!$B$3:$L$5500,9,FALSE),""),"تأكد من السعر")</f>
        <v/>
      </c>
      <c r="I1943" s="31"/>
      <c r="J1943" s="33" t="str">
        <f t="shared" si="30"/>
        <v/>
      </c>
      <c r="K1943" s="31"/>
      <c r="L1943" s="31"/>
    </row>
    <row r="1944" spans="2:12" x14ac:dyDescent="0.2">
      <c r="B1944" s="29" t="str">
        <f>IF(C1944&lt;&gt;"",COUNT($B$2:B1943)+1,"")</f>
        <v/>
      </c>
      <c r="C1944" s="30"/>
      <c r="D1944" s="31"/>
      <c r="E1944" s="32"/>
      <c r="F1944" s="31" t="str">
        <f>IFERROR(IF(E1944&lt;&gt;"",VLOOKUP(E1944,'تكويد الاصناف'!$B$3:$L$5500,3,FALSE),""),"تأكد من الكود")</f>
        <v/>
      </c>
      <c r="G1944" s="31" t="str">
        <f>IFERROR(IF(E1944&lt;&gt;"",VLOOKUP(E1944,'تكويد الاصناف'!$B$3:$L$5500,4,FALSE),""),"تأكد من الوحدة")</f>
        <v/>
      </c>
      <c r="H1944" s="31" t="str">
        <f>IFERROR(IF(E1944&lt;&gt;"",VLOOKUP(E1944,'تكويد الاصناف'!$B$3:$L$5500,9,FALSE),""),"تأكد من السعر")</f>
        <v/>
      </c>
      <c r="I1944" s="31"/>
      <c r="J1944" s="33" t="str">
        <f t="shared" si="30"/>
        <v/>
      </c>
      <c r="K1944" s="31"/>
      <c r="L1944" s="31"/>
    </row>
    <row r="1945" spans="2:12" x14ac:dyDescent="0.2">
      <c r="B1945" s="29" t="str">
        <f>IF(C1945&lt;&gt;"",COUNT($B$2:B1944)+1,"")</f>
        <v/>
      </c>
      <c r="C1945" s="30"/>
      <c r="D1945" s="31"/>
      <c r="E1945" s="32"/>
      <c r="F1945" s="31" t="str">
        <f>IFERROR(IF(E1945&lt;&gt;"",VLOOKUP(E1945,'تكويد الاصناف'!$B$3:$L$5500,3,FALSE),""),"تأكد من الكود")</f>
        <v/>
      </c>
      <c r="G1945" s="31" t="str">
        <f>IFERROR(IF(E1945&lt;&gt;"",VLOOKUP(E1945,'تكويد الاصناف'!$B$3:$L$5500,4,FALSE),""),"تأكد من الوحدة")</f>
        <v/>
      </c>
      <c r="H1945" s="31" t="str">
        <f>IFERROR(IF(E1945&lt;&gt;"",VLOOKUP(E1945,'تكويد الاصناف'!$B$3:$L$5500,9,FALSE),""),"تأكد من السعر")</f>
        <v/>
      </c>
      <c r="I1945" s="31"/>
      <c r="J1945" s="33" t="str">
        <f t="shared" si="30"/>
        <v/>
      </c>
      <c r="K1945" s="31"/>
      <c r="L1945" s="31"/>
    </row>
    <row r="1946" spans="2:12" x14ac:dyDescent="0.2">
      <c r="B1946" s="29" t="str">
        <f>IF(C1946&lt;&gt;"",COUNT($B$2:B1945)+1,"")</f>
        <v/>
      </c>
      <c r="C1946" s="30"/>
      <c r="D1946" s="31"/>
      <c r="E1946" s="32"/>
      <c r="F1946" s="31" t="str">
        <f>IFERROR(IF(E1946&lt;&gt;"",VLOOKUP(E1946,'تكويد الاصناف'!$B$3:$L$5500,3,FALSE),""),"تأكد من الكود")</f>
        <v/>
      </c>
      <c r="G1946" s="31" t="str">
        <f>IFERROR(IF(E1946&lt;&gt;"",VLOOKUP(E1946,'تكويد الاصناف'!$B$3:$L$5500,4,FALSE),""),"تأكد من الوحدة")</f>
        <v/>
      </c>
      <c r="H1946" s="31" t="str">
        <f>IFERROR(IF(E1946&lt;&gt;"",VLOOKUP(E1946,'تكويد الاصناف'!$B$3:$L$5500,9,FALSE),""),"تأكد من السعر")</f>
        <v/>
      </c>
      <c r="I1946" s="31"/>
      <c r="J1946" s="33" t="str">
        <f t="shared" si="30"/>
        <v/>
      </c>
      <c r="K1946" s="31"/>
      <c r="L1946" s="31"/>
    </row>
    <row r="1947" spans="2:12" x14ac:dyDescent="0.2">
      <c r="B1947" s="29" t="str">
        <f>IF(C1947&lt;&gt;"",COUNT($B$2:B1946)+1,"")</f>
        <v/>
      </c>
      <c r="C1947" s="30"/>
      <c r="D1947" s="31"/>
      <c r="E1947" s="32"/>
      <c r="F1947" s="31" t="str">
        <f>IFERROR(IF(E1947&lt;&gt;"",VLOOKUP(E1947,'تكويد الاصناف'!$B$3:$L$5500,3,FALSE),""),"تأكد من الكود")</f>
        <v/>
      </c>
      <c r="G1947" s="31" t="str">
        <f>IFERROR(IF(E1947&lt;&gt;"",VLOOKUP(E1947,'تكويد الاصناف'!$B$3:$L$5500,4,FALSE),""),"تأكد من الوحدة")</f>
        <v/>
      </c>
      <c r="H1947" s="31" t="str">
        <f>IFERROR(IF(E1947&lt;&gt;"",VLOOKUP(E1947,'تكويد الاصناف'!$B$3:$L$5500,9,FALSE),""),"تأكد من السعر")</f>
        <v/>
      </c>
      <c r="I1947" s="31"/>
      <c r="J1947" s="33" t="str">
        <f t="shared" si="30"/>
        <v/>
      </c>
      <c r="K1947" s="31"/>
      <c r="L1947" s="31"/>
    </row>
    <row r="1948" spans="2:12" x14ac:dyDescent="0.2">
      <c r="B1948" s="29" t="str">
        <f>IF(C1948&lt;&gt;"",COUNT($B$2:B1947)+1,"")</f>
        <v/>
      </c>
      <c r="C1948" s="30"/>
      <c r="D1948" s="31"/>
      <c r="E1948" s="32"/>
      <c r="F1948" s="31" t="str">
        <f>IFERROR(IF(E1948&lt;&gt;"",VLOOKUP(E1948,'تكويد الاصناف'!$B$3:$L$5500,3,FALSE),""),"تأكد من الكود")</f>
        <v/>
      </c>
      <c r="G1948" s="31" t="str">
        <f>IFERROR(IF(E1948&lt;&gt;"",VLOOKUP(E1948,'تكويد الاصناف'!$B$3:$L$5500,4,FALSE),""),"تأكد من الوحدة")</f>
        <v/>
      </c>
      <c r="H1948" s="31" t="str">
        <f>IFERROR(IF(E1948&lt;&gt;"",VLOOKUP(E1948,'تكويد الاصناف'!$B$3:$L$5500,9,FALSE),""),"تأكد من السعر")</f>
        <v/>
      </c>
      <c r="I1948" s="31"/>
      <c r="J1948" s="33" t="str">
        <f t="shared" si="30"/>
        <v/>
      </c>
      <c r="K1948" s="31"/>
      <c r="L1948" s="31"/>
    </row>
    <row r="1949" spans="2:12" x14ac:dyDescent="0.2">
      <c r="B1949" s="29" t="str">
        <f>IF(C1949&lt;&gt;"",COUNT($B$2:B1948)+1,"")</f>
        <v/>
      </c>
      <c r="C1949" s="30"/>
      <c r="D1949" s="31"/>
      <c r="E1949" s="32"/>
      <c r="F1949" s="31" t="str">
        <f>IFERROR(IF(E1949&lt;&gt;"",VLOOKUP(E1949,'تكويد الاصناف'!$B$3:$L$5500,3,FALSE),""),"تأكد من الكود")</f>
        <v/>
      </c>
      <c r="G1949" s="31" t="str">
        <f>IFERROR(IF(E1949&lt;&gt;"",VLOOKUP(E1949,'تكويد الاصناف'!$B$3:$L$5500,4,FALSE),""),"تأكد من الوحدة")</f>
        <v/>
      </c>
      <c r="H1949" s="31" t="str">
        <f>IFERROR(IF(E1949&lt;&gt;"",VLOOKUP(E1949,'تكويد الاصناف'!$B$3:$L$5500,9,FALSE),""),"تأكد من السعر")</f>
        <v/>
      </c>
      <c r="I1949" s="31"/>
      <c r="J1949" s="33" t="str">
        <f t="shared" si="30"/>
        <v/>
      </c>
      <c r="K1949" s="31"/>
      <c r="L1949" s="31"/>
    </row>
    <row r="1950" spans="2:12" x14ac:dyDescent="0.2">
      <c r="B1950" s="29" t="str">
        <f>IF(C1950&lt;&gt;"",COUNT($B$2:B1949)+1,"")</f>
        <v/>
      </c>
      <c r="C1950" s="30"/>
      <c r="D1950" s="31"/>
      <c r="E1950" s="32"/>
      <c r="F1950" s="31" t="str">
        <f>IFERROR(IF(E1950&lt;&gt;"",VLOOKUP(E1950,'تكويد الاصناف'!$B$3:$L$5500,3,FALSE),""),"تأكد من الكود")</f>
        <v/>
      </c>
      <c r="G1950" s="31" t="str">
        <f>IFERROR(IF(E1950&lt;&gt;"",VLOOKUP(E1950,'تكويد الاصناف'!$B$3:$L$5500,4,FALSE),""),"تأكد من الوحدة")</f>
        <v/>
      </c>
      <c r="H1950" s="31" t="str">
        <f>IFERROR(IF(E1950&lt;&gt;"",VLOOKUP(E1950,'تكويد الاصناف'!$B$3:$L$5500,9,FALSE),""),"تأكد من السعر")</f>
        <v/>
      </c>
      <c r="I1950" s="31"/>
      <c r="J1950" s="33" t="str">
        <f t="shared" si="30"/>
        <v/>
      </c>
      <c r="K1950" s="31"/>
      <c r="L1950" s="31"/>
    </row>
    <row r="1951" spans="2:12" x14ac:dyDescent="0.2">
      <c r="B1951" s="29" t="str">
        <f>IF(C1951&lt;&gt;"",COUNT($B$2:B1950)+1,"")</f>
        <v/>
      </c>
      <c r="C1951" s="30"/>
      <c r="D1951" s="31"/>
      <c r="E1951" s="32"/>
      <c r="F1951" s="31" t="str">
        <f>IFERROR(IF(E1951&lt;&gt;"",VLOOKUP(E1951,'تكويد الاصناف'!$B$3:$L$5500,3,FALSE),""),"تأكد من الكود")</f>
        <v/>
      </c>
      <c r="G1951" s="31" t="str">
        <f>IFERROR(IF(E1951&lt;&gt;"",VLOOKUP(E1951,'تكويد الاصناف'!$B$3:$L$5500,4,FALSE),""),"تأكد من الوحدة")</f>
        <v/>
      </c>
      <c r="H1951" s="31" t="str">
        <f>IFERROR(IF(E1951&lt;&gt;"",VLOOKUP(E1951,'تكويد الاصناف'!$B$3:$L$5500,9,FALSE),""),"تأكد من السعر")</f>
        <v/>
      </c>
      <c r="I1951" s="31"/>
      <c r="J1951" s="33" t="str">
        <f t="shared" si="30"/>
        <v/>
      </c>
      <c r="K1951" s="31"/>
      <c r="L1951" s="31"/>
    </row>
    <row r="1952" spans="2:12" x14ac:dyDescent="0.2">
      <c r="B1952" s="29" t="str">
        <f>IF(C1952&lt;&gt;"",COUNT($B$2:B1951)+1,"")</f>
        <v/>
      </c>
      <c r="C1952" s="30"/>
      <c r="D1952" s="31"/>
      <c r="E1952" s="32"/>
      <c r="F1952" s="31" t="str">
        <f>IFERROR(IF(E1952&lt;&gt;"",VLOOKUP(E1952,'تكويد الاصناف'!$B$3:$L$5500,3,FALSE),""),"تأكد من الكود")</f>
        <v/>
      </c>
      <c r="G1952" s="31" t="str">
        <f>IFERROR(IF(E1952&lt;&gt;"",VLOOKUP(E1952,'تكويد الاصناف'!$B$3:$L$5500,4,FALSE),""),"تأكد من الوحدة")</f>
        <v/>
      </c>
      <c r="H1952" s="31" t="str">
        <f>IFERROR(IF(E1952&lt;&gt;"",VLOOKUP(E1952,'تكويد الاصناف'!$B$3:$L$5500,9,FALSE),""),"تأكد من السعر")</f>
        <v/>
      </c>
      <c r="I1952" s="31"/>
      <c r="J1952" s="33" t="str">
        <f t="shared" si="30"/>
        <v/>
      </c>
      <c r="K1952" s="31"/>
      <c r="L1952" s="31"/>
    </row>
    <row r="1953" spans="2:12" x14ac:dyDescent="0.2">
      <c r="B1953" s="29" t="str">
        <f>IF(C1953&lt;&gt;"",COUNT($B$2:B1952)+1,"")</f>
        <v/>
      </c>
      <c r="C1953" s="30"/>
      <c r="D1953" s="31"/>
      <c r="E1953" s="32"/>
      <c r="F1953" s="31" t="str">
        <f>IFERROR(IF(E1953&lt;&gt;"",VLOOKUP(E1953,'تكويد الاصناف'!$B$3:$L$5500,3,FALSE),""),"تأكد من الكود")</f>
        <v/>
      </c>
      <c r="G1953" s="31" t="str">
        <f>IFERROR(IF(E1953&lt;&gt;"",VLOOKUP(E1953,'تكويد الاصناف'!$B$3:$L$5500,4,FALSE),""),"تأكد من الوحدة")</f>
        <v/>
      </c>
      <c r="H1953" s="31" t="str">
        <f>IFERROR(IF(E1953&lt;&gt;"",VLOOKUP(E1953,'تكويد الاصناف'!$B$3:$L$5500,9,FALSE),""),"تأكد من السعر")</f>
        <v/>
      </c>
      <c r="I1953" s="31"/>
      <c r="J1953" s="33" t="str">
        <f t="shared" si="30"/>
        <v/>
      </c>
      <c r="K1953" s="31"/>
      <c r="L1953" s="31"/>
    </row>
    <row r="1954" spans="2:12" x14ac:dyDescent="0.2">
      <c r="B1954" s="29" t="str">
        <f>IF(C1954&lt;&gt;"",COUNT($B$2:B1953)+1,"")</f>
        <v/>
      </c>
      <c r="C1954" s="30"/>
      <c r="D1954" s="31"/>
      <c r="E1954" s="32"/>
      <c r="F1954" s="31" t="str">
        <f>IFERROR(IF(E1954&lt;&gt;"",VLOOKUP(E1954,'تكويد الاصناف'!$B$3:$L$5500,3,FALSE),""),"تأكد من الكود")</f>
        <v/>
      </c>
      <c r="G1954" s="31" t="str">
        <f>IFERROR(IF(E1954&lt;&gt;"",VLOOKUP(E1954,'تكويد الاصناف'!$B$3:$L$5500,4,FALSE),""),"تأكد من الوحدة")</f>
        <v/>
      </c>
      <c r="H1954" s="31" t="str">
        <f>IFERROR(IF(E1954&lt;&gt;"",VLOOKUP(E1954,'تكويد الاصناف'!$B$3:$L$5500,9,FALSE),""),"تأكد من السعر")</f>
        <v/>
      </c>
      <c r="I1954" s="31"/>
      <c r="J1954" s="33" t="str">
        <f t="shared" si="30"/>
        <v/>
      </c>
      <c r="K1954" s="31"/>
      <c r="L1954" s="31"/>
    </row>
    <row r="1955" spans="2:12" x14ac:dyDescent="0.2">
      <c r="B1955" s="29" t="str">
        <f>IF(C1955&lt;&gt;"",COUNT($B$2:B1954)+1,"")</f>
        <v/>
      </c>
      <c r="C1955" s="30"/>
      <c r="D1955" s="31"/>
      <c r="E1955" s="32"/>
      <c r="F1955" s="31" t="str">
        <f>IFERROR(IF(E1955&lt;&gt;"",VLOOKUP(E1955,'تكويد الاصناف'!$B$3:$L$5500,3,FALSE),""),"تأكد من الكود")</f>
        <v/>
      </c>
      <c r="G1955" s="31" t="str">
        <f>IFERROR(IF(E1955&lt;&gt;"",VLOOKUP(E1955,'تكويد الاصناف'!$B$3:$L$5500,4,FALSE),""),"تأكد من الوحدة")</f>
        <v/>
      </c>
      <c r="H1955" s="31" t="str">
        <f>IFERROR(IF(E1955&lt;&gt;"",VLOOKUP(E1955,'تكويد الاصناف'!$B$3:$L$5500,9,FALSE),""),"تأكد من السعر")</f>
        <v/>
      </c>
      <c r="I1955" s="31"/>
      <c r="J1955" s="33" t="str">
        <f t="shared" si="30"/>
        <v/>
      </c>
      <c r="K1955" s="31"/>
      <c r="L1955" s="31"/>
    </row>
    <row r="1956" spans="2:12" x14ac:dyDescent="0.2">
      <c r="B1956" s="29" t="str">
        <f>IF(C1956&lt;&gt;"",COUNT($B$2:B1955)+1,"")</f>
        <v/>
      </c>
      <c r="C1956" s="30"/>
      <c r="D1956" s="31"/>
      <c r="E1956" s="32"/>
      <c r="F1956" s="31" t="str">
        <f>IFERROR(IF(E1956&lt;&gt;"",VLOOKUP(E1956,'تكويد الاصناف'!$B$3:$L$5500,3,FALSE),""),"تأكد من الكود")</f>
        <v/>
      </c>
      <c r="G1956" s="31" t="str">
        <f>IFERROR(IF(E1956&lt;&gt;"",VLOOKUP(E1956,'تكويد الاصناف'!$B$3:$L$5500,4,FALSE),""),"تأكد من الوحدة")</f>
        <v/>
      </c>
      <c r="H1956" s="31" t="str">
        <f>IFERROR(IF(E1956&lt;&gt;"",VLOOKUP(E1956,'تكويد الاصناف'!$B$3:$L$5500,9,FALSE),""),"تأكد من السعر")</f>
        <v/>
      </c>
      <c r="I1956" s="31"/>
      <c r="J1956" s="33" t="str">
        <f t="shared" si="30"/>
        <v/>
      </c>
      <c r="K1956" s="31"/>
      <c r="L1956" s="31"/>
    </row>
    <row r="1957" spans="2:12" x14ac:dyDescent="0.2">
      <c r="B1957" s="29" t="str">
        <f>IF(C1957&lt;&gt;"",COUNT($B$2:B1956)+1,"")</f>
        <v/>
      </c>
      <c r="C1957" s="30"/>
      <c r="D1957" s="31"/>
      <c r="E1957" s="32"/>
      <c r="F1957" s="31" t="str">
        <f>IFERROR(IF(E1957&lt;&gt;"",VLOOKUP(E1957,'تكويد الاصناف'!$B$3:$L$5500,3,FALSE),""),"تأكد من الكود")</f>
        <v/>
      </c>
      <c r="G1957" s="31" t="str">
        <f>IFERROR(IF(E1957&lt;&gt;"",VLOOKUP(E1957,'تكويد الاصناف'!$B$3:$L$5500,4,FALSE),""),"تأكد من الوحدة")</f>
        <v/>
      </c>
      <c r="H1957" s="31" t="str">
        <f>IFERROR(IF(E1957&lt;&gt;"",VLOOKUP(E1957,'تكويد الاصناف'!$B$3:$L$5500,9,FALSE),""),"تأكد من السعر")</f>
        <v/>
      </c>
      <c r="I1957" s="31"/>
      <c r="J1957" s="33" t="str">
        <f t="shared" si="30"/>
        <v/>
      </c>
      <c r="K1957" s="31"/>
      <c r="L1957" s="31"/>
    </row>
    <row r="1958" spans="2:12" x14ac:dyDescent="0.2">
      <c r="B1958" s="29" t="str">
        <f>IF(C1958&lt;&gt;"",COUNT($B$2:B1957)+1,"")</f>
        <v/>
      </c>
      <c r="C1958" s="30"/>
      <c r="D1958" s="31"/>
      <c r="E1958" s="32"/>
      <c r="F1958" s="31" t="str">
        <f>IFERROR(IF(E1958&lt;&gt;"",VLOOKUP(E1958,'تكويد الاصناف'!$B$3:$L$5500,3,FALSE),""),"تأكد من الكود")</f>
        <v/>
      </c>
      <c r="G1958" s="31" t="str">
        <f>IFERROR(IF(E1958&lt;&gt;"",VLOOKUP(E1958,'تكويد الاصناف'!$B$3:$L$5500,4,FALSE),""),"تأكد من الوحدة")</f>
        <v/>
      </c>
      <c r="H1958" s="31" t="str">
        <f>IFERROR(IF(E1958&lt;&gt;"",VLOOKUP(E1958,'تكويد الاصناف'!$B$3:$L$5500,9,FALSE),""),"تأكد من السعر")</f>
        <v/>
      </c>
      <c r="I1958" s="31"/>
      <c r="J1958" s="33" t="str">
        <f t="shared" si="30"/>
        <v/>
      </c>
      <c r="K1958" s="31"/>
      <c r="L1958" s="31"/>
    </row>
    <row r="1959" spans="2:12" x14ac:dyDescent="0.2">
      <c r="B1959" s="29" t="str">
        <f>IF(C1959&lt;&gt;"",COUNT($B$2:B1958)+1,"")</f>
        <v/>
      </c>
      <c r="C1959" s="30"/>
      <c r="D1959" s="31"/>
      <c r="E1959" s="32"/>
      <c r="F1959" s="31" t="str">
        <f>IFERROR(IF(E1959&lt;&gt;"",VLOOKUP(E1959,'تكويد الاصناف'!$B$3:$L$5500,3,FALSE),""),"تأكد من الكود")</f>
        <v/>
      </c>
      <c r="G1959" s="31" t="str">
        <f>IFERROR(IF(E1959&lt;&gt;"",VLOOKUP(E1959,'تكويد الاصناف'!$B$3:$L$5500,4,FALSE),""),"تأكد من الوحدة")</f>
        <v/>
      </c>
      <c r="H1959" s="31" t="str">
        <f>IFERROR(IF(E1959&lt;&gt;"",VLOOKUP(E1959,'تكويد الاصناف'!$B$3:$L$5500,9,FALSE),""),"تأكد من السعر")</f>
        <v/>
      </c>
      <c r="I1959" s="31"/>
      <c r="J1959" s="33" t="str">
        <f t="shared" si="30"/>
        <v/>
      </c>
      <c r="K1959" s="31"/>
      <c r="L1959" s="31"/>
    </row>
    <row r="1960" spans="2:12" x14ac:dyDescent="0.2">
      <c r="B1960" s="29" t="str">
        <f>IF(C1960&lt;&gt;"",COUNT($B$2:B1959)+1,"")</f>
        <v/>
      </c>
      <c r="C1960" s="30"/>
      <c r="D1960" s="31"/>
      <c r="E1960" s="32"/>
      <c r="F1960" s="31" t="str">
        <f>IFERROR(IF(E1960&lt;&gt;"",VLOOKUP(E1960,'تكويد الاصناف'!$B$3:$L$5500,3,FALSE),""),"تأكد من الكود")</f>
        <v/>
      </c>
      <c r="G1960" s="31" t="str">
        <f>IFERROR(IF(E1960&lt;&gt;"",VLOOKUP(E1960,'تكويد الاصناف'!$B$3:$L$5500,4,FALSE),""),"تأكد من الوحدة")</f>
        <v/>
      </c>
      <c r="H1960" s="31" t="str">
        <f>IFERROR(IF(E1960&lt;&gt;"",VLOOKUP(E1960,'تكويد الاصناف'!$B$3:$L$5500,9,FALSE),""),"تأكد من السعر")</f>
        <v/>
      </c>
      <c r="I1960" s="31"/>
      <c r="J1960" s="33" t="str">
        <f t="shared" si="30"/>
        <v/>
      </c>
      <c r="K1960" s="31"/>
      <c r="L1960" s="31"/>
    </row>
    <row r="1961" spans="2:12" x14ac:dyDescent="0.2">
      <c r="B1961" s="29" t="str">
        <f>IF(C1961&lt;&gt;"",COUNT($B$2:B1960)+1,"")</f>
        <v/>
      </c>
      <c r="C1961" s="30"/>
      <c r="D1961" s="31"/>
      <c r="E1961" s="32"/>
      <c r="F1961" s="31" t="str">
        <f>IFERROR(IF(E1961&lt;&gt;"",VLOOKUP(E1961,'تكويد الاصناف'!$B$3:$L$5500,3,FALSE),""),"تأكد من الكود")</f>
        <v/>
      </c>
      <c r="G1961" s="31" t="str">
        <f>IFERROR(IF(E1961&lt;&gt;"",VLOOKUP(E1961,'تكويد الاصناف'!$B$3:$L$5500,4,FALSE),""),"تأكد من الوحدة")</f>
        <v/>
      </c>
      <c r="H1961" s="31" t="str">
        <f>IFERROR(IF(E1961&lt;&gt;"",VLOOKUP(E1961,'تكويد الاصناف'!$B$3:$L$5500,9,FALSE),""),"تأكد من السعر")</f>
        <v/>
      </c>
      <c r="I1961" s="31"/>
      <c r="J1961" s="33" t="str">
        <f t="shared" si="30"/>
        <v/>
      </c>
      <c r="K1961" s="31"/>
      <c r="L1961" s="31"/>
    </row>
    <row r="1962" spans="2:12" x14ac:dyDescent="0.2">
      <c r="B1962" s="29" t="str">
        <f>IF(C1962&lt;&gt;"",COUNT($B$2:B1961)+1,"")</f>
        <v/>
      </c>
      <c r="C1962" s="30"/>
      <c r="D1962" s="31"/>
      <c r="E1962" s="32"/>
      <c r="F1962" s="31" t="str">
        <f>IFERROR(IF(E1962&lt;&gt;"",VLOOKUP(E1962,'تكويد الاصناف'!$B$3:$L$5500,3,FALSE),""),"تأكد من الكود")</f>
        <v/>
      </c>
      <c r="G1962" s="31" t="str">
        <f>IFERROR(IF(E1962&lt;&gt;"",VLOOKUP(E1962,'تكويد الاصناف'!$B$3:$L$5500,4,FALSE),""),"تأكد من الوحدة")</f>
        <v/>
      </c>
      <c r="H1962" s="31" t="str">
        <f>IFERROR(IF(E1962&lt;&gt;"",VLOOKUP(E1962,'تكويد الاصناف'!$B$3:$L$5500,9,FALSE),""),"تأكد من السعر")</f>
        <v/>
      </c>
      <c r="I1962" s="31"/>
      <c r="J1962" s="33" t="str">
        <f t="shared" si="30"/>
        <v/>
      </c>
      <c r="K1962" s="31"/>
      <c r="L1962" s="31"/>
    </row>
    <row r="1963" spans="2:12" x14ac:dyDescent="0.2">
      <c r="B1963" s="29" t="str">
        <f>IF(C1963&lt;&gt;"",COUNT($B$2:B1962)+1,"")</f>
        <v/>
      </c>
      <c r="C1963" s="30"/>
      <c r="D1963" s="31"/>
      <c r="E1963" s="32"/>
      <c r="F1963" s="31" t="str">
        <f>IFERROR(IF(E1963&lt;&gt;"",VLOOKUP(E1963,'تكويد الاصناف'!$B$3:$L$5500,3,FALSE),""),"تأكد من الكود")</f>
        <v/>
      </c>
      <c r="G1963" s="31" t="str">
        <f>IFERROR(IF(E1963&lt;&gt;"",VLOOKUP(E1963,'تكويد الاصناف'!$B$3:$L$5500,4,FALSE),""),"تأكد من الوحدة")</f>
        <v/>
      </c>
      <c r="H1963" s="31" t="str">
        <f>IFERROR(IF(E1963&lt;&gt;"",VLOOKUP(E1963,'تكويد الاصناف'!$B$3:$L$5500,9,FALSE),""),"تأكد من السعر")</f>
        <v/>
      </c>
      <c r="I1963" s="31"/>
      <c r="J1963" s="33" t="str">
        <f t="shared" si="30"/>
        <v/>
      </c>
      <c r="K1963" s="31"/>
      <c r="L1963" s="31"/>
    </row>
    <row r="1964" spans="2:12" x14ac:dyDescent="0.2">
      <c r="B1964" s="29" t="str">
        <f>IF(C1964&lt;&gt;"",COUNT($B$2:B1963)+1,"")</f>
        <v/>
      </c>
      <c r="C1964" s="30"/>
      <c r="D1964" s="31"/>
      <c r="E1964" s="32"/>
      <c r="F1964" s="31" t="str">
        <f>IFERROR(IF(E1964&lt;&gt;"",VLOOKUP(E1964,'تكويد الاصناف'!$B$3:$L$5500,3,FALSE),""),"تأكد من الكود")</f>
        <v/>
      </c>
      <c r="G1964" s="31" t="str">
        <f>IFERROR(IF(E1964&lt;&gt;"",VLOOKUP(E1964,'تكويد الاصناف'!$B$3:$L$5500,4,FALSE),""),"تأكد من الوحدة")</f>
        <v/>
      </c>
      <c r="H1964" s="31" t="str">
        <f>IFERROR(IF(E1964&lt;&gt;"",VLOOKUP(E1964,'تكويد الاصناف'!$B$3:$L$5500,9,FALSE),""),"تأكد من السعر")</f>
        <v/>
      </c>
      <c r="I1964" s="31"/>
      <c r="J1964" s="33" t="str">
        <f t="shared" si="30"/>
        <v/>
      </c>
      <c r="K1964" s="31"/>
      <c r="L1964" s="31"/>
    </row>
    <row r="1965" spans="2:12" x14ac:dyDescent="0.2">
      <c r="B1965" s="29" t="str">
        <f>IF(C1965&lt;&gt;"",COUNT($B$2:B1964)+1,"")</f>
        <v/>
      </c>
      <c r="C1965" s="30"/>
      <c r="D1965" s="31"/>
      <c r="E1965" s="32"/>
      <c r="F1965" s="31" t="str">
        <f>IFERROR(IF(E1965&lt;&gt;"",VLOOKUP(E1965,'تكويد الاصناف'!$B$3:$L$5500,3,FALSE),""),"تأكد من الكود")</f>
        <v/>
      </c>
      <c r="G1965" s="31" t="str">
        <f>IFERROR(IF(E1965&lt;&gt;"",VLOOKUP(E1965,'تكويد الاصناف'!$B$3:$L$5500,4,FALSE),""),"تأكد من الوحدة")</f>
        <v/>
      </c>
      <c r="H1965" s="31" t="str">
        <f>IFERROR(IF(E1965&lt;&gt;"",VLOOKUP(E1965,'تكويد الاصناف'!$B$3:$L$5500,9,FALSE),""),"تأكد من السعر")</f>
        <v/>
      </c>
      <c r="I1965" s="31"/>
      <c r="J1965" s="33" t="str">
        <f t="shared" si="30"/>
        <v/>
      </c>
      <c r="K1965" s="31"/>
      <c r="L1965" s="31"/>
    </row>
    <row r="1966" spans="2:12" x14ac:dyDescent="0.2">
      <c r="B1966" s="29" t="str">
        <f>IF(C1966&lt;&gt;"",COUNT($B$2:B1965)+1,"")</f>
        <v/>
      </c>
      <c r="C1966" s="30"/>
      <c r="D1966" s="31"/>
      <c r="E1966" s="32"/>
      <c r="F1966" s="31" t="str">
        <f>IFERROR(IF(E1966&lt;&gt;"",VLOOKUP(E1966,'تكويد الاصناف'!$B$3:$L$5500,3,FALSE),""),"تأكد من الكود")</f>
        <v/>
      </c>
      <c r="G1966" s="31" t="str">
        <f>IFERROR(IF(E1966&lt;&gt;"",VLOOKUP(E1966,'تكويد الاصناف'!$B$3:$L$5500,4,FALSE),""),"تأكد من الوحدة")</f>
        <v/>
      </c>
      <c r="H1966" s="31" t="str">
        <f>IFERROR(IF(E1966&lt;&gt;"",VLOOKUP(E1966,'تكويد الاصناف'!$B$3:$L$5500,9,FALSE),""),"تأكد من السعر")</f>
        <v/>
      </c>
      <c r="I1966" s="31"/>
      <c r="J1966" s="33" t="str">
        <f t="shared" si="30"/>
        <v/>
      </c>
      <c r="K1966" s="31"/>
      <c r="L1966" s="31"/>
    </row>
    <row r="1967" spans="2:12" x14ac:dyDescent="0.2">
      <c r="B1967" s="29" t="str">
        <f>IF(C1967&lt;&gt;"",COUNT($B$2:B1966)+1,"")</f>
        <v/>
      </c>
      <c r="C1967" s="30"/>
      <c r="D1967" s="31"/>
      <c r="E1967" s="32"/>
      <c r="F1967" s="31" t="str">
        <f>IFERROR(IF(E1967&lt;&gt;"",VLOOKUP(E1967,'تكويد الاصناف'!$B$3:$L$5500,3,FALSE),""),"تأكد من الكود")</f>
        <v/>
      </c>
      <c r="G1967" s="31" t="str">
        <f>IFERROR(IF(E1967&lt;&gt;"",VLOOKUP(E1967,'تكويد الاصناف'!$B$3:$L$5500,4,FALSE),""),"تأكد من الوحدة")</f>
        <v/>
      </c>
      <c r="H1967" s="31" t="str">
        <f>IFERROR(IF(E1967&lt;&gt;"",VLOOKUP(E1967,'تكويد الاصناف'!$B$3:$L$5500,9,FALSE),""),"تأكد من السعر")</f>
        <v/>
      </c>
      <c r="I1967" s="31"/>
      <c r="J1967" s="33" t="str">
        <f t="shared" si="30"/>
        <v/>
      </c>
      <c r="K1967" s="31"/>
      <c r="L1967" s="31"/>
    </row>
    <row r="1968" spans="2:12" x14ac:dyDescent="0.2">
      <c r="B1968" s="29" t="str">
        <f>IF(C1968&lt;&gt;"",COUNT($B$2:B1967)+1,"")</f>
        <v/>
      </c>
      <c r="C1968" s="30"/>
      <c r="D1968" s="31"/>
      <c r="E1968" s="32"/>
      <c r="F1968" s="31" t="str">
        <f>IFERROR(IF(E1968&lt;&gt;"",VLOOKUP(E1968,'تكويد الاصناف'!$B$3:$L$5500,3,FALSE),""),"تأكد من الكود")</f>
        <v/>
      </c>
      <c r="G1968" s="31" t="str">
        <f>IFERROR(IF(E1968&lt;&gt;"",VLOOKUP(E1968,'تكويد الاصناف'!$B$3:$L$5500,4,FALSE),""),"تأكد من الوحدة")</f>
        <v/>
      </c>
      <c r="H1968" s="31" t="str">
        <f>IFERROR(IF(E1968&lt;&gt;"",VLOOKUP(E1968,'تكويد الاصناف'!$B$3:$L$5500,9,FALSE),""),"تأكد من السعر")</f>
        <v/>
      </c>
      <c r="I1968" s="31"/>
      <c r="J1968" s="33" t="str">
        <f t="shared" si="30"/>
        <v/>
      </c>
      <c r="K1968" s="31"/>
      <c r="L1968" s="31"/>
    </row>
    <row r="1969" spans="2:12" x14ac:dyDescent="0.2">
      <c r="B1969" s="29" t="str">
        <f>IF(C1969&lt;&gt;"",COUNT($B$2:B1968)+1,"")</f>
        <v/>
      </c>
      <c r="C1969" s="30"/>
      <c r="D1969" s="31"/>
      <c r="E1969" s="32"/>
      <c r="F1969" s="31" t="str">
        <f>IFERROR(IF(E1969&lt;&gt;"",VLOOKUP(E1969,'تكويد الاصناف'!$B$3:$L$5500,3,FALSE),""),"تأكد من الكود")</f>
        <v/>
      </c>
      <c r="G1969" s="31" t="str">
        <f>IFERROR(IF(E1969&lt;&gt;"",VLOOKUP(E1969,'تكويد الاصناف'!$B$3:$L$5500,4,FALSE),""),"تأكد من الوحدة")</f>
        <v/>
      </c>
      <c r="H1969" s="31" t="str">
        <f>IFERROR(IF(E1969&lt;&gt;"",VLOOKUP(E1969,'تكويد الاصناف'!$B$3:$L$5500,9,FALSE),""),"تأكد من السعر")</f>
        <v/>
      </c>
      <c r="I1969" s="31"/>
      <c r="J1969" s="33" t="str">
        <f t="shared" si="30"/>
        <v/>
      </c>
      <c r="K1969" s="31"/>
      <c r="L1969" s="31"/>
    </row>
    <row r="1970" spans="2:12" x14ac:dyDescent="0.2">
      <c r="B1970" s="29" t="str">
        <f>IF(C1970&lt;&gt;"",COUNT($B$2:B1969)+1,"")</f>
        <v/>
      </c>
      <c r="C1970" s="30"/>
      <c r="D1970" s="31"/>
      <c r="E1970" s="32"/>
      <c r="F1970" s="31" t="str">
        <f>IFERROR(IF(E1970&lt;&gt;"",VLOOKUP(E1970,'تكويد الاصناف'!$B$3:$L$5500,3,FALSE),""),"تأكد من الكود")</f>
        <v/>
      </c>
      <c r="G1970" s="31" t="str">
        <f>IFERROR(IF(E1970&lt;&gt;"",VLOOKUP(E1970,'تكويد الاصناف'!$B$3:$L$5500,4,FALSE),""),"تأكد من الوحدة")</f>
        <v/>
      </c>
      <c r="H1970" s="31" t="str">
        <f>IFERROR(IF(E1970&lt;&gt;"",VLOOKUP(E1970,'تكويد الاصناف'!$B$3:$L$5500,9,FALSE),""),"تأكد من السعر")</f>
        <v/>
      </c>
      <c r="I1970" s="31"/>
      <c r="J1970" s="33" t="str">
        <f t="shared" si="30"/>
        <v/>
      </c>
      <c r="K1970" s="31"/>
      <c r="L1970" s="31"/>
    </row>
    <row r="1971" spans="2:12" x14ac:dyDescent="0.2">
      <c r="B1971" s="29" t="str">
        <f>IF(C1971&lt;&gt;"",COUNT($B$2:B1970)+1,"")</f>
        <v/>
      </c>
      <c r="C1971" s="30"/>
      <c r="D1971" s="31"/>
      <c r="E1971" s="32"/>
      <c r="F1971" s="31" t="str">
        <f>IFERROR(IF(E1971&lt;&gt;"",VLOOKUP(E1971,'تكويد الاصناف'!$B$3:$L$5500,3,FALSE),""),"تأكد من الكود")</f>
        <v/>
      </c>
      <c r="G1971" s="31" t="str">
        <f>IFERROR(IF(E1971&lt;&gt;"",VLOOKUP(E1971,'تكويد الاصناف'!$B$3:$L$5500,4,FALSE),""),"تأكد من الوحدة")</f>
        <v/>
      </c>
      <c r="H1971" s="31" t="str">
        <f>IFERROR(IF(E1971&lt;&gt;"",VLOOKUP(E1971,'تكويد الاصناف'!$B$3:$L$5500,9,FALSE),""),"تأكد من السعر")</f>
        <v/>
      </c>
      <c r="I1971" s="31"/>
      <c r="J1971" s="33" t="str">
        <f t="shared" si="30"/>
        <v/>
      </c>
      <c r="K1971" s="31"/>
      <c r="L1971" s="31"/>
    </row>
    <row r="1972" spans="2:12" x14ac:dyDescent="0.2">
      <c r="B1972" s="29" t="str">
        <f>IF(C1972&lt;&gt;"",COUNT($B$2:B1971)+1,"")</f>
        <v/>
      </c>
      <c r="C1972" s="30"/>
      <c r="D1972" s="31"/>
      <c r="E1972" s="32"/>
      <c r="F1972" s="31" t="str">
        <f>IFERROR(IF(E1972&lt;&gt;"",VLOOKUP(E1972,'تكويد الاصناف'!$B$3:$L$5500,3,FALSE),""),"تأكد من الكود")</f>
        <v/>
      </c>
      <c r="G1972" s="31" t="str">
        <f>IFERROR(IF(E1972&lt;&gt;"",VLOOKUP(E1972,'تكويد الاصناف'!$B$3:$L$5500,4,FALSE),""),"تأكد من الوحدة")</f>
        <v/>
      </c>
      <c r="H1972" s="31" t="str">
        <f>IFERROR(IF(E1972&lt;&gt;"",VLOOKUP(E1972,'تكويد الاصناف'!$B$3:$L$5500,9,FALSE),""),"تأكد من السعر")</f>
        <v/>
      </c>
      <c r="I1972" s="31"/>
      <c r="J1972" s="33" t="str">
        <f t="shared" si="30"/>
        <v/>
      </c>
      <c r="K1972" s="31"/>
      <c r="L1972" s="31"/>
    </row>
    <row r="1973" spans="2:12" x14ac:dyDescent="0.2">
      <c r="B1973" s="29" t="str">
        <f>IF(C1973&lt;&gt;"",COUNT($B$2:B1972)+1,"")</f>
        <v/>
      </c>
      <c r="C1973" s="30"/>
      <c r="D1973" s="31"/>
      <c r="E1973" s="32"/>
      <c r="F1973" s="31" t="str">
        <f>IFERROR(IF(E1973&lt;&gt;"",VLOOKUP(E1973,'تكويد الاصناف'!$B$3:$L$5500,3,FALSE),""),"تأكد من الكود")</f>
        <v/>
      </c>
      <c r="G1973" s="31" t="str">
        <f>IFERROR(IF(E1973&lt;&gt;"",VLOOKUP(E1973,'تكويد الاصناف'!$B$3:$L$5500,4,FALSE),""),"تأكد من الوحدة")</f>
        <v/>
      </c>
      <c r="H1973" s="31" t="str">
        <f>IFERROR(IF(E1973&lt;&gt;"",VLOOKUP(E1973,'تكويد الاصناف'!$B$3:$L$5500,9,FALSE),""),"تأكد من السعر")</f>
        <v/>
      </c>
      <c r="I1973" s="31"/>
      <c r="J1973" s="33" t="str">
        <f t="shared" si="30"/>
        <v/>
      </c>
      <c r="K1973" s="31"/>
      <c r="L1973" s="31"/>
    </row>
    <row r="1974" spans="2:12" x14ac:dyDescent="0.2">
      <c r="B1974" s="29" t="str">
        <f>IF(C1974&lt;&gt;"",COUNT($B$2:B1973)+1,"")</f>
        <v/>
      </c>
      <c r="C1974" s="30"/>
      <c r="D1974" s="31"/>
      <c r="E1974" s="32"/>
      <c r="F1974" s="31" t="str">
        <f>IFERROR(IF(E1974&lt;&gt;"",VLOOKUP(E1974,'تكويد الاصناف'!$B$3:$L$5500,3,FALSE),""),"تأكد من الكود")</f>
        <v/>
      </c>
      <c r="G1974" s="31" t="str">
        <f>IFERROR(IF(E1974&lt;&gt;"",VLOOKUP(E1974,'تكويد الاصناف'!$B$3:$L$5500,4,FALSE),""),"تأكد من الوحدة")</f>
        <v/>
      </c>
      <c r="H1974" s="31" t="str">
        <f>IFERROR(IF(E1974&lt;&gt;"",VLOOKUP(E1974,'تكويد الاصناف'!$B$3:$L$5500,9,FALSE),""),"تأكد من السعر")</f>
        <v/>
      </c>
      <c r="I1974" s="31"/>
      <c r="J1974" s="33" t="str">
        <f t="shared" si="30"/>
        <v/>
      </c>
      <c r="K1974" s="31"/>
      <c r="L1974" s="31"/>
    </row>
    <row r="1975" spans="2:12" x14ac:dyDescent="0.2">
      <c r="B1975" s="29" t="str">
        <f>IF(C1975&lt;&gt;"",COUNT($B$2:B1974)+1,"")</f>
        <v/>
      </c>
      <c r="C1975" s="30"/>
      <c r="D1975" s="31"/>
      <c r="E1975" s="32"/>
      <c r="F1975" s="31" t="str">
        <f>IFERROR(IF(E1975&lt;&gt;"",VLOOKUP(E1975,'تكويد الاصناف'!$B$3:$L$5500,3,FALSE),""),"تأكد من الكود")</f>
        <v/>
      </c>
      <c r="G1975" s="31" t="str">
        <f>IFERROR(IF(E1975&lt;&gt;"",VLOOKUP(E1975,'تكويد الاصناف'!$B$3:$L$5500,4,FALSE),""),"تأكد من الوحدة")</f>
        <v/>
      </c>
      <c r="H1975" s="31" t="str">
        <f>IFERROR(IF(E1975&lt;&gt;"",VLOOKUP(E1975,'تكويد الاصناف'!$B$3:$L$5500,9,FALSE),""),"تأكد من السعر")</f>
        <v/>
      </c>
      <c r="I1975" s="31"/>
      <c r="J1975" s="33" t="str">
        <f t="shared" si="30"/>
        <v/>
      </c>
      <c r="K1975" s="31"/>
      <c r="L1975" s="31"/>
    </row>
    <row r="1976" spans="2:12" x14ac:dyDescent="0.2">
      <c r="B1976" s="29" t="str">
        <f>IF(C1976&lt;&gt;"",COUNT($B$2:B1975)+1,"")</f>
        <v/>
      </c>
      <c r="C1976" s="30"/>
      <c r="D1976" s="31"/>
      <c r="E1976" s="32"/>
      <c r="F1976" s="31" t="str">
        <f>IFERROR(IF(E1976&lt;&gt;"",VLOOKUP(E1976,'تكويد الاصناف'!$B$3:$L$5500,3,FALSE),""),"تأكد من الكود")</f>
        <v/>
      </c>
      <c r="G1976" s="31" t="str">
        <f>IFERROR(IF(E1976&lt;&gt;"",VLOOKUP(E1976,'تكويد الاصناف'!$B$3:$L$5500,4,FALSE),""),"تأكد من الوحدة")</f>
        <v/>
      </c>
      <c r="H1976" s="31" t="str">
        <f>IFERROR(IF(E1976&lt;&gt;"",VLOOKUP(E1976,'تكويد الاصناف'!$B$3:$L$5500,9,FALSE),""),"تأكد من السعر")</f>
        <v/>
      </c>
      <c r="I1976" s="31"/>
      <c r="J1976" s="33" t="str">
        <f t="shared" si="30"/>
        <v/>
      </c>
      <c r="K1976" s="31"/>
      <c r="L1976" s="31"/>
    </row>
    <row r="1977" spans="2:12" x14ac:dyDescent="0.2">
      <c r="B1977" s="29" t="str">
        <f>IF(C1977&lt;&gt;"",COUNT($B$2:B1976)+1,"")</f>
        <v/>
      </c>
      <c r="C1977" s="30"/>
      <c r="D1977" s="31"/>
      <c r="E1977" s="32"/>
      <c r="F1977" s="31" t="str">
        <f>IFERROR(IF(E1977&lt;&gt;"",VLOOKUP(E1977,'تكويد الاصناف'!$B$3:$L$5500,3,FALSE),""),"تأكد من الكود")</f>
        <v/>
      </c>
      <c r="G1977" s="31" t="str">
        <f>IFERROR(IF(E1977&lt;&gt;"",VLOOKUP(E1977,'تكويد الاصناف'!$B$3:$L$5500,4,FALSE),""),"تأكد من الوحدة")</f>
        <v/>
      </c>
      <c r="H1977" s="31" t="str">
        <f>IFERROR(IF(E1977&lt;&gt;"",VLOOKUP(E1977,'تكويد الاصناف'!$B$3:$L$5500,9,FALSE),""),"تأكد من السعر")</f>
        <v/>
      </c>
      <c r="I1977" s="31"/>
      <c r="J1977" s="33" t="str">
        <f t="shared" si="30"/>
        <v/>
      </c>
      <c r="K1977" s="31"/>
      <c r="L1977" s="31"/>
    </row>
    <row r="1978" spans="2:12" x14ac:dyDescent="0.2">
      <c r="B1978" s="29" t="str">
        <f>IF(C1978&lt;&gt;"",COUNT($B$2:B1977)+1,"")</f>
        <v/>
      </c>
      <c r="C1978" s="30"/>
      <c r="D1978" s="31"/>
      <c r="E1978" s="32"/>
      <c r="F1978" s="31" t="str">
        <f>IFERROR(IF(E1978&lt;&gt;"",VLOOKUP(E1978,'تكويد الاصناف'!$B$3:$L$5500,3,FALSE),""),"تأكد من الكود")</f>
        <v/>
      </c>
      <c r="G1978" s="31" t="str">
        <f>IFERROR(IF(E1978&lt;&gt;"",VLOOKUP(E1978,'تكويد الاصناف'!$B$3:$L$5500,4,FALSE),""),"تأكد من الوحدة")</f>
        <v/>
      </c>
      <c r="H1978" s="31" t="str">
        <f>IFERROR(IF(E1978&lt;&gt;"",VLOOKUP(E1978,'تكويد الاصناف'!$B$3:$L$5500,9,FALSE),""),"تأكد من السعر")</f>
        <v/>
      </c>
      <c r="I1978" s="31"/>
      <c r="J1978" s="33" t="str">
        <f t="shared" si="30"/>
        <v/>
      </c>
      <c r="K1978" s="31"/>
      <c r="L1978" s="31"/>
    </row>
    <row r="1979" spans="2:12" x14ac:dyDescent="0.2">
      <c r="B1979" s="29" t="str">
        <f>IF(C1979&lt;&gt;"",COUNT($B$2:B1978)+1,"")</f>
        <v/>
      </c>
      <c r="C1979" s="30"/>
      <c r="D1979" s="31"/>
      <c r="E1979" s="32"/>
      <c r="F1979" s="31" t="str">
        <f>IFERROR(IF(E1979&lt;&gt;"",VLOOKUP(E1979,'تكويد الاصناف'!$B$3:$L$5500,3,FALSE),""),"تأكد من الكود")</f>
        <v/>
      </c>
      <c r="G1979" s="31" t="str">
        <f>IFERROR(IF(E1979&lt;&gt;"",VLOOKUP(E1979,'تكويد الاصناف'!$B$3:$L$5500,4,FALSE),""),"تأكد من الوحدة")</f>
        <v/>
      </c>
      <c r="H1979" s="31" t="str">
        <f>IFERROR(IF(E1979&lt;&gt;"",VLOOKUP(E1979,'تكويد الاصناف'!$B$3:$L$5500,9,FALSE),""),"تأكد من السعر")</f>
        <v/>
      </c>
      <c r="I1979" s="31"/>
      <c r="J1979" s="33" t="str">
        <f t="shared" si="30"/>
        <v/>
      </c>
      <c r="K1979" s="31"/>
      <c r="L1979" s="31"/>
    </row>
    <row r="1980" spans="2:12" x14ac:dyDescent="0.2">
      <c r="B1980" s="29" t="str">
        <f>IF(C1980&lt;&gt;"",COUNT($B$2:B1979)+1,"")</f>
        <v/>
      </c>
      <c r="C1980" s="30"/>
      <c r="D1980" s="31"/>
      <c r="E1980" s="32"/>
      <c r="F1980" s="31" t="str">
        <f>IFERROR(IF(E1980&lt;&gt;"",VLOOKUP(E1980,'تكويد الاصناف'!$B$3:$L$5500,3,FALSE),""),"تأكد من الكود")</f>
        <v/>
      </c>
      <c r="G1980" s="31" t="str">
        <f>IFERROR(IF(E1980&lt;&gt;"",VLOOKUP(E1980,'تكويد الاصناف'!$B$3:$L$5500,4,FALSE),""),"تأكد من الوحدة")</f>
        <v/>
      </c>
      <c r="H1980" s="31" t="str">
        <f>IFERROR(IF(E1980&lt;&gt;"",VLOOKUP(E1980,'تكويد الاصناف'!$B$3:$L$5500,9,FALSE),""),"تأكد من السعر")</f>
        <v/>
      </c>
      <c r="I1980" s="31"/>
      <c r="J1980" s="33" t="str">
        <f t="shared" si="30"/>
        <v/>
      </c>
      <c r="K1980" s="31"/>
      <c r="L1980" s="31"/>
    </row>
    <row r="1981" spans="2:12" x14ac:dyDescent="0.2">
      <c r="B1981" s="29" t="str">
        <f>IF(C1981&lt;&gt;"",COUNT($B$2:B1980)+1,"")</f>
        <v/>
      </c>
      <c r="C1981" s="30"/>
      <c r="D1981" s="31"/>
      <c r="E1981" s="32"/>
      <c r="F1981" s="31" t="str">
        <f>IFERROR(IF(E1981&lt;&gt;"",VLOOKUP(E1981,'تكويد الاصناف'!$B$3:$L$5500,3,FALSE),""),"تأكد من الكود")</f>
        <v/>
      </c>
      <c r="G1981" s="31" t="str">
        <f>IFERROR(IF(E1981&lt;&gt;"",VLOOKUP(E1981,'تكويد الاصناف'!$B$3:$L$5500,4,FALSE),""),"تأكد من الوحدة")</f>
        <v/>
      </c>
      <c r="H1981" s="31" t="str">
        <f>IFERROR(IF(E1981&lt;&gt;"",VLOOKUP(E1981,'تكويد الاصناف'!$B$3:$L$5500,9,FALSE),""),"تأكد من السعر")</f>
        <v/>
      </c>
      <c r="I1981" s="31"/>
      <c r="J1981" s="33" t="str">
        <f t="shared" si="30"/>
        <v/>
      </c>
      <c r="K1981" s="31"/>
      <c r="L1981" s="31"/>
    </row>
    <row r="1982" spans="2:12" x14ac:dyDescent="0.2">
      <c r="B1982" s="29" t="str">
        <f>IF(C1982&lt;&gt;"",COUNT($B$2:B1981)+1,"")</f>
        <v/>
      </c>
      <c r="C1982" s="30"/>
      <c r="D1982" s="31"/>
      <c r="E1982" s="32"/>
      <c r="F1982" s="31" t="str">
        <f>IFERROR(IF(E1982&lt;&gt;"",VLOOKUP(E1982,'تكويد الاصناف'!$B$3:$L$5500,3,FALSE),""),"تأكد من الكود")</f>
        <v/>
      </c>
      <c r="G1982" s="31" t="str">
        <f>IFERROR(IF(E1982&lt;&gt;"",VLOOKUP(E1982,'تكويد الاصناف'!$B$3:$L$5500,4,FALSE),""),"تأكد من الوحدة")</f>
        <v/>
      </c>
      <c r="H1982" s="31" t="str">
        <f>IFERROR(IF(E1982&lt;&gt;"",VLOOKUP(E1982,'تكويد الاصناف'!$B$3:$L$5500,9,FALSE),""),"تأكد من السعر")</f>
        <v/>
      </c>
      <c r="I1982" s="31"/>
      <c r="J1982" s="33" t="str">
        <f t="shared" si="30"/>
        <v/>
      </c>
      <c r="K1982" s="31"/>
      <c r="L1982" s="31"/>
    </row>
    <row r="1983" spans="2:12" x14ac:dyDescent="0.2">
      <c r="B1983" s="29" t="str">
        <f>IF(C1983&lt;&gt;"",COUNT($B$2:B1982)+1,"")</f>
        <v/>
      </c>
      <c r="C1983" s="30"/>
      <c r="D1983" s="31"/>
      <c r="E1983" s="32"/>
      <c r="F1983" s="31" t="str">
        <f>IFERROR(IF(E1983&lt;&gt;"",VLOOKUP(E1983,'تكويد الاصناف'!$B$3:$L$5500,3,FALSE),""),"تأكد من الكود")</f>
        <v/>
      </c>
      <c r="G1983" s="31" t="str">
        <f>IFERROR(IF(E1983&lt;&gt;"",VLOOKUP(E1983,'تكويد الاصناف'!$B$3:$L$5500,4,FALSE),""),"تأكد من الوحدة")</f>
        <v/>
      </c>
      <c r="H1983" s="31" t="str">
        <f>IFERROR(IF(E1983&lt;&gt;"",VLOOKUP(E1983,'تكويد الاصناف'!$B$3:$L$5500,9,FALSE),""),"تأكد من السعر")</f>
        <v/>
      </c>
      <c r="I1983" s="31"/>
      <c r="J1983" s="33" t="str">
        <f t="shared" si="30"/>
        <v/>
      </c>
      <c r="K1983" s="31"/>
      <c r="L1983" s="31"/>
    </row>
    <row r="1984" spans="2:12" x14ac:dyDescent="0.2">
      <c r="B1984" s="29" t="str">
        <f>IF(C1984&lt;&gt;"",COUNT($B$2:B1983)+1,"")</f>
        <v/>
      </c>
      <c r="C1984" s="30"/>
      <c r="D1984" s="31"/>
      <c r="E1984" s="32"/>
      <c r="F1984" s="31" t="str">
        <f>IFERROR(IF(E1984&lt;&gt;"",VLOOKUP(E1984,'تكويد الاصناف'!$B$3:$L$5500,3,FALSE),""),"تأكد من الكود")</f>
        <v/>
      </c>
      <c r="G1984" s="31" t="str">
        <f>IFERROR(IF(E1984&lt;&gt;"",VLOOKUP(E1984,'تكويد الاصناف'!$B$3:$L$5500,4,FALSE),""),"تأكد من الوحدة")</f>
        <v/>
      </c>
      <c r="H1984" s="31" t="str">
        <f>IFERROR(IF(E1984&lt;&gt;"",VLOOKUP(E1984,'تكويد الاصناف'!$B$3:$L$5500,9,FALSE),""),"تأكد من السعر")</f>
        <v/>
      </c>
      <c r="I1984" s="31"/>
      <c r="J1984" s="33" t="str">
        <f t="shared" si="30"/>
        <v/>
      </c>
      <c r="K1984" s="31"/>
      <c r="L1984" s="31"/>
    </row>
    <row r="1985" spans="2:12" x14ac:dyDescent="0.2">
      <c r="B1985" s="29" t="str">
        <f>IF(C1985&lt;&gt;"",COUNT($B$2:B1984)+1,"")</f>
        <v/>
      </c>
      <c r="C1985" s="30"/>
      <c r="D1985" s="31"/>
      <c r="E1985" s="32"/>
      <c r="F1985" s="31" t="str">
        <f>IFERROR(IF(E1985&lt;&gt;"",VLOOKUP(E1985,'تكويد الاصناف'!$B$3:$L$5500,3,FALSE),""),"تأكد من الكود")</f>
        <v/>
      </c>
      <c r="G1985" s="31" t="str">
        <f>IFERROR(IF(E1985&lt;&gt;"",VLOOKUP(E1985,'تكويد الاصناف'!$B$3:$L$5500,4,FALSE),""),"تأكد من الوحدة")</f>
        <v/>
      </c>
      <c r="H1985" s="31" t="str">
        <f>IFERROR(IF(E1985&lt;&gt;"",VLOOKUP(E1985,'تكويد الاصناف'!$B$3:$L$5500,9,FALSE),""),"تأكد من السعر")</f>
        <v/>
      </c>
      <c r="I1985" s="31"/>
      <c r="J1985" s="33" t="str">
        <f t="shared" si="30"/>
        <v/>
      </c>
      <c r="K1985" s="31"/>
      <c r="L1985" s="31"/>
    </row>
    <row r="1986" spans="2:12" x14ac:dyDescent="0.2">
      <c r="B1986" s="29" t="str">
        <f>IF(C1986&lt;&gt;"",COUNT($B$2:B1985)+1,"")</f>
        <v/>
      </c>
      <c r="C1986" s="30"/>
      <c r="D1986" s="31"/>
      <c r="E1986" s="32"/>
      <c r="F1986" s="31" t="str">
        <f>IFERROR(IF(E1986&lt;&gt;"",VLOOKUP(E1986,'تكويد الاصناف'!$B$3:$L$5500,3,FALSE),""),"تأكد من الكود")</f>
        <v/>
      </c>
      <c r="G1986" s="31" t="str">
        <f>IFERROR(IF(E1986&lt;&gt;"",VLOOKUP(E1986,'تكويد الاصناف'!$B$3:$L$5500,4,FALSE),""),"تأكد من الوحدة")</f>
        <v/>
      </c>
      <c r="H1986" s="31" t="str">
        <f>IFERROR(IF(E1986&lt;&gt;"",VLOOKUP(E1986,'تكويد الاصناف'!$B$3:$L$5500,9,FALSE),""),"تأكد من السعر")</f>
        <v/>
      </c>
      <c r="I1986" s="31"/>
      <c r="J1986" s="33" t="str">
        <f t="shared" si="30"/>
        <v/>
      </c>
      <c r="K1986" s="31"/>
      <c r="L1986" s="31"/>
    </row>
    <row r="1987" spans="2:12" x14ac:dyDescent="0.2">
      <c r="B1987" s="29" t="str">
        <f>IF(C1987&lt;&gt;"",COUNT($B$2:B1986)+1,"")</f>
        <v/>
      </c>
      <c r="C1987" s="30"/>
      <c r="D1987" s="31"/>
      <c r="E1987" s="32"/>
      <c r="F1987" s="31" t="str">
        <f>IFERROR(IF(E1987&lt;&gt;"",VLOOKUP(E1987,'تكويد الاصناف'!$B$3:$L$5500,3,FALSE),""),"تأكد من الكود")</f>
        <v/>
      </c>
      <c r="G1987" s="31" t="str">
        <f>IFERROR(IF(E1987&lt;&gt;"",VLOOKUP(E1987,'تكويد الاصناف'!$B$3:$L$5500,4,FALSE),""),"تأكد من الوحدة")</f>
        <v/>
      </c>
      <c r="H1987" s="31" t="str">
        <f>IFERROR(IF(E1987&lt;&gt;"",VLOOKUP(E1987,'تكويد الاصناف'!$B$3:$L$5500,9,FALSE),""),"تأكد من السعر")</f>
        <v/>
      </c>
      <c r="I1987" s="31"/>
      <c r="J1987" s="33" t="str">
        <f t="shared" ref="J1987:J2050" si="31">IFERROR(I1987*H1987,"")</f>
        <v/>
      </c>
      <c r="K1987" s="31"/>
      <c r="L1987" s="31"/>
    </row>
    <row r="1988" spans="2:12" x14ac:dyDescent="0.2">
      <c r="B1988" s="29" t="str">
        <f>IF(C1988&lt;&gt;"",COUNT($B$2:B1987)+1,"")</f>
        <v/>
      </c>
      <c r="C1988" s="30"/>
      <c r="D1988" s="31"/>
      <c r="E1988" s="32"/>
      <c r="F1988" s="31" t="str">
        <f>IFERROR(IF(E1988&lt;&gt;"",VLOOKUP(E1988,'تكويد الاصناف'!$B$3:$L$5500,3,FALSE),""),"تأكد من الكود")</f>
        <v/>
      </c>
      <c r="G1988" s="31" t="str">
        <f>IFERROR(IF(E1988&lt;&gt;"",VLOOKUP(E1988,'تكويد الاصناف'!$B$3:$L$5500,4,FALSE),""),"تأكد من الوحدة")</f>
        <v/>
      </c>
      <c r="H1988" s="31" t="str">
        <f>IFERROR(IF(E1988&lt;&gt;"",VLOOKUP(E1988,'تكويد الاصناف'!$B$3:$L$5500,9,FALSE),""),"تأكد من السعر")</f>
        <v/>
      </c>
      <c r="I1988" s="31"/>
      <c r="J1988" s="33" t="str">
        <f t="shared" si="31"/>
        <v/>
      </c>
      <c r="K1988" s="31"/>
      <c r="L1988" s="31"/>
    </row>
    <row r="1989" spans="2:12" x14ac:dyDescent="0.2">
      <c r="B1989" s="29" t="str">
        <f>IF(C1989&lt;&gt;"",COUNT($B$2:B1988)+1,"")</f>
        <v/>
      </c>
      <c r="C1989" s="30"/>
      <c r="D1989" s="31"/>
      <c r="E1989" s="32"/>
      <c r="F1989" s="31" t="str">
        <f>IFERROR(IF(E1989&lt;&gt;"",VLOOKUP(E1989,'تكويد الاصناف'!$B$3:$L$5500,3,FALSE),""),"تأكد من الكود")</f>
        <v/>
      </c>
      <c r="G1989" s="31" t="str">
        <f>IFERROR(IF(E1989&lt;&gt;"",VLOOKUP(E1989,'تكويد الاصناف'!$B$3:$L$5500,4,FALSE),""),"تأكد من الوحدة")</f>
        <v/>
      </c>
      <c r="H1989" s="31" t="str">
        <f>IFERROR(IF(E1989&lt;&gt;"",VLOOKUP(E1989,'تكويد الاصناف'!$B$3:$L$5500,9,FALSE),""),"تأكد من السعر")</f>
        <v/>
      </c>
      <c r="I1989" s="31"/>
      <c r="J1989" s="33" t="str">
        <f t="shared" si="31"/>
        <v/>
      </c>
      <c r="K1989" s="31"/>
      <c r="L1989" s="31"/>
    </row>
    <row r="1990" spans="2:12" x14ac:dyDescent="0.2">
      <c r="B1990" s="29" t="str">
        <f>IF(C1990&lt;&gt;"",COUNT($B$2:B1989)+1,"")</f>
        <v/>
      </c>
      <c r="C1990" s="30"/>
      <c r="D1990" s="31"/>
      <c r="E1990" s="32"/>
      <c r="F1990" s="31" t="str">
        <f>IFERROR(IF(E1990&lt;&gt;"",VLOOKUP(E1990,'تكويد الاصناف'!$B$3:$L$5500,3,FALSE),""),"تأكد من الكود")</f>
        <v/>
      </c>
      <c r="G1990" s="31" t="str">
        <f>IFERROR(IF(E1990&lt;&gt;"",VLOOKUP(E1990,'تكويد الاصناف'!$B$3:$L$5500,4,FALSE),""),"تأكد من الوحدة")</f>
        <v/>
      </c>
      <c r="H1990" s="31" t="str">
        <f>IFERROR(IF(E1990&lt;&gt;"",VLOOKUP(E1990,'تكويد الاصناف'!$B$3:$L$5500,9,FALSE),""),"تأكد من السعر")</f>
        <v/>
      </c>
      <c r="I1990" s="31"/>
      <c r="J1990" s="33" t="str">
        <f t="shared" si="31"/>
        <v/>
      </c>
      <c r="K1990" s="31"/>
      <c r="L1990" s="31"/>
    </row>
    <row r="1991" spans="2:12" x14ac:dyDescent="0.2">
      <c r="B1991" s="29" t="str">
        <f>IF(C1991&lt;&gt;"",COUNT($B$2:B1990)+1,"")</f>
        <v/>
      </c>
      <c r="C1991" s="30"/>
      <c r="D1991" s="31"/>
      <c r="E1991" s="32"/>
      <c r="F1991" s="31" t="str">
        <f>IFERROR(IF(E1991&lt;&gt;"",VLOOKUP(E1991,'تكويد الاصناف'!$B$3:$L$5500,3,FALSE),""),"تأكد من الكود")</f>
        <v/>
      </c>
      <c r="G1991" s="31" t="str">
        <f>IFERROR(IF(E1991&lt;&gt;"",VLOOKUP(E1991,'تكويد الاصناف'!$B$3:$L$5500,4,FALSE),""),"تأكد من الوحدة")</f>
        <v/>
      </c>
      <c r="H1991" s="31" t="str">
        <f>IFERROR(IF(E1991&lt;&gt;"",VLOOKUP(E1991,'تكويد الاصناف'!$B$3:$L$5500,9,FALSE),""),"تأكد من السعر")</f>
        <v/>
      </c>
      <c r="I1991" s="31"/>
      <c r="J1991" s="33" t="str">
        <f t="shared" si="31"/>
        <v/>
      </c>
      <c r="K1991" s="31"/>
      <c r="L1991" s="31"/>
    </row>
    <row r="1992" spans="2:12" x14ac:dyDescent="0.2">
      <c r="B1992" s="29" t="str">
        <f>IF(C1992&lt;&gt;"",COUNT($B$2:B1991)+1,"")</f>
        <v/>
      </c>
      <c r="C1992" s="30"/>
      <c r="D1992" s="31"/>
      <c r="E1992" s="32"/>
      <c r="F1992" s="31" t="str">
        <f>IFERROR(IF(E1992&lt;&gt;"",VLOOKUP(E1992,'تكويد الاصناف'!$B$3:$L$5500,3,FALSE),""),"تأكد من الكود")</f>
        <v/>
      </c>
      <c r="G1992" s="31" t="str">
        <f>IFERROR(IF(E1992&lt;&gt;"",VLOOKUP(E1992,'تكويد الاصناف'!$B$3:$L$5500,4,FALSE),""),"تأكد من الوحدة")</f>
        <v/>
      </c>
      <c r="H1992" s="31" t="str">
        <f>IFERROR(IF(E1992&lt;&gt;"",VLOOKUP(E1992,'تكويد الاصناف'!$B$3:$L$5500,9,FALSE),""),"تأكد من السعر")</f>
        <v/>
      </c>
      <c r="I1992" s="31"/>
      <c r="J1992" s="33" t="str">
        <f t="shared" si="31"/>
        <v/>
      </c>
      <c r="K1992" s="31"/>
      <c r="L1992" s="31"/>
    </row>
    <row r="1993" spans="2:12" x14ac:dyDescent="0.2">
      <c r="B1993" s="29" t="str">
        <f>IF(C1993&lt;&gt;"",COUNT($B$2:B1992)+1,"")</f>
        <v/>
      </c>
      <c r="C1993" s="30"/>
      <c r="D1993" s="31"/>
      <c r="E1993" s="32"/>
      <c r="F1993" s="31" t="str">
        <f>IFERROR(IF(E1993&lt;&gt;"",VLOOKUP(E1993,'تكويد الاصناف'!$B$3:$L$5500,3,FALSE),""),"تأكد من الكود")</f>
        <v/>
      </c>
      <c r="G1993" s="31" t="str">
        <f>IFERROR(IF(E1993&lt;&gt;"",VLOOKUP(E1993,'تكويد الاصناف'!$B$3:$L$5500,4,FALSE),""),"تأكد من الوحدة")</f>
        <v/>
      </c>
      <c r="H1993" s="31" t="str">
        <f>IFERROR(IF(E1993&lt;&gt;"",VLOOKUP(E1993,'تكويد الاصناف'!$B$3:$L$5500,9,FALSE),""),"تأكد من السعر")</f>
        <v/>
      </c>
      <c r="I1993" s="31"/>
      <c r="J1993" s="33" t="str">
        <f t="shared" si="31"/>
        <v/>
      </c>
      <c r="K1993" s="31"/>
      <c r="L1993" s="31"/>
    </row>
    <row r="1994" spans="2:12" x14ac:dyDescent="0.2">
      <c r="B1994" s="29" t="str">
        <f>IF(C1994&lt;&gt;"",COUNT($B$2:B1993)+1,"")</f>
        <v/>
      </c>
      <c r="C1994" s="30"/>
      <c r="D1994" s="31"/>
      <c r="E1994" s="32"/>
      <c r="F1994" s="31" t="str">
        <f>IFERROR(IF(E1994&lt;&gt;"",VLOOKUP(E1994,'تكويد الاصناف'!$B$3:$L$5500,3,FALSE),""),"تأكد من الكود")</f>
        <v/>
      </c>
      <c r="G1994" s="31" t="str">
        <f>IFERROR(IF(E1994&lt;&gt;"",VLOOKUP(E1994,'تكويد الاصناف'!$B$3:$L$5500,4,FALSE),""),"تأكد من الوحدة")</f>
        <v/>
      </c>
      <c r="H1994" s="31" t="str">
        <f>IFERROR(IF(E1994&lt;&gt;"",VLOOKUP(E1994,'تكويد الاصناف'!$B$3:$L$5500,9,FALSE),""),"تأكد من السعر")</f>
        <v/>
      </c>
      <c r="I1994" s="31"/>
      <c r="J1994" s="33" t="str">
        <f t="shared" si="31"/>
        <v/>
      </c>
      <c r="K1994" s="31"/>
      <c r="L1994" s="31"/>
    </row>
    <row r="1995" spans="2:12" x14ac:dyDescent="0.2">
      <c r="B1995" s="29" t="str">
        <f>IF(C1995&lt;&gt;"",COUNT($B$2:B1994)+1,"")</f>
        <v/>
      </c>
      <c r="C1995" s="30"/>
      <c r="D1995" s="31"/>
      <c r="E1995" s="32"/>
      <c r="F1995" s="31" t="str">
        <f>IFERROR(IF(E1995&lt;&gt;"",VLOOKUP(E1995,'تكويد الاصناف'!$B$3:$L$5500,3,FALSE),""),"تأكد من الكود")</f>
        <v/>
      </c>
      <c r="G1995" s="31" t="str">
        <f>IFERROR(IF(E1995&lt;&gt;"",VLOOKUP(E1995,'تكويد الاصناف'!$B$3:$L$5500,4,FALSE),""),"تأكد من الوحدة")</f>
        <v/>
      </c>
      <c r="H1995" s="31" t="str">
        <f>IFERROR(IF(E1995&lt;&gt;"",VLOOKUP(E1995,'تكويد الاصناف'!$B$3:$L$5500,9,FALSE),""),"تأكد من السعر")</f>
        <v/>
      </c>
      <c r="I1995" s="31"/>
      <c r="J1995" s="33" t="str">
        <f t="shared" si="31"/>
        <v/>
      </c>
      <c r="K1995" s="31"/>
      <c r="L1995" s="31"/>
    </row>
    <row r="1996" spans="2:12" x14ac:dyDescent="0.2">
      <c r="B1996" s="29" t="str">
        <f>IF(C1996&lt;&gt;"",COUNT($B$2:B1995)+1,"")</f>
        <v/>
      </c>
      <c r="C1996" s="30"/>
      <c r="D1996" s="31"/>
      <c r="E1996" s="32"/>
      <c r="F1996" s="31" t="str">
        <f>IFERROR(IF(E1996&lt;&gt;"",VLOOKUP(E1996,'تكويد الاصناف'!$B$3:$L$5500,3,FALSE),""),"تأكد من الكود")</f>
        <v/>
      </c>
      <c r="G1996" s="31" t="str">
        <f>IFERROR(IF(E1996&lt;&gt;"",VLOOKUP(E1996,'تكويد الاصناف'!$B$3:$L$5500,4,FALSE),""),"تأكد من الوحدة")</f>
        <v/>
      </c>
      <c r="H1996" s="31" t="str">
        <f>IFERROR(IF(E1996&lt;&gt;"",VLOOKUP(E1996,'تكويد الاصناف'!$B$3:$L$5500,9,FALSE),""),"تأكد من السعر")</f>
        <v/>
      </c>
      <c r="I1996" s="31"/>
      <c r="J1996" s="33" t="str">
        <f t="shared" si="31"/>
        <v/>
      </c>
      <c r="K1996" s="31"/>
      <c r="L1996" s="31"/>
    </row>
    <row r="1997" spans="2:12" x14ac:dyDescent="0.2">
      <c r="B1997" s="29" t="str">
        <f>IF(C1997&lt;&gt;"",COUNT($B$2:B1996)+1,"")</f>
        <v/>
      </c>
      <c r="C1997" s="30"/>
      <c r="D1997" s="31"/>
      <c r="E1997" s="32"/>
      <c r="F1997" s="31" t="str">
        <f>IFERROR(IF(E1997&lt;&gt;"",VLOOKUP(E1997,'تكويد الاصناف'!$B$3:$L$5500,3,FALSE),""),"تأكد من الكود")</f>
        <v/>
      </c>
      <c r="G1997" s="31" t="str">
        <f>IFERROR(IF(E1997&lt;&gt;"",VLOOKUP(E1997,'تكويد الاصناف'!$B$3:$L$5500,4,FALSE),""),"تأكد من الوحدة")</f>
        <v/>
      </c>
      <c r="H1997" s="31" t="str">
        <f>IFERROR(IF(E1997&lt;&gt;"",VLOOKUP(E1997,'تكويد الاصناف'!$B$3:$L$5500,9,FALSE),""),"تأكد من السعر")</f>
        <v/>
      </c>
      <c r="I1997" s="31"/>
      <c r="J1997" s="33" t="str">
        <f t="shared" si="31"/>
        <v/>
      </c>
      <c r="K1997" s="31"/>
      <c r="L1997" s="31"/>
    </row>
    <row r="1998" spans="2:12" x14ac:dyDescent="0.2">
      <c r="B1998" s="29" t="str">
        <f>IF(C1998&lt;&gt;"",COUNT($B$2:B1997)+1,"")</f>
        <v/>
      </c>
      <c r="C1998" s="30"/>
      <c r="D1998" s="31"/>
      <c r="E1998" s="32"/>
      <c r="F1998" s="31" t="str">
        <f>IFERROR(IF(E1998&lt;&gt;"",VLOOKUP(E1998,'تكويد الاصناف'!$B$3:$L$5500,3,FALSE),""),"تأكد من الكود")</f>
        <v/>
      </c>
      <c r="G1998" s="31" t="str">
        <f>IFERROR(IF(E1998&lt;&gt;"",VLOOKUP(E1998,'تكويد الاصناف'!$B$3:$L$5500,4,FALSE),""),"تأكد من الوحدة")</f>
        <v/>
      </c>
      <c r="H1998" s="31" t="str">
        <f>IFERROR(IF(E1998&lt;&gt;"",VLOOKUP(E1998,'تكويد الاصناف'!$B$3:$L$5500,9,FALSE),""),"تأكد من السعر")</f>
        <v/>
      </c>
      <c r="I1998" s="31"/>
      <c r="J1998" s="33" t="str">
        <f t="shared" si="31"/>
        <v/>
      </c>
      <c r="K1998" s="31"/>
      <c r="L1998" s="31"/>
    </row>
    <row r="1999" spans="2:12" x14ac:dyDescent="0.2">
      <c r="B1999" s="29" t="str">
        <f>IF(C1999&lt;&gt;"",COUNT($B$2:B1998)+1,"")</f>
        <v/>
      </c>
      <c r="C1999" s="30"/>
      <c r="D1999" s="31"/>
      <c r="E1999" s="32"/>
      <c r="F1999" s="31" t="str">
        <f>IFERROR(IF(E1999&lt;&gt;"",VLOOKUP(E1999,'تكويد الاصناف'!$B$3:$L$5500,3,FALSE),""),"تأكد من الكود")</f>
        <v/>
      </c>
      <c r="G1999" s="31" t="str">
        <f>IFERROR(IF(E1999&lt;&gt;"",VLOOKUP(E1999,'تكويد الاصناف'!$B$3:$L$5500,4,FALSE),""),"تأكد من الوحدة")</f>
        <v/>
      </c>
      <c r="H1999" s="31" t="str">
        <f>IFERROR(IF(E1999&lt;&gt;"",VLOOKUP(E1999,'تكويد الاصناف'!$B$3:$L$5500,9,FALSE),""),"تأكد من السعر")</f>
        <v/>
      </c>
      <c r="I1999" s="31"/>
      <c r="J1999" s="33" t="str">
        <f t="shared" si="31"/>
        <v/>
      </c>
      <c r="K1999" s="31"/>
      <c r="L1999" s="31"/>
    </row>
    <row r="2000" spans="2:12" x14ac:dyDescent="0.2">
      <c r="B2000" s="29" t="str">
        <f>IF(C2000&lt;&gt;"",COUNT($B$2:B1999)+1,"")</f>
        <v/>
      </c>
      <c r="C2000" s="30"/>
      <c r="D2000" s="31"/>
      <c r="E2000" s="32"/>
      <c r="F2000" s="31" t="str">
        <f>IFERROR(IF(E2000&lt;&gt;"",VLOOKUP(E2000,'تكويد الاصناف'!$B$3:$L$5500,3,FALSE),""),"تأكد من الكود")</f>
        <v/>
      </c>
      <c r="G2000" s="31" t="str">
        <f>IFERROR(IF(E2000&lt;&gt;"",VLOOKUP(E2000,'تكويد الاصناف'!$B$3:$L$5500,4,FALSE),""),"تأكد من الوحدة")</f>
        <v/>
      </c>
      <c r="H2000" s="31" t="str">
        <f>IFERROR(IF(E2000&lt;&gt;"",VLOOKUP(E2000,'تكويد الاصناف'!$B$3:$L$5500,9,FALSE),""),"تأكد من السعر")</f>
        <v/>
      </c>
      <c r="I2000" s="31"/>
      <c r="J2000" s="33" t="str">
        <f t="shared" si="31"/>
        <v/>
      </c>
      <c r="K2000" s="31"/>
      <c r="L2000" s="31"/>
    </row>
    <row r="2001" spans="2:12" x14ac:dyDescent="0.2">
      <c r="B2001" s="29" t="str">
        <f>IF(C2001&lt;&gt;"",COUNT($B$2:B2000)+1,"")</f>
        <v/>
      </c>
      <c r="C2001" s="30"/>
      <c r="D2001" s="31"/>
      <c r="E2001" s="32"/>
      <c r="F2001" s="31" t="str">
        <f>IFERROR(IF(E2001&lt;&gt;"",VLOOKUP(E2001,'تكويد الاصناف'!$B$3:$L$5500,3,FALSE),""),"تأكد من الكود")</f>
        <v/>
      </c>
      <c r="G2001" s="31" t="str">
        <f>IFERROR(IF(E2001&lt;&gt;"",VLOOKUP(E2001,'تكويد الاصناف'!$B$3:$L$5500,4,FALSE),""),"تأكد من الوحدة")</f>
        <v/>
      </c>
      <c r="H2001" s="31" t="str">
        <f>IFERROR(IF(E2001&lt;&gt;"",VLOOKUP(E2001,'تكويد الاصناف'!$B$3:$L$5500,9,FALSE),""),"تأكد من السعر")</f>
        <v/>
      </c>
      <c r="I2001" s="31"/>
      <c r="J2001" s="33" t="str">
        <f t="shared" si="31"/>
        <v/>
      </c>
      <c r="K2001" s="31"/>
      <c r="L2001" s="31"/>
    </row>
    <row r="2002" spans="2:12" x14ac:dyDescent="0.2">
      <c r="B2002" s="29" t="str">
        <f>IF(C2002&lt;&gt;"",COUNT($B$2:B2001)+1,"")</f>
        <v/>
      </c>
      <c r="C2002" s="30"/>
      <c r="D2002" s="31"/>
      <c r="E2002" s="32"/>
      <c r="F2002" s="31" t="str">
        <f>IFERROR(IF(E2002&lt;&gt;"",VLOOKUP(E2002,'تكويد الاصناف'!$B$3:$L$5500,3,FALSE),""),"تأكد من الكود")</f>
        <v/>
      </c>
      <c r="G2002" s="31" t="str">
        <f>IFERROR(IF(E2002&lt;&gt;"",VLOOKUP(E2002,'تكويد الاصناف'!$B$3:$L$5500,4,FALSE),""),"تأكد من الوحدة")</f>
        <v/>
      </c>
      <c r="H2002" s="31" t="str">
        <f>IFERROR(IF(E2002&lt;&gt;"",VLOOKUP(E2002,'تكويد الاصناف'!$B$3:$L$5500,9,FALSE),""),"تأكد من السعر")</f>
        <v/>
      </c>
      <c r="I2002" s="31"/>
      <c r="J2002" s="33" t="str">
        <f t="shared" si="31"/>
        <v/>
      </c>
      <c r="K2002" s="31"/>
      <c r="L2002" s="31"/>
    </row>
    <row r="2003" spans="2:12" x14ac:dyDescent="0.2">
      <c r="B2003" s="29" t="str">
        <f>IF(C2003&lt;&gt;"",COUNT($B$2:B2002)+1,"")</f>
        <v/>
      </c>
      <c r="C2003" s="30"/>
      <c r="D2003" s="31"/>
      <c r="E2003" s="32"/>
      <c r="F2003" s="31" t="str">
        <f>IFERROR(IF(E2003&lt;&gt;"",VLOOKUP(E2003,'تكويد الاصناف'!$B$3:$L$5500,3,FALSE),""),"تأكد من الكود")</f>
        <v/>
      </c>
      <c r="G2003" s="31" t="str">
        <f>IFERROR(IF(E2003&lt;&gt;"",VLOOKUP(E2003,'تكويد الاصناف'!$B$3:$L$5500,4,FALSE),""),"تأكد من الوحدة")</f>
        <v/>
      </c>
      <c r="H2003" s="31" t="str">
        <f>IFERROR(IF(E2003&lt;&gt;"",VLOOKUP(E2003,'تكويد الاصناف'!$B$3:$L$5500,9,FALSE),""),"تأكد من السعر")</f>
        <v/>
      </c>
      <c r="I2003" s="31"/>
      <c r="J2003" s="33" t="str">
        <f t="shared" si="31"/>
        <v/>
      </c>
      <c r="K2003" s="31"/>
      <c r="L2003" s="31"/>
    </row>
    <row r="2004" spans="2:12" x14ac:dyDescent="0.2">
      <c r="B2004" s="29" t="str">
        <f>IF(C2004&lt;&gt;"",COUNT($B$2:B2003)+1,"")</f>
        <v/>
      </c>
      <c r="C2004" s="30"/>
      <c r="D2004" s="31"/>
      <c r="E2004" s="32"/>
      <c r="F2004" s="31" t="str">
        <f>IFERROR(IF(E2004&lt;&gt;"",VLOOKUP(E2004,'تكويد الاصناف'!$B$3:$L$5500,3,FALSE),""),"تأكد من الكود")</f>
        <v/>
      </c>
      <c r="G2004" s="31" t="str">
        <f>IFERROR(IF(E2004&lt;&gt;"",VLOOKUP(E2004,'تكويد الاصناف'!$B$3:$L$5500,4,FALSE),""),"تأكد من الوحدة")</f>
        <v/>
      </c>
      <c r="H2004" s="31" t="str">
        <f>IFERROR(IF(E2004&lt;&gt;"",VLOOKUP(E2004,'تكويد الاصناف'!$B$3:$L$5500,9,FALSE),""),"تأكد من السعر")</f>
        <v/>
      </c>
      <c r="I2004" s="31"/>
      <c r="J2004" s="33" t="str">
        <f t="shared" si="31"/>
        <v/>
      </c>
      <c r="K2004" s="31"/>
      <c r="L2004" s="31"/>
    </row>
    <row r="2005" spans="2:12" x14ac:dyDescent="0.2">
      <c r="B2005" s="29" t="str">
        <f>IF(C2005&lt;&gt;"",COUNT($B$2:B2004)+1,"")</f>
        <v/>
      </c>
      <c r="C2005" s="30"/>
      <c r="D2005" s="31"/>
      <c r="E2005" s="32"/>
      <c r="F2005" s="31" t="str">
        <f>IFERROR(IF(E2005&lt;&gt;"",VLOOKUP(E2005,'تكويد الاصناف'!$B$3:$L$5500,3,FALSE),""),"تأكد من الكود")</f>
        <v/>
      </c>
      <c r="G2005" s="31" t="str">
        <f>IFERROR(IF(E2005&lt;&gt;"",VLOOKUP(E2005,'تكويد الاصناف'!$B$3:$L$5500,4,FALSE),""),"تأكد من الوحدة")</f>
        <v/>
      </c>
      <c r="H2005" s="31" t="str">
        <f>IFERROR(IF(E2005&lt;&gt;"",VLOOKUP(E2005,'تكويد الاصناف'!$B$3:$L$5500,9,FALSE),""),"تأكد من السعر")</f>
        <v/>
      </c>
      <c r="I2005" s="31"/>
      <c r="J2005" s="33" t="str">
        <f t="shared" si="31"/>
        <v/>
      </c>
      <c r="K2005" s="31"/>
      <c r="L2005" s="31"/>
    </row>
    <row r="2006" spans="2:12" x14ac:dyDescent="0.2">
      <c r="B2006" s="29" t="str">
        <f>IF(C2006&lt;&gt;"",COUNT($B$2:B2005)+1,"")</f>
        <v/>
      </c>
      <c r="C2006" s="30"/>
      <c r="D2006" s="31"/>
      <c r="E2006" s="32"/>
      <c r="F2006" s="31" t="str">
        <f>IFERROR(IF(E2006&lt;&gt;"",VLOOKUP(E2006,'تكويد الاصناف'!$B$3:$L$5500,3,FALSE),""),"تأكد من الكود")</f>
        <v/>
      </c>
      <c r="G2006" s="31" t="str">
        <f>IFERROR(IF(E2006&lt;&gt;"",VLOOKUP(E2006,'تكويد الاصناف'!$B$3:$L$5500,4,FALSE),""),"تأكد من الوحدة")</f>
        <v/>
      </c>
      <c r="H2006" s="31" t="str">
        <f>IFERROR(IF(E2006&lt;&gt;"",VLOOKUP(E2006,'تكويد الاصناف'!$B$3:$L$5500,9,FALSE),""),"تأكد من السعر")</f>
        <v/>
      </c>
      <c r="I2006" s="31"/>
      <c r="J2006" s="33" t="str">
        <f t="shared" si="31"/>
        <v/>
      </c>
      <c r="K2006" s="31"/>
      <c r="L2006" s="31"/>
    </row>
    <row r="2007" spans="2:12" x14ac:dyDescent="0.2">
      <c r="B2007" s="29" t="str">
        <f>IF(C2007&lt;&gt;"",COUNT($B$2:B2006)+1,"")</f>
        <v/>
      </c>
      <c r="C2007" s="30"/>
      <c r="D2007" s="31"/>
      <c r="E2007" s="32"/>
      <c r="F2007" s="31" t="str">
        <f>IFERROR(IF(E2007&lt;&gt;"",VLOOKUP(E2007,'تكويد الاصناف'!$B$3:$L$5500,3,FALSE),""),"تأكد من الكود")</f>
        <v/>
      </c>
      <c r="G2007" s="31" t="str">
        <f>IFERROR(IF(E2007&lt;&gt;"",VLOOKUP(E2007,'تكويد الاصناف'!$B$3:$L$5500,4,FALSE),""),"تأكد من الوحدة")</f>
        <v/>
      </c>
      <c r="H2007" s="31" t="str">
        <f>IFERROR(IF(E2007&lt;&gt;"",VLOOKUP(E2007,'تكويد الاصناف'!$B$3:$L$5500,9,FALSE),""),"تأكد من السعر")</f>
        <v/>
      </c>
      <c r="I2007" s="31"/>
      <c r="J2007" s="33" t="str">
        <f t="shared" si="31"/>
        <v/>
      </c>
      <c r="K2007" s="31"/>
      <c r="L2007" s="31"/>
    </row>
    <row r="2008" spans="2:12" x14ac:dyDescent="0.2">
      <c r="B2008" s="29" t="str">
        <f>IF(C2008&lt;&gt;"",COUNT($B$2:B2007)+1,"")</f>
        <v/>
      </c>
      <c r="C2008" s="30"/>
      <c r="D2008" s="31"/>
      <c r="E2008" s="32"/>
      <c r="F2008" s="31" t="str">
        <f>IFERROR(IF(E2008&lt;&gt;"",VLOOKUP(E2008,'تكويد الاصناف'!$B$3:$L$5500,3,FALSE),""),"تأكد من الكود")</f>
        <v/>
      </c>
      <c r="G2008" s="31" t="str">
        <f>IFERROR(IF(E2008&lt;&gt;"",VLOOKUP(E2008,'تكويد الاصناف'!$B$3:$L$5500,4,FALSE),""),"تأكد من الوحدة")</f>
        <v/>
      </c>
      <c r="H2008" s="31" t="str">
        <f>IFERROR(IF(E2008&lt;&gt;"",VLOOKUP(E2008,'تكويد الاصناف'!$B$3:$L$5500,9,FALSE),""),"تأكد من السعر")</f>
        <v/>
      </c>
      <c r="I2008" s="31"/>
      <c r="J2008" s="33" t="str">
        <f t="shared" si="31"/>
        <v/>
      </c>
      <c r="K2008" s="31"/>
      <c r="L2008" s="31"/>
    </row>
    <row r="2009" spans="2:12" x14ac:dyDescent="0.2">
      <c r="B2009" s="29" t="str">
        <f>IF(C2009&lt;&gt;"",COUNT($B$2:B2008)+1,"")</f>
        <v/>
      </c>
      <c r="C2009" s="30"/>
      <c r="D2009" s="31"/>
      <c r="E2009" s="32"/>
      <c r="F2009" s="31" t="str">
        <f>IFERROR(IF(E2009&lt;&gt;"",VLOOKUP(E2009,'تكويد الاصناف'!$B$3:$L$5500,3,FALSE),""),"تأكد من الكود")</f>
        <v/>
      </c>
      <c r="G2009" s="31" t="str">
        <f>IFERROR(IF(E2009&lt;&gt;"",VLOOKUP(E2009,'تكويد الاصناف'!$B$3:$L$5500,4,FALSE),""),"تأكد من الوحدة")</f>
        <v/>
      </c>
      <c r="H2009" s="31" t="str">
        <f>IFERROR(IF(E2009&lt;&gt;"",VLOOKUP(E2009,'تكويد الاصناف'!$B$3:$L$5500,9,FALSE),""),"تأكد من السعر")</f>
        <v/>
      </c>
      <c r="I2009" s="31"/>
      <c r="J2009" s="33" t="str">
        <f t="shared" si="31"/>
        <v/>
      </c>
      <c r="K2009" s="31"/>
      <c r="L2009" s="31"/>
    </row>
    <row r="2010" spans="2:12" x14ac:dyDescent="0.2">
      <c r="B2010" s="29" t="str">
        <f>IF(C2010&lt;&gt;"",COUNT($B$2:B2009)+1,"")</f>
        <v/>
      </c>
      <c r="C2010" s="30"/>
      <c r="D2010" s="31"/>
      <c r="E2010" s="32"/>
      <c r="F2010" s="31" t="str">
        <f>IFERROR(IF(E2010&lt;&gt;"",VLOOKUP(E2010,'تكويد الاصناف'!$B$3:$L$5500,3,FALSE),""),"تأكد من الكود")</f>
        <v/>
      </c>
      <c r="G2010" s="31" t="str">
        <f>IFERROR(IF(E2010&lt;&gt;"",VLOOKUP(E2010,'تكويد الاصناف'!$B$3:$L$5500,4,FALSE),""),"تأكد من الوحدة")</f>
        <v/>
      </c>
      <c r="H2010" s="31" t="str">
        <f>IFERROR(IF(E2010&lt;&gt;"",VLOOKUP(E2010,'تكويد الاصناف'!$B$3:$L$5500,9,FALSE),""),"تأكد من السعر")</f>
        <v/>
      </c>
      <c r="I2010" s="31"/>
      <c r="J2010" s="33" t="str">
        <f t="shared" si="31"/>
        <v/>
      </c>
      <c r="K2010" s="31"/>
      <c r="L2010" s="31"/>
    </row>
    <row r="2011" spans="2:12" x14ac:dyDescent="0.2">
      <c r="B2011" s="29" t="str">
        <f>IF(C2011&lt;&gt;"",COUNT($B$2:B2010)+1,"")</f>
        <v/>
      </c>
      <c r="C2011" s="30"/>
      <c r="D2011" s="31"/>
      <c r="E2011" s="32"/>
      <c r="F2011" s="31" t="str">
        <f>IFERROR(IF(E2011&lt;&gt;"",VLOOKUP(E2011,'تكويد الاصناف'!$B$3:$L$5500,3,FALSE),""),"تأكد من الكود")</f>
        <v/>
      </c>
      <c r="G2011" s="31" t="str">
        <f>IFERROR(IF(E2011&lt;&gt;"",VLOOKUP(E2011,'تكويد الاصناف'!$B$3:$L$5500,4,FALSE),""),"تأكد من الوحدة")</f>
        <v/>
      </c>
      <c r="H2011" s="31" t="str">
        <f>IFERROR(IF(E2011&lt;&gt;"",VLOOKUP(E2011,'تكويد الاصناف'!$B$3:$L$5500,9,FALSE),""),"تأكد من السعر")</f>
        <v/>
      </c>
      <c r="I2011" s="31"/>
      <c r="J2011" s="33" t="str">
        <f t="shared" si="31"/>
        <v/>
      </c>
      <c r="K2011" s="31"/>
      <c r="L2011" s="31"/>
    </row>
    <row r="2012" spans="2:12" x14ac:dyDescent="0.2">
      <c r="B2012" s="29" t="str">
        <f>IF(C2012&lt;&gt;"",COUNT($B$2:B2011)+1,"")</f>
        <v/>
      </c>
      <c r="C2012" s="30"/>
      <c r="D2012" s="31"/>
      <c r="E2012" s="32"/>
      <c r="F2012" s="31" t="str">
        <f>IFERROR(IF(E2012&lt;&gt;"",VLOOKUP(E2012,'تكويد الاصناف'!$B$3:$L$5500,3,FALSE),""),"تأكد من الكود")</f>
        <v/>
      </c>
      <c r="G2012" s="31" t="str">
        <f>IFERROR(IF(E2012&lt;&gt;"",VLOOKUP(E2012,'تكويد الاصناف'!$B$3:$L$5500,4,FALSE),""),"تأكد من الوحدة")</f>
        <v/>
      </c>
      <c r="H2012" s="31" t="str">
        <f>IFERROR(IF(E2012&lt;&gt;"",VLOOKUP(E2012,'تكويد الاصناف'!$B$3:$L$5500,9,FALSE),""),"تأكد من السعر")</f>
        <v/>
      </c>
      <c r="I2012" s="31"/>
      <c r="J2012" s="33" t="str">
        <f t="shared" si="31"/>
        <v/>
      </c>
      <c r="K2012" s="31"/>
      <c r="L2012" s="31"/>
    </row>
    <row r="2013" spans="2:12" x14ac:dyDescent="0.2">
      <c r="B2013" s="29" t="str">
        <f>IF(C2013&lt;&gt;"",COUNT($B$2:B2012)+1,"")</f>
        <v/>
      </c>
      <c r="C2013" s="30"/>
      <c r="D2013" s="31"/>
      <c r="E2013" s="32"/>
      <c r="F2013" s="31" t="str">
        <f>IFERROR(IF(E2013&lt;&gt;"",VLOOKUP(E2013,'تكويد الاصناف'!$B$3:$L$5500,3,FALSE),""),"تأكد من الكود")</f>
        <v/>
      </c>
      <c r="G2013" s="31" t="str">
        <f>IFERROR(IF(E2013&lt;&gt;"",VLOOKUP(E2013,'تكويد الاصناف'!$B$3:$L$5500,4,FALSE),""),"تأكد من الوحدة")</f>
        <v/>
      </c>
      <c r="H2013" s="31" t="str">
        <f>IFERROR(IF(E2013&lt;&gt;"",VLOOKUP(E2013,'تكويد الاصناف'!$B$3:$L$5500,9,FALSE),""),"تأكد من السعر")</f>
        <v/>
      </c>
      <c r="I2013" s="31"/>
      <c r="J2013" s="33" t="str">
        <f t="shared" si="31"/>
        <v/>
      </c>
      <c r="K2013" s="31"/>
      <c r="L2013" s="31"/>
    </row>
    <row r="2014" spans="2:12" x14ac:dyDescent="0.2">
      <c r="B2014" s="29" t="str">
        <f>IF(C2014&lt;&gt;"",COUNT($B$2:B2013)+1,"")</f>
        <v/>
      </c>
      <c r="C2014" s="30"/>
      <c r="D2014" s="31"/>
      <c r="E2014" s="32"/>
      <c r="F2014" s="31" t="str">
        <f>IFERROR(IF(E2014&lt;&gt;"",VLOOKUP(E2014,'تكويد الاصناف'!$B$3:$L$5500,3,FALSE),""),"تأكد من الكود")</f>
        <v/>
      </c>
      <c r="G2014" s="31" t="str">
        <f>IFERROR(IF(E2014&lt;&gt;"",VLOOKUP(E2014,'تكويد الاصناف'!$B$3:$L$5500,4,FALSE),""),"تأكد من الوحدة")</f>
        <v/>
      </c>
      <c r="H2014" s="31" t="str">
        <f>IFERROR(IF(E2014&lt;&gt;"",VLOOKUP(E2014,'تكويد الاصناف'!$B$3:$L$5500,9,FALSE),""),"تأكد من السعر")</f>
        <v/>
      </c>
      <c r="I2014" s="31"/>
      <c r="J2014" s="33" t="str">
        <f t="shared" si="31"/>
        <v/>
      </c>
      <c r="K2014" s="31"/>
      <c r="L2014" s="31"/>
    </row>
    <row r="2015" spans="2:12" x14ac:dyDescent="0.2">
      <c r="B2015" s="29" t="str">
        <f>IF(C2015&lt;&gt;"",COUNT($B$2:B2014)+1,"")</f>
        <v/>
      </c>
      <c r="C2015" s="30"/>
      <c r="D2015" s="31"/>
      <c r="E2015" s="32"/>
      <c r="F2015" s="31" t="str">
        <f>IFERROR(IF(E2015&lt;&gt;"",VLOOKUP(E2015,'تكويد الاصناف'!$B$3:$L$5500,3,FALSE),""),"تأكد من الكود")</f>
        <v/>
      </c>
      <c r="G2015" s="31" t="str">
        <f>IFERROR(IF(E2015&lt;&gt;"",VLOOKUP(E2015,'تكويد الاصناف'!$B$3:$L$5500,4,FALSE),""),"تأكد من الوحدة")</f>
        <v/>
      </c>
      <c r="H2015" s="31" t="str">
        <f>IFERROR(IF(E2015&lt;&gt;"",VLOOKUP(E2015,'تكويد الاصناف'!$B$3:$L$5500,9,FALSE),""),"تأكد من السعر")</f>
        <v/>
      </c>
      <c r="I2015" s="31"/>
      <c r="J2015" s="33" t="str">
        <f t="shared" si="31"/>
        <v/>
      </c>
      <c r="K2015" s="31"/>
      <c r="L2015" s="31"/>
    </row>
    <row r="2016" spans="2:12" x14ac:dyDescent="0.2">
      <c r="B2016" s="29" t="str">
        <f>IF(C2016&lt;&gt;"",COUNT($B$2:B2015)+1,"")</f>
        <v/>
      </c>
      <c r="C2016" s="30"/>
      <c r="D2016" s="31"/>
      <c r="E2016" s="32"/>
      <c r="F2016" s="31" t="str">
        <f>IFERROR(IF(E2016&lt;&gt;"",VLOOKUP(E2016,'تكويد الاصناف'!$B$3:$L$5500,3,FALSE),""),"تأكد من الكود")</f>
        <v/>
      </c>
      <c r="G2016" s="31" t="str">
        <f>IFERROR(IF(E2016&lt;&gt;"",VLOOKUP(E2016,'تكويد الاصناف'!$B$3:$L$5500,4,FALSE),""),"تأكد من الوحدة")</f>
        <v/>
      </c>
      <c r="H2016" s="31" t="str">
        <f>IFERROR(IF(E2016&lt;&gt;"",VLOOKUP(E2016,'تكويد الاصناف'!$B$3:$L$5500,9,FALSE),""),"تأكد من السعر")</f>
        <v/>
      </c>
      <c r="I2016" s="31"/>
      <c r="J2016" s="33" t="str">
        <f t="shared" si="31"/>
        <v/>
      </c>
      <c r="K2016" s="31"/>
      <c r="L2016" s="31"/>
    </row>
    <row r="2017" spans="2:12" x14ac:dyDescent="0.2">
      <c r="B2017" s="29" t="str">
        <f>IF(C2017&lt;&gt;"",COUNT($B$2:B2016)+1,"")</f>
        <v/>
      </c>
      <c r="C2017" s="30"/>
      <c r="D2017" s="31"/>
      <c r="E2017" s="32"/>
      <c r="F2017" s="31" t="str">
        <f>IFERROR(IF(E2017&lt;&gt;"",VLOOKUP(E2017,'تكويد الاصناف'!$B$3:$L$5500,3,FALSE),""),"تأكد من الكود")</f>
        <v/>
      </c>
      <c r="G2017" s="31" t="str">
        <f>IFERROR(IF(E2017&lt;&gt;"",VLOOKUP(E2017,'تكويد الاصناف'!$B$3:$L$5500,4,FALSE),""),"تأكد من الوحدة")</f>
        <v/>
      </c>
      <c r="H2017" s="31" t="str">
        <f>IFERROR(IF(E2017&lt;&gt;"",VLOOKUP(E2017,'تكويد الاصناف'!$B$3:$L$5500,9,FALSE),""),"تأكد من السعر")</f>
        <v/>
      </c>
      <c r="I2017" s="31"/>
      <c r="J2017" s="33" t="str">
        <f t="shared" si="31"/>
        <v/>
      </c>
      <c r="K2017" s="31"/>
      <c r="L2017" s="31"/>
    </row>
    <row r="2018" spans="2:12" x14ac:dyDescent="0.2">
      <c r="B2018" s="29" t="str">
        <f>IF(C2018&lt;&gt;"",COUNT($B$2:B2017)+1,"")</f>
        <v/>
      </c>
      <c r="C2018" s="30"/>
      <c r="D2018" s="31"/>
      <c r="E2018" s="32"/>
      <c r="F2018" s="31" t="str">
        <f>IFERROR(IF(E2018&lt;&gt;"",VLOOKUP(E2018,'تكويد الاصناف'!$B$3:$L$5500,3,FALSE),""),"تأكد من الكود")</f>
        <v/>
      </c>
      <c r="G2018" s="31" t="str">
        <f>IFERROR(IF(E2018&lt;&gt;"",VLOOKUP(E2018,'تكويد الاصناف'!$B$3:$L$5500,4,FALSE),""),"تأكد من الوحدة")</f>
        <v/>
      </c>
      <c r="H2018" s="31" t="str">
        <f>IFERROR(IF(E2018&lt;&gt;"",VLOOKUP(E2018,'تكويد الاصناف'!$B$3:$L$5500,9,FALSE),""),"تأكد من السعر")</f>
        <v/>
      </c>
      <c r="I2018" s="31"/>
      <c r="J2018" s="33" t="str">
        <f t="shared" si="31"/>
        <v/>
      </c>
      <c r="K2018" s="31"/>
      <c r="L2018" s="31"/>
    </row>
    <row r="2019" spans="2:12" x14ac:dyDescent="0.2">
      <c r="B2019" s="29" t="str">
        <f>IF(C2019&lt;&gt;"",COUNT($B$2:B2018)+1,"")</f>
        <v/>
      </c>
      <c r="C2019" s="30"/>
      <c r="D2019" s="31"/>
      <c r="E2019" s="32"/>
      <c r="F2019" s="31" t="str">
        <f>IFERROR(IF(E2019&lt;&gt;"",VLOOKUP(E2019,'تكويد الاصناف'!$B$3:$L$5500,3,FALSE),""),"تأكد من الكود")</f>
        <v/>
      </c>
      <c r="G2019" s="31" t="str">
        <f>IFERROR(IF(E2019&lt;&gt;"",VLOOKUP(E2019,'تكويد الاصناف'!$B$3:$L$5500,4,FALSE),""),"تأكد من الوحدة")</f>
        <v/>
      </c>
      <c r="H2019" s="31" t="str">
        <f>IFERROR(IF(E2019&lt;&gt;"",VLOOKUP(E2019,'تكويد الاصناف'!$B$3:$L$5500,9,FALSE),""),"تأكد من السعر")</f>
        <v/>
      </c>
      <c r="I2019" s="31"/>
      <c r="J2019" s="33" t="str">
        <f t="shared" si="31"/>
        <v/>
      </c>
      <c r="K2019" s="31"/>
      <c r="L2019" s="31"/>
    </row>
    <row r="2020" spans="2:12" x14ac:dyDescent="0.2">
      <c r="B2020" s="29" t="str">
        <f>IF(C2020&lt;&gt;"",COUNT($B$2:B2019)+1,"")</f>
        <v/>
      </c>
      <c r="C2020" s="30"/>
      <c r="D2020" s="31"/>
      <c r="E2020" s="32"/>
      <c r="F2020" s="31" t="str">
        <f>IFERROR(IF(E2020&lt;&gt;"",VLOOKUP(E2020,'تكويد الاصناف'!$B$3:$L$5500,3,FALSE),""),"تأكد من الكود")</f>
        <v/>
      </c>
      <c r="G2020" s="31" t="str">
        <f>IFERROR(IF(E2020&lt;&gt;"",VLOOKUP(E2020,'تكويد الاصناف'!$B$3:$L$5500,4,FALSE),""),"تأكد من الوحدة")</f>
        <v/>
      </c>
      <c r="H2020" s="31" t="str">
        <f>IFERROR(IF(E2020&lt;&gt;"",VLOOKUP(E2020,'تكويد الاصناف'!$B$3:$L$5500,9,FALSE),""),"تأكد من السعر")</f>
        <v/>
      </c>
      <c r="I2020" s="31"/>
      <c r="J2020" s="33" t="str">
        <f t="shared" si="31"/>
        <v/>
      </c>
      <c r="K2020" s="31"/>
      <c r="L2020" s="31"/>
    </row>
    <row r="2021" spans="2:12" x14ac:dyDescent="0.2">
      <c r="B2021" s="29" t="str">
        <f>IF(C2021&lt;&gt;"",COUNT($B$2:B2020)+1,"")</f>
        <v/>
      </c>
      <c r="C2021" s="30"/>
      <c r="D2021" s="31"/>
      <c r="E2021" s="32"/>
      <c r="F2021" s="31" t="str">
        <f>IFERROR(IF(E2021&lt;&gt;"",VLOOKUP(E2021,'تكويد الاصناف'!$B$3:$L$5500,3,FALSE),""),"تأكد من الكود")</f>
        <v/>
      </c>
      <c r="G2021" s="31" t="str">
        <f>IFERROR(IF(E2021&lt;&gt;"",VLOOKUP(E2021,'تكويد الاصناف'!$B$3:$L$5500,4,FALSE),""),"تأكد من الوحدة")</f>
        <v/>
      </c>
      <c r="H2021" s="31" t="str">
        <f>IFERROR(IF(E2021&lt;&gt;"",VLOOKUP(E2021,'تكويد الاصناف'!$B$3:$L$5500,9,FALSE),""),"تأكد من السعر")</f>
        <v/>
      </c>
      <c r="I2021" s="31"/>
      <c r="J2021" s="33" t="str">
        <f t="shared" si="31"/>
        <v/>
      </c>
      <c r="K2021" s="31"/>
      <c r="L2021" s="31"/>
    </row>
    <row r="2022" spans="2:12" x14ac:dyDescent="0.2">
      <c r="B2022" s="29" t="str">
        <f>IF(C2022&lt;&gt;"",COUNT($B$2:B2021)+1,"")</f>
        <v/>
      </c>
      <c r="C2022" s="30"/>
      <c r="D2022" s="31"/>
      <c r="E2022" s="32"/>
      <c r="F2022" s="31" t="str">
        <f>IFERROR(IF(E2022&lt;&gt;"",VLOOKUP(E2022,'تكويد الاصناف'!$B$3:$L$5500,3,FALSE),""),"تأكد من الكود")</f>
        <v/>
      </c>
      <c r="G2022" s="31" t="str">
        <f>IFERROR(IF(E2022&lt;&gt;"",VLOOKUP(E2022,'تكويد الاصناف'!$B$3:$L$5500,4,FALSE),""),"تأكد من الوحدة")</f>
        <v/>
      </c>
      <c r="H2022" s="31" t="str">
        <f>IFERROR(IF(E2022&lt;&gt;"",VLOOKUP(E2022,'تكويد الاصناف'!$B$3:$L$5500,9,FALSE),""),"تأكد من السعر")</f>
        <v/>
      </c>
      <c r="I2022" s="31"/>
      <c r="J2022" s="33" t="str">
        <f t="shared" si="31"/>
        <v/>
      </c>
      <c r="K2022" s="31"/>
      <c r="L2022" s="31"/>
    </row>
    <row r="2023" spans="2:12" x14ac:dyDescent="0.2">
      <c r="B2023" s="29" t="str">
        <f>IF(C2023&lt;&gt;"",COUNT($B$2:B2022)+1,"")</f>
        <v/>
      </c>
      <c r="C2023" s="30"/>
      <c r="D2023" s="31"/>
      <c r="E2023" s="32"/>
      <c r="F2023" s="31" t="str">
        <f>IFERROR(IF(E2023&lt;&gt;"",VLOOKUP(E2023,'تكويد الاصناف'!$B$3:$L$5500,3,FALSE),""),"تأكد من الكود")</f>
        <v/>
      </c>
      <c r="G2023" s="31" t="str">
        <f>IFERROR(IF(E2023&lt;&gt;"",VLOOKUP(E2023,'تكويد الاصناف'!$B$3:$L$5500,4,FALSE),""),"تأكد من الوحدة")</f>
        <v/>
      </c>
      <c r="H2023" s="31" t="str">
        <f>IFERROR(IF(E2023&lt;&gt;"",VLOOKUP(E2023,'تكويد الاصناف'!$B$3:$L$5500,9,FALSE),""),"تأكد من السعر")</f>
        <v/>
      </c>
      <c r="I2023" s="31"/>
      <c r="J2023" s="33" t="str">
        <f t="shared" si="31"/>
        <v/>
      </c>
      <c r="K2023" s="31"/>
      <c r="L2023" s="31"/>
    </row>
    <row r="2024" spans="2:12" x14ac:dyDescent="0.2">
      <c r="B2024" s="29" t="str">
        <f>IF(C2024&lt;&gt;"",COUNT($B$2:B2023)+1,"")</f>
        <v/>
      </c>
      <c r="C2024" s="30"/>
      <c r="D2024" s="31"/>
      <c r="E2024" s="32"/>
      <c r="F2024" s="31" t="str">
        <f>IFERROR(IF(E2024&lt;&gt;"",VLOOKUP(E2024,'تكويد الاصناف'!$B$3:$L$5500,3,FALSE),""),"تأكد من الكود")</f>
        <v/>
      </c>
      <c r="G2024" s="31" t="str">
        <f>IFERROR(IF(E2024&lt;&gt;"",VLOOKUP(E2024,'تكويد الاصناف'!$B$3:$L$5500,4,FALSE),""),"تأكد من الوحدة")</f>
        <v/>
      </c>
      <c r="H2024" s="31" t="str">
        <f>IFERROR(IF(E2024&lt;&gt;"",VLOOKUP(E2024,'تكويد الاصناف'!$B$3:$L$5500,9,FALSE),""),"تأكد من السعر")</f>
        <v/>
      </c>
      <c r="I2024" s="31"/>
      <c r="J2024" s="33" t="str">
        <f t="shared" si="31"/>
        <v/>
      </c>
      <c r="K2024" s="31"/>
      <c r="L2024" s="31"/>
    </row>
    <row r="2025" spans="2:12" x14ac:dyDescent="0.2">
      <c r="B2025" s="29" t="str">
        <f>IF(C2025&lt;&gt;"",COUNT($B$2:B2024)+1,"")</f>
        <v/>
      </c>
      <c r="C2025" s="30"/>
      <c r="D2025" s="31"/>
      <c r="E2025" s="32"/>
      <c r="F2025" s="31" t="str">
        <f>IFERROR(IF(E2025&lt;&gt;"",VLOOKUP(E2025,'تكويد الاصناف'!$B$3:$L$5500,3,FALSE),""),"تأكد من الكود")</f>
        <v/>
      </c>
      <c r="G2025" s="31" t="str">
        <f>IFERROR(IF(E2025&lt;&gt;"",VLOOKUP(E2025,'تكويد الاصناف'!$B$3:$L$5500,4,FALSE),""),"تأكد من الوحدة")</f>
        <v/>
      </c>
      <c r="H2025" s="31" t="str">
        <f>IFERROR(IF(E2025&lt;&gt;"",VLOOKUP(E2025,'تكويد الاصناف'!$B$3:$L$5500,9,FALSE),""),"تأكد من السعر")</f>
        <v/>
      </c>
      <c r="I2025" s="31"/>
      <c r="J2025" s="33" t="str">
        <f t="shared" si="31"/>
        <v/>
      </c>
      <c r="K2025" s="31"/>
      <c r="L2025" s="31"/>
    </row>
    <row r="2026" spans="2:12" x14ac:dyDescent="0.2">
      <c r="B2026" s="29" t="str">
        <f>IF(C2026&lt;&gt;"",COUNT($B$2:B2025)+1,"")</f>
        <v/>
      </c>
      <c r="C2026" s="30"/>
      <c r="D2026" s="31"/>
      <c r="E2026" s="32"/>
      <c r="F2026" s="31" t="str">
        <f>IFERROR(IF(E2026&lt;&gt;"",VLOOKUP(E2026,'تكويد الاصناف'!$B$3:$L$5500,3,FALSE),""),"تأكد من الكود")</f>
        <v/>
      </c>
      <c r="G2026" s="31" t="str">
        <f>IFERROR(IF(E2026&lt;&gt;"",VLOOKUP(E2026,'تكويد الاصناف'!$B$3:$L$5500,4,FALSE),""),"تأكد من الوحدة")</f>
        <v/>
      </c>
      <c r="H2026" s="31" t="str">
        <f>IFERROR(IF(E2026&lt;&gt;"",VLOOKUP(E2026,'تكويد الاصناف'!$B$3:$L$5500,9,FALSE),""),"تأكد من السعر")</f>
        <v/>
      </c>
      <c r="I2026" s="31"/>
      <c r="J2026" s="33" t="str">
        <f t="shared" si="31"/>
        <v/>
      </c>
      <c r="K2026" s="31"/>
      <c r="L2026" s="31"/>
    </row>
    <row r="2027" spans="2:12" x14ac:dyDescent="0.2">
      <c r="B2027" s="29" t="str">
        <f>IF(C2027&lt;&gt;"",COUNT($B$2:B2026)+1,"")</f>
        <v/>
      </c>
      <c r="C2027" s="30"/>
      <c r="D2027" s="31"/>
      <c r="E2027" s="32"/>
      <c r="F2027" s="31" t="str">
        <f>IFERROR(IF(E2027&lt;&gt;"",VLOOKUP(E2027,'تكويد الاصناف'!$B$3:$L$5500,3,FALSE),""),"تأكد من الكود")</f>
        <v/>
      </c>
      <c r="G2027" s="31" t="str">
        <f>IFERROR(IF(E2027&lt;&gt;"",VLOOKUP(E2027,'تكويد الاصناف'!$B$3:$L$5500,4,FALSE),""),"تأكد من الوحدة")</f>
        <v/>
      </c>
      <c r="H2027" s="31" t="str">
        <f>IFERROR(IF(E2027&lt;&gt;"",VLOOKUP(E2027,'تكويد الاصناف'!$B$3:$L$5500,9,FALSE),""),"تأكد من السعر")</f>
        <v/>
      </c>
      <c r="I2027" s="31"/>
      <c r="J2027" s="33" t="str">
        <f t="shared" si="31"/>
        <v/>
      </c>
      <c r="K2027" s="31"/>
      <c r="L2027" s="31"/>
    </row>
    <row r="2028" spans="2:12" x14ac:dyDescent="0.2">
      <c r="B2028" s="29" t="str">
        <f>IF(C2028&lt;&gt;"",COUNT($B$2:B2027)+1,"")</f>
        <v/>
      </c>
      <c r="C2028" s="30"/>
      <c r="D2028" s="31"/>
      <c r="E2028" s="32"/>
      <c r="F2028" s="31" t="str">
        <f>IFERROR(IF(E2028&lt;&gt;"",VLOOKUP(E2028,'تكويد الاصناف'!$B$3:$L$5500,3,FALSE),""),"تأكد من الكود")</f>
        <v/>
      </c>
      <c r="G2028" s="31" t="str">
        <f>IFERROR(IF(E2028&lt;&gt;"",VLOOKUP(E2028,'تكويد الاصناف'!$B$3:$L$5500,4,FALSE),""),"تأكد من الوحدة")</f>
        <v/>
      </c>
      <c r="H2028" s="31" t="str">
        <f>IFERROR(IF(E2028&lt;&gt;"",VLOOKUP(E2028,'تكويد الاصناف'!$B$3:$L$5500,9,FALSE),""),"تأكد من السعر")</f>
        <v/>
      </c>
      <c r="I2028" s="31"/>
      <c r="J2028" s="33" t="str">
        <f t="shared" si="31"/>
        <v/>
      </c>
      <c r="K2028" s="31"/>
      <c r="L2028" s="31"/>
    </row>
    <row r="2029" spans="2:12" x14ac:dyDescent="0.2">
      <c r="B2029" s="29" t="str">
        <f>IF(C2029&lt;&gt;"",COUNT($B$2:B2028)+1,"")</f>
        <v/>
      </c>
      <c r="C2029" s="30"/>
      <c r="D2029" s="31"/>
      <c r="E2029" s="32"/>
      <c r="F2029" s="31" t="str">
        <f>IFERROR(IF(E2029&lt;&gt;"",VLOOKUP(E2029,'تكويد الاصناف'!$B$3:$L$5500,3,FALSE),""),"تأكد من الكود")</f>
        <v/>
      </c>
      <c r="G2029" s="31" t="str">
        <f>IFERROR(IF(E2029&lt;&gt;"",VLOOKUP(E2029,'تكويد الاصناف'!$B$3:$L$5500,4,FALSE),""),"تأكد من الوحدة")</f>
        <v/>
      </c>
      <c r="H2029" s="31" t="str">
        <f>IFERROR(IF(E2029&lt;&gt;"",VLOOKUP(E2029,'تكويد الاصناف'!$B$3:$L$5500,9,FALSE),""),"تأكد من السعر")</f>
        <v/>
      </c>
      <c r="I2029" s="31"/>
      <c r="J2029" s="33" t="str">
        <f t="shared" si="31"/>
        <v/>
      </c>
      <c r="K2029" s="31"/>
      <c r="L2029" s="31"/>
    </row>
    <row r="2030" spans="2:12" x14ac:dyDescent="0.2">
      <c r="B2030" s="29" t="str">
        <f>IF(C2030&lt;&gt;"",COUNT($B$2:B2029)+1,"")</f>
        <v/>
      </c>
      <c r="C2030" s="30"/>
      <c r="D2030" s="31"/>
      <c r="E2030" s="32"/>
      <c r="F2030" s="31" t="str">
        <f>IFERROR(IF(E2030&lt;&gt;"",VLOOKUP(E2030,'تكويد الاصناف'!$B$3:$L$5500,3,FALSE),""),"تأكد من الكود")</f>
        <v/>
      </c>
      <c r="G2030" s="31" t="str">
        <f>IFERROR(IF(E2030&lt;&gt;"",VLOOKUP(E2030,'تكويد الاصناف'!$B$3:$L$5500,4,FALSE),""),"تأكد من الوحدة")</f>
        <v/>
      </c>
      <c r="H2030" s="31" t="str">
        <f>IFERROR(IF(E2030&lt;&gt;"",VLOOKUP(E2030,'تكويد الاصناف'!$B$3:$L$5500,9,FALSE),""),"تأكد من السعر")</f>
        <v/>
      </c>
      <c r="I2030" s="31"/>
      <c r="J2030" s="33" t="str">
        <f t="shared" si="31"/>
        <v/>
      </c>
      <c r="K2030" s="31"/>
      <c r="L2030" s="31"/>
    </row>
    <row r="2031" spans="2:12" x14ac:dyDescent="0.2">
      <c r="B2031" s="29" t="str">
        <f>IF(C2031&lt;&gt;"",COUNT($B$2:B2030)+1,"")</f>
        <v/>
      </c>
      <c r="C2031" s="30"/>
      <c r="D2031" s="31"/>
      <c r="E2031" s="32"/>
      <c r="F2031" s="31" t="str">
        <f>IFERROR(IF(E2031&lt;&gt;"",VLOOKUP(E2031,'تكويد الاصناف'!$B$3:$L$5500,3,FALSE),""),"تأكد من الكود")</f>
        <v/>
      </c>
      <c r="G2031" s="31" t="str">
        <f>IFERROR(IF(E2031&lt;&gt;"",VLOOKUP(E2031,'تكويد الاصناف'!$B$3:$L$5500,4,FALSE),""),"تأكد من الوحدة")</f>
        <v/>
      </c>
      <c r="H2031" s="31" t="str">
        <f>IFERROR(IF(E2031&lt;&gt;"",VLOOKUP(E2031,'تكويد الاصناف'!$B$3:$L$5500,9,FALSE),""),"تأكد من السعر")</f>
        <v/>
      </c>
      <c r="I2031" s="31"/>
      <c r="J2031" s="33" t="str">
        <f t="shared" si="31"/>
        <v/>
      </c>
      <c r="K2031" s="31"/>
      <c r="L2031" s="31"/>
    </row>
    <row r="2032" spans="2:12" x14ac:dyDescent="0.2">
      <c r="B2032" s="29" t="str">
        <f>IF(C2032&lt;&gt;"",COUNT($B$2:B2031)+1,"")</f>
        <v/>
      </c>
      <c r="C2032" s="30"/>
      <c r="D2032" s="31"/>
      <c r="E2032" s="32"/>
      <c r="F2032" s="31" t="str">
        <f>IFERROR(IF(E2032&lt;&gt;"",VLOOKUP(E2032,'تكويد الاصناف'!$B$3:$L$5500,3,FALSE),""),"تأكد من الكود")</f>
        <v/>
      </c>
      <c r="G2032" s="31" t="str">
        <f>IFERROR(IF(E2032&lt;&gt;"",VLOOKUP(E2032,'تكويد الاصناف'!$B$3:$L$5500,4,FALSE),""),"تأكد من الوحدة")</f>
        <v/>
      </c>
      <c r="H2032" s="31" t="str">
        <f>IFERROR(IF(E2032&lt;&gt;"",VLOOKUP(E2032,'تكويد الاصناف'!$B$3:$L$5500,9,FALSE),""),"تأكد من السعر")</f>
        <v/>
      </c>
      <c r="I2032" s="31"/>
      <c r="J2032" s="33" t="str">
        <f t="shared" si="31"/>
        <v/>
      </c>
      <c r="K2032" s="31"/>
      <c r="L2032" s="31"/>
    </row>
    <row r="2033" spans="2:12" x14ac:dyDescent="0.2">
      <c r="B2033" s="29" t="str">
        <f>IF(C2033&lt;&gt;"",COUNT($B$2:B2032)+1,"")</f>
        <v/>
      </c>
      <c r="C2033" s="30"/>
      <c r="D2033" s="31"/>
      <c r="E2033" s="32"/>
      <c r="F2033" s="31" t="str">
        <f>IFERROR(IF(E2033&lt;&gt;"",VLOOKUP(E2033,'تكويد الاصناف'!$B$3:$L$5500,3,FALSE),""),"تأكد من الكود")</f>
        <v/>
      </c>
      <c r="G2033" s="31" t="str">
        <f>IFERROR(IF(E2033&lt;&gt;"",VLOOKUP(E2033,'تكويد الاصناف'!$B$3:$L$5500,4,FALSE),""),"تأكد من الوحدة")</f>
        <v/>
      </c>
      <c r="H2033" s="31" t="str">
        <f>IFERROR(IF(E2033&lt;&gt;"",VLOOKUP(E2033,'تكويد الاصناف'!$B$3:$L$5500,9,FALSE),""),"تأكد من السعر")</f>
        <v/>
      </c>
      <c r="I2033" s="31"/>
      <c r="J2033" s="33" t="str">
        <f t="shared" si="31"/>
        <v/>
      </c>
      <c r="K2033" s="31"/>
      <c r="L2033" s="31"/>
    </row>
    <row r="2034" spans="2:12" x14ac:dyDescent="0.2">
      <c r="B2034" s="29" t="str">
        <f>IF(C2034&lt;&gt;"",COUNT($B$2:B2033)+1,"")</f>
        <v/>
      </c>
      <c r="C2034" s="30"/>
      <c r="D2034" s="31"/>
      <c r="E2034" s="32"/>
      <c r="F2034" s="31" t="str">
        <f>IFERROR(IF(E2034&lt;&gt;"",VLOOKUP(E2034,'تكويد الاصناف'!$B$3:$L$5500,3,FALSE),""),"تأكد من الكود")</f>
        <v/>
      </c>
      <c r="G2034" s="31" t="str">
        <f>IFERROR(IF(E2034&lt;&gt;"",VLOOKUP(E2034,'تكويد الاصناف'!$B$3:$L$5500,4,FALSE),""),"تأكد من الوحدة")</f>
        <v/>
      </c>
      <c r="H2034" s="31" t="str">
        <f>IFERROR(IF(E2034&lt;&gt;"",VLOOKUP(E2034,'تكويد الاصناف'!$B$3:$L$5500,9,FALSE),""),"تأكد من السعر")</f>
        <v/>
      </c>
      <c r="I2034" s="31"/>
      <c r="J2034" s="33" t="str">
        <f t="shared" si="31"/>
        <v/>
      </c>
      <c r="K2034" s="31"/>
      <c r="L2034" s="31"/>
    </row>
    <row r="2035" spans="2:12" x14ac:dyDescent="0.2">
      <c r="B2035" s="29" t="str">
        <f>IF(C2035&lt;&gt;"",COUNT($B$2:B2034)+1,"")</f>
        <v/>
      </c>
      <c r="C2035" s="30"/>
      <c r="D2035" s="31"/>
      <c r="E2035" s="32"/>
      <c r="F2035" s="31" t="str">
        <f>IFERROR(IF(E2035&lt;&gt;"",VLOOKUP(E2035,'تكويد الاصناف'!$B$3:$L$5500,3,FALSE),""),"تأكد من الكود")</f>
        <v/>
      </c>
      <c r="G2035" s="31" t="str">
        <f>IFERROR(IF(E2035&lt;&gt;"",VLOOKUP(E2035,'تكويد الاصناف'!$B$3:$L$5500,4,FALSE),""),"تأكد من الوحدة")</f>
        <v/>
      </c>
      <c r="H2035" s="31" t="str">
        <f>IFERROR(IF(E2035&lt;&gt;"",VLOOKUP(E2035,'تكويد الاصناف'!$B$3:$L$5500,9,FALSE),""),"تأكد من السعر")</f>
        <v/>
      </c>
      <c r="I2035" s="31"/>
      <c r="J2035" s="33" t="str">
        <f t="shared" si="31"/>
        <v/>
      </c>
      <c r="K2035" s="31"/>
      <c r="L2035" s="31"/>
    </row>
    <row r="2036" spans="2:12" x14ac:dyDescent="0.2">
      <c r="B2036" s="29" t="str">
        <f>IF(C2036&lt;&gt;"",COUNT($B$2:B2035)+1,"")</f>
        <v/>
      </c>
      <c r="C2036" s="30"/>
      <c r="D2036" s="31"/>
      <c r="E2036" s="32"/>
      <c r="F2036" s="31" t="str">
        <f>IFERROR(IF(E2036&lt;&gt;"",VLOOKUP(E2036,'تكويد الاصناف'!$B$3:$L$5500,3,FALSE),""),"تأكد من الكود")</f>
        <v/>
      </c>
      <c r="G2036" s="31" t="str">
        <f>IFERROR(IF(E2036&lt;&gt;"",VLOOKUP(E2036,'تكويد الاصناف'!$B$3:$L$5500,4,FALSE),""),"تأكد من الوحدة")</f>
        <v/>
      </c>
      <c r="H2036" s="31" t="str">
        <f>IFERROR(IF(E2036&lt;&gt;"",VLOOKUP(E2036,'تكويد الاصناف'!$B$3:$L$5500,9,FALSE),""),"تأكد من السعر")</f>
        <v/>
      </c>
      <c r="I2036" s="31"/>
      <c r="J2036" s="33" t="str">
        <f t="shared" si="31"/>
        <v/>
      </c>
      <c r="K2036" s="31"/>
      <c r="L2036" s="31"/>
    </row>
    <row r="2037" spans="2:12" x14ac:dyDescent="0.2">
      <c r="B2037" s="29" t="str">
        <f>IF(C2037&lt;&gt;"",COUNT($B$2:B2036)+1,"")</f>
        <v/>
      </c>
      <c r="C2037" s="30"/>
      <c r="D2037" s="31"/>
      <c r="E2037" s="32"/>
      <c r="F2037" s="31" t="str">
        <f>IFERROR(IF(E2037&lt;&gt;"",VLOOKUP(E2037,'تكويد الاصناف'!$B$3:$L$5500,3,FALSE),""),"تأكد من الكود")</f>
        <v/>
      </c>
      <c r="G2037" s="31" t="str">
        <f>IFERROR(IF(E2037&lt;&gt;"",VLOOKUP(E2037,'تكويد الاصناف'!$B$3:$L$5500,4,FALSE),""),"تأكد من الوحدة")</f>
        <v/>
      </c>
      <c r="H2037" s="31" t="str">
        <f>IFERROR(IF(E2037&lt;&gt;"",VLOOKUP(E2037,'تكويد الاصناف'!$B$3:$L$5500,9,FALSE),""),"تأكد من السعر")</f>
        <v/>
      </c>
      <c r="I2037" s="31"/>
      <c r="J2037" s="33" t="str">
        <f t="shared" si="31"/>
        <v/>
      </c>
      <c r="K2037" s="31"/>
      <c r="L2037" s="31"/>
    </row>
    <row r="2038" spans="2:12" x14ac:dyDescent="0.2">
      <c r="B2038" s="29" t="str">
        <f>IF(C2038&lt;&gt;"",COUNT($B$2:B2037)+1,"")</f>
        <v/>
      </c>
      <c r="C2038" s="30"/>
      <c r="D2038" s="31"/>
      <c r="E2038" s="32"/>
      <c r="F2038" s="31" t="str">
        <f>IFERROR(IF(E2038&lt;&gt;"",VLOOKUP(E2038,'تكويد الاصناف'!$B$3:$L$5500,3,FALSE),""),"تأكد من الكود")</f>
        <v/>
      </c>
      <c r="G2038" s="31" t="str">
        <f>IFERROR(IF(E2038&lt;&gt;"",VLOOKUP(E2038,'تكويد الاصناف'!$B$3:$L$5500,4,FALSE),""),"تأكد من الوحدة")</f>
        <v/>
      </c>
      <c r="H2038" s="31" t="str">
        <f>IFERROR(IF(E2038&lt;&gt;"",VLOOKUP(E2038,'تكويد الاصناف'!$B$3:$L$5500,9,FALSE),""),"تأكد من السعر")</f>
        <v/>
      </c>
      <c r="I2038" s="31"/>
      <c r="J2038" s="33" t="str">
        <f t="shared" si="31"/>
        <v/>
      </c>
      <c r="K2038" s="31"/>
      <c r="L2038" s="31"/>
    </row>
    <row r="2039" spans="2:12" x14ac:dyDescent="0.2">
      <c r="B2039" s="29" t="str">
        <f>IF(C2039&lt;&gt;"",COUNT($B$2:B2038)+1,"")</f>
        <v/>
      </c>
      <c r="C2039" s="30"/>
      <c r="D2039" s="31"/>
      <c r="E2039" s="32"/>
      <c r="F2039" s="31" t="str">
        <f>IFERROR(IF(E2039&lt;&gt;"",VLOOKUP(E2039,'تكويد الاصناف'!$B$3:$L$5500,3,FALSE),""),"تأكد من الكود")</f>
        <v/>
      </c>
      <c r="G2039" s="31" t="str">
        <f>IFERROR(IF(E2039&lt;&gt;"",VLOOKUP(E2039,'تكويد الاصناف'!$B$3:$L$5500,4,FALSE),""),"تأكد من الوحدة")</f>
        <v/>
      </c>
      <c r="H2039" s="31" t="str">
        <f>IFERROR(IF(E2039&lt;&gt;"",VLOOKUP(E2039,'تكويد الاصناف'!$B$3:$L$5500,9,FALSE),""),"تأكد من السعر")</f>
        <v/>
      </c>
      <c r="I2039" s="31"/>
      <c r="J2039" s="33" t="str">
        <f t="shared" si="31"/>
        <v/>
      </c>
      <c r="K2039" s="31"/>
      <c r="L2039" s="31"/>
    </row>
    <row r="2040" spans="2:12" x14ac:dyDescent="0.2">
      <c r="B2040" s="29" t="str">
        <f>IF(C2040&lt;&gt;"",COUNT($B$2:B2039)+1,"")</f>
        <v/>
      </c>
      <c r="C2040" s="30"/>
      <c r="D2040" s="31"/>
      <c r="E2040" s="32"/>
      <c r="F2040" s="31" t="str">
        <f>IFERROR(IF(E2040&lt;&gt;"",VLOOKUP(E2040,'تكويد الاصناف'!$B$3:$L$5500,3,FALSE),""),"تأكد من الكود")</f>
        <v/>
      </c>
      <c r="G2040" s="31" t="str">
        <f>IFERROR(IF(E2040&lt;&gt;"",VLOOKUP(E2040,'تكويد الاصناف'!$B$3:$L$5500,4,FALSE),""),"تأكد من الوحدة")</f>
        <v/>
      </c>
      <c r="H2040" s="31" t="str">
        <f>IFERROR(IF(E2040&lt;&gt;"",VLOOKUP(E2040,'تكويد الاصناف'!$B$3:$L$5500,9,FALSE),""),"تأكد من السعر")</f>
        <v/>
      </c>
      <c r="I2040" s="31"/>
      <c r="J2040" s="33" t="str">
        <f t="shared" si="31"/>
        <v/>
      </c>
      <c r="K2040" s="31"/>
      <c r="L2040" s="31"/>
    </row>
    <row r="2041" spans="2:12" x14ac:dyDescent="0.2">
      <c r="B2041" s="29" t="str">
        <f>IF(C2041&lt;&gt;"",COUNT($B$2:B2040)+1,"")</f>
        <v/>
      </c>
      <c r="C2041" s="30"/>
      <c r="D2041" s="31"/>
      <c r="E2041" s="32"/>
      <c r="F2041" s="31" t="str">
        <f>IFERROR(IF(E2041&lt;&gt;"",VLOOKUP(E2041,'تكويد الاصناف'!$B$3:$L$5500,3,FALSE),""),"تأكد من الكود")</f>
        <v/>
      </c>
      <c r="G2041" s="31" t="str">
        <f>IFERROR(IF(E2041&lt;&gt;"",VLOOKUP(E2041,'تكويد الاصناف'!$B$3:$L$5500,4,FALSE),""),"تأكد من الوحدة")</f>
        <v/>
      </c>
      <c r="H2041" s="31" t="str">
        <f>IFERROR(IF(E2041&lt;&gt;"",VLOOKUP(E2041,'تكويد الاصناف'!$B$3:$L$5500,9,FALSE),""),"تأكد من السعر")</f>
        <v/>
      </c>
      <c r="I2041" s="31"/>
      <c r="J2041" s="33" t="str">
        <f t="shared" si="31"/>
        <v/>
      </c>
      <c r="K2041" s="31"/>
      <c r="L2041" s="31"/>
    </row>
    <row r="2042" spans="2:12" x14ac:dyDescent="0.2">
      <c r="B2042" s="29" t="str">
        <f>IF(C2042&lt;&gt;"",COUNT($B$2:B2041)+1,"")</f>
        <v/>
      </c>
      <c r="C2042" s="30"/>
      <c r="D2042" s="31"/>
      <c r="E2042" s="32"/>
      <c r="F2042" s="31" t="str">
        <f>IFERROR(IF(E2042&lt;&gt;"",VLOOKUP(E2042,'تكويد الاصناف'!$B$3:$L$5500,3,FALSE),""),"تأكد من الكود")</f>
        <v/>
      </c>
      <c r="G2042" s="31" t="str">
        <f>IFERROR(IF(E2042&lt;&gt;"",VLOOKUP(E2042,'تكويد الاصناف'!$B$3:$L$5500,4,FALSE),""),"تأكد من الوحدة")</f>
        <v/>
      </c>
      <c r="H2042" s="31" t="str">
        <f>IFERROR(IF(E2042&lt;&gt;"",VLOOKUP(E2042,'تكويد الاصناف'!$B$3:$L$5500,9,FALSE),""),"تأكد من السعر")</f>
        <v/>
      </c>
      <c r="I2042" s="31"/>
      <c r="J2042" s="33" t="str">
        <f t="shared" si="31"/>
        <v/>
      </c>
      <c r="K2042" s="31"/>
      <c r="L2042" s="31"/>
    </row>
    <row r="2043" spans="2:12" x14ac:dyDescent="0.2">
      <c r="B2043" s="29" t="str">
        <f>IF(C2043&lt;&gt;"",COUNT($B$2:B2042)+1,"")</f>
        <v/>
      </c>
      <c r="C2043" s="30"/>
      <c r="D2043" s="31"/>
      <c r="E2043" s="32"/>
      <c r="F2043" s="31" t="str">
        <f>IFERROR(IF(E2043&lt;&gt;"",VLOOKUP(E2043,'تكويد الاصناف'!$B$3:$L$5500,3,FALSE),""),"تأكد من الكود")</f>
        <v/>
      </c>
      <c r="G2043" s="31" t="str">
        <f>IFERROR(IF(E2043&lt;&gt;"",VLOOKUP(E2043,'تكويد الاصناف'!$B$3:$L$5500,4,FALSE),""),"تأكد من الوحدة")</f>
        <v/>
      </c>
      <c r="H2043" s="31" t="str">
        <f>IFERROR(IF(E2043&lt;&gt;"",VLOOKUP(E2043,'تكويد الاصناف'!$B$3:$L$5500,9,FALSE),""),"تأكد من السعر")</f>
        <v/>
      </c>
      <c r="I2043" s="31"/>
      <c r="J2043" s="33" t="str">
        <f t="shared" si="31"/>
        <v/>
      </c>
      <c r="K2043" s="31"/>
      <c r="L2043" s="31"/>
    </row>
    <row r="2044" spans="2:12" x14ac:dyDescent="0.2">
      <c r="B2044" s="29" t="str">
        <f>IF(C2044&lt;&gt;"",COUNT($B$2:B2043)+1,"")</f>
        <v/>
      </c>
      <c r="C2044" s="30"/>
      <c r="D2044" s="31"/>
      <c r="E2044" s="32"/>
      <c r="F2044" s="31" t="str">
        <f>IFERROR(IF(E2044&lt;&gt;"",VLOOKUP(E2044,'تكويد الاصناف'!$B$3:$L$5500,3,FALSE),""),"تأكد من الكود")</f>
        <v/>
      </c>
      <c r="G2044" s="31" t="str">
        <f>IFERROR(IF(E2044&lt;&gt;"",VLOOKUP(E2044,'تكويد الاصناف'!$B$3:$L$5500,4,FALSE),""),"تأكد من الوحدة")</f>
        <v/>
      </c>
      <c r="H2044" s="31" t="str">
        <f>IFERROR(IF(E2044&lt;&gt;"",VLOOKUP(E2044,'تكويد الاصناف'!$B$3:$L$5500,9,FALSE),""),"تأكد من السعر")</f>
        <v/>
      </c>
      <c r="I2044" s="31"/>
      <c r="J2044" s="33" t="str">
        <f t="shared" si="31"/>
        <v/>
      </c>
      <c r="K2044" s="31"/>
      <c r="L2044" s="31"/>
    </row>
    <row r="2045" spans="2:12" x14ac:dyDescent="0.2">
      <c r="B2045" s="29" t="str">
        <f>IF(C2045&lt;&gt;"",COUNT($B$2:B2044)+1,"")</f>
        <v/>
      </c>
      <c r="C2045" s="30"/>
      <c r="D2045" s="31"/>
      <c r="E2045" s="32"/>
      <c r="F2045" s="31" t="str">
        <f>IFERROR(IF(E2045&lt;&gt;"",VLOOKUP(E2045,'تكويد الاصناف'!$B$3:$L$5500,3,FALSE),""),"تأكد من الكود")</f>
        <v/>
      </c>
      <c r="G2045" s="31" t="str">
        <f>IFERROR(IF(E2045&lt;&gt;"",VLOOKUP(E2045,'تكويد الاصناف'!$B$3:$L$5500,4,FALSE),""),"تأكد من الوحدة")</f>
        <v/>
      </c>
      <c r="H2045" s="31" t="str">
        <f>IFERROR(IF(E2045&lt;&gt;"",VLOOKUP(E2045,'تكويد الاصناف'!$B$3:$L$5500,9,FALSE),""),"تأكد من السعر")</f>
        <v/>
      </c>
      <c r="I2045" s="31"/>
      <c r="J2045" s="33" t="str">
        <f t="shared" si="31"/>
        <v/>
      </c>
      <c r="K2045" s="31"/>
      <c r="L2045" s="31"/>
    </row>
    <row r="2046" spans="2:12" x14ac:dyDescent="0.2">
      <c r="B2046" s="29" t="str">
        <f>IF(C2046&lt;&gt;"",COUNT($B$2:B2045)+1,"")</f>
        <v/>
      </c>
      <c r="C2046" s="30"/>
      <c r="D2046" s="31"/>
      <c r="E2046" s="32"/>
      <c r="F2046" s="31" t="str">
        <f>IFERROR(IF(E2046&lt;&gt;"",VLOOKUP(E2046,'تكويد الاصناف'!$B$3:$L$5500,3,FALSE),""),"تأكد من الكود")</f>
        <v/>
      </c>
      <c r="G2046" s="31" t="str">
        <f>IFERROR(IF(E2046&lt;&gt;"",VLOOKUP(E2046,'تكويد الاصناف'!$B$3:$L$5500,4,FALSE),""),"تأكد من الوحدة")</f>
        <v/>
      </c>
      <c r="H2046" s="31" t="str">
        <f>IFERROR(IF(E2046&lt;&gt;"",VLOOKUP(E2046,'تكويد الاصناف'!$B$3:$L$5500,9,FALSE),""),"تأكد من السعر")</f>
        <v/>
      </c>
      <c r="I2046" s="31"/>
      <c r="J2046" s="33" t="str">
        <f t="shared" si="31"/>
        <v/>
      </c>
      <c r="K2046" s="31"/>
      <c r="L2046" s="31"/>
    </row>
    <row r="2047" spans="2:12" x14ac:dyDescent="0.2">
      <c r="B2047" s="29" t="str">
        <f>IF(C2047&lt;&gt;"",COUNT($B$2:B2046)+1,"")</f>
        <v/>
      </c>
      <c r="C2047" s="30"/>
      <c r="D2047" s="31"/>
      <c r="E2047" s="32"/>
      <c r="F2047" s="31" t="str">
        <f>IFERROR(IF(E2047&lt;&gt;"",VLOOKUP(E2047,'تكويد الاصناف'!$B$3:$L$5500,3,FALSE),""),"تأكد من الكود")</f>
        <v/>
      </c>
      <c r="G2047" s="31" t="str">
        <f>IFERROR(IF(E2047&lt;&gt;"",VLOOKUP(E2047,'تكويد الاصناف'!$B$3:$L$5500,4,FALSE),""),"تأكد من الوحدة")</f>
        <v/>
      </c>
      <c r="H2047" s="31" t="str">
        <f>IFERROR(IF(E2047&lt;&gt;"",VLOOKUP(E2047,'تكويد الاصناف'!$B$3:$L$5500,9,FALSE),""),"تأكد من السعر")</f>
        <v/>
      </c>
      <c r="I2047" s="31"/>
      <c r="J2047" s="33" t="str">
        <f t="shared" si="31"/>
        <v/>
      </c>
      <c r="K2047" s="31"/>
      <c r="L2047" s="31"/>
    </row>
    <row r="2048" spans="2:12" x14ac:dyDescent="0.2">
      <c r="B2048" s="29" t="str">
        <f>IF(C2048&lt;&gt;"",COUNT($B$2:B2047)+1,"")</f>
        <v/>
      </c>
      <c r="C2048" s="30"/>
      <c r="D2048" s="31"/>
      <c r="E2048" s="32"/>
      <c r="F2048" s="31" t="str">
        <f>IFERROR(IF(E2048&lt;&gt;"",VLOOKUP(E2048,'تكويد الاصناف'!$B$3:$L$5500,3,FALSE),""),"تأكد من الكود")</f>
        <v/>
      </c>
      <c r="G2048" s="31" t="str">
        <f>IFERROR(IF(E2048&lt;&gt;"",VLOOKUP(E2048,'تكويد الاصناف'!$B$3:$L$5500,4,FALSE),""),"تأكد من الوحدة")</f>
        <v/>
      </c>
      <c r="H2048" s="31" t="str">
        <f>IFERROR(IF(E2048&lt;&gt;"",VLOOKUP(E2048,'تكويد الاصناف'!$B$3:$L$5500,9,FALSE),""),"تأكد من السعر")</f>
        <v/>
      </c>
      <c r="I2048" s="31"/>
      <c r="J2048" s="33" t="str">
        <f t="shared" si="31"/>
        <v/>
      </c>
      <c r="K2048" s="31"/>
      <c r="L2048" s="31"/>
    </row>
    <row r="2049" spans="2:12" x14ac:dyDescent="0.2">
      <c r="B2049" s="29" t="str">
        <f>IF(C2049&lt;&gt;"",COUNT($B$2:B2048)+1,"")</f>
        <v/>
      </c>
      <c r="C2049" s="30"/>
      <c r="D2049" s="31"/>
      <c r="E2049" s="32"/>
      <c r="F2049" s="31" t="str">
        <f>IFERROR(IF(E2049&lt;&gt;"",VLOOKUP(E2049,'تكويد الاصناف'!$B$3:$L$5500,3,FALSE),""),"تأكد من الكود")</f>
        <v/>
      </c>
      <c r="G2049" s="31" t="str">
        <f>IFERROR(IF(E2049&lt;&gt;"",VLOOKUP(E2049,'تكويد الاصناف'!$B$3:$L$5500,4,FALSE),""),"تأكد من الوحدة")</f>
        <v/>
      </c>
      <c r="H2049" s="31" t="str">
        <f>IFERROR(IF(E2049&lt;&gt;"",VLOOKUP(E2049,'تكويد الاصناف'!$B$3:$L$5500,9,FALSE),""),"تأكد من السعر")</f>
        <v/>
      </c>
      <c r="I2049" s="31"/>
      <c r="J2049" s="33" t="str">
        <f t="shared" si="31"/>
        <v/>
      </c>
      <c r="K2049" s="31"/>
      <c r="L2049" s="31"/>
    </row>
    <row r="2050" spans="2:12" x14ac:dyDescent="0.2">
      <c r="B2050" s="29" t="str">
        <f>IF(C2050&lt;&gt;"",COUNT($B$2:B2049)+1,"")</f>
        <v/>
      </c>
      <c r="C2050" s="30"/>
      <c r="D2050" s="31"/>
      <c r="E2050" s="32"/>
      <c r="F2050" s="31" t="str">
        <f>IFERROR(IF(E2050&lt;&gt;"",VLOOKUP(E2050,'تكويد الاصناف'!$B$3:$L$5500,3,FALSE),""),"تأكد من الكود")</f>
        <v/>
      </c>
      <c r="G2050" s="31" t="str">
        <f>IFERROR(IF(E2050&lt;&gt;"",VLOOKUP(E2050,'تكويد الاصناف'!$B$3:$L$5500,4,FALSE),""),"تأكد من الوحدة")</f>
        <v/>
      </c>
      <c r="H2050" s="31" t="str">
        <f>IFERROR(IF(E2050&lt;&gt;"",VLOOKUP(E2050,'تكويد الاصناف'!$B$3:$L$5500,9,FALSE),""),"تأكد من السعر")</f>
        <v/>
      </c>
      <c r="I2050" s="31"/>
      <c r="J2050" s="33" t="str">
        <f t="shared" si="31"/>
        <v/>
      </c>
      <c r="K2050" s="31"/>
      <c r="L2050" s="31"/>
    </row>
    <row r="2051" spans="2:12" x14ac:dyDescent="0.2">
      <c r="B2051" s="29" t="str">
        <f>IF(C2051&lt;&gt;"",COUNT($B$2:B2050)+1,"")</f>
        <v/>
      </c>
      <c r="C2051" s="30"/>
      <c r="D2051" s="31"/>
      <c r="E2051" s="32"/>
      <c r="F2051" s="31" t="str">
        <f>IFERROR(IF(E2051&lt;&gt;"",VLOOKUP(E2051,'تكويد الاصناف'!$B$3:$L$5500,3,FALSE),""),"تأكد من الكود")</f>
        <v/>
      </c>
      <c r="G2051" s="31" t="str">
        <f>IFERROR(IF(E2051&lt;&gt;"",VLOOKUP(E2051,'تكويد الاصناف'!$B$3:$L$5500,4,FALSE),""),"تأكد من الوحدة")</f>
        <v/>
      </c>
      <c r="H2051" s="31" t="str">
        <f>IFERROR(IF(E2051&lt;&gt;"",VLOOKUP(E2051,'تكويد الاصناف'!$B$3:$L$5500,9,FALSE),""),"تأكد من السعر")</f>
        <v/>
      </c>
      <c r="I2051" s="31"/>
      <c r="J2051" s="33" t="str">
        <f t="shared" ref="J2051:J2114" si="32">IFERROR(I2051*H2051,"")</f>
        <v/>
      </c>
      <c r="K2051" s="31"/>
      <c r="L2051" s="31"/>
    </row>
    <row r="2052" spans="2:12" x14ac:dyDescent="0.2">
      <c r="B2052" s="29" t="str">
        <f>IF(C2052&lt;&gt;"",COUNT($B$2:B2051)+1,"")</f>
        <v/>
      </c>
      <c r="C2052" s="30"/>
      <c r="D2052" s="31"/>
      <c r="E2052" s="32"/>
      <c r="F2052" s="31" t="str">
        <f>IFERROR(IF(E2052&lt;&gt;"",VLOOKUP(E2052,'تكويد الاصناف'!$B$3:$L$5500,3,FALSE),""),"تأكد من الكود")</f>
        <v/>
      </c>
      <c r="G2052" s="31" t="str">
        <f>IFERROR(IF(E2052&lt;&gt;"",VLOOKUP(E2052,'تكويد الاصناف'!$B$3:$L$5500,4,FALSE),""),"تأكد من الوحدة")</f>
        <v/>
      </c>
      <c r="H2052" s="31" t="str">
        <f>IFERROR(IF(E2052&lt;&gt;"",VLOOKUP(E2052,'تكويد الاصناف'!$B$3:$L$5500,9,FALSE),""),"تأكد من السعر")</f>
        <v/>
      </c>
      <c r="I2052" s="31"/>
      <c r="J2052" s="33" t="str">
        <f t="shared" si="32"/>
        <v/>
      </c>
      <c r="K2052" s="31"/>
      <c r="L2052" s="31"/>
    </row>
    <row r="2053" spans="2:12" x14ac:dyDescent="0.2">
      <c r="B2053" s="29" t="str">
        <f>IF(C2053&lt;&gt;"",COUNT($B$2:B2052)+1,"")</f>
        <v/>
      </c>
      <c r="C2053" s="30"/>
      <c r="D2053" s="31"/>
      <c r="E2053" s="32"/>
      <c r="F2053" s="31" t="str">
        <f>IFERROR(IF(E2053&lt;&gt;"",VLOOKUP(E2053,'تكويد الاصناف'!$B$3:$L$5500,3,FALSE),""),"تأكد من الكود")</f>
        <v/>
      </c>
      <c r="G2053" s="31" t="str">
        <f>IFERROR(IF(E2053&lt;&gt;"",VLOOKUP(E2053,'تكويد الاصناف'!$B$3:$L$5500,4,FALSE),""),"تأكد من الوحدة")</f>
        <v/>
      </c>
      <c r="H2053" s="31" t="str">
        <f>IFERROR(IF(E2053&lt;&gt;"",VLOOKUP(E2053,'تكويد الاصناف'!$B$3:$L$5500,9,FALSE),""),"تأكد من السعر")</f>
        <v/>
      </c>
      <c r="I2053" s="31"/>
      <c r="J2053" s="33" t="str">
        <f t="shared" si="32"/>
        <v/>
      </c>
      <c r="K2053" s="31"/>
      <c r="L2053" s="31"/>
    </row>
    <row r="2054" spans="2:12" x14ac:dyDescent="0.2">
      <c r="B2054" s="29" t="str">
        <f>IF(C2054&lt;&gt;"",COUNT($B$2:B2053)+1,"")</f>
        <v/>
      </c>
      <c r="C2054" s="30"/>
      <c r="D2054" s="31"/>
      <c r="E2054" s="32"/>
      <c r="F2054" s="31" t="str">
        <f>IFERROR(IF(E2054&lt;&gt;"",VLOOKUP(E2054,'تكويد الاصناف'!$B$3:$L$5500,3,FALSE),""),"تأكد من الكود")</f>
        <v/>
      </c>
      <c r="G2054" s="31" t="str">
        <f>IFERROR(IF(E2054&lt;&gt;"",VLOOKUP(E2054,'تكويد الاصناف'!$B$3:$L$5500,4,FALSE),""),"تأكد من الوحدة")</f>
        <v/>
      </c>
      <c r="H2054" s="31" t="str">
        <f>IFERROR(IF(E2054&lt;&gt;"",VLOOKUP(E2054,'تكويد الاصناف'!$B$3:$L$5500,9,FALSE),""),"تأكد من السعر")</f>
        <v/>
      </c>
      <c r="I2054" s="31"/>
      <c r="J2054" s="33" t="str">
        <f t="shared" si="32"/>
        <v/>
      </c>
      <c r="K2054" s="31"/>
      <c r="L2054" s="31"/>
    </row>
    <row r="2055" spans="2:12" x14ac:dyDescent="0.2">
      <c r="B2055" s="29" t="str">
        <f>IF(C2055&lt;&gt;"",COUNT($B$2:B2054)+1,"")</f>
        <v/>
      </c>
      <c r="C2055" s="30"/>
      <c r="D2055" s="31"/>
      <c r="E2055" s="32"/>
      <c r="F2055" s="31" t="str">
        <f>IFERROR(IF(E2055&lt;&gt;"",VLOOKUP(E2055,'تكويد الاصناف'!$B$3:$L$5500,3,FALSE),""),"تأكد من الكود")</f>
        <v/>
      </c>
      <c r="G2055" s="31" t="str">
        <f>IFERROR(IF(E2055&lt;&gt;"",VLOOKUP(E2055,'تكويد الاصناف'!$B$3:$L$5500,4,FALSE),""),"تأكد من الوحدة")</f>
        <v/>
      </c>
      <c r="H2055" s="31" t="str">
        <f>IFERROR(IF(E2055&lt;&gt;"",VLOOKUP(E2055,'تكويد الاصناف'!$B$3:$L$5500,9,FALSE),""),"تأكد من السعر")</f>
        <v/>
      </c>
      <c r="I2055" s="31"/>
      <c r="J2055" s="33" t="str">
        <f t="shared" si="32"/>
        <v/>
      </c>
      <c r="K2055" s="31"/>
      <c r="L2055" s="31"/>
    </row>
    <row r="2056" spans="2:12" x14ac:dyDescent="0.2">
      <c r="B2056" s="29" t="str">
        <f>IF(C2056&lt;&gt;"",COUNT($B$2:B2055)+1,"")</f>
        <v/>
      </c>
      <c r="C2056" s="30"/>
      <c r="D2056" s="31"/>
      <c r="E2056" s="32"/>
      <c r="F2056" s="31" t="str">
        <f>IFERROR(IF(E2056&lt;&gt;"",VLOOKUP(E2056,'تكويد الاصناف'!$B$3:$L$5500,3,FALSE),""),"تأكد من الكود")</f>
        <v/>
      </c>
      <c r="G2056" s="31" t="str">
        <f>IFERROR(IF(E2056&lt;&gt;"",VLOOKUP(E2056,'تكويد الاصناف'!$B$3:$L$5500,4,FALSE),""),"تأكد من الوحدة")</f>
        <v/>
      </c>
      <c r="H2056" s="31" t="str">
        <f>IFERROR(IF(E2056&lt;&gt;"",VLOOKUP(E2056,'تكويد الاصناف'!$B$3:$L$5500,9,FALSE),""),"تأكد من السعر")</f>
        <v/>
      </c>
      <c r="I2056" s="31"/>
      <c r="J2056" s="33" t="str">
        <f t="shared" si="32"/>
        <v/>
      </c>
      <c r="K2056" s="31"/>
      <c r="L2056" s="31"/>
    </row>
    <row r="2057" spans="2:12" x14ac:dyDescent="0.2">
      <c r="B2057" s="29" t="str">
        <f>IF(C2057&lt;&gt;"",COUNT($B$2:B2056)+1,"")</f>
        <v/>
      </c>
      <c r="C2057" s="30"/>
      <c r="D2057" s="31"/>
      <c r="E2057" s="32"/>
      <c r="F2057" s="31" t="str">
        <f>IFERROR(IF(E2057&lt;&gt;"",VLOOKUP(E2057,'تكويد الاصناف'!$B$3:$L$5500,3,FALSE),""),"تأكد من الكود")</f>
        <v/>
      </c>
      <c r="G2057" s="31" t="str">
        <f>IFERROR(IF(E2057&lt;&gt;"",VLOOKUP(E2057,'تكويد الاصناف'!$B$3:$L$5500,4,FALSE),""),"تأكد من الوحدة")</f>
        <v/>
      </c>
      <c r="H2057" s="31" t="str">
        <f>IFERROR(IF(E2057&lt;&gt;"",VLOOKUP(E2057,'تكويد الاصناف'!$B$3:$L$5500,9,FALSE),""),"تأكد من السعر")</f>
        <v/>
      </c>
      <c r="I2057" s="31"/>
      <c r="J2057" s="33" t="str">
        <f t="shared" si="32"/>
        <v/>
      </c>
      <c r="K2057" s="31"/>
      <c r="L2057" s="31"/>
    </row>
    <row r="2058" spans="2:12" x14ac:dyDescent="0.2">
      <c r="B2058" s="29" t="str">
        <f>IF(C2058&lt;&gt;"",COUNT($B$2:B2057)+1,"")</f>
        <v/>
      </c>
      <c r="C2058" s="30"/>
      <c r="D2058" s="31"/>
      <c r="E2058" s="32"/>
      <c r="F2058" s="31" t="str">
        <f>IFERROR(IF(E2058&lt;&gt;"",VLOOKUP(E2058,'تكويد الاصناف'!$B$3:$L$5500,3,FALSE),""),"تأكد من الكود")</f>
        <v/>
      </c>
      <c r="G2058" s="31" t="str">
        <f>IFERROR(IF(E2058&lt;&gt;"",VLOOKUP(E2058,'تكويد الاصناف'!$B$3:$L$5500,4,FALSE),""),"تأكد من الوحدة")</f>
        <v/>
      </c>
      <c r="H2058" s="31" t="str">
        <f>IFERROR(IF(E2058&lt;&gt;"",VLOOKUP(E2058,'تكويد الاصناف'!$B$3:$L$5500,9,FALSE),""),"تأكد من السعر")</f>
        <v/>
      </c>
      <c r="I2058" s="31"/>
      <c r="J2058" s="33" t="str">
        <f t="shared" si="32"/>
        <v/>
      </c>
      <c r="K2058" s="31"/>
      <c r="L2058" s="31"/>
    </row>
    <row r="2059" spans="2:12" x14ac:dyDescent="0.2">
      <c r="B2059" s="29" t="str">
        <f>IF(C2059&lt;&gt;"",COUNT($B$2:B2058)+1,"")</f>
        <v/>
      </c>
      <c r="C2059" s="30"/>
      <c r="D2059" s="31"/>
      <c r="E2059" s="32"/>
      <c r="F2059" s="31" t="str">
        <f>IFERROR(IF(E2059&lt;&gt;"",VLOOKUP(E2059,'تكويد الاصناف'!$B$3:$L$5500,3,FALSE),""),"تأكد من الكود")</f>
        <v/>
      </c>
      <c r="G2059" s="31" t="str">
        <f>IFERROR(IF(E2059&lt;&gt;"",VLOOKUP(E2059,'تكويد الاصناف'!$B$3:$L$5500,4,FALSE),""),"تأكد من الوحدة")</f>
        <v/>
      </c>
      <c r="H2059" s="31" t="str">
        <f>IFERROR(IF(E2059&lt;&gt;"",VLOOKUP(E2059,'تكويد الاصناف'!$B$3:$L$5500,9,FALSE),""),"تأكد من السعر")</f>
        <v/>
      </c>
      <c r="I2059" s="31"/>
      <c r="J2059" s="33" t="str">
        <f t="shared" si="32"/>
        <v/>
      </c>
      <c r="K2059" s="31"/>
      <c r="L2059" s="31"/>
    </row>
    <row r="2060" spans="2:12" x14ac:dyDescent="0.2">
      <c r="B2060" s="29" t="str">
        <f>IF(C2060&lt;&gt;"",COUNT($B$2:B2059)+1,"")</f>
        <v/>
      </c>
      <c r="C2060" s="30"/>
      <c r="D2060" s="31"/>
      <c r="E2060" s="32"/>
      <c r="F2060" s="31" t="str">
        <f>IFERROR(IF(E2060&lt;&gt;"",VLOOKUP(E2060,'تكويد الاصناف'!$B$3:$L$5500,3,FALSE),""),"تأكد من الكود")</f>
        <v/>
      </c>
      <c r="G2060" s="31" t="str">
        <f>IFERROR(IF(E2060&lt;&gt;"",VLOOKUP(E2060,'تكويد الاصناف'!$B$3:$L$5500,4,FALSE),""),"تأكد من الوحدة")</f>
        <v/>
      </c>
      <c r="H2060" s="31" t="str">
        <f>IFERROR(IF(E2060&lt;&gt;"",VLOOKUP(E2060,'تكويد الاصناف'!$B$3:$L$5500,9,FALSE),""),"تأكد من السعر")</f>
        <v/>
      </c>
      <c r="I2060" s="31"/>
      <c r="J2060" s="33" t="str">
        <f t="shared" si="32"/>
        <v/>
      </c>
      <c r="K2060" s="31"/>
      <c r="L2060" s="31"/>
    </row>
    <row r="2061" spans="2:12" x14ac:dyDescent="0.2">
      <c r="B2061" s="29" t="str">
        <f>IF(C2061&lt;&gt;"",COUNT($B$2:B2060)+1,"")</f>
        <v/>
      </c>
      <c r="C2061" s="30"/>
      <c r="D2061" s="31"/>
      <c r="E2061" s="32"/>
      <c r="F2061" s="31" t="str">
        <f>IFERROR(IF(E2061&lt;&gt;"",VLOOKUP(E2061,'تكويد الاصناف'!$B$3:$L$5500,3,FALSE),""),"تأكد من الكود")</f>
        <v/>
      </c>
      <c r="G2061" s="31" t="str">
        <f>IFERROR(IF(E2061&lt;&gt;"",VLOOKUP(E2061,'تكويد الاصناف'!$B$3:$L$5500,4,FALSE),""),"تأكد من الوحدة")</f>
        <v/>
      </c>
      <c r="H2061" s="31" t="str">
        <f>IFERROR(IF(E2061&lt;&gt;"",VLOOKUP(E2061,'تكويد الاصناف'!$B$3:$L$5500,9,FALSE),""),"تأكد من السعر")</f>
        <v/>
      </c>
      <c r="I2061" s="31"/>
      <c r="J2061" s="33" t="str">
        <f t="shared" si="32"/>
        <v/>
      </c>
      <c r="K2061" s="31"/>
      <c r="L2061" s="31"/>
    </row>
    <row r="2062" spans="2:12" x14ac:dyDescent="0.2">
      <c r="B2062" s="29" t="str">
        <f>IF(C2062&lt;&gt;"",COUNT($B$2:B2061)+1,"")</f>
        <v/>
      </c>
      <c r="C2062" s="30"/>
      <c r="D2062" s="31"/>
      <c r="E2062" s="32"/>
      <c r="F2062" s="31" t="str">
        <f>IFERROR(IF(E2062&lt;&gt;"",VLOOKUP(E2062,'تكويد الاصناف'!$B$3:$L$5500,3,FALSE),""),"تأكد من الكود")</f>
        <v/>
      </c>
      <c r="G2062" s="31" t="str">
        <f>IFERROR(IF(E2062&lt;&gt;"",VLOOKUP(E2062,'تكويد الاصناف'!$B$3:$L$5500,4,FALSE),""),"تأكد من الوحدة")</f>
        <v/>
      </c>
      <c r="H2062" s="31" t="str">
        <f>IFERROR(IF(E2062&lt;&gt;"",VLOOKUP(E2062,'تكويد الاصناف'!$B$3:$L$5500,9,FALSE),""),"تأكد من السعر")</f>
        <v/>
      </c>
      <c r="I2062" s="31"/>
      <c r="J2062" s="33" t="str">
        <f t="shared" si="32"/>
        <v/>
      </c>
      <c r="K2062" s="31"/>
      <c r="L2062" s="31"/>
    </row>
    <row r="2063" spans="2:12" x14ac:dyDescent="0.2">
      <c r="B2063" s="29" t="str">
        <f>IF(C2063&lt;&gt;"",COUNT($B$2:B2062)+1,"")</f>
        <v/>
      </c>
      <c r="C2063" s="30"/>
      <c r="D2063" s="31"/>
      <c r="E2063" s="32"/>
      <c r="F2063" s="31" t="str">
        <f>IFERROR(IF(E2063&lt;&gt;"",VLOOKUP(E2063,'تكويد الاصناف'!$B$3:$L$5500,3,FALSE),""),"تأكد من الكود")</f>
        <v/>
      </c>
      <c r="G2063" s="31" t="str">
        <f>IFERROR(IF(E2063&lt;&gt;"",VLOOKUP(E2063,'تكويد الاصناف'!$B$3:$L$5500,4,FALSE),""),"تأكد من الوحدة")</f>
        <v/>
      </c>
      <c r="H2063" s="31" t="str">
        <f>IFERROR(IF(E2063&lt;&gt;"",VLOOKUP(E2063,'تكويد الاصناف'!$B$3:$L$5500,9,FALSE),""),"تأكد من السعر")</f>
        <v/>
      </c>
      <c r="I2063" s="31"/>
      <c r="J2063" s="33" t="str">
        <f t="shared" si="32"/>
        <v/>
      </c>
      <c r="K2063" s="31"/>
      <c r="L2063" s="31"/>
    </row>
    <row r="2064" spans="2:12" x14ac:dyDescent="0.2">
      <c r="B2064" s="29" t="str">
        <f>IF(C2064&lt;&gt;"",COUNT($B$2:B2063)+1,"")</f>
        <v/>
      </c>
      <c r="C2064" s="30"/>
      <c r="D2064" s="31"/>
      <c r="E2064" s="32"/>
      <c r="F2064" s="31" t="str">
        <f>IFERROR(IF(E2064&lt;&gt;"",VLOOKUP(E2064,'تكويد الاصناف'!$B$3:$L$5500,3,FALSE),""),"تأكد من الكود")</f>
        <v/>
      </c>
      <c r="G2064" s="31" t="str">
        <f>IFERROR(IF(E2064&lt;&gt;"",VLOOKUP(E2064,'تكويد الاصناف'!$B$3:$L$5500,4,FALSE),""),"تأكد من الوحدة")</f>
        <v/>
      </c>
      <c r="H2064" s="31" t="str">
        <f>IFERROR(IF(E2064&lt;&gt;"",VLOOKUP(E2064,'تكويد الاصناف'!$B$3:$L$5500,9,FALSE),""),"تأكد من السعر")</f>
        <v/>
      </c>
      <c r="I2064" s="31"/>
      <c r="J2064" s="33" t="str">
        <f t="shared" si="32"/>
        <v/>
      </c>
      <c r="K2064" s="31"/>
      <c r="L2064" s="31"/>
    </row>
    <row r="2065" spans="2:12" x14ac:dyDescent="0.2">
      <c r="B2065" s="29" t="str">
        <f>IF(C2065&lt;&gt;"",COUNT($B$2:B2064)+1,"")</f>
        <v/>
      </c>
      <c r="C2065" s="30"/>
      <c r="D2065" s="31"/>
      <c r="E2065" s="32"/>
      <c r="F2065" s="31" t="str">
        <f>IFERROR(IF(E2065&lt;&gt;"",VLOOKUP(E2065,'تكويد الاصناف'!$B$3:$L$5500,3,FALSE),""),"تأكد من الكود")</f>
        <v/>
      </c>
      <c r="G2065" s="31" t="str">
        <f>IFERROR(IF(E2065&lt;&gt;"",VLOOKUP(E2065,'تكويد الاصناف'!$B$3:$L$5500,4,FALSE),""),"تأكد من الوحدة")</f>
        <v/>
      </c>
      <c r="H2065" s="31" t="str">
        <f>IFERROR(IF(E2065&lt;&gt;"",VLOOKUP(E2065,'تكويد الاصناف'!$B$3:$L$5500,9,FALSE),""),"تأكد من السعر")</f>
        <v/>
      </c>
      <c r="I2065" s="31"/>
      <c r="J2065" s="33" t="str">
        <f t="shared" si="32"/>
        <v/>
      </c>
      <c r="K2065" s="31"/>
      <c r="L2065" s="31"/>
    </row>
    <row r="2066" spans="2:12" x14ac:dyDescent="0.2">
      <c r="B2066" s="29" t="str">
        <f>IF(C2066&lt;&gt;"",COUNT($B$2:B2065)+1,"")</f>
        <v/>
      </c>
      <c r="C2066" s="30"/>
      <c r="D2066" s="31"/>
      <c r="E2066" s="32"/>
      <c r="F2066" s="31" t="str">
        <f>IFERROR(IF(E2066&lt;&gt;"",VLOOKUP(E2066,'تكويد الاصناف'!$B$3:$L$5500,3,FALSE),""),"تأكد من الكود")</f>
        <v/>
      </c>
      <c r="G2066" s="31" t="str">
        <f>IFERROR(IF(E2066&lt;&gt;"",VLOOKUP(E2066,'تكويد الاصناف'!$B$3:$L$5500,4,FALSE),""),"تأكد من الوحدة")</f>
        <v/>
      </c>
      <c r="H2066" s="31" t="str">
        <f>IFERROR(IF(E2066&lt;&gt;"",VLOOKUP(E2066,'تكويد الاصناف'!$B$3:$L$5500,9,FALSE),""),"تأكد من السعر")</f>
        <v/>
      </c>
      <c r="I2066" s="31"/>
      <c r="J2066" s="33" t="str">
        <f t="shared" si="32"/>
        <v/>
      </c>
      <c r="K2066" s="31"/>
      <c r="L2066" s="31"/>
    </row>
    <row r="2067" spans="2:12" x14ac:dyDescent="0.2">
      <c r="B2067" s="29" t="str">
        <f>IF(C2067&lt;&gt;"",COUNT($B$2:B2066)+1,"")</f>
        <v/>
      </c>
      <c r="C2067" s="30"/>
      <c r="D2067" s="31"/>
      <c r="E2067" s="32"/>
      <c r="F2067" s="31" t="str">
        <f>IFERROR(IF(E2067&lt;&gt;"",VLOOKUP(E2067,'تكويد الاصناف'!$B$3:$L$5500,3,FALSE),""),"تأكد من الكود")</f>
        <v/>
      </c>
      <c r="G2067" s="31" t="str">
        <f>IFERROR(IF(E2067&lt;&gt;"",VLOOKUP(E2067,'تكويد الاصناف'!$B$3:$L$5500,4,FALSE),""),"تأكد من الوحدة")</f>
        <v/>
      </c>
      <c r="H2067" s="31" t="str">
        <f>IFERROR(IF(E2067&lt;&gt;"",VLOOKUP(E2067,'تكويد الاصناف'!$B$3:$L$5500,9,FALSE),""),"تأكد من السعر")</f>
        <v/>
      </c>
      <c r="I2067" s="31"/>
      <c r="J2067" s="33" t="str">
        <f t="shared" si="32"/>
        <v/>
      </c>
      <c r="K2067" s="31"/>
      <c r="L2067" s="31"/>
    </row>
    <row r="2068" spans="2:12" x14ac:dyDescent="0.2">
      <c r="B2068" s="29" t="str">
        <f>IF(C2068&lt;&gt;"",COUNT($B$2:B2067)+1,"")</f>
        <v/>
      </c>
      <c r="C2068" s="30"/>
      <c r="D2068" s="31"/>
      <c r="E2068" s="32"/>
      <c r="F2068" s="31" t="str">
        <f>IFERROR(IF(E2068&lt;&gt;"",VLOOKUP(E2068,'تكويد الاصناف'!$B$3:$L$5500,3,FALSE),""),"تأكد من الكود")</f>
        <v/>
      </c>
      <c r="G2068" s="31" t="str">
        <f>IFERROR(IF(E2068&lt;&gt;"",VLOOKUP(E2068,'تكويد الاصناف'!$B$3:$L$5500,4,FALSE),""),"تأكد من الوحدة")</f>
        <v/>
      </c>
      <c r="H2068" s="31" t="str">
        <f>IFERROR(IF(E2068&lt;&gt;"",VLOOKUP(E2068,'تكويد الاصناف'!$B$3:$L$5500,9,FALSE),""),"تأكد من السعر")</f>
        <v/>
      </c>
      <c r="I2068" s="31"/>
      <c r="J2068" s="33" t="str">
        <f t="shared" si="32"/>
        <v/>
      </c>
      <c r="K2068" s="31"/>
      <c r="L2068" s="31"/>
    </row>
    <row r="2069" spans="2:12" x14ac:dyDescent="0.2">
      <c r="B2069" s="29" t="str">
        <f>IF(C2069&lt;&gt;"",COUNT($B$2:B2068)+1,"")</f>
        <v/>
      </c>
      <c r="C2069" s="30"/>
      <c r="D2069" s="31"/>
      <c r="E2069" s="32"/>
      <c r="F2069" s="31" t="str">
        <f>IFERROR(IF(E2069&lt;&gt;"",VLOOKUP(E2069,'تكويد الاصناف'!$B$3:$L$5500,3,FALSE),""),"تأكد من الكود")</f>
        <v/>
      </c>
      <c r="G2069" s="31" t="str">
        <f>IFERROR(IF(E2069&lt;&gt;"",VLOOKUP(E2069,'تكويد الاصناف'!$B$3:$L$5500,4,FALSE),""),"تأكد من الوحدة")</f>
        <v/>
      </c>
      <c r="H2069" s="31" t="str">
        <f>IFERROR(IF(E2069&lt;&gt;"",VLOOKUP(E2069,'تكويد الاصناف'!$B$3:$L$5500,9,FALSE),""),"تأكد من السعر")</f>
        <v/>
      </c>
      <c r="I2069" s="31"/>
      <c r="J2069" s="33" t="str">
        <f t="shared" si="32"/>
        <v/>
      </c>
      <c r="K2069" s="31"/>
      <c r="L2069" s="31"/>
    </row>
    <row r="2070" spans="2:12" x14ac:dyDescent="0.2">
      <c r="B2070" s="29" t="str">
        <f>IF(C2070&lt;&gt;"",COUNT($B$2:B2069)+1,"")</f>
        <v/>
      </c>
      <c r="C2070" s="30"/>
      <c r="D2070" s="31"/>
      <c r="E2070" s="32"/>
      <c r="F2070" s="31" t="str">
        <f>IFERROR(IF(E2070&lt;&gt;"",VLOOKUP(E2070,'تكويد الاصناف'!$B$3:$L$5500,3,FALSE),""),"تأكد من الكود")</f>
        <v/>
      </c>
      <c r="G2070" s="31" t="str">
        <f>IFERROR(IF(E2070&lt;&gt;"",VLOOKUP(E2070,'تكويد الاصناف'!$B$3:$L$5500,4,FALSE),""),"تأكد من الوحدة")</f>
        <v/>
      </c>
      <c r="H2070" s="31" t="str">
        <f>IFERROR(IF(E2070&lt;&gt;"",VLOOKUP(E2070,'تكويد الاصناف'!$B$3:$L$5500,9,FALSE),""),"تأكد من السعر")</f>
        <v/>
      </c>
      <c r="I2070" s="31"/>
      <c r="J2070" s="33" t="str">
        <f t="shared" si="32"/>
        <v/>
      </c>
      <c r="K2070" s="31"/>
      <c r="L2070" s="31"/>
    </row>
    <row r="2071" spans="2:12" x14ac:dyDescent="0.2">
      <c r="B2071" s="29" t="str">
        <f>IF(C2071&lt;&gt;"",COUNT($B$2:B2070)+1,"")</f>
        <v/>
      </c>
      <c r="C2071" s="30"/>
      <c r="D2071" s="31"/>
      <c r="E2071" s="32"/>
      <c r="F2071" s="31" t="str">
        <f>IFERROR(IF(E2071&lt;&gt;"",VLOOKUP(E2071,'تكويد الاصناف'!$B$3:$L$5500,3,FALSE),""),"تأكد من الكود")</f>
        <v/>
      </c>
      <c r="G2071" s="31" t="str">
        <f>IFERROR(IF(E2071&lt;&gt;"",VLOOKUP(E2071,'تكويد الاصناف'!$B$3:$L$5500,4,FALSE),""),"تأكد من الوحدة")</f>
        <v/>
      </c>
      <c r="H2071" s="31" t="str">
        <f>IFERROR(IF(E2071&lt;&gt;"",VLOOKUP(E2071,'تكويد الاصناف'!$B$3:$L$5500,9,FALSE),""),"تأكد من السعر")</f>
        <v/>
      </c>
      <c r="I2071" s="31"/>
      <c r="J2071" s="33" t="str">
        <f t="shared" si="32"/>
        <v/>
      </c>
      <c r="K2071" s="31"/>
      <c r="L2071" s="31"/>
    </row>
    <row r="2072" spans="2:12" x14ac:dyDescent="0.2">
      <c r="B2072" s="29" t="str">
        <f>IF(C2072&lt;&gt;"",COUNT($B$2:B2071)+1,"")</f>
        <v/>
      </c>
      <c r="C2072" s="30"/>
      <c r="D2072" s="31"/>
      <c r="E2072" s="32"/>
      <c r="F2072" s="31" t="str">
        <f>IFERROR(IF(E2072&lt;&gt;"",VLOOKUP(E2072,'تكويد الاصناف'!$B$3:$L$5500,3,FALSE),""),"تأكد من الكود")</f>
        <v/>
      </c>
      <c r="G2072" s="31" t="str">
        <f>IFERROR(IF(E2072&lt;&gt;"",VLOOKUP(E2072,'تكويد الاصناف'!$B$3:$L$5500,4,FALSE),""),"تأكد من الوحدة")</f>
        <v/>
      </c>
      <c r="H2072" s="31" t="str">
        <f>IFERROR(IF(E2072&lt;&gt;"",VLOOKUP(E2072,'تكويد الاصناف'!$B$3:$L$5500,9,FALSE),""),"تأكد من السعر")</f>
        <v/>
      </c>
      <c r="I2072" s="31"/>
      <c r="J2072" s="33" t="str">
        <f t="shared" si="32"/>
        <v/>
      </c>
      <c r="K2072" s="31"/>
      <c r="L2072" s="31"/>
    </row>
    <row r="2073" spans="2:12" x14ac:dyDescent="0.2">
      <c r="B2073" s="29" t="str">
        <f>IF(C2073&lt;&gt;"",COUNT($B$2:B2072)+1,"")</f>
        <v/>
      </c>
      <c r="C2073" s="30"/>
      <c r="D2073" s="31"/>
      <c r="E2073" s="32"/>
      <c r="F2073" s="31" t="str">
        <f>IFERROR(IF(E2073&lt;&gt;"",VLOOKUP(E2073,'تكويد الاصناف'!$B$3:$L$5500,3,FALSE),""),"تأكد من الكود")</f>
        <v/>
      </c>
      <c r="G2073" s="31" t="str">
        <f>IFERROR(IF(E2073&lt;&gt;"",VLOOKUP(E2073,'تكويد الاصناف'!$B$3:$L$5500,4,FALSE),""),"تأكد من الوحدة")</f>
        <v/>
      </c>
      <c r="H2073" s="31" t="str">
        <f>IFERROR(IF(E2073&lt;&gt;"",VLOOKUP(E2073,'تكويد الاصناف'!$B$3:$L$5500,9,FALSE),""),"تأكد من السعر")</f>
        <v/>
      </c>
      <c r="I2073" s="31"/>
      <c r="J2073" s="33" t="str">
        <f t="shared" si="32"/>
        <v/>
      </c>
      <c r="K2073" s="31"/>
      <c r="L2073" s="31"/>
    </row>
    <row r="2074" spans="2:12" x14ac:dyDescent="0.2">
      <c r="B2074" s="29" t="str">
        <f>IF(C2074&lt;&gt;"",COUNT($B$2:B2073)+1,"")</f>
        <v/>
      </c>
      <c r="C2074" s="30"/>
      <c r="D2074" s="31"/>
      <c r="E2074" s="32"/>
      <c r="F2074" s="31" t="str">
        <f>IFERROR(IF(E2074&lt;&gt;"",VLOOKUP(E2074,'تكويد الاصناف'!$B$3:$L$5500,3,FALSE),""),"تأكد من الكود")</f>
        <v/>
      </c>
      <c r="G2074" s="31" t="str">
        <f>IFERROR(IF(E2074&lt;&gt;"",VLOOKUP(E2074,'تكويد الاصناف'!$B$3:$L$5500,4,FALSE),""),"تأكد من الوحدة")</f>
        <v/>
      </c>
      <c r="H2074" s="31" t="str">
        <f>IFERROR(IF(E2074&lt;&gt;"",VLOOKUP(E2074,'تكويد الاصناف'!$B$3:$L$5500,9,FALSE),""),"تأكد من السعر")</f>
        <v/>
      </c>
      <c r="I2074" s="31"/>
      <c r="J2074" s="33" t="str">
        <f t="shared" si="32"/>
        <v/>
      </c>
      <c r="K2074" s="31"/>
      <c r="L2074" s="31"/>
    </row>
    <row r="2075" spans="2:12" x14ac:dyDescent="0.2">
      <c r="B2075" s="29" t="str">
        <f>IF(C2075&lt;&gt;"",COUNT($B$2:B2074)+1,"")</f>
        <v/>
      </c>
      <c r="C2075" s="30"/>
      <c r="D2075" s="31"/>
      <c r="E2075" s="32"/>
      <c r="F2075" s="31" t="str">
        <f>IFERROR(IF(E2075&lt;&gt;"",VLOOKUP(E2075,'تكويد الاصناف'!$B$3:$L$5500,3,FALSE),""),"تأكد من الكود")</f>
        <v/>
      </c>
      <c r="G2075" s="31" t="str">
        <f>IFERROR(IF(E2075&lt;&gt;"",VLOOKUP(E2075,'تكويد الاصناف'!$B$3:$L$5500,4,FALSE),""),"تأكد من الوحدة")</f>
        <v/>
      </c>
      <c r="H2075" s="31" t="str">
        <f>IFERROR(IF(E2075&lt;&gt;"",VLOOKUP(E2075,'تكويد الاصناف'!$B$3:$L$5500,9,FALSE),""),"تأكد من السعر")</f>
        <v/>
      </c>
      <c r="I2075" s="31"/>
      <c r="J2075" s="33" t="str">
        <f t="shared" si="32"/>
        <v/>
      </c>
      <c r="K2075" s="31"/>
      <c r="L2075" s="31"/>
    </row>
    <row r="2076" spans="2:12" x14ac:dyDescent="0.2">
      <c r="B2076" s="29" t="str">
        <f>IF(C2076&lt;&gt;"",COUNT($B$2:B2075)+1,"")</f>
        <v/>
      </c>
      <c r="C2076" s="30"/>
      <c r="D2076" s="31"/>
      <c r="E2076" s="32"/>
      <c r="F2076" s="31" t="str">
        <f>IFERROR(IF(E2076&lt;&gt;"",VLOOKUP(E2076,'تكويد الاصناف'!$B$3:$L$5500,3,FALSE),""),"تأكد من الكود")</f>
        <v/>
      </c>
      <c r="G2076" s="31" t="str">
        <f>IFERROR(IF(E2076&lt;&gt;"",VLOOKUP(E2076,'تكويد الاصناف'!$B$3:$L$5500,4,FALSE),""),"تأكد من الوحدة")</f>
        <v/>
      </c>
      <c r="H2076" s="31" t="str">
        <f>IFERROR(IF(E2076&lt;&gt;"",VLOOKUP(E2076,'تكويد الاصناف'!$B$3:$L$5500,9,FALSE),""),"تأكد من السعر")</f>
        <v/>
      </c>
      <c r="I2076" s="31"/>
      <c r="J2076" s="33" t="str">
        <f t="shared" si="32"/>
        <v/>
      </c>
      <c r="K2076" s="31"/>
      <c r="L2076" s="31"/>
    </row>
    <row r="2077" spans="2:12" x14ac:dyDescent="0.2">
      <c r="B2077" s="29" t="str">
        <f>IF(C2077&lt;&gt;"",COUNT($B$2:B2076)+1,"")</f>
        <v/>
      </c>
      <c r="C2077" s="30"/>
      <c r="D2077" s="31"/>
      <c r="E2077" s="32"/>
      <c r="F2077" s="31" t="str">
        <f>IFERROR(IF(E2077&lt;&gt;"",VLOOKUP(E2077,'تكويد الاصناف'!$B$3:$L$5500,3,FALSE),""),"تأكد من الكود")</f>
        <v/>
      </c>
      <c r="G2077" s="31" t="str">
        <f>IFERROR(IF(E2077&lt;&gt;"",VLOOKUP(E2077,'تكويد الاصناف'!$B$3:$L$5500,4,FALSE),""),"تأكد من الوحدة")</f>
        <v/>
      </c>
      <c r="H2077" s="31" t="str">
        <f>IFERROR(IF(E2077&lt;&gt;"",VLOOKUP(E2077,'تكويد الاصناف'!$B$3:$L$5500,9,FALSE),""),"تأكد من السعر")</f>
        <v/>
      </c>
      <c r="I2077" s="31"/>
      <c r="J2077" s="33" t="str">
        <f t="shared" si="32"/>
        <v/>
      </c>
      <c r="K2077" s="31"/>
      <c r="L2077" s="31"/>
    </row>
    <row r="2078" spans="2:12" x14ac:dyDescent="0.2">
      <c r="B2078" s="29" t="str">
        <f>IF(C2078&lt;&gt;"",COUNT($B$2:B2077)+1,"")</f>
        <v/>
      </c>
      <c r="C2078" s="30"/>
      <c r="D2078" s="31"/>
      <c r="E2078" s="32"/>
      <c r="F2078" s="31" t="str">
        <f>IFERROR(IF(E2078&lt;&gt;"",VLOOKUP(E2078,'تكويد الاصناف'!$B$3:$L$5500,3,FALSE),""),"تأكد من الكود")</f>
        <v/>
      </c>
      <c r="G2078" s="31" t="str">
        <f>IFERROR(IF(E2078&lt;&gt;"",VLOOKUP(E2078,'تكويد الاصناف'!$B$3:$L$5500,4,FALSE),""),"تأكد من الوحدة")</f>
        <v/>
      </c>
      <c r="H2078" s="31" t="str">
        <f>IFERROR(IF(E2078&lt;&gt;"",VLOOKUP(E2078,'تكويد الاصناف'!$B$3:$L$5500,9,FALSE),""),"تأكد من السعر")</f>
        <v/>
      </c>
      <c r="I2078" s="31"/>
      <c r="J2078" s="33" t="str">
        <f t="shared" si="32"/>
        <v/>
      </c>
      <c r="K2078" s="31"/>
      <c r="L2078" s="31"/>
    </row>
    <row r="2079" spans="2:12" x14ac:dyDescent="0.2">
      <c r="B2079" s="29" t="str">
        <f>IF(C2079&lt;&gt;"",COUNT($B$2:B2078)+1,"")</f>
        <v/>
      </c>
      <c r="C2079" s="30"/>
      <c r="D2079" s="31"/>
      <c r="E2079" s="32"/>
      <c r="F2079" s="31" t="str">
        <f>IFERROR(IF(E2079&lt;&gt;"",VLOOKUP(E2079,'تكويد الاصناف'!$B$3:$L$5500,3,FALSE),""),"تأكد من الكود")</f>
        <v/>
      </c>
      <c r="G2079" s="31" t="str">
        <f>IFERROR(IF(E2079&lt;&gt;"",VLOOKUP(E2079,'تكويد الاصناف'!$B$3:$L$5500,4,FALSE),""),"تأكد من الوحدة")</f>
        <v/>
      </c>
      <c r="H2079" s="31" t="str">
        <f>IFERROR(IF(E2079&lt;&gt;"",VLOOKUP(E2079,'تكويد الاصناف'!$B$3:$L$5500,9,FALSE),""),"تأكد من السعر")</f>
        <v/>
      </c>
      <c r="I2079" s="31"/>
      <c r="J2079" s="33" t="str">
        <f t="shared" si="32"/>
        <v/>
      </c>
      <c r="K2079" s="31"/>
      <c r="L2079" s="31"/>
    </row>
    <row r="2080" spans="2:12" x14ac:dyDescent="0.2">
      <c r="B2080" s="29" t="str">
        <f>IF(C2080&lt;&gt;"",COUNT($B$2:B2079)+1,"")</f>
        <v/>
      </c>
      <c r="C2080" s="30"/>
      <c r="D2080" s="31"/>
      <c r="E2080" s="32"/>
      <c r="F2080" s="31" t="str">
        <f>IFERROR(IF(E2080&lt;&gt;"",VLOOKUP(E2080,'تكويد الاصناف'!$B$3:$L$5500,3,FALSE),""),"تأكد من الكود")</f>
        <v/>
      </c>
      <c r="G2080" s="31" t="str">
        <f>IFERROR(IF(E2080&lt;&gt;"",VLOOKUP(E2080,'تكويد الاصناف'!$B$3:$L$5500,4,FALSE),""),"تأكد من الوحدة")</f>
        <v/>
      </c>
      <c r="H2080" s="31" t="str">
        <f>IFERROR(IF(E2080&lt;&gt;"",VLOOKUP(E2080,'تكويد الاصناف'!$B$3:$L$5500,9,FALSE),""),"تأكد من السعر")</f>
        <v/>
      </c>
      <c r="I2080" s="31"/>
      <c r="J2080" s="33" t="str">
        <f t="shared" si="32"/>
        <v/>
      </c>
      <c r="K2080" s="31"/>
      <c r="L2080" s="31"/>
    </row>
    <row r="2081" spans="2:12" x14ac:dyDescent="0.2">
      <c r="B2081" s="29" t="str">
        <f>IF(C2081&lt;&gt;"",COUNT($B$2:B2080)+1,"")</f>
        <v/>
      </c>
      <c r="C2081" s="30"/>
      <c r="D2081" s="31"/>
      <c r="E2081" s="32"/>
      <c r="F2081" s="31" t="str">
        <f>IFERROR(IF(E2081&lt;&gt;"",VLOOKUP(E2081,'تكويد الاصناف'!$B$3:$L$5500,3,FALSE),""),"تأكد من الكود")</f>
        <v/>
      </c>
      <c r="G2081" s="31" t="str">
        <f>IFERROR(IF(E2081&lt;&gt;"",VLOOKUP(E2081,'تكويد الاصناف'!$B$3:$L$5500,4,FALSE),""),"تأكد من الوحدة")</f>
        <v/>
      </c>
      <c r="H2081" s="31" t="str">
        <f>IFERROR(IF(E2081&lt;&gt;"",VLOOKUP(E2081,'تكويد الاصناف'!$B$3:$L$5500,9,FALSE),""),"تأكد من السعر")</f>
        <v/>
      </c>
      <c r="I2081" s="31"/>
      <c r="J2081" s="33" t="str">
        <f t="shared" si="32"/>
        <v/>
      </c>
      <c r="K2081" s="31"/>
      <c r="L2081" s="31"/>
    </row>
    <row r="2082" spans="2:12" x14ac:dyDescent="0.2">
      <c r="B2082" s="29" t="str">
        <f>IF(C2082&lt;&gt;"",COUNT($B$2:B2081)+1,"")</f>
        <v/>
      </c>
      <c r="C2082" s="30"/>
      <c r="D2082" s="31"/>
      <c r="E2082" s="32"/>
      <c r="F2082" s="31" t="str">
        <f>IFERROR(IF(E2082&lt;&gt;"",VLOOKUP(E2082,'تكويد الاصناف'!$B$3:$L$5500,3,FALSE),""),"تأكد من الكود")</f>
        <v/>
      </c>
      <c r="G2082" s="31" t="str">
        <f>IFERROR(IF(E2082&lt;&gt;"",VLOOKUP(E2082,'تكويد الاصناف'!$B$3:$L$5500,4,FALSE),""),"تأكد من الوحدة")</f>
        <v/>
      </c>
      <c r="H2082" s="31" t="str">
        <f>IFERROR(IF(E2082&lt;&gt;"",VLOOKUP(E2082,'تكويد الاصناف'!$B$3:$L$5500,9,FALSE),""),"تأكد من السعر")</f>
        <v/>
      </c>
      <c r="I2082" s="31"/>
      <c r="J2082" s="33" t="str">
        <f t="shared" si="32"/>
        <v/>
      </c>
      <c r="K2082" s="31"/>
      <c r="L2082" s="31"/>
    </row>
    <row r="2083" spans="2:12" x14ac:dyDescent="0.2">
      <c r="B2083" s="29" t="str">
        <f>IF(C2083&lt;&gt;"",COUNT($B$2:B2082)+1,"")</f>
        <v/>
      </c>
      <c r="C2083" s="30"/>
      <c r="D2083" s="31"/>
      <c r="E2083" s="32"/>
      <c r="F2083" s="31" t="str">
        <f>IFERROR(IF(E2083&lt;&gt;"",VLOOKUP(E2083,'تكويد الاصناف'!$B$3:$L$5500,3,FALSE),""),"تأكد من الكود")</f>
        <v/>
      </c>
      <c r="G2083" s="31" t="str">
        <f>IFERROR(IF(E2083&lt;&gt;"",VLOOKUP(E2083,'تكويد الاصناف'!$B$3:$L$5500,4,FALSE),""),"تأكد من الوحدة")</f>
        <v/>
      </c>
      <c r="H2083" s="31" t="str">
        <f>IFERROR(IF(E2083&lt;&gt;"",VLOOKUP(E2083,'تكويد الاصناف'!$B$3:$L$5500,9,FALSE),""),"تأكد من السعر")</f>
        <v/>
      </c>
      <c r="I2083" s="31"/>
      <c r="J2083" s="33" t="str">
        <f t="shared" si="32"/>
        <v/>
      </c>
      <c r="K2083" s="31"/>
      <c r="L2083" s="31"/>
    </row>
    <row r="2084" spans="2:12" x14ac:dyDescent="0.2">
      <c r="B2084" s="29" t="str">
        <f>IF(C2084&lt;&gt;"",COUNT($B$2:B2083)+1,"")</f>
        <v/>
      </c>
      <c r="C2084" s="30"/>
      <c r="D2084" s="31"/>
      <c r="E2084" s="32"/>
      <c r="F2084" s="31" t="str">
        <f>IFERROR(IF(E2084&lt;&gt;"",VLOOKUP(E2084,'تكويد الاصناف'!$B$3:$L$5500,3,FALSE),""),"تأكد من الكود")</f>
        <v/>
      </c>
      <c r="G2084" s="31" t="str">
        <f>IFERROR(IF(E2084&lt;&gt;"",VLOOKUP(E2084,'تكويد الاصناف'!$B$3:$L$5500,4,FALSE),""),"تأكد من الوحدة")</f>
        <v/>
      </c>
      <c r="H2084" s="31" t="str">
        <f>IFERROR(IF(E2084&lt;&gt;"",VLOOKUP(E2084,'تكويد الاصناف'!$B$3:$L$5500,9,FALSE),""),"تأكد من السعر")</f>
        <v/>
      </c>
      <c r="I2084" s="31"/>
      <c r="J2084" s="33" t="str">
        <f t="shared" si="32"/>
        <v/>
      </c>
      <c r="K2084" s="31"/>
      <c r="L2084" s="31"/>
    </row>
    <row r="2085" spans="2:12" x14ac:dyDescent="0.2">
      <c r="B2085" s="29" t="str">
        <f>IF(C2085&lt;&gt;"",COUNT($B$2:B2084)+1,"")</f>
        <v/>
      </c>
      <c r="C2085" s="30"/>
      <c r="D2085" s="31"/>
      <c r="E2085" s="32"/>
      <c r="F2085" s="31" t="str">
        <f>IFERROR(IF(E2085&lt;&gt;"",VLOOKUP(E2085,'تكويد الاصناف'!$B$3:$L$5500,3,FALSE),""),"تأكد من الكود")</f>
        <v/>
      </c>
      <c r="G2085" s="31" t="str">
        <f>IFERROR(IF(E2085&lt;&gt;"",VLOOKUP(E2085,'تكويد الاصناف'!$B$3:$L$5500,4,FALSE),""),"تأكد من الوحدة")</f>
        <v/>
      </c>
      <c r="H2085" s="31" t="str">
        <f>IFERROR(IF(E2085&lt;&gt;"",VLOOKUP(E2085,'تكويد الاصناف'!$B$3:$L$5500,9,FALSE),""),"تأكد من السعر")</f>
        <v/>
      </c>
      <c r="I2085" s="31"/>
      <c r="J2085" s="33" t="str">
        <f t="shared" si="32"/>
        <v/>
      </c>
      <c r="K2085" s="31"/>
      <c r="L2085" s="31"/>
    </row>
    <row r="2086" spans="2:12" x14ac:dyDescent="0.2">
      <c r="B2086" s="29" t="str">
        <f>IF(C2086&lt;&gt;"",COUNT($B$2:B2085)+1,"")</f>
        <v/>
      </c>
      <c r="C2086" s="30"/>
      <c r="D2086" s="31"/>
      <c r="E2086" s="32"/>
      <c r="F2086" s="31" t="str">
        <f>IFERROR(IF(E2086&lt;&gt;"",VLOOKUP(E2086,'تكويد الاصناف'!$B$3:$L$5500,3,FALSE),""),"تأكد من الكود")</f>
        <v/>
      </c>
      <c r="G2086" s="31" t="str">
        <f>IFERROR(IF(E2086&lt;&gt;"",VLOOKUP(E2086,'تكويد الاصناف'!$B$3:$L$5500,4,FALSE),""),"تأكد من الوحدة")</f>
        <v/>
      </c>
      <c r="H2086" s="31" t="str">
        <f>IFERROR(IF(E2086&lt;&gt;"",VLOOKUP(E2086,'تكويد الاصناف'!$B$3:$L$5500,9,FALSE),""),"تأكد من السعر")</f>
        <v/>
      </c>
      <c r="I2086" s="31"/>
      <c r="J2086" s="33" t="str">
        <f t="shared" si="32"/>
        <v/>
      </c>
      <c r="K2086" s="31"/>
      <c r="L2086" s="31"/>
    </row>
    <row r="2087" spans="2:12" x14ac:dyDescent="0.2">
      <c r="B2087" s="29" t="str">
        <f>IF(C2087&lt;&gt;"",COUNT($B$2:B2086)+1,"")</f>
        <v/>
      </c>
      <c r="C2087" s="30"/>
      <c r="D2087" s="31"/>
      <c r="E2087" s="32"/>
      <c r="F2087" s="31" t="str">
        <f>IFERROR(IF(E2087&lt;&gt;"",VLOOKUP(E2087,'تكويد الاصناف'!$B$3:$L$5500,3,FALSE),""),"تأكد من الكود")</f>
        <v/>
      </c>
      <c r="G2087" s="31" t="str">
        <f>IFERROR(IF(E2087&lt;&gt;"",VLOOKUP(E2087,'تكويد الاصناف'!$B$3:$L$5500,4,FALSE),""),"تأكد من الوحدة")</f>
        <v/>
      </c>
      <c r="H2087" s="31" t="str">
        <f>IFERROR(IF(E2087&lt;&gt;"",VLOOKUP(E2087,'تكويد الاصناف'!$B$3:$L$5500,9,FALSE),""),"تأكد من السعر")</f>
        <v/>
      </c>
      <c r="I2087" s="31"/>
      <c r="J2087" s="33" t="str">
        <f t="shared" si="32"/>
        <v/>
      </c>
      <c r="K2087" s="31"/>
      <c r="L2087" s="31"/>
    </row>
    <row r="2088" spans="2:12" x14ac:dyDescent="0.2">
      <c r="B2088" s="29" t="str">
        <f>IF(C2088&lt;&gt;"",COUNT($B$2:B2087)+1,"")</f>
        <v/>
      </c>
      <c r="C2088" s="30"/>
      <c r="D2088" s="31"/>
      <c r="E2088" s="32"/>
      <c r="F2088" s="31" t="str">
        <f>IFERROR(IF(E2088&lt;&gt;"",VLOOKUP(E2088,'تكويد الاصناف'!$B$3:$L$5500,3,FALSE),""),"تأكد من الكود")</f>
        <v/>
      </c>
      <c r="G2088" s="31" t="str">
        <f>IFERROR(IF(E2088&lt;&gt;"",VLOOKUP(E2088,'تكويد الاصناف'!$B$3:$L$5500,4,FALSE),""),"تأكد من الوحدة")</f>
        <v/>
      </c>
      <c r="H2088" s="31" t="str">
        <f>IFERROR(IF(E2088&lt;&gt;"",VLOOKUP(E2088,'تكويد الاصناف'!$B$3:$L$5500,9,FALSE),""),"تأكد من السعر")</f>
        <v/>
      </c>
      <c r="I2088" s="31"/>
      <c r="J2088" s="33" t="str">
        <f t="shared" si="32"/>
        <v/>
      </c>
      <c r="K2088" s="31"/>
      <c r="L2088" s="31"/>
    </row>
    <row r="2089" spans="2:12" x14ac:dyDescent="0.2">
      <c r="B2089" s="29" t="str">
        <f>IF(C2089&lt;&gt;"",COUNT($B$2:B2088)+1,"")</f>
        <v/>
      </c>
      <c r="C2089" s="30"/>
      <c r="D2089" s="31"/>
      <c r="E2089" s="32"/>
      <c r="F2089" s="31" t="str">
        <f>IFERROR(IF(E2089&lt;&gt;"",VLOOKUP(E2089,'تكويد الاصناف'!$B$3:$L$5500,3,FALSE),""),"تأكد من الكود")</f>
        <v/>
      </c>
      <c r="G2089" s="31" t="str">
        <f>IFERROR(IF(E2089&lt;&gt;"",VLOOKUP(E2089,'تكويد الاصناف'!$B$3:$L$5500,4,FALSE),""),"تأكد من الوحدة")</f>
        <v/>
      </c>
      <c r="H2089" s="31" t="str">
        <f>IFERROR(IF(E2089&lt;&gt;"",VLOOKUP(E2089,'تكويد الاصناف'!$B$3:$L$5500,9,FALSE),""),"تأكد من السعر")</f>
        <v/>
      </c>
      <c r="I2089" s="31"/>
      <c r="J2089" s="33" t="str">
        <f t="shared" si="32"/>
        <v/>
      </c>
      <c r="K2089" s="31"/>
      <c r="L2089" s="31"/>
    </row>
    <row r="2090" spans="2:12" x14ac:dyDescent="0.2">
      <c r="B2090" s="29" t="str">
        <f>IF(C2090&lt;&gt;"",COUNT($B$2:B2089)+1,"")</f>
        <v/>
      </c>
      <c r="C2090" s="30"/>
      <c r="D2090" s="31"/>
      <c r="E2090" s="32"/>
      <c r="F2090" s="31" t="str">
        <f>IFERROR(IF(E2090&lt;&gt;"",VLOOKUP(E2090,'تكويد الاصناف'!$B$3:$L$5500,3,FALSE),""),"تأكد من الكود")</f>
        <v/>
      </c>
      <c r="G2090" s="31" t="str">
        <f>IFERROR(IF(E2090&lt;&gt;"",VLOOKUP(E2090,'تكويد الاصناف'!$B$3:$L$5500,4,FALSE),""),"تأكد من الوحدة")</f>
        <v/>
      </c>
      <c r="H2090" s="31" t="str">
        <f>IFERROR(IF(E2090&lt;&gt;"",VLOOKUP(E2090,'تكويد الاصناف'!$B$3:$L$5500,9,FALSE),""),"تأكد من السعر")</f>
        <v/>
      </c>
      <c r="I2090" s="31"/>
      <c r="J2090" s="33" t="str">
        <f t="shared" si="32"/>
        <v/>
      </c>
      <c r="K2090" s="31"/>
      <c r="L2090" s="31"/>
    </row>
    <row r="2091" spans="2:12" x14ac:dyDescent="0.2">
      <c r="B2091" s="29" t="str">
        <f>IF(C2091&lt;&gt;"",COUNT($B$2:B2090)+1,"")</f>
        <v/>
      </c>
      <c r="C2091" s="30"/>
      <c r="D2091" s="31"/>
      <c r="E2091" s="32"/>
      <c r="F2091" s="31" t="str">
        <f>IFERROR(IF(E2091&lt;&gt;"",VLOOKUP(E2091,'تكويد الاصناف'!$B$3:$L$5500,3,FALSE),""),"تأكد من الكود")</f>
        <v/>
      </c>
      <c r="G2091" s="31" t="str">
        <f>IFERROR(IF(E2091&lt;&gt;"",VLOOKUP(E2091,'تكويد الاصناف'!$B$3:$L$5500,4,FALSE),""),"تأكد من الوحدة")</f>
        <v/>
      </c>
      <c r="H2091" s="31" t="str">
        <f>IFERROR(IF(E2091&lt;&gt;"",VLOOKUP(E2091,'تكويد الاصناف'!$B$3:$L$5500,9,FALSE),""),"تأكد من السعر")</f>
        <v/>
      </c>
      <c r="I2091" s="31"/>
      <c r="J2091" s="33" t="str">
        <f t="shared" si="32"/>
        <v/>
      </c>
      <c r="K2091" s="31"/>
      <c r="L2091" s="31"/>
    </row>
    <row r="2092" spans="2:12" x14ac:dyDescent="0.2">
      <c r="B2092" s="29" t="str">
        <f>IF(C2092&lt;&gt;"",COUNT($B$2:B2091)+1,"")</f>
        <v/>
      </c>
      <c r="C2092" s="30"/>
      <c r="D2092" s="31"/>
      <c r="E2092" s="32"/>
      <c r="F2092" s="31" t="str">
        <f>IFERROR(IF(E2092&lt;&gt;"",VLOOKUP(E2092,'تكويد الاصناف'!$B$3:$L$5500,3,FALSE),""),"تأكد من الكود")</f>
        <v/>
      </c>
      <c r="G2092" s="31" t="str">
        <f>IFERROR(IF(E2092&lt;&gt;"",VLOOKUP(E2092,'تكويد الاصناف'!$B$3:$L$5500,4,FALSE),""),"تأكد من الوحدة")</f>
        <v/>
      </c>
      <c r="H2092" s="31" t="str">
        <f>IFERROR(IF(E2092&lt;&gt;"",VLOOKUP(E2092,'تكويد الاصناف'!$B$3:$L$5500,9,FALSE),""),"تأكد من السعر")</f>
        <v/>
      </c>
      <c r="I2092" s="31"/>
      <c r="J2092" s="33" t="str">
        <f t="shared" si="32"/>
        <v/>
      </c>
      <c r="K2092" s="31"/>
      <c r="L2092" s="31"/>
    </row>
    <row r="2093" spans="2:12" x14ac:dyDescent="0.2">
      <c r="B2093" s="29" t="str">
        <f>IF(C2093&lt;&gt;"",COUNT($B$2:B2092)+1,"")</f>
        <v/>
      </c>
      <c r="C2093" s="30"/>
      <c r="D2093" s="31"/>
      <c r="E2093" s="32"/>
      <c r="F2093" s="31" t="str">
        <f>IFERROR(IF(E2093&lt;&gt;"",VLOOKUP(E2093,'تكويد الاصناف'!$B$3:$L$5500,3,FALSE),""),"تأكد من الكود")</f>
        <v/>
      </c>
      <c r="G2093" s="31" t="str">
        <f>IFERROR(IF(E2093&lt;&gt;"",VLOOKUP(E2093,'تكويد الاصناف'!$B$3:$L$5500,4,FALSE),""),"تأكد من الوحدة")</f>
        <v/>
      </c>
      <c r="H2093" s="31" t="str">
        <f>IFERROR(IF(E2093&lt;&gt;"",VLOOKUP(E2093,'تكويد الاصناف'!$B$3:$L$5500,9,FALSE),""),"تأكد من السعر")</f>
        <v/>
      </c>
      <c r="I2093" s="31"/>
      <c r="J2093" s="33" t="str">
        <f t="shared" si="32"/>
        <v/>
      </c>
      <c r="K2093" s="31"/>
      <c r="L2093" s="31"/>
    </row>
    <row r="2094" spans="2:12" x14ac:dyDescent="0.2">
      <c r="B2094" s="29" t="str">
        <f>IF(C2094&lt;&gt;"",COUNT($B$2:B2093)+1,"")</f>
        <v/>
      </c>
      <c r="C2094" s="30"/>
      <c r="D2094" s="31"/>
      <c r="E2094" s="32"/>
      <c r="F2094" s="31" t="str">
        <f>IFERROR(IF(E2094&lt;&gt;"",VLOOKUP(E2094,'تكويد الاصناف'!$B$3:$L$5500,3,FALSE),""),"تأكد من الكود")</f>
        <v/>
      </c>
      <c r="G2094" s="31" t="str">
        <f>IFERROR(IF(E2094&lt;&gt;"",VLOOKUP(E2094,'تكويد الاصناف'!$B$3:$L$5500,4,FALSE),""),"تأكد من الوحدة")</f>
        <v/>
      </c>
      <c r="H2094" s="31" t="str">
        <f>IFERROR(IF(E2094&lt;&gt;"",VLOOKUP(E2094,'تكويد الاصناف'!$B$3:$L$5500,9,FALSE),""),"تأكد من السعر")</f>
        <v/>
      </c>
      <c r="I2094" s="31"/>
      <c r="J2094" s="33" t="str">
        <f t="shared" si="32"/>
        <v/>
      </c>
      <c r="K2094" s="31"/>
      <c r="L2094" s="31"/>
    </row>
    <row r="2095" spans="2:12" x14ac:dyDescent="0.2">
      <c r="B2095" s="29" t="str">
        <f>IF(C2095&lt;&gt;"",COUNT($B$2:B2094)+1,"")</f>
        <v/>
      </c>
      <c r="C2095" s="30"/>
      <c r="D2095" s="31"/>
      <c r="E2095" s="32"/>
      <c r="F2095" s="31" t="str">
        <f>IFERROR(IF(E2095&lt;&gt;"",VLOOKUP(E2095,'تكويد الاصناف'!$B$3:$L$5500,3,FALSE),""),"تأكد من الكود")</f>
        <v/>
      </c>
      <c r="G2095" s="31" t="str">
        <f>IFERROR(IF(E2095&lt;&gt;"",VLOOKUP(E2095,'تكويد الاصناف'!$B$3:$L$5500,4,FALSE),""),"تأكد من الوحدة")</f>
        <v/>
      </c>
      <c r="H2095" s="31" t="str">
        <f>IFERROR(IF(E2095&lt;&gt;"",VLOOKUP(E2095,'تكويد الاصناف'!$B$3:$L$5500,9,FALSE),""),"تأكد من السعر")</f>
        <v/>
      </c>
      <c r="I2095" s="31"/>
      <c r="J2095" s="33" t="str">
        <f t="shared" si="32"/>
        <v/>
      </c>
      <c r="K2095" s="31"/>
      <c r="L2095" s="31"/>
    </row>
    <row r="2096" spans="2:12" x14ac:dyDescent="0.2">
      <c r="B2096" s="29" t="str">
        <f>IF(C2096&lt;&gt;"",COUNT($B$2:B2095)+1,"")</f>
        <v/>
      </c>
      <c r="C2096" s="30"/>
      <c r="D2096" s="31"/>
      <c r="E2096" s="32"/>
      <c r="F2096" s="31" t="str">
        <f>IFERROR(IF(E2096&lt;&gt;"",VLOOKUP(E2096,'تكويد الاصناف'!$B$3:$L$5500,3,FALSE),""),"تأكد من الكود")</f>
        <v/>
      </c>
      <c r="G2096" s="31" t="str">
        <f>IFERROR(IF(E2096&lt;&gt;"",VLOOKUP(E2096,'تكويد الاصناف'!$B$3:$L$5500,4,FALSE),""),"تأكد من الوحدة")</f>
        <v/>
      </c>
      <c r="H2096" s="31" t="str">
        <f>IFERROR(IF(E2096&lt;&gt;"",VLOOKUP(E2096,'تكويد الاصناف'!$B$3:$L$5500,9,FALSE),""),"تأكد من السعر")</f>
        <v/>
      </c>
      <c r="I2096" s="31"/>
      <c r="J2096" s="33" t="str">
        <f t="shared" si="32"/>
        <v/>
      </c>
      <c r="K2096" s="31"/>
      <c r="L2096" s="31"/>
    </row>
    <row r="2097" spans="2:12" x14ac:dyDescent="0.2">
      <c r="B2097" s="29" t="str">
        <f>IF(C2097&lt;&gt;"",COUNT($B$2:B2096)+1,"")</f>
        <v/>
      </c>
      <c r="C2097" s="30"/>
      <c r="D2097" s="31"/>
      <c r="E2097" s="32"/>
      <c r="F2097" s="31" t="str">
        <f>IFERROR(IF(E2097&lt;&gt;"",VLOOKUP(E2097,'تكويد الاصناف'!$B$3:$L$5500,3,FALSE),""),"تأكد من الكود")</f>
        <v/>
      </c>
      <c r="G2097" s="31" t="str">
        <f>IFERROR(IF(E2097&lt;&gt;"",VLOOKUP(E2097,'تكويد الاصناف'!$B$3:$L$5500,4,FALSE),""),"تأكد من الوحدة")</f>
        <v/>
      </c>
      <c r="H2097" s="31" t="str">
        <f>IFERROR(IF(E2097&lt;&gt;"",VLOOKUP(E2097,'تكويد الاصناف'!$B$3:$L$5500,9,FALSE),""),"تأكد من السعر")</f>
        <v/>
      </c>
      <c r="I2097" s="31"/>
      <c r="J2097" s="33" t="str">
        <f t="shared" si="32"/>
        <v/>
      </c>
      <c r="K2097" s="31"/>
      <c r="L2097" s="31"/>
    </row>
    <row r="2098" spans="2:12" x14ac:dyDescent="0.2">
      <c r="B2098" s="29" t="str">
        <f>IF(C2098&lt;&gt;"",COUNT($B$2:B2097)+1,"")</f>
        <v/>
      </c>
      <c r="C2098" s="30"/>
      <c r="D2098" s="31"/>
      <c r="E2098" s="32"/>
      <c r="F2098" s="31" t="str">
        <f>IFERROR(IF(E2098&lt;&gt;"",VLOOKUP(E2098,'تكويد الاصناف'!$B$3:$L$5500,3,FALSE),""),"تأكد من الكود")</f>
        <v/>
      </c>
      <c r="G2098" s="31" t="str">
        <f>IFERROR(IF(E2098&lt;&gt;"",VLOOKUP(E2098,'تكويد الاصناف'!$B$3:$L$5500,4,FALSE),""),"تأكد من الوحدة")</f>
        <v/>
      </c>
      <c r="H2098" s="31" t="str">
        <f>IFERROR(IF(E2098&lt;&gt;"",VLOOKUP(E2098,'تكويد الاصناف'!$B$3:$L$5500,9,FALSE),""),"تأكد من السعر")</f>
        <v/>
      </c>
      <c r="I2098" s="31"/>
      <c r="J2098" s="33" t="str">
        <f t="shared" si="32"/>
        <v/>
      </c>
      <c r="K2098" s="31"/>
      <c r="L2098" s="31"/>
    </row>
    <row r="2099" spans="2:12" x14ac:dyDescent="0.2">
      <c r="B2099" s="29" t="str">
        <f>IF(C2099&lt;&gt;"",COUNT($B$2:B2098)+1,"")</f>
        <v/>
      </c>
      <c r="C2099" s="30"/>
      <c r="D2099" s="31"/>
      <c r="E2099" s="32"/>
      <c r="F2099" s="31" t="str">
        <f>IFERROR(IF(E2099&lt;&gt;"",VLOOKUP(E2099,'تكويد الاصناف'!$B$3:$L$5500,3,FALSE),""),"تأكد من الكود")</f>
        <v/>
      </c>
      <c r="G2099" s="31" t="str">
        <f>IFERROR(IF(E2099&lt;&gt;"",VLOOKUP(E2099,'تكويد الاصناف'!$B$3:$L$5500,4,FALSE),""),"تأكد من الوحدة")</f>
        <v/>
      </c>
      <c r="H2099" s="31" t="str">
        <f>IFERROR(IF(E2099&lt;&gt;"",VLOOKUP(E2099,'تكويد الاصناف'!$B$3:$L$5500,9,FALSE),""),"تأكد من السعر")</f>
        <v/>
      </c>
      <c r="I2099" s="31"/>
      <c r="J2099" s="33" t="str">
        <f t="shared" si="32"/>
        <v/>
      </c>
      <c r="K2099" s="31"/>
      <c r="L2099" s="31"/>
    </row>
    <row r="2100" spans="2:12" x14ac:dyDescent="0.2">
      <c r="B2100" s="29" t="str">
        <f>IF(C2100&lt;&gt;"",COUNT($B$2:B2099)+1,"")</f>
        <v/>
      </c>
      <c r="C2100" s="30"/>
      <c r="D2100" s="31"/>
      <c r="E2100" s="32"/>
      <c r="F2100" s="31" t="str">
        <f>IFERROR(IF(E2100&lt;&gt;"",VLOOKUP(E2100,'تكويد الاصناف'!$B$3:$L$5500,3,FALSE),""),"تأكد من الكود")</f>
        <v/>
      </c>
      <c r="G2100" s="31" t="str">
        <f>IFERROR(IF(E2100&lt;&gt;"",VLOOKUP(E2100,'تكويد الاصناف'!$B$3:$L$5500,4,FALSE),""),"تأكد من الوحدة")</f>
        <v/>
      </c>
      <c r="H2100" s="31" t="str">
        <f>IFERROR(IF(E2100&lt;&gt;"",VLOOKUP(E2100,'تكويد الاصناف'!$B$3:$L$5500,9,FALSE),""),"تأكد من السعر")</f>
        <v/>
      </c>
      <c r="I2100" s="31"/>
      <c r="J2100" s="33" t="str">
        <f t="shared" si="32"/>
        <v/>
      </c>
      <c r="K2100" s="31"/>
      <c r="L2100" s="31"/>
    </row>
    <row r="2101" spans="2:12" x14ac:dyDescent="0.2">
      <c r="B2101" s="29" t="str">
        <f>IF(C2101&lt;&gt;"",COUNT($B$2:B2100)+1,"")</f>
        <v/>
      </c>
      <c r="C2101" s="30"/>
      <c r="D2101" s="31"/>
      <c r="E2101" s="32"/>
      <c r="F2101" s="31" t="str">
        <f>IFERROR(IF(E2101&lt;&gt;"",VLOOKUP(E2101,'تكويد الاصناف'!$B$3:$L$5500,3,FALSE),""),"تأكد من الكود")</f>
        <v/>
      </c>
      <c r="G2101" s="31" t="str">
        <f>IFERROR(IF(E2101&lt;&gt;"",VLOOKUP(E2101,'تكويد الاصناف'!$B$3:$L$5500,4,FALSE),""),"تأكد من الوحدة")</f>
        <v/>
      </c>
      <c r="H2101" s="31" t="str">
        <f>IFERROR(IF(E2101&lt;&gt;"",VLOOKUP(E2101,'تكويد الاصناف'!$B$3:$L$5500,9,FALSE),""),"تأكد من السعر")</f>
        <v/>
      </c>
      <c r="I2101" s="31"/>
      <c r="J2101" s="33" t="str">
        <f t="shared" si="32"/>
        <v/>
      </c>
      <c r="K2101" s="31"/>
      <c r="L2101" s="31"/>
    </row>
    <row r="2102" spans="2:12" x14ac:dyDescent="0.2">
      <c r="B2102" s="29" t="str">
        <f>IF(C2102&lt;&gt;"",COUNT($B$2:B2101)+1,"")</f>
        <v/>
      </c>
      <c r="C2102" s="30"/>
      <c r="D2102" s="31"/>
      <c r="E2102" s="32"/>
      <c r="F2102" s="31" t="str">
        <f>IFERROR(IF(E2102&lt;&gt;"",VLOOKUP(E2102,'تكويد الاصناف'!$B$3:$L$5500,3,FALSE),""),"تأكد من الكود")</f>
        <v/>
      </c>
      <c r="G2102" s="31" t="str">
        <f>IFERROR(IF(E2102&lt;&gt;"",VLOOKUP(E2102,'تكويد الاصناف'!$B$3:$L$5500,4,FALSE),""),"تأكد من الوحدة")</f>
        <v/>
      </c>
      <c r="H2102" s="31" t="str">
        <f>IFERROR(IF(E2102&lt;&gt;"",VLOOKUP(E2102,'تكويد الاصناف'!$B$3:$L$5500,9,FALSE),""),"تأكد من السعر")</f>
        <v/>
      </c>
      <c r="I2102" s="31"/>
      <c r="J2102" s="33" t="str">
        <f t="shared" si="32"/>
        <v/>
      </c>
      <c r="K2102" s="31"/>
      <c r="L2102" s="31"/>
    </row>
    <row r="2103" spans="2:12" x14ac:dyDescent="0.2">
      <c r="B2103" s="29" t="str">
        <f>IF(C2103&lt;&gt;"",COUNT($B$2:B2102)+1,"")</f>
        <v/>
      </c>
      <c r="C2103" s="30"/>
      <c r="D2103" s="31"/>
      <c r="E2103" s="32"/>
      <c r="F2103" s="31" t="str">
        <f>IFERROR(IF(E2103&lt;&gt;"",VLOOKUP(E2103,'تكويد الاصناف'!$B$3:$L$5500,3,FALSE),""),"تأكد من الكود")</f>
        <v/>
      </c>
      <c r="G2103" s="31" t="str">
        <f>IFERROR(IF(E2103&lt;&gt;"",VLOOKUP(E2103,'تكويد الاصناف'!$B$3:$L$5500,4,FALSE),""),"تأكد من الوحدة")</f>
        <v/>
      </c>
      <c r="H2103" s="31" t="str">
        <f>IFERROR(IF(E2103&lt;&gt;"",VLOOKUP(E2103,'تكويد الاصناف'!$B$3:$L$5500,9,FALSE),""),"تأكد من السعر")</f>
        <v/>
      </c>
      <c r="I2103" s="31"/>
      <c r="J2103" s="33" t="str">
        <f t="shared" si="32"/>
        <v/>
      </c>
      <c r="K2103" s="31"/>
      <c r="L2103" s="31"/>
    </row>
    <row r="2104" spans="2:12" x14ac:dyDescent="0.2">
      <c r="B2104" s="29" t="str">
        <f>IF(C2104&lt;&gt;"",COUNT($B$2:B2103)+1,"")</f>
        <v/>
      </c>
      <c r="C2104" s="30"/>
      <c r="D2104" s="31"/>
      <c r="E2104" s="32"/>
      <c r="F2104" s="31" t="str">
        <f>IFERROR(IF(E2104&lt;&gt;"",VLOOKUP(E2104,'تكويد الاصناف'!$B$3:$L$5500,3,FALSE),""),"تأكد من الكود")</f>
        <v/>
      </c>
      <c r="G2104" s="31" t="str">
        <f>IFERROR(IF(E2104&lt;&gt;"",VLOOKUP(E2104,'تكويد الاصناف'!$B$3:$L$5500,4,FALSE),""),"تأكد من الوحدة")</f>
        <v/>
      </c>
      <c r="H2104" s="31" t="str">
        <f>IFERROR(IF(E2104&lt;&gt;"",VLOOKUP(E2104,'تكويد الاصناف'!$B$3:$L$5500,9,FALSE),""),"تأكد من السعر")</f>
        <v/>
      </c>
      <c r="I2104" s="31"/>
      <c r="J2104" s="33" t="str">
        <f t="shared" si="32"/>
        <v/>
      </c>
      <c r="K2104" s="31"/>
      <c r="L2104" s="31"/>
    </row>
    <row r="2105" spans="2:12" x14ac:dyDescent="0.2">
      <c r="B2105" s="29" t="str">
        <f>IF(C2105&lt;&gt;"",COUNT($B$2:B2104)+1,"")</f>
        <v/>
      </c>
      <c r="C2105" s="30"/>
      <c r="D2105" s="31"/>
      <c r="E2105" s="32"/>
      <c r="F2105" s="31" t="str">
        <f>IFERROR(IF(E2105&lt;&gt;"",VLOOKUP(E2105,'تكويد الاصناف'!$B$3:$L$5500,3,FALSE),""),"تأكد من الكود")</f>
        <v/>
      </c>
      <c r="G2105" s="31" t="str">
        <f>IFERROR(IF(E2105&lt;&gt;"",VLOOKUP(E2105,'تكويد الاصناف'!$B$3:$L$5500,4,FALSE),""),"تأكد من الوحدة")</f>
        <v/>
      </c>
      <c r="H2105" s="31" t="str">
        <f>IFERROR(IF(E2105&lt;&gt;"",VLOOKUP(E2105,'تكويد الاصناف'!$B$3:$L$5500,9,FALSE),""),"تأكد من السعر")</f>
        <v/>
      </c>
      <c r="I2105" s="31"/>
      <c r="J2105" s="33" t="str">
        <f t="shared" si="32"/>
        <v/>
      </c>
      <c r="K2105" s="31"/>
      <c r="L2105" s="31"/>
    </row>
    <row r="2106" spans="2:12" x14ac:dyDescent="0.2">
      <c r="B2106" s="29" t="str">
        <f>IF(C2106&lt;&gt;"",COUNT($B$2:B2105)+1,"")</f>
        <v/>
      </c>
      <c r="C2106" s="30"/>
      <c r="D2106" s="31"/>
      <c r="E2106" s="32"/>
      <c r="F2106" s="31" t="str">
        <f>IFERROR(IF(E2106&lt;&gt;"",VLOOKUP(E2106,'تكويد الاصناف'!$B$3:$L$5500,3,FALSE),""),"تأكد من الكود")</f>
        <v/>
      </c>
      <c r="G2106" s="31" t="str">
        <f>IFERROR(IF(E2106&lt;&gt;"",VLOOKUP(E2106,'تكويد الاصناف'!$B$3:$L$5500,4,FALSE),""),"تأكد من الوحدة")</f>
        <v/>
      </c>
      <c r="H2106" s="31" t="str">
        <f>IFERROR(IF(E2106&lt;&gt;"",VLOOKUP(E2106,'تكويد الاصناف'!$B$3:$L$5500,9,FALSE),""),"تأكد من السعر")</f>
        <v/>
      </c>
      <c r="I2106" s="31"/>
      <c r="J2106" s="33" t="str">
        <f t="shared" si="32"/>
        <v/>
      </c>
      <c r="K2106" s="31"/>
      <c r="L2106" s="31"/>
    </row>
    <row r="2107" spans="2:12" x14ac:dyDescent="0.2">
      <c r="B2107" s="29" t="str">
        <f>IF(C2107&lt;&gt;"",COUNT($B$2:B2106)+1,"")</f>
        <v/>
      </c>
      <c r="C2107" s="30"/>
      <c r="D2107" s="31"/>
      <c r="E2107" s="32"/>
      <c r="F2107" s="31" t="str">
        <f>IFERROR(IF(E2107&lt;&gt;"",VLOOKUP(E2107,'تكويد الاصناف'!$B$3:$L$5500,3,FALSE),""),"تأكد من الكود")</f>
        <v/>
      </c>
      <c r="G2107" s="31" t="str">
        <f>IFERROR(IF(E2107&lt;&gt;"",VLOOKUP(E2107,'تكويد الاصناف'!$B$3:$L$5500,4,FALSE),""),"تأكد من الوحدة")</f>
        <v/>
      </c>
      <c r="H2107" s="31" t="str">
        <f>IFERROR(IF(E2107&lt;&gt;"",VLOOKUP(E2107,'تكويد الاصناف'!$B$3:$L$5500,9,FALSE),""),"تأكد من السعر")</f>
        <v/>
      </c>
      <c r="I2107" s="31"/>
      <c r="J2107" s="33" t="str">
        <f t="shared" si="32"/>
        <v/>
      </c>
      <c r="K2107" s="31"/>
      <c r="L2107" s="31"/>
    </row>
    <row r="2108" spans="2:12" x14ac:dyDescent="0.2">
      <c r="B2108" s="29" t="str">
        <f>IF(C2108&lt;&gt;"",COUNT($B$2:B2107)+1,"")</f>
        <v/>
      </c>
      <c r="C2108" s="30"/>
      <c r="D2108" s="31"/>
      <c r="E2108" s="32"/>
      <c r="F2108" s="31" t="str">
        <f>IFERROR(IF(E2108&lt;&gt;"",VLOOKUP(E2108,'تكويد الاصناف'!$B$3:$L$5500,3,FALSE),""),"تأكد من الكود")</f>
        <v/>
      </c>
      <c r="G2108" s="31" t="str">
        <f>IFERROR(IF(E2108&lt;&gt;"",VLOOKUP(E2108,'تكويد الاصناف'!$B$3:$L$5500,4,FALSE),""),"تأكد من الوحدة")</f>
        <v/>
      </c>
      <c r="H2108" s="31" t="str">
        <f>IFERROR(IF(E2108&lt;&gt;"",VLOOKUP(E2108,'تكويد الاصناف'!$B$3:$L$5500,9,FALSE),""),"تأكد من السعر")</f>
        <v/>
      </c>
      <c r="I2108" s="31"/>
      <c r="J2108" s="33" t="str">
        <f t="shared" si="32"/>
        <v/>
      </c>
      <c r="K2108" s="31"/>
      <c r="L2108" s="31"/>
    </row>
    <row r="2109" spans="2:12" x14ac:dyDescent="0.2">
      <c r="B2109" s="29" t="str">
        <f>IF(C2109&lt;&gt;"",COUNT($B$2:B2108)+1,"")</f>
        <v/>
      </c>
      <c r="C2109" s="30"/>
      <c r="D2109" s="31"/>
      <c r="E2109" s="32"/>
      <c r="F2109" s="31" t="str">
        <f>IFERROR(IF(E2109&lt;&gt;"",VLOOKUP(E2109,'تكويد الاصناف'!$B$3:$L$5500,3,FALSE),""),"تأكد من الكود")</f>
        <v/>
      </c>
      <c r="G2109" s="31" t="str">
        <f>IFERROR(IF(E2109&lt;&gt;"",VLOOKUP(E2109,'تكويد الاصناف'!$B$3:$L$5500,4,FALSE),""),"تأكد من الوحدة")</f>
        <v/>
      </c>
      <c r="H2109" s="31" t="str">
        <f>IFERROR(IF(E2109&lt;&gt;"",VLOOKUP(E2109,'تكويد الاصناف'!$B$3:$L$5500,9,FALSE),""),"تأكد من السعر")</f>
        <v/>
      </c>
      <c r="I2109" s="31"/>
      <c r="J2109" s="33" t="str">
        <f t="shared" si="32"/>
        <v/>
      </c>
      <c r="K2109" s="31"/>
      <c r="L2109" s="31"/>
    </row>
    <row r="2110" spans="2:12" x14ac:dyDescent="0.2">
      <c r="B2110" s="29" t="str">
        <f>IF(C2110&lt;&gt;"",COUNT($B$2:B2109)+1,"")</f>
        <v/>
      </c>
      <c r="C2110" s="30"/>
      <c r="D2110" s="31"/>
      <c r="E2110" s="32"/>
      <c r="F2110" s="31" t="str">
        <f>IFERROR(IF(E2110&lt;&gt;"",VLOOKUP(E2110,'تكويد الاصناف'!$B$3:$L$5500,3,FALSE),""),"تأكد من الكود")</f>
        <v/>
      </c>
      <c r="G2110" s="31" t="str">
        <f>IFERROR(IF(E2110&lt;&gt;"",VLOOKUP(E2110,'تكويد الاصناف'!$B$3:$L$5500,4,FALSE),""),"تأكد من الوحدة")</f>
        <v/>
      </c>
      <c r="H2110" s="31" t="str">
        <f>IFERROR(IF(E2110&lt;&gt;"",VLOOKUP(E2110,'تكويد الاصناف'!$B$3:$L$5500,9,FALSE),""),"تأكد من السعر")</f>
        <v/>
      </c>
      <c r="I2110" s="31"/>
      <c r="J2110" s="33" t="str">
        <f t="shared" si="32"/>
        <v/>
      </c>
      <c r="K2110" s="31"/>
      <c r="L2110" s="31"/>
    </row>
    <row r="2111" spans="2:12" x14ac:dyDescent="0.2">
      <c r="B2111" s="29" t="str">
        <f>IF(C2111&lt;&gt;"",COUNT($B$2:B2110)+1,"")</f>
        <v/>
      </c>
      <c r="C2111" s="30"/>
      <c r="D2111" s="31"/>
      <c r="E2111" s="32"/>
      <c r="F2111" s="31" t="str">
        <f>IFERROR(IF(E2111&lt;&gt;"",VLOOKUP(E2111,'تكويد الاصناف'!$B$3:$L$5500,3,FALSE),""),"تأكد من الكود")</f>
        <v/>
      </c>
      <c r="G2111" s="31" t="str">
        <f>IFERROR(IF(E2111&lt;&gt;"",VLOOKUP(E2111,'تكويد الاصناف'!$B$3:$L$5500,4,FALSE),""),"تأكد من الوحدة")</f>
        <v/>
      </c>
      <c r="H2111" s="31" t="str">
        <f>IFERROR(IF(E2111&lt;&gt;"",VLOOKUP(E2111,'تكويد الاصناف'!$B$3:$L$5500,9,FALSE),""),"تأكد من السعر")</f>
        <v/>
      </c>
      <c r="I2111" s="31"/>
      <c r="J2111" s="33" t="str">
        <f t="shared" si="32"/>
        <v/>
      </c>
      <c r="K2111" s="31"/>
      <c r="L2111" s="31"/>
    </row>
    <row r="2112" spans="2:12" x14ac:dyDescent="0.2">
      <c r="B2112" s="29" t="str">
        <f>IF(C2112&lt;&gt;"",COUNT($B$2:B2111)+1,"")</f>
        <v/>
      </c>
      <c r="C2112" s="30"/>
      <c r="D2112" s="31"/>
      <c r="E2112" s="32"/>
      <c r="F2112" s="31" t="str">
        <f>IFERROR(IF(E2112&lt;&gt;"",VLOOKUP(E2112,'تكويد الاصناف'!$B$3:$L$5500,3,FALSE),""),"تأكد من الكود")</f>
        <v/>
      </c>
      <c r="G2112" s="31" t="str">
        <f>IFERROR(IF(E2112&lt;&gt;"",VLOOKUP(E2112,'تكويد الاصناف'!$B$3:$L$5500,4,FALSE),""),"تأكد من الوحدة")</f>
        <v/>
      </c>
      <c r="H2112" s="31" t="str">
        <f>IFERROR(IF(E2112&lt;&gt;"",VLOOKUP(E2112,'تكويد الاصناف'!$B$3:$L$5500,9,FALSE),""),"تأكد من السعر")</f>
        <v/>
      </c>
      <c r="I2112" s="31"/>
      <c r="J2112" s="33" t="str">
        <f t="shared" si="32"/>
        <v/>
      </c>
      <c r="K2112" s="31"/>
      <c r="L2112" s="31"/>
    </row>
    <row r="2113" spans="2:12" x14ac:dyDescent="0.2">
      <c r="B2113" s="29" t="str">
        <f>IF(C2113&lt;&gt;"",COUNT($B$2:B2112)+1,"")</f>
        <v/>
      </c>
      <c r="C2113" s="30"/>
      <c r="D2113" s="31"/>
      <c r="E2113" s="32"/>
      <c r="F2113" s="31" t="str">
        <f>IFERROR(IF(E2113&lt;&gt;"",VLOOKUP(E2113,'تكويد الاصناف'!$B$3:$L$5500,3,FALSE),""),"تأكد من الكود")</f>
        <v/>
      </c>
      <c r="G2113" s="31" t="str">
        <f>IFERROR(IF(E2113&lt;&gt;"",VLOOKUP(E2113,'تكويد الاصناف'!$B$3:$L$5500,4,FALSE),""),"تأكد من الوحدة")</f>
        <v/>
      </c>
      <c r="H2113" s="31" t="str">
        <f>IFERROR(IF(E2113&lt;&gt;"",VLOOKUP(E2113,'تكويد الاصناف'!$B$3:$L$5500,9,FALSE),""),"تأكد من السعر")</f>
        <v/>
      </c>
      <c r="I2113" s="31"/>
      <c r="J2113" s="33" t="str">
        <f t="shared" si="32"/>
        <v/>
      </c>
      <c r="K2113" s="31"/>
      <c r="L2113" s="31"/>
    </row>
    <row r="2114" spans="2:12" x14ac:dyDescent="0.2">
      <c r="B2114" s="29" t="str">
        <f>IF(C2114&lt;&gt;"",COUNT($B$2:B2113)+1,"")</f>
        <v/>
      </c>
      <c r="C2114" s="30"/>
      <c r="D2114" s="31"/>
      <c r="E2114" s="32"/>
      <c r="F2114" s="31" t="str">
        <f>IFERROR(IF(E2114&lt;&gt;"",VLOOKUP(E2114,'تكويد الاصناف'!$B$3:$L$5500,3,FALSE),""),"تأكد من الكود")</f>
        <v/>
      </c>
      <c r="G2114" s="31" t="str">
        <f>IFERROR(IF(E2114&lt;&gt;"",VLOOKUP(E2114,'تكويد الاصناف'!$B$3:$L$5500,4,FALSE),""),"تأكد من الوحدة")</f>
        <v/>
      </c>
      <c r="H2114" s="31" t="str">
        <f>IFERROR(IF(E2114&lt;&gt;"",VLOOKUP(E2114,'تكويد الاصناف'!$B$3:$L$5500,9,FALSE),""),"تأكد من السعر")</f>
        <v/>
      </c>
      <c r="I2114" s="31"/>
      <c r="J2114" s="33" t="str">
        <f t="shared" si="32"/>
        <v/>
      </c>
      <c r="K2114" s="31"/>
      <c r="L2114" s="31"/>
    </row>
    <row r="2115" spans="2:12" x14ac:dyDescent="0.2">
      <c r="B2115" s="29" t="str">
        <f>IF(C2115&lt;&gt;"",COUNT($B$2:B2114)+1,"")</f>
        <v/>
      </c>
      <c r="C2115" s="30"/>
      <c r="D2115" s="31"/>
      <c r="E2115" s="32"/>
      <c r="F2115" s="31" t="str">
        <f>IFERROR(IF(E2115&lt;&gt;"",VLOOKUP(E2115,'تكويد الاصناف'!$B$3:$L$5500,3,FALSE),""),"تأكد من الكود")</f>
        <v/>
      </c>
      <c r="G2115" s="31" t="str">
        <f>IFERROR(IF(E2115&lt;&gt;"",VLOOKUP(E2115,'تكويد الاصناف'!$B$3:$L$5500,4,FALSE),""),"تأكد من الوحدة")</f>
        <v/>
      </c>
      <c r="H2115" s="31" t="str">
        <f>IFERROR(IF(E2115&lt;&gt;"",VLOOKUP(E2115,'تكويد الاصناف'!$B$3:$L$5500,9,FALSE),""),"تأكد من السعر")</f>
        <v/>
      </c>
      <c r="I2115" s="31"/>
      <c r="J2115" s="33" t="str">
        <f t="shared" ref="J2115:J2178" si="33">IFERROR(I2115*H2115,"")</f>
        <v/>
      </c>
      <c r="K2115" s="31"/>
      <c r="L2115" s="31"/>
    </row>
    <row r="2116" spans="2:12" x14ac:dyDescent="0.2">
      <c r="B2116" s="29" t="str">
        <f>IF(C2116&lt;&gt;"",COUNT($B$2:B2115)+1,"")</f>
        <v/>
      </c>
      <c r="C2116" s="30"/>
      <c r="D2116" s="31"/>
      <c r="E2116" s="32"/>
      <c r="F2116" s="31" t="str">
        <f>IFERROR(IF(E2116&lt;&gt;"",VLOOKUP(E2116,'تكويد الاصناف'!$B$3:$L$5500,3,FALSE),""),"تأكد من الكود")</f>
        <v/>
      </c>
      <c r="G2116" s="31" t="str">
        <f>IFERROR(IF(E2116&lt;&gt;"",VLOOKUP(E2116,'تكويد الاصناف'!$B$3:$L$5500,4,FALSE),""),"تأكد من الوحدة")</f>
        <v/>
      </c>
      <c r="H2116" s="31" t="str">
        <f>IFERROR(IF(E2116&lt;&gt;"",VLOOKUP(E2116,'تكويد الاصناف'!$B$3:$L$5500,9,FALSE),""),"تأكد من السعر")</f>
        <v/>
      </c>
      <c r="I2116" s="31"/>
      <c r="J2116" s="33" t="str">
        <f t="shared" si="33"/>
        <v/>
      </c>
      <c r="K2116" s="31"/>
      <c r="L2116" s="31"/>
    </row>
    <row r="2117" spans="2:12" x14ac:dyDescent="0.2">
      <c r="B2117" s="29" t="str">
        <f>IF(C2117&lt;&gt;"",COUNT($B$2:B2116)+1,"")</f>
        <v/>
      </c>
      <c r="C2117" s="30"/>
      <c r="D2117" s="31"/>
      <c r="E2117" s="32"/>
      <c r="F2117" s="31" t="str">
        <f>IFERROR(IF(E2117&lt;&gt;"",VLOOKUP(E2117,'تكويد الاصناف'!$B$3:$L$5500,3,FALSE),""),"تأكد من الكود")</f>
        <v/>
      </c>
      <c r="G2117" s="31" t="str">
        <f>IFERROR(IF(E2117&lt;&gt;"",VLOOKUP(E2117,'تكويد الاصناف'!$B$3:$L$5500,4,FALSE),""),"تأكد من الوحدة")</f>
        <v/>
      </c>
      <c r="H2117" s="31" t="str">
        <f>IFERROR(IF(E2117&lt;&gt;"",VLOOKUP(E2117,'تكويد الاصناف'!$B$3:$L$5500,9,FALSE),""),"تأكد من السعر")</f>
        <v/>
      </c>
      <c r="I2117" s="31"/>
      <c r="J2117" s="33" t="str">
        <f t="shared" si="33"/>
        <v/>
      </c>
      <c r="K2117" s="31"/>
      <c r="L2117" s="31"/>
    </row>
    <row r="2118" spans="2:12" x14ac:dyDescent="0.2">
      <c r="B2118" s="29" t="str">
        <f>IF(C2118&lt;&gt;"",COUNT($B$2:B2117)+1,"")</f>
        <v/>
      </c>
      <c r="C2118" s="30"/>
      <c r="D2118" s="31"/>
      <c r="E2118" s="32"/>
      <c r="F2118" s="31" t="str">
        <f>IFERROR(IF(E2118&lt;&gt;"",VLOOKUP(E2118,'تكويد الاصناف'!$B$3:$L$5500,3,FALSE),""),"تأكد من الكود")</f>
        <v/>
      </c>
      <c r="G2118" s="31" t="str">
        <f>IFERROR(IF(E2118&lt;&gt;"",VLOOKUP(E2118,'تكويد الاصناف'!$B$3:$L$5500,4,FALSE),""),"تأكد من الوحدة")</f>
        <v/>
      </c>
      <c r="H2118" s="31" t="str">
        <f>IFERROR(IF(E2118&lt;&gt;"",VLOOKUP(E2118,'تكويد الاصناف'!$B$3:$L$5500,9,FALSE),""),"تأكد من السعر")</f>
        <v/>
      </c>
      <c r="I2118" s="31"/>
      <c r="J2118" s="33" t="str">
        <f t="shared" si="33"/>
        <v/>
      </c>
      <c r="K2118" s="31"/>
      <c r="L2118" s="31"/>
    </row>
    <row r="2119" spans="2:12" x14ac:dyDescent="0.2">
      <c r="B2119" s="29" t="str">
        <f>IF(C2119&lt;&gt;"",COUNT($B$2:B2118)+1,"")</f>
        <v/>
      </c>
      <c r="C2119" s="30"/>
      <c r="D2119" s="31"/>
      <c r="E2119" s="32"/>
      <c r="F2119" s="31" t="str">
        <f>IFERROR(IF(E2119&lt;&gt;"",VLOOKUP(E2119,'تكويد الاصناف'!$B$3:$L$5500,3,FALSE),""),"تأكد من الكود")</f>
        <v/>
      </c>
      <c r="G2119" s="31" t="str">
        <f>IFERROR(IF(E2119&lt;&gt;"",VLOOKUP(E2119,'تكويد الاصناف'!$B$3:$L$5500,4,FALSE),""),"تأكد من الوحدة")</f>
        <v/>
      </c>
      <c r="H2119" s="31" t="str">
        <f>IFERROR(IF(E2119&lt;&gt;"",VLOOKUP(E2119,'تكويد الاصناف'!$B$3:$L$5500,9,FALSE),""),"تأكد من السعر")</f>
        <v/>
      </c>
      <c r="I2119" s="31"/>
      <c r="J2119" s="33" t="str">
        <f t="shared" si="33"/>
        <v/>
      </c>
      <c r="K2119" s="31"/>
      <c r="L2119" s="31"/>
    </row>
    <row r="2120" spans="2:12" x14ac:dyDescent="0.2">
      <c r="B2120" s="29" t="str">
        <f>IF(C2120&lt;&gt;"",COUNT($B$2:B2119)+1,"")</f>
        <v/>
      </c>
      <c r="C2120" s="30"/>
      <c r="D2120" s="31"/>
      <c r="E2120" s="32"/>
      <c r="F2120" s="31" t="str">
        <f>IFERROR(IF(E2120&lt;&gt;"",VLOOKUP(E2120,'تكويد الاصناف'!$B$3:$L$5500,3,FALSE),""),"تأكد من الكود")</f>
        <v/>
      </c>
      <c r="G2120" s="31" t="str">
        <f>IFERROR(IF(E2120&lt;&gt;"",VLOOKUP(E2120,'تكويد الاصناف'!$B$3:$L$5500,4,FALSE),""),"تأكد من الوحدة")</f>
        <v/>
      </c>
      <c r="H2120" s="31" t="str">
        <f>IFERROR(IF(E2120&lt;&gt;"",VLOOKUP(E2120,'تكويد الاصناف'!$B$3:$L$5500,9,FALSE),""),"تأكد من السعر")</f>
        <v/>
      </c>
      <c r="I2120" s="31"/>
      <c r="J2120" s="33" t="str">
        <f t="shared" si="33"/>
        <v/>
      </c>
      <c r="K2120" s="31"/>
      <c r="L2120" s="31"/>
    </row>
    <row r="2121" spans="2:12" x14ac:dyDescent="0.2">
      <c r="B2121" s="29" t="str">
        <f>IF(C2121&lt;&gt;"",COUNT($B$2:B2120)+1,"")</f>
        <v/>
      </c>
      <c r="C2121" s="30"/>
      <c r="D2121" s="31"/>
      <c r="E2121" s="32"/>
      <c r="F2121" s="31" t="str">
        <f>IFERROR(IF(E2121&lt;&gt;"",VLOOKUP(E2121,'تكويد الاصناف'!$B$3:$L$5500,3,FALSE),""),"تأكد من الكود")</f>
        <v/>
      </c>
      <c r="G2121" s="31" t="str">
        <f>IFERROR(IF(E2121&lt;&gt;"",VLOOKUP(E2121,'تكويد الاصناف'!$B$3:$L$5500,4,FALSE),""),"تأكد من الوحدة")</f>
        <v/>
      </c>
      <c r="H2121" s="31" t="str">
        <f>IFERROR(IF(E2121&lt;&gt;"",VLOOKUP(E2121,'تكويد الاصناف'!$B$3:$L$5500,9,FALSE),""),"تأكد من السعر")</f>
        <v/>
      </c>
      <c r="I2121" s="31"/>
      <c r="J2121" s="33" t="str">
        <f t="shared" si="33"/>
        <v/>
      </c>
      <c r="K2121" s="31"/>
      <c r="L2121" s="31"/>
    </row>
    <row r="2122" spans="2:12" x14ac:dyDescent="0.2">
      <c r="B2122" s="29" t="str">
        <f>IF(C2122&lt;&gt;"",COUNT($B$2:B2121)+1,"")</f>
        <v/>
      </c>
      <c r="C2122" s="30"/>
      <c r="D2122" s="31"/>
      <c r="E2122" s="32"/>
      <c r="F2122" s="31" t="str">
        <f>IFERROR(IF(E2122&lt;&gt;"",VLOOKUP(E2122,'تكويد الاصناف'!$B$3:$L$5500,3,FALSE),""),"تأكد من الكود")</f>
        <v/>
      </c>
      <c r="G2122" s="31" t="str">
        <f>IFERROR(IF(E2122&lt;&gt;"",VLOOKUP(E2122,'تكويد الاصناف'!$B$3:$L$5500,4,FALSE),""),"تأكد من الوحدة")</f>
        <v/>
      </c>
      <c r="H2122" s="31" t="str">
        <f>IFERROR(IF(E2122&lt;&gt;"",VLOOKUP(E2122,'تكويد الاصناف'!$B$3:$L$5500,9,FALSE),""),"تأكد من السعر")</f>
        <v/>
      </c>
      <c r="I2122" s="31"/>
      <c r="J2122" s="33" t="str">
        <f t="shared" si="33"/>
        <v/>
      </c>
      <c r="K2122" s="31"/>
      <c r="L2122" s="31"/>
    </row>
    <row r="2123" spans="2:12" x14ac:dyDescent="0.2">
      <c r="B2123" s="29" t="str">
        <f>IF(C2123&lt;&gt;"",COUNT($B$2:B2122)+1,"")</f>
        <v/>
      </c>
      <c r="C2123" s="30"/>
      <c r="D2123" s="31"/>
      <c r="E2123" s="32"/>
      <c r="F2123" s="31" t="str">
        <f>IFERROR(IF(E2123&lt;&gt;"",VLOOKUP(E2123,'تكويد الاصناف'!$B$3:$L$5500,3,FALSE),""),"تأكد من الكود")</f>
        <v/>
      </c>
      <c r="G2123" s="31" t="str">
        <f>IFERROR(IF(E2123&lt;&gt;"",VLOOKUP(E2123,'تكويد الاصناف'!$B$3:$L$5500,4,FALSE),""),"تأكد من الوحدة")</f>
        <v/>
      </c>
      <c r="H2123" s="31" t="str">
        <f>IFERROR(IF(E2123&lt;&gt;"",VLOOKUP(E2123,'تكويد الاصناف'!$B$3:$L$5500,9,FALSE),""),"تأكد من السعر")</f>
        <v/>
      </c>
      <c r="I2123" s="31"/>
      <c r="J2123" s="33" t="str">
        <f t="shared" si="33"/>
        <v/>
      </c>
      <c r="K2123" s="31"/>
      <c r="L2123" s="31"/>
    </row>
    <row r="2124" spans="2:12" x14ac:dyDescent="0.2">
      <c r="B2124" s="29" t="str">
        <f>IF(C2124&lt;&gt;"",COUNT($B$2:B2123)+1,"")</f>
        <v/>
      </c>
      <c r="C2124" s="30"/>
      <c r="D2124" s="31"/>
      <c r="E2124" s="32"/>
      <c r="F2124" s="31" t="str">
        <f>IFERROR(IF(E2124&lt;&gt;"",VLOOKUP(E2124,'تكويد الاصناف'!$B$3:$L$5500,3,FALSE),""),"تأكد من الكود")</f>
        <v/>
      </c>
      <c r="G2124" s="31" t="str">
        <f>IFERROR(IF(E2124&lt;&gt;"",VLOOKUP(E2124,'تكويد الاصناف'!$B$3:$L$5500,4,FALSE),""),"تأكد من الوحدة")</f>
        <v/>
      </c>
      <c r="H2124" s="31" t="str">
        <f>IFERROR(IF(E2124&lt;&gt;"",VLOOKUP(E2124,'تكويد الاصناف'!$B$3:$L$5500,9,FALSE),""),"تأكد من السعر")</f>
        <v/>
      </c>
      <c r="I2124" s="31"/>
      <c r="J2124" s="33" t="str">
        <f t="shared" si="33"/>
        <v/>
      </c>
      <c r="K2124" s="31"/>
      <c r="L2124" s="31"/>
    </row>
    <row r="2125" spans="2:12" x14ac:dyDescent="0.2">
      <c r="B2125" s="29" t="str">
        <f>IF(C2125&lt;&gt;"",COUNT($B$2:B2124)+1,"")</f>
        <v/>
      </c>
      <c r="C2125" s="30"/>
      <c r="D2125" s="31"/>
      <c r="E2125" s="32"/>
      <c r="F2125" s="31" t="str">
        <f>IFERROR(IF(E2125&lt;&gt;"",VLOOKUP(E2125,'تكويد الاصناف'!$B$3:$L$5500,3,FALSE),""),"تأكد من الكود")</f>
        <v/>
      </c>
      <c r="G2125" s="31" t="str">
        <f>IFERROR(IF(E2125&lt;&gt;"",VLOOKUP(E2125,'تكويد الاصناف'!$B$3:$L$5500,4,FALSE),""),"تأكد من الوحدة")</f>
        <v/>
      </c>
      <c r="H2125" s="31" t="str">
        <f>IFERROR(IF(E2125&lt;&gt;"",VLOOKUP(E2125,'تكويد الاصناف'!$B$3:$L$5500,9,FALSE),""),"تأكد من السعر")</f>
        <v/>
      </c>
      <c r="I2125" s="31"/>
      <c r="J2125" s="33" t="str">
        <f t="shared" si="33"/>
        <v/>
      </c>
      <c r="K2125" s="31"/>
      <c r="L2125" s="31"/>
    </row>
    <row r="2126" spans="2:12" x14ac:dyDescent="0.2">
      <c r="B2126" s="29" t="str">
        <f>IF(C2126&lt;&gt;"",COUNT($B$2:B2125)+1,"")</f>
        <v/>
      </c>
      <c r="C2126" s="30"/>
      <c r="D2126" s="31"/>
      <c r="E2126" s="32"/>
      <c r="F2126" s="31" t="str">
        <f>IFERROR(IF(E2126&lt;&gt;"",VLOOKUP(E2126,'تكويد الاصناف'!$B$3:$L$5500,3,FALSE),""),"تأكد من الكود")</f>
        <v/>
      </c>
      <c r="G2126" s="31" t="str">
        <f>IFERROR(IF(E2126&lt;&gt;"",VLOOKUP(E2126,'تكويد الاصناف'!$B$3:$L$5500,4,FALSE),""),"تأكد من الوحدة")</f>
        <v/>
      </c>
      <c r="H2126" s="31" t="str">
        <f>IFERROR(IF(E2126&lt;&gt;"",VLOOKUP(E2126,'تكويد الاصناف'!$B$3:$L$5500,9,FALSE),""),"تأكد من السعر")</f>
        <v/>
      </c>
      <c r="I2126" s="31"/>
      <c r="J2126" s="33" t="str">
        <f t="shared" si="33"/>
        <v/>
      </c>
      <c r="K2126" s="31"/>
      <c r="L2126" s="31"/>
    </row>
    <row r="2127" spans="2:12" x14ac:dyDescent="0.2">
      <c r="B2127" s="29" t="str">
        <f>IF(C2127&lt;&gt;"",COUNT($B$2:B2126)+1,"")</f>
        <v/>
      </c>
      <c r="C2127" s="30"/>
      <c r="D2127" s="31"/>
      <c r="E2127" s="32"/>
      <c r="F2127" s="31" t="str">
        <f>IFERROR(IF(E2127&lt;&gt;"",VLOOKUP(E2127,'تكويد الاصناف'!$B$3:$L$5500,3,FALSE),""),"تأكد من الكود")</f>
        <v/>
      </c>
      <c r="G2127" s="31" t="str">
        <f>IFERROR(IF(E2127&lt;&gt;"",VLOOKUP(E2127,'تكويد الاصناف'!$B$3:$L$5500,4,FALSE),""),"تأكد من الوحدة")</f>
        <v/>
      </c>
      <c r="H2127" s="31" t="str">
        <f>IFERROR(IF(E2127&lt;&gt;"",VLOOKUP(E2127,'تكويد الاصناف'!$B$3:$L$5500,9,FALSE),""),"تأكد من السعر")</f>
        <v/>
      </c>
      <c r="I2127" s="31"/>
      <c r="J2127" s="33" t="str">
        <f t="shared" si="33"/>
        <v/>
      </c>
      <c r="K2127" s="31"/>
      <c r="L2127" s="31"/>
    </row>
    <row r="2128" spans="2:12" x14ac:dyDescent="0.2">
      <c r="B2128" s="29" t="str">
        <f>IF(C2128&lt;&gt;"",COUNT($B$2:B2127)+1,"")</f>
        <v/>
      </c>
      <c r="C2128" s="30"/>
      <c r="D2128" s="31"/>
      <c r="E2128" s="32"/>
      <c r="F2128" s="31" t="str">
        <f>IFERROR(IF(E2128&lt;&gt;"",VLOOKUP(E2128,'تكويد الاصناف'!$B$3:$L$5500,3,FALSE),""),"تأكد من الكود")</f>
        <v/>
      </c>
      <c r="G2128" s="31" t="str">
        <f>IFERROR(IF(E2128&lt;&gt;"",VLOOKUP(E2128,'تكويد الاصناف'!$B$3:$L$5500,4,FALSE),""),"تأكد من الوحدة")</f>
        <v/>
      </c>
      <c r="H2128" s="31" t="str">
        <f>IFERROR(IF(E2128&lt;&gt;"",VLOOKUP(E2128,'تكويد الاصناف'!$B$3:$L$5500,9,FALSE),""),"تأكد من السعر")</f>
        <v/>
      </c>
      <c r="I2128" s="31"/>
      <c r="J2128" s="33" t="str">
        <f t="shared" si="33"/>
        <v/>
      </c>
      <c r="K2128" s="31"/>
      <c r="L2128" s="31"/>
    </row>
    <row r="2129" spans="2:12" x14ac:dyDescent="0.2">
      <c r="B2129" s="29" t="str">
        <f>IF(C2129&lt;&gt;"",COUNT($B$2:B2128)+1,"")</f>
        <v/>
      </c>
      <c r="C2129" s="30"/>
      <c r="D2129" s="31"/>
      <c r="E2129" s="32"/>
      <c r="F2129" s="31" t="str">
        <f>IFERROR(IF(E2129&lt;&gt;"",VLOOKUP(E2129,'تكويد الاصناف'!$B$3:$L$5500,3,FALSE),""),"تأكد من الكود")</f>
        <v/>
      </c>
      <c r="G2129" s="31" t="str">
        <f>IFERROR(IF(E2129&lt;&gt;"",VLOOKUP(E2129,'تكويد الاصناف'!$B$3:$L$5500,4,FALSE),""),"تأكد من الوحدة")</f>
        <v/>
      </c>
      <c r="H2129" s="31" t="str">
        <f>IFERROR(IF(E2129&lt;&gt;"",VLOOKUP(E2129,'تكويد الاصناف'!$B$3:$L$5500,9,FALSE),""),"تأكد من السعر")</f>
        <v/>
      </c>
      <c r="I2129" s="31"/>
      <c r="J2129" s="33" t="str">
        <f t="shared" si="33"/>
        <v/>
      </c>
      <c r="K2129" s="31"/>
      <c r="L2129" s="31"/>
    </row>
    <row r="2130" spans="2:12" x14ac:dyDescent="0.2">
      <c r="B2130" s="29" t="str">
        <f>IF(C2130&lt;&gt;"",COUNT($B$2:B2129)+1,"")</f>
        <v/>
      </c>
      <c r="C2130" s="30"/>
      <c r="D2130" s="31"/>
      <c r="E2130" s="32"/>
      <c r="F2130" s="31" t="str">
        <f>IFERROR(IF(E2130&lt;&gt;"",VLOOKUP(E2130,'تكويد الاصناف'!$B$3:$L$5500,3,FALSE),""),"تأكد من الكود")</f>
        <v/>
      </c>
      <c r="G2130" s="31" t="str">
        <f>IFERROR(IF(E2130&lt;&gt;"",VLOOKUP(E2130,'تكويد الاصناف'!$B$3:$L$5500,4,FALSE),""),"تأكد من الوحدة")</f>
        <v/>
      </c>
      <c r="H2130" s="31" t="str">
        <f>IFERROR(IF(E2130&lt;&gt;"",VLOOKUP(E2130,'تكويد الاصناف'!$B$3:$L$5500,9,FALSE),""),"تأكد من السعر")</f>
        <v/>
      </c>
      <c r="I2130" s="31"/>
      <c r="J2130" s="33" t="str">
        <f t="shared" si="33"/>
        <v/>
      </c>
      <c r="K2130" s="31"/>
      <c r="L2130" s="31"/>
    </row>
    <row r="2131" spans="2:12" x14ac:dyDescent="0.2">
      <c r="B2131" s="29" t="str">
        <f>IF(C2131&lt;&gt;"",COUNT($B$2:B2130)+1,"")</f>
        <v/>
      </c>
      <c r="C2131" s="30"/>
      <c r="D2131" s="31"/>
      <c r="E2131" s="32"/>
      <c r="F2131" s="31" t="str">
        <f>IFERROR(IF(E2131&lt;&gt;"",VLOOKUP(E2131,'تكويد الاصناف'!$B$3:$L$5500,3,FALSE),""),"تأكد من الكود")</f>
        <v/>
      </c>
      <c r="G2131" s="31" t="str">
        <f>IFERROR(IF(E2131&lt;&gt;"",VLOOKUP(E2131,'تكويد الاصناف'!$B$3:$L$5500,4,FALSE),""),"تأكد من الوحدة")</f>
        <v/>
      </c>
      <c r="H2131" s="31" t="str">
        <f>IFERROR(IF(E2131&lt;&gt;"",VLOOKUP(E2131,'تكويد الاصناف'!$B$3:$L$5500,9,FALSE),""),"تأكد من السعر")</f>
        <v/>
      </c>
      <c r="I2131" s="31"/>
      <c r="J2131" s="33" t="str">
        <f t="shared" si="33"/>
        <v/>
      </c>
      <c r="K2131" s="31"/>
      <c r="L2131" s="31"/>
    </row>
    <row r="2132" spans="2:12" x14ac:dyDescent="0.2">
      <c r="B2132" s="29" t="str">
        <f>IF(C2132&lt;&gt;"",COUNT($B$2:B2131)+1,"")</f>
        <v/>
      </c>
      <c r="C2132" s="30"/>
      <c r="D2132" s="31"/>
      <c r="E2132" s="32"/>
      <c r="F2132" s="31" t="str">
        <f>IFERROR(IF(E2132&lt;&gt;"",VLOOKUP(E2132,'تكويد الاصناف'!$B$3:$L$5500,3,FALSE),""),"تأكد من الكود")</f>
        <v/>
      </c>
      <c r="G2132" s="31" t="str">
        <f>IFERROR(IF(E2132&lt;&gt;"",VLOOKUP(E2132,'تكويد الاصناف'!$B$3:$L$5500,4,FALSE),""),"تأكد من الوحدة")</f>
        <v/>
      </c>
      <c r="H2132" s="31" t="str">
        <f>IFERROR(IF(E2132&lt;&gt;"",VLOOKUP(E2132,'تكويد الاصناف'!$B$3:$L$5500,9,FALSE),""),"تأكد من السعر")</f>
        <v/>
      </c>
      <c r="I2132" s="31"/>
      <c r="J2132" s="33" t="str">
        <f t="shared" si="33"/>
        <v/>
      </c>
      <c r="K2132" s="31"/>
      <c r="L2132" s="31"/>
    </row>
    <row r="2133" spans="2:12" x14ac:dyDescent="0.2">
      <c r="B2133" s="29" t="str">
        <f>IF(C2133&lt;&gt;"",COUNT($B$2:B2132)+1,"")</f>
        <v/>
      </c>
      <c r="C2133" s="30"/>
      <c r="D2133" s="31"/>
      <c r="E2133" s="32"/>
      <c r="F2133" s="31" t="str">
        <f>IFERROR(IF(E2133&lt;&gt;"",VLOOKUP(E2133,'تكويد الاصناف'!$B$3:$L$5500,3,FALSE),""),"تأكد من الكود")</f>
        <v/>
      </c>
      <c r="G2133" s="31" t="str">
        <f>IFERROR(IF(E2133&lt;&gt;"",VLOOKUP(E2133,'تكويد الاصناف'!$B$3:$L$5500,4,FALSE),""),"تأكد من الوحدة")</f>
        <v/>
      </c>
      <c r="H2133" s="31" t="str">
        <f>IFERROR(IF(E2133&lt;&gt;"",VLOOKUP(E2133,'تكويد الاصناف'!$B$3:$L$5500,9,FALSE),""),"تأكد من السعر")</f>
        <v/>
      </c>
      <c r="I2133" s="31"/>
      <c r="J2133" s="33" t="str">
        <f t="shared" si="33"/>
        <v/>
      </c>
      <c r="K2133" s="31"/>
      <c r="L2133" s="31"/>
    </row>
    <row r="2134" spans="2:12" x14ac:dyDescent="0.2">
      <c r="B2134" s="29" t="str">
        <f>IF(C2134&lt;&gt;"",COUNT($B$2:B2133)+1,"")</f>
        <v/>
      </c>
      <c r="C2134" s="30"/>
      <c r="D2134" s="31"/>
      <c r="E2134" s="32"/>
      <c r="F2134" s="31" t="str">
        <f>IFERROR(IF(E2134&lt;&gt;"",VLOOKUP(E2134,'تكويد الاصناف'!$B$3:$L$5500,3,FALSE),""),"تأكد من الكود")</f>
        <v/>
      </c>
      <c r="G2134" s="31" t="str">
        <f>IFERROR(IF(E2134&lt;&gt;"",VLOOKUP(E2134,'تكويد الاصناف'!$B$3:$L$5500,4,FALSE),""),"تأكد من الوحدة")</f>
        <v/>
      </c>
      <c r="H2134" s="31" t="str">
        <f>IFERROR(IF(E2134&lt;&gt;"",VLOOKUP(E2134,'تكويد الاصناف'!$B$3:$L$5500,9,FALSE),""),"تأكد من السعر")</f>
        <v/>
      </c>
      <c r="I2134" s="31"/>
      <c r="J2134" s="33" t="str">
        <f t="shared" si="33"/>
        <v/>
      </c>
      <c r="K2134" s="31"/>
      <c r="L2134" s="31"/>
    </row>
    <row r="2135" spans="2:12" x14ac:dyDescent="0.2">
      <c r="B2135" s="29" t="str">
        <f>IF(C2135&lt;&gt;"",COUNT($B$2:B2134)+1,"")</f>
        <v/>
      </c>
      <c r="C2135" s="30"/>
      <c r="D2135" s="31"/>
      <c r="E2135" s="32"/>
      <c r="F2135" s="31" t="str">
        <f>IFERROR(IF(E2135&lt;&gt;"",VLOOKUP(E2135,'تكويد الاصناف'!$B$3:$L$5500,3,FALSE),""),"تأكد من الكود")</f>
        <v/>
      </c>
      <c r="G2135" s="31" t="str">
        <f>IFERROR(IF(E2135&lt;&gt;"",VLOOKUP(E2135,'تكويد الاصناف'!$B$3:$L$5500,4,FALSE),""),"تأكد من الوحدة")</f>
        <v/>
      </c>
      <c r="H2135" s="31" t="str">
        <f>IFERROR(IF(E2135&lt;&gt;"",VLOOKUP(E2135,'تكويد الاصناف'!$B$3:$L$5500,9,FALSE),""),"تأكد من السعر")</f>
        <v/>
      </c>
      <c r="I2135" s="31"/>
      <c r="J2135" s="33" t="str">
        <f t="shared" si="33"/>
        <v/>
      </c>
      <c r="K2135" s="31"/>
      <c r="L2135" s="31"/>
    </row>
    <row r="2136" spans="2:12" x14ac:dyDescent="0.2">
      <c r="B2136" s="29" t="str">
        <f>IF(C2136&lt;&gt;"",COUNT($B$2:B2135)+1,"")</f>
        <v/>
      </c>
      <c r="C2136" s="30"/>
      <c r="D2136" s="31"/>
      <c r="E2136" s="32"/>
      <c r="F2136" s="31" t="str">
        <f>IFERROR(IF(E2136&lt;&gt;"",VLOOKUP(E2136,'تكويد الاصناف'!$B$3:$L$5500,3,FALSE),""),"تأكد من الكود")</f>
        <v/>
      </c>
      <c r="G2136" s="31" t="str">
        <f>IFERROR(IF(E2136&lt;&gt;"",VLOOKUP(E2136,'تكويد الاصناف'!$B$3:$L$5500,4,FALSE),""),"تأكد من الوحدة")</f>
        <v/>
      </c>
      <c r="H2136" s="31" t="str">
        <f>IFERROR(IF(E2136&lt;&gt;"",VLOOKUP(E2136,'تكويد الاصناف'!$B$3:$L$5500,9,FALSE),""),"تأكد من السعر")</f>
        <v/>
      </c>
      <c r="I2136" s="31"/>
      <c r="J2136" s="33" t="str">
        <f t="shared" si="33"/>
        <v/>
      </c>
      <c r="K2136" s="31"/>
      <c r="L2136" s="31"/>
    </row>
    <row r="2137" spans="2:12" x14ac:dyDescent="0.2">
      <c r="B2137" s="29" t="str">
        <f>IF(C2137&lt;&gt;"",COUNT($B$2:B2136)+1,"")</f>
        <v/>
      </c>
      <c r="C2137" s="30"/>
      <c r="D2137" s="31"/>
      <c r="E2137" s="32"/>
      <c r="F2137" s="31" t="str">
        <f>IFERROR(IF(E2137&lt;&gt;"",VLOOKUP(E2137,'تكويد الاصناف'!$B$3:$L$5500,3,FALSE),""),"تأكد من الكود")</f>
        <v/>
      </c>
      <c r="G2137" s="31" t="str">
        <f>IFERROR(IF(E2137&lt;&gt;"",VLOOKUP(E2137,'تكويد الاصناف'!$B$3:$L$5500,4,FALSE),""),"تأكد من الوحدة")</f>
        <v/>
      </c>
      <c r="H2137" s="31" t="str">
        <f>IFERROR(IF(E2137&lt;&gt;"",VLOOKUP(E2137,'تكويد الاصناف'!$B$3:$L$5500,9,FALSE),""),"تأكد من السعر")</f>
        <v/>
      </c>
      <c r="I2137" s="31"/>
      <c r="J2137" s="33" t="str">
        <f t="shared" si="33"/>
        <v/>
      </c>
      <c r="K2137" s="31"/>
      <c r="L2137" s="31"/>
    </row>
    <row r="2138" spans="2:12" x14ac:dyDescent="0.2">
      <c r="B2138" s="29" t="str">
        <f>IF(C2138&lt;&gt;"",COUNT($B$2:B2137)+1,"")</f>
        <v/>
      </c>
      <c r="C2138" s="30"/>
      <c r="D2138" s="31"/>
      <c r="E2138" s="32"/>
      <c r="F2138" s="31" t="str">
        <f>IFERROR(IF(E2138&lt;&gt;"",VLOOKUP(E2138,'تكويد الاصناف'!$B$3:$L$5500,3,FALSE),""),"تأكد من الكود")</f>
        <v/>
      </c>
      <c r="G2138" s="31" t="str">
        <f>IFERROR(IF(E2138&lt;&gt;"",VLOOKUP(E2138,'تكويد الاصناف'!$B$3:$L$5500,4,FALSE),""),"تأكد من الوحدة")</f>
        <v/>
      </c>
      <c r="H2138" s="31" t="str">
        <f>IFERROR(IF(E2138&lt;&gt;"",VLOOKUP(E2138,'تكويد الاصناف'!$B$3:$L$5500,9,FALSE),""),"تأكد من السعر")</f>
        <v/>
      </c>
      <c r="I2138" s="31"/>
      <c r="J2138" s="33" t="str">
        <f t="shared" si="33"/>
        <v/>
      </c>
      <c r="K2138" s="31"/>
      <c r="L2138" s="31"/>
    </row>
    <row r="2139" spans="2:12" x14ac:dyDescent="0.2">
      <c r="B2139" s="29" t="str">
        <f>IF(C2139&lt;&gt;"",COUNT($B$2:B2138)+1,"")</f>
        <v/>
      </c>
      <c r="C2139" s="30"/>
      <c r="D2139" s="31"/>
      <c r="E2139" s="32"/>
      <c r="F2139" s="31" t="str">
        <f>IFERROR(IF(E2139&lt;&gt;"",VLOOKUP(E2139,'تكويد الاصناف'!$B$3:$L$5500,3,FALSE),""),"تأكد من الكود")</f>
        <v/>
      </c>
      <c r="G2139" s="31" t="str">
        <f>IFERROR(IF(E2139&lt;&gt;"",VLOOKUP(E2139,'تكويد الاصناف'!$B$3:$L$5500,4,FALSE),""),"تأكد من الوحدة")</f>
        <v/>
      </c>
      <c r="H2139" s="31" t="str">
        <f>IFERROR(IF(E2139&lt;&gt;"",VLOOKUP(E2139,'تكويد الاصناف'!$B$3:$L$5500,9,FALSE),""),"تأكد من السعر")</f>
        <v/>
      </c>
      <c r="I2139" s="31"/>
      <c r="J2139" s="33" t="str">
        <f t="shared" si="33"/>
        <v/>
      </c>
      <c r="K2139" s="31"/>
      <c r="L2139" s="31"/>
    </row>
    <row r="2140" spans="2:12" x14ac:dyDescent="0.2">
      <c r="B2140" s="29" t="str">
        <f>IF(C2140&lt;&gt;"",COUNT($B$2:B2139)+1,"")</f>
        <v/>
      </c>
      <c r="C2140" s="30"/>
      <c r="D2140" s="31"/>
      <c r="E2140" s="32"/>
      <c r="F2140" s="31" t="str">
        <f>IFERROR(IF(E2140&lt;&gt;"",VLOOKUP(E2140,'تكويد الاصناف'!$B$3:$L$5500,3,FALSE),""),"تأكد من الكود")</f>
        <v/>
      </c>
      <c r="G2140" s="31" t="str">
        <f>IFERROR(IF(E2140&lt;&gt;"",VLOOKUP(E2140,'تكويد الاصناف'!$B$3:$L$5500,4,FALSE),""),"تأكد من الوحدة")</f>
        <v/>
      </c>
      <c r="H2140" s="31" t="str">
        <f>IFERROR(IF(E2140&lt;&gt;"",VLOOKUP(E2140,'تكويد الاصناف'!$B$3:$L$5500,9,FALSE),""),"تأكد من السعر")</f>
        <v/>
      </c>
      <c r="I2140" s="31"/>
      <c r="J2140" s="33" t="str">
        <f t="shared" si="33"/>
        <v/>
      </c>
      <c r="K2140" s="31"/>
      <c r="L2140" s="31"/>
    </row>
    <row r="2141" spans="2:12" x14ac:dyDescent="0.2">
      <c r="B2141" s="29" t="str">
        <f>IF(C2141&lt;&gt;"",COUNT($B$2:B2140)+1,"")</f>
        <v/>
      </c>
      <c r="C2141" s="30"/>
      <c r="D2141" s="31"/>
      <c r="E2141" s="32"/>
      <c r="F2141" s="31" t="str">
        <f>IFERROR(IF(E2141&lt;&gt;"",VLOOKUP(E2141,'تكويد الاصناف'!$B$3:$L$5500,3,FALSE),""),"تأكد من الكود")</f>
        <v/>
      </c>
      <c r="G2141" s="31" t="str">
        <f>IFERROR(IF(E2141&lt;&gt;"",VLOOKUP(E2141,'تكويد الاصناف'!$B$3:$L$5500,4,FALSE),""),"تأكد من الوحدة")</f>
        <v/>
      </c>
      <c r="H2141" s="31" t="str">
        <f>IFERROR(IF(E2141&lt;&gt;"",VLOOKUP(E2141,'تكويد الاصناف'!$B$3:$L$5500,9,FALSE),""),"تأكد من السعر")</f>
        <v/>
      </c>
      <c r="I2141" s="31"/>
      <c r="J2141" s="33" t="str">
        <f t="shared" si="33"/>
        <v/>
      </c>
      <c r="K2141" s="31"/>
      <c r="L2141" s="31"/>
    </row>
    <row r="2142" spans="2:12" x14ac:dyDescent="0.2">
      <c r="B2142" s="29" t="str">
        <f>IF(C2142&lt;&gt;"",COUNT($B$2:B2141)+1,"")</f>
        <v/>
      </c>
      <c r="C2142" s="30"/>
      <c r="D2142" s="31"/>
      <c r="E2142" s="32"/>
      <c r="F2142" s="31" t="str">
        <f>IFERROR(IF(E2142&lt;&gt;"",VLOOKUP(E2142,'تكويد الاصناف'!$B$3:$L$5500,3,FALSE),""),"تأكد من الكود")</f>
        <v/>
      </c>
      <c r="G2142" s="31" t="str">
        <f>IFERROR(IF(E2142&lt;&gt;"",VLOOKUP(E2142,'تكويد الاصناف'!$B$3:$L$5500,4,FALSE),""),"تأكد من الوحدة")</f>
        <v/>
      </c>
      <c r="H2142" s="31" t="str">
        <f>IFERROR(IF(E2142&lt;&gt;"",VLOOKUP(E2142,'تكويد الاصناف'!$B$3:$L$5500,9,FALSE),""),"تأكد من السعر")</f>
        <v/>
      </c>
      <c r="I2142" s="31"/>
      <c r="J2142" s="33" t="str">
        <f t="shared" si="33"/>
        <v/>
      </c>
      <c r="K2142" s="31"/>
      <c r="L2142" s="31"/>
    </row>
    <row r="2143" spans="2:12" x14ac:dyDescent="0.2">
      <c r="B2143" s="29" t="str">
        <f>IF(C2143&lt;&gt;"",COUNT($B$2:B2142)+1,"")</f>
        <v/>
      </c>
      <c r="C2143" s="30"/>
      <c r="D2143" s="31"/>
      <c r="E2143" s="32"/>
      <c r="F2143" s="31" t="str">
        <f>IFERROR(IF(E2143&lt;&gt;"",VLOOKUP(E2143,'تكويد الاصناف'!$B$3:$L$5500,3,FALSE),""),"تأكد من الكود")</f>
        <v/>
      </c>
      <c r="G2143" s="31" t="str">
        <f>IFERROR(IF(E2143&lt;&gt;"",VLOOKUP(E2143,'تكويد الاصناف'!$B$3:$L$5500,4,FALSE),""),"تأكد من الوحدة")</f>
        <v/>
      </c>
      <c r="H2143" s="31" t="str">
        <f>IFERROR(IF(E2143&lt;&gt;"",VLOOKUP(E2143,'تكويد الاصناف'!$B$3:$L$5500,9,FALSE),""),"تأكد من السعر")</f>
        <v/>
      </c>
      <c r="I2143" s="31"/>
      <c r="J2143" s="33" t="str">
        <f t="shared" si="33"/>
        <v/>
      </c>
      <c r="K2143" s="31"/>
      <c r="L2143" s="31"/>
    </row>
    <row r="2144" spans="2:12" x14ac:dyDescent="0.2">
      <c r="B2144" s="29" t="str">
        <f>IF(C2144&lt;&gt;"",COUNT($B$2:B2143)+1,"")</f>
        <v/>
      </c>
      <c r="C2144" s="30"/>
      <c r="D2144" s="31"/>
      <c r="E2144" s="32"/>
      <c r="F2144" s="31" t="str">
        <f>IFERROR(IF(E2144&lt;&gt;"",VLOOKUP(E2144,'تكويد الاصناف'!$B$3:$L$5500,3,FALSE),""),"تأكد من الكود")</f>
        <v/>
      </c>
      <c r="G2144" s="31" t="str">
        <f>IFERROR(IF(E2144&lt;&gt;"",VLOOKUP(E2144,'تكويد الاصناف'!$B$3:$L$5500,4,FALSE),""),"تأكد من الوحدة")</f>
        <v/>
      </c>
      <c r="H2144" s="31" t="str">
        <f>IFERROR(IF(E2144&lt;&gt;"",VLOOKUP(E2144,'تكويد الاصناف'!$B$3:$L$5500,9,FALSE),""),"تأكد من السعر")</f>
        <v/>
      </c>
      <c r="I2144" s="31"/>
      <c r="J2144" s="33" t="str">
        <f t="shared" si="33"/>
        <v/>
      </c>
      <c r="K2144" s="31"/>
      <c r="L2144" s="31"/>
    </row>
    <row r="2145" spans="2:12" x14ac:dyDescent="0.2">
      <c r="B2145" s="29" t="str">
        <f>IF(C2145&lt;&gt;"",COUNT($B$2:B2144)+1,"")</f>
        <v/>
      </c>
      <c r="C2145" s="30"/>
      <c r="D2145" s="31"/>
      <c r="E2145" s="32"/>
      <c r="F2145" s="31" t="str">
        <f>IFERROR(IF(E2145&lt;&gt;"",VLOOKUP(E2145,'تكويد الاصناف'!$B$3:$L$5500,3,FALSE),""),"تأكد من الكود")</f>
        <v/>
      </c>
      <c r="G2145" s="31" t="str">
        <f>IFERROR(IF(E2145&lt;&gt;"",VLOOKUP(E2145,'تكويد الاصناف'!$B$3:$L$5500,4,FALSE),""),"تأكد من الوحدة")</f>
        <v/>
      </c>
      <c r="H2145" s="31" t="str">
        <f>IFERROR(IF(E2145&lt;&gt;"",VLOOKUP(E2145,'تكويد الاصناف'!$B$3:$L$5500,9,FALSE),""),"تأكد من السعر")</f>
        <v/>
      </c>
      <c r="I2145" s="31"/>
      <c r="J2145" s="33" t="str">
        <f t="shared" si="33"/>
        <v/>
      </c>
      <c r="K2145" s="31"/>
      <c r="L2145" s="31"/>
    </row>
    <row r="2146" spans="2:12" x14ac:dyDescent="0.2">
      <c r="B2146" s="29" t="str">
        <f>IF(C2146&lt;&gt;"",COUNT($B$2:B2145)+1,"")</f>
        <v/>
      </c>
      <c r="C2146" s="30"/>
      <c r="D2146" s="31"/>
      <c r="E2146" s="32"/>
      <c r="F2146" s="31" t="str">
        <f>IFERROR(IF(E2146&lt;&gt;"",VLOOKUP(E2146,'تكويد الاصناف'!$B$3:$L$5500,3,FALSE),""),"تأكد من الكود")</f>
        <v/>
      </c>
      <c r="G2146" s="31" t="str">
        <f>IFERROR(IF(E2146&lt;&gt;"",VLOOKUP(E2146,'تكويد الاصناف'!$B$3:$L$5500,4,FALSE),""),"تأكد من الوحدة")</f>
        <v/>
      </c>
      <c r="H2146" s="31" t="str">
        <f>IFERROR(IF(E2146&lt;&gt;"",VLOOKUP(E2146,'تكويد الاصناف'!$B$3:$L$5500,9,FALSE),""),"تأكد من السعر")</f>
        <v/>
      </c>
      <c r="I2146" s="31"/>
      <c r="J2146" s="33" t="str">
        <f t="shared" si="33"/>
        <v/>
      </c>
      <c r="K2146" s="31"/>
      <c r="L2146" s="31"/>
    </row>
    <row r="2147" spans="2:12" x14ac:dyDescent="0.2">
      <c r="B2147" s="29" t="str">
        <f>IF(C2147&lt;&gt;"",COUNT($B$2:B2146)+1,"")</f>
        <v/>
      </c>
      <c r="C2147" s="30"/>
      <c r="D2147" s="31"/>
      <c r="E2147" s="32"/>
      <c r="F2147" s="31" t="str">
        <f>IFERROR(IF(E2147&lt;&gt;"",VLOOKUP(E2147,'تكويد الاصناف'!$B$3:$L$5500,3,FALSE),""),"تأكد من الكود")</f>
        <v/>
      </c>
      <c r="G2147" s="31" t="str">
        <f>IFERROR(IF(E2147&lt;&gt;"",VLOOKUP(E2147,'تكويد الاصناف'!$B$3:$L$5500,4,FALSE),""),"تأكد من الوحدة")</f>
        <v/>
      </c>
      <c r="H2147" s="31" t="str">
        <f>IFERROR(IF(E2147&lt;&gt;"",VLOOKUP(E2147,'تكويد الاصناف'!$B$3:$L$5500,9,FALSE),""),"تأكد من السعر")</f>
        <v/>
      </c>
      <c r="I2147" s="31"/>
      <c r="J2147" s="33" t="str">
        <f t="shared" si="33"/>
        <v/>
      </c>
      <c r="K2147" s="31"/>
      <c r="L2147" s="31"/>
    </row>
    <row r="2148" spans="2:12" x14ac:dyDescent="0.2">
      <c r="B2148" s="29" t="str">
        <f>IF(C2148&lt;&gt;"",COUNT($B$2:B2147)+1,"")</f>
        <v/>
      </c>
      <c r="C2148" s="30"/>
      <c r="D2148" s="31"/>
      <c r="E2148" s="32"/>
      <c r="F2148" s="31" t="str">
        <f>IFERROR(IF(E2148&lt;&gt;"",VLOOKUP(E2148,'تكويد الاصناف'!$B$3:$L$5500,3,FALSE),""),"تأكد من الكود")</f>
        <v/>
      </c>
      <c r="G2148" s="31" t="str">
        <f>IFERROR(IF(E2148&lt;&gt;"",VLOOKUP(E2148,'تكويد الاصناف'!$B$3:$L$5500,4,FALSE),""),"تأكد من الوحدة")</f>
        <v/>
      </c>
      <c r="H2148" s="31" t="str">
        <f>IFERROR(IF(E2148&lt;&gt;"",VLOOKUP(E2148,'تكويد الاصناف'!$B$3:$L$5500,9,FALSE),""),"تأكد من السعر")</f>
        <v/>
      </c>
      <c r="I2148" s="31"/>
      <c r="J2148" s="33" t="str">
        <f t="shared" si="33"/>
        <v/>
      </c>
      <c r="K2148" s="31"/>
      <c r="L2148" s="31"/>
    </row>
    <row r="2149" spans="2:12" x14ac:dyDescent="0.2">
      <c r="B2149" s="29" t="str">
        <f>IF(C2149&lt;&gt;"",COUNT($B$2:B2148)+1,"")</f>
        <v/>
      </c>
      <c r="C2149" s="30"/>
      <c r="D2149" s="31"/>
      <c r="E2149" s="32"/>
      <c r="F2149" s="31" t="str">
        <f>IFERROR(IF(E2149&lt;&gt;"",VLOOKUP(E2149,'تكويد الاصناف'!$B$3:$L$5500,3,FALSE),""),"تأكد من الكود")</f>
        <v/>
      </c>
      <c r="G2149" s="31" t="str">
        <f>IFERROR(IF(E2149&lt;&gt;"",VLOOKUP(E2149,'تكويد الاصناف'!$B$3:$L$5500,4,FALSE),""),"تأكد من الوحدة")</f>
        <v/>
      </c>
      <c r="H2149" s="31" t="str">
        <f>IFERROR(IF(E2149&lt;&gt;"",VLOOKUP(E2149,'تكويد الاصناف'!$B$3:$L$5500,9,FALSE),""),"تأكد من السعر")</f>
        <v/>
      </c>
      <c r="I2149" s="31"/>
      <c r="J2149" s="33" t="str">
        <f t="shared" si="33"/>
        <v/>
      </c>
      <c r="K2149" s="31"/>
      <c r="L2149" s="31"/>
    </row>
    <row r="2150" spans="2:12" x14ac:dyDescent="0.2">
      <c r="B2150" s="29" t="str">
        <f>IF(C2150&lt;&gt;"",COUNT($B$2:B2149)+1,"")</f>
        <v/>
      </c>
      <c r="C2150" s="30"/>
      <c r="D2150" s="31"/>
      <c r="E2150" s="32"/>
      <c r="F2150" s="31" t="str">
        <f>IFERROR(IF(E2150&lt;&gt;"",VLOOKUP(E2150,'تكويد الاصناف'!$B$3:$L$5500,3,FALSE),""),"تأكد من الكود")</f>
        <v/>
      </c>
      <c r="G2150" s="31" t="str">
        <f>IFERROR(IF(E2150&lt;&gt;"",VLOOKUP(E2150,'تكويد الاصناف'!$B$3:$L$5500,4,FALSE),""),"تأكد من الوحدة")</f>
        <v/>
      </c>
      <c r="H2150" s="31" t="str">
        <f>IFERROR(IF(E2150&lt;&gt;"",VLOOKUP(E2150,'تكويد الاصناف'!$B$3:$L$5500,9,FALSE),""),"تأكد من السعر")</f>
        <v/>
      </c>
      <c r="I2150" s="31"/>
      <c r="J2150" s="33" t="str">
        <f t="shared" si="33"/>
        <v/>
      </c>
      <c r="K2150" s="31"/>
      <c r="L2150" s="31"/>
    </row>
    <row r="2151" spans="2:12" x14ac:dyDescent="0.2">
      <c r="B2151" s="29" t="str">
        <f>IF(C2151&lt;&gt;"",COUNT($B$2:B2150)+1,"")</f>
        <v/>
      </c>
      <c r="C2151" s="30"/>
      <c r="D2151" s="31"/>
      <c r="E2151" s="32"/>
      <c r="F2151" s="31" t="str">
        <f>IFERROR(IF(E2151&lt;&gt;"",VLOOKUP(E2151,'تكويد الاصناف'!$B$3:$L$5500,3,FALSE),""),"تأكد من الكود")</f>
        <v/>
      </c>
      <c r="G2151" s="31" t="str">
        <f>IFERROR(IF(E2151&lt;&gt;"",VLOOKUP(E2151,'تكويد الاصناف'!$B$3:$L$5500,4,FALSE),""),"تأكد من الوحدة")</f>
        <v/>
      </c>
      <c r="H2151" s="31" t="str">
        <f>IFERROR(IF(E2151&lt;&gt;"",VLOOKUP(E2151,'تكويد الاصناف'!$B$3:$L$5500,9,FALSE),""),"تأكد من السعر")</f>
        <v/>
      </c>
      <c r="I2151" s="31"/>
      <c r="J2151" s="33" t="str">
        <f t="shared" si="33"/>
        <v/>
      </c>
      <c r="K2151" s="31"/>
      <c r="L2151" s="31"/>
    </row>
    <row r="2152" spans="2:12" x14ac:dyDescent="0.2">
      <c r="B2152" s="29" t="str">
        <f>IF(C2152&lt;&gt;"",COUNT($B$2:B2151)+1,"")</f>
        <v/>
      </c>
      <c r="C2152" s="30"/>
      <c r="D2152" s="31"/>
      <c r="E2152" s="32"/>
      <c r="F2152" s="31" t="str">
        <f>IFERROR(IF(E2152&lt;&gt;"",VLOOKUP(E2152,'تكويد الاصناف'!$B$3:$L$5500,3,FALSE),""),"تأكد من الكود")</f>
        <v/>
      </c>
      <c r="G2152" s="31" t="str">
        <f>IFERROR(IF(E2152&lt;&gt;"",VLOOKUP(E2152,'تكويد الاصناف'!$B$3:$L$5500,4,FALSE),""),"تأكد من الوحدة")</f>
        <v/>
      </c>
      <c r="H2152" s="31" t="str">
        <f>IFERROR(IF(E2152&lt;&gt;"",VLOOKUP(E2152,'تكويد الاصناف'!$B$3:$L$5500,9,FALSE),""),"تأكد من السعر")</f>
        <v/>
      </c>
      <c r="I2152" s="31"/>
      <c r="J2152" s="33" t="str">
        <f t="shared" si="33"/>
        <v/>
      </c>
      <c r="K2152" s="31"/>
      <c r="L2152" s="31"/>
    </row>
    <row r="2153" spans="2:12" x14ac:dyDescent="0.2">
      <c r="B2153" s="29" t="str">
        <f>IF(C2153&lt;&gt;"",COUNT($B$2:B2152)+1,"")</f>
        <v/>
      </c>
      <c r="C2153" s="30"/>
      <c r="D2153" s="31"/>
      <c r="E2153" s="32"/>
      <c r="F2153" s="31" t="str">
        <f>IFERROR(IF(E2153&lt;&gt;"",VLOOKUP(E2153,'تكويد الاصناف'!$B$3:$L$5500,3,FALSE),""),"تأكد من الكود")</f>
        <v/>
      </c>
      <c r="G2153" s="31" t="str">
        <f>IFERROR(IF(E2153&lt;&gt;"",VLOOKUP(E2153,'تكويد الاصناف'!$B$3:$L$5500,4,FALSE),""),"تأكد من الوحدة")</f>
        <v/>
      </c>
      <c r="H2153" s="31" t="str">
        <f>IFERROR(IF(E2153&lt;&gt;"",VLOOKUP(E2153,'تكويد الاصناف'!$B$3:$L$5500,9,FALSE),""),"تأكد من السعر")</f>
        <v/>
      </c>
      <c r="I2153" s="31"/>
      <c r="J2153" s="33" t="str">
        <f t="shared" si="33"/>
        <v/>
      </c>
      <c r="K2153" s="31"/>
      <c r="L2153" s="31"/>
    </row>
    <row r="2154" spans="2:12" x14ac:dyDescent="0.2">
      <c r="B2154" s="29" t="str">
        <f>IF(C2154&lt;&gt;"",COUNT($B$2:B2153)+1,"")</f>
        <v/>
      </c>
      <c r="C2154" s="30"/>
      <c r="D2154" s="31"/>
      <c r="E2154" s="32"/>
      <c r="F2154" s="31" t="str">
        <f>IFERROR(IF(E2154&lt;&gt;"",VLOOKUP(E2154,'تكويد الاصناف'!$B$3:$L$5500,3,FALSE),""),"تأكد من الكود")</f>
        <v/>
      </c>
      <c r="G2154" s="31" t="str">
        <f>IFERROR(IF(E2154&lt;&gt;"",VLOOKUP(E2154,'تكويد الاصناف'!$B$3:$L$5500,4,FALSE),""),"تأكد من الوحدة")</f>
        <v/>
      </c>
      <c r="H2154" s="31" t="str">
        <f>IFERROR(IF(E2154&lt;&gt;"",VLOOKUP(E2154,'تكويد الاصناف'!$B$3:$L$5500,9,FALSE),""),"تأكد من السعر")</f>
        <v/>
      </c>
      <c r="I2154" s="31"/>
      <c r="J2154" s="33" t="str">
        <f t="shared" si="33"/>
        <v/>
      </c>
      <c r="K2154" s="31"/>
      <c r="L2154" s="31"/>
    </row>
    <row r="2155" spans="2:12" x14ac:dyDescent="0.2">
      <c r="B2155" s="29" t="str">
        <f>IF(C2155&lt;&gt;"",COUNT($B$2:B2154)+1,"")</f>
        <v/>
      </c>
      <c r="C2155" s="30"/>
      <c r="D2155" s="31"/>
      <c r="E2155" s="32"/>
      <c r="F2155" s="31" t="str">
        <f>IFERROR(IF(E2155&lt;&gt;"",VLOOKUP(E2155,'تكويد الاصناف'!$B$3:$L$5500,3,FALSE),""),"تأكد من الكود")</f>
        <v/>
      </c>
      <c r="G2155" s="31" t="str">
        <f>IFERROR(IF(E2155&lt;&gt;"",VLOOKUP(E2155,'تكويد الاصناف'!$B$3:$L$5500,4,FALSE),""),"تأكد من الوحدة")</f>
        <v/>
      </c>
      <c r="H2155" s="31" t="str">
        <f>IFERROR(IF(E2155&lt;&gt;"",VLOOKUP(E2155,'تكويد الاصناف'!$B$3:$L$5500,9,FALSE),""),"تأكد من السعر")</f>
        <v/>
      </c>
      <c r="I2155" s="31"/>
      <c r="J2155" s="33" t="str">
        <f t="shared" si="33"/>
        <v/>
      </c>
      <c r="K2155" s="31"/>
      <c r="L2155" s="31"/>
    </row>
    <row r="2156" spans="2:12" x14ac:dyDescent="0.2">
      <c r="B2156" s="29" t="str">
        <f>IF(C2156&lt;&gt;"",COUNT($B$2:B2155)+1,"")</f>
        <v/>
      </c>
      <c r="C2156" s="30"/>
      <c r="D2156" s="31"/>
      <c r="E2156" s="32"/>
      <c r="F2156" s="31" t="str">
        <f>IFERROR(IF(E2156&lt;&gt;"",VLOOKUP(E2156,'تكويد الاصناف'!$B$3:$L$5500,3,FALSE),""),"تأكد من الكود")</f>
        <v/>
      </c>
      <c r="G2156" s="31" t="str">
        <f>IFERROR(IF(E2156&lt;&gt;"",VLOOKUP(E2156,'تكويد الاصناف'!$B$3:$L$5500,4,FALSE),""),"تأكد من الوحدة")</f>
        <v/>
      </c>
      <c r="H2156" s="31" t="str">
        <f>IFERROR(IF(E2156&lt;&gt;"",VLOOKUP(E2156,'تكويد الاصناف'!$B$3:$L$5500,9,FALSE),""),"تأكد من السعر")</f>
        <v/>
      </c>
      <c r="I2156" s="31"/>
      <c r="J2156" s="33" t="str">
        <f t="shared" si="33"/>
        <v/>
      </c>
      <c r="K2156" s="31"/>
      <c r="L2156" s="31"/>
    </row>
    <row r="2157" spans="2:12" x14ac:dyDescent="0.2">
      <c r="B2157" s="29" t="str">
        <f>IF(C2157&lt;&gt;"",COUNT($B$2:B2156)+1,"")</f>
        <v/>
      </c>
      <c r="C2157" s="30"/>
      <c r="D2157" s="31"/>
      <c r="E2157" s="32"/>
      <c r="F2157" s="31" t="str">
        <f>IFERROR(IF(E2157&lt;&gt;"",VLOOKUP(E2157,'تكويد الاصناف'!$B$3:$L$5500,3,FALSE),""),"تأكد من الكود")</f>
        <v/>
      </c>
      <c r="G2157" s="31" t="str">
        <f>IFERROR(IF(E2157&lt;&gt;"",VLOOKUP(E2157,'تكويد الاصناف'!$B$3:$L$5500,4,FALSE),""),"تأكد من الوحدة")</f>
        <v/>
      </c>
      <c r="H2157" s="31" t="str">
        <f>IFERROR(IF(E2157&lt;&gt;"",VLOOKUP(E2157,'تكويد الاصناف'!$B$3:$L$5500,9,FALSE),""),"تأكد من السعر")</f>
        <v/>
      </c>
      <c r="I2157" s="31"/>
      <c r="J2157" s="33" t="str">
        <f t="shared" si="33"/>
        <v/>
      </c>
      <c r="K2157" s="31"/>
      <c r="L2157" s="31"/>
    </row>
    <row r="2158" spans="2:12" x14ac:dyDescent="0.2">
      <c r="B2158" s="29" t="str">
        <f>IF(C2158&lt;&gt;"",COUNT($B$2:B2157)+1,"")</f>
        <v/>
      </c>
      <c r="C2158" s="30"/>
      <c r="D2158" s="31"/>
      <c r="E2158" s="32"/>
      <c r="F2158" s="31" t="str">
        <f>IFERROR(IF(E2158&lt;&gt;"",VLOOKUP(E2158,'تكويد الاصناف'!$B$3:$L$5500,3,FALSE),""),"تأكد من الكود")</f>
        <v/>
      </c>
      <c r="G2158" s="31" t="str">
        <f>IFERROR(IF(E2158&lt;&gt;"",VLOOKUP(E2158,'تكويد الاصناف'!$B$3:$L$5500,4,FALSE),""),"تأكد من الوحدة")</f>
        <v/>
      </c>
      <c r="H2158" s="31" t="str">
        <f>IFERROR(IF(E2158&lt;&gt;"",VLOOKUP(E2158,'تكويد الاصناف'!$B$3:$L$5500,9,FALSE),""),"تأكد من السعر")</f>
        <v/>
      </c>
      <c r="I2158" s="31"/>
      <c r="J2158" s="33" t="str">
        <f t="shared" si="33"/>
        <v/>
      </c>
      <c r="K2158" s="31"/>
      <c r="L2158" s="31"/>
    </row>
    <row r="2159" spans="2:12" x14ac:dyDescent="0.2">
      <c r="B2159" s="29" t="str">
        <f>IF(C2159&lt;&gt;"",COUNT($B$2:B2158)+1,"")</f>
        <v/>
      </c>
      <c r="C2159" s="30"/>
      <c r="D2159" s="31"/>
      <c r="E2159" s="32"/>
      <c r="F2159" s="31" t="str">
        <f>IFERROR(IF(E2159&lt;&gt;"",VLOOKUP(E2159,'تكويد الاصناف'!$B$3:$L$5500,3,FALSE),""),"تأكد من الكود")</f>
        <v/>
      </c>
      <c r="G2159" s="31" t="str">
        <f>IFERROR(IF(E2159&lt;&gt;"",VLOOKUP(E2159,'تكويد الاصناف'!$B$3:$L$5500,4,FALSE),""),"تأكد من الوحدة")</f>
        <v/>
      </c>
      <c r="H2159" s="31" t="str">
        <f>IFERROR(IF(E2159&lt;&gt;"",VLOOKUP(E2159,'تكويد الاصناف'!$B$3:$L$5500,9,FALSE),""),"تأكد من السعر")</f>
        <v/>
      </c>
      <c r="I2159" s="31"/>
      <c r="J2159" s="33" t="str">
        <f t="shared" si="33"/>
        <v/>
      </c>
      <c r="K2159" s="31"/>
      <c r="L2159" s="31"/>
    </row>
    <row r="2160" spans="2:12" x14ac:dyDescent="0.2">
      <c r="B2160" s="29" t="str">
        <f>IF(C2160&lt;&gt;"",COUNT($B$2:B2159)+1,"")</f>
        <v/>
      </c>
      <c r="C2160" s="30"/>
      <c r="D2160" s="31"/>
      <c r="E2160" s="32"/>
      <c r="F2160" s="31" t="str">
        <f>IFERROR(IF(E2160&lt;&gt;"",VLOOKUP(E2160,'تكويد الاصناف'!$B$3:$L$5500,3,FALSE),""),"تأكد من الكود")</f>
        <v/>
      </c>
      <c r="G2160" s="31" t="str">
        <f>IFERROR(IF(E2160&lt;&gt;"",VLOOKUP(E2160,'تكويد الاصناف'!$B$3:$L$5500,4,FALSE),""),"تأكد من الوحدة")</f>
        <v/>
      </c>
      <c r="H2160" s="31" t="str">
        <f>IFERROR(IF(E2160&lt;&gt;"",VLOOKUP(E2160,'تكويد الاصناف'!$B$3:$L$5500,9,FALSE),""),"تأكد من السعر")</f>
        <v/>
      </c>
      <c r="I2160" s="31"/>
      <c r="J2160" s="33" t="str">
        <f t="shared" si="33"/>
        <v/>
      </c>
      <c r="K2160" s="31"/>
      <c r="L2160" s="31"/>
    </row>
    <row r="2161" spans="2:12" x14ac:dyDescent="0.2">
      <c r="B2161" s="29" t="str">
        <f>IF(C2161&lt;&gt;"",COUNT($B$2:B2160)+1,"")</f>
        <v/>
      </c>
      <c r="C2161" s="30"/>
      <c r="D2161" s="31"/>
      <c r="E2161" s="32"/>
      <c r="F2161" s="31" t="str">
        <f>IFERROR(IF(E2161&lt;&gt;"",VLOOKUP(E2161,'تكويد الاصناف'!$B$3:$L$5500,3,FALSE),""),"تأكد من الكود")</f>
        <v/>
      </c>
      <c r="G2161" s="31" t="str">
        <f>IFERROR(IF(E2161&lt;&gt;"",VLOOKUP(E2161,'تكويد الاصناف'!$B$3:$L$5500,4,FALSE),""),"تأكد من الوحدة")</f>
        <v/>
      </c>
      <c r="H2161" s="31" t="str">
        <f>IFERROR(IF(E2161&lt;&gt;"",VLOOKUP(E2161,'تكويد الاصناف'!$B$3:$L$5500,9,FALSE),""),"تأكد من السعر")</f>
        <v/>
      </c>
      <c r="I2161" s="31"/>
      <c r="J2161" s="33" t="str">
        <f t="shared" si="33"/>
        <v/>
      </c>
      <c r="K2161" s="31"/>
      <c r="L2161" s="31"/>
    </row>
    <row r="2162" spans="2:12" x14ac:dyDescent="0.2">
      <c r="B2162" s="29" t="str">
        <f>IF(C2162&lt;&gt;"",COUNT($B$2:B2161)+1,"")</f>
        <v/>
      </c>
      <c r="C2162" s="30"/>
      <c r="D2162" s="31"/>
      <c r="E2162" s="32"/>
      <c r="F2162" s="31" t="str">
        <f>IFERROR(IF(E2162&lt;&gt;"",VLOOKUP(E2162,'تكويد الاصناف'!$B$3:$L$5500,3,FALSE),""),"تأكد من الكود")</f>
        <v/>
      </c>
      <c r="G2162" s="31" t="str">
        <f>IFERROR(IF(E2162&lt;&gt;"",VLOOKUP(E2162,'تكويد الاصناف'!$B$3:$L$5500,4,FALSE),""),"تأكد من الوحدة")</f>
        <v/>
      </c>
      <c r="H2162" s="31" t="str">
        <f>IFERROR(IF(E2162&lt;&gt;"",VLOOKUP(E2162,'تكويد الاصناف'!$B$3:$L$5500,9,FALSE),""),"تأكد من السعر")</f>
        <v/>
      </c>
      <c r="I2162" s="31"/>
      <c r="J2162" s="33" t="str">
        <f t="shared" si="33"/>
        <v/>
      </c>
      <c r="K2162" s="31"/>
      <c r="L2162" s="31"/>
    </row>
    <row r="2163" spans="2:12" x14ac:dyDescent="0.2">
      <c r="B2163" s="29" t="str">
        <f>IF(C2163&lt;&gt;"",COUNT($B$2:B2162)+1,"")</f>
        <v/>
      </c>
      <c r="C2163" s="30"/>
      <c r="D2163" s="31"/>
      <c r="E2163" s="32"/>
      <c r="F2163" s="31" t="str">
        <f>IFERROR(IF(E2163&lt;&gt;"",VLOOKUP(E2163,'تكويد الاصناف'!$B$3:$L$5500,3,FALSE),""),"تأكد من الكود")</f>
        <v/>
      </c>
      <c r="G2163" s="31" t="str">
        <f>IFERROR(IF(E2163&lt;&gt;"",VLOOKUP(E2163,'تكويد الاصناف'!$B$3:$L$5500,4,FALSE),""),"تأكد من الوحدة")</f>
        <v/>
      </c>
      <c r="H2163" s="31" t="str">
        <f>IFERROR(IF(E2163&lt;&gt;"",VLOOKUP(E2163,'تكويد الاصناف'!$B$3:$L$5500,9,FALSE),""),"تأكد من السعر")</f>
        <v/>
      </c>
      <c r="I2163" s="31"/>
      <c r="J2163" s="33" t="str">
        <f t="shared" si="33"/>
        <v/>
      </c>
      <c r="K2163" s="31"/>
      <c r="L2163" s="31"/>
    </row>
    <row r="2164" spans="2:12" x14ac:dyDescent="0.2">
      <c r="B2164" s="29" t="str">
        <f>IF(C2164&lt;&gt;"",COUNT($B$2:B2163)+1,"")</f>
        <v/>
      </c>
      <c r="C2164" s="30"/>
      <c r="D2164" s="31"/>
      <c r="E2164" s="32"/>
      <c r="F2164" s="31" t="str">
        <f>IFERROR(IF(E2164&lt;&gt;"",VLOOKUP(E2164,'تكويد الاصناف'!$B$3:$L$5500,3,FALSE),""),"تأكد من الكود")</f>
        <v/>
      </c>
      <c r="G2164" s="31" t="str">
        <f>IFERROR(IF(E2164&lt;&gt;"",VLOOKUP(E2164,'تكويد الاصناف'!$B$3:$L$5500,4,FALSE),""),"تأكد من الوحدة")</f>
        <v/>
      </c>
      <c r="H2164" s="31" t="str">
        <f>IFERROR(IF(E2164&lt;&gt;"",VLOOKUP(E2164,'تكويد الاصناف'!$B$3:$L$5500,9,FALSE),""),"تأكد من السعر")</f>
        <v/>
      </c>
      <c r="I2164" s="31"/>
      <c r="J2164" s="33" t="str">
        <f t="shared" si="33"/>
        <v/>
      </c>
      <c r="K2164" s="31"/>
      <c r="L2164" s="31"/>
    </row>
    <row r="2165" spans="2:12" x14ac:dyDescent="0.2">
      <c r="B2165" s="29" t="str">
        <f>IF(C2165&lt;&gt;"",COUNT($B$2:B2164)+1,"")</f>
        <v/>
      </c>
      <c r="C2165" s="30"/>
      <c r="D2165" s="31"/>
      <c r="E2165" s="32"/>
      <c r="F2165" s="31" t="str">
        <f>IFERROR(IF(E2165&lt;&gt;"",VLOOKUP(E2165,'تكويد الاصناف'!$B$3:$L$5500,3,FALSE),""),"تأكد من الكود")</f>
        <v/>
      </c>
      <c r="G2165" s="31" t="str">
        <f>IFERROR(IF(E2165&lt;&gt;"",VLOOKUP(E2165,'تكويد الاصناف'!$B$3:$L$5500,4,FALSE),""),"تأكد من الوحدة")</f>
        <v/>
      </c>
      <c r="H2165" s="31" t="str">
        <f>IFERROR(IF(E2165&lt;&gt;"",VLOOKUP(E2165,'تكويد الاصناف'!$B$3:$L$5500,9,FALSE),""),"تأكد من السعر")</f>
        <v/>
      </c>
      <c r="I2165" s="31"/>
      <c r="J2165" s="33" t="str">
        <f t="shared" si="33"/>
        <v/>
      </c>
      <c r="K2165" s="31"/>
      <c r="L2165" s="31"/>
    </row>
    <row r="2166" spans="2:12" x14ac:dyDescent="0.2">
      <c r="B2166" s="29" t="str">
        <f>IF(C2166&lt;&gt;"",COUNT($B$2:B2165)+1,"")</f>
        <v/>
      </c>
      <c r="C2166" s="30"/>
      <c r="D2166" s="31"/>
      <c r="E2166" s="32"/>
      <c r="F2166" s="31" t="str">
        <f>IFERROR(IF(E2166&lt;&gt;"",VLOOKUP(E2166,'تكويد الاصناف'!$B$3:$L$5500,3,FALSE),""),"تأكد من الكود")</f>
        <v/>
      </c>
      <c r="G2166" s="31" t="str">
        <f>IFERROR(IF(E2166&lt;&gt;"",VLOOKUP(E2166,'تكويد الاصناف'!$B$3:$L$5500,4,FALSE),""),"تأكد من الوحدة")</f>
        <v/>
      </c>
      <c r="H2166" s="31" t="str">
        <f>IFERROR(IF(E2166&lt;&gt;"",VLOOKUP(E2166,'تكويد الاصناف'!$B$3:$L$5500,9,FALSE),""),"تأكد من السعر")</f>
        <v/>
      </c>
      <c r="I2166" s="31"/>
      <c r="J2166" s="33" t="str">
        <f t="shared" si="33"/>
        <v/>
      </c>
      <c r="K2166" s="31"/>
      <c r="L2166" s="31"/>
    </row>
    <row r="2167" spans="2:12" x14ac:dyDescent="0.2">
      <c r="B2167" s="29" t="str">
        <f>IF(C2167&lt;&gt;"",COUNT($B$2:B2166)+1,"")</f>
        <v/>
      </c>
      <c r="C2167" s="30"/>
      <c r="D2167" s="31"/>
      <c r="E2167" s="32"/>
      <c r="F2167" s="31" t="str">
        <f>IFERROR(IF(E2167&lt;&gt;"",VLOOKUP(E2167,'تكويد الاصناف'!$B$3:$L$5500,3,FALSE),""),"تأكد من الكود")</f>
        <v/>
      </c>
      <c r="G2167" s="31" t="str">
        <f>IFERROR(IF(E2167&lt;&gt;"",VLOOKUP(E2167,'تكويد الاصناف'!$B$3:$L$5500,4,FALSE),""),"تأكد من الوحدة")</f>
        <v/>
      </c>
      <c r="H2167" s="31" t="str">
        <f>IFERROR(IF(E2167&lt;&gt;"",VLOOKUP(E2167,'تكويد الاصناف'!$B$3:$L$5500,9,FALSE),""),"تأكد من السعر")</f>
        <v/>
      </c>
      <c r="I2167" s="31"/>
      <c r="J2167" s="33" t="str">
        <f t="shared" si="33"/>
        <v/>
      </c>
      <c r="K2167" s="31"/>
      <c r="L2167" s="31"/>
    </row>
    <row r="2168" spans="2:12" x14ac:dyDescent="0.2">
      <c r="B2168" s="29" t="str">
        <f>IF(C2168&lt;&gt;"",COUNT($B$2:B2167)+1,"")</f>
        <v/>
      </c>
      <c r="C2168" s="30"/>
      <c r="D2168" s="31"/>
      <c r="E2168" s="32"/>
      <c r="F2168" s="31" t="str">
        <f>IFERROR(IF(E2168&lt;&gt;"",VLOOKUP(E2168,'تكويد الاصناف'!$B$3:$L$5500,3,FALSE),""),"تأكد من الكود")</f>
        <v/>
      </c>
      <c r="G2168" s="31" t="str">
        <f>IFERROR(IF(E2168&lt;&gt;"",VLOOKUP(E2168,'تكويد الاصناف'!$B$3:$L$5500,4,FALSE),""),"تأكد من الوحدة")</f>
        <v/>
      </c>
      <c r="H2168" s="31" t="str">
        <f>IFERROR(IF(E2168&lt;&gt;"",VLOOKUP(E2168,'تكويد الاصناف'!$B$3:$L$5500,9,FALSE),""),"تأكد من السعر")</f>
        <v/>
      </c>
      <c r="I2168" s="31"/>
      <c r="J2168" s="33" t="str">
        <f t="shared" si="33"/>
        <v/>
      </c>
      <c r="K2168" s="31"/>
      <c r="L2168" s="31"/>
    </row>
    <row r="2169" spans="2:12" x14ac:dyDescent="0.2">
      <c r="B2169" s="29" t="str">
        <f>IF(C2169&lt;&gt;"",COUNT($B$2:B2168)+1,"")</f>
        <v/>
      </c>
      <c r="C2169" s="30"/>
      <c r="D2169" s="31"/>
      <c r="E2169" s="32"/>
      <c r="F2169" s="31" t="str">
        <f>IFERROR(IF(E2169&lt;&gt;"",VLOOKUP(E2169,'تكويد الاصناف'!$B$3:$L$5500,3,FALSE),""),"تأكد من الكود")</f>
        <v/>
      </c>
      <c r="G2169" s="31" t="str">
        <f>IFERROR(IF(E2169&lt;&gt;"",VLOOKUP(E2169,'تكويد الاصناف'!$B$3:$L$5500,4,FALSE),""),"تأكد من الوحدة")</f>
        <v/>
      </c>
      <c r="H2169" s="31" t="str">
        <f>IFERROR(IF(E2169&lt;&gt;"",VLOOKUP(E2169,'تكويد الاصناف'!$B$3:$L$5500,9,FALSE),""),"تأكد من السعر")</f>
        <v/>
      </c>
      <c r="I2169" s="31"/>
      <c r="J2169" s="33" t="str">
        <f t="shared" si="33"/>
        <v/>
      </c>
      <c r="K2169" s="31"/>
      <c r="L2169" s="31"/>
    </row>
    <row r="2170" spans="2:12" x14ac:dyDescent="0.2">
      <c r="B2170" s="29" t="str">
        <f>IF(C2170&lt;&gt;"",COUNT($B$2:B2169)+1,"")</f>
        <v/>
      </c>
      <c r="C2170" s="30"/>
      <c r="D2170" s="31"/>
      <c r="E2170" s="32"/>
      <c r="F2170" s="31" t="str">
        <f>IFERROR(IF(E2170&lt;&gt;"",VLOOKUP(E2170,'تكويد الاصناف'!$B$3:$L$5500,3,FALSE),""),"تأكد من الكود")</f>
        <v/>
      </c>
      <c r="G2170" s="31" t="str">
        <f>IFERROR(IF(E2170&lt;&gt;"",VLOOKUP(E2170,'تكويد الاصناف'!$B$3:$L$5500,4,FALSE),""),"تأكد من الوحدة")</f>
        <v/>
      </c>
      <c r="H2170" s="31" t="str">
        <f>IFERROR(IF(E2170&lt;&gt;"",VLOOKUP(E2170,'تكويد الاصناف'!$B$3:$L$5500,9,FALSE),""),"تأكد من السعر")</f>
        <v/>
      </c>
      <c r="I2170" s="31"/>
      <c r="J2170" s="33" t="str">
        <f t="shared" si="33"/>
        <v/>
      </c>
      <c r="K2170" s="31"/>
      <c r="L2170" s="31"/>
    </row>
    <row r="2171" spans="2:12" x14ac:dyDescent="0.2">
      <c r="B2171" s="29" t="str">
        <f>IF(C2171&lt;&gt;"",COUNT($B$2:B2170)+1,"")</f>
        <v/>
      </c>
      <c r="C2171" s="30"/>
      <c r="D2171" s="31"/>
      <c r="E2171" s="32"/>
      <c r="F2171" s="31" t="str">
        <f>IFERROR(IF(E2171&lt;&gt;"",VLOOKUP(E2171,'تكويد الاصناف'!$B$3:$L$5500,3,FALSE),""),"تأكد من الكود")</f>
        <v/>
      </c>
      <c r="G2171" s="31" t="str">
        <f>IFERROR(IF(E2171&lt;&gt;"",VLOOKUP(E2171,'تكويد الاصناف'!$B$3:$L$5500,4,FALSE),""),"تأكد من الوحدة")</f>
        <v/>
      </c>
      <c r="H2171" s="31" t="str">
        <f>IFERROR(IF(E2171&lt;&gt;"",VLOOKUP(E2171,'تكويد الاصناف'!$B$3:$L$5500,9,FALSE),""),"تأكد من السعر")</f>
        <v/>
      </c>
      <c r="I2171" s="31"/>
      <c r="J2171" s="33" t="str">
        <f t="shared" si="33"/>
        <v/>
      </c>
      <c r="K2171" s="31"/>
      <c r="L2171" s="31"/>
    </row>
    <row r="2172" spans="2:12" x14ac:dyDescent="0.2">
      <c r="B2172" s="29" t="str">
        <f>IF(C2172&lt;&gt;"",COUNT($B$2:B2171)+1,"")</f>
        <v/>
      </c>
      <c r="C2172" s="30"/>
      <c r="D2172" s="31"/>
      <c r="E2172" s="32"/>
      <c r="F2172" s="31" t="str">
        <f>IFERROR(IF(E2172&lt;&gt;"",VLOOKUP(E2172,'تكويد الاصناف'!$B$3:$L$5500,3,FALSE),""),"تأكد من الكود")</f>
        <v/>
      </c>
      <c r="G2172" s="31" t="str">
        <f>IFERROR(IF(E2172&lt;&gt;"",VLOOKUP(E2172,'تكويد الاصناف'!$B$3:$L$5500,4,FALSE),""),"تأكد من الوحدة")</f>
        <v/>
      </c>
      <c r="H2172" s="31" t="str">
        <f>IFERROR(IF(E2172&lt;&gt;"",VLOOKUP(E2172,'تكويد الاصناف'!$B$3:$L$5500,9,FALSE),""),"تأكد من السعر")</f>
        <v/>
      </c>
      <c r="I2172" s="31"/>
      <c r="J2172" s="33" t="str">
        <f t="shared" si="33"/>
        <v/>
      </c>
      <c r="K2172" s="31"/>
      <c r="L2172" s="31"/>
    </row>
    <row r="2173" spans="2:12" x14ac:dyDescent="0.2">
      <c r="B2173" s="29" t="str">
        <f>IF(C2173&lt;&gt;"",COUNT($B$2:B2172)+1,"")</f>
        <v/>
      </c>
      <c r="C2173" s="30"/>
      <c r="D2173" s="31"/>
      <c r="E2173" s="32"/>
      <c r="F2173" s="31" t="str">
        <f>IFERROR(IF(E2173&lt;&gt;"",VLOOKUP(E2173,'تكويد الاصناف'!$B$3:$L$5500,3,FALSE),""),"تأكد من الكود")</f>
        <v/>
      </c>
      <c r="G2173" s="31" t="str">
        <f>IFERROR(IF(E2173&lt;&gt;"",VLOOKUP(E2173,'تكويد الاصناف'!$B$3:$L$5500,4,FALSE),""),"تأكد من الوحدة")</f>
        <v/>
      </c>
      <c r="H2173" s="31" t="str">
        <f>IFERROR(IF(E2173&lt;&gt;"",VLOOKUP(E2173,'تكويد الاصناف'!$B$3:$L$5500,9,FALSE),""),"تأكد من السعر")</f>
        <v/>
      </c>
      <c r="I2173" s="31"/>
      <c r="J2173" s="33" t="str">
        <f t="shared" si="33"/>
        <v/>
      </c>
      <c r="K2173" s="31"/>
      <c r="L2173" s="31"/>
    </row>
    <row r="2174" spans="2:12" x14ac:dyDescent="0.2">
      <c r="B2174" s="29" t="str">
        <f>IF(C2174&lt;&gt;"",COUNT($B$2:B2173)+1,"")</f>
        <v/>
      </c>
      <c r="C2174" s="30"/>
      <c r="D2174" s="31"/>
      <c r="E2174" s="32"/>
      <c r="F2174" s="31" t="str">
        <f>IFERROR(IF(E2174&lt;&gt;"",VLOOKUP(E2174,'تكويد الاصناف'!$B$3:$L$5500,3,FALSE),""),"تأكد من الكود")</f>
        <v/>
      </c>
      <c r="G2174" s="31" t="str">
        <f>IFERROR(IF(E2174&lt;&gt;"",VLOOKUP(E2174,'تكويد الاصناف'!$B$3:$L$5500,4,FALSE),""),"تأكد من الوحدة")</f>
        <v/>
      </c>
      <c r="H2174" s="31" t="str">
        <f>IFERROR(IF(E2174&lt;&gt;"",VLOOKUP(E2174,'تكويد الاصناف'!$B$3:$L$5500,9,FALSE),""),"تأكد من السعر")</f>
        <v/>
      </c>
      <c r="I2174" s="31"/>
      <c r="J2174" s="33" t="str">
        <f t="shared" si="33"/>
        <v/>
      </c>
      <c r="K2174" s="31"/>
      <c r="L2174" s="31"/>
    </row>
    <row r="2175" spans="2:12" x14ac:dyDescent="0.2">
      <c r="B2175" s="29" t="str">
        <f>IF(C2175&lt;&gt;"",COUNT($B$2:B2174)+1,"")</f>
        <v/>
      </c>
      <c r="C2175" s="30"/>
      <c r="D2175" s="31"/>
      <c r="E2175" s="32"/>
      <c r="F2175" s="31" t="str">
        <f>IFERROR(IF(E2175&lt;&gt;"",VLOOKUP(E2175,'تكويد الاصناف'!$B$3:$L$5500,3,FALSE),""),"تأكد من الكود")</f>
        <v/>
      </c>
      <c r="G2175" s="31" t="str">
        <f>IFERROR(IF(E2175&lt;&gt;"",VLOOKUP(E2175,'تكويد الاصناف'!$B$3:$L$5500,4,FALSE),""),"تأكد من الوحدة")</f>
        <v/>
      </c>
      <c r="H2175" s="31" t="str">
        <f>IFERROR(IF(E2175&lt;&gt;"",VLOOKUP(E2175,'تكويد الاصناف'!$B$3:$L$5500,9,FALSE),""),"تأكد من السعر")</f>
        <v/>
      </c>
      <c r="I2175" s="31"/>
      <c r="J2175" s="33" t="str">
        <f t="shared" si="33"/>
        <v/>
      </c>
      <c r="K2175" s="31"/>
      <c r="L2175" s="31"/>
    </row>
    <row r="2176" spans="2:12" x14ac:dyDescent="0.2">
      <c r="B2176" s="29" t="str">
        <f>IF(C2176&lt;&gt;"",COUNT($B$2:B2175)+1,"")</f>
        <v/>
      </c>
      <c r="C2176" s="30"/>
      <c r="D2176" s="31"/>
      <c r="E2176" s="32"/>
      <c r="F2176" s="31" t="str">
        <f>IFERROR(IF(E2176&lt;&gt;"",VLOOKUP(E2176,'تكويد الاصناف'!$B$3:$L$5500,3,FALSE),""),"تأكد من الكود")</f>
        <v/>
      </c>
      <c r="G2176" s="31" t="str">
        <f>IFERROR(IF(E2176&lt;&gt;"",VLOOKUP(E2176,'تكويد الاصناف'!$B$3:$L$5500,4,FALSE),""),"تأكد من الوحدة")</f>
        <v/>
      </c>
      <c r="H2176" s="31" t="str">
        <f>IFERROR(IF(E2176&lt;&gt;"",VLOOKUP(E2176,'تكويد الاصناف'!$B$3:$L$5500,9,FALSE),""),"تأكد من السعر")</f>
        <v/>
      </c>
      <c r="I2176" s="31"/>
      <c r="J2176" s="33" t="str">
        <f t="shared" si="33"/>
        <v/>
      </c>
      <c r="K2176" s="31"/>
      <c r="L2176" s="31"/>
    </row>
    <row r="2177" spans="2:12" x14ac:dyDescent="0.2">
      <c r="B2177" s="29" t="str">
        <f>IF(C2177&lt;&gt;"",COUNT($B$2:B2176)+1,"")</f>
        <v/>
      </c>
      <c r="C2177" s="30"/>
      <c r="D2177" s="31"/>
      <c r="E2177" s="32"/>
      <c r="F2177" s="31" t="str">
        <f>IFERROR(IF(E2177&lt;&gt;"",VLOOKUP(E2177,'تكويد الاصناف'!$B$3:$L$5500,3,FALSE),""),"تأكد من الكود")</f>
        <v/>
      </c>
      <c r="G2177" s="31" t="str">
        <f>IFERROR(IF(E2177&lt;&gt;"",VLOOKUP(E2177,'تكويد الاصناف'!$B$3:$L$5500,4,FALSE),""),"تأكد من الوحدة")</f>
        <v/>
      </c>
      <c r="H2177" s="31" t="str">
        <f>IFERROR(IF(E2177&lt;&gt;"",VLOOKUP(E2177,'تكويد الاصناف'!$B$3:$L$5500,9,FALSE),""),"تأكد من السعر")</f>
        <v/>
      </c>
      <c r="I2177" s="31"/>
      <c r="J2177" s="33" t="str">
        <f t="shared" si="33"/>
        <v/>
      </c>
      <c r="K2177" s="31"/>
      <c r="L2177" s="31"/>
    </row>
    <row r="2178" spans="2:12" x14ac:dyDescent="0.2">
      <c r="B2178" s="29" t="str">
        <f>IF(C2178&lt;&gt;"",COUNT($B$2:B2177)+1,"")</f>
        <v/>
      </c>
      <c r="C2178" s="30"/>
      <c r="D2178" s="31"/>
      <c r="E2178" s="32"/>
      <c r="F2178" s="31" t="str">
        <f>IFERROR(IF(E2178&lt;&gt;"",VLOOKUP(E2178,'تكويد الاصناف'!$B$3:$L$5500,3,FALSE),""),"تأكد من الكود")</f>
        <v/>
      </c>
      <c r="G2178" s="31" t="str">
        <f>IFERROR(IF(E2178&lt;&gt;"",VLOOKUP(E2178,'تكويد الاصناف'!$B$3:$L$5500,4,FALSE),""),"تأكد من الوحدة")</f>
        <v/>
      </c>
      <c r="H2178" s="31" t="str">
        <f>IFERROR(IF(E2178&lt;&gt;"",VLOOKUP(E2178,'تكويد الاصناف'!$B$3:$L$5500,9,FALSE),""),"تأكد من السعر")</f>
        <v/>
      </c>
      <c r="I2178" s="31"/>
      <c r="J2178" s="33" t="str">
        <f t="shared" si="33"/>
        <v/>
      </c>
      <c r="K2178" s="31"/>
      <c r="L2178" s="31"/>
    </row>
    <row r="2179" spans="2:12" x14ac:dyDescent="0.2">
      <c r="B2179" s="29" t="str">
        <f>IF(C2179&lt;&gt;"",COUNT($B$2:B2178)+1,"")</f>
        <v/>
      </c>
      <c r="C2179" s="30"/>
      <c r="D2179" s="31"/>
      <c r="E2179" s="32"/>
      <c r="F2179" s="31" t="str">
        <f>IFERROR(IF(E2179&lt;&gt;"",VLOOKUP(E2179,'تكويد الاصناف'!$B$3:$L$5500,3,FALSE),""),"تأكد من الكود")</f>
        <v/>
      </c>
      <c r="G2179" s="31" t="str">
        <f>IFERROR(IF(E2179&lt;&gt;"",VLOOKUP(E2179,'تكويد الاصناف'!$B$3:$L$5500,4,FALSE),""),"تأكد من الوحدة")</f>
        <v/>
      </c>
      <c r="H2179" s="31" t="str">
        <f>IFERROR(IF(E2179&lt;&gt;"",VLOOKUP(E2179,'تكويد الاصناف'!$B$3:$L$5500,9,FALSE),""),"تأكد من السعر")</f>
        <v/>
      </c>
      <c r="I2179" s="31"/>
      <c r="J2179" s="33" t="str">
        <f t="shared" ref="J2179:J2242" si="34">IFERROR(I2179*H2179,"")</f>
        <v/>
      </c>
      <c r="K2179" s="31"/>
      <c r="L2179" s="31"/>
    </row>
    <row r="2180" spans="2:12" x14ac:dyDescent="0.2">
      <c r="B2180" s="29" t="str">
        <f>IF(C2180&lt;&gt;"",COUNT($B$2:B2179)+1,"")</f>
        <v/>
      </c>
      <c r="C2180" s="30"/>
      <c r="D2180" s="31"/>
      <c r="E2180" s="32"/>
      <c r="F2180" s="31" t="str">
        <f>IFERROR(IF(E2180&lt;&gt;"",VLOOKUP(E2180,'تكويد الاصناف'!$B$3:$L$5500,3,FALSE),""),"تأكد من الكود")</f>
        <v/>
      </c>
      <c r="G2180" s="31" t="str">
        <f>IFERROR(IF(E2180&lt;&gt;"",VLOOKUP(E2180,'تكويد الاصناف'!$B$3:$L$5500,4,FALSE),""),"تأكد من الوحدة")</f>
        <v/>
      </c>
      <c r="H2180" s="31" t="str">
        <f>IFERROR(IF(E2180&lt;&gt;"",VLOOKUP(E2180,'تكويد الاصناف'!$B$3:$L$5500,9,FALSE),""),"تأكد من السعر")</f>
        <v/>
      </c>
      <c r="I2180" s="31"/>
      <c r="J2180" s="33" t="str">
        <f t="shared" si="34"/>
        <v/>
      </c>
      <c r="K2180" s="31"/>
      <c r="L2180" s="31"/>
    </row>
    <row r="2181" spans="2:12" x14ac:dyDescent="0.2">
      <c r="B2181" s="29" t="str">
        <f>IF(C2181&lt;&gt;"",COUNT($B$2:B2180)+1,"")</f>
        <v/>
      </c>
      <c r="C2181" s="30"/>
      <c r="D2181" s="31"/>
      <c r="E2181" s="32"/>
      <c r="F2181" s="31" t="str">
        <f>IFERROR(IF(E2181&lt;&gt;"",VLOOKUP(E2181,'تكويد الاصناف'!$B$3:$L$5500,3,FALSE),""),"تأكد من الكود")</f>
        <v/>
      </c>
      <c r="G2181" s="31" t="str">
        <f>IFERROR(IF(E2181&lt;&gt;"",VLOOKUP(E2181,'تكويد الاصناف'!$B$3:$L$5500,4,FALSE),""),"تأكد من الوحدة")</f>
        <v/>
      </c>
      <c r="H2181" s="31" t="str">
        <f>IFERROR(IF(E2181&lt;&gt;"",VLOOKUP(E2181,'تكويد الاصناف'!$B$3:$L$5500,9,FALSE),""),"تأكد من السعر")</f>
        <v/>
      </c>
      <c r="I2181" s="31"/>
      <c r="J2181" s="33" t="str">
        <f t="shared" si="34"/>
        <v/>
      </c>
      <c r="K2181" s="31"/>
      <c r="L2181" s="31"/>
    </row>
    <row r="2182" spans="2:12" x14ac:dyDescent="0.2">
      <c r="B2182" s="29" t="str">
        <f>IF(C2182&lt;&gt;"",COUNT($B$2:B2181)+1,"")</f>
        <v/>
      </c>
      <c r="C2182" s="30"/>
      <c r="D2182" s="31"/>
      <c r="E2182" s="32"/>
      <c r="F2182" s="31" t="str">
        <f>IFERROR(IF(E2182&lt;&gt;"",VLOOKUP(E2182,'تكويد الاصناف'!$B$3:$L$5500,3,FALSE),""),"تأكد من الكود")</f>
        <v/>
      </c>
      <c r="G2182" s="31" t="str">
        <f>IFERROR(IF(E2182&lt;&gt;"",VLOOKUP(E2182,'تكويد الاصناف'!$B$3:$L$5500,4,FALSE),""),"تأكد من الوحدة")</f>
        <v/>
      </c>
      <c r="H2182" s="31" t="str">
        <f>IFERROR(IF(E2182&lt;&gt;"",VLOOKUP(E2182,'تكويد الاصناف'!$B$3:$L$5500,9,FALSE),""),"تأكد من السعر")</f>
        <v/>
      </c>
      <c r="I2182" s="31"/>
      <c r="J2182" s="33" t="str">
        <f t="shared" si="34"/>
        <v/>
      </c>
      <c r="K2182" s="31"/>
      <c r="L2182" s="31"/>
    </row>
    <row r="2183" spans="2:12" x14ac:dyDescent="0.2">
      <c r="B2183" s="29" t="str">
        <f>IF(C2183&lt;&gt;"",COUNT($B$2:B2182)+1,"")</f>
        <v/>
      </c>
      <c r="C2183" s="30"/>
      <c r="D2183" s="31"/>
      <c r="E2183" s="32"/>
      <c r="F2183" s="31" t="str">
        <f>IFERROR(IF(E2183&lt;&gt;"",VLOOKUP(E2183,'تكويد الاصناف'!$B$3:$L$5500,3,FALSE),""),"تأكد من الكود")</f>
        <v/>
      </c>
      <c r="G2183" s="31" t="str">
        <f>IFERROR(IF(E2183&lt;&gt;"",VLOOKUP(E2183,'تكويد الاصناف'!$B$3:$L$5500,4,FALSE),""),"تأكد من الوحدة")</f>
        <v/>
      </c>
      <c r="H2183" s="31" t="str">
        <f>IFERROR(IF(E2183&lt;&gt;"",VLOOKUP(E2183,'تكويد الاصناف'!$B$3:$L$5500,9,FALSE),""),"تأكد من السعر")</f>
        <v/>
      </c>
      <c r="I2183" s="31"/>
      <c r="J2183" s="33" t="str">
        <f t="shared" si="34"/>
        <v/>
      </c>
      <c r="K2183" s="31"/>
      <c r="L2183" s="31"/>
    </row>
    <row r="2184" spans="2:12" x14ac:dyDescent="0.2">
      <c r="B2184" s="29" t="str">
        <f>IF(C2184&lt;&gt;"",COUNT($B$2:B2183)+1,"")</f>
        <v/>
      </c>
      <c r="C2184" s="30"/>
      <c r="D2184" s="31"/>
      <c r="E2184" s="32"/>
      <c r="F2184" s="31" t="str">
        <f>IFERROR(IF(E2184&lt;&gt;"",VLOOKUP(E2184,'تكويد الاصناف'!$B$3:$L$5500,3,FALSE),""),"تأكد من الكود")</f>
        <v/>
      </c>
      <c r="G2184" s="31" t="str">
        <f>IFERROR(IF(E2184&lt;&gt;"",VLOOKUP(E2184,'تكويد الاصناف'!$B$3:$L$5500,4,FALSE),""),"تأكد من الوحدة")</f>
        <v/>
      </c>
      <c r="H2184" s="31" t="str">
        <f>IFERROR(IF(E2184&lt;&gt;"",VLOOKUP(E2184,'تكويد الاصناف'!$B$3:$L$5500,9,FALSE),""),"تأكد من السعر")</f>
        <v/>
      </c>
      <c r="I2184" s="31"/>
      <c r="J2184" s="33" t="str">
        <f t="shared" si="34"/>
        <v/>
      </c>
      <c r="K2184" s="31"/>
      <c r="L2184" s="31"/>
    </row>
    <row r="2185" spans="2:12" x14ac:dyDescent="0.2">
      <c r="B2185" s="29" t="str">
        <f>IF(C2185&lt;&gt;"",COUNT($B$2:B2184)+1,"")</f>
        <v/>
      </c>
      <c r="C2185" s="30"/>
      <c r="D2185" s="31"/>
      <c r="E2185" s="32"/>
      <c r="F2185" s="31" t="str">
        <f>IFERROR(IF(E2185&lt;&gt;"",VLOOKUP(E2185,'تكويد الاصناف'!$B$3:$L$5500,3,FALSE),""),"تأكد من الكود")</f>
        <v/>
      </c>
      <c r="G2185" s="31" t="str">
        <f>IFERROR(IF(E2185&lt;&gt;"",VLOOKUP(E2185,'تكويد الاصناف'!$B$3:$L$5500,4,FALSE),""),"تأكد من الوحدة")</f>
        <v/>
      </c>
      <c r="H2185" s="31" t="str">
        <f>IFERROR(IF(E2185&lt;&gt;"",VLOOKUP(E2185,'تكويد الاصناف'!$B$3:$L$5500,9,FALSE),""),"تأكد من السعر")</f>
        <v/>
      </c>
      <c r="I2185" s="31"/>
      <c r="J2185" s="33" t="str">
        <f t="shared" si="34"/>
        <v/>
      </c>
      <c r="K2185" s="31"/>
      <c r="L2185" s="31"/>
    </row>
    <row r="2186" spans="2:12" x14ac:dyDescent="0.2">
      <c r="B2186" s="29" t="str">
        <f>IF(C2186&lt;&gt;"",COUNT($B$2:B2185)+1,"")</f>
        <v/>
      </c>
      <c r="C2186" s="30"/>
      <c r="D2186" s="31"/>
      <c r="E2186" s="32"/>
      <c r="F2186" s="31" t="str">
        <f>IFERROR(IF(E2186&lt;&gt;"",VLOOKUP(E2186,'تكويد الاصناف'!$B$3:$L$5500,3,FALSE),""),"تأكد من الكود")</f>
        <v/>
      </c>
      <c r="G2186" s="31" t="str">
        <f>IFERROR(IF(E2186&lt;&gt;"",VLOOKUP(E2186,'تكويد الاصناف'!$B$3:$L$5500,4,FALSE),""),"تأكد من الوحدة")</f>
        <v/>
      </c>
      <c r="H2186" s="31" t="str">
        <f>IFERROR(IF(E2186&lt;&gt;"",VLOOKUP(E2186,'تكويد الاصناف'!$B$3:$L$5500,9,FALSE),""),"تأكد من السعر")</f>
        <v/>
      </c>
      <c r="I2186" s="31"/>
      <c r="J2186" s="33" t="str">
        <f t="shared" si="34"/>
        <v/>
      </c>
      <c r="K2186" s="31"/>
      <c r="L2186" s="31"/>
    </row>
    <row r="2187" spans="2:12" x14ac:dyDescent="0.2">
      <c r="B2187" s="29" t="str">
        <f>IF(C2187&lt;&gt;"",COUNT($B$2:B2186)+1,"")</f>
        <v/>
      </c>
      <c r="C2187" s="30"/>
      <c r="D2187" s="31"/>
      <c r="E2187" s="32"/>
      <c r="F2187" s="31" t="str">
        <f>IFERROR(IF(E2187&lt;&gt;"",VLOOKUP(E2187,'تكويد الاصناف'!$B$3:$L$5500,3,FALSE),""),"تأكد من الكود")</f>
        <v/>
      </c>
      <c r="G2187" s="31" t="str">
        <f>IFERROR(IF(E2187&lt;&gt;"",VLOOKUP(E2187,'تكويد الاصناف'!$B$3:$L$5500,4,FALSE),""),"تأكد من الوحدة")</f>
        <v/>
      </c>
      <c r="H2187" s="31" t="str">
        <f>IFERROR(IF(E2187&lt;&gt;"",VLOOKUP(E2187,'تكويد الاصناف'!$B$3:$L$5500,9,FALSE),""),"تأكد من السعر")</f>
        <v/>
      </c>
      <c r="I2187" s="31"/>
      <c r="J2187" s="33" t="str">
        <f t="shared" si="34"/>
        <v/>
      </c>
      <c r="K2187" s="31"/>
      <c r="L2187" s="31"/>
    </row>
    <row r="2188" spans="2:12" x14ac:dyDescent="0.2">
      <c r="B2188" s="29" t="str">
        <f>IF(C2188&lt;&gt;"",COUNT($B$2:B2187)+1,"")</f>
        <v/>
      </c>
      <c r="C2188" s="30"/>
      <c r="D2188" s="31"/>
      <c r="E2188" s="32"/>
      <c r="F2188" s="31" t="str">
        <f>IFERROR(IF(E2188&lt;&gt;"",VLOOKUP(E2188,'تكويد الاصناف'!$B$3:$L$5500,3,FALSE),""),"تأكد من الكود")</f>
        <v/>
      </c>
      <c r="G2188" s="31" t="str">
        <f>IFERROR(IF(E2188&lt;&gt;"",VLOOKUP(E2188,'تكويد الاصناف'!$B$3:$L$5500,4,FALSE),""),"تأكد من الوحدة")</f>
        <v/>
      </c>
      <c r="H2188" s="31" t="str">
        <f>IFERROR(IF(E2188&lt;&gt;"",VLOOKUP(E2188,'تكويد الاصناف'!$B$3:$L$5500,9,FALSE),""),"تأكد من السعر")</f>
        <v/>
      </c>
      <c r="I2188" s="31"/>
      <c r="J2188" s="33" t="str">
        <f t="shared" si="34"/>
        <v/>
      </c>
      <c r="K2188" s="31"/>
      <c r="L2188" s="31"/>
    </row>
    <row r="2189" spans="2:12" x14ac:dyDescent="0.2">
      <c r="B2189" s="29" t="str">
        <f>IF(C2189&lt;&gt;"",COUNT($B$2:B2188)+1,"")</f>
        <v/>
      </c>
      <c r="C2189" s="30"/>
      <c r="D2189" s="31"/>
      <c r="E2189" s="32"/>
      <c r="F2189" s="31" t="str">
        <f>IFERROR(IF(E2189&lt;&gt;"",VLOOKUP(E2189,'تكويد الاصناف'!$B$3:$L$5500,3,FALSE),""),"تأكد من الكود")</f>
        <v/>
      </c>
      <c r="G2189" s="31" t="str">
        <f>IFERROR(IF(E2189&lt;&gt;"",VLOOKUP(E2189,'تكويد الاصناف'!$B$3:$L$5500,4,FALSE),""),"تأكد من الوحدة")</f>
        <v/>
      </c>
      <c r="H2189" s="31" t="str">
        <f>IFERROR(IF(E2189&lt;&gt;"",VLOOKUP(E2189,'تكويد الاصناف'!$B$3:$L$5500,9,FALSE),""),"تأكد من السعر")</f>
        <v/>
      </c>
      <c r="I2189" s="31"/>
      <c r="J2189" s="33" t="str">
        <f t="shared" si="34"/>
        <v/>
      </c>
      <c r="K2189" s="31"/>
      <c r="L2189" s="31"/>
    </row>
    <row r="2190" spans="2:12" x14ac:dyDescent="0.2">
      <c r="B2190" s="29" t="str">
        <f>IF(C2190&lt;&gt;"",COUNT($B$2:B2189)+1,"")</f>
        <v/>
      </c>
      <c r="C2190" s="30"/>
      <c r="D2190" s="31"/>
      <c r="E2190" s="32"/>
      <c r="F2190" s="31" t="str">
        <f>IFERROR(IF(E2190&lt;&gt;"",VLOOKUP(E2190,'تكويد الاصناف'!$B$3:$L$5500,3,FALSE),""),"تأكد من الكود")</f>
        <v/>
      </c>
      <c r="G2190" s="31" t="str">
        <f>IFERROR(IF(E2190&lt;&gt;"",VLOOKUP(E2190,'تكويد الاصناف'!$B$3:$L$5500,4,FALSE),""),"تأكد من الوحدة")</f>
        <v/>
      </c>
      <c r="H2190" s="31" t="str">
        <f>IFERROR(IF(E2190&lt;&gt;"",VLOOKUP(E2190,'تكويد الاصناف'!$B$3:$L$5500,9,FALSE),""),"تأكد من السعر")</f>
        <v/>
      </c>
      <c r="I2190" s="31"/>
      <c r="J2190" s="33" t="str">
        <f t="shared" si="34"/>
        <v/>
      </c>
      <c r="K2190" s="31"/>
      <c r="L2190" s="31"/>
    </row>
    <row r="2191" spans="2:12" x14ac:dyDescent="0.2">
      <c r="B2191" s="29" t="str">
        <f>IF(C2191&lt;&gt;"",COUNT($B$2:B2190)+1,"")</f>
        <v/>
      </c>
      <c r="C2191" s="30"/>
      <c r="D2191" s="31"/>
      <c r="E2191" s="32"/>
      <c r="F2191" s="31" t="str">
        <f>IFERROR(IF(E2191&lt;&gt;"",VLOOKUP(E2191,'تكويد الاصناف'!$B$3:$L$5500,3,FALSE),""),"تأكد من الكود")</f>
        <v/>
      </c>
      <c r="G2191" s="31" t="str">
        <f>IFERROR(IF(E2191&lt;&gt;"",VLOOKUP(E2191,'تكويد الاصناف'!$B$3:$L$5500,4,FALSE),""),"تأكد من الوحدة")</f>
        <v/>
      </c>
      <c r="H2191" s="31" t="str">
        <f>IFERROR(IF(E2191&lt;&gt;"",VLOOKUP(E2191,'تكويد الاصناف'!$B$3:$L$5500,9,FALSE),""),"تأكد من السعر")</f>
        <v/>
      </c>
      <c r="I2191" s="31"/>
      <c r="J2191" s="33" t="str">
        <f t="shared" si="34"/>
        <v/>
      </c>
      <c r="K2191" s="31"/>
      <c r="L2191" s="31"/>
    </row>
    <row r="2192" spans="2:12" x14ac:dyDescent="0.2">
      <c r="B2192" s="29" t="str">
        <f>IF(C2192&lt;&gt;"",COUNT($B$2:B2191)+1,"")</f>
        <v/>
      </c>
      <c r="C2192" s="30"/>
      <c r="D2192" s="31"/>
      <c r="E2192" s="32"/>
      <c r="F2192" s="31" t="str">
        <f>IFERROR(IF(E2192&lt;&gt;"",VLOOKUP(E2192,'تكويد الاصناف'!$B$3:$L$5500,3,FALSE),""),"تأكد من الكود")</f>
        <v/>
      </c>
      <c r="G2192" s="31" t="str">
        <f>IFERROR(IF(E2192&lt;&gt;"",VLOOKUP(E2192,'تكويد الاصناف'!$B$3:$L$5500,4,FALSE),""),"تأكد من الوحدة")</f>
        <v/>
      </c>
      <c r="H2192" s="31" t="str">
        <f>IFERROR(IF(E2192&lt;&gt;"",VLOOKUP(E2192,'تكويد الاصناف'!$B$3:$L$5500,9,FALSE),""),"تأكد من السعر")</f>
        <v/>
      </c>
      <c r="I2192" s="31"/>
      <c r="J2192" s="33" t="str">
        <f t="shared" si="34"/>
        <v/>
      </c>
      <c r="K2192" s="31"/>
      <c r="L2192" s="31"/>
    </row>
    <row r="2193" spans="2:12" x14ac:dyDescent="0.2">
      <c r="B2193" s="29" t="str">
        <f>IF(C2193&lt;&gt;"",COUNT($B$2:B2192)+1,"")</f>
        <v/>
      </c>
      <c r="C2193" s="30"/>
      <c r="D2193" s="31"/>
      <c r="E2193" s="32"/>
      <c r="F2193" s="31" t="str">
        <f>IFERROR(IF(E2193&lt;&gt;"",VLOOKUP(E2193,'تكويد الاصناف'!$B$3:$L$5500,3,FALSE),""),"تأكد من الكود")</f>
        <v/>
      </c>
      <c r="G2193" s="31" t="str">
        <f>IFERROR(IF(E2193&lt;&gt;"",VLOOKUP(E2193,'تكويد الاصناف'!$B$3:$L$5500,4,FALSE),""),"تأكد من الوحدة")</f>
        <v/>
      </c>
      <c r="H2193" s="31" t="str">
        <f>IFERROR(IF(E2193&lt;&gt;"",VLOOKUP(E2193,'تكويد الاصناف'!$B$3:$L$5500,9,FALSE),""),"تأكد من السعر")</f>
        <v/>
      </c>
      <c r="I2193" s="31"/>
      <c r="J2193" s="33" t="str">
        <f t="shared" si="34"/>
        <v/>
      </c>
      <c r="K2193" s="31"/>
      <c r="L2193" s="31"/>
    </row>
    <row r="2194" spans="2:12" x14ac:dyDescent="0.2">
      <c r="B2194" s="29" t="str">
        <f>IF(C2194&lt;&gt;"",COUNT($B$2:B2193)+1,"")</f>
        <v/>
      </c>
      <c r="C2194" s="30"/>
      <c r="D2194" s="31"/>
      <c r="E2194" s="32"/>
      <c r="F2194" s="31" t="str">
        <f>IFERROR(IF(E2194&lt;&gt;"",VLOOKUP(E2194,'تكويد الاصناف'!$B$3:$L$5500,3,FALSE),""),"تأكد من الكود")</f>
        <v/>
      </c>
      <c r="G2194" s="31" t="str">
        <f>IFERROR(IF(E2194&lt;&gt;"",VLOOKUP(E2194,'تكويد الاصناف'!$B$3:$L$5500,4,FALSE),""),"تأكد من الوحدة")</f>
        <v/>
      </c>
      <c r="H2194" s="31" t="str">
        <f>IFERROR(IF(E2194&lt;&gt;"",VLOOKUP(E2194,'تكويد الاصناف'!$B$3:$L$5500,9,FALSE),""),"تأكد من السعر")</f>
        <v/>
      </c>
      <c r="I2194" s="31"/>
      <c r="J2194" s="33" t="str">
        <f t="shared" si="34"/>
        <v/>
      </c>
      <c r="K2194" s="31"/>
      <c r="L2194" s="31"/>
    </row>
    <row r="2195" spans="2:12" x14ac:dyDescent="0.2">
      <c r="B2195" s="29" t="str">
        <f>IF(C2195&lt;&gt;"",COUNT($B$2:B2194)+1,"")</f>
        <v/>
      </c>
      <c r="C2195" s="30"/>
      <c r="D2195" s="31"/>
      <c r="E2195" s="32"/>
      <c r="F2195" s="31" t="str">
        <f>IFERROR(IF(E2195&lt;&gt;"",VLOOKUP(E2195,'تكويد الاصناف'!$B$3:$L$5500,3,FALSE),""),"تأكد من الكود")</f>
        <v/>
      </c>
      <c r="G2195" s="31" t="str">
        <f>IFERROR(IF(E2195&lt;&gt;"",VLOOKUP(E2195,'تكويد الاصناف'!$B$3:$L$5500,4,FALSE),""),"تأكد من الوحدة")</f>
        <v/>
      </c>
      <c r="H2195" s="31" t="str">
        <f>IFERROR(IF(E2195&lt;&gt;"",VLOOKUP(E2195,'تكويد الاصناف'!$B$3:$L$5500,9,FALSE),""),"تأكد من السعر")</f>
        <v/>
      </c>
      <c r="I2195" s="31"/>
      <c r="J2195" s="33" t="str">
        <f t="shared" si="34"/>
        <v/>
      </c>
      <c r="K2195" s="31"/>
      <c r="L2195" s="31"/>
    </row>
    <row r="2196" spans="2:12" x14ac:dyDescent="0.2">
      <c r="B2196" s="29" t="str">
        <f>IF(C2196&lt;&gt;"",COUNT($B$2:B2195)+1,"")</f>
        <v/>
      </c>
      <c r="C2196" s="30"/>
      <c r="D2196" s="31"/>
      <c r="E2196" s="32"/>
      <c r="F2196" s="31" t="str">
        <f>IFERROR(IF(E2196&lt;&gt;"",VLOOKUP(E2196,'تكويد الاصناف'!$B$3:$L$5500,3,FALSE),""),"تأكد من الكود")</f>
        <v/>
      </c>
      <c r="G2196" s="31" t="str">
        <f>IFERROR(IF(E2196&lt;&gt;"",VLOOKUP(E2196,'تكويد الاصناف'!$B$3:$L$5500,4,FALSE),""),"تأكد من الوحدة")</f>
        <v/>
      </c>
      <c r="H2196" s="31" t="str">
        <f>IFERROR(IF(E2196&lt;&gt;"",VLOOKUP(E2196,'تكويد الاصناف'!$B$3:$L$5500,9,FALSE),""),"تأكد من السعر")</f>
        <v/>
      </c>
      <c r="I2196" s="31"/>
      <c r="J2196" s="33" t="str">
        <f t="shared" si="34"/>
        <v/>
      </c>
      <c r="K2196" s="31"/>
      <c r="L2196" s="31"/>
    </row>
    <row r="2197" spans="2:12" x14ac:dyDescent="0.2">
      <c r="B2197" s="29" t="str">
        <f>IF(C2197&lt;&gt;"",COUNT($B$2:B2196)+1,"")</f>
        <v/>
      </c>
      <c r="C2197" s="30"/>
      <c r="D2197" s="31"/>
      <c r="E2197" s="32"/>
      <c r="F2197" s="31" t="str">
        <f>IFERROR(IF(E2197&lt;&gt;"",VLOOKUP(E2197,'تكويد الاصناف'!$B$3:$L$5500,3,FALSE),""),"تأكد من الكود")</f>
        <v/>
      </c>
      <c r="G2197" s="31" t="str">
        <f>IFERROR(IF(E2197&lt;&gt;"",VLOOKUP(E2197,'تكويد الاصناف'!$B$3:$L$5500,4,FALSE),""),"تأكد من الوحدة")</f>
        <v/>
      </c>
      <c r="H2197" s="31" t="str">
        <f>IFERROR(IF(E2197&lt;&gt;"",VLOOKUP(E2197,'تكويد الاصناف'!$B$3:$L$5500,9,FALSE),""),"تأكد من السعر")</f>
        <v/>
      </c>
      <c r="I2197" s="31"/>
      <c r="J2197" s="33" t="str">
        <f t="shared" si="34"/>
        <v/>
      </c>
      <c r="K2197" s="31"/>
      <c r="L2197" s="31"/>
    </row>
    <row r="2198" spans="2:12" x14ac:dyDescent="0.2">
      <c r="B2198" s="29" t="str">
        <f>IF(C2198&lt;&gt;"",COUNT($B$2:B2197)+1,"")</f>
        <v/>
      </c>
      <c r="C2198" s="30"/>
      <c r="D2198" s="31"/>
      <c r="E2198" s="32"/>
      <c r="F2198" s="31" t="str">
        <f>IFERROR(IF(E2198&lt;&gt;"",VLOOKUP(E2198,'تكويد الاصناف'!$B$3:$L$5500,3,FALSE),""),"تأكد من الكود")</f>
        <v/>
      </c>
      <c r="G2198" s="31" t="str">
        <f>IFERROR(IF(E2198&lt;&gt;"",VLOOKUP(E2198,'تكويد الاصناف'!$B$3:$L$5500,4,FALSE),""),"تأكد من الوحدة")</f>
        <v/>
      </c>
      <c r="H2198" s="31" t="str">
        <f>IFERROR(IF(E2198&lt;&gt;"",VLOOKUP(E2198,'تكويد الاصناف'!$B$3:$L$5500,9,FALSE),""),"تأكد من السعر")</f>
        <v/>
      </c>
      <c r="I2198" s="31"/>
      <c r="J2198" s="33" t="str">
        <f t="shared" si="34"/>
        <v/>
      </c>
      <c r="K2198" s="31"/>
      <c r="L2198" s="31"/>
    </row>
    <row r="2199" spans="2:12" x14ac:dyDescent="0.2">
      <c r="B2199" s="29" t="str">
        <f>IF(C2199&lt;&gt;"",COUNT($B$2:B2198)+1,"")</f>
        <v/>
      </c>
      <c r="C2199" s="30"/>
      <c r="D2199" s="31"/>
      <c r="E2199" s="32"/>
      <c r="F2199" s="31" t="str">
        <f>IFERROR(IF(E2199&lt;&gt;"",VLOOKUP(E2199,'تكويد الاصناف'!$B$3:$L$5500,3,FALSE),""),"تأكد من الكود")</f>
        <v/>
      </c>
      <c r="G2199" s="31" t="str">
        <f>IFERROR(IF(E2199&lt;&gt;"",VLOOKUP(E2199,'تكويد الاصناف'!$B$3:$L$5500,4,FALSE),""),"تأكد من الوحدة")</f>
        <v/>
      </c>
      <c r="H2199" s="31" t="str">
        <f>IFERROR(IF(E2199&lt;&gt;"",VLOOKUP(E2199,'تكويد الاصناف'!$B$3:$L$5500,9,FALSE),""),"تأكد من السعر")</f>
        <v/>
      </c>
      <c r="I2199" s="31"/>
      <c r="J2199" s="33" t="str">
        <f t="shared" si="34"/>
        <v/>
      </c>
      <c r="K2199" s="31"/>
      <c r="L2199" s="31"/>
    </row>
    <row r="2200" spans="2:12" x14ac:dyDescent="0.2">
      <c r="B2200" s="29" t="str">
        <f>IF(C2200&lt;&gt;"",COUNT($B$2:B2199)+1,"")</f>
        <v/>
      </c>
      <c r="C2200" s="30"/>
      <c r="D2200" s="31"/>
      <c r="E2200" s="32"/>
      <c r="F2200" s="31" t="str">
        <f>IFERROR(IF(E2200&lt;&gt;"",VLOOKUP(E2200,'تكويد الاصناف'!$B$3:$L$5500,3,FALSE),""),"تأكد من الكود")</f>
        <v/>
      </c>
      <c r="G2200" s="31" t="str">
        <f>IFERROR(IF(E2200&lt;&gt;"",VLOOKUP(E2200,'تكويد الاصناف'!$B$3:$L$5500,4,FALSE),""),"تأكد من الوحدة")</f>
        <v/>
      </c>
      <c r="H2200" s="31" t="str">
        <f>IFERROR(IF(E2200&lt;&gt;"",VLOOKUP(E2200,'تكويد الاصناف'!$B$3:$L$5500,9,FALSE),""),"تأكد من السعر")</f>
        <v/>
      </c>
      <c r="I2200" s="31"/>
      <c r="J2200" s="33" t="str">
        <f t="shared" si="34"/>
        <v/>
      </c>
      <c r="K2200" s="31"/>
      <c r="L2200" s="31"/>
    </row>
    <row r="2201" spans="2:12" x14ac:dyDescent="0.2">
      <c r="B2201" s="29" t="str">
        <f>IF(C2201&lt;&gt;"",COUNT($B$2:B2200)+1,"")</f>
        <v/>
      </c>
      <c r="C2201" s="30"/>
      <c r="D2201" s="31"/>
      <c r="E2201" s="32"/>
      <c r="F2201" s="31" t="str">
        <f>IFERROR(IF(E2201&lt;&gt;"",VLOOKUP(E2201,'تكويد الاصناف'!$B$3:$L$5500,3,FALSE),""),"تأكد من الكود")</f>
        <v/>
      </c>
      <c r="G2201" s="31" t="str">
        <f>IFERROR(IF(E2201&lt;&gt;"",VLOOKUP(E2201,'تكويد الاصناف'!$B$3:$L$5500,4,FALSE),""),"تأكد من الوحدة")</f>
        <v/>
      </c>
      <c r="H2201" s="31" t="str">
        <f>IFERROR(IF(E2201&lt;&gt;"",VLOOKUP(E2201,'تكويد الاصناف'!$B$3:$L$5500,9,FALSE),""),"تأكد من السعر")</f>
        <v/>
      </c>
      <c r="I2201" s="31"/>
      <c r="J2201" s="33" t="str">
        <f t="shared" si="34"/>
        <v/>
      </c>
      <c r="K2201" s="31"/>
      <c r="L2201" s="31"/>
    </row>
    <row r="2202" spans="2:12" x14ac:dyDescent="0.2">
      <c r="B2202" s="29" t="str">
        <f>IF(C2202&lt;&gt;"",COUNT($B$2:B2201)+1,"")</f>
        <v/>
      </c>
      <c r="C2202" s="30"/>
      <c r="D2202" s="31"/>
      <c r="E2202" s="32"/>
      <c r="F2202" s="31" t="str">
        <f>IFERROR(IF(E2202&lt;&gt;"",VLOOKUP(E2202,'تكويد الاصناف'!$B$3:$L$5500,3,FALSE),""),"تأكد من الكود")</f>
        <v/>
      </c>
      <c r="G2202" s="31" t="str">
        <f>IFERROR(IF(E2202&lt;&gt;"",VLOOKUP(E2202,'تكويد الاصناف'!$B$3:$L$5500,4,FALSE),""),"تأكد من الوحدة")</f>
        <v/>
      </c>
      <c r="H2202" s="31" t="str">
        <f>IFERROR(IF(E2202&lt;&gt;"",VLOOKUP(E2202,'تكويد الاصناف'!$B$3:$L$5500,9,FALSE),""),"تأكد من السعر")</f>
        <v/>
      </c>
      <c r="I2202" s="31"/>
      <c r="J2202" s="33" t="str">
        <f t="shared" si="34"/>
        <v/>
      </c>
      <c r="K2202" s="31"/>
      <c r="L2202" s="31"/>
    </row>
    <row r="2203" spans="2:12" x14ac:dyDescent="0.2">
      <c r="B2203" s="29" t="str">
        <f>IF(C2203&lt;&gt;"",COUNT($B$2:B2202)+1,"")</f>
        <v/>
      </c>
      <c r="C2203" s="30"/>
      <c r="D2203" s="31"/>
      <c r="E2203" s="32"/>
      <c r="F2203" s="31" t="str">
        <f>IFERROR(IF(E2203&lt;&gt;"",VLOOKUP(E2203,'تكويد الاصناف'!$B$3:$L$5500,3,FALSE),""),"تأكد من الكود")</f>
        <v/>
      </c>
      <c r="G2203" s="31" t="str">
        <f>IFERROR(IF(E2203&lt;&gt;"",VLOOKUP(E2203,'تكويد الاصناف'!$B$3:$L$5500,4,FALSE),""),"تأكد من الوحدة")</f>
        <v/>
      </c>
      <c r="H2203" s="31" t="str">
        <f>IFERROR(IF(E2203&lt;&gt;"",VLOOKUP(E2203,'تكويد الاصناف'!$B$3:$L$5500,9,FALSE),""),"تأكد من السعر")</f>
        <v/>
      </c>
      <c r="I2203" s="31"/>
      <c r="J2203" s="33" t="str">
        <f t="shared" si="34"/>
        <v/>
      </c>
      <c r="K2203" s="31"/>
      <c r="L2203" s="31"/>
    </row>
    <row r="2204" spans="2:12" x14ac:dyDescent="0.2">
      <c r="B2204" s="29" t="str">
        <f>IF(C2204&lt;&gt;"",COUNT($B$2:B2203)+1,"")</f>
        <v/>
      </c>
      <c r="C2204" s="30"/>
      <c r="D2204" s="31"/>
      <c r="E2204" s="32"/>
      <c r="F2204" s="31" t="str">
        <f>IFERROR(IF(E2204&lt;&gt;"",VLOOKUP(E2204,'تكويد الاصناف'!$B$3:$L$5500,3,FALSE),""),"تأكد من الكود")</f>
        <v/>
      </c>
      <c r="G2204" s="31" t="str">
        <f>IFERROR(IF(E2204&lt;&gt;"",VLOOKUP(E2204,'تكويد الاصناف'!$B$3:$L$5500,4,FALSE),""),"تأكد من الوحدة")</f>
        <v/>
      </c>
      <c r="H2204" s="31" t="str">
        <f>IFERROR(IF(E2204&lt;&gt;"",VLOOKUP(E2204,'تكويد الاصناف'!$B$3:$L$5500,9,FALSE),""),"تأكد من السعر")</f>
        <v/>
      </c>
      <c r="I2204" s="31"/>
      <c r="J2204" s="33" t="str">
        <f t="shared" si="34"/>
        <v/>
      </c>
      <c r="K2204" s="31"/>
      <c r="L2204" s="31"/>
    </row>
    <row r="2205" spans="2:12" x14ac:dyDescent="0.2">
      <c r="B2205" s="29" t="str">
        <f>IF(C2205&lt;&gt;"",COUNT($B$2:B2204)+1,"")</f>
        <v/>
      </c>
      <c r="C2205" s="30"/>
      <c r="D2205" s="31"/>
      <c r="E2205" s="32"/>
      <c r="F2205" s="31" t="str">
        <f>IFERROR(IF(E2205&lt;&gt;"",VLOOKUP(E2205,'تكويد الاصناف'!$B$3:$L$5500,3,FALSE),""),"تأكد من الكود")</f>
        <v/>
      </c>
      <c r="G2205" s="31" t="str">
        <f>IFERROR(IF(E2205&lt;&gt;"",VLOOKUP(E2205,'تكويد الاصناف'!$B$3:$L$5500,4,FALSE),""),"تأكد من الوحدة")</f>
        <v/>
      </c>
      <c r="H2205" s="31" t="str">
        <f>IFERROR(IF(E2205&lt;&gt;"",VLOOKUP(E2205,'تكويد الاصناف'!$B$3:$L$5500,9,FALSE),""),"تأكد من السعر")</f>
        <v/>
      </c>
      <c r="I2205" s="31"/>
      <c r="J2205" s="33" t="str">
        <f t="shared" si="34"/>
        <v/>
      </c>
      <c r="K2205" s="31"/>
      <c r="L2205" s="31"/>
    </row>
    <row r="2206" spans="2:12" x14ac:dyDescent="0.2">
      <c r="B2206" s="29" t="str">
        <f>IF(C2206&lt;&gt;"",COUNT($B$2:B2205)+1,"")</f>
        <v/>
      </c>
      <c r="C2206" s="30"/>
      <c r="D2206" s="31"/>
      <c r="E2206" s="32"/>
      <c r="F2206" s="31" t="str">
        <f>IFERROR(IF(E2206&lt;&gt;"",VLOOKUP(E2206,'تكويد الاصناف'!$B$3:$L$5500,3,FALSE),""),"تأكد من الكود")</f>
        <v/>
      </c>
      <c r="G2206" s="31" t="str">
        <f>IFERROR(IF(E2206&lt;&gt;"",VLOOKUP(E2206,'تكويد الاصناف'!$B$3:$L$5500,4,FALSE),""),"تأكد من الوحدة")</f>
        <v/>
      </c>
      <c r="H2206" s="31" t="str">
        <f>IFERROR(IF(E2206&lt;&gt;"",VLOOKUP(E2206,'تكويد الاصناف'!$B$3:$L$5500,9,FALSE),""),"تأكد من السعر")</f>
        <v/>
      </c>
      <c r="I2206" s="31"/>
      <c r="J2206" s="33" t="str">
        <f t="shared" si="34"/>
        <v/>
      </c>
      <c r="K2206" s="31"/>
      <c r="L2206" s="31"/>
    </row>
    <row r="2207" spans="2:12" x14ac:dyDescent="0.2">
      <c r="B2207" s="29" t="str">
        <f>IF(C2207&lt;&gt;"",COUNT($B$2:B2206)+1,"")</f>
        <v/>
      </c>
      <c r="C2207" s="30"/>
      <c r="D2207" s="31"/>
      <c r="E2207" s="32"/>
      <c r="F2207" s="31" t="str">
        <f>IFERROR(IF(E2207&lt;&gt;"",VLOOKUP(E2207,'تكويد الاصناف'!$B$3:$L$5500,3,FALSE),""),"تأكد من الكود")</f>
        <v/>
      </c>
      <c r="G2207" s="31" t="str">
        <f>IFERROR(IF(E2207&lt;&gt;"",VLOOKUP(E2207,'تكويد الاصناف'!$B$3:$L$5500,4,FALSE),""),"تأكد من الوحدة")</f>
        <v/>
      </c>
      <c r="H2207" s="31" t="str">
        <f>IFERROR(IF(E2207&lt;&gt;"",VLOOKUP(E2207,'تكويد الاصناف'!$B$3:$L$5500,9,FALSE),""),"تأكد من السعر")</f>
        <v/>
      </c>
      <c r="I2207" s="31"/>
      <c r="J2207" s="33" t="str">
        <f t="shared" si="34"/>
        <v/>
      </c>
      <c r="K2207" s="31"/>
      <c r="L2207" s="31"/>
    </row>
    <row r="2208" spans="2:12" x14ac:dyDescent="0.2">
      <c r="B2208" s="29" t="str">
        <f>IF(C2208&lt;&gt;"",COUNT($B$2:B2207)+1,"")</f>
        <v/>
      </c>
      <c r="C2208" s="30"/>
      <c r="D2208" s="31"/>
      <c r="E2208" s="32"/>
      <c r="F2208" s="31" t="str">
        <f>IFERROR(IF(E2208&lt;&gt;"",VLOOKUP(E2208,'تكويد الاصناف'!$B$3:$L$5500,3,FALSE),""),"تأكد من الكود")</f>
        <v/>
      </c>
      <c r="G2208" s="31" t="str">
        <f>IFERROR(IF(E2208&lt;&gt;"",VLOOKUP(E2208,'تكويد الاصناف'!$B$3:$L$5500,4,FALSE),""),"تأكد من الوحدة")</f>
        <v/>
      </c>
      <c r="H2208" s="31" t="str">
        <f>IFERROR(IF(E2208&lt;&gt;"",VLOOKUP(E2208,'تكويد الاصناف'!$B$3:$L$5500,9,FALSE),""),"تأكد من السعر")</f>
        <v/>
      </c>
      <c r="I2208" s="31"/>
      <c r="J2208" s="33" t="str">
        <f t="shared" si="34"/>
        <v/>
      </c>
      <c r="K2208" s="31"/>
      <c r="L2208" s="31"/>
    </row>
    <row r="2209" spans="2:12" x14ac:dyDescent="0.2">
      <c r="B2209" s="29" t="str">
        <f>IF(C2209&lt;&gt;"",COUNT($B$2:B2208)+1,"")</f>
        <v/>
      </c>
      <c r="C2209" s="30"/>
      <c r="D2209" s="31"/>
      <c r="E2209" s="32"/>
      <c r="F2209" s="31" t="str">
        <f>IFERROR(IF(E2209&lt;&gt;"",VLOOKUP(E2209,'تكويد الاصناف'!$B$3:$L$5500,3,FALSE),""),"تأكد من الكود")</f>
        <v/>
      </c>
      <c r="G2209" s="31" t="str">
        <f>IFERROR(IF(E2209&lt;&gt;"",VLOOKUP(E2209,'تكويد الاصناف'!$B$3:$L$5500,4,FALSE),""),"تأكد من الوحدة")</f>
        <v/>
      </c>
      <c r="H2209" s="31" t="str">
        <f>IFERROR(IF(E2209&lt;&gt;"",VLOOKUP(E2209,'تكويد الاصناف'!$B$3:$L$5500,9,FALSE),""),"تأكد من السعر")</f>
        <v/>
      </c>
      <c r="I2209" s="31"/>
      <c r="J2209" s="33" t="str">
        <f t="shared" si="34"/>
        <v/>
      </c>
      <c r="K2209" s="31"/>
      <c r="L2209" s="31"/>
    </row>
    <row r="2210" spans="2:12" x14ac:dyDescent="0.2">
      <c r="B2210" s="29" t="str">
        <f>IF(C2210&lt;&gt;"",COUNT($B$2:B2209)+1,"")</f>
        <v/>
      </c>
      <c r="C2210" s="30"/>
      <c r="D2210" s="31"/>
      <c r="E2210" s="32"/>
      <c r="F2210" s="31" t="str">
        <f>IFERROR(IF(E2210&lt;&gt;"",VLOOKUP(E2210,'تكويد الاصناف'!$B$3:$L$5500,3,FALSE),""),"تأكد من الكود")</f>
        <v/>
      </c>
      <c r="G2210" s="31" t="str">
        <f>IFERROR(IF(E2210&lt;&gt;"",VLOOKUP(E2210,'تكويد الاصناف'!$B$3:$L$5500,4,FALSE),""),"تأكد من الوحدة")</f>
        <v/>
      </c>
      <c r="H2210" s="31" t="str">
        <f>IFERROR(IF(E2210&lt;&gt;"",VLOOKUP(E2210,'تكويد الاصناف'!$B$3:$L$5500,9,FALSE),""),"تأكد من السعر")</f>
        <v/>
      </c>
      <c r="I2210" s="31"/>
      <c r="J2210" s="33" t="str">
        <f t="shared" si="34"/>
        <v/>
      </c>
      <c r="K2210" s="31"/>
      <c r="L2210" s="31"/>
    </row>
    <row r="2211" spans="2:12" x14ac:dyDescent="0.2">
      <c r="B2211" s="29" t="str">
        <f>IF(C2211&lt;&gt;"",COUNT($B$2:B2210)+1,"")</f>
        <v/>
      </c>
      <c r="C2211" s="30"/>
      <c r="D2211" s="31"/>
      <c r="E2211" s="32"/>
      <c r="F2211" s="31" t="str">
        <f>IFERROR(IF(E2211&lt;&gt;"",VLOOKUP(E2211,'تكويد الاصناف'!$B$3:$L$5500,3,FALSE),""),"تأكد من الكود")</f>
        <v/>
      </c>
      <c r="G2211" s="31" t="str">
        <f>IFERROR(IF(E2211&lt;&gt;"",VLOOKUP(E2211,'تكويد الاصناف'!$B$3:$L$5500,4,FALSE),""),"تأكد من الوحدة")</f>
        <v/>
      </c>
      <c r="H2211" s="31" t="str">
        <f>IFERROR(IF(E2211&lt;&gt;"",VLOOKUP(E2211,'تكويد الاصناف'!$B$3:$L$5500,9,FALSE),""),"تأكد من السعر")</f>
        <v/>
      </c>
      <c r="I2211" s="31"/>
      <c r="J2211" s="33" t="str">
        <f t="shared" si="34"/>
        <v/>
      </c>
      <c r="K2211" s="31"/>
      <c r="L2211" s="31"/>
    </row>
    <row r="2212" spans="2:12" x14ac:dyDescent="0.2">
      <c r="B2212" s="29" t="str">
        <f>IF(C2212&lt;&gt;"",COUNT($B$2:B2211)+1,"")</f>
        <v/>
      </c>
      <c r="C2212" s="30"/>
      <c r="D2212" s="31"/>
      <c r="E2212" s="32"/>
      <c r="F2212" s="31" t="str">
        <f>IFERROR(IF(E2212&lt;&gt;"",VLOOKUP(E2212,'تكويد الاصناف'!$B$3:$L$5500,3,FALSE),""),"تأكد من الكود")</f>
        <v/>
      </c>
      <c r="G2212" s="31" t="str">
        <f>IFERROR(IF(E2212&lt;&gt;"",VLOOKUP(E2212,'تكويد الاصناف'!$B$3:$L$5500,4,FALSE),""),"تأكد من الوحدة")</f>
        <v/>
      </c>
      <c r="H2212" s="31" t="str">
        <f>IFERROR(IF(E2212&lt;&gt;"",VLOOKUP(E2212,'تكويد الاصناف'!$B$3:$L$5500,9,FALSE),""),"تأكد من السعر")</f>
        <v/>
      </c>
      <c r="I2212" s="31"/>
      <c r="J2212" s="33" t="str">
        <f t="shared" si="34"/>
        <v/>
      </c>
      <c r="K2212" s="31"/>
      <c r="L2212" s="31"/>
    </row>
    <row r="2213" spans="2:12" x14ac:dyDescent="0.2">
      <c r="B2213" s="29" t="str">
        <f>IF(C2213&lt;&gt;"",COUNT($B$2:B2212)+1,"")</f>
        <v/>
      </c>
      <c r="C2213" s="30"/>
      <c r="D2213" s="31"/>
      <c r="E2213" s="32"/>
      <c r="F2213" s="31" t="str">
        <f>IFERROR(IF(E2213&lt;&gt;"",VLOOKUP(E2213,'تكويد الاصناف'!$B$3:$L$5500,3,FALSE),""),"تأكد من الكود")</f>
        <v/>
      </c>
      <c r="G2213" s="31" t="str">
        <f>IFERROR(IF(E2213&lt;&gt;"",VLOOKUP(E2213,'تكويد الاصناف'!$B$3:$L$5500,4,FALSE),""),"تأكد من الوحدة")</f>
        <v/>
      </c>
      <c r="H2213" s="31" t="str">
        <f>IFERROR(IF(E2213&lt;&gt;"",VLOOKUP(E2213,'تكويد الاصناف'!$B$3:$L$5500,9,FALSE),""),"تأكد من السعر")</f>
        <v/>
      </c>
      <c r="I2213" s="31"/>
      <c r="J2213" s="33" t="str">
        <f t="shared" si="34"/>
        <v/>
      </c>
      <c r="K2213" s="31"/>
      <c r="L2213" s="31"/>
    </row>
    <row r="2214" spans="2:12" x14ac:dyDescent="0.2">
      <c r="B2214" s="29" t="str">
        <f>IF(C2214&lt;&gt;"",COUNT($B$2:B2213)+1,"")</f>
        <v/>
      </c>
      <c r="C2214" s="30"/>
      <c r="D2214" s="31"/>
      <c r="E2214" s="32"/>
      <c r="F2214" s="31" t="str">
        <f>IFERROR(IF(E2214&lt;&gt;"",VLOOKUP(E2214,'تكويد الاصناف'!$B$3:$L$5500,3,FALSE),""),"تأكد من الكود")</f>
        <v/>
      </c>
      <c r="G2214" s="31" t="str">
        <f>IFERROR(IF(E2214&lt;&gt;"",VLOOKUP(E2214,'تكويد الاصناف'!$B$3:$L$5500,4,FALSE),""),"تأكد من الوحدة")</f>
        <v/>
      </c>
      <c r="H2214" s="31" t="str">
        <f>IFERROR(IF(E2214&lt;&gt;"",VLOOKUP(E2214,'تكويد الاصناف'!$B$3:$L$5500,9,FALSE),""),"تأكد من السعر")</f>
        <v/>
      </c>
      <c r="I2214" s="31"/>
      <c r="J2214" s="33" t="str">
        <f t="shared" si="34"/>
        <v/>
      </c>
      <c r="K2214" s="31"/>
      <c r="L2214" s="31"/>
    </row>
    <row r="2215" spans="2:12" x14ac:dyDescent="0.2">
      <c r="B2215" s="29" t="str">
        <f>IF(C2215&lt;&gt;"",COUNT($B$2:B2214)+1,"")</f>
        <v/>
      </c>
      <c r="C2215" s="30"/>
      <c r="D2215" s="31"/>
      <c r="E2215" s="32"/>
      <c r="F2215" s="31" t="str">
        <f>IFERROR(IF(E2215&lt;&gt;"",VLOOKUP(E2215,'تكويد الاصناف'!$B$3:$L$5500,3,FALSE),""),"تأكد من الكود")</f>
        <v/>
      </c>
      <c r="G2215" s="31" t="str">
        <f>IFERROR(IF(E2215&lt;&gt;"",VLOOKUP(E2215,'تكويد الاصناف'!$B$3:$L$5500,4,FALSE),""),"تأكد من الوحدة")</f>
        <v/>
      </c>
      <c r="H2215" s="31" t="str">
        <f>IFERROR(IF(E2215&lt;&gt;"",VLOOKUP(E2215,'تكويد الاصناف'!$B$3:$L$5500,9,FALSE),""),"تأكد من السعر")</f>
        <v/>
      </c>
      <c r="I2215" s="31"/>
      <c r="J2215" s="33" t="str">
        <f t="shared" si="34"/>
        <v/>
      </c>
      <c r="K2215" s="31"/>
      <c r="L2215" s="31"/>
    </row>
    <row r="2216" spans="2:12" x14ac:dyDescent="0.2">
      <c r="B2216" s="29" t="str">
        <f>IF(C2216&lt;&gt;"",COUNT($B$2:B2215)+1,"")</f>
        <v/>
      </c>
      <c r="C2216" s="30"/>
      <c r="D2216" s="31"/>
      <c r="E2216" s="32"/>
      <c r="F2216" s="31" t="str">
        <f>IFERROR(IF(E2216&lt;&gt;"",VLOOKUP(E2216,'تكويد الاصناف'!$B$3:$L$5500,3,FALSE),""),"تأكد من الكود")</f>
        <v/>
      </c>
      <c r="G2216" s="31" t="str">
        <f>IFERROR(IF(E2216&lt;&gt;"",VLOOKUP(E2216,'تكويد الاصناف'!$B$3:$L$5500,4,FALSE),""),"تأكد من الوحدة")</f>
        <v/>
      </c>
      <c r="H2216" s="31" t="str">
        <f>IFERROR(IF(E2216&lt;&gt;"",VLOOKUP(E2216,'تكويد الاصناف'!$B$3:$L$5500,9,FALSE),""),"تأكد من السعر")</f>
        <v/>
      </c>
      <c r="I2216" s="31"/>
      <c r="J2216" s="33" t="str">
        <f t="shared" si="34"/>
        <v/>
      </c>
      <c r="K2216" s="31"/>
      <c r="L2216" s="31"/>
    </row>
    <row r="2217" spans="2:12" x14ac:dyDescent="0.2">
      <c r="B2217" s="29" t="str">
        <f>IF(C2217&lt;&gt;"",COUNT($B$2:B2216)+1,"")</f>
        <v/>
      </c>
      <c r="C2217" s="30"/>
      <c r="D2217" s="31"/>
      <c r="E2217" s="32"/>
      <c r="F2217" s="31" t="str">
        <f>IFERROR(IF(E2217&lt;&gt;"",VLOOKUP(E2217,'تكويد الاصناف'!$B$3:$L$5500,3,FALSE),""),"تأكد من الكود")</f>
        <v/>
      </c>
      <c r="G2217" s="31" t="str">
        <f>IFERROR(IF(E2217&lt;&gt;"",VLOOKUP(E2217,'تكويد الاصناف'!$B$3:$L$5500,4,FALSE),""),"تأكد من الوحدة")</f>
        <v/>
      </c>
      <c r="H2217" s="31" t="str">
        <f>IFERROR(IF(E2217&lt;&gt;"",VLOOKUP(E2217,'تكويد الاصناف'!$B$3:$L$5500,9,FALSE),""),"تأكد من السعر")</f>
        <v/>
      </c>
      <c r="I2217" s="31"/>
      <c r="J2217" s="33" t="str">
        <f t="shared" si="34"/>
        <v/>
      </c>
      <c r="K2217" s="31"/>
      <c r="L2217" s="31"/>
    </row>
    <row r="2218" spans="2:12" x14ac:dyDescent="0.2">
      <c r="B2218" s="29" t="str">
        <f>IF(C2218&lt;&gt;"",COUNT($B$2:B2217)+1,"")</f>
        <v/>
      </c>
      <c r="C2218" s="30"/>
      <c r="D2218" s="31"/>
      <c r="E2218" s="32"/>
      <c r="F2218" s="31" t="str">
        <f>IFERROR(IF(E2218&lt;&gt;"",VLOOKUP(E2218,'تكويد الاصناف'!$B$3:$L$5500,3,FALSE),""),"تأكد من الكود")</f>
        <v/>
      </c>
      <c r="G2218" s="31" t="str">
        <f>IFERROR(IF(E2218&lt;&gt;"",VLOOKUP(E2218,'تكويد الاصناف'!$B$3:$L$5500,4,FALSE),""),"تأكد من الوحدة")</f>
        <v/>
      </c>
      <c r="H2218" s="31" t="str">
        <f>IFERROR(IF(E2218&lt;&gt;"",VLOOKUP(E2218,'تكويد الاصناف'!$B$3:$L$5500,9,FALSE),""),"تأكد من السعر")</f>
        <v/>
      </c>
      <c r="I2218" s="31"/>
      <c r="J2218" s="33" t="str">
        <f t="shared" si="34"/>
        <v/>
      </c>
      <c r="K2218" s="31"/>
      <c r="L2218" s="31"/>
    </row>
    <row r="2219" spans="2:12" x14ac:dyDescent="0.2">
      <c r="B2219" s="29" t="str">
        <f>IF(C2219&lt;&gt;"",COUNT($B$2:B2218)+1,"")</f>
        <v/>
      </c>
      <c r="C2219" s="30"/>
      <c r="D2219" s="31"/>
      <c r="E2219" s="32"/>
      <c r="F2219" s="31" t="str">
        <f>IFERROR(IF(E2219&lt;&gt;"",VLOOKUP(E2219,'تكويد الاصناف'!$B$3:$L$5500,3,FALSE),""),"تأكد من الكود")</f>
        <v/>
      </c>
      <c r="G2219" s="31" t="str">
        <f>IFERROR(IF(E2219&lt;&gt;"",VLOOKUP(E2219,'تكويد الاصناف'!$B$3:$L$5500,4,FALSE),""),"تأكد من الوحدة")</f>
        <v/>
      </c>
      <c r="H2219" s="31" t="str">
        <f>IFERROR(IF(E2219&lt;&gt;"",VLOOKUP(E2219,'تكويد الاصناف'!$B$3:$L$5500,9,FALSE),""),"تأكد من السعر")</f>
        <v/>
      </c>
      <c r="I2219" s="31"/>
      <c r="J2219" s="33" t="str">
        <f t="shared" si="34"/>
        <v/>
      </c>
      <c r="K2219" s="31"/>
      <c r="L2219" s="31"/>
    </row>
    <row r="2220" spans="2:12" x14ac:dyDescent="0.2">
      <c r="B2220" s="29" t="str">
        <f>IF(C2220&lt;&gt;"",COUNT($B$2:B2219)+1,"")</f>
        <v/>
      </c>
      <c r="C2220" s="30"/>
      <c r="D2220" s="31"/>
      <c r="E2220" s="32"/>
      <c r="F2220" s="31" t="str">
        <f>IFERROR(IF(E2220&lt;&gt;"",VLOOKUP(E2220,'تكويد الاصناف'!$B$3:$L$5500,3,FALSE),""),"تأكد من الكود")</f>
        <v/>
      </c>
      <c r="G2220" s="31" t="str">
        <f>IFERROR(IF(E2220&lt;&gt;"",VLOOKUP(E2220,'تكويد الاصناف'!$B$3:$L$5500,4,FALSE),""),"تأكد من الوحدة")</f>
        <v/>
      </c>
      <c r="H2220" s="31" t="str">
        <f>IFERROR(IF(E2220&lt;&gt;"",VLOOKUP(E2220,'تكويد الاصناف'!$B$3:$L$5500,9,FALSE),""),"تأكد من السعر")</f>
        <v/>
      </c>
      <c r="I2220" s="31"/>
      <c r="J2220" s="33" t="str">
        <f t="shared" si="34"/>
        <v/>
      </c>
      <c r="K2220" s="31"/>
      <c r="L2220" s="31"/>
    </row>
    <row r="2221" spans="2:12" x14ac:dyDescent="0.2">
      <c r="B2221" s="29" t="str">
        <f>IF(C2221&lt;&gt;"",COUNT($B$2:B2220)+1,"")</f>
        <v/>
      </c>
      <c r="C2221" s="30"/>
      <c r="D2221" s="31"/>
      <c r="E2221" s="32"/>
      <c r="F2221" s="31" t="str">
        <f>IFERROR(IF(E2221&lt;&gt;"",VLOOKUP(E2221,'تكويد الاصناف'!$B$3:$L$5500,3,FALSE),""),"تأكد من الكود")</f>
        <v/>
      </c>
      <c r="G2221" s="31" t="str">
        <f>IFERROR(IF(E2221&lt;&gt;"",VLOOKUP(E2221,'تكويد الاصناف'!$B$3:$L$5500,4,FALSE),""),"تأكد من الوحدة")</f>
        <v/>
      </c>
      <c r="H2221" s="31" t="str">
        <f>IFERROR(IF(E2221&lt;&gt;"",VLOOKUP(E2221,'تكويد الاصناف'!$B$3:$L$5500,9,FALSE),""),"تأكد من السعر")</f>
        <v/>
      </c>
      <c r="I2221" s="31"/>
      <c r="J2221" s="33" t="str">
        <f t="shared" si="34"/>
        <v/>
      </c>
      <c r="K2221" s="31"/>
      <c r="L2221" s="31"/>
    </row>
    <row r="2222" spans="2:12" x14ac:dyDescent="0.2">
      <c r="B2222" s="29" t="str">
        <f>IF(C2222&lt;&gt;"",COUNT($B$2:B2221)+1,"")</f>
        <v/>
      </c>
      <c r="C2222" s="30"/>
      <c r="D2222" s="31"/>
      <c r="E2222" s="32"/>
      <c r="F2222" s="31" t="str">
        <f>IFERROR(IF(E2222&lt;&gt;"",VLOOKUP(E2222,'تكويد الاصناف'!$B$3:$L$5500,3,FALSE),""),"تأكد من الكود")</f>
        <v/>
      </c>
      <c r="G2222" s="31" t="str">
        <f>IFERROR(IF(E2222&lt;&gt;"",VLOOKUP(E2222,'تكويد الاصناف'!$B$3:$L$5500,4,FALSE),""),"تأكد من الوحدة")</f>
        <v/>
      </c>
      <c r="H2222" s="31" t="str">
        <f>IFERROR(IF(E2222&lt;&gt;"",VLOOKUP(E2222,'تكويد الاصناف'!$B$3:$L$5500,9,FALSE),""),"تأكد من السعر")</f>
        <v/>
      </c>
      <c r="I2222" s="31"/>
      <c r="J2222" s="33" t="str">
        <f t="shared" si="34"/>
        <v/>
      </c>
      <c r="K2222" s="31"/>
      <c r="L2222" s="31"/>
    </row>
    <row r="2223" spans="2:12" x14ac:dyDescent="0.2">
      <c r="B2223" s="29" t="str">
        <f>IF(C2223&lt;&gt;"",COUNT($B$2:B2222)+1,"")</f>
        <v/>
      </c>
      <c r="C2223" s="30"/>
      <c r="D2223" s="31"/>
      <c r="E2223" s="32"/>
      <c r="F2223" s="31" t="str">
        <f>IFERROR(IF(E2223&lt;&gt;"",VLOOKUP(E2223,'تكويد الاصناف'!$B$3:$L$5500,3,FALSE),""),"تأكد من الكود")</f>
        <v/>
      </c>
      <c r="G2223" s="31" t="str">
        <f>IFERROR(IF(E2223&lt;&gt;"",VLOOKUP(E2223,'تكويد الاصناف'!$B$3:$L$5500,4,FALSE),""),"تأكد من الوحدة")</f>
        <v/>
      </c>
      <c r="H2223" s="31" t="str">
        <f>IFERROR(IF(E2223&lt;&gt;"",VLOOKUP(E2223,'تكويد الاصناف'!$B$3:$L$5500,9,FALSE),""),"تأكد من السعر")</f>
        <v/>
      </c>
      <c r="I2223" s="31"/>
      <c r="J2223" s="33" t="str">
        <f t="shared" si="34"/>
        <v/>
      </c>
      <c r="K2223" s="31"/>
      <c r="L2223" s="31"/>
    </row>
    <row r="2224" spans="2:12" x14ac:dyDescent="0.2">
      <c r="B2224" s="29" t="str">
        <f>IF(C2224&lt;&gt;"",COUNT($B$2:B2223)+1,"")</f>
        <v/>
      </c>
      <c r="C2224" s="30"/>
      <c r="D2224" s="31"/>
      <c r="E2224" s="32"/>
      <c r="F2224" s="31" t="str">
        <f>IFERROR(IF(E2224&lt;&gt;"",VLOOKUP(E2224,'تكويد الاصناف'!$B$3:$L$5500,3,FALSE),""),"تأكد من الكود")</f>
        <v/>
      </c>
      <c r="G2224" s="31" t="str">
        <f>IFERROR(IF(E2224&lt;&gt;"",VLOOKUP(E2224,'تكويد الاصناف'!$B$3:$L$5500,4,FALSE),""),"تأكد من الوحدة")</f>
        <v/>
      </c>
      <c r="H2224" s="31" t="str">
        <f>IFERROR(IF(E2224&lt;&gt;"",VLOOKUP(E2224,'تكويد الاصناف'!$B$3:$L$5500,9,FALSE),""),"تأكد من السعر")</f>
        <v/>
      </c>
      <c r="I2224" s="31"/>
      <c r="J2224" s="33" t="str">
        <f t="shared" si="34"/>
        <v/>
      </c>
      <c r="K2224" s="31"/>
      <c r="L2224" s="31"/>
    </row>
    <row r="2225" spans="2:12" x14ac:dyDescent="0.2">
      <c r="B2225" s="29" t="str">
        <f>IF(C2225&lt;&gt;"",COUNT($B$2:B2224)+1,"")</f>
        <v/>
      </c>
      <c r="C2225" s="30"/>
      <c r="D2225" s="31"/>
      <c r="E2225" s="32"/>
      <c r="F2225" s="31" t="str">
        <f>IFERROR(IF(E2225&lt;&gt;"",VLOOKUP(E2225,'تكويد الاصناف'!$B$3:$L$5500,3,FALSE),""),"تأكد من الكود")</f>
        <v/>
      </c>
      <c r="G2225" s="31" t="str">
        <f>IFERROR(IF(E2225&lt;&gt;"",VLOOKUP(E2225,'تكويد الاصناف'!$B$3:$L$5500,4,FALSE),""),"تأكد من الوحدة")</f>
        <v/>
      </c>
      <c r="H2225" s="31" t="str">
        <f>IFERROR(IF(E2225&lt;&gt;"",VLOOKUP(E2225,'تكويد الاصناف'!$B$3:$L$5500,9,FALSE),""),"تأكد من السعر")</f>
        <v/>
      </c>
      <c r="I2225" s="31"/>
      <c r="J2225" s="33" t="str">
        <f t="shared" si="34"/>
        <v/>
      </c>
      <c r="K2225" s="31"/>
      <c r="L2225" s="31"/>
    </row>
    <row r="2226" spans="2:12" x14ac:dyDescent="0.2">
      <c r="B2226" s="29" t="str">
        <f>IF(C2226&lt;&gt;"",COUNT($B$2:B2225)+1,"")</f>
        <v/>
      </c>
      <c r="C2226" s="30"/>
      <c r="D2226" s="31"/>
      <c r="E2226" s="32"/>
      <c r="F2226" s="31" t="str">
        <f>IFERROR(IF(E2226&lt;&gt;"",VLOOKUP(E2226,'تكويد الاصناف'!$B$3:$L$5500,3,FALSE),""),"تأكد من الكود")</f>
        <v/>
      </c>
      <c r="G2226" s="31" t="str">
        <f>IFERROR(IF(E2226&lt;&gt;"",VLOOKUP(E2226,'تكويد الاصناف'!$B$3:$L$5500,4,FALSE),""),"تأكد من الوحدة")</f>
        <v/>
      </c>
      <c r="H2226" s="31" t="str">
        <f>IFERROR(IF(E2226&lt;&gt;"",VLOOKUP(E2226,'تكويد الاصناف'!$B$3:$L$5500,9,FALSE),""),"تأكد من السعر")</f>
        <v/>
      </c>
      <c r="I2226" s="31"/>
      <c r="J2226" s="33" t="str">
        <f t="shared" si="34"/>
        <v/>
      </c>
      <c r="K2226" s="31"/>
      <c r="L2226" s="31"/>
    </row>
    <row r="2227" spans="2:12" x14ac:dyDescent="0.2">
      <c r="B2227" s="29" t="str">
        <f>IF(C2227&lt;&gt;"",COUNT($B$2:B2226)+1,"")</f>
        <v/>
      </c>
      <c r="C2227" s="30"/>
      <c r="D2227" s="31"/>
      <c r="E2227" s="32"/>
      <c r="F2227" s="31" t="str">
        <f>IFERROR(IF(E2227&lt;&gt;"",VLOOKUP(E2227,'تكويد الاصناف'!$B$3:$L$5500,3,FALSE),""),"تأكد من الكود")</f>
        <v/>
      </c>
      <c r="G2227" s="31" t="str">
        <f>IFERROR(IF(E2227&lt;&gt;"",VLOOKUP(E2227,'تكويد الاصناف'!$B$3:$L$5500,4,FALSE),""),"تأكد من الوحدة")</f>
        <v/>
      </c>
      <c r="H2227" s="31" t="str">
        <f>IFERROR(IF(E2227&lt;&gt;"",VLOOKUP(E2227,'تكويد الاصناف'!$B$3:$L$5500,9,FALSE),""),"تأكد من السعر")</f>
        <v/>
      </c>
      <c r="I2227" s="31"/>
      <c r="J2227" s="33" t="str">
        <f t="shared" si="34"/>
        <v/>
      </c>
      <c r="K2227" s="31"/>
      <c r="L2227" s="31"/>
    </row>
    <row r="2228" spans="2:12" x14ac:dyDescent="0.2">
      <c r="B2228" s="29" t="str">
        <f>IF(C2228&lt;&gt;"",COUNT($B$2:B2227)+1,"")</f>
        <v/>
      </c>
      <c r="C2228" s="30"/>
      <c r="D2228" s="31"/>
      <c r="E2228" s="32"/>
      <c r="F2228" s="31" t="str">
        <f>IFERROR(IF(E2228&lt;&gt;"",VLOOKUP(E2228,'تكويد الاصناف'!$B$3:$L$5500,3,FALSE),""),"تأكد من الكود")</f>
        <v/>
      </c>
      <c r="G2228" s="31" t="str">
        <f>IFERROR(IF(E2228&lt;&gt;"",VLOOKUP(E2228,'تكويد الاصناف'!$B$3:$L$5500,4,FALSE),""),"تأكد من الوحدة")</f>
        <v/>
      </c>
      <c r="H2228" s="31" t="str">
        <f>IFERROR(IF(E2228&lt;&gt;"",VLOOKUP(E2228,'تكويد الاصناف'!$B$3:$L$5500,9,FALSE),""),"تأكد من السعر")</f>
        <v/>
      </c>
      <c r="I2228" s="31"/>
      <c r="J2228" s="33" t="str">
        <f t="shared" si="34"/>
        <v/>
      </c>
      <c r="K2228" s="31"/>
      <c r="L2228" s="31"/>
    </row>
    <row r="2229" spans="2:12" x14ac:dyDescent="0.2">
      <c r="B2229" s="29" t="str">
        <f>IF(C2229&lt;&gt;"",COUNT($B$2:B2228)+1,"")</f>
        <v/>
      </c>
      <c r="C2229" s="30"/>
      <c r="D2229" s="31"/>
      <c r="E2229" s="32"/>
      <c r="F2229" s="31" t="str">
        <f>IFERROR(IF(E2229&lt;&gt;"",VLOOKUP(E2229,'تكويد الاصناف'!$B$3:$L$5500,3,FALSE),""),"تأكد من الكود")</f>
        <v/>
      </c>
      <c r="G2229" s="31" t="str">
        <f>IFERROR(IF(E2229&lt;&gt;"",VLOOKUP(E2229,'تكويد الاصناف'!$B$3:$L$5500,4,FALSE),""),"تأكد من الوحدة")</f>
        <v/>
      </c>
      <c r="H2229" s="31" t="str">
        <f>IFERROR(IF(E2229&lt;&gt;"",VLOOKUP(E2229,'تكويد الاصناف'!$B$3:$L$5500,9,FALSE),""),"تأكد من السعر")</f>
        <v/>
      </c>
      <c r="I2229" s="31"/>
      <c r="J2229" s="33" t="str">
        <f t="shared" si="34"/>
        <v/>
      </c>
      <c r="K2229" s="31"/>
      <c r="L2229" s="31"/>
    </row>
    <row r="2230" spans="2:12" x14ac:dyDescent="0.2">
      <c r="B2230" s="29" t="str">
        <f>IF(C2230&lt;&gt;"",COUNT($B$2:B2229)+1,"")</f>
        <v/>
      </c>
      <c r="C2230" s="30"/>
      <c r="D2230" s="31"/>
      <c r="E2230" s="32"/>
      <c r="F2230" s="31" t="str">
        <f>IFERROR(IF(E2230&lt;&gt;"",VLOOKUP(E2230,'تكويد الاصناف'!$B$3:$L$5500,3,FALSE),""),"تأكد من الكود")</f>
        <v/>
      </c>
      <c r="G2230" s="31" t="str">
        <f>IFERROR(IF(E2230&lt;&gt;"",VLOOKUP(E2230,'تكويد الاصناف'!$B$3:$L$5500,4,FALSE),""),"تأكد من الوحدة")</f>
        <v/>
      </c>
      <c r="H2230" s="31" t="str">
        <f>IFERROR(IF(E2230&lt;&gt;"",VLOOKUP(E2230,'تكويد الاصناف'!$B$3:$L$5500,9,FALSE),""),"تأكد من السعر")</f>
        <v/>
      </c>
      <c r="I2230" s="31"/>
      <c r="J2230" s="33" t="str">
        <f t="shared" si="34"/>
        <v/>
      </c>
      <c r="K2230" s="31"/>
      <c r="L2230" s="31"/>
    </row>
    <row r="2231" spans="2:12" x14ac:dyDescent="0.2">
      <c r="B2231" s="29" t="str">
        <f>IF(C2231&lt;&gt;"",COUNT($B$2:B2230)+1,"")</f>
        <v/>
      </c>
      <c r="C2231" s="30"/>
      <c r="D2231" s="31"/>
      <c r="E2231" s="32"/>
      <c r="F2231" s="31" t="str">
        <f>IFERROR(IF(E2231&lt;&gt;"",VLOOKUP(E2231,'تكويد الاصناف'!$B$3:$L$5500,3,FALSE),""),"تأكد من الكود")</f>
        <v/>
      </c>
      <c r="G2231" s="31" t="str">
        <f>IFERROR(IF(E2231&lt;&gt;"",VLOOKUP(E2231,'تكويد الاصناف'!$B$3:$L$5500,4,FALSE),""),"تأكد من الوحدة")</f>
        <v/>
      </c>
      <c r="H2231" s="31" t="str">
        <f>IFERROR(IF(E2231&lt;&gt;"",VLOOKUP(E2231,'تكويد الاصناف'!$B$3:$L$5500,9,FALSE),""),"تأكد من السعر")</f>
        <v/>
      </c>
      <c r="I2231" s="31"/>
      <c r="J2231" s="33" t="str">
        <f t="shared" si="34"/>
        <v/>
      </c>
      <c r="K2231" s="31"/>
      <c r="L2231" s="31"/>
    </row>
    <row r="2232" spans="2:12" x14ac:dyDescent="0.2">
      <c r="B2232" s="29" t="str">
        <f>IF(C2232&lt;&gt;"",COUNT($B$2:B2231)+1,"")</f>
        <v/>
      </c>
      <c r="C2232" s="30"/>
      <c r="D2232" s="31"/>
      <c r="E2232" s="32"/>
      <c r="F2232" s="31" t="str">
        <f>IFERROR(IF(E2232&lt;&gt;"",VLOOKUP(E2232,'تكويد الاصناف'!$B$3:$L$5500,3,FALSE),""),"تأكد من الكود")</f>
        <v/>
      </c>
      <c r="G2232" s="31" t="str">
        <f>IFERROR(IF(E2232&lt;&gt;"",VLOOKUP(E2232,'تكويد الاصناف'!$B$3:$L$5500,4,FALSE),""),"تأكد من الوحدة")</f>
        <v/>
      </c>
      <c r="H2232" s="31" t="str">
        <f>IFERROR(IF(E2232&lt;&gt;"",VLOOKUP(E2232,'تكويد الاصناف'!$B$3:$L$5500,9,FALSE),""),"تأكد من السعر")</f>
        <v/>
      </c>
      <c r="I2232" s="31"/>
      <c r="J2232" s="33" t="str">
        <f t="shared" si="34"/>
        <v/>
      </c>
      <c r="K2232" s="31"/>
      <c r="L2232" s="31"/>
    </row>
    <row r="2233" spans="2:12" x14ac:dyDescent="0.2">
      <c r="B2233" s="29" t="str">
        <f>IF(C2233&lt;&gt;"",COUNT($B$2:B2232)+1,"")</f>
        <v/>
      </c>
      <c r="C2233" s="30"/>
      <c r="D2233" s="31"/>
      <c r="E2233" s="32"/>
      <c r="F2233" s="31" t="str">
        <f>IFERROR(IF(E2233&lt;&gt;"",VLOOKUP(E2233,'تكويد الاصناف'!$B$3:$L$5500,3,FALSE),""),"تأكد من الكود")</f>
        <v/>
      </c>
      <c r="G2233" s="31" t="str">
        <f>IFERROR(IF(E2233&lt;&gt;"",VLOOKUP(E2233,'تكويد الاصناف'!$B$3:$L$5500,4,FALSE),""),"تأكد من الوحدة")</f>
        <v/>
      </c>
      <c r="H2233" s="31" t="str">
        <f>IFERROR(IF(E2233&lt;&gt;"",VLOOKUP(E2233,'تكويد الاصناف'!$B$3:$L$5500,9,FALSE),""),"تأكد من السعر")</f>
        <v/>
      </c>
      <c r="I2233" s="31"/>
      <c r="J2233" s="33" t="str">
        <f t="shared" si="34"/>
        <v/>
      </c>
      <c r="K2233" s="31"/>
      <c r="L2233" s="31"/>
    </row>
    <row r="2234" spans="2:12" x14ac:dyDescent="0.2">
      <c r="B2234" s="29" t="str">
        <f>IF(C2234&lt;&gt;"",COUNT($B$2:B2233)+1,"")</f>
        <v/>
      </c>
      <c r="C2234" s="30"/>
      <c r="D2234" s="31"/>
      <c r="E2234" s="32"/>
      <c r="F2234" s="31" t="str">
        <f>IFERROR(IF(E2234&lt;&gt;"",VLOOKUP(E2234,'تكويد الاصناف'!$B$3:$L$5500,3,FALSE),""),"تأكد من الكود")</f>
        <v/>
      </c>
      <c r="G2234" s="31" t="str">
        <f>IFERROR(IF(E2234&lt;&gt;"",VLOOKUP(E2234,'تكويد الاصناف'!$B$3:$L$5500,4,FALSE),""),"تأكد من الوحدة")</f>
        <v/>
      </c>
      <c r="H2234" s="31" t="str">
        <f>IFERROR(IF(E2234&lt;&gt;"",VLOOKUP(E2234,'تكويد الاصناف'!$B$3:$L$5500,9,FALSE),""),"تأكد من السعر")</f>
        <v/>
      </c>
      <c r="I2234" s="31"/>
      <c r="J2234" s="33" t="str">
        <f t="shared" si="34"/>
        <v/>
      </c>
      <c r="K2234" s="31"/>
      <c r="L2234" s="31"/>
    </row>
    <row r="2235" spans="2:12" x14ac:dyDescent="0.2">
      <c r="B2235" s="29" t="str">
        <f>IF(C2235&lt;&gt;"",COUNT($B$2:B2234)+1,"")</f>
        <v/>
      </c>
      <c r="C2235" s="30"/>
      <c r="D2235" s="31"/>
      <c r="E2235" s="32"/>
      <c r="F2235" s="31" t="str">
        <f>IFERROR(IF(E2235&lt;&gt;"",VLOOKUP(E2235,'تكويد الاصناف'!$B$3:$L$5500,3,FALSE),""),"تأكد من الكود")</f>
        <v/>
      </c>
      <c r="G2235" s="31" t="str">
        <f>IFERROR(IF(E2235&lt;&gt;"",VLOOKUP(E2235,'تكويد الاصناف'!$B$3:$L$5500,4,FALSE),""),"تأكد من الوحدة")</f>
        <v/>
      </c>
      <c r="H2235" s="31" t="str">
        <f>IFERROR(IF(E2235&lt;&gt;"",VLOOKUP(E2235,'تكويد الاصناف'!$B$3:$L$5500,9,FALSE),""),"تأكد من السعر")</f>
        <v/>
      </c>
      <c r="I2235" s="31"/>
      <c r="J2235" s="33" t="str">
        <f t="shared" si="34"/>
        <v/>
      </c>
      <c r="K2235" s="31"/>
      <c r="L2235" s="31"/>
    </row>
    <row r="2236" spans="2:12" x14ac:dyDescent="0.2">
      <c r="B2236" s="29" t="str">
        <f>IF(C2236&lt;&gt;"",COUNT($B$2:B2235)+1,"")</f>
        <v/>
      </c>
      <c r="C2236" s="30"/>
      <c r="D2236" s="31"/>
      <c r="E2236" s="32"/>
      <c r="F2236" s="31" t="str">
        <f>IFERROR(IF(E2236&lt;&gt;"",VLOOKUP(E2236,'تكويد الاصناف'!$B$3:$L$5500,3,FALSE),""),"تأكد من الكود")</f>
        <v/>
      </c>
      <c r="G2236" s="31" t="str">
        <f>IFERROR(IF(E2236&lt;&gt;"",VLOOKUP(E2236,'تكويد الاصناف'!$B$3:$L$5500,4,FALSE),""),"تأكد من الوحدة")</f>
        <v/>
      </c>
      <c r="H2236" s="31" t="str">
        <f>IFERROR(IF(E2236&lt;&gt;"",VLOOKUP(E2236,'تكويد الاصناف'!$B$3:$L$5500,9,FALSE),""),"تأكد من السعر")</f>
        <v/>
      </c>
      <c r="I2236" s="31"/>
      <c r="J2236" s="33" t="str">
        <f t="shared" si="34"/>
        <v/>
      </c>
      <c r="K2236" s="31"/>
      <c r="L2236" s="31"/>
    </row>
    <row r="2237" spans="2:12" x14ac:dyDescent="0.2">
      <c r="B2237" s="29" t="str">
        <f>IF(C2237&lt;&gt;"",COUNT($B$2:B2236)+1,"")</f>
        <v/>
      </c>
      <c r="C2237" s="30"/>
      <c r="D2237" s="31"/>
      <c r="E2237" s="32"/>
      <c r="F2237" s="31" t="str">
        <f>IFERROR(IF(E2237&lt;&gt;"",VLOOKUP(E2237,'تكويد الاصناف'!$B$3:$L$5500,3,FALSE),""),"تأكد من الكود")</f>
        <v/>
      </c>
      <c r="G2237" s="31" t="str">
        <f>IFERROR(IF(E2237&lt;&gt;"",VLOOKUP(E2237,'تكويد الاصناف'!$B$3:$L$5500,4,FALSE),""),"تأكد من الوحدة")</f>
        <v/>
      </c>
      <c r="H2237" s="31" t="str">
        <f>IFERROR(IF(E2237&lt;&gt;"",VLOOKUP(E2237,'تكويد الاصناف'!$B$3:$L$5500,9,FALSE),""),"تأكد من السعر")</f>
        <v/>
      </c>
      <c r="I2237" s="31"/>
      <c r="J2237" s="33" t="str">
        <f t="shared" si="34"/>
        <v/>
      </c>
      <c r="K2237" s="31"/>
      <c r="L2237" s="31"/>
    </row>
    <row r="2238" spans="2:12" x14ac:dyDescent="0.2">
      <c r="B2238" s="29" t="str">
        <f>IF(C2238&lt;&gt;"",COUNT($B$2:B2237)+1,"")</f>
        <v/>
      </c>
      <c r="C2238" s="30"/>
      <c r="D2238" s="31"/>
      <c r="E2238" s="32"/>
      <c r="F2238" s="31" t="str">
        <f>IFERROR(IF(E2238&lt;&gt;"",VLOOKUP(E2238,'تكويد الاصناف'!$B$3:$L$5500,3,FALSE),""),"تأكد من الكود")</f>
        <v/>
      </c>
      <c r="G2238" s="31" t="str">
        <f>IFERROR(IF(E2238&lt;&gt;"",VLOOKUP(E2238,'تكويد الاصناف'!$B$3:$L$5500,4,FALSE),""),"تأكد من الوحدة")</f>
        <v/>
      </c>
      <c r="H2238" s="31" t="str">
        <f>IFERROR(IF(E2238&lt;&gt;"",VLOOKUP(E2238,'تكويد الاصناف'!$B$3:$L$5500,9,FALSE),""),"تأكد من السعر")</f>
        <v/>
      </c>
      <c r="I2238" s="31"/>
      <c r="J2238" s="33" t="str">
        <f t="shared" si="34"/>
        <v/>
      </c>
      <c r="K2238" s="31"/>
      <c r="L2238" s="31"/>
    </row>
    <row r="2239" spans="2:12" x14ac:dyDescent="0.2">
      <c r="B2239" s="29" t="str">
        <f>IF(C2239&lt;&gt;"",COUNT($B$2:B2238)+1,"")</f>
        <v/>
      </c>
      <c r="C2239" s="30"/>
      <c r="D2239" s="31"/>
      <c r="E2239" s="32"/>
      <c r="F2239" s="31" t="str">
        <f>IFERROR(IF(E2239&lt;&gt;"",VLOOKUP(E2239,'تكويد الاصناف'!$B$3:$L$5500,3,FALSE),""),"تأكد من الكود")</f>
        <v/>
      </c>
      <c r="G2239" s="31" t="str">
        <f>IFERROR(IF(E2239&lt;&gt;"",VLOOKUP(E2239,'تكويد الاصناف'!$B$3:$L$5500,4,FALSE),""),"تأكد من الوحدة")</f>
        <v/>
      </c>
      <c r="H2239" s="31" t="str">
        <f>IFERROR(IF(E2239&lt;&gt;"",VLOOKUP(E2239,'تكويد الاصناف'!$B$3:$L$5500,9,FALSE),""),"تأكد من السعر")</f>
        <v/>
      </c>
      <c r="I2239" s="31"/>
      <c r="J2239" s="33" t="str">
        <f t="shared" si="34"/>
        <v/>
      </c>
      <c r="K2239" s="31"/>
      <c r="L2239" s="31"/>
    </row>
    <row r="2240" spans="2:12" x14ac:dyDescent="0.2">
      <c r="B2240" s="29" t="str">
        <f>IF(C2240&lt;&gt;"",COUNT($B$2:B2239)+1,"")</f>
        <v/>
      </c>
      <c r="C2240" s="30"/>
      <c r="D2240" s="31"/>
      <c r="E2240" s="32"/>
      <c r="F2240" s="31" t="str">
        <f>IFERROR(IF(E2240&lt;&gt;"",VLOOKUP(E2240,'تكويد الاصناف'!$B$3:$L$5500,3,FALSE),""),"تأكد من الكود")</f>
        <v/>
      </c>
      <c r="G2240" s="31" t="str">
        <f>IFERROR(IF(E2240&lt;&gt;"",VLOOKUP(E2240,'تكويد الاصناف'!$B$3:$L$5500,4,FALSE),""),"تأكد من الوحدة")</f>
        <v/>
      </c>
      <c r="H2240" s="31" t="str">
        <f>IFERROR(IF(E2240&lt;&gt;"",VLOOKUP(E2240,'تكويد الاصناف'!$B$3:$L$5500,9,FALSE),""),"تأكد من السعر")</f>
        <v/>
      </c>
      <c r="I2240" s="31"/>
      <c r="J2240" s="33" t="str">
        <f t="shared" si="34"/>
        <v/>
      </c>
      <c r="K2240" s="31"/>
      <c r="L2240" s="31"/>
    </row>
    <row r="2241" spans="2:12" x14ac:dyDescent="0.2">
      <c r="B2241" s="29" t="str">
        <f>IF(C2241&lt;&gt;"",COUNT($B$2:B2240)+1,"")</f>
        <v/>
      </c>
      <c r="C2241" s="30"/>
      <c r="D2241" s="31"/>
      <c r="E2241" s="32"/>
      <c r="F2241" s="31" t="str">
        <f>IFERROR(IF(E2241&lt;&gt;"",VLOOKUP(E2241,'تكويد الاصناف'!$B$3:$L$5500,3,FALSE),""),"تأكد من الكود")</f>
        <v/>
      </c>
      <c r="G2241" s="31" t="str">
        <f>IFERROR(IF(E2241&lt;&gt;"",VLOOKUP(E2241,'تكويد الاصناف'!$B$3:$L$5500,4,FALSE),""),"تأكد من الوحدة")</f>
        <v/>
      </c>
      <c r="H2241" s="31" t="str">
        <f>IFERROR(IF(E2241&lt;&gt;"",VLOOKUP(E2241,'تكويد الاصناف'!$B$3:$L$5500,9,FALSE),""),"تأكد من السعر")</f>
        <v/>
      </c>
      <c r="I2241" s="31"/>
      <c r="J2241" s="33" t="str">
        <f t="shared" si="34"/>
        <v/>
      </c>
      <c r="K2241" s="31"/>
      <c r="L2241" s="31"/>
    </row>
    <row r="2242" spans="2:12" x14ac:dyDescent="0.2">
      <c r="B2242" s="29" t="str">
        <f>IF(C2242&lt;&gt;"",COUNT($B$2:B2241)+1,"")</f>
        <v/>
      </c>
      <c r="C2242" s="30"/>
      <c r="D2242" s="31"/>
      <c r="E2242" s="32"/>
      <c r="F2242" s="31" t="str">
        <f>IFERROR(IF(E2242&lt;&gt;"",VLOOKUP(E2242,'تكويد الاصناف'!$B$3:$L$5500,3,FALSE),""),"تأكد من الكود")</f>
        <v/>
      </c>
      <c r="G2242" s="31" t="str">
        <f>IFERROR(IF(E2242&lt;&gt;"",VLOOKUP(E2242,'تكويد الاصناف'!$B$3:$L$5500,4,FALSE),""),"تأكد من الوحدة")</f>
        <v/>
      </c>
      <c r="H2242" s="31" t="str">
        <f>IFERROR(IF(E2242&lt;&gt;"",VLOOKUP(E2242,'تكويد الاصناف'!$B$3:$L$5500,9,FALSE),""),"تأكد من السعر")</f>
        <v/>
      </c>
      <c r="I2242" s="31"/>
      <c r="J2242" s="33" t="str">
        <f t="shared" si="34"/>
        <v/>
      </c>
      <c r="K2242" s="31"/>
      <c r="L2242" s="31"/>
    </row>
    <row r="2243" spans="2:12" x14ac:dyDescent="0.2">
      <c r="B2243" s="29" t="str">
        <f>IF(C2243&lt;&gt;"",COUNT($B$2:B2242)+1,"")</f>
        <v/>
      </c>
      <c r="C2243" s="30"/>
      <c r="D2243" s="31"/>
      <c r="E2243" s="32"/>
      <c r="F2243" s="31" t="str">
        <f>IFERROR(IF(E2243&lt;&gt;"",VLOOKUP(E2243,'تكويد الاصناف'!$B$3:$L$5500,3,FALSE),""),"تأكد من الكود")</f>
        <v/>
      </c>
      <c r="G2243" s="31" t="str">
        <f>IFERROR(IF(E2243&lt;&gt;"",VLOOKUP(E2243,'تكويد الاصناف'!$B$3:$L$5500,4,FALSE),""),"تأكد من الوحدة")</f>
        <v/>
      </c>
      <c r="H2243" s="31" t="str">
        <f>IFERROR(IF(E2243&lt;&gt;"",VLOOKUP(E2243,'تكويد الاصناف'!$B$3:$L$5500,9,FALSE),""),"تأكد من السعر")</f>
        <v/>
      </c>
      <c r="I2243" s="31"/>
      <c r="J2243" s="33" t="str">
        <f t="shared" ref="J2243:J2306" si="35">IFERROR(I2243*H2243,"")</f>
        <v/>
      </c>
      <c r="K2243" s="31"/>
      <c r="L2243" s="31"/>
    </row>
    <row r="2244" spans="2:12" x14ac:dyDescent="0.2">
      <c r="B2244" s="29" t="str">
        <f>IF(C2244&lt;&gt;"",COUNT($B$2:B2243)+1,"")</f>
        <v/>
      </c>
      <c r="C2244" s="30"/>
      <c r="D2244" s="31"/>
      <c r="E2244" s="32"/>
      <c r="F2244" s="31" t="str">
        <f>IFERROR(IF(E2244&lt;&gt;"",VLOOKUP(E2244,'تكويد الاصناف'!$B$3:$L$5500,3,FALSE),""),"تأكد من الكود")</f>
        <v/>
      </c>
      <c r="G2244" s="31" t="str">
        <f>IFERROR(IF(E2244&lt;&gt;"",VLOOKUP(E2244,'تكويد الاصناف'!$B$3:$L$5500,4,FALSE),""),"تأكد من الوحدة")</f>
        <v/>
      </c>
      <c r="H2244" s="31" t="str">
        <f>IFERROR(IF(E2244&lt;&gt;"",VLOOKUP(E2244,'تكويد الاصناف'!$B$3:$L$5500,9,FALSE),""),"تأكد من السعر")</f>
        <v/>
      </c>
      <c r="I2244" s="31"/>
      <c r="J2244" s="33" t="str">
        <f t="shared" si="35"/>
        <v/>
      </c>
      <c r="K2244" s="31"/>
      <c r="L2244" s="31"/>
    </row>
    <row r="2245" spans="2:12" x14ac:dyDescent="0.2">
      <c r="B2245" s="29" t="str">
        <f>IF(C2245&lt;&gt;"",COUNT($B$2:B2244)+1,"")</f>
        <v/>
      </c>
      <c r="C2245" s="30"/>
      <c r="D2245" s="31"/>
      <c r="E2245" s="32"/>
      <c r="F2245" s="31" t="str">
        <f>IFERROR(IF(E2245&lt;&gt;"",VLOOKUP(E2245,'تكويد الاصناف'!$B$3:$L$5500,3,FALSE),""),"تأكد من الكود")</f>
        <v/>
      </c>
      <c r="G2245" s="31" t="str">
        <f>IFERROR(IF(E2245&lt;&gt;"",VLOOKUP(E2245,'تكويد الاصناف'!$B$3:$L$5500,4,FALSE),""),"تأكد من الوحدة")</f>
        <v/>
      </c>
      <c r="H2245" s="31" t="str">
        <f>IFERROR(IF(E2245&lt;&gt;"",VLOOKUP(E2245,'تكويد الاصناف'!$B$3:$L$5500,9,FALSE),""),"تأكد من السعر")</f>
        <v/>
      </c>
      <c r="I2245" s="31"/>
      <c r="J2245" s="33" t="str">
        <f t="shared" si="35"/>
        <v/>
      </c>
      <c r="K2245" s="31"/>
      <c r="L2245" s="31"/>
    </row>
    <row r="2246" spans="2:12" x14ac:dyDescent="0.2">
      <c r="B2246" s="29" t="str">
        <f>IF(C2246&lt;&gt;"",COUNT($B$2:B2245)+1,"")</f>
        <v/>
      </c>
      <c r="C2246" s="30"/>
      <c r="D2246" s="31"/>
      <c r="E2246" s="32"/>
      <c r="F2246" s="31" t="str">
        <f>IFERROR(IF(E2246&lt;&gt;"",VLOOKUP(E2246,'تكويد الاصناف'!$B$3:$L$5500,3,FALSE),""),"تأكد من الكود")</f>
        <v/>
      </c>
      <c r="G2246" s="31" t="str">
        <f>IFERROR(IF(E2246&lt;&gt;"",VLOOKUP(E2246,'تكويد الاصناف'!$B$3:$L$5500,4,FALSE),""),"تأكد من الوحدة")</f>
        <v/>
      </c>
      <c r="H2246" s="31" t="str">
        <f>IFERROR(IF(E2246&lt;&gt;"",VLOOKUP(E2246,'تكويد الاصناف'!$B$3:$L$5500,9,FALSE),""),"تأكد من السعر")</f>
        <v/>
      </c>
      <c r="I2246" s="31"/>
      <c r="J2246" s="33" t="str">
        <f t="shared" si="35"/>
        <v/>
      </c>
      <c r="K2246" s="31"/>
      <c r="L2246" s="31"/>
    </row>
    <row r="2247" spans="2:12" x14ac:dyDescent="0.2">
      <c r="B2247" s="29" t="str">
        <f>IF(C2247&lt;&gt;"",COUNT($B$2:B2246)+1,"")</f>
        <v/>
      </c>
      <c r="C2247" s="30"/>
      <c r="D2247" s="31"/>
      <c r="E2247" s="32"/>
      <c r="F2247" s="31" t="str">
        <f>IFERROR(IF(E2247&lt;&gt;"",VLOOKUP(E2247,'تكويد الاصناف'!$B$3:$L$5500,3,FALSE),""),"تأكد من الكود")</f>
        <v/>
      </c>
      <c r="G2247" s="31" t="str">
        <f>IFERROR(IF(E2247&lt;&gt;"",VLOOKUP(E2247,'تكويد الاصناف'!$B$3:$L$5500,4,FALSE),""),"تأكد من الوحدة")</f>
        <v/>
      </c>
      <c r="H2247" s="31" t="str">
        <f>IFERROR(IF(E2247&lt;&gt;"",VLOOKUP(E2247,'تكويد الاصناف'!$B$3:$L$5500,9,FALSE),""),"تأكد من السعر")</f>
        <v/>
      </c>
      <c r="I2247" s="31"/>
      <c r="J2247" s="33" t="str">
        <f t="shared" si="35"/>
        <v/>
      </c>
      <c r="K2247" s="31"/>
      <c r="L2247" s="31"/>
    </row>
    <row r="2248" spans="2:12" x14ac:dyDescent="0.2">
      <c r="B2248" s="29" t="str">
        <f>IF(C2248&lt;&gt;"",COUNT($B$2:B2247)+1,"")</f>
        <v/>
      </c>
      <c r="C2248" s="30"/>
      <c r="D2248" s="31"/>
      <c r="E2248" s="32"/>
      <c r="F2248" s="31" t="str">
        <f>IFERROR(IF(E2248&lt;&gt;"",VLOOKUP(E2248,'تكويد الاصناف'!$B$3:$L$5500,3,FALSE),""),"تأكد من الكود")</f>
        <v/>
      </c>
      <c r="G2248" s="31" t="str">
        <f>IFERROR(IF(E2248&lt;&gt;"",VLOOKUP(E2248,'تكويد الاصناف'!$B$3:$L$5500,4,FALSE),""),"تأكد من الوحدة")</f>
        <v/>
      </c>
      <c r="H2248" s="31" t="str">
        <f>IFERROR(IF(E2248&lt;&gt;"",VLOOKUP(E2248,'تكويد الاصناف'!$B$3:$L$5500,9,FALSE),""),"تأكد من السعر")</f>
        <v/>
      </c>
      <c r="I2248" s="31"/>
      <c r="J2248" s="33" t="str">
        <f t="shared" si="35"/>
        <v/>
      </c>
      <c r="K2248" s="31"/>
      <c r="L2248" s="31"/>
    </row>
    <row r="2249" spans="2:12" x14ac:dyDescent="0.2">
      <c r="B2249" s="29" t="str">
        <f>IF(C2249&lt;&gt;"",COUNT($B$2:B2248)+1,"")</f>
        <v/>
      </c>
      <c r="C2249" s="30"/>
      <c r="D2249" s="31"/>
      <c r="E2249" s="32"/>
      <c r="F2249" s="31" t="str">
        <f>IFERROR(IF(E2249&lt;&gt;"",VLOOKUP(E2249,'تكويد الاصناف'!$B$3:$L$5500,3,FALSE),""),"تأكد من الكود")</f>
        <v/>
      </c>
      <c r="G2249" s="31" t="str">
        <f>IFERROR(IF(E2249&lt;&gt;"",VLOOKUP(E2249,'تكويد الاصناف'!$B$3:$L$5500,4,FALSE),""),"تأكد من الوحدة")</f>
        <v/>
      </c>
      <c r="H2249" s="31" t="str">
        <f>IFERROR(IF(E2249&lt;&gt;"",VLOOKUP(E2249,'تكويد الاصناف'!$B$3:$L$5500,9,FALSE),""),"تأكد من السعر")</f>
        <v/>
      </c>
      <c r="I2249" s="31"/>
      <c r="J2249" s="33" t="str">
        <f t="shared" si="35"/>
        <v/>
      </c>
      <c r="K2249" s="31"/>
      <c r="L2249" s="31"/>
    </row>
    <row r="2250" spans="2:12" x14ac:dyDescent="0.2">
      <c r="B2250" s="29" t="str">
        <f>IF(C2250&lt;&gt;"",COUNT($B$2:B2249)+1,"")</f>
        <v/>
      </c>
      <c r="C2250" s="30"/>
      <c r="D2250" s="31"/>
      <c r="E2250" s="32"/>
      <c r="F2250" s="31" t="str">
        <f>IFERROR(IF(E2250&lt;&gt;"",VLOOKUP(E2250,'تكويد الاصناف'!$B$3:$L$5500,3,FALSE),""),"تأكد من الكود")</f>
        <v/>
      </c>
      <c r="G2250" s="31" t="str">
        <f>IFERROR(IF(E2250&lt;&gt;"",VLOOKUP(E2250,'تكويد الاصناف'!$B$3:$L$5500,4,FALSE),""),"تأكد من الوحدة")</f>
        <v/>
      </c>
      <c r="H2250" s="31" t="str">
        <f>IFERROR(IF(E2250&lt;&gt;"",VLOOKUP(E2250,'تكويد الاصناف'!$B$3:$L$5500,9,FALSE),""),"تأكد من السعر")</f>
        <v/>
      </c>
      <c r="I2250" s="31"/>
      <c r="J2250" s="33" t="str">
        <f t="shared" si="35"/>
        <v/>
      </c>
      <c r="K2250" s="31"/>
      <c r="L2250" s="31"/>
    </row>
    <row r="2251" spans="2:12" x14ac:dyDescent="0.2">
      <c r="B2251" s="29" t="str">
        <f>IF(C2251&lt;&gt;"",COUNT($B$2:B2250)+1,"")</f>
        <v/>
      </c>
      <c r="C2251" s="30"/>
      <c r="D2251" s="31"/>
      <c r="E2251" s="32"/>
      <c r="F2251" s="31" t="str">
        <f>IFERROR(IF(E2251&lt;&gt;"",VLOOKUP(E2251,'تكويد الاصناف'!$B$3:$L$5500,3,FALSE),""),"تأكد من الكود")</f>
        <v/>
      </c>
      <c r="G2251" s="31" t="str">
        <f>IFERROR(IF(E2251&lt;&gt;"",VLOOKUP(E2251,'تكويد الاصناف'!$B$3:$L$5500,4,FALSE),""),"تأكد من الوحدة")</f>
        <v/>
      </c>
      <c r="H2251" s="31" t="str">
        <f>IFERROR(IF(E2251&lt;&gt;"",VLOOKUP(E2251,'تكويد الاصناف'!$B$3:$L$5500,9,FALSE),""),"تأكد من السعر")</f>
        <v/>
      </c>
      <c r="I2251" s="31"/>
      <c r="J2251" s="33" t="str">
        <f t="shared" si="35"/>
        <v/>
      </c>
      <c r="K2251" s="31"/>
      <c r="L2251" s="31"/>
    </row>
    <row r="2252" spans="2:12" x14ac:dyDescent="0.2">
      <c r="B2252" s="29" t="str">
        <f>IF(C2252&lt;&gt;"",COUNT($B$2:B2251)+1,"")</f>
        <v/>
      </c>
      <c r="C2252" s="30"/>
      <c r="D2252" s="31"/>
      <c r="E2252" s="32"/>
      <c r="F2252" s="31" t="str">
        <f>IFERROR(IF(E2252&lt;&gt;"",VLOOKUP(E2252,'تكويد الاصناف'!$B$3:$L$5500,3,FALSE),""),"تأكد من الكود")</f>
        <v/>
      </c>
      <c r="G2252" s="31" t="str">
        <f>IFERROR(IF(E2252&lt;&gt;"",VLOOKUP(E2252,'تكويد الاصناف'!$B$3:$L$5500,4,FALSE),""),"تأكد من الوحدة")</f>
        <v/>
      </c>
      <c r="H2252" s="31" t="str">
        <f>IFERROR(IF(E2252&lt;&gt;"",VLOOKUP(E2252,'تكويد الاصناف'!$B$3:$L$5500,9,FALSE),""),"تأكد من السعر")</f>
        <v/>
      </c>
      <c r="I2252" s="31"/>
      <c r="J2252" s="33" t="str">
        <f t="shared" si="35"/>
        <v/>
      </c>
      <c r="K2252" s="31"/>
      <c r="L2252" s="31"/>
    </row>
    <row r="2253" spans="2:12" x14ac:dyDescent="0.2">
      <c r="B2253" s="29" t="str">
        <f>IF(C2253&lt;&gt;"",COUNT($B$2:B2252)+1,"")</f>
        <v/>
      </c>
      <c r="C2253" s="30"/>
      <c r="D2253" s="31"/>
      <c r="E2253" s="32"/>
      <c r="F2253" s="31" t="str">
        <f>IFERROR(IF(E2253&lt;&gt;"",VLOOKUP(E2253,'تكويد الاصناف'!$B$3:$L$5500,3,FALSE),""),"تأكد من الكود")</f>
        <v/>
      </c>
      <c r="G2253" s="31" t="str">
        <f>IFERROR(IF(E2253&lt;&gt;"",VLOOKUP(E2253,'تكويد الاصناف'!$B$3:$L$5500,4,FALSE),""),"تأكد من الوحدة")</f>
        <v/>
      </c>
      <c r="H2253" s="31" t="str">
        <f>IFERROR(IF(E2253&lt;&gt;"",VLOOKUP(E2253,'تكويد الاصناف'!$B$3:$L$5500,9,FALSE),""),"تأكد من السعر")</f>
        <v/>
      </c>
      <c r="I2253" s="31"/>
      <c r="J2253" s="33" t="str">
        <f t="shared" si="35"/>
        <v/>
      </c>
      <c r="K2253" s="31"/>
      <c r="L2253" s="31"/>
    </row>
    <row r="2254" spans="2:12" x14ac:dyDescent="0.2">
      <c r="B2254" s="29" t="str">
        <f>IF(C2254&lt;&gt;"",COUNT($B$2:B2253)+1,"")</f>
        <v/>
      </c>
      <c r="C2254" s="30"/>
      <c r="D2254" s="31"/>
      <c r="E2254" s="32"/>
      <c r="F2254" s="31" t="str">
        <f>IFERROR(IF(E2254&lt;&gt;"",VLOOKUP(E2254,'تكويد الاصناف'!$B$3:$L$5500,3,FALSE),""),"تأكد من الكود")</f>
        <v/>
      </c>
      <c r="G2254" s="31" t="str">
        <f>IFERROR(IF(E2254&lt;&gt;"",VLOOKUP(E2254,'تكويد الاصناف'!$B$3:$L$5500,4,FALSE),""),"تأكد من الوحدة")</f>
        <v/>
      </c>
      <c r="H2254" s="31" t="str">
        <f>IFERROR(IF(E2254&lt;&gt;"",VLOOKUP(E2254,'تكويد الاصناف'!$B$3:$L$5500,9,FALSE),""),"تأكد من السعر")</f>
        <v/>
      </c>
      <c r="I2254" s="31"/>
      <c r="J2254" s="33" t="str">
        <f t="shared" si="35"/>
        <v/>
      </c>
      <c r="K2254" s="31"/>
      <c r="L2254" s="31"/>
    </row>
    <row r="2255" spans="2:12" x14ac:dyDescent="0.2">
      <c r="B2255" s="29" t="str">
        <f>IF(C2255&lt;&gt;"",COUNT($B$2:B2254)+1,"")</f>
        <v/>
      </c>
      <c r="C2255" s="30"/>
      <c r="D2255" s="31"/>
      <c r="E2255" s="32"/>
      <c r="F2255" s="31" t="str">
        <f>IFERROR(IF(E2255&lt;&gt;"",VLOOKUP(E2255,'تكويد الاصناف'!$B$3:$L$5500,3,FALSE),""),"تأكد من الكود")</f>
        <v/>
      </c>
      <c r="G2255" s="31" t="str">
        <f>IFERROR(IF(E2255&lt;&gt;"",VLOOKUP(E2255,'تكويد الاصناف'!$B$3:$L$5500,4,FALSE),""),"تأكد من الوحدة")</f>
        <v/>
      </c>
      <c r="H2255" s="31" t="str">
        <f>IFERROR(IF(E2255&lt;&gt;"",VLOOKUP(E2255,'تكويد الاصناف'!$B$3:$L$5500,9,FALSE),""),"تأكد من السعر")</f>
        <v/>
      </c>
      <c r="I2255" s="31"/>
      <c r="J2255" s="33" t="str">
        <f t="shared" si="35"/>
        <v/>
      </c>
      <c r="K2255" s="31"/>
      <c r="L2255" s="31"/>
    </row>
    <row r="2256" spans="2:12" x14ac:dyDescent="0.2">
      <c r="B2256" s="29" t="str">
        <f>IF(C2256&lt;&gt;"",COUNT($B$2:B2255)+1,"")</f>
        <v/>
      </c>
      <c r="C2256" s="30"/>
      <c r="D2256" s="31"/>
      <c r="E2256" s="32"/>
      <c r="F2256" s="31" t="str">
        <f>IFERROR(IF(E2256&lt;&gt;"",VLOOKUP(E2256,'تكويد الاصناف'!$B$3:$L$5500,3,FALSE),""),"تأكد من الكود")</f>
        <v/>
      </c>
      <c r="G2256" s="31" t="str">
        <f>IFERROR(IF(E2256&lt;&gt;"",VLOOKUP(E2256,'تكويد الاصناف'!$B$3:$L$5500,4,FALSE),""),"تأكد من الوحدة")</f>
        <v/>
      </c>
      <c r="H2256" s="31" t="str">
        <f>IFERROR(IF(E2256&lt;&gt;"",VLOOKUP(E2256,'تكويد الاصناف'!$B$3:$L$5500,9,FALSE),""),"تأكد من السعر")</f>
        <v/>
      </c>
      <c r="I2256" s="31"/>
      <c r="J2256" s="33" t="str">
        <f t="shared" si="35"/>
        <v/>
      </c>
      <c r="K2256" s="31"/>
      <c r="L2256" s="31"/>
    </row>
    <row r="2257" spans="2:12" x14ac:dyDescent="0.2">
      <c r="B2257" s="29" t="str">
        <f>IF(C2257&lt;&gt;"",COUNT($B$2:B2256)+1,"")</f>
        <v/>
      </c>
      <c r="C2257" s="30"/>
      <c r="D2257" s="31"/>
      <c r="E2257" s="32"/>
      <c r="F2257" s="31" t="str">
        <f>IFERROR(IF(E2257&lt;&gt;"",VLOOKUP(E2257,'تكويد الاصناف'!$B$3:$L$5500,3,FALSE),""),"تأكد من الكود")</f>
        <v/>
      </c>
      <c r="G2257" s="31" t="str">
        <f>IFERROR(IF(E2257&lt;&gt;"",VLOOKUP(E2257,'تكويد الاصناف'!$B$3:$L$5500,4,FALSE),""),"تأكد من الوحدة")</f>
        <v/>
      </c>
      <c r="H2257" s="31" t="str">
        <f>IFERROR(IF(E2257&lt;&gt;"",VLOOKUP(E2257,'تكويد الاصناف'!$B$3:$L$5500,9,FALSE),""),"تأكد من السعر")</f>
        <v/>
      </c>
      <c r="I2257" s="31"/>
      <c r="J2257" s="33" t="str">
        <f t="shared" si="35"/>
        <v/>
      </c>
      <c r="K2257" s="31"/>
      <c r="L2257" s="31"/>
    </row>
    <row r="2258" spans="2:12" x14ac:dyDescent="0.2">
      <c r="B2258" s="29" t="str">
        <f>IF(C2258&lt;&gt;"",COUNT($B$2:B2257)+1,"")</f>
        <v/>
      </c>
      <c r="C2258" s="30"/>
      <c r="D2258" s="31"/>
      <c r="E2258" s="32"/>
      <c r="F2258" s="31" t="str">
        <f>IFERROR(IF(E2258&lt;&gt;"",VLOOKUP(E2258,'تكويد الاصناف'!$B$3:$L$5500,3,FALSE),""),"تأكد من الكود")</f>
        <v/>
      </c>
      <c r="G2258" s="31" t="str">
        <f>IFERROR(IF(E2258&lt;&gt;"",VLOOKUP(E2258,'تكويد الاصناف'!$B$3:$L$5500,4,FALSE),""),"تأكد من الوحدة")</f>
        <v/>
      </c>
      <c r="H2258" s="31" t="str">
        <f>IFERROR(IF(E2258&lt;&gt;"",VLOOKUP(E2258,'تكويد الاصناف'!$B$3:$L$5500,9,FALSE),""),"تأكد من السعر")</f>
        <v/>
      </c>
      <c r="I2258" s="31"/>
      <c r="J2258" s="33" t="str">
        <f t="shared" si="35"/>
        <v/>
      </c>
      <c r="K2258" s="31"/>
      <c r="L2258" s="31"/>
    </row>
    <row r="2259" spans="2:12" x14ac:dyDescent="0.2">
      <c r="B2259" s="29" t="str">
        <f>IF(C2259&lt;&gt;"",COUNT($B$2:B2258)+1,"")</f>
        <v/>
      </c>
      <c r="C2259" s="30"/>
      <c r="D2259" s="31"/>
      <c r="E2259" s="32"/>
      <c r="F2259" s="31" t="str">
        <f>IFERROR(IF(E2259&lt;&gt;"",VLOOKUP(E2259,'تكويد الاصناف'!$B$3:$L$5500,3,FALSE),""),"تأكد من الكود")</f>
        <v/>
      </c>
      <c r="G2259" s="31" t="str">
        <f>IFERROR(IF(E2259&lt;&gt;"",VLOOKUP(E2259,'تكويد الاصناف'!$B$3:$L$5500,4,FALSE),""),"تأكد من الوحدة")</f>
        <v/>
      </c>
      <c r="H2259" s="31" t="str">
        <f>IFERROR(IF(E2259&lt;&gt;"",VLOOKUP(E2259,'تكويد الاصناف'!$B$3:$L$5500,9,FALSE),""),"تأكد من السعر")</f>
        <v/>
      </c>
      <c r="I2259" s="31"/>
      <c r="J2259" s="33" t="str">
        <f t="shared" si="35"/>
        <v/>
      </c>
      <c r="K2259" s="31"/>
      <c r="L2259" s="31"/>
    </row>
    <row r="2260" spans="2:12" x14ac:dyDescent="0.2">
      <c r="B2260" s="29" t="str">
        <f>IF(C2260&lt;&gt;"",COUNT($B$2:B2259)+1,"")</f>
        <v/>
      </c>
      <c r="C2260" s="30"/>
      <c r="D2260" s="31"/>
      <c r="E2260" s="32"/>
      <c r="F2260" s="31" t="str">
        <f>IFERROR(IF(E2260&lt;&gt;"",VLOOKUP(E2260,'تكويد الاصناف'!$B$3:$L$5500,3,FALSE),""),"تأكد من الكود")</f>
        <v/>
      </c>
      <c r="G2260" s="31" t="str">
        <f>IFERROR(IF(E2260&lt;&gt;"",VLOOKUP(E2260,'تكويد الاصناف'!$B$3:$L$5500,4,FALSE),""),"تأكد من الوحدة")</f>
        <v/>
      </c>
      <c r="H2260" s="31" t="str">
        <f>IFERROR(IF(E2260&lt;&gt;"",VLOOKUP(E2260,'تكويد الاصناف'!$B$3:$L$5500,9,FALSE),""),"تأكد من السعر")</f>
        <v/>
      </c>
      <c r="I2260" s="31"/>
      <c r="J2260" s="33" t="str">
        <f t="shared" si="35"/>
        <v/>
      </c>
      <c r="K2260" s="31"/>
      <c r="L2260" s="31"/>
    </row>
    <row r="2261" spans="2:12" x14ac:dyDescent="0.2">
      <c r="B2261" s="29" t="str">
        <f>IF(C2261&lt;&gt;"",COUNT($B$2:B2260)+1,"")</f>
        <v/>
      </c>
      <c r="C2261" s="30"/>
      <c r="D2261" s="31"/>
      <c r="E2261" s="32"/>
      <c r="F2261" s="31" t="str">
        <f>IFERROR(IF(E2261&lt;&gt;"",VLOOKUP(E2261,'تكويد الاصناف'!$B$3:$L$5500,3,FALSE),""),"تأكد من الكود")</f>
        <v/>
      </c>
      <c r="G2261" s="31" t="str">
        <f>IFERROR(IF(E2261&lt;&gt;"",VLOOKUP(E2261,'تكويد الاصناف'!$B$3:$L$5500,4,FALSE),""),"تأكد من الوحدة")</f>
        <v/>
      </c>
      <c r="H2261" s="31" t="str">
        <f>IFERROR(IF(E2261&lt;&gt;"",VLOOKUP(E2261,'تكويد الاصناف'!$B$3:$L$5500,9,FALSE),""),"تأكد من السعر")</f>
        <v/>
      </c>
      <c r="I2261" s="31"/>
      <c r="J2261" s="33" t="str">
        <f t="shared" si="35"/>
        <v/>
      </c>
      <c r="K2261" s="31"/>
      <c r="L2261" s="31"/>
    </row>
    <row r="2262" spans="2:12" x14ac:dyDescent="0.2">
      <c r="B2262" s="29" t="str">
        <f>IF(C2262&lt;&gt;"",COUNT($B$2:B2261)+1,"")</f>
        <v/>
      </c>
      <c r="C2262" s="30"/>
      <c r="D2262" s="31"/>
      <c r="E2262" s="32"/>
      <c r="F2262" s="31" t="str">
        <f>IFERROR(IF(E2262&lt;&gt;"",VLOOKUP(E2262,'تكويد الاصناف'!$B$3:$L$5500,3,FALSE),""),"تأكد من الكود")</f>
        <v/>
      </c>
      <c r="G2262" s="31" t="str">
        <f>IFERROR(IF(E2262&lt;&gt;"",VLOOKUP(E2262,'تكويد الاصناف'!$B$3:$L$5500,4,FALSE),""),"تأكد من الوحدة")</f>
        <v/>
      </c>
      <c r="H2262" s="31" t="str">
        <f>IFERROR(IF(E2262&lt;&gt;"",VLOOKUP(E2262,'تكويد الاصناف'!$B$3:$L$5500,9,FALSE),""),"تأكد من السعر")</f>
        <v/>
      </c>
      <c r="I2262" s="31"/>
      <c r="J2262" s="33" t="str">
        <f t="shared" si="35"/>
        <v/>
      </c>
      <c r="K2262" s="31"/>
      <c r="L2262" s="31"/>
    </row>
    <row r="2263" spans="2:12" x14ac:dyDescent="0.2">
      <c r="B2263" s="29" t="str">
        <f>IF(C2263&lt;&gt;"",COUNT($B$2:B2262)+1,"")</f>
        <v/>
      </c>
      <c r="C2263" s="30"/>
      <c r="D2263" s="31"/>
      <c r="E2263" s="32"/>
      <c r="F2263" s="31" t="str">
        <f>IFERROR(IF(E2263&lt;&gt;"",VLOOKUP(E2263,'تكويد الاصناف'!$B$3:$L$5500,3,FALSE),""),"تأكد من الكود")</f>
        <v/>
      </c>
      <c r="G2263" s="31" t="str">
        <f>IFERROR(IF(E2263&lt;&gt;"",VLOOKUP(E2263,'تكويد الاصناف'!$B$3:$L$5500,4,FALSE),""),"تأكد من الوحدة")</f>
        <v/>
      </c>
      <c r="H2263" s="31" t="str">
        <f>IFERROR(IF(E2263&lt;&gt;"",VLOOKUP(E2263,'تكويد الاصناف'!$B$3:$L$5500,9,FALSE),""),"تأكد من السعر")</f>
        <v/>
      </c>
      <c r="I2263" s="31"/>
      <c r="J2263" s="33" t="str">
        <f t="shared" si="35"/>
        <v/>
      </c>
      <c r="K2263" s="31"/>
      <c r="L2263" s="31"/>
    </row>
    <row r="2264" spans="2:12" x14ac:dyDescent="0.2">
      <c r="B2264" s="29" t="str">
        <f>IF(C2264&lt;&gt;"",COUNT($B$2:B2263)+1,"")</f>
        <v/>
      </c>
      <c r="C2264" s="30"/>
      <c r="D2264" s="31"/>
      <c r="E2264" s="32"/>
      <c r="F2264" s="31" t="str">
        <f>IFERROR(IF(E2264&lt;&gt;"",VLOOKUP(E2264,'تكويد الاصناف'!$B$3:$L$5500,3,FALSE),""),"تأكد من الكود")</f>
        <v/>
      </c>
      <c r="G2264" s="31" t="str">
        <f>IFERROR(IF(E2264&lt;&gt;"",VLOOKUP(E2264,'تكويد الاصناف'!$B$3:$L$5500,4,FALSE),""),"تأكد من الوحدة")</f>
        <v/>
      </c>
      <c r="H2264" s="31" t="str">
        <f>IFERROR(IF(E2264&lt;&gt;"",VLOOKUP(E2264,'تكويد الاصناف'!$B$3:$L$5500,9,FALSE),""),"تأكد من السعر")</f>
        <v/>
      </c>
      <c r="I2264" s="31"/>
      <c r="J2264" s="33" t="str">
        <f t="shared" si="35"/>
        <v/>
      </c>
      <c r="K2264" s="31"/>
      <c r="L2264" s="31"/>
    </row>
    <row r="2265" spans="2:12" x14ac:dyDescent="0.2">
      <c r="B2265" s="29" t="str">
        <f>IF(C2265&lt;&gt;"",COUNT($B$2:B2264)+1,"")</f>
        <v/>
      </c>
      <c r="C2265" s="30"/>
      <c r="D2265" s="31"/>
      <c r="E2265" s="32"/>
      <c r="F2265" s="31" t="str">
        <f>IFERROR(IF(E2265&lt;&gt;"",VLOOKUP(E2265,'تكويد الاصناف'!$B$3:$L$5500,3,FALSE),""),"تأكد من الكود")</f>
        <v/>
      </c>
      <c r="G2265" s="31" t="str">
        <f>IFERROR(IF(E2265&lt;&gt;"",VLOOKUP(E2265,'تكويد الاصناف'!$B$3:$L$5500,4,FALSE),""),"تأكد من الوحدة")</f>
        <v/>
      </c>
      <c r="H2265" s="31" t="str">
        <f>IFERROR(IF(E2265&lt;&gt;"",VLOOKUP(E2265,'تكويد الاصناف'!$B$3:$L$5500,9,FALSE),""),"تأكد من السعر")</f>
        <v/>
      </c>
      <c r="I2265" s="31"/>
      <c r="J2265" s="33" t="str">
        <f t="shared" si="35"/>
        <v/>
      </c>
      <c r="K2265" s="31"/>
      <c r="L2265" s="31"/>
    </row>
    <row r="2266" spans="2:12" x14ac:dyDescent="0.2">
      <c r="B2266" s="29" t="str">
        <f>IF(C2266&lt;&gt;"",COUNT($B$2:B2265)+1,"")</f>
        <v/>
      </c>
      <c r="C2266" s="30"/>
      <c r="D2266" s="31"/>
      <c r="E2266" s="32"/>
      <c r="F2266" s="31" t="str">
        <f>IFERROR(IF(E2266&lt;&gt;"",VLOOKUP(E2266,'تكويد الاصناف'!$B$3:$L$5500,3,FALSE),""),"تأكد من الكود")</f>
        <v/>
      </c>
      <c r="G2266" s="31" t="str">
        <f>IFERROR(IF(E2266&lt;&gt;"",VLOOKUP(E2266,'تكويد الاصناف'!$B$3:$L$5500,4,FALSE),""),"تأكد من الوحدة")</f>
        <v/>
      </c>
      <c r="H2266" s="31" t="str">
        <f>IFERROR(IF(E2266&lt;&gt;"",VLOOKUP(E2266,'تكويد الاصناف'!$B$3:$L$5500,9,FALSE),""),"تأكد من السعر")</f>
        <v/>
      </c>
      <c r="I2266" s="31"/>
      <c r="J2266" s="33" t="str">
        <f t="shared" si="35"/>
        <v/>
      </c>
      <c r="K2266" s="31"/>
      <c r="L2266" s="31"/>
    </row>
    <row r="2267" spans="2:12" x14ac:dyDescent="0.2">
      <c r="B2267" s="29" t="str">
        <f>IF(C2267&lt;&gt;"",COUNT($B$2:B2266)+1,"")</f>
        <v/>
      </c>
      <c r="C2267" s="30"/>
      <c r="D2267" s="31"/>
      <c r="E2267" s="32"/>
      <c r="F2267" s="31" t="str">
        <f>IFERROR(IF(E2267&lt;&gt;"",VLOOKUP(E2267,'تكويد الاصناف'!$B$3:$L$5500,3,FALSE),""),"تأكد من الكود")</f>
        <v/>
      </c>
      <c r="G2267" s="31" t="str">
        <f>IFERROR(IF(E2267&lt;&gt;"",VLOOKUP(E2267,'تكويد الاصناف'!$B$3:$L$5500,4,FALSE),""),"تأكد من الوحدة")</f>
        <v/>
      </c>
      <c r="H2267" s="31" t="str">
        <f>IFERROR(IF(E2267&lt;&gt;"",VLOOKUP(E2267,'تكويد الاصناف'!$B$3:$L$5500,9,FALSE),""),"تأكد من السعر")</f>
        <v/>
      </c>
      <c r="I2267" s="31"/>
      <c r="J2267" s="33" t="str">
        <f t="shared" si="35"/>
        <v/>
      </c>
      <c r="K2267" s="31"/>
      <c r="L2267" s="31"/>
    </row>
    <row r="2268" spans="2:12" x14ac:dyDescent="0.2">
      <c r="B2268" s="29" t="str">
        <f>IF(C2268&lt;&gt;"",COUNT($B$2:B2267)+1,"")</f>
        <v/>
      </c>
      <c r="C2268" s="30"/>
      <c r="D2268" s="31"/>
      <c r="E2268" s="32"/>
      <c r="F2268" s="31" t="str">
        <f>IFERROR(IF(E2268&lt;&gt;"",VLOOKUP(E2268,'تكويد الاصناف'!$B$3:$L$5500,3,FALSE),""),"تأكد من الكود")</f>
        <v/>
      </c>
      <c r="G2268" s="31" t="str">
        <f>IFERROR(IF(E2268&lt;&gt;"",VLOOKUP(E2268,'تكويد الاصناف'!$B$3:$L$5500,4,FALSE),""),"تأكد من الوحدة")</f>
        <v/>
      </c>
      <c r="H2268" s="31" t="str">
        <f>IFERROR(IF(E2268&lt;&gt;"",VLOOKUP(E2268,'تكويد الاصناف'!$B$3:$L$5500,9,FALSE),""),"تأكد من السعر")</f>
        <v/>
      </c>
      <c r="I2268" s="31"/>
      <c r="J2268" s="33" t="str">
        <f t="shared" si="35"/>
        <v/>
      </c>
      <c r="K2268" s="31"/>
      <c r="L2268" s="31"/>
    </row>
    <row r="2269" spans="2:12" x14ac:dyDescent="0.2">
      <c r="B2269" s="29" t="str">
        <f>IF(C2269&lt;&gt;"",COUNT($B$2:B2268)+1,"")</f>
        <v/>
      </c>
      <c r="C2269" s="30"/>
      <c r="D2269" s="31"/>
      <c r="E2269" s="32"/>
      <c r="F2269" s="31" t="str">
        <f>IFERROR(IF(E2269&lt;&gt;"",VLOOKUP(E2269,'تكويد الاصناف'!$B$3:$L$5500,3,FALSE),""),"تأكد من الكود")</f>
        <v/>
      </c>
      <c r="G2269" s="31" t="str">
        <f>IFERROR(IF(E2269&lt;&gt;"",VLOOKUP(E2269,'تكويد الاصناف'!$B$3:$L$5500,4,FALSE),""),"تأكد من الوحدة")</f>
        <v/>
      </c>
      <c r="H2269" s="31" t="str">
        <f>IFERROR(IF(E2269&lt;&gt;"",VLOOKUP(E2269,'تكويد الاصناف'!$B$3:$L$5500,9,FALSE),""),"تأكد من السعر")</f>
        <v/>
      </c>
      <c r="I2269" s="31"/>
      <c r="J2269" s="33" t="str">
        <f t="shared" si="35"/>
        <v/>
      </c>
      <c r="K2269" s="31"/>
      <c r="L2269" s="31"/>
    </row>
    <row r="2270" spans="2:12" x14ac:dyDescent="0.2">
      <c r="B2270" s="29" t="str">
        <f>IF(C2270&lt;&gt;"",COUNT($B$2:B2269)+1,"")</f>
        <v/>
      </c>
      <c r="C2270" s="30"/>
      <c r="D2270" s="31"/>
      <c r="E2270" s="32"/>
      <c r="F2270" s="31" t="str">
        <f>IFERROR(IF(E2270&lt;&gt;"",VLOOKUP(E2270,'تكويد الاصناف'!$B$3:$L$5500,3,FALSE),""),"تأكد من الكود")</f>
        <v/>
      </c>
      <c r="G2270" s="31" t="str">
        <f>IFERROR(IF(E2270&lt;&gt;"",VLOOKUP(E2270,'تكويد الاصناف'!$B$3:$L$5500,4,FALSE),""),"تأكد من الوحدة")</f>
        <v/>
      </c>
      <c r="H2270" s="31" t="str">
        <f>IFERROR(IF(E2270&lt;&gt;"",VLOOKUP(E2270,'تكويد الاصناف'!$B$3:$L$5500,9,FALSE),""),"تأكد من السعر")</f>
        <v/>
      </c>
      <c r="I2270" s="31"/>
      <c r="J2270" s="33" t="str">
        <f t="shared" si="35"/>
        <v/>
      </c>
      <c r="K2270" s="31"/>
      <c r="L2270" s="31"/>
    </row>
    <row r="2271" spans="2:12" x14ac:dyDescent="0.2">
      <c r="B2271" s="29" t="str">
        <f>IF(C2271&lt;&gt;"",COUNT($B$2:B2270)+1,"")</f>
        <v/>
      </c>
      <c r="C2271" s="30"/>
      <c r="D2271" s="31"/>
      <c r="E2271" s="32"/>
      <c r="F2271" s="31" t="str">
        <f>IFERROR(IF(E2271&lt;&gt;"",VLOOKUP(E2271,'تكويد الاصناف'!$B$3:$L$5500,3,FALSE),""),"تأكد من الكود")</f>
        <v/>
      </c>
      <c r="G2271" s="31" t="str">
        <f>IFERROR(IF(E2271&lt;&gt;"",VLOOKUP(E2271,'تكويد الاصناف'!$B$3:$L$5500,4,FALSE),""),"تأكد من الوحدة")</f>
        <v/>
      </c>
      <c r="H2271" s="31" t="str">
        <f>IFERROR(IF(E2271&lt;&gt;"",VLOOKUP(E2271,'تكويد الاصناف'!$B$3:$L$5500,9,FALSE),""),"تأكد من السعر")</f>
        <v/>
      </c>
      <c r="I2271" s="31"/>
      <c r="J2271" s="33" t="str">
        <f t="shared" si="35"/>
        <v/>
      </c>
      <c r="K2271" s="31"/>
      <c r="L2271" s="31"/>
    </row>
    <row r="2272" spans="2:12" x14ac:dyDescent="0.2">
      <c r="B2272" s="29" t="str">
        <f>IF(C2272&lt;&gt;"",COUNT($B$2:B2271)+1,"")</f>
        <v/>
      </c>
      <c r="C2272" s="30"/>
      <c r="D2272" s="31"/>
      <c r="E2272" s="32"/>
      <c r="F2272" s="31" t="str">
        <f>IFERROR(IF(E2272&lt;&gt;"",VLOOKUP(E2272,'تكويد الاصناف'!$B$3:$L$5500,3,FALSE),""),"تأكد من الكود")</f>
        <v/>
      </c>
      <c r="G2272" s="31" t="str">
        <f>IFERROR(IF(E2272&lt;&gt;"",VLOOKUP(E2272,'تكويد الاصناف'!$B$3:$L$5500,4,FALSE),""),"تأكد من الوحدة")</f>
        <v/>
      </c>
      <c r="H2272" s="31" t="str">
        <f>IFERROR(IF(E2272&lt;&gt;"",VLOOKUP(E2272,'تكويد الاصناف'!$B$3:$L$5500,9,FALSE),""),"تأكد من السعر")</f>
        <v/>
      </c>
      <c r="I2272" s="31"/>
      <c r="J2272" s="33" t="str">
        <f t="shared" si="35"/>
        <v/>
      </c>
      <c r="K2272" s="31"/>
      <c r="L2272" s="31"/>
    </row>
    <row r="2273" spans="2:12" x14ac:dyDescent="0.2">
      <c r="B2273" s="29" t="str">
        <f>IF(C2273&lt;&gt;"",COUNT($B$2:B2272)+1,"")</f>
        <v/>
      </c>
      <c r="C2273" s="30"/>
      <c r="D2273" s="31"/>
      <c r="E2273" s="32"/>
      <c r="F2273" s="31" t="str">
        <f>IFERROR(IF(E2273&lt;&gt;"",VLOOKUP(E2273,'تكويد الاصناف'!$B$3:$L$5500,3,FALSE),""),"تأكد من الكود")</f>
        <v/>
      </c>
      <c r="G2273" s="31" t="str">
        <f>IFERROR(IF(E2273&lt;&gt;"",VLOOKUP(E2273,'تكويد الاصناف'!$B$3:$L$5500,4,FALSE),""),"تأكد من الوحدة")</f>
        <v/>
      </c>
      <c r="H2273" s="31" t="str">
        <f>IFERROR(IF(E2273&lt;&gt;"",VLOOKUP(E2273,'تكويد الاصناف'!$B$3:$L$5500,9,FALSE),""),"تأكد من السعر")</f>
        <v/>
      </c>
      <c r="I2273" s="31"/>
      <c r="J2273" s="33" t="str">
        <f t="shared" si="35"/>
        <v/>
      </c>
      <c r="K2273" s="31"/>
      <c r="L2273" s="31"/>
    </row>
    <row r="2274" spans="2:12" x14ac:dyDescent="0.2">
      <c r="B2274" s="29" t="str">
        <f>IF(C2274&lt;&gt;"",COUNT($B$2:B2273)+1,"")</f>
        <v/>
      </c>
      <c r="C2274" s="30"/>
      <c r="D2274" s="31"/>
      <c r="E2274" s="32"/>
      <c r="F2274" s="31" t="str">
        <f>IFERROR(IF(E2274&lt;&gt;"",VLOOKUP(E2274,'تكويد الاصناف'!$B$3:$L$5500,3,FALSE),""),"تأكد من الكود")</f>
        <v/>
      </c>
      <c r="G2274" s="31" t="str">
        <f>IFERROR(IF(E2274&lt;&gt;"",VLOOKUP(E2274,'تكويد الاصناف'!$B$3:$L$5500,4,FALSE),""),"تأكد من الوحدة")</f>
        <v/>
      </c>
      <c r="H2274" s="31" t="str">
        <f>IFERROR(IF(E2274&lt;&gt;"",VLOOKUP(E2274,'تكويد الاصناف'!$B$3:$L$5500,9,FALSE),""),"تأكد من السعر")</f>
        <v/>
      </c>
      <c r="I2274" s="31"/>
      <c r="J2274" s="33" t="str">
        <f t="shared" si="35"/>
        <v/>
      </c>
      <c r="K2274" s="31"/>
      <c r="L2274" s="31"/>
    </row>
    <row r="2275" spans="2:12" x14ac:dyDescent="0.2">
      <c r="B2275" s="29" t="str">
        <f>IF(C2275&lt;&gt;"",COUNT($B$2:B2274)+1,"")</f>
        <v/>
      </c>
      <c r="C2275" s="30"/>
      <c r="D2275" s="31"/>
      <c r="E2275" s="32"/>
      <c r="F2275" s="31" t="str">
        <f>IFERROR(IF(E2275&lt;&gt;"",VLOOKUP(E2275,'تكويد الاصناف'!$B$3:$L$5500,3,FALSE),""),"تأكد من الكود")</f>
        <v/>
      </c>
      <c r="G2275" s="31" t="str">
        <f>IFERROR(IF(E2275&lt;&gt;"",VLOOKUP(E2275,'تكويد الاصناف'!$B$3:$L$5500,4,FALSE),""),"تأكد من الوحدة")</f>
        <v/>
      </c>
      <c r="H2275" s="31" t="str">
        <f>IFERROR(IF(E2275&lt;&gt;"",VLOOKUP(E2275,'تكويد الاصناف'!$B$3:$L$5500,9,FALSE),""),"تأكد من السعر")</f>
        <v/>
      </c>
      <c r="I2275" s="31"/>
      <c r="J2275" s="33" t="str">
        <f t="shared" si="35"/>
        <v/>
      </c>
      <c r="K2275" s="31"/>
      <c r="L2275" s="31"/>
    </row>
    <row r="2276" spans="2:12" x14ac:dyDescent="0.2">
      <c r="B2276" s="29" t="str">
        <f>IF(C2276&lt;&gt;"",COUNT($B$2:B2275)+1,"")</f>
        <v/>
      </c>
      <c r="C2276" s="30"/>
      <c r="D2276" s="31"/>
      <c r="E2276" s="32"/>
      <c r="F2276" s="31" t="str">
        <f>IFERROR(IF(E2276&lt;&gt;"",VLOOKUP(E2276,'تكويد الاصناف'!$B$3:$L$5500,3,FALSE),""),"تأكد من الكود")</f>
        <v/>
      </c>
      <c r="G2276" s="31" t="str">
        <f>IFERROR(IF(E2276&lt;&gt;"",VLOOKUP(E2276,'تكويد الاصناف'!$B$3:$L$5500,4,FALSE),""),"تأكد من الوحدة")</f>
        <v/>
      </c>
      <c r="H2276" s="31" t="str">
        <f>IFERROR(IF(E2276&lt;&gt;"",VLOOKUP(E2276,'تكويد الاصناف'!$B$3:$L$5500,9,FALSE),""),"تأكد من السعر")</f>
        <v/>
      </c>
      <c r="I2276" s="31"/>
      <c r="J2276" s="33" t="str">
        <f t="shared" si="35"/>
        <v/>
      </c>
      <c r="K2276" s="31"/>
      <c r="L2276" s="31"/>
    </row>
    <row r="2277" spans="2:12" x14ac:dyDescent="0.2">
      <c r="B2277" s="29" t="str">
        <f>IF(C2277&lt;&gt;"",COUNT($B$2:B2276)+1,"")</f>
        <v/>
      </c>
      <c r="C2277" s="30"/>
      <c r="D2277" s="31"/>
      <c r="E2277" s="32"/>
      <c r="F2277" s="31" t="str">
        <f>IFERROR(IF(E2277&lt;&gt;"",VLOOKUP(E2277,'تكويد الاصناف'!$B$3:$L$5500,3,FALSE),""),"تأكد من الكود")</f>
        <v/>
      </c>
      <c r="G2277" s="31" t="str">
        <f>IFERROR(IF(E2277&lt;&gt;"",VLOOKUP(E2277,'تكويد الاصناف'!$B$3:$L$5500,4,FALSE),""),"تأكد من الوحدة")</f>
        <v/>
      </c>
      <c r="H2277" s="31" t="str">
        <f>IFERROR(IF(E2277&lt;&gt;"",VLOOKUP(E2277,'تكويد الاصناف'!$B$3:$L$5500,9,FALSE),""),"تأكد من السعر")</f>
        <v/>
      </c>
      <c r="I2277" s="31"/>
      <c r="J2277" s="33" t="str">
        <f t="shared" si="35"/>
        <v/>
      </c>
      <c r="K2277" s="31"/>
      <c r="L2277" s="31"/>
    </row>
    <row r="2278" spans="2:12" x14ac:dyDescent="0.2">
      <c r="B2278" s="29" t="str">
        <f>IF(C2278&lt;&gt;"",COUNT($B$2:B2277)+1,"")</f>
        <v/>
      </c>
      <c r="C2278" s="30"/>
      <c r="D2278" s="31"/>
      <c r="E2278" s="32"/>
      <c r="F2278" s="31" t="str">
        <f>IFERROR(IF(E2278&lt;&gt;"",VLOOKUP(E2278,'تكويد الاصناف'!$B$3:$L$5500,3,FALSE),""),"تأكد من الكود")</f>
        <v/>
      </c>
      <c r="G2278" s="31" t="str">
        <f>IFERROR(IF(E2278&lt;&gt;"",VLOOKUP(E2278,'تكويد الاصناف'!$B$3:$L$5500,4,FALSE),""),"تأكد من الوحدة")</f>
        <v/>
      </c>
      <c r="H2278" s="31" t="str">
        <f>IFERROR(IF(E2278&lt;&gt;"",VLOOKUP(E2278,'تكويد الاصناف'!$B$3:$L$5500,9,FALSE),""),"تأكد من السعر")</f>
        <v/>
      </c>
      <c r="I2278" s="31"/>
      <c r="J2278" s="33" t="str">
        <f t="shared" si="35"/>
        <v/>
      </c>
      <c r="K2278" s="31"/>
      <c r="L2278" s="31"/>
    </row>
    <row r="2279" spans="2:12" x14ac:dyDescent="0.2">
      <c r="B2279" s="29" t="str">
        <f>IF(C2279&lt;&gt;"",COUNT($B$2:B2278)+1,"")</f>
        <v/>
      </c>
      <c r="C2279" s="30"/>
      <c r="D2279" s="31"/>
      <c r="E2279" s="32"/>
      <c r="F2279" s="31" t="str">
        <f>IFERROR(IF(E2279&lt;&gt;"",VLOOKUP(E2279,'تكويد الاصناف'!$B$3:$L$5500,3,FALSE),""),"تأكد من الكود")</f>
        <v/>
      </c>
      <c r="G2279" s="31" t="str">
        <f>IFERROR(IF(E2279&lt;&gt;"",VLOOKUP(E2279,'تكويد الاصناف'!$B$3:$L$5500,4,FALSE),""),"تأكد من الوحدة")</f>
        <v/>
      </c>
      <c r="H2279" s="31" t="str">
        <f>IFERROR(IF(E2279&lt;&gt;"",VLOOKUP(E2279,'تكويد الاصناف'!$B$3:$L$5500,9,FALSE),""),"تأكد من السعر")</f>
        <v/>
      </c>
      <c r="I2279" s="31"/>
      <c r="J2279" s="33" t="str">
        <f t="shared" si="35"/>
        <v/>
      </c>
      <c r="K2279" s="31"/>
      <c r="L2279" s="31"/>
    </row>
    <row r="2280" spans="2:12" x14ac:dyDescent="0.2">
      <c r="B2280" s="29" t="str">
        <f>IF(C2280&lt;&gt;"",COUNT($B$2:B2279)+1,"")</f>
        <v/>
      </c>
      <c r="C2280" s="30"/>
      <c r="D2280" s="31"/>
      <c r="E2280" s="32"/>
      <c r="F2280" s="31" t="str">
        <f>IFERROR(IF(E2280&lt;&gt;"",VLOOKUP(E2280,'تكويد الاصناف'!$B$3:$L$5500,3,FALSE),""),"تأكد من الكود")</f>
        <v/>
      </c>
      <c r="G2280" s="31" t="str">
        <f>IFERROR(IF(E2280&lt;&gt;"",VLOOKUP(E2280,'تكويد الاصناف'!$B$3:$L$5500,4,FALSE),""),"تأكد من الوحدة")</f>
        <v/>
      </c>
      <c r="H2280" s="31" t="str">
        <f>IFERROR(IF(E2280&lt;&gt;"",VLOOKUP(E2280,'تكويد الاصناف'!$B$3:$L$5500,9,FALSE),""),"تأكد من السعر")</f>
        <v/>
      </c>
      <c r="I2280" s="31"/>
      <c r="J2280" s="33" t="str">
        <f t="shared" si="35"/>
        <v/>
      </c>
      <c r="K2280" s="31"/>
      <c r="L2280" s="31"/>
    </row>
    <row r="2281" spans="2:12" x14ac:dyDescent="0.2">
      <c r="B2281" s="29" t="str">
        <f>IF(C2281&lt;&gt;"",COUNT($B$2:B2280)+1,"")</f>
        <v/>
      </c>
      <c r="C2281" s="30"/>
      <c r="D2281" s="31"/>
      <c r="E2281" s="32"/>
      <c r="F2281" s="31" t="str">
        <f>IFERROR(IF(E2281&lt;&gt;"",VLOOKUP(E2281,'تكويد الاصناف'!$B$3:$L$5500,3,FALSE),""),"تأكد من الكود")</f>
        <v/>
      </c>
      <c r="G2281" s="31" t="str">
        <f>IFERROR(IF(E2281&lt;&gt;"",VLOOKUP(E2281,'تكويد الاصناف'!$B$3:$L$5500,4,FALSE),""),"تأكد من الوحدة")</f>
        <v/>
      </c>
      <c r="H2281" s="31" t="str">
        <f>IFERROR(IF(E2281&lt;&gt;"",VLOOKUP(E2281,'تكويد الاصناف'!$B$3:$L$5500,9,FALSE),""),"تأكد من السعر")</f>
        <v/>
      </c>
      <c r="I2281" s="31"/>
      <c r="J2281" s="33" t="str">
        <f t="shared" si="35"/>
        <v/>
      </c>
      <c r="K2281" s="31"/>
      <c r="L2281" s="31"/>
    </row>
    <row r="2282" spans="2:12" x14ac:dyDescent="0.2">
      <c r="B2282" s="29" t="str">
        <f>IF(C2282&lt;&gt;"",COUNT($B$2:B2281)+1,"")</f>
        <v/>
      </c>
      <c r="C2282" s="30"/>
      <c r="D2282" s="31"/>
      <c r="E2282" s="32"/>
      <c r="F2282" s="31" t="str">
        <f>IFERROR(IF(E2282&lt;&gt;"",VLOOKUP(E2282,'تكويد الاصناف'!$B$3:$L$5500,3,FALSE),""),"تأكد من الكود")</f>
        <v/>
      </c>
      <c r="G2282" s="31" t="str">
        <f>IFERROR(IF(E2282&lt;&gt;"",VLOOKUP(E2282,'تكويد الاصناف'!$B$3:$L$5500,4,FALSE),""),"تأكد من الوحدة")</f>
        <v/>
      </c>
      <c r="H2282" s="31" t="str">
        <f>IFERROR(IF(E2282&lt;&gt;"",VLOOKUP(E2282,'تكويد الاصناف'!$B$3:$L$5500,9,FALSE),""),"تأكد من السعر")</f>
        <v/>
      </c>
      <c r="I2282" s="31"/>
      <c r="J2282" s="33" t="str">
        <f t="shared" si="35"/>
        <v/>
      </c>
      <c r="K2282" s="31"/>
      <c r="L2282" s="31"/>
    </row>
    <row r="2283" spans="2:12" x14ac:dyDescent="0.2">
      <c r="B2283" s="29" t="str">
        <f>IF(C2283&lt;&gt;"",COUNT($B$2:B2282)+1,"")</f>
        <v/>
      </c>
      <c r="C2283" s="30"/>
      <c r="D2283" s="31"/>
      <c r="E2283" s="32"/>
      <c r="F2283" s="31" t="str">
        <f>IFERROR(IF(E2283&lt;&gt;"",VLOOKUP(E2283,'تكويد الاصناف'!$B$3:$L$5500,3,FALSE),""),"تأكد من الكود")</f>
        <v/>
      </c>
      <c r="G2283" s="31" t="str">
        <f>IFERROR(IF(E2283&lt;&gt;"",VLOOKUP(E2283,'تكويد الاصناف'!$B$3:$L$5500,4,FALSE),""),"تأكد من الوحدة")</f>
        <v/>
      </c>
      <c r="H2283" s="31" t="str">
        <f>IFERROR(IF(E2283&lt;&gt;"",VLOOKUP(E2283,'تكويد الاصناف'!$B$3:$L$5500,9,FALSE),""),"تأكد من السعر")</f>
        <v/>
      </c>
      <c r="I2283" s="31"/>
      <c r="J2283" s="33" t="str">
        <f t="shared" si="35"/>
        <v/>
      </c>
      <c r="K2283" s="31"/>
      <c r="L2283" s="31"/>
    </row>
    <row r="2284" spans="2:12" x14ac:dyDescent="0.2">
      <c r="B2284" s="29" t="str">
        <f>IF(C2284&lt;&gt;"",COUNT($B$2:B2283)+1,"")</f>
        <v/>
      </c>
      <c r="C2284" s="30"/>
      <c r="D2284" s="31"/>
      <c r="E2284" s="32"/>
      <c r="F2284" s="31" t="str">
        <f>IFERROR(IF(E2284&lt;&gt;"",VLOOKUP(E2284,'تكويد الاصناف'!$B$3:$L$5500,3,FALSE),""),"تأكد من الكود")</f>
        <v/>
      </c>
      <c r="G2284" s="31" t="str">
        <f>IFERROR(IF(E2284&lt;&gt;"",VLOOKUP(E2284,'تكويد الاصناف'!$B$3:$L$5500,4,FALSE),""),"تأكد من الوحدة")</f>
        <v/>
      </c>
      <c r="H2284" s="31" t="str">
        <f>IFERROR(IF(E2284&lt;&gt;"",VLOOKUP(E2284,'تكويد الاصناف'!$B$3:$L$5500,9,FALSE),""),"تأكد من السعر")</f>
        <v/>
      </c>
      <c r="I2284" s="31"/>
      <c r="J2284" s="33" t="str">
        <f t="shared" si="35"/>
        <v/>
      </c>
      <c r="K2284" s="31"/>
      <c r="L2284" s="31"/>
    </row>
    <row r="2285" spans="2:12" x14ac:dyDescent="0.2">
      <c r="B2285" s="29" t="str">
        <f>IF(C2285&lt;&gt;"",COUNT($B$2:B2284)+1,"")</f>
        <v/>
      </c>
      <c r="C2285" s="30"/>
      <c r="D2285" s="31"/>
      <c r="E2285" s="32"/>
      <c r="F2285" s="31" t="str">
        <f>IFERROR(IF(E2285&lt;&gt;"",VLOOKUP(E2285,'تكويد الاصناف'!$B$3:$L$5500,3,FALSE),""),"تأكد من الكود")</f>
        <v/>
      </c>
      <c r="G2285" s="31" t="str">
        <f>IFERROR(IF(E2285&lt;&gt;"",VLOOKUP(E2285,'تكويد الاصناف'!$B$3:$L$5500,4,FALSE),""),"تأكد من الوحدة")</f>
        <v/>
      </c>
      <c r="H2285" s="31" t="str">
        <f>IFERROR(IF(E2285&lt;&gt;"",VLOOKUP(E2285,'تكويد الاصناف'!$B$3:$L$5500,9,FALSE),""),"تأكد من السعر")</f>
        <v/>
      </c>
      <c r="I2285" s="31"/>
      <c r="J2285" s="33" t="str">
        <f t="shared" si="35"/>
        <v/>
      </c>
      <c r="K2285" s="31"/>
      <c r="L2285" s="31"/>
    </row>
    <row r="2286" spans="2:12" x14ac:dyDescent="0.2">
      <c r="B2286" s="29" t="str">
        <f>IF(C2286&lt;&gt;"",COUNT($B$2:B2285)+1,"")</f>
        <v/>
      </c>
      <c r="C2286" s="30"/>
      <c r="D2286" s="31"/>
      <c r="E2286" s="32"/>
      <c r="F2286" s="31" t="str">
        <f>IFERROR(IF(E2286&lt;&gt;"",VLOOKUP(E2286,'تكويد الاصناف'!$B$3:$L$5500,3,FALSE),""),"تأكد من الكود")</f>
        <v/>
      </c>
      <c r="G2286" s="31" t="str">
        <f>IFERROR(IF(E2286&lt;&gt;"",VLOOKUP(E2286,'تكويد الاصناف'!$B$3:$L$5500,4,FALSE),""),"تأكد من الوحدة")</f>
        <v/>
      </c>
      <c r="H2286" s="31" t="str">
        <f>IFERROR(IF(E2286&lt;&gt;"",VLOOKUP(E2286,'تكويد الاصناف'!$B$3:$L$5500,9,FALSE),""),"تأكد من السعر")</f>
        <v/>
      </c>
      <c r="I2286" s="31"/>
      <c r="J2286" s="33" t="str">
        <f t="shared" si="35"/>
        <v/>
      </c>
      <c r="K2286" s="31"/>
      <c r="L2286" s="31"/>
    </row>
    <row r="2287" spans="2:12" x14ac:dyDescent="0.2">
      <c r="B2287" s="29" t="str">
        <f>IF(C2287&lt;&gt;"",COUNT($B$2:B2286)+1,"")</f>
        <v/>
      </c>
      <c r="C2287" s="30"/>
      <c r="D2287" s="31"/>
      <c r="E2287" s="32"/>
      <c r="F2287" s="31" t="str">
        <f>IFERROR(IF(E2287&lt;&gt;"",VLOOKUP(E2287,'تكويد الاصناف'!$B$3:$L$5500,3,FALSE),""),"تأكد من الكود")</f>
        <v/>
      </c>
      <c r="G2287" s="31" t="str">
        <f>IFERROR(IF(E2287&lt;&gt;"",VLOOKUP(E2287,'تكويد الاصناف'!$B$3:$L$5500,4,FALSE),""),"تأكد من الوحدة")</f>
        <v/>
      </c>
      <c r="H2287" s="31" t="str">
        <f>IFERROR(IF(E2287&lt;&gt;"",VLOOKUP(E2287,'تكويد الاصناف'!$B$3:$L$5500,9,FALSE),""),"تأكد من السعر")</f>
        <v/>
      </c>
      <c r="I2287" s="31"/>
      <c r="J2287" s="33" t="str">
        <f t="shared" si="35"/>
        <v/>
      </c>
      <c r="K2287" s="31"/>
      <c r="L2287" s="31"/>
    </row>
    <row r="2288" spans="2:12" x14ac:dyDescent="0.2">
      <c r="B2288" s="29" t="str">
        <f>IF(C2288&lt;&gt;"",COUNT($B$2:B2287)+1,"")</f>
        <v/>
      </c>
      <c r="C2288" s="30"/>
      <c r="D2288" s="31"/>
      <c r="E2288" s="32"/>
      <c r="F2288" s="31" t="str">
        <f>IFERROR(IF(E2288&lt;&gt;"",VLOOKUP(E2288,'تكويد الاصناف'!$B$3:$L$5500,3,FALSE),""),"تأكد من الكود")</f>
        <v/>
      </c>
      <c r="G2288" s="31" t="str">
        <f>IFERROR(IF(E2288&lt;&gt;"",VLOOKUP(E2288,'تكويد الاصناف'!$B$3:$L$5500,4,FALSE),""),"تأكد من الوحدة")</f>
        <v/>
      </c>
      <c r="H2288" s="31" t="str">
        <f>IFERROR(IF(E2288&lt;&gt;"",VLOOKUP(E2288,'تكويد الاصناف'!$B$3:$L$5500,9,FALSE),""),"تأكد من السعر")</f>
        <v/>
      </c>
      <c r="I2288" s="31"/>
      <c r="J2288" s="33" t="str">
        <f t="shared" si="35"/>
        <v/>
      </c>
      <c r="K2288" s="31"/>
      <c r="L2288" s="31"/>
    </row>
    <row r="2289" spans="2:12" x14ac:dyDescent="0.2">
      <c r="B2289" s="29" t="str">
        <f>IF(C2289&lt;&gt;"",COUNT($B$2:B2288)+1,"")</f>
        <v/>
      </c>
      <c r="C2289" s="30"/>
      <c r="D2289" s="31"/>
      <c r="E2289" s="32"/>
      <c r="F2289" s="31" t="str">
        <f>IFERROR(IF(E2289&lt;&gt;"",VLOOKUP(E2289,'تكويد الاصناف'!$B$3:$L$5500,3,FALSE),""),"تأكد من الكود")</f>
        <v/>
      </c>
      <c r="G2289" s="31" t="str">
        <f>IFERROR(IF(E2289&lt;&gt;"",VLOOKUP(E2289,'تكويد الاصناف'!$B$3:$L$5500,4,FALSE),""),"تأكد من الوحدة")</f>
        <v/>
      </c>
      <c r="H2289" s="31" t="str">
        <f>IFERROR(IF(E2289&lt;&gt;"",VLOOKUP(E2289,'تكويد الاصناف'!$B$3:$L$5500,9,FALSE),""),"تأكد من السعر")</f>
        <v/>
      </c>
      <c r="I2289" s="31"/>
      <c r="J2289" s="33" t="str">
        <f t="shared" si="35"/>
        <v/>
      </c>
      <c r="K2289" s="31"/>
      <c r="L2289" s="31"/>
    </row>
    <row r="2290" spans="2:12" x14ac:dyDescent="0.2">
      <c r="B2290" s="29" t="str">
        <f>IF(C2290&lt;&gt;"",COUNT($B$2:B2289)+1,"")</f>
        <v/>
      </c>
      <c r="C2290" s="30"/>
      <c r="D2290" s="31"/>
      <c r="E2290" s="32"/>
      <c r="F2290" s="31" t="str">
        <f>IFERROR(IF(E2290&lt;&gt;"",VLOOKUP(E2290,'تكويد الاصناف'!$B$3:$L$5500,3,FALSE),""),"تأكد من الكود")</f>
        <v/>
      </c>
      <c r="G2290" s="31" t="str">
        <f>IFERROR(IF(E2290&lt;&gt;"",VLOOKUP(E2290,'تكويد الاصناف'!$B$3:$L$5500,4,FALSE),""),"تأكد من الوحدة")</f>
        <v/>
      </c>
      <c r="H2290" s="31" t="str">
        <f>IFERROR(IF(E2290&lt;&gt;"",VLOOKUP(E2290,'تكويد الاصناف'!$B$3:$L$5500,9,FALSE),""),"تأكد من السعر")</f>
        <v/>
      </c>
      <c r="I2290" s="31"/>
      <c r="J2290" s="33" t="str">
        <f t="shared" si="35"/>
        <v/>
      </c>
      <c r="K2290" s="31"/>
      <c r="L2290" s="31"/>
    </row>
    <row r="2291" spans="2:12" x14ac:dyDescent="0.2">
      <c r="B2291" s="29" t="str">
        <f>IF(C2291&lt;&gt;"",COUNT($B$2:B2290)+1,"")</f>
        <v/>
      </c>
      <c r="C2291" s="30"/>
      <c r="D2291" s="31"/>
      <c r="E2291" s="32"/>
      <c r="F2291" s="31" t="str">
        <f>IFERROR(IF(E2291&lt;&gt;"",VLOOKUP(E2291,'تكويد الاصناف'!$B$3:$L$5500,3,FALSE),""),"تأكد من الكود")</f>
        <v/>
      </c>
      <c r="G2291" s="31" t="str">
        <f>IFERROR(IF(E2291&lt;&gt;"",VLOOKUP(E2291,'تكويد الاصناف'!$B$3:$L$5500,4,FALSE),""),"تأكد من الوحدة")</f>
        <v/>
      </c>
      <c r="H2291" s="31" t="str">
        <f>IFERROR(IF(E2291&lt;&gt;"",VLOOKUP(E2291,'تكويد الاصناف'!$B$3:$L$5500,9,FALSE),""),"تأكد من السعر")</f>
        <v/>
      </c>
      <c r="I2291" s="31"/>
      <c r="J2291" s="33" t="str">
        <f t="shared" si="35"/>
        <v/>
      </c>
      <c r="K2291" s="31"/>
      <c r="L2291" s="31"/>
    </row>
    <row r="2292" spans="2:12" x14ac:dyDescent="0.2">
      <c r="B2292" s="29" t="str">
        <f>IF(C2292&lt;&gt;"",COUNT($B$2:B2291)+1,"")</f>
        <v/>
      </c>
      <c r="C2292" s="30"/>
      <c r="D2292" s="31"/>
      <c r="E2292" s="32"/>
      <c r="F2292" s="31" t="str">
        <f>IFERROR(IF(E2292&lt;&gt;"",VLOOKUP(E2292,'تكويد الاصناف'!$B$3:$L$5500,3,FALSE),""),"تأكد من الكود")</f>
        <v/>
      </c>
      <c r="G2292" s="31" t="str">
        <f>IFERROR(IF(E2292&lt;&gt;"",VLOOKUP(E2292,'تكويد الاصناف'!$B$3:$L$5500,4,FALSE),""),"تأكد من الوحدة")</f>
        <v/>
      </c>
      <c r="H2292" s="31" t="str">
        <f>IFERROR(IF(E2292&lt;&gt;"",VLOOKUP(E2292,'تكويد الاصناف'!$B$3:$L$5500,9,FALSE),""),"تأكد من السعر")</f>
        <v/>
      </c>
      <c r="I2292" s="31"/>
      <c r="J2292" s="33" t="str">
        <f t="shared" si="35"/>
        <v/>
      </c>
      <c r="K2292" s="31"/>
      <c r="L2292" s="31"/>
    </row>
    <row r="2293" spans="2:12" x14ac:dyDescent="0.2">
      <c r="B2293" s="29" t="str">
        <f>IF(C2293&lt;&gt;"",COUNT($B$2:B2292)+1,"")</f>
        <v/>
      </c>
      <c r="C2293" s="30"/>
      <c r="D2293" s="31"/>
      <c r="E2293" s="32"/>
      <c r="F2293" s="31" t="str">
        <f>IFERROR(IF(E2293&lt;&gt;"",VLOOKUP(E2293,'تكويد الاصناف'!$B$3:$L$5500,3,FALSE),""),"تأكد من الكود")</f>
        <v/>
      </c>
      <c r="G2293" s="31" t="str">
        <f>IFERROR(IF(E2293&lt;&gt;"",VLOOKUP(E2293,'تكويد الاصناف'!$B$3:$L$5500,4,FALSE),""),"تأكد من الوحدة")</f>
        <v/>
      </c>
      <c r="H2293" s="31" t="str">
        <f>IFERROR(IF(E2293&lt;&gt;"",VLOOKUP(E2293,'تكويد الاصناف'!$B$3:$L$5500,9,FALSE),""),"تأكد من السعر")</f>
        <v/>
      </c>
      <c r="I2293" s="31"/>
      <c r="J2293" s="33" t="str">
        <f t="shared" si="35"/>
        <v/>
      </c>
      <c r="K2293" s="31"/>
      <c r="L2293" s="31"/>
    </row>
    <row r="2294" spans="2:12" x14ac:dyDescent="0.2">
      <c r="B2294" s="29" t="str">
        <f>IF(C2294&lt;&gt;"",COUNT($B$2:B2293)+1,"")</f>
        <v/>
      </c>
      <c r="C2294" s="30"/>
      <c r="D2294" s="31"/>
      <c r="E2294" s="32"/>
      <c r="F2294" s="31" t="str">
        <f>IFERROR(IF(E2294&lt;&gt;"",VLOOKUP(E2294,'تكويد الاصناف'!$B$3:$L$5500,3,FALSE),""),"تأكد من الكود")</f>
        <v/>
      </c>
      <c r="G2294" s="31" t="str">
        <f>IFERROR(IF(E2294&lt;&gt;"",VLOOKUP(E2294,'تكويد الاصناف'!$B$3:$L$5500,4,FALSE),""),"تأكد من الوحدة")</f>
        <v/>
      </c>
      <c r="H2294" s="31" t="str">
        <f>IFERROR(IF(E2294&lt;&gt;"",VLOOKUP(E2294,'تكويد الاصناف'!$B$3:$L$5500,9,FALSE),""),"تأكد من السعر")</f>
        <v/>
      </c>
      <c r="I2294" s="31"/>
      <c r="J2294" s="33" t="str">
        <f t="shared" si="35"/>
        <v/>
      </c>
      <c r="K2294" s="31"/>
      <c r="L2294" s="31"/>
    </row>
    <row r="2295" spans="2:12" x14ac:dyDescent="0.2">
      <c r="B2295" s="29" t="str">
        <f>IF(C2295&lt;&gt;"",COUNT($B$2:B2294)+1,"")</f>
        <v/>
      </c>
      <c r="C2295" s="30"/>
      <c r="D2295" s="31"/>
      <c r="E2295" s="32"/>
      <c r="F2295" s="31" t="str">
        <f>IFERROR(IF(E2295&lt;&gt;"",VLOOKUP(E2295,'تكويد الاصناف'!$B$3:$L$5500,3,FALSE),""),"تأكد من الكود")</f>
        <v/>
      </c>
      <c r="G2295" s="31" t="str">
        <f>IFERROR(IF(E2295&lt;&gt;"",VLOOKUP(E2295,'تكويد الاصناف'!$B$3:$L$5500,4,FALSE),""),"تأكد من الوحدة")</f>
        <v/>
      </c>
      <c r="H2295" s="31" t="str">
        <f>IFERROR(IF(E2295&lt;&gt;"",VLOOKUP(E2295,'تكويد الاصناف'!$B$3:$L$5500,9,FALSE),""),"تأكد من السعر")</f>
        <v/>
      </c>
      <c r="I2295" s="31"/>
      <c r="J2295" s="33" t="str">
        <f t="shared" si="35"/>
        <v/>
      </c>
      <c r="K2295" s="31"/>
      <c r="L2295" s="31"/>
    </row>
    <row r="2296" spans="2:12" x14ac:dyDescent="0.2">
      <c r="B2296" s="29" t="str">
        <f>IF(C2296&lt;&gt;"",COUNT($B$2:B2295)+1,"")</f>
        <v/>
      </c>
      <c r="C2296" s="30"/>
      <c r="D2296" s="31"/>
      <c r="E2296" s="32"/>
      <c r="F2296" s="31" t="str">
        <f>IFERROR(IF(E2296&lt;&gt;"",VLOOKUP(E2296,'تكويد الاصناف'!$B$3:$L$5500,3,FALSE),""),"تأكد من الكود")</f>
        <v/>
      </c>
      <c r="G2296" s="31" t="str">
        <f>IFERROR(IF(E2296&lt;&gt;"",VLOOKUP(E2296,'تكويد الاصناف'!$B$3:$L$5500,4,FALSE),""),"تأكد من الوحدة")</f>
        <v/>
      </c>
      <c r="H2296" s="31" t="str">
        <f>IFERROR(IF(E2296&lt;&gt;"",VLOOKUP(E2296,'تكويد الاصناف'!$B$3:$L$5500,9,FALSE),""),"تأكد من السعر")</f>
        <v/>
      </c>
      <c r="I2296" s="31"/>
      <c r="J2296" s="33" t="str">
        <f t="shared" si="35"/>
        <v/>
      </c>
      <c r="K2296" s="31"/>
      <c r="L2296" s="31"/>
    </row>
    <row r="2297" spans="2:12" x14ac:dyDescent="0.2">
      <c r="B2297" s="29" t="str">
        <f>IF(C2297&lt;&gt;"",COUNT($B$2:B2296)+1,"")</f>
        <v/>
      </c>
      <c r="C2297" s="30"/>
      <c r="D2297" s="31"/>
      <c r="E2297" s="32"/>
      <c r="F2297" s="31" t="str">
        <f>IFERROR(IF(E2297&lt;&gt;"",VLOOKUP(E2297,'تكويد الاصناف'!$B$3:$L$5500,3,FALSE),""),"تأكد من الكود")</f>
        <v/>
      </c>
      <c r="G2297" s="31" t="str">
        <f>IFERROR(IF(E2297&lt;&gt;"",VLOOKUP(E2297,'تكويد الاصناف'!$B$3:$L$5500,4,FALSE),""),"تأكد من الوحدة")</f>
        <v/>
      </c>
      <c r="H2297" s="31" t="str">
        <f>IFERROR(IF(E2297&lt;&gt;"",VLOOKUP(E2297,'تكويد الاصناف'!$B$3:$L$5500,9,FALSE),""),"تأكد من السعر")</f>
        <v/>
      </c>
      <c r="I2297" s="31"/>
      <c r="J2297" s="33" t="str">
        <f t="shared" si="35"/>
        <v/>
      </c>
      <c r="K2297" s="31"/>
      <c r="L2297" s="31"/>
    </row>
    <row r="2298" spans="2:12" x14ac:dyDescent="0.2">
      <c r="B2298" s="29" t="str">
        <f>IF(C2298&lt;&gt;"",COUNT($B$2:B2297)+1,"")</f>
        <v/>
      </c>
      <c r="C2298" s="30"/>
      <c r="D2298" s="31"/>
      <c r="E2298" s="32"/>
      <c r="F2298" s="31" t="str">
        <f>IFERROR(IF(E2298&lt;&gt;"",VLOOKUP(E2298,'تكويد الاصناف'!$B$3:$L$5500,3,FALSE),""),"تأكد من الكود")</f>
        <v/>
      </c>
      <c r="G2298" s="31" t="str">
        <f>IFERROR(IF(E2298&lt;&gt;"",VLOOKUP(E2298,'تكويد الاصناف'!$B$3:$L$5500,4,FALSE),""),"تأكد من الوحدة")</f>
        <v/>
      </c>
      <c r="H2298" s="31" t="str">
        <f>IFERROR(IF(E2298&lt;&gt;"",VLOOKUP(E2298,'تكويد الاصناف'!$B$3:$L$5500,9,FALSE),""),"تأكد من السعر")</f>
        <v/>
      </c>
      <c r="I2298" s="31"/>
      <c r="J2298" s="33" t="str">
        <f t="shared" si="35"/>
        <v/>
      </c>
      <c r="K2298" s="31"/>
      <c r="L2298" s="31"/>
    </row>
    <row r="2299" spans="2:12" x14ac:dyDescent="0.2">
      <c r="B2299" s="29" t="str">
        <f>IF(C2299&lt;&gt;"",COUNT($B$2:B2298)+1,"")</f>
        <v/>
      </c>
      <c r="C2299" s="30"/>
      <c r="D2299" s="31"/>
      <c r="E2299" s="32"/>
      <c r="F2299" s="31" t="str">
        <f>IFERROR(IF(E2299&lt;&gt;"",VLOOKUP(E2299,'تكويد الاصناف'!$B$3:$L$5500,3,FALSE),""),"تأكد من الكود")</f>
        <v/>
      </c>
      <c r="G2299" s="31" t="str">
        <f>IFERROR(IF(E2299&lt;&gt;"",VLOOKUP(E2299,'تكويد الاصناف'!$B$3:$L$5500,4,FALSE),""),"تأكد من الوحدة")</f>
        <v/>
      </c>
      <c r="H2299" s="31" t="str">
        <f>IFERROR(IF(E2299&lt;&gt;"",VLOOKUP(E2299,'تكويد الاصناف'!$B$3:$L$5500,9,FALSE),""),"تأكد من السعر")</f>
        <v/>
      </c>
      <c r="I2299" s="31"/>
      <c r="J2299" s="33" t="str">
        <f t="shared" si="35"/>
        <v/>
      </c>
      <c r="K2299" s="31"/>
      <c r="L2299" s="31"/>
    </row>
    <row r="2300" spans="2:12" x14ac:dyDescent="0.2">
      <c r="B2300" s="29" t="str">
        <f>IF(C2300&lt;&gt;"",COUNT($B$2:B2299)+1,"")</f>
        <v/>
      </c>
      <c r="C2300" s="30"/>
      <c r="D2300" s="31"/>
      <c r="E2300" s="32"/>
      <c r="F2300" s="31" t="str">
        <f>IFERROR(IF(E2300&lt;&gt;"",VLOOKUP(E2300,'تكويد الاصناف'!$B$3:$L$5500,3,FALSE),""),"تأكد من الكود")</f>
        <v/>
      </c>
      <c r="G2300" s="31" t="str">
        <f>IFERROR(IF(E2300&lt;&gt;"",VLOOKUP(E2300,'تكويد الاصناف'!$B$3:$L$5500,4,FALSE),""),"تأكد من الوحدة")</f>
        <v/>
      </c>
      <c r="H2300" s="31" t="str">
        <f>IFERROR(IF(E2300&lt;&gt;"",VLOOKUP(E2300,'تكويد الاصناف'!$B$3:$L$5500,9,FALSE),""),"تأكد من السعر")</f>
        <v/>
      </c>
      <c r="I2300" s="31"/>
      <c r="J2300" s="33" t="str">
        <f t="shared" si="35"/>
        <v/>
      </c>
      <c r="K2300" s="31"/>
      <c r="L2300" s="31"/>
    </row>
    <row r="2301" spans="2:12" x14ac:dyDescent="0.2">
      <c r="B2301" s="29" t="str">
        <f>IF(C2301&lt;&gt;"",COUNT($B$2:B2300)+1,"")</f>
        <v/>
      </c>
      <c r="C2301" s="30"/>
      <c r="D2301" s="31"/>
      <c r="E2301" s="32"/>
      <c r="F2301" s="31" t="str">
        <f>IFERROR(IF(E2301&lt;&gt;"",VLOOKUP(E2301,'تكويد الاصناف'!$B$3:$L$5500,3,FALSE),""),"تأكد من الكود")</f>
        <v/>
      </c>
      <c r="G2301" s="31" t="str">
        <f>IFERROR(IF(E2301&lt;&gt;"",VLOOKUP(E2301,'تكويد الاصناف'!$B$3:$L$5500,4,FALSE),""),"تأكد من الوحدة")</f>
        <v/>
      </c>
      <c r="H2301" s="31" t="str">
        <f>IFERROR(IF(E2301&lt;&gt;"",VLOOKUP(E2301,'تكويد الاصناف'!$B$3:$L$5500,9,FALSE),""),"تأكد من السعر")</f>
        <v/>
      </c>
      <c r="I2301" s="31"/>
      <c r="J2301" s="33" t="str">
        <f t="shared" si="35"/>
        <v/>
      </c>
      <c r="K2301" s="31"/>
      <c r="L2301" s="31"/>
    </row>
    <row r="2302" spans="2:12" x14ac:dyDescent="0.2">
      <c r="B2302" s="29" t="str">
        <f>IF(C2302&lt;&gt;"",COUNT($B$2:B2301)+1,"")</f>
        <v/>
      </c>
      <c r="C2302" s="30"/>
      <c r="D2302" s="31"/>
      <c r="E2302" s="32"/>
      <c r="F2302" s="31" t="str">
        <f>IFERROR(IF(E2302&lt;&gt;"",VLOOKUP(E2302,'تكويد الاصناف'!$B$3:$L$5500,3,FALSE),""),"تأكد من الكود")</f>
        <v/>
      </c>
      <c r="G2302" s="31" t="str">
        <f>IFERROR(IF(E2302&lt;&gt;"",VLOOKUP(E2302,'تكويد الاصناف'!$B$3:$L$5500,4,FALSE),""),"تأكد من الوحدة")</f>
        <v/>
      </c>
      <c r="H2302" s="31" t="str">
        <f>IFERROR(IF(E2302&lt;&gt;"",VLOOKUP(E2302,'تكويد الاصناف'!$B$3:$L$5500,9,FALSE),""),"تأكد من السعر")</f>
        <v/>
      </c>
      <c r="I2302" s="31"/>
      <c r="J2302" s="33" t="str">
        <f t="shared" si="35"/>
        <v/>
      </c>
      <c r="K2302" s="31"/>
      <c r="L2302" s="31"/>
    </row>
    <row r="2303" spans="2:12" x14ac:dyDescent="0.2">
      <c r="B2303" s="29" t="str">
        <f>IF(C2303&lt;&gt;"",COUNT($B$2:B2302)+1,"")</f>
        <v/>
      </c>
      <c r="C2303" s="30"/>
      <c r="D2303" s="31"/>
      <c r="E2303" s="32"/>
      <c r="F2303" s="31" t="str">
        <f>IFERROR(IF(E2303&lt;&gt;"",VLOOKUP(E2303,'تكويد الاصناف'!$B$3:$L$5500,3,FALSE),""),"تأكد من الكود")</f>
        <v/>
      </c>
      <c r="G2303" s="31" t="str">
        <f>IFERROR(IF(E2303&lt;&gt;"",VLOOKUP(E2303,'تكويد الاصناف'!$B$3:$L$5500,4,FALSE),""),"تأكد من الوحدة")</f>
        <v/>
      </c>
      <c r="H2303" s="31" t="str">
        <f>IFERROR(IF(E2303&lt;&gt;"",VLOOKUP(E2303,'تكويد الاصناف'!$B$3:$L$5500,9,FALSE),""),"تأكد من السعر")</f>
        <v/>
      </c>
      <c r="I2303" s="31"/>
      <c r="J2303" s="33" t="str">
        <f t="shared" si="35"/>
        <v/>
      </c>
      <c r="K2303" s="31"/>
      <c r="L2303" s="31"/>
    </row>
    <row r="2304" spans="2:12" x14ac:dyDescent="0.2">
      <c r="B2304" s="29" t="str">
        <f>IF(C2304&lt;&gt;"",COUNT($B$2:B2303)+1,"")</f>
        <v/>
      </c>
      <c r="C2304" s="30"/>
      <c r="D2304" s="31"/>
      <c r="E2304" s="32"/>
      <c r="F2304" s="31" t="str">
        <f>IFERROR(IF(E2304&lt;&gt;"",VLOOKUP(E2304,'تكويد الاصناف'!$B$3:$L$5500,3,FALSE),""),"تأكد من الكود")</f>
        <v/>
      </c>
      <c r="G2304" s="31" t="str">
        <f>IFERROR(IF(E2304&lt;&gt;"",VLOOKUP(E2304,'تكويد الاصناف'!$B$3:$L$5500,4,FALSE),""),"تأكد من الوحدة")</f>
        <v/>
      </c>
      <c r="H2304" s="31" t="str">
        <f>IFERROR(IF(E2304&lt;&gt;"",VLOOKUP(E2304,'تكويد الاصناف'!$B$3:$L$5500,9,FALSE),""),"تأكد من السعر")</f>
        <v/>
      </c>
      <c r="I2304" s="31"/>
      <c r="J2304" s="33" t="str">
        <f t="shared" si="35"/>
        <v/>
      </c>
      <c r="K2304" s="31"/>
      <c r="L2304" s="31"/>
    </row>
    <row r="2305" spans="2:12" x14ac:dyDescent="0.2">
      <c r="B2305" s="29" t="str">
        <f>IF(C2305&lt;&gt;"",COUNT($B$2:B2304)+1,"")</f>
        <v/>
      </c>
      <c r="C2305" s="30"/>
      <c r="D2305" s="31"/>
      <c r="E2305" s="32"/>
      <c r="F2305" s="31" t="str">
        <f>IFERROR(IF(E2305&lt;&gt;"",VLOOKUP(E2305,'تكويد الاصناف'!$B$3:$L$5500,3,FALSE),""),"تأكد من الكود")</f>
        <v/>
      </c>
      <c r="G2305" s="31" t="str">
        <f>IFERROR(IF(E2305&lt;&gt;"",VLOOKUP(E2305,'تكويد الاصناف'!$B$3:$L$5500,4,FALSE),""),"تأكد من الوحدة")</f>
        <v/>
      </c>
      <c r="H2305" s="31" t="str">
        <f>IFERROR(IF(E2305&lt;&gt;"",VLOOKUP(E2305,'تكويد الاصناف'!$B$3:$L$5500,9,FALSE),""),"تأكد من السعر")</f>
        <v/>
      </c>
      <c r="I2305" s="31"/>
      <c r="J2305" s="33" t="str">
        <f t="shared" si="35"/>
        <v/>
      </c>
      <c r="K2305" s="31"/>
      <c r="L2305" s="31"/>
    </row>
    <row r="2306" spans="2:12" x14ac:dyDescent="0.2">
      <c r="B2306" s="29" t="str">
        <f>IF(C2306&lt;&gt;"",COUNT($B$2:B2305)+1,"")</f>
        <v/>
      </c>
      <c r="C2306" s="30"/>
      <c r="D2306" s="31"/>
      <c r="E2306" s="32"/>
      <c r="F2306" s="31" t="str">
        <f>IFERROR(IF(E2306&lt;&gt;"",VLOOKUP(E2306,'تكويد الاصناف'!$B$3:$L$5500,3,FALSE),""),"تأكد من الكود")</f>
        <v/>
      </c>
      <c r="G2306" s="31" t="str">
        <f>IFERROR(IF(E2306&lt;&gt;"",VLOOKUP(E2306,'تكويد الاصناف'!$B$3:$L$5500,4,FALSE),""),"تأكد من الوحدة")</f>
        <v/>
      </c>
      <c r="H2306" s="31" t="str">
        <f>IFERROR(IF(E2306&lt;&gt;"",VLOOKUP(E2306,'تكويد الاصناف'!$B$3:$L$5500,9,FALSE),""),"تأكد من السعر")</f>
        <v/>
      </c>
      <c r="I2306" s="31"/>
      <c r="J2306" s="33" t="str">
        <f t="shared" si="35"/>
        <v/>
      </c>
      <c r="K2306" s="31"/>
      <c r="L2306" s="31"/>
    </row>
    <row r="2307" spans="2:12" x14ac:dyDescent="0.2">
      <c r="B2307" s="29" t="str">
        <f>IF(C2307&lt;&gt;"",COUNT($B$2:B2306)+1,"")</f>
        <v/>
      </c>
      <c r="C2307" s="30"/>
      <c r="D2307" s="31"/>
      <c r="E2307" s="32"/>
      <c r="F2307" s="31" t="str">
        <f>IFERROR(IF(E2307&lt;&gt;"",VLOOKUP(E2307,'تكويد الاصناف'!$B$3:$L$5500,3,FALSE),""),"تأكد من الكود")</f>
        <v/>
      </c>
      <c r="G2307" s="31" t="str">
        <f>IFERROR(IF(E2307&lt;&gt;"",VLOOKUP(E2307,'تكويد الاصناف'!$B$3:$L$5500,4,FALSE),""),"تأكد من الوحدة")</f>
        <v/>
      </c>
      <c r="H2307" s="31" t="str">
        <f>IFERROR(IF(E2307&lt;&gt;"",VLOOKUP(E2307,'تكويد الاصناف'!$B$3:$L$5500,9,FALSE),""),"تأكد من السعر")</f>
        <v/>
      </c>
      <c r="I2307" s="31"/>
      <c r="J2307" s="33" t="str">
        <f t="shared" ref="J2307:J2370" si="36">IFERROR(I2307*H2307,"")</f>
        <v/>
      </c>
      <c r="K2307" s="31"/>
      <c r="L2307" s="31"/>
    </row>
    <row r="2308" spans="2:12" x14ac:dyDescent="0.2">
      <c r="B2308" s="29" t="str">
        <f>IF(C2308&lt;&gt;"",COUNT($B$2:B2307)+1,"")</f>
        <v/>
      </c>
      <c r="C2308" s="30"/>
      <c r="D2308" s="31"/>
      <c r="E2308" s="32"/>
      <c r="F2308" s="31" t="str">
        <f>IFERROR(IF(E2308&lt;&gt;"",VLOOKUP(E2308,'تكويد الاصناف'!$B$3:$L$5500,3,FALSE),""),"تأكد من الكود")</f>
        <v/>
      </c>
      <c r="G2308" s="31" t="str">
        <f>IFERROR(IF(E2308&lt;&gt;"",VLOOKUP(E2308,'تكويد الاصناف'!$B$3:$L$5500,4,FALSE),""),"تأكد من الوحدة")</f>
        <v/>
      </c>
      <c r="H2308" s="31" t="str">
        <f>IFERROR(IF(E2308&lt;&gt;"",VLOOKUP(E2308,'تكويد الاصناف'!$B$3:$L$5500,9,FALSE),""),"تأكد من السعر")</f>
        <v/>
      </c>
      <c r="I2308" s="31"/>
      <c r="J2308" s="33" t="str">
        <f t="shared" si="36"/>
        <v/>
      </c>
      <c r="K2308" s="31"/>
      <c r="L2308" s="31"/>
    </row>
    <row r="2309" spans="2:12" x14ac:dyDescent="0.2">
      <c r="B2309" s="29" t="str">
        <f>IF(C2309&lt;&gt;"",COUNT($B$2:B2308)+1,"")</f>
        <v/>
      </c>
      <c r="C2309" s="30"/>
      <c r="D2309" s="31"/>
      <c r="E2309" s="32"/>
      <c r="F2309" s="31" t="str">
        <f>IFERROR(IF(E2309&lt;&gt;"",VLOOKUP(E2309,'تكويد الاصناف'!$B$3:$L$5500,3,FALSE),""),"تأكد من الكود")</f>
        <v/>
      </c>
      <c r="G2309" s="31" t="str">
        <f>IFERROR(IF(E2309&lt;&gt;"",VLOOKUP(E2309,'تكويد الاصناف'!$B$3:$L$5500,4,FALSE),""),"تأكد من الوحدة")</f>
        <v/>
      </c>
      <c r="H2309" s="31" t="str">
        <f>IFERROR(IF(E2309&lt;&gt;"",VLOOKUP(E2309,'تكويد الاصناف'!$B$3:$L$5500,9,FALSE),""),"تأكد من السعر")</f>
        <v/>
      </c>
      <c r="I2309" s="31"/>
      <c r="J2309" s="33" t="str">
        <f t="shared" si="36"/>
        <v/>
      </c>
      <c r="K2309" s="31"/>
      <c r="L2309" s="31"/>
    </row>
    <row r="2310" spans="2:12" x14ac:dyDescent="0.2">
      <c r="B2310" s="29" t="str">
        <f>IF(C2310&lt;&gt;"",COUNT($B$2:B2309)+1,"")</f>
        <v/>
      </c>
      <c r="C2310" s="30"/>
      <c r="D2310" s="31"/>
      <c r="E2310" s="32"/>
      <c r="F2310" s="31" t="str">
        <f>IFERROR(IF(E2310&lt;&gt;"",VLOOKUP(E2310,'تكويد الاصناف'!$B$3:$L$5500,3,FALSE),""),"تأكد من الكود")</f>
        <v/>
      </c>
      <c r="G2310" s="31" t="str">
        <f>IFERROR(IF(E2310&lt;&gt;"",VLOOKUP(E2310,'تكويد الاصناف'!$B$3:$L$5500,4,FALSE),""),"تأكد من الوحدة")</f>
        <v/>
      </c>
      <c r="H2310" s="31" t="str">
        <f>IFERROR(IF(E2310&lt;&gt;"",VLOOKUP(E2310,'تكويد الاصناف'!$B$3:$L$5500,9,FALSE),""),"تأكد من السعر")</f>
        <v/>
      </c>
      <c r="I2310" s="31"/>
      <c r="J2310" s="33" t="str">
        <f t="shared" si="36"/>
        <v/>
      </c>
      <c r="K2310" s="31"/>
      <c r="L2310" s="31"/>
    </row>
    <row r="2311" spans="2:12" x14ac:dyDescent="0.2">
      <c r="B2311" s="29" t="str">
        <f>IF(C2311&lt;&gt;"",COUNT($B$2:B2310)+1,"")</f>
        <v/>
      </c>
      <c r="C2311" s="30"/>
      <c r="D2311" s="31"/>
      <c r="E2311" s="32"/>
      <c r="F2311" s="31" t="str">
        <f>IFERROR(IF(E2311&lt;&gt;"",VLOOKUP(E2311,'تكويد الاصناف'!$B$3:$L$5500,3,FALSE),""),"تأكد من الكود")</f>
        <v/>
      </c>
      <c r="G2311" s="31" t="str">
        <f>IFERROR(IF(E2311&lt;&gt;"",VLOOKUP(E2311,'تكويد الاصناف'!$B$3:$L$5500,4,FALSE),""),"تأكد من الوحدة")</f>
        <v/>
      </c>
      <c r="H2311" s="31" t="str">
        <f>IFERROR(IF(E2311&lt;&gt;"",VLOOKUP(E2311,'تكويد الاصناف'!$B$3:$L$5500,9,FALSE),""),"تأكد من السعر")</f>
        <v/>
      </c>
      <c r="I2311" s="31"/>
      <c r="J2311" s="33" t="str">
        <f t="shared" si="36"/>
        <v/>
      </c>
      <c r="K2311" s="31"/>
      <c r="L2311" s="31"/>
    </row>
    <row r="2312" spans="2:12" x14ac:dyDescent="0.2">
      <c r="B2312" s="29" t="str">
        <f>IF(C2312&lt;&gt;"",COUNT($B$2:B2311)+1,"")</f>
        <v/>
      </c>
      <c r="C2312" s="30"/>
      <c r="D2312" s="31"/>
      <c r="E2312" s="32"/>
      <c r="F2312" s="31" t="str">
        <f>IFERROR(IF(E2312&lt;&gt;"",VLOOKUP(E2312,'تكويد الاصناف'!$B$3:$L$5500,3,FALSE),""),"تأكد من الكود")</f>
        <v/>
      </c>
      <c r="G2312" s="31" t="str">
        <f>IFERROR(IF(E2312&lt;&gt;"",VLOOKUP(E2312,'تكويد الاصناف'!$B$3:$L$5500,4,FALSE),""),"تأكد من الوحدة")</f>
        <v/>
      </c>
      <c r="H2312" s="31" t="str">
        <f>IFERROR(IF(E2312&lt;&gt;"",VLOOKUP(E2312,'تكويد الاصناف'!$B$3:$L$5500,9,FALSE),""),"تأكد من السعر")</f>
        <v/>
      </c>
      <c r="I2312" s="31"/>
      <c r="J2312" s="33" t="str">
        <f t="shared" si="36"/>
        <v/>
      </c>
      <c r="K2312" s="31"/>
      <c r="L2312" s="31"/>
    </row>
    <row r="2313" spans="2:12" x14ac:dyDescent="0.2">
      <c r="B2313" s="29" t="str">
        <f>IF(C2313&lt;&gt;"",COUNT($B$2:B2312)+1,"")</f>
        <v/>
      </c>
      <c r="C2313" s="30"/>
      <c r="D2313" s="31"/>
      <c r="E2313" s="32"/>
      <c r="F2313" s="31" t="str">
        <f>IFERROR(IF(E2313&lt;&gt;"",VLOOKUP(E2313,'تكويد الاصناف'!$B$3:$L$5500,3,FALSE),""),"تأكد من الكود")</f>
        <v/>
      </c>
      <c r="G2313" s="31" t="str">
        <f>IFERROR(IF(E2313&lt;&gt;"",VLOOKUP(E2313,'تكويد الاصناف'!$B$3:$L$5500,4,FALSE),""),"تأكد من الوحدة")</f>
        <v/>
      </c>
      <c r="H2313" s="31" t="str">
        <f>IFERROR(IF(E2313&lt;&gt;"",VLOOKUP(E2313,'تكويد الاصناف'!$B$3:$L$5500,9,FALSE),""),"تأكد من السعر")</f>
        <v/>
      </c>
      <c r="I2313" s="31"/>
      <c r="J2313" s="33" t="str">
        <f t="shared" si="36"/>
        <v/>
      </c>
      <c r="K2313" s="31"/>
      <c r="L2313" s="31"/>
    </row>
    <row r="2314" spans="2:12" x14ac:dyDescent="0.2">
      <c r="B2314" s="29" t="str">
        <f>IF(C2314&lt;&gt;"",COUNT($B$2:B2313)+1,"")</f>
        <v/>
      </c>
      <c r="C2314" s="30"/>
      <c r="D2314" s="31"/>
      <c r="E2314" s="32"/>
      <c r="F2314" s="31" t="str">
        <f>IFERROR(IF(E2314&lt;&gt;"",VLOOKUP(E2314,'تكويد الاصناف'!$B$3:$L$5500,3,FALSE),""),"تأكد من الكود")</f>
        <v/>
      </c>
      <c r="G2314" s="31" t="str">
        <f>IFERROR(IF(E2314&lt;&gt;"",VLOOKUP(E2314,'تكويد الاصناف'!$B$3:$L$5500,4,FALSE),""),"تأكد من الوحدة")</f>
        <v/>
      </c>
      <c r="H2314" s="31" t="str">
        <f>IFERROR(IF(E2314&lt;&gt;"",VLOOKUP(E2314,'تكويد الاصناف'!$B$3:$L$5500,9,FALSE),""),"تأكد من السعر")</f>
        <v/>
      </c>
      <c r="I2314" s="31"/>
      <c r="J2314" s="33" t="str">
        <f t="shared" si="36"/>
        <v/>
      </c>
      <c r="K2314" s="31"/>
      <c r="L2314" s="31"/>
    </row>
    <row r="2315" spans="2:12" x14ac:dyDescent="0.2">
      <c r="B2315" s="29" t="str">
        <f>IF(C2315&lt;&gt;"",COUNT($B$2:B2314)+1,"")</f>
        <v/>
      </c>
      <c r="C2315" s="30"/>
      <c r="D2315" s="31"/>
      <c r="E2315" s="32"/>
      <c r="F2315" s="31" t="str">
        <f>IFERROR(IF(E2315&lt;&gt;"",VLOOKUP(E2315,'تكويد الاصناف'!$B$3:$L$5500,3,FALSE),""),"تأكد من الكود")</f>
        <v/>
      </c>
      <c r="G2315" s="31" t="str">
        <f>IFERROR(IF(E2315&lt;&gt;"",VLOOKUP(E2315,'تكويد الاصناف'!$B$3:$L$5500,4,FALSE),""),"تأكد من الوحدة")</f>
        <v/>
      </c>
      <c r="H2315" s="31" t="str">
        <f>IFERROR(IF(E2315&lt;&gt;"",VLOOKUP(E2315,'تكويد الاصناف'!$B$3:$L$5500,9,FALSE),""),"تأكد من السعر")</f>
        <v/>
      </c>
      <c r="I2315" s="31"/>
      <c r="J2315" s="33" t="str">
        <f t="shared" si="36"/>
        <v/>
      </c>
      <c r="K2315" s="31"/>
      <c r="L2315" s="31"/>
    </row>
    <row r="2316" spans="2:12" x14ac:dyDescent="0.2">
      <c r="B2316" s="29" t="str">
        <f>IF(C2316&lt;&gt;"",COUNT($B$2:B2315)+1,"")</f>
        <v/>
      </c>
      <c r="C2316" s="30"/>
      <c r="D2316" s="31"/>
      <c r="E2316" s="32"/>
      <c r="F2316" s="31" t="str">
        <f>IFERROR(IF(E2316&lt;&gt;"",VLOOKUP(E2316,'تكويد الاصناف'!$B$3:$L$5500,3,FALSE),""),"تأكد من الكود")</f>
        <v/>
      </c>
      <c r="G2316" s="31" t="str">
        <f>IFERROR(IF(E2316&lt;&gt;"",VLOOKUP(E2316,'تكويد الاصناف'!$B$3:$L$5500,4,FALSE),""),"تأكد من الوحدة")</f>
        <v/>
      </c>
      <c r="H2316" s="31" t="str">
        <f>IFERROR(IF(E2316&lt;&gt;"",VLOOKUP(E2316,'تكويد الاصناف'!$B$3:$L$5500,9,FALSE),""),"تأكد من السعر")</f>
        <v/>
      </c>
      <c r="I2316" s="31"/>
      <c r="J2316" s="33" t="str">
        <f t="shared" si="36"/>
        <v/>
      </c>
      <c r="K2316" s="31"/>
      <c r="L2316" s="31"/>
    </row>
    <row r="2317" spans="2:12" x14ac:dyDescent="0.2">
      <c r="B2317" s="29" t="str">
        <f>IF(C2317&lt;&gt;"",COUNT($B$2:B2316)+1,"")</f>
        <v/>
      </c>
      <c r="C2317" s="30"/>
      <c r="D2317" s="31"/>
      <c r="E2317" s="32"/>
      <c r="F2317" s="31" t="str">
        <f>IFERROR(IF(E2317&lt;&gt;"",VLOOKUP(E2317,'تكويد الاصناف'!$B$3:$L$5500,3,FALSE),""),"تأكد من الكود")</f>
        <v/>
      </c>
      <c r="G2317" s="31" t="str">
        <f>IFERROR(IF(E2317&lt;&gt;"",VLOOKUP(E2317,'تكويد الاصناف'!$B$3:$L$5500,4,FALSE),""),"تأكد من الوحدة")</f>
        <v/>
      </c>
      <c r="H2317" s="31" t="str">
        <f>IFERROR(IF(E2317&lt;&gt;"",VLOOKUP(E2317,'تكويد الاصناف'!$B$3:$L$5500,9,FALSE),""),"تأكد من السعر")</f>
        <v/>
      </c>
      <c r="I2317" s="31"/>
      <c r="J2317" s="33" t="str">
        <f t="shared" si="36"/>
        <v/>
      </c>
      <c r="K2317" s="31"/>
      <c r="L2317" s="31"/>
    </row>
    <row r="2318" spans="2:12" x14ac:dyDescent="0.2">
      <c r="B2318" s="29" t="str">
        <f>IF(C2318&lt;&gt;"",COUNT($B$2:B2317)+1,"")</f>
        <v/>
      </c>
      <c r="C2318" s="30"/>
      <c r="D2318" s="31"/>
      <c r="E2318" s="32"/>
      <c r="F2318" s="31" t="str">
        <f>IFERROR(IF(E2318&lt;&gt;"",VLOOKUP(E2318,'تكويد الاصناف'!$B$3:$L$5500,3,FALSE),""),"تأكد من الكود")</f>
        <v/>
      </c>
      <c r="G2318" s="31" t="str">
        <f>IFERROR(IF(E2318&lt;&gt;"",VLOOKUP(E2318,'تكويد الاصناف'!$B$3:$L$5500,4,FALSE),""),"تأكد من الوحدة")</f>
        <v/>
      </c>
      <c r="H2318" s="31" t="str">
        <f>IFERROR(IF(E2318&lt;&gt;"",VLOOKUP(E2318,'تكويد الاصناف'!$B$3:$L$5500,9,FALSE),""),"تأكد من السعر")</f>
        <v/>
      </c>
      <c r="I2318" s="31"/>
      <c r="J2318" s="33" t="str">
        <f t="shared" si="36"/>
        <v/>
      </c>
      <c r="K2318" s="31"/>
      <c r="L2318" s="31"/>
    </row>
    <row r="2319" spans="2:12" x14ac:dyDescent="0.2">
      <c r="B2319" s="29" t="str">
        <f>IF(C2319&lt;&gt;"",COUNT($B$2:B2318)+1,"")</f>
        <v/>
      </c>
      <c r="C2319" s="30"/>
      <c r="D2319" s="31"/>
      <c r="E2319" s="32"/>
      <c r="F2319" s="31" t="str">
        <f>IFERROR(IF(E2319&lt;&gt;"",VLOOKUP(E2319,'تكويد الاصناف'!$B$3:$L$5500,3,FALSE),""),"تأكد من الكود")</f>
        <v/>
      </c>
      <c r="G2319" s="31" t="str">
        <f>IFERROR(IF(E2319&lt;&gt;"",VLOOKUP(E2319,'تكويد الاصناف'!$B$3:$L$5500,4,FALSE),""),"تأكد من الوحدة")</f>
        <v/>
      </c>
      <c r="H2319" s="31" t="str">
        <f>IFERROR(IF(E2319&lt;&gt;"",VLOOKUP(E2319,'تكويد الاصناف'!$B$3:$L$5500,9,FALSE),""),"تأكد من السعر")</f>
        <v/>
      </c>
      <c r="I2319" s="31"/>
      <c r="J2319" s="33" t="str">
        <f t="shared" si="36"/>
        <v/>
      </c>
      <c r="K2319" s="31"/>
      <c r="L2319" s="31"/>
    </row>
    <row r="2320" spans="2:12" x14ac:dyDescent="0.2">
      <c r="B2320" s="29" t="str">
        <f>IF(C2320&lt;&gt;"",COUNT($B$2:B2319)+1,"")</f>
        <v/>
      </c>
      <c r="C2320" s="30"/>
      <c r="D2320" s="31"/>
      <c r="E2320" s="32"/>
      <c r="F2320" s="31" t="str">
        <f>IFERROR(IF(E2320&lt;&gt;"",VLOOKUP(E2320,'تكويد الاصناف'!$B$3:$L$5500,3,FALSE),""),"تأكد من الكود")</f>
        <v/>
      </c>
      <c r="G2320" s="31" t="str">
        <f>IFERROR(IF(E2320&lt;&gt;"",VLOOKUP(E2320,'تكويد الاصناف'!$B$3:$L$5500,4,FALSE),""),"تأكد من الوحدة")</f>
        <v/>
      </c>
      <c r="H2320" s="31" t="str">
        <f>IFERROR(IF(E2320&lt;&gt;"",VLOOKUP(E2320,'تكويد الاصناف'!$B$3:$L$5500,9,FALSE),""),"تأكد من السعر")</f>
        <v/>
      </c>
      <c r="I2320" s="31"/>
      <c r="J2320" s="33" t="str">
        <f t="shared" si="36"/>
        <v/>
      </c>
      <c r="K2320" s="31"/>
      <c r="L2320" s="31"/>
    </row>
    <row r="2321" spans="2:12" x14ac:dyDescent="0.2">
      <c r="B2321" s="29" t="str">
        <f>IF(C2321&lt;&gt;"",COUNT($B$2:B2320)+1,"")</f>
        <v/>
      </c>
      <c r="C2321" s="30"/>
      <c r="D2321" s="31"/>
      <c r="E2321" s="32"/>
      <c r="F2321" s="31" t="str">
        <f>IFERROR(IF(E2321&lt;&gt;"",VLOOKUP(E2321,'تكويد الاصناف'!$B$3:$L$5500,3,FALSE),""),"تأكد من الكود")</f>
        <v/>
      </c>
      <c r="G2321" s="31" t="str">
        <f>IFERROR(IF(E2321&lt;&gt;"",VLOOKUP(E2321,'تكويد الاصناف'!$B$3:$L$5500,4,FALSE),""),"تأكد من الوحدة")</f>
        <v/>
      </c>
      <c r="H2321" s="31" t="str">
        <f>IFERROR(IF(E2321&lt;&gt;"",VLOOKUP(E2321,'تكويد الاصناف'!$B$3:$L$5500,9,FALSE),""),"تأكد من السعر")</f>
        <v/>
      </c>
      <c r="I2321" s="31"/>
      <c r="J2321" s="33" t="str">
        <f t="shared" si="36"/>
        <v/>
      </c>
      <c r="K2321" s="31"/>
      <c r="L2321" s="31"/>
    </row>
    <row r="2322" spans="2:12" x14ac:dyDescent="0.2">
      <c r="B2322" s="29" t="str">
        <f>IF(C2322&lt;&gt;"",COUNT($B$2:B2321)+1,"")</f>
        <v/>
      </c>
      <c r="C2322" s="30"/>
      <c r="D2322" s="31"/>
      <c r="E2322" s="32"/>
      <c r="F2322" s="31" t="str">
        <f>IFERROR(IF(E2322&lt;&gt;"",VLOOKUP(E2322,'تكويد الاصناف'!$B$3:$L$5500,3,FALSE),""),"تأكد من الكود")</f>
        <v/>
      </c>
      <c r="G2322" s="31" t="str">
        <f>IFERROR(IF(E2322&lt;&gt;"",VLOOKUP(E2322,'تكويد الاصناف'!$B$3:$L$5500,4,FALSE),""),"تأكد من الوحدة")</f>
        <v/>
      </c>
      <c r="H2322" s="31" t="str">
        <f>IFERROR(IF(E2322&lt;&gt;"",VLOOKUP(E2322,'تكويد الاصناف'!$B$3:$L$5500,9,FALSE),""),"تأكد من السعر")</f>
        <v/>
      </c>
      <c r="I2322" s="31"/>
      <c r="J2322" s="33" t="str">
        <f t="shared" si="36"/>
        <v/>
      </c>
      <c r="K2322" s="31"/>
      <c r="L2322" s="31"/>
    </row>
    <row r="2323" spans="2:12" x14ac:dyDescent="0.2">
      <c r="B2323" s="29" t="str">
        <f>IF(C2323&lt;&gt;"",COUNT($B$2:B2322)+1,"")</f>
        <v/>
      </c>
      <c r="C2323" s="30"/>
      <c r="D2323" s="31"/>
      <c r="E2323" s="32"/>
      <c r="F2323" s="31" t="str">
        <f>IFERROR(IF(E2323&lt;&gt;"",VLOOKUP(E2323,'تكويد الاصناف'!$B$3:$L$5500,3,FALSE),""),"تأكد من الكود")</f>
        <v/>
      </c>
      <c r="G2323" s="31" t="str">
        <f>IFERROR(IF(E2323&lt;&gt;"",VLOOKUP(E2323,'تكويد الاصناف'!$B$3:$L$5500,4,FALSE),""),"تأكد من الوحدة")</f>
        <v/>
      </c>
      <c r="H2323" s="31" t="str">
        <f>IFERROR(IF(E2323&lt;&gt;"",VLOOKUP(E2323,'تكويد الاصناف'!$B$3:$L$5500,9,FALSE),""),"تأكد من السعر")</f>
        <v/>
      </c>
      <c r="I2323" s="31"/>
      <c r="J2323" s="33" t="str">
        <f t="shared" si="36"/>
        <v/>
      </c>
      <c r="K2323" s="31"/>
      <c r="L2323" s="31"/>
    </row>
    <row r="2324" spans="2:12" x14ac:dyDescent="0.2">
      <c r="B2324" s="29" t="str">
        <f>IF(C2324&lt;&gt;"",COUNT($B$2:B2323)+1,"")</f>
        <v/>
      </c>
      <c r="C2324" s="30"/>
      <c r="D2324" s="31"/>
      <c r="E2324" s="32"/>
      <c r="F2324" s="31" t="str">
        <f>IFERROR(IF(E2324&lt;&gt;"",VLOOKUP(E2324,'تكويد الاصناف'!$B$3:$L$5500,3,FALSE),""),"تأكد من الكود")</f>
        <v/>
      </c>
      <c r="G2324" s="31" t="str">
        <f>IFERROR(IF(E2324&lt;&gt;"",VLOOKUP(E2324,'تكويد الاصناف'!$B$3:$L$5500,4,FALSE),""),"تأكد من الوحدة")</f>
        <v/>
      </c>
      <c r="H2324" s="31" t="str">
        <f>IFERROR(IF(E2324&lt;&gt;"",VLOOKUP(E2324,'تكويد الاصناف'!$B$3:$L$5500,9,FALSE),""),"تأكد من السعر")</f>
        <v/>
      </c>
      <c r="I2324" s="31"/>
      <c r="J2324" s="33" t="str">
        <f t="shared" si="36"/>
        <v/>
      </c>
      <c r="K2324" s="31"/>
      <c r="L2324" s="31"/>
    </row>
    <row r="2325" spans="2:12" x14ac:dyDescent="0.2">
      <c r="B2325" s="29" t="str">
        <f>IF(C2325&lt;&gt;"",COUNT($B$2:B2324)+1,"")</f>
        <v/>
      </c>
      <c r="C2325" s="30"/>
      <c r="D2325" s="31"/>
      <c r="E2325" s="32"/>
      <c r="F2325" s="31" t="str">
        <f>IFERROR(IF(E2325&lt;&gt;"",VLOOKUP(E2325,'تكويد الاصناف'!$B$3:$L$5500,3,FALSE),""),"تأكد من الكود")</f>
        <v/>
      </c>
      <c r="G2325" s="31" t="str">
        <f>IFERROR(IF(E2325&lt;&gt;"",VLOOKUP(E2325,'تكويد الاصناف'!$B$3:$L$5500,4,FALSE),""),"تأكد من الوحدة")</f>
        <v/>
      </c>
      <c r="H2325" s="31" t="str">
        <f>IFERROR(IF(E2325&lt;&gt;"",VLOOKUP(E2325,'تكويد الاصناف'!$B$3:$L$5500,9,FALSE),""),"تأكد من السعر")</f>
        <v/>
      </c>
      <c r="I2325" s="31"/>
      <c r="J2325" s="33" t="str">
        <f t="shared" si="36"/>
        <v/>
      </c>
      <c r="K2325" s="31"/>
      <c r="L2325" s="31"/>
    </row>
    <row r="2326" spans="2:12" x14ac:dyDescent="0.2">
      <c r="B2326" s="29" t="str">
        <f>IF(C2326&lt;&gt;"",COUNT($B$2:B2325)+1,"")</f>
        <v/>
      </c>
      <c r="C2326" s="30"/>
      <c r="D2326" s="31"/>
      <c r="E2326" s="32"/>
      <c r="F2326" s="31" t="str">
        <f>IFERROR(IF(E2326&lt;&gt;"",VLOOKUP(E2326,'تكويد الاصناف'!$B$3:$L$5500,3,FALSE),""),"تأكد من الكود")</f>
        <v/>
      </c>
      <c r="G2326" s="31" t="str">
        <f>IFERROR(IF(E2326&lt;&gt;"",VLOOKUP(E2326,'تكويد الاصناف'!$B$3:$L$5500,4,FALSE),""),"تأكد من الوحدة")</f>
        <v/>
      </c>
      <c r="H2326" s="31" t="str">
        <f>IFERROR(IF(E2326&lt;&gt;"",VLOOKUP(E2326,'تكويد الاصناف'!$B$3:$L$5500,9,FALSE),""),"تأكد من السعر")</f>
        <v/>
      </c>
      <c r="I2326" s="31"/>
      <c r="J2326" s="33" t="str">
        <f t="shared" si="36"/>
        <v/>
      </c>
      <c r="K2326" s="31"/>
      <c r="L2326" s="31"/>
    </row>
    <row r="2327" spans="2:12" x14ac:dyDescent="0.2">
      <c r="B2327" s="29" t="str">
        <f>IF(C2327&lt;&gt;"",COUNT($B$2:B2326)+1,"")</f>
        <v/>
      </c>
      <c r="C2327" s="30"/>
      <c r="D2327" s="31"/>
      <c r="E2327" s="32"/>
      <c r="F2327" s="31" t="str">
        <f>IFERROR(IF(E2327&lt;&gt;"",VLOOKUP(E2327,'تكويد الاصناف'!$B$3:$L$5500,3,FALSE),""),"تأكد من الكود")</f>
        <v/>
      </c>
      <c r="G2327" s="31" t="str">
        <f>IFERROR(IF(E2327&lt;&gt;"",VLOOKUP(E2327,'تكويد الاصناف'!$B$3:$L$5500,4,FALSE),""),"تأكد من الوحدة")</f>
        <v/>
      </c>
      <c r="H2327" s="31" t="str">
        <f>IFERROR(IF(E2327&lt;&gt;"",VLOOKUP(E2327,'تكويد الاصناف'!$B$3:$L$5500,9,FALSE),""),"تأكد من السعر")</f>
        <v/>
      </c>
      <c r="I2327" s="31"/>
      <c r="J2327" s="33" t="str">
        <f t="shared" si="36"/>
        <v/>
      </c>
      <c r="K2327" s="31"/>
      <c r="L2327" s="31"/>
    </row>
    <row r="2328" spans="2:12" x14ac:dyDescent="0.2">
      <c r="B2328" s="29" t="str">
        <f>IF(C2328&lt;&gt;"",COUNT($B$2:B2327)+1,"")</f>
        <v/>
      </c>
      <c r="C2328" s="30"/>
      <c r="D2328" s="31"/>
      <c r="E2328" s="32"/>
      <c r="F2328" s="31" t="str">
        <f>IFERROR(IF(E2328&lt;&gt;"",VLOOKUP(E2328,'تكويد الاصناف'!$B$3:$L$5500,3,FALSE),""),"تأكد من الكود")</f>
        <v/>
      </c>
      <c r="G2328" s="31" t="str">
        <f>IFERROR(IF(E2328&lt;&gt;"",VLOOKUP(E2328,'تكويد الاصناف'!$B$3:$L$5500,4,FALSE),""),"تأكد من الوحدة")</f>
        <v/>
      </c>
      <c r="H2328" s="31" t="str">
        <f>IFERROR(IF(E2328&lt;&gt;"",VLOOKUP(E2328,'تكويد الاصناف'!$B$3:$L$5500,9,FALSE),""),"تأكد من السعر")</f>
        <v/>
      </c>
      <c r="I2328" s="31"/>
      <c r="J2328" s="33" t="str">
        <f t="shared" si="36"/>
        <v/>
      </c>
      <c r="K2328" s="31"/>
      <c r="L2328" s="31"/>
    </row>
    <row r="2329" spans="2:12" x14ac:dyDescent="0.2">
      <c r="B2329" s="29" t="str">
        <f>IF(C2329&lt;&gt;"",COUNT($B$2:B2328)+1,"")</f>
        <v/>
      </c>
      <c r="C2329" s="30"/>
      <c r="D2329" s="31"/>
      <c r="E2329" s="32"/>
      <c r="F2329" s="31" t="str">
        <f>IFERROR(IF(E2329&lt;&gt;"",VLOOKUP(E2329,'تكويد الاصناف'!$B$3:$L$5500,3,FALSE),""),"تأكد من الكود")</f>
        <v/>
      </c>
      <c r="G2329" s="31" t="str">
        <f>IFERROR(IF(E2329&lt;&gt;"",VLOOKUP(E2329,'تكويد الاصناف'!$B$3:$L$5500,4,FALSE),""),"تأكد من الوحدة")</f>
        <v/>
      </c>
      <c r="H2329" s="31" t="str">
        <f>IFERROR(IF(E2329&lt;&gt;"",VLOOKUP(E2329,'تكويد الاصناف'!$B$3:$L$5500,9,FALSE),""),"تأكد من السعر")</f>
        <v/>
      </c>
      <c r="I2329" s="31"/>
      <c r="J2329" s="33" t="str">
        <f t="shared" si="36"/>
        <v/>
      </c>
      <c r="K2329" s="31"/>
      <c r="L2329" s="31"/>
    </row>
    <row r="2330" spans="2:12" x14ac:dyDescent="0.2">
      <c r="B2330" s="29" t="str">
        <f>IF(C2330&lt;&gt;"",COUNT($B$2:B2329)+1,"")</f>
        <v/>
      </c>
      <c r="C2330" s="30"/>
      <c r="D2330" s="31"/>
      <c r="E2330" s="32"/>
      <c r="F2330" s="31" t="str">
        <f>IFERROR(IF(E2330&lt;&gt;"",VLOOKUP(E2330,'تكويد الاصناف'!$B$3:$L$5500,3,FALSE),""),"تأكد من الكود")</f>
        <v/>
      </c>
      <c r="G2330" s="31" t="str">
        <f>IFERROR(IF(E2330&lt;&gt;"",VLOOKUP(E2330,'تكويد الاصناف'!$B$3:$L$5500,4,FALSE),""),"تأكد من الوحدة")</f>
        <v/>
      </c>
      <c r="H2330" s="31" t="str">
        <f>IFERROR(IF(E2330&lt;&gt;"",VLOOKUP(E2330,'تكويد الاصناف'!$B$3:$L$5500,9,FALSE),""),"تأكد من السعر")</f>
        <v/>
      </c>
      <c r="I2330" s="31"/>
      <c r="J2330" s="33" t="str">
        <f t="shared" si="36"/>
        <v/>
      </c>
      <c r="K2330" s="31"/>
      <c r="L2330" s="31"/>
    </row>
    <row r="2331" spans="2:12" x14ac:dyDescent="0.2">
      <c r="B2331" s="29" t="str">
        <f>IF(C2331&lt;&gt;"",COUNT($B$2:B2330)+1,"")</f>
        <v/>
      </c>
      <c r="C2331" s="30"/>
      <c r="D2331" s="31"/>
      <c r="E2331" s="32"/>
      <c r="F2331" s="31" t="str">
        <f>IFERROR(IF(E2331&lt;&gt;"",VLOOKUP(E2331,'تكويد الاصناف'!$B$3:$L$5500,3,FALSE),""),"تأكد من الكود")</f>
        <v/>
      </c>
      <c r="G2331" s="31" t="str">
        <f>IFERROR(IF(E2331&lt;&gt;"",VLOOKUP(E2331,'تكويد الاصناف'!$B$3:$L$5500,4,FALSE),""),"تأكد من الوحدة")</f>
        <v/>
      </c>
      <c r="H2331" s="31" t="str">
        <f>IFERROR(IF(E2331&lt;&gt;"",VLOOKUP(E2331,'تكويد الاصناف'!$B$3:$L$5500,9,FALSE),""),"تأكد من السعر")</f>
        <v/>
      </c>
      <c r="I2331" s="31"/>
      <c r="J2331" s="33" t="str">
        <f t="shared" si="36"/>
        <v/>
      </c>
      <c r="K2331" s="31"/>
      <c r="L2331" s="31"/>
    </row>
    <row r="2332" spans="2:12" x14ac:dyDescent="0.2">
      <c r="B2332" s="29" t="str">
        <f>IF(C2332&lt;&gt;"",COUNT($B$2:B2331)+1,"")</f>
        <v/>
      </c>
      <c r="C2332" s="30"/>
      <c r="D2332" s="31"/>
      <c r="E2332" s="32"/>
      <c r="F2332" s="31" t="str">
        <f>IFERROR(IF(E2332&lt;&gt;"",VLOOKUP(E2332,'تكويد الاصناف'!$B$3:$L$5500,3,FALSE),""),"تأكد من الكود")</f>
        <v/>
      </c>
      <c r="G2332" s="31" t="str">
        <f>IFERROR(IF(E2332&lt;&gt;"",VLOOKUP(E2332,'تكويد الاصناف'!$B$3:$L$5500,4,FALSE),""),"تأكد من الوحدة")</f>
        <v/>
      </c>
      <c r="H2332" s="31" t="str">
        <f>IFERROR(IF(E2332&lt;&gt;"",VLOOKUP(E2332,'تكويد الاصناف'!$B$3:$L$5500,9,FALSE),""),"تأكد من السعر")</f>
        <v/>
      </c>
      <c r="I2332" s="31"/>
      <c r="J2332" s="33" t="str">
        <f t="shared" si="36"/>
        <v/>
      </c>
      <c r="K2332" s="31"/>
      <c r="L2332" s="31"/>
    </row>
    <row r="2333" spans="2:12" x14ac:dyDescent="0.2">
      <c r="B2333" s="29" t="str">
        <f>IF(C2333&lt;&gt;"",COUNT($B$2:B2332)+1,"")</f>
        <v/>
      </c>
      <c r="C2333" s="30"/>
      <c r="D2333" s="31"/>
      <c r="E2333" s="32"/>
      <c r="F2333" s="31" t="str">
        <f>IFERROR(IF(E2333&lt;&gt;"",VLOOKUP(E2333,'تكويد الاصناف'!$B$3:$L$5500,3,FALSE),""),"تأكد من الكود")</f>
        <v/>
      </c>
      <c r="G2333" s="31" t="str">
        <f>IFERROR(IF(E2333&lt;&gt;"",VLOOKUP(E2333,'تكويد الاصناف'!$B$3:$L$5500,4,FALSE),""),"تأكد من الوحدة")</f>
        <v/>
      </c>
      <c r="H2333" s="31" t="str">
        <f>IFERROR(IF(E2333&lt;&gt;"",VLOOKUP(E2333,'تكويد الاصناف'!$B$3:$L$5500,9,FALSE),""),"تأكد من السعر")</f>
        <v/>
      </c>
      <c r="I2333" s="31"/>
      <c r="J2333" s="33" t="str">
        <f t="shared" si="36"/>
        <v/>
      </c>
      <c r="K2333" s="31"/>
      <c r="L2333" s="31"/>
    </row>
    <row r="2334" spans="2:12" x14ac:dyDescent="0.2">
      <c r="B2334" s="29" t="str">
        <f>IF(C2334&lt;&gt;"",COUNT($B$2:B2333)+1,"")</f>
        <v/>
      </c>
      <c r="C2334" s="30"/>
      <c r="D2334" s="31"/>
      <c r="E2334" s="32"/>
      <c r="F2334" s="31" t="str">
        <f>IFERROR(IF(E2334&lt;&gt;"",VLOOKUP(E2334,'تكويد الاصناف'!$B$3:$L$5500,3,FALSE),""),"تأكد من الكود")</f>
        <v/>
      </c>
      <c r="G2334" s="31" t="str">
        <f>IFERROR(IF(E2334&lt;&gt;"",VLOOKUP(E2334,'تكويد الاصناف'!$B$3:$L$5500,4,FALSE),""),"تأكد من الوحدة")</f>
        <v/>
      </c>
      <c r="H2334" s="31" t="str">
        <f>IFERROR(IF(E2334&lt;&gt;"",VLOOKUP(E2334,'تكويد الاصناف'!$B$3:$L$5500,9,FALSE),""),"تأكد من السعر")</f>
        <v/>
      </c>
      <c r="I2334" s="31"/>
      <c r="J2334" s="33" t="str">
        <f t="shared" si="36"/>
        <v/>
      </c>
      <c r="K2334" s="31"/>
      <c r="L2334" s="31"/>
    </row>
    <row r="2335" spans="2:12" x14ac:dyDescent="0.2">
      <c r="B2335" s="29" t="str">
        <f>IF(C2335&lt;&gt;"",COUNT($B$2:B2334)+1,"")</f>
        <v/>
      </c>
      <c r="C2335" s="30"/>
      <c r="D2335" s="31"/>
      <c r="E2335" s="32"/>
      <c r="F2335" s="31" t="str">
        <f>IFERROR(IF(E2335&lt;&gt;"",VLOOKUP(E2335,'تكويد الاصناف'!$B$3:$L$5500,3,FALSE),""),"تأكد من الكود")</f>
        <v/>
      </c>
      <c r="G2335" s="31" t="str">
        <f>IFERROR(IF(E2335&lt;&gt;"",VLOOKUP(E2335,'تكويد الاصناف'!$B$3:$L$5500,4,FALSE),""),"تأكد من الوحدة")</f>
        <v/>
      </c>
      <c r="H2335" s="31" t="str">
        <f>IFERROR(IF(E2335&lt;&gt;"",VLOOKUP(E2335,'تكويد الاصناف'!$B$3:$L$5500,9,FALSE),""),"تأكد من السعر")</f>
        <v/>
      </c>
      <c r="I2335" s="31"/>
      <c r="J2335" s="33" t="str">
        <f t="shared" si="36"/>
        <v/>
      </c>
      <c r="K2335" s="31"/>
      <c r="L2335" s="31"/>
    </row>
    <row r="2336" spans="2:12" x14ac:dyDescent="0.2">
      <c r="B2336" s="29" t="str">
        <f>IF(C2336&lt;&gt;"",COUNT($B$2:B2335)+1,"")</f>
        <v/>
      </c>
      <c r="C2336" s="30"/>
      <c r="D2336" s="31"/>
      <c r="E2336" s="32"/>
      <c r="F2336" s="31" t="str">
        <f>IFERROR(IF(E2336&lt;&gt;"",VLOOKUP(E2336,'تكويد الاصناف'!$B$3:$L$5500,3,FALSE),""),"تأكد من الكود")</f>
        <v/>
      </c>
      <c r="G2336" s="31" t="str">
        <f>IFERROR(IF(E2336&lt;&gt;"",VLOOKUP(E2336,'تكويد الاصناف'!$B$3:$L$5500,4,FALSE),""),"تأكد من الوحدة")</f>
        <v/>
      </c>
      <c r="H2336" s="31" t="str">
        <f>IFERROR(IF(E2336&lt;&gt;"",VLOOKUP(E2336,'تكويد الاصناف'!$B$3:$L$5500,9,FALSE),""),"تأكد من السعر")</f>
        <v/>
      </c>
      <c r="I2336" s="31"/>
      <c r="J2336" s="33" t="str">
        <f t="shared" si="36"/>
        <v/>
      </c>
      <c r="K2336" s="31"/>
      <c r="L2336" s="31"/>
    </row>
    <row r="2337" spans="2:12" x14ac:dyDescent="0.2">
      <c r="B2337" s="29" t="str">
        <f>IF(C2337&lt;&gt;"",COUNT($B$2:B2336)+1,"")</f>
        <v/>
      </c>
      <c r="C2337" s="30"/>
      <c r="D2337" s="31"/>
      <c r="E2337" s="32"/>
      <c r="F2337" s="31" t="str">
        <f>IFERROR(IF(E2337&lt;&gt;"",VLOOKUP(E2337,'تكويد الاصناف'!$B$3:$L$5500,3,FALSE),""),"تأكد من الكود")</f>
        <v/>
      </c>
      <c r="G2337" s="31" t="str">
        <f>IFERROR(IF(E2337&lt;&gt;"",VLOOKUP(E2337,'تكويد الاصناف'!$B$3:$L$5500,4,FALSE),""),"تأكد من الوحدة")</f>
        <v/>
      </c>
      <c r="H2337" s="31" t="str">
        <f>IFERROR(IF(E2337&lt;&gt;"",VLOOKUP(E2337,'تكويد الاصناف'!$B$3:$L$5500,9,FALSE),""),"تأكد من السعر")</f>
        <v/>
      </c>
      <c r="I2337" s="31"/>
      <c r="J2337" s="33" t="str">
        <f t="shared" si="36"/>
        <v/>
      </c>
      <c r="K2337" s="31"/>
      <c r="L2337" s="31"/>
    </row>
    <row r="2338" spans="2:12" x14ac:dyDescent="0.2">
      <c r="B2338" s="29" t="str">
        <f>IF(C2338&lt;&gt;"",COUNT($B$2:B2337)+1,"")</f>
        <v/>
      </c>
      <c r="C2338" s="30"/>
      <c r="D2338" s="31"/>
      <c r="E2338" s="32"/>
      <c r="F2338" s="31" t="str">
        <f>IFERROR(IF(E2338&lt;&gt;"",VLOOKUP(E2338,'تكويد الاصناف'!$B$3:$L$5500,3,FALSE),""),"تأكد من الكود")</f>
        <v/>
      </c>
      <c r="G2338" s="31" t="str">
        <f>IFERROR(IF(E2338&lt;&gt;"",VLOOKUP(E2338,'تكويد الاصناف'!$B$3:$L$5500,4,FALSE),""),"تأكد من الوحدة")</f>
        <v/>
      </c>
      <c r="H2338" s="31" t="str">
        <f>IFERROR(IF(E2338&lt;&gt;"",VLOOKUP(E2338,'تكويد الاصناف'!$B$3:$L$5500,9,FALSE),""),"تأكد من السعر")</f>
        <v/>
      </c>
      <c r="I2338" s="31"/>
      <c r="J2338" s="33" t="str">
        <f t="shared" si="36"/>
        <v/>
      </c>
      <c r="K2338" s="31"/>
      <c r="L2338" s="31"/>
    </row>
    <row r="2339" spans="2:12" x14ac:dyDescent="0.2">
      <c r="B2339" s="29" t="str">
        <f>IF(C2339&lt;&gt;"",COUNT($B$2:B2338)+1,"")</f>
        <v/>
      </c>
      <c r="C2339" s="30"/>
      <c r="D2339" s="31"/>
      <c r="E2339" s="32"/>
      <c r="F2339" s="31" t="str">
        <f>IFERROR(IF(E2339&lt;&gt;"",VLOOKUP(E2339,'تكويد الاصناف'!$B$3:$L$5500,3,FALSE),""),"تأكد من الكود")</f>
        <v/>
      </c>
      <c r="G2339" s="31" t="str">
        <f>IFERROR(IF(E2339&lt;&gt;"",VLOOKUP(E2339,'تكويد الاصناف'!$B$3:$L$5500,4,FALSE),""),"تأكد من الوحدة")</f>
        <v/>
      </c>
      <c r="H2339" s="31" t="str">
        <f>IFERROR(IF(E2339&lt;&gt;"",VLOOKUP(E2339,'تكويد الاصناف'!$B$3:$L$5500,9,FALSE),""),"تأكد من السعر")</f>
        <v/>
      </c>
      <c r="I2339" s="31"/>
      <c r="J2339" s="33" t="str">
        <f t="shared" si="36"/>
        <v/>
      </c>
      <c r="K2339" s="31"/>
      <c r="L2339" s="31"/>
    </row>
    <row r="2340" spans="2:12" x14ac:dyDescent="0.2">
      <c r="B2340" s="29" t="str">
        <f>IF(C2340&lt;&gt;"",COUNT($B$2:B2339)+1,"")</f>
        <v/>
      </c>
      <c r="C2340" s="30"/>
      <c r="D2340" s="31"/>
      <c r="E2340" s="32"/>
      <c r="F2340" s="31" t="str">
        <f>IFERROR(IF(E2340&lt;&gt;"",VLOOKUP(E2340,'تكويد الاصناف'!$B$3:$L$5500,3,FALSE),""),"تأكد من الكود")</f>
        <v/>
      </c>
      <c r="G2340" s="31" t="str">
        <f>IFERROR(IF(E2340&lt;&gt;"",VLOOKUP(E2340,'تكويد الاصناف'!$B$3:$L$5500,4,FALSE),""),"تأكد من الوحدة")</f>
        <v/>
      </c>
      <c r="H2340" s="31" t="str">
        <f>IFERROR(IF(E2340&lt;&gt;"",VLOOKUP(E2340,'تكويد الاصناف'!$B$3:$L$5500,9,FALSE),""),"تأكد من السعر")</f>
        <v/>
      </c>
      <c r="I2340" s="31"/>
      <c r="J2340" s="33" t="str">
        <f t="shared" si="36"/>
        <v/>
      </c>
      <c r="K2340" s="31"/>
      <c r="L2340" s="31"/>
    </row>
    <row r="2341" spans="2:12" x14ac:dyDescent="0.2">
      <c r="B2341" s="29" t="str">
        <f>IF(C2341&lt;&gt;"",COUNT($B$2:B2340)+1,"")</f>
        <v/>
      </c>
      <c r="C2341" s="30"/>
      <c r="D2341" s="31"/>
      <c r="E2341" s="32"/>
      <c r="F2341" s="31" t="str">
        <f>IFERROR(IF(E2341&lt;&gt;"",VLOOKUP(E2341,'تكويد الاصناف'!$B$3:$L$5500,3,FALSE),""),"تأكد من الكود")</f>
        <v/>
      </c>
      <c r="G2341" s="31" t="str">
        <f>IFERROR(IF(E2341&lt;&gt;"",VLOOKUP(E2341,'تكويد الاصناف'!$B$3:$L$5500,4,FALSE),""),"تأكد من الوحدة")</f>
        <v/>
      </c>
      <c r="H2341" s="31" t="str">
        <f>IFERROR(IF(E2341&lt;&gt;"",VLOOKUP(E2341,'تكويد الاصناف'!$B$3:$L$5500,9,FALSE),""),"تأكد من السعر")</f>
        <v/>
      </c>
      <c r="I2341" s="31"/>
      <c r="J2341" s="33" t="str">
        <f t="shared" si="36"/>
        <v/>
      </c>
      <c r="K2341" s="31"/>
      <c r="L2341" s="31"/>
    </row>
    <row r="2342" spans="2:12" x14ac:dyDescent="0.2">
      <c r="B2342" s="29" t="str">
        <f>IF(C2342&lt;&gt;"",COUNT($B$2:B2341)+1,"")</f>
        <v/>
      </c>
      <c r="C2342" s="30"/>
      <c r="D2342" s="31"/>
      <c r="E2342" s="32"/>
      <c r="F2342" s="31" t="str">
        <f>IFERROR(IF(E2342&lt;&gt;"",VLOOKUP(E2342,'تكويد الاصناف'!$B$3:$L$5500,3,FALSE),""),"تأكد من الكود")</f>
        <v/>
      </c>
      <c r="G2342" s="31" t="str">
        <f>IFERROR(IF(E2342&lt;&gt;"",VLOOKUP(E2342,'تكويد الاصناف'!$B$3:$L$5500,4,FALSE),""),"تأكد من الوحدة")</f>
        <v/>
      </c>
      <c r="H2342" s="31" t="str">
        <f>IFERROR(IF(E2342&lt;&gt;"",VLOOKUP(E2342,'تكويد الاصناف'!$B$3:$L$5500,9,FALSE),""),"تأكد من السعر")</f>
        <v/>
      </c>
      <c r="I2342" s="31"/>
      <c r="J2342" s="33" t="str">
        <f t="shared" si="36"/>
        <v/>
      </c>
      <c r="K2342" s="31"/>
      <c r="L2342" s="31"/>
    </row>
    <row r="2343" spans="2:12" x14ac:dyDescent="0.2">
      <c r="B2343" s="29" t="str">
        <f>IF(C2343&lt;&gt;"",COUNT($B$2:B2342)+1,"")</f>
        <v/>
      </c>
      <c r="C2343" s="30"/>
      <c r="D2343" s="31"/>
      <c r="E2343" s="32"/>
      <c r="F2343" s="31" t="str">
        <f>IFERROR(IF(E2343&lt;&gt;"",VLOOKUP(E2343,'تكويد الاصناف'!$B$3:$L$5500,3,FALSE),""),"تأكد من الكود")</f>
        <v/>
      </c>
      <c r="G2343" s="31" t="str">
        <f>IFERROR(IF(E2343&lt;&gt;"",VLOOKUP(E2343,'تكويد الاصناف'!$B$3:$L$5500,4,FALSE),""),"تأكد من الوحدة")</f>
        <v/>
      </c>
      <c r="H2343" s="31" t="str">
        <f>IFERROR(IF(E2343&lt;&gt;"",VLOOKUP(E2343,'تكويد الاصناف'!$B$3:$L$5500,9,FALSE),""),"تأكد من السعر")</f>
        <v/>
      </c>
      <c r="I2343" s="31"/>
      <c r="J2343" s="33" t="str">
        <f t="shared" si="36"/>
        <v/>
      </c>
      <c r="K2343" s="31"/>
      <c r="L2343" s="31"/>
    </row>
    <row r="2344" spans="2:12" x14ac:dyDescent="0.2">
      <c r="B2344" s="29" t="str">
        <f>IF(C2344&lt;&gt;"",COUNT($B$2:B2343)+1,"")</f>
        <v/>
      </c>
      <c r="C2344" s="30"/>
      <c r="D2344" s="31"/>
      <c r="E2344" s="32"/>
      <c r="F2344" s="31" t="str">
        <f>IFERROR(IF(E2344&lt;&gt;"",VLOOKUP(E2344,'تكويد الاصناف'!$B$3:$L$5500,3,FALSE),""),"تأكد من الكود")</f>
        <v/>
      </c>
      <c r="G2344" s="31" t="str">
        <f>IFERROR(IF(E2344&lt;&gt;"",VLOOKUP(E2344,'تكويد الاصناف'!$B$3:$L$5500,4,FALSE),""),"تأكد من الوحدة")</f>
        <v/>
      </c>
      <c r="H2344" s="31" t="str">
        <f>IFERROR(IF(E2344&lt;&gt;"",VLOOKUP(E2344,'تكويد الاصناف'!$B$3:$L$5500,9,FALSE),""),"تأكد من السعر")</f>
        <v/>
      </c>
      <c r="I2344" s="31"/>
      <c r="J2344" s="33" t="str">
        <f t="shared" si="36"/>
        <v/>
      </c>
      <c r="K2344" s="31"/>
      <c r="L2344" s="31"/>
    </row>
    <row r="2345" spans="2:12" x14ac:dyDescent="0.2">
      <c r="B2345" s="29" t="str">
        <f>IF(C2345&lt;&gt;"",COUNT($B$2:B2344)+1,"")</f>
        <v/>
      </c>
      <c r="C2345" s="30"/>
      <c r="D2345" s="31"/>
      <c r="E2345" s="32"/>
      <c r="F2345" s="31" t="str">
        <f>IFERROR(IF(E2345&lt;&gt;"",VLOOKUP(E2345,'تكويد الاصناف'!$B$3:$L$5500,3,FALSE),""),"تأكد من الكود")</f>
        <v/>
      </c>
      <c r="G2345" s="31" t="str">
        <f>IFERROR(IF(E2345&lt;&gt;"",VLOOKUP(E2345,'تكويد الاصناف'!$B$3:$L$5500,4,FALSE),""),"تأكد من الوحدة")</f>
        <v/>
      </c>
      <c r="H2345" s="31" t="str">
        <f>IFERROR(IF(E2345&lt;&gt;"",VLOOKUP(E2345,'تكويد الاصناف'!$B$3:$L$5500,9,FALSE),""),"تأكد من السعر")</f>
        <v/>
      </c>
      <c r="I2345" s="31"/>
      <c r="J2345" s="33" t="str">
        <f t="shared" si="36"/>
        <v/>
      </c>
      <c r="K2345" s="31"/>
      <c r="L2345" s="31"/>
    </row>
    <row r="2346" spans="2:12" x14ac:dyDescent="0.2">
      <c r="B2346" s="29" t="str">
        <f>IF(C2346&lt;&gt;"",COUNT($B$2:B2345)+1,"")</f>
        <v/>
      </c>
      <c r="C2346" s="30"/>
      <c r="D2346" s="31"/>
      <c r="E2346" s="32"/>
      <c r="F2346" s="31" t="str">
        <f>IFERROR(IF(E2346&lt;&gt;"",VLOOKUP(E2346,'تكويد الاصناف'!$B$3:$L$5500,3,FALSE),""),"تأكد من الكود")</f>
        <v/>
      </c>
      <c r="G2346" s="31" t="str">
        <f>IFERROR(IF(E2346&lt;&gt;"",VLOOKUP(E2346,'تكويد الاصناف'!$B$3:$L$5500,4,FALSE),""),"تأكد من الوحدة")</f>
        <v/>
      </c>
      <c r="H2346" s="31" t="str">
        <f>IFERROR(IF(E2346&lt;&gt;"",VLOOKUP(E2346,'تكويد الاصناف'!$B$3:$L$5500,9,FALSE),""),"تأكد من السعر")</f>
        <v/>
      </c>
      <c r="I2346" s="31"/>
      <c r="J2346" s="33" t="str">
        <f t="shared" si="36"/>
        <v/>
      </c>
      <c r="K2346" s="31"/>
      <c r="L2346" s="31"/>
    </row>
    <row r="2347" spans="2:12" x14ac:dyDescent="0.2">
      <c r="B2347" s="29" t="str">
        <f>IF(C2347&lt;&gt;"",COUNT($B$2:B2346)+1,"")</f>
        <v/>
      </c>
      <c r="C2347" s="30"/>
      <c r="D2347" s="31"/>
      <c r="E2347" s="32"/>
      <c r="F2347" s="31" t="str">
        <f>IFERROR(IF(E2347&lt;&gt;"",VLOOKUP(E2347,'تكويد الاصناف'!$B$3:$L$5500,3,FALSE),""),"تأكد من الكود")</f>
        <v/>
      </c>
      <c r="G2347" s="31" t="str">
        <f>IFERROR(IF(E2347&lt;&gt;"",VLOOKUP(E2347,'تكويد الاصناف'!$B$3:$L$5500,4,FALSE),""),"تأكد من الوحدة")</f>
        <v/>
      </c>
      <c r="H2347" s="31" t="str">
        <f>IFERROR(IF(E2347&lt;&gt;"",VLOOKUP(E2347,'تكويد الاصناف'!$B$3:$L$5500,9,FALSE),""),"تأكد من السعر")</f>
        <v/>
      </c>
      <c r="I2347" s="31"/>
      <c r="J2347" s="33" t="str">
        <f t="shared" si="36"/>
        <v/>
      </c>
      <c r="K2347" s="31"/>
      <c r="L2347" s="31"/>
    </row>
    <row r="2348" spans="2:12" x14ac:dyDescent="0.2">
      <c r="B2348" s="29" t="str">
        <f>IF(C2348&lt;&gt;"",COUNT($B$2:B2347)+1,"")</f>
        <v/>
      </c>
      <c r="C2348" s="30"/>
      <c r="D2348" s="31"/>
      <c r="E2348" s="32"/>
      <c r="F2348" s="31" t="str">
        <f>IFERROR(IF(E2348&lt;&gt;"",VLOOKUP(E2348,'تكويد الاصناف'!$B$3:$L$5500,3,FALSE),""),"تأكد من الكود")</f>
        <v/>
      </c>
      <c r="G2348" s="31" t="str">
        <f>IFERROR(IF(E2348&lt;&gt;"",VLOOKUP(E2348,'تكويد الاصناف'!$B$3:$L$5500,4,FALSE),""),"تأكد من الوحدة")</f>
        <v/>
      </c>
      <c r="H2348" s="31" t="str">
        <f>IFERROR(IF(E2348&lt;&gt;"",VLOOKUP(E2348,'تكويد الاصناف'!$B$3:$L$5500,9,FALSE),""),"تأكد من السعر")</f>
        <v/>
      </c>
      <c r="I2348" s="31"/>
      <c r="J2348" s="33" t="str">
        <f t="shared" si="36"/>
        <v/>
      </c>
      <c r="K2348" s="31"/>
      <c r="L2348" s="31"/>
    </row>
    <row r="2349" spans="2:12" x14ac:dyDescent="0.2">
      <c r="B2349" s="29" t="str">
        <f>IF(C2349&lt;&gt;"",COUNT($B$2:B2348)+1,"")</f>
        <v/>
      </c>
      <c r="C2349" s="30"/>
      <c r="D2349" s="31"/>
      <c r="E2349" s="32"/>
      <c r="F2349" s="31" t="str">
        <f>IFERROR(IF(E2349&lt;&gt;"",VLOOKUP(E2349,'تكويد الاصناف'!$B$3:$L$5500,3,FALSE),""),"تأكد من الكود")</f>
        <v/>
      </c>
      <c r="G2349" s="31" t="str">
        <f>IFERROR(IF(E2349&lt;&gt;"",VLOOKUP(E2349,'تكويد الاصناف'!$B$3:$L$5500,4,FALSE),""),"تأكد من الوحدة")</f>
        <v/>
      </c>
      <c r="H2349" s="31" t="str">
        <f>IFERROR(IF(E2349&lt;&gt;"",VLOOKUP(E2349,'تكويد الاصناف'!$B$3:$L$5500,9,FALSE),""),"تأكد من السعر")</f>
        <v/>
      </c>
      <c r="I2349" s="31"/>
      <c r="J2349" s="33" t="str">
        <f t="shared" si="36"/>
        <v/>
      </c>
      <c r="K2349" s="31"/>
      <c r="L2349" s="31"/>
    </row>
    <row r="2350" spans="2:12" x14ac:dyDescent="0.2">
      <c r="B2350" s="29" t="str">
        <f>IF(C2350&lt;&gt;"",COUNT($B$2:B2349)+1,"")</f>
        <v/>
      </c>
      <c r="C2350" s="30"/>
      <c r="D2350" s="31"/>
      <c r="E2350" s="32"/>
      <c r="F2350" s="31" t="str">
        <f>IFERROR(IF(E2350&lt;&gt;"",VLOOKUP(E2350,'تكويد الاصناف'!$B$3:$L$5500,3,FALSE),""),"تأكد من الكود")</f>
        <v/>
      </c>
      <c r="G2350" s="31" t="str">
        <f>IFERROR(IF(E2350&lt;&gt;"",VLOOKUP(E2350,'تكويد الاصناف'!$B$3:$L$5500,4,FALSE),""),"تأكد من الوحدة")</f>
        <v/>
      </c>
      <c r="H2350" s="31" t="str">
        <f>IFERROR(IF(E2350&lt;&gt;"",VLOOKUP(E2350,'تكويد الاصناف'!$B$3:$L$5500,9,FALSE),""),"تأكد من السعر")</f>
        <v/>
      </c>
      <c r="I2350" s="31"/>
      <c r="J2350" s="33" t="str">
        <f t="shared" si="36"/>
        <v/>
      </c>
      <c r="K2350" s="31"/>
      <c r="L2350" s="31"/>
    </row>
    <row r="2351" spans="2:12" x14ac:dyDescent="0.2">
      <c r="B2351" s="29" t="str">
        <f>IF(C2351&lt;&gt;"",COUNT($B$2:B2350)+1,"")</f>
        <v/>
      </c>
      <c r="C2351" s="30"/>
      <c r="D2351" s="31"/>
      <c r="E2351" s="32"/>
      <c r="F2351" s="31" t="str">
        <f>IFERROR(IF(E2351&lt;&gt;"",VLOOKUP(E2351,'تكويد الاصناف'!$B$3:$L$5500,3,FALSE),""),"تأكد من الكود")</f>
        <v/>
      </c>
      <c r="G2351" s="31" t="str">
        <f>IFERROR(IF(E2351&lt;&gt;"",VLOOKUP(E2351,'تكويد الاصناف'!$B$3:$L$5500,4,FALSE),""),"تأكد من الوحدة")</f>
        <v/>
      </c>
      <c r="H2351" s="31" t="str">
        <f>IFERROR(IF(E2351&lt;&gt;"",VLOOKUP(E2351,'تكويد الاصناف'!$B$3:$L$5500,9,FALSE),""),"تأكد من السعر")</f>
        <v/>
      </c>
      <c r="I2351" s="31"/>
      <c r="J2351" s="33" t="str">
        <f t="shared" si="36"/>
        <v/>
      </c>
      <c r="K2351" s="31"/>
      <c r="L2351" s="31"/>
    </row>
    <row r="2352" spans="2:12" x14ac:dyDescent="0.2">
      <c r="B2352" s="29" t="str">
        <f>IF(C2352&lt;&gt;"",COUNT($B$2:B2351)+1,"")</f>
        <v/>
      </c>
      <c r="C2352" s="30"/>
      <c r="D2352" s="31"/>
      <c r="E2352" s="32"/>
      <c r="F2352" s="31" t="str">
        <f>IFERROR(IF(E2352&lt;&gt;"",VLOOKUP(E2352,'تكويد الاصناف'!$B$3:$L$5500,3,FALSE),""),"تأكد من الكود")</f>
        <v/>
      </c>
      <c r="G2352" s="31" t="str">
        <f>IFERROR(IF(E2352&lt;&gt;"",VLOOKUP(E2352,'تكويد الاصناف'!$B$3:$L$5500,4,FALSE),""),"تأكد من الوحدة")</f>
        <v/>
      </c>
      <c r="H2352" s="31" t="str">
        <f>IFERROR(IF(E2352&lt;&gt;"",VLOOKUP(E2352,'تكويد الاصناف'!$B$3:$L$5500,9,FALSE),""),"تأكد من السعر")</f>
        <v/>
      </c>
      <c r="I2352" s="31"/>
      <c r="J2352" s="33" t="str">
        <f t="shared" si="36"/>
        <v/>
      </c>
      <c r="K2352" s="31"/>
      <c r="L2352" s="31"/>
    </row>
    <row r="2353" spans="2:12" x14ac:dyDescent="0.2">
      <c r="B2353" s="29" t="str">
        <f>IF(C2353&lt;&gt;"",COUNT($B$2:B2352)+1,"")</f>
        <v/>
      </c>
      <c r="C2353" s="30"/>
      <c r="D2353" s="31"/>
      <c r="E2353" s="32"/>
      <c r="F2353" s="31" t="str">
        <f>IFERROR(IF(E2353&lt;&gt;"",VLOOKUP(E2353,'تكويد الاصناف'!$B$3:$L$5500,3,FALSE),""),"تأكد من الكود")</f>
        <v/>
      </c>
      <c r="G2353" s="31" t="str">
        <f>IFERROR(IF(E2353&lt;&gt;"",VLOOKUP(E2353,'تكويد الاصناف'!$B$3:$L$5500,4,FALSE),""),"تأكد من الوحدة")</f>
        <v/>
      </c>
      <c r="H2353" s="31" t="str">
        <f>IFERROR(IF(E2353&lt;&gt;"",VLOOKUP(E2353,'تكويد الاصناف'!$B$3:$L$5500,9,FALSE),""),"تأكد من السعر")</f>
        <v/>
      </c>
      <c r="I2353" s="31"/>
      <c r="J2353" s="33" t="str">
        <f t="shared" si="36"/>
        <v/>
      </c>
      <c r="K2353" s="31"/>
      <c r="L2353" s="31"/>
    </row>
    <row r="2354" spans="2:12" x14ac:dyDescent="0.2">
      <c r="B2354" s="29" t="str">
        <f>IF(C2354&lt;&gt;"",COUNT($B$2:B2353)+1,"")</f>
        <v/>
      </c>
      <c r="C2354" s="30"/>
      <c r="D2354" s="31"/>
      <c r="E2354" s="32"/>
      <c r="F2354" s="31" t="str">
        <f>IFERROR(IF(E2354&lt;&gt;"",VLOOKUP(E2354,'تكويد الاصناف'!$B$3:$L$5500,3,FALSE),""),"تأكد من الكود")</f>
        <v/>
      </c>
      <c r="G2354" s="31" t="str">
        <f>IFERROR(IF(E2354&lt;&gt;"",VLOOKUP(E2354,'تكويد الاصناف'!$B$3:$L$5500,4,FALSE),""),"تأكد من الوحدة")</f>
        <v/>
      </c>
      <c r="H2354" s="31" t="str">
        <f>IFERROR(IF(E2354&lt;&gt;"",VLOOKUP(E2354,'تكويد الاصناف'!$B$3:$L$5500,9,FALSE),""),"تأكد من السعر")</f>
        <v/>
      </c>
      <c r="I2354" s="31"/>
      <c r="J2354" s="33" t="str">
        <f t="shared" si="36"/>
        <v/>
      </c>
      <c r="K2354" s="31"/>
      <c r="L2354" s="31"/>
    </row>
    <row r="2355" spans="2:12" x14ac:dyDescent="0.2">
      <c r="B2355" s="29" t="str">
        <f>IF(C2355&lt;&gt;"",COUNT($B$2:B2354)+1,"")</f>
        <v/>
      </c>
      <c r="C2355" s="30"/>
      <c r="D2355" s="31"/>
      <c r="E2355" s="32"/>
      <c r="F2355" s="31" t="str">
        <f>IFERROR(IF(E2355&lt;&gt;"",VLOOKUP(E2355,'تكويد الاصناف'!$B$3:$L$5500,3,FALSE),""),"تأكد من الكود")</f>
        <v/>
      </c>
      <c r="G2355" s="31" t="str">
        <f>IFERROR(IF(E2355&lt;&gt;"",VLOOKUP(E2355,'تكويد الاصناف'!$B$3:$L$5500,4,FALSE),""),"تأكد من الوحدة")</f>
        <v/>
      </c>
      <c r="H2355" s="31" t="str">
        <f>IFERROR(IF(E2355&lt;&gt;"",VLOOKUP(E2355,'تكويد الاصناف'!$B$3:$L$5500,9,FALSE),""),"تأكد من السعر")</f>
        <v/>
      </c>
      <c r="I2355" s="31"/>
      <c r="J2355" s="33" t="str">
        <f t="shared" si="36"/>
        <v/>
      </c>
      <c r="K2355" s="31"/>
      <c r="L2355" s="31"/>
    </row>
    <row r="2356" spans="2:12" x14ac:dyDescent="0.2">
      <c r="B2356" s="29" t="str">
        <f>IF(C2356&lt;&gt;"",COUNT($B$2:B2355)+1,"")</f>
        <v/>
      </c>
      <c r="C2356" s="30"/>
      <c r="D2356" s="31"/>
      <c r="E2356" s="32"/>
      <c r="F2356" s="31" t="str">
        <f>IFERROR(IF(E2356&lt;&gt;"",VLOOKUP(E2356,'تكويد الاصناف'!$B$3:$L$5500,3,FALSE),""),"تأكد من الكود")</f>
        <v/>
      </c>
      <c r="G2356" s="31" t="str">
        <f>IFERROR(IF(E2356&lt;&gt;"",VLOOKUP(E2356,'تكويد الاصناف'!$B$3:$L$5500,4,FALSE),""),"تأكد من الوحدة")</f>
        <v/>
      </c>
      <c r="H2356" s="31" t="str">
        <f>IFERROR(IF(E2356&lt;&gt;"",VLOOKUP(E2356,'تكويد الاصناف'!$B$3:$L$5500,9,FALSE),""),"تأكد من السعر")</f>
        <v/>
      </c>
      <c r="I2356" s="31"/>
      <c r="J2356" s="33" t="str">
        <f t="shared" si="36"/>
        <v/>
      </c>
      <c r="K2356" s="31"/>
      <c r="L2356" s="31"/>
    </row>
    <row r="2357" spans="2:12" x14ac:dyDescent="0.2">
      <c r="B2357" s="29" t="str">
        <f>IF(C2357&lt;&gt;"",COUNT($B$2:B2356)+1,"")</f>
        <v/>
      </c>
      <c r="C2357" s="30"/>
      <c r="D2357" s="31"/>
      <c r="E2357" s="32"/>
      <c r="F2357" s="31" t="str">
        <f>IFERROR(IF(E2357&lt;&gt;"",VLOOKUP(E2357,'تكويد الاصناف'!$B$3:$L$5500,3,FALSE),""),"تأكد من الكود")</f>
        <v/>
      </c>
      <c r="G2357" s="31" t="str">
        <f>IFERROR(IF(E2357&lt;&gt;"",VLOOKUP(E2357,'تكويد الاصناف'!$B$3:$L$5500,4,FALSE),""),"تأكد من الوحدة")</f>
        <v/>
      </c>
      <c r="H2357" s="31" t="str">
        <f>IFERROR(IF(E2357&lt;&gt;"",VLOOKUP(E2357,'تكويد الاصناف'!$B$3:$L$5500,9,FALSE),""),"تأكد من السعر")</f>
        <v/>
      </c>
      <c r="I2357" s="31"/>
      <c r="J2357" s="33" t="str">
        <f t="shared" si="36"/>
        <v/>
      </c>
      <c r="K2357" s="31"/>
      <c r="L2357" s="31"/>
    </row>
    <row r="2358" spans="2:12" x14ac:dyDescent="0.2">
      <c r="B2358" s="29" t="str">
        <f>IF(C2358&lt;&gt;"",COUNT($B$2:B2357)+1,"")</f>
        <v/>
      </c>
      <c r="C2358" s="30"/>
      <c r="D2358" s="31"/>
      <c r="E2358" s="32"/>
      <c r="F2358" s="31" t="str">
        <f>IFERROR(IF(E2358&lt;&gt;"",VLOOKUP(E2358,'تكويد الاصناف'!$B$3:$L$5500,3,FALSE),""),"تأكد من الكود")</f>
        <v/>
      </c>
      <c r="G2358" s="31" t="str">
        <f>IFERROR(IF(E2358&lt;&gt;"",VLOOKUP(E2358,'تكويد الاصناف'!$B$3:$L$5500,4,FALSE),""),"تأكد من الوحدة")</f>
        <v/>
      </c>
      <c r="H2358" s="31" t="str">
        <f>IFERROR(IF(E2358&lt;&gt;"",VLOOKUP(E2358,'تكويد الاصناف'!$B$3:$L$5500,9,FALSE),""),"تأكد من السعر")</f>
        <v/>
      </c>
      <c r="I2358" s="31"/>
      <c r="J2358" s="33" t="str">
        <f t="shared" si="36"/>
        <v/>
      </c>
      <c r="K2358" s="31"/>
      <c r="L2358" s="31"/>
    </row>
    <row r="2359" spans="2:12" x14ac:dyDescent="0.2">
      <c r="B2359" s="29" t="str">
        <f>IF(C2359&lt;&gt;"",COUNT($B$2:B2358)+1,"")</f>
        <v/>
      </c>
      <c r="C2359" s="30"/>
      <c r="D2359" s="31"/>
      <c r="E2359" s="32"/>
      <c r="F2359" s="31" t="str">
        <f>IFERROR(IF(E2359&lt;&gt;"",VLOOKUP(E2359,'تكويد الاصناف'!$B$3:$L$5500,3,FALSE),""),"تأكد من الكود")</f>
        <v/>
      </c>
      <c r="G2359" s="31" t="str">
        <f>IFERROR(IF(E2359&lt;&gt;"",VLOOKUP(E2359,'تكويد الاصناف'!$B$3:$L$5500,4,FALSE),""),"تأكد من الوحدة")</f>
        <v/>
      </c>
      <c r="H2359" s="31" t="str">
        <f>IFERROR(IF(E2359&lt;&gt;"",VLOOKUP(E2359,'تكويد الاصناف'!$B$3:$L$5500,9,FALSE),""),"تأكد من السعر")</f>
        <v/>
      </c>
      <c r="I2359" s="31"/>
      <c r="J2359" s="33" t="str">
        <f t="shared" si="36"/>
        <v/>
      </c>
      <c r="K2359" s="31"/>
      <c r="L2359" s="31"/>
    </row>
    <row r="2360" spans="2:12" x14ac:dyDescent="0.2">
      <c r="B2360" s="29" t="str">
        <f>IF(C2360&lt;&gt;"",COUNT($B$2:B2359)+1,"")</f>
        <v/>
      </c>
      <c r="C2360" s="30"/>
      <c r="D2360" s="31"/>
      <c r="E2360" s="32"/>
      <c r="F2360" s="31" t="str">
        <f>IFERROR(IF(E2360&lt;&gt;"",VLOOKUP(E2360,'تكويد الاصناف'!$B$3:$L$5500,3,FALSE),""),"تأكد من الكود")</f>
        <v/>
      </c>
      <c r="G2360" s="31" t="str">
        <f>IFERROR(IF(E2360&lt;&gt;"",VLOOKUP(E2360,'تكويد الاصناف'!$B$3:$L$5500,4,FALSE),""),"تأكد من الوحدة")</f>
        <v/>
      </c>
      <c r="H2360" s="31" t="str">
        <f>IFERROR(IF(E2360&lt;&gt;"",VLOOKUP(E2360,'تكويد الاصناف'!$B$3:$L$5500,9,FALSE),""),"تأكد من السعر")</f>
        <v/>
      </c>
      <c r="I2360" s="31"/>
      <c r="J2360" s="33" t="str">
        <f t="shared" si="36"/>
        <v/>
      </c>
      <c r="K2360" s="31"/>
      <c r="L2360" s="31"/>
    </row>
    <row r="2361" spans="2:12" x14ac:dyDescent="0.2">
      <c r="B2361" s="29" t="str">
        <f>IF(C2361&lt;&gt;"",COUNT($B$2:B2360)+1,"")</f>
        <v/>
      </c>
      <c r="C2361" s="30"/>
      <c r="D2361" s="31"/>
      <c r="E2361" s="32"/>
      <c r="F2361" s="31" t="str">
        <f>IFERROR(IF(E2361&lt;&gt;"",VLOOKUP(E2361,'تكويد الاصناف'!$B$3:$L$5500,3,FALSE),""),"تأكد من الكود")</f>
        <v/>
      </c>
      <c r="G2361" s="31" t="str">
        <f>IFERROR(IF(E2361&lt;&gt;"",VLOOKUP(E2361,'تكويد الاصناف'!$B$3:$L$5500,4,FALSE),""),"تأكد من الوحدة")</f>
        <v/>
      </c>
      <c r="H2361" s="31" t="str">
        <f>IFERROR(IF(E2361&lt;&gt;"",VLOOKUP(E2361,'تكويد الاصناف'!$B$3:$L$5500,9,FALSE),""),"تأكد من السعر")</f>
        <v/>
      </c>
      <c r="I2361" s="31"/>
      <c r="J2361" s="33" t="str">
        <f t="shared" si="36"/>
        <v/>
      </c>
      <c r="K2361" s="31"/>
      <c r="L2361" s="31"/>
    </row>
    <row r="2362" spans="2:12" x14ac:dyDescent="0.2">
      <c r="B2362" s="29" t="str">
        <f>IF(C2362&lt;&gt;"",COUNT($B$2:B2361)+1,"")</f>
        <v/>
      </c>
      <c r="C2362" s="30"/>
      <c r="D2362" s="31"/>
      <c r="E2362" s="32"/>
      <c r="F2362" s="31" t="str">
        <f>IFERROR(IF(E2362&lt;&gt;"",VLOOKUP(E2362,'تكويد الاصناف'!$B$3:$L$5500,3,FALSE),""),"تأكد من الكود")</f>
        <v/>
      </c>
      <c r="G2362" s="31" t="str">
        <f>IFERROR(IF(E2362&lt;&gt;"",VLOOKUP(E2362,'تكويد الاصناف'!$B$3:$L$5500,4,FALSE),""),"تأكد من الوحدة")</f>
        <v/>
      </c>
      <c r="H2362" s="31" t="str">
        <f>IFERROR(IF(E2362&lt;&gt;"",VLOOKUP(E2362,'تكويد الاصناف'!$B$3:$L$5500,9,FALSE),""),"تأكد من السعر")</f>
        <v/>
      </c>
      <c r="I2362" s="31"/>
      <c r="J2362" s="33" t="str">
        <f t="shared" si="36"/>
        <v/>
      </c>
      <c r="K2362" s="31"/>
      <c r="L2362" s="31"/>
    </row>
    <row r="2363" spans="2:12" x14ac:dyDescent="0.2">
      <c r="B2363" s="29" t="str">
        <f>IF(C2363&lt;&gt;"",COUNT($B$2:B2362)+1,"")</f>
        <v/>
      </c>
      <c r="C2363" s="30"/>
      <c r="D2363" s="31"/>
      <c r="E2363" s="32"/>
      <c r="F2363" s="31" t="str">
        <f>IFERROR(IF(E2363&lt;&gt;"",VLOOKUP(E2363,'تكويد الاصناف'!$B$3:$L$5500,3,FALSE),""),"تأكد من الكود")</f>
        <v/>
      </c>
      <c r="G2363" s="31" t="str">
        <f>IFERROR(IF(E2363&lt;&gt;"",VLOOKUP(E2363,'تكويد الاصناف'!$B$3:$L$5500,4,FALSE),""),"تأكد من الوحدة")</f>
        <v/>
      </c>
      <c r="H2363" s="31" t="str">
        <f>IFERROR(IF(E2363&lt;&gt;"",VLOOKUP(E2363,'تكويد الاصناف'!$B$3:$L$5500,9,FALSE),""),"تأكد من السعر")</f>
        <v/>
      </c>
      <c r="I2363" s="31"/>
      <c r="J2363" s="33" t="str">
        <f t="shared" si="36"/>
        <v/>
      </c>
      <c r="K2363" s="31"/>
      <c r="L2363" s="31"/>
    </row>
    <row r="2364" spans="2:12" x14ac:dyDescent="0.2">
      <c r="B2364" s="29" t="str">
        <f>IF(C2364&lt;&gt;"",COUNT($B$2:B2363)+1,"")</f>
        <v/>
      </c>
      <c r="C2364" s="30"/>
      <c r="D2364" s="31"/>
      <c r="E2364" s="32"/>
      <c r="F2364" s="31" t="str">
        <f>IFERROR(IF(E2364&lt;&gt;"",VLOOKUP(E2364,'تكويد الاصناف'!$B$3:$L$5500,3,FALSE),""),"تأكد من الكود")</f>
        <v/>
      </c>
      <c r="G2364" s="31" t="str">
        <f>IFERROR(IF(E2364&lt;&gt;"",VLOOKUP(E2364,'تكويد الاصناف'!$B$3:$L$5500,4,FALSE),""),"تأكد من الوحدة")</f>
        <v/>
      </c>
      <c r="H2364" s="31" t="str">
        <f>IFERROR(IF(E2364&lt;&gt;"",VLOOKUP(E2364,'تكويد الاصناف'!$B$3:$L$5500,9,FALSE),""),"تأكد من السعر")</f>
        <v/>
      </c>
      <c r="I2364" s="31"/>
      <c r="J2364" s="33" t="str">
        <f t="shared" si="36"/>
        <v/>
      </c>
      <c r="K2364" s="31"/>
      <c r="L2364" s="31"/>
    </row>
    <row r="2365" spans="2:12" x14ac:dyDescent="0.2">
      <c r="B2365" s="29" t="str">
        <f>IF(C2365&lt;&gt;"",COUNT($B$2:B2364)+1,"")</f>
        <v/>
      </c>
      <c r="C2365" s="30"/>
      <c r="D2365" s="31"/>
      <c r="E2365" s="32"/>
      <c r="F2365" s="31" t="str">
        <f>IFERROR(IF(E2365&lt;&gt;"",VLOOKUP(E2365,'تكويد الاصناف'!$B$3:$L$5500,3,FALSE),""),"تأكد من الكود")</f>
        <v/>
      </c>
      <c r="G2365" s="31" t="str">
        <f>IFERROR(IF(E2365&lt;&gt;"",VLOOKUP(E2365,'تكويد الاصناف'!$B$3:$L$5500,4,FALSE),""),"تأكد من الوحدة")</f>
        <v/>
      </c>
      <c r="H2365" s="31" t="str">
        <f>IFERROR(IF(E2365&lt;&gt;"",VLOOKUP(E2365,'تكويد الاصناف'!$B$3:$L$5500,9,FALSE),""),"تأكد من السعر")</f>
        <v/>
      </c>
      <c r="I2365" s="31"/>
      <c r="J2365" s="33" t="str">
        <f t="shared" si="36"/>
        <v/>
      </c>
      <c r="K2365" s="31"/>
      <c r="L2365" s="31"/>
    </row>
    <row r="2366" spans="2:12" x14ac:dyDescent="0.2">
      <c r="B2366" s="29" t="str">
        <f>IF(C2366&lt;&gt;"",COUNT($B$2:B2365)+1,"")</f>
        <v/>
      </c>
      <c r="C2366" s="30"/>
      <c r="D2366" s="31"/>
      <c r="E2366" s="32"/>
      <c r="F2366" s="31" t="str">
        <f>IFERROR(IF(E2366&lt;&gt;"",VLOOKUP(E2366,'تكويد الاصناف'!$B$3:$L$5500,3,FALSE),""),"تأكد من الكود")</f>
        <v/>
      </c>
      <c r="G2366" s="31" t="str">
        <f>IFERROR(IF(E2366&lt;&gt;"",VLOOKUP(E2366,'تكويد الاصناف'!$B$3:$L$5500,4,FALSE),""),"تأكد من الوحدة")</f>
        <v/>
      </c>
      <c r="H2366" s="31" t="str">
        <f>IFERROR(IF(E2366&lt;&gt;"",VLOOKUP(E2366,'تكويد الاصناف'!$B$3:$L$5500,9,FALSE),""),"تأكد من السعر")</f>
        <v/>
      </c>
      <c r="I2366" s="31"/>
      <c r="J2366" s="33" t="str">
        <f t="shared" si="36"/>
        <v/>
      </c>
      <c r="K2366" s="31"/>
      <c r="L2366" s="31"/>
    </row>
    <row r="2367" spans="2:12" x14ac:dyDescent="0.2">
      <c r="B2367" s="29" t="str">
        <f>IF(C2367&lt;&gt;"",COUNT($B$2:B2366)+1,"")</f>
        <v/>
      </c>
      <c r="C2367" s="30"/>
      <c r="D2367" s="31"/>
      <c r="E2367" s="32"/>
      <c r="F2367" s="31" t="str">
        <f>IFERROR(IF(E2367&lt;&gt;"",VLOOKUP(E2367,'تكويد الاصناف'!$B$3:$L$5500,3,FALSE),""),"تأكد من الكود")</f>
        <v/>
      </c>
      <c r="G2367" s="31" t="str">
        <f>IFERROR(IF(E2367&lt;&gt;"",VLOOKUP(E2367,'تكويد الاصناف'!$B$3:$L$5500,4,FALSE),""),"تأكد من الوحدة")</f>
        <v/>
      </c>
      <c r="H2367" s="31" t="str">
        <f>IFERROR(IF(E2367&lt;&gt;"",VLOOKUP(E2367,'تكويد الاصناف'!$B$3:$L$5500,9,FALSE),""),"تأكد من السعر")</f>
        <v/>
      </c>
      <c r="I2367" s="31"/>
      <c r="J2367" s="33" t="str">
        <f t="shared" si="36"/>
        <v/>
      </c>
      <c r="K2367" s="31"/>
      <c r="L2367" s="31"/>
    </row>
    <row r="2368" spans="2:12" x14ac:dyDescent="0.2">
      <c r="B2368" s="29" t="str">
        <f>IF(C2368&lt;&gt;"",COUNT($B$2:B2367)+1,"")</f>
        <v/>
      </c>
      <c r="C2368" s="30"/>
      <c r="D2368" s="31"/>
      <c r="E2368" s="32"/>
      <c r="F2368" s="31" t="str">
        <f>IFERROR(IF(E2368&lt;&gt;"",VLOOKUP(E2368,'تكويد الاصناف'!$B$3:$L$5500,3,FALSE),""),"تأكد من الكود")</f>
        <v/>
      </c>
      <c r="G2368" s="31" t="str">
        <f>IFERROR(IF(E2368&lt;&gt;"",VLOOKUP(E2368,'تكويد الاصناف'!$B$3:$L$5500,4,FALSE),""),"تأكد من الوحدة")</f>
        <v/>
      </c>
      <c r="H2368" s="31" t="str">
        <f>IFERROR(IF(E2368&lt;&gt;"",VLOOKUP(E2368,'تكويد الاصناف'!$B$3:$L$5500,9,FALSE),""),"تأكد من السعر")</f>
        <v/>
      </c>
      <c r="I2368" s="31"/>
      <c r="J2368" s="33" t="str">
        <f t="shared" si="36"/>
        <v/>
      </c>
      <c r="K2368" s="31"/>
      <c r="L2368" s="31"/>
    </row>
    <row r="2369" spans="2:12" x14ac:dyDescent="0.2">
      <c r="B2369" s="29" t="str">
        <f>IF(C2369&lt;&gt;"",COUNT($B$2:B2368)+1,"")</f>
        <v/>
      </c>
      <c r="C2369" s="30"/>
      <c r="D2369" s="31"/>
      <c r="E2369" s="32"/>
      <c r="F2369" s="31" t="str">
        <f>IFERROR(IF(E2369&lt;&gt;"",VLOOKUP(E2369,'تكويد الاصناف'!$B$3:$L$5500,3,FALSE),""),"تأكد من الكود")</f>
        <v/>
      </c>
      <c r="G2369" s="31" t="str">
        <f>IFERROR(IF(E2369&lt;&gt;"",VLOOKUP(E2369,'تكويد الاصناف'!$B$3:$L$5500,4,FALSE),""),"تأكد من الوحدة")</f>
        <v/>
      </c>
      <c r="H2369" s="31" t="str">
        <f>IFERROR(IF(E2369&lt;&gt;"",VLOOKUP(E2369,'تكويد الاصناف'!$B$3:$L$5500,9,FALSE),""),"تأكد من السعر")</f>
        <v/>
      </c>
      <c r="I2369" s="31"/>
      <c r="J2369" s="33" t="str">
        <f t="shared" si="36"/>
        <v/>
      </c>
      <c r="K2369" s="31"/>
      <c r="L2369" s="31"/>
    </row>
    <row r="2370" spans="2:12" x14ac:dyDescent="0.2">
      <c r="B2370" s="29" t="str">
        <f>IF(C2370&lt;&gt;"",COUNT($B$2:B2369)+1,"")</f>
        <v/>
      </c>
      <c r="C2370" s="30"/>
      <c r="D2370" s="31"/>
      <c r="E2370" s="32"/>
      <c r="F2370" s="31" t="str">
        <f>IFERROR(IF(E2370&lt;&gt;"",VLOOKUP(E2370,'تكويد الاصناف'!$B$3:$L$5500,3,FALSE),""),"تأكد من الكود")</f>
        <v/>
      </c>
      <c r="G2370" s="31" t="str">
        <f>IFERROR(IF(E2370&lt;&gt;"",VLOOKUP(E2370,'تكويد الاصناف'!$B$3:$L$5500,4,FALSE),""),"تأكد من الوحدة")</f>
        <v/>
      </c>
      <c r="H2370" s="31" t="str">
        <f>IFERROR(IF(E2370&lt;&gt;"",VLOOKUP(E2370,'تكويد الاصناف'!$B$3:$L$5500,9,FALSE),""),"تأكد من السعر")</f>
        <v/>
      </c>
      <c r="I2370" s="31"/>
      <c r="J2370" s="33" t="str">
        <f t="shared" si="36"/>
        <v/>
      </c>
      <c r="K2370" s="31"/>
      <c r="L2370" s="31"/>
    </row>
    <row r="2371" spans="2:12" x14ac:dyDescent="0.2">
      <c r="B2371" s="29" t="str">
        <f>IF(C2371&lt;&gt;"",COUNT($B$2:B2370)+1,"")</f>
        <v/>
      </c>
      <c r="C2371" s="30"/>
      <c r="D2371" s="31"/>
      <c r="E2371" s="32"/>
      <c r="F2371" s="31" t="str">
        <f>IFERROR(IF(E2371&lt;&gt;"",VLOOKUP(E2371,'تكويد الاصناف'!$B$3:$L$5500,3,FALSE),""),"تأكد من الكود")</f>
        <v/>
      </c>
      <c r="G2371" s="31" t="str">
        <f>IFERROR(IF(E2371&lt;&gt;"",VLOOKUP(E2371,'تكويد الاصناف'!$B$3:$L$5500,4,FALSE),""),"تأكد من الوحدة")</f>
        <v/>
      </c>
      <c r="H2371" s="31" t="str">
        <f>IFERROR(IF(E2371&lt;&gt;"",VLOOKUP(E2371,'تكويد الاصناف'!$B$3:$L$5500,9,FALSE),""),"تأكد من السعر")</f>
        <v/>
      </c>
      <c r="I2371" s="31"/>
      <c r="J2371" s="33" t="str">
        <f t="shared" ref="J2371:J2434" si="37">IFERROR(I2371*H2371,"")</f>
        <v/>
      </c>
      <c r="K2371" s="31"/>
      <c r="L2371" s="31"/>
    </row>
    <row r="2372" spans="2:12" x14ac:dyDescent="0.2">
      <c r="B2372" s="29" t="str">
        <f>IF(C2372&lt;&gt;"",COUNT($B$2:B2371)+1,"")</f>
        <v/>
      </c>
      <c r="C2372" s="30"/>
      <c r="D2372" s="31"/>
      <c r="E2372" s="32"/>
      <c r="F2372" s="31" t="str">
        <f>IFERROR(IF(E2372&lt;&gt;"",VLOOKUP(E2372,'تكويد الاصناف'!$B$3:$L$5500,3,FALSE),""),"تأكد من الكود")</f>
        <v/>
      </c>
      <c r="G2372" s="31" t="str">
        <f>IFERROR(IF(E2372&lt;&gt;"",VLOOKUP(E2372,'تكويد الاصناف'!$B$3:$L$5500,4,FALSE),""),"تأكد من الوحدة")</f>
        <v/>
      </c>
      <c r="H2372" s="31" t="str">
        <f>IFERROR(IF(E2372&lt;&gt;"",VLOOKUP(E2372,'تكويد الاصناف'!$B$3:$L$5500,9,FALSE),""),"تأكد من السعر")</f>
        <v/>
      </c>
      <c r="I2372" s="31"/>
      <c r="J2372" s="33" t="str">
        <f t="shared" si="37"/>
        <v/>
      </c>
      <c r="K2372" s="31"/>
      <c r="L2372" s="31"/>
    </row>
    <row r="2373" spans="2:12" x14ac:dyDescent="0.2">
      <c r="B2373" s="29" t="str">
        <f>IF(C2373&lt;&gt;"",COUNT($B$2:B2372)+1,"")</f>
        <v/>
      </c>
      <c r="C2373" s="30"/>
      <c r="D2373" s="31"/>
      <c r="E2373" s="32"/>
      <c r="F2373" s="31" t="str">
        <f>IFERROR(IF(E2373&lt;&gt;"",VLOOKUP(E2373,'تكويد الاصناف'!$B$3:$L$5500,3,FALSE),""),"تأكد من الكود")</f>
        <v/>
      </c>
      <c r="G2373" s="31" t="str">
        <f>IFERROR(IF(E2373&lt;&gt;"",VLOOKUP(E2373,'تكويد الاصناف'!$B$3:$L$5500,4,FALSE),""),"تأكد من الوحدة")</f>
        <v/>
      </c>
      <c r="H2373" s="31" t="str">
        <f>IFERROR(IF(E2373&lt;&gt;"",VLOOKUP(E2373,'تكويد الاصناف'!$B$3:$L$5500,9,FALSE),""),"تأكد من السعر")</f>
        <v/>
      </c>
      <c r="I2373" s="31"/>
      <c r="J2373" s="33" t="str">
        <f t="shared" si="37"/>
        <v/>
      </c>
      <c r="K2373" s="31"/>
      <c r="L2373" s="31"/>
    </row>
    <row r="2374" spans="2:12" x14ac:dyDescent="0.2">
      <c r="B2374" s="29" t="str">
        <f>IF(C2374&lt;&gt;"",COUNT($B$2:B2373)+1,"")</f>
        <v/>
      </c>
      <c r="C2374" s="30"/>
      <c r="D2374" s="31"/>
      <c r="E2374" s="32"/>
      <c r="F2374" s="31" t="str">
        <f>IFERROR(IF(E2374&lt;&gt;"",VLOOKUP(E2374,'تكويد الاصناف'!$B$3:$L$5500,3,FALSE),""),"تأكد من الكود")</f>
        <v/>
      </c>
      <c r="G2374" s="31" t="str">
        <f>IFERROR(IF(E2374&lt;&gt;"",VLOOKUP(E2374,'تكويد الاصناف'!$B$3:$L$5500,4,FALSE),""),"تأكد من الوحدة")</f>
        <v/>
      </c>
      <c r="H2374" s="31" t="str">
        <f>IFERROR(IF(E2374&lt;&gt;"",VLOOKUP(E2374,'تكويد الاصناف'!$B$3:$L$5500,9,FALSE),""),"تأكد من السعر")</f>
        <v/>
      </c>
      <c r="I2374" s="31"/>
      <c r="J2374" s="33" t="str">
        <f t="shared" si="37"/>
        <v/>
      </c>
      <c r="K2374" s="31"/>
      <c r="L2374" s="31"/>
    </row>
    <row r="2375" spans="2:12" x14ac:dyDescent="0.2">
      <c r="B2375" s="29" t="str">
        <f>IF(C2375&lt;&gt;"",COUNT($B$2:B2374)+1,"")</f>
        <v/>
      </c>
      <c r="C2375" s="30"/>
      <c r="D2375" s="31"/>
      <c r="E2375" s="32"/>
      <c r="F2375" s="31" t="str">
        <f>IFERROR(IF(E2375&lt;&gt;"",VLOOKUP(E2375,'تكويد الاصناف'!$B$3:$L$5500,3,FALSE),""),"تأكد من الكود")</f>
        <v/>
      </c>
      <c r="G2375" s="31" t="str">
        <f>IFERROR(IF(E2375&lt;&gt;"",VLOOKUP(E2375,'تكويد الاصناف'!$B$3:$L$5500,4,FALSE),""),"تأكد من الوحدة")</f>
        <v/>
      </c>
      <c r="H2375" s="31" t="str">
        <f>IFERROR(IF(E2375&lt;&gt;"",VLOOKUP(E2375,'تكويد الاصناف'!$B$3:$L$5500,9,FALSE),""),"تأكد من السعر")</f>
        <v/>
      </c>
      <c r="I2375" s="31"/>
      <c r="J2375" s="33" t="str">
        <f t="shared" si="37"/>
        <v/>
      </c>
      <c r="K2375" s="31"/>
      <c r="L2375" s="31"/>
    </row>
    <row r="2376" spans="2:12" x14ac:dyDescent="0.2">
      <c r="B2376" s="29" t="str">
        <f>IF(C2376&lt;&gt;"",COUNT($B$2:B2375)+1,"")</f>
        <v/>
      </c>
      <c r="C2376" s="30"/>
      <c r="D2376" s="31"/>
      <c r="E2376" s="32"/>
      <c r="F2376" s="31" t="str">
        <f>IFERROR(IF(E2376&lt;&gt;"",VLOOKUP(E2376,'تكويد الاصناف'!$B$3:$L$5500,3,FALSE),""),"تأكد من الكود")</f>
        <v/>
      </c>
      <c r="G2376" s="31" t="str">
        <f>IFERROR(IF(E2376&lt;&gt;"",VLOOKUP(E2376,'تكويد الاصناف'!$B$3:$L$5500,4,FALSE),""),"تأكد من الوحدة")</f>
        <v/>
      </c>
      <c r="H2376" s="31" t="str">
        <f>IFERROR(IF(E2376&lt;&gt;"",VLOOKUP(E2376,'تكويد الاصناف'!$B$3:$L$5500,9,FALSE),""),"تأكد من السعر")</f>
        <v/>
      </c>
      <c r="I2376" s="31"/>
      <c r="J2376" s="33" t="str">
        <f t="shared" si="37"/>
        <v/>
      </c>
      <c r="K2376" s="31"/>
      <c r="L2376" s="31"/>
    </row>
    <row r="2377" spans="2:12" x14ac:dyDescent="0.2">
      <c r="B2377" s="29" t="str">
        <f>IF(C2377&lt;&gt;"",COUNT($B$2:B2376)+1,"")</f>
        <v/>
      </c>
      <c r="C2377" s="30"/>
      <c r="D2377" s="31"/>
      <c r="E2377" s="32"/>
      <c r="F2377" s="31" t="str">
        <f>IFERROR(IF(E2377&lt;&gt;"",VLOOKUP(E2377,'تكويد الاصناف'!$B$3:$L$5500,3,FALSE),""),"تأكد من الكود")</f>
        <v/>
      </c>
      <c r="G2377" s="31" t="str">
        <f>IFERROR(IF(E2377&lt;&gt;"",VLOOKUP(E2377,'تكويد الاصناف'!$B$3:$L$5500,4,FALSE),""),"تأكد من الوحدة")</f>
        <v/>
      </c>
      <c r="H2377" s="31" t="str">
        <f>IFERROR(IF(E2377&lt;&gt;"",VLOOKUP(E2377,'تكويد الاصناف'!$B$3:$L$5500,9,FALSE),""),"تأكد من السعر")</f>
        <v/>
      </c>
      <c r="I2377" s="31"/>
      <c r="J2377" s="33" t="str">
        <f t="shared" si="37"/>
        <v/>
      </c>
      <c r="K2377" s="31"/>
      <c r="L2377" s="31"/>
    </row>
    <row r="2378" spans="2:12" x14ac:dyDescent="0.2">
      <c r="B2378" s="29" t="str">
        <f>IF(C2378&lt;&gt;"",COUNT($B$2:B2377)+1,"")</f>
        <v/>
      </c>
      <c r="C2378" s="30"/>
      <c r="D2378" s="31"/>
      <c r="E2378" s="32"/>
      <c r="F2378" s="31" t="str">
        <f>IFERROR(IF(E2378&lt;&gt;"",VLOOKUP(E2378,'تكويد الاصناف'!$B$3:$L$5500,3,FALSE),""),"تأكد من الكود")</f>
        <v/>
      </c>
      <c r="G2378" s="31" t="str">
        <f>IFERROR(IF(E2378&lt;&gt;"",VLOOKUP(E2378,'تكويد الاصناف'!$B$3:$L$5500,4,FALSE),""),"تأكد من الوحدة")</f>
        <v/>
      </c>
      <c r="H2378" s="31" t="str">
        <f>IFERROR(IF(E2378&lt;&gt;"",VLOOKUP(E2378,'تكويد الاصناف'!$B$3:$L$5500,9,FALSE),""),"تأكد من السعر")</f>
        <v/>
      </c>
      <c r="I2378" s="31"/>
      <c r="J2378" s="33" t="str">
        <f t="shared" si="37"/>
        <v/>
      </c>
      <c r="K2378" s="31"/>
      <c r="L2378" s="31"/>
    </row>
    <row r="2379" spans="2:12" x14ac:dyDescent="0.2">
      <c r="B2379" s="29" t="str">
        <f>IF(C2379&lt;&gt;"",COUNT($B$2:B2378)+1,"")</f>
        <v/>
      </c>
      <c r="C2379" s="30"/>
      <c r="D2379" s="31"/>
      <c r="E2379" s="32"/>
      <c r="F2379" s="31" t="str">
        <f>IFERROR(IF(E2379&lt;&gt;"",VLOOKUP(E2379,'تكويد الاصناف'!$B$3:$L$5500,3,FALSE),""),"تأكد من الكود")</f>
        <v/>
      </c>
      <c r="G2379" s="31" t="str">
        <f>IFERROR(IF(E2379&lt;&gt;"",VLOOKUP(E2379,'تكويد الاصناف'!$B$3:$L$5500,4,FALSE),""),"تأكد من الوحدة")</f>
        <v/>
      </c>
      <c r="H2379" s="31" t="str">
        <f>IFERROR(IF(E2379&lt;&gt;"",VLOOKUP(E2379,'تكويد الاصناف'!$B$3:$L$5500,9,FALSE),""),"تأكد من السعر")</f>
        <v/>
      </c>
      <c r="I2379" s="31"/>
      <c r="J2379" s="33" t="str">
        <f t="shared" si="37"/>
        <v/>
      </c>
      <c r="K2379" s="31"/>
      <c r="L2379" s="31"/>
    </row>
    <row r="2380" spans="2:12" x14ac:dyDescent="0.2">
      <c r="B2380" s="29" t="str">
        <f>IF(C2380&lt;&gt;"",COUNT($B$2:B2379)+1,"")</f>
        <v/>
      </c>
      <c r="C2380" s="30"/>
      <c r="D2380" s="31"/>
      <c r="E2380" s="32"/>
      <c r="F2380" s="31" t="str">
        <f>IFERROR(IF(E2380&lt;&gt;"",VLOOKUP(E2380,'تكويد الاصناف'!$B$3:$L$5500,3,FALSE),""),"تأكد من الكود")</f>
        <v/>
      </c>
      <c r="G2380" s="31" t="str">
        <f>IFERROR(IF(E2380&lt;&gt;"",VLOOKUP(E2380,'تكويد الاصناف'!$B$3:$L$5500,4,FALSE),""),"تأكد من الوحدة")</f>
        <v/>
      </c>
      <c r="H2380" s="31" t="str">
        <f>IFERROR(IF(E2380&lt;&gt;"",VLOOKUP(E2380,'تكويد الاصناف'!$B$3:$L$5500,9,FALSE),""),"تأكد من السعر")</f>
        <v/>
      </c>
      <c r="I2380" s="31"/>
      <c r="J2380" s="33" t="str">
        <f t="shared" si="37"/>
        <v/>
      </c>
      <c r="K2380" s="31"/>
      <c r="L2380" s="31"/>
    </row>
    <row r="2381" spans="2:12" x14ac:dyDescent="0.2">
      <c r="B2381" s="29" t="str">
        <f>IF(C2381&lt;&gt;"",COUNT($B$2:B2380)+1,"")</f>
        <v/>
      </c>
      <c r="C2381" s="30"/>
      <c r="D2381" s="31"/>
      <c r="E2381" s="32"/>
      <c r="F2381" s="31" t="str">
        <f>IFERROR(IF(E2381&lt;&gt;"",VLOOKUP(E2381,'تكويد الاصناف'!$B$3:$L$5500,3,FALSE),""),"تأكد من الكود")</f>
        <v/>
      </c>
      <c r="G2381" s="31" t="str">
        <f>IFERROR(IF(E2381&lt;&gt;"",VLOOKUP(E2381,'تكويد الاصناف'!$B$3:$L$5500,4,FALSE),""),"تأكد من الوحدة")</f>
        <v/>
      </c>
      <c r="H2381" s="31" t="str">
        <f>IFERROR(IF(E2381&lt;&gt;"",VLOOKUP(E2381,'تكويد الاصناف'!$B$3:$L$5500,9,FALSE),""),"تأكد من السعر")</f>
        <v/>
      </c>
      <c r="I2381" s="31"/>
      <c r="J2381" s="33" t="str">
        <f t="shared" si="37"/>
        <v/>
      </c>
      <c r="K2381" s="31"/>
      <c r="L2381" s="31"/>
    </row>
    <row r="2382" spans="2:12" x14ac:dyDescent="0.2">
      <c r="B2382" s="29" t="str">
        <f>IF(C2382&lt;&gt;"",COUNT($B$2:B2381)+1,"")</f>
        <v/>
      </c>
      <c r="C2382" s="30"/>
      <c r="D2382" s="31"/>
      <c r="E2382" s="32"/>
      <c r="F2382" s="31" t="str">
        <f>IFERROR(IF(E2382&lt;&gt;"",VLOOKUP(E2382,'تكويد الاصناف'!$B$3:$L$5500,3,FALSE),""),"تأكد من الكود")</f>
        <v/>
      </c>
      <c r="G2382" s="31" t="str">
        <f>IFERROR(IF(E2382&lt;&gt;"",VLOOKUP(E2382,'تكويد الاصناف'!$B$3:$L$5500,4,FALSE),""),"تأكد من الوحدة")</f>
        <v/>
      </c>
      <c r="H2382" s="31" t="str">
        <f>IFERROR(IF(E2382&lt;&gt;"",VLOOKUP(E2382,'تكويد الاصناف'!$B$3:$L$5500,9,FALSE),""),"تأكد من السعر")</f>
        <v/>
      </c>
      <c r="I2382" s="31"/>
      <c r="J2382" s="33" t="str">
        <f t="shared" si="37"/>
        <v/>
      </c>
      <c r="K2382" s="31"/>
      <c r="L2382" s="31"/>
    </row>
    <row r="2383" spans="2:12" x14ac:dyDescent="0.2">
      <c r="B2383" s="29" t="str">
        <f>IF(C2383&lt;&gt;"",COUNT($B$2:B2382)+1,"")</f>
        <v/>
      </c>
      <c r="C2383" s="30"/>
      <c r="D2383" s="31"/>
      <c r="E2383" s="32"/>
      <c r="F2383" s="31" t="str">
        <f>IFERROR(IF(E2383&lt;&gt;"",VLOOKUP(E2383,'تكويد الاصناف'!$B$3:$L$5500,3,FALSE),""),"تأكد من الكود")</f>
        <v/>
      </c>
      <c r="G2383" s="31" t="str">
        <f>IFERROR(IF(E2383&lt;&gt;"",VLOOKUP(E2383,'تكويد الاصناف'!$B$3:$L$5500,4,FALSE),""),"تأكد من الوحدة")</f>
        <v/>
      </c>
      <c r="H2383" s="31" t="str">
        <f>IFERROR(IF(E2383&lt;&gt;"",VLOOKUP(E2383,'تكويد الاصناف'!$B$3:$L$5500,9,FALSE),""),"تأكد من السعر")</f>
        <v/>
      </c>
      <c r="I2383" s="31"/>
      <c r="J2383" s="33" t="str">
        <f t="shared" si="37"/>
        <v/>
      </c>
      <c r="K2383" s="31"/>
      <c r="L2383" s="31"/>
    </row>
    <row r="2384" spans="2:12" x14ac:dyDescent="0.2">
      <c r="B2384" s="29" t="str">
        <f>IF(C2384&lt;&gt;"",COUNT($B$2:B2383)+1,"")</f>
        <v/>
      </c>
      <c r="C2384" s="30"/>
      <c r="D2384" s="31"/>
      <c r="E2384" s="32"/>
      <c r="F2384" s="31" t="str">
        <f>IFERROR(IF(E2384&lt;&gt;"",VLOOKUP(E2384,'تكويد الاصناف'!$B$3:$L$5500,3,FALSE),""),"تأكد من الكود")</f>
        <v/>
      </c>
      <c r="G2384" s="31" t="str">
        <f>IFERROR(IF(E2384&lt;&gt;"",VLOOKUP(E2384,'تكويد الاصناف'!$B$3:$L$5500,4,FALSE),""),"تأكد من الوحدة")</f>
        <v/>
      </c>
      <c r="H2384" s="31" t="str">
        <f>IFERROR(IF(E2384&lt;&gt;"",VLOOKUP(E2384,'تكويد الاصناف'!$B$3:$L$5500,9,FALSE),""),"تأكد من السعر")</f>
        <v/>
      </c>
      <c r="I2384" s="31"/>
      <c r="J2384" s="33" t="str">
        <f t="shared" si="37"/>
        <v/>
      </c>
      <c r="K2384" s="31"/>
      <c r="L2384" s="31"/>
    </row>
    <row r="2385" spans="2:12" x14ac:dyDescent="0.2">
      <c r="B2385" s="29" t="str">
        <f>IF(C2385&lt;&gt;"",COUNT($B$2:B2384)+1,"")</f>
        <v/>
      </c>
      <c r="C2385" s="30"/>
      <c r="D2385" s="31"/>
      <c r="E2385" s="32"/>
      <c r="F2385" s="31" t="str">
        <f>IFERROR(IF(E2385&lt;&gt;"",VLOOKUP(E2385,'تكويد الاصناف'!$B$3:$L$5500,3,FALSE),""),"تأكد من الكود")</f>
        <v/>
      </c>
      <c r="G2385" s="31" t="str">
        <f>IFERROR(IF(E2385&lt;&gt;"",VLOOKUP(E2385,'تكويد الاصناف'!$B$3:$L$5500,4,FALSE),""),"تأكد من الوحدة")</f>
        <v/>
      </c>
      <c r="H2385" s="31" t="str">
        <f>IFERROR(IF(E2385&lt;&gt;"",VLOOKUP(E2385,'تكويد الاصناف'!$B$3:$L$5500,9,FALSE),""),"تأكد من السعر")</f>
        <v/>
      </c>
      <c r="I2385" s="31"/>
      <c r="J2385" s="33" t="str">
        <f t="shared" si="37"/>
        <v/>
      </c>
      <c r="K2385" s="31"/>
      <c r="L2385" s="31"/>
    </row>
    <row r="2386" spans="2:12" x14ac:dyDescent="0.2">
      <c r="B2386" s="29" t="str">
        <f>IF(C2386&lt;&gt;"",COUNT($B$2:B2385)+1,"")</f>
        <v/>
      </c>
      <c r="C2386" s="30"/>
      <c r="D2386" s="31"/>
      <c r="E2386" s="32"/>
      <c r="F2386" s="31" t="str">
        <f>IFERROR(IF(E2386&lt;&gt;"",VLOOKUP(E2386,'تكويد الاصناف'!$B$3:$L$5500,3,FALSE),""),"تأكد من الكود")</f>
        <v/>
      </c>
      <c r="G2386" s="31" t="str">
        <f>IFERROR(IF(E2386&lt;&gt;"",VLOOKUP(E2386,'تكويد الاصناف'!$B$3:$L$5500,4,FALSE),""),"تأكد من الوحدة")</f>
        <v/>
      </c>
      <c r="H2386" s="31" t="str">
        <f>IFERROR(IF(E2386&lt;&gt;"",VLOOKUP(E2386,'تكويد الاصناف'!$B$3:$L$5500,9,FALSE),""),"تأكد من السعر")</f>
        <v/>
      </c>
      <c r="I2386" s="31"/>
      <c r="J2386" s="33" t="str">
        <f t="shared" si="37"/>
        <v/>
      </c>
      <c r="K2386" s="31"/>
      <c r="L2386" s="31"/>
    </row>
    <row r="2387" spans="2:12" x14ac:dyDescent="0.2">
      <c r="B2387" s="29" t="str">
        <f>IF(C2387&lt;&gt;"",COUNT($B$2:B2386)+1,"")</f>
        <v/>
      </c>
      <c r="C2387" s="30"/>
      <c r="D2387" s="31"/>
      <c r="E2387" s="32"/>
      <c r="F2387" s="31" t="str">
        <f>IFERROR(IF(E2387&lt;&gt;"",VLOOKUP(E2387,'تكويد الاصناف'!$B$3:$L$5500,3,FALSE),""),"تأكد من الكود")</f>
        <v/>
      </c>
      <c r="G2387" s="31" t="str">
        <f>IFERROR(IF(E2387&lt;&gt;"",VLOOKUP(E2387,'تكويد الاصناف'!$B$3:$L$5500,4,FALSE),""),"تأكد من الوحدة")</f>
        <v/>
      </c>
      <c r="H2387" s="31" t="str">
        <f>IFERROR(IF(E2387&lt;&gt;"",VLOOKUP(E2387,'تكويد الاصناف'!$B$3:$L$5500,9,FALSE),""),"تأكد من السعر")</f>
        <v/>
      </c>
      <c r="I2387" s="31"/>
      <c r="J2387" s="33" t="str">
        <f t="shared" si="37"/>
        <v/>
      </c>
      <c r="K2387" s="31"/>
      <c r="L2387" s="31"/>
    </row>
    <row r="2388" spans="2:12" x14ac:dyDescent="0.2">
      <c r="B2388" s="29" t="str">
        <f>IF(C2388&lt;&gt;"",COUNT($B$2:B2387)+1,"")</f>
        <v/>
      </c>
      <c r="C2388" s="30"/>
      <c r="D2388" s="31"/>
      <c r="E2388" s="32"/>
      <c r="F2388" s="31" t="str">
        <f>IFERROR(IF(E2388&lt;&gt;"",VLOOKUP(E2388,'تكويد الاصناف'!$B$3:$L$5500,3,FALSE),""),"تأكد من الكود")</f>
        <v/>
      </c>
      <c r="G2388" s="31" t="str">
        <f>IFERROR(IF(E2388&lt;&gt;"",VLOOKUP(E2388,'تكويد الاصناف'!$B$3:$L$5500,4,FALSE),""),"تأكد من الوحدة")</f>
        <v/>
      </c>
      <c r="H2388" s="31" t="str">
        <f>IFERROR(IF(E2388&lt;&gt;"",VLOOKUP(E2388,'تكويد الاصناف'!$B$3:$L$5500,9,FALSE),""),"تأكد من السعر")</f>
        <v/>
      </c>
      <c r="I2388" s="31"/>
      <c r="J2388" s="33" t="str">
        <f t="shared" si="37"/>
        <v/>
      </c>
      <c r="K2388" s="31"/>
      <c r="L2388" s="31"/>
    </row>
    <row r="2389" spans="2:12" x14ac:dyDescent="0.2">
      <c r="B2389" s="29" t="str">
        <f>IF(C2389&lt;&gt;"",COUNT($B$2:B2388)+1,"")</f>
        <v/>
      </c>
      <c r="C2389" s="30"/>
      <c r="D2389" s="31"/>
      <c r="E2389" s="32"/>
      <c r="F2389" s="31" t="str">
        <f>IFERROR(IF(E2389&lt;&gt;"",VLOOKUP(E2389,'تكويد الاصناف'!$B$3:$L$5500,3,FALSE),""),"تأكد من الكود")</f>
        <v/>
      </c>
      <c r="G2389" s="31" t="str">
        <f>IFERROR(IF(E2389&lt;&gt;"",VLOOKUP(E2389,'تكويد الاصناف'!$B$3:$L$5500,4,FALSE),""),"تأكد من الوحدة")</f>
        <v/>
      </c>
      <c r="H2389" s="31" t="str">
        <f>IFERROR(IF(E2389&lt;&gt;"",VLOOKUP(E2389,'تكويد الاصناف'!$B$3:$L$5500,9,FALSE),""),"تأكد من السعر")</f>
        <v/>
      </c>
      <c r="I2389" s="31"/>
      <c r="J2389" s="33" t="str">
        <f t="shared" si="37"/>
        <v/>
      </c>
      <c r="K2389" s="31"/>
      <c r="L2389" s="31"/>
    </row>
    <row r="2390" spans="2:12" x14ac:dyDescent="0.2">
      <c r="B2390" s="29" t="str">
        <f>IF(C2390&lt;&gt;"",COUNT($B$2:B2389)+1,"")</f>
        <v/>
      </c>
      <c r="C2390" s="30"/>
      <c r="D2390" s="31"/>
      <c r="E2390" s="32"/>
      <c r="F2390" s="31" t="str">
        <f>IFERROR(IF(E2390&lt;&gt;"",VLOOKUP(E2390,'تكويد الاصناف'!$B$3:$L$5500,3,FALSE),""),"تأكد من الكود")</f>
        <v/>
      </c>
      <c r="G2390" s="31" t="str">
        <f>IFERROR(IF(E2390&lt;&gt;"",VLOOKUP(E2390,'تكويد الاصناف'!$B$3:$L$5500,4,FALSE),""),"تأكد من الوحدة")</f>
        <v/>
      </c>
      <c r="H2390" s="31" t="str">
        <f>IFERROR(IF(E2390&lt;&gt;"",VLOOKUP(E2390,'تكويد الاصناف'!$B$3:$L$5500,9,FALSE),""),"تأكد من السعر")</f>
        <v/>
      </c>
      <c r="I2390" s="31"/>
      <c r="J2390" s="33" t="str">
        <f t="shared" si="37"/>
        <v/>
      </c>
      <c r="K2390" s="31"/>
      <c r="L2390" s="31"/>
    </row>
    <row r="2391" spans="2:12" x14ac:dyDescent="0.2">
      <c r="B2391" s="29" t="str">
        <f>IF(C2391&lt;&gt;"",COUNT($B$2:B2390)+1,"")</f>
        <v/>
      </c>
      <c r="C2391" s="30"/>
      <c r="D2391" s="31"/>
      <c r="E2391" s="32"/>
      <c r="F2391" s="31" t="str">
        <f>IFERROR(IF(E2391&lt;&gt;"",VLOOKUP(E2391,'تكويد الاصناف'!$B$3:$L$5500,3,FALSE),""),"تأكد من الكود")</f>
        <v/>
      </c>
      <c r="G2391" s="31" t="str">
        <f>IFERROR(IF(E2391&lt;&gt;"",VLOOKUP(E2391,'تكويد الاصناف'!$B$3:$L$5500,4,FALSE),""),"تأكد من الوحدة")</f>
        <v/>
      </c>
      <c r="H2391" s="31" t="str">
        <f>IFERROR(IF(E2391&lt;&gt;"",VLOOKUP(E2391,'تكويد الاصناف'!$B$3:$L$5500,9,FALSE),""),"تأكد من السعر")</f>
        <v/>
      </c>
      <c r="I2391" s="31"/>
      <c r="J2391" s="33" t="str">
        <f t="shared" si="37"/>
        <v/>
      </c>
      <c r="K2391" s="31"/>
      <c r="L2391" s="31"/>
    </row>
    <row r="2392" spans="2:12" x14ac:dyDescent="0.2">
      <c r="B2392" s="29" t="str">
        <f>IF(C2392&lt;&gt;"",COUNT($B$2:B2391)+1,"")</f>
        <v/>
      </c>
      <c r="C2392" s="30"/>
      <c r="D2392" s="31"/>
      <c r="E2392" s="32"/>
      <c r="F2392" s="31" t="str">
        <f>IFERROR(IF(E2392&lt;&gt;"",VLOOKUP(E2392,'تكويد الاصناف'!$B$3:$L$5500,3,FALSE),""),"تأكد من الكود")</f>
        <v/>
      </c>
      <c r="G2392" s="31" t="str">
        <f>IFERROR(IF(E2392&lt;&gt;"",VLOOKUP(E2392,'تكويد الاصناف'!$B$3:$L$5500,4,FALSE),""),"تأكد من الوحدة")</f>
        <v/>
      </c>
      <c r="H2392" s="31" t="str">
        <f>IFERROR(IF(E2392&lt;&gt;"",VLOOKUP(E2392,'تكويد الاصناف'!$B$3:$L$5500,9,FALSE),""),"تأكد من السعر")</f>
        <v/>
      </c>
      <c r="I2392" s="31"/>
      <c r="J2392" s="33" t="str">
        <f t="shared" si="37"/>
        <v/>
      </c>
      <c r="K2392" s="31"/>
      <c r="L2392" s="31"/>
    </row>
    <row r="2393" spans="2:12" x14ac:dyDescent="0.2">
      <c r="B2393" s="29" t="str">
        <f>IF(C2393&lt;&gt;"",COUNT($B$2:B2392)+1,"")</f>
        <v/>
      </c>
      <c r="C2393" s="30"/>
      <c r="D2393" s="31"/>
      <c r="E2393" s="32"/>
      <c r="F2393" s="31" t="str">
        <f>IFERROR(IF(E2393&lt;&gt;"",VLOOKUP(E2393,'تكويد الاصناف'!$B$3:$L$5500,3,FALSE),""),"تأكد من الكود")</f>
        <v/>
      </c>
      <c r="G2393" s="31" t="str">
        <f>IFERROR(IF(E2393&lt;&gt;"",VLOOKUP(E2393,'تكويد الاصناف'!$B$3:$L$5500,4,FALSE),""),"تأكد من الوحدة")</f>
        <v/>
      </c>
      <c r="H2393" s="31" t="str">
        <f>IFERROR(IF(E2393&lt;&gt;"",VLOOKUP(E2393,'تكويد الاصناف'!$B$3:$L$5500,9,FALSE),""),"تأكد من السعر")</f>
        <v/>
      </c>
      <c r="I2393" s="31"/>
      <c r="J2393" s="33" t="str">
        <f t="shared" si="37"/>
        <v/>
      </c>
      <c r="K2393" s="31"/>
      <c r="L2393" s="31"/>
    </row>
    <row r="2394" spans="2:12" x14ac:dyDescent="0.2">
      <c r="B2394" s="29" t="str">
        <f>IF(C2394&lt;&gt;"",COUNT($B$2:B2393)+1,"")</f>
        <v/>
      </c>
      <c r="C2394" s="30"/>
      <c r="D2394" s="31"/>
      <c r="E2394" s="32"/>
      <c r="F2394" s="31" t="str">
        <f>IFERROR(IF(E2394&lt;&gt;"",VLOOKUP(E2394,'تكويد الاصناف'!$B$3:$L$5500,3,FALSE),""),"تأكد من الكود")</f>
        <v/>
      </c>
      <c r="G2394" s="31" t="str">
        <f>IFERROR(IF(E2394&lt;&gt;"",VLOOKUP(E2394,'تكويد الاصناف'!$B$3:$L$5500,4,FALSE),""),"تأكد من الوحدة")</f>
        <v/>
      </c>
      <c r="H2394" s="31" t="str">
        <f>IFERROR(IF(E2394&lt;&gt;"",VLOOKUP(E2394,'تكويد الاصناف'!$B$3:$L$5500,9,FALSE),""),"تأكد من السعر")</f>
        <v/>
      </c>
      <c r="I2394" s="31"/>
      <c r="J2394" s="33" t="str">
        <f t="shared" si="37"/>
        <v/>
      </c>
      <c r="K2394" s="31"/>
      <c r="L2394" s="31"/>
    </row>
    <row r="2395" spans="2:12" x14ac:dyDescent="0.2">
      <c r="B2395" s="29" t="str">
        <f>IF(C2395&lt;&gt;"",COUNT($B$2:B2394)+1,"")</f>
        <v/>
      </c>
      <c r="C2395" s="30"/>
      <c r="D2395" s="31"/>
      <c r="E2395" s="32"/>
      <c r="F2395" s="31" t="str">
        <f>IFERROR(IF(E2395&lt;&gt;"",VLOOKUP(E2395,'تكويد الاصناف'!$B$3:$L$5500,3,FALSE),""),"تأكد من الكود")</f>
        <v/>
      </c>
      <c r="G2395" s="31" t="str">
        <f>IFERROR(IF(E2395&lt;&gt;"",VLOOKUP(E2395,'تكويد الاصناف'!$B$3:$L$5500,4,FALSE),""),"تأكد من الوحدة")</f>
        <v/>
      </c>
      <c r="H2395" s="31" t="str">
        <f>IFERROR(IF(E2395&lt;&gt;"",VLOOKUP(E2395,'تكويد الاصناف'!$B$3:$L$5500,9,FALSE),""),"تأكد من السعر")</f>
        <v/>
      </c>
      <c r="I2395" s="31"/>
      <c r="J2395" s="33" t="str">
        <f t="shared" si="37"/>
        <v/>
      </c>
      <c r="K2395" s="31"/>
      <c r="L2395" s="31"/>
    </row>
    <row r="2396" spans="2:12" x14ac:dyDescent="0.2">
      <c r="B2396" s="29" t="str">
        <f>IF(C2396&lt;&gt;"",COUNT($B$2:B2395)+1,"")</f>
        <v/>
      </c>
      <c r="C2396" s="30"/>
      <c r="D2396" s="31"/>
      <c r="E2396" s="32"/>
      <c r="F2396" s="31" t="str">
        <f>IFERROR(IF(E2396&lt;&gt;"",VLOOKUP(E2396,'تكويد الاصناف'!$B$3:$L$5500,3,FALSE),""),"تأكد من الكود")</f>
        <v/>
      </c>
      <c r="G2396" s="31" t="str">
        <f>IFERROR(IF(E2396&lt;&gt;"",VLOOKUP(E2396,'تكويد الاصناف'!$B$3:$L$5500,4,FALSE),""),"تأكد من الوحدة")</f>
        <v/>
      </c>
      <c r="H2396" s="31" t="str">
        <f>IFERROR(IF(E2396&lt;&gt;"",VLOOKUP(E2396,'تكويد الاصناف'!$B$3:$L$5500,9,FALSE),""),"تأكد من السعر")</f>
        <v/>
      </c>
      <c r="I2396" s="31"/>
      <c r="J2396" s="33" t="str">
        <f t="shared" si="37"/>
        <v/>
      </c>
      <c r="K2396" s="31"/>
      <c r="L2396" s="31"/>
    </row>
    <row r="2397" spans="2:12" x14ac:dyDescent="0.2">
      <c r="B2397" s="29" t="str">
        <f>IF(C2397&lt;&gt;"",COUNT($B$2:B2396)+1,"")</f>
        <v/>
      </c>
      <c r="C2397" s="30"/>
      <c r="D2397" s="31"/>
      <c r="E2397" s="32"/>
      <c r="F2397" s="31" t="str">
        <f>IFERROR(IF(E2397&lt;&gt;"",VLOOKUP(E2397,'تكويد الاصناف'!$B$3:$L$5500,3,FALSE),""),"تأكد من الكود")</f>
        <v/>
      </c>
      <c r="G2397" s="31" t="str">
        <f>IFERROR(IF(E2397&lt;&gt;"",VLOOKUP(E2397,'تكويد الاصناف'!$B$3:$L$5500,4,FALSE),""),"تأكد من الوحدة")</f>
        <v/>
      </c>
      <c r="H2397" s="31" t="str">
        <f>IFERROR(IF(E2397&lt;&gt;"",VLOOKUP(E2397,'تكويد الاصناف'!$B$3:$L$5500,9,FALSE),""),"تأكد من السعر")</f>
        <v/>
      </c>
      <c r="I2397" s="31"/>
      <c r="J2397" s="33" t="str">
        <f t="shared" si="37"/>
        <v/>
      </c>
      <c r="K2397" s="31"/>
      <c r="L2397" s="31"/>
    </row>
    <row r="2398" spans="2:12" x14ac:dyDescent="0.2">
      <c r="B2398" s="29" t="str">
        <f>IF(C2398&lt;&gt;"",COUNT($B$2:B2397)+1,"")</f>
        <v/>
      </c>
      <c r="C2398" s="30"/>
      <c r="D2398" s="31"/>
      <c r="E2398" s="32"/>
      <c r="F2398" s="31" t="str">
        <f>IFERROR(IF(E2398&lt;&gt;"",VLOOKUP(E2398,'تكويد الاصناف'!$B$3:$L$5500,3,FALSE),""),"تأكد من الكود")</f>
        <v/>
      </c>
      <c r="G2398" s="31" t="str">
        <f>IFERROR(IF(E2398&lt;&gt;"",VLOOKUP(E2398,'تكويد الاصناف'!$B$3:$L$5500,4,FALSE),""),"تأكد من الوحدة")</f>
        <v/>
      </c>
      <c r="H2398" s="31" t="str">
        <f>IFERROR(IF(E2398&lt;&gt;"",VLOOKUP(E2398,'تكويد الاصناف'!$B$3:$L$5500,9,FALSE),""),"تأكد من السعر")</f>
        <v/>
      </c>
      <c r="I2398" s="31"/>
      <c r="J2398" s="33" t="str">
        <f t="shared" si="37"/>
        <v/>
      </c>
      <c r="K2398" s="31"/>
      <c r="L2398" s="31"/>
    </row>
    <row r="2399" spans="2:12" x14ac:dyDescent="0.2">
      <c r="B2399" s="29" t="str">
        <f>IF(C2399&lt;&gt;"",COUNT($B$2:B2398)+1,"")</f>
        <v/>
      </c>
      <c r="C2399" s="30"/>
      <c r="D2399" s="31"/>
      <c r="E2399" s="32"/>
      <c r="F2399" s="31" t="str">
        <f>IFERROR(IF(E2399&lt;&gt;"",VLOOKUP(E2399,'تكويد الاصناف'!$B$3:$L$5500,3,FALSE),""),"تأكد من الكود")</f>
        <v/>
      </c>
      <c r="G2399" s="31" t="str">
        <f>IFERROR(IF(E2399&lt;&gt;"",VLOOKUP(E2399,'تكويد الاصناف'!$B$3:$L$5500,4,FALSE),""),"تأكد من الوحدة")</f>
        <v/>
      </c>
      <c r="H2399" s="31" t="str">
        <f>IFERROR(IF(E2399&lt;&gt;"",VLOOKUP(E2399,'تكويد الاصناف'!$B$3:$L$5500,9,FALSE),""),"تأكد من السعر")</f>
        <v/>
      </c>
      <c r="I2399" s="31"/>
      <c r="J2399" s="33" t="str">
        <f t="shared" si="37"/>
        <v/>
      </c>
      <c r="K2399" s="31"/>
      <c r="L2399" s="31"/>
    </row>
    <row r="2400" spans="2:12" x14ac:dyDescent="0.2">
      <c r="B2400" s="29" t="str">
        <f>IF(C2400&lt;&gt;"",COUNT($B$2:B2399)+1,"")</f>
        <v/>
      </c>
      <c r="C2400" s="30"/>
      <c r="D2400" s="31"/>
      <c r="E2400" s="32"/>
      <c r="F2400" s="31" t="str">
        <f>IFERROR(IF(E2400&lt;&gt;"",VLOOKUP(E2400,'تكويد الاصناف'!$B$3:$L$5500,3,FALSE),""),"تأكد من الكود")</f>
        <v/>
      </c>
      <c r="G2400" s="31" t="str">
        <f>IFERROR(IF(E2400&lt;&gt;"",VLOOKUP(E2400,'تكويد الاصناف'!$B$3:$L$5500,4,FALSE),""),"تأكد من الوحدة")</f>
        <v/>
      </c>
      <c r="H2400" s="31" t="str">
        <f>IFERROR(IF(E2400&lt;&gt;"",VLOOKUP(E2400,'تكويد الاصناف'!$B$3:$L$5500,9,FALSE),""),"تأكد من السعر")</f>
        <v/>
      </c>
      <c r="I2400" s="31"/>
      <c r="J2400" s="33" t="str">
        <f t="shared" si="37"/>
        <v/>
      </c>
      <c r="K2400" s="31"/>
      <c r="L2400" s="31"/>
    </row>
    <row r="2401" spans="2:12" x14ac:dyDescent="0.2">
      <c r="B2401" s="29" t="str">
        <f>IF(C2401&lt;&gt;"",COUNT($B$2:B2400)+1,"")</f>
        <v/>
      </c>
      <c r="C2401" s="30"/>
      <c r="D2401" s="31"/>
      <c r="E2401" s="32"/>
      <c r="F2401" s="31" t="str">
        <f>IFERROR(IF(E2401&lt;&gt;"",VLOOKUP(E2401,'تكويد الاصناف'!$B$3:$L$5500,3,FALSE),""),"تأكد من الكود")</f>
        <v/>
      </c>
      <c r="G2401" s="31" t="str">
        <f>IFERROR(IF(E2401&lt;&gt;"",VLOOKUP(E2401,'تكويد الاصناف'!$B$3:$L$5500,4,FALSE),""),"تأكد من الوحدة")</f>
        <v/>
      </c>
      <c r="H2401" s="31" t="str">
        <f>IFERROR(IF(E2401&lt;&gt;"",VLOOKUP(E2401,'تكويد الاصناف'!$B$3:$L$5500,9,FALSE),""),"تأكد من السعر")</f>
        <v/>
      </c>
      <c r="I2401" s="31"/>
      <c r="J2401" s="33" t="str">
        <f t="shared" si="37"/>
        <v/>
      </c>
      <c r="K2401" s="31"/>
      <c r="L2401" s="31"/>
    </row>
    <row r="2402" spans="2:12" x14ac:dyDescent="0.2">
      <c r="B2402" s="29" t="str">
        <f>IF(C2402&lt;&gt;"",COUNT($B$2:B2401)+1,"")</f>
        <v/>
      </c>
      <c r="C2402" s="30"/>
      <c r="D2402" s="31"/>
      <c r="E2402" s="32"/>
      <c r="F2402" s="31" t="str">
        <f>IFERROR(IF(E2402&lt;&gt;"",VLOOKUP(E2402,'تكويد الاصناف'!$B$3:$L$5500,3,FALSE),""),"تأكد من الكود")</f>
        <v/>
      </c>
      <c r="G2402" s="31" t="str">
        <f>IFERROR(IF(E2402&lt;&gt;"",VLOOKUP(E2402,'تكويد الاصناف'!$B$3:$L$5500,4,FALSE),""),"تأكد من الوحدة")</f>
        <v/>
      </c>
      <c r="H2402" s="31" t="str">
        <f>IFERROR(IF(E2402&lt;&gt;"",VLOOKUP(E2402,'تكويد الاصناف'!$B$3:$L$5500,9,FALSE),""),"تأكد من السعر")</f>
        <v/>
      </c>
      <c r="I2402" s="31"/>
      <c r="J2402" s="33" t="str">
        <f t="shared" si="37"/>
        <v/>
      </c>
      <c r="K2402" s="31"/>
      <c r="L2402" s="31"/>
    </row>
    <row r="2403" spans="2:12" x14ac:dyDescent="0.2">
      <c r="B2403" s="29" t="str">
        <f>IF(C2403&lt;&gt;"",COUNT($B$2:B2402)+1,"")</f>
        <v/>
      </c>
      <c r="C2403" s="30"/>
      <c r="D2403" s="31"/>
      <c r="E2403" s="32"/>
      <c r="F2403" s="31" t="str">
        <f>IFERROR(IF(E2403&lt;&gt;"",VLOOKUP(E2403,'تكويد الاصناف'!$B$3:$L$5500,3,FALSE),""),"تأكد من الكود")</f>
        <v/>
      </c>
      <c r="G2403" s="31" t="str">
        <f>IFERROR(IF(E2403&lt;&gt;"",VLOOKUP(E2403,'تكويد الاصناف'!$B$3:$L$5500,4,FALSE),""),"تأكد من الوحدة")</f>
        <v/>
      </c>
      <c r="H2403" s="31" t="str">
        <f>IFERROR(IF(E2403&lt;&gt;"",VLOOKUP(E2403,'تكويد الاصناف'!$B$3:$L$5500,9,FALSE),""),"تأكد من السعر")</f>
        <v/>
      </c>
      <c r="I2403" s="31"/>
      <c r="J2403" s="33" t="str">
        <f t="shared" si="37"/>
        <v/>
      </c>
      <c r="K2403" s="31"/>
      <c r="L2403" s="31"/>
    </row>
    <row r="2404" spans="2:12" x14ac:dyDescent="0.2">
      <c r="B2404" s="29" t="str">
        <f>IF(C2404&lt;&gt;"",COUNT($B$2:B2403)+1,"")</f>
        <v/>
      </c>
      <c r="C2404" s="30"/>
      <c r="D2404" s="31"/>
      <c r="E2404" s="32"/>
      <c r="F2404" s="31" t="str">
        <f>IFERROR(IF(E2404&lt;&gt;"",VLOOKUP(E2404,'تكويد الاصناف'!$B$3:$L$5500,3,FALSE),""),"تأكد من الكود")</f>
        <v/>
      </c>
      <c r="G2404" s="31" t="str">
        <f>IFERROR(IF(E2404&lt;&gt;"",VLOOKUP(E2404,'تكويد الاصناف'!$B$3:$L$5500,4,FALSE),""),"تأكد من الوحدة")</f>
        <v/>
      </c>
      <c r="H2404" s="31" t="str">
        <f>IFERROR(IF(E2404&lt;&gt;"",VLOOKUP(E2404,'تكويد الاصناف'!$B$3:$L$5500,9,FALSE),""),"تأكد من السعر")</f>
        <v/>
      </c>
      <c r="I2404" s="31"/>
      <c r="J2404" s="33" t="str">
        <f t="shared" si="37"/>
        <v/>
      </c>
      <c r="K2404" s="31"/>
      <c r="L2404" s="31"/>
    </row>
    <row r="2405" spans="2:12" x14ac:dyDescent="0.2">
      <c r="B2405" s="29" t="str">
        <f>IF(C2405&lt;&gt;"",COUNT($B$2:B2404)+1,"")</f>
        <v/>
      </c>
      <c r="C2405" s="30"/>
      <c r="D2405" s="31"/>
      <c r="E2405" s="32"/>
      <c r="F2405" s="31" t="str">
        <f>IFERROR(IF(E2405&lt;&gt;"",VLOOKUP(E2405,'تكويد الاصناف'!$B$3:$L$5500,3,FALSE),""),"تأكد من الكود")</f>
        <v/>
      </c>
      <c r="G2405" s="31" t="str">
        <f>IFERROR(IF(E2405&lt;&gt;"",VLOOKUP(E2405,'تكويد الاصناف'!$B$3:$L$5500,4,FALSE),""),"تأكد من الوحدة")</f>
        <v/>
      </c>
      <c r="H2405" s="31" t="str">
        <f>IFERROR(IF(E2405&lt;&gt;"",VLOOKUP(E2405,'تكويد الاصناف'!$B$3:$L$5500,9,FALSE),""),"تأكد من السعر")</f>
        <v/>
      </c>
      <c r="I2405" s="31"/>
      <c r="J2405" s="33" t="str">
        <f t="shared" si="37"/>
        <v/>
      </c>
      <c r="K2405" s="31"/>
      <c r="L2405" s="31"/>
    </row>
    <row r="2406" spans="2:12" x14ac:dyDescent="0.2">
      <c r="B2406" s="29" t="str">
        <f>IF(C2406&lt;&gt;"",COUNT($B$2:B2405)+1,"")</f>
        <v/>
      </c>
      <c r="C2406" s="30"/>
      <c r="D2406" s="31"/>
      <c r="E2406" s="32"/>
      <c r="F2406" s="31" t="str">
        <f>IFERROR(IF(E2406&lt;&gt;"",VLOOKUP(E2406,'تكويد الاصناف'!$B$3:$L$5500,3,FALSE),""),"تأكد من الكود")</f>
        <v/>
      </c>
      <c r="G2406" s="31" t="str">
        <f>IFERROR(IF(E2406&lt;&gt;"",VLOOKUP(E2406,'تكويد الاصناف'!$B$3:$L$5500,4,FALSE),""),"تأكد من الوحدة")</f>
        <v/>
      </c>
      <c r="H2406" s="31" t="str">
        <f>IFERROR(IF(E2406&lt;&gt;"",VLOOKUP(E2406,'تكويد الاصناف'!$B$3:$L$5500,9,FALSE),""),"تأكد من السعر")</f>
        <v/>
      </c>
      <c r="I2406" s="31"/>
      <c r="J2406" s="33" t="str">
        <f t="shared" si="37"/>
        <v/>
      </c>
      <c r="K2406" s="31"/>
      <c r="L2406" s="31"/>
    </row>
    <row r="2407" spans="2:12" x14ac:dyDescent="0.2">
      <c r="B2407" s="29" t="str">
        <f>IF(C2407&lt;&gt;"",COUNT($B$2:B2406)+1,"")</f>
        <v/>
      </c>
      <c r="C2407" s="30"/>
      <c r="D2407" s="31"/>
      <c r="E2407" s="32"/>
      <c r="F2407" s="31" t="str">
        <f>IFERROR(IF(E2407&lt;&gt;"",VLOOKUP(E2407,'تكويد الاصناف'!$B$3:$L$5500,3,FALSE),""),"تأكد من الكود")</f>
        <v/>
      </c>
      <c r="G2407" s="31" t="str">
        <f>IFERROR(IF(E2407&lt;&gt;"",VLOOKUP(E2407,'تكويد الاصناف'!$B$3:$L$5500,4,FALSE),""),"تأكد من الوحدة")</f>
        <v/>
      </c>
      <c r="H2407" s="31" t="str">
        <f>IFERROR(IF(E2407&lt;&gt;"",VLOOKUP(E2407,'تكويد الاصناف'!$B$3:$L$5500,9,FALSE),""),"تأكد من السعر")</f>
        <v/>
      </c>
      <c r="I2407" s="31"/>
      <c r="J2407" s="33" t="str">
        <f t="shared" si="37"/>
        <v/>
      </c>
      <c r="K2407" s="31"/>
      <c r="L2407" s="31"/>
    </row>
    <row r="2408" spans="2:12" x14ac:dyDescent="0.2">
      <c r="B2408" s="29" t="str">
        <f>IF(C2408&lt;&gt;"",COUNT($B$2:B2407)+1,"")</f>
        <v/>
      </c>
      <c r="C2408" s="30"/>
      <c r="D2408" s="31"/>
      <c r="E2408" s="32"/>
      <c r="F2408" s="31" t="str">
        <f>IFERROR(IF(E2408&lt;&gt;"",VLOOKUP(E2408,'تكويد الاصناف'!$B$3:$L$5500,3,FALSE),""),"تأكد من الكود")</f>
        <v/>
      </c>
      <c r="G2408" s="31" t="str">
        <f>IFERROR(IF(E2408&lt;&gt;"",VLOOKUP(E2408,'تكويد الاصناف'!$B$3:$L$5500,4,FALSE),""),"تأكد من الوحدة")</f>
        <v/>
      </c>
      <c r="H2408" s="31" t="str">
        <f>IFERROR(IF(E2408&lt;&gt;"",VLOOKUP(E2408,'تكويد الاصناف'!$B$3:$L$5500,9,FALSE),""),"تأكد من السعر")</f>
        <v/>
      </c>
      <c r="I2408" s="31"/>
      <c r="J2408" s="33" t="str">
        <f t="shared" si="37"/>
        <v/>
      </c>
      <c r="K2408" s="31"/>
      <c r="L2408" s="31"/>
    </row>
    <row r="2409" spans="2:12" x14ac:dyDescent="0.2">
      <c r="B2409" s="29" t="str">
        <f>IF(C2409&lt;&gt;"",COUNT($B$2:B2408)+1,"")</f>
        <v/>
      </c>
      <c r="C2409" s="30"/>
      <c r="D2409" s="31"/>
      <c r="E2409" s="32"/>
      <c r="F2409" s="31" t="str">
        <f>IFERROR(IF(E2409&lt;&gt;"",VLOOKUP(E2409,'تكويد الاصناف'!$B$3:$L$5500,3,FALSE),""),"تأكد من الكود")</f>
        <v/>
      </c>
      <c r="G2409" s="31" t="str">
        <f>IFERROR(IF(E2409&lt;&gt;"",VLOOKUP(E2409,'تكويد الاصناف'!$B$3:$L$5500,4,FALSE),""),"تأكد من الوحدة")</f>
        <v/>
      </c>
      <c r="H2409" s="31" t="str">
        <f>IFERROR(IF(E2409&lt;&gt;"",VLOOKUP(E2409,'تكويد الاصناف'!$B$3:$L$5500,9,FALSE),""),"تأكد من السعر")</f>
        <v/>
      </c>
      <c r="I2409" s="31"/>
      <c r="J2409" s="33" t="str">
        <f t="shared" si="37"/>
        <v/>
      </c>
      <c r="K2409" s="31"/>
      <c r="L2409" s="31"/>
    </row>
    <row r="2410" spans="2:12" x14ac:dyDescent="0.2">
      <c r="B2410" s="29" t="str">
        <f>IF(C2410&lt;&gt;"",COUNT($B$2:B2409)+1,"")</f>
        <v/>
      </c>
      <c r="C2410" s="30"/>
      <c r="D2410" s="31"/>
      <c r="E2410" s="32"/>
      <c r="F2410" s="31" t="str">
        <f>IFERROR(IF(E2410&lt;&gt;"",VLOOKUP(E2410,'تكويد الاصناف'!$B$3:$L$5500,3,FALSE),""),"تأكد من الكود")</f>
        <v/>
      </c>
      <c r="G2410" s="31" t="str">
        <f>IFERROR(IF(E2410&lt;&gt;"",VLOOKUP(E2410,'تكويد الاصناف'!$B$3:$L$5500,4,FALSE),""),"تأكد من الوحدة")</f>
        <v/>
      </c>
      <c r="H2410" s="31" t="str">
        <f>IFERROR(IF(E2410&lt;&gt;"",VLOOKUP(E2410,'تكويد الاصناف'!$B$3:$L$5500,9,FALSE),""),"تأكد من السعر")</f>
        <v/>
      </c>
      <c r="I2410" s="31"/>
      <c r="J2410" s="33" t="str">
        <f t="shared" si="37"/>
        <v/>
      </c>
      <c r="K2410" s="31"/>
      <c r="L2410" s="31"/>
    </row>
    <row r="2411" spans="2:12" x14ac:dyDescent="0.2">
      <c r="B2411" s="29" t="str">
        <f>IF(C2411&lt;&gt;"",COUNT($B$2:B2410)+1,"")</f>
        <v/>
      </c>
      <c r="C2411" s="30"/>
      <c r="D2411" s="31"/>
      <c r="E2411" s="32"/>
      <c r="F2411" s="31" t="str">
        <f>IFERROR(IF(E2411&lt;&gt;"",VLOOKUP(E2411,'تكويد الاصناف'!$B$3:$L$5500,3,FALSE),""),"تأكد من الكود")</f>
        <v/>
      </c>
      <c r="G2411" s="31" t="str">
        <f>IFERROR(IF(E2411&lt;&gt;"",VLOOKUP(E2411,'تكويد الاصناف'!$B$3:$L$5500,4,FALSE),""),"تأكد من الوحدة")</f>
        <v/>
      </c>
      <c r="H2411" s="31" t="str">
        <f>IFERROR(IF(E2411&lt;&gt;"",VLOOKUP(E2411,'تكويد الاصناف'!$B$3:$L$5500,9,FALSE),""),"تأكد من السعر")</f>
        <v/>
      </c>
      <c r="I2411" s="31"/>
      <c r="J2411" s="33" t="str">
        <f t="shared" si="37"/>
        <v/>
      </c>
      <c r="K2411" s="31"/>
      <c r="L2411" s="31"/>
    </row>
    <row r="2412" spans="2:12" x14ac:dyDescent="0.2">
      <c r="B2412" s="29" t="str">
        <f>IF(C2412&lt;&gt;"",COUNT($B$2:B2411)+1,"")</f>
        <v/>
      </c>
      <c r="C2412" s="30"/>
      <c r="D2412" s="31"/>
      <c r="E2412" s="32"/>
      <c r="F2412" s="31" t="str">
        <f>IFERROR(IF(E2412&lt;&gt;"",VLOOKUP(E2412,'تكويد الاصناف'!$B$3:$L$5500,3,FALSE),""),"تأكد من الكود")</f>
        <v/>
      </c>
      <c r="G2412" s="31" t="str">
        <f>IFERROR(IF(E2412&lt;&gt;"",VLOOKUP(E2412,'تكويد الاصناف'!$B$3:$L$5500,4,FALSE),""),"تأكد من الوحدة")</f>
        <v/>
      </c>
      <c r="H2412" s="31" t="str">
        <f>IFERROR(IF(E2412&lt;&gt;"",VLOOKUP(E2412,'تكويد الاصناف'!$B$3:$L$5500,9,FALSE),""),"تأكد من السعر")</f>
        <v/>
      </c>
      <c r="I2412" s="31"/>
      <c r="J2412" s="33" t="str">
        <f t="shared" si="37"/>
        <v/>
      </c>
      <c r="K2412" s="31"/>
      <c r="L2412" s="31"/>
    </row>
    <row r="2413" spans="2:12" x14ac:dyDescent="0.2">
      <c r="B2413" s="29" t="str">
        <f>IF(C2413&lt;&gt;"",COUNT($B$2:B2412)+1,"")</f>
        <v/>
      </c>
      <c r="C2413" s="30"/>
      <c r="D2413" s="31"/>
      <c r="E2413" s="32"/>
      <c r="F2413" s="31" t="str">
        <f>IFERROR(IF(E2413&lt;&gt;"",VLOOKUP(E2413,'تكويد الاصناف'!$B$3:$L$5500,3,FALSE),""),"تأكد من الكود")</f>
        <v/>
      </c>
      <c r="G2413" s="31" t="str">
        <f>IFERROR(IF(E2413&lt;&gt;"",VLOOKUP(E2413,'تكويد الاصناف'!$B$3:$L$5500,4,FALSE),""),"تأكد من الوحدة")</f>
        <v/>
      </c>
      <c r="H2413" s="31" t="str">
        <f>IFERROR(IF(E2413&lt;&gt;"",VLOOKUP(E2413,'تكويد الاصناف'!$B$3:$L$5500,9,FALSE),""),"تأكد من السعر")</f>
        <v/>
      </c>
      <c r="I2413" s="31"/>
      <c r="J2413" s="33" t="str">
        <f t="shared" si="37"/>
        <v/>
      </c>
      <c r="K2413" s="31"/>
      <c r="L2413" s="31"/>
    </row>
    <row r="2414" spans="2:12" x14ac:dyDescent="0.2">
      <c r="B2414" s="29" t="str">
        <f>IF(C2414&lt;&gt;"",COUNT($B$2:B2413)+1,"")</f>
        <v/>
      </c>
      <c r="C2414" s="30"/>
      <c r="D2414" s="31"/>
      <c r="E2414" s="32"/>
      <c r="F2414" s="31" t="str">
        <f>IFERROR(IF(E2414&lt;&gt;"",VLOOKUP(E2414,'تكويد الاصناف'!$B$3:$L$5500,3,FALSE),""),"تأكد من الكود")</f>
        <v/>
      </c>
      <c r="G2414" s="31" t="str">
        <f>IFERROR(IF(E2414&lt;&gt;"",VLOOKUP(E2414,'تكويد الاصناف'!$B$3:$L$5500,4,FALSE),""),"تأكد من الوحدة")</f>
        <v/>
      </c>
      <c r="H2414" s="31" t="str">
        <f>IFERROR(IF(E2414&lt;&gt;"",VLOOKUP(E2414,'تكويد الاصناف'!$B$3:$L$5500,9,FALSE),""),"تأكد من السعر")</f>
        <v/>
      </c>
      <c r="I2414" s="31"/>
      <c r="J2414" s="33" t="str">
        <f t="shared" si="37"/>
        <v/>
      </c>
      <c r="K2414" s="31"/>
      <c r="L2414" s="31"/>
    </row>
    <row r="2415" spans="2:12" x14ac:dyDescent="0.2">
      <c r="B2415" s="29" t="str">
        <f>IF(C2415&lt;&gt;"",COUNT($B$2:B2414)+1,"")</f>
        <v/>
      </c>
      <c r="C2415" s="30"/>
      <c r="D2415" s="31"/>
      <c r="E2415" s="32"/>
      <c r="F2415" s="31" t="str">
        <f>IFERROR(IF(E2415&lt;&gt;"",VLOOKUP(E2415,'تكويد الاصناف'!$B$3:$L$5500,3,FALSE),""),"تأكد من الكود")</f>
        <v/>
      </c>
      <c r="G2415" s="31" t="str">
        <f>IFERROR(IF(E2415&lt;&gt;"",VLOOKUP(E2415,'تكويد الاصناف'!$B$3:$L$5500,4,FALSE),""),"تأكد من الوحدة")</f>
        <v/>
      </c>
      <c r="H2415" s="31" t="str">
        <f>IFERROR(IF(E2415&lt;&gt;"",VLOOKUP(E2415,'تكويد الاصناف'!$B$3:$L$5500,9,FALSE),""),"تأكد من السعر")</f>
        <v/>
      </c>
      <c r="I2415" s="31"/>
      <c r="J2415" s="33" t="str">
        <f t="shared" si="37"/>
        <v/>
      </c>
      <c r="K2415" s="31"/>
      <c r="L2415" s="31"/>
    </row>
    <row r="2416" spans="2:12" x14ac:dyDescent="0.2">
      <c r="B2416" s="29" t="str">
        <f>IF(C2416&lt;&gt;"",COUNT($B$2:B2415)+1,"")</f>
        <v/>
      </c>
      <c r="C2416" s="30"/>
      <c r="D2416" s="31"/>
      <c r="E2416" s="32"/>
      <c r="F2416" s="31" t="str">
        <f>IFERROR(IF(E2416&lt;&gt;"",VLOOKUP(E2416,'تكويد الاصناف'!$B$3:$L$5500,3,FALSE),""),"تأكد من الكود")</f>
        <v/>
      </c>
      <c r="G2416" s="31" t="str">
        <f>IFERROR(IF(E2416&lt;&gt;"",VLOOKUP(E2416,'تكويد الاصناف'!$B$3:$L$5500,4,FALSE),""),"تأكد من الوحدة")</f>
        <v/>
      </c>
      <c r="H2416" s="31" t="str">
        <f>IFERROR(IF(E2416&lt;&gt;"",VLOOKUP(E2416,'تكويد الاصناف'!$B$3:$L$5500,9,FALSE),""),"تأكد من السعر")</f>
        <v/>
      </c>
      <c r="I2416" s="31"/>
      <c r="J2416" s="33" t="str">
        <f t="shared" si="37"/>
        <v/>
      </c>
      <c r="K2416" s="31"/>
      <c r="L2416" s="31"/>
    </row>
    <row r="2417" spans="2:12" x14ac:dyDescent="0.2">
      <c r="B2417" s="29" t="str">
        <f>IF(C2417&lt;&gt;"",COUNT($B$2:B2416)+1,"")</f>
        <v/>
      </c>
      <c r="C2417" s="30"/>
      <c r="D2417" s="31"/>
      <c r="E2417" s="32"/>
      <c r="F2417" s="31" t="str">
        <f>IFERROR(IF(E2417&lt;&gt;"",VLOOKUP(E2417,'تكويد الاصناف'!$B$3:$L$5500,3,FALSE),""),"تأكد من الكود")</f>
        <v/>
      </c>
      <c r="G2417" s="31" t="str">
        <f>IFERROR(IF(E2417&lt;&gt;"",VLOOKUP(E2417,'تكويد الاصناف'!$B$3:$L$5500,4,FALSE),""),"تأكد من الوحدة")</f>
        <v/>
      </c>
      <c r="H2417" s="31" t="str">
        <f>IFERROR(IF(E2417&lt;&gt;"",VLOOKUP(E2417,'تكويد الاصناف'!$B$3:$L$5500,9,FALSE),""),"تأكد من السعر")</f>
        <v/>
      </c>
      <c r="I2417" s="31"/>
      <c r="J2417" s="33" t="str">
        <f t="shared" si="37"/>
        <v/>
      </c>
      <c r="K2417" s="31"/>
      <c r="L2417" s="31"/>
    </row>
    <row r="2418" spans="2:12" x14ac:dyDescent="0.2">
      <c r="B2418" s="29" t="str">
        <f>IF(C2418&lt;&gt;"",COUNT($B$2:B2417)+1,"")</f>
        <v/>
      </c>
      <c r="C2418" s="30"/>
      <c r="D2418" s="31"/>
      <c r="E2418" s="32"/>
      <c r="F2418" s="31" t="str">
        <f>IFERROR(IF(E2418&lt;&gt;"",VLOOKUP(E2418,'تكويد الاصناف'!$B$3:$L$5500,3,FALSE),""),"تأكد من الكود")</f>
        <v/>
      </c>
      <c r="G2418" s="31" t="str">
        <f>IFERROR(IF(E2418&lt;&gt;"",VLOOKUP(E2418,'تكويد الاصناف'!$B$3:$L$5500,4,FALSE),""),"تأكد من الوحدة")</f>
        <v/>
      </c>
      <c r="H2418" s="31" t="str">
        <f>IFERROR(IF(E2418&lt;&gt;"",VLOOKUP(E2418,'تكويد الاصناف'!$B$3:$L$5500,9,FALSE),""),"تأكد من السعر")</f>
        <v/>
      </c>
      <c r="I2418" s="31"/>
      <c r="J2418" s="33" t="str">
        <f t="shared" si="37"/>
        <v/>
      </c>
      <c r="K2418" s="31"/>
      <c r="L2418" s="31"/>
    </row>
    <row r="2419" spans="2:12" x14ac:dyDescent="0.2">
      <c r="B2419" s="29" t="str">
        <f>IF(C2419&lt;&gt;"",COUNT($B$2:B2418)+1,"")</f>
        <v/>
      </c>
      <c r="C2419" s="30"/>
      <c r="D2419" s="31"/>
      <c r="E2419" s="32"/>
      <c r="F2419" s="31" t="str">
        <f>IFERROR(IF(E2419&lt;&gt;"",VLOOKUP(E2419,'تكويد الاصناف'!$B$3:$L$5500,3,FALSE),""),"تأكد من الكود")</f>
        <v/>
      </c>
      <c r="G2419" s="31" t="str">
        <f>IFERROR(IF(E2419&lt;&gt;"",VLOOKUP(E2419,'تكويد الاصناف'!$B$3:$L$5500,4,FALSE),""),"تأكد من الوحدة")</f>
        <v/>
      </c>
      <c r="H2419" s="31" t="str">
        <f>IFERROR(IF(E2419&lt;&gt;"",VLOOKUP(E2419,'تكويد الاصناف'!$B$3:$L$5500,9,FALSE),""),"تأكد من السعر")</f>
        <v/>
      </c>
      <c r="I2419" s="31"/>
      <c r="J2419" s="33" t="str">
        <f t="shared" si="37"/>
        <v/>
      </c>
      <c r="K2419" s="31"/>
      <c r="L2419" s="31"/>
    </row>
    <row r="2420" spans="2:12" x14ac:dyDescent="0.2">
      <c r="B2420" s="29" t="str">
        <f>IF(C2420&lt;&gt;"",COUNT($B$2:B2419)+1,"")</f>
        <v/>
      </c>
      <c r="C2420" s="30"/>
      <c r="D2420" s="31"/>
      <c r="E2420" s="32"/>
      <c r="F2420" s="31" t="str">
        <f>IFERROR(IF(E2420&lt;&gt;"",VLOOKUP(E2420,'تكويد الاصناف'!$B$3:$L$5500,3,FALSE),""),"تأكد من الكود")</f>
        <v/>
      </c>
      <c r="G2420" s="31" t="str">
        <f>IFERROR(IF(E2420&lt;&gt;"",VLOOKUP(E2420,'تكويد الاصناف'!$B$3:$L$5500,4,FALSE),""),"تأكد من الوحدة")</f>
        <v/>
      </c>
      <c r="H2420" s="31" t="str">
        <f>IFERROR(IF(E2420&lt;&gt;"",VLOOKUP(E2420,'تكويد الاصناف'!$B$3:$L$5500,9,FALSE),""),"تأكد من السعر")</f>
        <v/>
      </c>
      <c r="I2420" s="31"/>
      <c r="J2420" s="33" t="str">
        <f t="shared" si="37"/>
        <v/>
      </c>
      <c r="K2420" s="31"/>
      <c r="L2420" s="31"/>
    </row>
    <row r="2421" spans="2:12" x14ac:dyDescent="0.2">
      <c r="B2421" s="29" t="str">
        <f>IF(C2421&lt;&gt;"",COUNT($B$2:B2420)+1,"")</f>
        <v/>
      </c>
      <c r="C2421" s="30"/>
      <c r="D2421" s="31"/>
      <c r="E2421" s="32"/>
      <c r="F2421" s="31" t="str">
        <f>IFERROR(IF(E2421&lt;&gt;"",VLOOKUP(E2421,'تكويد الاصناف'!$B$3:$L$5500,3,FALSE),""),"تأكد من الكود")</f>
        <v/>
      </c>
      <c r="G2421" s="31" t="str">
        <f>IFERROR(IF(E2421&lt;&gt;"",VLOOKUP(E2421,'تكويد الاصناف'!$B$3:$L$5500,4,FALSE),""),"تأكد من الوحدة")</f>
        <v/>
      </c>
      <c r="H2421" s="31" t="str">
        <f>IFERROR(IF(E2421&lt;&gt;"",VLOOKUP(E2421,'تكويد الاصناف'!$B$3:$L$5500,9,FALSE),""),"تأكد من السعر")</f>
        <v/>
      </c>
      <c r="I2421" s="31"/>
      <c r="J2421" s="33" t="str">
        <f t="shared" si="37"/>
        <v/>
      </c>
      <c r="K2421" s="31"/>
      <c r="L2421" s="31"/>
    </row>
    <row r="2422" spans="2:12" x14ac:dyDescent="0.2">
      <c r="B2422" s="29" t="str">
        <f>IF(C2422&lt;&gt;"",COUNT($B$2:B2421)+1,"")</f>
        <v/>
      </c>
      <c r="C2422" s="30"/>
      <c r="D2422" s="31"/>
      <c r="E2422" s="32"/>
      <c r="F2422" s="31" t="str">
        <f>IFERROR(IF(E2422&lt;&gt;"",VLOOKUP(E2422,'تكويد الاصناف'!$B$3:$L$5500,3,FALSE),""),"تأكد من الكود")</f>
        <v/>
      </c>
      <c r="G2422" s="31" t="str">
        <f>IFERROR(IF(E2422&lt;&gt;"",VLOOKUP(E2422,'تكويد الاصناف'!$B$3:$L$5500,4,FALSE),""),"تأكد من الوحدة")</f>
        <v/>
      </c>
      <c r="H2422" s="31" t="str">
        <f>IFERROR(IF(E2422&lt;&gt;"",VLOOKUP(E2422,'تكويد الاصناف'!$B$3:$L$5500,9,FALSE),""),"تأكد من السعر")</f>
        <v/>
      </c>
      <c r="I2422" s="31"/>
      <c r="J2422" s="33" t="str">
        <f t="shared" si="37"/>
        <v/>
      </c>
      <c r="K2422" s="31"/>
      <c r="L2422" s="31"/>
    </row>
    <row r="2423" spans="2:12" x14ac:dyDescent="0.2">
      <c r="B2423" s="29" t="str">
        <f>IF(C2423&lt;&gt;"",COUNT($B$2:B2422)+1,"")</f>
        <v/>
      </c>
      <c r="C2423" s="30"/>
      <c r="D2423" s="31"/>
      <c r="E2423" s="32"/>
      <c r="F2423" s="31" t="str">
        <f>IFERROR(IF(E2423&lt;&gt;"",VLOOKUP(E2423,'تكويد الاصناف'!$B$3:$L$5500,3,FALSE),""),"تأكد من الكود")</f>
        <v/>
      </c>
      <c r="G2423" s="31" t="str">
        <f>IFERROR(IF(E2423&lt;&gt;"",VLOOKUP(E2423,'تكويد الاصناف'!$B$3:$L$5500,4,FALSE),""),"تأكد من الوحدة")</f>
        <v/>
      </c>
      <c r="H2423" s="31" t="str">
        <f>IFERROR(IF(E2423&lt;&gt;"",VLOOKUP(E2423,'تكويد الاصناف'!$B$3:$L$5500,9,FALSE),""),"تأكد من السعر")</f>
        <v/>
      </c>
      <c r="I2423" s="31"/>
      <c r="J2423" s="33" t="str">
        <f t="shared" si="37"/>
        <v/>
      </c>
      <c r="K2423" s="31"/>
      <c r="L2423" s="31"/>
    </row>
    <row r="2424" spans="2:12" x14ac:dyDescent="0.2">
      <c r="B2424" s="29" t="str">
        <f>IF(C2424&lt;&gt;"",COUNT($B$2:B2423)+1,"")</f>
        <v/>
      </c>
      <c r="C2424" s="30"/>
      <c r="D2424" s="31"/>
      <c r="E2424" s="32"/>
      <c r="F2424" s="31" t="str">
        <f>IFERROR(IF(E2424&lt;&gt;"",VLOOKUP(E2424,'تكويد الاصناف'!$B$3:$L$5500,3,FALSE),""),"تأكد من الكود")</f>
        <v/>
      </c>
      <c r="G2424" s="31" t="str">
        <f>IFERROR(IF(E2424&lt;&gt;"",VLOOKUP(E2424,'تكويد الاصناف'!$B$3:$L$5500,4,FALSE),""),"تأكد من الوحدة")</f>
        <v/>
      </c>
      <c r="H2424" s="31" t="str">
        <f>IFERROR(IF(E2424&lt;&gt;"",VLOOKUP(E2424,'تكويد الاصناف'!$B$3:$L$5500,9,FALSE),""),"تأكد من السعر")</f>
        <v/>
      </c>
      <c r="I2424" s="31"/>
      <c r="J2424" s="33" t="str">
        <f t="shared" si="37"/>
        <v/>
      </c>
      <c r="K2424" s="31"/>
      <c r="L2424" s="31"/>
    </row>
    <row r="2425" spans="2:12" x14ac:dyDescent="0.2">
      <c r="B2425" s="29" t="str">
        <f>IF(C2425&lt;&gt;"",COUNT($B$2:B2424)+1,"")</f>
        <v/>
      </c>
      <c r="C2425" s="30"/>
      <c r="D2425" s="31"/>
      <c r="E2425" s="32"/>
      <c r="F2425" s="31" t="str">
        <f>IFERROR(IF(E2425&lt;&gt;"",VLOOKUP(E2425,'تكويد الاصناف'!$B$3:$L$5500,3,FALSE),""),"تأكد من الكود")</f>
        <v/>
      </c>
      <c r="G2425" s="31" t="str">
        <f>IFERROR(IF(E2425&lt;&gt;"",VLOOKUP(E2425,'تكويد الاصناف'!$B$3:$L$5500,4,FALSE),""),"تأكد من الوحدة")</f>
        <v/>
      </c>
      <c r="H2425" s="31" t="str">
        <f>IFERROR(IF(E2425&lt;&gt;"",VLOOKUP(E2425,'تكويد الاصناف'!$B$3:$L$5500,9,FALSE),""),"تأكد من السعر")</f>
        <v/>
      </c>
      <c r="I2425" s="31"/>
      <c r="J2425" s="33" t="str">
        <f t="shared" si="37"/>
        <v/>
      </c>
      <c r="K2425" s="31"/>
      <c r="L2425" s="31"/>
    </row>
    <row r="2426" spans="2:12" x14ac:dyDescent="0.2">
      <c r="B2426" s="29" t="str">
        <f>IF(C2426&lt;&gt;"",COUNT($B$2:B2425)+1,"")</f>
        <v/>
      </c>
      <c r="C2426" s="30"/>
      <c r="D2426" s="31"/>
      <c r="E2426" s="32"/>
      <c r="F2426" s="31" t="str">
        <f>IFERROR(IF(E2426&lt;&gt;"",VLOOKUP(E2426,'تكويد الاصناف'!$B$3:$L$5500,3,FALSE),""),"تأكد من الكود")</f>
        <v/>
      </c>
      <c r="G2426" s="31" t="str">
        <f>IFERROR(IF(E2426&lt;&gt;"",VLOOKUP(E2426,'تكويد الاصناف'!$B$3:$L$5500,4,FALSE),""),"تأكد من الوحدة")</f>
        <v/>
      </c>
      <c r="H2426" s="31" t="str">
        <f>IFERROR(IF(E2426&lt;&gt;"",VLOOKUP(E2426,'تكويد الاصناف'!$B$3:$L$5500,9,FALSE),""),"تأكد من السعر")</f>
        <v/>
      </c>
      <c r="I2426" s="31"/>
      <c r="J2426" s="33" t="str">
        <f t="shared" si="37"/>
        <v/>
      </c>
      <c r="K2426" s="31"/>
      <c r="L2426" s="31"/>
    </row>
    <row r="2427" spans="2:12" x14ac:dyDescent="0.2">
      <c r="B2427" s="29" t="str">
        <f>IF(C2427&lt;&gt;"",COUNT($B$2:B2426)+1,"")</f>
        <v/>
      </c>
      <c r="C2427" s="30"/>
      <c r="D2427" s="31"/>
      <c r="E2427" s="32"/>
      <c r="F2427" s="31" t="str">
        <f>IFERROR(IF(E2427&lt;&gt;"",VLOOKUP(E2427,'تكويد الاصناف'!$B$3:$L$5500,3,FALSE),""),"تأكد من الكود")</f>
        <v/>
      </c>
      <c r="G2427" s="31" t="str">
        <f>IFERROR(IF(E2427&lt;&gt;"",VLOOKUP(E2427,'تكويد الاصناف'!$B$3:$L$5500,4,FALSE),""),"تأكد من الوحدة")</f>
        <v/>
      </c>
      <c r="H2427" s="31" t="str">
        <f>IFERROR(IF(E2427&lt;&gt;"",VLOOKUP(E2427,'تكويد الاصناف'!$B$3:$L$5500,9,FALSE),""),"تأكد من السعر")</f>
        <v/>
      </c>
      <c r="I2427" s="31"/>
      <c r="J2427" s="33" t="str">
        <f t="shared" si="37"/>
        <v/>
      </c>
      <c r="K2427" s="31"/>
      <c r="L2427" s="31"/>
    </row>
    <row r="2428" spans="2:12" x14ac:dyDescent="0.2">
      <c r="B2428" s="29" t="str">
        <f>IF(C2428&lt;&gt;"",COUNT($B$2:B2427)+1,"")</f>
        <v/>
      </c>
      <c r="C2428" s="30"/>
      <c r="D2428" s="31"/>
      <c r="E2428" s="32"/>
      <c r="F2428" s="31" t="str">
        <f>IFERROR(IF(E2428&lt;&gt;"",VLOOKUP(E2428,'تكويد الاصناف'!$B$3:$L$5500,3,FALSE),""),"تأكد من الكود")</f>
        <v/>
      </c>
      <c r="G2428" s="31" t="str">
        <f>IFERROR(IF(E2428&lt;&gt;"",VLOOKUP(E2428,'تكويد الاصناف'!$B$3:$L$5500,4,FALSE),""),"تأكد من الوحدة")</f>
        <v/>
      </c>
      <c r="H2428" s="31" t="str">
        <f>IFERROR(IF(E2428&lt;&gt;"",VLOOKUP(E2428,'تكويد الاصناف'!$B$3:$L$5500,9,FALSE),""),"تأكد من السعر")</f>
        <v/>
      </c>
      <c r="I2428" s="31"/>
      <c r="J2428" s="33" t="str">
        <f t="shared" si="37"/>
        <v/>
      </c>
      <c r="K2428" s="31"/>
      <c r="L2428" s="31"/>
    </row>
    <row r="2429" spans="2:12" x14ac:dyDescent="0.2">
      <c r="B2429" s="29" t="str">
        <f>IF(C2429&lt;&gt;"",COUNT($B$2:B2428)+1,"")</f>
        <v/>
      </c>
      <c r="C2429" s="30"/>
      <c r="D2429" s="31"/>
      <c r="E2429" s="32"/>
      <c r="F2429" s="31" t="str">
        <f>IFERROR(IF(E2429&lt;&gt;"",VLOOKUP(E2429,'تكويد الاصناف'!$B$3:$L$5500,3,FALSE),""),"تأكد من الكود")</f>
        <v/>
      </c>
      <c r="G2429" s="31" t="str">
        <f>IFERROR(IF(E2429&lt;&gt;"",VLOOKUP(E2429,'تكويد الاصناف'!$B$3:$L$5500,4,FALSE),""),"تأكد من الوحدة")</f>
        <v/>
      </c>
      <c r="H2429" s="31" t="str">
        <f>IFERROR(IF(E2429&lt;&gt;"",VLOOKUP(E2429,'تكويد الاصناف'!$B$3:$L$5500,9,FALSE),""),"تأكد من السعر")</f>
        <v/>
      </c>
      <c r="I2429" s="31"/>
      <c r="J2429" s="33" t="str">
        <f t="shared" si="37"/>
        <v/>
      </c>
      <c r="K2429" s="31"/>
      <c r="L2429" s="31"/>
    </row>
    <row r="2430" spans="2:12" x14ac:dyDescent="0.2">
      <c r="B2430" s="29" t="str">
        <f>IF(C2430&lt;&gt;"",COUNT($B$2:B2429)+1,"")</f>
        <v/>
      </c>
      <c r="C2430" s="30"/>
      <c r="D2430" s="31"/>
      <c r="E2430" s="32"/>
      <c r="F2430" s="31" t="str">
        <f>IFERROR(IF(E2430&lt;&gt;"",VLOOKUP(E2430,'تكويد الاصناف'!$B$3:$L$5500,3,FALSE),""),"تأكد من الكود")</f>
        <v/>
      </c>
      <c r="G2430" s="31" t="str">
        <f>IFERROR(IF(E2430&lt;&gt;"",VLOOKUP(E2430,'تكويد الاصناف'!$B$3:$L$5500,4,FALSE),""),"تأكد من الوحدة")</f>
        <v/>
      </c>
      <c r="H2430" s="31" t="str">
        <f>IFERROR(IF(E2430&lt;&gt;"",VLOOKUP(E2430,'تكويد الاصناف'!$B$3:$L$5500,9,FALSE),""),"تأكد من السعر")</f>
        <v/>
      </c>
      <c r="I2430" s="31"/>
      <c r="J2430" s="33" t="str">
        <f t="shared" si="37"/>
        <v/>
      </c>
      <c r="K2430" s="31"/>
      <c r="L2430" s="31"/>
    </row>
    <row r="2431" spans="2:12" x14ac:dyDescent="0.2">
      <c r="B2431" s="29" t="str">
        <f>IF(C2431&lt;&gt;"",COUNT($B$2:B2430)+1,"")</f>
        <v/>
      </c>
      <c r="C2431" s="30"/>
      <c r="D2431" s="31"/>
      <c r="E2431" s="32"/>
      <c r="F2431" s="31" t="str">
        <f>IFERROR(IF(E2431&lt;&gt;"",VLOOKUP(E2431,'تكويد الاصناف'!$B$3:$L$5500,3,FALSE),""),"تأكد من الكود")</f>
        <v/>
      </c>
      <c r="G2431" s="31" t="str">
        <f>IFERROR(IF(E2431&lt;&gt;"",VLOOKUP(E2431,'تكويد الاصناف'!$B$3:$L$5500,4,FALSE),""),"تأكد من الوحدة")</f>
        <v/>
      </c>
      <c r="H2431" s="31" t="str">
        <f>IFERROR(IF(E2431&lt;&gt;"",VLOOKUP(E2431,'تكويد الاصناف'!$B$3:$L$5500,9,FALSE),""),"تأكد من السعر")</f>
        <v/>
      </c>
      <c r="I2431" s="31"/>
      <c r="J2431" s="33" t="str">
        <f t="shared" si="37"/>
        <v/>
      </c>
      <c r="K2431" s="31"/>
      <c r="L2431" s="31"/>
    </row>
    <row r="2432" spans="2:12" x14ac:dyDescent="0.2">
      <c r="B2432" s="29" t="str">
        <f>IF(C2432&lt;&gt;"",COUNT($B$2:B2431)+1,"")</f>
        <v/>
      </c>
      <c r="C2432" s="30"/>
      <c r="D2432" s="31"/>
      <c r="E2432" s="32"/>
      <c r="F2432" s="31" t="str">
        <f>IFERROR(IF(E2432&lt;&gt;"",VLOOKUP(E2432,'تكويد الاصناف'!$B$3:$L$5500,3,FALSE),""),"تأكد من الكود")</f>
        <v/>
      </c>
      <c r="G2432" s="31" t="str">
        <f>IFERROR(IF(E2432&lt;&gt;"",VLOOKUP(E2432,'تكويد الاصناف'!$B$3:$L$5500,4,FALSE),""),"تأكد من الوحدة")</f>
        <v/>
      </c>
      <c r="H2432" s="31" t="str">
        <f>IFERROR(IF(E2432&lt;&gt;"",VLOOKUP(E2432,'تكويد الاصناف'!$B$3:$L$5500,9,FALSE),""),"تأكد من السعر")</f>
        <v/>
      </c>
      <c r="I2432" s="31"/>
      <c r="J2432" s="33" t="str">
        <f t="shared" si="37"/>
        <v/>
      </c>
      <c r="K2432" s="31"/>
      <c r="L2432" s="31"/>
    </row>
    <row r="2433" spans="2:12" x14ac:dyDescent="0.2">
      <c r="B2433" s="29" t="str">
        <f>IF(C2433&lt;&gt;"",COUNT($B$2:B2432)+1,"")</f>
        <v/>
      </c>
      <c r="C2433" s="30"/>
      <c r="D2433" s="31"/>
      <c r="E2433" s="32"/>
      <c r="F2433" s="31" t="str">
        <f>IFERROR(IF(E2433&lt;&gt;"",VLOOKUP(E2433,'تكويد الاصناف'!$B$3:$L$5500,3,FALSE),""),"تأكد من الكود")</f>
        <v/>
      </c>
      <c r="G2433" s="31" t="str">
        <f>IFERROR(IF(E2433&lt;&gt;"",VLOOKUP(E2433,'تكويد الاصناف'!$B$3:$L$5500,4,FALSE),""),"تأكد من الوحدة")</f>
        <v/>
      </c>
      <c r="H2433" s="31" t="str">
        <f>IFERROR(IF(E2433&lt;&gt;"",VLOOKUP(E2433,'تكويد الاصناف'!$B$3:$L$5500,9,FALSE),""),"تأكد من السعر")</f>
        <v/>
      </c>
      <c r="I2433" s="31"/>
      <c r="J2433" s="33" t="str">
        <f t="shared" si="37"/>
        <v/>
      </c>
      <c r="K2433" s="31"/>
      <c r="L2433" s="31"/>
    </row>
    <row r="2434" spans="2:12" x14ac:dyDescent="0.2">
      <c r="B2434" s="29" t="str">
        <f>IF(C2434&lt;&gt;"",COUNT($B$2:B2433)+1,"")</f>
        <v/>
      </c>
      <c r="C2434" s="30"/>
      <c r="D2434" s="31"/>
      <c r="E2434" s="32"/>
      <c r="F2434" s="31" t="str">
        <f>IFERROR(IF(E2434&lt;&gt;"",VLOOKUP(E2434,'تكويد الاصناف'!$B$3:$L$5500,3,FALSE),""),"تأكد من الكود")</f>
        <v/>
      </c>
      <c r="G2434" s="31" t="str">
        <f>IFERROR(IF(E2434&lt;&gt;"",VLOOKUP(E2434,'تكويد الاصناف'!$B$3:$L$5500,4,FALSE),""),"تأكد من الوحدة")</f>
        <v/>
      </c>
      <c r="H2434" s="31" t="str">
        <f>IFERROR(IF(E2434&lt;&gt;"",VLOOKUP(E2434,'تكويد الاصناف'!$B$3:$L$5500,9,FALSE),""),"تأكد من السعر")</f>
        <v/>
      </c>
      <c r="I2434" s="31"/>
      <c r="J2434" s="33" t="str">
        <f t="shared" si="37"/>
        <v/>
      </c>
      <c r="K2434" s="31"/>
      <c r="L2434" s="31"/>
    </row>
    <row r="2435" spans="2:12" x14ac:dyDescent="0.2">
      <c r="B2435" s="29" t="str">
        <f>IF(C2435&lt;&gt;"",COUNT($B$2:B2434)+1,"")</f>
        <v/>
      </c>
      <c r="C2435" s="30"/>
      <c r="D2435" s="31"/>
      <c r="E2435" s="32"/>
      <c r="F2435" s="31" t="str">
        <f>IFERROR(IF(E2435&lt;&gt;"",VLOOKUP(E2435,'تكويد الاصناف'!$B$3:$L$5500,3,FALSE),""),"تأكد من الكود")</f>
        <v/>
      </c>
      <c r="G2435" s="31" t="str">
        <f>IFERROR(IF(E2435&lt;&gt;"",VLOOKUP(E2435,'تكويد الاصناف'!$B$3:$L$5500,4,FALSE),""),"تأكد من الوحدة")</f>
        <v/>
      </c>
      <c r="H2435" s="31" t="str">
        <f>IFERROR(IF(E2435&lt;&gt;"",VLOOKUP(E2435,'تكويد الاصناف'!$B$3:$L$5500,9,FALSE),""),"تأكد من السعر")</f>
        <v/>
      </c>
      <c r="I2435" s="31"/>
      <c r="J2435" s="33" t="str">
        <f t="shared" ref="J2435:J2498" si="38">IFERROR(I2435*H2435,"")</f>
        <v/>
      </c>
      <c r="K2435" s="31"/>
      <c r="L2435" s="31"/>
    </row>
    <row r="2436" spans="2:12" x14ac:dyDescent="0.2">
      <c r="B2436" s="29" t="str">
        <f>IF(C2436&lt;&gt;"",COUNT($B$2:B2435)+1,"")</f>
        <v/>
      </c>
      <c r="C2436" s="30"/>
      <c r="D2436" s="31"/>
      <c r="E2436" s="32"/>
      <c r="F2436" s="31" t="str">
        <f>IFERROR(IF(E2436&lt;&gt;"",VLOOKUP(E2436,'تكويد الاصناف'!$B$3:$L$5500,3,FALSE),""),"تأكد من الكود")</f>
        <v/>
      </c>
      <c r="G2436" s="31" t="str">
        <f>IFERROR(IF(E2436&lt;&gt;"",VLOOKUP(E2436,'تكويد الاصناف'!$B$3:$L$5500,4,FALSE),""),"تأكد من الوحدة")</f>
        <v/>
      </c>
      <c r="H2436" s="31" t="str">
        <f>IFERROR(IF(E2436&lt;&gt;"",VLOOKUP(E2436,'تكويد الاصناف'!$B$3:$L$5500,9,FALSE),""),"تأكد من السعر")</f>
        <v/>
      </c>
      <c r="I2436" s="31"/>
      <c r="J2436" s="33" t="str">
        <f t="shared" si="38"/>
        <v/>
      </c>
      <c r="K2436" s="31"/>
      <c r="L2436" s="31"/>
    </row>
    <row r="2437" spans="2:12" x14ac:dyDescent="0.2">
      <c r="B2437" s="29" t="str">
        <f>IF(C2437&lt;&gt;"",COUNT($B$2:B2436)+1,"")</f>
        <v/>
      </c>
      <c r="C2437" s="30"/>
      <c r="D2437" s="31"/>
      <c r="E2437" s="32"/>
      <c r="F2437" s="31" t="str">
        <f>IFERROR(IF(E2437&lt;&gt;"",VLOOKUP(E2437,'تكويد الاصناف'!$B$3:$L$5500,3,FALSE),""),"تأكد من الكود")</f>
        <v/>
      </c>
      <c r="G2437" s="31" t="str">
        <f>IFERROR(IF(E2437&lt;&gt;"",VLOOKUP(E2437,'تكويد الاصناف'!$B$3:$L$5500,4,FALSE),""),"تأكد من الوحدة")</f>
        <v/>
      </c>
      <c r="H2437" s="31" t="str">
        <f>IFERROR(IF(E2437&lt;&gt;"",VLOOKUP(E2437,'تكويد الاصناف'!$B$3:$L$5500,9,FALSE),""),"تأكد من السعر")</f>
        <v/>
      </c>
      <c r="I2437" s="31"/>
      <c r="J2437" s="33" t="str">
        <f t="shared" si="38"/>
        <v/>
      </c>
      <c r="K2437" s="31"/>
      <c r="L2437" s="31"/>
    </row>
    <row r="2438" spans="2:12" x14ac:dyDescent="0.2">
      <c r="B2438" s="29" t="str">
        <f>IF(C2438&lt;&gt;"",COUNT($B$2:B2437)+1,"")</f>
        <v/>
      </c>
      <c r="C2438" s="30"/>
      <c r="D2438" s="31"/>
      <c r="E2438" s="32"/>
      <c r="F2438" s="31" t="str">
        <f>IFERROR(IF(E2438&lt;&gt;"",VLOOKUP(E2438,'تكويد الاصناف'!$B$3:$L$5500,3,FALSE),""),"تأكد من الكود")</f>
        <v/>
      </c>
      <c r="G2438" s="31" t="str">
        <f>IFERROR(IF(E2438&lt;&gt;"",VLOOKUP(E2438,'تكويد الاصناف'!$B$3:$L$5500,4,FALSE),""),"تأكد من الوحدة")</f>
        <v/>
      </c>
      <c r="H2438" s="31" t="str">
        <f>IFERROR(IF(E2438&lt;&gt;"",VLOOKUP(E2438,'تكويد الاصناف'!$B$3:$L$5500,9,FALSE),""),"تأكد من السعر")</f>
        <v/>
      </c>
      <c r="I2438" s="31"/>
      <c r="J2438" s="33" t="str">
        <f t="shared" si="38"/>
        <v/>
      </c>
      <c r="K2438" s="31"/>
      <c r="L2438" s="31"/>
    </row>
    <row r="2439" spans="2:12" x14ac:dyDescent="0.2">
      <c r="B2439" s="29" t="str">
        <f>IF(C2439&lt;&gt;"",COUNT($B$2:B2438)+1,"")</f>
        <v/>
      </c>
      <c r="C2439" s="30"/>
      <c r="D2439" s="31"/>
      <c r="E2439" s="32"/>
      <c r="F2439" s="31" t="str">
        <f>IFERROR(IF(E2439&lt;&gt;"",VLOOKUP(E2439,'تكويد الاصناف'!$B$3:$L$5500,3,FALSE),""),"تأكد من الكود")</f>
        <v/>
      </c>
      <c r="G2439" s="31" t="str">
        <f>IFERROR(IF(E2439&lt;&gt;"",VLOOKUP(E2439,'تكويد الاصناف'!$B$3:$L$5500,4,FALSE),""),"تأكد من الوحدة")</f>
        <v/>
      </c>
      <c r="H2439" s="31" t="str">
        <f>IFERROR(IF(E2439&lt;&gt;"",VLOOKUP(E2439,'تكويد الاصناف'!$B$3:$L$5500,9,FALSE),""),"تأكد من السعر")</f>
        <v/>
      </c>
      <c r="I2439" s="31"/>
      <c r="J2439" s="33" t="str">
        <f t="shared" si="38"/>
        <v/>
      </c>
      <c r="K2439" s="31"/>
      <c r="L2439" s="31"/>
    </row>
    <row r="2440" spans="2:12" x14ac:dyDescent="0.2">
      <c r="B2440" s="29" t="str">
        <f>IF(C2440&lt;&gt;"",COUNT($B$2:B2439)+1,"")</f>
        <v/>
      </c>
      <c r="C2440" s="30"/>
      <c r="D2440" s="31"/>
      <c r="E2440" s="32"/>
      <c r="F2440" s="31" t="str">
        <f>IFERROR(IF(E2440&lt;&gt;"",VLOOKUP(E2440,'تكويد الاصناف'!$B$3:$L$5500,3,FALSE),""),"تأكد من الكود")</f>
        <v/>
      </c>
      <c r="G2440" s="31" t="str">
        <f>IFERROR(IF(E2440&lt;&gt;"",VLOOKUP(E2440,'تكويد الاصناف'!$B$3:$L$5500,4,FALSE),""),"تأكد من الوحدة")</f>
        <v/>
      </c>
      <c r="H2440" s="31" t="str">
        <f>IFERROR(IF(E2440&lt;&gt;"",VLOOKUP(E2440,'تكويد الاصناف'!$B$3:$L$5500,9,FALSE),""),"تأكد من السعر")</f>
        <v/>
      </c>
      <c r="I2440" s="31"/>
      <c r="J2440" s="33" t="str">
        <f t="shared" si="38"/>
        <v/>
      </c>
      <c r="K2440" s="31"/>
      <c r="L2440" s="31"/>
    </row>
    <row r="2441" spans="2:12" x14ac:dyDescent="0.2">
      <c r="B2441" s="29" t="str">
        <f>IF(C2441&lt;&gt;"",COUNT($B$2:B2440)+1,"")</f>
        <v/>
      </c>
      <c r="C2441" s="30"/>
      <c r="D2441" s="31"/>
      <c r="E2441" s="32"/>
      <c r="F2441" s="31" t="str">
        <f>IFERROR(IF(E2441&lt;&gt;"",VLOOKUP(E2441,'تكويد الاصناف'!$B$3:$L$5500,3,FALSE),""),"تأكد من الكود")</f>
        <v/>
      </c>
      <c r="G2441" s="31" t="str">
        <f>IFERROR(IF(E2441&lt;&gt;"",VLOOKUP(E2441,'تكويد الاصناف'!$B$3:$L$5500,4,FALSE),""),"تأكد من الوحدة")</f>
        <v/>
      </c>
      <c r="H2441" s="31" t="str">
        <f>IFERROR(IF(E2441&lt;&gt;"",VLOOKUP(E2441,'تكويد الاصناف'!$B$3:$L$5500,9,FALSE),""),"تأكد من السعر")</f>
        <v/>
      </c>
      <c r="I2441" s="31"/>
      <c r="J2441" s="33" t="str">
        <f t="shared" si="38"/>
        <v/>
      </c>
      <c r="K2441" s="31"/>
      <c r="L2441" s="31"/>
    </row>
    <row r="2442" spans="2:12" x14ac:dyDescent="0.2">
      <c r="B2442" s="29" t="str">
        <f>IF(C2442&lt;&gt;"",COUNT($B$2:B2441)+1,"")</f>
        <v/>
      </c>
      <c r="C2442" s="30"/>
      <c r="D2442" s="31"/>
      <c r="E2442" s="32"/>
      <c r="F2442" s="31" t="str">
        <f>IFERROR(IF(E2442&lt;&gt;"",VLOOKUP(E2442,'تكويد الاصناف'!$B$3:$L$5500,3,FALSE),""),"تأكد من الكود")</f>
        <v/>
      </c>
      <c r="G2442" s="31" t="str">
        <f>IFERROR(IF(E2442&lt;&gt;"",VLOOKUP(E2442,'تكويد الاصناف'!$B$3:$L$5500,4,FALSE),""),"تأكد من الوحدة")</f>
        <v/>
      </c>
      <c r="H2442" s="31" t="str">
        <f>IFERROR(IF(E2442&lt;&gt;"",VLOOKUP(E2442,'تكويد الاصناف'!$B$3:$L$5500,9,FALSE),""),"تأكد من السعر")</f>
        <v/>
      </c>
      <c r="I2442" s="31"/>
      <c r="J2442" s="33" t="str">
        <f t="shared" si="38"/>
        <v/>
      </c>
      <c r="K2442" s="31"/>
      <c r="L2442" s="31"/>
    </row>
    <row r="2443" spans="2:12" x14ac:dyDescent="0.2">
      <c r="B2443" s="29" t="str">
        <f>IF(C2443&lt;&gt;"",COUNT($B$2:B2442)+1,"")</f>
        <v/>
      </c>
      <c r="C2443" s="30"/>
      <c r="D2443" s="31"/>
      <c r="E2443" s="32"/>
      <c r="F2443" s="31" t="str">
        <f>IFERROR(IF(E2443&lt;&gt;"",VLOOKUP(E2443,'تكويد الاصناف'!$B$3:$L$5500,3,FALSE),""),"تأكد من الكود")</f>
        <v/>
      </c>
      <c r="G2443" s="31" t="str">
        <f>IFERROR(IF(E2443&lt;&gt;"",VLOOKUP(E2443,'تكويد الاصناف'!$B$3:$L$5500,4,FALSE),""),"تأكد من الوحدة")</f>
        <v/>
      </c>
      <c r="H2443" s="31" t="str">
        <f>IFERROR(IF(E2443&lt;&gt;"",VLOOKUP(E2443,'تكويد الاصناف'!$B$3:$L$5500,9,FALSE),""),"تأكد من السعر")</f>
        <v/>
      </c>
      <c r="I2443" s="31"/>
      <c r="J2443" s="33" t="str">
        <f t="shared" si="38"/>
        <v/>
      </c>
      <c r="K2443" s="31"/>
      <c r="L2443" s="31"/>
    </row>
    <row r="2444" spans="2:12" x14ac:dyDescent="0.2">
      <c r="B2444" s="29" t="str">
        <f>IF(C2444&lt;&gt;"",COUNT($B$2:B2443)+1,"")</f>
        <v/>
      </c>
      <c r="C2444" s="30"/>
      <c r="D2444" s="31"/>
      <c r="E2444" s="32"/>
      <c r="F2444" s="31" t="str">
        <f>IFERROR(IF(E2444&lt;&gt;"",VLOOKUP(E2444,'تكويد الاصناف'!$B$3:$L$5500,3,FALSE),""),"تأكد من الكود")</f>
        <v/>
      </c>
      <c r="G2444" s="31" t="str">
        <f>IFERROR(IF(E2444&lt;&gt;"",VLOOKUP(E2444,'تكويد الاصناف'!$B$3:$L$5500,4,FALSE),""),"تأكد من الوحدة")</f>
        <v/>
      </c>
      <c r="H2444" s="31" t="str">
        <f>IFERROR(IF(E2444&lt;&gt;"",VLOOKUP(E2444,'تكويد الاصناف'!$B$3:$L$5500,9,FALSE),""),"تأكد من السعر")</f>
        <v/>
      </c>
      <c r="I2444" s="31"/>
      <c r="J2444" s="33" t="str">
        <f t="shared" si="38"/>
        <v/>
      </c>
      <c r="K2444" s="31"/>
      <c r="L2444" s="31"/>
    </row>
    <row r="2445" spans="2:12" x14ac:dyDescent="0.2">
      <c r="B2445" s="29" t="str">
        <f>IF(C2445&lt;&gt;"",COUNT($B$2:B2444)+1,"")</f>
        <v/>
      </c>
      <c r="C2445" s="30"/>
      <c r="D2445" s="31"/>
      <c r="E2445" s="32"/>
      <c r="F2445" s="31" t="str">
        <f>IFERROR(IF(E2445&lt;&gt;"",VLOOKUP(E2445,'تكويد الاصناف'!$B$3:$L$5500,3,FALSE),""),"تأكد من الكود")</f>
        <v/>
      </c>
      <c r="G2445" s="31" t="str">
        <f>IFERROR(IF(E2445&lt;&gt;"",VLOOKUP(E2445,'تكويد الاصناف'!$B$3:$L$5500,4,FALSE),""),"تأكد من الوحدة")</f>
        <v/>
      </c>
      <c r="H2445" s="31" t="str">
        <f>IFERROR(IF(E2445&lt;&gt;"",VLOOKUP(E2445,'تكويد الاصناف'!$B$3:$L$5500,9,FALSE),""),"تأكد من السعر")</f>
        <v/>
      </c>
      <c r="I2445" s="31"/>
      <c r="J2445" s="33" t="str">
        <f t="shared" si="38"/>
        <v/>
      </c>
      <c r="K2445" s="31"/>
      <c r="L2445" s="31"/>
    </row>
    <row r="2446" spans="2:12" x14ac:dyDescent="0.2">
      <c r="B2446" s="29" t="str">
        <f>IF(C2446&lt;&gt;"",COUNT($B$2:B2445)+1,"")</f>
        <v/>
      </c>
      <c r="C2446" s="30"/>
      <c r="D2446" s="31"/>
      <c r="E2446" s="32"/>
      <c r="F2446" s="31" t="str">
        <f>IFERROR(IF(E2446&lt;&gt;"",VLOOKUP(E2446,'تكويد الاصناف'!$B$3:$L$5500,3,FALSE),""),"تأكد من الكود")</f>
        <v/>
      </c>
      <c r="G2446" s="31" t="str">
        <f>IFERROR(IF(E2446&lt;&gt;"",VLOOKUP(E2446,'تكويد الاصناف'!$B$3:$L$5500,4,FALSE),""),"تأكد من الوحدة")</f>
        <v/>
      </c>
      <c r="H2446" s="31" t="str">
        <f>IFERROR(IF(E2446&lt;&gt;"",VLOOKUP(E2446,'تكويد الاصناف'!$B$3:$L$5500,9,FALSE),""),"تأكد من السعر")</f>
        <v/>
      </c>
      <c r="I2446" s="31"/>
      <c r="J2446" s="33" t="str">
        <f t="shared" si="38"/>
        <v/>
      </c>
      <c r="K2446" s="31"/>
      <c r="L2446" s="31"/>
    </row>
    <row r="2447" spans="2:12" x14ac:dyDescent="0.2">
      <c r="B2447" s="29" t="str">
        <f>IF(C2447&lt;&gt;"",COUNT($B$2:B2446)+1,"")</f>
        <v/>
      </c>
      <c r="C2447" s="30"/>
      <c r="D2447" s="31"/>
      <c r="E2447" s="32"/>
      <c r="F2447" s="31" t="str">
        <f>IFERROR(IF(E2447&lt;&gt;"",VLOOKUP(E2447,'تكويد الاصناف'!$B$3:$L$5500,3,FALSE),""),"تأكد من الكود")</f>
        <v/>
      </c>
      <c r="G2447" s="31" t="str">
        <f>IFERROR(IF(E2447&lt;&gt;"",VLOOKUP(E2447,'تكويد الاصناف'!$B$3:$L$5500,4,FALSE),""),"تأكد من الوحدة")</f>
        <v/>
      </c>
      <c r="H2447" s="31" t="str">
        <f>IFERROR(IF(E2447&lt;&gt;"",VLOOKUP(E2447,'تكويد الاصناف'!$B$3:$L$5500,9,FALSE),""),"تأكد من السعر")</f>
        <v/>
      </c>
      <c r="I2447" s="31"/>
      <c r="J2447" s="33" t="str">
        <f t="shared" si="38"/>
        <v/>
      </c>
      <c r="K2447" s="31"/>
      <c r="L2447" s="31"/>
    </row>
    <row r="2448" spans="2:12" x14ac:dyDescent="0.2">
      <c r="B2448" s="29" t="str">
        <f>IF(C2448&lt;&gt;"",COUNT($B$2:B2447)+1,"")</f>
        <v/>
      </c>
      <c r="C2448" s="30"/>
      <c r="D2448" s="31"/>
      <c r="E2448" s="32"/>
      <c r="F2448" s="31" t="str">
        <f>IFERROR(IF(E2448&lt;&gt;"",VLOOKUP(E2448,'تكويد الاصناف'!$B$3:$L$5500,3,FALSE),""),"تأكد من الكود")</f>
        <v/>
      </c>
      <c r="G2448" s="31" t="str">
        <f>IFERROR(IF(E2448&lt;&gt;"",VLOOKUP(E2448,'تكويد الاصناف'!$B$3:$L$5500,4,FALSE),""),"تأكد من الوحدة")</f>
        <v/>
      </c>
      <c r="H2448" s="31" t="str">
        <f>IFERROR(IF(E2448&lt;&gt;"",VLOOKUP(E2448,'تكويد الاصناف'!$B$3:$L$5500,9,FALSE),""),"تأكد من السعر")</f>
        <v/>
      </c>
      <c r="I2448" s="31"/>
      <c r="J2448" s="33" t="str">
        <f t="shared" si="38"/>
        <v/>
      </c>
      <c r="K2448" s="31"/>
      <c r="L2448" s="31"/>
    </row>
    <row r="2449" spans="2:12" x14ac:dyDescent="0.2">
      <c r="B2449" s="29" t="str">
        <f>IF(C2449&lt;&gt;"",COUNT($B$2:B2448)+1,"")</f>
        <v/>
      </c>
      <c r="C2449" s="30"/>
      <c r="D2449" s="31"/>
      <c r="E2449" s="32"/>
      <c r="F2449" s="31" t="str">
        <f>IFERROR(IF(E2449&lt;&gt;"",VLOOKUP(E2449,'تكويد الاصناف'!$B$3:$L$5500,3,FALSE),""),"تأكد من الكود")</f>
        <v/>
      </c>
      <c r="G2449" s="31" t="str">
        <f>IFERROR(IF(E2449&lt;&gt;"",VLOOKUP(E2449,'تكويد الاصناف'!$B$3:$L$5500,4,FALSE),""),"تأكد من الوحدة")</f>
        <v/>
      </c>
      <c r="H2449" s="31" t="str">
        <f>IFERROR(IF(E2449&lt;&gt;"",VLOOKUP(E2449,'تكويد الاصناف'!$B$3:$L$5500,9,FALSE),""),"تأكد من السعر")</f>
        <v/>
      </c>
      <c r="I2449" s="31"/>
      <c r="J2449" s="33" t="str">
        <f t="shared" si="38"/>
        <v/>
      </c>
      <c r="K2449" s="31"/>
      <c r="L2449" s="31"/>
    </row>
    <row r="2450" spans="2:12" x14ac:dyDescent="0.2">
      <c r="B2450" s="29" t="str">
        <f>IF(C2450&lt;&gt;"",COUNT($B$2:B2449)+1,"")</f>
        <v/>
      </c>
      <c r="C2450" s="30"/>
      <c r="D2450" s="31"/>
      <c r="E2450" s="32"/>
      <c r="F2450" s="31" t="str">
        <f>IFERROR(IF(E2450&lt;&gt;"",VLOOKUP(E2450,'تكويد الاصناف'!$B$3:$L$5500,3,FALSE),""),"تأكد من الكود")</f>
        <v/>
      </c>
      <c r="G2450" s="31" t="str">
        <f>IFERROR(IF(E2450&lt;&gt;"",VLOOKUP(E2450,'تكويد الاصناف'!$B$3:$L$5500,4,FALSE),""),"تأكد من الوحدة")</f>
        <v/>
      </c>
      <c r="H2450" s="31" t="str">
        <f>IFERROR(IF(E2450&lt;&gt;"",VLOOKUP(E2450,'تكويد الاصناف'!$B$3:$L$5500,9,FALSE),""),"تأكد من السعر")</f>
        <v/>
      </c>
      <c r="I2450" s="31"/>
      <c r="J2450" s="33" t="str">
        <f t="shared" si="38"/>
        <v/>
      </c>
      <c r="K2450" s="31"/>
      <c r="L2450" s="31"/>
    </row>
    <row r="2451" spans="2:12" x14ac:dyDescent="0.2">
      <c r="B2451" s="29" t="str">
        <f>IF(C2451&lt;&gt;"",COUNT($B$2:B2450)+1,"")</f>
        <v/>
      </c>
      <c r="C2451" s="30"/>
      <c r="D2451" s="31"/>
      <c r="E2451" s="32"/>
      <c r="F2451" s="31" t="str">
        <f>IFERROR(IF(E2451&lt;&gt;"",VLOOKUP(E2451,'تكويد الاصناف'!$B$3:$L$5500,3,FALSE),""),"تأكد من الكود")</f>
        <v/>
      </c>
      <c r="G2451" s="31" t="str">
        <f>IFERROR(IF(E2451&lt;&gt;"",VLOOKUP(E2451,'تكويد الاصناف'!$B$3:$L$5500,4,FALSE),""),"تأكد من الوحدة")</f>
        <v/>
      </c>
      <c r="H2451" s="31" t="str">
        <f>IFERROR(IF(E2451&lt;&gt;"",VLOOKUP(E2451,'تكويد الاصناف'!$B$3:$L$5500,9,FALSE),""),"تأكد من السعر")</f>
        <v/>
      </c>
      <c r="I2451" s="31"/>
      <c r="J2451" s="33" t="str">
        <f t="shared" si="38"/>
        <v/>
      </c>
      <c r="K2451" s="31"/>
      <c r="L2451" s="31"/>
    </row>
    <row r="2452" spans="2:12" x14ac:dyDescent="0.2">
      <c r="B2452" s="29" t="str">
        <f>IF(C2452&lt;&gt;"",COUNT($B$2:B2451)+1,"")</f>
        <v/>
      </c>
      <c r="C2452" s="30"/>
      <c r="D2452" s="31"/>
      <c r="E2452" s="32"/>
      <c r="F2452" s="31" t="str">
        <f>IFERROR(IF(E2452&lt;&gt;"",VLOOKUP(E2452,'تكويد الاصناف'!$B$3:$L$5500,3,FALSE),""),"تأكد من الكود")</f>
        <v/>
      </c>
      <c r="G2452" s="31" t="str">
        <f>IFERROR(IF(E2452&lt;&gt;"",VLOOKUP(E2452,'تكويد الاصناف'!$B$3:$L$5500,4,FALSE),""),"تأكد من الوحدة")</f>
        <v/>
      </c>
      <c r="H2452" s="31" t="str">
        <f>IFERROR(IF(E2452&lt;&gt;"",VLOOKUP(E2452,'تكويد الاصناف'!$B$3:$L$5500,9,FALSE),""),"تأكد من السعر")</f>
        <v/>
      </c>
      <c r="I2452" s="31"/>
      <c r="J2452" s="33" t="str">
        <f t="shared" si="38"/>
        <v/>
      </c>
      <c r="K2452" s="31"/>
      <c r="L2452" s="31"/>
    </row>
    <row r="2453" spans="2:12" x14ac:dyDescent="0.2">
      <c r="B2453" s="29" t="str">
        <f>IF(C2453&lt;&gt;"",COUNT($B$2:B2452)+1,"")</f>
        <v/>
      </c>
      <c r="C2453" s="30"/>
      <c r="D2453" s="31"/>
      <c r="E2453" s="32"/>
      <c r="F2453" s="31" t="str">
        <f>IFERROR(IF(E2453&lt;&gt;"",VLOOKUP(E2453,'تكويد الاصناف'!$B$3:$L$5500,3,FALSE),""),"تأكد من الكود")</f>
        <v/>
      </c>
      <c r="G2453" s="31" t="str">
        <f>IFERROR(IF(E2453&lt;&gt;"",VLOOKUP(E2453,'تكويد الاصناف'!$B$3:$L$5500,4,FALSE),""),"تأكد من الوحدة")</f>
        <v/>
      </c>
      <c r="H2453" s="31" t="str">
        <f>IFERROR(IF(E2453&lt;&gt;"",VLOOKUP(E2453,'تكويد الاصناف'!$B$3:$L$5500,9,FALSE),""),"تأكد من السعر")</f>
        <v/>
      </c>
      <c r="I2453" s="31"/>
      <c r="J2453" s="33" t="str">
        <f t="shared" si="38"/>
        <v/>
      </c>
      <c r="K2453" s="31"/>
      <c r="L2453" s="31"/>
    </row>
    <row r="2454" spans="2:12" x14ac:dyDescent="0.2">
      <c r="B2454" s="29" t="str">
        <f>IF(C2454&lt;&gt;"",COUNT($B$2:B2453)+1,"")</f>
        <v/>
      </c>
      <c r="C2454" s="30"/>
      <c r="D2454" s="31"/>
      <c r="E2454" s="32"/>
      <c r="F2454" s="31" t="str">
        <f>IFERROR(IF(E2454&lt;&gt;"",VLOOKUP(E2454,'تكويد الاصناف'!$B$3:$L$5500,3,FALSE),""),"تأكد من الكود")</f>
        <v/>
      </c>
      <c r="G2454" s="31" t="str">
        <f>IFERROR(IF(E2454&lt;&gt;"",VLOOKUP(E2454,'تكويد الاصناف'!$B$3:$L$5500,4,FALSE),""),"تأكد من الوحدة")</f>
        <v/>
      </c>
      <c r="H2454" s="31" t="str">
        <f>IFERROR(IF(E2454&lt;&gt;"",VLOOKUP(E2454,'تكويد الاصناف'!$B$3:$L$5500,9,FALSE),""),"تأكد من السعر")</f>
        <v/>
      </c>
      <c r="I2454" s="31"/>
      <c r="J2454" s="33" t="str">
        <f t="shared" si="38"/>
        <v/>
      </c>
      <c r="K2454" s="31"/>
      <c r="L2454" s="31"/>
    </row>
    <row r="2455" spans="2:12" x14ac:dyDescent="0.2">
      <c r="B2455" s="29" t="str">
        <f>IF(C2455&lt;&gt;"",COUNT($B$2:B2454)+1,"")</f>
        <v/>
      </c>
      <c r="C2455" s="30"/>
      <c r="D2455" s="31"/>
      <c r="E2455" s="32"/>
      <c r="F2455" s="31" t="str">
        <f>IFERROR(IF(E2455&lt;&gt;"",VLOOKUP(E2455,'تكويد الاصناف'!$B$3:$L$5500,3,FALSE),""),"تأكد من الكود")</f>
        <v/>
      </c>
      <c r="G2455" s="31" t="str">
        <f>IFERROR(IF(E2455&lt;&gt;"",VLOOKUP(E2455,'تكويد الاصناف'!$B$3:$L$5500,4,FALSE),""),"تأكد من الوحدة")</f>
        <v/>
      </c>
      <c r="H2455" s="31" t="str">
        <f>IFERROR(IF(E2455&lt;&gt;"",VLOOKUP(E2455,'تكويد الاصناف'!$B$3:$L$5500,9,FALSE),""),"تأكد من السعر")</f>
        <v/>
      </c>
      <c r="I2455" s="31"/>
      <c r="J2455" s="33" t="str">
        <f t="shared" si="38"/>
        <v/>
      </c>
      <c r="K2455" s="31"/>
      <c r="L2455" s="31"/>
    </row>
    <row r="2456" spans="2:12" x14ac:dyDescent="0.2">
      <c r="B2456" s="29" t="str">
        <f>IF(C2456&lt;&gt;"",COUNT($B$2:B2455)+1,"")</f>
        <v/>
      </c>
      <c r="C2456" s="30"/>
      <c r="D2456" s="31"/>
      <c r="E2456" s="32"/>
      <c r="F2456" s="31" t="str">
        <f>IFERROR(IF(E2456&lt;&gt;"",VLOOKUP(E2456,'تكويد الاصناف'!$B$3:$L$5500,3,FALSE),""),"تأكد من الكود")</f>
        <v/>
      </c>
      <c r="G2456" s="31" t="str">
        <f>IFERROR(IF(E2456&lt;&gt;"",VLOOKUP(E2456,'تكويد الاصناف'!$B$3:$L$5500,4,FALSE),""),"تأكد من الوحدة")</f>
        <v/>
      </c>
      <c r="H2456" s="31" t="str">
        <f>IFERROR(IF(E2456&lt;&gt;"",VLOOKUP(E2456,'تكويد الاصناف'!$B$3:$L$5500,9,FALSE),""),"تأكد من السعر")</f>
        <v/>
      </c>
      <c r="I2456" s="31"/>
      <c r="J2456" s="33" t="str">
        <f t="shared" si="38"/>
        <v/>
      </c>
      <c r="K2456" s="31"/>
      <c r="L2456" s="31"/>
    </row>
    <row r="2457" spans="2:12" x14ac:dyDescent="0.2">
      <c r="B2457" s="29" t="str">
        <f>IF(C2457&lt;&gt;"",COUNT($B$2:B2456)+1,"")</f>
        <v/>
      </c>
      <c r="C2457" s="30"/>
      <c r="D2457" s="31"/>
      <c r="E2457" s="32"/>
      <c r="F2457" s="31" t="str">
        <f>IFERROR(IF(E2457&lt;&gt;"",VLOOKUP(E2457,'تكويد الاصناف'!$B$3:$L$5500,3,FALSE),""),"تأكد من الكود")</f>
        <v/>
      </c>
      <c r="G2457" s="31" t="str">
        <f>IFERROR(IF(E2457&lt;&gt;"",VLOOKUP(E2457,'تكويد الاصناف'!$B$3:$L$5500,4,FALSE),""),"تأكد من الوحدة")</f>
        <v/>
      </c>
      <c r="H2457" s="31" t="str">
        <f>IFERROR(IF(E2457&lt;&gt;"",VLOOKUP(E2457,'تكويد الاصناف'!$B$3:$L$5500,9,FALSE),""),"تأكد من السعر")</f>
        <v/>
      </c>
      <c r="I2457" s="31"/>
      <c r="J2457" s="33" t="str">
        <f t="shared" si="38"/>
        <v/>
      </c>
      <c r="K2457" s="31"/>
      <c r="L2457" s="31"/>
    </row>
    <row r="2458" spans="2:12" x14ac:dyDescent="0.2">
      <c r="B2458" s="29" t="str">
        <f>IF(C2458&lt;&gt;"",COUNT($B$2:B2457)+1,"")</f>
        <v/>
      </c>
      <c r="C2458" s="30"/>
      <c r="D2458" s="31"/>
      <c r="E2458" s="32"/>
      <c r="F2458" s="31" t="str">
        <f>IFERROR(IF(E2458&lt;&gt;"",VLOOKUP(E2458,'تكويد الاصناف'!$B$3:$L$5500,3,FALSE),""),"تأكد من الكود")</f>
        <v/>
      </c>
      <c r="G2458" s="31" t="str">
        <f>IFERROR(IF(E2458&lt;&gt;"",VLOOKUP(E2458,'تكويد الاصناف'!$B$3:$L$5500,4,FALSE),""),"تأكد من الوحدة")</f>
        <v/>
      </c>
      <c r="H2458" s="31" t="str">
        <f>IFERROR(IF(E2458&lt;&gt;"",VLOOKUP(E2458,'تكويد الاصناف'!$B$3:$L$5500,9,FALSE),""),"تأكد من السعر")</f>
        <v/>
      </c>
      <c r="I2458" s="31"/>
      <c r="J2458" s="33" t="str">
        <f t="shared" si="38"/>
        <v/>
      </c>
      <c r="K2458" s="31"/>
      <c r="L2458" s="31"/>
    </row>
    <row r="2459" spans="2:12" x14ac:dyDescent="0.2">
      <c r="B2459" s="29" t="str">
        <f>IF(C2459&lt;&gt;"",COUNT($B$2:B2458)+1,"")</f>
        <v/>
      </c>
      <c r="C2459" s="30"/>
      <c r="D2459" s="31"/>
      <c r="E2459" s="32"/>
      <c r="F2459" s="31" t="str">
        <f>IFERROR(IF(E2459&lt;&gt;"",VLOOKUP(E2459,'تكويد الاصناف'!$B$3:$L$5500,3,FALSE),""),"تأكد من الكود")</f>
        <v/>
      </c>
      <c r="G2459" s="31" t="str">
        <f>IFERROR(IF(E2459&lt;&gt;"",VLOOKUP(E2459,'تكويد الاصناف'!$B$3:$L$5500,4,FALSE),""),"تأكد من الوحدة")</f>
        <v/>
      </c>
      <c r="H2459" s="31" t="str">
        <f>IFERROR(IF(E2459&lt;&gt;"",VLOOKUP(E2459,'تكويد الاصناف'!$B$3:$L$5500,9,FALSE),""),"تأكد من السعر")</f>
        <v/>
      </c>
      <c r="I2459" s="31"/>
      <c r="J2459" s="33" t="str">
        <f t="shared" si="38"/>
        <v/>
      </c>
      <c r="K2459" s="31"/>
      <c r="L2459" s="31"/>
    </row>
    <row r="2460" spans="2:12" x14ac:dyDescent="0.2">
      <c r="B2460" s="29" t="str">
        <f>IF(C2460&lt;&gt;"",COUNT($B$2:B2459)+1,"")</f>
        <v/>
      </c>
      <c r="C2460" s="30"/>
      <c r="D2460" s="31"/>
      <c r="E2460" s="32"/>
      <c r="F2460" s="31" t="str">
        <f>IFERROR(IF(E2460&lt;&gt;"",VLOOKUP(E2460,'تكويد الاصناف'!$B$3:$L$5500,3,FALSE),""),"تأكد من الكود")</f>
        <v/>
      </c>
      <c r="G2460" s="31" t="str">
        <f>IFERROR(IF(E2460&lt;&gt;"",VLOOKUP(E2460,'تكويد الاصناف'!$B$3:$L$5500,4,FALSE),""),"تأكد من الوحدة")</f>
        <v/>
      </c>
      <c r="H2460" s="31" t="str">
        <f>IFERROR(IF(E2460&lt;&gt;"",VLOOKUP(E2460,'تكويد الاصناف'!$B$3:$L$5500,9,FALSE),""),"تأكد من السعر")</f>
        <v/>
      </c>
      <c r="I2460" s="31"/>
      <c r="J2460" s="33" t="str">
        <f t="shared" si="38"/>
        <v/>
      </c>
      <c r="K2460" s="31"/>
      <c r="L2460" s="31"/>
    </row>
    <row r="2461" spans="2:12" x14ac:dyDescent="0.2">
      <c r="B2461" s="29" t="str">
        <f>IF(C2461&lt;&gt;"",COUNT($B$2:B2460)+1,"")</f>
        <v/>
      </c>
      <c r="C2461" s="30"/>
      <c r="D2461" s="31"/>
      <c r="E2461" s="32"/>
      <c r="F2461" s="31" t="str">
        <f>IFERROR(IF(E2461&lt;&gt;"",VLOOKUP(E2461,'تكويد الاصناف'!$B$3:$L$5500,3,FALSE),""),"تأكد من الكود")</f>
        <v/>
      </c>
      <c r="G2461" s="31" t="str">
        <f>IFERROR(IF(E2461&lt;&gt;"",VLOOKUP(E2461,'تكويد الاصناف'!$B$3:$L$5500,4,FALSE),""),"تأكد من الوحدة")</f>
        <v/>
      </c>
      <c r="H2461" s="31" t="str">
        <f>IFERROR(IF(E2461&lt;&gt;"",VLOOKUP(E2461,'تكويد الاصناف'!$B$3:$L$5500,9,FALSE),""),"تأكد من السعر")</f>
        <v/>
      </c>
      <c r="I2461" s="31"/>
      <c r="J2461" s="33" t="str">
        <f t="shared" si="38"/>
        <v/>
      </c>
      <c r="K2461" s="31"/>
      <c r="L2461" s="31"/>
    </row>
    <row r="2462" spans="2:12" x14ac:dyDescent="0.2">
      <c r="B2462" s="29" t="str">
        <f>IF(C2462&lt;&gt;"",COUNT($B$2:B2461)+1,"")</f>
        <v/>
      </c>
      <c r="C2462" s="30"/>
      <c r="D2462" s="31"/>
      <c r="E2462" s="32"/>
      <c r="F2462" s="31" t="str">
        <f>IFERROR(IF(E2462&lt;&gt;"",VLOOKUP(E2462,'تكويد الاصناف'!$B$3:$L$5500,3,FALSE),""),"تأكد من الكود")</f>
        <v/>
      </c>
      <c r="G2462" s="31" t="str">
        <f>IFERROR(IF(E2462&lt;&gt;"",VLOOKUP(E2462,'تكويد الاصناف'!$B$3:$L$5500,4,FALSE),""),"تأكد من الوحدة")</f>
        <v/>
      </c>
      <c r="H2462" s="31" t="str">
        <f>IFERROR(IF(E2462&lt;&gt;"",VLOOKUP(E2462,'تكويد الاصناف'!$B$3:$L$5500,9,FALSE),""),"تأكد من السعر")</f>
        <v/>
      </c>
      <c r="I2462" s="31"/>
      <c r="J2462" s="33" t="str">
        <f t="shared" si="38"/>
        <v/>
      </c>
      <c r="K2462" s="31"/>
      <c r="L2462" s="31"/>
    </row>
    <row r="2463" spans="2:12" x14ac:dyDescent="0.2">
      <c r="B2463" s="29" t="str">
        <f>IF(C2463&lt;&gt;"",COUNT($B$2:B2462)+1,"")</f>
        <v/>
      </c>
      <c r="C2463" s="30"/>
      <c r="D2463" s="31"/>
      <c r="E2463" s="32"/>
      <c r="F2463" s="31" t="str">
        <f>IFERROR(IF(E2463&lt;&gt;"",VLOOKUP(E2463,'تكويد الاصناف'!$B$3:$L$5500,3,FALSE),""),"تأكد من الكود")</f>
        <v/>
      </c>
      <c r="G2463" s="31" t="str">
        <f>IFERROR(IF(E2463&lt;&gt;"",VLOOKUP(E2463,'تكويد الاصناف'!$B$3:$L$5500,4,FALSE),""),"تأكد من الوحدة")</f>
        <v/>
      </c>
      <c r="H2463" s="31" t="str">
        <f>IFERROR(IF(E2463&lt;&gt;"",VLOOKUP(E2463,'تكويد الاصناف'!$B$3:$L$5500,9,FALSE),""),"تأكد من السعر")</f>
        <v/>
      </c>
      <c r="I2463" s="31"/>
      <c r="J2463" s="33" t="str">
        <f t="shared" si="38"/>
        <v/>
      </c>
      <c r="K2463" s="31"/>
      <c r="L2463" s="31"/>
    </row>
    <row r="2464" spans="2:12" x14ac:dyDescent="0.2">
      <c r="B2464" s="29" t="str">
        <f>IF(C2464&lt;&gt;"",COUNT($B$2:B2463)+1,"")</f>
        <v/>
      </c>
      <c r="C2464" s="30"/>
      <c r="D2464" s="31"/>
      <c r="E2464" s="32"/>
      <c r="F2464" s="31" t="str">
        <f>IFERROR(IF(E2464&lt;&gt;"",VLOOKUP(E2464,'تكويد الاصناف'!$B$3:$L$5500,3,FALSE),""),"تأكد من الكود")</f>
        <v/>
      </c>
      <c r="G2464" s="31" t="str">
        <f>IFERROR(IF(E2464&lt;&gt;"",VLOOKUP(E2464,'تكويد الاصناف'!$B$3:$L$5500,4,FALSE),""),"تأكد من الوحدة")</f>
        <v/>
      </c>
      <c r="H2464" s="31" t="str">
        <f>IFERROR(IF(E2464&lt;&gt;"",VLOOKUP(E2464,'تكويد الاصناف'!$B$3:$L$5500,9,FALSE),""),"تأكد من السعر")</f>
        <v/>
      </c>
      <c r="I2464" s="31"/>
      <c r="J2464" s="33" t="str">
        <f t="shared" si="38"/>
        <v/>
      </c>
      <c r="K2464" s="31"/>
      <c r="L2464" s="31"/>
    </row>
    <row r="2465" spans="2:12" x14ac:dyDescent="0.2">
      <c r="B2465" s="29" t="str">
        <f>IF(C2465&lt;&gt;"",COUNT($B$2:B2464)+1,"")</f>
        <v/>
      </c>
      <c r="C2465" s="30"/>
      <c r="D2465" s="31"/>
      <c r="E2465" s="32"/>
      <c r="F2465" s="31" t="str">
        <f>IFERROR(IF(E2465&lt;&gt;"",VLOOKUP(E2465,'تكويد الاصناف'!$B$3:$L$5500,3,FALSE),""),"تأكد من الكود")</f>
        <v/>
      </c>
      <c r="G2465" s="31" t="str">
        <f>IFERROR(IF(E2465&lt;&gt;"",VLOOKUP(E2465,'تكويد الاصناف'!$B$3:$L$5500,4,FALSE),""),"تأكد من الوحدة")</f>
        <v/>
      </c>
      <c r="H2465" s="31" t="str">
        <f>IFERROR(IF(E2465&lt;&gt;"",VLOOKUP(E2465,'تكويد الاصناف'!$B$3:$L$5500,9,FALSE),""),"تأكد من السعر")</f>
        <v/>
      </c>
      <c r="I2465" s="31"/>
      <c r="J2465" s="33" t="str">
        <f t="shared" si="38"/>
        <v/>
      </c>
      <c r="K2465" s="31"/>
      <c r="L2465" s="31"/>
    </row>
    <row r="2466" spans="2:12" x14ac:dyDescent="0.2">
      <c r="B2466" s="29" t="str">
        <f>IF(C2466&lt;&gt;"",COUNT($B$2:B2465)+1,"")</f>
        <v/>
      </c>
      <c r="C2466" s="30"/>
      <c r="D2466" s="31"/>
      <c r="E2466" s="32"/>
      <c r="F2466" s="31" t="str">
        <f>IFERROR(IF(E2466&lt;&gt;"",VLOOKUP(E2466,'تكويد الاصناف'!$B$3:$L$5500,3,FALSE),""),"تأكد من الكود")</f>
        <v/>
      </c>
      <c r="G2466" s="31" t="str">
        <f>IFERROR(IF(E2466&lt;&gt;"",VLOOKUP(E2466,'تكويد الاصناف'!$B$3:$L$5500,4,FALSE),""),"تأكد من الوحدة")</f>
        <v/>
      </c>
      <c r="H2466" s="31" t="str">
        <f>IFERROR(IF(E2466&lt;&gt;"",VLOOKUP(E2466,'تكويد الاصناف'!$B$3:$L$5500,9,FALSE),""),"تأكد من السعر")</f>
        <v/>
      </c>
      <c r="I2466" s="31"/>
      <c r="J2466" s="33" t="str">
        <f t="shared" si="38"/>
        <v/>
      </c>
      <c r="K2466" s="31"/>
      <c r="L2466" s="31"/>
    </row>
    <row r="2467" spans="2:12" x14ac:dyDescent="0.2">
      <c r="B2467" s="29" t="str">
        <f>IF(C2467&lt;&gt;"",COUNT($B$2:B2466)+1,"")</f>
        <v/>
      </c>
      <c r="C2467" s="30"/>
      <c r="D2467" s="31"/>
      <c r="E2467" s="32"/>
      <c r="F2467" s="31" t="str">
        <f>IFERROR(IF(E2467&lt;&gt;"",VLOOKUP(E2467,'تكويد الاصناف'!$B$3:$L$5500,3,FALSE),""),"تأكد من الكود")</f>
        <v/>
      </c>
      <c r="G2467" s="31" t="str">
        <f>IFERROR(IF(E2467&lt;&gt;"",VLOOKUP(E2467,'تكويد الاصناف'!$B$3:$L$5500,4,FALSE),""),"تأكد من الوحدة")</f>
        <v/>
      </c>
      <c r="H2467" s="31" t="str">
        <f>IFERROR(IF(E2467&lt;&gt;"",VLOOKUP(E2467,'تكويد الاصناف'!$B$3:$L$5500,9,FALSE),""),"تأكد من السعر")</f>
        <v/>
      </c>
      <c r="I2467" s="31"/>
      <c r="J2467" s="33" t="str">
        <f t="shared" si="38"/>
        <v/>
      </c>
      <c r="K2467" s="31"/>
      <c r="L2467" s="31"/>
    </row>
    <row r="2468" spans="2:12" x14ac:dyDescent="0.2">
      <c r="B2468" s="29" t="str">
        <f>IF(C2468&lt;&gt;"",COUNT($B$2:B2467)+1,"")</f>
        <v/>
      </c>
      <c r="C2468" s="30"/>
      <c r="D2468" s="31"/>
      <c r="E2468" s="32"/>
      <c r="F2468" s="31" t="str">
        <f>IFERROR(IF(E2468&lt;&gt;"",VLOOKUP(E2468,'تكويد الاصناف'!$B$3:$L$5500,3,FALSE),""),"تأكد من الكود")</f>
        <v/>
      </c>
      <c r="G2468" s="31" t="str">
        <f>IFERROR(IF(E2468&lt;&gt;"",VLOOKUP(E2468,'تكويد الاصناف'!$B$3:$L$5500,4,FALSE),""),"تأكد من الوحدة")</f>
        <v/>
      </c>
      <c r="H2468" s="31" t="str">
        <f>IFERROR(IF(E2468&lt;&gt;"",VLOOKUP(E2468,'تكويد الاصناف'!$B$3:$L$5500,9,FALSE),""),"تأكد من السعر")</f>
        <v/>
      </c>
      <c r="I2468" s="31"/>
      <c r="J2468" s="33" t="str">
        <f t="shared" si="38"/>
        <v/>
      </c>
      <c r="K2468" s="31"/>
      <c r="L2468" s="31"/>
    </row>
    <row r="2469" spans="2:12" x14ac:dyDescent="0.2">
      <c r="B2469" s="29" t="str">
        <f>IF(C2469&lt;&gt;"",COUNT($B$2:B2468)+1,"")</f>
        <v/>
      </c>
      <c r="C2469" s="30"/>
      <c r="D2469" s="31"/>
      <c r="E2469" s="32"/>
      <c r="F2469" s="31" t="str">
        <f>IFERROR(IF(E2469&lt;&gt;"",VLOOKUP(E2469,'تكويد الاصناف'!$B$3:$L$5500,3,FALSE),""),"تأكد من الكود")</f>
        <v/>
      </c>
      <c r="G2469" s="31" t="str">
        <f>IFERROR(IF(E2469&lt;&gt;"",VLOOKUP(E2469,'تكويد الاصناف'!$B$3:$L$5500,4,FALSE),""),"تأكد من الوحدة")</f>
        <v/>
      </c>
      <c r="H2469" s="31" t="str">
        <f>IFERROR(IF(E2469&lt;&gt;"",VLOOKUP(E2469,'تكويد الاصناف'!$B$3:$L$5500,9,FALSE),""),"تأكد من السعر")</f>
        <v/>
      </c>
      <c r="I2469" s="31"/>
      <c r="J2469" s="33" t="str">
        <f t="shared" si="38"/>
        <v/>
      </c>
      <c r="K2469" s="31"/>
      <c r="L2469" s="31"/>
    </row>
    <row r="2470" spans="2:12" x14ac:dyDescent="0.2">
      <c r="B2470" s="29" t="str">
        <f>IF(C2470&lt;&gt;"",COUNT($B$2:B2469)+1,"")</f>
        <v/>
      </c>
      <c r="C2470" s="30"/>
      <c r="D2470" s="31"/>
      <c r="E2470" s="32"/>
      <c r="F2470" s="31" t="str">
        <f>IFERROR(IF(E2470&lt;&gt;"",VLOOKUP(E2470,'تكويد الاصناف'!$B$3:$L$5500,3,FALSE),""),"تأكد من الكود")</f>
        <v/>
      </c>
      <c r="G2470" s="31" t="str">
        <f>IFERROR(IF(E2470&lt;&gt;"",VLOOKUP(E2470,'تكويد الاصناف'!$B$3:$L$5500,4,FALSE),""),"تأكد من الوحدة")</f>
        <v/>
      </c>
      <c r="H2470" s="31" t="str">
        <f>IFERROR(IF(E2470&lt;&gt;"",VLOOKUP(E2470,'تكويد الاصناف'!$B$3:$L$5500,9,FALSE),""),"تأكد من السعر")</f>
        <v/>
      </c>
      <c r="I2470" s="31"/>
      <c r="J2470" s="33" t="str">
        <f t="shared" si="38"/>
        <v/>
      </c>
      <c r="K2470" s="31"/>
      <c r="L2470" s="31"/>
    </row>
    <row r="2471" spans="2:12" x14ac:dyDescent="0.2">
      <c r="B2471" s="29" t="str">
        <f>IF(C2471&lt;&gt;"",COUNT($B$2:B2470)+1,"")</f>
        <v/>
      </c>
      <c r="C2471" s="30"/>
      <c r="D2471" s="31"/>
      <c r="E2471" s="32"/>
      <c r="F2471" s="31" t="str">
        <f>IFERROR(IF(E2471&lt;&gt;"",VLOOKUP(E2471,'تكويد الاصناف'!$B$3:$L$5500,3,FALSE),""),"تأكد من الكود")</f>
        <v/>
      </c>
      <c r="G2471" s="31" t="str">
        <f>IFERROR(IF(E2471&lt;&gt;"",VLOOKUP(E2471,'تكويد الاصناف'!$B$3:$L$5500,4,FALSE),""),"تأكد من الوحدة")</f>
        <v/>
      </c>
      <c r="H2471" s="31" t="str">
        <f>IFERROR(IF(E2471&lt;&gt;"",VLOOKUP(E2471,'تكويد الاصناف'!$B$3:$L$5500,9,FALSE),""),"تأكد من السعر")</f>
        <v/>
      </c>
      <c r="I2471" s="31"/>
      <c r="J2471" s="33" t="str">
        <f t="shared" si="38"/>
        <v/>
      </c>
      <c r="K2471" s="31"/>
      <c r="L2471" s="31"/>
    </row>
    <row r="2472" spans="2:12" x14ac:dyDescent="0.2">
      <c r="B2472" s="29" t="str">
        <f>IF(C2472&lt;&gt;"",COUNT($B$2:B2471)+1,"")</f>
        <v/>
      </c>
      <c r="C2472" s="30"/>
      <c r="D2472" s="31"/>
      <c r="E2472" s="32"/>
      <c r="F2472" s="31" t="str">
        <f>IFERROR(IF(E2472&lt;&gt;"",VLOOKUP(E2472,'تكويد الاصناف'!$B$3:$L$5500,3,FALSE),""),"تأكد من الكود")</f>
        <v/>
      </c>
      <c r="G2472" s="31" t="str">
        <f>IFERROR(IF(E2472&lt;&gt;"",VLOOKUP(E2472,'تكويد الاصناف'!$B$3:$L$5500,4,FALSE),""),"تأكد من الوحدة")</f>
        <v/>
      </c>
      <c r="H2472" s="31" t="str">
        <f>IFERROR(IF(E2472&lt;&gt;"",VLOOKUP(E2472,'تكويد الاصناف'!$B$3:$L$5500,9,FALSE),""),"تأكد من السعر")</f>
        <v/>
      </c>
      <c r="I2472" s="31"/>
      <c r="J2472" s="33" t="str">
        <f t="shared" si="38"/>
        <v/>
      </c>
      <c r="K2472" s="31"/>
      <c r="L2472" s="31"/>
    </row>
    <row r="2473" spans="2:12" x14ac:dyDescent="0.2">
      <c r="B2473" s="29" t="str">
        <f>IF(C2473&lt;&gt;"",COUNT($B$2:B2472)+1,"")</f>
        <v/>
      </c>
      <c r="C2473" s="30"/>
      <c r="D2473" s="31"/>
      <c r="E2473" s="32"/>
      <c r="F2473" s="31" t="str">
        <f>IFERROR(IF(E2473&lt;&gt;"",VLOOKUP(E2473,'تكويد الاصناف'!$B$3:$L$5500,3,FALSE),""),"تأكد من الكود")</f>
        <v/>
      </c>
      <c r="G2473" s="31" t="str">
        <f>IFERROR(IF(E2473&lt;&gt;"",VLOOKUP(E2473,'تكويد الاصناف'!$B$3:$L$5500,4,FALSE),""),"تأكد من الوحدة")</f>
        <v/>
      </c>
      <c r="H2473" s="31" t="str">
        <f>IFERROR(IF(E2473&lt;&gt;"",VLOOKUP(E2473,'تكويد الاصناف'!$B$3:$L$5500,9,FALSE),""),"تأكد من السعر")</f>
        <v/>
      </c>
      <c r="I2473" s="31"/>
      <c r="J2473" s="33" t="str">
        <f t="shared" si="38"/>
        <v/>
      </c>
      <c r="K2473" s="31"/>
      <c r="L2473" s="31"/>
    </row>
    <row r="2474" spans="2:12" x14ac:dyDescent="0.2">
      <c r="B2474" s="29" t="str">
        <f>IF(C2474&lt;&gt;"",COUNT($B$2:B2473)+1,"")</f>
        <v/>
      </c>
      <c r="C2474" s="30"/>
      <c r="D2474" s="31"/>
      <c r="E2474" s="32"/>
      <c r="F2474" s="31" t="str">
        <f>IFERROR(IF(E2474&lt;&gt;"",VLOOKUP(E2474,'تكويد الاصناف'!$B$3:$L$5500,3,FALSE),""),"تأكد من الكود")</f>
        <v/>
      </c>
      <c r="G2474" s="31" t="str">
        <f>IFERROR(IF(E2474&lt;&gt;"",VLOOKUP(E2474,'تكويد الاصناف'!$B$3:$L$5500,4,FALSE),""),"تأكد من الوحدة")</f>
        <v/>
      </c>
      <c r="H2474" s="31" t="str">
        <f>IFERROR(IF(E2474&lt;&gt;"",VLOOKUP(E2474,'تكويد الاصناف'!$B$3:$L$5500,9,FALSE),""),"تأكد من السعر")</f>
        <v/>
      </c>
      <c r="I2474" s="31"/>
      <c r="J2474" s="33" t="str">
        <f t="shared" si="38"/>
        <v/>
      </c>
      <c r="K2474" s="31"/>
      <c r="L2474" s="31"/>
    </row>
    <row r="2475" spans="2:12" x14ac:dyDescent="0.2">
      <c r="B2475" s="29" t="str">
        <f>IF(C2475&lt;&gt;"",COUNT($B$2:B2474)+1,"")</f>
        <v/>
      </c>
      <c r="C2475" s="30"/>
      <c r="D2475" s="31"/>
      <c r="E2475" s="32"/>
      <c r="F2475" s="31" t="str">
        <f>IFERROR(IF(E2475&lt;&gt;"",VLOOKUP(E2475,'تكويد الاصناف'!$B$3:$L$5500,3,FALSE),""),"تأكد من الكود")</f>
        <v/>
      </c>
      <c r="G2475" s="31" t="str">
        <f>IFERROR(IF(E2475&lt;&gt;"",VLOOKUP(E2475,'تكويد الاصناف'!$B$3:$L$5500,4,FALSE),""),"تأكد من الوحدة")</f>
        <v/>
      </c>
      <c r="H2475" s="31" t="str">
        <f>IFERROR(IF(E2475&lt;&gt;"",VLOOKUP(E2475,'تكويد الاصناف'!$B$3:$L$5500,9,FALSE),""),"تأكد من السعر")</f>
        <v/>
      </c>
      <c r="I2475" s="31"/>
      <c r="J2475" s="33" t="str">
        <f t="shared" si="38"/>
        <v/>
      </c>
      <c r="K2475" s="31"/>
      <c r="L2475" s="31"/>
    </row>
    <row r="2476" spans="2:12" x14ac:dyDescent="0.2">
      <c r="B2476" s="29" t="str">
        <f>IF(C2476&lt;&gt;"",COUNT($B$2:B2475)+1,"")</f>
        <v/>
      </c>
      <c r="C2476" s="30"/>
      <c r="D2476" s="31"/>
      <c r="E2476" s="32"/>
      <c r="F2476" s="31" t="str">
        <f>IFERROR(IF(E2476&lt;&gt;"",VLOOKUP(E2476,'تكويد الاصناف'!$B$3:$L$5500,3,FALSE),""),"تأكد من الكود")</f>
        <v/>
      </c>
      <c r="G2476" s="31" t="str">
        <f>IFERROR(IF(E2476&lt;&gt;"",VLOOKUP(E2476,'تكويد الاصناف'!$B$3:$L$5500,4,FALSE),""),"تأكد من الوحدة")</f>
        <v/>
      </c>
      <c r="H2476" s="31" t="str">
        <f>IFERROR(IF(E2476&lt;&gt;"",VLOOKUP(E2476,'تكويد الاصناف'!$B$3:$L$5500,9,FALSE),""),"تأكد من السعر")</f>
        <v/>
      </c>
      <c r="I2476" s="31"/>
      <c r="J2476" s="33" t="str">
        <f t="shared" si="38"/>
        <v/>
      </c>
      <c r="K2476" s="31"/>
      <c r="L2476" s="31"/>
    </row>
    <row r="2477" spans="2:12" x14ac:dyDescent="0.2">
      <c r="B2477" s="29" t="str">
        <f>IF(C2477&lt;&gt;"",COUNT($B$2:B2476)+1,"")</f>
        <v/>
      </c>
      <c r="C2477" s="30"/>
      <c r="D2477" s="31"/>
      <c r="E2477" s="32"/>
      <c r="F2477" s="31" t="str">
        <f>IFERROR(IF(E2477&lt;&gt;"",VLOOKUP(E2477,'تكويد الاصناف'!$B$3:$L$5500,3,FALSE),""),"تأكد من الكود")</f>
        <v/>
      </c>
      <c r="G2477" s="31" t="str">
        <f>IFERROR(IF(E2477&lt;&gt;"",VLOOKUP(E2477,'تكويد الاصناف'!$B$3:$L$5500,4,FALSE),""),"تأكد من الوحدة")</f>
        <v/>
      </c>
      <c r="H2477" s="31" t="str">
        <f>IFERROR(IF(E2477&lt;&gt;"",VLOOKUP(E2477,'تكويد الاصناف'!$B$3:$L$5500,9,FALSE),""),"تأكد من السعر")</f>
        <v/>
      </c>
      <c r="I2477" s="31"/>
      <c r="J2477" s="33" t="str">
        <f t="shared" si="38"/>
        <v/>
      </c>
      <c r="K2477" s="31"/>
      <c r="L2477" s="31"/>
    </row>
    <row r="2478" spans="2:12" x14ac:dyDescent="0.2">
      <c r="B2478" s="29" t="str">
        <f>IF(C2478&lt;&gt;"",COUNT($B$2:B2477)+1,"")</f>
        <v/>
      </c>
      <c r="C2478" s="30"/>
      <c r="D2478" s="31"/>
      <c r="E2478" s="32"/>
      <c r="F2478" s="31" t="str">
        <f>IFERROR(IF(E2478&lt;&gt;"",VLOOKUP(E2478,'تكويد الاصناف'!$B$3:$L$5500,3,FALSE),""),"تأكد من الكود")</f>
        <v/>
      </c>
      <c r="G2478" s="31" t="str">
        <f>IFERROR(IF(E2478&lt;&gt;"",VLOOKUP(E2478,'تكويد الاصناف'!$B$3:$L$5500,4,FALSE),""),"تأكد من الوحدة")</f>
        <v/>
      </c>
      <c r="H2478" s="31" t="str">
        <f>IFERROR(IF(E2478&lt;&gt;"",VLOOKUP(E2478,'تكويد الاصناف'!$B$3:$L$5500,9,FALSE),""),"تأكد من السعر")</f>
        <v/>
      </c>
      <c r="I2478" s="31"/>
      <c r="J2478" s="33" t="str">
        <f t="shared" si="38"/>
        <v/>
      </c>
      <c r="K2478" s="31"/>
      <c r="L2478" s="31"/>
    </row>
    <row r="2479" spans="2:12" x14ac:dyDescent="0.2">
      <c r="B2479" s="29" t="str">
        <f>IF(C2479&lt;&gt;"",COUNT($B$2:B2478)+1,"")</f>
        <v/>
      </c>
      <c r="C2479" s="30"/>
      <c r="D2479" s="31"/>
      <c r="E2479" s="32"/>
      <c r="F2479" s="31" t="str">
        <f>IFERROR(IF(E2479&lt;&gt;"",VLOOKUP(E2479,'تكويد الاصناف'!$B$3:$L$5500,3,FALSE),""),"تأكد من الكود")</f>
        <v/>
      </c>
      <c r="G2479" s="31" t="str">
        <f>IFERROR(IF(E2479&lt;&gt;"",VLOOKUP(E2479,'تكويد الاصناف'!$B$3:$L$5500,4,FALSE),""),"تأكد من الوحدة")</f>
        <v/>
      </c>
      <c r="H2479" s="31" t="str">
        <f>IFERROR(IF(E2479&lt;&gt;"",VLOOKUP(E2479,'تكويد الاصناف'!$B$3:$L$5500,9,FALSE),""),"تأكد من السعر")</f>
        <v/>
      </c>
      <c r="I2479" s="31"/>
      <c r="J2479" s="33" t="str">
        <f t="shared" si="38"/>
        <v/>
      </c>
      <c r="K2479" s="31"/>
      <c r="L2479" s="31"/>
    </row>
    <row r="2480" spans="2:12" x14ac:dyDescent="0.2">
      <c r="B2480" s="29" t="str">
        <f>IF(C2480&lt;&gt;"",COUNT($B$2:B2479)+1,"")</f>
        <v/>
      </c>
      <c r="C2480" s="30"/>
      <c r="D2480" s="31"/>
      <c r="E2480" s="32"/>
      <c r="F2480" s="31" t="str">
        <f>IFERROR(IF(E2480&lt;&gt;"",VLOOKUP(E2480,'تكويد الاصناف'!$B$3:$L$5500,3,FALSE),""),"تأكد من الكود")</f>
        <v/>
      </c>
      <c r="G2480" s="31" t="str">
        <f>IFERROR(IF(E2480&lt;&gt;"",VLOOKUP(E2480,'تكويد الاصناف'!$B$3:$L$5500,4,FALSE),""),"تأكد من الوحدة")</f>
        <v/>
      </c>
      <c r="H2480" s="31" t="str">
        <f>IFERROR(IF(E2480&lt;&gt;"",VLOOKUP(E2480,'تكويد الاصناف'!$B$3:$L$5500,9,FALSE),""),"تأكد من السعر")</f>
        <v/>
      </c>
      <c r="I2480" s="31"/>
      <c r="J2480" s="33" t="str">
        <f t="shared" si="38"/>
        <v/>
      </c>
      <c r="K2480" s="31"/>
      <c r="L2480" s="31"/>
    </row>
    <row r="2481" spans="2:12" x14ac:dyDescent="0.2">
      <c r="B2481" s="29" t="str">
        <f>IF(C2481&lt;&gt;"",COUNT($B$2:B2480)+1,"")</f>
        <v/>
      </c>
      <c r="C2481" s="30"/>
      <c r="D2481" s="31"/>
      <c r="E2481" s="32"/>
      <c r="F2481" s="31" t="str">
        <f>IFERROR(IF(E2481&lt;&gt;"",VLOOKUP(E2481,'تكويد الاصناف'!$B$3:$L$5500,3,FALSE),""),"تأكد من الكود")</f>
        <v/>
      </c>
      <c r="G2481" s="31" t="str">
        <f>IFERROR(IF(E2481&lt;&gt;"",VLOOKUP(E2481,'تكويد الاصناف'!$B$3:$L$5500,4,FALSE),""),"تأكد من الوحدة")</f>
        <v/>
      </c>
      <c r="H2481" s="31" t="str">
        <f>IFERROR(IF(E2481&lt;&gt;"",VLOOKUP(E2481,'تكويد الاصناف'!$B$3:$L$5500,9,FALSE),""),"تأكد من السعر")</f>
        <v/>
      </c>
      <c r="I2481" s="31"/>
      <c r="J2481" s="33" t="str">
        <f t="shared" si="38"/>
        <v/>
      </c>
      <c r="K2481" s="31"/>
      <c r="L2481" s="31"/>
    </row>
    <row r="2482" spans="2:12" x14ac:dyDescent="0.2">
      <c r="B2482" s="29" t="str">
        <f>IF(C2482&lt;&gt;"",COUNT($B$2:B2481)+1,"")</f>
        <v/>
      </c>
      <c r="C2482" s="30"/>
      <c r="D2482" s="31"/>
      <c r="E2482" s="32"/>
      <c r="F2482" s="31" t="str">
        <f>IFERROR(IF(E2482&lt;&gt;"",VLOOKUP(E2482,'تكويد الاصناف'!$B$3:$L$5500,3,FALSE),""),"تأكد من الكود")</f>
        <v/>
      </c>
      <c r="G2482" s="31" t="str">
        <f>IFERROR(IF(E2482&lt;&gt;"",VLOOKUP(E2482,'تكويد الاصناف'!$B$3:$L$5500,4,FALSE),""),"تأكد من الوحدة")</f>
        <v/>
      </c>
      <c r="H2482" s="31" t="str">
        <f>IFERROR(IF(E2482&lt;&gt;"",VLOOKUP(E2482,'تكويد الاصناف'!$B$3:$L$5500,9,FALSE),""),"تأكد من السعر")</f>
        <v/>
      </c>
      <c r="I2482" s="31"/>
      <c r="J2482" s="33" t="str">
        <f t="shared" si="38"/>
        <v/>
      </c>
      <c r="K2482" s="31"/>
      <c r="L2482" s="31"/>
    </row>
    <row r="2483" spans="2:12" x14ac:dyDescent="0.2">
      <c r="B2483" s="29" t="str">
        <f>IF(C2483&lt;&gt;"",COUNT($B$2:B2482)+1,"")</f>
        <v/>
      </c>
      <c r="C2483" s="30"/>
      <c r="D2483" s="31"/>
      <c r="E2483" s="32"/>
      <c r="F2483" s="31" t="str">
        <f>IFERROR(IF(E2483&lt;&gt;"",VLOOKUP(E2483,'تكويد الاصناف'!$B$3:$L$5500,3,FALSE),""),"تأكد من الكود")</f>
        <v/>
      </c>
      <c r="G2483" s="31" t="str">
        <f>IFERROR(IF(E2483&lt;&gt;"",VLOOKUP(E2483,'تكويد الاصناف'!$B$3:$L$5500,4,FALSE),""),"تأكد من الوحدة")</f>
        <v/>
      </c>
      <c r="H2483" s="31" t="str">
        <f>IFERROR(IF(E2483&lt;&gt;"",VLOOKUP(E2483,'تكويد الاصناف'!$B$3:$L$5500,9,FALSE),""),"تأكد من السعر")</f>
        <v/>
      </c>
      <c r="I2483" s="31"/>
      <c r="J2483" s="33" t="str">
        <f t="shared" si="38"/>
        <v/>
      </c>
      <c r="K2483" s="31"/>
      <c r="L2483" s="31"/>
    </row>
    <row r="2484" spans="2:12" x14ac:dyDescent="0.2">
      <c r="B2484" s="29" t="str">
        <f>IF(C2484&lt;&gt;"",COUNT($B$2:B2483)+1,"")</f>
        <v/>
      </c>
      <c r="C2484" s="30"/>
      <c r="D2484" s="31"/>
      <c r="E2484" s="32"/>
      <c r="F2484" s="31" t="str">
        <f>IFERROR(IF(E2484&lt;&gt;"",VLOOKUP(E2484,'تكويد الاصناف'!$B$3:$L$5500,3,FALSE),""),"تأكد من الكود")</f>
        <v/>
      </c>
      <c r="G2484" s="31" t="str">
        <f>IFERROR(IF(E2484&lt;&gt;"",VLOOKUP(E2484,'تكويد الاصناف'!$B$3:$L$5500,4,FALSE),""),"تأكد من الوحدة")</f>
        <v/>
      </c>
      <c r="H2484" s="31" t="str">
        <f>IFERROR(IF(E2484&lt;&gt;"",VLOOKUP(E2484,'تكويد الاصناف'!$B$3:$L$5500,9,FALSE),""),"تأكد من السعر")</f>
        <v/>
      </c>
      <c r="I2484" s="31"/>
      <c r="J2484" s="33" t="str">
        <f t="shared" si="38"/>
        <v/>
      </c>
      <c r="K2484" s="31"/>
      <c r="L2484" s="31"/>
    </row>
    <row r="2485" spans="2:12" x14ac:dyDescent="0.2">
      <c r="B2485" s="29" t="str">
        <f>IF(C2485&lt;&gt;"",COUNT($B$2:B2484)+1,"")</f>
        <v/>
      </c>
      <c r="C2485" s="30"/>
      <c r="D2485" s="31"/>
      <c r="E2485" s="32"/>
      <c r="F2485" s="31" t="str">
        <f>IFERROR(IF(E2485&lt;&gt;"",VLOOKUP(E2485,'تكويد الاصناف'!$B$3:$L$5500,3,FALSE),""),"تأكد من الكود")</f>
        <v/>
      </c>
      <c r="G2485" s="31" t="str">
        <f>IFERROR(IF(E2485&lt;&gt;"",VLOOKUP(E2485,'تكويد الاصناف'!$B$3:$L$5500,4,FALSE),""),"تأكد من الوحدة")</f>
        <v/>
      </c>
      <c r="H2485" s="31" t="str">
        <f>IFERROR(IF(E2485&lt;&gt;"",VLOOKUP(E2485,'تكويد الاصناف'!$B$3:$L$5500,9,FALSE),""),"تأكد من السعر")</f>
        <v/>
      </c>
      <c r="I2485" s="31"/>
      <c r="J2485" s="33" t="str">
        <f t="shared" si="38"/>
        <v/>
      </c>
      <c r="K2485" s="31"/>
      <c r="L2485" s="31"/>
    </row>
    <row r="2486" spans="2:12" x14ac:dyDescent="0.2">
      <c r="B2486" s="29" t="str">
        <f>IF(C2486&lt;&gt;"",COUNT($B$2:B2485)+1,"")</f>
        <v/>
      </c>
      <c r="C2486" s="30"/>
      <c r="D2486" s="31"/>
      <c r="E2486" s="32"/>
      <c r="F2486" s="31" t="str">
        <f>IFERROR(IF(E2486&lt;&gt;"",VLOOKUP(E2486,'تكويد الاصناف'!$B$3:$L$5500,3,FALSE),""),"تأكد من الكود")</f>
        <v/>
      </c>
      <c r="G2486" s="31" t="str">
        <f>IFERROR(IF(E2486&lt;&gt;"",VLOOKUP(E2486,'تكويد الاصناف'!$B$3:$L$5500,4,FALSE),""),"تأكد من الوحدة")</f>
        <v/>
      </c>
      <c r="H2486" s="31" t="str">
        <f>IFERROR(IF(E2486&lt;&gt;"",VLOOKUP(E2486,'تكويد الاصناف'!$B$3:$L$5500,9,FALSE),""),"تأكد من السعر")</f>
        <v/>
      </c>
      <c r="I2486" s="31"/>
      <c r="J2486" s="33" t="str">
        <f t="shared" si="38"/>
        <v/>
      </c>
      <c r="K2486" s="31"/>
      <c r="L2486" s="31"/>
    </row>
    <row r="2487" spans="2:12" x14ac:dyDescent="0.2">
      <c r="B2487" s="29" t="str">
        <f>IF(C2487&lt;&gt;"",COUNT($B$2:B2486)+1,"")</f>
        <v/>
      </c>
      <c r="C2487" s="30"/>
      <c r="D2487" s="31"/>
      <c r="E2487" s="32"/>
      <c r="F2487" s="31" t="str">
        <f>IFERROR(IF(E2487&lt;&gt;"",VLOOKUP(E2487,'تكويد الاصناف'!$B$3:$L$5500,3,FALSE),""),"تأكد من الكود")</f>
        <v/>
      </c>
      <c r="G2487" s="31" t="str">
        <f>IFERROR(IF(E2487&lt;&gt;"",VLOOKUP(E2487,'تكويد الاصناف'!$B$3:$L$5500,4,FALSE),""),"تأكد من الوحدة")</f>
        <v/>
      </c>
      <c r="H2487" s="31" t="str">
        <f>IFERROR(IF(E2487&lt;&gt;"",VLOOKUP(E2487,'تكويد الاصناف'!$B$3:$L$5500,9,FALSE),""),"تأكد من السعر")</f>
        <v/>
      </c>
      <c r="I2487" s="31"/>
      <c r="J2487" s="33" t="str">
        <f t="shared" si="38"/>
        <v/>
      </c>
      <c r="K2487" s="31"/>
      <c r="L2487" s="31"/>
    </row>
    <row r="2488" spans="2:12" x14ac:dyDescent="0.2">
      <c r="B2488" s="29" t="str">
        <f>IF(C2488&lt;&gt;"",COUNT($B$2:B2487)+1,"")</f>
        <v/>
      </c>
      <c r="C2488" s="30"/>
      <c r="D2488" s="31"/>
      <c r="E2488" s="32"/>
      <c r="F2488" s="31" t="str">
        <f>IFERROR(IF(E2488&lt;&gt;"",VLOOKUP(E2488,'تكويد الاصناف'!$B$3:$L$5500,3,FALSE),""),"تأكد من الكود")</f>
        <v/>
      </c>
      <c r="G2488" s="31" t="str">
        <f>IFERROR(IF(E2488&lt;&gt;"",VLOOKUP(E2488,'تكويد الاصناف'!$B$3:$L$5500,4,FALSE),""),"تأكد من الوحدة")</f>
        <v/>
      </c>
      <c r="H2488" s="31" t="str">
        <f>IFERROR(IF(E2488&lt;&gt;"",VLOOKUP(E2488,'تكويد الاصناف'!$B$3:$L$5500,9,FALSE),""),"تأكد من السعر")</f>
        <v/>
      </c>
      <c r="I2488" s="31"/>
      <c r="J2488" s="33" t="str">
        <f t="shared" si="38"/>
        <v/>
      </c>
      <c r="K2488" s="31"/>
      <c r="L2488" s="31"/>
    </row>
    <row r="2489" spans="2:12" x14ac:dyDescent="0.2">
      <c r="B2489" s="29" t="str">
        <f>IF(C2489&lt;&gt;"",COUNT($B$2:B2488)+1,"")</f>
        <v/>
      </c>
      <c r="C2489" s="30"/>
      <c r="D2489" s="31"/>
      <c r="E2489" s="32"/>
      <c r="F2489" s="31" t="str">
        <f>IFERROR(IF(E2489&lt;&gt;"",VLOOKUP(E2489,'تكويد الاصناف'!$B$3:$L$5500,3,FALSE),""),"تأكد من الكود")</f>
        <v/>
      </c>
      <c r="G2489" s="31" t="str">
        <f>IFERROR(IF(E2489&lt;&gt;"",VLOOKUP(E2489,'تكويد الاصناف'!$B$3:$L$5500,4,FALSE),""),"تأكد من الوحدة")</f>
        <v/>
      </c>
      <c r="H2489" s="31" t="str">
        <f>IFERROR(IF(E2489&lt;&gt;"",VLOOKUP(E2489,'تكويد الاصناف'!$B$3:$L$5500,9,FALSE),""),"تأكد من السعر")</f>
        <v/>
      </c>
      <c r="I2489" s="31"/>
      <c r="J2489" s="33" t="str">
        <f t="shared" si="38"/>
        <v/>
      </c>
      <c r="K2489" s="31"/>
      <c r="L2489" s="31"/>
    </row>
    <row r="2490" spans="2:12" x14ac:dyDescent="0.2">
      <c r="B2490" s="29" t="str">
        <f>IF(C2490&lt;&gt;"",COUNT($B$2:B2489)+1,"")</f>
        <v/>
      </c>
      <c r="C2490" s="30"/>
      <c r="D2490" s="31"/>
      <c r="E2490" s="32"/>
      <c r="F2490" s="31" t="str">
        <f>IFERROR(IF(E2490&lt;&gt;"",VLOOKUP(E2490,'تكويد الاصناف'!$B$3:$L$5500,3,FALSE),""),"تأكد من الكود")</f>
        <v/>
      </c>
      <c r="G2490" s="31" t="str">
        <f>IFERROR(IF(E2490&lt;&gt;"",VLOOKUP(E2490,'تكويد الاصناف'!$B$3:$L$5500,4,FALSE),""),"تأكد من الوحدة")</f>
        <v/>
      </c>
      <c r="H2490" s="31" t="str">
        <f>IFERROR(IF(E2490&lt;&gt;"",VLOOKUP(E2490,'تكويد الاصناف'!$B$3:$L$5500,9,FALSE),""),"تأكد من السعر")</f>
        <v/>
      </c>
      <c r="I2490" s="31"/>
      <c r="J2490" s="33" t="str">
        <f t="shared" si="38"/>
        <v/>
      </c>
      <c r="K2490" s="31"/>
      <c r="L2490" s="31"/>
    </row>
    <row r="2491" spans="2:12" x14ac:dyDescent="0.2">
      <c r="B2491" s="29" t="str">
        <f>IF(C2491&lt;&gt;"",COUNT($B$2:B2490)+1,"")</f>
        <v/>
      </c>
      <c r="C2491" s="30"/>
      <c r="D2491" s="31"/>
      <c r="E2491" s="32"/>
      <c r="F2491" s="31" t="str">
        <f>IFERROR(IF(E2491&lt;&gt;"",VLOOKUP(E2491,'تكويد الاصناف'!$B$3:$L$5500,3,FALSE),""),"تأكد من الكود")</f>
        <v/>
      </c>
      <c r="G2491" s="31" t="str">
        <f>IFERROR(IF(E2491&lt;&gt;"",VLOOKUP(E2491,'تكويد الاصناف'!$B$3:$L$5500,4,FALSE),""),"تأكد من الوحدة")</f>
        <v/>
      </c>
      <c r="H2491" s="31" t="str">
        <f>IFERROR(IF(E2491&lt;&gt;"",VLOOKUP(E2491,'تكويد الاصناف'!$B$3:$L$5500,9,FALSE),""),"تأكد من السعر")</f>
        <v/>
      </c>
      <c r="I2491" s="31"/>
      <c r="J2491" s="33" t="str">
        <f t="shared" si="38"/>
        <v/>
      </c>
      <c r="K2491" s="31"/>
      <c r="L2491" s="31"/>
    </row>
    <row r="2492" spans="2:12" x14ac:dyDescent="0.2">
      <c r="B2492" s="29" t="str">
        <f>IF(C2492&lt;&gt;"",COUNT($B$2:B2491)+1,"")</f>
        <v/>
      </c>
      <c r="C2492" s="30"/>
      <c r="D2492" s="31"/>
      <c r="E2492" s="32"/>
      <c r="F2492" s="31" t="str">
        <f>IFERROR(IF(E2492&lt;&gt;"",VLOOKUP(E2492,'تكويد الاصناف'!$B$3:$L$5500,3,FALSE),""),"تأكد من الكود")</f>
        <v/>
      </c>
      <c r="G2492" s="31" t="str">
        <f>IFERROR(IF(E2492&lt;&gt;"",VLOOKUP(E2492,'تكويد الاصناف'!$B$3:$L$5500,4,FALSE),""),"تأكد من الوحدة")</f>
        <v/>
      </c>
      <c r="H2492" s="31" t="str">
        <f>IFERROR(IF(E2492&lt;&gt;"",VLOOKUP(E2492,'تكويد الاصناف'!$B$3:$L$5500,9,FALSE),""),"تأكد من السعر")</f>
        <v/>
      </c>
      <c r="I2492" s="31"/>
      <c r="J2492" s="33" t="str">
        <f t="shared" si="38"/>
        <v/>
      </c>
      <c r="K2492" s="31"/>
      <c r="L2492" s="31"/>
    </row>
    <row r="2493" spans="2:12" x14ac:dyDescent="0.2">
      <c r="B2493" s="29" t="str">
        <f>IF(C2493&lt;&gt;"",COUNT($B$2:B2492)+1,"")</f>
        <v/>
      </c>
      <c r="C2493" s="30"/>
      <c r="D2493" s="31"/>
      <c r="E2493" s="32"/>
      <c r="F2493" s="31" t="str">
        <f>IFERROR(IF(E2493&lt;&gt;"",VLOOKUP(E2493,'تكويد الاصناف'!$B$3:$L$5500,3,FALSE),""),"تأكد من الكود")</f>
        <v/>
      </c>
      <c r="G2493" s="31" t="str">
        <f>IFERROR(IF(E2493&lt;&gt;"",VLOOKUP(E2493,'تكويد الاصناف'!$B$3:$L$5500,4,FALSE),""),"تأكد من الوحدة")</f>
        <v/>
      </c>
      <c r="H2493" s="31" t="str">
        <f>IFERROR(IF(E2493&lt;&gt;"",VLOOKUP(E2493,'تكويد الاصناف'!$B$3:$L$5500,9,FALSE),""),"تأكد من السعر")</f>
        <v/>
      </c>
      <c r="I2493" s="31"/>
      <c r="J2493" s="33" t="str">
        <f t="shared" si="38"/>
        <v/>
      </c>
      <c r="K2493" s="31"/>
      <c r="L2493" s="31"/>
    </row>
    <row r="2494" spans="2:12" x14ac:dyDescent="0.2">
      <c r="B2494" s="29" t="str">
        <f>IF(C2494&lt;&gt;"",COUNT($B$2:B2493)+1,"")</f>
        <v/>
      </c>
      <c r="C2494" s="30"/>
      <c r="D2494" s="31"/>
      <c r="E2494" s="32"/>
      <c r="F2494" s="31" t="str">
        <f>IFERROR(IF(E2494&lt;&gt;"",VLOOKUP(E2494,'تكويد الاصناف'!$B$3:$L$5500,3,FALSE),""),"تأكد من الكود")</f>
        <v/>
      </c>
      <c r="G2494" s="31" t="str">
        <f>IFERROR(IF(E2494&lt;&gt;"",VLOOKUP(E2494,'تكويد الاصناف'!$B$3:$L$5500,4,FALSE),""),"تأكد من الوحدة")</f>
        <v/>
      </c>
      <c r="H2494" s="31" t="str">
        <f>IFERROR(IF(E2494&lt;&gt;"",VLOOKUP(E2494,'تكويد الاصناف'!$B$3:$L$5500,9,FALSE),""),"تأكد من السعر")</f>
        <v/>
      </c>
      <c r="I2494" s="31"/>
      <c r="J2494" s="33" t="str">
        <f t="shared" si="38"/>
        <v/>
      </c>
      <c r="K2494" s="31"/>
      <c r="L2494" s="31"/>
    </row>
    <row r="2495" spans="2:12" x14ac:dyDescent="0.2">
      <c r="B2495" s="29" t="str">
        <f>IF(C2495&lt;&gt;"",COUNT($B$2:B2494)+1,"")</f>
        <v/>
      </c>
      <c r="C2495" s="30"/>
      <c r="D2495" s="31"/>
      <c r="E2495" s="32"/>
      <c r="F2495" s="31" t="str">
        <f>IFERROR(IF(E2495&lt;&gt;"",VLOOKUP(E2495,'تكويد الاصناف'!$B$3:$L$5500,3,FALSE),""),"تأكد من الكود")</f>
        <v/>
      </c>
      <c r="G2495" s="31" t="str">
        <f>IFERROR(IF(E2495&lt;&gt;"",VLOOKUP(E2495,'تكويد الاصناف'!$B$3:$L$5500,4,FALSE),""),"تأكد من الوحدة")</f>
        <v/>
      </c>
      <c r="H2495" s="31" t="str">
        <f>IFERROR(IF(E2495&lt;&gt;"",VLOOKUP(E2495,'تكويد الاصناف'!$B$3:$L$5500,9,FALSE),""),"تأكد من السعر")</f>
        <v/>
      </c>
      <c r="I2495" s="31"/>
      <c r="J2495" s="33" t="str">
        <f t="shared" si="38"/>
        <v/>
      </c>
      <c r="K2495" s="31"/>
      <c r="L2495" s="31"/>
    </row>
    <row r="2496" spans="2:12" x14ac:dyDescent="0.2">
      <c r="B2496" s="29" t="str">
        <f>IF(C2496&lt;&gt;"",COUNT($B$2:B2495)+1,"")</f>
        <v/>
      </c>
      <c r="C2496" s="30"/>
      <c r="D2496" s="31"/>
      <c r="E2496" s="32"/>
      <c r="F2496" s="31" t="str">
        <f>IFERROR(IF(E2496&lt;&gt;"",VLOOKUP(E2496,'تكويد الاصناف'!$B$3:$L$5500,3,FALSE),""),"تأكد من الكود")</f>
        <v/>
      </c>
      <c r="G2496" s="31" t="str">
        <f>IFERROR(IF(E2496&lt;&gt;"",VLOOKUP(E2496,'تكويد الاصناف'!$B$3:$L$5500,4,FALSE),""),"تأكد من الوحدة")</f>
        <v/>
      </c>
      <c r="H2496" s="31" t="str">
        <f>IFERROR(IF(E2496&lt;&gt;"",VLOOKUP(E2496,'تكويد الاصناف'!$B$3:$L$5500,9,FALSE),""),"تأكد من السعر")</f>
        <v/>
      </c>
      <c r="I2496" s="31"/>
      <c r="J2496" s="33" t="str">
        <f t="shared" si="38"/>
        <v/>
      </c>
      <c r="K2496" s="31"/>
      <c r="L2496" s="31"/>
    </row>
    <row r="2497" spans="2:12" x14ac:dyDescent="0.2">
      <c r="B2497" s="29" t="str">
        <f>IF(C2497&lt;&gt;"",COUNT($B$2:B2496)+1,"")</f>
        <v/>
      </c>
      <c r="C2497" s="30"/>
      <c r="D2497" s="31"/>
      <c r="E2497" s="32"/>
      <c r="F2497" s="31" t="str">
        <f>IFERROR(IF(E2497&lt;&gt;"",VLOOKUP(E2497,'تكويد الاصناف'!$B$3:$L$5500,3,FALSE),""),"تأكد من الكود")</f>
        <v/>
      </c>
      <c r="G2497" s="31" t="str">
        <f>IFERROR(IF(E2497&lt;&gt;"",VLOOKUP(E2497,'تكويد الاصناف'!$B$3:$L$5500,4,FALSE),""),"تأكد من الوحدة")</f>
        <v/>
      </c>
      <c r="H2497" s="31" t="str">
        <f>IFERROR(IF(E2497&lt;&gt;"",VLOOKUP(E2497,'تكويد الاصناف'!$B$3:$L$5500,9,FALSE),""),"تأكد من السعر")</f>
        <v/>
      </c>
      <c r="I2497" s="31"/>
      <c r="J2497" s="33" t="str">
        <f t="shared" si="38"/>
        <v/>
      </c>
      <c r="K2497" s="31"/>
      <c r="L2497" s="31"/>
    </row>
    <row r="2498" spans="2:12" x14ac:dyDescent="0.2">
      <c r="B2498" s="29" t="str">
        <f>IF(C2498&lt;&gt;"",COUNT($B$2:B2497)+1,"")</f>
        <v/>
      </c>
      <c r="C2498" s="30"/>
      <c r="D2498" s="31"/>
      <c r="E2498" s="32"/>
      <c r="F2498" s="31" t="str">
        <f>IFERROR(IF(E2498&lt;&gt;"",VLOOKUP(E2498,'تكويد الاصناف'!$B$3:$L$5500,3,FALSE),""),"تأكد من الكود")</f>
        <v/>
      </c>
      <c r="G2498" s="31" t="str">
        <f>IFERROR(IF(E2498&lt;&gt;"",VLOOKUP(E2498,'تكويد الاصناف'!$B$3:$L$5500,4,FALSE),""),"تأكد من الوحدة")</f>
        <v/>
      </c>
      <c r="H2498" s="31" t="str">
        <f>IFERROR(IF(E2498&lt;&gt;"",VLOOKUP(E2498,'تكويد الاصناف'!$B$3:$L$5500,9,FALSE),""),"تأكد من السعر")</f>
        <v/>
      </c>
      <c r="I2498" s="31"/>
      <c r="J2498" s="33" t="str">
        <f t="shared" si="38"/>
        <v/>
      </c>
      <c r="K2498" s="31"/>
      <c r="L2498" s="31"/>
    </row>
    <row r="2499" spans="2:12" x14ac:dyDescent="0.2">
      <c r="B2499" s="29" t="str">
        <f>IF(C2499&lt;&gt;"",COUNT($B$2:B2498)+1,"")</f>
        <v/>
      </c>
      <c r="C2499" s="30"/>
      <c r="D2499" s="31"/>
      <c r="E2499" s="32"/>
      <c r="F2499" s="31" t="str">
        <f>IFERROR(IF(E2499&lt;&gt;"",VLOOKUP(E2499,'تكويد الاصناف'!$B$3:$L$5500,3,FALSE),""),"تأكد من الكود")</f>
        <v/>
      </c>
      <c r="G2499" s="31" t="str">
        <f>IFERROR(IF(E2499&lt;&gt;"",VLOOKUP(E2499,'تكويد الاصناف'!$B$3:$L$5500,4,FALSE),""),"تأكد من الوحدة")</f>
        <v/>
      </c>
      <c r="H2499" s="31" t="str">
        <f>IFERROR(IF(E2499&lt;&gt;"",VLOOKUP(E2499,'تكويد الاصناف'!$B$3:$L$5500,9,FALSE),""),"تأكد من السعر")</f>
        <v/>
      </c>
      <c r="I2499" s="31"/>
      <c r="J2499" s="33" t="str">
        <f t="shared" ref="J2499:J2562" si="39">IFERROR(I2499*H2499,"")</f>
        <v/>
      </c>
      <c r="K2499" s="31"/>
      <c r="L2499" s="31"/>
    </row>
    <row r="2500" spans="2:12" x14ac:dyDescent="0.2">
      <c r="B2500" s="29" t="str">
        <f>IF(C2500&lt;&gt;"",COUNT($B$2:B2499)+1,"")</f>
        <v/>
      </c>
      <c r="C2500" s="30"/>
      <c r="D2500" s="31"/>
      <c r="E2500" s="32"/>
      <c r="F2500" s="31" t="str">
        <f>IFERROR(IF(E2500&lt;&gt;"",VLOOKUP(E2500,'تكويد الاصناف'!$B$3:$L$5500,3,FALSE),""),"تأكد من الكود")</f>
        <v/>
      </c>
      <c r="G2500" s="31" t="str">
        <f>IFERROR(IF(E2500&lt;&gt;"",VLOOKUP(E2500,'تكويد الاصناف'!$B$3:$L$5500,4,FALSE),""),"تأكد من الوحدة")</f>
        <v/>
      </c>
      <c r="H2500" s="31" t="str">
        <f>IFERROR(IF(E2500&lt;&gt;"",VLOOKUP(E2500,'تكويد الاصناف'!$B$3:$L$5500,9,FALSE),""),"تأكد من السعر")</f>
        <v/>
      </c>
      <c r="I2500" s="31"/>
      <c r="J2500" s="33" t="str">
        <f t="shared" si="39"/>
        <v/>
      </c>
      <c r="K2500" s="31"/>
      <c r="L2500" s="31"/>
    </row>
    <row r="2501" spans="2:12" x14ac:dyDescent="0.2">
      <c r="B2501" s="29" t="str">
        <f>IF(C2501&lt;&gt;"",COUNT($B$2:B2500)+1,"")</f>
        <v/>
      </c>
      <c r="C2501" s="30"/>
      <c r="D2501" s="31"/>
      <c r="E2501" s="32"/>
      <c r="F2501" s="31" t="str">
        <f>IFERROR(IF(E2501&lt;&gt;"",VLOOKUP(E2501,'تكويد الاصناف'!$B$3:$L$5500,3,FALSE),""),"تأكد من الكود")</f>
        <v/>
      </c>
      <c r="G2501" s="31" t="str">
        <f>IFERROR(IF(E2501&lt;&gt;"",VLOOKUP(E2501,'تكويد الاصناف'!$B$3:$L$5500,4,FALSE),""),"تأكد من الوحدة")</f>
        <v/>
      </c>
      <c r="H2501" s="31" t="str">
        <f>IFERROR(IF(E2501&lt;&gt;"",VLOOKUP(E2501,'تكويد الاصناف'!$B$3:$L$5500,9,FALSE),""),"تأكد من السعر")</f>
        <v/>
      </c>
      <c r="I2501" s="31"/>
      <c r="J2501" s="33" t="str">
        <f t="shared" si="39"/>
        <v/>
      </c>
      <c r="K2501" s="31"/>
      <c r="L2501" s="31"/>
    </row>
    <row r="2502" spans="2:12" x14ac:dyDescent="0.2">
      <c r="B2502" s="29" t="str">
        <f>IF(C2502&lt;&gt;"",COUNT($B$2:B2501)+1,"")</f>
        <v/>
      </c>
      <c r="C2502" s="30"/>
      <c r="D2502" s="31"/>
      <c r="E2502" s="32"/>
      <c r="F2502" s="31" t="str">
        <f>IFERROR(IF(E2502&lt;&gt;"",VLOOKUP(E2502,'تكويد الاصناف'!$B$3:$L$5500,3,FALSE),""),"تأكد من الكود")</f>
        <v/>
      </c>
      <c r="G2502" s="31" t="str">
        <f>IFERROR(IF(E2502&lt;&gt;"",VLOOKUP(E2502,'تكويد الاصناف'!$B$3:$L$5500,4,FALSE),""),"تأكد من الوحدة")</f>
        <v/>
      </c>
      <c r="H2502" s="31" t="str">
        <f>IFERROR(IF(E2502&lt;&gt;"",VLOOKUP(E2502,'تكويد الاصناف'!$B$3:$L$5500,9,FALSE),""),"تأكد من السعر")</f>
        <v/>
      </c>
      <c r="I2502" s="31"/>
      <c r="J2502" s="33" t="str">
        <f t="shared" si="39"/>
        <v/>
      </c>
      <c r="K2502" s="31"/>
      <c r="L2502" s="31"/>
    </row>
    <row r="2503" spans="2:12" x14ac:dyDescent="0.2">
      <c r="B2503" s="29" t="str">
        <f>IF(C2503&lt;&gt;"",COUNT($B$2:B2502)+1,"")</f>
        <v/>
      </c>
      <c r="C2503" s="30"/>
      <c r="D2503" s="31"/>
      <c r="E2503" s="32"/>
      <c r="F2503" s="31" t="str">
        <f>IFERROR(IF(E2503&lt;&gt;"",VLOOKUP(E2503,'تكويد الاصناف'!$B$3:$L$5500,3,FALSE),""),"تأكد من الكود")</f>
        <v/>
      </c>
      <c r="G2503" s="31" t="str">
        <f>IFERROR(IF(E2503&lt;&gt;"",VLOOKUP(E2503,'تكويد الاصناف'!$B$3:$L$5500,4,FALSE),""),"تأكد من الوحدة")</f>
        <v/>
      </c>
      <c r="H2503" s="31" t="str">
        <f>IFERROR(IF(E2503&lt;&gt;"",VLOOKUP(E2503,'تكويد الاصناف'!$B$3:$L$5500,9,FALSE),""),"تأكد من السعر")</f>
        <v/>
      </c>
      <c r="I2503" s="31"/>
      <c r="J2503" s="33" t="str">
        <f t="shared" si="39"/>
        <v/>
      </c>
      <c r="K2503" s="31"/>
      <c r="L2503" s="31"/>
    </row>
    <row r="2504" spans="2:12" x14ac:dyDescent="0.2">
      <c r="B2504" s="29" t="str">
        <f>IF(C2504&lt;&gt;"",COUNT($B$2:B2503)+1,"")</f>
        <v/>
      </c>
      <c r="C2504" s="30"/>
      <c r="D2504" s="31"/>
      <c r="E2504" s="32"/>
      <c r="F2504" s="31" t="str">
        <f>IFERROR(IF(E2504&lt;&gt;"",VLOOKUP(E2504,'تكويد الاصناف'!$B$3:$L$5500,3,FALSE),""),"تأكد من الكود")</f>
        <v/>
      </c>
      <c r="G2504" s="31" t="str">
        <f>IFERROR(IF(E2504&lt;&gt;"",VLOOKUP(E2504,'تكويد الاصناف'!$B$3:$L$5500,4,FALSE),""),"تأكد من الوحدة")</f>
        <v/>
      </c>
      <c r="H2504" s="31" t="str">
        <f>IFERROR(IF(E2504&lt;&gt;"",VLOOKUP(E2504,'تكويد الاصناف'!$B$3:$L$5500,9,FALSE),""),"تأكد من السعر")</f>
        <v/>
      </c>
      <c r="I2504" s="31"/>
      <c r="J2504" s="33" t="str">
        <f t="shared" si="39"/>
        <v/>
      </c>
      <c r="K2504" s="31"/>
      <c r="L2504" s="31"/>
    </row>
    <row r="2505" spans="2:12" x14ac:dyDescent="0.2">
      <c r="B2505" s="29" t="str">
        <f>IF(C2505&lt;&gt;"",COUNT($B$2:B2504)+1,"")</f>
        <v/>
      </c>
      <c r="C2505" s="30"/>
      <c r="D2505" s="31"/>
      <c r="E2505" s="32"/>
      <c r="F2505" s="31" t="str">
        <f>IFERROR(IF(E2505&lt;&gt;"",VLOOKUP(E2505,'تكويد الاصناف'!$B$3:$L$5500,3,FALSE),""),"تأكد من الكود")</f>
        <v/>
      </c>
      <c r="G2505" s="31" t="str">
        <f>IFERROR(IF(E2505&lt;&gt;"",VLOOKUP(E2505,'تكويد الاصناف'!$B$3:$L$5500,4,FALSE),""),"تأكد من الوحدة")</f>
        <v/>
      </c>
      <c r="H2505" s="31" t="str">
        <f>IFERROR(IF(E2505&lt;&gt;"",VLOOKUP(E2505,'تكويد الاصناف'!$B$3:$L$5500,9,FALSE),""),"تأكد من السعر")</f>
        <v/>
      </c>
      <c r="I2505" s="31"/>
      <c r="J2505" s="33" t="str">
        <f t="shared" si="39"/>
        <v/>
      </c>
      <c r="K2505" s="31"/>
      <c r="L2505" s="31"/>
    </row>
    <row r="2506" spans="2:12" x14ac:dyDescent="0.2">
      <c r="B2506" s="29" t="str">
        <f>IF(C2506&lt;&gt;"",COUNT($B$2:B2505)+1,"")</f>
        <v/>
      </c>
      <c r="C2506" s="30"/>
      <c r="D2506" s="31"/>
      <c r="E2506" s="32"/>
      <c r="F2506" s="31" t="str">
        <f>IFERROR(IF(E2506&lt;&gt;"",VLOOKUP(E2506,'تكويد الاصناف'!$B$3:$L$5500,3,FALSE),""),"تأكد من الكود")</f>
        <v/>
      </c>
      <c r="G2506" s="31" t="str">
        <f>IFERROR(IF(E2506&lt;&gt;"",VLOOKUP(E2506,'تكويد الاصناف'!$B$3:$L$5500,4,FALSE),""),"تأكد من الوحدة")</f>
        <v/>
      </c>
      <c r="H2506" s="31" t="str">
        <f>IFERROR(IF(E2506&lt;&gt;"",VLOOKUP(E2506,'تكويد الاصناف'!$B$3:$L$5500,9,FALSE),""),"تأكد من السعر")</f>
        <v/>
      </c>
      <c r="I2506" s="31"/>
      <c r="J2506" s="33" t="str">
        <f t="shared" si="39"/>
        <v/>
      </c>
      <c r="K2506" s="31"/>
      <c r="L2506" s="31"/>
    </row>
    <row r="2507" spans="2:12" x14ac:dyDescent="0.2">
      <c r="B2507" s="29" t="str">
        <f>IF(C2507&lt;&gt;"",COUNT($B$2:B2506)+1,"")</f>
        <v/>
      </c>
      <c r="C2507" s="30"/>
      <c r="D2507" s="31"/>
      <c r="E2507" s="32"/>
      <c r="F2507" s="31" t="str">
        <f>IFERROR(IF(E2507&lt;&gt;"",VLOOKUP(E2507,'تكويد الاصناف'!$B$3:$L$5500,3,FALSE),""),"تأكد من الكود")</f>
        <v/>
      </c>
      <c r="G2507" s="31" t="str">
        <f>IFERROR(IF(E2507&lt;&gt;"",VLOOKUP(E2507,'تكويد الاصناف'!$B$3:$L$5500,4,FALSE),""),"تأكد من الوحدة")</f>
        <v/>
      </c>
      <c r="H2507" s="31" t="str">
        <f>IFERROR(IF(E2507&lt;&gt;"",VLOOKUP(E2507,'تكويد الاصناف'!$B$3:$L$5500,9,FALSE),""),"تأكد من السعر")</f>
        <v/>
      </c>
      <c r="I2507" s="31"/>
      <c r="J2507" s="33" t="str">
        <f t="shared" si="39"/>
        <v/>
      </c>
      <c r="K2507" s="31"/>
      <c r="L2507" s="31"/>
    </row>
    <row r="2508" spans="2:12" x14ac:dyDescent="0.2">
      <c r="B2508" s="29" t="str">
        <f>IF(C2508&lt;&gt;"",COUNT($B$2:B2507)+1,"")</f>
        <v/>
      </c>
      <c r="C2508" s="30"/>
      <c r="D2508" s="31"/>
      <c r="E2508" s="32"/>
      <c r="F2508" s="31" t="str">
        <f>IFERROR(IF(E2508&lt;&gt;"",VLOOKUP(E2508,'تكويد الاصناف'!$B$3:$L$5500,3,FALSE),""),"تأكد من الكود")</f>
        <v/>
      </c>
      <c r="G2508" s="31" t="str">
        <f>IFERROR(IF(E2508&lt;&gt;"",VLOOKUP(E2508,'تكويد الاصناف'!$B$3:$L$5500,4,FALSE),""),"تأكد من الوحدة")</f>
        <v/>
      </c>
      <c r="H2508" s="31" t="str">
        <f>IFERROR(IF(E2508&lt;&gt;"",VLOOKUP(E2508,'تكويد الاصناف'!$B$3:$L$5500,9,FALSE),""),"تأكد من السعر")</f>
        <v/>
      </c>
      <c r="I2508" s="31"/>
      <c r="J2508" s="33" t="str">
        <f t="shared" si="39"/>
        <v/>
      </c>
      <c r="K2508" s="31"/>
      <c r="L2508" s="31"/>
    </row>
    <row r="2509" spans="2:12" x14ac:dyDescent="0.2">
      <c r="B2509" s="29" t="str">
        <f>IF(C2509&lt;&gt;"",COUNT($B$2:B2508)+1,"")</f>
        <v/>
      </c>
      <c r="C2509" s="30"/>
      <c r="D2509" s="31"/>
      <c r="E2509" s="32"/>
      <c r="F2509" s="31" t="str">
        <f>IFERROR(IF(E2509&lt;&gt;"",VLOOKUP(E2509,'تكويد الاصناف'!$B$3:$L$5500,3,FALSE),""),"تأكد من الكود")</f>
        <v/>
      </c>
      <c r="G2509" s="31" t="str">
        <f>IFERROR(IF(E2509&lt;&gt;"",VLOOKUP(E2509,'تكويد الاصناف'!$B$3:$L$5500,4,FALSE),""),"تأكد من الوحدة")</f>
        <v/>
      </c>
      <c r="H2509" s="31" t="str">
        <f>IFERROR(IF(E2509&lt;&gt;"",VLOOKUP(E2509,'تكويد الاصناف'!$B$3:$L$5500,9,FALSE),""),"تأكد من السعر")</f>
        <v/>
      </c>
      <c r="I2509" s="31"/>
      <c r="J2509" s="33" t="str">
        <f t="shared" si="39"/>
        <v/>
      </c>
      <c r="K2509" s="31"/>
      <c r="L2509" s="31"/>
    </row>
    <row r="2510" spans="2:12" x14ac:dyDescent="0.2">
      <c r="B2510" s="29" t="str">
        <f>IF(C2510&lt;&gt;"",COUNT($B$2:B2509)+1,"")</f>
        <v/>
      </c>
      <c r="C2510" s="30"/>
      <c r="D2510" s="31"/>
      <c r="E2510" s="32"/>
      <c r="F2510" s="31" t="str">
        <f>IFERROR(IF(E2510&lt;&gt;"",VLOOKUP(E2510,'تكويد الاصناف'!$B$3:$L$5500,3,FALSE),""),"تأكد من الكود")</f>
        <v/>
      </c>
      <c r="G2510" s="31" t="str">
        <f>IFERROR(IF(E2510&lt;&gt;"",VLOOKUP(E2510,'تكويد الاصناف'!$B$3:$L$5500,4,FALSE),""),"تأكد من الوحدة")</f>
        <v/>
      </c>
      <c r="H2510" s="31" t="str">
        <f>IFERROR(IF(E2510&lt;&gt;"",VLOOKUP(E2510,'تكويد الاصناف'!$B$3:$L$5500,9,FALSE),""),"تأكد من السعر")</f>
        <v/>
      </c>
      <c r="I2510" s="31"/>
      <c r="J2510" s="33" t="str">
        <f t="shared" si="39"/>
        <v/>
      </c>
      <c r="K2510" s="31"/>
      <c r="L2510" s="31"/>
    </row>
    <row r="2511" spans="2:12" x14ac:dyDescent="0.2">
      <c r="B2511" s="29" t="str">
        <f>IF(C2511&lt;&gt;"",COUNT($B$2:B2510)+1,"")</f>
        <v/>
      </c>
      <c r="C2511" s="30"/>
      <c r="D2511" s="31"/>
      <c r="E2511" s="32"/>
      <c r="F2511" s="31" t="str">
        <f>IFERROR(IF(E2511&lt;&gt;"",VLOOKUP(E2511,'تكويد الاصناف'!$B$3:$L$5500,3,FALSE),""),"تأكد من الكود")</f>
        <v/>
      </c>
      <c r="G2511" s="31" t="str">
        <f>IFERROR(IF(E2511&lt;&gt;"",VLOOKUP(E2511,'تكويد الاصناف'!$B$3:$L$5500,4,FALSE),""),"تأكد من الوحدة")</f>
        <v/>
      </c>
      <c r="H2511" s="31" t="str">
        <f>IFERROR(IF(E2511&lt;&gt;"",VLOOKUP(E2511,'تكويد الاصناف'!$B$3:$L$5500,9,FALSE),""),"تأكد من السعر")</f>
        <v/>
      </c>
      <c r="I2511" s="31"/>
      <c r="J2511" s="33" t="str">
        <f t="shared" si="39"/>
        <v/>
      </c>
      <c r="K2511" s="31"/>
      <c r="L2511" s="31"/>
    </row>
    <row r="2512" spans="2:12" x14ac:dyDescent="0.2">
      <c r="B2512" s="29" t="str">
        <f>IF(C2512&lt;&gt;"",COUNT($B$2:B2511)+1,"")</f>
        <v/>
      </c>
      <c r="C2512" s="30"/>
      <c r="D2512" s="31"/>
      <c r="E2512" s="32"/>
      <c r="F2512" s="31" t="str">
        <f>IFERROR(IF(E2512&lt;&gt;"",VLOOKUP(E2512,'تكويد الاصناف'!$B$3:$L$5500,3,FALSE),""),"تأكد من الكود")</f>
        <v/>
      </c>
      <c r="G2512" s="31" t="str">
        <f>IFERROR(IF(E2512&lt;&gt;"",VLOOKUP(E2512,'تكويد الاصناف'!$B$3:$L$5500,4,FALSE),""),"تأكد من الوحدة")</f>
        <v/>
      </c>
      <c r="H2512" s="31" t="str">
        <f>IFERROR(IF(E2512&lt;&gt;"",VLOOKUP(E2512,'تكويد الاصناف'!$B$3:$L$5500,9,FALSE),""),"تأكد من السعر")</f>
        <v/>
      </c>
      <c r="I2512" s="31"/>
      <c r="J2512" s="33" t="str">
        <f t="shared" si="39"/>
        <v/>
      </c>
      <c r="K2512" s="31"/>
      <c r="L2512" s="31"/>
    </row>
    <row r="2513" spans="2:12" x14ac:dyDescent="0.2">
      <c r="B2513" s="29" t="str">
        <f>IF(C2513&lt;&gt;"",COUNT($B$2:B2512)+1,"")</f>
        <v/>
      </c>
      <c r="C2513" s="30"/>
      <c r="D2513" s="31"/>
      <c r="E2513" s="32"/>
      <c r="F2513" s="31" t="str">
        <f>IFERROR(IF(E2513&lt;&gt;"",VLOOKUP(E2513,'تكويد الاصناف'!$B$3:$L$5500,3,FALSE),""),"تأكد من الكود")</f>
        <v/>
      </c>
      <c r="G2513" s="31" t="str">
        <f>IFERROR(IF(E2513&lt;&gt;"",VLOOKUP(E2513,'تكويد الاصناف'!$B$3:$L$5500,4,FALSE),""),"تأكد من الوحدة")</f>
        <v/>
      </c>
      <c r="H2513" s="31" t="str">
        <f>IFERROR(IF(E2513&lt;&gt;"",VLOOKUP(E2513,'تكويد الاصناف'!$B$3:$L$5500,9,FALSE),""),"تأكد من السعر")</f>
        <v/>
      </c>
      <c r="I2513" s="31"/>
      <c r="J2513" s="33" t="str">
        <f t="shared" si="39"/>
        <v/>
      </c>
      <c r="K2513" s="31"/>
      <c r="L2513" s="31"/>
    </row>
    <row r="2514" spans="2:12" x14ac:dyDescent="0.2">
      <c r="B2514" s="29" t="str">
        <f>IF(C2514&lt;&gt;"",COUNT($B$2:B2513)+1,"")</f>
        <v/>
      </c>
      <c r="C2514" s="30"/>
      <c r="D2514" s="31"/>
      <c r="E2514" s="32"/>
      <c r="F2514" s="31" t="str">
        <f>IFERROR(IF(E2514&lt;&gt;"",VLOOKUP(E2514,'تكويد الاصناف'!$B$3:$L$5500,3,FALSE),""),"تأكد من الكود")</f>
        <v/>
      </c>
      <c r="G2514" s="31" t="str">
        <f>IFERROR(IF(E2514&lt;&gt;"",VLOOKUP(E2514,'تكويد الاصناف'!$B$3:$L$5500,4,FALSE),""),"تأكد من الوحدة")</f>
        <v/>
      </c>
      <c r="H2514" s="31" t="str">
        <f>IFERROR(IF(E2514&lt;&gt;"",VLOOKUP(E2514,'تكويد الاصناف'!$B$3:$L$5500,9,FALSE),""),"تأكد من السعر")</f>
        <v/>
      </c>
      <c r="I2514" s="31"/>
      <c r="J2514" s="33" t="str">
        <f t="shared" si="39"/>
        <v/>
      </c>
      <c r="K2514" s="31"/>
      <c r="L2514" s="31"/>
    </row>
    <row r="2515" spans="2:12" x14ac:dyDescent="0.2">
      <c r="B2515" s="29" t="str">
        <f>IF(C2515&lt;&gt;"",COUNT($B$2:B2514)+1,"")</f>
        <v/>
      </c>
      <c r="C2515" s="30"/>
      <c r="D2515" s="31"/>
      <c r="E2515" s="32"/>
      <c r="F2515" s="31" t="str">
        <f>IFERROR(IF(E2515&lt;&gt;"",VLOOKUP(E2515,'تكويد الاصناف'!$B$3:$L$5500,3,FALSE),""),"تأكد من الكود")</f>
        <v/>
      </c>
      <c r="G2515" s="31" t="str">
        <f>IFERROR(IF(E2515&lt;&gt;"",VLOOKUP(E2515,'تكويد الاصناف'!$B$3:$L$5500,4,FALSE),""),"تأكد من الوحدة")</f>
        <v/>
      </c>
      <c r="H2515" s="31" t="str">
        <f>IFERROR(IF(E2515&lt;&gt;"",VLOOKUP(E2515,'تكويد الاصناف'!$B$3:$L$5500,9,FALSE),""),"تأكد من السعر")</f>
        <v/>
      </c>
      <c r="I2515" s="31"/>
      <c r="J2515" s="33" t="str">
        <f t="shared" si="39"/>
        <v/>
      </c>
      <c r="K2515" s="31"/>
      <c r="L2515" s="31"/>
    </row>
    <row r="2516" spans="2:12" x14ac:dyDescent="0.2">
      <c r="B2516" s="29" t="str">
        <f>IF(C2516&lt;&gt;"",COUNT($B$2:B2515)+1,"")</f>
        <v/>
      </c>
      <c r="C2516" s="30"/>
      <c r="D2516" s="31"/>
      <c r="E2516" s="32"/>
      <c r="F2516" s="31" t="str">
        <f>IFERROR(IF(E2516&lt;&gt;"",VLOOKUP(E2516,'تكويد الاصناف'!$B$3:$L$5500,3,FALSE),""),"تأكد من الكود")</f>
        <v/>
      </c>
      <c r="G2516" s="31" t="str">
        <f>IFERROR(IF(E2516&lt;&gt;"",VLOOKUP(E2516,'تكويد الاصناف'!$B$3:$L$5500,4,FALSE),""),"تأكد من الوحدة")</f>
        <v/>
      </c>
      <c r="H2516" s="31" t="str">
        <f>IFERROR(IF(E2516&lt;&gt;"",VLOOKUP(E2516,'تكويد الاصناف'!$B$3:$L$5500,9,FALSE),""),"تأكد من السعر")</f>
        <v/>
      </c>
      <c r="I2516" s="31"/>
      <c r="J2516" s="33" t="str">
        <f t="shared" si="39"/>
        <v/>
      </c>
      <c r="K2516" s="31"/>
      <c r="L2516" s="31"/>
    </row>
    <row r="2517" spans="2:12" x14ac:dyDescent="0.2">
      <c r="B2517" s="29" t="str">
        <f>IF(C2517&lt;&gt;"",COUNT($B$2:B2516)+1,"")</f>
        <v/>
      </c>
      <c r="C2517" s="30"/>
      <c r="D2517" s="31"/>
      <c r="E2517" s="32"/>
      <c r="F2517" s="31" t="str">
        <f>IFERROR(IF(E2517&lt;&gt;"",VLOOKUP(E2517,'تكويد الاصناف'!$B$3:$L$5500,3,FALSE),""),"تأكد من الكود")</f>
        <v/>
      </c>
      <c r="G2517" s="31" t="str">
        <f>IFERROR(IF(E2517&lt;&gt;"",VLOOKUP(E2517,'تكويد الاصناف'!$B$3:$L$5500,4,FALSE),""),"تأكد من الوحدة")</f>
        <v/>
      </c>
      <c r="H2517" s="31" t="str">
        <f>IFERROR(IF(E2517&lt;&gt;"",VLOOKUP(E2517,'تكويد الاصناف'!$B$3:$L$5500,9,FALSE),""),"تأكد من السعر")</f>
        <v/>
      </c>
      <c r="I2517" s="31"/>
      <c r="J2517" s="33" t="str">
        <f t="shared" si="39"/>
        <v/>
      </c>
      <c r="K2517" s="31"/>
      <c r="L2517" s="31"/>
    </row>
    <row r="2518" spans="2:12" x14ac:dyDescent="0.2">
      <c r="B2518" s="29" t="str">
        <f>IF(C2518&lt;&gt;"",COUNT($B$2:B2517)+1,"")</f>
        <v/>
      </c>
      <c r="C2518" s="30"/>
      <c r="D2518" s="31"/>
      <c r="E2518" s="32"/>
      <c r="F2518" s="31" t="str">
        <f>IFERROR(IF(E2518&lt;&gt;"",VLOOKUP(E2518,'تكويد الاصناف'!$B$3:$L$5500,3,FALSE),""),"تأكد من الكود")</f>
        <v/>
      </c>
      <c r="G2518" s="31" t="str">
        <f>IFERROR(IF(E2518&lt;&gt;"",VLOOKUP(E2518,'تكويد الاصناف'!$B$3:$L$5500,4,FALSE),""),"تأكد من الوحدة")</f>
        <v/>
      </c>
      <c r="H2518" s="31" t="str">
        <f>IFERROR(IF(E2518&lt;&gt;"",VLOOKUP(E2518,'تكويد الاصناف'!$B$3:$L$5500,9,FALSE),""),"تأكد من السعر")</f>
        <v/>
      </c>
      <c r="I2518" s="31"/>
      <c r="J2518" s="33" t="str">
        <f t="shared" si="39"/>
        <v/>
      </c>
      <c r="K2518" s="31"/>
      <c r="L2518" s="31"/>
    </row>
    <row r="2519" spans="2:12" x14ac:dyDescent="0.2">
      <c r="B2519" s="29" t="str">
        <f>IF(C2519&lt;&gt;"",COUNT($B$2:B2518)+1,"")</f>
        <v/>
      </c>
      <c r="C2519" s="30"/>
      <c r="D2519" s="31"/>
      <c r="E2519" s="32"/>
      <c r="F2519" s="31" t="str">
        <f>IFERROR(IF(E2519&lt;&gt;"",VLOOKUP(E2519,'تكويد الاصناف'!$B$3:$L$5500,3,FALSE),""),"تأكد من الكود")</f>
        <v/>
      </c>
      <c r="G2519" s="31" t="str">
        <f>IFERROR(IF(E2519&lt;&gt;"",VLOOKUP(E2519,'تكويد الاصناف'!$B$3:$L$5500,4,FALSE),""),"تأكد من الوحدة")</f>
        <v/>
      </c>
      <c r="H2519" s="31" t="str">
        <f>IFERROR(IF(E2519&lt;&gt;"",VLOOKUP(E2519,'تكويد الاصناف'!$B$3:$L$5500,9,FALSE),""),"تأكد من السعر")</f>
        <v/>
      </c>
      <c r="I2519" s="31"/>
      <c r="J2519" s="33" t="str">
        <f t="shared" si="39"/>
        <v/>
      </c>
      <c r="K2519" s="31"/>
      <c r="L2519" s="31"/>
    </row>
    <row r="2520" spans="2:12" x14ac:dyDescent="0.2">
      <c r="B2520" s="29" t="str">
        <f>IF(C2520&lt;&gt;"",COUNT($B$2:B2519)+1,"")</f>
        <v/>
      </c>
      <c r="C2520" s="30"/>
      <c r="D2520" s="31"/>
      <c r="E2520" s="32"/>
      <c r="F2520" s="31" t="str">
        <f>IFERROR(IF(E2520&lt;&gt;"",VLOOKUP(E2520,'تكويد الاصناف'!$B$3:$L$5500,3,FALSE),""),"تأكد من الكود")</f>
        <v/>
      </c>
      <c r="G2520" s="31" t="str">
        <f>IFERROR(IF(E2520&lt;&gt;"",VLOOKUP(E2520,'تكويد الاصناف'!$B$3:$L$5500,4,FALSE),""),"تأكد من الوحدة")</f>
        <v/>
      </c>
      <c r="H2520" s="31" t="str">
        <f>IFERROR(IF(E2520&lt;&gt;"",VLOOKUP(E2520,'تكويد الاصناف'!$B$3:$L$5500,9,FALSE),""),"تأكد من السعر")</f>
        <v/>
      </c>
      <c r="I2520" s="31"/>
      <c r="J2520" s="33" t="str">
        <f t="shared" si="39"/>
        <v/>
      </c>
      <c r="K2520" s="31"/>
      <c r="L2520" s="31"/>
    </row>
    <row r="2521" spans="2:12" x14ac:dyDescent="0.2">
      <c r="B2521" s="29" t="str">
        <f>IF(C2521&lt;&gt;"",COUNT($B$2:B2520)+1,"")</f>
        <v/>
      </c>
      <c r="C2521" s="30"/>
      <c r="D2521" s="31"/>
      <c r="E2521" s="32"/>
      <c r="F2521" s="31" t="str">
        <f>IFERROR(IF(E2521&lt;&gt;"",VLOOKUP(E2521,'تكويد الاصناف'!$B$3:$L$5500,3,FALSE),""),"تأكد من الكود")</f>
        <v/>
      </c>
      <c r="G2521" s="31" t="str">
        <f>IFERROR(IF(E2521&lt;&gt;"",VLOOKUP(E2521,'تكويد الاصناف'!$B$3:$L$5500,4,FALSE),""),"تأكد من الوحدة")</f>
        <v/>
      </c>
      <c r="H2521" s="31" t="str">
        <f>IFERROR(IF(E2521&lt;&gt;"",VLOOKUP(E2521,'تكويد الاصناف'!$B$3:$L$5500,9,FALSE),""),"تأكد من السعر")</f>
        <v/>
      </c>
      <c r="I2521" s="31"/>
      <c r="J2521" s="33" t="str">
        <f t="shared" si="39"/>
        <v/>
      </c>
      <c r="K2521" s="31"/>
      <c r="L2521" s="31"/>
    </row>
    <row r="2522" spans="2:12" x14ac:dyDescent="0.2">
      <c r="B2522" s="29" t="str">
        <f>IF(C2522&lt;&gt;"",COUNT($B$2:B2521)+1,"")</f>
        <v/>
      </c>
      <c r="C2522" s="30"/>
      <c r="D2522" s="31"/>
      <c r="E2522" s="32"/>
      <c r="F2522" s="31" t="str">
        <f>IFERROR(IF(E2522&lt;&gt;"",VLOOKUP(E2522,'تكويد الاصناف'!$B$3:$L$5500,3,FALSE),""),"تأكد من الكود")</f>
        <v/>
      </c>
      <c r="G2522" s="31" t="str">
        <f>IFERROR(IF(E2522&lt;&gt;"",VLOOKUP(E2522,'تكويد الاصناف'!$B$3:$L$5500,4,FALSE),""),"تأكد من الوحدة")</f>
        <v/>
      </c>
      <c r="H2522" s="31" t="str">
        <f>IFERROR(IF(E2522&lt;&gt;"",VLOOKUP(E2522,'تكويد الاصناف'!$B$3:$L$5500,9,FALSE),""),"تأكد من السعر")</f>
        <v/>
      </c>
      <c r="I2522" s="31"/>
      <c r="J2522" s="33" t="str">
        <f t="shared" si="39"/>
        <v/>
      </c>
      <c r="K2522" s="31"/>
      <c r="L2522" s="31"/>
    </row>
    <row r="2523" spans="2:12" x14ac:dyDescent="0.2">
      <c r="B2523" s="29" t="str">
        <f>IF(C2523&lt;&gt;"",COUNT($B$2:B2522)+1,"")</f>
        <v/>
      </c>
      <c r="C2523" s="30"/>
      <c r="D2523" s="31"/>
      <c r="E2523" s="32"/>
      <c r="F2523" s="31" t="str">
        <f>IFERROR(IF(E2523&lt;&gt;"",VLOOKUP(E2523,'تكويد الاصناف'!$B$3:$L$5500,3,FALSE),""),"تأكد من الكود")</f>
        <v/>
      </c>
      <c r="G2523" s="31" t="str">
        <f>IFERROR(IF(E2523&lt;&gt;"",VLOOKUP(E2523,'تكويد الاصناف'!$B$3:$L$5500,4,FALSE),""),"تأكد من الوحدة")</f>
        <v/>
      </c>
      <c r="H2523" s="31" t="str">
        <f>IFERROR(IF(E2523&lt;&gt;"",VLOOKUP(E2523,'تكويد الاصناف'!$B$3:$L$5500,9,FALSE),""),"تأكد من السعر")</f>
        <v/>
      </c>
      <c r="I2523" s="31"/>
      <c r="J2523" s="33" t="str">
        <f t="shared" si="39"/>
        <v/>
      </c>
      <c r="K2523" s="31"/>
      <c r="L2523" s="31"/>
    </row>
    <row r="2524" spans="2:12" x14ac:dyDescent="0.2">
      <c r="B2524" s="29" t="str">
        <f>IF(C2524&lt;&gt;"",COUNT($B$2:B2523)+1,"")</f>
        <v/>
      </c>
      <c r="C2524" s="30"/>
      <c r="D2524" s="31"/>
      <c r="E2524" s="32"/>
      <c r="F2524" s="31" t="str">
        <f>IFERROR(IF(E2524&lt;&gt;"",VLOOKUP(E2524,'تكويد الاصناف'!$B$3:$L$5500,3,FALSE),""),"تأكد من الكود")</f>
        <v/>
      </c>
      <c r="G2524" s="31" t="str">
        <f>IFERROR(IF(E2524&lt;&gt;"",VLOOKUP(E2524,'تكويد الاصناف'!$B$3:$L$5500,4,FALSE),""),"تأكد من الوحدة")</f>
        <v/>
      </c>
      <c r="H2524" s="31" t="str">
        <f>IFERROR(IF(E2524&lt;&gt;"",VLOOKUP(E2524,'تكويد الاصناف'!$B$3:$L$5500,9,FALSE),""),"تأكد من السعر")</f>
        <v/>
      </c>
      <c r="I2524" s="31"/>
      <c r="J2524" s="33" t="str">
        <f t="shared" si="39"/>
        <v/>
      </c>
      <c r="K2524" s="31"/>
      <c r="L2524" s="31"/>
    </row>
    <row r="2525" spans="2:12" x14ac:dyDescent="0.2">
      <c r="B2525" s="29" t="str">
        <f>IF(C2525&lt;&gt;"",COUNT($B$2:B2524)+1,"")</f>
        <v/>
      </c>
      <c r="C2525" s="30"/>
      <c r="D2525" s="31"/>
      <c r="E2525" s="32"/>
      <c r="F2525" s="31" t="str">
        <f>IFERROR(IF(E2525&lt;&gt;"",VLOOKUP(E2525,'تكويد الاصناف'!$B$3:$L$5500,3,FALSE),""),"تأكد من الكود")</f>
        <v/>
      </c>
      <c r="G2525" s="31" t="str">
        <f>IFERROR(IF(E2525&lt;&gt;"",VLOOKUP(E2525,'تكويد الاصناف'!$B$3:$L$5500,4,FALSE),""),"تأكد من الوحدة")</f>
        <v/>
      </c>
      <c r="H2525" s="31" t="str">
        <f>IFERROR(IF(E2525&lt;&gt;"",VLOOKUP(E2525,'تكويد الاصناف'!$B$3:$L$5500,9,FALSE),""),"تأكد من السعر")</f>
        <v/>
      </c>
      <c r="I2525" s="31"/>
      <c r="J2525" s="33" t="str">
        <f t="shared" si="39"/>
        <v/>
      </c>
      <c r="K2525" s="31"/>
      <c r="L2525" s="31"/>
    </row>
    <row r="2526" spans="2:12" x14ac:dyDescent="0.2">
      <c r="B2526" s="29" t="str">
        <f>IF(C2526&lt;&gt;"",COUNT($B$2:B2525)+1,"")</f>
        <v/>
      </c>
      <c r="C2526" s="30"/>
      <c r="D2526" s="31"/>
      <c r="E2526" s="32"/>
      <c r="F2526" s="31" t="str">
        <f>IFERROR(IF(E2526&lt;&gt;"",VLOOKUP(E2526,'تكويد الاصناف'!$B$3:$L$5500,3,FALSE),""),"تأكد من الكود")</f>
        <v/>
      </c>
      <c r="G2526" s="31" t="str">
        <f>IFERROR(IF(E2526&lt;&gt;"",VLOOKUP(E2526,'تكويد الاصناف'!$B$3:$L$5500,4,FALSE),""),"تأكد من الوحدة")</f>
        <v/>
      </c>
      <c r="H2526" s="31" t="str">
        <f>IFERROR(IF(E2526&lt;&gt;"",VLOOKUP(E2526,'تكويد الاصناف'!$B$3:$L$5500,9,FALSE),""),"تأكد من السعر")</f>
        <v/>
      </c>
      <c r="I2526" s="31"/>
      <c r="J2526" s="33" t="str">
        <f t="shared" si="39"/>
        <v/>
      </c>
      <c r="K2526" s="31"/>
      <c r="L2526" s="31"/>
    </row>
    <row r="2527" spans="2:12" x14ac:dyDescent="0.2">
      <c r="B2527" s="29" t="str">
        <f>IF(C2527&lt;&gt;"",COUNT($B$2:B2526)+1,"")</f>
        <v/>
      </c>
      <c r="C2527" s="30"/>
      <c r="D2527" s="31"/>
      <c r="E2527" s="32"/>
      <c r="F2527" s="31" t="str">
        <f>IFERROR(IF(E2527&lt;&gt;"",VLOOKUP(E2527,'تكويد الاصناف'!$B$3:$L$5500,3,FALSE),""),"تأكد من الكود")</f>
        <v/>
      </c>
      <c r="G2527" s="31" t="str">
        <f>IFERROR(IF(E2527&lt;&gt;"",VLOOKUP(E2527,'تكويد الاصناف'!$B$3:$L$5500,4,FALSE),""),"تأكد من الوحدة")</f>
        <v/>
      </c>
      <c r="H2527" s="31" t="str">
        <f>IFERROR(IF(E2527&lt;&gt;"",VLOOKUP(E2527,'تكويد الاصناف'!$B$3:$L$5500,9,FALSE),""),"تأكد من السعر")</f>
        <v/>
      </c>
      <c r="I2527" s="31"/>
      <c r="J2527" s="33" t="str">
        <f t="shared" si="39"/>
        <v/>
      </c>
      <c r="K2527" s="31"/>
      <c r="L2527" s="31"/>
    </row>
    <row r="2528" spans="2:12" x14ac:dyDescent="0.2">
      <c r="B2528" s="29" t="str">
        <f>IF(C2528&lt;&gt;"",COUNT($B$2:B2527)+1,"")</f>
        <v/>
      </c>
      <c r="C2528" s="30"/>
      <c r="D2528" s="31"/>
      <c r="E2528" s="32"/>
      <c r="F2528" s="31" t="str">
        <f>IFERROR(IF(E2528&lt;&gt;"",VLOOKUP(E2528,'تكويد الاصناف'!$B$3:$L$5500,3,FALSE),""),"تأكد من الكود")</f>
        <v/>
      </c>
      <c r="G2528" s="31" t="str">
        <f>IFERROR(IF(E2528&lt;&gt;"",VLOOKUP(E2528,'تكويد الاصناف'!$B$3:$L$5500,4,FALSE),""),"تأكد من الوحدة")</f>
        <v/>
      </c>
      <c r="H2528" s="31" t="str">
        <f>IFERROR(IF(E2528&lt;&gt;"",VLOOKUP(E2528,'تكويد الاصناف'!$B$3:$L$5500,9,FALSE),""),"تأكد من السعر")</f>
        <v/>
      </c>
      <c r="I2528" s="31"/>
      <c r="J2528" s="33" t="str">
        <f t="shared" si="39"/>
        <v/>
      </c>
      <c r="K2528" s="31"/>
      <c r="L2528" s="31"/>
    </row>
    <row r="2529" spans="2:12" x14ac:dyDescent="0.2">
      <c r="B2529" s="29" t="str">
        <f>IF(C2529&lt;&gt;"",COUNT($B$2:B2528)+1,"")</f>
        <v/>
      </c>
      <c r="C2529" s="30"/>
      <c r="D2529" s="31"/>
      <c r="E2529" s="32"/>
      <c r="F2529" s="31" t="str">
        <f>IFERROR(IF(E2529&lt;&gt;"",VLOOKUP(E2529,'تكويد الاصناف'!$B$3:$L$5500,3,FALSE),""),"تأكد من الكود")</f>
        <v/>
      </c>
      <c r="G2529" s="31" t="str">
        <f>IFERROR(IF(E2529&lt;&gt;"",VLOOKUP(E2529,'تكويد الاصناف'!$B$3:$L$5500,4,FALSE),""),"تأكد من الوحدة")</f>
        <v/>
      </c>
      <c r="H2529" s="31" t="str">
        <f>IFERROR(IF(E2529&lt;&gt;"",VLOOKUP(E2529,'تكويد الاصناف'!$B$3:$L$5500,9,FALSE),""),"تأكد من السعر")</f>
        <v/>
      </c>
      <c r="I2529" s="31"/>
      <c r="J2529" s="33" t="str">
        <f t="shared" si="39"/>
        <v/>
      </c>
      <c r="K2529" s="31"/>
      <c r="L2529" s="31"/>
    </row>
    <row r="2530" spans="2:12" x14ac:dyDescent="0.2">
      <c r="B2530" s="29" t="str">
        <f>IF(C2530&lt;&gt;"",COUNT($B$2:B2529)+1,"")</f>
        <v/>
      </c>
      <c r="C2530" s="30"/>
      <c r="D2530" s="31"/>
      <c r="E2530" s="32"/>
      <c r="F2530" s="31" t="str">
        <f>IFERROR(IF(E2530&lt;&gt;"",VLOOKUP(E2530,'تكويد الاصناف'!$B$3:$L$5500,3,FALSE),""),"تأكد من الكود")</f>
        <v/>
      </c>
      <c r="G2530" s="31" t="str">
        <f>IFERROR(IF(E2530&lt;&gt;"",VLOOKUP(E2530,'تكويد الاصناف'!$B$3:$L$5500,4,FALSE),""),"تأكد من الوحدة")</f>
        <v/>
      </c>
      <c r="H2530" s="31" t="str">
        <f>IFERROR(IF(E2530&lt;&gt;"",VLOOKUP(E2530,'تكويد الاصناف'!$B$3:$L$5500,9,FALSE),""),"تأكد من السعر")</f>
        <v/>
      </c>
      <c r="I2530" s="31"/>
      <c r="J2530" s="33" t="str">
        <f t="shared" si="39"/>
        <v/>
      </c>
      <c r="K2530" s="31"/>
      <c r="L2530" s="31"/>
    </row>
    <row r="2531" spans="2:12" x14ac:dyDescent="0.2">
      <c r="B2531" s="29" t="str">
        <f>IF(C2531&lt;&gt;"",COUNT($B$2:B2530)+1,"")</f>
        <v/>
      </c>
      <c r="C2531" s="30"/>
      <c r="D2531" s="31"/>
      <c r="E2531" s="32"/>
      <c r="F2531" s="31" t="str">
        <f>IFERROR(IF(E2531&lt;&gt;"",VLOOKUP(E2531,'تكويد الاصناف'!$B$3:$L$5500,3,FALSE),""),"تأكد من الكود")</f>
        <v/>
      </c>
      <c r="G2531" s="31" t="str">
        <f>IFERROR(IF(E2531&lt;&gt;"",VLOOKUP(E2531,'تكويد الاصناف'!$B$3:$L$5500,4,FALSE),""),"تأكد من الوحدة")</f>
        <v/>
      </c>
      <c r="H2531" s="31" t="str">
        <f>IFERROR(IF(E2531&lt;&gt;"",VLOOKUP(E2531,'تكويد الاصناف'!$B$3:$L$5500,9,FALSE),""),"تأكد من السعر")</f>
        <v/>
      </c>
      <c r="I2531" s="31"/>
      <c r="J2531" s="33" t="str">
        <f t="shared" si="39"/>
        <v/>
      </c>
      <c r="K2531" s="31"/>
      <c r="L2531" s="31"/>
    </row>
    <row r="2532" spans="2:12" x14ac:dyDescent="0.2">
      <c r="B2532" s="29" t="str">
        <f>IF(C2532&lt;&gt;"",COUNT($B$2:B2531)+1,"")</f>
        <v/>
      </c>
      <c r="C2532" s="30"/>
      <c r="D2532" s="31"/>
      <c r="E2532" s="32"/>
      <c r="F2532" s="31" t="str">
        <f>IFERROR(IF(E2532&lt;&gt;"",VLOOKUP(E2532,'تكويد الاصناف'!$B$3:$L$5500,3,FALSE),""),"تأكد من الكود")</f>
        <v/>
      </c>
      <c r="G2532" s="31" t="str">
        <f>IFERROR(IF(E2532&lt;&gt;"",VLOOKUP(E2532,'تكويد الاصناف'!$B$3:$L$5500,4,FALSE),""),"تأكد من الوحدة")</f>
        <v/>
      </c>
      <c r="H2532" s="31" t="str">
        <f>IFERROR(IF(E2532&lt;&gt;"",VLOOKUP(E2532,'تكويد الاصناف'!$B$3:$L$5500,9,FALSE),""),"تأكد من السعر")</f>
        <v/>
      </c>
      <c r="I2532" s="31"/>
      <c r="J2532" s="33" t="str">
        <f t="shared" si="39"/>
        <v/>
      </c>
      <c r="K2532" s="31"/>
      <c r="L2532" s="31"/>
    </row>
    <row r="2533" spans="2:12" x14ac:dyDescent="0.2">
      <c r="B2533" s="29" t="str">
        <f>IF(C2533&lt;&gt;"",COUNT($B$2:B2532)+1,"")</f>
        <v/>
      </c>
      <c r="C2533" s="30"/>
      <c r="D2533" s="31"/>
      <c r="E2533" s="32"/>
      <c r="F2533" s="31" t="str">
        <f>IFERROR(IF(E2533&lt;&gt;"",VLOOKUP(E2533,'تكويد الاصناف'!$B$3:$L$5500,3,FALSE),""),"تأكد من الكود")</f>
        <v/>
      </c>
      <c r="G2533" s="31" t="str">
        <f>IFERROR(IF(E2533&lt;&gt;"",VLOOKUP(E2533,'تكويد الاصناف'!$B$3:$L$5500,4,FALSE),""),"تأكد من الوحدة")</f>
        <v/>
      </c>
      <c r="H2533" s="31" t="str">
        <f>IFERROR(IF(E2533&lt;&gt;"",VLOOKUP(E2533,'تكويد الاصناف'!$B$3:$L$5500,9,FALSE),""),"تأكد من السعر")</f>
        <v/>
      </c>
      <c r="I2533" s="31"/>
      <c r="J2533" s="33" t="str">
        <f t="shared" si="39"/>
        <v/>
      </c>
      <c r="K2533" s="31"/>
      <c r="L2533" s="31"/>
    </row>
    <row r="2534" spans="2:12" x14ac:dyDescent="0.2">
      <c r="B2534" s="29" t="str">
        <f>IF(C2534&lt;&gt;"",COUNT($B$2:B2533)+1,"")</f>
        <v/>
      </c>
      <c r="C2534" s="30"/>
      <c r="D2534" s="31"/>
      <c r="E2534" s="32"/>
      <c r="F2534" s="31" t="str">
        <f>IFERROR(IF(E2534&lt;&gt;"",VLOOKUP(E2534,'تكويد الاصناف'!$B$3:$L$5500,3,FALSE),""),"تأكد من الكود")</f>
        <v/>
      </c>
      <c r="G2534" s="31" t="str">
        <f>IFERROR(IF(E2534&lt;&gt;"",VLOOKUP(E2534,'تكويد الاصناف'!$B$3:$L$5500,4,FALSE),""),"تأكد من الوحدة")</f>
        <v/>
      </c>
      <c r="H2534" s="31" t="str">
        <f>IFERROR(IF(E2534&lt;&gt;"",VLOOKUP(E2534,'تكويد الاصناف'!$B$3:$L$5500,9,FALSE),""),"تأكد من السعر")</f>
        <v/>
      </c>
      <c r="I2534" s="31"/>
      <c r="J2534" s="33" t="str">
        <f t="shared" si="39"/>
        <v/>
      </c>
      <c r="K2534" s="31"/>
      <c r="L2534" s="31"/>
    </row>
    <row r="2535" spans="2:12" x14ac:dyDescent="0.2">
      <c r="B2535" s="29" t="str">
        <f>IF(C2535&lt;&gt;"",COUNT($B$2:B2534)+1,"")</f>
        <v/>
      </c>
      <c r="C2535" s="30"/>
      <c r="D2535" s="31"/>
      <c r="E2535" s="32"/>
      <c r="F2535" s="31" t="str">
        <f>IFERROR(IF(E2535&lt;&gt;"",VLOOKUP(E2535,'تكويد الاصناف'!$B$3:$L$5500,3,FALSE),""),"تأكد من الكود")</f>
        <v/>
      </c>
      <c r="G2535" s="31" t="str">
        <f>IFERROR(IF(E2535&lt;&gt;"",VLOOKUP(E2535,'تكويد الاصناف'!$B$3:$L$5500,4,FALSE),""),"تأكد من الوحدة")</f>
        <v/>
      </c>
      <c r="H2535" s="31" t="str">
        <f>IFERROR(IF(E2535&lt;&gt;"",VLOOKUP(E2535,'تكويد الاصناف'!$B$3:$L$5500,9,FALSE),""),"تأكد من السعر")</f>
        <v/>
      </c>
      <c r="I2535" s="31"/>
      <c r="J2535" s="33" t="str">
        <f t="shared" si="39"/>
        <v/>
      </c>
      <c r="K2535" s="31"/>
      <c r="L2535" s="31"/>
    </row>
    <row r="2536" spans="2:12" x14ac:dyDescent="0.2">
      <c r="B2536" s="29" t="str">
        <f>IF(C2536&lt;&gt;"",COUNT($B$2:B2535)+1,"")</f>
        <v/>
      </c>
      <c r="C2536" s="30"/>
      <c r="D2536" s="31"/>
      <c r="E2536" s="32"/>
      <c r="F2536" s="31" t="str">
        <f>IFERROR(IF(E2536&lt;&gt;"",VLOOKUP(E2536,'تكويد الاصناف'!$B$3:$L$5500,3,FALSE),""),"تأكد من الكود")</f>
        <v/>
      </c>
      <c r="G2536" s="31" t="str">
        <f>IFERROR(IF(E2536&lt;&gt;"",VLOOKUP(E2536,'تكويد الاصناف'!$B$3:$L$5500,4,FALSE),""),"تأكد من الوحدة")</f>
        <v/>
      </c>
      <c r="H2536" s="31" t="str">
        <f>IFERROR(IF(E2536&lt;&gt;"",VLOOKUP(E2536,'تكويد الاصناف'!$B$3:$L$5500,9,FALSE),""),"تأكد من السعر")</f>
        <v/>
      </c>
      <c r="I2536" s="31"/>
      <c r="J2536" s="33" t="str">
        <f t="shared" si="39"/>
        <v/>
      </c>
      <c r="K2536" s="31"/>
      <c r="L2536" s="31"/>
    </row>
    <row r="2537" spans="2:12" x14ac:dyDescent="0.2">
      <c r="B2537" s="29" t="str">
        <f>IF(C2537&lt;&gt;"",COUNT($B$2:B2536)+1,"")</f>
        <v/>
      </c>
      <c r="C2537" s="30"/>
      <c r="D2537" s="31"/>
      <c r="E2537" s="32"/>
      <c r="F2537" s="31" t="str">
        <f>IFERROR(IF(E2537&lt;&gt;"",VLOOKUP(E2537,'تكويد الاصناف'!$B$3:$L$5500,3,FALSE),""),"تأكد من الكود")</f>
        <v/>
      </c>
      <c r="G2537" s="31" t="str">
        <f>IFERROR(IF(E2537&lt;&gt;"",VLOOKUP(E2537,'تكويد الاصناف'!$B$3:$L$5500,4,FALSE),""),"تأكد من الوحدة")</f>
        <v/>
      </c>
      <c r="H2537" s="31" t="str">
        <f>IFERROR(IF(E2537&lt;&gt;"",VLOOKUP(E2537,'تكويد الاصناف'!$B$3:$L$5500,9,FALSE),""),"تأكد من السعر")</f>
        <v/>
      </c>
      <c r="I2537" s="31"/>
      <c r="J2537" s="33" t="str">
        <f t="shared" si="39"/>
        <v/>
      </c>
      <c r="K2537" s="31"/>
      <c r="L2537" s="31"/>
    </row>
    <row r="2538" spans="2:12" x14ac:dyDescent="0.2">
      <c r="B2538" s="29" t="str">
        <f>IF(C2538&lt;&gt;"",COUNT($B$2:B2537)+1,"")</f>
        <v/>
      </c>
      <c r="C2538" s="30"/>
      <c r="D2538" s="31"/>
      <c r="E2538" s="32"/>
      <c r="F2538" s="31" t="str">
        <f>IFERROR(IF(E2538&lt;&gt;"",VLOOKUP(E2538,'تكويد الاصناف'!$B$3:$L$5500,3,FALSE),""),"تأكد من الكود")</f>
        <v/>
      </c>
      <c r="G2538" s="31" t="str">
        <f>IFERROR(IF(E2538&lt;&gt;"",VLOOKUP(E2538,'تكويد الاصناف'!$B$3:$L$5500,4,FALSE),""),"تأكد من الوحدة")</f>
        <v/>
      </c>
      <c r="H2538" s="31" t="str">
        <f>IFERROR(IF(E2538&lt;&gt;"",VLOOKUP(E2538,'تكويد الاصناف'!$B$3:$L$5500,9,FALSE),""),"تأكد من السعر")</f>
        <v/>
      </c>
      <c r="I2538" s="31"/>
      <c r="J2538" s="33" t="str">
        <f t="shared" si="39"/>
        <v/>
      </c>
      <c r="K2538" s="31"/>
      <c r="L2538" s="31"/>
    </row>
    <row r="2539" spans="2:12" x14ac:dyDescent="0.2">
      <c r="B2539" s="29" t="str">
        <f>IF(C2539&lt;&gt;"",COUNT($B$2:B2538)+1,"")</f>
        <v/>
      </c>
      <c r="C2539" s="30"/>
      <c r="D2539" s="31"/>
      <c r="E2539" s="32"/>
      <c r="F2539" s="31" t="str">
        <f>IFERROR(IF(E2539&lt;&gt;"",VLOOKUP(E2539,'تكويد الاصناف'!$B$3:$L$5500,3,FALSE),""),"تأكد من الكود")</f>
        <v/>
      </c>
      <c r="G2539" s="31" t="str">
        <f>IFERROR(IF(E2539&lt;&gt;"",VLOOKUP(E2539,'تكويد الاصناف'!$B$3:$L$5500,4,FALSE),""),"تأكد من الوحدة")</f>
        <v/>
      </c>
      <c r="H2539" s="31" t="str">
        <f>IFERROR(IF(E2539&lt;&gt;"",VLOOKUP(E2539,'تكويد الاصناف'!$B$3:$L$5500,9,FALSE),""),"تأكد من السعر")</f>
        <v/>
      </c>
      <c r="I2539" s="31"/>
      <c r="J2539" s="33" t="str">
        <f t="shared" si="39"/>
        <v/>
      </c>
      <c r="K2539" s="31"/>
      <c r="L2539" s="31"/>
    </row>
    <row r="2540" spans="2:12" x14ac:dyDescent="0.2">
      <c r="B2540" s="29" t="str">
        <f>IF(C2540&lt;&gt;"",COUNT($B$2:B2539)+1,"")</f>
        <v/>
      </c>
      <c r="C2540" s="30"/>
      <c r="D2540" s="31"/>
      <c r="E2540" s="32"/>
      <c r="F2540" s="31" t="str">
        <f>IFERROR(IF(E2540&lt;&gt;"",VLOOKUP(E2540,'تكويد الاصناف'!$B$3:$L$5500,3,FALSE),""),"تأكد من الكود")</f>
        <v/>
      </c>
      <c r="G2540" s="31" t="str">
        <f>IFERROR(IF(E2540&lt;&gt;"",VLOOKUP(E2540,'تكويد الاصناف'!$B$3:$L$5500,4,FALSE),""),"تأكد من الوحدة")</f>
        <v/>
      </c>
      <c r="H2540" s="31" t="str">
        <f>IFERROR(IF(E2540&lt;&gt;"",VLOOKUP(E2540,'تكويد الاصناف'!$B$3:$L$5500,9,FALSE),""),"تأكد من السعر")</f>
        <v/>
      </c>
      <c r="I2540" s="31"/>
      <c r="J2540" s="33" t="str">
        <f t="shared" si="39"/>
        <v/>
      </c>
      <c r="K2540" s="31"/>
      <c r="L2540" s="31"/>
    </row>
    <row r="2541" spans="2:12" x14ac:dyDescent="0.2">
      <c r="B2541" s="29" t="str">
        <f>IF(C2541&lt;&gt;"",COUNT($B$2:B2540)+1,"")</f>
        <v/>
      </c>
      <c r="C2541" s="30"/>
      <c r="D2541" s="31"/>
      <c r="E2541" s="32"/>
      <c r="F2541" s="31" t="str">
        <f>IFERROR(IF(E2541&lt;&gt;"",VLOOKUP(E2541,'تكويد الاصناف'!$B$3:$L$5500,3,FALSE),""),"تأكد من الكود")</f>
        <v/>
      </c>
      <c r="G2541" s="31" t="str">
        <f>IFERROR(IF(E2541&lt;&gt;"",VLOOKUP(E2541,'تكويد الاصناف'!$B$3:$L$5500,4,FALSE),""),"تأكد من الوحدة")</f>
        <v/>
      </c>
      <c r="H2541" s="31" t="str">
        <f>IFERROR(IF(E2541&lt;&gt;"",VLOOKUP(E2541,'تكويد الاصناف'!$B$3:$L$5500,9,FALSE),""),"تأكد من السعر")</f>
        <v/>
      </c>
      <c r="I2541" s="31"/>
      <c r="J2541" s="33" t="str">
        <f t="shared" si="39"/>
        <v/>
      </c>
      <c r="K2541" s="31"/>
      <c r="L2541" s="31"/>
    </row>
    <row r="2542" spans="2:12" x14ac:dyDescent="0.2">
      <c r="B2542" s="29" t="str">
        <f>IF(C2542&lt;&gt;"",COUNT($B$2:B2541)+1,"")</f>
        <v/>
      </c>
      <c r="C2542" s="30"/>
      <c r="D2542" s="31"/>
      <c r="E2542" s="32"/>
      <c r="F2542" s="31" t="str">
        <f>IFERROR(IF(E2542&lt;&gt;"",VLOOKUP(E2542,'تكويد الاصناف'!$B$3:$L$5500,3,FALSE),""),"تأكد من الكود")</f>
        <v/>
      </c>
      <c r="G2542" s="31" t="str">
        <f>IFERROR(IF(E2542&lt;&gt;"",VLOOKUP(E2542,'تكويد الاصناف'!$B$3:$L$5500,4,FALSE),""),"تأكد من الوحدة")</f>
        <v/>
      </c>
      <c r="H2542" s="31" t="str">
        <f>IFERROR(IF(E2542&lt;&gt;"",VLOOKUP(E2542,'تكويد الاصناف'!$B$3:$L$5500,9,FALSE),""),"تأكد من السعر")</f>
        <v/>
      </c>
      <c r="I2542" s="31"/>
      <c r="J2542" s="33" t="str">
        <f t="shared" si="39"/>
        <v/>
      </c>
      <c r="K2542" s="31"/>
      <c r="L2542" s="31"/>
    </row>
    <row r="2543" spans="2:12" x14ac:dyDescent="0.2">
      <c r="B2543" s="29" t="str">
        <f>IF(C2543&lt;&gt;"",COUNT($B$2:B2542)+1,"")</f>
        <v/>
      </c>
      <c r="C2543" s="30"/>
      <c r="D2543" s="31"/>
      <c r="E2543" s="32"/>
      <c r="F2543" s="31" t="str">
        <f>IFERROR(IF(E2543&lt;&gt;"",VLOOKUP(E2543,'تكويد الاصناف'!$B$3:$L$5500,3,FALSE),""),"تأكد من الكود")</f>
        <v/>
      </c>
      <c r="G2543" s="31" t="str">
        <f>IFERROR(IF(E2543&lt;&gt;"",VLOOKUP(E2543,'تكويد الاصناف'!$B$3:$L$5500,4,FALSE),""),"تأكد من الوحدة")</f>
        <v/>
      </c>
      <c r="H2543" s="31" t="str">
        <f>IFERROR(IF(E2543&lt;&gt;"",VLOOKUP(E2543,'تكويد الاصناف'!$B$3:$L$5500,9,FALSE),""),"تأكد من السعر")</f>
        <v/>
      </c>
      <c r="I2543" s="31"/>
      <c r="J2543" s="33" t="str">
        <f t="shared" si="39"/>
        <v/>
      </c>
      <c r="K2543" s="31"/>
      <c r="L2543" s="31"/>
    </row>
    <row r="2544" spans="2:12" x14ac:dyDescent="0.2">
      <c r="B2544" s="29" t="str">
        <f>IF(C2544&lt;&gt;"",COUNT($B$2:B2543)+1,"")</f>
        <v/>
      </c>
      <c r="C2544" s="30"/>
      <c r="D2544" s="31"/>
      <c r="E2544" s="32"/>
      <c r="F2544" s="31" t="str">
        <f>IFERROR(IF(E2544&lt;&gt;"",VLOOKUP(E2544,'تكويد الاصناف'!$B$3:$L$5500,3,FALSE),""),"تأكد من الكود")</f>
        <v/>
      </c>
      <c r="G2544" s="31" t="str">
        <f>IFERROR(IF(E2544&lt;&gt;"",VLOOKUP(E2544,'تكويد الاصناف'!$B$3:$L$5500,4,FALSE),""),"تأكد من الوحدة")</f>
        <v/>
      </c>
      <c r="H2544" s="31" t="str">
        <f>IFERROR(IF(E2544&lt;&gt;"",VLOOKUP(E2544,'تكويد الاصناف'!$B$3:$L$5500,9,FALSE),""),"تأكد من السعر")</f>
        <v/>
      </c>
      <c r="I2544" s="31"/>
      <c r="J2544" s="33" t="str">
        <f t="shared" si="39"/>
        <v/>
      </c>
      <c r="K2544" s="31"/>
      <c r="L2544" s="31"/>
    </row>
    <row r="2545" spans="2:12" x14ac:dyDescent="0.2">
      <c r="B2545" s="29" t="str">
        <f>IF(C2545&lt;&gt;"",COUNT($B$2:B2544)+1,"")</f>
        <v/>
      </c>
      <c r="C2545" s="30"/>
      <c r="D2545" s="31"/>
      <c r="E2545" s="32"/>
      <c r="F2545" s="31" t="str">
        <f>IFERROR(IF(E2545&lt;&gt;"",VLOOKUP(E2545,'تكويد الاصناف'!$B$3:$L$5500,3,FALSE),""),"تأكد من الكود")</f>
        <v/>
      </c>
      <c r="G2545" s="31" t="str">
        <f>IFERROR(IF(E2545&lt;&gt;"",VLOOKUP(E2545,'تكويد الاصناف'!$B$3:$L$5500,4,FALSE),""),"تأكد من الوحدة")</f>
        <v/>
      </c>
      <c r="H2545" s="31" t="str">
        <f>IFERROR(IF(E2545&lt;&gt;"",VLOOKUP(E2545,'تكويد الاصناف'!$B$3:$L$5500,9,FALSE),""),"تأكد من السعر")</f>
        <v/>
      </c>
      <c r="I2545" s="31"/>
      <c r="J2545" s="33" t="str">
        <f t="shared" si="39"/>
        <v/>
      </c>
      <c r="K2545" s="31"/>
      <c r="L2545" s="31"/>
    </row>
    <row r="2546" spans="2:12" x14ac:dyDescent="0.2">
      <c r="B2546" s="29" t="str">
        <f>IF(C2546&lt;&gt;"",COUNT($B$2:B2545)+1,"")</f>
        <v/>
      </c>
      <c r="C2546" s="30"/>
      <c r="D2546" s="31"/>
      <c r="E2546" s="32"/>
      <c r="F2546" s="31" t="str">
        <f>IFERROR(IF(E2546&lt;&gt;"",VLOOKUP(E2546,'تكويد الاصناف'!$B$3:$L$5500,3,FALSE),""),"تأكد من الكود")</f>
        <v/>
      </c>
      <c r="G2546" s="31" t="str">
        <f>IFERROR(IF(E2546&lt;&gt;"",VLOOKUP(E2546,'تكويد الاصناف'!$B$3:$L$5500,4,FALSE),""),"تأكد من الوحدة")</f>
        <v/>
      </c>
      <c r="H2546" s="31" t="str">
        <f>IFERROR(IF(E2546&lt;&gt;"",VLOOKUP(E2546,'تكويد الاصناف'!$B$3:$L$5500,9,FALSE),""),"تأكد من السعر")</f>
        <v/>
      </c>
      <c r="I2546" s="31"/>
      <c r="J2546" s="33" t="str">
        <f t="shared" si="39"/>
        <v/>
      </c>
      <c r="K2546" s="31"/>
      <c r="L2546" s="31"/>
    </row>
    <row r="2547" spans="2:12" x14ac:dyDescent="0.2">
      <c r="B2547" s="29" t="str">
        <f>IF(C2547&lt;&gt;"",COUNT($B$2:B2546)+1,"")</f>
        <v/>
      </c>
      <c r="C2547" s="30"/>
      <c r="D2547" s="31"/>
      <c r="E2547" s="32"/>
      <c r="F2547" s="31" t="str">
        <f>IFERROR(IF(E2547&lt;&gt;"",VLOOKUP(E2547,'تكويد الاصناف'!$B$3:$L$5500,3,FALSE),""),"تأكد من الكود")</f>
        <v/>
      </c>
      <c r="G2547" s="31" t="str">
        <f>IFERROR(IF(E2547&lt;&gt;"",VLOOKUP(E2547,'تكويد الاصناف'!$B$3:$L$5500,4,FALSE),""),"تأكد من الوحدة")</f>
        <v/>
      </c>
      <c r="H2547" s="31" t="str">
        <f>IFERROR(IF(E2547&lt;&gt;"",VLOOKUP(E2547,'تكويد الاصناف'!$B$3:$L$5500,9,FALSE),""),"تأكد من السعر")</f>
        <v/>
      </c>
      <c r="I2547" s="31"/>
      <c r="J2547" s="33" t="str">
        <f t="shared" si="39"/>
        <v/>
      </c>
      <c r="K2547" s="31"/>
      <c r="L2547" s="31"/>
    </row>
    <row r="2548" spans="2:12" x14ac:dyDescent="0.2">
      <c r="B2548" s="29" t="str">
        <f>IF(C2548&lt;&gt;"",COUNT($B$2:B2547)+1,"")</f>
        <v/>
      </c>
      <c r="C2548" s="30"/>
      <c r="D2548" s="31"/>
      <c r="E2548" s="32"/>
      <c r="F2548" s="31" t="str">
        <f>IFERROR(IF(E2548&lt;&gt;"",VLOOKUP(E2548,'تكويد الاصناف'!$B$3:$L$5500,3,FALSE),""),"تأكد من الكود")</f>
        <v/>
      </c>
      <c r="G2548" s="31" t="str">
        <f>IFERROR(IF(E2548&lt;&gt;"",VLOOKUP(E2548,'تكويد الاصناف'!$B$3:$L$5500,4,FALSE),""),"تأكد من الوحدة")</f>
        <v/>
      </c>
      <c r="H2548" s="31" t="str">
        <f>IFERROR(IF(E2548&lt;&gt;"",VLOOKUP(E2548,'تكويد الاصناف'!$B$3:$L$5500,9,FALSE),""),"تأكد من السعر")</f>
        <v/>
      </c>
      <c r="I2548" s="31"/>
      <c r="J2548" s="33" t="str">
        <f t="shared" si="39"/>
        <v/>
      </c>
      <c r="K2548" s="31"/>
      <c r="L2548" s="31"/>
    </row>
    <row r="2549" spans="2:12" x14ac:dyDescent="0.2">
      <c r="B2549" s="29" t="str">
        <f>IF(C2549&lt;&gt;"",COUNT($B$2:B2548)+1,"")</f>
        <v/>
      </c>
      <c r="C2549" s="30"/>
      <c r="D2549" s="31"/>
      <c r="E2549" s="32"/>
      <c r="F2549" s="31" t="str">
        <f>IFERROR(IF(E2549&lt;&gt;"",VLOOKUP(E2549,'تكويد الاصناف'!$B$3:$L$5500,3,FALSE),""),"تأكد من الكود")</f>
        <v/>
      </c>
      <c r="G2549" s="31" t="str">
        <f>IFERROR(IF(E2549&lt;&gt;"",VLOOKUP(E2549,'تكويد الاصناف'!$B$3:$L$5500,4,FALSE),""),"تأكد من الوحدة")</f>
        <v/>
      </c>
      <c r="H2549" s="31" t="str">
        <f>IFERROR(IF(E2549&lt;&gt;"",VLOOKUP(E2549,'تكويد الاصناف'!$B$3:$L$5500,9,FALSE),""),"تأكد من السعر")</f>
        <v/>
      </c>
      <c r="I2549" s="31"/>
      <c r="J2549" s="33" t="str">
        <f t="shared" si="39"/>
        <v/>
      </c>
      <c r="K2549" s="31"/>
      <c r="L2549" s="31"/>
    </row>
    <row r="2550" spans="2:12" x14ac:dyDescent="0.2">
      <c r="B2550" s="29" t="str">
        <f>IF(C2550&lt;&gt;"",COUNT($B$2:B2549)+1,"")</f>
        <v/>
      </c>
      <c r="C2550" s="30"/>
      <c r="D2550" s="31"/>
      <c r="E2550" s="32"/>
      <c r="F2550" s="31" t="str">
        <f>IFERROR(IF(E2550&lt;&gt;"",VLOOKUP(E2550,'تكويد الاصناف'!$B$3:$L$5500,3,FALSE),""),"تأكد من الكود")</f>
        <v/>
      </c>
      <c r="G2550" s="31" t="str">
        <f>IFERROR(IF(E2550&lt;&gt;"",VLOOKUP(E2550,'تكويد الاصناف'!$B$3:$L$5500,4,FALSE),""),"تأكد من الوحدة")</f>
        <v/>
      </c>
      <c r="H2550" s="31" t="str">
        <f>IFERROR(IF(E2550&lt;&gt;"",VLOOKUP(E2550,'تكويد الاصناف'!$B$3:$L$5500,9,FALSE),""),"تأكد من السعر")</f>
        <v/>
      </c>
      <c r="I2550" s="31"/>
      <c r="J2550" s="33" t="str">
        <f t="shared" si="39"/>
        <v/>
      </c>
      <c r="K2550" s="31"/>
      <c r="L2550" s="31"/>
    </row>
    <row r="2551" spans="2:12" x14ac:dyDescent="0.2">
      <c r="B2551" s="29" t="str">
        <f>IF(C2551&lt;&gt;"",COUNT($B$2:B2550)+1,"")</f>
        <v/>
      </c>
      <c r="C2551" s="30"/>
      <c r="D2551" s="31"/>
      <c r="E2551" s="32"/>
      <c r="F2551" s="31" t="str">
        <f>IFERROR(IF(E2551&lt;&gt;"",VLOOKUP(E2551,'تكويد الاصناف'!$B$3:$L$5500,3,FALSE),""),"تأكد من الكود")</f>
        <v/>
      </c>
      <c r="G2551" s="31" t="str">
        <f>IFERROR(IF(E2551&lt;&gt;"",VLOOKUP(E2551,'تكويد الاصناف'!$B$3:$L$5500,4,FALSE),""),"تأكد من الوحدة")</f>
        <v/>
      </c>
      <c r="H2551" s="31" t="str">
        <f>IFERROR(IF(E2551&lt;&gt;"",VLOOKUP(E2551,'تكويد الاصناف'!$B$3:$L$5500,9,FALSE),""),"تأكد من السعر")</f>
        <v/>
      </c>
      <c r="I2551" s="31"/>
      <c r="J2551" s="33" t="str">
        <f t="shared" si="39"/>
        <v/>
      </c>
      <c r="K2551" s="31"/>
      <c r="L2551" s="31"/>
    </row>
    <row r="2552" spans="2:12" x14ac:dyDescent="0.2">
      <c r="B2552" s="29" t="str">
        <f>IF(C2552&lt;&gt;"",COUNT($B$2:B2551)+1,"")</f>
        <v/>
      </c>
      <c r="C2552" s="30"/>
      <c r="D2552" s="31"/>
      <c r="E2552" s="32"/>
      <c r="F2552" s="31" t="str">
        <f>IFERROR(IF(E2552&lt;&gt;"",VLOOKUP(E2552,'تكويد الاصناف'!$B$3:$L$5500,3,FALSE),""),"تأكد من الكود")</f>
        <v/>
      </c>
      <c r="G2552" s="31" t="str">
        <f>IFERROR(IF(E2552&lt;&gt;"",VLOOKUP(E2552,'تكويد الاصناف'!$B$3:$L$5500,4,FALSE),""),"تأكد من الوحدة")</f>
        <v/>
      </c>
      <c r="H2552" s="31" t="str">
        <f>IFERROR(IF(E2552&lt;&gt;"",VLOOKUP(E2552,'تكويد الاصناف'!$B$3:$L$5500,9,FALSE),""),"تأكد من السعر")</f>
        <v/>
      </c>
      <c r="I2552" s="31"/>
      <c r="J2552" s="33" t="str">
        <f t="shared" si="39"/>
        <v/>
      </c>
      <c r="K2552" s="31"/>
      <c r="L2552" s="31"/>
    </row>
    <row r="2553" spans="2:12" x14ac:dyDescent="0.2">
      <c r="B2553" s="29" t="str">
        <f>IF(C2553&lt;&gt;"",COUNT($B$2:B2552)+1,"")</f>
        <v/>
      </c>
      <c r="C2553" s="30"/>
      <c r="D2553" s="31"/>
      <c r="E2553" s="32"/>
      <c r="F2553" s="31" t="str">
        <f>IFERROR(IF(E2553&lt;&gt;"",VLOOKUP(E2553,'تكويد الاصناف'!$B$3:$L$5500,3,FALSE),""),"تأكد من الكود")</f>
        <v/>
      </c>
      <c r="G2553" s="31" t="str">
        <f>IFERROR(IF(E2553&lt;&gt;"",VLOOKUP(E2553,'تكويد الاصناف'!$B$3:$L$5500,4,FALSE),""),"تأكد من الوحدة")</f>
        <v/>
      </c>
      <c r="H2553" s="31" t="str">
        <f>IFERROR(IF(E2553&lt;&gt;"",VLOOKUP(E2553,'تكويد الاصناف'!$B$3:$L$5500,9,FALSE),""),"تأكد من السعر")</f>
        <v/>
      </c>
      <c r="I2553" s="31"/>
      <c r="J2553" s="33" t="str">
        <f t="shared" si="39"/>
        <v/>
      </c>
      <c r="K2553" s="31"/>
      <c r="L2553" s="31"/>
    </row>
    <row r="2554" spans="2:12" x14ac:dyDescent="0.2">
      <c r="B2554" s="29" t="str">
        <f>IF(C2554&lt;&gt;"",COUNT($B$2:B2553)+1,"")</f>
        <v/>
      </c>
      <c r="C2554" s="30"/>
      <c r="D2554" s="31"/>
      <c r="E2554" s="32"/>
      <c r="F2554" s="31" t="str">
        <f>IFERROR(IF(E2554&lt;&gt;"",VLOOKUP(E2554,'تكويد الاصناف'!$B$3:$L$5500,3,FALSE),""),"تأكد من الكود")</f>
        <v/>
      </c>
      <c r="G2554" s="31" t="str">
        <f>IFERROR(IF(E2554&lt;&gt;"",VLOOKUP(E2554,'تكويد الاصناف'!$B$3:$L$5500,4,FALSE),""),"تأكد من الوحدة")</f>
        <v/>
      </c>
      <c r="H2554" s="31" t="str">
        <f>IFERROR(IF(E2554&lt;&gt;"",VLOOKUP(E2554,'تكويد الاصناف'!$B$3:$L$5500,9,FALSE),""),"تأكد من السعر")</f>
        <v/>
      </c>
      <c r="I2554" s="31"/>
      <c r="J2554" s="33" t="str">
        <f t="shared" si="39"/>
        <v/>
      </c>
      <c r="K2554" s="31"/>
      <c r="L2554" s="31"/>
    </row>
    <row r="2555" spans="2:12" x14ac:dyDescent="0.2">
      <c r="B2555" s="29" t="str">
        <f>IF(C2555&lt;&gt;"",COUNT($B$2:B2554)+1,"")</f>
        <v/>
      </c>
      <c r="C2555" s="30"/>
      <c r="D2555" s="31"/>
      <c r="E2555" s="32"/>
      <c r="F2555" s="31" t="str">
        <f>IFERROR(IF(E2555&lt;&gt;"",VLOOKUP(E2555,'تكويد الاصناف'!$B$3:$L$5500,3,FALSE),""),"تأكد من الكود")</f>
        <v/>
      </c>
      <c r="G2555" s="31" t="str">
        <f>IFERROR(IF(E2555&lt;&gt;"",VLOOKUP(E2555,'تكويد الاصناف'!$B$3:$L$5500,4,FALSE),""),"تأكد من الوحدة")</f>
        <v/>
      </c>
      <c r="H2555" s="31" t="str">
        <f>IFERROR(IF(E2555&lt;&gt;"",VLOOKUP(E2555,'تكويد الاصناف'!$B$3:$L$5500,9,FALSE),""),"تأكد من السعر")</f>
        <v/>
      </c>
      <c r="I2555" s="31"/>
      <c r="J2555" s="33" t="str">
        <f t="shared" si="39"/>
        <v/>
      </c>
      <c r="K2555" s="31"/>
      <c r="L2555" s="31"/>
    </row>
    <row r="2556" spans="2:12" x14ac:dyDescent="0.2">
      <c r="B2556" s="29" t="str">
        <f>IF(C2556&lt;&gt;"",COUNT($B$2:B2555)+1,"")</f>
        <v/>
      </c>
      <c r="C2556" s="30"/>
      <c r="D2556" s="31"/>
      <c r="E2556" s="32"/>
      <c r="F2556" s="31" t="str">
        <f>IFERROR(IF(E2556&lt;&gt;"",VLOOKUP(E2556,'تكويد الاصناف'!$B$3:$L$5500,3,FALSE),""),"تأكد من الكود")</f>
        <v/>
      </c>
      <c r="G2556" s="31" t="str">
        <f>IFERROR(IF(E2556&lt;&gt;"",VLOOKUP(E2556,'تكويد الاصناف'!$B$3:$L$5500,4,FALSE),""),"تأكد من الوحدة")</f>
        <v/>
      </c>
      <c r="H2556" s="31" t="str">
        <f>IFERROR(IF(E2556&lt;&gt;"",VLOOKUP(E2556,'تكويد الاصناف'!$B$3:$L$5500,9,FALSE),""),"تأكد من السعر")</f>
        <v/>
      </c>
      <c r="I2556" s="31"/>
      <c r="J2556" s="33" t="str">
        <f t="shared" si="39"/>
        <v/>
      </c>
      <c r="K2556" s="31"/>
      <c r="L2556" s="31"/>
    </row>
    <row r="2557" spans="2:12" x14ac:dyDescent="0.2">
      <c r="B2557" s="29" t="str">
        <f>IF(C2557&lt;&gt;"",COUNT($B$2:B2556)+1,"")</f>
        <v/>
      </c>
      <c r="C2557" s="30"/>
      <c r="D2557" s="31"/>
      <c r="E2557" s="32"/>
      <c r="F2557" s="31" t="str">
        <f>IFERROR(IF(E2557&lt;&gt;"",VLOOKUP(E2557,'تكويد الاصناف'!$B$3:$L$5500,3,FALSE),""),"تأكد من الكود")</f>
        <v/>
      </c>
      <c r="G2557" s="31" t="str">
        <f>IFERROR(IF(E2557&lt;&gt;"",VLOOKUP(E2557,'تكويد الاصناف'!$B$3:$L$5500,4,FALSE),""),"تأكد من الوحدة")</f>
        <v/>
      </c>
      <c r="H2557" s="31" t="str">
        <f>IFERROR(IF(E2557&lt;&gt;"",VLOOKUP(E2557,'تكويد الاصناف'!$B$3:$L$5500,9,FALSE),""),"تأكد من السعر")</f>
        <v/>
      </c>
      <c r="I2557" s="31"/>
      <c r="J2557" s="33" t="str">
        <f t="shared" si="39"/>
        <v/>
      </c>
      <c r="K2557" s="31"/>
      <c r="L2557" s="31"/>
    </row>
    <row r="2558" spans="2:12" x14ac:dyDescent="0.2">
      <c r="B2558" s="29" t="str">
        <f>IF(C2558&lt;&gt;"",COUNT($B$2:B2557)+1,"")</f>
        <v/>
      </c>
      <c r="C2558" s="30"/>
      <c r="D2558" s="31"/>
      <c r="E2558" s="32"/>
      <c r="F2558" s="31" t="str">
        <f>IFERROR(IF(E2558&lt;&gt;"",VLOOKUP(E2558,'تكويد الاصناف'!$B$3:$L$5500,3,FALSE),""),"تأكد من الكود")</f>
        <v/>
      </c>
      <c r="G2558" s="31" t="str">
        <f>IFERROR(IF(E2558&lt;&gt;"",VLOOKUP(E2558,'تكويد الاصناف'!$B$3:$L$5500,4,FALSE),""),"تأكد من الوحدة")</f>
        <v/>
      </c>
      <c r="H2558" s="31" t="str">
        <f>IFERROR(IF(E2558&lt;&gt;"",VLOOKUP(E2558,'تكويد الاصناف'!$B$3:$L$5500,9,FALSE),""),"تأكد من السعر")</f>
        <v/>
      </c>
      <c r="I2558" s="31"/>
      <c r="J2558" s="33" t="str">
        <f t="shared" si="39"/>
        <v/>
      </c>
      <c r="K2558" s="31"/>
      <c r="L2558" s="31"/>
    </row>
    <row r="2559" spans="2:12" x14ac:dyDescent="0.2">
      <c r="B2559" s="29" t="str">
        <f>IF(C2559&lt;&gt;"",COUNT($B$2:B2558)+1,"")</f>
        <v/>
      </c>
      <c r="C2559" s="30"/>
      <c r="D2559" s="31"/>
      <c r="E2559" s="32"/>
      <c r="F2559" s="31" t="str">
        <f>IFERROR(IF(E2559&lt;&gt;"",VLOOKUP(E2559,'تكويد الاصناف'!$B$3:$L$5500,3,FALSE),""),"تأكد من الكود")</f>
        <v/>
      </c>
      <c r="G2559" s="31" t="str">
        <f>IFERROR(IF(E2559&lt;&gt;"",VLOOKUP(E2559,'تكويد الاصناف'!$B$3:$L$5500,4,FALSE),""),"تأكد من الوحدة")</f>
        <v/>
      </c>
      <c r="H2559" s="31" t="str">
        <f>IFERROR(IF(E2559&lt;&gt;"",VLOOKUP(E2559,'تكويد الاصناف'!$B$3:$L$5500,9,FALSE),""),"تأكد من السعر")</f>
        <v/>
      </c>
      <c r="I2559" s="31"/>
      <c r="J2559" s="33" t="str">
        <f t="shared" si="39"/>
        <v/>
      </c>
      <c r="K2559" s="31"/>
      <c r="L2559" s="31"/>
    </row>
    <row r="2560" spans="2:12" x14ac:dyDescent="0.2">
      <c r="B2560" s="29" t="str">
        <f>IF(C2560&lt;&gt;"",COUNT($B$2:B2559)+1,"")</f>
        <v/>
      </c>
      <c r="C2560" s="30"/>
      <c r="D2560" s="31"/>
      <c r="E2560" s="32"/>
      <c r="F2560" s="31" t="str">
        <f>IFERROR(IF(E2560&lt;&gt;"",VLOOKUP(E2560,'تكويد الاصناف'!$B$3:$L$5500,3,FALSE),""),"تأكد من الكود")</f>
        <v/>
      </c>
      <c r="G2560" s="31" t="str">
        <f>IFERROR(IF(E2560&lt;&gt;"",VLOOKUP(E2560,'تكويد الاصناف'!$B$3:$L$5500,4,FALSE),""),"تأكد من الوحدة")</f>
        <v/>
      </c>
      <c r="H2560" s="31" t="str">
        <f>IFERROR(IF(E2560&lt;&gt;"",VLOOKUP(E2560,'تكويد الاصناف'!$B$3:$L$5500,9,FALSE),""),"تأكد من السعر")</f>
        <v/>
      </c>
      <c r="I2560" s="31"/>
      <c r="J2560" s="33" t="str">
        <f t="shared" si="39"/>
        <v/>
      </c>
      <c r="K2560" s="31"/>
      <c r="L2560" s="31"/>
    </row>
    <row r="2561" spans="2:12" x14ac:dyDescent="0.2">
      <c r="B2561" s="29" t="str">
        <f>IF(C2561&lt;&gt;"",COUNT($B$2:B2560)+1,"")</f>
        <v/>
      </c>
      <c r="C2561" s="30"/>
      <c r="D2561" s="31"/>
      <c r="E2561" s="32"/>
      <c r="F2561" s="31" t="str">
        <f>IFERROR(IF(E2561&lt;&gt;"",VLOOKUP(E2561,'تكويد الاصناف'!$B$3:$L$5500,3,FALSE),""),"تأكد من الكود")</f>
        <v/>
      </c>
      <c r="G2561" s="31" t="str">
        <f>IFERROR(IF(E2561&lt;&gt;"",VLOOKUP(E2561,'تكويد الاصناف'!$B$3:$L$5500,4,FALSE),""),"تأكد من الوحدة")</f>
        <v/>
      </c>
      <c r="H2561" s="31" t="str">
        <f>IFERROR(IF(E2561&lt;&gt;"",VLOOKUP(E2561,'تكويد الاصناف'!$B$3:$L$5500,9,FALSE),""),"تأكد من السعر")</f>
        <v/>
      </c>
      <c r="I2561" s="31"/>
      <c r="J2561" s="33" t="str">
        <f t="shared" si="39"/>
        <v/>
      </c>
      <c r="K2561" s="31"/>
      <c r="L2561" s="31"/>
    </row>
    <row r="2562" spans="2:12" x14ac:dyDescent="0.2">
      <c r="B2562" s="29" t="str">
        <f>IF(C2562&lt;&gt;"",COUNT($B$2:B2561)+1,"")</f>
        <v/>
      </c>
      <c r="C2562" s="30"/>
      <c r="D2562" s="31"/>
      <c r="E2562" s="32"/>
      <c r="F2562" s="31" t="str">
        <f>IFERROR(IF(E2562&lt;&gt;"",VLOOKUP(E2562,'تكويد الاصناف'!$B$3:$L$5500,3,FALSE),""),"تأكد من الكود")</f>
        <v/>
      </c>
      <c r="G2562" s="31" t="str">
        <f>IFERROR(IF(E2562&lt;&gt;"",VLOOKUP(E2562,'تكويد الاصناف'!$B$3:$L$5500,4,FALSE),""),"تأكد من الوحدة")</f>
        <v/>
      </c>
      <c r="H2562" s="31" t="str">
        <f>IFERROR(IF(E2562&lt;&gt;"",VLOOKUP(E2562,'تكويد الاصناف'!$B$3:$L$5500,9,FALSE),""),"تأكد من السعر")</f>
        <v/>
      </c>
      <c r="I2562" s="31"/>
      <c r="J2562" s="33" t="str">
        <f t="shared" si="39"/>
        <v/>
      </c>
      <c r="K2562" s="31"/>
      <c r="L2562" s="31"/>
    </row>
    <row r="2563" spans="2:12" x14ac:dyDescent="0.2">
      <c r="B2563" s="29" t="str">
        <f>IF(C2563&lt;&gt;"",COUNT($B$2:B2562)+1,"")</f>
        <v/>
      </c>
      <c r="C2563" s="30"/>
      <c r="D2563" s="31"/>
      <c r="E2563" s="32"/>
      <c r="F2563" s="31" t="str">
        <f>IFERROR(IF(E2563&lt;&gt;"",VLOOKUP(E2563,'تكويد الاصناف'!$B$3:$L$5500,3,FALSE),""),"تأكد من الكود")</f>
        <v/>
      </c>
      <c r="G2563" s="31" t="str">
        <f>IFERROR(IF(E2563&lt;&gt;"",VLOOKUP(E2563,'تكويد الاصناف'!$B$3:$L$5500,4,FALSE),""),"تأكد من الوحدة")</f>
        <v/>
      </c>
      <c r="H2563" s="31" t="str">
        <f>IFERROR(IF(E2563&lt;&gt;"",VLOOKUP(E2563,'تكويد الاصناف'!$B$3:$L$5500,9,FALSE),""),"تأكد من السعر")</f>
        <v/>
      </c>
      <c r="I2563" s="31"/>
      <c r="J2563" s="33" t="str">
        <f t="shared" ref="J2563:J2626" si="40">IFERROR(I2563*H2563,"")</f>
        <v/>
      </c>
      <c r="K2563" s="31"/>
      <c r="L2563" s="31"/>
    </row>
    <row r="2564" spans="2:12" x14ac:dyDescent="0.2">
      <c r="B2564" s="29" t="str">
        <f>IF(C2564&lt;&gt;"",COUNT($B$2:B2563)+1,"")</f>
        <v/>
      </c>
      <c r="C2564" s="30"/>
      <c r="D2564" s="31"/>
      <c r="E2564" s="32"/>
      <c r="F2564" s="31" t="str">
        <f>IFERROR(IF(E2564&lt;&gt;"",VLOOKUP(E2564,'تكويد الاصناف'!$B$3:$L$5500,3,FALSE),""),"تأكد من الكود")</f>
        <v/>
      </c>
      <c r="G2564" s="31" t="str">
        <f>IFERROR(IF(E2564&lt;&gt;"",VLOOKUP(E2564,'تكويد الاصناف'!$B$3:$L$5500,4,FALSE),""),"تأكد من الوحدة")</f>
        <v/>
      </c>
      <c r="H2564" s="31" t="str">
        <f>IFERROR(IF(E2564&lt;&gt;"",VLOOKUP(E2564,'تكويد الاصناف'!$B$3:$L$5500,9,FALSE),""),"تأكد من السعر")</f>
        <v/>
      </c>
      <c r="I2564" s="31"/>
      <c r="J2564" s="33" t="str">
        <f t="shared" si="40"/>
        <v/>
      </c>
      <c r="K2564" s="31"/>
      <c r="L2564" s="31"/>
    </row>
    <row r="2565" spans="2:12" x14ac:dyDescent="0.2">
      <c r="B2565" s="29" t="str">
        <f>IF(C2565&lt;&gt;"",COUNT($B$2:B2564)+1,"")</f>
        <v/>
      </c>
      <c r="C2565" s="30"/>
      <c r="D2565" s="31"/>
      <c r="E2565" s="32"/>
      <c r="F2565" s="31" t="str">
        <f>IFERROR(IF(E2565&lt;&gt;"",VLOOKUP(E2565,'تكويد الاصناف'!$B$3:$L$5500,3,FALSE),""),"تأكد من الكود")</f>
        <v/>
      </c>
      <c r="G2565" s="31" t="str">
        <f>IFERROR(IF(E2565&lt;&gt;"",VLOOKUP(E2565,'تكويد الاصناف'!$B$3:$L$5500,4,FALSE),""),"تأكد من الوحدة")</f>
        <v/>
      </c>
      <c r="H2565" s="31" t="str">
        <f>IFERROR(IF(E2565&lt;&gt;"",VLOOKUP(E2565,'تكويد الاصناف'!$B$3:$L$5500,9,FALSE),""),"تأكد من السعر")</f>
        <v/>
      </c>
      <c r="I2565" s="31"/>
      <c r="J2565" s="33" t="str">
        <f t="shared" si="40"/>
        <v/>
      </c>
      <c r="K2565" s="31"/>
      <c r="L2565" s="31"/>
    </row>
    <row r="2566" spans="2:12" x14ac:dyDescent="0.2">
      <c r="B2566" s="29" t="str">
        <f>IF(C2566&lt;&gt;"",COUNT($B$2:B2565)+1,"")</f>
        <v/>
      </c>
      <c r="C2566" s="30"/>
      <c r="D2566" s="31"/>
      <c r="E2566" s="32"/>
      <c r="F2566" s="31" t="str">
        <f>IFERROR(IF(E2566&lt;&gt;"",VLOOKUP(E2566,'تكويد الاصناف'!$B$3:$L$5500,3,FALSE),""),"تأكد من الكود")</f>
        <v/>
      </c>
      <c r="G2566" s="31" t="str">
        <f>IFERROR(IF(E2566&lt;&gt;"",VLOOKUP(E2566,'تكويد الاصناف'!$B$3:$L$5500,4,FALSE),""),"تأكد من الوحدة")</f>
        <v/>
      </c>
      <c r="H2566" s="31" t="str">
        <f>IFERROR(IF(E2566&lt;&gt;"",VLOOKUP(E2566,'تكويد الاصناف'!$B$3:$L$5500,9,FALSE),""),"تأكد من السعر")</f>
        <v/>
      </c>
      <c r="I2566" s="31"/>
      <c r="J2566" s="33" t="str">
        <f t="shared" si="40"/>
        <v/>
      </c>
      <c r="K2566" s="31"/>
      <c r="L2566" s="31"/>
    </row>
    <row r="2567" spans="2:12" x14ac:dyDescent="0.2">
      <c r="B2567" s="29" t="str">
        <f>IF(C2567&lt;&gt;"",COUNT($B$2:B2566)+1,"")</f>
        <v/>
      </c>
      <c r="C2567" s="30"/>
      <c r="D2567" s="31"/>
      <c r="E2567" s="32"/>
      <c r="F2567" s="31" t="str">
        <f>IFERROR(IF(E2567&lt;&gt;"",VLOOKUP(E2567,'تكويد الاصناف'!$B$3:$L$5500,3,FALSE),""),"تأكد من الكود")</f>
        <v/>
      </c>
      <c r="G2567" s="31" t="str">
        <f>IFERROR(IF(E2567&lt;&gt;"",VLOOKUP(E2567,'تكويد الاصناف'!$B$3:$L$5500,4,FALSE),""),"تأكد من الوحدة")</f>
        <v/>
      </c>
      <c r="H2567" s="31" t="str">
        <f>IFERROR(IF(E2567&lt;&gt;"",VLOOKUP(E2567,'تكويد الاصناف'!$B$3:$L$5500,9,FALSE),""),"تأكد من السعر")</f>
        <v/>
      </c>
      <c r="I2567" s="31"/>
      <c r="J2567" s="33" t="str">
        <f t="shared" si="40"/>
        <v/>
      </c>
      <c r="K2567" s="31"/>
      <c r="L2567" s="31"/>
    </row>
    <row r="2568" spans="2:12" x14ac:dyDescent="0.2">
      <c r="B2568" s="29" t="str">
        <f>IF(C2568&lt;&gt;"",COUNT($B$2:B2567)+1,"")</f>
        <v/>
      </c>
      <c r="C2568" s="30"/>
      <c r="D2568" s="31"/>
      <c r="E2568" s="32"/>
      <c r="F2568" s="31" t="str">
        <f>IFERROR(IF(E2568&lt;&gt;"",VLOOKUP(E2568,'تكويد الاصناف'!$B$3:$L$5500,3,FALSE),""),"تأكد من الكود")</f>
        <v/>
      </c>
      <c r="G2568" s="31" t="str">
        <f>IFERROR(IF(E2568&lt;&gt;"",VLOOKUP(E2568,'تكويد الاصناف'!$B$3:$L$5500,4,FALSE),""),"تأكد من الوحدة")</f>
        <v/>
      </c>
      <c r="H2568" s="31" t="str">
        <f>IFERROR(IF(E2568&lt;&gt;"",VLOOKUP(E2568,'تكويد الاصناف'!$B$3:$L$5500,9,FALSE),""),"تأكد من السعر")</f>
        <v/>
      </c>
      <c r="I2568" s="31"/>
      <c r="J2568" s="33" t="str">
        <f t="shared" si="40"/>
        <v/>
      </c>
      <c r="K2568" s="31"/>
      <c r="L2568" s="31"/>
    </row>
    <row r="2569" spans="2:12" x14ac:dyDescent="0.2">
      <c r="B2569" s="29" t="str">
        <f>IF(C2569&lt;&gt;"",COUNT($B$2:B2568)+1,"")</f>
        <v/>
      </c>
      <c r="C2569" s="30"/>
      <c r="D2569" s="31"/>
      <c r="E2569" s="32"/>
      <c r="F2569" s="31" t="str">
        <f>IFERROR(IF(E2569&lt;&gt;"",VLOOKUP(E2569,'تكويد الاصناف'!$B$3:$L$5500,3,FALSE),""),"تأكد من الكود")</f>
        <v/>
      </c>
      <c r="G2569" s="31" t="str">
        <f>IFERROR(IF(E2569&lt;&gt;"",VLOOKUP(E2569,'تكويد الاصناف'!$B$3:$L$5500,4,FALSE),""),"تأكد من الوحدة")</f>
        <v/>
      </c>
      <c r="H2569" s="31" t="str">
        <f>IFERROR(IF(E2569&lt;&gt;"",VLOOKUP(E2569,'تكويد الاصناف'!$B$3:$L$5500,9,FALSE),""),"تأكد من السعر")</f>
        <v/>
      </c>
      <c r="I2569" s="31"/>
      <c r="J2569" s="33" t="str">
        <f t="shared" si="40"/>
        <v/>
      </c>
      <c r="K2569" s="31"/>
      <c r="L2569" s="31"/>
    </row>
    <row r="2570" spans="2:12" x14ac:dyDescent="0.2">
      <c r="B2570" s="29" t="str">
        <f>IF(C2570&lt;&gt;"",COUNT($B$2:B2569)+1,"")</f>
        <v/>
      </c>
      <c r="C2570" s="30"/>
      <c r="D2570" s="31"/>
      <c r="E2570" s="32"/>
      <c r="F2570" s="31" t="str">
        <f>IFERROR(IF(E2570&lt;&gt;"",VLOOKUP(E2570,'تكويد الاصناف'!$B$3:$L$5500,3,FALSE),""),"تأكد من الكود")</f>
        <v/>
      </c>
      <c r="G2570" s="31" t="str">
        <f>IFERROR(IF(E2570&lt;&gt;"",VLOOKUP(E2570,'تكويد الاصناف'!$B$3:$L$5500,4,FALSE),""),"تأكد من الوحدة")</f>
        <v/>
      </c>
      <c r="H2570" s="31" t="str">
        <f>IFERROR(IF(E2570&lt;&gt;"",VLOOKUP(E2570,'تكويد الاصناف'!$B$3:$L$5500,9,FALSE),""),"تأكد من السعر")</f>
        <v/>
      </c>
      <c r="I2570" s="31"/>
      <c r="J2570" s="33" t="str">
        <f t="shared" si="40"/>
        <v/>
      </c>
      <c r="K2570" s="31"/>
      <c r="L2570" s="31"/>
    </row>
    <row r="2571" spans="2:12" x14ac:dyDescent="0.2">
      <c r="B2571" s="29" t="str">
        <f>IF(C2571&lt;&gt;"",COUNT($B$2:B2570)+1,"")</f>
        <v/>
      </c>
      <c r="C2571" s="30"/>
      <c r="D2571" s="31"/>
      <c r="E2571" s="32"/>
      <c r="F2571" s="31" t="str">
        <f>IFERROR(IF(E2571&lt;&gt;"",VLOOKUP(E2571,'تكويد الاصناف'!$B$3:$L$5500,3,FALSE),""),"تأكد من الكود")</f>
        <v/>
      </c>
      <c r="G2571" s="31" t="str">
        <f>IFERROR(IF(E2571&lt;&gt;"",VLOOKUP(E2571,'تكويد الاصناف'!$B$3:$L$5500,4,FALSE),""),"تأكد من الوحدة")</f>
        <v/>
      </c>
      <c r="H2571" s="31" t="str">
        <f>IFERROR(IF(E2571&lt;&gt;"",VLOOKUP(E2571,'تكويد الاصناف'!$B$3:$L$5500,9,FALSE),""),"تأكد من السعر")</f>
        <v/>
      </c>
      <c r="I2571" s="31"/>
      <c r="J2571" s="33" t="str">
        <f t="shared" si="40"/>
        <v/>
      </c>
      <c r="K2571" s="31"/>
      <c r="L2571" s="31"/>
    </row>
    <row r="2572" spans="2:12" x14ac:dyDescent="0.2">
      <c r="B2572" s="29" t="str">
        <f>IF(C2572&lt;&gt;"",COUNT($B$2:B2571)+1,"")</f>
        <v/>
      </c>
      <c r="C2572" s="30"/>
      <c r="D2572" s="31"/>
      <c r="E2572" s="32"/>
      <c r="F2572" s="31" t="str">
        <f>IFERROR(IF(E2572&lt;&gt;"",VLOOKUP(E2572,'تكويد الاصناف'!$B$3:$L$5500,3,FALSE),""),"تأكد من الكود")</f>
        <v/>
      </c>
      <c r="G2572" s="31" t="str">
        <f>IFERROR(IF(E2572&lt;&gt;"",VLOOKUP(E2572,'تكويد الاصناف'!$B$3:$L$5500,4,FALSE),""),"تأكد من الوحدة")</f>
        <v/>
      </c>
      <c r="H2572" s="31" t="str">
        <f>IFERROR(IF(E2572&lt;&gt;"",VLOOKUP(E2572,'تكويد الاصناف'!$B$3:$L$5500,9,FALSE),""),"تأكد من السعر")</f>
        <v/>
      </c>
      <c r="I2572" s="31"/>
      <c r="J2572" s="33" t="str">
        <f t="shared" si="40"/>
        <v/>
      </c>
      <c r="K2572" s="31"/>
      <c r="L2572" s="31"/>
    </row>
    <row r="2573" spans="2:12" x14ac:dyDescent="0.2">
      <c r="B2573" s="29" t="str">
        <f>IF(C2573&lt;&gt;"",COUNT($B$2:B2572)+1,"")</f>
        <v/>
      </c>
      <c r="C2573" s="30"/>
      <c r="D2573" s="31"/>
      <c r="E2573" s="32"/>
      <c r="F2573" s="31" t="str">
        <f>IFERROR(IF(E2573&lt;&gt;"",VLOOKUP(E2573,'تكويد الاصناف'!$B$3:$L$5500,3,FALSE),""),"تأكد من الكود")</f>
        <v/>
      </c>
      <c r="G2573" s="31" t="str">
        <f>IFERROR(IF(E2573&lt;&gt;"",VLOOKUP(E2573,'تكويد الاصناف'!$B$3:$L$5500,4,FALSE),""),"تأكد من الوحدة")</f>
        <v/>
      </c>
      <c r="H2573" s="31" t="str">
        <f>IFERROR(IF(E2573&lt;&gt;"",VLOOKUP(E2573,'تكويد الاصناف'!$B$3:$L$5500,9,FALSE),""),"تأكد من السعر")</f>
        <v/>
      </c>
      <c r="I2573" s="31"/>
      <c r="J2573" s="33" t="str">
        <f t="shared" si="40"/>
        <v/>
      </c>
      <c r="K2573" s="31"/>
      <c r="L2573" s="31"/>
    </row>
    <row r="2574" spans="2:12" x14ac:dyDescent="0.2">
      <c r="B2574" s="29" t="str">
        <f>IF(C2574&lt;&gt;"",COUNT($B$2:B2573)+1,"")</f>
        <v/>
      </c>
      <c r="C2574" s="30"/>
      <c r="D2574" s="31"/>
      <c r="E2574" s="32"/>
      <c r="F2574" s="31" t="str">
        <f>IFERROR(IF(E2574&lt;&gt;"",VLOOKUP(E2574,'تكويد الاصناف'!$B$3:$L$5500,3,FALSE),""),"تأكد من الكود")</f>
        <v/>
      </c>
      <c r="G2574" s="31" t="str">
        <f>IFERROR(IF(E2574&lt;&gt;"",VLOOKUP(E2574,'تكويد الاصناف'!$B$3:$L$5500,4,FALSE),""),"تأكد من الوحدة")</f>
        <v/>
      </c>
      <c r="H2574" s="31" t="str">
        <f>IFERROR(IF(E2574&lt;&gt;"",VLOOKUP(E2574,'تكويد الاصناف'!$B$3:$L$5500,9,FALSE),""),"تأكد من السعر")</f>
        <v/>
      </c>
      <c r="I2574" s="31"/>
      <c r="J2574" s="33" t="str">
        <f t="shared" si="40"/>
        <v/>
      </c>
      <c r="K2574" s="31"/>
      <c r="L2574" s="31"/>
    </row>
    <row r="2575" spans="2:12" x14ac:dyDescent="0.2">
      <c r="B2575" s="29" t="str">
        <f>IF(C2575&lt;&gt;"",COUNT($B$2:B2574)+1,"")</f>
        <v/>
      </c>
      <c r="C2575" s="30"/>
      <c r="D2575" s="31"/>
      <c r="E2575" s="32"/>
      <c r="F2575" s="31" t="str">
        <f>IFERROR(IF(E2575&lt;&gt;"",VLOOKUP(E2575,'تكويد الاصناف'!$B$3:$L$5500,3,FALSE),""),"تأكد من الكود")</f>
        <v/>
      </c>
      <c r="G2575" s="31" t="str">
        <f>IFERROR(IF(E2575&lt;&gt;"",VLOOKUP(E2575,'تكويد الاصناف'!$B$3:$L$5500,4,FALSE),""),"تأكد من الوحدة")</f>
        <v/>
      </c>
      <c r="H2575" s="31" t="str">
        <f>IFERROR(IF(E2575&lt;&gt;"",VLOOKUP(E2575,'تكويد الاصناف'!$B$3:$L$5500,9,FALSE),""),"تأكد من السعر")</f>
        <v/>
      </c>
      <c r="I2575" s="31"/>
      <c r="J2575" s="33" t="str">
        <f t="shared" si="40"/>
        <v/>
      </c>
      <c r="K2575" s="31"/>
      <c r="L2575" s="31"/>
    </row>
    <row r="2576" spans="2:12" x14ac:dyDescent="0.2">
      <c r="B2576" s="29" t="str">
        <f>IF(C2576&lt;&gt;"",COUNT($B$2:B2575)+1,"")</f>
        <v/>
      </c>
      <c r="C2576" s="30"/>
      <c r="D2576" s="31"/>
      <c r="E2576" s="32"/>
      <c r="F2576" s="31" t="str">
        <f>IFERROR(IF(E2576&lt;&gt;"",VLOOKUP(E2576,'تكويد الاصناف'!$B$3:$L$5500,3,FALSE),""),"تأكد من الكود")</f>
        <v/>
      </c>
      <c r="G2576" s="31" t="str">
        <f>IFERROR(IF(E2576&lt;&gt;"",VLOOKUP(E2576,'تكويد الاصناف'!$B$3:$L$5500,4,FALSE),""),"تأكد من الوحدة")</f>
        <v/>
      </c>
      <c r="H2576" s="31" t="str">
        <f>IFERROR(IF(E2576&lt;&gt;"",VLOOKUP(E2576,'تكويد الاصناف'!$B$3:$L$5500,9,FALSE),""),"تأكد من السعر")</f>
        <v/>
      </c>
      <c r="I2576" s="31"/>
      <c r="J2576" s="33" t="str">
        <f t="shared" si="40"/>
        <v/>
      </c>
      <c r="K2576" s="31"/>
      <c r="L2576" s="31"/>
    </row>
    <row r="2577" spans="2:12" x14ac:dyDescent="0.2">
      <c r="B2577" s="29" t="str">
        <f>IF(C2577&lt;&gt;"",COUNT($B$2:B2576)+1,"")</f>
        <v/>
      </c>
      <c r="C2577" s="30"/>
      <c r="D2577" s="31"/>
      <c r="E2577" s="32"/>
      <c r="F2577" s="31" t="str">
        <f>IFERROR(IF(E2577&lt;&gt;"",VLOOKUP(E2577,'تكويد الاصناف'!$B$3:$L$5500,3,FALSE),""),"تأكد من الكود")</f>
        <v/>
      </c>
      <c r="G2577" s="31" t="str">
        <f>IFERROR(IF(E2577&lt;&gt;"",VLOOKUP(E2577,'تكويد الاصناف'!$B$3:$L$5500,4,FALSE),""),"تأكد من الوحدة")</f>
        <v/>
      </c>
      <c r="H2577" s="31" t="str">
        <f>IFERROR(IF(E2577&lt;&gt;"",VLOOKUP(E2577,'تكويد الاصناف'!$B$3:$L$5500,9,FALSE),""),"تأكد من السعر")</f>
        <v/>
      </c>
      <c r="I2577" s="31"/>
      <c r="J2577" s="33" t="str">
        <f t="shared" si="40"/>
        <v/>
      </c>
      <c r="K2577" s="31"/>
      <c r="L2577" s="31"/>
    </row>
    <row r="2578" spans="2:12" x14ac:dyDescent="0.2">
      <c r="B2578" s="29" t="str">
        <f>IF(C2578&lt;&gt;"",COUNT($B$2:B2577)+1,"")</f>
        <v/>
      </c>
      <c r="C2578" s="30"/>
      <c r="D2578" s="31"/>
      <c r="E2578" s="32"/>
      <c r="F2578" s="31" t="str">
        <f>IFERROR(IF(E2578&lt;&gt;"",VLOOKUP(E2578,'تكويد الاصناف'!$B$3:$L$5500,3,FALSE),""),"تأكد من الكود")</f>
        <v/>
      </c>
      <c r="G2578" s="31" t="str">
        <f>IFERROR(IF(E2578&lt;&gt;"",VLOOKUP(E2578,'تكويد الاصناف'!$B$3:$L$5500,4,FALSE),""),"تأكد من الوحدة")</f>
        <v/>
      </c>
      <c r="H2578" s="31" t="str">
        <f>IFERROR(IF(E2578&lt;&gt;"",VLOOKUP(E2578,'تكويد الاصناف'!$B$3:$L$5500,9,FALSE),""),"تأكد من السعر")</f>
        <v/>
      </c>
      <c r="I2578" s="31"/>
      <c r="J2578" s="33" t="str">
        <f t="shared" si="40"/>
        <v/>
      </c>
      <c r="K2578" s="31"/>
      <c r="L2578" s="31"/>
    </row>
    <row r="2579" spans="2:12" x14ac:dyDescent="0.2">
      <c r="B2579" s="29" t="str">
        <f>IF(C2579&lt;&gt;"",COUNT($B$2:B2578)+1,"")</f>
        <v/>
      </c>
      <c r="C2579" s="30"/>
      <c r="D2579" s="31"/>
      <c r="E2579" s="32"/>
      <c r="F2579" s="31" t="str">
        <f>IFERROR(IF(E2579&lt;&gt;"",VLOOKUP(E2579,'تكويد الاصناف'!$B$3:$L$5500,3,FALSE),""),"تأكد من الكود")</f>
        <v/>
      </c>
      <c r="G2579" s="31" t="str">
        <f>IFERROR(IF(E2579&lt;&gt;"",VLOOKUP(E2579,'تكويد الاصناف'!$B$3:$L$5500,4,FALSE),""),"تأكد من الوحدة")</f>
        <v/>
      </c>
      <c r="H2579" s="31" t="str">
        <f>IFERROR(IF(E2579&lt;&gt;"",VLOOKUP(E2579,'تكويد الاصناف'!$B$3:$L$5500,9,FALSE),""),"تأكد من السعر")</f>
        <v/>
      </c>
      <c r="I2579" s="31"/>
      <c r="J2579" s="33" t="str">
        <f t="shared" si="40"/>
        <v/>
      </c>
      <c r="K2579" s="31"/>
      <c r="L2579" s="31"/>
    </row>
    <row r="2580" spans="2:12" x14ac:dyDescent="0.2">
      <c r="B2580" s="29" t="str">
        <f>IF(C2580&lt;&gt;"",COUNT($B$2:B2579)+1,"")</f>
        <v/>
      </c>
      <c r="C2580" s="30"/>
      <c r="D2580" s="31"/>
      <c r="E2580" s="32"/>
      <c r="F2580" s="31" t="str">
        <f>IFERROR(IF(E2580&lt;&gt;"",VLOOKUP(E2580,'تكويد الاصناف'!$B$3:$L$5500,3,FALSE),""),"تأكد من الكود")</f>
        <v/>
      </c>
      <c r="G2580" s="31" t="str">
        <f>IFERROR(IF(E2580&lt;&gt;"",VLOOKUP(E2580,'تكويد الاصناف'!$B$3:$L$5500,4,FALSE),""),"تأكد من الوحدة")</f>
        <v/>
      </c>
      <c r="H2580" s="31" t="str">
        <f>IFERROR(IF(E2580&lt;&gt;"",VLOOKUP(E2580,'تكويد الاصناف'!$B$3:$L$5500,9,FALSE),""),"تأكد من السعر")</f>
        <v/>
      </c>
      <c r="I2580" s="31"/>
      <c r="J2580" s="33" t="str">
        <f t="shared" si="40"/>
        <v/>
      </c>
      <c r="K2580" s="31"/>
      <c r="L2580" s="31"/>
    </row>
    <row r="2581" spans="2:12" x14ac:dyDescent="0.2">
      <c r="B2581" s="29" t="str">
        <f>IF(C2581&lt;&gt;"",COUNT($B$2:B2580)+1,"")</f>
        <v/>
      </c>
      <c r="C2581" s="30"/>
      <c r="D2581" s="31"/>
      <c r="E2581" s="32"/>
      <c r="F2581" s="31" t="str">
        <f>IFERROR(IF(E2581&lt;&gt;"",VLOOKUP(E2581,'تكويد الاصناف'!$B$3:$L$5500,3,FALSE),""),"تأكد من الكود")</f>
        <v/>
      </c>
      <c r="G2581" s="31" t="str">
        <f>IFERROR(IF(E2581&lt;&gt;"",VLOOKUP(E2581,'تكويد الاصناف'!$B$3:$L$5500,4,FALSE),""),"تأكد من الوحدة")</f>
        <v/>
      </c>
      <c r="H2581" s="31" t="str">
        <f>IFERROR(IF(E2581&lt;&gt;"",VLOOKUP(E2581,'تكويد الاصناف'!$B$3:$L$5500,9,FALSE),""),"تأكد من السعر")</f>
        <v/>
      </c>
      <c r="I2581" s="31"/>
      <c r="J2581" s="33" t="str">
        <f t="shared" si="40"/>
        <v/>
      </c>
      <c r="K2581" s="31"/>
      <c r="L2581" s="31"/>
    </row>
    <row r="2582" spans="2:12" x14ac:dyDescent="0.2">
      <c r="B2582" s="29" t="str">
        <f>IF(C2582&lt;&gt;"",COUNT($B$2:B2581)+1,"")</f>
        <v/>
      </c>
      <c r="C2582" s="30"/>
      <c r="D2582" s="31"/>
      <c r="E2582" s="32"/>
      <c r="F2582" s="31" t="str">
        <f>IFERROR(IF(E2582&lt;&gt;"",VLOOKUP(E2582,'تكويد الاصناف'!$B$3:$L$5500,3,FALSE),""),"تأكد من الكود")</f>
        <v/>
      </c>
      <c r="G2582" s="31" t="str">
        <f>IFERROR(IF(E2582&lt;&gt;"",VLOOKUP(E2582,'تكويد الاصناف'!$B$3:$L$5500,4,FALSE),""),"تأكد من الوحدة")</f>
        <v/>
      </c>
      <c r="H2582" s="31" t="str">
        <f>IFERROR(IF(E2582&lt;&gt;"",VLOOKUP(E2582,'تكويد الاصناف'!$B$3:$L$5500,9,FALSE),""),"تأكد من السعر")</f>
        <v/>
      </c>
      <c r="I2582" s="31"/>
      <c r="J2582" s="33" t="str">
        <f t="shared" si="40"/>
        <v/>
      </c>
      <c r="K2582" s="31"/>
      <c r="L2582" s="31"/>
    </row>
    <row r="2583" spans="2:12" x14ac:dyDescent="0.2">
      <c r="B2583" s="29" t="str">
        <f>IF(C2583&lt;&gt;"",COUNT($B$2:B2582)+1,"")</f>
        <v/>
      </c>
      <c r="C2583" s="30"/>
      <c r="D2583" s="31"/>
      <c r="E2583" s="32"/>
      <c r="F2583" s="31" t="str">
        <f>IFERROR(IF(E2583&lt;&gt;"",VLOOKUP(E2583,'تكويد الاصناف'!$B$3:$L$5500,3,FALSE),""),"تأكد من الكود")</f>
        <v/>
      </c>
      <c r="G2583" s="31" t="str">
        <f>IFERROR(IF(E2583&lt;&gt;"",VLOOKUP(E2583,'تكويد الاصناف'!$B$3:$L$5500,4,FALSE),""),"تأكد من الوحدة")</f>
        <v/>
      </c>
      <c r="H2583" s="31" t="str">
        <f>IFERROR(IF(E2583&lt;&gt;"",VLOOKUP(E2583,'تكويد الاصناف'!$B$3:$L$5500,9,FALSE),""),"تأكد من السعر")</f>
        <v/>
      </c>
      <c r="I2583" s="31"/>
      <c r="J2583" s="33" t="str">
        <f t="shared" si="40"/>
        <v/>
      </c>
      <c r="K2583" s="31"/>
      <c r="L2583" s="31"/>
    </row>
    <row r="2584" spans="2:12" x14ac:dyDescent="0.2">
      <c r="B2584" s="29" t="str">
        <f>IF(C2584&lt;&gt;"",COUNT($B$2:B2583)+1,"")</f>
        <v/>
      </c>
      <c r="C2584" s="30"/>
      <c r="D2584" s="31"/>
      <c r="E2584" s="32"/>
      <c r="F2584" s="31" t="str">
        <f>IFERROR(IF(E2584&lt;&gt;"",VLOOKUP(E2584,'تكويد الاصناف'!$B$3:$L$5500,3,FALSE),""),"تأكد من الكود")</f>
        <v/>
      </c>
      <c r="G2584" s="31" t="str">
        <f>IFERROR(IF(E2584&lt;&gt;"",VLOOKUP(E2584,'تكويد الاصناف'!$B$3:$L$5500,4,FALSE),""),"تأكد من الوحدة")</f>
        <v/>
      </c>
      <c r="H2584" s="31" t="str">
        <f>IFERROR(IF(E2584&lt;&gt;"",VLOOKUP(E2584,'تكويد الاصناف'!$B$3:$L$5500,9,FALSE),""),"تأكد من السعر")</f>
        <v/>
      </c>
      <c r="I2584" s="31"/>
      <c r="J2584" s="33" t="str">
        <f t="shared" si="40"/>
        <v/>
      </c>
      <c r="K2584" s="31"/>
      <c r="L2584" s="31"/>
    </row>
    <row r="2585" spans="2:12" x14ac:dyDescent="0.2">
      <c r="B2585" s="29" t="str">
        <f>IF(C2585&lt;&gt;"",COUNT($B$2:B2584)+1,"")</f>
        <v/>
      </c>
      <c r="C2585" s="30"/>
      <c r="D2585" s="31"/>
      <c r="E2585" s="32"/>
      <c r="F2585" s="31" t="str">
        <f>IFERROR(IF(E2585&lt;&gt;"",VLOOKUP(E2585,'تكويد الاصناف'!$B$3:$L$5500,3,FALSE),""),"تأكد من الكود")</f>
        <v/>
      </c>
      <c r="G2585" s="31" t="str">
        <f>IFERROR(IF(E2585&lt;&gt;"",VLOOKUP(E2585,'تكويد الاصناف'!$B$3:$L$5500,4,FALSE),""),"تأكد من الوحدة")</f>
        <v/>
      </c>
      <c r="H2585" s="31" t="str">
        <f>IFERROR(IF(E2585&lt;&gt;"",VLOOKUP(E2585,'تكويد الاصناف'!$B$3:$L$5500,9,FALSE),""),"تأكد من السعر")</f>
        <v/>
      </c>
      <c r="I2585" s="31"/>
      <c r="J2585" s="33" t="str">
        <f t="shared" si="40"/>
        <v/>
      </c>
      <c r="K2585" s="31"/>
      <c r="L2585" s="31"/>
    </row>
    <row r="2586" spans="2:12" x14ac:dyDescent="0.2">
      <c r="B2586" s="29" t="str">
        <f>IF(C2586&lt;&gt;"",COUNT($B$2:B2585)+1,"")</f>
        <v/>
      </c>
      <c r="C2586" s="30"/>
      <c r="D2586" s="31"/>
      <c r="E2586" s="32"/>
      <c r="F2586" s="31" t="str">
        <f>IFERROR(IF(E2586&lt;&gt;"",VLOOKUP(E2586,'تكويد الاصناف'!$B$3:$L$5500,3,FALSE),""),"تأكد من الكود")</f>
        <v/>
      </c>
      <c r="G2586" s="31" t="str">
        <f>IFERROR(IF(E2586&lt;&gt;"",VLOOKUP(E2586,'تكويد الاصناف'!$B$3:$L$5500,4,FALSE),""),"تأكد من الوحدة")</f>
        <v/>
      </c>
      <c r="H2586" s="31" t="str">
        <f>IFERROR(IF(E2586&lt;&gt;"",VLOOKUP(E2586,'تكويد الاصناف'!$B$3:$L$5500,9,FALSE),""),"تأكد من السعر")</f>
        <v/>
      </c>
      <c r="I2586" s="31"/>
      <c r="J2586" s="33" t="str">
        <f t="shared" si="40"/>
        <v/>
      </c>
      <c r="K2586" s="31"/>
      <c r="L2586" s="31"/>
    </row>
    <row r="2587" spans="2:12" x14ac:dyDescent="0.2">
      <c r="B2587" s="29" t="str">
        <f>IF(C2587&lt;&gt;"",COUNT($B$2:B2586)+1,"")</f>
        <v/>
      </c>
      <c r="C2587" s="30"/>
      <c r="D2587" s="31"/>
      <c r="E2587" s="32"/>
      <c r="F2587" s="31" t="str">
        <f>IFERROR(IF(E2587&lt;&gt;"",VLOOKUP(E2587,'تكويد الاصناف'!$B$3:$L$5500,3,FALSE),""),"تأكد من الكود")</f>
        <v/>
      </c>
      <c r="G2587" s="31" t="str">
        <f>IFERROR(IF(E2587&lt;&gt;"",VLOOKUP(E2587,'تكويد الاصناف'!$B$3:$L$5500,4,FALSE),""),"تأكد من الوحدة")</f>
        <v/>
      </c>
      <c r="H2587" s="31" t="str">
        <f>IFERROR(IF(E2587&lt;&gt;"",VLOOKUP(E2587,'تكويد الاصناف'!$B$3:$L$5500,9,FALSE),""),"تأكد من السعر")</f>
        <v/>
      </c>
      <c r="I2587" s="31"/>
      <c r="J2587" s="33" t="str">
        <f t="shared" si="40"/>
        <v/>
      </c>
      <c r="K2587" s="31"/>
      <c r="L2587" s="31"/>
    </row>
    <row r="2588" spans="2:12" x14ac:dyDescent="0.2">
      <c r="B2588" s="29" t="str">
        <f>IF(C2588&lt;&gt;"",COUNT($B$2:B2587)+1,"")</f>
        <v/>
      </c>
      <c r="C2588" s="30"/>
      <c r="D2588" s="31"/>
      <c r="E2588" s="32"/>
      <c r="F2588" s="31" t="str">
        <f>IFERROR(IF(E2588&lt;&gt;"",VLOOKUP(E2588,'تكويد الاصناف'!$B$3:$L$5500,3,FALSE),""),"تأكد من الكود")</f>
        <v/>
      </c>
      <c r="G2588" s="31" t="str">
        <f>IFERROR(IF(E2588&lt;&gt;"",VLOOKUP(E2588,'تكويد الاصناف'!$B$3:$L$5500,4,FALSE),""),"تأكد من الوحدة")</f>
        <v/>
      </c>
      <c r="H2588" s="31" t="str">
        <f>IFERROR(IF(E2588&lt;&gt;"",VLOOKUP(E2588,'تكويد الاصناف'!$B$3:$L$5500,9,FALSE),""),"تأكد من السعر")</f>
        <v/>
      </c>
      <c r="I2588" s="31"/>
      <c r="J2588" s="33" t="str">
        <f t="shared" si="40"/>
        <v/>
      </c>
      <c r="K2588" s="31"/>
      <c r="L2588" s="31"/>
    </row>
    <row r="2589" spans="2:12" x14ac:dyDescent="0.2">
      <c r="B2589" s="29" t="str">
        <f>IF(C2589&lt;&gt;"",COUNT($B$2:B2588)+1,"")</f>
        <v/>
      </c>
      <c r="C2589" s="30"/>
      <c r="D2589" s="31"/>
      <c r="E2589" s="32"/>
      <c r="F2589" s="31" t="str">
        <f>IFERROR(IF(E2589&lt;&gt;"",VLOOKUP(E2589,'تكويد الاصناف'!$B$3:$L$5500,3,FALSE),""),"تأكد من الكود")</f>
        <v/>
      </c>
      <c r="G2589" s="31" t="str">
        <f>IFERROR(IF(E2589&lt;&gt;"",VLOOKUP(E2589,'تكويد الاصناف'!$B$3:$L$5500,4,FALSE),""),"تأكد من الوحدة")</f>
        <v/>
      </c>
      <c r="H2589" s="31" t="str">
        <f>IFERROR(IF(E2589&lt;&gt;"",VLOOKUP(E2589,'تكويد الاصناف'!$B$3:$L$5500,9,FALSE),""),"تأكد من السعر")</f>
        <v/>
      </c>
      <c r="I2589" s="31"/>
      <c r="J2589" s="33" t="str">
        <f t="shared" si="40"/>
        <v/>
      </c>
      <c r="K2589" s="31"/>
      <c r="L2589" s="31"/>
    </row>
    <row r="2590" spans="2:12" x14ac:dyDescent="0.2">
      <c r="B2590" s="29" t="str">
        <f>IF(C2590&lt;&gt;"",COUNT($B$2:B2589)+1,"")</f>
        <v/>
      </c>
      <c r="C2590" s="30"/>
      <c r="D2590" s="31"/>
      <c r="E2590" s="32"/>
      <c r="F2590" s="31" t="str">
        <f>IFERROR(IF(E2590&lt;&gt;"",VLOOKUP(E2590,'تكويد الاصناف'!$B$3:$L$5500,3,FALSE),""),"تأكد من الكود")</f>
        <v/>
      </c>
      <c r="G2590" s="31" t="str">
        <f>IFERROR(IF(E2590&lt;&gt;"",VLOOKUP(E2590,'تكويد الاصناف'!$B$3:$L$5500,4,FALSE),""),"تأكد من الوحدة")</f>
        <v/>
      </c>
      <c r="H2590" s="31" t="str">
        <f>IFERROR(IF(E2590&lt;&gt;"",VLOOKUP(E2590,'تكويد الاصناف'!$B$3:$L$5500,9,FALSE),""),"تأكد من السعر")</f>
        <v/>
      </c>
      <c r="I2590" s="31"/>
      <c r="J2590" s="33" t="str">
        <f t="shared" si="40"/>
        <v/>
      </c>
      <c r="K2590" s="31"/>
      <c r="L2590" s="31"/>
    </row>
    <row r="2591" spans="2:12" x14ac:dyDescent="0.2">
      <c r="B2591" s="29" t="str">
        <f>IF(C2591&lt;&gt;"",COUNT($B$2:B2590)+1,"")</f>
        <v/>
      </c>
      <c r="C2591" s="30"/>
      <c r="D2591" s="31"/>
      <c r="E2591" s="32"/>
      <c r="F2591" s="31" t="str">
        <f>IFERROR(IF(E2591&lt;&gt;"",VLOOKUP(E2591,'تكويد الاصناف'!$B$3:$L$5500,3,FALSE),""),"تأكد من الكود")</f>
        <v/>
      </c>
      <c r="G2591" s="31" t="str">
        <f>IFERROR(IF(E2591&lt;&gt;"",VLOOKUP(E2591,'تكويد الاصناف'!$B$3:$L$5500,4,FALSE),""),"تأكد من الوحدة")</f>
        <v/>
      </c>
      <c r="H2591" s="31" t="str">
        <f>IFERROR(IF(E2591&lt;&gt;"",VLOOKUP(E2591,'تكويد الاصناف'!$B$3:$L$5500,9,FALSE),""),"تأكد من السعر")</f>
        <v/>
      </c>
      <c r="I2591" s="31"/>
      <c r="J2591" s="33" t="str">
        <f t="shared" si="40"/>
        <v/>
      </c>
      <c r="K2591" s="31"/>
      <c r="L2591" s="31"/>
    </row>
    <row r="2592" spans="2:12" x14ac:dyDescent="0.2">
      <c r="B2592" s="29" t="str">
        <f>IF(C2592&lt;&gt;"",COUNT($B$2:B2591)+1,"")</f>
        <v/>
      </c>
      <c r="C2592" s="30"/>
      <c r="D2592" s="31"/>
      <c r="E2592" s="32"/>
      <c r="F2592" s="31" t="str">
        <f>IFERROR(IF(E2592&lt;&gt;"",VLOOKUP(E2592,'تكويد الاصناف'!$B$3:$L$5500,3,FALSE),""),"تأكد من الكود")</f>
        <v/>
      </c>
      <c r="G2592" s="31" t="str">
        <f>IFERROR(IF(E2592&lt;&gt;"",VLOOKUP(E2592,'تكويد الاصناف'!$B$3:$L$5500,4,FALSE),""),"تأكد من الوحدة")</f>
        <v/>
      </c>
      <c r="H2592" s="31" t="str">
        <f>IFERROR(IF(E2592&lt;&gt;"",VLOOKUP(E2592,'تكويد الاصناف'!$B$3:$L$5500,9,FALSE),""),"تأكد من السعر")</f>
        <v/>
      </c>
      <c r="I2592" s="31"/>
      <c r="J2592" s="33" t="str">
        <f t="shared" si="40"/>
        <v/>
      </c>
      <c r="K2592" s="31"/>
      <c r="L2592" s="31"/>
    </row>
    <row r="2593" spans="2:12" x14ac:dyDescent="0.2">
      <c r="B2593" s="29" t="str">
        <f>IF(C2593&lt;&gt;"",COUNT($B$2:B2592)+1,"")</f>
        <v/>
      </c>
      <c r="C2593" s="30"/>
      <c r="D2593" s="31"/>
      <c r="E2593" s="32"/>
      <c r="F2593" s="31" t="str">
        <f>IFERROR(IF(E2593&lt;&gt;"",VLOOKUP(E2593,'تكويد الاصناف'!$B$3:$L$5500,3,FALSE),""),"تأكد من الكود")</f>
        <v/>
      </c>
      <c r="G2593" s="31" t="str">
        <f>IFERROR(IF(E2593&lt;&gt;"",VLOOKUP(E2593,'تكويد الاصناف'!$B$3:$L$5500,4,FALSE),""),"تأكد من الوحدة")</f>
        <v/>
      </c>
      <c r="H2593" s="31" t="str">
        <f>IFERROR(IF(E2593&lt;&gt;"",VLOOKUP(E2593,'تكويد الاصناف'!$B$3:$L$5500,9,FALSE),""),"تأكد من السعر")</f>
        <v/>
      </c>
      <c r="I2593" s="31"/>
      <c r="J2593" s="33" t="str">
        <f t="shared" si="40"/>
        <v/>
      </c>
      <c r="K2593" s="31"/>
      <c r="L2593" s="31"/>
    </row>
    <row r="2594" spans="2:12" x14ac:dyDescent="0.2">
      <c r="B2594" s="29" t="str">
        <f>IF(C2594&lt;&gt;"",COUNT($B$2:B2593)+1,"")</f>
        <v/>
      </c>
      <c r="C2594" s="30"/>
      <c r="D2594" s="31"/>
      <c r="E2594" s="32"/>
      <c r="F2594" s="31" t="str">
        <f>IFERROR(IF(E2594&lt;&gt;"",VLOOKUP(E2594,'تكويد الاصناف'!$B$3:$L$5500,3,FALSE),""),"تأكد من الكود")</f>
        <v/>
      </c>
      <c r="G2594" s="31" t="str">
        <f>IFERROR(IF(E2594&lt;&gt;"",VLOOKUP(E2594,'تكويد الاصناف'!$B$3:$L$5500,4,FALSE),""),"تأكد من الوحدة")</f>
        <v/>
      </c>
      <c r="H2594" s="31" t="str">
        <f>IFERROR(IF(E2594&lt;&gt;"",VLOOKUP(E2594,'تكويد الاصناف'!$B$3:$L$5500,9,FALSE),""),"تأكد من السعر")</f>
        <v/>
      </c>
      <c r="I2594" s="31"/>
      <c r="J2594" s="33" t="str">
        <f t="shared" si="40"/>
        <v/>
      </c>
      <c r="K2594" s="31"/>
      <c r="L2594" s="31"/>
    </row>
    <row r="2595" spans="2:12" x14ac:dyDescent="0.2">
      <c r="B2595" s="29" t="str">
        <f>IF(C2595&lt;&gt;"",COUNT($B$2:B2594)+1,"")</f>
        <v/>
      </c>
      <c r="C2595" s="30"/>
      <c r="D2595" s="31"/>
      <c r="E2595" s="32"/>
      <c r="F2595" s="31" t="str">
        <f>IFERROR(IF(E2595&lt;&gt;"",VLOOKUP(E2595,'تكويد الاصناف'!$B$3:$L$5500,3,FALSE),""),"تأكد من الكود")</f>
        <v/>
      </c>
      <c r="G2595" s="31" t="str">
        <f>IFERROR(IF(E2595&lt;&gt;"",VLOOKUP(E2595,'تكويد الاصناف'!$B$3:$L$5500,4,FALSE),""),"تأكد من الوحدة")</f>
        <v/>
      </c>
      <c r="H2595" s="31" t="str">
        <f>IFERROR(IF(E2595&lt;&gt;"",VLOOKUP(E2595,'تكويد الاصناف'!$B$3:$L$5500,9,FALSE),""),"تأكد من السعر")</f>
        <v/>
      </c>
      <c r="I2595" s="31"/>
      <c r="J2595" s="33" t="str">
        <f t="shared" si="40"/>
        <v/>
      </c>
      <c r="K2595" s="31"/>
      <c r="L2595" s="31"/>
    </row>
    <row r="2596" spans="2:12" x14ac:dyDescent="0.2">
      <c r="B2596" s="29" t="str">
        <f>IF(C2596&lt;&gt;"",COUNT($B$2:B2595)+1,"")</f>
        <v/>
      </c>
      <c r="C2596" s="30"/>
      <c r="D2596" s="31"/>
      <c r="E2596" s="32"/>
      <c r="F2596" s="31" t="str">
        <f>IFERROR(IF(E2596&lt;&gt;"",VLOOKUP(E2596,'تكويد الاصناف'!$B$3:$L$5500,3,FALSE),""),"تأكد من الكود")</f>
        <v/>
      </c>
      <c r="G2596" s="31" t="str">
        <f>IFERROR(IF(E2596&lt;&gt;"",VLOOKUP(E2596,'تكويد الاصناف'!$B$3:$L$5500,4,FALSE),""),"تأكد من الوحدة")</f>
        <v/>
      </c>
      <c r="H2596" s="31" t="str">
        <f>IFERROR(IF(E2596&lt;&gt;"",VLOOKUP(E2596,'تكويد الاصناف'!$B$3:$L$5500,9,FALSE),""),"تأكد من السعر")</f>
        <v/>
      </c>
      <c r="I2596" s="31"/>
      <c r="J2596" s="33" t="str">
        <f t="shared" si="40"/>
        <v/>
      </c>
      <c r="K2596" s="31"/>
      <c r="L2596" s="31"/>
    </row>
    <row r="2597" spans="2:12" x14ac:dyDescent="0.2">
      <c r="B2597" s="29" t="str">
        <f>IF(C2597&lt;&gt;"",COUNT($B$2:B2596)+1,"")</f>
        <v/>
      </c>
      <c r="C2597" s="30"/>
      <c r="D2597" s="31"/>
      <c r="E2597" s="32"/>
      <c r="F2597" s="31" t="str">
        <f>IFERROR(IF(E2597&lt;&gt;"",VLOOKUP(E2597,'تكويد الاصناف'!$B$3:$L$5500,3,FALSE),""),"تأكد من الكود")</f>
        <v/>
      </c>
      <c r="G2597" s="31" t="str">
        <f>IFERROR(IF(E2597&lt;&gt;"",VLOOKUP(E2597,'تكويد الاصناف'!$B$3:$L$5500,4,FALSE),""),"تأكد من الوحدة")</f>
        <v/>
      </c>
      <c r="H2597" s="31" t="str">
        <f>IFERROR(IF(E2597&lt;&gt;"",VLOOKUP(E2597,'تكويد الاصناف'!$B$3:$L$5500,9,FALSE),""),"تأكد من السعر")</f>
        <v/>
      </c>
      <c r="I2597" s="31"/>
      <c r="J2597" s="33" t="str">
        <f t="shared" si="40"/>
        <v/>
      </c>
      <c r="K2597" s="31"/>
      <c r="L2597" s="31"/>
    </row>
    <row r="2598" spans="2:12" x14ac:dyDescent="0.2">
      <c r="B2598" s="29" t="str">
        <f>IF(C2598&lt;&gt;"",COUNT($B$2:B2597)+1,"")</f>
        <v/>
      </c>
      <c r="C2598" s="30"/>
      <c r="D2598" s="31"/>
      <c r="E2598" s="32"/>
      <c r="F2598" s="31" t="str">
        <f>IFERROR(IF(E2598&lt;&gt;"",VLOOKUP(E2598,'تكويد الاصناف'!$B$3:$L$5500,3,FALSE),""),"تأكد من الكود")</f>
        <v/>
      </c>
      <c r="G2598" s="31" t="str">
        <f>IFERROR(IF(E2598&lt;&gt;"",VLOOKUP(E2598,'تكويد الاصناف'!$B$3:$L$5500,4,FALSE),""),"تأكد من الوحدة")</f>
        <v/>
      </c>
      <c r="H2598" s="31" t="str">
        <f>IFERROR(IF(E2598&lt;&gt;"",VLOOKUP(E2598,'تكويد الاصناف'!$B$3:$L$5500,9,FALSE),""),"تأكد من السعر")</f>
        <v/>
      </c>
      <c r="I2598" s="31"/>
      <c r="J2598" s="33" t="str">
        <f t="shared" si="40"/>
        <v/>
      </c>
      <c r="K2598" s="31"/>
      <c r="L2598" s="31"/>
    </row>
    <row r="2599" spans="2:12" x14ac:dyDescent="0.2">
      <c r="B2599" s="29" t="str">
        <f>IF(C2599&lt;&gt;"",COUNT($B$2:B2598)+1,"")</f>
        <v/>
      </c>
      <c r="C2599" s="30"/>
      <c r="D2599" s="31"/>
      <c r="E2599" s="32"/>
      <c r="F2599" s="31" t="str">
        <f>IFERROR(IF(E2599&lt;&gt;"",VLOOKUP(E2599,'تكويد الاصناف'!$B$3:$L$5500,3,FALSE),""),"تأكد من الكود")</f>
        <v/>
      </c>
      <c r="G2599" s="31" t="str">
        <f>IFERROR(IF(E2599&lt;&gt;"",VLOOKUP(E2599,'تكويد الاصناف'!$B$3:$L$5500,4,FALSE),""),"تأكد من الوحدة")</f>
        <v/>
      </c>
      <c r="H2599" s="31" t="str">
        <f>IFERROR(IF(E2599&lt;&gt;"",VLOOKUP(E2599,'تكويد الاصناف'!$B$3:$L$5500,9,FALSE),""),"تأكد من السعر")</f>
        <v/>
      </c>
      <c r="I2599" s="31"/>
      <c r="J2599" s="33" t="str">
        <f t="shared" si="40"/>
        <v/>
      </c>
      <c r="K2599" s="31"/>
      <c r="L2599" s="31"/>
    </row>
    <row r="2600" spans="2:12" x14ac:dyDescent="0.2">
      <c r="B2600" s="29" t="str">
        <f>IF(C2600&lt;&gt;"",COUNT($B$2:B2599)+1,"")</f>
        <v/>
      </c>
      <c r="C2600" s="30"/>
      <c r="D2600" s="31"/>
      <c r="E2600" s="32"/>
      <c r="F2600" s="31" t="str">
        <f>IFERROR(IF(E2600&lt;&gt;"",VLOOKUP(E2600,'تكويد الاصناف'!$B$3:$L$5500,3,FALSE),""),"تأكد من الكود")</f>
        <v/>
      </c>
      <c r="G2600" s="31" t="str">
        <f>IFERROR(IF(E2600&lt;&gt;"",VLOOKUP(E2600,'تكويد الاصناف'!$B$3:$L$5500,4,FALSE),""),"تأكد من الوحدة")</f>
        <v/>
      </c>
      <c r="H2600" s="31" t="str">
        <f>IFERROR(IF(E2600&lt;&gt;"",VLOOKUP(E2600,'تكويد الاصناف'!$B$3:$L$5500,9,FALSE),""),"تأكد من السعر")</f>
        <v/>
      </c>
      <c r="I2600" s="31"/>
      <c r="J2600" s="33" t="str">
        <f t="shared" si="40"/>
        <v/>
      </c>
      <c r="K2600" s="31"/>
      <c r="L2600" s="31"/>
    </row>
    <row r="2601" spans="2:12" x14ac:dyDescent="0.2">
      <c r="B2601" s="29" t="str">
        <f>IF(C2601&lt;&gt;"",COUNT($B$2:B2600)+1,"")</f>
        <v/>
      </c>
      <c r="C2601" s="30"/>
      <c r="D2601" s="31"/>
      <c r="E2601" s="32"/>
      <c r="F2601" s="31" t="str">
        <f>IFERROR(IF(E2601&lt;&gt;"",VLOOKUP(E2601,'تكويد الاصناف'!$B$3:$L$5500,3,FALSE),""),"تأكد من الكود")</f>
        <v/>
      </c>
      <c r="G2601" s="31" t="str">
        <f>IFERROR(IF(E2601&lt;&gt;"",VLOOKUP(E2601,'تكويد الاصناف'!$B$3:$L$5500,4,FALSE),""),"تأكد من الوحدة")</f>
        <v/>
      </c>
      <c r="H2601" s="31" t="str">
        <f>IFERROR(IF(E2601&lt;&gt;"",VLOOKUP(E2601,'تكويد الاصناف'!$B$3:$L$5500,9,FALSE),""),"تأكد من السعر")</f>
        <v/>
      </c>
      <c r="I2601" s="31"/>
      <c r="J2601" s="33" t="str">
        <f t="shared" si="40"/>
        <v/>
      </c>
      <c r="K2601" s="31"/>
      <c r="L2601" s="31"/>
    </row>
    <row r="2602" spans="2:12" x14ac:dyDescent="0.2">
      <c r="B2602" s="29" t="str">
        <f>IF(C2602&lt;&gt;"",COUNT($B$2:B2601)+1,"")</f>
        <v/>
      </c>
      <c r="C2602" s="30"/>
      <c r="D2602" s="31"/>
      <c r="E2602" s="32"/>
      <c r="F2602" s="31" t="str">
        <f>IFERROR(IF(E2602&lt;&gt;"",VLOOKUP(E2602,'تكويد الاصناف'!$B$3:$L$5500,3,FALSE),""),"تأكد من الكود")</f>
        <v/>
      </c>
      <c r="G2602" s="31" t="str">
        <f>IFERROR(IF(E2602&lt;&gt;"",VLOOKUP(E2602,'تكويد الاصناف'!$B$3:$L$5500,4,FALSE),""),"تأكد من الوحدة")</f>
        <v/>
      </c>
      <c r="H2602" s="31" t="str">
        <f>IFERROR(IF(E2602&lt;&gt;"",VLOOKUP(E2602,'تكويد الاصناف'!$B$3:$L$5500,9,FALSE),""),"تأكد من السعر")</f>
        <v/>
      </c>
      <c r="I2602" s="31"/>
      <c r="J2602" s="33" t="str">
        <f t="shared" si="40"/>
        <v/>
      </c>
      <c r="K2602" s="31"/>
      <c r="L2602" s="31"/>
    </row>
    <row r="2603" spans="2:12" x14ac:dyDescent="0.2">
      <c r="B2603" s="29" t="str">
        <f>IF(C2603&lt;&gt;"",COUNT($B$2:B2602)+1,"")</f>
        <v/>
      </c>
      <c r="C2603" s="30"/>
      <c r="D2603" s="31"/>
      <c r="E2603" s="32"/>
      <c r="F2603" s="31" t="str">
        <f>IFERROR(IF(E2603&lt;&gt;"",VLOOKUP(E2603,'تكويد الاصناف'!$B$3:$L$5500,3,FALSE),""),"تأكد من الكود")</f>
        <v/>
      </c>
      <c r="G2603" s="31" t="str">
        <f>IFERROR(IF(E2603&lt;&gt;"",VLOOKUP(E2603,'تكويد الاصناف'!$B$3:$L$5500,4,FALSE),""),"تأكد من الوحدة")</f>
        <v/>
      </c>
      <c r="H2603" s="31" t="str">
        <f>IFERROR(IF(E2603&lt;&gt;"",VLOOKUP(E2603,'تكويد الاصناف'!$B$3:$L$5500,9,FALSE),""),"تأكد من السعر")</f>
        <v/>
      </c>
      <c r="I2603" s="31"/>
      <c r="J2603" s="33" t="str">
        <f t="shared" si="40"/>
        <v/>
      </c>
      <c r="K2603" s="31"/>
      <c r="L2603" s="31"/>
    </row>
    <row r="2604" spans="2:12" x14ac:dyDescent="0.2">
      <c r="B2604" s="29" t="str">
        <f>IF(C2604&lt;&gt;"",COUNT($B$2:B2603)+1,"")</f>
        <v/>
      </c>
      <c r="C2604" s="30"/>
      <c r="D2604" s="31"/>
      <c r="E2604" s="32"/>
      <c r="F2604" s="31" t="str">
        <f>IFERROR(IF(E2604&lt;&gt;"",VLOOKUP(E2604,'تكويد الاصناف'!$B$3:$L$5500,3,FALSE),""),"تأكد من الكود")</f>
        <v/>
      </c>
      <c r="G2604" s="31" t="str">
        <f>IFERROR(IF(E2604&lt;&gt;"",VLOOKUP(E2604,'تكويد الاصناف'!$B$3:$L$5500,4,FALSE),""),"تأكد من الوحدة")</f>
        <v/>
      </c>
      <c r="H2604" s="31" t="str">
        <f>IFERROR(IF(E2604&lt;&gt;"",VLOOKUP(E2604,'تكويد الاصناف'!$B$3:$L$5500,9,FALSE),""),"تأكد من السعر")</f>
        <v/>
      </c>
      <c r="I2604" s="31"/>
      <c r="J2604" s="33" t="str">
        <f t="shared" si="40"/>
        <v/>
      </c>
      <c r="K2604" s="31"/>
      <c r="L2604" s="31"/>
    </row>
    <row r="2605" spans="2:12" x14ac:dyDescent="0.2">
      <c r="B2605" s="29" t="str">
        <f>IF(C2605&lt;&gt;"",COUNT($B$2:B2604)+1,"")</f>
        <v/>
      </c>
      <c r="C2605" s="30"/>
      <c r="D2605" s="31"/>
      <c r="E2605" s="32"/>
      <c r="F2605" s="31" t="str">
        <f>IFERROR(IF(E2605&lt;&gt;"",VLOOKUP(E2605,'تكويد الاصناف'!$B$3:$L$5500,3,FALSE),""),"تأكد من الكود")</f>
        <v/>
      </c>
      <c r="G2605" s="31" t="str">
        <f>IFERROR(IF(E2605&lt;&gt;"",VLOOKUP(E2605,'تكويد الاصناف'!$B$3:$L$5500,4,FALSE),""),"تأكد من الوحدة")</f>
        <v/>
      </c>
      <c r="H2605" s="31" t="str">
        <f>IFERROR(IF(E2605&lt;&gt;"",VLOOKUP(E2605,'تكويد الاصناف'!$B$3:$L$5500,9,FALSE),""),"تأكد من السعر")</f>
        <v/>
      </c>
      <c r="I2605" s="31"/>
      <c r="J2605" s="33" t="str">
        <f t="shared" si="40"/>
        <v/>
      </c>
      <c r="K2605" s="31"/>
      <c r="L2605" s="31"/>
    </row>
    <row r="2606" spans="2:12" x14ac:dyDescent="0.2">
      <c r="B2606" s="29" t="str">
        <f>IF(C2606&lt;&gt;"",COUNT($B$2:B2605)+1,"")</f>
        <v/>
      </c>
      <c r="C2606" s="30"/>
      <c r="D2606" s="31"/>
      <c r="E2606" s="32"/>
      <c r="F2606" s="31" t="str">
        <f>IFERROR(IF(E2606&lt;&gt;"",VLOOKUP(E2606,'تكويد الاصناف'!$B$3:$L$5500,3,FALSE),""),"تأكد من الكود")</f>
        <v/>
      </c>
      <c r="G2606" s="31" t="str">
        <f>IFERROR(IF(E2606&lt;&gt;"",VLOOKUP(E2606,'تكويد الاصناف'!$B$3:$L$5500,4,FALSE),""),"تأكد من الوحدة")</f>
        <v/>
      </c>
      <c r="H2606" s="31" t="str">
        <f>IFERROR(IF(E2606&lt;&gt;"",VLOOKUP(E2606,'تكويد الاصناف'!$B$3:$L$5500,9,FALSE),""),"تأكد من السعر")</f>
        <v/>
      </c>
      <c r="I2606" s="31"/>
      <c r="J2606" s="33" t="str">
        <f t="shared" si="40"/>
        <v/>
      </c>
      <c r="K2606" s="31"/>
      <c r="L2606" s="31"/>
    </row>
    <row r="2607" spans="2:12" x14ac:dyDescent="0.2">
      <c r="B2607" s="29" t="str">
        <f>IF(C2607&lt;&gt;"",COUNT($B$2:B2606)+1,"")</f>
        <v/>
      </c>
      <c r="C2607" s="30"/>
      <c r="D2607" s="31"/>
      <c r="E2607" s="32"/>
      <c r="F2607" s="31" t="str">
        <f>IFERROR(IF(E2607&lt;&gt;"",VLOOKUP(E2607,'تكويد الاصناف'!$B$3:$L$5500,3,FALSE),""),"تأكد من الكود")</f>
        <v/>
      </c>
      <c r="G2607" s="31" t="str">
        <f>IFERROR(IF(E2607&lt;&gt;"",VLOOKUP(E2607,'تكويد الاصناف'!$B$3:$L$5500,4,FALSE),""),"تأكد من الوحدة")</f>
        <v/>
      </c>
      <c r="H2607" s="31" t="str">
        <f>IFERROR(IF(E2607&lt;&gt;"",VLOOKUP(E2607,'تكويد الاصناف'!$B$3:$L$5500,9,FALSE),""),"تأكد من السعر")</f>
        <v/>
      </c>
      <c r="I2607" s="31"/>
      <c r="J2607" s="33" t="str">
        <f t="shared" si="40"/>
        <v/>
      </c>
      <c r="K2607" s="31"/>
      <c r="L2607" s="31"/>
    </row>
    <row r="2608" spans="2:12" x14ac:dyDescent="0.2">
      <c r="B2608" s="29" t="str">
        <f>IF(C2608&lt;&gt;"",COUNT($B$2:B2607)+1,"")</f>
        <v/>
      </c>
      <c r="C2608" s="30"/>
      <c r="D2608" s="31"/>
      <c r="E2608" s="32"/>
      <c r="F2608" s="31" t="str">
        <f>IFERROR(IF(E2608&lt;&gt;"",VLOOKUP(E2608,'تكويد الاصناف'!$B$3:$L$5500,3,FALSE),""),"تأكد من الكود")</f>
        <v/>
      </c>
      <c r="G2608" s="31" t="str">
        <f>IFERROR(IF(E2608&lt;&gt;"",VLOOKUP(E2608,'تكويد الاصناف'!$B$3:$L$5500,4,FALSE),""),"تأكد من الوحدة")</f>
        <v/>
      </c>
      <c r="H2608" s="31" t="str">
        <f>IFERROR(IF(E2608&lt;&gt;"",VLOOKUP(E2608,'تكويد الاصناف'!$B$3:$L$5500,9,FALSE),""),"تأكد من السعر")</f>
        <v/>
      </c>
      <c r="I2608" s="31"/>
      <c r="J2608" s="33" t="str">
        <f t="shared" si="40"/>
        <v/>
      </c>
      <c r="K2608" s="31"/>
      <c r="L2608" s="31"/>
    </row>
    <row r="2609" spans="2:12" x14ac:dyDescent="0.2">
      <c r="B2609" s="29" t="str">
        <f>IF(C2609&lt;&gt;"",COUNT($B$2:B2608)+1,"")</f>
        <v/>
      </c>
      <c r="C2609" s="30"/>
      <c r="D2609" s="31"/>
      <c r="E2609" s="32"/>
      <c r="F2609" s="31" t="str">
        <f>IFERROR(IF(E2609&lt;&gt;"",VLOOKUP(E2609,'تكويد الاصناف'!$B$3:$L$5500,3,FALSE),""),"تأكد من الكود")</f>
        <v/>
      </c>
      <c r="G2609" s="31" t="str">
        <f>IFERROR(IF(E2609&lt;&gt;"",VLOOKUP(E2609,'تكويد الاصناف'!$B$3:$L$5500,4,FALSE),""),"تأكد من الوحدة")</f>
        <v/>
      </c>
      <c r="H2609" s="31" t="str">
        <f>IFERROR(IF(E2609&lt;&gt;"",VLOOKUP(E2609,'تكويد الاصناف'!$B$3:$L$5500,9,FALSE),""),"تأكد من السعر")</f>
        <v/>
      </c>
      <c r="I2609" s="31"/>
      <c r="J2609" s="33" t="str">
        <f t="shared" si="40"/>
        <v/>
      </c>
      <c r="K2609" s="31"/>
      <c r="L2609" s="31"/>
    </row>
    <row r="2610" spans="2:12" x14ac:dyDescent="0.2">
      <c r="B2610" s="29" t="str">
        <f>IF(C2610&lt;&gt;"",COUNT($B$2:B2609)+1,"")</f>
        <v/>
      </c>
      <c r="C2610" s="30"/>
      <c r="D2610" s="31"/>
      <c r="E2610" s="32"/>
      <c r="F2610" s="31" t="str">
        <f>IFERROR(IF(E2610&lt;&gt;"",VLOOKUP(E2610,'تكويد الاصناف'!$B$3:$L$5500,3,FALSE),""),"تأكد من الكود")</f>
        <v/>
      </c>
      <c r="G2610" s="31" t="str">
        <f>IFERROR(IF(E2610&lt;&gt;"",VLOOKUP(E2610,'تكويد الاصناف'!$B$3:$L$5500,4,FALSE),""),"تأكد من الوحدة")</f>
        <v/>
      </c>
      <c r="H2610" s="31" t="str">
        <f>IFERROR(IF(E2610&lt;&gt;"",VLOOKUP(E2610,'تكويد الاصناف'!$B$3:$L$5500,9,FALSE),""),"تأكد من السعر")</f>
        <v/>
      </c>
      <c r="I2610" s="31"/>
      <c r="J2610" s="33" t="str">
        <f t="shared" si="40"/>
        <v/>
      </c>
      <c r="K2610" s="31"/>
      <c r="L2610" s="31"/>
    </row>
    <row r="2611" spans="2:12" x14ac:dyDescent="0.2">
      <c r="B2611" s="29" t="str">
        <f>IF(C2611&lt;&gt;"",COUNT($B$2:B2610)+1,"")</f>
        <v/>
      </c>
      <c r="C2611" s="30"/>
      <c r="D2611" s="31"/>
      <c r="E2611" s="32"/>
      <c r="F2611" s="31" t="str">
        <f>IFERROR(IF(E2611&lt;&gt;"",VLOOKUP(E2611,'تكويد الاصناف'!$B$3:$L$5500,3,FALSE),""),"تأكد من الكود")</f>
        <v/>
      </c>
      <c r="G2611" s="31" t="str">
        <f>IFERROR(IF(E2611&lt;&gt;"",VLOOKUP(E2611,'تكويد الاصناف'!$B$3:$L$5500,4,FALSE),""),"تأكد من الوحدة")</f>
        <v/>
      </c>
      <c r="H2611" s="31" t="str">
        <f>IFERROR(IF(E2611&lt;&gt;"",VLOOKUP(E2611,'تكويد الاصناف'!$B$3:$L$5500,9,FALSE),""),"تأكد من السعر")</f>
        <v/>
      </c>
      <c r="I2611" s="31"/>
      <c r="J2611" s="33" t="str">
        <f t="shared" si="40"/>
        <v/>
      </c>
      <c r="K2611" s="31"/>
      <c r="L2611" s="31"/>
    </row>
    <row r="2612" spans="2:12" x14ac:dyDescent="0.2">
      <c r="B2612" s="29" t="str">
        <f>IF(C2612&lt;&gt;"",COUNT($B$2:B2611)+1,"")</f>
        <v/>
      </c>
      <c r="C2612" s="30"/>
      <c r="D2612" s="31"/>
      <c r="E2612" s="32"/>
      <c r="F2612" s="31" t="str">
        <f>IFERROR(IF(E2612&lt;&gt;"",VLOOKUP(E2612,'تكويد الاصناف'!$B$3:$L$5500,3,FALSE),""),"تأكد من الكود")</f>
        <v/>
      </c>
      <c r="G2612" s="31" t="str">
        <f>IFERROR(IF(E2612&lt;&gt;"",VLOOKUP(E2612,'تكويد الاصناف'!$B$3:$L$5500,4,FALSE),""),"تأكد من الوحدة")</f>
        <v/>
      </c>
      <c r="H2612" s="31" t="str">
        <f>IFERROR(IF(E2612&lt;&gt;"",VLOOKUP(E2612,'تكويد الاصناف'!$B$3:$L$5500,9,FALSE),""),"تأكد من السعر")</f>
        <v/>
      </c>
      <c r="I2612" s="31"/>
      <c r="J2612" s="33" t="str">
        <f t="shared" si="40"/>
        <v/>
      </c>
      <c r="K2612" s="31"/>
      <c r="L2612" s="31"/>
    </row>
    <row r="2613" spans="2:12" x14ac:dyDescent="0.2">
      <c r="B2613" s="29" t="str">
        <f>IF(C2613&lt;&gt;"",COUNT($B$2:B2612)+1,"")</f>
        <v/>
      </c>
      <c r="C2613" s="30"/>
      <c r="D2613" s="31"/>
      <c r="E2613" s="32"/>
      <c r="F2613" s="31" t="str">
        <f>IFERROR(IF(E2613&lt;&gt;"",VLOOKUP(E2613,'تكويد الاصناف'!$B$3:$L$5500,3,FALSE),""),"تأكد من الكود")</f>
        <v/>
      </c>
      <c r="G2613" s="31" t="str">
        <f>IFERROR(IF(E2613&lt;&gt;"",VLOOKUP(E2613,'تكويد الاصناف'!$B$3:$L$5500,4,FALSE),""),"تأكد من الوحدة")</f>
        <v/>
      </c>
      <c r="H2613" s="31" t="str">
        <f>IFERROR(IF(E2613&lt;&gt;"",VLOOKUP(E2613,'تكويد الاصناف'!$B$3:$L$5500,9,FALSE),""),"تأكد من السعر")</f>
        <v/>
      </c>
      <c r="I2613" s="31"/>
      <c r="J2613" s="33" t="str">
        <f t="shared" si="40"/>
        <v/>
      </c>
      <c r="K2613" s="31"/>
      <c r="L2613" s="31"/>
    </row>
    <row r="2614" spans="2:12" x14ac:dyDescent="0.2">
      <c r="B2614" s="29" t="str">
        <f>IF(C2614&lt;&gt;"",COUNT($B$2:B2613)+1,"")</f>
        <v/>
      </c>
      <c r="C2614" s="30"/>
      <c r="D2614" s="31"/>
      <c r="E2614" s="32"/>
      <c r="F2614" s="31" t="str">
        <f>IFERROR(IF(E2614&lt;&gt;"",VLOOKUP(E2614,'تكويد الاصناف'!$B$3:$L$5500,3,FALSE),""),"تأكد من الكود")</f>
        <v/>
      </c>
      <c r="G2614" s="31" t="str">
        <f>IFERROR(IF(E2614&lt;&gt;"",VLOOKUP(E2614,'تكويد الاصناف'!$B$3:$L$5500,4,FALSE),""),"تأكد من الوحدة")</f>
        <v/>
      </c>
      <c r="H2614" s="31" t="str">
        <f>IFERROR(IF(E2614&lt;&gt;"",VLOOKUP(E2614,'تكويد الاصناف'!$B$3:$L$5500,9,FALSE),""),"تأكد من السعر")</f>
        <v/>
      </c>
      <c r="I2614" s="31"/>
      <c r="J2614" s="33" t="str">
        <f t="shared" si="40"/>
        <v/>
      </c>
      <c r="K2614" s="31"/>
      <c r="L2614" s="31"/>
    </row>
    <row r="2615" spans="2:12" x14ac:dyDescent="0.2">
      <c r="B2615" s="29" t="str">
        <f>IF(C2615&lt;&gt;"",COUNT($B$2:B2614)+1,"")</f>
        <v/>
      </c>
      <c r="C2615" s="30"/>
      <c r="D2615" s="31"/>
      <c r="E2615" s="32"/>
      <c r="F2615" s="31" t="str">
        <f>IFERROR(IF(E2615&lt;&gt;"",VLOOKUP(E2615,'تكويد الاصناف'!$B$3:$L$5500,3,FALSE),""),"تأكد من الكود")</f>
        <v/>
      </c>
      <c r="G2615" s="31" t="str">
        <f>IFERROR(IF(E2615&lt;&gt;"",VLOOKUP(E2615,'تكويد الاصناف'!$B$3:$L$5500,4,FALSE),""),"تأكد من الوحدة")</f>
        <v/>
      </c>
      <c r="H2615" s="31" t="str">
        <f>IFERROR(IF(E2615&lt;&gt;"",VLOOKUP(E2615,'تكويد الاصناف'!$B$3:$L$5500,9,FALSE),""),"تأكد من السعر")</f>
        <v/>
      </c>
      <c r="I2615" s="31"/>
      <c r="J2615" s="33" t="str">
        <f t="shared" si="40"/>
        <v/>
      </c>
      <c r="K2615" s="31"/>
      <c r="L2615" s="31"/>
    </row>
    <row r="2616" spans="2:12" x14ac:dyDescent="0.2">
      <c r="B2616" s="29" t="str">
        <f>IF(C2616&lt;&gt;"",COUNT($B$2:B2615)+1,"")</f>
        <v/>
      </c>
      <c r="C2616" s="30"/>
      <c r="D2616" s="31"/>
      <c r="E2616" s="32"/>
      <c r="F2616" s="31" t="str">
        <f>IFERROR(IF(E2616&lt;&gt;"",VLOOKUP(E2616,'تكويد الاصناف'!$B$3:$L$5500,3,FALSE),""),"تأكد من الكود")</f>
        <v/>
      </c>
      <c r="G2616" s="31" t="str">
        <f>IFERROR(IF(E2616&lt;&gt;"",VLOOKUP(E2616,'تكويد الاصناف'!$B$3:$L$5500,4,FALSE),""),"تأكد من الوحدة")</f>
        <v/>
      </c>
      <c r="H2616" s="31" t="str">
        <f>IFERROR(IF(E2616&lt;&gt;"",VLOOKUP(E2616,'تكويد الاصناف'!$B$3:$L$5500,9,FALSE),""),"تأكد من السعر")</f>
        <v/>
      </c>
      <c r="I2616" s="31"/>
      <c r="J2616" s="33" t="str">
        <f t="shared" si="40"/>
        <v/>
      </c>
      <c r="K2616" s="31"/>
      <c r="L2616" s="31"/>
    </row>
    <row r="2617" spans="2:12" x14ac:dyDescent="0.2">
      <c r="B2617" s="29" t="str">
        <f>IF(C2617&lt;&gt;"",COUNT($B$2:B2616)+1,"")</f>
        <v/>
      </c>
      <c r="C2617" s="30"/>
      <c r="D2617" s="31"/>
      <c r="E2617" s="32"/>
      <c r="F2617" s="31" t="str">
        <f>IFERROR(IF(E2617&lt;&gt;"",VLOOKUP(E2617,'تكويد الاصناف'!$B$3:$L$5500,3,FALSE),""),"تأكد من الكود")</f>
        <v/>
      </c>
      <c r="G2617" s="31" t="str">
        <f>IFERROR(IF(E2617&lt;&gt;"",VLOOKUP(E2617,'تكويد الاصناف'!$B$3:$L$5500,4,FALSE),""),"تأكد من الوحدة")</f>
        <v/>
      </c>
      <c r="H2617" s="31" t="str">
        <f>IFERROR(IF(E2617&lt;&gt;"",VLOOKUP(E2617,'تكويد الاصناف'!$B$3:$L$5500,9,FALSE),""),"تأكد من السعر")</f>
        <v/>
      </c>
      <c r="I2617" s="31"/>
      <c r="J2617" s="33" t="str">
        <f t="shared" si="40"/>
        <v/>
      </c>
      <c r="K2617" s="31"/>
      <c r="L2617" s="31"/>
    </row>
    <row r="2618" spans="2:12" x14ac:dyDescent="0.2">
      <c r="B2618" s="29" t="str">
        <f>IF(C2618&lt;&gt;"",COUNT($B$2:B2617)+1,"")</f>
        <v/>
      </c>
      <c r="C2618" s="30"/>
      <c r="D2618" s="31"/>
      <c r="E2618" s="32"/>
      <c r="F2618" s="31" t="str">
        <f>IFERROR(IF(E2618&lt;&gt;"",VLOOKUP(E2618,'تكويد الاصناف'!$B$3:$L$5500,3,FALSE),""),"تأكد من الكود")</f>
        <v/>
      </c>
      <c r="G2618" s="31" t="str">
        <f>IFERROR(IF(E2618&lt;&gt;"",VLOOKUP(E2618,'تكويد الاصناف'!$B$3:$L$5500,4,FALSE),""),"تأكد من الوحدة")</f>
        <v/>
      </c>
      <c r="H2618" s="31" t="str">
        <f>IFERROR(IF(E2618&lt;&gt;"",VLOOKUP(E2618,'تكويد الاصناف'!$B$3:$L$5500,9,FALSE),""),"تأكد من السعر")</f>
        <v/>
      </c>
      <c r="I2618" s="31"/>
      <c r="J2618" s="33" t="str">
        <f t="shared" si="40"/>
        <v/>
      </c>
      <c r="K2618" s="31"/>
      <c r="L2618" s="31"/>
    </row>
    <row r="2619" spans="2:12" x14ac:dyDescent="0.2">
      <c r="B2619" s="29" t="str">
        <f>IF(C2619&lt;&gt;"",COUNT($B$2:B2618)+1,"")</f>
        <v/>
      </c>
      <c r="C2619" s="30"/>
      <c r="D2619" s="31"/>
      <c r="E2619" s="32"/>
      <c r="F2619" s="31" t="str">
        <f>IFERROR(IF(E2619&lt;&gt;"",VLOOKUP(E2619,'تكويد الاصناف'!$B$3:$L$5500,3,FALSE),""),"تأكد من الكود")</f>
        <v/>
      </c>
      <c r="G2619" s="31" t="str">
        <f>IFERROR(IF(E2619&lt;&gt;"",VLOOKUP(E2619,'تكويد الاصناف'!$B$3:$L$5500,4,FALSE),""),"تأكد من الوحدة")</f>
        <v/>
      </c>
      <c r="H2619" s="31" t="str">
        <f>IFERROR(IF(E2619&lt;&gt;"",VLOOKUP(E2619,'تكويد الاصناف'!$B$3:$L$5500,9,FALSE),""),"تأكد من السعر")</f>
        <v/>
      </c>
      <c r="I2619" s="31"/>
      <c r="J2619" s="33" t="str">
        <f t="shared" si="40"/>
        <v/>
      </c>
      <c r="K2619" s="31"/>
      <c r="L2619" s="31"/>
    </row>
    <row r="2620" spans="2:12" x14ac:dyDescent="0.2">
      <c r="B2620" s="29" t="str">
        <f>IF(C2620&lt;&gt;"",COUNT($B$2:B2619)+1,"")</f>
        <v/>
      </c>
      <c r="C2620" s="30"/>
      <c r="D2620" s="31"/>
      <c r="E2620" s="32"/>
      <c r="F2620" s="31" t="str">
        <f>IFERROR(IF(E2620&lt;&gt;"",VLOOKUP(E2620,'تكويد الاصناف'!$B$3:$L$5500,3,FALSE),""),"تأكد من الكود")</f>
        <v/>
      </c>
      <c r="G2620" s="31" t="str">
        <f>IFERROR(IF(E2620&lt;&gt;"",VLOOKUP(E2620,'تكويد الاصناف'!$B$3:$L$5500,4,FALSE),""),"تأكد من الوحدة")</f>
        <v/>
      </c>
      <c r="H2620" s="31" t="str">
        <f>IFERROR(IF(E2620&lt;&gt;"",VLOOKUP(E2620,'تكويد الاصناف'!$B$3:$L$5500,9,FALSE),""),"تأكد من السعر")</f>
        <v/>
      </c>
      <c r="I2620" s="31"/>
      <c r="J2620" s="33" t="str">
        <f t="shared" si="40"/>
        <v/>
      </c>
      <c r="K2620" s="31"/>
      <c r="L2620" s="31"/>
    </row>
    <row r="2621" spans="2:12" x14ac:dyDescent="0.2">
      <c r="B2621" s="29" t="str">
        <f>IF(C2621&lt;&gt;"",COUNT($B$2:B2620)+1,"")</f>
        <v/>
      </c>
      <c r="C2621" s="30"/>
      <c r="D2621" s="31"/>
      <c r="E2621" s="32"/>
      <c r="F2621" s="31" t="str">
        <f>IFERROR(IF(E2621&lt;&gt;"",VLOOKUP(E2621,'تكويد الاصناف'!$B$3:$L$5500,3,FALSE),""),"تأكد من الكود")</f>
        <v/>
      </c>
      <c r="G2621" s="31" t="str">
        <f>IFERROR(IF(E2621&lt;&gt;"",VLOOKUP(E2621,'تكويد الاصناف'!$B$3:$L$5500,4,FALSE),""),"تأكد من الوحدة")</f>
        <v/>
      </c>
      <c r="H2621" s="31" t="str">
        <f>IFERROR(IF(E2621&lt;&gt;"",VLOOKUP(E2621,'تكويد الاصناف'!$B$3:$L$5500,9,FALSE),""),"تأكد من السعر")</f>
        <v/>
      </c>
      <c r="I2621" s="31"/>
      <c r="J2621" s="33" t="str">
        <f t="shared" si="40"/>
        <v/>
      </c>
      <c r="K2621" s="31"/>
      <c r="L2621" s="31"/>
    </row>
    <row r="2622" spans="2:12" x14ac:dyDescent="0.2">
      <c r="B2622" s="29" t="str">
        <f>IF(C2622&lt;&gt;"",COUNT($B$2:B2621)+1,"")</f>
        <v/>
      </c>
      <c r="C2622" s="30"/>
      <c r="D2622" s="31"/>
      <c r="E2622" s="32"/>
      <c r="F2622" s="31" t="str">
        <f>IFERROR(IF(E2622&lt;&gt;"",VLOOKUP(E2622,'تكويد الاصناف'!$B$3:$L$5500,3,FALSE),""),"تأكد من الكود")</f>
        <v/>
      </c>
      <c r="G2622" s="31" t="str">
        <f>IFERROR(IF(E2622&lt;&gt;"",VLOOKUP(E2622,'تكويد الاصناف'!$B$3:$L$5500,4,FALSE),""),"تأكد من الوحدة")</f>
        <v/>
      </c>
      <c r="H2622" s="31" t="str">
        <f>IFERROR(IF(E2622&lt;&gt;"",VLOOKUP(E2622,'تكويد الاصناف'!$B$3:$L$5500,9,FALSE),""),"تأكد من السعر")</f>
        <v/>
      </c>
      <c r="I2622" s="31"/>
      <c r="J2622" s="33" t="str">
        <f t="shared" si="40"/>
        <v/>
      </c>
      <c r="K2622" s="31"/>
      <c r="L2622" s="31"/>
    </row>
    <row r="2623" spans="2:12" x14ac:dyDescent="0.2">
      <c r="B2623" s="29" t="str">
        <f>IF(C2623&lt;&gt;"",COUNT($B$2:B2622)+1,"")</f>
        <v/>
      </c>
      <c r="C2623" s="30"/>
      <c r="D2623" s="31"/>
      <c r="E2623" s="32"/>
      <c r="F2623" s="31" t="str">
        <f>IFERROR(IF(E2623&lt;&gt;"",VLOOKUP(E2623,'تكويد الاصناف'!$B$3:$L$5500,3,FALSE),""),"تأكد من الكود")</f>
        <v/>
      </c>
      <c r="G2623" s="31" t="str">
        <f>IFERROR(IF(E2623&lt;&gt;"",VLOOKUP(E2623,'تكويد الاصناف'!$B$3:$L$5500,4,FALSE),""),"تأكد من الوحدة")</f>
        <v/>
      </c>
      <c r="H2623" s="31" t="str">
        <f>IFERROR(IF(E2623&lt;&gt;"",VLOOKUP(E2623,'تكويد الاصناف'!$B$3:$L$5500,9,FALSE),""),"تأكد من السعر")</f>
        <v/>
      </c>
      <c r="I2623" s="31"/>
      <c r="J2623" s="33" t="str">
        <f t="shared" si="40"/>
        <v/>
      </c>
      <c r="K2623" s="31"/>
      <c r="L2623" s="31"/>
    </row>
    <row r="2624" spans="2:12" x14ac:dyDescent="0.2">
      <c r="B2624" s="29" t="str">
        <f>IF(C2624&lt;&gt;"",COUNT($B$2:B2623)+1,"")</f>
        <v/>
      </c>
      <c r="C2624" s="30"/>
      <c r="D2624" s="31"/>
      <c r="E2624" s="32"/>
      <c r="F2624" s="31" t="str">
        <f>IFERROR(IF(E2624&lt;&gt;"",VLOOKUP(E2624,'تكويد الاصناف'!$B$3:$L$5500,3,FALSE),""),"تأكد من الكود")</f>
        <v/>
      </c>
      <c r="G2624" s="31" t="str">
        <f>IFERROR(IF(E2624&lt;&gt;"",VLOOKUP(E2624,'تكويد الاصناف'!$B$3:$L$5500,4,FALSE),""),"تأكد من الوحدة")</f>
        <v/>
      </c>
      <c r="H2624" s="31" t="str">
        <f>IFERROR(IF(E2624&lt;&gt;"",VLOOKUP(E2624,'تكويد الاصناف'!$B$3:$L$5500,9,FALSE),""),"تأكد من السعر")</f>
        <v/>
      </c>
      <c r="I2624" s="31"/>
      <c r="J2624" s="33" t="str">
        <f t="shared" si="40"/>
        <v/>
      </c>
      <c r="K2624" s="31"/>
      <c r="L2624" s="31"/>
    </row>
    <row r="2625" spans="2:12" x14ac:dyDescent="0.2">
      <c r="B2625" s="29" t="str">
        <f>IF(C2625&lt;&gt;"",COUNT($B$2:B2624)+1,"")</f>
        <v/>
      </c>
      <c r="C2625" s="30"/>
      <c r="D2625" s="31"/>
      <c r="E2625" s="32"/>
      <c r="F2625" s="31" t="str">
        <f>IFERROR(IF(E2625&lt;&gt;"",VLOOKUP(E2625,'تكويد الاصناف'!$B$3:$L$5500,3,FALSE),""),"تأكد من الكود")</f>
        <v/>
      </c>
      <c r="G2625" s="31" t="str">
        <f>IFERROR(IF(E2625&lt;&gt;"",VLOOKUP(E2625,'تكويد الاصناف'!$B$3:$L$5500,4,FALSE),""),"تأكد من الوحدة")</f>
        <v/>
      </c>
      <c r="H2625" s="31" t="str">
        <f>IFERROR(IF(E2625&lt;&gt;"",VLOOKUP(E2625,'تكويد الاصناف'!$B$3:$L$5500,9,FALSE),""),"تأكد من السعر")</f>
        <v/>
      </c>
      <c r="I2625" s="31"/>
      <c r="J2625" s="33" t="str">
        <f t="shared" si="40"/>
        <v/>
      </c>
      <c r="K2625" s="31"/>
      <c r="L2625" s="31"/>
    </row>
    <row r="2626" spans="2:12" x14ac:dyDescent="0.2">
      <c r="B2626" s="29" t="str">
        <f>IF(C2626&lt;&gt;"",COUNT($B$2:B2625)+1,"")</f>
        <v/>
      </c>
      <c r="C2626" s="30"/>
      <c r="D2626" s="31"/>
      <c r="E2626" s="32"/>
      <c r="F2626" s="31" t="str">
        <f>IFERROR(IF(E2626&lt;&gt;"",VLOOKUP(E2626,'تكويد الاصناف'!$B$3:$L$5500,3,FALSE),""),"تأكد من الكود")</f>
        <v/>
      </c>
      <c r="G2626" s="31" t="str">
        <f>IFERROR(IF(E2626&lt;&gt;"",VLOOKUP(E2626,'تكويد الاصناف'!$B$3:$L$5500,4,FALSE),""),"تأكد من الوحدة")</f>
        <v/>
      </c>
      <c r="H2626" s="31" t="str">
        <f>IFERROR(IF(E2626&lt;&gt;"",VLOOKUP(E2626,'تكويد الاصناف'!$B$3:$L$5500,9,FALSE),""),"تأكد من السعر")</f>
        <v/>
      </c>
      <c r="I2626" s="31"/>
      <c r="J2626" s="33" t="str">
        <f t="shared" si="40"/>
        <v/>
      </c>
      <c r="K2626" s="31"/>
      <c r="L2626" s="31"/>
    </row>
    <row r="2627" spans="2:12" x14ac:dyDescent="0.2">
      <c r="B2627" s="29" t="str">
        <f>IF(C2627&lt;&gt;"",COUNT($B$2:B2626)+1,"")</f>
        <v/>
      </c>
      <c r="C2627" s="30"/>
      <c r="D2627" s="31"/>
      <c r="E2627" s="32"/>
      <c r="F2627" s="31" t="str">
        <f>IFERROR(IF(E2627&lt;&gt;"",VLOOKUP(E2627,'تكويد الاصناف'!$B$3:$L$5500,3,FALSE),""),"تأكد من الكود")</f>
        <v/>
      </c>
      <c r="G2627" s="31" t="str">
        <f>IFERROR(IF(E2627&lt;&gt;"",VLOOKUP(E2627,'تكويد الاصناف'!$B$3:$L$5500,4,FALSE),""),"تأكد من الوحدة")</f>
        <v/>
      </c>
      <c r="H2627" s="31" t="str">
        <f>IFERROR(IF(E2627&lt;&gt;"",VLOOKUP(E2627,'تكويد الاصناف'!$B$3:$L$5500,9,FALSE),""),"تأكد من السعر")</f>
        <v/>
      </c>
      <c r="I2627" s="31"/>
      <c r="J2627" s="33" t="str">
        <f t="shared" ref="J2627:J2690" si="41">IFERROR(I2627*H2627,"")</f>
        <v/>
      </c>
      <c r="K2627" s="31"/>
      <c r="L2627" s="31"/>
    </row>
    <row r="2628" spans="2:12" x14ac:dyDescent="0.2">
      <c r="B2628" s="29" t="str">
        <f>IF(C2628&lt;&gt;"",COUNT($B$2:B2627)+1,"")</f>
        <v/>
      </c>
      <c r="C2628" s="30"/>
      <c r="D2628" s="31"/>
      <c r="E2628" s="32"/>
      <c r="F2628" s="31" t="str">
        <f>IFERROR(IF(E2628&lt;&gt;"",VLOOKUP(E2628,'تكويد الاصناف'!$B$3:$L$5500,3,FALSE),""),"تأكد من الكود")</f>
        <v/>
      </c>
      <c r="G2628" s="31" t="str">
        <f>IFERROR(IF(E2628&lt;&gt;"",VLOOKUP(E2628,'تكويد الاصناف'!$B$3:$L$5500,4,FALSE),""),"تأكد من الوحدة")</f>
        <v/>
      </c>
      <c r="H2628" s="31" t="str">
        <f>IFERROR(IF(E2628&lt;&gt;"",VLOOKUP(E2628,'تكويد الاصناف'!$B$3:$L$5500,9,FALSE),""),"تأكد من السعر")</f>
        <v/>
      </c>
      <c r="I2628" s="31"/>
      <c r="J2628" s="33" t="str">
        <f t="shared" si="41"/>
        <v/>
      </c>
      <c r="K2628" s="31"/>
      <c r="L2628" s="31"/>
    </row>
    <row r="2629" spans="2:12" x14ac:dyDescent="0.2">
      <c r="B2629" s="29" t="str">
        <f>IF(C2629&lt;&gt;"",COUNT($B$2:B2628)+1,"")</f>
        <v/>
      </c>
      <c r="C2629" s="30"/>
      <c r="D2629" s="31"/>
      <c r="E2629" s="32"/>
      <c r="F2629" s="31" t="str">
        <f>IFERROR(IF(E2629&lt;&gt;"",VLOOKUP(E2629,'تكويد الاصناف'!$B$3:$L$5500,3,FALSE),""),"تأكد من الكود")</f>
        <v/>
      </c>
      <c r="G2629" s="31" t="str">
        <f>IFERROR(IF(E2629&lt;&gt;"",VLOOKUP(E2629,'تكويد الاصناف'!$B$3:$L$5500,4,FALSE),""),"تأكد من الوحدة")</f>
        <v/>
      </c>
      <c r="H2629" s="31" t="str">
        <f>IFERROR(IF(E2629&lt;&gt;"",VLOOKUP(E2629,'تكويد الاصناف'!$B$3:$L$5500,9,FALSE),""),"تأكد من السعر")</f>
        <v/>
      </c>
      <c r="I2629" s="31"/>
      <c r="J2629" s="33" t="str">
        <f t="shared" si="41"/>
        <v/>
      </c>
      <c r="K2629" s="31"/>
      <c r="L2629" s="31"/>
    </row>
    <row r="2630" spans="2:12" x14ac:dyDescent="0.2">
      <c r="B2630" s="29" t="str">
        <f>IF(C2630&lt;&gt;"",COUNT($B$2:B2629)+1,"")</f>
        <v/>
      </c>
      <c r="C2630" s="30"/>
      <c r="D2630" s="31"/>
      <c r="E2630" s="32"/>
      <c r="F2630" s="31" t="str">
        <f>IFERROR(IF(E2630&lt;&gt;"",VLOOKUP(E2630,'تكويد الاصناف'!$B$3:$L$5500,3,FALSE),""),"تأكد من الكود")</f>
        <v/>
      </c>
      <c r="G2630" s="31" t="str">
        <f>IFERROR(IF(E2630&lt;&gt;"",VLOOKUP(E2630,'تكويد الاصناف'!$B$3:$L$5500,4,FALSE),""),"تأكد من الوحدة")</f>
        <v/>
      </c>
      <c r="H2630" s="31" t="str">
        <f>IFERROR(IF(E2630&lt;&gt;"",VLOOKUP(E2630,'تكويد الاصناف'!$B$3:$L$5500,9,FALSE),""),"تأكد من السعر")</f>
        <v/>
      </c>
      <c r="I2630" s="31"/>
      <c r="J2630" s="33" t="str">
        <f t="shared" si="41"/>
        <v/>
      </c>
      <c r="K2630" s="31"/>
      <c r="L2630" s="31"/>
    </row>
    <row r="2631" spans="2:12" x14ac:dyDescent="0.2">
      <c r="B2631" s="29" t="str">
        <f>IF(C2631&lt;&gt;"",COUNT($B$2:B2630)+1,"")</f>
        <v/>
      </c>
      <c r="C2631" s="30"/>
      <c r="D2631" s="31"/>
      <c r="E2631" s="32"/>
      <c r="F2631" s="31" t="str">
        <f>IFERROR(IF(E2631&lt;&gt;"",VLOOKUP(E2631,'تكويد الاصناف'!$B$3:$L$5500,3,FALSE),""),"تأكد من الكود")</f>
        <v/>
      </c>
      <c r="G2631" s="31" t="str">
        <f>IFERROR(IF(E2631&lt;&gt;"",VLOOKUP(E2631,'تكويد الاصناف'!$B$3:$L$5500,4,FALSE),""),"تأكد من الوحدة")</f>
        <v/>
      </c>
      <c r="H2631" s="31" t="str">
        <f>IFERROR(IF(E2631&lt;&gt;"",VLOOKUP(E2631,'تكويد الاصناف'!$B$3:$L$5500,9,FALSE),""),"تأكد من السعر")</f>
        <v/>
      </c>
      <c r="I2631" s="31"/>
      <c r="J2631" s="33" t="str">
        <f t="shared" si="41"/>
        <v/>
      </c>
      <c r="K2631" s="31"/>
      <c r="L2631" s="31"/>
    </row>
    <row r="2632" spans="2:12" x14ac:dyDescent="0.2">
      <c r="B2632" s="29" t="str">
        <f>IF(C2632&lt;&gt;"",COUNT($B$2:B2631)+1,"")</f>
        <v/>
      </c>
      <c r="C2632" s="30"/>
      <c r="D2632" s="31"/>
      <c r="E2632" s="32"/>
      <c r="F2632" s="31" t="str">
        <f>IFERROR(IF(E2632&lt;&gt;"",VLOOKUP(E2632,'تكويد الاصناف'!$B$3:$L$5500,3,FALSE),""),"تأكد من الكود")</f>
        <v/>
      </c>
      <c r="G2632" s="31" t="str">
        <f>IFERROR(IF(E2632&lt;&gt;"",VLOOKUP(E2632,'تكويد الاصناف'!$B$3:$L$5500,4,FALSE),""),"تأكد من الوحدة")</f>
        <v/>
      </c>
      <c r="H2632" s="31" t="str">
        <f>IFERROR(IF(E2632&lt;&gt;"",VLOOKUP(E2632,'تكويد الاصناف'!$B$3:$L$5500,9,FALSE),""),"تأكد من السعر")</f>
        <v/>
      </c>
      <c r="I2632" s="31"/>
      <c r="J2632" s="33" t="str">
        <f t="shared" si="41"/>
        <v/>
      </c>
      <c r="K2632" s="31"/>
      <c r="L2632" s="31"/>
    </row>
    <row r="2633" spans="2:12" x14ac:dyDescent="0.2">
      <c r="B2633" s="29" t="str">
        <f>IF(C2633&lt;&gt;"",COUNT($B$2:B2632)+1,"")</f>
        <v/>
      </c>
      <c r="C2633" s="30"/>
      <c r="D2633" s="31"/>
      <c r="E2633" s="32"/>
      <c r="F2633" s="31" t="str">
        <f>IFERROR(IF(E2633&lt;&gt;"",VLOOKUP(E2633,'تكويد الاصناف'!$B$3:$L$5500,3,FALSE),""),"تأكد من الكود")</f>
        <v/>
      </c>
      <c r="G2633" s="31" t="str">
        <f>IFERROR(IF(E2633&lt;&gt;"",VLOOKUP(E2633,'تكويد الاصناف'!$B$3:$L$5500,4,FALSE),""),"تأكد من الوحدة")</f>
        <v/>
      </c>
      <c r="H2633" s="31" t="str">
        <f>IFERROR(IF(E2633&lt;&gt;"",VLOOKUP(E2633,'تكويد الاصناف'!$B$3:$L$5500,9,FALSE),""),"تأكد من السعر")</f>
        <v/>
      </c>
      <c r="I2633" s="31"/>
      <c r="J2633" s="33" t="str">
        <f t="shared" si="41"/>
        <v/>
      </c>
      <c r="K2633" s="31"/>
      <c r="L2633" s="31"/>
    </row>
    <row r="2634" spans="2:12" x14ac:dyDescent="0.2">
      <c r="B2634" s="29" t="str">
        <f>IF(C2634&lt;&gt;"",COUNT($B$2:B2633)+1,"")</f>
        <v/>
      </c>
      <c r="C2634" s="30"/>
      <c r="D2634" s="31"/>
      <c r="E2634" s="32"/>
      <c r="F2634" s="31" t="str">
        <f>IFERROR(IF(E2634&lt;&gt;"",VLOOKUP(E2634,'تكويد الاصناف'!$B$3:$L$5500,3,FALSE),""),"تأكد من الكود")</f>
        <v/>
      </c>
      <c r="G2634" s="31" t="str">
        <f>IFERROR(IF(E2634&lt;&gt;"",VLOOKUP(E2634,'تكويد الاصناف'!$B$3:$L$5500,4,FALSE),""),"تأكد من الوحدة")</f>
        <v/>
      </c>
      <c r="H2634" s="31" t="str">
        <f>IFERROR(IF(E2634&lt;&gt;"",VLOOKUP(E2634,'تكويد الاصناف'!$B$3:$L$5500,9,FALSE),""),"تأكد من السعر")</f>
        <v/>
      </c>
      <c r="I2634" s="31"/>
      <c r="J2634" s="33" t="str">
        <f t="shared" si="41"/>
        <v/>
      </c>
      <c r="K2634" s="31"/>
      <c r="L2634" s="31"/>
    </row>
    <row r="2635" spans="2:12" x14ac:dyDescent="0.2">
      <c r="B2635" s="29" t="str">
        <f>IF(C2635&lt;&gt;"",COUNT($B$2:B2634)+1,"")</f>
        <v/>
      </c>
      <c r="C2635" s="30"/>
      <c r="D2635" s="31"/>
      <c r="E2635" s="32"/>
      <c r="F2635" s="31" t="str">
        <f>IFERROR(IF(E2635&lt;&gt;"",VLOOKUP(E2635,'تكويد الاصناف'!$B$3:$L$5500,3,FALSE),""),"تأكد من الكود")</f>
        <v/>
      </c>
      <c r="G2635" s="31" t="str">
        <f>IFERROR(IF(E2635&lt;&gt;"",VLOOKUP(E2635,'تكويد الاصناف'!$B$3:$L$5500,4,FALSE),""),"تأكد من الوحدة")</f>
        <v/>
      </c>
      <c r="H2635" s="31" t="str">
        <f>IFERROR(IF(E2635&lt;&gt;"",VLOOKUP(E2635,'تكويد الاصناف'!$B$3:$L$5500,9,FALSE),""),"تأكد من السعر")</f>
        <v/>
      </c>
      <c r="I2635" s="31"/>
      <c r="J2635" s="33" t="str">
        <f t="shared" si="41"/>
        <v/>
      </c>
      <c r="K2635" s="31"/>
      <c r="L2635" s="31"/>
    </row>
    <row r="2636" spans="2:12" x14ac:dyDescent="0.2">
      <c r="B2636" s="29" t="str">
        <f>IF(C2636&lt;&gt;"",COUNT($B$2:B2635)+1,"")</f>
        <v/>
      </c>
      <c r="C2636" s="30"/>
      <c r="D2636" s="31"/>
      <c r="E2636" s="32"/>
      <c r="F2636" s="31" t="str">
        <f>IFERROR(IF(E2636&lt;&gt;"",VLOOKUP(E2636,'تكويد الاصناف'!$B$3:$L$5500,3,FALSE),""),"تأكد من الكود")</f>
        <v/>
      </c>
      <c r="G2636" s="31" t="str">
        <f>IFERROR(IF(E2636&lt;&gt;"",VLOOKUP(E2636,'تكويد الاصناف'!$B$3:$L$5500,4,FALSE),""),"تأكد من الوحدة")</f>
        <v/>
      </c>
      <c r="H2636" s="31" t="str">
        <f>IFERROR(IF(E2636&lt;&gt;"",VLOOKUP(E2636,'تكويد الاصناف'!$B$3:$L$5500,9,FALSE),""),"تأكد من السعر")</f>
        <v/>
      </c>
      <c r="I2636" s="31"/>
      <c r="J2636" s="33" t="str">
        <f t="shared" si="41"/>
        <v/>
      </c>
      <c r="K2636" s="31"/>
      <c r="L2636" s="31"/>
    </row>
    <row r="2637" spans="2:12" x14ac:dyDescent="0.2">
      <c r="B2637" s="29" t="str">
        <f>IF(C2637&lt;&gt;"",COUNT($B$2:B2636)+1,"")</f>
        <v/>
      </c>
      <c r="C2637" s="30"/>
      <c r="D2637" s="31"/>
      <c r="E2637" s="32"/>
      <c r="F2637" s="31" t="str">
        <f>IFERROR(IF(E2637&lt;&gt;"",VLOOKUP(E2637,'تكويد الاصناف'!$B$3:$L$5500,3,FALSE),""),"تأكد من الكود")</f>
        <v/>
      </c>
      <c r="G2637" s="31" t="str">
        <f>IFERROR(IF(E2637&lt;&gt;"",VLOOKUP(E2637,'تكويد الاصناف'!$B$3:$L$5500,4,FALSE),""),"تأكد من الوحدة")</f>
        <v/>
      </c>
      <c r="H2637" s="31" t="str">
        <f>IFERROR(IF(E2637&lt;&gt;"",VLOOKUP(E2637,'تكويد الاصناف'!$B$3:$L$5500,9,FALSE),""),"تأكد من السعر")</f>
        <v/>
      </c>
      <c r="I2637" s="31"/>
      <c r="J2637" s="33" t="str">
        <f t="shared" si="41"/>
        <v/>
      </c>
      <c r="K2637" s="31"/>
      <c r="L2637" s="31"/>
    </row>
    <row r="2638" spans="2:12" x14ac:dyDescent="0.2">
      <c r="B2638" s="29" t="str">
        <f>IF(C2638&lt;&gt;"",COUNT($B$2:B2637)+1,"")</f>
        <v/>
      </c>
      <c r="C2638" s="30"/>
      <c r="D2638" s="31"/>
      <c r="E2638" s="32"/>
      <c r="F2638" s="31" t="str">
        <f>IFERROR(IF(E2638&lt;&gt;"",VLOOKUP(E2638,'تكويد الاصناف'!$B$3:$L$5500,3,FALSE),""),"تأكد من الكود")</f>
        <v/>
      </c>
      <c r="G2638" s="31" t="str">
        <f>IFERROR(IF(E2638&lt;&gt;"",VLOOKUP(E2638,'تكويد الاصناف'!$B$3:$L$5500,4,FALSE),""),"تأكد من الوحدة")</f>
        <v/>
      </c>
      <c r="H2638" s="31" t="str">
        <f>IFERROR(IF(E2638&lt;&gt;"",VLOOKUP(E2638,'تكويد الاصناف'!$B$3:$L$5500,9,FALSE),""),"تأكد من السعر")</f>
        <v/>
      </c>
      <c r="I2638" s="31"/>
      <c r="J2638" s="33" t="str">
        <f t="shared" si="41"/>
        <v/>
      </c>
      <c r="K2638" s="31"/>
      <c r="L2638" s="31"/>
    </row>
    <row r="2639" spans="2:12" x14ac:dyDescent="0.2">
      <c r="B2639" s="29" t="str">
        <f>IF(C2639&lt;&gt;"",COUNT($B$2:B2638)+1,"")</f>
        <v/>
      </c>
      <c r="C2639" s="30"/>
      <c r="D2639" s="31"/>
      <c r="E2639" s="32"/>
      <c r="F2639" s="31" t="str">
        <f>IFERROR(IF(E2639&lt;&gt;"",VLOOKUP(E2639,'تكويد الاصناف'!$B$3:$L$5500,3,FALSE),""),"تأكد من الكود")</f>
        <v/>
      </c>
      <c r="G2639" s="31" t="str">
        <f>IFERROR(IF(E2639&lt;&gt;"",VLOOKUP(E2639,'تكويد الاصناف'!$B$3:$L$5500,4,FALSE),""),"تأكد من الوحدة")</f>
        <v/>
      </c>
      <c r="H2639" s="31" t="str">
        <f>IFERROR(IF(E2639&lt;&gt;"",VLOOKUP(E2639,'تكويد الاصناف'!$B$3:$L$5500,9,FALSE),""),"تأكد من السعر")</f>
        <v/>
      </c>
      <c r="I2639" s="31"/>
      <c r="J2639" s="33" t="str">
        <f t="shared" si="41"/>
        <v/>
      </c>
      <c r="K2639" s="31"/>
      <c r="L2639" s="31"/>
    </row>
    <row r="2640" spans="2:12" x14ac:dyDescent="0.2">
      <c r="B2640" s="29" t="str">
        <f>IF(C2640&lt;&gt;"",COUNT($B$2:B2639)+1,"")</f>
        <v/>
      </c>
      <c r="C2640" s="30"/>
      <c r="D2640" s="31"/>
      <c r="E2640" s="32"/>
      <c r="F2640" s="31" t="str">
        <f>IFERROR(IF(E2640&lt;&gt;"",VLOOKUP(E2640,'تكويد الاصناف'!$B$3:$L$5500,3,FALSE),""),"تأكد من الكود")</f>
        <v/>
      </c>
      <c r="G2640" s="31" t="str">
        <f>IFERROR(IF(E2640&lt;&gt;"",VLOOKUP(E2640,'تكويد الاصناف'!$B$3:$L$5500,4,FALSE),""),"تأكد من الوحدة")</f>
        <v/>
      </c>
      <c r="H2640" s="31" t="str">
        <f>IFERROR(IF(E2640&lt;&gt;"",VLOOKUP(E2640,'تكويد الاصناف'!$B$3:$L$5500,9,FALSE),""),"تأكد من السعر")</f>
        <v/>
      </c>
      <c r="I2640" s="31"/>
      <c r="J2640" s="33" t="str">
        <f t="shared" si="41"/>
        <v/>
      </c>
      <c r="K2640" s="31"/>
      <c r="L2640" s="31"/>
    </row>
    <row r="2641" spans="2:12" x14ac:dyDescent="0.2">
      <c r="B2641" s="29" t="str">
        <f>IF(C2641&lt;&gt;"",COUNT($B$2:B2640)+1,"")</f>
        <v/>
      </c>
      <c r="C2641" s="30"/>
      <c r="D2641" s="31"/>
      <c r="E2641" s="32"/>
      <c r="F2641" s="31" t="str">
        <f>IFERROR(IF(E2641&lt;&gt;"",VLOOKUP(E2641,'تكويد الاصناف'!$B$3:$L$5500,3,FALSE),""),"تأكد من الكود")</f>
        <v/>
      </c>
      <c r="G2641" s="31" t="str">
        <f>IFERROR(IF(E2641&lt;&gt;"",VLOOKUP(E2641,'تكويد الاصناف'!$B$3:$L$5500,4,FALSE),""),"تأكد من الوحدة")</f>
        <v/>
      </c>
      <c r="H2641" s="31" t="str">
        <f>IFERROR(IF(E2641&lt;&gt;"",VLOOKUP(E2641,'تكويد الاصناف'!$B$3:$L$5500,9,FALSE),""),"تأكد من السعر")</f>
        <v/>
      </c>
      <c r="I2641" s="31"/>
      <c r="J2641" s="33" t="str">
        <f t="shared" si="41"/>
        <v/>
      </c>
      <c r="K2641" s="31"/>
      <c r="L2641" s="31"/>
    </row>
    <row r="2642" spans="2:12" x14ac:dyDescent="0.2">
      <c r="B2642" s="29" t="str">
        <f>IF(C2642&lt;&gt;"",COUNT($B$2:B2641)+1,"")</f>
        <v/>
      </c>
      <c r="C2642" s="30"/>
      <c r="D2642" s="31"/>
      <c r="E2642" s="32"/>
      <c r="F2642" s="31" t="str">
        <f>IFERROR(IF(E2642&lt;&gt;"",VLOOKUP(E2642,'تكويد الاصناف'!$B$3:$L$5500,3,FALSE),""),"تأكد من الكود")</f>
        <v/>
      </c>
      <c r="G2642" s="31" t="str">
        <f>IFERROR(IF(E2642&lt;&gt;"",VLOOKUP(E2642,'تكويد الاصناف'!$B$3:$L$5500,4,FALSE),""),"تأكد من الوحدة")</f>
        <v/>
      </c>
      <c r="H2642" s="31" t="str">
        <f>IFERROR(IF(E2642&lt;&gt;"",VLOOKUP(E2642,'تكويد الاصناف'!$B$3:$L$5500,9,FALSE),""),"تأكد من السعر")</f>
        <v/>
      </c>
      <c r="I2642" s="31"/>
      <c r="J2642" s="33" t="str">
        <f t="shared" si="41"/>
        <v/>
      </c>
      <c r="K2642" s="31"/>
      <c r="L2642" s="31"/>
    </row>
    <row r="2643" spans="2:12" x14ac:dyDescent="0.2">
      <c r="B2643" s="29" t="str">
        <f>IF(C2643&lt;&gt;"",COUNT($B$2:B2642)+1,"")</f>
        <v/>
      </c>
      <c r="C2643" s="30"/>
      <c r="D2643" s="31"/>
      <c r="E2643" s="32"/>
      <c r="F2643" s="31" t="str">
        <f>IFERROR(IF(E2643&lt;&gt;"",VLOOKUP(E2643,'تكويد الاصناف'!$B$3:$L$5500,3,FALSE),""),"تأكد من الكود")</f>
        <v/>
      </c>
      <c r="G2643" s="31" t="str">
        <f>IFERROR(IF(E2643&lt;&gt;"",VLOOKUP(E2643,'تكويد الاصناف'!$B$3:$L$5500,4,FALSE),""),"تأكد من الوحدة")</f>
        <v/>
      </c>
      <c r="H2643" s="31" t="str">
        <f>IFERROR(IF(E2643&lt;&gt;"",VLOOKUP(E2643,'تكويد الاصناف'!$B$3:$L$5500,9,FALSE),""),"تأكد من السعر")</f>
        <v/>
      </c>
      <c r="I2643" s="31"/>
      <c r="J2643" s="33" t="str">
        <f t="shared" si="41"/>
        <v/>
      </c>
      <c r="K2643" s="31"/>
      <c r="L2643" s="31"/>
    </row>
    <row r="2644" spans="2:12" x14ac:dyDescent="0.2">
      <c r="B2644" s="29" t="str">
        <f>IF(C2644&lt;&gt;"",COUNT($B$2:B2643)+1,"")</f>
        <v/>
      </c>
      <c r="C2644" s="30"/>
      <c r="D2644" s="31"/>
      <c r="E2644" s="32"/>
      <c r="F2644" s="31" t="str">
        <f>IFERROR(IF(E2644&lt;&gt;"",VLOOKUP(E2644,'تكويد الاصناف'!$B$3:$L$5500,3,FALSE),""),"تأكد من الكود")</f>
        <v/>
      </c>
      <c r="G2644" s="31" t="str">
        <f>IFERROR(IF(E2644&lt;&gt;"",VLOOKUP(E2644,'تكويد الاصناف'!$B$3:$L$5500,4,FALSE),""),"تأكد من الوحدة")</f>
        <v/>
      </c>
      <c r="H2644" s="31" t="str">
        <f>IFERROR(IF(E2644&lt;&gt;"",VLOOKUP(E2644,'تكويد الاصناف'!$B$3:$L$5500,9,FALSE),""),"تأكد من السعر")</f>
        <v/>
      </c>
      <c r="I2644" s="31"/>
      <c r="J2644" s="33" t="str">
        <f t="shared" si="41"/>
        <v/>
      </c>
      <c r="K2644" s="31"/>
      <c r="L2644" s="31"/>
    </row>
    <row r="2645" spans="2:12" x14ac:dyDescent="0.2">
      <c r="B2645" s="29" t="str">
        <f>IF(C2645&lt;&gt;"",COUNT($B$2:B2644)+1,"")</f>
        <v/>
      </c>
      <c r="C2645" s="30"/>
      <c r="D2645" s="31"/>
      <c r="E2645" s="32"/>
      <c r="F2645" s="31" t="str">
        <f>IFERROR(IF(E2645&lt;&gt;"",VLOOKUP(E2645,'تكويد الاصناف'!$B$3:$L$5500,3,FALSE),""),"تأكد من الكود")</f>
        <v/>
      </c>
      <c r="G2645" s="31" t="str">
        <f>IFERROR(IF(E2645&lt;&gt;"",VLOOKUP(E2645,'تكويد الاصناف'!$B$3:$L$5500,4,FALSE),""),"تأكد من الوحدة")</f>
        <v/>
      </c>
      <c r="H2645" s="31" t="str">
        <f>IFERROR(IF(E2645&lt;&gt;"",VLOOKUP(E2645,'تكويد الاصناف'!$B$3:$L$5500,9,FALSE),""),"تأكد من السعر")</f>
        <v/>
      </c>
      <c r="I2645" s="31"/>
      <c r="J2645" s="33" t="str">
        <f t="shared" si="41"/>
        <v/>
      </c>
      <c r="K2645" s="31"/>
      <c r="L2645" s="31"/>
    </row>
    <row r="2646" spans="2:12" x14ac:dyDescent="0.2">
      <c r="B2646" s="29" t="str">
        <f>IF(C2646&lt;&gt;"",COUNT($B$2:B2645)+1,"")</f>
        <v/>
      </c>
      <c r="C2646" s="30"/>
      <c r="D2646" s="31"/>
      <c r="E2646" s="32"/>
      <c r="F2646" s="31" t="str">
        <f>IFERROR(IF(E2646&lt;&gt;"",VLOOKUP(E2646,'تكويد الاصناف'!$B$3:$L$5500,3,FALSE),""),"تأكد من الكود")</f>
        <v/>
      </c>
      <c r="G2646" s="31" t="str">
        <f>IFERROR(IF(E2646&lt;&gt;"",VLOOKUP(E2646,'تكويد الاصناف'!$B$3:$L$5500,4,FALSE),""),"تأكد من الوحدة")</f>
        <v/>
      </c>
      <c r="H2646" s="31" t="str">
        <f>IFERROR(IF(E2646&lt;&gt;"",VLOOKUP(E2646,'تكويد الاصناف'!$B$3:$L$5500,9,FALSE),""),"تأكد من السعر")</f>
        <v/>
      </c>
      <c r="I2646" s="31"/>
      <c r="J2646" s="33" t="str">
        <f t="shared" si="41"/>
        <v/>
      </c>
      <c r="K2646" s="31"/>
      <c r="L2646" s="31"/>
    </row>
    <row r="2647" spans="2:12" x14ac:dyDescent="0.2">
      <c r="B2647" s="29" t="str">
        <f>IF(C2647&lt;&gt;"",COUNT($B$2:B2646)+1,"")</f>
        <v/>
      </c>
      <c r="C2647" s="30"/>
      <c r="D2647" s="31"/>
      <c r="E2647" s="32"/>
      <c r="F2647" s="31" t="str">
        <f>IFERROR(IF(E2647&lt;&gt;"",VLOOKUP(E2647,'تكويد الاصناف'!$B$3:$L$5500,3,FALSE),""),"تأكد من الكود")</f>
        <v/>
      </c>
      <c r="G2647" s="31" t="str">
        <f>IFERROR(IF(E2647&lt;&gt;"",VLOOKUP(E2647,'تكويد الاصناف'!$B$3:$L$5500,4,FALSE),""),"تأكد من الوحدة")</f>
        <v/>
      </c>
      <c r="H2647" s="31" t="str">
        <f>IFERROR(IF(E2647&lt;&gt;"",VLOOKUP(E2647,'تكويد الاصناف'!$B$3:$L$5500,9,FALSE),""),"تأكد من السعر")</f>
        <v/>
      </c>
      <c r="I2647" s="31"/>
      <c r="J2647" s="33" t="str">
        <f t="shared" si="41"/>
        <v/>
      </c>
      <c r="K2647" s="31"/>
      <c r="L2647" s="31"/>
    </row>
    <row r="2648" spans="2:12" x14ac:dyDescent="0.2">
      <c r="B2648" s="29" t="str">
        <f>IF(C2648&lt;&gt;"",COUNT($B$2:B2647)+1,"")</f>
        <v/>
      </c>
      <c r="C2648" s="30"/>
      <c r="D2648" s="31"/>
      <c r="E2648" s="32"/>
      <c r="F2648" s="31" t="str">
        <f>IFERROR(IF(E2648&lt;&gt;"",VLOOKUP(E2648,'تكويد الاصناف'!$B$3:$L$5500,3,FALSE),""),"تأكد من الكود")</f>
        <v/>
      </c>
      <c r="G2648" s="31" t="str">
        <f>IFERROR(IF(E2648&lt;&gt;"",VLOOKUP(E2648,'تكويد الاصناف'!$B$3:$L$5500,4,FALSE),""),"تأكد من الوحدة")</f>
        <v/>
      </c>
      <c r="H2648" s="31" t="str">
        <f>IFERROR(IF(E2648&lt;&gt;"",VLOOKUP(E2648,'تكويد الاصناف'!$B$3:$L$5500,9,FALSE),""),"تأكد من السعر")</f>
        <v/>
      </c>
      <c r="I2648" s="31"/>
      <c r="J2648" s="33" t="str">
        <f t="shared" si="41"/>
        <v/>
      </c>
      <c r="K2648" s="31"/>
      <c r="L2648" s="31"/>
    </row>
    <row r="2649" spans="2:12" x14ac:dyDescent="0.2">
      <c r="B2649" s="29" t="str">
        <f>IF(C2649&lt;&gt;"",COUNT($B$2:B2648)+1,"")</f>
        <v/>
      </c>
      <c r="C2649" s="30"/>
      <c r="D2649" s="31"/>
      <c r="E2649" s="32"/>
      <c r="F2649" s="31" t="str">
        <f>IFERROR(IF(E2649&lt;&gt;"",VLOOKUP(E2649,'تكويد الاصناف'!$B$3:$L$5500,3,FALSE),""),"تأكد من الكود")</f>
        <v/>
      </c>
      <c r="G2649" s="31" t="str">
        <f>IFERROR(IF(E2649&lt;&gt;"",VLOOKUP(E2649,'تكويد الاصناف'!$B$3:$L$5500,4,FALSE),""),"تأكد من الوحدة")</f>
        <v/>
      </c>
      <c r="H2649" s="31" t="str">
        <f>IFERROR(IF(E2649&lt;&gt;"",VLOOKUP(E2649,'تكويد الاصناف'!$B$3:$L$5500,9,FALSE),""),"تأكد من السعر")</f>
        <v/>
      </c>
      <c r="I2649" s="31"/>
      <c r="J2649" s="33" t="str">
        <f t="shared" si="41"/>
        <v/>
      </c>
      <c r="K2649" s="31"/>
      <c r="L2649" s="31"/>
    </row>
    <row r="2650" spans="2:12" x14ac:dyDescent="0.2">
      <c r="B2650" s="29" t="str">
        <f>IF(C2650&lt;&gt;"",COUNT($B$2:B2649)+1,"")</f>
        <v/>
      </c>
      <c r="C2650" s="30"/>
      <c r="D2650" s="31"/>
      <c r="E2650" s="32"/>
      <c r="F2650" s="31" t="str">
        <f>IFERROR(IF(E2650&lt;&gt;"",VLOOKUP(E2650,'تكويد الاصناف'!$B$3:$L$5500,3,FALSE),""),"تأكد من الكود")</f>
        <v/>
      </c>
      <c r="G2650" s="31" t="str">
        <f>IFERROR(IF(E2650&lt;&gt;"",VLOOKUP(E2650,'تكويد الاصناف'!$B$3:$L$5500,4,FALSE),""),"تأكد من الوحدة")</f>
        <v/>
      </c>
      <c r="H2650" s="31" t="str">
        <f>IFERROR(IF(E2650&lt;&gt;"",VLOOKUP(E2650,'تكويد الاصناف'!$B$3:$L$5500,9,FALSE),""),"تأكد من السعر")</f>
        <v/>
      </c>
      <c r="I2650" s="31"/>
      <c r="J2650" s="33" t="str">
        <f t="shared" si="41"/>
        <v/>
      </c>
      <c r="K2650" s="31"/>
      <c r="L2650" s="31"/>
    </row>
    <row r="2651" spans="2:12" x14ac:dyDescent="0.2">
      <c r="B2651" s="29" t="str">
        <f>IF(C2651&lt;&gt;"",COUNT($B$2:B2650)+1,"")</f>
        <v/>
      </c>
      <c r="C2651" s="30"/>
      <c r="D2651" s="31"/>
      <c r="E2651" s="32"/>
      <c r="F2651" s="31" t="str">
        <f>IFERROR(IF(E2651&lt;&gt;"",VLOOKUP(E2651,'تكويد الاصناف'!$B$3:$L$5500,3,FALSE),""),"تأكد من الكود")</f>
        <v/>
      </c>
      <c r="G2651" s="31" t="str">
        <f>IFERROR(IF(E2651&lt;&gt;"",VLOOKUP(E2651,'تكويد الاصناف'!$B$3:$L$5500,4,FALSE),""),"تأكد من الوحدة")</f>
        <v/>
      </c>
      <c r="H2651" s="31" t="str">
        <f>IFERROR(IF(E2651&lt;&gt;"",VLOOKUP(E2651,'تكويد الاصناف'!$B$3:$L$5500,9,FALSE),""),"تأكد من السعر")</f>
        <v/>
      </c>
      <c r="I2651" s="31"/>
      <c r="J2651" s="33" t="str">
        <f t="shared" si="41"/>
        <v/>
      </c>
      <c r="K2651" s="31"/>
      <c r="L2651" s="31"/>
    </row>
    <row r="2652" spans="2:12" x14ac:dyDescent="0.2">
      <c r="B2652" s="29" t="str">
        <f>IF(C2652&lt;&gt;"",COUNT($B$2:B2651)+1,"")</f>
        <v/>
      </c>
      <c r="C2652" s="30"/>
      <c r="D2652" s="31"/>
      <c r="E2652" s="32"/>
      <c r="F2652" s="31" t="str">
        <f>IFERROR(IF(E2652&lt;&gt;"",VLOOKUP(E2652,'تكويد الاصناف'!$B$3:$L$5500,3,FALSE),""),"تأكد من الكود")</f>
        <v/>
      </c>
      <c r="G2652" s="31" t="str">
        <f>IFERROR(IF(E2652&lt;&gt;"",VLOOKUP(E2652,'تكويد الاصناف'!$B$3:$L$5500,4,FALSE),""),"تأكد من الوحدة")</f>
        <v/>
      </c>
      <c r="H2652" s="31" t="str">
        <f>IFERROR(IF(E2652&lt;&gt;"",VLOOKUP(E2652,'تكويد الاصناف'!$B$3:$L$5500,9,FALSE),""),"تأكد من السعر")</f>
        <v/>
      </c>
      <c r="I2652" s="31"/>
      <c r="J2652" s="33" t="str">
        <f t="shared" si="41"/>
        <v/>
      </c>
      <c r="K2652" s="31"/>
      <c r="L2652" s="31"/>
    </row>
    <row r="2653" spans="2:12" x14ac:dyDescent="0.2">
      <c r="B2653" s="29" t="str">
        <f>IF(C2653&lt;&gt;"",COUNT($B$2:B2652)+1,"")</f>
        <v/>
      </c>
      <c r="C2653" s="30"/>
      <c r="D2653" s="31"/>
      <c r="E2653" s="32"/>
      <c r="F2653" s="31" t="str">
        <f>IFERROR(IF(E2653&lt;&gt;"",VLOOKUP(E2653,'تكويد الاصناف'!$B$3:$L$5500,3,FALSE),""),"تأكد من الكود")</f>
        <v/>
      </c>
      <c r="G2653" s="31" t="str">
        <f>IFERROR(IF(E2653&lt;&gt;"",VLOOKUP(E2653,'تكويد الاصناف'!$B$3:$L$5500,4,FALSE),""),"تأكد من الوحدة")</f>
        <v/>
      </c>
      <c r="H2653" s="31" t="str">
        <f>IFERROR(IF(E2653&lt;&gt;"",VLOOKUP(E2653,'تكويد الاصناف'!$B$3:$L$5500,9,FALSE),""),"تأكد من السعر")</f>
        <v/>
      </c>
      <c r="I2653" s="31"/>
      <c r="J2653" s="33" t="str">
        <f t="shared" si="41"/>
        <v/>
      </c>
      <c r="K2653" s="31"/>
      <c r="L2653" s="31"/>
    </row>
    <row r="2654" spans="2:12" x14ac:dyDescent="0.2">
      <c r="B2654" s="29" t="str">
        <f>IF(C2654&lt;&gt;"",COUNT($B$2:B2653)+1,"")</f>
        <v/>
      </c>
      <c r="C2654" s="30"/>
      <c r="D2654" s="31"/>
      <c r="E2654" s="32"/>
      <c r="F2654" s="31" t="str">
        <f>IFERROR(IF(E2654&lt;&gt;"",VLOOKUP(E2654,'تكويد الاصناف'!$B$3:$L$5500,3,FALSE),""),"تأكد من الكود")</f>
        <v/>
      </c>
      <c r="G2654" s="31" t="str">
        <f>IFERROR(IF(E2654&lt;&gt;"",VLOOKUP(E2654,'تكويد الاصناف'!$B$3:$L$5500,4,FALSE),""),"تأكد من الوحدة")</f>
        <v/>
      </c>
      <c r="H2654" s="31" t="str">
        <f>IFERROR(IF(E2654&lt;&gt;"",VLOOKUP(E2654,'تكويد الاصناف'!$B$3:$L$5500,9,FALSE),""),"تأكد من السعر")</f>
        <v/>
      </c>
      <c r="I2654" s="31"/>
      <c r="J2654" s="33" t="str">
        <f t="shared" si="41"/>
        <v/>
      </c>
      <c r="K2654" s="31"/>
      <c r="L2654" s="31"/>
    </row>
    <row r="2655" spans="2:12" x14ac:dyDescent="0.2">
      <c r="B2655" s="29" t="str">
        <f>IF(C2655&lt;&gt;"",COUNT($B$2:B2654)+1,"")</f>
        <v/>
      </c>
      <c r="C2655" s="30"/>
      <c r="D2655" s="31"/>
      <c r="E2655" s="32"/>
      <c r="F2655" s="31" t="str">
        <f>IFERROR(IF(E2655&lt;&gt;"",VLOOKUP(E2655,'تكويد الاصناف'!$B$3:$L$5500,3,FALSE),""),"تأكد من الكود")</f>
        <v/>
      </c>
      <c r="G2655" s="31" t="str">
        <f>IFERROR(IF(E2655&lt;&gt;"",VLOOKUP(E2655,'تكويد الاصناف'!$B$3:$L$5500,4,FALSE),""),"تأكد من الوحدة")</f>
        <v/>
      </c>
      <c r="H2655" s="31" t="str">
        <f>IFERROR(IF(E2655&lt;&gt;"",VLOOKUP(E2655,'تكويد الاصناف'!$B$3:$L$5500,9,FALSE),""),"تأكد من السعر")</f>
        <v/>
      </c>
      <c r="I2655" s="31"/>
      <c r="J2655" s="33" t="str">
        <f t="shared" si="41"/>
        <v/>
      </c>
      <c r="K2655" s="31"/>
      <c r="L2655" s="31"/>
    </row>
    <row r="2656" spans="2:12" x14ac:dyDescent="0.2">
      <c r="B2656" s="29" t="str">
        <f>IF(C2656&lt;&gt;"",COUNT($B$2:B2655)+1,"")</f>
        <v/>
      </c>
      <c r="C2656" s="30"/>
      <c r="D2656" s="31"/>
      <c r="E2656" s="32"/>
      <c r="F2656" s="31" t="str">
        <f>IFERROR(IF(E2656&lt;&gt;"",VLOOKUP(E2656,'تكويد الاصناف'!$B$3:$L$5500,3,FALSE),""),"تأكد من الكود")</f>
        <v/>
      </c>
      <c r="G2656" s="31" t="str">
        <f>IFERROR(IF(E2656&lt;&gt;"",VLOOKUP(E2656,'تكويد الاصناف'!$B$3:$L$5500,4,FALSE),""),"تأكد من الوحدة")</f>
        <v/>
      </c>
      <c r="H2656" s="31" t="str">
        <f>IFERROR(IF(E2656&lt;&gt;"",VLOOKUP(E2656,'تكويد الاصناف'!$B$3:$L$5500,9,FALSE),""),"تأكد من السعر")</f>
        <v/>
      </c>
      <c r="I2656" s="31"/>
      <c r="J2656" s="33" t="str">
        <f t="shared" si="41"/>
        <v/>
      </c>
      <c r="K2656" s="31"/>
      <c r="L2656" s="31"/>
    </row>
    <row r="2657" spans="2:12" x14ac:dyDescent="0.2">
      <c r="B2657" s="29" t="str">
        <f>IF(C2657&lt;&gt;"",COUNT($B$2:B2656)+1,"")</f>
        <v/>
      </c>
      <c r="C2657" s="30"/>
      <c r="D2657" s="31"/>
      <c r="E2657" s="32"/>
      <c r="F2657" s="31" t="str">
        <f>IFERROR(IF(E2657&lt;&gt;"",VLOOKUP(E2657,'تكويد الاصناف'!$B$3:$L$5500,3,FALSE),""),"تأكد من الكود")</f>
        <v/>
      </c>
      <c r="G2657" s="31" t="str">
        <f>IFERROR(IF(E2657&lt;&gt;"",VLOOKUP(E2657,'تكويد الاصناف'!$B$3:$L$5500,4,FALSE),""),"تأكد من الوحدة")</f>
        <v/>
      </c>
      <c r="H2657" s="31" t="str">
        <f>IFERROR(IF(E2657&lt;&gt;"",VLOOKUP(E2657,'تكويد الاصناف'!$B$3:$L$5500,9,FALSE),""),"تأكد من السعر")</f>
        <v/>
      </c>
      <c r="I2657" s="31"/>
      <c r="J2657" s="33" t="str">
        <f t="shared" si="41"/>
        <v/>
      </c>
      <c r="K2657" s="31"/>
      <c r="L2657" s="31"/>
    </row>
    <row r="2658" spans="2:12" x14ac:dyDescent="0.2">
      <c r="B2658" s="29" t="str">
        <f>IF(C2658&lt;&gt;"",COUNT($B$2:B2657)+1,"")</f>
        <v/>
      </c>
      <c r="C2658" s="30"/>
      <c r="D2658" s="31"/>
      <c r="E2658" s="32"/>
      <c r="F2658" s="31" t="str">
        <f>IFERROR(IF(E2658&lt;&gt;"",VLOOKUP(E2658,'تكويد الاصناف'!$B$3:$L$5500,3,FALSE),""),"تأكد من الكود")</f>
        <v/>
      </c>
      <c r="G2658" s="31" t="str">
        <f>IFERROR(IF(E2658&lt;&gt;"",VLOOKUP(E2658,'تكويد الاصناف'!$B$3:$L$5500,4,FALSE),""),"تأكد من الوحدة")</f>
        <v/>
      </c>
      <c r="H2658" s="31" t="str">
        <f>IFERROR(IF(E2658&lt;&gt;"",VLOOKUP(E2658,'تكويد الاصناف'!$B$3:$L$5500,9,FALSE),""),"تأكد من السعر")</f>
        <v/>
      </c>
      <c r="I2658" s="31"/>
      <c r="J2658" s="33" t="str">
        <f t="shared" si="41"/>
        <v/>
      </c>
      <c r="K2658" s="31"/>
      <c r="L2658" s="31"/>
    </row>
    <row r="2659" spans="2:12" x14ac:dyDescent="0.2">
      <c r="B2659" s="29" t="str">
        <f>IF(C2659&lt;&gt;"",COUNT($B$2:B2658)+1,"")</f>
        <v/>
      </c>
      <c r="C2659" s="30"/>
      <c r="D2659" s="31"/>
      <c r="E2659" s="32"/>
      <c r="F2659" s="31" t="str">
        <f>IFERROR(IF(E2659&lt;&gt;"",VLOOKUP(E2659,'تكويد الاصناف'!$B$3:$L$5500,3,FALSE),""),"تأكد من الكود")</f>
        <v/>
      </c>
      <c r="G2659" s="31" t="str">
        <f>IFERROR(IF(E2659&lt;&gt;"",VLOOKUP(E2659,'تكويد الاصناف'!$B$3:$L$5500,4,FALSE),""),"تأكد من الوحدة")</f>
        <v/>
      </c>
      <c r="H2659" s="31" t="str">
        <f>IFERROR(IF(E2659&lt;&gt;"",VLOOKUP(E2659,'تكويد الاصناف'!$B$3:$L$5500,9,FALSE),""),"تأكد من السعر")</f>
        <v/>
      </c>
      <c r="I2659" s="31"/>
      <c r="J2659" s="33" t="str">
        <f t="shared" si="41"/>
        <v/>
      </c>
      <c r="K2659" s="31"/>
      <c r="L2659" s="31"/>
    </row>
    <row r="2660" spans="2:12" x14ac:dyDescent="0.2">
      <c r="B2660" s="29" t="str">
        <f>IF(C2660&lt;&gt;"",COUNT($B$2:B2659)+1,"")</f>
        <v/>
      </c>
      <c r="C2660" s="30"/>
      <c r="D2660" s="31"/>
      <c r="E2660" s="32"/>
      <c r="F2660" s="31" t="str">
        <f>IFERROR(IF(E2660&lt;&gt;"",VLOOKUP(E2660,'تكويد الاصناف'!$B$3:$L$5500,3,FALSE),""),"تأكد من الكود")</f>
        <v/>
      </c>
      <c r="G2660" s="31" t="str">
        <f>IFERROR(IF(E2660&lt;&gt;"",VLOOKUP(E2660,'تكويد الاصناف'!$B$3:$L$5500,4,FALSE),""),"تأكد من الوحدة")</f>
        <v/>
      </c>
      <c r="H2660" s="31" t="str">
        <f>IFERROR(IF(E2660&lt;&gt;"",VLOOKUP(E2660,'تكويد الاصناف'!$B$3:$L$5500,9,FALSE),""),"تأكد من السعر")</f>
        <v/>
      </c>
      <c r="I2660" s="31"/>
      <c r="J2660" s="33" t="str">
        <f t="shared" si="41"/>
        <v/>
      </c>
      <c r="K2660" s="31"/>
      <c r="L2660" s="31"/>
    </row>
    <row r="2661" spans="2:12" x14ac:dyDescent="0.2">
      <c r="B2661" s="29" t="str">
        <f>IF(C2661&lt;&gt;"",COUNT($B$2:B2660)+1,"")</f>
        <v/>
      </c>
      <c r="C2661" s="30"/>
      <c r="D2661" s="31"/>
      <c r="E2661" s="32"/>
      <c r="F2661" s="31" t="str">
        <f>IFERROR(IF(E2661&lt;&gt;"",VLOOKUP(E2661,'تكويد الاصناف'!$B$3:$L$5500,3,FALSE),""),"تأكد من الكود")</f>
        <v/>
      </c>
      <c r="G2661" s="31" t="str">
        <f>IFERROR(IF(E2661&lt;&gt;"",VLOOKUP(E2661,'تكويد الاصناف'!$B$3:$L$5500,4,FALSE),""),"تأكد من الوحدة")</f>
        <v/>
      </c>
      <c r="H2661" s="31" t="str">
        <f>IFERROR(IF(E2661&lt;&gt;"",VLOOKUP(E2661,'تكويد الاصناف'!$B$3:$L$5500,9,FALSE),""),"تأكد من السعر")</f>
        <v/>
      </c>
      <c r="I2661" s="31"/>
      <c r="J2661" s="33" t="str">
        <f t="shared" si="41"/>
        <v/>
      </c>
      <c r="K2661" s="31"/>
      <c r="L2661" s="31"/>
    </row>
    <row r="2662" spans="2:12" x14ac:dyDescent="0.2">
      <c r="B2662" s="29" t="str">
        <f>IF(C2662&lt;&gt;"",COUNT($B$2:B2661)+1,"")</f>
        <v/>
      </c>
      <c r="C2662" s="30"/>
      <c r="D2662" s="31"/>
      <c r="E2662" s="32"/>
      <c r="F2662" s="31" t="str">
        <f>IFERROR(IF(E2662&lt;&gt;"",VLOOKUP(E2662,'تكويد الاصناف'!$B$3:$L$5500,3,FALSE),""),"تأكد من الكود")</f>
        <v/>
      </c>
      <c r="G2662" s="31" t="str">
        <f>IFERROR(IF(E2662&lt;&gt;"",VLOOKUP(E2662,'تكويد الاصناف'!$B$3:$L$5500,4,FALSE),""),"تأكد من الوحدة")</f>
        <v/>
      </c>
      <c r="H2662" s="31" t="str">
        <f>IFERROR(IF(E2662&lt;&gt;"",VLOOKUP(E2662,'تكويد الاصناف'!$B$3:$L$5500,9,FALSE),""),"تأكد من السعر")</f>
        <v/>
      </c>
      <c r="I2662" s="31"/>
      <c r="J2662" s="33" t="str">
        <f t="shared" si="41"/>
        <v/>
      </c>
      <c r="K2662" s="31"/>
      <c r="L2662" s="31"/>
    </row>
    <row r="2663" spans="2:12" x14ac:dyDescent="0.2">
      <c r="B2663" s="29" t="str">
        <f>IF(C2663&lt;&gt;"",COUNT($B$2:B2662)+1,"")</f>
        <v/>
      </c>
      <c r="C2663" s="30"/>
      <c r="D2663" s="31"/>
      <c r="E2663" s="32"/>
      <c r="F2663" s="31" t="str">
        <f>IFERROR(IF(E2663&lt;&gt;"",VLOOKUP(E2663,'تكويد الاصناف'!$B$3:$L$5500,3,FALSE),""),"تأكد من الكود")</f>
        <v/>
      </c>
      <c r="G2663" s="31" t="str">
        <f>IFERROR(IF(E2663&lt;&gt;"",VLOOKUP(E2663,'تكويد الاصناف'!$B$3:$L$5500,4,FALSE),""),"تأكد من الوحدة")</f>
        <v/>
      </c>
      <c r="H2663" s="31" t="str">
        <f>IFERROR(IF(E2663&lt;&gt;"",VLOOKUP(E2663,'تكويد الاصناف'!$B$3:$L$5500,9,FALSE),""),"تأكد من السعر")</f>
        <v/>
      </c>
      <c r="I2663" s="31"/>
      <c r="J2663" s="33" t="str">
        <f t="shared" si="41"/>
        <v/>
      </c>
      <c r="K2663" s="31"/>
      <c r="L2663" s="31"/>
    </row>
    <row r="2664" spans="2:12" x14ac:dyDescent="0.2">
      <c r="B2664" s="29" t="str">
        <f>IF(C2664&lt;&gt;"",COUNT($B$2:B2663)+1,"")</f>
        <v/>
      </c>
      <c r="C2664" s="30"/>
      <c r="D2664" s="31"/>
      <c r="E2664" s="32"/>
      <c r="F2664" s="31" t="str">
        <f>IFERROR(IF(E2664&lt;&gt;"",VLOOKUP(E2664,'تكويد الاصناف'!$B$3:$L$5500,3,FALSE),""),"تأكد من الكود")</f>
        <v/>
      </c>
      <c r="G2664" s="31" t="str">
        <f>IFERROR(IF(E2664&lt;&gt;"",VLOOKUP(E2664,'تكويد الاصناف'!$B$3:$L$5500,4,FALSE),""),"تأكد من الوحدة")</f>
        <v/>
      </c>
      <c r="H2664" s="31" t="str">
        <f>IFERROR(IF(E2664&lt;&gt;"",VLOOKUP(E2664,'تكويد الاصناف'!$B$3:$L$5500,9,FALSE),""),"تأكد من السعر")</f>
        <v/>
      </c>
      <c r="I2664" s="31"/>
      <c r="J2664" s="33" t="str">
        <f t="shared" si="41"/>
        <v/>
      </c>
      <c r="K2664" s="31"/>
      <c r="L2664" s="31"/>
    </row>
    <row r="2665" spans="2:12" x14ac:dyDescent="0.2">
      <c r="B2665" s="29" t="str">
        <f>IF(C2665&lt;&gt;"",COUNT($B$2:B2664)+1,"")</f>
        <v/>
      </c>
      <c r="C2665" s="30"/>
      <c r="D2665" s="31"/>
      <c r="E2665" s="32"/>
      <c r="F2665" s="31" t="str">
        <f>IFERROR(IF(E2665&lt;&gt;"",VLOOKUP(E2665,'تكويد الاصناف'!$B$3:$L$5500,3,FALSE),""),"تأكد من الكود")</f>
        <v/>
      </c>
      <c r="G2665" s="31" t="str">
        <f>IFERROR(IF(E2665&lt;&gt;"",VLOOKUP(E2665,'تكويد الاصناف'!$B$3:$L$5500,4,FALSE),""),"تأكد من الوحدة")</f>
        <v/>
      </c>
      <c r="H2665" s="31" t="str">
        <f>IFERROR(IF(E2665&lt;&gt;"",VLOOKUP(E2665,'تكويد الاصناف'!$B$3:$L$5500,9,FALSE),""),"تأكد من السعر")</f>
        <v/>
      </c>
      <c r="I2665" s="31"/>
      <c r="J2665" s="33" t="str">
        <f t="shared" si="41"/>
        <v/>
      </c>
      <c r="K2665" s="31"/>
      <c r="L2665" s="31"/>
    </row>
    <row r="2666" spans="2:12" x14ac:dyDescent="0.2">
      <c r="B2666" s="29" t="str">
        <f>IF(C2666&lt;&gt;"",COUNT($B$2:B2665)+1,"")</f>
        <v/>
      </c>
      <c r="C2666" s="30"/>
      <c r="D2666" s="31"/>
      <c r="E2666" s="32"/>
      <c r="F2666" s="31" t="str">
        <f>IFERROR(IF(E2666&lt;&gt;"",VLOOKUP(E2666,'تكويد الاصناف'!$B$3:$L$5500,3,FALSE),""),"تأكد من الكود")</f>
        <v/>
      </c>
      <c r="G2666" s="31" t="str">
        <f>IFERROR(IF(E2666&lt;&gt;"",VLOOKUP(E2666,'تكويد الاصناف'!$B$3:$L$5500,4,FALSE),""),"تأكد من الوحدة")</f>
        <v/>
      </c>
      <c r="H2666" s="31" t="str">
        <f>IFERROR(IF(E2666&lt;&gt;"",VLOOKUP(E2666,'تكويد الاصناف'!$B$3:$L$5500,9,FALSE),""),"تأكد من السعر")</f>
        <v/>
      </c>
      <c r="I2666" s="31"/>
      <c r="J2666" s="33" t="str">
        <f t="shared" si="41"/>
        <v/>
      </c>
      <c r="K2666" s="31"/>
      <c r="L2666" s="31"/>
    </row>
    <row r="2667" spans="2:12" x14ac:dyDescent="0.2">
      <c r="B2667" s="29" t="str">
        <f>IF(C2667&lt;&gt;"",COUNT($B$2:B2666)+1,"")</f>
        <v/>
      </c>
      <c r="C2667" s="30"/>
      <c r="D2667" s="31"/>
      <c r="E2667" s="32"/>
      <c r="F2667" s="31" t="str">
        <f>IFERROR(IF(E2667&lt;&gt;"",VLOOKUP(E2667,'تكويد الاصناف'!$B$3:$L$5500,3,FALSE),""),"تأكد من الكود")</f>
        <v/>
      </c>
      <c r="G2667" s="31" t="str">
        <f>IFERROR(IF(E2667&lt;&gt;"",VLOOKUP(E2667,'تكويد الاصناف'!$B$3:$L$5500,4,FALSE),""),"تأكد من الوحدة")</f>
        <v/>
      </c>
      <c r="H2667" s="31" t="str">
        <f>IFERROR(IF(E2667&lt;&gt;"",VLOOKUP(E2667,'تكويد الاصناف'!$B$3:$L$5500,9,FALSE),""),"تأكد من السعر")</f>
        <v/>
      </c>
      <c r="I2667" s="31"/>
      <c r="J2667" s="33" t="str">
        <f t="shared" si="41"/>
        <v/>
      </c>
      <c r="K2667" s="31"/>
      <c r="L2667" s="31"/>
    </row>
    <row r="2668" spans="2:12" x14ac:dyDescent="0.2">
      <c r="B2668" s="29" t="str">
        <f>IF(C2668&lt;&gt;"",COUNT($B$2:B2667)+1,"")</f>
        <v/>
      </c>
      <c r="C2668" s="30"/>
      <c r="D2668" s="31"/>
      <c r="E2668" s="32"/>
      <c r="F2668" s="31" t="str">
        <f>IFERROR(IF(E2668&lt;&gt;"",VLOOKUP(E2668,'تكويد الاصناف'!$B$3:$L$5500,3,FALSE),""),"تأكد من الكود")</f>
        <v/>
      </c>
      <c r="G2668" s="31" t="str">
        <f>IFERROR(IF(E2668&lt;&gt;"",VLOOKUP(E2668,'تكويد الاصناف'!$B$3:$L$5500,4,FALSE),""),"تأكد من الوحدة")</f>
        <v/>
      </c>
      <c r="H2668" s="31" t="str">
        <f>IFERROR(IF(E2668&lt;&gt;"",VLOOKUP(E2668,'تكويد الاصناف'!$B$3:$L$5500,9,FALSE),""),"تأكد من السعر")</f>
        <v/>
      </c>
      <c r="I2668" s="31"/>
      <c r="J2668" s="33" t="str">
        <f t="shared" si="41"/>
        <v/>
      </c>
      <c r="K2668" s="31"/>
      <c r="L2668" s="31"/>
    </row>
    <row r="2669" spans="2:12" x14ac:dyDescent="0.2">
      <c r="B2669" s="29" t="str">
        <f>IF(C2669&lt;&gt;"",COUNT($B$2:B2668)+1,"")</f>
        <v/>
      </c>
      <c r="C2669" s="30"/>
      <c r="D2669" s="31"/>
      <c r="E2669" s="32"/>
      <c r="F2669" s="31" t="str">
        <f>IFERROR(IF(E2669&lt;&gt;"",VLOOKUP(E2669,'تكويد الاصناف'!$B$3:$L$5500,3,FALSE),""),"تأكد من الكود")</f>
        <v/>
      </c>
      <c r="G2669" s="31" t="str">
        <f>IFERROR(IF(E2669&lt;&gt;"",VLOOKUP(E2669,'تكويد الاصناف'!$B$3:$L$5500,4,FALSE),""),"تأكد من الوحدة")</f>
        <v/>
      </c>
      <c r="H2669" s="31" t="str">
        <f>IFERROR(IF(E2669&lt;&gt;"",VLOOKUP(E2669,'تكويد الاصناف'!$B$3:$L$5500,9,FALSE),""),"تأكد من السعر")</f>
        <v/>
      </c>
      <c r="I2669" s="31"/>
      <c r="J2669" s="33" t="str">
        <f t="shared" si="41"/>
        <v/>
      </c>
      <c r="K2669" s="31"/>
      <c r="L2669" s="31"/>
    </row>
    <row r="2670" spans="2:12" x14ac:dyDescent="0.2">
      <c r="B2670" s="29" t="str">
        <f>IF(C2670&lt;&gt;"",COUNT($B$2:B2669)+1,"")</f>
        <v/>
      </c>
      <c r="C2670" s="30"/>
      <c r="D2670" s="31"/>
      <c r="E2670" s="32"/>
      <c r="F2670" s="31" t="str">
        <f>IFERROR(IF(E2670&lt;&gt;"",VLOOKUP(E2670,'تكويد الاصناف'!$B$3:$L$5500,3,FALSE),""),"تأكد من الكود")</f>
        <v/>
      </c>
      <c r="G2670" s="31" t="str">
        <f>IFERROR(IF(E2670&lt;&gt;"",VLOOKUP(E2670,'تكويد الاصناف'!$B$3:$L$5500,4,FALSE),""),"تأكد من الوحدة")</f>
        <v/>
      </c>
      <c r="H2670" s="31" t="str">
        <f>IFERROR(IF(E2670&lt;&gt;"",VLOOKUP(E2670,'تكويد الاصناف'!$B$3:$L$5500,9,FALSE),""),"تأكد من السعر")</f>
        <v/>
      </c>
      <c r="I2670" s="31"/>
      <c r="J2670" s="33" t="str">
        <f t="shared" si="41"/>
        <v/>
      </c>
      <c r="K2670" s="31"/>
      <c r="L2670" s="31"/>
    </row>
    <row r="2671" spans="2:12" x14ac:dyDescent="0.2">
      <c r="B2671" s="29" t="str">
        <f>IF(C2671&lt;&gt;"",COUNT($B$2:B2670)+1,"")</f>
        <v/>
      </c>
      <c r="C2671" s="30"/>
      <c r="D2671" s="31"/>
      <c r="E2671" s="32"/>
      <c r="F2671" s="31" t="str">
        <f>IFERROR(IF(E2671&lt;&gt;"",VLOOKUP(E2671,'تكويد الاصناف'!$B$3:$L$5500,3,FALSE),""),"تأكد من الكود")</f>
        <v/>
      </c>
      <c r="G2671" s="31" t="str">
        <f>IFERROR(IF(E2671&lt;&gt;"",VLOOKUP(E2671,'تكويد الاصناف'!$B$3:$L$5500,4,FALSE),""),"تأكد من الوحدة")</f>
        <v/>
      </c>
      <c r="H2671" s="31" t="str">
        <f>IFERROR(IF(E2671&lt;&gt;"",VLOOKUP(E2671,'تكويد الاصناف'!$B$3:$L$5500,9,FALSE),""),"تأكد من السعر")</f>
        <v/>
      </c>
      <c r="I2671" s="31"/>
      <c r="J2671" s="33" t="str">
        <f t="shared" si="41"/>
        <v/>
      </c>
      <c r="K2671" s="31"/>
      <c r="L2671" s="31"/>
    </row>
    <row r="2672" spans="2:12" x14ac:dyDescent="0.2">
      <c r="B2672" s="29" t="str">
        <f>IF(C2672&lt;&gt;"",COUNT($B$2:B2671)+1,"")</f>
        <v/>
      </c>
      <c r="C2672" s="30"/>
      <c r="D2672" s="31"/>
      <c r="E2672" s="32"/>
      <c r="F2672" s="31" t="str">
        <f>IFERROR(IF(E2672&lt;&gt;"",VLOOKUP(E2672,'تكويد الاصناف'!$B$3:$L$5500,3,FALSE),""),"تأكد من الكود")</f>
        <v/>
      </c>
      <c r="G2672" s="31" t="str">
        <f>IFERROR(IF(E2672&lt;&gt;"",VLOOKUP(E2672,'تكويد الاصناف'!$B$3:$L$5500,4,FALSE),""),"تأكد من الوحدة")</f>
        <v/>
      </c>
      <c r="H2672" s="31" t="str">
        <f>IFERROR(IF(E2672&lt;&gt;"",VLOOKUP(E2672,'تكويد الاصناف'!$B$3:$L$5500,9,FALSE),""),"تأكد من السعر")</f>
        <v/>
      </c>
      <c r="I2672" s="31"/>
      <c r="J2672" s="33" t="str">
        <f t="shared" si="41"/>
        <v/>
      </c>
      <c r="K2672" s="31"/>
      <c r="L2672" s="31"/>
    </row>
    <row r="2673" spans="2:12" x14ac:dyDescent="0.2">
      <c r="B2673" s="29" t="str">
        <f>IF(C2673&lt;&gt;"",COUNT($B$2:B2672)+1,"")</f>
        <v/>
      </c>
      <c r="C2673" s="30"/>
      <c r="D2673" s="31"/>
      <c r="E2673" s="32"/>
      <c r="F2673" s="31" t="str">
        <f>IFERROR(IF(E2673&lt;&gt;"",VLOOKUP(E2673,'تكويد الاصناف'!$B$3:$L$5500,3,FALSE),""),"تأكد من الكود")</f>
        <v/>
      </c>
      <c r="G2673" s="31" t="str">
        <f>IFERROR(IF(E2673&lt;&gt;"",VLOOKUP(E2673,'تكويد الاصناف'!$B$3:$L$5500,4,FALSE),""),"تأكد من الوحدة")</f>
        <v/>
      </c>
      <c r="H2673" s="31" t="str">
        <f>IFERROR(IF(E2673&lt;&gt;"",VLOOKUP(E2673,'تكويد الاصناف'!$B$3:$L$5500,9,FALSE),""),"تأكد من السعر")</f>
        <v/>
      </c>
      <c r="I2673" s="31"/>
      <c r="J2673" s="33" t="str">
        <f t="shared" si="41"/>
        <v/>
      </c>
      <c r="K2673" s="31"/>
      <c r="L2673" s="31"/>
    </row>
    <row r="2674" spans="2:12" x14ac:dyDescent="0.2">
      <c r="B2674" s="29" t="str">
        <f>IF(C2674&lt;&gt;"",COUNT($B$2:B2673)+1,"")</f>
        <v/>
      </c>
      <c r="C2674" s="30"/>
      <c r="D2674" s="31"/>
      <c r="E2674" s="32"/>
      <c r="F2674" s="31" t="str">
        <f>IFERROR(IF(E2674&lt;&gt;"",VLOOKUP(E2674,'تكويد الاصناف'!$B$3:$L$5500,3,FALSE),""),"تأكد من الكود")</f>
        <v/>
      </c>
      <c r="G2674" s="31" t="str">
        <f>IFERROR(IF(E2674&lt;&gt;"",VLOOKUP(E2674,'تكويد الاصناف'!$B$3:$L$5500,4,FALSE),""),"تأكد من الوحدة")</f>
        <v/>
      </c>
      <c r="H2674" s="31" t="str">
        <f>IFERROR(IF(E2674&lt;&gt;"",VLOOKUP(E2674,'تكويد الاصناف'!$B$3:$L$5500,9,FALSE),""),"تأكد من السعر")</f>
        <v/>
      </c>
      <c r="I2674" s="31"/>
      <c r="J2674" s="33" t="str">
        <f t="shared" si="41"/>
        <v/>
      </c>
      <c r="K2674" s="31"/>
      <c r="L2674" s="31"/>
    </row>
    <row r="2675" spans="2:12" x14ac:dyDescent="0.2">
      <c r="B2675" s="29" t="str">
        <f>IF(C2675&lt;&gt;"",COUNT($B$2:B2674)+1,"")</f>
        <v/>
      </c>
      <c r="C2675" s="30"/>
      <c r="D2675" s="31"/>
      <c r="E2675" s="32"/>
      <c r="F2675" s="31" t="str">
        <f>IFERROR(IF(E2675&lt;&gt;"",VLOOKUP(E2675,'تكويد الاصناف'!$B$3:$L$5500,3,FALSE),""),"تأكد من الكود")</f>
        <v/>
      </c>
      <c r="G2675" s="31" t="str">
        <f>IFERROR(IF(E2675&lt;&gt;"",VLOOKUP(E2675,'تكويد الاصناف'!$B$3:$L$5500,4,FALSE),""),"تأكد من الوحدة")</f>
        <v/>
      </c>
      <c r="H2675" s="31" t="str">
        <f>IFERROR(IF(E2675&lt;&gt;"",VLOOKUP(E2675,'تكويد الاصناف'!$B$3:$L$5500,9,FALSE),""),"تأكد من السعر")</f>
        <v/>
      </c>
      <c r="I2675" s="31"/>
      <c r="J2675" s="33" t="str">
        <f t="shared" si="41"/>
        <v/>
      </c>
      <c r="K2675" s="31"/>
      <c r="L2675" s="31"/>
    </row>
    <row r="2676" spans="2:12" x14ac:dyDescent="0.2">
      <c r="B2676" s="29" t="str">
        <f>IF(C2676&lt;&gt;"",COUNT($B$2:B2675)+1,"")</f>
        <v/>
      </c>
      <c r="C2676" s="30"/>
      <c r="D2676" s="31"/>
      <c r="E2676" s="32"/>
      <c r="F2676" s="31" t="str">
        <f>IFERROR(IF(E2676&lt;&gt;"",VLOOKUP(E2676,'تكويد الاصناف'!$B$3:$L$5500,3,FALSE),""),"تأكد من الكود")</f>
        <v/>
      </c>
      <c r="G2676" s="31" t="str">
        <f>IFERROR(IF(E2676&lt;&gt;"",VLOOKUP(E2676,'تكويد الاصناف'!$B$3:$L$5500,4,FALSE),""),"تأكد من الوحدة")</f>
        <v/>
      </c>
      <c r="H2676" s="31" t="str">
        <f>IFERROR(IF(E2676&lt;&gt;"",VLOOKUP(E2676,'تكويد الاصناف'!$B$3:$L$5500,9,FALSE),""),"تأكد من السعر")</f>
        <v/>
      </c>
      <c r="I2676" s="31"/>
      <c r="J2676" s="33" t="str">
        <f t="shared" si="41"/>
        <v/>
      </c>
      <c r="K2676" s="31"/>
      <c r="L2676" s="31"/>
    </row>
    <row r="2677" spans="2:12" x14ac:dyDescent="0.2">
      <c r="B2677" s="29" t="str">
        <f>IF(C2677&lt;&gt;"",COUNT($B$2:B2676)+1,"")</f>
        <v/>
      </c>
      <c r="C2677" s="30"/>
      <c r="D2677" s="31"/>
      <c r="E2677" s="32"/>
      <c r="F2677" s="31" t="str">
        <f>IFERROR(IF(E2677&lt;&gt;"",VLOOKUP(E2677,'تكويد الاصناف'!$B$3:$L$5500,3,FALSE),""),"تأكد من الكود")</f>
        <v/>
      </c>
      <c r="G2677" s="31" t="str">
        <f>IFERROR(IF(E2677&lt;&gt;"",VLOOKUP(E2677,'تكويد الاصناف'!$B$3:$L$5500,4,FALSE),""),"تأكد من الوحدة")</f>
        <v/>
      </c>
      <c r="H2677" s="31" t="str">
        <f>IFERROR(IF(E2677&lt;&gt;"",VLOOKUP(E2677,'تكويد الاصناف'!$B$3:$L$5500,9,FALSE),""),"تأكد من السعر")</f>
        <v/>
      </c>
      <c r="I2677" s="31"/>
      <c r="J2677" s="33" t="str">
        <f t="shared" si="41"/>
        <v/>
      </c>
      <c r="K2677" s="31"/>
      <c r="L2677" s="31"/>
    </row>
    <row r="2678" spans="2:12" x14ac:dyDescent="0.2">
      <c r="B2678" s="29" t="str">
        <f>IF(C2678&lt;&gt;"",COUNT($B$2:B2677)+1,"")</f>
        <v/>
      </c>
      <c r="C2678" s="30"/>
      <c r="D2678" s="31"/>
      <c r="E2678" s="32"/>
      <c r="F2678" s="31" t="str">
        <f>IFERROR(IF(E2678&lt;&gt;"",VLOOKUP(E2678,'تكويد الاصناف'!$B$3:$L$5500,3,FALSE),""),"تأكد من الكود")</f>
        <v/>
      </c>
      <c r="G2678" s="31" t="str">
        <f>IFERROR(IF(E2678&lt;&gt;"",VLOOKUP(E2678,'تكويد الاصناف'!$B$3:$L$5500,4,FALSE),""),"تأكد من الوحدة")</f>
        <v/>
      </c>
      <c r="H2678" s="31" t="str">
        <f>IFERROR(IF(E2678&lt;&gt;"",VLOOKUP(E2678,'تكويد الاصناف'!$B$3:$L$5500,9,FALSE),""),"تأكد من السعر")</f>
        <v/>
      </c>
      <c r="I2678" s="31"/>
      <c r="J2678" s="33" t="str">
        <f t="shared" si="41"/>
        <v/>
      </c>
      <c r="K2678" s="31"/>
      <c r="L2678" s="31"/>
    </row>
    <row r="2679" spans="2:12" x14ac:dyDescent="0.2">
      <c r="B2679" s="29" t="str">
        <f>IF(C2679&lt;&gt;"",COUNT($B$2:B2678)+1,"")</f>
        <v/>
      </c>
      <c r="C2679" s="30"/>
      <c r="D2679" s="31"/>
      <c r="E2679" s="32"/>
      <c r="F2679" s="31" t="str">
        <f>IFERROR(IF(E2679&lt;&gt;"",VLOOKUP(E2679,'تكويد الاصناف'!$B$3:$L$5500,3,FALSE),""),"تأكد من الكود")</f>
        <v/>
      </c>
      <c r="G2679" s="31" t="str">
        <f>IFERROR(IF(E2679&lt;&gt;"",VLOOKUP(E2679,'تكويد الاصناف'!$B$3:$L$5500,4,FALSE),""),"تأكد من الوحدة")</f>
        <v/>
      </c>
      <c r="H2679" s="31" t="str">
        <f>IFERROR(IF(E2679&lt;&gt;"",VLOOKUP(E2679,'تكويد الاصناف'!$B$3:$L$5500,9,FALSE),""),"تأكد من السعر")</f>
        <v/>
      </c>
      <c r="I2679" s="31"/>
      <c r="J2679" s="33" t="str">
        <f t="shared" si="41"/>
        <v/>
      </c>
      <c r="K2679" s="31"/>
      <c r="L2679" s="31"/>
    </row>
    <row r="2680" spans="2:12" x14ac:dyDescent="0.2">
      <c r="B2680" s="29" t="str">
        <f>IF(C2680&lt;&gt;"",COUNT($B$2:B2679)+1,"")</f>
        <v/>
      </c>
      <c r="C2680" s="30"/>
      <c r="D2680" s="31"/>
      <c r="E2680" s="32"/>
      <c r="F2680" s="31" t="str">
        <f>IFERROR(IF(E2680&lt;&gt;"",VLOOKUP(E2680,'تكويد الاصناف'!$B$3:$L$5500,3,FALSE),""),"تأكد من الكود")</f>
        <v/>
      </c>
      <c r="G2680" s="31" t="str">
        <f>IFERROR(IF(E2680&lt;&gt;"",VLOOKUP(E2680,'تكويد الاصناف'!$B$3:$L$5500,4,FALSE),""),"تأكد من الوحدة")</f>
        <v/>
      </c>
      <c r="H2680" s="31" t="str">
        <f>IFERROR(IF(E2680&lt;&gt;"",VLOOKUP(E2680,'تكويد الاصناف'!$B$3:$L$5500,9,FALSE),""),"تأكد من السعر")</f>
        <v/>
      </c>
      <c r="I2680" s="31"/>
      <c r="J2680" s="33" t="str">
        <f t="shared" si="41"/>
        <v/>
      </c>
      <c r="K2680" s="31"/>
      <c r="L2680" s="31"/>
    </row>
    <row r="2681" spans="2:12" x14ac:dyDescent="0.2">
      <c r="B2681" s="29" t="str">
        <f>IF(C2681&lt;&gt;"",COUNT($B$2:B2680)+1,"")</f>
        <v/>
      </c>
      <c r="C2681" s="30"/>
      <c r="D2681" s="31"/>
      <c r="E2681" s="32"/>
      <c r="F2681" s="31" t="str">
        <f>IFERROR(IF(E2681&lt;&gt;"",VLOOKUP(E2681,'تكويد الاصناف'!$B$3:$L$5500,3,FALSE),""),"تأكد من الكود")</f>
        <v/>
      </c>
      <c r="G2681" s="31" t="str">
        <f>IFERROR(IF(E2681&lt;&gt;"",VLOOKUP(E2681,'تكويد الاصناف'!$B$3:$L$5500,4,FALSE),""),"تأكد من الوحدة")</f>
        <v/>
      </c>
      <c r="H2681" s="31" t="str">
        <f>IFERROR(IF(E2681&lt;&gt;"",VLOOKUP(E2681,'تكويد الاصناف'!$B$3:$L$5500,9,FALSE),""),"تأكد من السعر")</f>
        <v/>
      </c>
      <c r="I2681" s="31"/>
      <c r="J2681" s="33" t="str">
        <f t="shared" si="41"/>
        <v/>
      </c>
      <c r="K2681" s="31"/>
      <c r="L2681" s="31"/>
    </row>
    <row r="2682" spans="2:12" x14ac:dyDescent="0.2">
      <c r="B2682" s="29" t="str">
        <f>IF(C2682&lt;&gt;"",COUNT($B$2:B2681)+1,"")</f>
        <v/>
      </c>
      <c r="C2682" s="30"/>
      <c r="D2682" s="31"/>
      <c r="E2682" s="32"/>
      <c r="F2682" s="31" t="str">
        <f>IFERROR(IF(E2682&lt;&gt;"",VLOOKUP(E2682,'تكويد الاصناف'!$B$3:$L$5500,3,FALSE),""),"تأكد من الكود")</f>
        <v/>
      </c>
      <c r="G2682" s="31" t="str">
        <f>IFERROR(IF(E2682&lt;&gt;"",VLOOKUP(E2682,'تكويد الاصناف'!$B$3:$L$5500,4,FALSE),""),"تأكد من الوحدة")</f>
        <v/>
      </c>
      <c r="H2682" s="31" t="str">
        <f>IFERROR(IF(E2682&lt;&gt;"",VLOOKUP(E2682,'تكويد الاصناف'!$B$3:$L$5500,9,FALSE),""),"تأكد من السعر")</f>
        <v/>
      </c>
      <c r="I2682" s="31"/>
      <c r="J2682" s="33" t="str">
        <f t="shared" si="41"/>
        <v/>
      </c>
      <c r="K2682" s="31"/>
      <c r="L2682" s="31"/>
    </row>
    <row r="2683" spans="2:12" x14ac:dyDescent="0.2">
      <c r="B2683" s="29" t="str">
        <f>IF(C2683&lt;&gt;"",COUNT($B$2:B2682)+1,"")</f>
        <v/>
      </c>
      <c r="C2683" s="30"/>
      <c r="D2683" s="31"/>
      <c r="E2683" s="32"/>
      <c r="F2683" s="31" t="str">
        <f>IFERROR(IF(E2683&lt;&gt;"",VLOOKUP(E2683,'تكويد الاصناف'!$B$3:$L$5500,3,FALSE),""),"تأكد من الكود")</f>
        <v/>
      </c>
      <c r="G2683" s="31" t="str">
        <f>IFERROR(IF(E2683&lt;&gt;"",VLOOKUP(E2683,'تكويد الاصناف'!$B$3:$L$5500,4,FALSE),""),"تأكد من الوحدة")</f>
        <v/>
      </c>
      <c r="H2683" s="31" t="str">
        <f>IFERROR(IF(E2683&lt;&gt;"",VLOOKUP(E2683,'تكويد الاصناف'!$B$3:$L$5500,9,FALSE),""),"تأكد من السعر")</f>
        <v/>
      </c>
      <c r="I2683" s="31"/>
      <c r="J2683" s="33" t="str">
        <f t="shared" si="41"/>
        <v/>
      </c>
      <c r="K2683" s="31"/>
      <c r="L2683" s="31"/>
    </row>
    <row r="2684" spans="2:12" x14ac:dyDescent="0.2">
      <c r="B2684" s="29" t="str">
        <f>IF(C2684&lt;&gt;"",COUNT($B$2:B2683)+1,"")</f>
        <v/>
      </c>
      <c r="C2684" s="30"/>
      <c r="D2684" s="31"/>
      <c r="E2684" s="32"/>
      <c r="F2684" s="31" t="str">
        <f>IFERROR(IF(E2684&lt;&gt;"",VLOOKUP(E2684,'تكويد الاصناف'!$B$3:$L$5500,3,FALSE),""),"تأكد من الكود")</f>
        <v/>
      </c>
      <c r="G2684" s="31" t="str">
        <f>IFERROR(IF(E2684&lt;&gt;"",VLOOKUP(E2684,'تكويد الاصناف'!$B$3:$L$5500,4,FALSE),""),"تأكد من الوحدة")</f>
        <v/>
      </c>
      <c r="H2684" s="31" t="str">
        <f>IFERROR(IF(E2684&lt;&gt;"",VLOOKUP(E2684,'تكويد الاصناف'!$B$3:$L$5500,9,FALSE),""),"تأكد من السعر")</f>
        <v/>
      </c>
      <c r="I2684" s="31"/>
      <c r="J2684" s="33" t="str">
        <f t="shared" si="41"/>
        <v/>
      </c>
      <c r="K2684" s="31"/>
      <c r="L2684" s="31"/>
    </row>
    <row r="2685" spans="2:12" x14ac:dyDescent="0.2">
      <c r="B2685" s="29" t="str">
        <f>IF(C2685&lt;&gt;"",COUNT($B$2:B2684)+1,"")</f>
        <v/>
      </c>
      <c r="C2685" s="30"/>
      <c r="D2685" s="31"/>
      <c r="E2685" s="32"/>
      <c r="F2685" s="31" t="str">
        <f>IFERROR(IF(E2685&lt;&gt;"",VLOOKUP(E2685,'تكويد الاصناف'!$B$3:$L$5500,3,FALSE),""),"تأكد من الكود")</f>
        <v/>
      </c>
      <c r="G2685" s="31" t="str">
        <f>IFERROR(IF(E2685&lt;&gt;"",VLOOKUP(E2685,'تكويد الاصناف'!$B$3:$L$5500,4,FALSE),""),"تأكد من الوحدة")</f>
        <v/>
      </c>
      <c r="H2685" s="31" t="str">
        <f>IFERROR(IF(E2685&lt;&gt;"",VLOOKUP(E2685,'تكويد الاصناف'!$B$3:$L$5500,9,FALSE),""),"تأكد من السعر")</f>
        <v/>
      </c>
      <c r="I2685" s="31"/>
      <c r="J2685" s="33" t="str">
        <f t="shared" si="41"/>
        <v/>
      </c>
      <c r="K2685" s="31"/>
      <c r="L2685" s="31"/>
    </row>
    <row r="2686" spans="2:12" x14ac:dyDescent="0.2">
      <c r="B2686" s="29" t="str">
        <f>IF(C2686&lt;&gt;"",COUNT($B$2:B2685)+1,"")</f>
        <v/>
      </c>
      <c r="C2686" s="30"/>
      <c r="D2686" s="31"/>
      <c r="E2686" s="32"/>
      <c r="F2686" s="31" t="str">
        <f>IFERROR(IF(E2686&lt;&gt;"",VLOOKUP(E2686,'تكويد الاصناف'!$B$3:$L$5500,3,FALSE),""),"تأكد من الكود")</f>
        <v/>
      </c>
      <c r="G2686" s="31" t="str">
        <f>IFERROR(IF(E2686&lt;&gt;"",VLOOKUP(E2686,'تكويد الاصناف'!$B$3:$L$5500,4,FALSE),""),"تأكد من الوحدة")</f>
        <v/>
      </c>
      <c r="H2686" s="31" t="str">
        <f>IFERROR(IF(E2686&lt;&gt;"",VLOOKUP(E2686,'تكويد الاصناف'!$B$3:$L$5500,9,FALSE),""),"تأكد من السعر")</f>
        <v/>
      </c>
      <c r="I2686" s="31"/>
      <c r="J2686" s="33" t="str">
        <f t="shared" si="41"/>
        <v/>
      </c>
      <c r="K2686" s="31"/>
      <c r="L2686" s="31"/>
    </row>
    <row r="2687" spans="2:12" x14ac:dyDescent="0.2">
      <c r="B2687" s="29" t="str">
        <f>IF(C2687&lt;&gt;"",COUNT($B$2:B2686)+1,"")</f>
        <v/>
      </c>
      <c r="C2687" s="30"/>
      <c r="D2687" s="31"/>
      <c r="E2687" s="32"/>
      <c r="F2687" s="31" t="str">
        <f>IFERROR(IF(E2687&lt;&gt;"",VLOOKUP(E2687,'تكويد الاصناف'!$B$3:$L$5500,3,FALSE),""),"تأكد من الكود")</f>
        <v/>
      </c>
      <c r="G2687" s="31" t="str">
        <f>IFERROR(IF(E2687&lt;&gt;"",VLOOKUP(E2687,'تكويد الاصناف'!$B$3:$L$5500,4,FALSE),""),"تأكد من الوحدة")</f>
        <v/>
      </c>
      <c r="H2687" s="31" t="str">
        <f>IFERROR(IF(E2687&lt;&gt;"",VLOOKUP(E2687,'تكويد الاصناف'!$B$3:$L$5500,9,FALSE),""),"تأكد من السعر")</f>
        <v/>
      </c>
      <c r="I2687" s="31"/>
      <c r="J2687" s="33" t="str">
        <f t="shared" si="41"/>
        <v/>
      </c>
      <c r="K2687" s="31"/>
      <c r="L2687" s="31"/>
    </row>
    <row r="2688" spans="2:12" x14ac:dyDescent="0.2">
      <c r="B2688" s="29" t="str">
        <f>IF(C2688&lt;&gt;"",COUNT($B$2:B2687)+1,"")</f>
        <v/>
      </c>
      <c r="C2688" s="30"/>
      <c r="D2688" s="31"/>
      <c r="E2688" s="32"/>
      <c r="F2688" s="31" t="str">
        <f>IFERROR(IF(E2688&lt;&gt;"",VLOOKUP(E2688,'تكويد الاصناف'!$B$3:$L$5500,3,FALSE),""),"تأكد من الكود")</f>
        <v/>
      </c>
      <c r="G2688" s="31" t="str">
        <f>IFERROR(IF(E2688&lt;&gt;"",VLOOKUP(E2688,'تكويد الاصناف'!$B$3:$L$5500,4,FALSE),""),"تأكد من الوحدة")</f>
        <v/>
      </c>
      <c r="H2688" s="31" t="str">
        <f>IFERROR(IF(E2688&lt;&gt;"",VLOOKUP(E2688,'تكويد الاصناف'!$B$3:$L$5500,9,FALSE),""),"تأكد من السعر")</f>
        <v/>
      </c>
      <c r="I2688" s="31"/>
      <c r="J2688" s="33" t="str">
        <f t="shared" si="41"/>
        <v/>
      </c>
      <c r="K2688" s="31"/>
      <c r="L2688" s="31"/>
    </row>
    <row r="2689" spans="2:12" x14ac:dyDescent="0.2">
      <c r="B2689" s="29" t="str">
        <f>IF(C2689&lt;&gt;"",COUNT($B$2:B2688)+1,"")</f>
        <v/>
      </c>
      <c r="C2689" s="30"/>
      <c r="D2689" s="31"/>
      <c r="E2689" s="32"/>
      <c r="F2689" s="31" t="str">
        <f>IFERROR(IF(E2689&lt;&gt;"",VLOOKUP(E2689,'تكويد الاصناف'!$B$3:$L$5500,3,FALSE),""),"تأكد من الكود")</f>
        <v/>
      </c>
      <c r="G2689" s="31" t="str">
        <f>IFERROR(IF(E2689&lt;&gt;"",VLOOKUP(E2689,'تكويد الاصناف'!$B$3:$L$5500,4,FALSE),""),"تأكد من الوحدة")</f>
        <v/>
      </c>
      <c r="H2689" s="31" t="str">
        <f>IFERROR(IF(E2689&lt;&gt;"",VLOOKUP(E2689,'تكويد الاصناف'!$B$3:$L$5500,9,FALSE),""),"تأكد من السعر")</f>
        <v/>
      </c>
      <c r="I2689" s="31"/>
      <c r="J2689" s="33" t="str">
        <f t="shared" si="41"/>
        <v/>
      </c>
      <c r="K2689" s="31"/>
      <c r="L2689" s="31"/>
    </row>
    <row r="2690" spans="2:12" x14ac:dyDescent="0.2">
      <c r="B2690" s="29" t="str">
        <f>IF(C2690&lt;&gt;"",COUNT($B$2:B2689)+1,"")</f>
        <v/>
      </c>
      <c r="C2690" s="30"/>
      <c r="D2690" s="31"/>
      <c r="E2690" s="32"/>
      <c r="F2690" s="31" t="str">
        <f>IFERROR(IF(E2690&lt;&gt;"",VLOOKUP(E2690,'تكويد الاصناف'!$B$3:$L$5500,3,FALSE),""),"تأكد من الكود")</f>
        <v/>
      </c>
      <c r="G2690" s="31" t="str">
        <f>IFERROR(IF(E2690&lt;&gt;"",VLOOKUP(E2690,'تكويد الاصناف'!$B$3:$L$5500,4,FALSE),""),"تأكد من الوحدة")</f>
        <v/>
      </c>
      <c r="H2690" s="31" t="str">
        <f>IFERROR(IF(E2690&lt;&gt;"",VLOOKUP(E2690,'تكويد الاصناف'!$B$3:$L$5500,9,FALSE),""),"تأكد من السعر")</f>
        <v/>
      </c>
      <c r="I2690" s="31"/>
      <c r="J2690" s="33" t="str">
        <f t="shared" si="41"/>
        <v/>
      </c>
      <c r="K2690" s="31"/>
      <c r="L2690" s="31"/>
    </row>
    <row r="2691" spans="2:12" x14ac:dyDescent="0.2">
      <c r="B2691" s="29" t="str">
        <f>IF(C2691&lt;&gt;"",COUNT($B$2:B2690)+1,"")</f>
        <v/>
      </c>
      <c r="C2691" s="30"/>
      <c r="D2691" s="31"/>
      <c r="E2691" s="32"/>
      <c r="F2691" s="31" t="str">
        <f>IFERROR(IF(E2691&lt;&gt;"",VLOOKUP(E2691,'تكويد الاصناف'!$B$3:$L$5500,3,FALSE),""),"تأكد من الكود")</f>
        <v/>
      </c>
      <c r="G2691" s="31" t="str">
        <f>IFERROR(IF(E2691&lt;&gt;"",VLOOKUP(E2691,'تكويد الاصناف'!$B$3:$L$5500,4,FALSE),""),"تأكد من الوحدة")</f>
        <v/>
      </c>
      <c r="H2691" s="31" t="str">
        <f>IFERROR(IF(E2691&lt;&gt;"",VLOOKUP(E2691,'تكويد الاصناف'!$B$3:$L$5500,9,FALSE),""),"تأكد من السعر")</f>
        <v/>
      </c>
      <c r="I2691" s="31"/>
      <c r="J2691" s="33" t="str">
        <f t="shared" ref="J2691:J2754" si="42">IFERROR(I2691*H2691,"")</f>
        <v/>
      </c>
      <c r="K2691" s="31"/>
      <c r="L2691" s="31"/>
    </row>
    <row r="2692" spans="2:12" x14ac:dyDescent="0.2">
      <c r="B2692" s="29" t="str">
        <f>IF(C2692&lt;&gt;"",COUNT($B$2:B2691)+1,"")</f>
        <v/>
      </c>
      <c r="C2692" s="30"/>
      <c r="D2692" s="31"/>
      <c r="E2692" s="32"/>
      <c r="F2692" s="31" t="str">
        <f>IFERROR(IF(E2692&lt;&gt;"",VLOOKUP(E2692,'تكويد الاصناف'!$B$3:$L$5500,3,FALSE),""),"تأكد من الكود")</f>
        <v/>
      </c>
      <c r="G2692" s="31" t="str">
        <f>IFERROR(IF(E2692&lt;&gt;"",VLOOKUP(E2692,'تكويد الاصناف'!$B$3:$L$5500,4,FALSE),""),"تأكد من الوحدة")</f>
        <v/>
      </c>
      <c r="H2692" s="31" t="str">
        <f>IFERROR(IF(E2692&lt;&gt;"",VLOOKUP(E2692,'تكويد الاصناف'!$B$3:$L$5500,9,FALSE),""),"تأكد من السعر")</f>
        <v/>
      </c>
      <c r="I2692" s="31"/>
      <c r="J2692" s="33" t="str">
        <f t="shared" si="42"/>
        <v/>
      </c>
      <c r="K2692" s="31"/>
      <c r="L2692" s="31"/>
    </row>
    <row r="2693" spans="2:12" x14ac:dyDescent="0.2">
      <c r="B2693" s="29" t="str">
        <f>IF(C2693&lt;&gt;"",COUNT($B$2:B2692)+1,"")</f>
        <v/>
      </c>
      <c r="C2693" s="30"/>
      <c r="D2693" s="31"/>
      <c r="E2693" s="32"/>
      <c r="F2693" s="31" t="str">
        <f>IFERROR(IF(E2693&lt;&gt;"",VLOOKUP(E2693,'تكويد الاصناف'!$B$3:$L$5500,3,FALSE),""),"تأكد من الكود")</f>
        <v/>
      </c>
      <c r="G2693" s="31" t="str">
        <f>IFERROR(IF(E2693&lt;&gt;"",VLOOKUP(E2693,'تكويد الاصناف'!$B$3:$L$5500,4,FALSE),""),"تأكد من الوحدة")</f>
        <v/>
      </c>
      <c r="H2693" s="31" t="str">
        <f>IFERROR(IF(E2693&lt;&gt;"",VLOOKUP(E2693,'تكويد الاصناف'!$B$3:$L$5500,9,FALSE),""),"تأكد من السعر")</f>
        <v/>
      </c>
      <c r="I2693" s="31"/>
      <c r="J2693" s="33" t="str">
        <f t="shared" si="42"/>
        <v/>
      </c>
      <c r="K2693" s="31"/>
      <c r="L2693" s="31"/>
    </row>
    <row r="2694" spans="2:12" x14ac:dyDescent="0.2">
      <c r="B2694" s="29" t="str">
        <f>IF(C2694&lt;&gt;"",COUNT($B$2:B2693)+1,"")</f>
        <v/>
      </c>
      <c r="C2694" s="30"/>
      <c r="D2694" s="31"/>
      <c r="E2694" s="32"/>
      <c r="F2694" s="31" t="str">
        <f>IFERROR(IF(E2694&lt;&gt;"",VLOOKUP(E2694,'تكويد الاصناف'!$B$3:$L$5500,3,FALSE),""),"تأكد من الكود")</f>
        <v/>
      </c>
      <c r="G2694" s="31" t="str">
        <f>IFERROR(IF(E2694&lt;&gt;"",VLOOKUP(E2694,'تكويد الاصناف'!$B$3:$L$5500,4,FALSE),""),"تأكد من الوحدة")</f>
        <v/>
      </c>
      <c r="H2694" s="31" t="str">
        <f>IFERROR(IF(E2694&lt;&gt;"",VLOOKUP(E2694,'تكويد الاصناف'!$B$3:$L$5500,9,FALSE),""),"تأكد من السعر")</f>
        <v/>
      </c>
      <c r="I2694" s="31"/>
      <c r="J2694" s="33" t="str">
        <f t="shared" si="42"/>
        <v/>
      </c>
      <c r="K2694" s="31"/>
      <c r="L2694" s="31"/>
    </row>
    <row r="2695" spans="2:12" x14ac:dyDescent="0.2">
      <c r="B2695" s="29" t="str">
        <f>IF(C2695&lt;&gt;"",COUNT($B$2:B2694)+1,"")</f>
        <v/>
      </c>
      <c r="C2695" s="30"/>
      <c r="D2695" s="31"/>
      <c r="E2695" s="32"/>
      <c r="F2695" s="31" t="str">
        <f>IFERROR(IF(E2695&lt;&gt;"",VLOOKUP(E2695,'تكويد الاصناف'!$B$3:$L$5500,3,FALSE),""),"تأكد من الكود")</f>
        <v/>
      </c>
      <c r="G2695" s="31" t="str">
        <f>IFERROR(IF(E2695&lt;&gt;"",VLOOKUP(E2695,'تكويد الاصناف'!$B$3:$L$5500,4,FALSE),""),"تأكد من الوحدة")</f>
        <v/>
      </c>
      <c r="H2695" s="31" t="str">
        <f>IFERROR(IF(E2695&lt;&gt;"",VLOOKUP(E2695,'تكويد الاصناف'!$B$3:$L$5500,9,FALSE),""),"تأكد من السعر")</f>
        <v/>
      </c>
      <c r="I2695" s="31"/>
      <c r="J2695" s="33" t="str">
        <f t="shared" si="42"/>
        <v/>
      </c>
      <c r="K2695" s="31"/>
      <c r="L2695" s="31"/>
    </row>
    <row r="2696" spans="2:12" x14ac:dyDescent="0.2">
      <c r="B2696" s="29" t="str">
        <f>IF(C2696&lt;&gt;"",COUNT($B$2:B2695)+1,"")</f>
        <v/>
      </c>
      <c r="C2696" s="30"/>
      <c r="D2696" s="31"/>
      <c r="E2696" s="32"/>
      <c r="F2696" s="31" t="str">
        <f>IFERROR(IF(E2696&lt;&gt;"",VLOOKUP(E2696,'تكويد الاصناف'!$B$3:$L$5500,3,FALSE),""),"تأكد من الكود")</f>
        <v/>
      </c>
      <c r="G2696" s="31" t="str">
        <f>IFERROR(IF(E2696&lt;&gt;"",VLOOKUP(E2696,'تكويد الاصناف'!$B$3:$L$5500,4,FALSE),""),"تأكد من الوحدة")</f>
        <v/>
      </c>
      <c r="H2696" s="31" t="str">
        <f>IFERROR(IF(E2696&lt;&gt;"",VLOOKUP(E2696,'تكويد الاصناف'!$B$3:$L$5500,9,FALSE),""),"تأكد من السعر")</f>
        <v/>
      </c>
      <c r="I2696" s="31"/>
      <c r="J2696" s="33" t="str">
        <f t="shared" si="42"/>
        <v/>
      </c>
      <c r="K2696" s="31"/>
      <c r="L2696" s="31"/>
    </row>
    <row r="2697" spans="2:12" x14ac:dyDescent="0.2">
      <c r="B2697" s="29" t="str">
        <f>IF(C2697&lt;&gt;"",COUNT($B$2:B2696)+1,"")</f>
        <v/>
      </c>
      <c r="C2697" s="30"/>
      <c r="D2697" s="31"/>
      <c r="E2697" s="32"/>
      <c r="F2697" s="31" t="str">
        <f>IFERROR(IF(E2697&lt;&gt;"",VLOOKUP(E2697,'تكويد الاصناف'!$B$3:$L$5500,3,FALSE),""),"تأكد من الكود")</f>
        <v/>
      </c>
      <c r="G2697" s="31" t="str">
        <f>IFERROR(IF(E2697&lt;&gt;"",VLOOKUP(E2697,'تكويد الاصناف'!$B$3:$L$5500,4,FALSE),""),"تأكد من الوحدة")</f>
        <v/>
      </c>
      <c r="H2697" s="31" t="str">
        <f>IFERROR(IF(E2697&lt;&gt;"",VLOOKUP(E2697,'تكويد الاصناف'!$B$3:$L$5500,9,FALSE),""),"تأكد من السعر")</f>
        <v/>
      </c>
      <c r="I2697" s="31"/>
      <c r="J2697" s="33" t="str">
        <f t="shared" si="42"/>
        <v/>
      </c>
      <c r="K2697" s="31"/>
      <c r="L2697" s="31"/>
    </row>
    <row r="2698" spans="2:12" x14ac:dyDescent="0.2">
      <c r="B2698" s="29" t="str">
        <f>IF(C2698&lt;&gt;"",COUNT($B$2:B2697)+1,"")</f>
        <v/>
      </c>
      <c r="C2698" s="30"/>
      <c r="D2698" s="31"/>
      <c r="E2698" s="32"/>
      <c r="F2698" s="31" t="str">
        <f>IFERROR(IF(E2698&lt;&gt;"",VLOOKUP(E2698,'تكويد الاصناف'!$B$3:$L$5500,3,FALSE),""),"تأكد من الكود")</f>
        <v/>
      </c>
      <c r="G2698" s="31" t="str">
        <f>IFERROR(IF(E2698&lt;&gt;"",VLOOKUP(E2698,'تكويد الاصناف'!$B$3:$L$5500,4,FALSE),""),"تأكد من الوحدة")</f>
        <v/>
      </c>
      <c r="H2698" s="31" t="str">
        <f>IFERROR(IF(E2698&lt;&gt;"",VLOOKUP(E2698,'تكويد الاصناف'!$B$3:$L$5500,9,FALSE),""),"تأكد من السعر")</f>
        <v/>
      </c>
      <c r="I2698" s="31"/>
      <c r="J2698" s="33" t="str">
        <f t="shared" si="42"/>
        <v/>
      </c>
      <c r="K2698" s="31"/>
      <c r="L2698" s="31"/>
    </row>
    <row r="2699" spans="2:12" x14ac:dyDescent="0.2">
      <c r="B2699" s="29" t="str">
        <f>IF(C2699&lt;&gt;"",COUNT($B$2:B2698)+1,"")</f>
        <v/>
      </c>
      <c r="C2699" s="30"/>
      <c r="D2699" s="31"/>
      <c r="E2699" s="32"/>
      <c r="F2699" s="31" t="str">
        <f>IFERROR(IF(E2699&lt;&gt;"",VLOOKUP(E2699,'تكويد الاصناف'!$B$3:$L$5500,3,FALSE),""),"تأكد من الكود")</f>
        <v/>
      </c>
      <c r="G2699" s="31" t="str">
        <f>IFERROR(IF(E2699&lt;&gt;"",VLOOKUP(E2699,'تكويد الاصناف'!$B$3:$L$5500,4,FALSE),""),"تأكد من الوحدة")</f>
        <v/>
      </c>
      <c r="H2699" s="31" t="str">
        <f>IFERROR(IF(E2699&lt;&gt;"",VLOOKUP(E2699,'تكويد الاصناف'!$B$3:$L$5500,9,FALSE),""),"تأكد من السعر")</f>
        <v/>
      </c>
      <c r="I2699" s="31"/>
      <c r="J2699" s="33" t="str">
        <f t="shared" si="42"/>
        <v/>
      </c>
      <c r="K2699" s="31"/>
      <c r="L2699" s="31"/>
    </row>
    <row r="2700" spans="2:12" x14ac:dyDescent="0.2">
      <c r="B2700" s="29" t="str">
        <f>IF(C2700&lt;&gt;"",COUNT($B$2:B2699)+1,"")</f>
        <v/>
      </c>
      <c r="C2700" s="30"/>
      <c r="D2700" s="31"/>
      <c r="E2700" s="32"/>
      <c r="F2700" s="31" t="str">
        <f>IFERROR(IF(E2700&lt;&gt;"",VLOOKUP(E2700,'تكويد الاصناف'!$B$3:$L$5500,3,FALSE),""),"تأكد من الكود")</f>
        <v/>
      </c>
      <c r="G2700" s="31" t="str">
        <f>IFERROR(IF(E2700&lt;&gt;"",VLOOKUP(E2700,'تكويد الاصناف'!$B$3:$L$5500,4,FALSE),""),"تأكد من الوحدة")</f>
        <v/>
      </c>
      <c r="H2700" s="31" t="str">
        <f>IFERROR(IF(E2700&lt;&gt;"",VLOOKUP(E2700,'تكويد الاصناف'!$B$3:$L$5500,9,FALSE),""),"تأكد من السعر")</f>
        <v/>
      </c>
      <c r="I2700" s="31"/>
      <c r="J2700" s="33" t="str">
        <f t="shared" si="42"/>
        <v/>
      </c>
      <c r="K2700" s="31"/>
      <c r="L2700" s="31"/>
    </row>
    <row r="2701" spans="2:12" x14ac:dyDescent="0.2">
      <c r="B2701" s="29" t="str">
        <f>IF(C2701&lt;&gt;"",COUNT($B$2:B2700)+1,"")</f>
        <v/>
      </c>
      <c r="C2701" s="30"/>
      <c r="D2701" s="31"/>
      <c r="E2701" s="32"/>
      <c r="F2701" s="31" t="str">
        <f>IFERROR(IF(E2701&lt;&gt;"",VLOOKUP(E2701,'تكويد الاصناف'!$B$3:$L$5500,3,FALSE),""),"تأكد من الكود")</f>
        <v/>
      </c>
      <c r="G2701" s="31" t="str">
        <f>IFERROR(IF(E2701&lt;&gt;"",VLOOKUP(E2701,'تكويد الاصناف'!$B$3:$L$5500,4,FALSE),""),"تأكد من الوحدة")</f>
        <v/>
      </c>
      <c r="H2701" s="31" t="str">
        <f>IFERROR(IF(E2701&lt;&gt;"",VLOOKUP(E2701,'تكويد الاصناف'!$B$3:$L$5500,9,FALSE),""),"تأكد من السعر")</f>
        <v/>
      </c>
      <c r="I2701" s="31"/>
      <c r="J2701" s="33" t="str">
        <f t="shared" si="42"/>
        <v/>
      </c>
      <c r="K2701" s="31"/>
      <c r="L2701" s="31"/>
    </row>
    <row r="2702" spans="2:12" x14ac:dyDescent="0.2">
      <c r="B2702" s="29" t="str">
        <f>IF(C2702&lt;&gt;"",COUNT($B$2:B2701)+1,"")</f>
        <v/>
      </c>
      <c r="C2702" s="30"/>
      <c r="D2702" s="31"/>
      <c r="E2702" s="32"/>
      <c r="F2702" s="31" t="str">
        <f>IFERROR(IF(E2702&lt;&gt;"",VLOOKUP(E2702,'تكويد الاصناف'!$B$3:$L$5500,3,FALSE),""),"تأكد من الكود")</f>
        <v/>
      </c>
      <c r="G2702" s="31" t="str">
        <f>IFERROR(IF(E2702&lt;&gt;"",VLOOKUP(E2702,'تكويد الاصناف'!$B$3:$L$5500,4,FALSE),""),"تأكد من الوحدة")</f>
        <v/>
      </c>
      <c r="H2702" s="31" t="str">
        <f>IFERROR(IF(E2702&lt;&gt;"",VLOOKUP(E2702,'تكويد الاصناف'!$B$3:$L$5500,9,FALSE),""),"تأكد من السعر")</f>
        <v/>
      </c>
      <c r="I2702" s="31"/>
      <c r="J2702" s="33" t="str">
        <f t="shared" si="42"/>
        <v/>
      </c>
      <c r="K2702" s="31"/>
      <c r="L2702" s="31"/>
    </row>
    <row r="2703" spans="2:12" x14ac:dyDescent="0.2">
      <c r="B2703" s="29" t="str">
        <f>IF(C2703&lt;&gt;"",COUNT($B$2:B2702)+1,"")</f>
        <v/>
      </c>
      <c r="C2703" s="30"/>
      <c r="D2703" s="31"/>
      <c r="E2703" s="32"/>
      <c r="F2703" s="31" t="str">
        <f>IFERROR(IF(E2703&lt;&gt;"",VLOOKUP(E2703,'تكويد الاصناف'!$B$3:$L$5500,3,FALSE),""),"تأكد من الكود")</f>
        <v/>
      </c>
      <c r="G2703" s="31" t="str">
        <f>IFERROR(IF(E2703&lt;&gt;"",VLOOKUP(E2703,'تكويد الاصناف'!$B$3:$L$5500,4,FALSE),""),"تأكد من الوحدة")</f>
        <v/>
      </c>
      <c r="H2703" s="31" t="str">
        <f>IFERROR(IF(E2703&lt;&gt;"",VLOOKUP(E2703,'تكويد الاصناف'!$B$3:$L$5500,9,FALSE),""),"تأكد من السعر")</f>
        <v/>
      </c>
      <c r="I2703" s="31"/>
      <c r="J2703" s="33" t="str">
        <f t="shared" si="42"/>
        <v/>
      </c>
      <c r="K2703" s="31"/>
      <c r="L2703" s="31"/>
    </row>
    <row r="2704" spans="2:12" x14ac:dyDescent="0.2">
      <c r="B2704" s="29" t="str">
        <f>IF(C2704&lt;&gt;"",COUNT($B$2:B2703)+1,"")</f>
        <v/>
      </c>
      <c r="C2704" s="30"/>
      <c r="D2704" s="31"/>
      <c r="E2704" s="32"/>
      <c r="F2704" s="31" t="str">
        <f>IFERROR(IF(E2704&lt;&gt;"",VLOOKUP(E2704,'تكويد الاصناف'!$B$3:$L$5500,3,FALSE),""),"تأكد من الكود")</f>
        <v/>
      </c>
      <c r="G2704" s="31" t="str">
        <f>IFERROR(IF(E2704&lt;&gt;"",VLOOKUP(E2704,'تكويد الاصناف'!$B$3:$L$5500,4,FALSE),""),"تأكد من الوحدة")</f>
        <v/>
      </c>
      <c r="H2704" s="31" t="str">
        <f>IFERROR(IF(E2704&lt;&gt;"",VLOOKUP(E2704,'تكويد الاصناف'!$B$3:$L$5500,9,FALSE),""),"تأكد من السعر")</f>
        <v/>
      </c>
      <c r="I2704" s="31"/>
      <c r="J2704" s="33" t="str">
        <f t="shared" si="42"/>
        <v/>
      </c>
      <c r="K2704" s="31"/>
      <c r="L2704" s="31"/>
    </row>
    <row r="2705" spans="2:12" x14ac:dyDescent="0.2">
      <c r="B2705" s="29" t="str">
        <f>IF(C2705&lt;&gt;"",COUNT($B$2:B2704)+1,"")</f>
        <v/>
      </c>
      <c r="C2705" s="30"/>
      <c r="D2705" s="31"/>
      <c r="E2705" s="32"/>
      <c r="F2705" s="31" t="str">
        <f>IFERROR(IF(E2705&lt;&gt;"",VLOOKUP(E2705,'تكويد الاصناف'!$B$3:$L$5500,3,FALSE),""),"تأكد من الكود")</f>
        <v/>
      </c>
      <c r="G2705" s="31" t="str">
        <f>IFERROR(IF(E2705&lt;&gt;"",VLOOKUP(E2705,'تكويد الاصناف'!$B$3:$L$5500,4,FALSE),""),"تأكد من الوحدة")</f>
        <v/>
      </c>
      <c r="H2705" s="31" t="str">
        <f>IFERROR(IF(E2705&lt;&gt;"",VLOOKUP(E2705,'تكويد الاصناف'!$B$3:$L$5500,9,FALSE),""),"تأكد من السعر")</f>
        <v/>
      </c>
      <c r="I2705" s="31"/>
      <c r="J2705" s="33" t="str">
        <f t="shared" si="42"/>
        <v/>
      </c>
      <c r="K2705" s="31"/>
      <c r="L2705" s="31"/>
    </row>
    <row r="2706" spans="2:12" x14ac:dyDescent="0.2">
      <c r="B2706" s="29" t="str">
        <f>IF(C2706&lt;&gt;"",COUNT($B$2:B2705)+1,"")</f>
        <v/>
      </c>
      <c r="C2706" s="30"/>
      <c r="D2706" s="31"/>
      <c r="E2706" s="32"/>
      <c r="F2706" s="31" t="str">
        <f>IFERROR(IF(E2706&lt;&gt;"",VLOOKUP(E2706,'تكويد الاصناف'!$B$3:$L$5500,3,FALSE),""),"تأكد من الكود")</f>
        <v/>
      </c>
      <c r="G2706" s="31" t="str">
        <f>IFERROR(IF(E2706&lt;&gt;"",VLOOKUP(E2706,'تكويد الاصناف'!$B$3:$L$5500,4,FALSE),""),"تأكد من الوحدة")</f>
        <v/>
      </c>
      <c r="H2706" s="31" t="str">
        <f>IFERROR(IF(E2706&lt;&gt;"",VLOOKUP(E2706,'تكويد الاصناف'!$B$3:$L$5500,9,FALSE),""),"تأكد من السعر")</f>
        <v/>
      </c>
      <c r="I2706" s="31"/>
      <c r="J2706" s="33" t="str">
        <f t="shared" si="42"/>
        <v/>
      </c>
      <c r="K2706" s="31"/>
      <c r="L2706" s="31"/>
    </row>
    <row r="2707" spans="2:12" x14ac:dyDescent="0.2">
      <c r="B2707" s="29" t="str">
        <f>IF(C2707&lt;&gt;"",COUNT($B$2:B2706)+1,"")</f>
        <v/>
      </c>
      <c r="C2707" s="30"/>
      <c r="D2707" s="31"/>
      <c r="E2707" s="32"/>
      <c r="F2707" s="31" t="str">
        <f>IFERROR(IF(E2707&lt;&gt;"",VLOOKUP(E2707,'تكويد الاصناف'!$B$3:$L$5500,3,FALSE),""),"تأكد من الكود")</f>
        <v/>
      </c>
      <c r="G2707" s="31" t="str">
        <f>IFERROR(IF(E2707&lt;&gt;"",VLOOKUP(E2707,'تكويد الاصناف'!$B$3:$L$5500,4,FALSE),""),"تأكد من الوحدة")</f>
        <v/>
      </c>
      <c r="H2707" s="31" t="str">
        <f>IFERROR(IF(E2707&lt;&gt;"",VLOOKUP(E2707,'تكويد الاصناف'!$B$3:$L$5500,9,FALSE),""),"تأكد من السعر")</f>
        <v/>
      </c>
      <c r="I2707" s="31"/>
      <c r="J2707" s="33" t="str">
        <f t="shared" si="42"/>
        <v/>
      </c>
      <c r="K2707" s="31"/>
      <c r="L2707" s="31"/>
    </row>
    <row r="2708" spans="2:12" x14ac:dyDescent="0.2">
      <c r="B2708" s="29" t="str">
        <f>IF(C2708&lt;&gt;"",COUNT($B$2:B2707)+1,"")</f>
        <v/>
      </c>
      <c r="C2708" s="30"/>
      <c r="D2708" s="31"/>
      <c r="E2708" s="32"/>
      <c r="F2708" s="31" t="str">
        <f>IFERROR(IF(E2708&lt;&gt;"",VLOOKUP(E2708,'تكويد الاصناف'!$B$3:$L$5500,3,FALSE),""),"تأكد من الكود")</f>
        <v/>
      </c>
      <c r="G2708" s="31" t="str">
        <f>IFERROR(IF(E2708&lt;&gt;"",VLOOKUP(E2708,'تكويد الاصناف'!$B$3:$L$5500,4,FALSE),""),"تأكد من الوحدة")</f>
        <v/>
      </c>
      <c r="H2708" s="31" t="str">
        <f>IFERROR(IF(E2708&lt;&gt;"",VLOOKUP(E2708,'تكويد الاصناف'!$B$3:$L$5500,9,FALSE),""),"تأكد من السعر")</f>
        <v/>
      </c>
      <c r="I2708" s="31"/>
      <c r="J2708" s="33" t="str">
        <f t="shared" si="42"/>
        <v/>
      </c>
      <c r="K2708" s="31"/>
      <c r="L2708" s="31"/>
    </row>
    <row r="2709" spans="2:12" x14ac:dyDescent="0.2">
      <c r="B2709" s="29" t="str">
        <f>IF(C2709&lt;&gt;"",COUNT($B$2:B2708)+1,"")</f>
        <v/>
      </c>
      <c r="C2709" s="30"/>
      <c r="D2709" s="31"/>
      <c r="E2709" s="32"/>
      <c r="F2709" s="31" t="str">
        <f>IFERROR(IF(E2709&lt;&gt;"",VLOOKUP(E2709,'تكويد الاصناف'!$B$3:$L$5500,3,FALSE),""),"تأكد من الكود")</f>
        <v/>
      </c>
      <c r="G2709" s="31" t="str">
        <f>IFERROR(IF(E2709&lt;&gt;"",VLOOKUP(E2709,'تكويد الاصناف'!$B$3:$L$5500,4,FALSE),""),"تأكد من الوحدة")</f>
        <v/>
      </c>
      <c r="H2709" s="31" t="str">
        <f>IFERROR(IF(E2709&lt;&gt;"",VLOOKUP(E2709,'تكويد الاصناف'!$B$3:$L$5500,9,FALSE),""),"تأكد من السعر")</f>
        <v/>
      </c>
      <c r="I2709" s="31"/>
      <c r="J2709" s="33" t="str">
        <f t="shared" si="42"/>
        <v/>
      </c>
      <c r="K2709" s="31"/>
      <c r="L2709" s="31"/>
    </row>
    <row r="2710" spans="2:12" x14ac:dyDescent="0.2">
      <c r="B2710" s="29" t="str">
        <f>IF(C2710&lt;&gt;"",COUNT($B$2:B2709)+1,"")</f>
        <v/>
      </c>
      <c r="C2710" s="30"/>
      <c r="D2710" s="31"/>
      <c r="E2710" s="32"/>
      <c r="F2710" s="31" t="str">
        <f>IFERROR(IF(E2710&lt;&gt;"",VLOOKUP(E2710,'تكويد الاصناف'!$B$3:$L$5500,3,FALSE),""),"تأكد من الكود")</f>
        <v/>
      </c>
      <c r="G2710" s="31" t="str">
        <f>IFERROR(IF(E2710&lt;&gt;"",VLOOKUP(E2710,'تكويد الاصناف'!$B$3:$L$5500,4,FALSE),""),"تأكد من الوحدة")</f>
        <v/>
      </c>
      <c r="H2710" s="31" t="str">
        <f>IFERROR(IF(E2710&lt;&gt;"",VLOOKUP(E2710,'تكويد الاصناف'!$B$3:$L$5500,9,FALSE),""),"تأكد من السعر")</f>
        <v/>
      </c>
      <c r="I2710" s="31"/>
      <c r="J2710" s="33" t="str">
        <f t="shared" si="42"/>
        <v/>
      </c>
      <c r="K2710" s="31"/>
      <c r="L2710" s="31"/>
    </row>
    <row r="2711" spans="2:12" x14ac:dyDescent="0.2">
      <c r="B2711" s="29" t="str">
        <f>IF(C2711&lt;&gt;"",COUNT($B$2:B2710)+1,"")</f>
        <v/>
      </c>
      <c r="C2711" s="30"/>
      <c r="D2711" s="31"/>
      <c r="E2711" s="32"/>
      <c r="F2711" s="31" t="str">
        <f>IFERROR(IF(E2711&lt;&gt;"",VLOOKUP(E2711,'تكويد الاصناف'!$B$3:$L$5500,3,FALSE),""),"تأكد من الكود")</f>
        <v/>
      </c>
      <c r="G2711" s="31" t="str">
        <f>IFERROR(IF(E2711&lt;&gt;"",VLOOKUP(E2711,'تكويد الاصناف'!$B$3:$L$5500,4,FALSE),""),"تأكد من الوحدة")</f>
        <v/>
      </c>
      <c r="H2711" s="31" t="str">
        <f>IFERROR(IF(E2711&lt;&gt;"",VLOOKUP(E2711,'تكويد الاصناف'!$B$3:$L$5500,9,FALSE),""),"تأكد من السعر")</f>
        <v/>
      </c>
      <c r="I2711" s="31"/>
      <c r="J2711" s="33" t="str">
        <f t="shared" si="42"/>
        <v/>
      </c>
      <c r="K2711" s="31"/>
      <c r="L2711" s="31"/>
    </row>
    <row r="2712" spans="2:12" x14ac:dyDescent="0.2">
      <c r="B2712" s="29" t="str">
        <f>IF(C2712&lt;&gt;"",COUNT($B$2:B2711)+1,"")</f>
        <v/>
      </c>
      <c r="C2712" s="30"/>
      <c r="D2712" s="31"/>
      <c r="E2712" s="32"/>
      <c r="F2712" s="31" t="str">
        <f>IFERROR(IF(E2712&lt;&gt;"",VLOOKUP(E2712,'تكويد الاصناف'!$B$3:$L$5500,3,FALSE),""),"تأكد من الكود")</f>
        <v/>
      </c>
      <c r="G2712" s="31" t="str">
        <f>IFERROR(IF(E2712&lt;&gt;"",VLOOKUP(E2712,'تكويد الاصناف'!$B$3:$L$5500,4,FALSE),""),"تأكد من الوحدة")</f>
        <v/>
      </c>
      <c r="H2712" s="31" t="str">
        <f>IFERROR(IF(E2712&lt;&gt;"",VLOOKUP(E2712,'تكويد الاصناف'!$B$3:$L$5500,9,FALSE),""),"تأكد من السعر")</f>
        <v/>
      </c>
      <c r="I2712" s="31"/>
      <c r="J2712" s="33" t="str">
        <f t="shared" si="42"/>
        <v/>
      </c>
      <c r="K2712" s="31"/>
      <c r="L2712" s="31"/>
    </row>
    <row r="2713" spans="2:12" x14ac:dyDescent="0.2">
      <c r="B2713" s="29" t="str">
        <f>IF(C2713&lt;&gt;"",COUNT($B$2:B2712)+1,"")</f>
        <v/>
      </c>
      <c r="C2713" s="30"/>
      <c r="D2713" s="31"/>
      <c r="E2713" s="32"/>
      <c r="F2713" s="31" t="str">
        <f>IFERROR(IF(E2713&lt;&gt;"",VLOOKUP(E2713,'تكويد الاصناف'!$B$3:$L$5500,3,FALSE),""),"تأكد من الكود")</f>
        <v/>
      </c>
      <c r="G2713" s="31" t="str">
        <f>IFERROR(IF(E2713&lt;&gt;"",VLOOKUP(E2713,'تكويد الاصناف'!$B$3:$L$5500,4,FALSE),""),"تأكد من الوحدة")</f>
        <v/>
      </c>
      <c r="H2713" s="31" t="str">
        <f>IFERROR(IF(E2713&lt;&gt;"",VLOOKUP(E2713,'تكويد الاصناف'!$B$3:$L$5500,9,FALSE),""),"تأكد من السعر")</f>
        <v/>
      </c>
      <c r="I2713" s="31"/>
      <c r="J2713" s="33" t="str">
        <f t="shared" si="42"/>
        <v/>
      </c>
      <c r="K2713" s="31"/>
      <c r="L2713" s="31"/>
    </row>
    <row r="2714" spans="2:12" x14ac:dyDescent="0.2">
      <c r="B2714" s="29" t="str">
        <f>IF(C2714&lt;&gt;"",COUNT($B$2:B2713)+1,"")</f>
        <v/>
      </c>
      <c r="C2714" s="30"/>
      <c r="D2714" s="31"/>
      <c r="E2714" s="32"/>
      <c r="F2714" s="31" t="str">
        <f>IFERROR(IF(E2714&lt;&gt;"",VLOOKUP(E2714,'تكويد الاصناف'!$B$3:$L$5500,3,FALSE),""),"تأكد من الكود")</f>
        <v/>
      </c>
      <c r="G2714" s="31" t="str">
        <f>IFERROR(IF(E2714&lt;&gt;"",VLOOKUP(E2714,'تكويد الاصناف'!$B$3:$L$5500,4,FALSE),""),"تأكد من الوحدة")</f>
        <v/>
      </c>
      <c r="H2714" s="31" t="str">
        <f>IFERROR(IF(E2714&lt;&gt;"",VLOOKUP(E2714,'تكويد الاصناف'!$B$3:$L$5500,9,FALSE),""),"تأكد من السعر")</f>
        <v/>
      </c>
      <c r="I2714" s="31"/>
      <c r="J2714" s="33" t="str">
        <f t="shared" si="42"/>
        <v/>
      </c>
      <c r="K2714" s="31"/>
      <c r="L2714" s="31"/>
    </row>
    <row r="2715" spans="2:12" x14ac:dyDescent="0.2">
      <c r="B2715" s="29" t="str">
        <f>IF(C2715&lt;&gt;"",COUNT($B$2:B2714)+1,"")</f>
        <v/>
      </c>
      <c r="C2715" s="30"/>
      <c r="D2715" s="31"/>
      <c r="E2715" s="32"/>
      <c r="F2715" s="31" t="str">
        <f>IFERROR(IF(E2715&lt;&gt;"",VLOOKUP(E2715,'تكويد الاصناف'!$B$3:$L$5500,3,FALSE),""),"تأكد من الكود")</f>
        <v/>
      </c>
      <c r="G2715" s="31" t="str">
        <f>IFERROR(IF(E2715&lt;&gt;"",VLOOKUP(E2715,'تكويد الاصناف'!$B$3:$L$5500,4,FALSE),""),"تأكد من الوحدة")</f>
        <v/>
      </c>
      <c r="H2715" s="31" t="str">
        <f>IFERROR(IF(E2715&lt;&gt;"",VLOOKUP(E2715,'تكويد الاصناف'!$B$3:$L$5500,9,FALSE),""),"تأكد من السعر")</f>
        <v/>
      </c>
      <c r="I2715" s="31"/>
      <c r="J2715" s="33" t="str">
        <f t="shared" si="42"/>
        <v/>
      </c>
      <c r="K2715" s="31"/>
      <c r="L2715" s="31"/>
    </row>
    <row r="2716" spans="2:12" x14ac:dyDescent="0.2">
      <c r="B2716" s="29" t="str">
        <f>IF(C2716&lt;&gt;"",COUNT($B$2:B2715)+1,"")</f>
        <v/>
      </c>
      <c r="C2716" s="30"/>
      <c r="D2716" s="31"/>
      <c r="E2716" s="32"/>
      <c r="F2716" s="31" t="str">
        <f>IFERROR(IF(E2716&lt;&gt;"",VLOOKUP(E2716,'تكويد الاصناف'!$B$3:$L$5500,3,FALSE),""),"تأكد من الكود")</f>
        <v/>
      </c>
      <c r="G2716" s="31" t="str">
        <f>IFERROR(IF(E2716&lt;&gt;"",VLOOKUP(E2716,'تكويد الاصناف'!$B$3:$L$5500,4,FALSE),""),"تأكد من الوحدة")</f>
        <v/>
      </c>
      <c r="H2716" s="31" t="str">
        <f>IFERROR(IF(E2716&lt;&gt;"",VLOOKUP(E2716,'تكويد الاصناف'!$B$3:$L$5500,9,FALSE),""),"تأكد من السعر")</f>
        <v/>
      </c>
      <c r="I2716" s="31"/>
      <c r="J2716" s="33" t="str">
        <f t="shared" si="42"/>
        <v/>
      </c>
      <c r="K2716" s="31"/>
      <c r="L2716" s="31"/>
    </row>
    <row r="2717" spans="2:12" x14ac:dyDescent="0.2">
      <c r="B2717" s="29" t="str">
        <f>IF(C2717&lt;&gt;"",COUNT($B$2:B2716)+1,"")</f>
        <v/>
      </c>
      <c r="C2717" s="30"/>
      <c r="D2717" s="31"/>
      <c r="E2717" s="32"/>
      <c r="F2717" s="31" t="str">
        <f>IFERROR(IF(E2717&lt;&gt;"",VLOOKUP(E2717,'تكويد الاصناف'!$B$3:$L$5500,3,FALSE),""),"تأكد من الكود")</f>
        <v/>
      </c>
      <c r="G2717" s="31" t="str">
        <f>IFERROR(IF(E2717&lt;&gt;"",VLOOKUP(E2717,'تكويد الاصناف'!$B$3:$L$5500,4,FALSE),""),"تأكد من الوحدة")</f>
        <v/>
      </c>
      <c r="H2717" s="31" t="str">
        <f>IFERROR(IF(E2717&lt;&gt;"",VLOOKUP(E2717,'تكويد الاصناف'!$B$3:$L$5500,9,FALSE),""),"تأكد من السعر")</f>
        <v/>
      </c>
      <c r="I2717" s="31"/>
      <c r="J2717" s="33" t="str">
        <f t="shared" si="42"/>
        <v/>
      </c>
      <c r="K2717" s="31"/>
      <c r="L2717" s="31"/>
    </row>
    <row r="2718" spans="2:12" x14ac:dyDescent="0.2">
      <c r="B2718" s="29" t="str">
        <f>IF(C2718&lt;&gt;"",COUNT($B$2:B2717)+1,"")</f>
        <v/>
      </c>
      <c r="C2718" s="30"/>
      <c r="D2718" s="31"/>
      <c r="E2718" s="32"/>
      <c r="F2718" s="31" t="str">
        <f>IFERROR(IF(E2718&lt;&gt;"",VLOOKUP(E2718,'تكويد الاصناف'!$B$3:$L$5500,3,FALSE),""),"تأكد من الكود")</f>
        <v/>
      </c>
      <c r="G2718" s="31" t="str">
        <f>IFERROR(IF(E2718&lt;&gt;"",VLOOKUP(E2718,'تكويد الاصناف'!$B$3:$L$5500,4,FALSE),""),"تأكد من الوحدة")</f>
        <v/>
      </c>
      <c r="H2718" s="31" t="str">
        <f>IFERROR(IF(E2718&lt;&gt;"",VLOOKUP(E2718,'تكويد الاصناف'!$B$3:$L$5500,9,FALSE),""),"تأكد من السعر")</f>
        <v/>
      </c>
      <c r="I2718" s="31"/>
      <c r="J2718" s="33" t="str">
        <f t="shared" si="42"/>
        <v/>
      </c>
      <c r="K2718" s="31"/>
      <c r="L2718" s="31"/>
    </row>
    <row r="2719" spans="2:12" x14ac:dyDescent="0.2">
      <c r="B2719" s="29" t="str">
        <f>IF(C2719&lt;&gt;"",COUNT($B$2:B2718)+1,"")</f>
        <v/>
      </c>
      <c r="C2719" s="30"/>
      <c r="D2719" s="31"/>
      <c r="E2719" s="32"/>
      <c r="F2719" s="31" t="str">
        <f>IFERROR(IF(E2719&lt;&gt;"",VLOOKUP(E2719,'تكويد الاصناف'!$B$3:$L$5500,3,FALSE),""),"تأكد من الكود")</f>
        <v/>
      </c>
      <c r="G2719" s="31" t="str">
        <f>IFERROR(IF(E2719&lt;&gt;"",VLOOKUP(E2719,'تكويد الاصناف'!$B$3:$L$5500,4,FALSE),""),"تأكد من الوحدة")</f>
        <v/>
      </c>
      <c r="H2719" s="31" t="str">
        <f>IFERROR(IF(E2719&lt;&gt;"",VLOOKUP(E2719,'تكويد الاصناف'!$B$3:$L$5500,9,FALSE),""),"تأكد من السعر")</f>
        <v/>
      </c>
      <c r="I2719" s="31"/>
      <c r="J2719" s="33" t="str">
        <f t="shared" si="42"/>
        <v/>
      </c>
      <c r="K2719" s="31"/>
      <c r="L2719" s="31"/>
    </row>
    <row r="2720" spans="2:12" x14ac:dyDescent="0.2">
      <c r="B2720" s="29" t="str">
        <f>IF(C2720&lt;&gt;"",COUNT($B$2:B2719)+1,"")</f>
        <v/>
      </c>
      <c r="C2720" s="30"/>
      <c r="D2720" s="31"/>
      <c r="E2720" s="32"/>
      <c r="F2720" s="31" t="str">
        <f>IFERROR(IF(E2720&lt;&gt;"",VLOOKUP(E2720,'تكويد الاصناف'!$B$3:$L$5500,3,FALSE),""),"تأكد من الكود")</f>
        <v/>
      </c>
      <c r="G2720" s="31" t="str">
        <f>IFERROR(IF(E2720&lt;&gt;"",VLOOKUP(E2720,'تكويد الاصناف'!$B$3:$L$5500,4,FALSE),""),"تأكد من الوحدة")</f>
        <v/>
      </c>
      <c r="H2720" s="31" t="str">
        <f>IFERROR(IF(E2720&lt;&gt;"",VLOOKUP(E2720,'تكويد الاصناف'!$B$3:$L$5500,9,FALSE),""),"تأكد من السعر")</f>
        <v/>
      </c>
      <c r="I2720" s="31"/>
      <c r="J2720" s="33" t="str">
        <f t="shared" si="42"/>
        <v/>
      </c>
      <c r="K2720" s="31"/>
      <c r="L2720" s="31"/>
    </row>
    <row r="2721" spans="2:12" x14ac:dyDescent="0.2">
      <c r="B2721" s="29" t="str">
        <f>IF(C2721&lt;&gt;"",COUNT($B$2:B2720)+1,"")</f>
        <v/>
      </c>
      <c r="C2721" s="30"/>
      <c r="D2721" s="31"/>
      <c r="E2721" s="32"/>
      <c r="F2721" s="31" t="str">
        <f>IFERROR(IF(E2721&lt;&gt;"",VLOOKUP(E2721,'تكويد الاصناف'!$B$3:$L$5500,3,FALSE),""),"تأكد من الكود")</f>
        <v/>
      </c>
      <c r="G2721" s="31" t="str">
        <f>IFERROR(IF(E2721&lt;&gt;"",VLOOKUP(E2721,'تكويد الاصناف'!$B$3:$L$5500,4,FALSE),""),"تأكد من الوحدة")</f>
        <v/>
      </c>
      <c r="H2721" s="31" t="str">
        <f>IFERROR(IF(E2721&lt;&gt;"",VLOOKUP(E2721,'تكويد الاصناف'!$B$3:$L$5500,9,FALSE),""),"تأكد من السعر")</f>
        <v/>
      </c>
      <c r="I2721" s="31"/>
      <c r="J2721" s="33" t="str">
        <f t="shared" si="42"/>
        <v/>
      </c>
      <c r="K2721" s="31"/>
      <c r="L2721" s="31"/>
    </row>
    <row r="2722" spans="2:12" x14ac:dyDescent="0.2">
      <c r="B2722" s="29" t="str">
        <f>IF(C2722&lt;&gt;"",COUNT($B$2:B2721)+1,"")</f>
        <v/>
      </c>
      <c r="C2722" s="30"/>
      <c r="D2722" s="31"/>
      <c r="E2722" s="32"/>
      <c r="F2722" s="31" t="str">
        <f>IFERROR(IF(E2722&lt;&gt;"",VLOOKUP(E2722,'تكويد الاصناف'!$B$3:$L$5500,3,FALSE),""),"تأكد من الكود")</f>
        <v/>
      </c>
      <c r="G2722" s="31" t="str">
        <f>IFERROR(IF(E2722&lt;&gt;"",VLOOKUP(E2722,'تكويد الاصناف'!$B$3:$L$5500,4,FALSE),""),"تأكد من الوحدة")</f>
        <v/>
      </c>
      <c r="H2722" s="31" t="str">
        <f>IFERROR(IF(E2722&lt;&gt;"",VLOOKUP(E2722,'تكويد الاصناف'!$B$3:$L$5500,9,FALSE),""),"تأكد من السعر")</f>
        <v/>
      </c>
      <c r="I2722" s="31"/>
      <c r="J2722" s="33" t="str">
        <f t="shared" si="42"/>
        <v/>
      </c>
      <c r="K2722" s="31"/>
      <c r="L2722" s="31"/>
    </row>
    <row r="2723" spans="2:12" x14ac:dyDescent="0.2">
      <c r="B2723" s="29" t="str">
        <f>IF(C2723&lt;&gt;"",COUNT($B$2:B2722)+1,"")</f>
        <v/>
      </c>
      <c r="C2723" s="30"/>
      <c r="D2723" s="31"/>
      <c r="E2723" s="32"/>
      <c r="F2723" s="31" t="str">
        <f>IFERROR(IF(E2723&lt;&gt;"",VLOOKUP(E2723,'تكويد الاصناف'!$B$3:$L$5500,3,FALSE),""),"تأكد من الكود")</f>
        <v/>
      </c>
      <c r="G2723" s="31" t="str">
        <f>IFERROR(IF(E2723&lt;&gt;"",VLOOKUP(E2723,'تكويد الاصناف'!$B$3:$L$5500,4,FALSE),""),"تأكد من الوحدة")</f>
        <v/>
      </c>
      <c r="H2723" s="31" t="str">
        <f>IFERROR(IF(E2723&lt;&gt;"",VLOOKUP(E2723,'تكويد الاصناف'!$B$3:$L$5500,9,FALSE),""),"تأكد من السعر")</f>
        <v/>
      </c>
      <c r="I2723" s="31"/>
      <c r="J2723" s="33" t="str">
        <f t="shared" si="42"/>
        <v/>
      </c>
      <c r="K2723" s="31"/>
      <c r="L2723" s="31"/>
    </row>
    <row r="2724" spans="2:12" x14ac:dyDescent="0.2">
      <c r="B2724" s="29" t="str">
        <f>IF(C2724&lt;&gt;"",COUNT($B$2:B2723)+1,"")</f>
        <v/>
      </c>
      <c r="C2724" s="30"/>
      <c r="D2724" s="31"/>
      <c r="E2724" s="32"/>
      <c r="F2724" s="31" t="str">
        <f>IFERROR(IF(E2724&lt;&gt;"",VLOOKUP(E2724,'تكويد الاصناف'!$B$3:$L$5500,3,FALSE),""),"تأكد من الكود")</f>
        <v/>
      </c>
      <c r="G2724" s="31" t="str">
        <f>IFERROR(IF(E2724&lt;&gt;"",VLOOKUP(E2724,'تكويد الاصناف'!$B$3:$L$5500,4,FALSE),""),"تأكد من الوحدة")</f>
        <v/>
      </c>
      <c r="H2724" s="31" t="str">
        <f>IFERROR(IF(E2724&lt;&gt;"",VLOOKUP(E2724,'تكويد الاصناف'!$B$3:$L$5500,9,FALSE),""),"تأكد من السعر")</f>
        <v/>
      </c>
      <c r="I2724" s="31"/>
      <c r="J2724" s="33" t="str">
        <f t="shared" si="42"/>
        <v/>
      </c>
      <c r="K2724" s="31"/>
      <c r="L2724" s="31"/>
    </row>
    <row r="2725" spans="2:12" x14ac:dyDescent="0.2">
      <c r="B2725" s="29" t="str">
        <f>IF(C2725&lt;&gt;"",COUNT($B$2:B2724)+1,"")</f>
        <v/>
      </c>
      <c r="C2725" s="30"/>
      <c r="D2725" s="31"/>
      <c r="E2725" s="32"/>
      <c r="F2725" s="31" t="str">
        <f>IFERROR(IF(E2725&lt;&gt;"",VLOOKUP(E2725,'تكويد الاصناف'!$B$3:$L$5500,3,FALSE),""),"تأكد من الكود")</f>
        <v/>
      </c>
      <c r="G2725" s="31" t="str">
        <f>IFERROR(IF(E2725&lt;&gt;"",VLOOKUP(E2725,'تكويد الاصناف'!$B$3:$L$5500,4,FALSE),""),"تأكد من الوحدة")</f>
        <v/>
      </c>
      <c r="H2725" s="31" t="str">
        <f>IFERROR(IF(E2725&lt;&gt;"",VLOOKUP(E2725,'تكويد الاصناف'!$B$3:$L$5500,9,FALSE),""),"تأكد من السعر")</f>
        <v/>
      </c>
      <c r="I2725" s="31"/>
      <c r="J2725" s="33" t="str">
        <f t="shared" si="42"/>
        <v/>
      </c>
      <c r="K2725" s="31"/>
      <c r="L2725" s="31"/>
    </row>
    <row r="2726" spans="2:12" x14ac:dyDescent="0.2">
      <c r="B2726" s="29" t="str">
        <f>IF(C2726&lt;&gt;"",COUNT($B$2:B2725)+1,"")</f>
        <v/>
      </c>
      <c r="C2726" s="30"/>
      <c r="D2726" s="31"/>
      <c r="E2726" s="32"/>
      <c r="F2726" s="31" t="str">
        <f>IFERROR(IF(E2726&lt;&gt;"",VLOOKUP(E2726,'تكويد الاصناف'!$B$3:$L$5500,3,FALSE),""),"تأكد من الكود")</f>
        <v/>
      </c>
      <c r="G2726" s="31" t="str">
        <f>IFERROR(IF(E2726&lt;&gt;"",VLOOKUP(E2726,'تكويد الاصناف'!$B$3:$L$5500,4,FALSE),""),"تأكد من الوحدة")</f>
        <v/>
      </c>
      <c r="H2726" s="31" t="str">
        <f>IFERROR(IF(E2726&lt;&gt;"",VLOOKUP(E2726,'تكويد الاصناف'!$B$3:$L$5500,9,FALSE),""),"تأكد من السعر")</f>
        <v/>
      </c>
      <c r="I2726" s="31"/>
      <c r="J2726" s="33" t="str">
        <f t="shared" si="42"/>
        <v/>
      </c>
      <c r="K2726" s="31"/>
      <c r="L2726" s="31"/>
    </row>
    <row r="2727" spans="2:12" x14ac:dyDescent="0.2">
      <c r="B2727" s="29" t="str">
        <f>IF(C2727&lt;&gt;"",COUNT($B$2:B2726)+1,"")</f>
        <v/>
      </c>
      <c r="C2727" s="30"/>
      <c r="D2727" s="31"/>
      <c r="E2727" s="32"/>
      <c r="F2727" s="31" t="str">
        <f>IFERROR(IF(E2727&lt;&gt;"",VLOOKUP(E2727,'تكويد الاصناف'!$B$3:$L$5500,3,FALSE),""),"تأكد من الكود")</f>
        <v/>
      </c>
      <c r="G2727" s="31" t="str">
        <f>IFERROR(IF(E2727&lt;&gt;"",VLOOKUP(E2727,'تكويد الاصناف'!$B$3:$L$5500,4,FALSE),""),"تأكد من الوحدة")</f>
        <v/>
      </c>
      <c r="H2727" s="31" t="str">
        <f>IFERROR(IF(E2727&lt;&gt;"",VLOOKUP(E2727,'تكويد الاصناف'!$B$3:$L$5500,9,FALSE),""),"تأكد من السعر")</f>
        <v/>
      </c>
      <c r="I2727" s="31"/>
      <c r="J2727" s="33" t="str">
        <f t="shared" si="42"/>
        <v/>
      </c>
      <c r="K2727" s="31"/>
      <c r="L2727" s="31"/>
    </row>
    <row r="2728" spans="2:12" x14ac:dyDescent="0.2">
      <c r="B2728" s="29" t="str">
        <f>IF(C2728&lt;&gt;"",COUNT($B$2:B2727)+1,"")</f>
        <v/>
      </c>
      <c r="C2728" s="30"/>
      <c r="D2728" s="31"/>
      <c r="E2728" s="32"/>
      <c r="F2728" s="31" t="str">
        <f>IFERROR(IF(E2728&lt;&gt;"",VLOOKUP(E2728,'تكويد الاصناف'!$B$3:$L$5500,3,FALSE),""),"تأكد من الكود")</f>
        <v/>
      </c>
      <c r="G2728" s="31" t="str">
        <f>IFERROR(IF(E2728&lt;&gt;"",VLOOKUP(E2728,'تكويد الاصناف'!$B$3:$L$5500,4,FALSE),""),"تأكد من الوحدة")</f>
        <v/>
      </c>
      <c r="H2728" s="31" t="str">
        <f>IFERROR(IF(E2728&lt;&gt;"",VLOOKUP(E2728,'تكويد الاصناف'!$B$3:$L$5500,9,FALSE),""),"تأكد من السعر")</f>
        <v/>
      </c>
      <c r="I2728" s="31"/>
      <c r="J2728" s="33" t="str">
        <f t="shared" si="42"/>
        <v/>
      </c>
      <c r="K2728" s="31"/>
      <c r="L2728" s="31"/>
    </row>
    <row r="2729" spans="2:12" x14ac:dyDescent="0.2">
      <c r="B2729" s="29" t="str">
        <f>IF(C2729&lt;&gt;"",COUNT($B$2:B2728)+1,"")</f>
        <v/>
      </c>
      <c r="C2729" s="30"/>
      <c r="D2729" s="31"/>
      <c r="E2729" s="32"/>
      <c r="F2729" s="31" t="str">
        <f>IFERROR(IF(E2729&lt;&gt;"",VLOOKUP(E2729,'تكويد الاصناف'!$B$3:$L$5500,3,FALSE),""),"تأكد من الكود")</f>
        <v/>
      </c>
      <c r="G2729" s="31" t="str">
        <f>IFERROR(IF(E2729&lt;&gt;"",VLOOKUP(E2729,'تكويد الاصناف'!$B$3:$L$5500,4,FALSE),""),"تأكد من الوحدة")</f>
        <v/>
      </c>
      <c r="H2729" s="31" t="str">
        <f>IFERROR(IF(E2729&lt;&gt;"",VLOOKUP(E2729,'تكويد الاصناف'!$B$3:$L$5500,9,FALSE),""),"تأكد من السعر")</f>
        <v/>
      </c>
      <c r="I2729" s="31"/>
      <c r="J2729" s="33" t="str">
        <f t="shared" si="42"/>
        <v/>
      </c>
      <c r="K2729" s="31"/>
      <c r="L2729" s="31"/>
    </row>
    <row r="2730" spans="2:12" x14ac:dyDescent="0.2">
      <c r="B2730" s="29" t="str">
        <f>IF(C2730&lt;&gt;"",COUNT($B$2:B2729)+1,"")</f>
        <v/>
      </c>
      <c r="C2730" s="30"/>
      <c r="D2730" s="31"/>
      <c r="E2730" s="32"/>
      <c r="F2730" s="31" t="str">
        <f>IFERROR(IF(E2730&lt;&gt;"",VLOOKUP(E2730,'تكويد الاصناف'!$B$3:$L$5500,3,FALSE),""),"تأكد من الكود")</f>
        <v/>
      </c>
      <c r="G2730" s="31" t="str">
        <f>IFERROR(IF(E2730&lt;&gt;"",VLOOKUP(E2730,'تكويد الاصناف'!$B$3:$L$5500,4,FALSE),""),"تأكد من الوحدة")</f>
        <v/>
      </c>
      <c r="H2730" s="31" t="str">
        <f>IFERROR(IF(E2730&lt;&gt;"",VLOOKUP(E2730,'تكويد الاصناف'!$B$3:$L$5500,9,FALSE),""),"تأكد من السعر")</f>
        <v/>
      </c>
      <c r="I2730" s="31"/>
      <c r="J2730" s="33" t="str">
        <f t="shared" si="42"/>
        <v/>
      </c>
      <c r="K2730" s="31"/>
      <c r="L2730" s="31"/>
    </row>
    <row r="2731" spans="2:12" x14ac:dyDescent="0.2">
      <c r="B2731" s="29" t="str">
        <f>IF(C2731&lt;&gt;"",COUNT($B$2:B2730)+1,"")</f>
        <v/>
      </c>
      <c r="C2731" s="30"/>
      <c r="D2731" s="31"/>
      <c r="E2731" s="32"/>
      <c r="F2731" s="31" t="str">
        <f>IFERROR(IF(E2731&lt;&gt;"",VLOOKUP(E2731,'تكويد الاصناف'!$B$3:$L$5500,3,FALSE),""),"تأكد من الكود")</f>
        <v/>
      </c>
      <c r="G2731" s="31" t="str">
        <f>IFERROR(IF(E2731&lt;&gt;"",VLOOKUP(E2731,'تكويد الاصناف'!$B$3:$L$5500,4,FALSE),""),"تأكد من الوحدة")</f>
        <v/>
      </c>
      <c r="H2731" s="31" t="str">
        <f>IFERROR(IF(E2731&lt;&gt;"",VLOOKUP(E2731,'تكويد الاصناف'!$B$3:$L$5500,9,FALSE),""),"تأكد من السعر")</f>
        <v/>
      </c>
      <c r="I2731" s="31"/>
      <c r="J2731" s="33" t="str">
        <f t="shared" si="42"/>
        <v/>
      </c>
      <c r="K2731" s="31"/>
      <c r="L2731" s="31"/>
    </row>
    <row r="2732" spans="2:12" x14ac:dyDescent="0.2">
      <c r="B2732" s="29" t="str">
        <f>IF(C2732&lt;&gt;"",COUNT($B$2:B2731)+1,"")</f>
        <v/>
      </c>
      <c r="C2732" s="30"/>
      <c r="D2732" s="31"/>
      <c r="E2732" s="32"/>
      <c r="F2732" s="31" t="str">
        <f>IFERROR(IF(E2732&lt;&gt;"",VLOOKUP(E2732,'تكويد الاصناف'!$B$3:$L$5500,3,FALSE),""),"تأكد من الكود")</f>
        <v/>
      </c>
      <c r="G2732" s="31" t="str">
        <f>IFERROR(IF(E2732&lt;&gt;"",VLOOKUP(E2732,'تكويد الاصناف'!$B$3:$L$5500,4,FALSE),""),"تأكد من الوحدة")</f>
        <v/>
      </c>
      <c r="H2732" s="31" t="str">
        <f>IFERROR(IF(E2732&lt;&gt;"",VLOOKUP(E2732,'تكويد الاصناف'!$B$3:$L$5500,9,FALSE),""),"تأكد من السعر")</f>
        <v/>
      </c>
      <c r="I2732" s="31"/>
      <c r="J2732" s="33" t="str">
        <f t="shared" si="42"/>
        <v/>
      </c>
      <c r="K2732" s="31"/>
      <c r="L2732" s="31"/>
    </row>
    <row r="2733" spans="2:12" x14ac:dyDescent="0.2">
      <c r="B2733" s="29" t="str">
        <f>IF(C2733&lt;&gt;"",COUNT($B$2:B2732)+1,"")</f>
        <v/>
      </c>
      <c r="C2733" s="30"/>
      <c r="D2733" s="31"/>
      <c r="E2733" s="32"/>
      <c r="F2733" s="31" t="str">
        <f>IFERROR(IF(E2733&lt;&gt;"",VLOOKUP(E2733,'تكويد الاصناف'!$B$3:$L$5500,3,FALSE),""),"تأكد من الكود")</f>
        <v/>
      </c>
      <c r="G2733" s="31" t="str">
        <f>IFERROR(IF(E2733&lt;&gt;"",VLOOKUP(E2733,'تكويد الاصناف'!$B$3:$L$5500,4,FALSE),""),"تأكد من الوحدة")</f>
        <v/>
      </c>
      <c r="H2733" s="31" t="str">
        <f>IFERROR(IF(E2733&lt;&gt;"",VLOOKUP(E2733,'تكويد الاصناف'!$B$3:$L$5500,9,FALSE),""),"تأكد من السعر")</f>
        <v/>
      </c>
      <c r="I2733" s="31"/>
      <c r="J2733" s="33" t="str">
        <f t="shared" si="42"/>
        <v/>
      </c>
      <c r="K2733" s="31"/>
      <c r="L2733" s="31"/>
    </row>
    <row r="2734" spans="2:12" x14ac:dyDescent="0.2">
      <c r="B2734" s="29" t="str">
        <f>IF(C2734&lt;&gt;"",COUNT($B$2:B2733)+1,"")</f>
        <v/>
      </c>
      <c r="C2734" s="30"/>
      <c r="D2734" s="31"/>
      <c r="E2734" s="32"/>
      <c r="F2734" s="31" t="str">
        <f>IFERROR(IF(E2734&lt;&gt;"",VLOOKUP(E2734,'تكويد الاصناف'!$B$3:$L$5500,3,FALSE),""),"تأكد من الكود")</f>
        <v/>
      </c>
      <c r="G2734" s="31" t="str">
        <f>IFERROR(IF(E2734&lt;&gt;"",VLOOKUP(E2734,'تكويد الاصناف'!$B$3:$L$5500,4,FALSE),""),"تأكد من الوحدة")</f>
        <v/>
      </c>
      <c r="H2734" s="31" t="str">
        <f>IFERROR(IF(E2734&lt;&gt;"",VLOOKUP(E2734,'تكويد الاصناف'!$B$3:$L$5500,9,FALSE),""),"تأكد من السعر")</f>
        <v/>
      </c>
      <c r="I2734" s="31"/>
      <c r="J2734" s="33" t="str">
        <f t="shared" si="42"/>
        <v/>
      </c>
      <c r="K2734" s="31"/>
      <c r="L2734" s="31"/>
    </row>
    <row r="2735" spans="2:12" x14ac:dyDescent="0.2">
      <c r="B2735" s="29" t="str">
        <f>IF(C2735&lt;&gt;"",COUNT($B$2:B2734)+1,"")</f>
        <v/>
      </c>
      <c r="C2735" s="30"/>
      <c r="D2735" s="31"/>
      <c r="E2735" s="32"/>
      <c r="F2735" s="31" t="str">
        <f>IFERROR(IF(E2735&lt;&gt;"",VLOOKUP(E2735,'تكويد الاصناف'!$B$3:$L$5500,3,FALSE),""),"تأكد من الكود")</f>
        <v/>
      </c>
      <c r="G2735" s="31" t="str">
        <f>IFERROR(IF(E2735&lt;&gt;"",VLOOKUP(E2735,'تكويد الاصناف'!$B$3:$L$5500,4,FALSE),""),"تأكد من الوحدة")</f>
        <v/>
      </c>
      <c r="H2735" s="31" t="str">
        <f>IFERROR(IF(E2735&lt;&gt;"",VLOOKUP(E2735,'تكويد الاصناف'!$B$3:$L$5500,9,FALSE),""),"تأكد من السعر")</f>
        <v/>
      </c>
      <c r="I2735" s="31"/>
      <c r="J2735" s="33" t="str">
        <f t="shared" si="42"/>
        <v/>
      </c>
      <c r="K2735" s="31"/>
      <c r="L2735" s="31"/>
    </row>
    <row r="2736" spans="2:12" x14ac:dyDescent="0.2">
      <c r="B2736" s="29" t="str">
        <f>IF(C2736&lt;&gt;"",COUNT($B$2:B2735)+1,"")</f>
        <v/>
      </c>
      <c r="C2736" s="30"/>
      <c r="D2736" s="31"/>
      <c r="E2736" s="32"/>
      <c r="F2736" s="31" t="str">
        <f>IFERROR(IF(E2736&lt;&gt;"",VLOOKUP(E2736,'تكويد الاصناف'!$B$3:$L$5500,3,FALSE),""),"تأكد من الكود")</f>
        <v/>
      </c>
      <c r="G2736" s="31" t="str">
        <f>IFERROR(IF(E2736&lt;&gt;"",VLOOKUP(E2736,'تكويد الاصناف'!$B$3:$L$5500,4,FALSE),""),"تأكد من الوحدة")</f>
        <v/>
      </c>
      <c r="H2736" s="31" t="str">
        <f>IFERROR(IF(E2736&lt;&gt;"",VLOOKUP(E2736,'تكويد الاصناف'!$B$3:$L$5500,9,FALSE),""),"تأكد من السعر")</f>
        <v/>
      </c>
      <c r="I2736" s="31"/>
      <c r="J2736" s="33" t="str">
        <f t="shared" si="42"/>
        <v/>
      </c>
      <c r="K2736" s="31"/>
      <c r="L2736" s="31"/>
    </row>
    <row r="2737" spans="2:12" x14ac:dyDescent="0.2">
      <c r="B2737" s="29" t="str">
        <f>IF(C2737&lt;&gt;"",COUNT($B$2:B2736)+1,"")</f>
        <v/>
      </c>
      <c r="C2737" s="30"/>
      <c r="D2737" s="31"/>
      <c r="E2737" s="32"/>
      <c r="F2737" s="31" t="str">
        <f>IFERROR(IF(E2737&lt;&gt;"",VLOOKUP(E2737,'تكويد الاصناف'!$B$3:$L$5500,3,FALSE),""),"تأكد من الكود")</f>
        <v/>
      </c>
      <c r="G2737" s="31" t="str">
        <f>IFERROR(IF(E2737&lt;&gt;"",VLOOKUP(E2737,'تكويد الاصناف'!$B$3:$L$5500,4,FALSE),""),"تأكد من الوحدة")</f>
        <v/>
      </c>
      <c r="H2737" s="31" t="str">
        <f>IFERROR(IF(E2737&lt;&gt;"",VLOOKUP(E2737,'تكويد الاصناف'!$B$3:$L$5500,9,FALSE),""),"تأكد من السعر")</f>
        <v/>
      </c>
      <c r="I2737" s="31"/>
      <c r="J2737" s="33" t="str">
        <f t="shared" si="42"/>
        <v/>
      </c>
      <c r="K2737" s="31"/>
      <c r="L2737" s="31"/>
    </row>
    <row r="2738" spans="2:12" x14ac:dyDescent="0.2">
      <c r="B2738" s="29" t="str">
        <f>IF(C2738&lt;&gt;"",COUNT($B$2:B2737)+1,"")</f>
        <v/>
      </c>
      <c r="C2738" s="30"/>
      <c r="D2738" s="31"/>
      <c r="E2738" s="32"/>
      <c r="F2738" s="31" t="str">
        <f>IFERROR(IF(E2738&lt;&gt;"",VLOOKUP(E2738,'تكويد الاصناف'!$B$3:$L$5500,3,FALSE),""),"تأكد من الكود")</f>
        <v/>
      </c>
      <c r="G2738" s="31" t="str">
        <f>IFERROR(IF(E2738&lt;&gt;"",VLOOKUP(E2738,'تكويد الاصناف'!$B$3:$L$5500,4,FALSE),""),"تأكد من الوحدة")</f>
        <v/>
      </c>
      <c r="H2738" s="31" t="str">
        <f>IFERROR(IF(E2738&lt;&gt;"",VLOOKUP(E2738,'تكويد الاصناف'!$B$3:$L$5500,9,FALSE),""),"تأكد من السعر")</f>
        <v/>
      </c>
      <c r="I2738" s="31"/>
      <c r="J2738" s="33" t="str">
        <f t="shared" si="42"/>
        <v/>
      </c>
      <c r="K2738" s="31"/>
      <c r="L2738" s="31"/>
    </row>
    <row r="2739" spans="2:12" x14ac:dyDescent="0.2">
      <c r="B2739" s="29" t="str">
        <f>IF(C2739&lt;&gt;"",COUNT($B$2:B2738)+1,"")</f>
        <v/>
      </c>
      <c r="C2739" s="30"/>
      <c r="D2739" s="31"/>
      <c r="E2739" s="32"/>
      <c r="F2739" s="31" t="str">
        <f>IFERROR(IF(E2739&lt;&gt;"",VLOOKUP(E2739,'تكويد الاصناف'!$B$3:$L$5500,3,FALSE),""),"تأكد من الكود")</f>
        <v/>
      </c>
      <c r="G2739" s="31" t="str">
        <f>IFERROR(IF(E2739&lt;&gt;"",VLOOKUP(E2739,'تكويد الاصناف'!$B$3:$L$5500,4,FALSE),""),"تأكد من الوحدة")</f>
        <v/>
      </c>
      <c r="H2739" s="31" t="str">
        <f>IFERROR(IF(E2739&lt;&gt;"",VLOOKUP(E2739,'تكويد الاصناف'!$B$3:$L$5500,9,FALSE),""),"تأكد من السعر")</f>
        <v/>
      </c>
      <c r="I2739" s="31"/>
      <c r="J2739" s="33" t="str">
        <f t="shared" si="42"/>
        <v/>
      </c>
      <c r="K2739" s="31"/>
      <c r="L2739" s="31"/>
    </row>
    <row r="2740" spans="2:12" x14ac:dyDescent="0.2">
      <c r="B2740" s="29" t="str">
        <f>IF(C2740&lt;&gt;"",COUNT($B$2:B2739)+1,"")</f>
        <v/>
      </c>
      <c r="C2740" s="30"/>
      <c r="D2740" s="31"/>
      <c r="E2740" s="32"/>
      <c r="F2740" s="31" t="str">
        <f>IFERROR(IF(E2740&lt;&gt;"",VLOOKUP(E2740,'تكويد الاصناف'!$B$3:$L$5500,3,FALSE),""),"تأكد من الكود")</f>
        <v/>
      </c>
      <c r="G2740" s="31" t="str">
        <f>IFERROR(IF(E2740&lt;&gt;"",VLOOKUP(E2740,'تكويد الاصناف'!$B$3:$L$5500,4,FALSE),""),"تأكد من الوحدة")</f>
        <v/>
      </c>
      <c r="H2740" s="31" t="str">
        <f>IFERROR(IF(E2740&lt;&gt;"",VLOOKUP(E2740,'تكويد الاصناف'!$B$3:$L$5500,9,FALSE),""),"تأكد من السعر")</f>
        <v/>
      </c>
      <c r="I2740" s="31"/>
      <c r="J2740" s="33" t="str">
        <f t="shared" si="42"/>
        <v/>
      </c>
      <c r="K2740" s="31"/>
      <c r="L2740" s="31"/>
    </row>
    <row r="2741" spans="2:12" x14ac:dyDescent="0.2">
      <c r="B2741" s="29" t="str">
        <f>IF(C2741&lt;&gt;"",COUNT($B$2:B2740)+1,"")</f>
        <v/>
      </c>
      <c r="C2741" s="30"/>
      <c r="D2741" s="31"/>
      <c r="E2741" s="32"/>
      <c r="F2741" s="31" t="str">
        <f>IFERROR(IF(E2741&lt;&gt;"",VLOOKUP(E2741,'تكويد الاصناف'!$B$3:$L$5500,3,FALSE),""),"تأكد من الكود")</f>
        <v/>
      </c>
      <c r="G2741" s="31" t="str">
        <f>IFERROR(IF(E2741&lt;&gt;"",VLOOKUP(E2741,'تكويد الاصناف'!$B$3:$L$5500,4,FALSE),""),"تأكد من الوحدة")</f>
        <v/>
      </c>
      <c r="H2741" s="31" t="str">
        <f>IFERROR(IF(E2741&lt;&gt;"",VLOOKUP(E2741,'تكويد الاصناف'!$B$3:$L$5500,9,FALSE),""),"تأكد من السعر")</f>
        <v/>
      </c>
      <c r="I2741" s="31"/>
      <c r="J2741" s="33" t="str">
        <f t="shared" si="42"/>
        <v/>
      </c>
      <c r="K2741" s="31"/>
      <c r="L2741" s="31"/>
    </row>
    <row r="2742" spans="2:12" x14ac:dyDescent="0.2">
      <c r="B2742" s="29" t="str">
        <f>IF(C2742&lt;&gt;"",COUNT($B$2:B2741)+1,"")</f>
        <v/>
      </c>
      <c r="C2742" s="30"/>
      <c r="D2742" s="31"/>
      <c r="E2742" s="32"/>
      <c r="F2742" s="31" t="str">
        <f>IFERROR(IF(E2742&lt;&gt;"",VLOOKUP(E2742,'تكويد الاصناف'!$B$3:$L$5500,3,FALSE),""),"تأكد من الكود")</f>
        <v/>
      </c>
      <c r="G2742" s="31" t="str">
        <f>IFERROR(IF(E2742&lt;&gt;"",VLOOKUP(E2742,'تكويد الاصناف'!$B$3:$L$5500,4,FALSE),""),"تأكد من الوحدة")</f>
        <v/>
      </c>
      <c r="H2742" s="31" t="str">
        <f>IFERROR(IF(E2742&lt;&gt;"",VLOOKUP(E2742,'تكويد الاصناف'!$B$3:$L$5500,9,FALSE),""),"تأكد من السعر")</f>
        <v/>
      </c>
      <c r="I2742" s="31"/>
      <c r="J2742" s="33" t="str">
        <f t="shared" si="42"/>
        <v/>
      </c>
      <c r="K2742" s="31"/>
      <c r="L2742" s="31"/>
    </row>
    <row r="2743" spans="2:12" x14ac:dyDescent="0.2">
      <c r="B2743" s="29" t="str">
        <f>IF(C2743&lt;&gt;"",COUNT($B$2:B2742)+1,"")</f>
        <v/>
      </c>
      <c r="C2743" s="30"/>
      <c r="D2743" s="31"/>
      <c r="E2743" s="32"/>
      <c r="F2743" s="31" t="str">
        <f>IFERROR(IF(E2743&lt;&gt;"",VLOOKUP(E2743,'تكويد الاصناف'!$B$3:$L$5500,3,FALSE),""),"تأكد من الكود")</f>
        <v/>
      </c>
      <c r="G2743" s="31" t="str">
        <f>IFERROR(IF(E2743&lt;&gt;"",VLOOKUP(E2743,'تكويد الاصناف'!$B$3:$L$5500,4,FALSE),""),"تأكد من الوحدة")</f>
        <v/>
      </c>
      <c r="H2743" s="31" t="str">
        <f>IFERROR(IF(E2743&lt;&gt;"",VLOOKUP(E2743,'تكويد الاصناف'!$B$3:$L$5500,9,FALSE),""),"تأكد من السعر")</f>
        <v/>
      </c>
      <c r="I2743" s="31"/>
      <c r="J2743" s="33" t="str">
        <f t="shared" si="42"/>
        <v/>
      </c>
      <c r="K2743" s="31"/>
      <c r="L2743" s="31"/>
    </row>
    <row r="2744" spans="2:12" x14ac:dyDescent="0.2">
      <c r="B2744" s="29" t="str">
        <f>IF(C2744&lt;&gt;"",COUNT($B$2:B2743)+1,"")</f>
        <v/>
      </c>
      <c r="C2744" s="30"/>
      <c r="D2744" s="31"/>
      <c r="E2744" s="32"/>
      <c r="F2744" s="31" t="str">
        <f>IFERROR(IF(E2744&lt;&gt;"",VLOOKUP(E2744,'تكويد الاصناف'!$B$3:$L$5500,3,FALSE),""),"تأكد من الكود")</f>
        <v/>
      </c>
      <c r="G2744" s="31" t="str">
        <f>IFERROR(IF(E2744&lt;&gt;"",VLOOKUP(E2744,'تكويد الاصناف'!$B$3:$L$5500,4,FALSE),""),"تأكد من الوحدة")</f>
        <v/>
      </c>
      <c r="H2744" s="31" t="str">
        <f>IFERROR(IF(E2744&lt;&gt;"",VLOOKUP(E2744,'تكويد الاصناف'!$B$3:$L$5500,9,FALSE),""),"تأكد من السعر")</f>
        <v/>
      </c>
      <c r="I2744" s="31"/>
      <c r="J2744" s="33" t="str">
        <f t="shared" si="42"/>
        <v/>
      </c>
      <c r="K2744" s="31"/>
      <c r="L2744" s="31"/>
    </row>
    <row r="2745" spans="2:12" x14ac:dyDescent="0.2">
      <c r="B2745" s="29" t="str">
        <f>IF(C2745&lt;&gt;"",COUNT($B$2:B2744)+1,"")</f>
        <v/>
      </c>
      <c r="C2745" s="30"/>
      <c r="D2745" s="31"/>
      <c r="E2745" s="32"/>
      <c r="F2745" s="31" t="str">
        <f>IFERROR(IF(E2745&lt;&gt;"",VLOOKUP(E2745,'تكويد الاصناف'!$B$3:$L$5500,3,FALSE),""),"تأكد من الكود")</f>
        <v/>
      </c>
      <c r="G2745" s="31" t="str">
        <f>IFERROR(IF(E2745&lt;&gt;"",VLOOKUP(E2745,'تكويد الاصناف'!$B$3:$L$5500,4,FALSE),""),"تأكد من الوحدة")</f>
        <v/>
      </c>
      <c r="H2745" s="31" t="str">
        <f>IFERROR(IF(E2745&lt;&gt;"",VLOOKUP(E2745,'تكويد الاصناف'!$B$3:$L$5500,9,FALSE),""),"تأكد من السعر")</f>
        <v/>
      </c>
      <c r="I2745" s="31"/>
      <c r="J2745" s="33" t="str">
        <f t="shared" si="42"/>
        <v/>
      </c>
      <c r="K2745" s="31"/>
      <c r="L2745" s="31"/>
    </row>
    <row r="2746" spans="2:12" x14ac:dyDescent="0.2">
      <c r="B2746" s="29" t="str">
        <f>IF(C2746&lt;&gt;"",COUNT($B$2:B2745)+1,"")</f>
        <v/>
      </c>
      <c r="C2746" s="30"/>
      <c r="D2746" s="31"/>
      <c r="E2746" s="32"/>
      <c r="F2746" s="31" t="str">
        <f>IFERROR(IF(E2746&lt;&gt;"",VLOOKUP(E2746,'تكويد الاصناف'!$B$3:$L$5500,3,FALSE),""),"تأكد من الكود")</f>
        <v/>
      </c>
      <c r="G2746" s="31" t="str">
        <f>IFERROR(IF(E2746&lt;&gt;"",VLOOKUP(E2746,'تكويد الاصناف'!$B$3:$L$5500,4,FALSE),""),"تأكد من الوحدة")</f>
        <v/>
      </c>
      <c r="H2746" s="31" t="str">
        <f>IFERROR(IF(E2746&lt;&gt;"",VLOOKUP(E2746,'تكويد الاصناف'!$B$3:$L$5500,9,FALSE),""),"تأكد من السعر")</f>
        <v/>
      </c>
      <c r="I2746" s="31"/>
      <c r="J2746" s="33" t="str">
        <f t="shared" si="42"/>
        <v/>
      </c>
      <c r="K2746" s="31"/>
      <c r="L2746" s="31"/>
    </row>
    <row r="2747" spans="2:12" x14ac:dyDescent="0.2">
      <c r="B2747" s="29" t="str">
        <f>IF(C2747&lt;&gt;"",COUNT($B$2:B2746)+1,"")</f>
        <v/>
      </c>
      <c r="C2747" s="30"/>
      <c r="D2747" s="31"/>
      <c r="E2747" s="32"/>
      <c r="F2747" s="31" t="str">
        <f>IFERROR(IF(E2747&lt;&gt;"",VLOOKUP(E2747,'تكويد الاصناف'!$B$3:$L$5500,3,FALSE),""),"تأكد من الكود")</f>
        <v/>
      </c>
      <c r="G2747" s="31" t="str">
        <f>IFERROR(IF(E2747&lt;&gt;"",VLOOKUP(E2747,'تكويد الاصناف'!$B$3:$L$5500,4,FALSE),""),"تأكد من الوحدة")</f>
        <v/>
      </c>
      <c r="H2747" s="31" t="str">
        <f>IFERROR(IF(E2747&lt;&gt;"",VLOOKUP(E2747,'تكويد الاصناف'!$B$3:$L$5500,9,FALSE),""),"تأكد من السعر")</f>
        <v/>
      </c>
      <c r="I2747" s="31"/>
      <c r="J2747" s="33" t="str">
        <f t="shared" si="42"/>
        <v/>
      </c>
      <c r="K2747" s="31"/>
      <c r="L2747" s="31"/>
    </row>
    <row r="2748" spans="2:12" x14ac:dyDescent="0.2">
      <c r="B2748" s="29" t="str">
        <f>IF(C2748&lt;&gt;"",COUNT($B$2:B2747)+1,"")</f>
        <v/>
      </c>
      <c r="C2748" s="30"/>
      <c r="D2748" s="31"/>
      <c r="E2748" s="32"/>
      <c r="F2748" s="31" t="str">
        <f>IFERROR(IF(E2748&lt;&gt;"",VLOOKUP(E2748,'تكويد الاصناف'!$B$3:$L$5500,3,FALSE),""),"تأكد من الكود")</f>
        <v/>
      </c>
      <c r="G2748" s="31" t="str">
        <f>IFERROR(IF(E2748&lt;&gt;"",VLOOKUP(E2748,'تكويد الاصناف'!$B$3:$L$5500,4,FALSE),""),"تأكد من الوحدة")</f>
        <v/>
      </c>
      <c r="H2748" s="31" t="str">
        <f>IFERROR(IF(E2748&lt;&gt;"",VLOOKUP(E2748,'تكويد الاصناف'!$B$3:$L$5500,9,FALSE),""),"تأكد من السعر")</f>
        <v/>
      </c>
      <c r="I2748" s="31"/>
      <c r="J2748" s="33" t="str">
        <f t="shared" si="42"/>
        <v/>
      </c>
      <c r="K2748" s="31"/>
      <c r="L2748" s="31"/>
    </row>
    <row r="2749" spans="2:12" x14ac:dyDescent="0.2">
      <c r="B2749" s="29" t="str">
        <f>IF(C2749&lt;&gt;"",COUNT($B$2:B2748)+1,"")</f>
        <v/>
      </c>
      <c r="C2749" s="30"/>
      <c r="D2749" s="31"/>
      <c r="E2749" s="32"/>
      <c r="F2749" s="31" t="str">
        <f>IFERROR(IF(E2749&lt;&gt;"",VLOOKUP(E2749,'تكويد الاصناف'!$B$3:$L$5500,3,FALSE),""),"تأكد من الكود")</f>
        <v/>
      </c>
      <c r="G2749" s="31" t="str">
        <f>IFERROR(IF(E2749&lt;&gt;"",VLOOKUP(E2749,'تكويد الاصناف'!$B$3:$L$5500,4,FALSE),""),"تأكد من الوحدة")</f>
        <v/>
      </c>
      <c r="H2749" s="31" t="str">
        <f>IFERROR(IF(E2749&lt;&gt;"",VLOOKUP(E2749,'تكويد الاصناف'!$B$3:$L$5500,9,FALSE),""),"تأكد من السعر")</f>
        <v/>
      </c>
      <c r="I2749" s="31"/>
      <c r="J2749" s="33" t="str">
        <f t="shared" si="42"/>
        <v/>
      </c>
      <c r="K2749" s="31"/>
      <c r="L2749" s="31"/>
    </row>
    <row r="2750" spans="2:12" x14ac:dyDescent="0.2">
      <c r="B2750" s="29" t="str">
        <f>IF(C2750&lt;&gt;"",COUNT($B$2:B2749)+1,"")</f>
        <v/>
      </c>
      <c r="C2750" s="30"/>
      <c r="D2750" s="31"/>
      <c r="E2750" s="32"/>
      <c r="F2750" s="31" t="str">
        <f>IFERROR(IF(E2750&lt;&gt;"",VLOOKUP(E2750,'تكويد الاصناف'!$B$3:$L$5500,3,FALSE),""),"تأكد من الكود")</f>
        <v/>
      </c>
      <c r="G2750" s="31" t="str">
        <f>IFERROR(IF(E2750&lt;&gt;"",VLOOKUP(E2750,'تكويد الاصناف'!$B$3:$L$5500,4,FALSE),""),"تأكد من الوحدة")</f>
        <v/>
      </c>
      <c r="H2750" s="31" t="str">
        <f>IFERROR(IF(E2750&lt;&gt;"",VLOOKUP(E2750,'تكويد الاصناف'!$B$3:$L$5500,9,FALSE),""),"تأكد من السعر")</f>
        <v/>
      </c>
      <c r="I2750" s="31"/>
      <c r="J2750" s="33" t="str">
        <f t="shared" si="42"/>
        <v/>
      </c>
      <c r="K2750" s="31"/>
      <c r="L2750" s="31"/>
    </row>
    <row r="2751" spans="2:12" x14ac:dyDescent="0.2">
      <c r="B2751" s="29" t="str">
        <f>IF(C2751&lt;&gt;"",COUNT($B$2:B2750)+1,"")</f>
        <v/>
      </c>
      <c r="C2751" s="30"/>
      <c r="D2751" s="31"/>
      <c r="E2751" s="32"/>
      <c r="F2751" s="31" t="str">
        <f>IFERROR(IF(E2751&lt;&gt;"",VLOOKUP(E2751,'تكويد الاصناف'!$B$3:$L$5500,3,FALSE),""),"تأكد من الكود")</f>
        <v/>
      </c>
      <c r="G2751" s="31" t="str">
        <f>IFERROR(IF(E2751&lt;&gt;"",VLOOKUP(E2751,'تكويد الاصناف'!$B$3:$L$5500,4,FALSE),""),"تأكد من الوحدة")</f>
        <v/>
      </c>
      <c r="H2751" s="31" t="str">
        <f>IFERROR(IF(E2751&lt;&gt;"",VLOOKUP(E2751,'تكويد الاصناف'!$B$3:$L$5500,9,FALSE),""),"تأكد من السعر")</f>
        <v/>
      </c>
      <c r="I2751" s="31"/>
      <c r="J2751" s="33" t="str">
        <f t="shared" si="42"/>
        <v/>
      </c>
      <c r="K2751" s="31"/>
      <c r="L2751" s="31"/>
    </row>
    <row r="2752" spans="2:12" x14ac:dyDescent="0.2">
      <c r="B2752" s="29" t="str">
        <f>IF(C2752&lt;&gt;"",COUNT($B$2:B2751)+1,"")</f>
        <v/>
      </c>
      <c r="C2752" s="30"/>
      <c r="D2752" s="31"/>
      <c r="E2752" s="32"/>
      <c r="F2752" s="31" t="str">
        <f>IFERROR(IF(E2752&lt;&gt;"",VLOOKUP(E2752,'تكويد الاصناف'!$B$3:$L$5500,3,FALSE),""),"تأكد من الكود")</f>
        <v/>
      </c>
      <c r="G2752" s="31" t="str">
        <f>IFERROR(IF(E2752&lt;&gt;"",VLOOKUP(E2752,'تكويد الاصناف'!$B$3:$L$5500,4,FALSE),""),"تأكد من الوحدة")</f>
        <v/>
      </c>
      <c r="H2752" s="31" t="str">
        <f>IFERROR(IF(E2752&lt;&gt;"",VLOOKUP(E2752,'تكويد الاصناف'!$B$3:$L$5500,9,FALSE),""),"تأكد من السعر")</f>
        <v/>
      </c>
      <c r="I2752" s="31"/>
      <c r="J2752" s="33" t="str">
        <f t="shared" si="42"/>
        <v/>
      </c>
      <c r="K2752" s="31"/>
      <c r="L2752" s="31"/>
    </row>
    <row r="2753" spans="2:12" x14ac:dyDescent="0.2">
      <c r="B2753" s="29" t="str">
        <f>IF(C2753&lt;&gt;"",COUNT($B$2:B2752)+1,"")</f>
        <v/>
      </c>
      <c r="C2753" s="30"/>
      <c r="D2753" s="31"/>
      <c r="E2753" s="32"/>
      <c r="F2753" s="31" t="str">
        <f>IFERROR(IF(E2753&lt;&gt;"",VLOOKUP(E2753,'تكويد الاصناف'!$B$3:$L$5500,3,FALSE),""),"تأكد من الكود")</f>
        <v/>
      </c>
      <c r="G2753" s="31" t="str">
        <f>IFERROR(IF(E2753&lt;&gt;"",VLOOKUP(E2753,'تكويد الاصناف'!$B$3:$L$5500,4,FALSE),""),"تأكد من الوحدة")</f>
        <v/>
      </c>
      <c r="H2753" s="31" t="str">
        <f>IFERROR(IF(E2753&lt;&gt;"",VLOOKUP(E2753,'تكويد الاصناف'!$B$3:$L$5500,9,FALSE),""),"تأكد من السعر")</f>
        <v/>
      </c>
      <c r="I2753" s="31"/>
      <c r="J2753" s="33" t="str">
        <f t="shared" si="42"/>
        <v/>
      </c>
      <c r="K2753" s="31"/>
      <c r="L2753" s="31"/>
    </row>
    <row r="2754" spans="2:12" x14ac:dyDescent="0.2">
      <c r="B2754" s="29" t="str">
        <f>IF(C2754&lt;&gt;"",COUNT($B$2:B2753)+1,"")</f>
        <v/>
      </c>
      <c r="C2754" s="30"/>
      <c r="D2754" s="31"/>
      <c r="E2754" s="32"/>
      <c r="F2754" s="31" t="str">
        <f>IFERROR(IF(E2754&lt;&gt;"",VLOOKUP(E2754,'تكويد الاصناف'!$B$3:$L$5500,3,FALSE),""),"تأكد من الكود")</f>
        <v/>
      </c>
      <c r="G2754" s="31" t="str">
        <f>IFERROR(IF(E2754&lt;&gt;"",VLOOKUP(E2754,'تكويد الاصناف'!$B$3:$L$5500,4,FALSE),""),"تأكد من الوحدة")</f>
        <v/>
      </c>
      <c r="H2754" s="31" t="str">
        <f>IFERROR(IF(E2754&lt;&gt;"",VLOOKUP(E2754,'تكويد الاصناف'!$B$3:$L$5500,9,FALSE),""),"تأكد من السعر")</f>
        <v/>
      </c>
      <c r="I2754" s="31"/>
      <c r="J2754" s="33" t="str">
        <f t="shared" si="42"/>
        <v/>
      </c>
      <c r="K2754" s="31"/>
      <c r="L2754" s="31"/>
    </row>
    <row r="2755" spans="2:12" x14ac:dyDescent="0.2">
      <c r="B2755" s="29" t="str">
        <f>IF(C2755&lt;&gt;"",COUNT($B$2:B2754)+1,"")</f>
        <v/>
      </c>
      <c r="C2755" s="30"/>
      <c r="D2755" s="31"/>
      <c r="E2755" s="32"/>
      <c r="F2755" s="31" t="str">
        <f>IFERROR(IF(E2755&lt;&gt;"",VLOOKUP(E2755,'تكويد الاصناف'!$B$3:$L$5500,3,FALSE),""),"تأكد من الكود")</f>
        <v/>
      </c>
      <c r="G2755" s="31" t="str">
        <f>IFERROR(IF(E2755&lt;&gt;"",VLOOKUP(E2755,'تكويد الاصناف'!$B$3:$L$5500,4,FALSE),""),"تأكد من الوحدة")</f>
        <v/>
      </c>
      <c r="H2755" s="31" t="str">
        <f>IFERROR(IF(E2755&lt;&gt;"",VLOOKUP(E2755,'تكويد الاصناف'!$B$3:$L$5500,9,FALSE),""),"تأكد من السعر")</f>
        <v/>
      </c>
      <c r="I2755" s="31"/>
      <c r="J2755" s="33" t="str">
        <f t="shared" ref="J2755:J2818" si="43">IFERROR(I2755*H2755,"")</f>
        <v/>
      </c>
      <c r="K2755" s="31"/>
      <c r="L2755" s="31"/>
    </row>
    <row r="2756" spans="2:12" x14ac:dyDescent="0.2">
      <c r="B2756" s="29" t="str">
        <f>IF(C2756&lt;&gt;"",COUNT($B$2:B2755)+1,"")</f>
        <v/>
      </c>
      <c r="C2756" s="30"/>
      <c r="D2756" s="31"/>
      <c r="E2756" s="32"/>
      <c r="F2756" s="31" t="str">
        <f>IFERROR(IF(E2756&lt;&gt;"",VLOOKUP(E2756,'تكويد الاصناف'!$B$3:$L$5500,3,FALSE),""),"تأكد من الكود")</f>
        <v/>
      </c>
      <c r="G2756" s="31" t="str">
        <f>IFERROR(IF(E2756&lt;&gt;"",VLOOKUP(E2756,'تكويد الاصناف'!$B$3:$L$5500,4,FALSE),""),"تأكد من الوحدة")</f>
        <v/>
      </c>
      <c r="H2756" s="31" t="str">
        <f>IFERROR(IF(E2756&lt;&gt;"",VLOOKUP(E2756,'تكويد الاصناف'!$B$3:$L$5500,9,FALSE),""),"تأكد من السعر")</f>
        <v/>
      </c>
      <c r="I2756" s="31"/>
      <c r="J2756" s="33" t="str">
        <f t="shared" si="43"/>
        <v/>
      </c>
      <c r="K2756" s="31"/>
      <c r="L2756" s="31"/>
    </row>
    <row r="2757" spans="2:12" x14ac:dyDescent="0.2">
      <c r="B2757" s="29" t="str">
        <f>IF(C2757&lt;&gt;"",COUNT($B$2:B2756)+1,"")</f>
        <v/>
      </c>
      <c r="C2757" s="30"/>
      <c r="D2757" s="31"/>
      <c r="E2757" s="32"/>
      <c r="F2757" s="31" t="str">
        <f>IFERROR(IF(E2757&lt;&gt;"",VLOOKUP(E2757,'تكويد الاصناف'!$B$3:$L$5500,3,FALSE),""),"تأكد من الكود")</f>
        <v/>
      </c>
      <c r="G2757" s="31" t="str">
        <f>IFERROR(IF(E2757&lt;&gt;"",VLOOKUP(E2757,'تكويد الاصناف'!$B$3:$L$5500,4,FALSE),""),"تأكد من الوحدة")</f>
        <v/>
      </c>
      <c r="H2757" s="31" t="str">
        <f>IFERROR(IF(E2757&lt;&gt;"",VLOOKUP(E2757,'تكويد الاصناف'!$B$3:$L$5500,9,FALSE),""),"تأكد من السعر")</f>
        <v/>
      </c>
      <c r="I2757" s="31"/>
      <c r="J2757" s="33" t="str">
        <f t="shared" si="43"/>
        <v/>
      </c>
      <c r="K2757" s="31"/>
      <c r="L2757" s="31"/>
    </row>
    <row r="2758" spans="2:12" x14ac:dyDescent="0.2">
      <c r="B2758" s="29" t="str">
        <f>IF(C2758&lt;&gt;"",COUNT($B$2:B2757)+1,"")</f>
        <v/>
      </c>
      <c r="C2758" s="30"/>
      <c r="D2758" s="31"/>
      <c r="E2758" s="32"/>
      <c r="F2758" s="31" t="str">
        <f>IFERROR(IF(E2758&lt;&gt;"",VLOOKUP(E2758,'تكويد الاصناف'!$B$3:$L$5500,3,FALSE),""),"تأكد من الكود")</f>
        <v/>
      </c>
      <c r="G2758" s="31" t="str">
        <f>IFERROR(IF(E2758&lt;&gt;"",VLOOKUP(E2758,'تكويد الاصناف'!$B$3:$L$5500,4,FALSE),""),"تأكد من الوحدة")</f>
        <v/>
      </c>
      <c r="H2758" s="31" t="str">
        <f>IFERROR(IF(E2758&lt;&gt;"",VLOOKUP(E2758,'تكويد الاصناف'!$B$3:$L$5500,9,FALSE),""),"تأكد من السعر")</f>
        <v/>
      </c>
      <c r="I2758" s="31"/>
      <c r="J2758" s="33" t="str">
        <f t="shared" si="43"/>
        <v/>
      </c>
      <c r="K2758" s="31"/>
      <c r="L2758" s="31"/>
    </row>
    <row r="2759" spans="2:12" x14ac:dyDescent="0.2">
      <c r="B2759" s="29" t="str">
        <f>IF(C2759&lt;&gt;"",COUNT($B$2:B2758)+1,"")</f>
        <v/>
      </c>
      <c r="C2759" s="30"/>
      <c r="D2759" s="31"/>
      <c r="E2759" s="32"/>
      <c r="F2759" s="31" t="str">
        <f>IFERROR(IF(E2759&lt;&gt;"",VLOOKUP(E2759,'تكويد الاصناف'!$B$3:$L$5500,3,FALSE),""),"تأكد من الكود")</f>
        <v/>
      </c>
      <c r="G2759" s="31" t="str">
        <f>IFERROR(IF(E2759&lt;&gt;"",VLOOKUP(E2759,'تكويد الاصناف'!$B$3:$L$5500,4,FALSE),""),"تأكد من الوحدة")</f>
        <v/>
      </c>
      <c r="H2759" s="31" t="str">
        <f>IFERROR(IF(E2759&lt;&gt;"",VLOOKUP(E2759,'تكويد الاصناف'!$B$3:$L$5500,9,FALSE),""),"تأكد من السعر")</f>
        <v/>
      </c>
      <c r="I2759" s="31"/>
      <c r="J2759" s="33" t="str">
        <f t="shared" si="43"/>
        <v/>
      </c>
      <c r="K2759" s="31"/>
      <c r="L2759" s="31"/>
    </row>
    <row r="2760" spans="2:12" x14ac:dyDescent="0.2">
      <c r="B2760" s="29" t="str">
        <f>IF(C2760&lt;&gt;"",COUNT($B$2:B2759)+1,"")</f>
        <v/>
      </c>
      <c r="C2760" s="30"/>
      <c r="D2760" s="31"/>
      <c r="E2760" s="32"/>
      <c r="F2760" s="31" t="str">
        <f>IFERROR(IF(E2760&lt;&gt;"",VLOOKUP(E2760,'تكويد الاصناف'!$B$3:$L$5500,3,FALSE),""),"تأكد من الكود")</f>
        <v/>
      </c>
      <c r="G2760" s="31" t="str">
        <f>IFERROR(IF(E2760&lt;&gt;"",VLOOKUP(E2760,'تكويد الاصناف'!$B$3:$L$5500,4,FALSE),""),"تأكد من الوحدة")</f>
        <v/>
      </c>
      <c r="H2760" s="31" t="str">
        <f>IFERROR(IF(E2760&lt;&gt;"",VLOOKUP(E2760,'تكويد الاصناف'!$B$3:$L$5500,9,FALSE),""),"تأكد من السعر")</f>
        <v/>
      </c>
      <c r="I2760" s="31"/>
      <c r="J2760" s="33" t="str">
        <f t="shared" si="43"/>
        <v/>
      </c>
      <c r="K2760" s="31"/>
      <c r="L2760" s="31"/>
    </row>
    <row r="2761" spans="2:12" x14ac:dyDescent="0.2">
      <c r="B2761" s="29" t="str">
        <f>IF(C2761&lt;&gt;"",COUNT($B$2:B2760)+1,"")</f>
        <v/>
      </c>
      <c r="C2761" s="30"/>
      <c r="D2761" s="31"/>
      <c r="E2761" s="32"/>
      <c r="F2761" s="31" t="str">
        <f>IFERROR(IF(E2761&lt;&gt;"",VLOOKUP(E2761,'تكويد الاصناف'!$B$3:$L$5500,3,FALSE),""),"تأكد من الكود")</f>
        <v/>
      </c>
      <c r="G2761" s="31" t="str">
        <f>IFERROR(IF(E2761&lt;&gt;"",VLOOKUP(E2761,'تكويد الاصناف'!$B$3:$L$5500,4,FALSE),""),"تأكد من الوحدة")</f>
        <v/>
      </c>
      <c r="H2761" s="31" t="str">
        <f>IFERROR(IF(E2761&lt;&gt;"",VLOOKUP(E2761,'تكويد الاصناف'!$B$3:$L$5500,9,FALSE),""),"تأكد من السعر")</f>
        <v/>
      </c>
      <c r="I2761" s="31"/>
      <c r="J2761" s="33" t="str">
        <f t="shared" si="43"/>
        <v/>
      </c>
      <c r="K2761" s="31"/>
      <c r="L2761" s="31"/>
    </row>
    <row r="2762" spans="2:12" x14ac:dyDescent="0.2">
      <c r="B2762" s="29" t="str">
        <f>IF(C2762&lt;&gt;"",COUNT($B$2:B2761)+1,"")</f>
        <v/>
      </c>
      <c r="C2762" s="30"/>
      <c r="D2762" s="31"/>
      <c r="E2762" s="32"/>
      <c r="F2762" s="31" t="str">
        <f>IFERROR(IF(E2762&lt;&gt;"",VLOOKUP(E2762,'تكويد الاصناف'!$B$3:$L$5500,3,FALSE),""),"تأكد من الكود")</f>
        <v/>
      </c>
      <c r="G2762" s="31" t="str">
        <f>IFERROR(IF(E2762&lt;&gt;"",VLOOKUP(E2762,'تكويد الاصناف'!$B$3:$L$5500,4,FALSE),""),"تأكد من الوحدة")</f>
        <v/>
      </c>
      <c r="H2762" s="31" t="str">
        <f>IFERROR(IF(E2762&lt;&gt;"",VLOOKUP(E2762,'تكويد الاصناف'!$B$3:$L$5500,9,FALSE),""),"تأكد من السعر")</f>
        <v/>
      </c>
      <c r="I2762" s="31"/>
      <c r="J2762" s="33" t="str">
        <f t="shared" si="43"/>
        <v/>
      </c>
      <c r="K2762" s="31"/>
      <c r="L2762" s="31"/>
    </row>
    <row r="2763" spans="2:12" x14ac:dyDescent="0.2">
      <c r="B2763" s="29" t="str">
        <f>IF(C2763&lt;&gt;"",COUNT($B$2:B2762)+1,"")</f>
        <v/>
      </c>
      <c r="C2763" s="30"/>
      <c r="D2763" s="31"/>
      <c r="E2763" s="32"/>
      <c r="F2763" s="31" t="str">
        <f>IFERROR(IF(E2763&lt;&gt;"",VLOOKUP(E2763,'تكويد الاصناف'!$B$3:$L$5500,3,FALSE),""),"تأكد من الكود")</f>
        <v/>
      </c>
      <c r="G2763" s="31" t="str">
        <f>IFERROR(IF(E2763&lt;&gt;"",VLOOKUP(E2763,'تكويد الاصناف'!$B$3:$L$5500,4,FALSE),""),"تأكد من الوحدة")</f>
        <v/>
      </c>
      <c r="H2763" s="31" t="str">
        <f>IFERROR(IF(E2763&lt;&gt;"",VLOOKUP(E2763,'تكويد الاصناف'!$B$3:$L$5500,9,FALSE),""),"تأكد من السعر")</f>
        <v/>
      </c>
      <c r="I2763" s="31"/>
      <c r="J2763" s="33" t="str">
        <f t="shared" si="43"/>
        <v/>
      </c>
      <c r="K2763" s="31"/>
      <c r="L2763" s="31"/>
    </row>
    <row r="2764" spans="2:12" x14ac:dyDescent="0.2">
      <c r="B2764" s="29" t="str">
        <f>IF(C2764&lt;&gt;"",COUNT($B$2:B2763)+1,"")</f>
        <v/>
      </c>
      <c r="C2764" s="30"/>
      <c r="D2764" s="31"/>
      <c r="E2764" s="32"/>
      <c r="F2764" s="31" t="str">
        <f>IFERROR(IF(E2764&lt;&gt;"",VLOOKUP(E2764,'تكويد الاصناف'!$B$3:$L$5500,3,FALSE),""),"تأكد من الكود")</f>
        <v/>
      </c>
      <c r="G2764" s="31" t="str">
        <f>IFERROR(IF(E2764&lt;&gt;"",VLOOKUP(E2764,'تكويد الاصناف'!$B$3:$L$5500,4,FALSE),""),"تأكد من الوحدة")</f>
        <v/>
      </c>
      <c r="H2764" s="31" t="str">
        <f>IFERROR(IF(E2764&lt;&gt;"",VLOOKUP(E2764,'تكويد الاصناف'!$B$3:$L$5500,9,FALSE),""),"تأكد من السعر")</f>
        <v/>
      </c>
      <c r="I2764" s="31"/>
      <c r="J2764" s="33" t="str">
        <f t="shared" si="43"/>
        <v/>
      </c>
      <c r="K2764" s="31"/>
      <c r="L2764" s="31"/>
    </row>
    <row r="2765" spans="2:12" x14ac:dyDescent="0.2">
      <c r="B2765" s="29" t="str">
        <f>IF(C2765&lt;&gt;"",COUNT($B$2:B2764)+1,"")</f>
        <v/>
      </c>
      <c r="C2765" s="30"/>
      <c r="D2765" s="31"/>
      <c r="E2765" s="32"/>
      <c r="F2765" s="31" t="str">
        <f>IFERROR(IF(E2765&lt;&gt;"",VLOOKUP(E2765,'تكويد الاصناف'!$B$3:$L$5500,3,FALSE),""),"تأكد من الكود")</f>
        <v/>
      </c>
      <c r="G2765" s="31" t="str">
        <f>IFERROR(IF(E2765&lt;&gt;"",VLOOKUP(E2765,'تكويد الاصناف'!$B$3:$L$5500,4,FALSE),""),"تأكد من الوحدة")</f>
        <v/>
      </c>
      <c r="H2765" s="31" t="str">
        <f>IFERROR(IF(E2765&lt;&gt;"",VLOOKUP(E2765,'تكويد الاصناف'!$B$3:$L$5500,9,FALSE),""),"تأكد من السعر")</f>
        <v/>
      </c>
      <c r="I2765" s="31"/>
      <c r="J2765" s="33" t="str">
        <f t="shared" si="43"/>
        <v/>
      </c>
      <c r="K2765" s="31"/>
      <c r="L2765" s="31"/>
    </row>
    <row r="2766" spans="2:12" x14ac:dyDescent="0.2">
      <c r="B2766" s="29" t="str">
        <f>IF(C2766&lt;&gt;"",COUNT($B$2:B2765)+1,"")</f>
        <v/>
      </c>
      <c r="C2766" s="30"/>
      <c r="D2766" s="31"/>
      <c r="E2766" s="32"/>
      <c r="F2766" s="31" t="str">
        <f>IFERROR(IF(E2766&lt;&gt;"",VLOOKUP(E2766,'تكويد الاصناف'!$B$3:$L$5500,3,FALSE),""),"تأكد من الكود")</f>
        <v/>
      </c>
      <c r="G2766" s="31" t="str">
        <f>IFERROR(IF(E2766&lt;&gt;"",VLOOKUP(E2766,'تكويد الاصناف'!$B$3:$L$5500,4,FALSE),""),"تأكد من الوحدة")</f>
        <v/>
      </c>
      <c r="H2766" s="31" t="str">
        <f>IFERROR(IF(E2766&lt;&gt;"",VLOOKUP(E2766,'تكويد الاصناف'!$B$3:$L$5500,9,FALSE),""),"تأكد من السعر")</f>
        <v/>
      </c>
      <c r="I2766" s="31"/>
      <c r="J2766" s="33" t="str">
        <f t="shared" si="43"/>
        <v/>
      </c>
      <c r="K2766" s="31"/>
      <c r="L2766" s="31"/>
    </row>
    <row r="2767" spans="2:12" x14ac:dyDescent="0.2">
      <c r="B2767" s="29" t="str">
        <f>IF(C2767&lt;&gt;"",COUNT($B$2:B2766)+1,"")</f>
        <v/>
      </c>
      <c r="C2767" s="30"/>
      <c r="D2767" s="31"/>
      <c r="E2767" s="32"/>
      <c r="F2767" s="31" t="str">
        <f>IFERROR(IF(E2767&lt;&gt;"",VLOOKUP(E2767,'تكويد الاصناف'!$B$3:$L$5500,3,FALSE),""),"تأكد من الكود")</f>
        <v/>
      </c>
      <c r="G2767" s="31" t="str">
        <f>IFERROR(IF(E2767&lt;&gt;"",VLOOKUP(E2767,'تكويد الاصناف'!$B$3:$L$5500,4,FALSE),""),"تأكد من الوحدة")</f>
        <v/>
      </c>
      <c r="H2767" s="31" t="str">
        <f>IFERROR(IF(E2767&lt;&gt;"",VLOOKUP(E2767,'تكويد الاصناف'!$B$3:$L$5500,9,FALSE),""),"تأكد من السعر")</f>
        <v/>
      </c>
      <c r="I2767" s="31"/>
      <c r="J2767" s="33" t="str">
        <f t="shared" si="43"/>
        <v/>
      </c>
      <c r="K2767" s="31"/>
      <c r="L2767" s="31"/>
    </row>
    <row r="2768" spans="2:12" x14ac:dyDescent="0.2">
      <c r="B2768" s="29" t="str">
        <f>IF(C2768&lt;&gt;"",COUNT($B$2:B2767)+1,"")</f>
        <v/>
      </c>
      <c r="C2768" s="30"/>
      <c r="D2768" s="31"/>
      <c r="E2768" s="32"/>
      <c r="F2768" s="31" t="str">
        <f>IFERROR(IF(E2768&lt;&gt;"",VLOOKUP(E2768,'تكويد الاصناف'!$B$3:$L$5500,3,FALSE),""),"تأكد من الكود")</f>
        <v/>
      </c>
      <c r="G2768" s="31" t="str">
        <f>IFERROR(IF(E2768&lt;&gt;"",VLOOKUP(E2768,'تكويد الاصناف'!$B$3:$L$5500,4,FALSE),""),"تأكد من الوحدة")</f>
        <v/>
      </c>
      <c r="H2768" s="31" t="str">
        <f>IFERROR(IF(E2768&lt;&gt;"",VLOOKUP(E2768,'تكويد الاصناف'!$B$3:$L$5500,9,FALSE),""),"تأكد من السعر")</f>
        <v/>
      </c>
      <c r="I2768" s="31"/>
      <c r="J2768" s="33" t="str">
        <f t="shared" si="43"/>
        <v/>
      </c>
      <c r="K2768" s="31"/>
      <c r="L2768" s="31"/>
    </row>
    <row r="2769" spans="2:12" x14ac:dyDescent="0.2">
      <c r="B2769" s="29" t="str">
        <f>IF(C2769&lt;&gt;"",COUNT($B$2:B2768)+1,"")</f>
        <v/>
      </c>
      <c r="C2769" s="30"/>
      <c r="D2769" s="31"/>
      <c r="E2769" s="32"/>
      <c r="F2769" s="31" t="str">
        <f>IFERROR(IF(E2769&lt;&gt;"",VLOOKUP(E2769,'تكويد الاصناف'!$B$3:$L$5500,3,FALSE),""),"تأكد من الكود")</f>
        <v/>
      </c>
      <c r="G2769" s="31" t="str">
        <f>IFERROR(IF(E2769&lt;&gt;"",VLOOKUP(E2769,'تكويد الاصناف'!$B$3:$L$5500,4,FALSE),""),"تأكد من الوحدة")</f>
        <v/>
      </c>
      <c r="H2769" s="31" t="str">
        <f>IFERROR(IF(E2769&lt;&gt;"",VLOOKUP(E2769,'تكويد الاصناف'!$B$3:$L$5500,9,FALSE),""),"تأكد من السعر")</f>
        <v/>
      </c>
      <c r="I2769" s="31"/>
      <c r="J2769" s="33" t="str">
        <f t="shared" si="43"/>
        <v/>
      </c>
      <c r="K2769" s="31"/>
      <c r="L2769" s="31"/>
    </row>
    <row r="2770" spans="2:12" x14ac:dyDescent="0.2">
      <c r="B2770" s="29" t="str">
        <f>IF(C2770&lt;&gt;"",COUNT($B$2:B2769)+1,"")</f>
        <v/>
      </c>
      <c r="C2770" s="30"/>
      <c r="D2770" s="31"/>
      <c r="E2770" s="32"/>
      <c r="F2770" s="31" t="str">
        <f>IFERROR(IF(E2770&lt;&gt;"",VLOOKUP(E2770,'تكويد الاصناف'!$B$3:$L$5500,3,FALSE),""),"تأكد من الكود")</f>
        <v/>
      </c>
      <c r="G2770" s="31" t="str">
        <f>IFERROR(IF(E2770&lt;&gt;"",VLOOKUP(E2770,'تكويد الاصناف'!$B$3:$L$5500,4,FALSE),""),"تأكد من الوحدة")</f>
        <v/>
      </c>
      <c r="H2770" s="31" t="str">
        <f>IFERROR(IF(E2770&lt;&gt;"",VLOOKUP(E2770,'تكويد الاصناف'!$B$3:$L$5500,9,FALSE),""),"تأكد من السعر")</f>
        <v/>
      </c>
      <c r="I2770" s="31"/>
      <c r="J2770" s="33" t="str">
        <f t="shared" si="43"/>
        <v/>
      </c>
      <c r="K2770" s="31"/>
      <c r="L2770" s="31"/>
    </row>
    <row r="2771" spans="2:12" x14ac:dyDescent="0.2">
      <c r="B2771" s="29" t="str">
        <f>IF(C2771&lt;&gt;"",COUNT($B$2:B2770)+1,"")</f>
        <v/>
      </c>
      <c r="C2771" s="30"/>
      <c r="D2771" s="31"/>
      <c r="E2771" s="32"/>
      <c r="F2771" s="31" t="str">
        <f>IFERROR(IF(E2771&lt;&gt;"",VLOOKUP(E2771,'تكويد الاصناف'!$B$3:$L$5500,3,FALSE),""),"تأكد من الكود")</f>
        <v/>
      </c>
      <c r="G2771" s="31" t="str">
        <f>IFERROR(IF(E2771&lt;&gt;"",VLOOKUP(E2771,'تكويد الاصناف'!$B$3:$L$5500,4,FALSE),""),"تأكد من الوحدة")</f>
        <v/>
      </c>
      <c r="H2771" s="31" t="str">
        <f>IFERROR(IF(E2771&lt;&gt;"",VLOOKUP(E2771,'تكويد الاصناف'!$B$3:$L$5500,9,FALSE),""),"تأكد من السعر")</f>
        <v/>
      </c>
      <c r="I2771" s="31"/>
      <c r="J2771" s="33" t="str">
        <f t="shared" si="43"/>
        <v/>
      </c>
      <c r="K2771" s="31"/>
      <c r="L2771" s="31"/>
    </row>
    <row r="2772" spans="2:12" x14ac:dyDescent="0.2">
      <c r="B2772" s="29" t="str">
        <f>IF(C2772&lt;&gt;"",COUNT($B$2:B2771)+1,"")</f>
        <v/>
      </c>
      <c r="C2772" s="30"/>
      <c r="D2772" s="31"/>
      <c r="E2772" s="32"/>
      <c r="F2772" s="31" t="str">
        <f>IFERROR(IF(E2772&lt;&gt;"",VLOOKUP(E2772,'تكويد الاصناف'!$B$3:$L$5500,3,FALSE),""),"تأكد من الكود")</f>
        <v/>
      </c>
      <c r="G2772" s="31" t="str">
        <f>IFERROR(IF(E2772&lt;&gt;"",VLOOKUP(E2772,'تكويد الاصناف'!$B$3:$L$5500,4,FALSE),""),"تأكد من الوحدة")</f>
        <v/>
      </c>
      <c r="H2772" s="31" t="str">
        <f>IFERROR(IF(E2772&lt;&gt;"",VLOOKUP(E2772,'تكويد الاصناف'!$B$3:$L$5500,9,FALSE),""),"تأكد من السعر")</f>
        <v/>
      </c>
      <c r="I2772" s="31"/>
      <c r="J2772" s="33" t="str">
        <f t="shared" si="43"/>
        <v/>
      </c>
      <c r="K2772" s="31"/>
      <c r="L2772" s="31"/>
    </row>
    <row r="2773" spans="2:12" x14ac:dyDescent="0.2">
      <c r="B2773" s="29" t="str">
        <f>IF(C2773&lt;&gt;"",COUNT($B$2:B2772)+1,"")</f>
        <v/>
      </c>
      <c r="C2773" s="30"/>
      <c r="D2773" s="31"/>
      <c r="E2773" s="32"/>
      <c r="F2773" s="31" t="str">
        <f>IFERROR(IF(E2773&lt;&gt;"",VLOOKUP(E2773,'تكويد الاصناف'!$B$3:$L$5500,3,FALSE),""),"تأكد من الكود")</f>
        <v/>
      </c>
      <c r="G2773" s="31" t="str">
        <f>IFERROR(IF(E2773&lt;&gt;"",VLOOKUP(E2773,'تكويد الاصناف'!$B$3:$L$5500,4,FALSE),""),"تأكد من الوحدة")</f>
        <v/>
      </c>
      <c r="H2773" s="31" t="str">
        <f>IFERROR(IF(E2773&lt;&gt;"",VLOOKUP(E2773,'تكويد الاصناف'!$B$3:$L$5500,9,FALSE),""),"تأكد من السعر")</f>
        <v/>
      </c>
      <c r="I2773" s="31"/>
      <c r="J2773" s="33" t="str">
        <f t="shared" si="43"/>
        <v/>
      </c>
      <c r="K2773" s="31"/>
      <c r="L2773" s="31"/>
    </row>
    <row r="2774" spans="2:12" x14ac:dyDescent="0.2">
      <c r="B2774" s="29" t="str">
        <f>IF(C2774&lt;&gt;"",COUNT($B$2:B2773)+1,"")</f>
        <v/>
      </c>
      <c r="C2774" s="30"/>
      <c r="D2774" s="31"/>
      <c r="E2774" s="32"/>
      <c r="F2774" s="31" t="str">
        <f>IFERROR(IF(E2774&lt;&gt;"",VLOOKUP(E2774,'تكويد الاصناف'!$B$3:$L$5500,3,FALSE),""),"تأكد من الكود")</f>
        <v/>
      </c>
      <c r="G2774" s="31" t="str">
        <f>IFERROR(IF(E2774&lt;&gt;"",VLOOKUP(E2774,'تكويد الاصناف'!$B$3:$L$5500,4,FALSE),""),"تأكد من الوحدة")</f>
        <v/>
      </c>
      <c r="H2774" s="31" t="str">
        <f>IFERROR(IF(E2774&lt;&gt;"",VLOOKUP(E2774,'تكويد الاصناف'!$B$3:$L$5500,9,FALSE),""),"تأكد من السعر")</f>
        <v/>
      </c>
      <c r="I2774" s="31"/>
      <c r="J2774" s="33" t="str">
        <f t="shared" si="43"/>
        <v/>
      </c>
      <c r="K2774" s="31"/>
      <c r="L2774" s="31"/>
    </row>
    <row r="2775" spans="2:12" x14ac:dyDescent="0.2">
      <c r="B2775" s="29" t="str">
        <f>IF(C2775&lt;&gt;"",COUNT($B$2:B2774)+1,"")</f>
        <v/>
      </c>
      <c r="C2775" s="30"/>
      <c r="D2775" s="31"/>
      <c r="E2775" s="32"/>
      <c r="F2775" s="31" t="str">
        <f>IFERROR(IF(E2775&lt;&gt;"",VLOOKUP(E2775,'تكويد الاصناف'!$B$3:$L$5500,3,FALSE),""),"تأكد من الكود")</f>
        <v/>
      </c>
      <c r="G2775" s="31" t="str">
        <f>IFERROR(IF(E2775&lt;&gt;"",VLOOKUP(E2775,'تكويد الاصناف'!$B$3:$L$5500,4,FALSE),""),"تأكد من الوحدة")</f>
        <v/>
      </c>
      <c r="H2775" s="31" t="str">
        <f>IFERROR(IF(E2775&lt;&gt;"",VLOOKUP(E2775,'تكويد الاصناف'!$B$3:$L$5500,9,FALSE),""),"تأكد من السعر")</f>
        <v/>
      </c>
      <c r="I2775" s="31"/>
      <c r="J2775" s="33" t="str">
        <f t="shared" si="43"/>
        <v/>
      </c>
      <c r="K2775" s="31"/>
      <c r="L2775" s="31"/>
    </row>
    <row r="2776" spans="2:12" x14ac:dyDescent="0.2">
      <c r="B2776" s="29" t="str">
        <f>IF(C2776&lt;&gt;"",COUNT($B$2:B2775)+1,"")</f>
        <v/>
      </c>
      <c r="C2776" s="30"/>
      <c r="D2776" s="31"/>
      <c r="E2776" s="32"/>
      <c r="F2776" s="31" t="str">
        <f>IFERROR(IF(E2776&lt;&gt;"",VLOOKUP(E2776,'تكويد الاصناف'!$B$3:$L$5500,3,FALSE),""),"تأكد من الكود")</f>
        <v/>
      </c>
      <c r="G2776" s="31" t="str">
        <f>IFERROR(IF(E2776&lt;&gt;"",VLOOKUP(E2776,'تكويد الاصناف'!$B$3:$L$5500,4,FALSE),""),"تأكد من الوحدة")</f>
        <v/>
      </c>
      <c r="H2776" s="31" t="str">
        <f>IFERROR(IF(E2776&lt;&gt;"",VLOOKUP(E2776,'تكويد الاصناف'!$B$3:$L$5500,9,FALSE),""),"تأكد من السعر")</f>
        <v/>
      </c>
      <c r="I2776" s="31"/>
      <c r="J2776" s="33" t="str">
        <f t="shared" si="43"/>
        <v/>
      </c>
      <c r="K2776" s="31"/>
      <c r="L2776" s="31"/>
    </row>
    <row r="2777" spans="2:12" x14ac:dyDescent="0.2">
      <c r="B2777" s="29" t="str">
        <f>IF(C2777&lt;&gt;"",COUNT($B$2:B2776)+1,"")</f>
        <v/>
      </c>
      <c r="C2777" s="30"/>
      <c r="D2777" s="31"/>
      <c r="E2777" s="32"/>
      <c r="F2777" s="31" t="str">
        <f>IFERROR(IF(E2777&lt;&gt;"",VLOOKUP(E2777,'تكويد الاصناف'!$B$3:$L$5500,3,FALSE),""),"تأكد من الكود")</f>
        <v/>
      </c>
      <c r="G2777" s="31" t="str">
        <f>IFERROR(IF(E2777&lt;&gt;"",VLOOKUP(E2777,'تكويد الاصناف'!$B$3:$L$5500,4,FALSE),""),"تأكد من الوحدة")</f>
        <v/>
      </c>
      <c r="H2777" s="31" t="str">
        <f>IFERROR(IF(E2777&lt;&gt;"",VLOOKUP(E2777,'تكويد الاصناف'!$B$3:$L$5500,9,FALSE),""),"تأكد من السعر")</f>
        <v/>
      </c>
      <c r="I2777" s="31"/>
      <c r="J2777" s="33" t="str">
        <f t="shared" si="43"/>
        <v/>
      </c>
      <c r="K2777" s="31"/>
      <c r="L2777" s="31"/>
    </row>
    <row r="2778" spans="2:12" x14ac:dyDescent="0.2">
      <c r="B2778" s="29" t="str">
        <f>IF(C2778&lt;&gt;"",COUNT($B$2:B2777)+1,"")</f>
        <v/>
      </c>
      <c r="C2778" s="30"/>
      <c r="D2778" s="31"/>
      <c r="E2778" s="32"/>
      <c r="F2778" s="31" t="str">
        <f>IFERROR(IF(E2778&lt;&gt;"",VLOOKUP(E2778,'تكويد الاصناف'!$B$3:$L$5500,3,FALSE),""),"تأكد من الكود")</f>
        <v/>
      </c>
      <c r="G2778" s="31" t="str">
        <f>IFERROR(IF(E2778&lt;&gt;"",VLOOKUP(E2778,'تكويد الاصناف'!$B$3:$L$5500,4,FALSE),""),"تأكد من الوحدة")</f>
        <v/>
      </c>
      <c r="H2778" s="31" t="str">
        <f>IFERROR(IF(E2778&lt;&gt;"",VLOOKUP(E2778,'تكويد الاصناف'!$B$3:$L$5500,9,FALSE),""),"تأكد من السعر")</f>
        <v/>
      </c>
      <c r="I2778" s="31"/>
      <c r="J2778" s="33" t="str">
        <f t="shared" si="43"/>
        <v/>
      </c>
      <c r="K2778" s="31"/>
      <c r="L2778" s="31"/>
    </row>
    <row r="2779" spans="2:12" x14ac:dyDescent="0.2">
      <c r="B2779" s="29" t="str">
        <f>IF(C2779&lt;&gt;"",COUNT($B$2:B2778)+1,"")</f>
        <v/>
      </c>
      <c r="C2779" s="30"/>
      <c r="D2779" s="31"/>
      <c r="E2779" s="32"/>
      <c r="F2779" s="31" t="str">
        <f>IFERROR(IF(E2779&lt;&gt;"",VLOOKUP(E2779,'تكويد الاصناف'!$B$3:$L$5500,3,FALSE),""),"تأكد من الكود")</f>
        <v/>
      </c>
      <c r="G2779" s="31" t="str">
        <f>IFERROR(IF(E2779&lt;&gt;"",VLOOKUP(E2779,'تكويد الاصناف'!$B$3:$L$5500,4,FALSE),""),"تأكد من الوحدة")</f>
        <v/>
      </c>
      <c r="H2779" s="31" t="str">
        <f>IFERROR(IF(E2779&lt;&gt;"",VLOOKUP(E2779,'تكويد الاصناف'!$B$3:$L$5500,9,FALSE),""),"تأكد من السعر")</f>
        <v/>
      </c>
      <c r="I2779" s="31"/>
      <c r="J2779" s="33" t="str">
        <f t="shared" si="43"/>
        <v/>
      </c>
      <c r="K2779" s="31"/>
      <c r="L2779" s="31"/>
    </row>
    <row r="2780" spans="2:12" x14ac:dyDescent="0.2">
      <c r="B2780" s="29" t="str">
        <f>IF(C2780&lt;&gt;"",COUNT($B$2:B2779)+1,"")</f>
        <v/>
      </c>
      <c r="C2780" s="30"/>
      <c r="D2780" s="31"/>
      <c r="E2780" s="32"/>
      <c r="F2780" s="31" t="str">
        <f>IFERROR(IF(E2780&lt;&gt;"",VLOOKUP(E2780,'تكويد الاصناف'!$B$3:$L$5500,3,FALSE),""),"تأكد من الكود")</f>
        <v/>
      </c>
      <c r="G2780" s="31" t="str">
        <f>IFERROR(IF(E2780&lt;&gt;"",VLOOKUP(E2780,'تكويد الاصناف'!$B$3:$L$5500,4,FALSE),""),"تأكد من الوحدة")</f>
        <v/>
      </c>
      <c r="H2780" s="31" t="str">
        <f>IFERROR(IF(E2780&lt;&gt;"",VLOOKUP(E2780,'تكويد الاصناف'!$B$3:$L$5500,9,FALSE),""),"تأكد من السعر")</f>
        <v/>
      </c>
      <c r="I2780" s="31"/>
      <c r="J2780" s="33" t="str">
        <f t="shared" si="43"/>
        <v/>
      </c>
      <c r="K2780" s="31"/>
      <c r="L2780" s="31"/>
    </row>
    <row r="2781" spans="2:12" x14ac:dyDescent="0.2">
      <c r="B2781" s="29" t="str">
        <f>IF(C2781&lt;&gt;"",COUNT($B$2:B2780)+1,"")</f>
        <v/>
      </c>
      <c r="C2781" s="30"/>
      <c r="D2781" s="31"/>
      <c r="E2781" s="32"/>
      <c r="F2781" s="31" t="str">
        <f>IFERROR(IF(E2781&lt;&gt;"",VLOOKUP(E2781,'تكويد الاصناف'!$B$3:$L$5500,3,FALSE),""),"تأكد من الكود")</f>
        <v/>
      </c>
      <c r="G2781" s="31" t="str">
        <f>IFERROR(IF(E2781&lt;&gt;"",VLOOKUP(E2781,'تكويد الاصناف'!$B$3:$L$5500,4,FALSE),""),"تأكد من الوحدة")</f>
        <v/>
      </c>
      <c r="H2781" s="31" t="str">
        <f>IFERROR(IF(E2781&lt;&gt;"",VLOOKUP(E2781,'تكويد الاصناف'!$B$3:$L$5500,9,FALSE),""),"تأكد من السعر")</f>
        <v/>
      </c>
      <c r="I2781" s="31"/>
      <c r="J2781" s="33" t="str">
        <f t="shared" si="43"/>
        <v/>
      </c>
      <c r="K2781" s="31"/>
      <c r="L2781" s="31"/>
    </row>
    <row r="2782" spans="2:12" x14ac:dyDescent="0.2">
      <c r="B2782" s="29" t="str">
        <f>IF(C2782&lt;&gt;"",COUNT($B$2:B2781)+1,"")</f>
        <v/>
      </c>
      <c r="C2782" s="30"/>
      <c r="D2782" s="31"/>
      <c r="E2782" s="32"/>
      <c r="F2782" s="31" t="str">
        <f>IFERROR(IF(E2782&lt;&gt;"",VLOOKUP(E2782,'تكويد الاصناف'!$B$3:$L$5500,3,FALSE),""),"تأكد من الكود")</f>
        <v/>
      </c>
      <c r="G2782" s="31" t="str">
        <f>IFERROR(IF(E2782&lt;&gt;"",VLOOKUP(E2782,'تكويد الاصناف'!$B$3:$L$5500,4,FALSE),""),"تأكد من الوحدة")</f>
        <v/>
      </c>
      <c r="H2782" s="31" t="str">
        <f>IFERROR(IF(E2782&lt;&gt;"",VLOOKUP(E2782,'تكويد الاصناف'!$B$3:$L$5500,9,FALSE),""),"تأكد من السعر")</f>
        <v/>
      </c>
      <c r="I2782" s="31"/>
      <c r="J2782" s="33" t="str">
        <f t="shared" si="43"/>
        <v/>
      </c>
      <c r="K2782" s="31"/>
      <c r="L2782" s="31"/>
    </row>
    <row r="2783" spans="2:12" x14ac:dyDescent="0.2">
      <c r="B2783" s="29" t="str">
        <f>IF(C2783&lt;&gt;"",COUNT($B$2:B2782)+1,"")</f>
        <v/>
      </c>
      <c r="C2783" s="30"/>
      <c r="D2783" s="31"/>
      <c r="E2783" s="32"/>
      <c r="F2783" s="31" t="str">
        <f>IFERROR(IF(E2783&lt;&gt;"",VLOOKUP(E2783,'تكويد الاصناف'!$B$3:$L$5500,3,FALSE),""),"تأكد من الكود")</f>
        <v/>
      </c>
      <c r="G2783" s="31" t="str">
        <f>IFERROR(IF(E2783&lt;&gt;"",VLOOKUP(E2783,'تكويد الاصناف'!$B$3:$L$5500,4,FALSE),""),"تأكد من الوحدة")</f>
        <v/>
      </c>
      <c r="H2783" s="31" t="str">
        <f>IFERROR(IF(E2783&lt;&gt;"",VLOOKUP(E2783,'تكويد الاصناف'!$B$3:$L$5500,9,FALSE),""),"تأكد من السعر")</f>
        <v/>
      </c>
      <c r="I2783" s="31"/>
      <c r="J2783" s="33" t="str">
        <f t="shared" si="43"/>
        <v/>
      </c>
      <c r="K2783" s="31"/>
      <c r="L2783" s="31"/>
    </row>
    <row r="2784" spans="2:12" x14ac:dyDescent="0.2">
      <c r="B2784" s="29" t="str">
        <f>IF(C2784&lt;&gt;"",COUNT($B$2:B2783)+1,"")</f>
        <v/>
      </c>
      <c r="C2784" s="30"/>
      <c r="D2784" s="31"/>
      <c r="E2784" s="32"/>
      <c r="F2784" s="31" t="str">
        <f>IFERROR(IF(E2784&lt;&gt;"",VLOOKUP(E2784,'تكويد الاصناف'!$B$3:$L$5500,3,FALSE),""),"تأكد من الكود")</f>
        <v/>
      </c>
      <c r="G2784" s="31" t="str">
        <f>IFERROR(IF(E2784&lt;&gt;"",VLOOKUP(E2784,'تكويد الاصناف'!$B$3:$L$5500,4,FALSE),""),"تأكد من الوحدة")</f>
        <v/>
      </c>
      <c r="H2784" s="31" t="str">
        <f>IFERROR(IF(E2784&lt;&gt;"",VLOOKUP(E2784,'تكويد الاصناف'!$B$3:$L$5500,9,FALSE),""),"تأكد من السعر")</f>
        <v/>
      </c>
      <c r="I2784" s="31"/>
      <c r="J2784" s="33" t="str">
        <f t="shared" si="43"/>
        <v/>
      </c>
      <c r="K2784" s="31"/>
      <c r="L2784" s="31"/>
    </row>
    <row r="2785" spans="2:12" x14ac:dyDescent="0.2">
      <c r="B2785" s="29" t="str">
        <f>IF(C2785&lt;&gt;"",COUNT($B$2:B2784)+1,"")</f>
        <v/>
      </c>
      <c r="C2785" s="30"/>
      <c r="D2785" s="31"/>
      <c r="E2785" s="32"/>
      <c r="F2785" s="31" t="str">
        <f>IFERROR(IF(E2785&lt;&gt;"",VLOOKUP(E2785,'تكويد الاصناف'!$B$3:$L$5500,3,FALSE),""),"تأكد من الكود")</f>
        <v/>
      </c>
      <c r="G2785" s="31" t="str">
        <f>IFERROR(IF(E2785&lt;&gt;"",VLOOKUP(E2785,'تكويد الاصناف'!$B$3:$L$5500,4,FALSE),""),"تأكد من الوحدة")</f>
        <v/>
      </c>
      <c r="H2785" s="31" t="str">
        <f>IFERROR(IF(E2785&lt;&gt;"",VLOOKUP(E2785,'تكويد الاصناف'!$B$3:$L$5500,9,FALSE),""),"تأكد من السعر")</f>
        <v/>
      </c>
      <c r="I2785" s="31"/>
      <c r="J2785" s="33" t="str">
        <f t="shared" si="43"/>
        <v/>
      </c>
      <c r="K2785" s="31"/>
      <c r="L2785" s="31"/>
    </row>
    <row r="2786" spans="2:12" x14ac:dyDescent="0.2">
      <c r="B2786" s="29" t="str">
        <f>IF(C2786&lt;&gt;"",COUNT($B$2:B2785)+1,"")</f>
        <v/>
      </c>
      <c r="C2786" s="30"/>
      <c r="D2786" s="31"/>
      <c r="E2786" s="32"/>
      <c r="F2786" s="31" t="str">
        <f>IFERROR(IF(E2786&lt;&gt;"",VLOOKUP(E2786,'تكويد الاصناف'!$B$3:$L$5500,3,FALSE),""),"تأكد من الكود")</f>
        <v/>
      </c>
      <c r="G2786" s="31" t="str">
        <f>IFERROR(IF(E2786&lt;&gt;"",VLOOKUP(E2786,'تكويد الاصناف'!$B$3:$L$5500,4,FALSE),""),"تأكد من الوحدة")</f>
        <v/>
      </c>
      <c r="H2786" s="31" t="str">
        <f>IFERROR(IF(E2786&lt;&gt;"",VLOOKUP(E2786,'تكويد الاصناف'!$B$3:$L$5500,9,FALSE),""),"تأكد من السعر")</f>
        <v/>
      </c>
      <c r="I2786" s="31"/>
      <c r="J2786" s="33" t="str">
        <f t="shared" si="43"/>
        <v/>
      </c>
      <c r="K2786" s="31"/>
      <c r="L2786" s="31"/>
    </row>
    <row r="2787" spans="2:12" x14ac:dyDescent="0.2">
      <c r="B2787" s="29" t="str">
        <f>IF(C2787&lt;&gt;"",COUNT($B$2:B2786)+1,"")</f>
        <v/>
      </c>
      <c r="C2787" s="30"/>
      <c r="D2787" s="31"/>
      <c r="E2787" s="32"/>
      <c r="F2787" s="31" t="str">
        <f>IFERROR(IF(E2787&lt;&gt;"",VLOOKUP(E2787,'تكويد الاصناف'!$B$3:$L$5500,3,FALSE),""),"تأكد من الكود")</f>
        <v/>
      </c>
      <c r="G2787" s="31" t="str">
        <f>IFERROR(IF(E2787&lt;&gt;"",VLOOKUP(E2787,'تكويد الاصناف'!$B$3:$L$5500,4,FALSE),""),"تأكد من الوحدة")</f>
        <v/>
      </c>
      <c r="H2787" s="31" t="str">
        <f>IFERROR(IF(E2787&lt;&gt;"",VLOOKUP(E2787,'تكويد الاصناف'!$B$3:$L$5500,9,FALSE),""),"تأكد من السعر")</f>
        <v/>
      </c>
      <c r="I2787" s="31"/>
      <c r="J2787" s="33" t="str">
        <f t="shared" si="43"/>
        <v/>
      </c>
      <c r="K2787" s="31"/>
      <c r="L2787" s="31"/>
    </row>
    <row r="2788" spans="2:12" x14ac:dyDescent="0.2">
      <c r="B2788" s="29" t="str">
        <f>IF(C2788&lt;&gt;"",COUNT($B$2:B2787)+1,"")</f>
        <v/>
      </c>
      <c r="C2788" s="30"/>
      <c r="D2788" s="31"/>
      <c r="E2788" s="32"/>
      <c r="F2788" s="31" t="str">
        <f>IFERROR(IF(E2788&lt;&gt;"",VLOOKUP(E2788,'تكويد الاصناف'!$B$3:$L$5500,3,FALSE),""),"تأكد من الكود")</f>
        <v/>
      </c>
      <c r="G2788" s="31" t="str">
        <f>IFERROR(IF(E2788&lt;&gt;"",VLOOKUP(E2788,'تكويد الاصناف'!$B$3:$L$5500,4,FALSE),""),"تأكد من الوحدة")</f>
        <v/>
      </c>
      <c r="H2788" s="31" t="str">
        <f>IFERROR(IF(E2788&lt;&gt;"",VLOOKUP(E2788,'تكويد الاصناف'!$B$3:$L$5500,9,FALSE),""),"تأكد من السعر")</f>
        <v/>
      </c>
      <c r="I2788" s="31"/>
      <c r="J2788" s="33" t="str">
        <f t="shared" si="43"/>
        <v/>
      </c>
      <c r="K2788" s="31"/>
      <c r="L2788" s="31"/>
    </row>
    <row r="2789" spans="2:12" x14ac:dyDescent="0.2">
      <c r="B2789" s="29" t="str">
        <f>IF(C2789&lt;&gt;"",COUNT($B$2:B2788)+1,"")</f>
        <v/>
      </c>
      <c r="C2789" s="30"/>
      <c r="D2789" s="31"/>
      <c r="E2789" s="32"/>
      <c r="F2789" s="31" t="str">
        <f>IFERROR(IF(E2789&lt;&gt;"",VLOOKUP(E2789,'تكويد الاصناف'!$B$3:$L$5500,3,FALSE),""),"تأكد من الكود")</f>
        <v/>
      </c>
      <c r="G2789" s="31" t="str">
        <f>IFERROR(IF(E2789&lt;&gt;"",VLOOKUP(E2789,'تكويد الاصناف'!$B$3:$L$5500,4,FALSE),""),"تأكد من الوحدة")</f>
        <v/>
      </c>
      <c r="H2789" s="31" t="str">
        <f>IFERROR(IF(E2789&lt;&gt;"",VLOOKUP(E2789,'تكويد الاصناف'!$B$3:$L$5500,9,FALSE),""),"تأكد من السعر")</f>
        <v/>
      </c>
      <c r="I2789" s="31"/>
      <c r="J2789" s="33" t="str">
        <f t="shared" si="43"/>
        <v/>
      </c>
      <c r="K2789" s="31"/>
      <c r="L2789" s="31"/>
    </row>
    <row r="2790" spans="2:12" x14ac:dyDescent="0.2">
      <c r="B2790" s="29" t="str">
        <f>IF(C2790&lt;&gt;"",COUNT($B$2:B2789)+1,"")</f>
        <v/>
      </c>
      <c r="C2790" s="30"/>
      <c r="D2790" s="31"/>
      <c r="E2790" s="32"/>
      <c r="F2790" s="31" t="str">
        <f>IFERROR(IF(E2790&lt;&gt;"",VLOOKUP(E2790,'تكويد الاصناف'!$B$3:$L$5500,3,FALSE),""),"تأكد من الكود")</f>
        <v/>
      </c>
      <c r="G2790" s="31" t="str">
        <f>IFERROR(IF(E2790&lt;&gt;"",VLOOKUP(E2790,'تكويد الاصناف'!$B$3:$L$5500,4,FALSE),""),"تأكد من الوحدة")</f>
        <v/>
      </c>
      <c r="H2790" s="31" t="str">
        <f>IFERROR(IF(E2790&lt;&gt;"",VLOOKUP(E2790,'تكويد الاصناف'!$B$3:$L$5500,9,FALSE),""),"تأكد من السعر")</f>
        <v/>
      </c>
      <c r="I2790" s="31"/>
      <c r="J2790" s="33" t="str">
        <f t="shared" si="43"/>
        <v/>
      </c>
      <c r="K2790" s="31"/>
      <c r="L2790" s="31"/>
    </row>
    <row r="2791" spans="2:12" x14ac:dyDescent="0.2">
      <c r="B2791" s="29" t="str">
        <f>IF(C2791&lt;&gt;"",COUNT($B$2:B2790)+1,"")</f>
        <v/>
      </c>
      <c r="C2791" s="30"/>
      <c r="D2791" s="31"/>
      <c r="E2791" s="32"/>
      <c r="F2791" s="31" t="str">
        <f>IFERROR(IF(E2791&lt;&gt;"",VLOOKUP(E2791,'تكويد الاصناف'!$B$3:$L$5500,3,FALSE),""),"تأكد من الكود")</f>
        <v/>
      </c>
      <c r="G2791" s="31" t="str">
        <f>IFERROR(IF(E2791&lt;&gt;"",VLOOKUP(E2791,'تكويد الاصناف'!$B$3:$L$5500,4,FALSE),""),"تأكد من الوحدة")</f>
        <v/>
      </c>
      <c r="H2791" s="31" t="str">
        <f>IFERROR(IF(E2791&lt;&gt;"",VLOOKUP(E2791,'تكويد الاصناف'!$B$3:$L$5500,9,FALSE),""),"تأكد من السعر")</f>
        <v/>
      </c>
      <c r="I2791" s="31"/>
      <c r="J2791" s="33" t="str">
        <f t="shared" si="43"/>
        <v/>
      </c>
      <c r="K2791" s="31"/>
      <c r="L2791" s="31"/>
    </row>
    <row r="2792" spans="2:12" x14ac:dyDescent="0.2">
      <c r="B2792" s="29" t="str">
        <f>IF(C2792&lt;&gt;"",COUNT($B$2:B2791)+1,"")</f>
        <v/>
      </c>
      <c r="C2792" s="30"/>
      <c r="D2792" s="31"/>
      <c r="E2792" s="32"/>
      <c r="F2792" s="31" t="str">
        <f>IFERROR(IF(E2792&lt;&gt;"",VLOOKUP(E2792,'تكويد الاصناف'!$B$3:$L$5500,3,FALSE),""),"تأكد من الكود")</f>
        <v/>
      </c>
      <c r="G2792" s="31" t="str">
        <f>IFERROR(IF(E2792&lt;&gt;"",VLOOKUP(E2792,'تكويد الاصناف'!$B$3:$L$5500,4,FALSE),""),"تأكد من الوحدة")</f>
        <v/>
      </c>
      <c r="H2792" s="31" t="str">
        <f>IFERROR(IF(E2792&lt;&gt;"",VLOOKUP(E2792,'تكويد الاصناف'!$B$3:$L$5500,9,FALSE),""),"تأكد من السعر")</f>
        <v/>
      </c>
      <c r="I2792" s="31"/>
      <c r="J2792" s="33" t="str">
        <f t="shared" si="43"/>
        <v/>
      </c>
      <c r="K2792" s="31"/>
      <c r="L2792" s="31"/>
    </row>
    <row r="2793" spans="2:12" x14ac:dyDescent="0.2">
      <c r="B2793" s="29" t="str">
        <f>IF(C2793&lt;&gt;"",COUNT($B$2:B2792)+1,"")</f>
        <v/>
      </c>
      <c r="C2793" s="30"/>
      <c r="D2793" s="31"/>
      <c r="E2793" s="32"/>
      <c r="F2793" s="31" t="str">
        <f>IFERROR(IF(E2793&lt;&gt;"",VLOOKUP(E2793,'تكويد الاصناف'!$B$3:$L$5500,3,FALSE),""),"تأكد من الكود")</f>
        <v/>
      </c>
      <c r="G2793" s="31" t="str">
        <f>IFERROR(IF(E2793&lt;&gt;"",VLOOKUP(E2793,'تكويد الاصناف'!$B$3:$L$5500,4,FALSE),""),"تأكد من الوحدة")</f>
        <v/>
      </c>
      <c r="H2793" s="31" t="str">
        <f>IFERROR(IF(E2793&lt;&gt;"",VLOOKUP(E2793,'تكويد الاصناف'!$B$3:$L$5500,9,FALSE),""),"تأكد من السعر")</f>
        <v/>
      </c>
      <c r="I2793" s="31"/>
      <c r="J2793" s="33" t="str">
        <f t="shared" si="43"/>
        <v/>
      </c>
      <c r="K2793" s="31"/>
      <c r="L2793" s="31"/>
    </row>
    <row r="2794" spans="2:12" x14ac:dyDescent="0.2">
      <c r="B2794" s="29" t="str">
        <f>IF(C2794&lt;&gt;"",COUNT($B$2:B2793)+1,"")</f>
        <v/>
      </c>
      <c r="C2794" s="30"/>
      <c r="D2794" s="31"/>
      <c r="E2794" s="32"/>
      <c r="F2794" s="31" t="str">
        <f>IFERROR(IF(E2794&lt;&gt;"",VLOOKUP(E2794,'تكويد الاصناف'!$B$3:$L$5500,3,FALSE),""),"تأكد من الكود")</f>
        <v/>
      </c>
      <c r="G2794" s="31" t="str">
        <f>IFERROR(IF(E2794&lt;&gt;"",VLOOKUP(E2794,'تكويد الاصناف'!$B$3:$L$5500,4,FALSE),""),"تأكد من الوحدة")</f>
        <v/>
      </c>
      <c r="H2794" s="31" t="str">
        <f>IFERROR(IF(E2794&lt;&gt;"",VLOOKUP(E2794,'تكويد الاصناف'!$B$3:$L$5500,9,FALSE),""),"تأكد من السعر")</f>
        <v/>
      </c>
      <c r="I2794" s="31"/>
      <c r="J2794" s="33" t="str">
        <f t="shared" si="43"/>
        <v/>
      </c>
      <c r="K2794" s="31"/>
      <c r="L2794" s="31"/>
    </row>
    <row r="2795" spans="2:12" x14ac:dyDescent="0.2">
      <c r="B2795" s="29" t="str">
        <f>IF(C2795&lt;&gt;"",COUNT($B$2:B2794)+1,"")</f>
        <v/>
      </c>
      <c r="C2795" s="30"/>
      <c r="D2795" s="31"/>
      <c r="E2795" s="32"/>
      <c r="F2795" s="31" t="str">
        <f>IFERROR(IF(E2795&lt;&gt;"",VLOOKUP(E2795,'تكويد الاصناف'!$B$3:$L$5500,3,FALSE),""),"تأكد من الكود")</f>
        <v/>
      </c>
      <c r="G2795" s="31" t="str">
        <f>IFERROR(IF(E2795&lt;&gt;"",VLOOKUP(E2795,'تكويد الاصناف'!$B$3:$L$5500,4,FALSE),""),"تأكد من الوحدة")</f>
        <v/>
      </c>
      <c r="H2795" s="31" t="str">
        <f>IFERROR(IF(E2795&lt;&gt;"",VLOOKUP(E2795,'تكويد الاصناف'!$B$3:$L$5500,9,FALSE),""),"تأكد من السعر")</f>
        <v/>
      </c>
      <c r="I2795" s="31"/>
      <c r="J2795" s="33" t="str">
        <f t="shared" si="43"/>
        <v/>
      </c>
      <c r="K2795" s="31"/>
      <c r="L2795" s="31"/>
    </row>
    <row r="2796" spans="2:12" x14ac:dyDescent="0.2">
      <c r="B2796" s="29" t="str">
        <f>IF(C2796&lt;&gt;"",COUNT($B$2:B2795)+1,"")</f>
        <v/>
      </c>
      <c r="C2796" s="30"/>
      <c r="D2796" s="31"/>
      <c r="E2796" s="32"/>
      <c r="F2796" s="31" t="str">
        <f>IFERROR(IF(E2796&lt;&gt;"",VLOOKUP(E2796,'تكويد الاصناف'!$B$3:$L$5500,3,FALSE),""),"تأكد من الكود")</f>
        <v/>
      </c>
      <c r="G2796" s="31" t="str">
        <f>IFERROR(IF(E2796&lt;&gt;"",VLOOKUP(E2796,'تكويد الاصناف'!$B$3:$L$5500,4,FALSE),""),"تأكد من الوحدة")</f>
        <v/>
      </c>
      <c r="H2796" s="31" t="str">
        <f>IFERROR(IF(E2796&lt;&gt;"",VLOOKUP(E2796,'تكويد الاصناف'!$B$3:$L$5500,9,FALSE),""),"تأكد من السعر")</f>
        <v/>
      </c>
      <c r="I2796" s="31"/>
      <c r="J2796" s="33" t="str">
        <f t="shared" si="43"/>
        <v/>
      </c>
      <c r="K2796" s="31"/>
      <c r="L2796" s="31"/>
    </row>
    <row r="2797" spans="2:12" x14ac:dyDescent="0.2">
      <c r="B2797" s="29" t="str">
        <f>IF(C2797&lt;&gt;"",COUNT($B$2:B2796)+1,"")</f>
        <v/>
      </c>
      <c r="C2797" s="30"/>
      <c r="D2797" s="31"/>
      <c r="E2797" s="32"/>
      <c r="F2797" s="31" t="str">
        <f>IFERROR(IF(E2797&lt;&gt;"",VLOOKUP(E2797,'تكويد الاصناف'!$B$3:$L$5500,3,FALSE),""),"تأكد من الكود")</f>
        <v/>
      </c>
      <c r="G2797" s="31" t="str">
        <f>IFERROR(IF(E2797&lt;&gt;"",VLOOKUP(E2797,'تكويد الاصناف'!$B$3:$L$5500,4,FALSE),""),"تأكد من الوحدة")</f>
        <v/>
      </c>
      <c r="H2797" s="31" t="str">
        <f>IFERROR(IF(E2797&lt;&gt;"",VLOOKUP(E2797,'تكويد الاصناف'!$B$3:$L$5500,9,FALSE),""),"تأكد من السعر")</f>
        <v/>
      </c>
      <c r="I2797" s="31"/>
      <c r="J2797" s="33" t="str">
        <f t="shared" si="43"/>
        <v/>
      </c>
      <c r="K2797" s="31"/>
      <c r="L2797" s="31"/>
    </row>
    <row r="2798" spans="2:12" x14ac:dyDescent="0.2">
      <c r="B2798" s="29" t="str">
        <f>IF(C2798&lt;&gt;"",COUNT($B$2:B2797)+1,"")</f>
        <v/>
      </c>
      <c r="C2798" s="30"/>
      <c r="D2798" s="31"/>
      <c r="E2798" s="32"/>
      <c r="F2798" s="31" t="str">
        <f>IFERROR(IF(E2798&lt;&gt;"",VLOOKUP(E2798,'تكويد الاصناف'!$B$3:$L$5500,3,FALSE),""),"تأكد من الكود")</f>
        <v/>
      </c>
      <c r="G2798" s="31" t="str">
        <f>IFERROR(IF(E2798&lt;&gt;"",VLOOKUP(E2798,'تكويد الاصناف'!$B$3:$L$5500,4,FALSE),""),"تأكد من الوحدة")</f>
        <v/>
      </c>
      <c r="H2798" s="31" t="str">
        <f>IFERROR(IF(E2798&lt;&gt;"",VLOOKUP(E2798,'تكويد الاصناف'!$B$3:$L$5500,9,FALSE),""),"تأكد من السعر")</f>
        <v/>
      </c>
      <c r="I2798" s="31"/>
      <c r="J2798" s="33" t="str">
        <f t="shared" si="43"/>
        <v/>
      </c>
      <c r="K2798" s="31"/>
      <c r="L2798" s="31"/>
    </row>
    <row r="2799" spans="2:12" x14ac:dyDescent="0.2">
      <c r="B2799" s="29" t="str">
        <f>IF(C2799&lt;&gt;"",COUNT($B$2:B2798)+1,"")</f>
        <v/>
      </c>
      <c r="C2799" s="30"/>
      <c r="D2799" s="31"/>
      <c r="E2799" s="32"/>
      <c r="F2799" s="31" t="str">
        <f>IFERROR(IF(E2799&lt;&gt;"",VLOOKUP(E2799,'تكويد الاصناف'!$B$3:$L$5500,3,FALSE),""),"تأكد من الكود")</f>
        <v/>
      </c>
      <c r="G2799" s="31" t="str">
        <f>IFERROR(IF(E2799&lt;&gt;"",VLOOKUP(E2799,'تكويد الاصناف'!$B$3:$L$5500,4,FALSE),""),"تأكد من الوحدة")</f>
        <v/>
      </c>
      <c r="H2799" s="31" t="str">
        <f>IFERROR(IF(E2799&lt;&gt;"",VLOOKUP(E2799,'تكويد الاصناف'!$B$3:$L$5500,9,FALSE),""),"تأكد من السعر")</f>
        <v/>
      </c>
      <c r="I2799" s="31"/>
      <c r="J2799" s="33" t="str">
        <f t="shared" si="43"/>
        <v/>
      </c>
      <c r="K2799" s="31"/>
      <c r="L2799" s="31"/>
    </row>
    <row r="2800" spans="2:12" x14ac:dyDescent="0.2">
      <c r="B2800" s="29" t="str">
        <f>IF(C2800&lt;&gt;"",COUNT($B$2:B2799)+1,"")</f>
        <v/>
      </c>
      <c r="C2800" s="30"/>
      <c r="D2800" s="31"/>
      <c r="E2800" s="32"/>
      <c r="F2800" s="31" t="str">
        <f>IFERROR(IF(E2800&lt;&gt;"",VLOOKUP(E2800,'تكويد الاصناف'!$B$3:$L$5500,3,FALSE),""),"تأكد من الكود")</f>
        <v/>
      </c>
      <c r="G2800" s="31" t="str">
        <f>IFERROR(IF(E2800&lt;&gt;"",VLOOKUP(E2800,'تكويد الاصناف'!$B$3:$L$5500,4,FALSE),""),"تأكد من الوحدة")</f>
        <v/>
      </c>
      <c r="H2800" s="31" t="str">
        <f>IFERROR(IF(E2800&lt;&gt;"",VLOOKUP(E2800,'تكويد الاصناف'!$B$3:$L$5500,9,FALSE),""),"تأكد من السعر")</f>
        <v/>
      </c>
      <c r="I2800" s="31"/>
      <c r="J2800" s="33" t="str">
        <f t="shared" si="43"/>
        <v/>
      </c>
      <c r="K2800" s="31"/>
      <c r="L2800" s="31"/>
    </row>
    <row r="2801" spans="2:12" x14ac:dyDescent="0.2">
      <c r="B2801" s="29" t="str">
        <f>IF(C2801&lt;&gt;"",COUNT($B$2:B2800)+1,"")</f>
        <v/>
      </c>
      <c r="C2801" s="30"/>
      <c r="D2801" s="31"/>
      <c r="E2801" s="32"/>
      <c r="F2801" s="31" t="str">
        <f>IFERROR(IF(E2801&lt;&gt;"",VLOOKUP(E2801,'تكويد الاصناف'!$B$3:$L$5500,3,FALSE),""),"تأكد من الكود")</f>
        <v/>
      </c>
      <c r="G2801" s="31" t="str">
        <f>IFERROR(IF(E2801&lt;&gt;"",VLOOKUP(E2801,'تكويد الاصناف'!$B$3:$L$5500,4,FALSE),""),"تأكد من الوحدة")</f>
        <v/>
      </c>
      <c r="H2801" s="31" t="str">
        <f>IFERROR(IF(E2801&lt;&gt;"",VLOOKUP(E2801,'تكويد الاصناف'!$B$3:$L$5500,9,FALSE),""),"تأكد من السعر")</f>
        <v/>
      </c>
      <c r="I2801" s="31"/>
      <c r="J2801" s="33" t="str">
        <f t="shared" si="43"/>
        <v/>
      </c>
      <c r="K2801" s="31"/>
      <c r="L2801" s="31"/>
    </row>
    <row r="2802" spans="2:12" x14ac:dyDescent="0.2">
      <c r="B2802" s="29" t="str">
        <f>IF(C2802&lt;&gt;"",COUNT($B$2:B2801)+1,"")</f>
        <v/>
      </c>
      <c r="C2802" s="30"/>
      <c r="D2802" s="31"/>
      <c r="E2802" s="32"/>
      <c r="F2802" s="31" t="str">
        <f>IFERROR(IF(E2802&lt;&gt;"",VLOOKUP(E2802,'تكويد الاصناف'!$B$3:$L$5500,3,FALSE),""),"تأكد من الكود")</f>
        <v/>
      </c>
      <c r="G2802" s="31" t="str">
        <f>IFERROR(IF(E2802&lt;&gt;"",VLOOKUP(E2802,'تكويد الاصناف'!$B$3:$L$5500,4,FALSE),""),"تأكد من الوحدة")</f>
        <v/>
      </c>
      <c r="H2802" s="31" t="str">
        <f>IFERROR(IF(E2802&lt;&gt;"",VLOOKUP(E2802,'تكويد الاصناف'!$B$3:$L$5500,9,FALSE),""),"تأكد من السعر")</f>
        <v/>
      </c>
      <c r="I2802" s="31"/>
      <c r="J2802" s="33" t="str">
        <f t="shared" si="43"/>
        <v/>
      </c>
      <c r="K2802" s="31"/>
      <c r="L2802" s="31"/>
    </row>
    <row r="2803" spans="2:12" x14ac:dyDescent="0.2">
      <c r="B2803" s="29" t="str">
        <f>IF(C2803&lt;&gt;"",COUNT($B$2:B2802)+1,"")</f>
        <v/>
      </c>
      <c r="C2803" s="30"/>
      <c r="D2803" s="31"/>
      <c r="E2803" s="32"/>
      <c r="F2803" s="31" t="str">
        <f>IFERROR(IF(E2803&lt;&gt;"",VLOOKUP(E2803,'تكويد الاصناف'!$B$3:$L$5500,3,FALSE),""),"تأكد من الكود")</f>
        <v/>
      </c>
      <c r="G2803" s="31" t="str">
        <f>IFERROR(IF(E2803&lt;&gt;"",VLOOKUP(E2803,'تكويد الاصناف'!$B$3:$L$5500,4,FALSE),""),"تأكد من الوحدة")</f>
        <v/>
      </c>
      <c r="H2803" s="31" t="str">
        <f>IFERROR(IF(E2803&lt;&gt;"",VLOOKUP(E2803,'تكويد الاصناف'!$B$3:$L$5500,9,FALSE),""),"تأكد من السعر")</f>
        <v/>
      </c>
      <c r="I2803" s="31"/>
      <c r="J2803" s="33" t="str">
        <f t="shared" si="43"/>
        <v/>
      </c>
      <c r="K2803" s="31"/>
      <c r="L2803" s="31"/>
    </row>
    <row r="2804" spans="2:12" x14ac:dyDescent="0.2">
      <c r="B2804" s="29" t="str">
        <f>IF(C2804&lt;&gt;"",COUNT($B$2:B2803)+1,"")</f>
        <v/>
      </c>
      <c r="C2804" s="30"/>
      <c r="D2804" s="31"/>
      <c r="E2804" s="32"/>
      <c r="F2804" s="31" t="str">
        <f>IFERROR(IF(E2804&lt;&gt;"",VLOOKUP(E2804,'تكويد الاصناف'!$B$3:$L$5500,3,FALSE),""),"تأكد من الكود")</f>
        <v/>
      </c>
      <c r="G2804" s="31" t="str">
        <f>IFERROR(IF(E2804&lt;&gt;"",VLOOKUP(E2804,'تكويد الاصناف'!$B$3:$L$5500,4,FALSE),""),"تأكد من الوحدة")</f>
        <v/>
      </c>
      <c r="H2804" s="31" t="str">
        <f>IFERROR(IF(E2804&lt;&gt;"",VLOOKUP(E2804,'تكويد الاصناف'!$B$3:$L$5500,9,FALSE),""),"تأكد من السعر")</f>
        <v/>
      </c>
      <c r="I2804" s="31"/>
      <c r="J2804" s="33" t="str">
        <f t="shared" si="43"/>
        <v/>
      </c>
      <c r="K2804" s="31"/>
      <c r="L2804" s="31"/>
    </row>
    <row r="2805" spans="2:12" x14ac:dyDescent="0.2">
      <c r="B2805" s="29" t="str">
        <f>IF(C2805&lt;&gt;"",COUNT($B$2:B2804)+1,"")</f>
        <v/>
      </c>
      <c r="C2805" s="30"/>
      <c r="D2805" s="31"/>
      <c r="E2805" s="32"/>
      <c r="F2805" s="31" t="str">
        <f>IFERROR(IF(E2805&lt;&gt;"",VLOOKUP(E2805,'تكويد الاصناف'!$B$3:$L$5500,3,FALSE),""),"تأكد من الكود")</f>
        <v/>
      </c>
      <c r="G2805" s="31" t="str">
        <f>IFERROR(IF(E2805&lt;&gt;"",VLOOKUP(E2805,'تكويد الاصناف'!$B$3:$L$5500,4,FALSE),""),"تأكد من الوحدة")</f>
        <v/>
      </c>
      <c r="H2805" s="31" t="str">
        <f>IFERROR(IF(E2805&lt;&gt;"",VLOOKUP(E2805,'تكويد الاصناف'!$B$3:$L$5500,9,FALSE),""),"تأكد من السعر")</f>
        <v/>
      </c>
      <c r="I2805" s="31"/>
      <c r="J2805" s="33" t="str">
        <f t="shared" si="43"/>
        <v/>
      </c>
      <c r="K2805" s="31"/>
      <c r="L2805" s="31"/>
    </row>
    <row r="2806" spans="2:12" x14ac:dyDescent="0.2">
      <c r="B2806" s="29" t="str">
        <f>IF(C2806&lt;&gt;"",COUNT($B$2:B2805)+1,"")</f>
        <v/>
      </c>
      <c r="C2806" s="30"/>
      <c r="D2806" s="31"/>
      <c r="E2806" s="32"/>
      <c r="F2806" s="31" t="str">
        <f>IFERROR(IF(E2806&lt;&gt;"",VLOOKUP(E2806,'تكويد الاصناف'!$B$3:$L$5500,3,FALSE),""),"تأكد من الكود")</f>
        <v/>
      </c>
      <c r="G2806" s="31" t="str">
        <f>IFERROR(IF(E2806&lt;&gt;"",VLOOKUP(E2806,'تكويد الاصناف'!$B$3:$L$5500,4,FALSE),""),"تأكد من الوحدة")</f>
        <v/>
      </c>
      <c r="H2806" s="31" t="str">
        <f>IFERROR(IF(E2806&lt;&gt;"",VLOOKUP(E2806,'تكويد الاصناف'!$B$3:$L$5500,9,FALSE),""),"تأكد من السعر")</f>
        <v/>
      </c>
      <c r="I2806" s="31"/>
      <c r="J2806" s="33" t="str">
        <f t="shared" si="43"/>
        <v/>
      </c>
      <c r="K2806" s="31"/>
      <c r="L2806" s="31"/>
    </row>
    <row r="2807" spans="2:12" x14ac:dyDescent="0.2">
      <c r="B2807" s="29" t="str">
        <f>IF(C2807&lt;&gt;"",COUNT($B$2:B2806)+1,"")</f>
        <v/>
      </c>
      <c r="C2807" s="30"/>
      <c r="D2807" s="31"/>
      <c r="E2807" s="32"/>
      <c r="F2807" s="31" t="str">
        <f>IFERROR(IF(E2807&lt;&gt;"",VLOOKUP(E2807,'تكويد الاصناف'!$B$3:$L$5500,3,FALSE),""),"تأكد من الكود")</f>
        <v/>
      </c>
      <c r="G2807" s="31" t="str">
        <f>IFERROR(IF(E2807&lt;&gt;"",VLOOKUP(E2807,'تكويد الاصناف'!$B$3:$L$5500,4,FALSE),""),"تأكد من الوحدة")</f>
        <v/>
      </c>
      <c r="H2807" s="31" t="str">
        <f>IFERROR(IF(E2807&lt;&gt;"",VLOOKUP(E2807,'تكويد الاصناف'!$B$3:$L$5500,9,FALSE),""),"تأكد من السعر")</f>
        <v/>
      </c>
      <c r="I2807" s="31"/>
      <c r="J2807" s="33" t="str">
        <f t="shared" si="43"/>
        <v/>
      </c>
      <c r="K2807" s="31"/>
      <c r="L2807" s="31"/>
    </row>
    <row r="2808" spans="2:12" x14ac:dyDescent="0.2">
      <c r="B2808" s="29" t="str">
        <f>IF(C2808&lt;&gt;"",COUNT($B$2:B2807)+1,"")</f>
        <v/>
      </c>
      <c r="C2808" s="30"/>
      <c r="D2808" s="31"/>
      <c r="E2808" s="32"/>
      <c r="F2808" s="31" t="str">
        <f>IFERROR(IF(E2808&lt;&gt;"",VLOOKUP(E2808,'تكويد الاصناف'!$B$3:$L$5500,3,FALSE),""),"تأكد من الكود")</f>
        <v/>
      </c>
      <c r="G2808" s="31" t="str">
        <f>IFERROR(IF(E2808&lt;&gt;"",VLOOKUP(E2808,'تكويد الاصناف'!$B$3:$L$5500,4,FALSE),""),"تأكد من الوحدة")</f>
        <v/>
      </c>
      <c r="H2808" s="31" t="str">
        <f>IFERROR(IF(E2808&lt;&gt;"",VLOOKUP(E2808,'تكويد الاصناف'!$B$3:$L$5500,9,FALSE),""),"تأكد من السعر")</f>
        <v/>
      </c>
      <c r="I2808" s="31"/>
      <c r="J2808" s="33" t="str">
        <f t="shared" si="43"/>
        <v/>
      </c>
      <c r="K2808" s="31"/>
      <c r="L2808" s="31"/>
    </row>
    <row r="2809" spans="2:12" x14ac:dyDescent="0.2">
      <c r="B2809" s="29" t="str">
        <f>IF(C2809&lt;&gt;"",COUNT($B$2:B2808)+1,"")</f>
        <v/>
      </c>
      <c r="C2809" s="30"/>
      <c r="D2809" s="31"/>
      <c r="E2809" s="32"/>
      <c r="F2809" s="31" t="str">
        <f>IFERROR(IF(E2809&lt;&gt;"",VLOOKUP(E2809,'تكويد الاصناف'!$B$3:$L$5500,3,FALSE),""),"تأكد من الكود")</f>
        <v/>
      </c>
      <c r="G2809" s="31" t="str">
        <f>IFERROR(IF(E2809&lt;&gt;"",VLOOKUP(E2809,'تكويد الاصناف'!$B$3:$L$5500,4,FALSE),""),"تأكد من الوحدة")</f>
        <v/>
      </c>
      <c r="H2809" s="31" t="str">
        <f>IFERROR(IF(E2809&lt;&gt;"",VLOOKUP(E2809,'تكويد الاصناف'!$B$3:$L$5500,9,FALSE),""),"تأكد من السعر")</f>
        <v/>
      </c>
      <c r="I2809" s="31"/>
      <c r="J2809" s="33" t="str">
        <f t="shared" si="43"/>
        <v/>
      </c>
      <c r="K2809" s="31"/>
      <c r="L2809" s="31"/>
    </row>
    <row r="2810" spans="2:12" x14ac:dyDescent="0.2">
      <c r="B2810" s="29" t="str">
        <f>IF(C2810&lt;&gt;"",COUNT($B$2:B2809)+1,"")</f>
        <v/>
      </c>
      <c r="C2810" s="30"/>
      <c r="D2810" s="31"/>
      <c r="E2810" s="32"/>
      <c r="F2810" s="31" t="str">
        <f>IFERROR(IF(E2810&lt;&gt;"",VLOOKUP(E2810,'تكويد الاصناف'!$B$3:$L$5500,3,FALSE),""),"تأكد من الكود")</f>
        <v/>
      </c>
      <c r="G2810" s="31" t="str">
        <f>IFERROR(IF(E2810&lt;&gt;"",VLOOKUP(E2810,'تكويد الاصناف'!$B$3:$L$5500,4,FALSE),""),"تأكد من الوحدة")</f>
        <v/>
      </c>
      <c r="H2810" s="31" t="str">
        <f>IFERROR(IF(E2810&lt;&gt;"",VLOOKUP(E2810,'تكويد الاصناف'!$B$3:$L$5500,9,FALSE),""),"تأكد من السعر")</f>
        <v/>
      </c>
      <c r="I2810" s="31"/>
      <c r="J2810" s="33" t="str">
        <f t="shared" si="43"/>
        <v/>
      </c>
      <c r="K2810" s="31"/>
      <c r="L2810" s="31"/>
    </row>
    <row r="2811" spans="2:12" x14ac:dyDescent="0.2">
      <c r="B2811" s="29" t="str">
        <f>IF(C2811&lt;&gt;"",COUNT($B$2:B2810)+1,"")</f>
        <v/>
      </c>
      <c r="C2811" s="30"/>
      <c r="D2811" s="31"/>
      <c r="E2811" s="32"/>
      <c r="F2811" s="31" t="str">
        <f>IFERROR(IF(E2811&lt;&gt;"",VLOOKUP(E2811,'تكويد الاصناف'!$B$3:$L$5500,3,FALSE),""),"تأكد من الكود")</f>
        <v/>
      </c>
      <c r="G2811" s="31" t="str">
        <f>IFERROR(IF(E2811&lt;&gt;"",VLOOKUP(E2811,'تكويد الاصناف'!$B$3:$L$5500,4,FALSE),""),"تأكد من الوحدة")</f>
        <v/>
      </c>
      <c r="H2811" s="31" t="str">
        <f>IFERROR(IF(E2811&lt;&gt;"",VLOOKUP(E2811,'تكويد الاصناف'!$B$3:$L$5500,9,FALSE),""),"تأكد من السعر")</f>
        <v/>
      </c>
      <c r="I2811" s="31"/>
      <c r="J2811" s="33" t="str">
        <f t="shared" si="43"/>
        <v/>
      </c>
      <c r="K2811" s="31"/>
      <c r="L2811" s="31"/>
    </row>
    <row r="2812" spans="2:12" x14ac:dyDescent="0.2">
      <c r="B2812" s="29" t="str">
        <f>IF(C2812&lt;&gt;"",COUNT($B$2:B2811)+1,"")</f>
        <v/>
      </c>
      <c r="C2812" s="30"/>
      <c r="D2812" s="31"/>
      <c r="E2812" s="32"/>
      <c r="F2812" s="31" t="str">
        <f>IFERROR(IF(E2812&lt;&gt;"",VLOOKUP(E2812,'تكويد الاصناف'!$B$3:$L$5500,3,FALSE),""),"تأكد من الكود")</f>
        <v/>
      </c>
      <c r="G2812" s="31" t="str">
        <f>IFERROR(IF(E2812&lt;&gt;"",VLOOKUP(E2812,'تكويد الاصناف'!$B$3:$L$5500,4,FALSE),""),"تأكد من الوحدة")</f>
        <v/>
      </c>
      <c r="H2812" s="31" t="str">
        <f>IFERROR(IF(E2812&lt;&gt;"",VLOOKUP(E2812,'تكويد الاصناف'!$B$3:$L$5500,9,FALSE),""),"تأكد من السعر")</f>
        <v/>
      </c>
      <c r="I2812" s="31"/>
      <c r="J2812" s="33" t="str">
        <f t="shared" si="43"/>
        <v/>
      </c>
      <c r="K2812" s="31"/>
      <c r="L2812" s="31"/>
    </row>
    <row r="2813" spans="2:12" x14ac:dyDescent="0.2">
      <c r="B2813" s="29" t="str">
        <f>IF(C2813&lt;&gt;"",COUNT($B$2:B2812)+1,"")</f>
        <v/>
      </c>
      <c r="C2813" s="30"/>
      <c r="D2813" s="31"/>
      <c r="E2813" s="32"/>
      <c r="F2813" s="31" t="str">
        <f>IFERROR(IF(E2813&lt;&gt;"",VLOOKUP(E2813,'تكويد الاصناف'!$B$3:$L$5500,3,FALSE),""),"تأكد من الكود")</f>
        <v/>
      </c>
      <c r="G2813" s="31" t="str">
        <f>IFERROR(IF(E2813&lt;&gt;"",VLOOKUP(E2813,'تكويد الاصناف'!$B$3:$L$5500,4,FALSE),""),"تأكد من الوحدة")</f>
        <v/>
      </c>
      <c r="H2813" s="31" t="str">
        <f>IFERROR(IF(E2813&lt;&gt;"",VLOOKUP(E2813,'تكويد الاصناف'!$B$3:$L$5500,9,FALSE),""),"تأكد من السعر")</f>
        <v/>
      </c>
      <c r="I2813" s="31"/>
      <c r="J2813" s="33" t="str">
        <f t="shared" si="43"/>
        <v/>
      </c>
      <c r="K2813" s="31"/>
      <c r="L2813" s="31"/>
    </row>
    <row r="2814" spans="2:12" x14ac:dyDescent="0.2">
      <c r="B2814" s="29" t="str">
        <f>IF(C2814&lt;&gt;"",COUNT($B$2:B2813)+1,"")</f>
        <v/>
      </c>
      <c r="C2814" s="30"/>
      <c r="D2814" s="31"/>
      <c r="E2814" s="32"/>
      <c r="F2814" s="31" t="str">
        <f>IFERROR(IF(E2814&lt;&gt;"",VLOOKUP(E2814,'تكويد الاصناف'!$B$3:$L$5500,3,FALSE),""),"تأكد من الكود")</f>
        <v/>
      </c>
      <c r="G2814" s="31" t="str">
        <f>IFERROR(IF(E2814&lt;&gt;"",VLOOKUP(E2814,'تكويد الاصناف'!$B$3:$L$5500,4,FALSE),""),"تأكد من الوحدة")</f>
        <v/>
      </c>
      <c r="H2814" s="31" t="str">
        <f>IFERROR(IF(E2814&lt;&gt;"",VLOOKUP(E2814,'تكويد الاصناف'!$B$3:$L$5500,9,FALSE),""),"تأكد من السعر")</f>
        <v/>
      </c>
      <c r="I2814" s="31"/>
      <c r="J2814" s="33" t="str">
        <f t="shared" si="43"/>
        <v/>
      </c>
      <c r="K2814" s="31"/>
      <c r="L2814" s="31"/>
    </row>
    <row r="2815" spans="2:12" x14ac:dyDescent="0.2">
      <c r="B2815" s="29" t="str">
        <f>IF(C2815&lt;&gt;"",COUNT($B$2:B2814)+1,"")</f>
        <v/>
      </c>
      <c r="C2815" s="30"/>
      <c r="D2815" s="31"/>
      <c r="E2815" s="32"/>
      <c r="F2815" s="31" t="str">
        <f>IFERROR(IF(E2815&lt;&gt;"",VLOOKUP(E2815,'تكويد الاصناف'!$B$3:$L$5500,3,FALSE),""),"تأكد من الكود")</f>
        <v/>
      </c>
      <c r="G2815" s="31" t="str">
        <f>IFERROR(IF(E2815&lt;&gt;"",VLOOKUP(E2815,'تكويد الاصناف'!$B$3:$L$5500,4,FALSE),""),"تأكد من الوحدة")</f>
        <v/>
      </c>
      <c r="H2815" s="31" t="str">
        <f>IFERROR(IF(E2815&lt;&gt;"",VLOOKUP(E2815,'تكويد الاصناف'!$B$3:$L$5500,9,FALSE),""),"تأكد من السعر")</f>
        <v/>
      </c>
      <c r="I2815" s="31"/>
      <c r="J2815" s="33" t="str">
        <f t="shared" si="43"/>
        <v/>
      </c>
      <c r="K2815" s="31"/>
      <c r="L2815" s="31"/>
    </row>
    <row r="2816" spans="2:12" x14ac:dyDescent="0.2">
      <c r="B2816" s="29" t="str">
        <f>IF(C2816&lt;&gt;"",COUNT($B$2:B2815)+1,"")</f>
        <v/>
      </c>
      <c r="C2816" s="30"/>
      <c r="D2816" s="31"/>
      <c r="E2816" s="32"/>
      <c r="F2816" s="31" t="str">
        <f>IFERROR(IF(E2816&lt;&gt;"",VLOOKUP(E2816,'تكويد الاصناف'!$B$3:$L$5500,3,FALSE),""),"تأكد من الكود")</f>
        <v/>
      </c>
      <c r="G2816" s="31" t="str">
        <f>IFERROR(IF(E2816&lt;&gt;"",VLOOKUP(E2816,'تكويد الاصناف'!$B$3:$L$5500,4,FALSE),""),"تأكد من الوحدة")</f>
        <v/>
      </c>
      <c r="H2816" s="31" t="str">
        <f>IFERROR(IF(E2816&lt;&gt;"",VLOOKUP(E2816,'تكويد الاصناف'!$B$3:$L$5500,9,FALSE),""),"تأكد من السعر")</f>
        <v/>
      </c>
      <c r="I2816" s="31"/>
      <c r="J2816" s="33" t="str">
        <f t="shared" si="43"/>
        <v/>
      </c>
      <c r="K2816" s="31"/>
      <c r="L2816" s="31"/>
    </row>
    <row r="2817" spans="2:12" x14ac:dyDescent="0.2">
      <c r="B2817" s="29" t="str">
        <f>IF(C2817&lt;&gt;"",COUNT($B$2:B2816)+1,"")</f>
        <v/>
      </c>
      <c r="C2817" s="30"/>
      <c r="D2817" s="31"/>
      <c r="E2817" s="32"/>
      <c r="F2817" s="31" t="str">
        <f>IFERROR(IF(E2817&lt;&gt;"",VLOOKUP(E2817,'تكويد الاصناف'!$B$3:$L$5500,3,FALSE),""),"تأكد من الكود")</f>
        <v/>
      </c>
      <c r="G2817" s="31" t="str">
        <f>IFERROR(IF(E2817&lt;&gt;"",VLOOKUP(E2817,'تكويد الاصناف'!$B$3:$L$5500,4,FALSE),""),"تأكد من الوحدة")</f>
        <v/>
      </c>
      <c r="H2817" s="31" t="str">
        <f>IFERROR(IF(E2817&lt;&gt;"",VLOOKUP(E2817,'تكويد الاصناف'!$B$3:$L$5500,9,FALSE),""),"تأكد من السعر")</f>
        <v/>
      </c>
      <c r="I2817" s="31"/>
      <c r="J2817" s="33" t="str">
        <f t="shared" si="43"/>
        <v/>
      </c>
      <c r="K2817" s="31"/>
      <c r="L2817" s="31"/>
    </row>
    <row r="2818" spans="2:12" x14ac:dyDescent="0.2">
      <c r="B2818" s="29" t="str">
        <f>IF(C2818&lt;&gt;"",COUNT($B$2:B2817)+1,"")</f>
        <v/>
      </c>
      <c r="C2818" s="30"/>
      <c r="D2818" s="31"/>
      <c r="E2818" s="32"/>
      <c r="F2818" s="31" t="str">
        <f>IFERROR(IF(E2818&lt;&gt;"",VLOOKUP(E2818,'تكويد الاصناف'!$B$3:$L$5500,3,FALSE),""),"تأكد من الكود")</f>
        <v/>
      </c>
      <c r="G2818" s="31" t="str">
        <f>IFERROR(IF(E2818&lt;&gt;"",VLOOKUP(E2818,'تكويد الاصناف'!$B$3:$L$5500,4,FALSE),""),"تأكد من الوحدة")</f>
        <v/>
      </c>
      <c r="H2818" s="31" t="str">
        <f>IFERROR(IF(E2818&lt;&gt;"",VLOOKUP(E2818,'تكويد الاصناف'!$B$3:$L$5500,9,FALSE),""),"تأكد من السعر")</f>
        <v/>
      </c>
      <c r="I2818" s="31"/>
      <c r="J2818" s="33" t="str">
        <f t="shared" si="43"/>
        <v/>
      </c>
      <c r="K2818" s="31"/>
      <c r="L2818" s="31"/>
    </row>
    <row r="2819" spans="2:12" x14ac:dyDescent="0.2">
      <c r="B2819" s="29" t="str">
        <f>IF(C2819&lt;&gt;"",COUNT($B$2:B2818)+1,"")</f>
        <v/>
      </c>
      <c r="C2819" s="30"/>
      <c r="D2819" s="31"/>
      <c r="E2819" s="32"/>
      <c r="F2819" s="31" t="str">
        <f>IFERROR(IF(E2819&lt;&gt;"",VLOOKUP(E2819,'تكويد الاصناف'!$B$3:$L$5500,3,FALSE),""),"تأكد من الكود")</f>
        <v/>
      </c>
      <c r="G2819" s="31" t="str">
        <f>IFERROR(IF(E2819&lt;&gt;"",VLOOKUP(E2819,'تكويد الاصناف'!$B$3:$L$5500,4,FALSE),""),"تأكد من الوحدة")</f>
        <v/>
      </c>
      <c r="H2819" s="31" t="str">
        <f>IFERROR(IF(E2819&lt;&gt;"",VLOOKUP(E2819,'تكويد الاصناف'!$B$3:$L$5500,9,FALSE),""),"تأكد من السعر")</f>
        <v/>
      </c>
      <c r="I2819" s="31"/>
      <c r="J2819" s="33" t="str">
        <f t="shared" ref="J2819:J2882" si="44">IFERROR(I2819*H2819,"")</f>
        <v/>
      </c>
      <c r="K2819" s="31"/>
      <c r="L2819" s="31"/>
    </row>
    <row r="2820" spans="2:12" x14ac:dyDescent="0.2">
      <c r="B2820" s="29" t="str">
        <f>IF(C2820&lt;&gt;"",COUNT($B$2:B2819)+1,"")</f>
        <v/>
      </c>
      <c r="C2820" s="30"/>
      <c r="D2820" s="31"/>
      <c r="E2820" s="32"/>
      <c r="F2820" s="31" t="str">
        <f>IFERROR(IF(E2820&lt;&gt;"",VLOOKUP(E2820,'تكويد الاصناف'!$B$3:$L$5500,3,FALSE),""),"تأكد من الكود")</f>
        <v/>
      </c>
      <c r="G2820" s="31" t="str">
        <f>IFERROR(IF(E2820&lt;&gt;"",VLOOKUP(E2820,'تكويد الاصناف'!$B$3:$L$5500,4,FALSE),""),"تأكد من الوحدة")</f>
        <v/>
      </c>
      <c r="H2820" s="31" t="str">
        <f>IFERROR(IF(E2820&lt;&gt;"",VLOOKUP(E2820,'تكويد الاصناف'!$B$3:$L$5500,9,FALSE),""),"تأكد من السعر")</f>
        <v/>
      </c>
      <c r="I2820" s="31"/>
      <c r="J2820" s="33" t="str">
        <f t="shared" si="44"/>
        <v/>
      </c>
      <c r="K2820" s="31"/>
      <c r="L2820" s="31"/>
    </row>
    <row r="2821" spans="2:12" x14ac:dyDescent="0.2">
      <c r="B2821" s="29" t="str">
        <f>IF(C2821&lt;&gt;"",COUNT($B$2:B2820)+1,"")</f>
        <v/>
      </c>
      <c r="C2821" s="30"/>
      <c r="D2821" s="31"/>
      <c r="E2821" s="32"/>
      <c r="F2821" s="31" t="str">
        <f>IFERROR(IF(E2821&lt;&gt;"",VLOOKUP(E2821,'تكويد الاصناف'!$B$3:$L$5500,3,FALSE),""),"تأكد من الكود")</f>
        <v/>
      </c>
      <c r="G2821" s="31" t="str">
        <f>IFERROR(IF(E2821&lt;&gt;"",VLOOKUP(E2821,'تكويد الاصناف'!$B$3:$L$5500,4,FALSE),""),"تأكد من الوحدة")</f>
        <v/>
      </c>
      <c r="H2821" s="31" t="str">
        <f>IFERROR(IF(E2821&lt;&gt;"",VLOOKUP(E2821,'تكويد الاصناف'!$B$3:$L$5500,9,FALSE),""),"تأكد من السعر")</f>
        <v/>
      </c>
      <c r="I2821" s="31"/>
      <c r="J2821" s="33" t="str">
        <f t="shared" si="44"/>
        <v/>
      </c>
      <c r="K2821" s="31"/>
      <c r="L2821" s="31"/>
    </row>
    <row r="2822" spans="2:12" x14ac:dyDescent="0.2">
      <c r="B2822" s="29" t="str">
        <f>IF(C2822&lt;&gt;"",COUNT($B$2:B2821)+1,"")</f>
        <v/>
      </c>
      <c r="C2822" s="30"/>
      <c r="D2822" s="31"/>
      <c r="E2822" s="32"/>
      <c r="F2822" s="31" t="str">
        <f>IFERROR(IF(E2822&lt;&gt;"",VLOOKUP(E2822,'تكويد الاصناف'!$B$3:$L$5500,3,FALSE),""),"تأكد من الكود")</f>
        <v/>
      </c>
      <c r="G2822" s="31" t="str">
        <f>IFERROR(IF(E2822&lt;&gt;"",VLOOKUP(E2822,'تكويد الاصناف'!$B$3:$L$5500,4,FALSE),""),"تأكد من الوحدة")</f>
        <v/>
      </c>
      <c r="H2822" s="31" t="str">
        <f>IFERROR(IF(E2822&lt;&gt;"",VLOOKUP(E2822,'تكويد الاصناف'!$B$3:$L$5500,9,FALSE),""),"تأكد من السعر")</f>
        <v/>
      </c>
      <c r="I2822" s="31"/>
      <c r="J2822" s="33" t="str">
        <f t="shared" si="44"/>
        <v/>
      </c>
      <c r="K2822" s="31"/>
      <c r="L2822" s="31"/>
    </row>
    <row r="2823" spans="2:12" x14ac:dyDescent="0.2">
      <c r="B2823" s="29" t="str">
        <f>IF(C2823&lt;&gt;"",COUNT($B$2:B2822)+1,"")</f>
        <v/>
      </c>
      <c r="C2823" s="30"/>
      <c r="D2823" s="31"/>
      <c r="E2823" s="32"/>
      <c r="F2823" s="31" t="str">
        <f>IFERROR(IF(E2823&lt;&gt;"",VLOOKUP(E2823,'تكويد الاصناف'!$B$3:$L$5500,3,FALSE),""),"تأكد من الكود")</f>
        <v/>
      </c>
      <c r="G2823" s="31" t="str">
        <f>IFERROR(IF(E2823&lt;&gt;"",VLOOKUP(E2823,'تكويد الاصناف'!$B$3:$L$5500,4,FALSE),""),"تأكد من الوحدة")</f>
        <v/>
      </c>
      <c r="H2823" s="31" t="str">
        <f>IFERROR(IF(E2823&lt;&gt;"",VLOOKUP(E2823,'تكويد الاصناف'!$B$3:$L$5500,9,FALSE),""),"تأكد من السعر")</f>
        <v/>
      </c>
      <c r="I2823" s="31"/>
      <c r="J2823" s="33" t="str">
        <f t="shared" si="44"/>
        <v/>
      </c>
      <c r="K2823" s="31"/>
      <c r="L2823" s="31"/>
    </row>
    <row r="2824" spans="2:12" x14ac:dyDescent="0.2">
      <c r="B2824" s="29" t="str">
        <f>IF(C2824&lt;&gt;"",COUNT($B$2:B2823)+1,"")</f>
        <v/>
      </c>
      <c r="C2824" s="30"/>
      <c r="D2824" s="31"/>
      <c r="E2824" s="32"/>
      <c r="F2824" s="31" t="str">
        <f>IFERROR(IF(E2824&lt;&gt;"",VLOOKUP(E2824,'تكويد الاصناف'!$B$3:$L$5500,3,FALSE),""),"تأكد من الكود")</f>
        <v/>
      </c>
      <c r="G2824" s="31" t="str">
        <f>IFERROR(IF(E2824&lt;&gt;"",VLOOKUP(E2824,'تكويد الاصناف'!$B$3:$L$5500,4,FALSE),""),"تأكد من الوحدة")</f>
        <v/>
      </c>
      <c r="H2824" s="31" t="str">
        <f>IFERROR(IF(E2824&lt;&gt;"",VLOOKUP(E2824,'تكويد الاصناف'!$B$3:$L$5500,9,FALSE),""),"تأكد من السعر")</f>
        <v/>
      </c>
      <c r="I2824" s="31"/>
      <c r="J2824" s="33" t="str">
        <f t="shared" si="44"/>
        <v/>
      </c>
      <c r="K2824" s="31"/>
      <c r="L2824" s="31"/>
    </row>
    <row r="2825" spans="2:12" x14ac:dyDescent="0.2">
      <c r="B2825" s="29" t="str">
        <f>IF(C2825&lt;&gt;"",COUNT($B$2:B2824)+1,"")</f>
        <v/>
      </c>
      <c r="C2825" s="30"/>
      <c r="D2825" s="31"/>
      <c r="E2825" s="32"/>
      <c r="F2825" s="31" t="str">
        <f>IFERROR(IF(E2825&lt;&gt;"",VLOOKUP(E2825,'تكويد الاصناف'!$B$3:$L$5500,3,FALSE),""),"تأكد من الكود")</f>
        <v/>
      </c>
      <c r="G2825" s="31" t="str">
        <f>IFERROR(IF(E2825&lt;&gt;"",VLOOKUP(E2825,'تكويد الاصناف'!$B$3:$L$5500,4,FALSE),""),"تأكد من الوحدة")</f>
        <v/>
      </c>
      <c r="H2825" s="31" t="str">
        <f>IFERROR(IF(E2825&lt;&gt;"",VLOOKUP(E2825,'تكويد الاصناف'!$B$3:$L$5500,9,FALSE),""),"تأكد من السعر")</f>
        <v/>
      </c>
      <c r="I2825" s="31"/>
      <c r="J2825" s="33" t="str">
        <f t="shared" si="44"/>
        <v/>
      </c>
      <c r="K2825" s="31"/>
      <c r="L2825" s="31"/>
    </row>
    <row r="2826" spans="2:12" x14ac:dyDescent="0.2">
      <c r="B2826" s="29" t="str">
        <f>IF(C2826&lt;&gt;"",COUNT($B$2:B2825)+1,"")</f>
        <v/>
      </c>
      <c r="C2826" s="30"/>
      <c r="D2826" s="31"/>
      <c r="E2826" s="32"/>
      <c r="F2826" s="31" t="str">
        <f>IFERROR(IF(E2826&lt;&gt;"",VLOOKUP(E2826,'تكويد الاصناف'!$B$3:$L$5500,3,FALSE),""),"تأكد من الكود")</f>
        <v/>
      </c>
      <c r="G2826" s="31" t="str">
        <f>IFERROR(IF(E2826&lt;&gt;"",VLOOKUP(E2826,'تكويد الاصناف'!$B$3:$L$5500,4,FALSE),""),"تأكد من الوحدة")</f>
        <v/>
      </c>
      <c r="H2826" s="31" t="str">
        <f>IFERROR(IF(E2826&lt;&gt;"",VLOOKUP(E2826,'تكويد الاصناف'!$B$3:$L$5500,9,FALSE),""),"تأكد من السعر")</f>
        <v/>
      </c>
      <c r="I2826" s="31"/>
      <c r="J2826" s="33" t="str">
        <f t="shared" si="44"/>
        <v/>
      </c>
      <c r="K2826" s="31"/>
      <c r="L2826" s="31"/>
    </row>
    <row r="2827" spans="2:12" x14ac:dyDescent="0.2">
      <c r="B2827" s="29" t="str">
        <f>IF(C2827&lt;&gt;"",COUNT($B$2:B2826)+1,"")</f>
        <v/>
      </c>
      <c r="C2827" s="30"/>
      <c r="D2827" s="31"/>
      <c r="E2827" s="32"/>
      <c r="F2827" s="31" t="str">
        <f>IFERROR(IF(E2827&lt;&gt;"",VLOOKUP(E2827,'تكويد الاصناف'!$B$3:$L$5500,3,FALSE),""),"تأكد من الكود")</f>
        <v/>
      </c>
      <c r="G2827" s="31" t="str">
        <f>IFERROR(IF(E2827&lt;&gt;"",VLOOKUP(E2827,'تكويد الاصناف'!$B$3:$L$5500,4,FALSE),""),"تأكد من الوحدة")</f>
        <v/>
      </c>
      <c r="H2827" s="31" t="str">
        <f>IFERROR(IF(E2827&lt;&gt;"",VLOOKUP(E2827,'تكويد الاصناف'!$B$3:$L$5500,9,FALSE),""),"تأكد من السعر")</f>
        <v/>
      </c>
      <c r="I2827" s="31"/>
      <c r="J2827" s="33" t="str">
        <f t="shared" si="44"/>
        <v/>
      </c>
      <c r="K2827" s="31"/>
      <c r="L2827" s="31"/>
    </row>
    <row r="2828" spans="2:12" x14ac:dyDescent="0.2">
      <c r="B2828" s="29" t="str">
        <f>IF(C2828&lt;&gt;"",COUNT($B$2:B2827)+1,"")</f>
        <v/>
      </c>
      <c r="C2828" s="30"/>
      <c r="D2828" s="31"/>
      <c r="E2828" s="32"/>
      <c r="F2828" s="31" t="str">
        <f>IFERROR(IF(E2828&lt;&gt;"",VLOOKUP(E2828,'تكويد الاصناف'!$B$3:$L$5500,3,FALSE),""),"تأكد من الكود")</f>
        <v/>
      </c>
      <c r="G2828" s="31" t="str">
        <f>IFERROR(IF(E2828&lt;&gt;"",VLOOKUP(E2828,'تكويد الاصناف'!$B$3:$L$5500,4,FALSE),""),"تأكد من الوحدة")</f>
        <v/>
      </c>
      <c r="H2828" s="31" t="str">
        <f>IFERROR(IF(E2828&lt;&gt;"",VLOOKUP(E2828,'تكويد الاصناف'!$B$3:$L$5500,9,FALSE),""),"تأكد من السعر")</f>
        <v/>
      </c>
      <c r="I2828" s="31"/>
      <c r="J2828" s="33" t="str">
        <f t="shared" si="44"/>
        <v/>
      </c>
      <c r="K2828" s="31"/>
      <c r="L2828" s="31"/>
    </row>
    <row r="2829" spans="2:12" x14ac:dyDescent="0.2">
      <c r="B2829" s="29" t="str">
        <f>IF(C2829&lt;&gt;"",COUNT($B$2:B2828)+1,"")</f>
        <v/>
      </c>
      <c r="C2829" s="30"/>
      <c r="D2829" s="31"/>
      <c r="E2829" s="32"/>
      <c r="F2829" s="31" t="str">
        <f>IFERROR(IF(E2829&lt;&gt;"",VLOOKUP(E2829,'تكويد الاصناف'!$B$3:$L$5500,3,FALSE),""),"تأكد من الكود")</f>
        <v/>
      </c>
      <c r="G2829" s="31" t="str">
        <f>IFERROR(IF(E2829&lt;&gt;"",VLOOKUP(E2829,'تكويد الاصناف'!$B$3:$L$5500,4,FALSE),""),"تأكد من الوحدة")</f>
        <v/>
      </c>
      <c r="H2829" s="31" t="str">
        <f>IFERROR(IF(E2829&lt;&gt;"",VLOOKUP(E2829,'تكويد الاصناف'!$B$3:$L$5500,9,FALSE),""),"تأكد من السعر")</f>
        <v/>
      </c>
      <c r="I2829" s="31"/>
      <c r="J2829" s="33" t="str">
        <f t="shared" si="44"/>
        <v/>
      </c>
      <c r="K2829" s="31"/>
      <c r="L2829" s="31"/>
    </row>
    <row r="2830" spans="2:12" x14ac:dyDescent="0.2">
      <c r="B2830" s="29" t="str">
        <f>IF(C2830&lt;&gt;"",COUNT($B$2:B2829)+1,"")</f>
        <v/>
      </c>
      <c r="C2830" s="30"/>
      <c r="D2830" s="31"/>
      <c r="E2830" s="32"/>
      <c r="F2830" s="31" t="str">
        <f>IFERROR(IF(E2830&lt;&gt;"",VLOOKUP(E2830,'تكويد الاصناف'!$B$3:$L$5500,3,FALSE),""),"تأكد من الكود")</f>
        <v/>
      </c>
      <c r="G2830" s="31" t="str">
        <f>IFERROR(IF(E2830&lt;&gt;"",VLOOKUP(E2830,'تكويد الاصناف'!$B$3:$L$5500,4,FALSE),""),"تأكد من الوحدة")</f>
        <v/>
      </c>
      <c r="H2830" s="31" t="str">
        <f>IFERROR(IF(E2830&lt;&gt;"",VLOOKUP(E2830,'تكويد الاصناف'!$B$3:$L$5500,9,FALSE),""),"تأكد من السعر")</f>
        <v/>
      </c>
      <c r="I2830" s="31"/>
      <c r="J2830" s="33" t="str">
        <f t="shared" si="44"/>
        <v/>
      </c>
      <c r="K2830" s="31"/>
      <c r="L2830" s="31"/>
    </row>
    <row r="2831" spans="2:12" x14ac:dyDescent="0.2">
      <c r="B2831" s="29" t="str">
        <f>IF(C2831&lt;&gt;"",COUNT($B$2:B2830)+1,"")</f>
        <v/>
      </c>
      <c r="C2831" s="30"/>
      <c r="D2831" s="31"/>
      <c r="E2831" s="32"/>
      <c r="F2831" s="31" t="str">
        <f>IFERROR(IF(E2831&lt;&gt;"",VLOOKUP(E2831,'تكويد الاصناف'!$B$3:$L$5500,3,FALSE),""),"تأكد من الكود")</f>
        <v/>
      </c>
      <c r="G2831" s="31" t="str">
        <f>IFERROR(IF(E2831&lt;&gt;"",VLOOKUP(E2831,'تكويد الاصناف'!$B$3:$L$5500,4,FALSE),""),"تأكد من الوحدة")</f>
        <v/>
      </c>
      <c r="H2831" s="31" t="str">
        <f>IFERROR(IF(E2831&lt;&gt;"",VLOOKUP(E2831,'تكويد الاصناف'!$B$3:$L$5500,9,FALSE),""),"تأكد من السعر")</f>
        <v/>
      </c>
      <c r="I2831" s="31"/>
      <c r="J2831" s="33" t="str">
        <f t="shared" si="44"/>
        <v/>
      </c>
      <c r="K2831" s="31"/>
      <c r="L2831" s="31"/>
    </row>
    <row r="2832" spans="2:12" x14ac:dyDescent="0.2">
      <c r="B2832" s="29" t="str">
        <f>IF(C2832&lt;&gt;"",COUNT($B$2:B2831)+1,"")</f>
        <v/>
      </c>
      <c r="C2832" s="30"/>
      <c r="D2832" s="31"/>
      <c r="E2832" s="32"/>
      <c r="F2832" s="31" t="str">
        <f>IFERROR(IF(E2832&lt;&gt;"",VLOOKUP(E2832,'تكويد الاصناف'!$B$3:$L$5500,3,FALSE),""),"تأكد من الكود")</f>
        <v/>
      </c>
      <c r="G2832" s="31" t="str">
        <f>IFERROR(IF(E2832&lt;&gt;"",VLOOKUP(E2832,'تكويد الاصناف'!$B$3:$L$5500,4,FALSE),""),"تأكد من الوحدة")</f>
        <v/>
      </c>
      <c r="H2832" s="31" t="str">
        <f>IFERROR(IF(E2832&lt;&gt;"",VLOOKUP(E2832,'تكويد الاصناف'!$B$3:$L$5500,9,FALSE),""),"تأكد من السعر")</f>
        <v/>
      </c>
      <c r="I2832" s="31"/>
      <c r="J2832" s="33" t="str">
        <f t="shared" si="44"/>
        <v/>
      </c>
      <c r="K2832" s="31"/>
      <c r="L2832" s="31"/>
    </row>
    <row r="2833" spans="2:12" x14ac:dyDescent="0.2">
      <c r="B2833" s="29" t="str">
        <f>IF(C2833&lt;&gt;"",COUNT($B$2:B2832)+1,"")</f>
        <v/>
      </c>
      <c r="C2833" s="30"/>
      <c r="D2833" s="31"/>
      <c r="E2833" s="32"/>
      <c r="F2833" s="31" t="str">
        <f>IFERROR(IF(E2833&lt;&gt;"",VLOOKUP(E2833,'تكويد الاصناف'!$B$3:$L$5500,3,FALSE),""),"تأكد من الكود")</f>
        <v/>
      </c>
      <c r="G2833" s="31" t="str">
        <f>IFERROR(IF(E2833&lt;&gt;"",VLOOKUP(E2833,'تكويد الاصناف'!$B$3:$L$5500,4,FALSE),""),"تأكد من الوحدة")</f>
        <v/>
      </c>
      <c r="H2833" s="31" t="str">
        <f>IFERROR(IF(E2833&lt;&gt;"",VLOOKUP(E2833,'تكويد الاصناف'!$B$3:$L$5500,9,FALSE),""),"تأكد من السعر")</f>
        <v/>
      </c>
      <c r="I2833" s="31"/>
      <c r="J2833" s="33" t="str">
        <f t="shared" si="44"/>
        <v/>
      </c>
      <c r="K2833" s="31"/>
      <c r="L2833" s="31"/>
    </row>
    <row r="2834" spans="2:12" x14ac:dyDescent="0.2">
      <c r="B2834" s="29" t="str">
        <f>IF(C2834&lt;&gt;"",COUNT($B$2:B2833)+1,"")</f>
        <v/>
      </c>
      <c r="C2834" s="30"/>
      <c r="D2834" s="31"/>
      <c r="E2834" s="32"/>
      <c r="F2834" s="31" t="str">
        <f>IFERROR(IF(E2834&lt;&gt;"",VLOOKUP(E2834,'تكويد الاصناف'!$B$3:$L$5500,3,FALSE),""),"تأكد من الكود")</f>
        <v/>
      </c>
      <c r="G2834" s="31" t="str">
        <f>IFERROR(IF(E2834&lt;&gt;"",VLOOKUP(E2834,'تكويد الاصناف'!$B$3:$L$5500,4,FALSE),""),"تأكد من الوحدة")</f>
        <v/>
      </c>
      <c r="H2834" s="31" t="str">
        <f>IFERROR(IF(E2834&lt;&gt;"",VLOOKUP(E2834,'تكويد الاصناف'!$B$3:$L$5500,9,FALSE),""),"تأكد من السعر")</f>
        <v/>
      </c>
      <c r="I2834" s="31"/>
      <c r="J2834" s="33" t="str">
        <f t="shared" si="44"/>
        <v/>
      </c>
      <c r="K2834" s="31"/>
      <c r="L2834" s="31"/>
    </row>
    <row r="2835" spans="2:12" x14ac:dyDescent="0.2">
      <c r="B2835" s="29" t="str">
        <f>IF(C2835&lt;&gt;"",COUNT($B$2:B2834)+1,"")</f>
        <v/>
      </c>
      <c r="C2835" s="30"/>
      <c r="D2835" s="31"/>
      <c r="E2835" s="32"/>
      <c r="F2835" s="31" t="str">
        <f>IFERROR(IF(E2835&lt;&gt;"",VLOOKUP(E2835,'تكويد الاصناف'!$B$3:$L$5500,3,FALSE),""),"تأكد من الكود")</f>
        <v/>
      </c>
      <c r="G2835" s="31" t="str">
        <f>IFERROR(IF(E2835&lt;&gt;"",VLOOKUP(E2835,'تكويد الاصناف'!$B$3:$L$5500,4,FALSE),""),"تأكد من الوحدة")</f>
        <v/>
      </c>
      <c r="H2835" s="31" t="str">
        <f>IFERROR(IF(E2835&lt;&gt;"",VLOOKUP(E2835,'تكويد الاصناف'!$B$3:$L$5500,9,FALSE),""),"تأكد من السعر")</f>
        <v/>
      </c>
      <c r="I2835" s="31"/>
      <c r="J2835" s="33" t="str">
        <f t="shared" si="44"/>
        <v/>
      </c>
      <c r="K2835" s="31"/>
      <c r="L2835" s="31"/>
    </row>
    <row r="2836" spans="2:12" x14ac:dyDescent="0.2">
      <c r="B2836" s="29" t="str">
        <f>IF(C2836&lt;&gt;"",COUNT($B$2:B2835)+1,"")</f>
        <v/>
      </c>
      <c r="C2836" s="30"/>
      <c r="D2836" s="31"/>
      <c r="E2836" s="32"/>
      <c r="F2836" s="31" t="str">
        <f>IFERROR(IF(E2836&lt;&gt;"",VLOOKUP(E2836,'تكويد الاصناف'!$B$3:$L$5500,3,FALSE),""),"تأكد من الكود")</f>
        <v/>
      </c>
      <c r="G2836" s="31" t="str">
        <f>IFERROR(IF(E2836&lt;&gt;"",VLOOKUP(E2836,'تكويد الاصناف'!$B$3:$L$5500,4,FALSE),""),"تأكد من الوحدة")</f>
        <v/>
      </c>
      <c r="H2836" s="31" t="str">
        <f>IFERROR(IF(E2836&lt;&gt;"",VLOOKUP(E2836,'تكويد الاصناف'!$B$3:$L$5500,9,FALSE),""),"تأكد من السعر")</f>
        <v/>
      </c>
      <c r="I2836" s="31"/>
      <c r="J2836" s="33" t="str">
        <f t="shared" si="44"/>
        <v/>
      </c>
      <c r="K2836" s="31"/>
      <c r="L2836" s="31"/>
    </row>
    <row r="2837" spans="2:12" x14ac:dyDescent="0.2">
      <c r="B2837" s="29" t="str">
        <f>IF(C2837&lt;&gt;"",COUNT($B$2:B2836)+1,"")</f>
        <v/>
      </c>
      <c r="C2837" s="30"/>
      <c r="D2837" s="31"/>
      <c r="E2837" s="32"/>
      <c r="F2837" s="31" t="str">
        <f>IFERROR(IF(E2837&lt;&gt;"",VLOOKUP(E2837,'تكويد الاصناف'!$B$3:$L$5500,3,FALSE),""),"تأكد من الكود")</f>
        <v/>
      </c>
      <c r="G2837" s="31" t="str">
        <f>IFERROR(IF(E2837&lt;&gt;"",VLOOKUP(E2837,'تكويد الاصناف'!$B$3:$L$5500,4,FALSE),""),"تأكد من الوحدة")</f>
        <v/>
      </c>
      <c r="H2837" s="31" t="str">
        <f>IFERROR(IF(E2837&lt;&gt;"",VLOOKUP(E2837,'تكويد الاصناف'!$B$3:$L$5500,9,FALSE),""),"تأكد من السعر")</f>
        <v/>
      </c>
      <c r="I2837" s="31"/>
      <c r="J2837" s="33" t="str">
        <f t="shared" si="44"/>
        <v/>
      </c>
      <c r="K2837" s="31"/>
      <c r="L2837" s="31"/>
    </row>
    <row r="2838" spans="2:12" x14ac:dyDescent="0.2">
      <c r="B2838" s="29" t="str">
        <f>IF(C2838&lt;&gt;"",COUNT($B$2:B2837)+1,"")</f>
        <v/>
      </c>
      <c r="C2838" s="30"/>
      <c r="D2838" s="31"/>
      <c r="E2838" s="32"/>
      <c r="F2838" s="31" t="str">
        <f>IFERROR(IF(E2838&lt;&gt;"",VLOOKUP(E2838,'تكويد الاصناف'!$B$3:$L$5500,3,FALSE),""),"تأكد من الكود")</f>
        <v/>
      </c>
      <c r="G2838" s="31" t="str">
        <f>IFERROR(IF(E2838&lt;&gt;"",VLOOKUP(E2838,'تكويد الاصناف'!$B$3:$L$5500,4,FALSE),""),"تأكد من الوحدة")</f>
        <v/>
      </c>
      <c r="H2838" s="31" t="str">
        <f>IFERROR(IF(E2838&lt;&gt;"",VLOOKUP(E2838,'تكويد الاصناف'!$B$3:$L$5500,9,FALSE),""),"تأكد من السعر")</f>
        <v/>
      </c>
      <c r="I2838" s="31"/>
      <c r="J2838" s="33" t="str">
        <f t="shared" si="44"/>
        <v/>
      </c>
      <c r="K2838" s="31"/>
      <c r="L2838" s="31"/>
    </row>
    <row r="2839" spans="2:12" x14ac:dyDescent="0.2">
      <c r="B2839" s="29" t="str">
        <f>IF(C2839&lt;&gt;"",COUNT($B$2:B2838)+1,"")</f>
        <v/>
      </c>
      <c r="C2839" s="30"/>
      <c r="D2839" s="31"/>
      <c r="E2839" s="32"/>
      <c r="F2839" s="31" t="str">
        <f>IFERROR(IF(E2839&lt;&gt;"",VLOOKUP(E2839,'تكويد الاصناف'!$B$3:$L$5500,3,FALSE),""),"تأكد من الكود")</f>
        <v/>
      </c>
      <c r="G2839" s="31" t="str">
        <f>IFERROR(IF(E2839&lt;&gt;"",VLOOKUP(E2839,'تكويد الاصناف'!$B$3:$L$5500,4,FALSE),""),"تأكد من الوحدة")</f>
        <v/>
      </c>
      <c r="H2839" s="31" t="str">
        <f>IFERROR(IF(E2839&lt;&gt;"",VLOOKUP(E2839,'تكويد الاصناف'!$B$3:$L$5500,9,FALSE),""),"تأكد من السعر")</f>
        <v/>
      </c>
      <c r="I2839" s="31"/>
      <c r="J2839" s="33" t="str">
        <f t="shared" si="44"/>
        <v/>
      </c>
      <c r="K2839" s="31"/>
      <c r="L2839" s="31"/>
    </row>
    <row r="2840" spans="2:12" x14ac:dyDescent="0.2">
      <c r="B2840" s="29" t="str">
        <f>IF(C2840&lt;&gt;"",COUNT($B$2:B2839)+1,"")</f>
        <v/>
      </c>
      <c r="C2840" s="30"/>
      <c r="D2840" s="31"/>
      <c r="E2840" s="32"/>
      <c r="F2840" s="31" t="str">
        <f>IFERROR(IF(E2840&lt;&gt;"",VLOOKUP(E2840,'تكويد الاصناف'!$B$3:$L$5500,3,FALSE),""),"تأكد من الكود")</f>
        <v/>
      </c>
      <c r="G2840" s="31" t="str">
        <f>IFERROR(IF(E2840&lt;&gt;"",VLOOKUP(E2840,'تكويد الاصناف'!$B$3:$L$5500,4,FALSE),""),"تأكد من الوحدة")</f>
        <v/>
      </c>
      <c r="H2840" s="31" t="str">
        <f>IFERROR(IF(E2840&lt;&gt;"",VLOOKUP(E2840,'تكويد الاصناف'!$B$3:$L$5500,9,FALSE),""),"تأكد من السعر")</f>
        <v/>
      </c>
      <c r="I2840" s="31"/>
      <c r="J2840" s="33" t="str">
        <f t="shared" si="44"/>
        <v/>
      </c>
      <c r="K2840" s="31"/>
      <c r="L2840" s="31"/>
    </row>
    <row r="2841" spans="2:12" x14ac:dyDescent="0.2">
      <c r="B2841" s="29" t="str">
        <f>IF(C2841&lt;&gt;"",COUNT($B$2:B2840)+1,"")</f>
        <v/>
      </c>
      <c r="C2841" s="30"/>
      <c r="D2841" s="31"/>
      <c r="E2841" s="32"/>
      <c r="F2841" s="31" t="str">
        <f>IFERROR(IF(E2841&lt;&gt;"",VLOOKUP(E2841,'تكويد الاصناف'!$B$3:$L$5500,3,FALSE),""),"تأكد من الكود")</f>
        <v/>
      </c>
      <c r="G2841" s="31" t="str">
        <f>IFERROR(IF(E2841&lt;&gt;"",VLOOKUP(E2841,'تكويد الاصناف'!$B$3:$L$5500,4,FALSE),""),"تأكد من الوحدة")</f>
        <v/>
      </c>
      <c r="H2841" s="31" t="str">
        <f>IFERROR(IF(E2841&lt;&gt;"",VLOOKUP(E2841,'تكويد الاصناف'!$B$3:$L$5500,9,FALSE),""),"تأكد من السعر")</f>
        <v/>
      </c>
      <c r="I2841" s="31"/>
      <c r="J2841" s="33" t="str">
        <f t="shared" si="44"/>
        <v/>
      </c>
      <c r="K2841" s="31"/>
      <c r="L2841" s="31"/>
    </row>
    <row r="2842" spans="2:12" x14ac:dyDescent="0.2">
      <c r="B2842" s="29" t="str">
        <f>IF(C2842&lt;&gt;"",COUNT($B$2:B2841)+1,"")</f>
        <v/>
      </c>
      <c r="C2842" s="30"/>
      <c r="D2842" s="31"/>
      <c r="E2842" s="32"/>
      <c r="F2842" s="31" t="str">
        <f>IFERROR(IF(E2842&lt;&gt;"",VLOOKUP(E2842,'تكويد الاصناف'!$B$3:$L$5500,3,FALSE),""),"تأكد من الكود")</f>
        <v/>
      </c>
      <c r="G2842" s="31" t="str">
        <f>IFERROR(IF(E2842&lt;&gt;"",VLOOKUP(E2842,'تكويد الاصناف'!$B$3:$L$5500,4,FALSE),""),"تأكد من الوحدة")</f>
        <v/>
      </c>
      <c r="H2842" s="31" t="str">
        <f>IFERROR(IF(E2842&lt;&gt;"",VLOOKUP(E2842,'تكويد الاصناف'!$B$3:$L$5500,9,FALSE),""),"تأكد من السعر")</f>
        <v/>
      </c>
      <c r="I2842" s="31"/>
      <c r="J2842" s="33" t="str">
        <f t="shared" si="44"/>
        <v/>
      </c>
      <c r="K2842" s="31"/>
      <c r="L2842" s="31"/>
    </row>
    <row r="2843" spans="2:12" x14ac:dyDescent="0.2">
      <c r="B2843" s="29" t="str">
        <f>IF(C2843&lt;&gt;"",COUNT($B$2:B2842)+1,"")</f>
        <v/>
      </c>
      <c r="C2843" s="30"/>
      <c r="D2843" s="31"/>
      <c r="E2843" s="32"/>
      <c r="F2843" s="31" t="str">
        <f>IFERROR(IF(E2843&lt;&gt;"",VLOOKUP(E2843,'تكويد الاصناف'!$B$3:$L$5500,3,FALSE),""),"تأكد من الكود")</f>
        <v/>
      </c>
      <c r="G2843" s="31" t="str">
        <f>IFERROR(IF(E2843&lt;&gt;"",VLOOKUP(E2843,'تكويد الاصناف'!$B$3:$L$5500,4,FALSE),""),"تأكد من الوحدة")</f>
        <v/>
      </c>
      <c r="H2843" s="31" t="str">
        <f>IFERROR(IF(E2843&lt;&gt;"",VLOOKUP(E2843,'تكويد الاصناف'!$B$3:$L$5500,9,FALSE),""),"تأكد من السعر")</f>
        <v/>
      </c>
      <c r="I2843" s="31"/>
      <c r="J2843" s="33" t="str">
        <f t="shared" si="44"/>
        <v/>
      </c>
      <c r="K2843" s="31"/>
      <c r="L2843" s="31"/>
    </row>
    <row r="2844" spans="2:12" x14ac:dyDescent="0.2">
      <c r="B2844" s="29" t="str">
        <f>IF(C2844&lt;&gt;"",COUNT($B$2:B2843)+1,"")</f>
        <v/>
      </c>
      <c r="C2844" s="30"/>
      <c r="D2844" s="31"/>
      <c r="E2844" s="32"/>
      <c r="F2844" s="31" t="str">
        <f>IFERROR(IF(E2844&lt;&gt;"",VLOOKUP(E2844,'تكويد الاصناف'!$B$3:$L$5500,3,FALSE),""),"تأكد من الكود")</f>
        <v/>
      </c>
      <c r="G2844" s="31" t="str">
        <f>IFERROR(IF(E2844&lt;&gt;"",VLOOKUP(E2844,'تكويد الاصناف'!$B$3:$L$5500,4,FALSE),""),"تأكد من الوحدة")</f>
        <v/>
      </c>
      <c r="H2844" s="31" t="str">
        <f>IFERROR(IF(E2844&lt;&gt;"",VLOOKUP(E2844,'تكويد الاصناف'!$B$3:$L$5500,9,FALSE),""),"تأكد من السعر")</f>
        <v/>
      </c>
      <c r="I2844" s="31"/>
      <c r="J2844" s="33" t="str">
        <f t="shared" si="44"/>
        <v/>
      </c>
      <c r="K2844" s="31"/>
      <c r="L2844" s="31"/>
    </row>
    <row r="2845" spans="2:12" x14ac:dyDescent="0.2">
      <c r="B2845" s="29" t="str">
        <f>IF(C2845&lt;&gt;"",COUNT($B$2:B2844)+1,"")</f>
        <v/>
      </c>
      <c r="C2845" s="30"/>
      <c r="D2845" s="31"/>
      <c r="E2845" s="32"/>
      <c r="F2845" s="31" t="str">
        <f>IFERROR(IF(E2845&lt;&gt;"",VLOOKUP(E2845,'تكويد الاصناف'!$B$3:$L$5500,3,FALSE),""),"تأكد من الكود")</f>
        <v/>
      </c>
      <c r="G2845" s="31" t="str">
        <f>IFERROR(IF(E2845&lt;&gt;"",VLOOKUP(E2845,'تكويد الاصناف'!$B$3:$L$5500,4,FALSE),""),"تأكد من الوحدة")</f>
        <v/>
      </c>
      <c r="H2845" s="31" t="str">
        <f>IFERROR(IF(E2845&lt;&gt;"",VLOOKUP(E2845,'تكويد الاصناف'!$B$3:$L$5500,9,FALSE),""),"تأكد من السعر")</f>
        <v/>
      </c>
      <c r="I2845" s="31"/>
      <c r="J2845" s="33" t="str">
        <f t="shared" si="44"/>
        <v/>
      </c>
      <c r="K2845" s="31"/>
      <c r="L2845" s="31"/>
    </row>
    <row r="2846" spans="2:12" x14ac:dyDescent="0.2">
      <c r="B2846" s="29" t="str">
        <f>IF(C2846&lt;&gt;"",COUNT($B$2:B2845)+1,"")</f>
        <v/>
      </c>
      <c r="C2846" s="30"/>
      <c r="D2846" s="31"/>
      <c r="E2846" s="32"/>
      <c r="F2846" s="31" t="str">
        <f>IFERROR(IF(E2846&lt;&gt;"",VLOOKUP(E2846,'تكويد الاصناف'!$B$3:$L$5500,3,FALSE),""),"تأكد من الكود")</f>
        <v/>
      </c>
      <c r="G2846" s="31" t="str">
        <f>IFERROR(IF(E2846&lt;&gt;"",VLOOKUP(E2846,'تكويد الاصناف'!$B$3:$L$5500,4,FALSE),""),"تأكد من الوحدة")</f>
        <v/>
      </c>
      <c r="H2846" s="31" t="str">
        <f>IFERROR(IF(E2846&lt;&gt;"",VLOOKUP(E2846,'تكويد الاصناف'!$B$3:$L$5500,9,FALSE),""),"تأكد من السعر")</f>
        <v/>
      </c>
      <c r="I2846" s="31"/>
      <c r="J2846" s="33" t="str">
        <f t="shared" si="44"/>
        <v/>
      </c>
      <c r="K2846" s="31"/>
      <c r="L2846" s="31"/>
    </row>
    <row r="2847" spans="2:12" x14ac:dyDescent="0.2">
      <c r="B2847" s="29" t="str">
        <f>IF(C2847&lt;&gt;"",COUNT($B$2:B2846)+1,"")</f>
        <v/>
      </c>
      <c r="C2847" s="30"/>
      <c r="D2847" s="31"/>
      <c r="E2847" s="32"/>
      <c r="F2847" s="31" t="str">
        <f>IFERROR(IF(E2847&lt;&gt;"",VLOOKUP(E2847,'تكويد الاصناف'!$B$3:$L$5500,3,FALSE),""),"تأكد من الكود")</f>
        <v/>
      </c>
      <c r="G2847" s="31" t="str">
        <f>IFERROR(IF(E2847&lt;&gt;"",VLOOKUP(E2847,'تكويد الاصناف'!$B$3:$L$5500,4,FALSE),""),"تأكد من الوحدة")</f>
        <v/>
      </c>
      <c r="H2847" s="31" t="str">
        <f>IFERROR(IF(E2847&lt;&gt;"",VLOOKUP(E2847,'تكويد الاصناف'!$B$3:$L$5500,9,FALSE),""),"تأكد من السعر")</f>
        <v/>
      </c>
      <c r="I2847" s="31"/>
      <c r="J2847" s="33" t="str">
        <f t="shared" si="44"/>
        <v/>
      </c>
      <c r="K2847" s="31"/>
      <c r="L2847" s="31"/>
    </row>
    <row r="2848" spans="2:12" x14ac:dyDescent="0.2">
      <c r="B2848" s="29" t="str">
        <f>IF(C2848&lt;&gt;"",COUNT($B$2:B2847)+1,"")</f>
        <v/>
      </c>
      <c r="C2848" s="30"/>
      <c r="D2848" s="31"/>
      <c r="E2848" s="32"/>
      <c r="F2848" s="31" t="str">
        <f>IFERROR(IF(E2848&lt;&gt;"",VLOOKUP(E2848,'تكويد الاصناف'!$B$3:$L$5500,3,FALSE),""),"تأكد من الكود")</f>
        <v/>
      </c>
      <c r="G2848" s="31" t="str">
        <f>IFERROR(IF(E2848&lt;&gt;"",VLOOKUP(E2848,'تكويد الاصناف'!$B$3:$L$5500,4,FALSE),""),"تأكد من الوحدة")</f>
        <v/>
      </c>
      <c r="H2848" s="31" t="str">
        <f>IFERROR(IF(E2848&lt;&gt;"",VLOOKUP(E2848,'تكويد الاصناف'!$B$3:$L$5500,9,FALSE),""),"تأكد من السعر")</f>
        <v/>
      </c>
      <c r="I2848" s="31"/>
      <c r="J2848" s="33" t="str">
        <f t="shared" si="44"/>
        <v/>
      </c>
      <c r="K2848" s="31"/>
      <c r="L2848" s="31"/>
    </row>
    <row r="2849" spans="2:12" x14ac:dyDescent="0.2">
      <c r="B2849" s="29" t="str">
        <f>IF(C2849&lt;&gt;"",COUNT($B$2:B2848)+1,"")</f>
        <v/>
      </c>
      <c r="C2849" s="30"/>
      <c r="D2849" s="31"/>
      <c r="E2849" s="32"/>
      <c r="F2849" s="31" t="str">
        <f>IFERROR(IF(E2849&lt;&gt;"",VLOOKUP(E2849,'تكويد الاصناف'!$B$3:$L$5500,3,FALSE),""),"تأكد من الكود")</f>
        <v/>
      </c>
      <c r="G2849" s="31" t="str">
        <f>IFERROR(IF(E2849&lt;&gt;"",VLOOKUP(E2849,'تكويد الاصناف'!$B$3:$L$5500,4,FALSE),""),"تأكد من الوحدة")</f>
        <v/>
      </c>
      <c r="H2849" s="31" t="str">
        <f>IFERROR(IF(E2849&lt;&gt;"",VLOOKUP(E2849,'تكويد الاصناف'!$B$3:$L$5500,9,FALSE),""),"تأكد من السعر")</f>
        <v/>
      </c>
      <c r="I2849" s="31"/>
      <c r="J2849" s="33" t="str">
        <f t="shared" si="44"/>
        <v/>
      </c>
      <c r="K2849" s="31"/>
      <c r="L2849" s="31"/>
    </row>
    <row r="2850" spans="2:12" x14ac:dyDescent="0.2">
      <c r="B2850" s="29" t="str">
        <f>IF(C2850&lt;&gt;"",COUNT($B$2:B2849)+1,"")</f>
        <v/>
      </c>
      <c r="C2850" s="30"/>
      <c r="D2850" s="31"/>
      <c r="E2850" s="32"/>
      <c r="F2850" s="31" t="str">
        <f>IFERROR(IF(E2850&lt;&gt;"",VLOOKUP(E2850,'تكويد الاصناف'!$B$3:$L$5500,3,FALSE),""),"تأكد من الكود")</f>
        <v/>
      </c>
      <c r="G2850" s="31" t="str">
        <f>IFERROR(IF(E2850&lt;&gt;"",VLOOKUP(E2850,'تكويد الاصناف'!$B$3:$L$5500,4,FALSE),""),"تأكد من الوحدة")</f>
        <v/>
      </c>
      <c r="H2850" s="31" t="str">
        <f>IFERROR(IF(E2850&lt;&gt;"",VLOOKUP(E2850,'تكويد الاصناف'!$B$3:$L$5500,9,FALSE),""),"تأكد من السعر")</f>
        <v/>
      </c>
      <c r="I2850" s="31"/>
      <c r="J2850" s="33" t="str">
        <f t="shared" si="44"/>
        <v/>
      </c>
      <c r="K2850" s="31"/>
      <c r="L2850" s="31"/>
    </row>
    <row r="2851" spans="2:12" x14ac:dyDescent="0.2">
      <c r="B2851" s="29" t="str">
        <f>IF(C2851&lt;&gt;"",COUNT($B$2:B2850)+1,"")</f>
        <v/>
      </c>
      <c r="C2851" s="30"/>
      <c r="D2851" s="31"/>
      <c r="E2851" s="32"/>
      <c r="F2851" s="31" t="str">
        <f>IFERROR(IF(E2851&lt;&gt;"",VLOOKUP(E2851,'تكويد الاصناف'!$B$3:$L$5500,3,FALSE),""),"تأكد من الكود")</f>
        <v/>
      </c>
      <c r="G2851" s="31" t="str">
        <f>IFERROR(IF(E2851&lt;&gt;"",VLOOKUP(E2851,'تكويد الاصناف'!$B$3:$L$5500,4,FALSE),""),"تأكد من الوحدة")</f>
        <v/>
      </c>
      <c r="H2851" s="31" t="str">
        <f>IFERROR(IF(E2851&lt;&gt;"",VLOOKUP(E2851,'تكويد الاصناف'!$B$3:$L$5500,9,FALSE),""),"تأكد من السعر")</f>
        <v/>
      </c>
      <c r="I2851" s="31"/>
      <c r="J2851" s="33" t="str">
        <f t="shared" si="44"/>
        <v/>
      </c>
      <c r="K2851" s="31"/>
      <c r="L2851" s="31"/>
    </row>
    <row r="2852" spans="2:12" x14ac:dyDescent="0.2">
      <c r="B2852" s="29" t="str">
        <f>IF(C2852&lt;&gt;"",COUNT($B$2:B2851)+1,"")</f>
        <v/>
      </c>
      <c r="C2852" s="30"/>
      <c r="D2852" s="31"/>
      <c r="E2852" s="32"/>
      <c r="F2852" s="31" t="str">
        <f>IFERROR(IF(E2852&lt;&gt;"",VLOOKUP(E2852,'تكويد الاصناف'!$B$3:$L$5500,3,FALSE),""),"تأكد من الكود")</f>
        <v/>
      </c>
      <c r="G2852" s="31" t="str">
        <f>IFERROR(IF(E2852&lt;&gt;"",VLOOKUP(E2852,'تكويد الاصناف'!$B$3:$L$5500,4,FALSE),""),"تأكد من الوحدة")</f>
        <v/>
      </c>
      <c r="H2852" s="31" t="str">
        <f>IFERROR(IF(E2852&lt;&gt;"",VLOOKUP(E2852,'تكويد الاصناف'!$B$3:$L$5500,9,FALSE),""),"تأكد من السعر")</f>
        <v/>
      </c>
      <c r="I2852" s="31"/>
      <c r="J2852" s="33" t="str">
        <f t="shared" si="44"/>
        <v/>
      </c>
      <c r="K2852" s="31"/>
      <c r="L2852" s="31"/>
    </row>
    <row r="2853" spans="2:12" x14ac:dyDescent="0.2">
      <c r="B2853" s="29" t="str">
        <f>IF(C2853&lt;&gt;"",COUNT($B$2:B2852)+1,"")</f>
        <v/>
      </c>
      <c r="C2853" s="30"/>
      <c r="D2853" s="31"/>
      <c r="E2853" s="32"/>
      <c r="F2853" s="31" t="str">
        <f>IFERROR(IF(E2853&lt;&gt;"",VLOOKUP(E2853,'تكويد الاصناف'!$B$3:$L$5500,3,FALSE),""),"تأكد من الكود")</f>
        <v/>
      </c>
      <c r="G2853" s="31" t="str">
        <f>IFERROR(IF(E2853&lt;&gt;"",VLOOKUP(E2853,'تكويد الاصناف'!$B$3:$L$5500,4,FALSE),""),"تأكد من الوحدة")</f>
        <v/>
      </c>
      <c r="H2853" s="31" t="str">
        <f>IFERROR(IF(E2853&lt;&gt;"",VLOOKUP(E2853,'تكويد الاصناف'!$B$3:$L$5500,9,FALSE),""),"تأكد من السعر")</f>
        <v/>
      </c>
      <c r="I2853" s="31"/>
      <c r="J2853" s="33" t="str">
        <f t="shared" si="44"/>
        <v/>
      </c>
      <c r="K2853" s="31"/>
      <c r="L2853" s="31"/>
    </row>
    <row r="2854" spans="2:12" x14ac:dyDescent="0.2">
      <c r="B2854" s="29" t="str">
        <f>IF(C2854&lt;&gt;"",COUNT($B$2:B2853)+1,"")</f>
        <v/>
      </c>
      <c r="C2854" s="30"/>
      <c r="D2854" s="31"/>
      <c r="E2854" s="32"/>
      <c r="F2854" s="31" t="str">
        <f>IFERROR(IF(E2854&lt;&gt;"",VLOOKUP(E2854,'تكويد الاصناف'!$B$3:$L$5500,3,FALSE),""),"تأكد من الكود")</f>
        <v/>
      </c>
      <c r="G2854" s="31" t="str">
        <f>IFERROR(IF(E2854&lt;&gt;"",VLOOKUP(E2854,'تكويد الاصناف'!$B$3:$L$5500,4,FALSE),""),"تأكد من الوحدة")</f>
        <v/>
      </c>
      <c r="H2854" s="31" t="str">
        <f>IFERROR(IF(E2854&lt;&gt;"",VLOOKUP(E2854,'تكويد الاصناف'!$B$3:$L$5500,9,FALSE),""),"تأكد من السعر")</f>
        <v/>
      </c>
      <c r="I2854" s="31"/>
      <c r="J2854" s="33" t="str">
        <f t="shared" si="44"/>
        <v/>
      </c>
      <c r="K2854" s="31"/>
      <c r="L2854" s="31"/>
    </row>
    <row r="2855" spans="2:12" x14ac:dyDescent="0.2">
      <c r="B2855" s="29" t="str">
        <f>IF(C2855&lt;&gt;"",COUNT($B$2:B2854)+1,"")</f>
        <v/>
      </c>
      <c r="C2855" s="30"/>
      <c r="D2855" s="31"/>
      <c r="E2855" s="32"/>
      <c r="F2855" s="31" t="str">
        <f>IFERROR(IF(E2855&lt;&gt;"",VLOOKUP(E2855,'تكويد الاصناف'!$B$3:$L$5500,3,FALSE),""),"تأكد من الكود")</f>
        <v/>
      </c>
      <c r="G2855" s="31" t="str">
        <f>IFERROR(IF(E2855&lt;&gt;"",VLOOKUP(E2855,'تكويد الاصناف'!$B$3:$L$5500,4,FALSE),""),"تأكد من الوحدة")</f>
        <v/>
      </c>
      <c r="H2855" s="31" t="str">
        <f>IFERROR(IF(E2855&lt;&gt;"",VLOOKUP(E2855,'تكويد الاصناف'!$B$3:$L$5500,9,FALSE),""),"تأكد من السعر")</f>
        <v/>
      </c>
      <c r="I2855" s="31"/>
      <c r="J2855" s="33" t="str">
        <f t="shared" si="44"/>
        <v/>
      </c>
      <c r="K2855" s="31"/>
      <c r="L2855" s="31"/>
    </row>
    <row r="2856" spans="2:12" x14ac:dyDescent="0.2">
      <c r="B2856" s="29" t="str">
        <f>IF(C2856&lt;&gt;"",COUNT($B$2:B2855)+1,"")</f>
        <v/>
      </c>
      <c r="C2856" s="30"/>
      <c r="D2856" s="31"/>
      <c r="E2856" s="32"/>
      <c r="F2856" s="31" t="str">
        <f>IFERROR(IF(E2856&lt;&gt;"",VLOOKUP(E2856,'تكويد الاصناف'!$B$3:$L$5500,3,FALSE),""),"تأكد من الكود")</f>
        <v/>
      </c>
      <c r="G2856" s="31" t="str">
        <f>IFERROR(IF(E2856&lt;&gt;"",VLOOKUP(E2856,'تكويد الاصناف'!$B$3:$L$5500,4,FALSE),""),"تأكد من الوحدة")</f>
        <v/>
      </c>
      <c r="H2856" s="31" t="str">
        <f>IFERROR(IF(E2856&lt;&gt;"",VLOOKUP(E2856,'تكويد الاصناف'!$B$3:$L$5500,9,FALSE),""),"تأكد من السعر")</f>
        <v/>
      </c>
      <c r="I2856" s="31"/>
      <c r="J2856" s="33" t="str">
        <f t="shared" si="44"/>
        <v/>
      </c>
      <c r="K2856" s="31"/>
      <c r="L2856" s="31"/>
    </row>
    <row r="2857" spans="2:12" x14ac:dyDescent="0.2">
      <c r="B2857" s="29" t="str">
        <f>IF(C2857&lt;&gt;"",COUNT($B$2:B2856)+1,"")</f>
        <v/>
      </c>
      <c r="C2857" s="30"/>
      <c r="D2857" s="31"/>
      <c r="E2857" s="32"/>
      <c r="F2857" s="31" t="str">
        <f>IFERROR(IF(E2857&lt;&gt;"",VLOOKUP(E2857,'تكويد الاصناف'!$B$3:$L$5500,3,FALSE),""),"تأكد من الكود")</f>
        <v/>
      </c>
      <c r="G2857" s="31" t="str">
        <f>IFERROR(IF(E2857&lt;&gt;"",VLOOKUP(E2857,'تكويد الاصناف'!$B$3:$L$5500,4,FALSE),""),"تأكد من الوحدة")</f>
        <v/>
      </c>
      <c r="H2857" s="31" t="str">
        <f>IFERROR(IF(E2857&lt;&gt;"",VLOOKUP(E2857,'تكويد الاصناف'!$B$3:$L$5500,9,FALSE),""),"تأكد من السعر")</f>
        <v/>
      </c>
      <c r="I2857" s="31"/>
      <c r="J2857" s="33" t="str">
        <f t="shared" si="44"/>
        <v/>
      </c>
      <c r="K2857" s="31"/>
      <c r="L2857" s="31"/>
    </row>
    <row r="2858" spans="2:12" x14ac:dyDescent="0.2">
      <c r="B2858" s="29" t="str">
        <f>IF(C2858&lt;&gt;"",COUNT($B$2:B2857)+1,"")</f>
        <v/>
      </c>
      <c r="C2858" s="30"/>
      <c r="D2858" s="31"/>
      <c r="E2858" s="32"/>
      <c r="F2858" s="31" t="str">
        <f>IFERROR(IF(E2858&lt;&gt;"",VLOOKUP(E2858,'تكويد الاصناف'!$B$3:$L$5500,3,FALSE),""),"تأكد من الكود")</f>
        <v/>
      </c>
      <c r="G2858" s="31" t="str">
        <f>IFERROR(IF(E2858&lt;&gt;"",VLOOKUP(E2858,'تكويد الاصناف'!$B$3:$L$5500,4,FALSE),""),"تأكد من الوحدة")</f>
        <v/>
      </c>
      <c r="H2858" s="31" t="str">
        <f>IFERROR(IF(E2858&lt;&gt;"",VLOOKUP(E2858,'تكويد الاصناف'!$B$3:$L$5500,9,FALSE),""),"تأكد من السعر")</f>
        <v/>
      </c>
      <c r="I2858" s="31"/>
      <c r="J2858" s="33" t="str">
        <f t="shared" si="44"/>
        <v/>
      </c>
      <c r="K2858" s="31"/>
      <c r="L2858" s="31"/>
    </row>
    <row r="2859" spans="2:12" x14ac:dyDescent="0.2">
      <c r="B2859" s="29" t="str">
        <f>IF(C2859&lt;&gt;"",COUNT($B$2:B2858)+1,"")</f>
        <v/>
      </c>
      <c r="C2859" s="30"/>
      <c r="D2859" s="31"/>
      <c r="E2859" s="32"/>
      <c r="F2859" s="31" t="str">
        <f>IFERROR(IF(E2859&lt;&gt;"",VLOOKUP(E2859,'تكويد الاصناف'!$B$3:$L$5500,3,FALSE),""),"تأكد من الكود")</f>
        <v/>
      </c>
      <c r="G2859" s="31" t="str">
        <f>IFERROR(IF(E2859&lt;&gt;"",VLOOKUP(E2859,'تكويد الاصناف'!$B$3:$L$5500,4,FALSE),""),"تأكد من الوحدة")</f>
        <v/>
      </c>
      <c r="H2859" s="31" t="str">
        <f>IFERROR(IF(E2859&lt;&gt;"",VLOOKUP(E2859,'تكويد الاصناف'!$B$3:$L$5500,9,FALSE),""),"تأكد من السعر")</f>
        <v/>
      </c>
      <c r="I2859" s="31"/>
      <c r="J2859" s="33" t="str">
        <f t="shared" si="44"/>
        <v/>
      </c>
      <c r="K2859" s="31"/>
      <c r="L2859" s="31"/>
    </row>
    <row r="2860" spans="2:12" x14ac:dyDescent="0.2">
      <c r="B2860" s="29" t="str">
        <f>IF(C2860&lt;&gt;"",COUNT($B$2:B2859)+1,"")</f>
        <v/>
      </c>
      <c r="C2860" s="30"/>
      <c r="D2860" s="31"/>
      <c r="E2860" s="32"/>
      <c r="F2860" s="31" t="str">
        <f>IFERROR(IF(E2860&lt;&gt;"",VLOOKUP(E2860,'تكويد الاصناف'!$B$3:$L$5500,3,FALSE),""),"تأكد من الكود")</f>
        <v/>
      </c>
      <c r="G2860" s="31" t="str">
        <f>IFERROR(IF(E2860&lt;&gt;"",VLOOKUP(E2860,'تكويد الاصناف'!$B$3:$L$5500,4,FALSE),""),"تأكد من الوحدة")</f>
        <v/>
      </c>
      <c r="H2860" s="31" t="str">
        <f>IFERROR(IF(E2860&lt;&gt;"",VLOOKUP(E2860,'تكويد الاصناف'!$B$3:$L$5500,9,FALSE),""),"تأكد من السعر")</f>
        <v/>
      </c>
      <c r="I2860" s="31"/>
      <c r="J2860" s="33" t="str">
        <f t="shared" si="44"/>
        <v/>
      </c>
      <c r="K2860" s="31"/>
      <c r="L2860" s="31"/>
    </row>
    <row r="2861" spans="2:12" x14ac:dyDescent="0.2">
      <c r="B2861" s="29" t="str">
        <f>IF(C2861&lt;&gt;"",COUNT($B$2:B2860)+1,"")</f>
        <v/>
      </c>
      <c r="C2861" s="30"/>
      <c r="D2861" s="31"/>
      <c r="E2861" s="32"/>
      <c r="F2861" s="31" t="str">
        <f>IFERROR(IF(E2861&lt;&gt;"",VLOOKUP(E2861,'تكويد الاصناف'!$B$3:$L$5500,3,FALSE),""),"تأكد من الكود")</f>
        <v/>
      </c>
      <c r="G2861" s="31" t="str">
        <f>IFERROR(IF(E2861&lt;&gt;"",VLOOKUP(E2861,'تكويد الاصناف'!$B$3:$L$5500,4,FALSE),""),"تأكد من الوحدة")</f>
        <v/>
      </c>
      <c r="H2861" s="31" t="str">
        <f>IFERROR(IF(E2861&lt;&gt;"",VLOOKUP(E2861,'تكويد الاصناف'!$B$3:$L$5500,9,FALSE),""),"تأكد من السعر")</f>
        <v/>
      </c>
      <c r="I2861" s="31"/>
      <c r="J2861" s="33" t="str">
        <f t="shared" si="44"/>
        <v/>
      </c>
      <c r="K2861" s="31"/>
      <c r="L2861" s="31"/>
    </row>
    <row r="2862" spans="2:12" x14ac:dyDescent="0.2">
      <c r="B2862" s="29" t="str">
        <f>IF(C2862&lt;&gt;"",COUNT($B$2:B2861)+1,"")</f>
        <v/>
      </c>
      <c r="C2862" s="30"/>
      <c r="D2862" s="31"/>
      <c r="E2862" s="32"/>
      <c r="F2862" s="31" t="str">
        <f>IFERROR(IF(E2862&lt;&gt;"",VLOOKUP(E2862,'تكويد الاصناف'!$B$3:$L$5500,3,FALSE),""),"تأكد من الكود")</f>
        <v/>
      </c>
      <c r="G2862" s="31" t="str">
        <f>IFERROR(IF(E2862&lt;&gt;"",VLOOKUP(E2862,'تكويد الاصناف'!$B$3:$L$5500,4,FALSE),""),"تأكد من الوحدة")</f>
        <v/>
      </c>
      <c r="H2862" s="31" t="str">
        <f>IFERROR(IF(E2862&lt;&gt;"",VLOOKUP(E2862,'تكويد الاصناف'!$B$3:$L$5500,9,FALSE),""),"تأكد من السعر")</f>
        <v/>
      </c>
      <c r="I2862" s="31"/>
      <c r="J2862" s="33" t="str">
        <f t="shared" si="44"/>
        <v/>
      </c>
      <c r="K2862" s="31"/>
      <c r="L2862" s="31"/>
    </row>
    <row r="2863" spans="2:12" x14ac:dyDescent="0.2">
      <c r="B2863" s="29" t="str">
        <f>IF(C2863&lt;&gt;"",COUNT($B$2:B2862)+1,"")</f>
        <v/>
      </c>
      <c r="C2863" s="30"/>
      <c r="D2863" s="31"/>
      <c r="E2863" s="32"/>
      <c r="F2863" s="31" t="str">
        <f>IFERROR(IF(E2863&lt;&gt;"",VLOOKUP(E2863,'تكويد الاصناف'!$B$3:$L$5500,3,FALSE),""),"تأكد من الكود")</f>
        <v/>
      </c>
      <c r="G2863" s="31" t="str">
        <f>IFERROR(IF(E2863&lt;&gt;"",VLOOKUP(E2863,'تكويد الاصناف'!$B$3:$L$5500,4,FALSE),""),"تأكد من الوحدة")</f>
        <v/>
      </c>
      <c r="H2863" s="31" t="str">
        <f>IFERROR(IF(E2863&lt;&gt;"",VLOOKUP(E2863,'تكويد الاصناف'!$B$3:$L$5500,9,FALSE),""),"تأكد من السعر")</f>
        <v/>
      </c>
      <c r="I2863" s="31"/>
      <c r="J2863" s="33" t="str">
        <f t="shared" si="44"/>
        <v/>
      </c>
      <c r="K2863" s="31"/>
      <c r="L2863" s="31"/>
    </row>
    <row r="2864" spans="2:12" x14ac:dyDescent="0.2">
      <c r="B2864" s="29" t="str">
        <f>IF(C2864&lt;&gt;"",COUNT($B$2:B2863)+1,"")</f>
        <v/>
      </c>
      <c r="C2864" s="30"/>
      <c r="D2864" s="31"/>
      <c r="E2864" s="32"/>
      <c r="F2864" s="31" t="str">
        <f>IFERROR(IF(E2864&lt;&gt;"",VLOOKUP(E2864,'تكويد الاصناف'!$B$3:$L$5500,3,FALSE),""),"تأكد من الكود")</f>
        <v/>
      </c>
      <c r="G2864" s="31" t="str">
        <f>IFERROR(IF(E2864&lt;&gt;"",VLOOKUP(E2864,'تكويد الاصناف'!$B$3:$L$5500,4,FALSE),""),"تأكد من الوحدة")</f>
        <v/>
      </c>
      <c r="H2864" s="31" t="str">
        <f>IFERROR(IF(E2864&lt;&gt;"",VLOOKUP(E2864,'تكويد الاصناف'!$B$3:$L$5500,9,FALSE),""),"تأكد من السعر")</f>
        <v/>
      </c>
      <c r="I2864" s="31"/>
      <c r="J2864" s="33" t="str">
        <f t="shared" si="44"/>
        <v/>
      </c>
      <c r="K2864" s="31"/>
      <c r="L2864" s="31"/>
    </row>
    <row r="2865" spans="2:12" x14ac:dyDescent="0.2">
      <c r="B2865" s="29" t="str">
        <f>IF(C2865&lt;&gt;"",COUNT($B$2:B2864)+1,"")</f>
        <v/>
      </c>
      <c r="C2865" s="30"/>
      <c r="D2865" s="31"/>
      <c r="E2865" s="32"/>
      <c r="F2865" s="31" t="str">
        <f>IFERROR(IF(E2865&lt;&gt;"",VLOOKUP(E2865,'تكويد الاصناف'!$B$3:$L$5500,3,FALSE),""),"تأكد من الكود")</f>
        <v/>
      </c>
      <c r="G2865" s="31" t="str">
        <f>IFERROR(IF(E2865&lt;&gt;"",VLOOKUP(E2865,'تكويد الاصناف'!$B$3:$L$5500,4,FALSE),""),"تأكد من الوحدة")</f>
        <v/>
      </c>
      <c r="H2865" s="31" t="str">
        <f>IFERROR(IF(E2865&lt;&gt;"",VLOOKUP(E2865,'تكويد الاصناف'!$B$3:$L$5500,9,FALSE),""),"تأكد من السعر")</f>
        <v/>
      </c>
      <c r="I2865" s="31"/>
      <c r="J2865" s="33" t="str">
        <f t="shared" si="44"/>
        <v/>
      </c>
      <c r="K2865" s="31"/>
      <c r="L2865" s="31"/>
    </row>
    <row r="2866" spans="2:12" x14ac:dyDescent="0.2">
      <c r="B2866" s="29" t="str">
        <f>IF(C2866&lt;&gt;"",COUNT($B$2:B2865)+1,"")</f>
        <v/>
      </c>
      <c r="C2866" s="30"/>
      <c r="D2866" s="31"/>
      <c r="E2866" s="32"/>
      <c r="F2866" s="31" t="str">
        <f>IFERROR(IF(E2866&lt;&gt;"",VLOOKUP(E2866,'تكويد الاصناف'!$B$3:$L$5500,3,FALSE),""),"تأكد من الكود")</f>
        <v/>
      </c>
      <c r="G2866" s="31" t="str">
        <f>IFERROR(IF(E2866&lt;&gt;"",VLOOKUP(E2866,'تكويد الاصناف'!$B$3:$L$5500,4,FALSE),""),"تأكد من الوحدة")</f>
        <v/>
      </c>
      <c r="H2866" s="31" t="str">
        <f>IFERROR(IF(E2866&lt;&gt;"",VLOOKUP(E2866,'تكويد الاصناف'!$B$3:$L$5500,9,FALSE),""),"تأكد من السعر")</f>
        <v/>
      </c>
      <c r="I2866" s="31"/>
      <c r="J2866" s="33" t="str">
        <f t="shared" si="44"/>
        <v/>
      </c>
      <c r="K2866" s="31"/>
      <c r="L2866" s="31"/>
    </row>
    <row r="2867" spans="2:12" x14ac:dyDescent="0.2">
      <c r="B2867" s="29" t="str">
        <f>IF(C2867&lt;&gt;"",COUNT($B$2:B2866)+1,"")</f>
        <v/>
      </c>
      <c r="C2867" s="30"/>
      <c r="D2867" s="31"/>
      <c r="E2867" s="32"/>
      <c r="F2867" s="31" t="str">
        <f>IFERROR(IF(E2867&lt;&gt;"",VLOOKUP(E2867,'تكويد الاصناف'!$B$3:$L$5500,3,FALSE),""),"تأكد من الكود")</f>
        <v/>
      </c>
      <c r="G2867" s="31" t="str">
        <f>IFERROR(IF(E2867&lt;&gt;"",VLOOKUP(E2867,'تكويد الاصناف'!$B$3:$L$5500,4,FALSE),""),"تأكد من الوحدة")</f>
        <v/>
      </c>
      <c r="H2867" s="31" t="str">
        <f>IFERROR(IF(E2867&lt;&gt;"",VLOOKUP(E2867,'تكويد الاصناف'!$B$3:$L$5500,9,FALSE),""),"تأكد من السعر")</f>
        <v/>
      </c>
      <c r="I2867" s="31"/>
      <c r="J2867" s="33" t="str">
        <f t="shared" si="44"/>
        <v/>
      </c>
      <c r="K2867" s="31"/>
      <c r="L2867" s="31"/>
    </row>
    <row r="2868" spans="2:12" x14ac:dyDescent="0.2">
      <c r="B2868" s="29" t="str">
        <f>IF(C2868&lt;&gt;"",COUNT($B$2:B2867)+1,"")</f>
        <v/>
      </c>
      <c r="C2868" s="30"/>
      <c r="D2868" s="31"/>
      <c r="E2868" s="32"/>
      <c r="F2868" s="31" t="str">
        <f>IFERROR(IF(E2868&lt;&gt;"",VLOOKUP(E2868,'تكويد الاصناف'!$B$3:$L$5500,3,FALSE),""),"تأكد من الكود")</f>
        <v/>
      </c>
      <c r="G2868" s="31" t="str">
        <f>IFERROR(IF(E2868&lt;&gt;"",VLOOKUP(E2868,'تكويد الاصناف'!$B$3:$L$5500,4,FALSE),""),"تأكد من الوحدة")</f>
        <v/>
      </c>
      <c r="H2868" s="31" t="str">
        <f>IFERROR(IF(E2868&lt;&gt;"",VLOOKUP(E2868,'تكويد الاصناف'!$B$3:$L$5500,9,FALSE),""),"تأكد من السعر")</f>
        <v/>
      </c>
      <c r="I2868" s="31"/>
      <c r="J2868" s="33" t="str">
        <f t="shared" si="44"/>
        <v/>
      </c>
      <c r="K2868" s="31"/>
      <c r="L2868" s="31"/>
    </row>
    <row r="2869" spans="2:12" x14ac:dyDescent="0.2">
      <c r="B2869" s="29" t="str">
        <f>IF(C2869&lt;&gt;"",COUNT($B$2:B2868)+1,"")</f>
        <v/>
      </c>
      <c r="C2869" s="30"/>
      <c r="D2869" s="31"/>
      <c r="E2869" s="32"/>
      <c r="F2869" s="31" t="str">
        <f>IFERROR(IF(E2869&lt;&gt;"",VLOOKUP(E2869,'تكويد الاصناف'!$B$3:$L$5500,3,FALSE),""),"تأكد من الكود")</f>
        <v/>
      </c>
      <c r="G2869" s="31" t="str">
        <f>IFERROR(IF(E2869&lt;&gt;"",VLOOKUP(E2869,'تكويد الاصناف'!$B$3:$L$5500,4,FALSE),""),"تأكد من الوحدة")</f>
        <v/>
      </c>
      <c r="H2869" s="31" t="str">
        <f>IFERROR(IF(E2869&lt;&gt;"",VLOOKUP(E2869,'تكويد الاصناف'!$B$3:$L$5500,9,FALSE),""),"تأكد من السعر")</f>
        <v/>
      </c>
      <c r="I2869" s="31"/>
      <c r="J2869" s="33" t="str">
        <f t="shared" si="44"/>
        <v/>
      </c>
      <c r="K2869" s="31"/>
      <c r="L2869" s="31"/>
    </row>
    <row r="2870" spans="2:12" x14ac:dyDescent="0.2">
      <c r="B2870" s="29" t="str">
        <f>IF(C2870&lt;&gt;"",COUNT($B$2:B2869)+1,"")</f>
        <v/>
      </c>
      <c r="C2870" s="30"/>
      <c r="D2870" s="31"/>
      <c r="E2870" s="32"/>
      <c r="F2870" s="31" t="str">
        <f>IFERROR(IF(E2870&lt;&gt;"",VLOOKUP(E2870,'تكويد الاصناف'!$B$3:$L$5500,3,FALSE),""),"تأكد من الكود")</f>
        <v/>
      </c>
      <c r="G2870" s="31" t="str">
        <f>IFERROR(IF(E2870&lt;&gt;"",VLOOKUP(E2870,'تكويد الاصناف'!$B$3:$L$5500,4,FALSE),""),"تأكد من الوحدة")</f>
        <v/>
      </c>
      <c r="H2870" s="31" t="str">
        <f>IFERROR(IF(E2870&lt;&gt;"",VLOOKUP(E2870,'تكويد الاصناف'!$B$3:$L$5500,9,FALSE),""),"تأكد من السعر")</f>
        <v/>
      </c>
      <c r="I2870" s="31"/>
      <c r="J2870" s="33" t="str">
        <f t="shared" si="44"/>
        <v/>
      </c>
      <c r="K2870" s="31"/>
      <c r="L2870" s="31"/>
    </row>
    <row r="2871" spans="2:12" x14ac:dyDescent="0.2">
      <c r="B2871" s="29" t="str">
        <f>IF(C2871&lt;&gt;"",COUNT($B$2:B2870)+1,"")</f>
        <v/>
      </c>
      <c r="C2871" s="30"/>
      <c r="D2871" s="31"/>
      <c r="E2871" s="32"/>
      <c r="F2871" s="31" t="str">
        <f>IFERROR(IF(E2871&lt;&gt;"",VLOOKUP(E2871,'تكويد الاصناف'!$B$3:$L$5500,3,FALSE),""),"تأكد من الكود")</f>
        <v/>
      </c>
      <c r="G2871" s="31" t="str">
        <f>IFERROR(IF(E2871&lt;&gt;"",VLOOKUP(E2871,'تكويد الاصناف'!$B$3:$L$5500,4,FALSE),""),"تأكد من الوحدة")</f>
        <v/>
      </c>
      <c r="H2871" s="31" t="str">
        <f>IFERROR(IF(E2871&lt;&gt;"",VLOOKUP(E2871,'تكويد الاصناف'!$B$3:$L$5500,9,FALSE),""),"تأكد من السعر")</f>
        <v/>
      </c>
      <c r="I2871" s="31"/>
      <c r="J2871" s="33" t="str">
        <f t="shared" si="44"/>
        <v/>
      </c>
      <c r="K2871" s="31"/>
      <c r="L2871" s="31"/>
    </row>
    <row r="2872" spans="2:12" x14ac:dyDescent="0.2">
      <c r="B2872" s="29" t="str">
        <f>IF(C2872&lt;&gt;"",COUNT($B$2:B2871)+1,"")</f>
        <v/>
      </c>
      <c r="C2872" s="30"/>
      <c r="D2872" s="31"/>
      <c r="E2872" s="32"/>
      <c r="F2872" s="31" t="str">
        <f>IFERROR(IF(E2872&lt;&gt;"",VLOOKUP(E2872,'تكويد الاصناف'!$B$3:$L$5500,3,FALSE),""),"تأكد من الكود")</f>
        <v/>
      </c>
      <c r="G2872" s="31" t="str">
        <f>IFERROR(IF(E2872&lt;&gt;"",VLOOKUP(E2872,'تكويد الاصناف'!$B$3:$L$5500,4,FALSE),""),"تأكد من الوحدة")</f>
        <v/>
      </c>
      <c r="H2872" s="31" t="str">
        <f>IFERROR(IF(E2872&lt;&gt;"",VLOOKUP(E2872,'تكويد الاصناف'!$B$3:$L$5500,9,FALSE),""),"تأكد من السعر")</f>
        <v/>
      </c>
      <c r="I2872" s="31"/>
      <c r="J2872" s="33" t="str">
        <f t="shared" si="44"/>
        <v/>
      </c>
      <c r="K2872" s="31"/>
      <c r="L2872" s="31"/>
    </row>
    <row r="2873" spans="2:12" x14ac:dyDescent="0.2">
      <c r="B2873" s="29" t="str">
        <f>IF(C2873&lt;&gt;"",COUNT($B$2:B2872)+1,"")</f>
        <v/>
      </c>
      <c r="C2873" s="30"/>
      <c r="D2873" s="31"/>
      <c r="E2873" s="32"/>
      <c r="F2873" s="31" t="str">
        <f>IFERROR(IF(E2873&lt;&gt;"",VLOOKUP(E2873,'تكويد الاصناف'!$B$3:$L$5500,3,FALSE),""),"تأكد من الكود")</f>
        <v/>
      </c>
      <c r="G2873" s="31" t="str">
        <f>IFERROR(IF(E2873&lt;&gt;"",VLOOKUP(E2873,'تكويد الاصناف'!$B$3:$L$5500,4,FALSE),""),"تأكد من الوحدة")</f>
        <v/>
      </c>
      <c r="H2873" s="31" t="str">
        <f>IFERROR(IF(E2873&lt;&gt;"",VLOOKUP(E2873,'تكويد الاصناف'!$B$3:$L$5500,9,FALSE),""),"تأكد من السعر")</f>
        <v/>
      </c>
      <c r="I2873" s="31"/>
      <c r="J2873" s="33" t="str">
        <f t="shared" si="44"/>
        <v/>
      </c>
      <c r="K2873" s="31"/>
      <c r="L2873" s="31"/>
    </row>
    <row r="2874" spans="2:12" x14ac:dyDescent="0.2">
      <c r="B2874" s="29" t="str">
        <f>IF(C2874&lt;&gt;"",COUNT($B$2:B2873)+1,"")</f>
        <v/>
      </c>
      <c r="C2874" s="30"/>
      <c r="D2874" s="31"/>
      <c r="E2874" s="32"/>
      <c r="F2874" s="31" t="str">
        <f>IFERROR(IF(E2874&lt;&gt;"",VLOOKUP(E2874,'تكويد الاصناف'!$B$3:$L$5500,3,FALSE),""),"تأكد من الكود")</f>
        <v/>
      </c>
      <c r="G2874" s="31" t="str">
        <f>IFERROR(IF(E2874&lt;&gt;"",VLOOKUP(E2874,'تكويد الاصناف'!$B$3:$L$5500,4,FALSE),""),"تأكد من الوحدة")</f>
        <v/>
      </c>
      <c r="H2874" s="31" t="str">
        <f>IFERROR(IF(E2874&lt;&gt;"",VLOOKUP(E2874,'تكويد الاصناف'!$B$3:$L$5500,9,FALSE),""),"تأكد من السعر")</f>
        <v/>
      </c>
      <c r="I2874" s="31"/>
      <c r="J2874" s="33" t="str">
        <f t="shared" si="44"/>
        <v/>
      </c>
      <c r="K2874" s="31"/>
      <c r="L2874" s="31"/>
    </row>
    <row r="2875" spans="2:12" x14ac:dyDescent="0.2">
      <c r="B2875" s="29" t="str">
        <f>IF(C2875&lt;&gt;"",COUNT($B$2:B2874)+1,"")</f>
        <v/>
      </c>
      <c r="C2875" s="30"/>
      <c r="D2875" s="31"/>
      <c r="E2875" s="32"/>
      <c r="F2875" s="31" t="str">
        <f>IFERROR(IF(E2875&lt;&gt;"",VLOOKUP(E2875,'تكويد الاصناف'!$B$3:$L$5500,3,FALSE),""),"تأكد من الكود")</f>
        <v/>
      </c>
      <c r="G2875" s="31" t="str">
        <f>IFERROR(IF(E2875&lt;&gt;"",VLOOKUP(E2875,'تكويد الاصناف'!$B$3:$L$5500,4,FALSE),""),"تأكد من الوحدة")</f>
        <v/>
      </c>
      <c r="H2875" s="31" t="str">
        <f>IFERROR(IF(E2875&lt;&gt;"",VLOOKUP(E2875,'تكويد الاصناف'!$B$3:$L$5500,9,FALSE),""),"تأكد من السعر")</f>
        <v/>
      </c>
      <c r="I2875" s="31"/>
      <c r="J2875" s="33" t="str">
        <f t="shared" si="44"/>
        <v/>
      </c>
      <c r="K2875" s="31"/>
      <c r="L2875" s="31"/>
    </row>
    <row r="2876" spans="2:12" x14ac:dyDescent="0.2">
      <c r="B2876" s="29" t="str">
        <f>IF(C2876&lt;&gt;"",COUNT($B$2:B2875)+1,"")</f>
        <v/>
      </c>
      <c r="C2876" s="30"/>
      <c r="D2876" s="31"/>
      <c r="E2876" s="32"/>
      <c r="F2876" s="31" t="str">
        <f>IFERROR(IF(E2876&lt;&gt;"",VLOOKUP(E2876,'تكويد الاصناف'!$B$3:$L$5500,3,FALSE),""),"تأكد من الكود")</f>
        <v/>
      </c>
      <c r="G2876" s="31" t="str">
        <f>IFERROR(IF(E2876&lt;&gt;"",VLOOKUP(E2876,'تكويد الاصناف'!$B$3:$L$5500,4,FALSE),""),"تأكد من الوحدة")</f>
        <v/>
      </c>
      <c r="H2876" s="31" t="str">
        <f>IFERROR(IF(E2876&lt;&gt;"",VLOOKUP(E2876,'تكويد الاصناف'!$B$3:$L$5500,9,FALSE),""),"تأكد من السعر")</f>
        <v/>
      </c>
      <c r="I2876" s="31"/>
      <c r="J2876" s="33" t="str">
        <f t="shared" si="44"/>
        <v/>
      </c>
      <c r="K2876" s="31"/>
      <c r="L2876" s="31"/>
    </row>
    <row r="2877" spans="2:12" x14ac:dyDescent="0.2">
      <c r="B2877" s="29" t="str">
        <f>IF(C2877&lt;&gt;"",COUNT($B$2:B2876)+1,"")</f>
        <v/>
      </c>
      <c r="C2877" s="30"/>
      <c r="D2877" s="31"/>
      <c r="E2877" s="32"/>
      <c r="F2877" s="31" t="str">
        <f>IFERROR(IF(E2877&lt;&gt;"",VLOOKUP(E2877,'تكويد الاصناف'!$B$3:$L$5500,3,FALSE),""),"تأكد من الكود")</f>
        <v/>
      </c>
      <c r="G2877" s="31" t="str">
        <f>IFERROR(IF(E2877&lt;&gt;"",VLOOKUP(E2877,'تكويد الاصناف'!$B$3:$L$5500,4,FALSE),""),"تأكد من الوحدة")</f>
        <v/>
      </c>
      <c r="H2877" s="31" t="str">
        <f>IFERROR(IF(E2877&lt;&gt;"",VLOOKUP(E2877,'تكويد الاصناف'!$B$3:$L$5500,9,FALSE),""),"تأكد من السعر")</f>
        <v/>
      </c>
      <c r="I2877" s="31"/>
      <c r="J2877" s="33" t="str">
        <f t="shared" si="44"/>
        <v/>
      </c>
      <c r="K2877" s="31"/>
      <c r="L2877" s="31"/>
    </row>
    <row r="2878" spans="2:12" x14ac:dyDescent="0.2">
      <c r="B2878" s="29" t="str">
        <f>IF(C2878&lt;&gt;"",COUNT($B$2:B2877)+1,"")</f>
        <v/>
      </c>
      <c r="C2878" s="30"/>
      <c r="D2878" s="31"/>
      <c r="E2878" s="32"/>
      <c r="F2878" s="31" t="str">
        <f>IFERROR(IF(E2878&lt;&gt;"",VLOOKUP(E2878,'تكويد الاصناف'!$B$3:$L$5500,3,FALSE),""),"تأكد من الكود")</f>
        <v/>
      </c>
      <c r="G2878" s="31" t="str">
        <f>IFERROR(IF(E2878&lt;&gt;"",VLOOKUP(E2878,'تكويد الاصناف'!$B$3:$L$5500,4,FALSE),""),"تأكد من الوحدة")</f>
        <v/>
      </c>
      <c r="H2878" s="31" t="str">
        <f>IFERROR(IF(E2878&lt;&gt;"",VLOOKUP(E2878,'تكويد الاصناف'!$B$3:$L$5500,9,FALSE),""),"تأكد من السعر")</f>
        <v/>
      </c>
      <c r="I2878" s="31"/>
      <c r="J2878" s="33" t="str">
        <f t="shared" si="44"/>
        <v/>
      </c>
      <c r="K2878" s="31"/>
      <c r="L2878" s="31"/>
    </row>
    <row r="2879" spans="2:12" x14ac:dyDescent="0.2">
      <c r="B2879" s="29" t="str">
        <f>IF(C2879&lt;&gt;"",COUNT($B$2:B2878)+1,"")</f>
        <v/>
      </c>
      <c r="C2879" s="30"/>
      <c r="D2879" s="31"/>
      <c r="E2879" s="32"/>
      <c r="F2879" s="31" t="str">
        <f>IFERROR(IF(E2879&lt;&gt;"",VLOOKUP(E2879,'تكويد الاصناف'!$B$3:$L$5500,3,FALSE),""),"تأكد من الكود")</f>
        <v/>
      </c>
      <c r="G2879" s="31" t="str">
        <f>IFERROR(IF(E2879&lt;&gt;"",VLOOKUP(E2879,'تكويد الاصناف'!$B$3:$L$5500,4,FALSE),""),"تأكد من الوحدة")</f>
        <v/>
      </c>
      <c r="H2879" s="31" t="str">
        <f>IFERROR(IF(E2879&lt;&gt;"",VLOOKUP(E2879,'تكويد الاصناف'!$B$3:$L$5500,9,FALSE),""),"تأكد من السعر")</f>
        <v/>
      </c>
      <c r="I2879" s="31"/>
      <c r="J2879" s="33" t="str">
        <f t="shared" si="44"/>
        <v/>
      </c>
      <c r="K2879" s="31"/>
      <c r="L2879" s="31"/>
    </row>
    <row r="2880" spans="2:12" x14ac:dyDescent="0.2">
      <c r="B2880" s="29" t="str">
        <f>IF(C2880&lt;&gt;"",COUNT($B$2:B2879)+1,"")</f>
        <v/>
      </c>
      <c r="C2880" s="30"/>
      <c r="D2880" s="31"/>
      <c r="E2880" s="32"/>
      <c r="F2880" s="31" t="str">
        <f>IFERROR(IF(E2880&lt;&gt;"",VLOOKUP(E2880,'تكويد الاصناف'!$B$3:$L$5500,3,FALSE),""),"تأكد من الكود")</f>
        <v/>
      </c>
      <c r="G2880" s="31" t="str">
        <f>IFERROR(IF(E2880&lt;&gt;"",VLOOKUP(E2880,'تكويد الاصناف'!$B$3:$L$5500,4,FALSE),""),"تأكد من الوحدة")</f>
        <v/>
      </c>
      <c r="H2880" s="31" t="str">
        <f>IFERROR(IF(E2880&lt;&gt;"",VLOOKUP(E2880,'تكويد الاصناف'!$B$3:$L$5500,9,FALSE),""),"تأكد من السعر")</f>
        <v/>
      </c>
      <c r="I2880" s="31"/>
      <c r="J2880" s="33" t="str">
        <f t="shared" si="44"/>
        <v/>
      </c>
      <c r="K2880" s="31"/>
      <c r="L2880" s="31"/>
    </row>
    <row r="2881" spans="2:12" x14ac:dyDescent="0.2">
      <c r="B2881" s="29" t="str">
        <f>IF(C2881&lt;&gt;"",COUNT($B$2:B2880)+1,"")</f>
        <v/>
      </c>
      <c r="C2881" s="30"/>
      <c r="D2881" s="31"/>
      <c r="E2881" s="32"/>
      <c r="F2881" s="31" t="str">
        <f>IFERROR(IF(E2881&lt;&gt;"",VLOOKUP(E2881,'تكويد الاصناف'!$B$3:$L$5500,3,FALSE),""),"تأكد من الكود")</f>
        <v/>
      </c>
      <c r="G2881" s="31" t="str">
        <f>IFERROR(IF(E2881&lt;&gt;"",VLOOKUP(E2881,'تكويد الاصناف'!$B$3:$L$5500,4,FALSE),""),"تأكد من الوحدة")</f>
        <v/>
      </c>
      <c r="H2881" s="31" t="str">
        <f>IFERROR(IF(E2881&lt;&gt;"",VLOOKUP(E2881,'تكويد الاصناف'!$B$3:$L$5500,9,FALSE),""),"تأكد من السعر")</f>
        <v/>
      </c>
      <c r="I2881" s="31"/>
      <c r="J2881" s="33" t="str">
        <f t="shared" si="44"/>
        <v/>
      </c>
      <c r="K2881" s="31"/>
      <c r="L2881" s="31"/>
    </row>
    <row r="2882" spans="2:12" x14ac:dyDescent="0.2">
      <c r="B2882" s="29" t="str">
        <f>IF(C2882&lt;&gt;"",COUNT($B$2:B2881)+1,"")</f>
        <v/>
      </c>
      <c r="C2882" s="30"/>
      <c r="D2882" s="31"/>
      <c r="E2882" s="32"/>
      <c r="F2882" s="31" t="str">
        <f>IFERROR(IF(E2882&lt;&gt;"",VLOOKUP(E2882,'تكويد الاصناف'!$B$3:$L$5500,3,FALSE),""),"تأكد من الكود")</f>
        <v/>
      </c>
      <c r="G2882" s="31" t="str">
        <f>IFERROR(IF(E2882&lt;&gt;"",VLOOKUP(E2882,'تكويد الاصناف'!$B$3:$L$5500,4,FALSE),""),"تأكد من الوحدة")</f>
        <v/>
      </c>
      <c r="H2882" s="31" t="str">
        <f>IFERROR(IF(E2882&lt;&gt;"",VLOOKUP(E2882,'تكويد الاصناف'!$B$3:$L$5500,9,FALSE),""),"تأكد من السعر")</f>
        <v/>
      </c>
      <c r="I2882" s="31"/>
      <c r="J2882" s="33" t="str">
        <f t="shared" si="44"/>
        <v/>
      </c>
      <c r="K2882" s="31"/>
      <c r="L2882" s="31"/>
    </row>
    <row r="2883" spans="2:12" x14ac:dyDescent="0.2">
      <c r="B2883" s="29" t="str">
        <f>IF(C2883&lt;&gt;"",COUNT($B$2:B2882)+1,"")</f>
        <v/>
      </c>
      <c r="C2883" s="30"/>
      <c r="D2883" s="31"/>
      <c r="E2883" s="32"/>
      <c r="F2883" s="31" t="str">
        <f>IFERROR(IF(E2883&lt;&gt;"",VLOOKUP(E2883,'تكويد الاصناف'!$B$3:$L$5500,3,FALSE),""),"تأكد من الكود")</f>
        <v/>
      </c>
      <c r="G2883" s="31" t="str">
        <f>IFERROR(IF(E2883&lt;&gt;"",VLOOKUP(E2883,'تكويد الاصناف'!$B$3:$L$5500,4,FALSE),""),"تأكد من الوحدة")</f>
        <v/>
      </c>
      <c r="H2883" s="31" t="str">
        <f>IFERROR(IF(E2883&lt;&gt;"",VLOOKUP(E2883,'تكويد الاصناف'!$B$3:$L$5500,9,FALSE),""),"تأكد من السعر")</f>
        <v/>
      </c>
      <c r="I2883" s="31"/>
      <c r="J2883" s="33" t="str">
        <f t="shared" ref="J2883:J2946" si="45">IFERROR(I2883*H2883,"")</f>
        <v/>
      </c>
      <c r="K2883" s="31"/>
      <c r="L2883" s="31"/>
    </row>
    <row r="2884" spans="2:12" x14ac:dyDescent="0.2">
      <c r="B2884" s="29" t="str">
        <f>IF(C2884&lt;&gt;"",COUNT($B$2:B2883)+1,"")</f>
        <v/>
      </c>
      <c r="C2884" s="30"/>
      <c r="D2884" s="31"/>
      <c r="E2884" s="32"/>
      <c r="F2884" s="31" t="str">
        <f>IFERROR(IF(E2884&lt;&gt;"",VLOOKUP(E2884,'تكويد الاصناف'!$B$3:$L$5500,3,FALSE),""),"تأكد من الكود")</f>
        <v/>
      </c>
      <c r="G2884" s="31" t="str">
        <f>IFERROR(IF(E2884&lt;&gt;"",VLOOKUP(E2884,'تكويد الاصناف'!$B$3:$L$5500,4,FALSE),""),"تأكد من الوحدة")</f>
        <v/>
      </c>
      <c r="H2884" s="31" t="str">
        <f>IFERROR(IF(E2884&lt;&gt;"",VLOOKUP(E2884,'تكويد الاصناف'!$B$3:$L$5500,9,FALSE),""),"تأكد من السعر")</f>
        <v/>
      </c>
      <c r="I2884" s="31"/>
      <c r="J2884" s="33" t="str">
        <f t="shared" si="45"/>
        <v/>
      </c>
      <c r="K2884" s="31"/>
      <c r="L2884" s="31"/>
    </row>
    <row r="2885" spans="2:12" x14ac:dyDescent="0.2">
      <c r="B2885" s="29" t="str">
        <f>IF(C2885&lt;&gt;"",COUNT($B$2:B2884)+1,"")</f>
        <v/>
      </c>
      <c r="C2885" s="30"/>
      <c r="D2885" s="31"/>
      <c r="E2885" s="32"/>
      <c r="F2885" s="31" t="str">
        <f>IFERROR(IF(E2885&lt;&gt;"",VLOOKUP(E2885,'تكويد الاصناف'!$B$3:$L$5500,3,FALSE),""),"تأكد من الكود")</f>
        <v/>
      </c>
      <c r="G2885" s="31" t="str">
        <f>IFERROR(IF(E2885&lt;&gt;"",VLOOKUP(E2885,'تكويد الاصناف'!$B$3:$L$5500,4,FALSE),""),"تأكد من الوحدة")</f>
        <v/>
      </c>
      <c r="H2885" s="31" t="str">
        <f>IFERROR(IF(E2885&lt;&gt;"",VLOOKUP(E2885,'تكويد الاصناف'!$B$3:$L$5500,9,FALSE),""),"تأكد من السعر")</f>
        <v/>
      </c>
      <c r="I2885" s="31"/>
      <c r="J2885" s="33" t="str">
        <f t="shared" si="45"/>
        <v/>
      </c>
      <c r="K2885" s="31"/>
      <c r="L2885" s="31"/>
    </row>
    <row r="2886" spans="2:12" x14ac:dyDescent="0.2">
      <c r="B2886" s="29" t="str">
        <f>IF(C2886&lt;&gt;"",COUNT($B$2:B2885)+1,"")</f>
        <v/>
      </c>
      <c r="C2886" s="30"/>
      <c r="D2886" s="31"/>
      <c r="E2886" s="32"/>
      <c r="F2886" s="31" t="str">
        <f>IFERROR(IF(E2886&lt;&gt;"",VLOOKUP(E2886,'تكويد الاصناف'!$B$3:$L$5500,3,FALSE),""),"تأكد من الكود")</f>
        <v/>
      </c>
      <c r="G2886" s="31" t="str">
        <f>IFERROR(IF(E2886&lt;&gt;"",VLOOKUP(E2886,'تكويد الاصناف'!$B$3:$L$5500,4,FALSE),""),"تأكد من الوحدة")</f>
        <v/>
      </c>
      <c r="H2886" s="31" t="str">
        <f>IFERROR(IF(E2886&lt;&gt;"",VLOOKUP(E2886,'تكويد الاصناف'!$B$3:$L$5500,9,FALSE),""),"تأكد من السعر")</f>
        <v/>
      </c>
      <c r="I2886" s="31"/>
      <c r="J2886" s="33" t="str">
        <f t="shared" si="45"/>
        <v/>
      </c>
      <c r="K2886" s="31"/>
      <c r="L2886" s="31"/>
    </row>
    <row r="2887" spans="2:12" x14ac:dyDescent="0.2">
      <c r="B2887" s="29" t="str">
        <f>IF(C2887&lt;&gt;"",COUNT($B$2:B2886)+1,"")</f>
        <v/>
      </c>
      <c r="C2887" s="30"/>
      <c r="D2887" s="31"/>
      <c r="E2887" s="32"/>
      <c r="F2887" s="31" t="str">
        <f>IFERROR(IF(E2887&lt;&gt;"",VLOOKUP(E2887,'تكويد الاصناف'!$B$3:$L$5500,3,FALSE),""),"تأكد من الكود")</f>
        <v/>
      </c>
      <c r="G2887" s="31" t="str">
        <f>IFERROR(IF(E2887&lt;&gt;"",VLOOKUP(E2887,'تكويد الاصناف'!$B$3:$L$5500,4,FALSE),""),"تأكد من الوحدة")</f>
        <v/>
      </c>
      <c r="H2887" s="31" t="str">
        <f>IFERROR(IF(E2887&lt;&gt;"",VLOOKUP(E2887,'تكويد الاصناف'!$B$3:$L$5500,9,FALSE),""),"تأكد من السعر")</f>
        <v/>
      </c>
      <c r="I2887" s="31"/>
      <c r="J2887" s="33" t="str">
        <f t="shared" si="45"/>
        <v/>
      </c>
      <c r="K2887" s="31"/>
      <c r="L2887" s="31"/>
    </row>
    <row r="2888" spans="2:12" x14ac:dyDescent="0.2">
      <c r="B2888" s="29" t="str">
        <f>IF(C2888&lt;&gt;"",COUNT($B$2:B2887)+1,"")</f>
        <v/>
      </c>
      <c r="C2888" s="30"/>
      <c r="D2888" s="31"/>
      <c r="E2888" s="32"/>
      <c r="F2888" s="31" t="str">
        <f>IFERROR(IF(E2888&lt;&gt;"",VLOOKUP(E2888,'تكويد الاصناف'!$B$3:$L$5500,3,FALSE),""),"تأكد من الكود")</f>
        <v/>
      </c>
      <c r="G2888" s="31" t="str">
        <f>IFERROR(IF(E2888&lt;&gt;"",VLOOKUP(E2888,'تكويد الاصناف'!$B$3:$L$5500,4,FALSE),""),"تأكد من الوحدة")</f>
        <v/>
      </c>
      <c r="H2888" s="31" t="str">
        <f>IFERROR(IF(E2888&lt;&gt;"",VLOOKUP(E2888,'تكويد الاصناف'!$B$3:$L$5500,9,FALSE),""),"تأكد من السعر")</f>
        <v/>
      </c>
      <c r="I2888" s="31"/>
      <c r="J2888" s="33" t="str">
        <f t="shared" si="45"/>
        <v/>
      </c>
      <c r="K2888" s="31"/>
      <c r="L2888" s="31"/>
    </row>
    <row r="2889" spans="2:12" x14ac:dyDescent="0.2">
      <c r="B2889" s="29" t="str">
        <f>IF(C2889&lt;&gt;"",COUNT($B$2:B2888)+1,"")</f>
        <v/>
      </c>
      <c r="C2889" s="30"/>
      <c r="D2889" s="31"/>
      <c r="E2889" s="32"/>
      <c r="F2889" s="31" t="str">
        <f>IFERROR(IF(E2889&lt;&gt;"",VLOOKUP(E2889,'تكويد الاصناف'!$B$3:$L$5500,3,FALSE),""),"تأكد من الكود")</f>
        <v/>
      </c>
      <c r="G2889" s="31" t="str">
        <f>IFERROR(IF(E2889&lt;&gt;"",VLOOKUP(E2889,'تكويد الاصناف'!$B$3:$L$5500,4,FALSE),""),"تأكد من الوحدة")</f>
        <v/>
      </c>
      <c r="H2889" s="31" t="str">
        <f>IFERROR(IF(E2889&lt;&gt;"",VLOOKUP(E2889,'تكويد الاصناف'!$B$3:$L$5500,9,FALSE),""),"تأكد من السعر")</f>
        <v/>
      </c>
      <c r="I2889" s="31"/>
      <c r="J2889" s="33" t="str">
        <f t="shared" si="45"/>
        <v/>
      </c>
      <c r="K2889" s="31"/>
      <c r="L2889" s="31"/>
    </row>
    <row r="2890" spans="2:12" x14ac:dyDescent="0.2">
      <c r="B2890" s="29" t="str">
        <f>IF(C2890&lt;&gt;"",COUNT($B$2:B2889)+1,"")</f>
        <v/>
      </c>
      <c r="C2890" s="30"/>
      <c r="D2890" s="31"/>
      <c r="E2890" s="32"/>
      <c r="F2890" s="31" t="str">
        <f>IFERROR(IF(E2890&lt;&gt;"",VLOOKUP(E2890,'تكويد الاصناف'!$B$3:$L$5500,3,FALSE),""),"تأكد من الكود")</f>
        <v/>
      </c>
      <c r="G2890" s="31" t="str">
        <f>IFERROR(IF(E2890&lt;&gt;"",VLOOKUP(E2890,'تكويد الاصناف'!$B$3:$L$5500,4,FALSE),""),"تأكد من الوحدة")</f>
        <v/>
      </c>
      <c r="H2890" s="31" t="str">
        <f>IFERROR(IF(E2890&lt;&gt;"",VLOOKUP(E2890,'تكويد الاصناف'!$B$3:$L$5500,9,FALSE),""),"تأكد من السعر")</f>
        <v/>
      </c>
      <c r="I2890" s="31"/>
      <c r="J2890" s="33" t="str">
        <f t="shared" si="45"/>
        <v/>
      </c>
      <c r="K2890" s="31"/>
      <c r="L2890" s="31"/>
    </row>
    <row r="2891" spans="2:12" x14ac:dyDescent="0.2">
      <c r="B2891" s="29" t="str">
        <f>IF(C2891&lt;&gt;"",COUNT($B$2:B2890)+1,"")</f>
        <v/>
      </c>
      <c r="C2891" s="30"/>
      <c r="D2891" s="31"/>
      <c r="E2891" s="32"/>
      <c r="F2891" s="31" t="str">
        <f>IFERROR(IF(E2891&lt;&gt;"",VLOOKUP(E2891,'تكويد الاصناف'!$B$3:$L$5500,3,FALSE),""),"تأكد من الكود")</f>
        <v/>
      </c>
      <c r="G2891" s="31" t="str">
        <f>IFERROR(IF(E2891&lt;&gt;"",VLOOKUP(E2891,'تكويد الاصناف'!$B$3:$L$5500,4,FALSE),""),"تأكد من الوحدة")</f>
        <v/>
      </c>
      <c r="H2891" s="31" t="str">
        <f>IFERROR(IF(E2891&lt;&gt;"",VLOOKUP(E2891,'تكويد الاصناف'!$B$3:$L$5500,9,FALSE),""),"تأكد من السعر")</f>
        <v/>
      </c>
      <c r="I2891" s="31"/>
      <c r="J2891" s="33" t="str">
        <f t="shared" si="45"/>
        <v/>
      </c>
      <c r="K2891" s="31"/>
      <c r="L2891" s="31"/>
    </row>
    <row r="2892" spans="2:12" x14ac:dyDescent="0.2">
      <c r="B2892" s="29" t="str">
        <f>IF(C2892&lt;&gt;"",COUNT($B$2:B2891)+1,"")</f>
        <v/>
      </c>
      <c r="C2892" s="30"/>
      <c r="D2892" s="31"/>
      <c r="E2892" s="32"/>
      <c r="F2892" s="31" t="str">
        <f>IFERROR(IF(E2892&lt;&gt;"",VLOOKUP(E2892,'تكويد الاصناف'!$B$3:$L$5500,3,FALSE),""),"تأكد من الكود")</f>
        <v/>
      </c>
      <c r="G2892" s="31" t="str">
        <f>IFERROR(IF(E2892&lt;&gt;"",VLOOKUP(E2892,'تكويد الاصناف'!$B$3:$L$5500,4,FALSE),""),"تأكد من الوحدة")</f>
        <v/>
      </c>
      <c r="H2892" s="31" t="str">
        <f>IFERROR(IF(E2892&lt;&gt;"",VLOOKUP(E2892,'تكويد الاصناف'!$B$3:$L$5500,9,FALSE),""),"تأكد من السعر")</f>
        <v/>
      </c>
      <c r="I2892" s="31"/>
      <c r="J2892" s="33" t="str">
        <f t="shared" si="45"/>
        <v/>
      </c>
      <c r="K2892" s="31"/>
      <c r="L2892" s="31"/>
    </row>
    <row r="2893" spans="2:12" x14ac:dyDescent="0.2">
      <c r="B2893" s="29" t="str">
        <f>IF(C2893&lt;&gt;"",COUNT($B$2:B2892)+1,"")</f>
        <v/>
      </c>
      <c r="C2893" s="30"/>
      <c r="D2893" s="31"/>
      <c r="E2893" s="32"/>
      <c r="F2893" s="31" t="str">
        <f>IFERROR(IF(E2893&lt;&gt;"",VLOOKUP(E2893,'تكويد الاصناف'!$B$3:$L$5500,3,FALSE),""),"تأكد من الكود")</f>
        <v/>
      </c>
      <c r="G2893" s="31" t="str">
        <f>IFERROR(IF(E2893&lt;&gt;"",VLOOKUP(E2893,'تكويد الاصناف'!$B$3:$L$5500,4,FALSE),""),"تأكد من الوحدة")</f>
        <v/>
      </c>
      <c r="H2893" s="31" t="str">
        <f>IFERROR(IF(E2893&lt;&gt;"",VLOOKUP(E2893,'تكويد الاصناف'!$B$3:$L$5500,9,FALSE),""),"تأكد من السعر")</f>
        <v/>
      </c>
      <c r="I2893" s="31"/>
      <c r="J2893" s="33" t="str">
        <f t="shared" si="45"/>
        <v/>
      </c>
      <c r="K2893" s="31"/>
      <c r="L2893" s="31"/>
    </row>
    <row r="2894" spans="2:12" x14ac:dyDescent="0.2">
      <c r="B2894" s="29" t="str">
        <f>IF(C2894&lt;&gt;"",COUNT($B$2:B2893)+1,"")</f>
        <v/>
      </c>
      <c r="C2894" s="30"/>
      <c r="D2894" s="31"/>
      <c r="E2894" s="32"/>
      <c r="F2894" s="31" t="str">
        <f>IFERROR(IF(E2894&lt;&gt;"",VLOOKUP(E2894,'تكويد الاصناف'!$B$3:$L$5500,3,FALSE),""),"تأكد من الكود")</f>
        <v/>
      </c>
      <c r="G2894" s="31" t="str">
        <f>IFERROR(IF(E2894&lt;&gt;"",VLOOKUP(E2894,'تكويد الاصناف'!$B$3:$L$5500,4,FALSE),""),"تأكد من الوحدة")</f>
        <v/>
      </c>
      <c r="H2894" s="31" t="str">
        <f>IFERROR(IF(E2894&lt;&gt;"",VLOOKUP(E2894,'تكويد الاصناف'!$B$3:$L$5500,9,FALSE),""),"تأكد من السعر")</f>
        <v/>
      </c>
      <c r="I2894" s="31"/>
      <c r="J2894" s="33" t="str">
        <f t="shared" si="45"/>
        <v/>
      </c>
      <c r="K2894" s="31"/>
      <c r="L2894" s="31"/>
    </row>
    <row r="2895" spans="2:12" x14ac:dyDescent="0.2">
      <c r="B2895" s="29" t="str">
        <f>IF(C2895&lt;&gt;"",COUNT($B$2:B2894)+1,"")</f>
        <v/>
      </c>
      <c r="C2895" s="30"/>
      <c r="D2895" s="31"/>
      <c r="E2895" s="32"/>
      <c r="F2895" s="31" t="str">
        <f>IFERROR(IF(E2895&lt;&gt;"",VLOOKUP(E2895,'تكويد الاصناف'!$B$3:$L$5500,3,FALSE),""),"تأكد من الكود")</f>
        <v/>
      </c>
      <c r="G2895" s="31" t="str">
        <f>IFERROR(IF(E2895&lt;&gt;"",VLOOKUP(E2895,'تكويد الاصناف'!$B$3:$L$5500,4,FALSE),""),"تأكد من الوحدة")</f>
        <v/>
      </c>
      <c r="H2895" s="31" t="str">
        <f>IFERROR(IF(E2895&lt;&gt;"",VLOOKUP(E2895,'تكويد الاصناف'!$B$3:$L$5500,9,FALSE),""),"تأكد من السعر")</f>
        <v/>
      </c>
      <c r="I2895" s="31"/>
      <c r="J2895" s="33" t="str">
        <f t="shared" si="45"/>
        <v/>
      </c>
      <c r="K2895" s="31"/>
      <c r="L2895" s="31"/>
    </row>
    <row r="2896" spans="2:12" x14ac:dyDescent="0.2">
      <c r="B2896" s="29" t="str">
        <f>IF(C2896&lt;&gt;"",COUNT($B$2:B2895)+1,"")</f>
        <v/>
      </c>
      <c r="C2896" s="30"/>
      <c r="D2896" s="31"/>
      <c r="E2896" s="32"/>
      <c r="F2896" s="31" t="str">
        <f>IFERROR(IF(E2896&lt;&gt;"",VLOOKUP(E2896,'تكويد الاصناف'!$B$3:$L$5500,3,FALSE),""),"تأكد من الكود")</f>
        <v/>
      </c>
      <c r="G2896" s="31" t="str">
        <f>IFERROR(IF(E2896&lt;&gt;"",VLOOKUP(E2896,'تكويد الاصناف'!$B$3:$L$5500,4,FALSE),""),"تأكد من الوحدة")</f>
        <v/>
      </c>
      <c r="H2896" s="31" t="str">
        <f>IFERROR(IF(E2896&lt;&gt;"",VLOOKUP(E2896,'تكويد الاصناف'!$B$3:$L$5500,9,FALSE),""),"تأكد من السعر")</f>
        <v/>
      </c>
      <c r="I2896" s="31"/>
      <c r="J2896" s="33" t="str">
        <f t="shared" si="45"/>
        <v/>
      </c>
      <c r="K2896" s="31"/>
      <c r="L2896" s="31"/>
    </row>
    <row r="2897" spans="2:12" x14ac:dyDescent="0.2">
      <c r="B2897" s="29" t="str">
        <f>IF(C2897&lt;&gt;"",COUNT($B$2:B2896)+1,"")</f>
        <v/>
      </c>
      <c r="C2897" s="30"/>
      <c r="D2897" s="31"/>
      <c r="E2897" s="32"/>
      <c r="F2897" s="31" t="str">
        <f>IFERROR(IF(E2897&lt;&gt;"",VLOOKUP(E2897,'تكويد الاصناف'!$B$3:$L$5500,3,FALSE),""),"تأكد من الكود")</f>
        <v/>
      </c>
      <c r="G2897" s="31" t="str">
        <f>IFERROR(IF(E2897&lt;&gt;"",VLOOKUP(E2897,'تكويد الاصناف'!$B$3:$L$5500,4,FALSE),""),"تأكد من الوحدة")</f>
        <v/>
      </c>
      <c r="H2897" s="31" t="str">
        <f>IFERROR(IF(E2897&lt;&gt;"",VLOOKUP(E2897,'تكويد الاصناف'!$B$3:$L$5500,9,FALSE),""),"تأكد من السعر")</f>
        <v/>
      </c>
      <c r="I2897" s="31"/>
      <c r="J2897" s="33" t="str">
        <f t="shared" si="45"/>
        <v/>
      </c>
      <c r="K2897" s="31"/>
      <c r="L2897" s="31"/>
    </row>
    <row r="2898" spans="2:12" x14ac:dyDescent="0.2">
      <c r="B2898" s="29" t="str">
        <f>IF(C2898&lt;&gt;"",COUNT($B$2:B2897)+1,"")</f>
        <v/>
      </c>
      <c r="C2898" s="30"/>
      <c r="D2898" s="31"/>
      <c r="E2898" s="32"/>
      <c r="F2898" s="31" t="str">
        <f>IFERROR(IF(E2898&lt;&gt;"",VLOOKUP(E2898,'تكويد الاصناف'!$B$3:$L$5500,3,FALSE),""),"تأكد من الكود")</f>
        <v/>
      </c>
      <c r="G2898" s="31" t="str">
        <f>IFERROR(IF(E2898&lt;&gt;"",VLOOKUP(E2898,'تكويد الاصناف'!$B$3:$L$5500,4,FALSE),""),"تأكد من الوحدة")</f>
        <v/>
      </c>
      <c r="H2898" s="31" t="str">
        <f>IFERROR(IF(E2898&lt;&gt;"",VLOOKUP(E2898,'تكويد الاصناف'!$B$3:$L$5500,9,FALSE),""),"تأكد من السعر")</f>
        <v/>
      </c>
      <c r="I2898" s="31"/>
      <c r="J2898" s="33" t="str">
        <f t="shared" si="45"/>
        <v/>
      </c>
      <c r="K2898" s="31"/>
      <c r="L2898" s="31"/>
    </row>
    <row r="2899" spans="2:12" x14ac:dyDescent="0.2">
      <c r="B2899" s="29" t="str">
        <f>IF(C2899&lt;&gt;"",COUNT($B$2:B2898)+1,"")</f>
        <v/>
      </c>
      <c r="C2899" s="30"/>
      <c r="D2899" s="31"/>
      <c r="E2899" s="32"/>
      <c r="F2899" s="31" t="str">
        <f>IFERROR(IF(E2899&lt;&gt;"",VLOOKUP(E2899,'تكويد الاصناف'!$B$3:$L$5500,3,FALSE),""),"تأكد من الكود")</f>
        <v/>
      </c>
      <c r="G2899" s="31" t="str">
        <f>IFERROR(IF(E2899&lt;&gt;"",VLOOKUP(E2899,'تكويد الاصناف'!$B$3:$L$5500,4,FALSE),""),"تأكد من الوحدة")</f>
        <v/>
      </c>
      <c r="H2899" s="31" t="str">
        <f>IFERROR(IF(E2899&lt;&gt;"",VLOOKUP(E2899,'تكويد الاصناف'!$B$3:$L$5500,9,FALSE),""),"تأكد من السعر")</f>
        <v/>
      </c>
      <c r="I2899" s="31"/>
      <c r="J2899" s="33" t="str">
        <f t="shared" si="45"/>
        <v/>
      </c>
      <c r="K2899" s="31"/>
      <c r="L2899" s="31"/>
    </row>
    <row r="2900" spans="2:12" x14ac:dyDescent="0.2">
      <c r="B2900" s="29" t="str">
        <f>IF(C2900&lt;&gt;"",COUNT($B$2:B2899)+1,"")</f>
        <v/>
      </c>
      <c r="C2900" s="30"/>
      <c r="D2900" s="31"/>
      <c r="E2900" s="32"/>
      <c r="F2900" s="31" t="str">
        <f>IFERROR(IF(E2900&lt;&gt;"",VLOOKUP(E2900,'تكويد الاصناف'!$B$3:$L$5500,3,FALSE),""),"تأكد من الكود")</f>
        <v/>
      </c>
      <c r="G2900" s="31" t="str">
        <f>IFERROR(IF(E2900&lt;&gt;"",VLOOKUP(E2900,'تكويد الاصناف'!$B$3:$L$5500,4,FALSE),""),"تأكد من الوحدة")</f>
        <v/>
      </c>
      <c r="H2900" s="31" t="str">
        <f>IFERROR(IF(E2900&lt;&gt;"",VLOOKUP(E2900,'تكويد الاصناف'!$B$3:$L$5500,9,FALSE),""),"تأكد من السعر")</f>
        <v/>
      </c>
      <c r="I2900" s="31"/>
      <c r="J2900" s="33" t="str">
        <f t="shared" si="45"/>
        <v/>
      </c>
      <c r="K2900" s="31"/>
      <c r="L2900" s="31"/>
    </row>
    <row r="2901" spans="2:12" x14ac:dyDescent="0.2">
      <c r="B2901" s="29" t="str">
        <f>IF(C2901&lt;&gt;"",COUNT($B$2:B2900)+1,"")</f>
        <v/>
      </c>
      <c r="C2901" s="30"/>
      <c r="D2901" s="31"/>
      <c r="E2901" s="32"/>
      <c r="F2901" s="31" t="str">
        <f>IFERROR(IF(E2901&lt;&gt;"",VLOOKUP(E2901,'تكويد الاصناف'!$B$3:$L$5500,3,FALSE),""),"تأكد من الكود")</f>
        <v/>
      </c>
      <c r="G2901" s="31" t="str">
        <f>IFERROR(IF(E2901&lt;&gt;"",VLOOKUP(E2901,'تكويد الاصناف'!$B$3:$L$5500,4,FALSE),""),"تأكد من الوحدة")</f>
        <v/>
      </c>
      <c r="H2901" s="31" t="str">
        <f>IFERROR(IF(E2901&lt;&gt;"",VLOOKUP(E2901,'تكويد الاصناف'!$B$3:$L$5500,9,FALSE),""),"تأكد من السعر")</f>
        <v/>
      </c>
      <c r="I2901" s="31"/>
      <c r="J2901" s="33" t="str">
        <f t="shared" si="45"/>
        <v/>
      </c>
      <c r="K2901" s="31"/>
      <c r="L2901" s="31"/>
    </row>
    <row r="2902" spans="2:12" x14ac:dyDescent="0.2">
      <c r="B2902" s="29" t="str">
        <f>IF(C2902&lt;&gt;"",COUNT($B$2:B2901)+1,"")</f>
        <v/>
      </c>
      <c r="C2902" s="30"/>
      <c r="D2902" s="31"/>
      <c r="E2902" s="32"/>
      <c r="F2902" s="31" t="str">
        <f>IFERROR(IF(E2902&lt;&gt;"",VLOOKUP(E2902,'تكويد الاصناف'!$B$3:$L$5500,3,FALSE),""),"تأكد من الكود")</f>
        <v/>
      </c>
      <c r="G2902" s="31" t="str">
        <f>IFERROR(IF(E2902&lt;&gt;"",VLOOKUP(E2902,'تكويد الاصناف'!$B$3:$L$5500,4,FALSE),""),"تأكد من الوحدة")</f>
        <v/>
      </c>
      <c r="H2902" s="31" t="str">
        <f>IFERROR(IF(E2902&lt;&gt;"",VLOOKUP(E2902,'تكويد الاصناف'!$B$3:$L$5500,9,FALSE),""),"تأكد من السعر")</f>
        <v/>
      </c>
      <c r="I2902" s="31"/>
      <c r="J2902" s="33" t="str">
        <f t="shared" si="45"/>
        <v/>
      </c>
      <c r="K2902" s="31"/>
      <c r="L2902" s="31"/>
    </row>
    <row r="2903" spans="2:12" x14ac:dyDescent="0.2">
      <c r="B2903" s="29" t="str">
        <f>IF(C2903&lt;&gt;"",COUNT($B$2:B2902)+1,"")</f>
        <v/>
      </c>
      <c r="C2903" s="30"/>
      <c r="D2903" s="31"/>
      <c r="E2903" s="32"/>
      <c r="F2903" s="31" t="str">
        <f>IFERROR(IF(E2903&lt;&gt;"",VLOOKUP(E2903,'تكويد الاصناف'!$B$3:$L$5500,3,FALSE),""),"تأكد من الكود")</f>
        <v/>
      </c>
      <c r="G2903" s="31" t="str">
        <f>IFERROR(IF(E2903&lt;&gt;"",VLOOKUP(E2903,'تكويد الاصناف'!$B$3:$L$5500,4,FALSE),""),"تأكد من الوحدة")</f>
        <v/>
      </c>
      <c r="H2903" s="31" t="str">
        <f>IFERROR(IF(E2903&lt;&gt;"",VLOOKUP(E2903,'تكويد الاصناف'!$B$3:$L$5500,9,FALSE),""),"تأكد من السعر")</f>
        <v/>
      </c>
      <c r="I2903" s="31"/>
      <c r="J2903" s="33" t="str">
        <f t="shared" si="45"/>
        <v/>
      </c>
      <c r="K2903" s="31"/>
      <c r="L2903" s="31"/>
    </row>
    <row r="2904" spans="2:12" x14ac:dyDescent="0.2">
      <c r="B2904" s="29" t="str">
        <f>IF(C2904&lt;&gt;"",COUNT($B$2:B2903)+1,"")</f>
        <v/>
      </c>
      <c r="C2904" s="30"/>
      <c r="D2904" s="31"/>
      <c r="E2904" s="32"/>
      <c r="F2904" s="31" t="str">
        <f>IFERROR(IF(E2904&lt;&gt;"",VLOOKUP(E2904,'تكويد الاصناف'!$B$3:$L$5500,3,FALSE),""),"تأكد من الكود")</f>
        <v/>
      </c>
      <c r="G2904" s="31" t="str">
        <f>IFERROR(IF(E2904&lt;&gt;"",VLOOKUP(E2904,'تكويد الاصناف'!$B$3:$L$5500,4,FALSE),""),"تأكد من الوحدة")</f>
        <v/>
      </c>
      <c r="H2904" s="31" t="str">
        <f>IFERROR(IF(E2904&lt;&gt;"",VLOOKUP(E2904,'تكويد الاصناف'!$B$3:$L$5500,9,FALSE),""),"تأكد من السعر")</f>
        <v/>
      </c>
      <c r="I2904" s="31"/>
      <c r="J2904" s="33" t="str">
        <f t="shared" si="45"/>
        <v/>
      </c>
      <c r="K2904" s="31"/>
      <c r="L2904" s="31"/>
    </row>
    <row r="2905" spans="2:12" x14ac:dyDescent="0.2">
      <c r="B2905" s="29" t="str">
        <f>IF(C2905&lt;&gt;"",COUNT($B$2:B2904)+1,"")</f>
        <v/>
      </c>
      <c r="C2905" s="30"/>
      <c r="D2905" s="31"/>
      <c r="E2905" s="32"/>
      <c r="F2905" s="31" t="str">
        <f>IFERROR(IF(E2905&lt;&gt;"",VLOOKUP(E2905,'تكويد الاصناف'!$B$3:$L$5500,3,FALSE),""),"تأكد من الكود")</f>
        <v/>
      </c>
      <c r="G2905" s="31" t="str">
        <f>IFERROR(IF(E2905&lt;&gt;"",VLOOKUP(E2905,'تكويد الاصناف'!$B$3:$L$5500,4,FALSE),""),"تأكد من الوحدة")</f>
        <v/>
      </c>
      <c r="H2905" s="31" t="str">
        <f>IFERROR(IF(E2905&lt;&gt;"",VLOOKUP(E2905,'تكويد الاصناف'!$B$3:$L$5500,9,FALSE),""),"تأكد من السعر")</f>
        <v/>
      </c>
      <c r="I2905" s="31"/>
      <c r="J2905" s="33" t="str">
        <f t="shared" si="45"/>
        <v/>
      </c>
      <c r="K2905" s="31"/>
      <c r="L2905" s="31"/>
    </row>
    <row r="2906" spans="2:12" x14ac:dyDescent="0.2">
      <c r="B2906" s="29" t="str">
        <f>IF(C2906&lt;&gt;"",COUNT($B$2:B2905)+1,"")</f>
        <v/>
      </c>
      <c r="C2906" s="30"/>
      <c r="D2906" s="31"/>
      <c r="E2906" s="32"/>
      <c r="F2906" s="31" t="str">
        <f>IFERROR(IF(E2906&lt;&gt;"",VLOOKUP(E2906,'تكويد الاصناف'!$B$3:$L$5500,3,FALSE),""),"تأكد من الكود")</f>
        <v/>
      </c>
      <c r="G2906" s="31" t="str">
        <f>IFERROR(IF(E2906&lt;&gt;"",VLOOKUP(E2906,'تكويد الاصناف'!$B$3:$L$5500,4,FALSE),""),"تأكد من الوحدة")</f>
        <v/>
      </c>
      <c r="H2906" s="31" t="str">
        <f>IFERROR(IF(E2906&lt;&gt;"",VLOOKUP(E2906,'تكويد الاصناف'!$B$3:$L$5500,9,FALSE),""),"تأكد من السعر")</f>
        <v/>
      </c>
      <c r="I2906" s="31"/>
      <c r="J2906" s="33" t="str">
        <f t="shared" si="45"/>
        <v/>
      </c>
      <c r="K2906" s="31"/>
      <c r="L2906" s="31"/>
    </row>
    <row r="2907" spans="2:12" x14ac:dyDescent="0.2">
      <c r="B2907" s="29" t="str">
        <f>IF(C2907&lt;&gt;"",COUNT($B$2:B2906)+1,"")</f>
        <v/>
      </c>
      <c r="C2907" s="30"/>
      <c r="D2907" s="31"/>
      <c r="E2907" s="32"/>
      <c r="F2907" s="31" t="str">
        <f>IFERROR(IF(E2907&lt;&gt;"",VLOOKUP(E2907,'تكويد الاصناف'!$B$3:$L$5500,3,FALSE),""),"تأكد من الكود")</f>
        <v/>
      </c>
      <c r="G2907" s="31" t="str">
        <f>IFERROR(IF(E2907&lt;&gt;"",VLOOKUP(E2907,'تكويد الاصناف'!$B$3:$L$5500,4,FALSE),""),"تأكد من الوحدة")</f>
        <v/>
      </c>
      <c r="H2907" s="31" t="str">
        <f>IFERROR(IF(E2907&lt;&gt;"",VLOOKUP(E2907,'تكويد الاصناف'!$B$3:$L$5500,9,FALSE),""),"تأكد من السعر")</f>
        <v/>
      </c>
      <c r="I2907" s="31"/>
      <c r="J2907" s="33" t="str">
        <f t="shared" si="45"/>
        <v/>
      </c>
      <c r="K2907" s="31"/>
      <c r="L2907" s="31"/>
    </row>
    <row r="2908" spans="2:12" x14ac:dyDescent="0.2">
      <c r="B2908" s="29" t="str">
        <f>IF(C2908&lt;&gt;"",COUNT($B$2:B2907)+1,"")</f>
        <v/>
      </c>
      <c r="C2908" s="30"/>
      <c r="D2908" s="31"/>
      <c r="E2908" s="32"/>
      <c r="F2908" s="31" t="str">
        <f>IFERROR(IF(E2908&lt;&gt;"",VLOOKUP(E2908,'تكويد الاصناف'!$B$3:$L$5500,3,FALSE),""),"تأكد من الكود")</f>
        <v/>
      </c>
      <c r="G2908" s="31" t="str">
        <f>IFERROR(IF(E2908&lt;&gt;"",VLOOKUP(E2908,'تكويد الاصناف'!$B$3:$L$5500,4,FALSE),""),"تأكد من الوحدة")</f>
        <v/>
      </c>
      <c r="H2908" s="31" t="str">
        <f>IFERROR(IF(E2908&lt;&gt;"",VLOOKUP(E2908,'تكويد الاصناف'!$B$3:$L$5500,9,FALSE),""),"تأكد من السعر")</f>
        <v/>
      </c>
      <c r="I2908" s="31"/>
      <c r="J2908" s="33" t="str">
        <f t="shared" si="45"/>
        <v/>
      </c>
      <c r="K2908" s="31"/>
      <c r="L2908" s="31"/>
    </row>
    <row r="2909" spans="2:12" x14ac:dyDescent="0.2">
      <c r="B2909" s="29" t="str">
        <f>IF(C2909&lt;&gt;"",COUNT($B$2:B2908)+1,"")</f>
        <v/>
      </c>
      <c r="C2909" s="30"/>
      <c r="D2909" s="31"/>
      <c r="E2909" s="32"/>
      <c r="F2909" s="31" t="str">
        <f>IFERROR(IF(E2909&lt;&gt;"",VLOOKUP(E2909,'تكويد الاصناف'!$B$3:$L$5500,3,FALSE),""),"تأكد من الكود")</f>
        <v/>
      </c>
      <c r="G2909" s="31" t="str">
        <f>IFERROR(IF(E2909&lt;&gt;"",VLOOKUP(E2909,'تكويد الاصناف'!$B$3:$L$5500,4,FALSE),""),"تأكد من الوحدة")</f>
        <v/>
      </c>
      <c r="H2909" s="31" t="str">
        <f>IFERROR(IF(E2909&lt;&gt;"",VLOOKUP(E2909,'تكويد الاصناف'!$B$3:$L$5500,9,FALSE),""),"تأكد من السعر")</f>
        <v/>
      </c>
      <c r="I2909" s="31"/>
      <c r="J2909" s="33" t="str">
        <f t="shared" si="45"/>
        <v/>
      </c>
      <c r="K2909" s="31"/>
      <c r="L2909" s="31"/>
    </row>
    <row r="2910" spans="2:12" x14ac:dyDescent="0.2">
      <c r="B2910" s="29" t="str">
        <f>IF(C2910&lt;&gt;"",COUNT($B$2:B2909)+1,"")</f>
        <v/>
      </c>
      <c r="C2910" s="30"/>
      <c r="D2910" s="31"/>
      <c r="E2910" s="32"/>
      <c r="F2910" s="31" t="str">
        <f>IFERROR(IF(E2910&lt;&gt;"",VLOOKUP(E2910,'تكويد الاصناف'!$B$3:$L$5500,3,FALSE),""),"تأكد من الكود")</f>
        <v/>
      </c>
      <c r="G2910" s="31" t="str">
        <f>IFERROR(IF(E2910&lt;&gt;"",VLOOKUP(E2910,'تكويد الاصناف'!$B$3:$L$5500,4,FALSE),""),"تأكد من الوحدة")</f>
        <v/>
      </c>
      <c r="H2910" s="31" t="str">
        <f>IFERROR(IF(E2910&lt;&gt;"",VLOOKUP(E2910,'تكويد الاصناف'!$B$3:$L$5500,9,FALSE),""),"تأكد من السعر")</f>
        <v/>
      </c>
      <c r="I2910" s="31"/>
      <c r="J2910" s="33" t="str">
        <f t="shared" si="45"/>
        <v/>
      </c>
      <c r="K2910" s="31"/>
      <c r="L2910" s="31"/>
    </row>
    <row r="2911" spans="2:12" x14ac:dyDescent="0.2">
      <c r="B2911" s="29" t="str">
        <f>IF(C2911&lt;&gt;"",COUNT($B$2:B2910)+1,"")</f>
        <v/>
      </c>
      <c r="C2911" s="30"/>
      <c r="D2911" s="31"/>
      <c r="E2911" s="32"/>
      <c r="F2911" s="31" t="str">
        <f>IFERROR(IF(E2911&lt;&gt;"",VLOOKUP(E2911,'تكويد الاصناف'!$B$3:$L$5500,3,FALSE),""),"تأكد من الكود")</f>
        <v/>
      </c>
      <c r="G2911" s="31" t="str">
        <f>IFERROR(IF(E2911&lt;&gt;"",VLOOKUP(E2911,'تكويد الاصناف'!$B$3:$L$5500,4,FALSE),""),"تأكد من الوحدة")</f>
        <v/>
      </c>
      <c r="H2911" s="31" t="str">
        <f>IFERROR(IF(E2911&lt;&gt;"",VLOOKUP(E2911,'تكويد الاصناف'!$B$3:$L$5500,9,FALSE),""),"تأكد من السعر")</f>
        <v/>
      </c>
      <c r="I2911" s="31"/>
      <c r="J2911" s="33" t="str">
        <f t="shared" si="45"/>
        <v/>
      </c>
      <c r="K2911" s="31"/>
      <c r="L2911" s="31"/>
    </row>
    <row r="2912" spans="2:12" x14ac:dyDescent="0.2">
      <c r="B2912" s="29" t="str">
        <f>IF(C2912&lt;&gt;"",COUNT($B$2:B2911)+1,"")</f>
        <v/>
      </c>
      <c r="C2912" s="30"/>
      <c r="D2912" s="31"/>
      <c r="E2912" s="32"/>
      <c r="F2912" s="31" t="str">
        <f>IFERROR(IF(E2912&lt;&gt;"",VLOOKUP(E2912,'تكويد الاصناف'!$B$3:$L$5500,3,FALSE),""),"تأكد من الكود")</f>
        <v/>
      </c>
      <c r="G2912" s="31" t="str">
        <f>IFERROR(IF(E2912&lt;&gt;"",VLOOKUP(E2912,'تكويد الاصناف'!$B$3:$L$5500,4,FALSE),""),"تأكد من الوحدة")</f>
        <v/>
      </c>
      <c r="H2912" s="31" t="str">
        <f>IFERROR(IF(E2912&lt;&gt;"",VLOOKUP(E2912,'تكويد الاصناف'!$B$3:$L$5500,9,FALSE),""),"تأكد من السعر")</f>
        <v/>
      </c>
      <c r="I2912" s="31"/>
      <c r="J2912" s="33" t="str">
        <f t="shared" si="45"/>
        <v/>
      </c>
      <c r="K2912" s="31"/>
      <c r="L2912" s="31"/>
    </row>
    <row r="2913" spans="2:12" x14ac:dyDescent="0.2">
      <c r="B2913" s="29" t="str">
        <f>IF(C2913&lt;&gt;"",COUNT($B$2:B2912)+1,"")</f>
        <v/>
      </c>
      <c r="C2913" s="30"/>
      <c r="D2913" s="31"/>
      <c r="E2913" s="32"/>
      <c r="F2913" s="31" t="str">
        <f>IFERROR(IF(E2913&lt;&gt;"",VLOOKUP(E2913,'تكويد الاصناف'!$B$3:$L$5500,3,FALSE),""),"تأكد من الكود")</f>
        <v/>
      </c>
      <c r="G2913" s="31" t="str">
        <f>IFERROR(IF(E2913&lt;&gt;"",VLOOKUP(E2913,'تكويد الاصناف'!$B$3:$L$5500,4,FALSE),""),"تأكد من الوحدة")</f>
        <v/>
      </c>
      <c r="H2913" s="31" t="str">
        <f>IFERROR(IF(E2913&lt;&gt;"",VLOOKUP(E2913,'تكويد الاصناف'!$B$3:$L$5500,9,FALSE),""),"تأكد من السعر")</f>
        <v/>
      </c>
      <c r="I2913" s="31"/>
      <c r="J2913" s="33" t="str">
        <f t="shared" si="45"/>
        <v/>
      </c>
      <c r="K2913" s="31"/>
      <c r="L2913" s="31"/>
    </row>
    <row r="2914" spans="2:12" x14ac:dyDescent="0.2">
      <c r="B2914" s="29" t="str">
        <f>IF(C2914&lt;&gt;"",COUNT($B$2:B2913)+1,"")</f>
        <v/>
      </c>
      <c r="C2914" s="30"/>
      <c r="D2914" s="31"/>
      <c r="E2914" s="32"/>
      <c r="F2914" s="31" t="str">
        <f>IFERROR(IF(E2914&lt;&gt;"",VLOOKUP(E2914,'تكويد الاصناف'!$B$3:$L$5500,3,FALSE),""),"تأكد من الكود")</f>
        <v/>
      </c>
      <c r="G2914" s="31" t="str">
        <f>IFERROR(IF(E2914&lt;&gt;"",VLOOKUP(E2914,'تكويد الاصناف'!$B$3:$L$5500,4,FALSE),""),"تأكد من الوحدة")</f>
        <v/>
      </c>
      <c r="H2914" s="31" t="str">
        <f>IFERROR(IF(E2914&lt;&gt;"",VLOOKUP(E2914,'تكويد الاصناف'!$B$3:$L$5500,9,FALSE),""),"تأكد من السعر")</f>
        <v/>
      </c>
      <c r="I2914" s="31"/>
      <c r="J2914" s="33" t="str">
        <f t="shared" si="45"/>
        <v/>
      </c>
      <c r="K2914" s="31"/>
      <c r="L2914" s="31"/>
    </row>
    <row r="2915" spans="2:12" x14ac:dyDescent="0.2">
      <c r="B2915" s="29" t="str">
        <f>IF(C2915&lt;&gt;"",COUNT($B$2:B2914)+1,"")</f>
        <v/>
      </c>
      <c r="C2915" s="30"/>
      <c r="D2915" s="31"/>
      <c r="E2915" s="32"/>
      <c r="F2915" s="31" t="str">
        <f>IFERROR(IF(E2915&lt;&gt;"",VLOOKUP(E2915,'تكويد الاصناف'!$B$3:$L$5500,3,FALSE),""),"تأكد من الكود")</f>
        <v/>
      </c>
      <c r="G2915" s="31" t="str">
        <f>IFERROR(IF(E2915&lt;&gt;"",VLOOKUP(E2915,'تكويد الاصناف'!$B$3:$L$5500,4,FALSE),""),"تأكد من الوحدة")</f>
        <v/>
      </c>
      <c r="H2915" s="31" t="str">
        <f>IFERROR(IF(E2915&lt;&gt;"",VLOOKUP(E2915,'تكويد الاصناف'!$B$3:$L$5500,9,FALSE),""),"تأكد من السعر")</f>
        <v/>
      </c>
      <c r="I2915" s="31"/>
      <c r="J2915" s="33" t="str">
        <f t="shared" si="45"/>
        <v/>
      </c>
      <c r="K2915" s="31"/>
      <c r="L2915" s="31"/>
    </row>
    <row r="2916" spans="2:12" x14ac:dyDescent="0.2">
      <c r="B2916" s="29" t="str">
        <f>IF(C2916&lt;&gt;"",COUNT($B$2:B2915)+1,"")</f>
        <v/>
      </c>
      <c r="C2916" s="30"/>
      <c r="D2916" s="31"/>
      <c r="E2916" s="32"/>
      <c r="F2916" s="31" t="str">
        <f>IFERROR(IF(E2916&lt;&gt;"",VLOOKUP(E2916,'تكويد الاصناف'!$B$3:$L$5500,3,FALSE),""),"تأكد من الكود")</f>
        <v/>
      </c>
      <c r="G2916" s="31" t="str">
        <f>IFERROR(IF(E2916&lt;&gt;"",VLOOKUP(E2916,'تكويد الاصناف'!$B$3:$L$5500,4,FALSE),""),"تأكد من الوحدة")</f>
        <v/>
      </c>
      <c r="H2916" s="31" t="str">
        <f>IFERROR(IF(E2916&lt;&gt;"",VLOOKUP(E2916,'تكويد الاصناف'!$B$3:$L$5500,9,FALSE),""),"تأكد من السعر")</f>
        <v/>
      </c>
      <c r="I2916" s="31"/>
      <c r="J2916" s="33" t="str">
        <f t="shared" si="45"/>
        <v/>
      </c>
      <c r="K2916" s="31"/>
      <c r="L2916" s="31"/>
    </row>
    <row r="2917" spans="2:12" x14ac:dyDescent="0.2">
      <c r="B2917" s="29" t="str">
        <f>IF(C2917&lt;&gt;"",COUNT($B$2:B2916)+1,"")</f>
        <v/>
      </c>
      <c r="C2917" s="30"/>
      <c r="D2917" s="31"/>
      <c r="E2917" s="32"/>
      <c r="F2917" s="31" t="str">
        <f>IFERROR(IF(E2917&lt;&gt;"",VLOOKUP(E2917,'تكويد الاصناف'!$B$3:$L$5500,3,FALSE),""),"تأكد من الكود")</f>
        <v/>
      </c>
      <c r="G2917" s="31" t="str">
        <f>IFERROR(IF(E2917&lt;&gt;"",VLOOKUP(E2917,'تكويد الاصناف'!$B$3:$L$5500,4,FALSE),""),"تأكد من الوحدة")</f>
        <v/>
      </c>
      <c r="H2917" s="31" t="str">
        <f>IFERROR(IF(E2917&lt;&gt;"",VLOOKUP(E2917,'تكويد الاصناف'!$B$3:$L$5500,9,FALSE),""),"تأكد من السعر")</f>
        <v/>
      </c>
      <c r="I2917" s="31"/>
      <c r="J2917" s="33" t="str">
        <f t="shared" si="45"/>
        <v/>
      </c>
      <c r="K2917" s="31"/>
      <c r="L2917" s="31"/>
    </row>
    <row r="2918" spans="2:12" x14ac:dyDescent="0.2">
      <c r="B2918" s="29" t="str">
        <f>IF(C2918&lt;&gt;"",COUNT($B$2:B2917)+1,"")</f>
        <v/>
      </c>
      <c r="C2918" s="30"/>
      <c r="D2918" s="31"/>
      <c r="E2918" s="32"/>
      <c r="F2918" s="31" t="str">
        <f>IFERROR(IF(E2918&lt;&gt;"",VLOOKUP(E2918,'تكويد الاصناف'!$B$3:$L$5500,3,FALSE),""),"تأكد من الكود")</f>
        <v/>
      </c>
      <c r="G2918" s="31" t="str">
        <f>IFERROR(IF(E2918&lt;&gt;"",VLOOKUP(E2918,'تكويد الاصناف'!$B$3:$L$5500,4,FALSE),""),"تأكد من الوحدة")</f>
        <v/>
      </c>
      <c r="H2918" s="31" t="str">
        <f>IFERROR(IF(E2918&lt;&gt;"",VLOOKUP(E2918,'تكويد الاصناف'!$B$3:$L$5500,9,FALSE),""),"تأكد من السعر")</f>
        <v/>
      </c>
      <c r="I2918" s="31"/>
      <c r="J2918" s="33" t="str">
        <f t="shared" si="45"/>
        <v/>
      </c>
      <c r="K2918" s="31"/>
      <c r="L2918" s="31"/>
    </row>
    <row r="2919" spans="2:12" x14ac:dyDescent="0.2">
      <c r="B2919" s="29" t="str">
        <f>IF(C2919&lt;&gt;"",COUNT($B$2:B2918)+1,"")</f>
        <v/>
      </c>
      <c r="C2919" s="30"/>
      <c r="D2919" s="31"/>
      <c r="E2919" s="32"/>
      <c r="F2919" s="31" t="str">
        <f>IFERROR(IF(E2919&lt;&gt;"",VLOOKUP(E2919,'تكويد الاصناف'!$B$3:$L$5500,3,FALSE),""),"تأكد من الكود")</f>
        <v/>
      </c>
      <c r="G2919" s="31" t="str">
        <f>IFERROR(IF(E2919&lt;&gt;"",VLOOKUP(E2919,'تكويد الاصناف'!$B$3:$L$5500,4,FALSE),""),"تأكد من الوحدة")</f>
        <v/>
      </c>
      <c r="H2919" s="31" t="str">
        <f>IFERROR(IF(E2919&lt;&gt;"",VLOOKUP(E2919,'تكويد الاصناف'!$B$3:$L$5500,9,FALSE),""),"تأكد من السعر")</f>
        <v/>
      </c>
      <c r="I2919" s="31"/>
      <c r="J2919" s="33" t="str">
        <f t="shared" si="45"/>
        <v/>
      </c>
      <c r="K2919" s="31"/>
      <c r="L2919" s="31"/>
    </row>
    <row r="2920" spans="2:12" x14ac:dyDescent="0.2">
      <c r="B2920" s="29" t="str">
        <f>IF(C2920&lt;&gt;"",COUNT($B$2:B2919)+1,"")</f>
        <v/>
      </c>
      <c r="C2920" s="30"/>
      <c r="D2920" s="31"/>
      <c r="E2920" s="32"/>
      <c r="F2920" s="31" t="str">
        <f>IFERROR(IF(E2920&lt;&gt;"",VLOOKUP(E2920,'تكويد الاصناف'!$B$3:$L$5500,3,FALSE),""),"تأكد من الكود")</f>
        <v/>
      </c>
      <c r="G2920" s="31" t="str">
        <f>IFERROR(IF(E2920&lt;&gt;"",VLOOKUP(E2920,'تكويد الاصناف'!$B$3:$L$5500,4,FALSE),""),"تأكد من الوحدة")</f>
        <v/>
      </c>
      <c r="H2920" s="31" t="str">
        <f>IFERROR(IF(E2920&lt;&gt;"",VLOOKUP(E2920,'تكويد الاصناف'!$B$3:$L$5500,9,FALSE),""),"تأكد من السعر")</f>
        <v/>
      </c>
      <c r="I2920" s="31"/>
      <c r="J2920" s="33" t="str">
        <f t="shared" si="45"/>
        <v/>
      </c>
      <c r="K2920" s="31"/>
      <c r="L2920" s="31"/>
    </row>
    <row r="2921" spans="2:12" x14ac:dyDescent="0.2">
      <c r="B2921" s="29" t="str">
        <f>IF(C2921&lt;&gt;"",COUNT($B$2:B2920)+1,"")</f>
        <v/>
      </c>
      <c r="C2921" s="30"/>
      <c r="D2921" s="31"/>
      <c r="E2921" s="32"/>
      <c r="F2921" s="31" t="str">
        <f>IFERROR(IF(E2921&lt;&gt;"",VLOOKUP(E2921,'تكويد الاصناف'!$B$3:$L$5500,3,FALSE),""),"تأكد من الكود")</f>
        <v/>
      </c>
      <c r="G2921" s="31" t="str">
        <f>IFERROR(IF(E2921&lt;&gt;"",VLOOKUP(E2921,'تكويد الاصناف'!$B$3:$L$5500,4,FALSE),""),"تأكد من الوحدة")</f>
        <v/>
      </c>
      <c r="H2921" s="31" t="str">
        <f>IFERROR(IF(E2921&lt;&gt;"",VLOOKUP(E2921,'تكويد الاصناف'!$B$3:$L$5500,9,FALSE),""),"تأكد من السعر")</f>
        <v/>
      </c>
      <c r="I2921" s="31"/>
      <c r="J2921" s="33" t="str">
        <f t="shared" si="45"/>
        <v/>
      </c>
      <c r="K2921" s="31"/>
      <c r="L2921" s="31"/>
    </row>
    <row r="2922" spans="2:12" x14ac:dyDescent="0.2">
      <c r="B2922" s="29" t="str">
        <f>IF(C2922&lt;&gt;"",COUNT($B$2:B2921)+1,"")</f>
        <v/>
      </c>
      <c r="C2922" s="30"/>
      <c r="D2922" s="31"/>
      <c r="E2922" s="32"/>
      <c r="F2922" s="31" t="str">
        <f>IFERROR(IF(E2922&lt;&gt;"",VLOOKUP(E2922,'تكويد الاصناف'!$B$3:$L$5500,3,FALSE),""),"تأكد من الكود")</f>
        <v/>
      </c>
      <c r="G2922" s="31" t="str">
        <f>IFERROR(IF(E2922&lt;&gt;"",VLOOKUP(E2922,'تكويد الاصناف'!$B$3:$L$5500,4,FALSE),""),"تأكد من الوحدة")</f>
        <v/>
      </c>
      <c r="H2922" s="31" t="str">
        <f>IFERROR(IF(E2922&lt;&gt;"",VLOOKUP(E2922,'تكويد الاصناف'!$B$3:$L$5500,9,FALSE),""),"تأكد من السعر")</f>
        <v/>
      </c>
      <c r="I2922" s="31"/>
      <c r="J2922" s="33" t="str">
        <f t="shared" si="45"/>
        <v/>
      </c>
      <c r="K2922" s="31"/>
      <c r="L2922" s="31"/>
    </row>
    <row r="2923" spans="2:12" x14ac:dyDescent="0.2">
      <c r="B2923" s="29" t="str">
        <f>IF(C2923&lt;&gt;"",COUNT($B$2:B2922)+1,"")</f>
        <v/>
      </c>
      <c r="C2923" s="30"/>
      <c r="D2923" s="31"/>
      <c r="E2923" s="32"/>
      <c r="F2923" s="31" t="str">
        <f>IFERROR(IF(E2923&lt;&gt;"",VLOOKUP(E2923,'تكويد الاصناف'!$B$3:$L$5500,3,FALSE),""),"تأكد من الكود")</f>
        <v/>
      </c>
      <c r="G2923" s="31" t="str">
        <f>IFERROR(IF(E2923&lt;&gt;"",VLOOKUP(E2923,'تكويد الاصناف'!$B$3:$L$5500,4,FALSE),""),"تأكد من الوحدة")</f>
        <v/>
      </c>
      <c r="H2923" s="31" t="str">
        <f>IFERROR(IF(E2923&lt;&gt;"",VLOOKUP(E2923,'تكويد الاصناف'!$B$3:$L$5500,9,FALSE),""),"تأكد من السعر")</f>
        <v/>
      </c>
      <c r="I2923" s="31"/>
      <c r="J2923" s="33" t="str">
        <f t="shared" si="45"/>
        <v/>
      </c>
      <c r="K2923" s="31"/>
      <c r="L2923" s="31"/>
    </row>
    <row r="2924" spans="2:12" x14ac:dyDescent="0.2">
      <c r="B2924" s="29" t="str">
        <f>IF(C2924&lt;&gt;"",COUNT($B$2:B2923)+1,"")</f>
        <v/>
      </c>
      <c r="C2924" s="30"/>
      <c r="D2924" s="31"/>
      <c r="E2924" s="32"/>
      <c r="F2924" s="31" t="str">
        <f>IFERROR(IF(E2924&lt;&gt;"",VLOOKUP(E2924,'تكويد الاصناف'!$B$3:$L$5500,3,FALSE),""),"تأكد من الكود")</f>
        <v/>
      </c>
      <c r="G2924" s="31" t="str">
        <f>IFERROR(IF(E2924&lt;&gt;"",VLOOKUP(E2924,'تكويد الاصناف'!$B$3:$L$5500,4,FALSE),""),"تأكد من الوحدة")</f>
        <v/>
      </c>
      <c r="H2924" s="31" t="str">
        <f>IFERROR(IF(E2924&lt;&gt;"",VLOOKUP(E2924,'تكويد الاصناف'!$B$3:$L$5500,9,FALSE),""),"تأكد من السعر")</f>
        <v/>
      </c>
      <c r="I2924" s="31"/>
      <c r="J2924" s="33" t="str">
        <f t="shared" si="45"/>
        <v/>
      </c>
      <c r="K2924" s="31"/>
      <c r="L2924" s="31"/>
    </row>
    <row r="2925" spans="2:12" x14ac:dyDescent="0.2">
      <c r="B2925" s="29" t="str">
        <f>IF(C2925&lt;&gt;"",COUNT($B$2:B2924)+1,"")</f>
        <v/>
      </c>
      <c r="C2925" s="30"/>
      <c r="D2925" s="31"/>
      <c r="E2925" s="32"/>
      <c r="F2925" s="31" t="str">
        <f>IFERROR(IF(E2925&lt;&gt;"",VLOOKUP(E2925,'تكويد الاصناف'!$B$3:$L$5500,3,FALSE),""),"تأكد من الكود")</f>
        <v/>
      </c>
      <c r="G2925" s="31" t="str">
        <f>IFERROR(IF(E2925&lt;&gt;"",VLOOKUP(E2925,'تكويد الاصناف'!$B$3:$L$5500,4,FALSE),""),"تأكد من الوحدة")</f>
        <v/>
      </c>
      <c r="H2925" s="31" t="str">
        <f>IFERROR(IF(E2925&lt;&gt;"",VLOOKUP(E2925,'تكويد الاصناف'!$B$3:$L$5500,9,FALSE),""),"تأكد من السعر")</f>
        <v/>
      </c>
      <c r="I2925" s="31"/>
      <c r="J2925" s="33" t="str">
        <f t="shared" si="45"/>
        <v/>
      </c>
      <c r="K2925" s="31"/>
      <c r="L2925" s="31"/>
    </row>
    <row r="2926" spans="2:12" x14ac:dyDescent="0.2">
      <c r="B2926" s="29" t="str">
        <f>IF(C2926&lt;&gt;"",COUNT($B$2:B2925)+1,"")</f>
        <v/>
      </c>
      <c r="C2926" s="30"/>
      <c r="D2926" s="31"/>
      <c r="E2926" s="32"/>
      <c r="F2926" s="31" t="str">
        <f>IFERROR(IF(E2926&lt;&gt;"",VLOOKUP(E2926,'تكويد الاصناف'!$B$3:$L$5500,3,FALSE),""),"تأكد من الكود")</f>
        <v/>
      </c>
      <c r="G2926" s="31" t="str">
        <f>IFERROR(IF(E2926&lt;&gt;"",VLOOKUP(E2926,'تكويد الاصناف'!$B$3:$L$5500,4,FALSE),""),"تأكد من الوحدة")</f>
        <v/>
      </c>
      <c r="H2926" s="31" t="str">
        <f>IFERROR(IF(E2926&lt;&gt;"",VLOOKUP(E2926,'تكويد الاصناف'!$B$3:$L$5500,9,FALSE),""),"تأكد من السعر")</f>
        <v/>
      </c>
      <c r="I2926" s="31"/>
      <c r="J2926" s="33" t="str">
        <f t="shared" si="45"/>
        <v/>
      </c>
      <c r="K2926" s="31"/>
      <c r="L2926" s="31"/>
    </row>
    <row r="2927" spans="2:12" x14ac:dyDescent="0.2">
      <c r="B2927" s="29" t="str">
        <f>IF(C2927&lt;&gt;"",COUNT($B$2:B2926)+1,"")</f>
        <v/>
      </c>
      <c r="C2927" s="30"/>
      <c r="D2927" s="31"/>
      <c r="E2927" s="32"/>
      <c r="F2927" s="31" t="str">
        <f>IFERROR(IF(E2927&lt;&gt;"",VLOOKUP(E2927,'تكويد الاصناف'!$B$3:$L$5500,3,FALSE),""),"تأكد من الكود")</f>
        <v/>
      </c>
      <c r="G2927" s="31" t="str">
        <f>IFERROR(IF(E2927&lt;&gt;"",VLOOKUP(E2927,'تكويد الاصناف'!$B$3:$L$5500,4,FALSE),""),"تأكد من الوحدة")</f>
        <v/>
      </c>
      <c r="H2927" s="31" t="str">
        <f>IFERROR(IF(E2927&lt;&gt;"",VLOOKUP(E2927,'تكويد الاصناف'!$B$3:$L$5500,9,FALSE),""),"تأكد من السعر")</f>
        <v/>
      </c>
      <c r="I2927" s="31"/>
      <c r="J2927" s="33" t="str">
        <f t="shared" si="45"/>
        <v/>
      </c>
      <c r="K2927" s="31"/>
      <c r="L2927" s="31"/>
    </row>
    <row r="2928" spans="2:12" x14ac:dyDescent="0.2">
      <c r="B2928" s="29" t="str">
        <f>IF(C2928&lt;&gt;"",COUNT($B$2:B2927)+1,"")</f>
        <v/>
      </c>
      <c r="C2928" s="30"/>
      <c r="D2928" s="31"/>
      <c r="E2928" s="32"/>
      <c r="F2928" s="31" t="str">
        <f>IFERROR(IF(E2928&lt;&gt;"",VLOOKUP(E2928,'تكويد الاصناف'!$B$3:$L$5500,3,FALSE),""),"تأكد من الكود")</f>
        <v/>
      </c>
      <c r="G2928" s="31" t="str">
        <f>IFERROR(IF(E2928&lt;&gt;"",VLOOKUP(E2928,'تكويد الاصناف'!$B$3:$L$5500,4,FALSE),""),"تأكد من الوحدة")</f>
        <v/>
      </c>
      <c r="H2928" s="31" t="str">
        <f>IFERROR(IF(E2928&lt;&gt;"",VLOOKUP(E2928,'تكويد الاصناف'!$B$3:$L$5500,9,FALSE),""),"تأكد من السعر")</f>
        <v/>
      </c>
      <c r="I2928" s="31"/>
      <c r="J2928" s="33" t="str">
        <f t="shared" si="45"/>
        <v/>
      </c>
      <c r="K2928" s="31"/>
      <c r="L2928" s="31"/>
    </row>
    <row r="2929" spans="2:12" x14ac:dyDescent="0.2">
      <c r="B2929" s="29" t="str">
        <f>IF(C2929&lt;&gt;"",COUNT($B$2:B2928)+1,"")</f>
        <v/>
      </c>
      <c r="C2929" s="30"/>
      <c r="D2929" s="31"/>
      <c r="E2929" s="32"/>
      <c r="F2929" s="31" t="str">
        <f>IFERROR(IF(E2929&lt;&gt;"",VLOOKUP(E2929,'تكويد الاصناف'!$B$3:$L$5500,3,FALSE),""),"تأكد من الكود")</f>
        <v/>
      </c>
      <c r="G2929" s="31" t="str">
        <f>IFERROR(IF(E2929&lt;&gt;"",VLOOKUP(E2929,'تكويد الاصناف'!$B$3:$L$5500,4,FALSE),""),"تأكد من الوحدة")</f>
        <v/>
      </c>
      <c r="H2929" s="31" t="str">
        <f>IFERROR(IF(E2929&lt;&gt;"",VLOOKUP(E2929,'تكويد الاصناف'!$B$3:$L$5500,9,FALSE),""),"تأكد من السعر")</f>
        <v/>
      </c>
      <c r="I2929" s="31"/>
      <c r="J2929" s="33" t="str">
        <f t="shared" si="45"/>
        <v/>
      </c>
      <c r="K2929" s="31"/>
      <c r="L2929" s="31"/>
    </row>
    <row r="2930" spans="2:12" x14ac:dyDescent="0.2">
      <c r="B2930" s="29" t="str">
        <f>IF(C2930&lt;&gt;"",COUNT($B$2:B2929)+1,"")</f>
        <v/>
      </c>
      <c r="C2930" s="30"/>
      <c r="D2930" s="31"/>
      <c r="E2930" s="32"/>
      <c r="F2930" s="31" t="str">
        <f>IFERROR(IF(E2930&lt;&gt;"",VLOOKUP(E2930,'تكويد الاصناف'!$B$3:$L$5500,3,FALSE),""),"تأكد من الكود")</f>
        <v/>
      </c>
      <c r="G2930" s="31" t="str">
        <f>IFERROR(IF(E2930&lt;&gt;"",VLOOKUP(E2930,'تكويد الاصناف'!$B$3:$L$5500,4,FALSE),""),"تأكد من الوحدة")</f>
        <v/>
      </c>
      <c r="H2930" s="31" t="str">
        <f>IFERROR(IF(E2930&lt;&gt;"",VLOOKUP(E2930,'تكويد الاصناف'!$B$3:$L$5500,9,FALSE),""),"تأكد من السعر")</f>
        <v/>
      </c>
      <c r="I2930" s="31"/>
      <c r="J2930" s="33" t="str">
        <f t="shared" si="45"/>
        <v/>
      </c>
      <c r="K2930" s="31"/>
      <c r="L2930" s="31"/>
    </row>
    <row r="2931" spans="2:12" x14ac:dyDescent="0.2">
      <c r="B2931" s="29" t="str">
        <f>IF(C2931&lt;&gt;"",COUNT($B$2:B2930)+1,"")</f>
        <v/>
      </c>
      <c r="C2931" s="30"/>
      <c r="D2931" s="31"/>
      <c r="E2931" s="32"/>
      <c r="F2931" s="31" t="str">
        <f>IFERROR(IF(E2931&lt;&gt;"",VLOOKUP(E2931,'تكويد الاصناف'!$B$3:$L$5500,3,FALSE),""),"تأكد من الكود")</f>
        <v/>
      </c>
      <c r="G2931" s="31" t="str">
        <f>IFERROR(IF(E2931&lt;&gt;"",VLOOKUP(E2931,'تكويد الاصناف'!$B$3:$L$5500,4,FALSE),""),"تأكد من الوحدة")</f>
        <v/>
      </c>
      <c r="H2931" s="31" t="str">
        <f>IFERROR(IF(E2931&lt;&gt;"",VLOOKUP(E2931,'تكويد الاصناف'!$B$3:$L$5500,9,FALSE),""),"تأكد من السعر")</f>
        <v/>
      </c>
      <c r="I2931" s="31"/>
      <c r="J2931" s="33" t="str">
        <f t="shared" si="45"/>
        <v/>
      </c>
      <c r="K2931" s="31"/>
      <c r="L2931" s="31"/>
    </row>
    <row r="2932" spans="2:12" x14ac:dyDescent="0.2">
      <c r="B2932" s="29" t="str">
        <f>IF(C2932&lt;&gt;"",COUNT($B$2:B2931)+1,"")</f>
        <v/>
      </c>
      <c r="C2932" s="30"/>
      <c r="D2932" s="31"/>
      <c r="E2932" s="32"/>
      <c r="F2932" s="31" t="str">
        <f>IFERROR(IF(E2932&lt;&gt;"",VLOOKUP(E2932,'تكويد الاصناف'!$B$3:$L$5500,3,FALSE),""),"تأكد من الكود")</f>
        <v/>
      </c>
      <c r="G2932" s="31" t="str">
        <f>IFERROR(IF(E2932&lt;&gt;"",VLOOKUP(E2932,'تكويد الاصناف'!$B$3:$L$5500,4,FALSE),""),"تأكد من الوحدة")</f>
        <v/>
      </c>
      <c r="H2932" s="31" t="str">
        <f>IFERROR(IF(E2932&lt;&gt;"",VLOOKUP(E2932,'تكويد الاصناف'!$B$3:$L$5500,9,FALSE),""),"تأكد من السعر")</f>
        <v/>
      </c>
      <c r="I2932" s="31"/>
      <c r="J2932" s="33" t="str">
        <f t="shared" si="45"/>
        <v/>
      </c>
      <c r="K2932" s="31"/>
      <c r="L2932" s="31"/>
    </row>
    <row r="2933" spans="2:12" x14ac:dyDescent="0.2">
      <c r="B2933" s="29" t="str">
        <f>IF(C2933&lt;&gt;"",COUNT($B$2:B2932)+1,"")</f>
        <v/>
      </c>
      <c r="C2933" s="30"/>
      <c r="D2933" s="31"/>
      <c r="E2933" s="32"/>
      <c r="F2933" s="31" t="str">
        <f>IFERROR(IF(E2933&lt;&gt;"",VLOOKUP(E2933,'تكويد الاصناف'!$B$3:$L$5500,3,FALSE),""),"تأكد من الكود")</f>
        <v/>
      </c>
      <c r="G2933" s="31" t="str">
        <f>IFERROR(IF(E2933&lt;&gt;"",VLOOKUP(E2933,'تكويد الاصناف'!$B$3:$L$5500,4,FALSE),""),"تأكد من الوحدة")</f>
        <v/>
      </c>
      <c r="H2933" s="31" t="str">
        <f>IFERROR(IF(E2933&lt;&gt;"",VLOOKUP(E2933,'تكويد الاصناف'!$B$3:$L$5500,9,FALSE),""),"تأكد من السعر")</f>
        <v/>
      </c>
      <c r="I2933" s="31"/>
      <c r="J2933" s="33" t="str">
        <f t="shared" si="45"/>
        <v/>
      </c>
      <c r="K2933" s="31"/>
      <c r="L2933" s="31"/>
    </row>
    <row r="2934" spans="2:12" x14ac:dyDescent="0.2">
      <c r="B2934" s="29" t="str">
        <f>IF(C2934&lt;&gt;"",COUNT($B$2:B2933)+1,"")</f>
        <v/>
      </c>
      <c r="C2934" s="30"/>
      <c r="D2934" s="31"/>
      <c r="E2934" s="32"/>
      <c r="F2934" s="31" t="str">
        <f>IFERROR(IF(E2934&lt;&gt;"",VLOOKUP(E2934,'تكويد الاصناف'!$B$3:$L$5500,3,FALSE),""),"تأكد من الكود")</f>
        <v/>
      </c>
      <c r="G2934" s="31" t="str">
        <f>IFERROR(IF(E2934&lt;&gt;"",VLOOKUP(E2934,'تكويد الاصناف'!$B$3:$L$5500,4,FALSE),""),"تأكد من الوحدة")</f>
        <v/>
      </c>
      <c r="H2934" s="31" t="str">
        <f>IFERROR(IF(E2934&lt;&gt;"",VLOOKUP(E2934,'تكويد الاصناف'!$B$3:$L$5500,9,FALSE),""),"تأكد من السعر")</f>
        <v/>
      </c>
      <c r="I2934" s="31"/>
      <c r="J2934" s="33" t="str">
        <f t="shared" si="45"/>
        <v/>
      </c>
      <c r="K2934" s="31"/>
      <c r="L2934" s="31"/>
    </row>
    <row r="2935" spans="2:12" x14ac:dyDescent="0.2">
      <c r="B2935" s="29" t="str">
        <f>IF(C2935&lt;&gt;"",COUNT($B$2:B2934)+1,"")</f>
        <v/>
      </c>
      <c r="C2935" s="30"/>
      <c r="D2935" s="31"/>
      <c r="E2935" s="32"/>
      <c r="F2935" s="31" t="str">
        <f>IFERROR(IF(E2935&lt;&gt;"",VLOOKUP(E2935,'تكويد الاصناف'!$B$3:$L$5500,3,FALSE),""),"تأكد من الكود")</f>
        <v/>
      </c>
      <c r="G2935" s="31" t="str">
        <f>IFERROR(IF(E2935&lt;&gt;"",VLOOKUP(E2935,'تكويد الاصناف'!$B$3:$L$5500,4,FALSE),""),"تأكد من الوحدة")</f>
        <v/>
      </c>
      <c r="H2935" s="31" t="str">
        <f>IFERROR(IF(E2935&lt;&gt;"",VLOOKUP(E2935,'تكويد الاصناف'!$B$3:$L$5500,9,FALSE),""),"تأكد من السعر")</f>
        <v/>
      </c>
      <c r="I2935" s="31"/>
      <c r="J2935" s="33" t="str">
        <f t="shared" si="45"/>
        <v/>
      </c>
      <c r="K2935" s="31"/>
      <c r="L2935" s="31"/>
    </row>
    <row r="2936" spans="2:12" x14ac:dyDescent="0.2">
      <c r="B2936" s="29" t="str">
        <f>IF(C2936&lt;&gt;"",COUNT($B$2:B2935)+1,"")</f>
        <v/>
      </c>
      <c r="C2936" s="30"/>
      <c r="D2936" s="31"/>
      <c r="E2936" s="32"/>
      <c r="F2936" s="31" t="str">
        <f>IFERROR(IF(E2936&lt;&gt;"",VLOOKUP(E2936,'تكويد الاصناف'!$B$3:$L$5500,3,FALSE),""),"تأكد من الكود")</f>
        <v/>
      </c>
      <c r="G2936" s="31" t="str">
        <f>IFERROR(IF(E2936&lt;&gt;"",VLOOKUP(E2936,'تكويد الاصناف'!$B$3:$L$5500,4,FALSE),""),"تأكد من الوحدة")</f>
        <v/>
      </c>
      <c r="H2936" s="31" t="str">
        <f>IFERROR(IF(E2936&lt;&gt;"",VLOOKUP(E2936,'تكويد الاصناف'!$B$3:$L$5500,9,FALSE),""),"تأكد من السعر")</f>
        <v/>
      </c>
      <c r="I2936" s="31"/>
      <c r="J2936" s="33" t="str">
        <f t="shared" si="45"/>
        <v/>
      </c>
      <c r="K2936" s="31"/>
      <c r="L2936" s="31"/>
    </row>
    <row r="2937" spans="2:12" x14ac:dyDescent="0.2">
      <c r="B2937" s="29" t="str">
        <f>IF(C2937&lt;&gt;"",COUNT($B$2:B2936)+1,"")</f>
        <v/>
      </c>
      <c r="C2937" s="30"/>
      <c r="D2937" s="31"/>
      <c r="E2937" s="32"/>
      <c r="F2937" s="31" t="str">
        <f>IFERROR(IF(E2937&lt;&gt;"",VLOOKUP(E2937,'تكويد الاصناف'!$B$3:$L$5500,3,FALSE),""),"تأكد من الكود")</f>
        <v/>
      </c>
      <c r="G2937" s="31" t="str">
        <f>IFERROR(IF(E2937&lt;&gt;"",VLOOKUP(E2937,'تكويد الاصناف'!$B$3:$L$5500,4,FALSE),""),"تأكد من الوحدة")</f>
        <v/>
      </c>
      <c r="H2937" s="31" t="str">
        <f>IFERROR(IF(E2937&lt;&gt;"",VLOOKUP(E2937,'تكويد الاصناف'!$B$3:$L$5500,9,FALSE),""),"تأكد من السعر")</f>
        <v/>
      </c>
      <c r="I2937" s="31"/>
      <c r="J2937" s="33" t="str">
        <f t="shared" si="45"/>
        <v/>
      </c>
      <c r="K2937" s="31"/>
      <c r="L2937" s="31"/>
    </row>
    <row r="2938" spans="2:12" x14ac:dyDescent="0.2">
      <c r="B2938" s="29" t="str">
        <f>IF(C2938&lt;&gt;"",COUNT($B$2:B2937)+1,"")</f>
        <v/>
      </c>
      <c r="C2938" s="30"/>
      <c r="D2938" s="31"/>
      <c r="E2938" s="32"/>
      <c r="F2938" s="31" t="str">
        <f>IFERROR(IF(E2938&lt;&gt;"",VLOOKUP(E2938,'تكويد الاصناف'!$B$3:$L$5500,3,FALSE),""),"تأكد من الكود")</f>
        <v/>
      </c>
      <c r="G2938" s="31" t="str">
        <f>IFERROR(IF(E2938&lt;&gt;"",VLOOKUP(E2938,'تكويد الاصناف'!$B$3:$L$5500,4,FALSE),""),"تأكد من الوحدة")</f>
        <v/>
      </c>
      <c r="H2938" s="31" t="str">
        <f>IFERROR(IF(E2938&lt;&gt;"",VLOOKUP(E2938,'تكويد الاصناف'!$B$3:$L$5500,9,FALSE),""),"تأكد من السعر")</f>
        <v/>
      </c>
      <c r="I2938" s="31"/>
      <c r="J2938" s="33" t="str">
        <f t="shared" si="45"/>
        <v/>
      </c>
      <c r="K2938" s="31"/>
      <c r="L2938" s="31"/>
    </row>
    <row r="2939" spans="2:12" x14ac:dyDescent="0.2">
      <c r="B2939" s="29" t="str">
        <f>IF(C2939&lt;&gt;"",COUNT($B$2:B2938)+1,"")</f>
        <v/>
      </c>
      <c r="C2939" s="30"/>
      <c r="D2939" s="31"/>
      <c r="E2939" s="32"/>
      <c r="F2939" s="31" t="str">
        <f>IFERROR(IF(E2939&lt;&gt;"",VLOOKUP(E2939,'تكويد الاصناف'!$B$3:$L$5500,3,FALSE),""),"تأكد من الكود")</f>
        <v/>
      </c>
      <c r="G2939" s="31" t="str">
        <f>IFERROR(IF(E2939&lt;&gt;"",VLOOKUP(E2939,'تكويد الاصناف'!$B$3:$L$5500,4,FALSE),""),"تأكد من الوحدة")</f>
        <v/>
      </c>
      <c r="H2939" s="31" t="str">
        <f>IFERROR(IF(E2939&lt;&gt;"",VLOOKUP(E2939,'تكويد الاصناف'!$B$3:$L$5500,9,FALSE),""),"تأكد من السعر")</f>
        <v/>
      </c>
      <c r="I2939" s="31"/>
      <c r="J2939" s="33" t="str">
        <f t="shared" si="45"/>
        <v/>
      </c>
      <c r="K2939" s="31"/>
      <c r="L2939" s="31"/>
    </row>
    <row r="2940" spans="2:12" x14ac:dyDescent="0.2">
      <c r="B2940" s="29" t="str">
        <f>IF(C2940&lt;&gt;"",COUNT($B$2:B2939)+1,"")</f>
        <v/>
      </c>
      <c r="C2940" s="30"/>
      <c r="D2940" s="31"/>
      <c r="E2940" s="32"/>
      <c r="F2940" s="31" t="str">
        <f>IFERROR(IF(E2940&lt;&gt;"",VLOOKUP(E2940,'تكويد الاصناف'!$B$3:$L$5500,3,FALSE),""),"تأكد من الكود")</f>
        <v/>
      </c>
      <c r="G2940" s="31" t="str">
        <f>IFERROR(IF(E2940&lt;&gt;"",VLOOKUP(E2940,'تكويد الاصناف'!$B$3:$L$5500,4,FALSE),""),"تأكد من الوحدة")</f>
        <v/>
      </c>
      <c r="H2940" s="31" t="str">
        <f>IFERROR(IF(E2940&lt;&gt;"",VLOOKUP(E2940,'تكويد الاصناف'!$B$3:$L$5500,9,FALSE),""),"تأكد من السعر")</f>
        <v/>
      </c>
      <c r="I2940" s="31"/>
      <c r="J2940" s="33" t="str">
        <f t="shared" si="45"/>
        <v/>
      </c>
      <c r="K2940" s="31"/>
      <c r="L2940" s="31"/>
    </row>
    <row r="2941" spans="2:12" x14ac:dyDescent="0.2">
      <c r="B2941" s="29" t="str">
        <f>IF(C2941&lt;&gt;"",COUNT($B$2:B2940)+1,"")</f>
        <v/>
      </c>
      <c r="C2941" s="30"/>
      <c r="D2941" s="31"/>
      <c r="E2941" s="32"/>
      <c r="F2941" s="31" t="str">
        <f>IFERROR(IF(E2941&lt;&gt;"",VLOOKUP(E2941,'تكويد الاصناف'!$B$3:$L$5500,3,FALSE),""),"تأكد من الكود")</f>
        <v/>
      </c>
      <c r="G2941" s="31" t="str">
        <f>IFERROR(IF(E2941&lt;&gt;"",VLOOKUP(E2941,'تكويد الاصناف'!$B$3:$L$5500,4,FALSE),""),"تأكد من الوحدة")</f>
        <v/>
      </c>
      <c r="H2941" s="31" t="str">
        <f>IFERROR(IF(E2941&lt;&gt;"",VLOOKUP(E2941,'تكويد الاصناف'!$B$3:$L$5500,9,FALSE),""),"تأكد من السعر")</f>
        <v/>
      </c>
      <c r="I2941" s="31"/>
      <c r="J2941" s="33" t="str">
        <f t="shared" si="45"/>
        <v/>
      </c>
      <c r="K2941" s="31"/>
      <c r="L2941" s="31"/>
    </row>
    <row r="2942" spans="2:12" x14ac:dyDescent="0.2">
      <c r="B2942" s="29" t="str">
        <f>IF(C2942&lt;&gt;"",COUNT($B$2:B2941)+1,"")</f>
        <v/>
      </c>
      <c r="C2942" s="30"/>
      <c r="D2942" s="31"/>
      <c r="E2942" s="32"/>
      <c r="F2942" s="31" t="str">
        <f>IFERROR(IF(E2942&lt;&gt;"",VLOOKUP(E2942,'تكويد الاصناف'!$B$3:$L$5500,3,FALSE),""),"تأكد من الكود")</f>
        <v/>
      </c>
      <c r="G2942" s="31" t="str">
        <f>IFERROR(IF(E2942&lt;&gt;"",VLOOKUP(E2942,'تكويد الاصناف'!$B$3:$L$5500,4,FALSE),""),"تأكد من الوحدة")</f>
        <v/>
      </c>
      <c r="H2942" s="31" t="str">
        <f>IFERROR(IF(E2942&lt;&gt;"",VLOOKUP(E2942,'تكويد الاصناف'!$B$3:$L$5500,9,FALSE),""),"تأكد من السعر")</f>
        <v/>
      </c>
      <c r="I2942" s="31"/>
      <c r="J2942" s="33" t="str">
        <f t="shared" si="45"/>
        <v/>
      </c>
      <c r="K2942" s="31"/>
      <c r="L2942" s="31"/>
    </row>
    <row r="2943" spans="2:12" x14ac:dyDescent="0.2">
      <c r="B2943" s="29" t="str">
        <f>IF(C2943&lt;&gt;"",COUNT($B$2:B2942)+1,"")</f>
        <v/>
      </c>
      <c r="C2943" s="30"/>
      <c r="D2943" s="31"/>
      <c r="E2943" s="32"/>
      <c r="F2943" s="31" t="str">
        <f>IFERROR(IF(E2943&lt;&gt;"",VLOOKUP(E2943,'تكويد الاصناف'!$B$3:$L$5500,3,FALSE),""),"تأكد من الكود")</f>
        <v/>
      </c>
      <c r="G2943" s="31" t="str">
        <f>IFERROR(IF(E2943&lt;&gt;"",VLOOKUP(E2943,'تكويد الاصناف'!$B$3:$L$5500,4,FALSE),""),"تأكد من الوحدة")</f>
        <v/>
      </c>
      <c r="H2943" s="31" t="str">
        <f>IFERROR(IF(E2943&lt;&gt;"",VLOOKUP(E2943,'تكويد الاصناف'!$B$3:$L$5500,9,FALSE),""),"تأكد من السعر")</f>
        <v/>
      </c>
      <c r="I2943" s="31"/>
      <c r="J2943" s="33" t="str">
        <f t="shared" si="45"/>
        <v/>
      </c>
      <c r="K2943" s="31"/>
      <c r="L2943" s="31"/>
    </row>
    <row r="2944" spans="2:12" x14ac:dyDescent="0.2">
      <c r="B2944" s="29" t="str">
        <f>IF(C2944&lt;&gt;"",COUNT($B$2:B2943)+1,"")</f>
        <v/>
      </c>
      <c r="C2944" s="30"/>
      <c r="D2944" s="31"/>
      <c r="E2944" s="32"/>
      <c r="F2944" s="31" t="str">
        <f>IFERROR(IF(E2944&lt;&gt;"",VLOOKUP(E2944,'تكويد الاصناف'!$B$3:$L$5500,3,FALSE),""),"تأكد من الكود")</f>
        <v/>
      </c>
      <c r="G2944" s="31" t="str">
        <f>IFERROR(IF(E2944&lt;&gt;"",VLOOKUP(E2944,'تكويد الاصناف'!$B$3:$L$5500,4,FALSE),""),"تأكد من الوحدة")</f>
        <v/>
      </c>
      <c r="H2944" s="31" t="str">
        <f>IFERROR(IF(E2944&lt;&gt;"",VLOOKUP(E2944,'تكويد الاصناف'!$B$3:$L$5500,9,FALSE),""),"تأكد من السعر")</f>
        <v/>
      </c>
      <c r="I2944" s="31"/>
      <c r="J2944" s="33" t="str">
        <f t="shared" si="45"/>
        <v/>
      </c>
      <c r="K2944" s="31"/>
      <c r="L2944" s="31"/>
    </row>
    <row r="2945" spans="2:12" x14ac:dyDescent="0.2">
      <c r="B2945" s="29" t="str">
        <f>IF(C2945&lt;&gt;"",COUNT($B$2:B2944)+1,"")</f>
        <v/>
      </c>
      <c r="C2945" s="30"/>
      <c r="D2945" s="31"/>
      <c r="E2945" s="32"/>
      <c r="F2945" s="31" t="str">
        <f>IFERROR(IF(E2945&lt;&gt;"",VLOOKUP(E2945,'تكويد الاصناف'!$B$3:$L$5500,3,FALSE),""),"تأكد من الكود")</f>
        <v/>
      </c>
      <c r="G2945" s="31" t="str">
        <f>IFERROR(IF(E2945&lt;&gt;"",VLOOKUP(E2945,'تكويد الاصناف'!$B$3:$L$5500,4,FALSE),""),"تأكد من الوحدة")</f>
        <v/>
      </c>
      <c r="H2945" s="31" t="str">
        <f>IFERROR(IF(E2945&lt;&gt;"",VLOOKUP(E2945,'تكويد الاصناف'!$B$3:$L$5500,9,FALSE),""),"تأكد من السعر")</f>
        <v/>
      </c>
      <c r="I2945" s="31"/>
      <c r="J2945" s="33" t="str">
        <f t="shared" si="45"/>
        <v/>
      </c>
      <c r="K2945" s="31"/>
      <c r="L2945" s="31"/>
    </row>
    <row r="2946" spans="2:12" x14ac:dyDescent="0.2">
      <c r="B2946" s="29" t="str">
        <f>IF(C2946&lt;&gt;"",COUNT($B$2:B2945)+1,"")</f>
        <v/>
      </c>
      <c r="C2946" s="30"/>
      <c r="D2946" s="31"/>
      <c r="E2946" s="32"/>
      <c r="F2946" s="31" t="str">
        <f>IFERROR(IF(E2946&lt;&gt;"",VLOOKUP(E2946,'تكويد الاصناف'!$B$3:$L$5500,3,FALSE),""),"تأكد من الكود")</f>
        <v/>
      </c>
      <c r="G2946" s="31" t="str">
        <f>IFERROR(IF(E2946&lt;&gt;"",VLOOKUP(E2946,'تكويد الاصناف'!$B$3:$L$5500,4,FALSE),""),"تأكد من الوحدة")</f>
        <v/>
      </c>
      <c r="H2946" s="31" t="str">
        <f>IFERROR(IF(E2946&lt;&gt;"",VLOOKUP(E2946,'تكويد الاصناف'!$B$3:$L$5500,9,FALSE),""),"تأكد من السعر")</f>
        <v/>
      </c>
      <c r="I2946" s="31"/>
      <c r="J2946" s="33" t="str">
        <f t="shared" si="45"/>
        <v/>
      </c>
      <c r="K2946" s="31"/>
      <c r="L2946" s="31"/>
    </row>
    <row r="2947" spans="2:12" x14ac:dyDescent="0.2">
      <c r="B2947" s="29" t="str">
        <f>IF(C2947&lt;&gt;"",COUNT($B$2:B2946)+1,"")</f>
        <v/>
      </c>
      <c r="C2947" s="30"/>
      <c r="D2947" s="31"/>
      <c r="E2947" s="32"/>
      <c r="F2947" s="31" t="str">
        <f>IFERROR(IF(E2947&lt;&gt;"",VLOOKUP(E2947,'تكويد الاصناف'!$B$3:$L$5500,3,FALSE),""),"تأكد من الكود")</f>
        <v/>
      </c>
      <c r="G2947" s="31" t="str">
        <f>IFERROR(IF(E2947&lt;&gt;"",VLOOKUP(E2947,'تكويد الاصناف'!$B$3:$L$5500,4,FALSE),""),"تأكد من الوحدة")</f>
        <v/>
      </c>
      <c r="H2947" s="31" t="str">
        <f>IFERROR(IF(E2947&lt;&gt;"",VLOOKUP(E2947,'تكويد الاصناف'!$B$3:$L$5500,9,FALSE),""),"تأكد من السعر")</f>
        <v/>
      </c>
      <c r="I2947" s="31"/>
      <c r="J2947" s="33" t="str">
        <f t="shared" ref="J2947:J3010" si="46">IFERROR(I2947*H2947,"")</f>
        <v/>
      </c>
      <c r="K2947" s="31"/>
      <c r="L2947" s="31"/>
    </row>
    <row r="2948" spans="2:12" x14ac:dyDescent="0.2">
      <c r="B2948" s="29" t="str">
        <f>IF(C2948&lt;&gt;"",COUNT($B$2:B2947)+1,"")</f>
        <v/>
      </c>
      <c r="C2948" s="30"/>
      <c r="D2948" s="31"/>
      <c r="E2948" s="32"/>
      <c r="F2948" s="31" t="str">
        <f>IFERROR(IF(E2948&lt;&gt;"",VLOOKUP(E2948,'تكويد الاصناف'!$B$3:$L$5500,3,FALSE),""),"تأكد من الكود")</f>
        <v/>
      </c>
      <c r="G2948" s="31" t="str">
        <f>IFERROR(IF(E2948&lt;&gt;"",VLOOKUP(E2948,'تكويد الاصناف'!$B$3:$L$5500,4,FALSE),""),"تأكد من الوحدة")</f>
        <v/>
      </c>
      <c r="H2948" s="31" t="str">
        <f>IFERROR(IF(E2948&lt;&gt;"",VLOOKUP(E2948,'تكويد الاصناف'!$B$3:$L$5500,9,FALSE),""),"تأكد من السعر")</f>
        <v/>
      </c>
      <c r="I2948" s="31"/>
      <c r="J2948" s="33" t="str">
        <f t="shared" si="46"/>
        <v/>
      </c>
      <c r="K2948" s="31"/>
      <c r="L2948" s="31"/>
    </row>
    <row r="2949" spans="2:12" x14ac:dyDescent="0.2">
      <c r="B2949" s="29" t="str">
        <f>IF(C2949&lt;&gt;"",COUNT($B$2:B2948)+1,"")</f>
        <v/>
      </c>
      <c r="C2949" s="30"/>
      <c r="D2949" s="31"/>
      <c r="E2949" s="32"/>
      <c r="F2949" s="31" t="str">
        <f>IFERROR(IF(E2949&lt;&gt;"",VLOOKUP(E2949,'تكويد الاصناف'!$B$3:$L$5500,3,FALSE),""),"تأكد من الكود")</f>
        <v/>
      </c>
      <c r="G2949" s="31" t="str">
        <f>IFERROR(IF(E2949&lt;&gt;"",VLOOKUP(E2949,'تكويد الاصناف'!$B$3:$L$5500,4,FALSE),""),"تأكد من الوحدة")</f>
        <v/>
      </c>
      <c r="H2949" s="31" t="str">
        <f>IFERROR(IF(E2949&lt;&gt;"",VLOOKUP(E2949,'تكويد الاصناف'!$B$3:$L$5500,9,FALSE),""),"تأكد من السعر")</f>
        <v/>
      </c>
      <c r="I2949" s="31"/>
      <c r="J2949" s="33" t="str">
        <f t="shared" si="46"/>
        <v/>
      </c>
      <c r="K2949" s="31"/>
      <c r="L2949" s="31"/>
    </row>
    <row r="2950" spans="2:12" x14ac:dyDescent="0.2">
      <c r="B2950" s="29" t="str">
        <f>IF(C2950&lt;&gt;"",COUNT($B$2:B2949)+1,"")</f>
        <v/>
      </c>
      <c r="C2950" s="30"/>
      <c r="D2950" s="31"/>
      <c r="E2950" s="32"/>
      <c r="F2950" s="31" t="str">
        <f>IFERROR(IF(E2950&lt;&gt;"",VLOOKUP(E2950,'تكويد الاصناف'!$B$3:$L$5500,3,FALSE),""),"تأكد من الكود")</f>
        <v/>
      </c>
      <c r="G2950" s="31" t="str">
        <f>IFERROR(IF(E2950&lt;&gt;"",VLOOKUP(E2950,'تكويد الاصناف'!$B$3:$L$5500,4,FALSE),""),"تأكد من الوحدة")</f>
        <v/>
      </c>
      <c r="H2950" s="31" t="str">
        <f>IFERROR(IF(E2950&lt;&gt;"",VLOOKUP(E2950,'تكويد الاصناف'!$B$3:$L$5500,9,FALSE),""),"تأكد من السعر")</f>
        <v/>
      </c>
      <c r="I2950" s="31"/>
      <c r="J2950" s="33" t="str">
        <f t="shared" si="46"/>
        <v/>
      </c>
      <c r="K2950" s="31"/>
      <c r="L2950" s="31"/>
    </row>
    <row r="2951" spans="2:12" x14ac:dyDescent="0.2">
      <c r="B2951" s="29" t="str">
        <f>IF(C2951&lt;&gt;"",COUNT($B$2:B2950)+1,"")</f>
        <v/>
      </c>
      <c r="C2951" s="30"/>
      <c r="D2951" s="31"/>
      <c r="E2951" s="32"/>
      <c r="F2951" s="31" t="str">
        <f>IFERROR(IF(E2951&lt;&gt;"",VLOOKUP(E2951,'تكويد الاصناف'!$B$3:$L$5500,3,FALSE),""),"تأكد من الكود")</f>
        <v/>
      </c>
      <c r="G2951" s="31" t="str">
        <f>IFERROR(IF(E2951&lt;&gt;"",VLOOKUP(E2951,'تكويد الاصناف'!$B$3:$L$5500,4,FALSE),""),"تأكد من الوحدة")</f>
        <v/>
      </c>
      <c r="H2951" s="31" t="str">
        <f>IFERROR(IF(E2951&lt;&gt;"",VLOOKUP(E2951,'تكويد الاصناف'!$B$3:$L$5500,9,FALSE),""),"تأكد من السعر")</f>
        <v/>
      </c>
      <c r="I2951" s="31"/>
      <c r="J2951" s="33" t="str">
        <f t="shared" si="46"/>
        <v/>
      </c>
      <c r="K2951" s="31"/>
      <c r="L2951" s="31"/>
    </row>
    <row r="2952" spans="2:12" x14ac:dyDescent="0.2">
      <c r="B2952" s="29" t="str">
        <f>IF(C2952&lt;&gt;"",COUNT($B$2:B2951)+1,"")</f>
        <v/>
      </c>
      <c r="C2952" s="30"/>
      <c r="D2952" s="31"/>
      <c r="E2952" s="32"/>
      <c r="F2952" s="31" t="str">
        <f>IFERROR(IF(E2952&lt;&gt;"",VLOOKUP(E2952,'تكويد الاصناف'!$B$3:$L$5500,3,FALSE),""),"تأكد من الكود")</f>
        <v/>
      </c>
      <c r="G2952" s="31" t="str">
        <f>IFERROR(IF(E2952&lt;&gt;"",VLOOKUP(E2952,'تكويد الاصناف'!$B$3:$L$5500,4,FALSE),""),"تأكد من الوحدة")</f>
        <v/>
      </c>
      <c r="H2952" s="31" t="str">
        <f>IFERROR(IF(E2952&lt;&gt;"",VLOOKUP(E2952,'تكويد الاصناف'!$B$3:$L$5500,9,FALSE),""),"تأكد من السعر")</f>
        <v/>
      </c>
      <c r="I2952" s="31"/>
      <c r="J2952" s="33" t="str">
        <f t="shared" si="46"/>
        <v/>
      </c>
      <c r="K2952" s="31"/>
      <c r="L2952" s="31"/>
    </row>
    <row r="2953" spans="2:12" x14ac:dyDescent="0.2">
      <c r="B2953" s="29" t="str">
        <f>IF(C2953&lt;&gt;"",COUNT($B$2:B2952)+1,"")</f>
        <v/>
      </c>
      <c r="C2953" s="30"/>
      <c r="D2953" s="31"/>
      <c r="E2953" s="32"/>
      <c r="F2953" s="31" t="str">
        <f>IFERROR(IF(E2953&lt;&gt;"",VLOOKUP(E2953,'تكويد الاصناف'!$B$3:$L$5500,3,FALSE),""),"تأكد من الكود")</f>
        <v/>
      </c>
      <c r="G2953" s="31" t="str">
        <f>IFERROR(IF(E2953&lt;&gt;"",VLOOKUP(E2953,'تكويد الاصناف'!$B$3:$L$5500,4,FALSE),""),"تأكد من الوحدة")</f>
        <v/>
      </c>
      <c r="H2953" s="31" t="str">
        <f>IFERROR(IF(E2953&lt;&gt;"",VLOOKUP(E2953,'تكويد الاصناف'!$B$3:$L$5500,9,FALSE),""),"تأكد من السعر")</f>
        <v/>
      </c>
      <c r="I2953" s="31"/>
      <c r="J2953" s="33" t="str">
        <f t="shared" si="46"/>
        <v/>
      </c>
      <c r="K2953" s="31"/>
      <c r="L2953" s="31"/>
    </row>
    <row r="2954" spans="2:12" x14ac:dyDescent="0.2">
      <c r="B2954" s="29" t="str">
        <f>IF(C2954&lt;&gt;"",COUNT($B$2:B2953)+1,"")</f>
        <v/>
      </c>
      <c r="C2954" s="30"/>
      <c r="D2954" s="31"/>
      <c r="E2954" s="32"/>
      <c r="F2954" s="31" t="str">
        <f>IFERROR(IF(E2954&lt;&gt;"",VLOOKUP(E2954,'تكويد الاصناف'!$B$3:$L$5500,3,FALSE),""),"تأكد من الكود")</f>
        <v/>
      </c>
      <c r="G2954" s="31" t="str">
        <f>IFERROR(IF(E2954&lt;&gt;"",VLOOKUP(E2954,'تكويد الاصناف'!$B$3:$L$5500,4,FALSE),""),"تأكد من الوحدة")</f>
        <v/>
      </c>
      <c r="H2954" s="31" t="str">
        <f>IFERROR(IF(E2954&lt;&gt;"",VLOOKUP(E2954,'تكويد الاصناف'!$B$3:$L$5500,9,FALSE),""),"تأكد من السعر")</f>
        <v/>
      </c>
      <c r="I2954" s="31"/>
      <c r="J2954" s="33" t="str">
        <f t="shared" si="46"/>
        <v/>
      </c>
      <c r="K2954" s="31"/>
      <c r="L2954" s="31"/>
    </row>
    <row r="2955" spans="2:12" x14ac:dyDescent="0.2">
      <c r="B2955" s="29" t="str">
        <f>IF(C2955&lt;&gt;"",COUNT($B$2:B2954)+1,"")</f>
        <v/>
      </c>
      <c r="C2955" s="30"/>
      <c r="D2955" s="31"/>
      <c r="E2955" s="32"/>
      <c r="F2955" s="31" t="str">
        <f>IFERROR(IF(E2955&lt;&gt;"",VLOOKUP(E2955,'تكويد الاصناف'!$B$3:$L$5500,3,FALSE),""),"تأكد من الكود")</f>
        <v/>
      </c>
      <c r="G2955" s="31" t="str">
        <f>IFERROR(IF(E2955&lt;&gt;"",VLOOKUP(E2955,'تكويد الاصناف'!$B$3:$L$5500,4,FALSE),""),"تأكد من الوحدة")</f>
        <v/>
      </c>
      <c r="H2955" s="31" t="str">
        <f>IFERROR(IF(E2955&lt;&gt;"",VLOOKUP(E2955,'تكويد الاصناف'!$B$3:$L$5500,9,FALSE),""),"تأكد من السعر")</f>
        <v/>
      </c>
      <c r="I2955" s="31"/>
      <c r="J2955" s="33" t="str">
        <f t="shared" si="46"/>
        <v/>
      </c>
      <c r="K2955" s="31"/>
      <c r="L2955" s="31"/>
    </row>
    <row r="2956" spans="2:12" x14ac:dyDescent="0.2">
      <c r="B2956" s="29" t="str">
        <f>IF(C2956&lt;&gt;"",COUNT($B$2:B2955)+1,"")</f>
        <v/>
      </c>
      <c r="C2956" s="30"/>
      <c r="D2956" s="31"/>
      <c r="E2956" s="32"/>
      <c r="F2956" s="31" t="str">
        <f>IFERROR(IF(E2956&lt;&gt;"",VLOOKUP(E2956,'تكويد الاصناف'!$B$3:$L$5500,3,FALSE),""),"تأكد من الكود")</f>
        <v/>
      </c>
      <c r="G2956" s="31" t="str">
        <f>IFERROR(IF(E2956&lt;&gt;"",VLOOKUP(E2956,'تكويد الاصناف'!$B$3:$L$5500,4,FALSE),""),"تأكد من الوحدة")</f>
        <v/>
      </c>
      <c r="H2956" s="31" t="str">
        <f>IFERROR(IF(E2956&lt;&gt;"",VLOOKUP(E2956,'تكويد الاصناف'!$B$3:$L$5500,9,FALSE),""),"تأكد من السعر")</f>
        <v/>
      </c>
      <c r="I2956" s="31"/>
      <c r="J2956" s="33" t="str">
        <f t="shared" si="46"/>
        <v/>
      </c>
      <c r="K2956" s="31"/>
      <c r="L2956" s="31"/>
    </row>
    <row r="2957" spans="2:12" x14ac:dyDescent="0.2">
      <c r="B2957" s="29" t="str">
        <f>IF(C2957&lt;&gt;"",COUNT($B$2:B2956)+1,"")</f>
        <v/>
      </c>
      <c r="C2957" s="30"/>
      <c r="D2957" s="31"/>
      <c r="E2957" s="32"/>
      <c r="F2957" s="31" t="str">
        <f>IFERROR(IF(E2957&lt;&gt;"",VLOOKUP(E2957,'تكويد الاصناف'!$B$3:$L$5500,3,FALSE),""),"تأكد من الكود")</f>
        <v/>
      </c>
      <c r="G2957" s="31" t="str">
        <f>IFERROR(IF(E2957&lt;&gt;"",VLOOKUP(E2957,'تكويد الاصناف'!$B$3:$L$5500,4,FALSE),""),"تأكد من الوحدة")</f>
        <v/>
      </c>
      <c r="H2957" s="31" t="str">
        <f>IFERROR(IF(E2957&lt;&gt;"",VLOOKUP(E2957,'تكويد الاصناف'!$B$3:$L$5500,9,FALSE),""),"تأكد من السعر")</f>
        <v/>
      </c>
      <c r="I2957" s="31"/>
      <c r="J2957" s="33" t="str">
        <f t="shared" si="46"/>
        <v/>
      </c>
      <c r="K2957" s="31"/>
      <c r="L2957" s="31"/>
    </row>
    <row r="2958" spans="2:12" x14ac:dyDescent="0.2">
      <c r="B2958" s="29" t="str">
        <f>IF(C2958&lt;&gt;"",COUNT($B$2:B2957)+1,"")</f>
        <v/>
      </c>
      <c r="C2958" s="30"/>
      <c r="D2958" s="31"/>
      <c r="E2958" s="32"/>
      <c r="F2958" s="31" t="str">
        <f>IFERROR(IF(E2958&lt;&gt;"",VLOOKUP(E2958,'تكويد الاصناف'!$B$3:$L$5500,3,FALSE),""),"تأكد من الكود")</f>
        <v/>
      </c>
      <c r="G2958" s="31" t="str">
        <f>IFERROR(IF(E2958&lt;&gt;"",VLOOKUP(E2958,'تكويد الاصناف'!$B$3:$L$5500,4,FALSE),""),"تأكد من الوحدة")</f>
        <v/>
      </c>
      <c r="H2958" s="31" t="str">
        <f>IFERROR(IF(E2958&lt;&gt;"",VLOOKUP(E2958,'تكويد الاصناف'!$B$3:$L$5500,9,FALSE),""),"تأكد من السعر")</f>
        <v/>
      </c>
      <c r="I2958" s="31"/>
      <c r="J2958" s="33" t="str">
        <f t="shared" si="46"/>
        <v/>
      </c>
      <c r="K2958" s="31"/>
      <c r="L2958" s="31"/>
    </row>
    <row r="2959" spans="2:12" x14ac:dyDescent="0.2">
      <c r="B2959" s="29" t="str">
        <f>IF(C2959&lt;&gt;"",COUNT($B$2:B2958)+1,"")</f>
        <v/>
      </c>
      <c r="C2959" s="30"/>
      <c r="D2959" s="31"/>
      <c r="E2959" s="32"/>
      <c r="F2959" s="31" t="str">
        <f>IFERROR(IF(E2959&lt;&gt;"",VLOOKUP(E2959,'تكويد الاصناف'!$B$3:$L$5500,3,FALSE),""),"تأكد من الكود")</f>
        <v/>
      </c>
      <c r="G2959" s="31" t="str">
        <f>IFERROR(IF(E2959&lt;&gt;"",VLOOKUP(E2959,'تكويد الاصناف'!$B$3:$L$5500,4,FALSE),""),"تأكد من الوحدة")</f>
        <v/>
      </c>
      <c r="H2959" s="31" t="str">
        <f>IFERROR(IF(E2959&lt;&gt;"",VLOOKUP(E2959,'تكويد الاصناف'!$B$3:$L$5500,9,FALSE),""),"تأكد من السعر")</f>
        <v/>
      </c>
      <c r="I2959" s="31"/>
      <c r="J2959" s="33" t="str">
        <f t="shared" si="46"/>
        <v/>
      </c>
      <c r="K2959" s="31"/>
      <c r="L2959" s="31"/>
    </row>
    <row r="2960" spans="2:12" x14ac:dyDescent="0.2">
      <c r="B2960" s="29" t="str">
        <f>IF(C2960&lt;&gt;"",COUNT($B$2:B2959)+1,"")</f>
        <v/>
      </c>
      <c r="C2960" s="30"/>
      <c r="D2960" s="31"/>
      <c r="E2960" s="32"/>
      <c r="F2960" s="31" t="str">
        <f>IFERROR(IF(E2960&lt;&gt;"",VLOOKUP(E2960,'تكويد الاصناف'!$B$3:$L$5500,3,FALSE),""),"تأكد من الكود")</f>
        <v/>
      </c>
      <c r="G2960" s="31" t="str">
        <f>IFERROR(IF(E2960&lt;&gt;"",VLOOKUP(E2960,'تكويد الاصناف'!$B$3:$L$5500,4,FALSE),""),"تأكد من الوحدة")</f>
        <v/>
      </c>
      <c r="H2960" s="31" t="str">
        <f>IFERROR(IF(E2960&lt;&gt;"",VLOOKUP(E2960,'تكويد الاصناف'!$B$3:$L$5500,9,FALSE),""),"تأكد من السعر")</f>
        <v/>
      </c>
      <c r="I2960" s="31"/>
      <c r="J2960" s="33" t="str">
        <f t="shared" si="46"/>
        <v/>
      </c>
      <c r="K2960" s="31"/>
      <c r="L2960" s="31"/>
    </row>
    <row r="2961" spans="2:12" x14ac:dyDescent="0.2">
      <c r="B2961" s="29" t="str">
        <f>IF(C2961&lt;&gt;"",COUNT($B$2:B2960)+1,"")</f>
        <v/>
      </c>
      <c r="C2961" s="30"/>
      <c r="D2961" s="31"/>
      <c r="E2961" s="32"/>
      <c r="F2961" s="31" t="str">
        <f>IFERROR(IF(E2961&lt;&gt;"",VLOOKUP(E2961,'تكويد الاصناف'!$B$3:$L$5500,3,FALSE),""),"تأكد من الكود")</f>
        <v/>
      </c>
      <c r="G2961" s="31" t="str">
        <f>IFERROR(IF(E2961&lt;&gt;"",VLOOKUP(E2961,'تكويد الاصناف'!$B$3:$L$5500,4,FALSE),""),"تأكد من الوحدة")</f>
        <v/>
      </c>
      <c r="H2961" s="31" t="str">
        <f>IFERROR(IF(E2961&lt;&gt;"",VLOOKUP(E2961,'تكويد الاصناف'!$B$3:$L$5500,9,FALSE),""),"تأكد من السعر")</f>
        <v/>
      </c>
      <c r="I2961" s="31"/>
      <c r="J2961" s="33" t="str">
        <f t="shared" si="46"/>
        <v/>
      </c>
      <c r="K2961" s="31"/>
      <c r="L2961" s="31"/>
    </row>
    <row r="2962" spans="2:12" x14ac:dyDescent="0.2">
      <c r="B2962" s="29" t="str">
        <f>IF(C2962&lt;&gt;"",COUNT($B$2:B2961)+1,"")</f>
        <v/>
      </c>
      <c r="C2962" s="30"/>
      <c r="D2962" s="31"/>
      <c r="E2962" s="32"/>
      <c r="F2962" s="31" t="str">
        <f>IFERROR(IF(E2962&lt;&gt;"",VLOOKUP(E2962,'تكويد الاصناف'!$B$3:$L$5500,3,FALSE),""),"تأكد من الكود")</f>
        <v/>
      </c>
      <c r="G2962" s="31" t="str">
        <f>IFERROR(IF(E2962&lt;&gt;"",VLOOKUP(E2962,'تكويد الاصناف'!$B$3:$L$5500,4,FALSE),""),"تأكد من الوحدة")</f>
        <v/>
      </c>
      <c r="H2962" s="31" t="str">
        <f>IFERROR(IF(E2962&lt;&gt;"",VLOOKUP(E2962,'تكويد الاصناف'!$B$3:$L$5500,9,FALSE),""),"تأكد من السعر")</f>
        <v/>
      </c>
      <c r="I2962" s="31"/>
      <c r="J2962" s="33" t="str">
        <f t="shared" si="46"/>
        <v/>
      </c>
      <c r="K2962" s="31"/>
      <c r="L2962" s="31"/>
    </row>
    <row r="2963" spans="2:12" x14ac:dyDescent="0.2">
      <c r="B2963" s="29" t="str">
        <f>IF(C2963&lt;&gt;"",COUNT($B$2:B2962)+1,"")</f>
        <v/>
      </c>
      <c r="C2963" s="30"/>
      <c r="D2963" s="31"/>
      <c r="E2963" s="32"/>
      <c r="F2963" s="31" t="str">
        <f>IFERROR(IF(E2963&lt;&gt;"",VLOOKUP(E2963,'تكويد الاصناف'!$B$3:$L$5500,3,FALSE),""),"تأكد من الكود")</f>
        <v/>
      </c>
      <c r="G2963" s="31" t="str">
        <f>IFERROR(IF(E2963&lt;&gt;"",VLOOKUP(E2963,'تكويد الاصناف'!$B$3:$L$5500,4,FALSE),""),"تأكد من الوحدة")</f>
        <v/>
      </c>
      <c r="H2963" s="31" t="str">
        <f>IFERROR(IF(E2963&lt;&gt;"",VLOOKUP(E2963,'تكويد الاصناف'!$B$3:$L$5500,9,FALSE),""),"تأكد من السعر")</f>
        <v/>
      </c>
      <c r="I2963" s="31"/>
      <c r="J2963" s="33" t="str">
        <f t="shared" si="46"/>
        <v/>
      </c>
      <c r="K2963" s="31"/>
      <c r="L2963" s="31"/>
    </row>
    <row r="2964" spans="2:12" x14ac:dyDescent="0.2">
      <c r="B2964" s="29" t="str">
        <f>IF(C2964&lt;&gt;"",COUNT($B$2:B2963)+1,"")</f>
        <v/>
      </c>
      <c r="C2964" s="30"/>
      <c r="D2964" s="31"/>
      <c r="E2964" s="32"/>
      <c r="F2964" s="31" t="str">
        <f>IFERROR(IF(E2964&lt;&gt;"",VLOOKUP(E2964,'تكويد الاصناف'!$B$3:$L$5500,3,FALSE),""),"تأكد من الكود")</f>
        <v/>
      </c>
      <c r="G2964" s="31" t="str">
        <f>IFERROR(IF(E2964&lt;&gt;"",VLOOKUP(E2964,'تكويد الاصناف'!$B$3:$L$5500,4,FALSE),""),"تأكد من الوحدة")</f>
        <v/>
      </c>
      <c r="H2964" s="31" t="str">
        <f>IFERROR(IF(E2964&lt;&gt;"",VLOOKUP(E2964,'تكويد الاصناف'!$B$3:$L$5500,9,FALSE),""),"تأكد من السعر")</f>
        <v/>
      </c>
      <c r="I2964" s="31"/>
      <c r="J2964" s="33" t="str">
        <f t="shared" si="46"/>
        <v/>
      </c>
      <c r="K2964" s="31"/>
      <c r="L2964" s="31"/>
    </row>
    <row r="2965" spans="2:12" x14ac:dyDescent="0.2">
      <c r="B2965" s="29" t="str">
        <f>IF(C2965&lt;&gt;"",COUNT($B$2:B2964)+1,"")</f>
        <v/>
      </c>
      <c r="C2965" s="30"/>
      <c r="D2965" s="31"/>
      <c r="E2965" s="32"/>
      <c r="F2965" s="31" t="str">
        <f>IFERROR(IF(E2965&lt;&gt;"",VLOOKUP(E2965,'تكويد الاصناف'!$B$3:$L$5500,3,FALSE),""),"تأكد من الكود")</f>
        <v/>
      </c>
      <c r="G2965" s="31" t="str">
        <f>IFERROR(IF(E2965&lt;&gt;"",VLOOKUP(E2965,'تكويد الاصناف'!$B$3:$L$5500,4,FALSE),""),"تأكد من الوحدة")</f>
        <v/>
      </c>
      <c r="H2965" s="31" t="str">
        <f>IFERROR(IF(E2965&lt;&gt;"",VLOOKUP(E2965,'تكويد الاصناف'!$B$3:$L$5500,9,FALSE),""),"تأكد من السعر")</f>
        <v/>
      </c>
      <c r="I2965" s="31"/>
      <c r="J2965" s="33" t="str">
        <f t="shared" si="46"/>
        <v/>
      </c>
      <c r="K2965" s="31"/>
      <c r="L2965" s="31"/>
    </row>
    <row r="2966" spans="2:12" x14ac:dyDescent="0.2">
      <c r="B2966" s="29" t="str">
        <f>IF(C2966&lt;&gt;"",COUNT($B$2:B2965)+1,"")</f>
        <v/>
      </c>
      <c r="C2966" s="30"/>
      <c r="D2966" s="31"/>
      <c r="E2966" s="32"/>
      <c r="F2966" s="31" t="str">
        <f>IFERROR(IF(E2966&lt;&gt;"",VLOOKUP(E2966,'تكويد الاصناف'!$B$3:$L$5500,3,FALSE),""),"تأكد من الكود")</f>
        <v/>
      </c>
      <c r="G2966" s="31" t="str">
        <f>IFERROR(IF(E2966&lt;&gt;"",VLOOKUP(E2966,'تكويد الاصناف'!$B$3:$L$5500,4,FALSE),""),"تأكد من الوحدة")</f>
        <v/>
      </c>
      <c r="H2966" s="31" t="str">
        <f>IFERROR(IF(E2966&lt;&gt;"",VLOOKUP(E2966,'تكويد الاصناف'!$B$3:$L$5500,9,FALSE),""),"تأكد من السعر")</f>
        <v/>
      </c>
      <c r="I2966" s="31"/>
      <c r="J2966" s="33" t="str">
        <f t="shared" si="46"/>
        <v/>
      </c>
      <c r="K2966" s="31"/>
      <c r="L2966" s="31"/>
    </row>
    <row r="2967" spans="2:12" x14ac:dyDescent="0.2">
      <c r="B2967" s="29" t="str">
        <f>IF(C2967&lt;&gt;"",COUNT($B$2:B2966)+1,"")</f>
        <v/>
      </c>
      <c r="C2967" s="30"/>
      <c r="D2967" s="31"/>
      <c r="E2967" s="32"/>
      <c r="F2967" s="31" t="str">
        <f>IFERROR(IF(E2967&lt;&gt;"",VLOOKUP(E2967,'تكويد الاصناف'!$B$3:$L$5500,3,FALSE),""),"تأكد من الكود")</f>
        <v/>
      </c>
      <c r="G2967" s="31" t="str">
        <f>IFERROR(IF(E2967&lt;&gt;"",VLOOKUP(E2967,'تكويد الاصناف'!$B$3:$L$5500,4,FALSE),""),"تأكد من الوحدة")</f>
        <v/>
      </c>
      <c r="H2967" s="31" t="str">
        <f>IFERROR(IF(E2967&lt;&gt;"",VLOOKUP(E2967,'تكويد الاصناف'!$B$3:$L$5500,9,FALSE),""),"تأكد من السعر")</f>
        <v/>
      </c>
      <c r="I2967" s="31"/>
      <c r="J2967" s="33" t="str">
        <f t="shared" si="46"/>
        <v/>
      </c>
      <c r="K2967" s="31"/>
      <c r="L2967" s="31"/>
    </row>
    <row r="2968" spans="2:12" x14ac:dyDescent="0.2">
      <c r="B2968" s="29" t="str">
        <f>IF(C2968&lt;&gt;"",COUNT($B$2:B2967)+1,"")</f>
        <v/>
      </c>
      <c r="C2968" s="30"/>
      <c r="D2968" s="31"/>
      <c r="E2968" s="32"/>
      <c r="F2968" s="31" t="str">
        <f>IFERROR(IF(E2968&lt;&gt;"",VLOOKUP(E2968,'تكويد الاصناف'!$B$3:$L$5500,3,FALSE),""),"تأكد من الكود")</f>
        <v/>
      </c>
      <c r="G2968" s="31" t="str">
        <f>IFERROR(IF(E2968&lt;&gt;"",VLOOKUP(E2968,'تكويد الاصناف'!$B$3:$L$5500,4,FALSE),""),"تأكد من الوحدة")</f>
        <v/>
      </c>
      <c r="H2968" s="31" t="str">
        <f>IFERROR(IF(E2968&lt;&gt;"",VLOOKUP(E2968,'تكويد الاصناف'!$B$3:$L$5500,9,FALSE),""),"تأكد من السعر")</f>
        <v/>
      </c>
      <c r="I2968" s="31"/>
      <c r="J2968" s="33" t="str">
        <f t="shared" si="46"/>
        <v/>
      </c>
      <c r="K2968" s="31"/>
      <c r="L2968" s="31"/>
    </row>
    <row r="2969" spans="2:12" x14ac:dyDescent="0.2">
      <c r="B2969" s="29" t="str">
        <f>IF(C2969&lt;&gt;"",COUNT($B$2:B2968)+1,"")</f>
        <v/>
      </c>
      <c r="C2969" s="30"/>
      <c r="D2969" s="31"/>
      <c r="E2969" s="32"/>
      <c r="F2969" s="31" t="str">
        <f>IFERROR(IF(E2969&lt;&gt;"",VLOOKUP(E2969,'تكويد الاصناف'!$B$3:$L$5500,3,FALSE),""),"تأكد من الكود")</f>
        <v/>
      </c>
      <c r="G2969" s="31" t="str">
        <f>IFERROR(IF(E2969&lt;&gt;"",VLOOKUP(E2969,'تكويد الاصناف'!$B$3:$L$5500,4,FALSE),""),"تأكد من الوحدة")</f>
        <v/>
      </c>
      <c r="H2969" s="31" t="str">
        <f>IFERROR(IF(E2969&lt;&gt;"",VLOOKUP(E2969,'تكويد الاصناف'!$B$3:$L$5500,9,FALSE),""),"تأكد من السعر")</f>
        <v/>
      </c>
      <c r="I2969" s="31"/>
      <c r="J2969" s="33" t="str">
        <f t="shared" si="46"/>
        <v/>
      </c>
      <c r="K2969" s="31"/>
      <c r="L2969" s="31"/>
    </row>
    <row r="2970" spans="2:12" x14ac:dyDescent="0.2">
      <c r="B2970" s="29" t="str">
        <f>IF(C2970&lt;&gt;"",COUNT($B$2:B2969)+1,"")</f>
        <v/>
      </c>
      <c r="C2970" s="30"/>
      <c r="D2970" s="31"/>
      <c r="E2970" s="32"/>
      <c r="F2970" s="31" t="str">
        <f>IFERROR(IF(E2970&lt;&gt;"",VLOOKUP(E2970,'تكويد الاصناف'!$B$3:$L$5500,3,FALSE),""),"تأكد من الكود")</f>
        <v/>
      </c>
      <c r="G2970" s="31" t="str">
        <f>IFERROR(IF(E2970&lt;&gt;"",VLOOKUP(E2970,'تكويد الاصناف'!$B$3:$L$5500,4,FALSE),""),"تأكد من الوحدة")</f>
        <v/>
      </c>
      <c r="H2970" s="31" t="str">
        <f>IFERROR(IF(E2970&lt;&gt;"",VLOOKUP(E2970,'تكويد الاصناف'!$B$3:$L$5500,9,FALSE),""),"تأكد من السعر")</f>
        <v/>
      </c>
      <c r="I2970" s="31"/>
      <c r="J2970" s="33" t="str">
        <f t="shared" si="46"/>
        <v/>
      </c>
      <c r="K2970" s="31"/>
      <c r="L2970" s="31"/>
    </row>
    <row r="2971" spans="2:12" x14ac:dyDescent="0.2">
      <c r="B2971" s="29" t="str">
        <f>IF(C2971&lt;&gt;"",COUNT($B$2:B2970)+1,"")</f>
        <v/>
      </c>
      <c r="C2971" s="30"/>
      <c r="D2971" s="31"/>
      <c r="E2971" s="32"/>
      <c r="F2971" s="31" t="str">
        <f>IFERROR(IF(E2971&lt;&gt;"",VLOOKUP(E2971,'تكويد الاصناف'!$B$3:$L$5500,3,FALSE),""),"تأكد من الكود")</f>
        <v/>
      </c>
      <c r="G2971" s="31" t="str">
        <f>IFERROR(IF(E2971&lt;&gt;"",VLOOKUP(E2971,'تكويد الاصناف'!$B$3:$L$5500,4,FALSE),""),"تأكد من الوحدة")</f>
        <v/>
      </c>
      <c r="H2971" s="31" t="str">
        <f>IFERROR(IF(E2971&lt;&gt;"",VLOOKUP(E2971,'تكويد الاصناف'!$B$3:$L$5500,9,FALSE),""),"تأكد من السعر")</f>
        <v/>
      </c>
      <c r="I2971" s="31"/>
      <c r="J2971" s="33" t="str">
        <f t="shared" si="46"/>
        <v/>
      </c>
      <c r="K2971" s="31"/>
      <c r="L2971" s="31"/>
    </row>
    <row r="2972" spans="2:12" x14ac:dyDescent="0.2">
      <c r="B2972" s="29" t="str">
        <f>IF(C2972&lt;&gt;"",COUNT($B$2:B2971)+1,"")</f>
        <v/>
      </c>
      <c r="C2972" s="30"/>
      <c r="D2972" s="31"/>
      <c r="E2972" s="32"/>
      <c r="F2972" s="31" t="str">
        <f>IFERROR(IF(E2972&lt;&gt;"",VLOOKUP(E2972,'تكويد الاصناف'!$B$3:$L$5500,3,FALSE),""),"تأكد من الكود")</f>
        <v/>
      </c>
      <c r="G2972" s="31" t="str">
        <f>IFERROR(IF(E2972&lt;&gt;"",VLOOKUP(E2972,'تكويد الاصناف'!$B$3:$L$5500,4,FALSE),""),"تأكد من الوحدة")</f>
        <v/>
      </c>
      <c r="H2972" s="31" t="str">
        <f>IFERROR(IF(E2972&lt;&gt;"",VLOOKUP(E2972,'تكويد الاصناف'!$B$3:$L$5500,9,FALSE),""),"تأكد من السعر")</f>
        <v/>
      </c>
      <c r="I2972" s="31"/>
      <c r="J2972" s="33" t="str">
        <f t="shared" si="46"/>
        <v/>
      </c>
      <c r="K2972" s="31"/>
      <c r="L2972" s="31"/>
    </row>
    <row r="2973" spans="2:12" x14ac:dyDescent="0.2">
      <c r="B2973" s="29" t="str">
        <f>IF(C2973&lt;&gt;"",COUNT($B$2:B2972)+1,"")</f>
        <v/>
      </c>
      <c r="C2973" s="30"/>
      <c r="D2973" s="31"/>
      <c r="E2973" s="32"/>
      <c r="F2973" s="31" t="str">
        <f>IFERROR(IF(E2973&lt;&gt;"",VLOOKUP(E2973,'تكويد الاصناف'!$B$3:$L$5500,3,FALSE),""),"تأكد من الكود")</f>
        <v/>
      </c>
      <c r="G2973" s="31" t="str">
        <f>IFERROR(IF(E2973&lt;&gt;"",VLOOKUP(E2973,'تكويد الاصناف'!$B$3:$L$5500,4,FALSE),""),"تأكد من الوحدة")</f>
        <v/>
      </c>
      <c r="H2973" s="31" t="str">
        <f>IFERROR(IF(E2973&lt;&gt;"",VLOOKUP(E2973,'تكويد الاصناف'!$B$3:$L$5500,9,FALSE),""),"تأكد من السعر")</f>
        <v/>
      </c>
      <c r="I2973" s="31"/>
      <c r="J2973" s="33" t="str">
        <f t="shared" si="46"/>
        <v/>
      </c>
      <c r="K2973" s="31"/>
      <c r="L2973" s="31"/>
    </row>
    <row r="2974" spans="2:12" x14ac:dyDescent="0.2">
      <c r="B2974" s="29" t="str">
        <f>IF(C2974&lt;&gt;"",COUNT($B$2:B2973)+1,"")</f>
        <v/>
      </c>
      <c r="C2974" s="30"/>
      <c r="D2974" s="31"/>
      <c r="E2974" s="32"/>
      <c r="F2974" s="31" t="str">
        <f>IFERROR(IF(E2974&lt;&gt;"",VLOOKUP(E2974,'تكويد الاصناف'!$B$3:$L$5500,3,FALSE),""),"تأكد من الكود")</f>
        <v/>
      </c>
      <c r="G2974" s="31" t="str">
        <f>IFERROR(IF(E2974&lt;&gt;"",VLOOKUP(E2974,'تكويد الاصناف'!$B$3:$L$5500,4,FALSE),""),"تأكد من الوحدة")</f>
        <v/>
      </c>
      <c r="H2974" s="31" t="str">
        <f>IFERROR(IF(E2974&lt;&gt;"",VLOOKUP(E2974,'تكويد الاصناف'!$B$3:$L$5500,9,FALSE),""),"تأكد من السعر")</f>
        <v/>
      </c>
      <c r="I2974" s="31"/>
      <c r="J2974" s="33" t="str">
        <f t="shared" si="46"/>
        <v/>
      </c>
      <c r="K2974" s="31"/>
      <c r="L2974" s="31"/>
    </row>
    <row r="2975" spans="2:12" x14ac:dyDescent="0.2">
      <c r="B2975" s="29" t="str">
        <f>IF(C2975&lt;&gt;"",COUNT($B$2:B2974)+1,"")</f>
        <v/>
      </c>
      <c r="C2975" s="30"/>
      <c r="D2975" s="31"/>
      <c r="E2975" s="32"/>
      <c r="F2975" s="31" t="str">
        <f>IFERROR(IF(E2975&lt;&gt;"",VLOOKUP(E2975,'تكويد الاصناف'!$B$3:$L$5500,3,FALSE),""),"تأكد من الكود")</f>
        <v/>
      </c>
      <c r="G2975" s="31" t="str">
        <f>IFERROR(IF(E2975&lt;&gt;"",VLOOKUP(E2975,'تكويد الاصناف'!$B$3:$L$5500,4,FALSE),""),"تأكد من الوحدة")</f>
        <v/>
      </c>
      <c r="H2975" s="31" t="str">
        <f>IFERROR(IF(E2975&lt;&gt;"",VLOOKUP(E2975,'تكويد الاصناف'!$B$3:$L$5500,9,FALSE),""),"تأكد من السعر")</f>
        <v/>
      </c>
      <c r="I2975" s="31"/>
      <c r="J2975" s="33" t="str">
        <f t="shared" si="46"/>
        <v/>
      </c>
      <c r="K2975" s="31"/>
      <c r="L2975" s="31"/>
    </row>
    <row r="2976" spans="2:12" x14ac:dyDescent="0.2">
      <c r="B2976" s="29" t="str">
        <f>IF(C2976&lt;&gt;"",COUNT($B$2:B2975)+1,"")</f>
        <v/>
      </c>
      <c r="C2976" s="30"/>
      <c r="D2976" s="31"/>
      <c r="E2976" s="32"/>
      <c r="F2976" s="31" t="str">
        <f>IFERROR(IF(E2976&lt;&gt;"",VLOOKUP(E2976,'تكويد الاصناف'!$B$3:$L$5500,3,FALSE),""),"تأكد من الكود")</f>
        <v/>
      </c>
      <c r="G2976" s="31" t="str">
        <f>IFERROR(IF(E2976&lt;&gt;"",VLOOKUP(E2976,'تكويد الاصناف'!$B$3:$L$5500,4,FALSE),""),"تأكد من الوحدة")</f>
        <v/>
      </c>
      <c r="H2976" s="31" t="str">
        <f>IFERROR(IF(E2976&lt;&gt;"",VLOOKUP(E2976,'تكويد الاصناف'!$B$3:$L$5500,9,FALSE),""),"تأكد من السعر")</f>
        <v/>
      </c>
      <c r="I2976" s="31"/>
      <c r="J2976" s="33" t="str">
        <f t="shared" si="46"/>
        <v/>
      </c>
      <c r="K2976" s="31"/>
      <c r="L2976" s="31"/>
    </row>
    <row r="2977" spans="2:12" x14ac:dyDescent="0.2">
      <c r="B2977" s="29" t="str">
        <f>IF(C2977&lt;&gt;"",COUNT($B$2:B2976)+1,"")</f>
        <v/>
      </c>
      <c r="C2977" s="30"/>
      <c r="D2977" s="31"/>
      <c r="E2977" s="32"/>
      <c r="F2977" s="31" t="str">
        <f>IFERROR(IF(E2977&lt;&gt;"",VLOOKUP(E2977,'تكويد الاصناف'!$B$3:$L$5500,3,FALSE),""),"تأكد من الكود")</f>
        <v/>
      </c>
      <c r="G2977" s="31" t="str">
        <f>IFERROR(IF(E2977&lt;&gt;"",VLOOKUP(E2977,'تكويد الاصناف'!$B$3:$L$5500,4,FALSE),""),"تأكد من الوحدة")</f>
        <v/>
      </c>
      <c r="H2977" s="31" t="str">
        <f>IFERROR(IF(E2977&lt;&gt;"",VLOOKUP(E2977,'تكويد الاصناف'!$B$3:$L$5500,9,FALSE),""),"تأكد من السعر")</f>
        <v/>
      </c>
      <c r="I2977" s="31"/>
      <c r="J2977" s="33" t="str">
        <f t="shared" si="46"/>
        <v/>
      </c>
      <c r="K2977" s="31"/>
      <c r="L2977" s="31"/>
    </row>
    <row r="2978" spans="2:12" x14ac:dyDescent="0.2">
      <c r="B2978" s="29" t="str">
        <f>IF(C2978&lt;&gt;"",COUNT($B$2:B2977)+1,"")</f>
        <v/>
      </c>
      <c r="C2978" s="30"/>
      <c r="D2978" s="31"/>
      <c r="E2978" s="32"/>
      <c r="F2978" s="31" t="str">
        <f>IFERROR(IF(E2978&lt;&gt;"",VLOOKUP(E2978,'تكويد الاصناف'!$B$3:$L$5500,3,FALSE),""),"تأكد من الكود")</f>
        <v/>
      </c>
      <c r="G2978" s="31" t="str">
        <f>IFERROR(IF(E2978&lt;&gt;"",VLOOKUP(E2978,'تكويد الاصناف'!$B$3:$L$5500,4,FALSE),""),"تأكد من الوحدة")</f>
        <v/>
      </c>
      <c r="H2978" s="31" t="str">
        <f>IFERROR(IF(E2978&lt;&gt;"",VLOOKUP(E2978,'تكويد الاصناف'!$B$3:$L$5500,9,FALSE),""),"تأكد من السعر")</f>
        <v/>
      </c>
      <c r="I2978" s="31"/>
      <c r="J2978" s="33" t="str">
        <f t="shared" si="46"/>
        <v/>
      </c>
      <c r="K2978" s="31"/>
      <c r="L2978" s="31"/>
    </row>
    <row r="2979" spans="2:12" x14ac:dyDescent="0.2">
      <c r="B2979" s="29" t="str">
        <f>IF(C2979&lt;&gt;"",COUNT($B$2:B2978)+1,"")</f>
        <v/>
      </c>
      <c r="C2979" s="30"/>
      <c r="D2979" s="31"/>
      <c r="E2979" s="32"/>
      <c r="F2979" s="31" t="str">
        <f>IFERROR(IF(E2979&lt;&gt;"",VLOOKUP(E2979,'تكويد الاصناف'!$B$3:$L$5500,3,FALSE),""),"تأكد من الكود")</f>
        <v/>
      </c>
      <c r="G2979" s="31" t="str">
        <f>IFERROR(IF(E2979&lt;&gt;"",VLOOKUP(E2979,'تكويد الاصناف'!$B$3:$L$5500,4,FALSE),""),"تأكد من الوحدة")</f>
        <v/>
      </c>
      <c r="H2979" s="31" t="str">
        <f>IFERROR(IF(E2979&lt;&gt;"",VLOOKUP(E2979,'تكويد الاصناف'!$B$3:$L$5500,9,FALSE),""),"تأكد من السعر")</f>
        <v/>
      </c>
      <c r="I2979" s="31"/>
      <c r="J2979" s="33" t="str">
        <f t="shared" si="46"/>
        <v/>
      </c>
      <c r="K2979" s="31"/>
      <c r="L2979" s="31"/>
    </row>
    <row r="2980" spans="2:12" x14ac:dyDescent="0.2">
      <c r="B2980" s="29" t="str">
        <f>IF(C2980&lt;&gt;"",COUNT($B$2:B2979)+1,"")</f>
        <v/>
      </c>
      <c r="C2980" s="30"/>
      <c r="D2980" s="31"/>
      <c r="E2980" s="32"/>
      <c r="F2980" s="31" t="str">
        <f>IFERROR(IF(E2980&lt;&gt;"",VLOOKUP(E2980,'تكويد الاصناف'!$B$3:$L$5500,3,FALSE),""),"تأكد من الكود")</f>
        <v/>
      </c>
      <c r="G2980" s="31" t="str">
        <f>IFERROR(IF(E2980&lt;&gt;"",VLOOKUP(E2980,'تكويد الاصناف'!$B$3:$L$5500,4,FALSE),""),"تأكد من الوحدة")</f>
        <v/>
      </c>
      <c r="H2980" s="31" t="str">
        <f>IFERROR(IF(E2980&lt;&gt;"",VLOOKUP(E2980,'تكويد الاصناف'!$B$3:$L$5500,9,FALSE),""),"تأكد من السعر")</f>
        <v/>
      </c>
      <c r="I2980" s="31"/>
      <c r="J2980" s="33" t="str">
        <f t="shared" si="46"/>
        <v/>
      </c>
      <c r="K2980" s="31"/>
      <c r="L2980" s="31"/>
    </row>
    <row r="2981" spans="2:12" x14ac:dyDescent="0.2">
      <c r="B2981" s="29" t="str">
        <f>IF(C2981&lt;&gt;"",COUNT($B$2:B2980)+1,"")</f>
        <v/>
      </c>
      <c r="C2981" s="30"/>
      <c r="D2981" s="31"/>
      <c r="E2981" s="32"/>
      <c r="F2981" s="31" t="str">
        <f>IFERROR(IF(E2981&lt;&gt;"",VLOOKUP(E2981,'تكويد الاصناف'!$B$3:$L$5500,3,FALSE),""),"تأكد من الكود")</f>
        <v/>
      </c>
      <c r="G2981" s="31" t="str">
        <f>IFERROR(IF(E2981&lt;&gt;"",VLOOKUP(E2981,'تكويد الاصناف'!$B$3:$L$5500,4,FALSE),""),"تأكد من الوحدة")</f>
        <v/>
      </c>
      <c r="H2981" s="31" t="str">
        <f>IFERROR(IF(E2981&lt;&gt;"",VLOOKUP(E2981,'تكويد الاصناف'!$B$3:$L$5500,9,FALSE),""),"تأكد من السعر")</f>
        <v/>
      </c>
      <c r="I2981" s="31"/>
      <c r="J2981" s="33" t="str">
        <f t="shared" si="46"/>
        <v/>
      </c>
      <c r="K2981" s="31"/>
      <c r="L2981" s="31"/>
    </row>
    <row r="2982" spans="2:12" x14ac:dyDescent="0.2">
      <c r="B2982" s="29" t="str">
        <f>IF(C2982&lt;&gt;"",COUNT($B$2:B2981)+1,"")</f>
        <v/>
      </c>
      <c r="C2982" s="30"/>
      <c r="D2982" s="31"/>
      <c r="E2982" s="32"/>
      <c r="F2982" s="31" t="str">
        <f>IFERROR(IF(E2982&lt;&gt;"",VLOOKUP(E2982,'تكويد الاصناف'!$B$3:$L$5500,3,FALSE),""),"تأكد من الكود")</f>
        <v/>
      </c>
      <c r="G2982" s="31" t="str">
        <f>IFERROR(IF(E2982&lt;&gt;"",VLOOKUP(E2982,'تكويد الاصناف'!$B$3:$L$5500,4,FALSE),""),"تأكد من الوحدة")</f>
        <v/>
      </c>
      <c r="H2982" s="31" t="str">
        <f>IFERROR(IF(E2982&lt;&gt;"",VLOOKUP(E2982,'تكويد الاصناف'!$B$3:$L$5500,9,FALSE),""),"تأكد من السعر")</f>
        <v/>
      </c>
      <c r="I2982" s="31"/>
      <c r="J2982" s="33" t="str">
        <f t="shared" si="46"/>
        <v/>
      </c>
      <c r="K2982" s="31"/>
      <c r="L2982" s="31"/>
    </row>
    <row r="2983" spans="2:12" x14ac:dyDescent="0.2">
      <c r="B2983" s="29" t="str">
        <f>IF(C2983&lt;&gt;"",COUNT($B$2:B2982)+1,"")</f>
        <v/>
      </c>
      <c r="C2983" s="30"/>
      <c r="D2983" s="31"/>
      <c r="E2983" s="32"/>
      <c r="F2983" s="31" t="str">
        <f>IFERROR(IF(E2983&lt;&gt;"",VLOOKUP(E2983,'تكويد الاصناف'!$B$3:$L$5500,3,FALSE),""),"تأكد من الكود")</f>
        <v/>
      </c>
      <c r="G2983" s="31" t="str">
        <f>IFERROR(IF(E2983&lt;&gt;"",VLOOKUP(E2983,'تكويد الاصناف'!$B$3:$L$5500,4,FALSE),""),"تأكد من الوحدة")</f>
        <v/>
      </c>
      <c r="H2983" s="31" t="str">
        <f>IFERROR(IF(E2983&lt;&gt;"",VLOOKUP(E2983,'تكويد الاصناف'!$B$3:$L$5500,9,FALSE),""),"تأكد من السعر")</f>
        <v/>
      </c>
      <c r="I2983" s="31"/>
      <c r="J2983" s="33" t="str">
        <f t="shared" si="46"/>
        <v/>
      </c>
      <c r="K2983" s="31"/>
      <c r="L2983" s="31"/>
    </row>
    <row r="2984" spans="2:12" x14ac:dyDescent="0.2">
      <c r="B2984" s="29" t="str">
        <f>IF(C2984&lt;&gt;"",COUNT($B$2:B2983)+1,"")</f>
        <v/>
      </c>
      <c r="C2984" s="30"/>
      <c r="D2984" s="31"/>
      <c r="E2984" s="32"/>
      <c r="F2984" s="31" t="str">
        <f>IFERROR(IF(E2984&lt;&gt;"",VLOOKUP(E2984,'تكويد الاصناف'!$B$3:$L$5500,3,FALSE),""),"تأكد من الكود")</f>
        <v/>
      </c>
      <c r="G2984" s="31" t="str">
        <f>IFERROR(IF(E2984&lt;&gt;"",VLOOKUP(E2984,'تكويد الاصناف'!$B$3:$L$5500,4,FALSE),""),"تأكد من الوحدة")</f>
        <v/>
      </c>
      <c r="H2984" s="31" t="str">
        <f>IFERROR(IF(E2984&lt;&gt;"",VLOOKUP(E2984,'تكويد الاصناف'!$B$3:$L$5500,9,FALSE),""),"تأكد من السعر")</f>
        <v/>
      </c>
      <c r="I2984" s="31"/>
      <c r="J2984" s="33" t="str">
        <f t="shared" si="46"/>
        <v/>
      </c>
      <c r="K2984" s="31"/>
      <c r="L2984" s="31"/>
    </row>
    <row r="2985" spans="2:12" x14ac:dyDescent="0.2">
      <c r="B2985" s="29" t="str">
        <f>IF(C2985&lt;&gt;"",COUNT($B$2:B2984)+1,"")</f>
        <v/>
      </c>
      <c r="C2985" s="30"/>
      <c r="D2985" s="31"/>
      <c r="E2985" s="32"/>
      <c r="F2985" s="31" t="str">
        <f>IFERROR(IF(E2985&lt;&gt;"",VLOOKUP(E2985,'تكويد الاصناف'!$B$3:$L$5500,3,FALSE),""),"تأكد من الكود")</f>
        <v/>
      </c>
      <c r="G2985" s="31" t="str">
        <f>IFERROR(IF(E2985&lt;&gt;"",VLOOKUP(E2985,'تكويد الاصناف'!$B$3:$L$5500,4,FALSE),""),"تأكد من الوحدة")</f>
        <v/>
      </c>
      <c r="H2985" s="31" t="str">
        <f>IFERROR(IF(E2985&lt;&gt;"",VLOOKUP(E2985,'تكويد الاصناف'!$B$3:$L$5500,9,FALSE),""),"تأكد من السعر")</f>
        <v/>
      </c>
      <c r="I2985" s="31"/>
      <c r="J2985" s="33" t="str">
        <f t="shared" si="46"/>
        <v/>
      </c>
      <c r="K2985" s="31"/>
      <c r="L2985" s="31"/>
    </row>
    <row r="2986" spans="2:12" x14ac:dyDescent="0.2">
      <c r="B2986" s="29" t="str">
        <f>IF(C2986&lt;&gt;"",COUNT($B$2:B2985)+1,"")</f>
        <v/>
      </c>
      <c r="C2986" s="30"/>
      <c r="D2986" s="31"/>
      <c r="E2986" s="32"/>
      <c r="F2986" s="31" t="str">
        <f>IFERROR(IF(E2986&lt;&gt;"",VLOOKUP(E2986,'تكويد الاصناف'!$B$3:$L$5500,3,FALSE),""),"تأكد من الكود")</f>
        <v/>
      </c>
      <c r="G2986" s="31" t="str">
        <f>IFERROR(IF(E2986&lt;&gt;"",VLOOKUP(E2986,'تكويد الاصناف'!$B$3:$L$5500,4,FALSE),""),"تأكد من الوحدة")</f>
        <v/>
      </c>
      <c r="H2986" s="31" t="str">
        <f>IFERROR(IF(E2986&lt;&gt;"",VLOOKUP(E2986,'تكويد الاصناف'!$B$3:$L$5500,9,FALSE),""),"تأكد من السعر")</f>
        <v/>
      </c>
      <c r="I2986" s="31"/>
      <c r="J2986" s="33" t="str">
        <f t="shared" si="46"/>
        <v/>
      </c>
      <c r="K2986" s="31"/>
      <c r="L2986" s="31"/>
    </row>
    <row r="2987" spans="2:12" x14ac:dyDescent="0.2">
      <c r="B2987" s="29" t="str">
        <f>IF(C2987&lt;&gt;"",COUNT($B$2:B2986)+1,"")</f>
        <v/>
      </c>
      <c r="C2987" s="30"/>
      <c r="D2987" s="31"/>
      <c r="E2987" s="32"/>
      <c r="F2987" s="31" t="str">
        <f>IFERROR(IF(E2987&lt;&gt;"",VLOOKUP(E2987,'تكويد الاصناف'!$B$3:$L$5500,3,FALSE),""),"تأكد من الكود")</f>
        <v/>
      </c>
      <c r="G2987" s="31" t="str">
        <f>IFERROR(IF(E2987&lt;&gt;"",VLOOKUP(E2987,'تكويد الاصناف'!$B$3:$L$5500,4,FALSE),""),"تأكد من الوحدة")</f>
        <v/>
      </c>
      <c r="H2987" s="31" t="str">
        <f>IFERROR(IF(E2987&lt;&gt;"",VLOOKUP(E2987,'تكويد الاصناف'!$B$3:$L$5500,9,FALSE),""),"تأكد من السعر")</f>
        <v/>
      </c>
      <c r="I2987" s="31"/>
      <c r="J2987" s="33" t="str">
        <f t="shared" si="46"/>
        <v/>
      </c>
      <c r="K2987" s="31"/>
      <c r="L2987" s="31"/>
    </row>
    <row r="2988" spans="2:12" x14ac:dyDescent="0.2">
      <c r="B2988" s="29" t="str">
        <f>IF(C2988&lt;&gt;"",COUNT($B$2:B2987)+1,"")</f>
        <v/>
      </c>
      <c r="C2988" s="30"/>
      <c r="D2988" s="31"/>
      <c r="E2988" s="32"/>
      <c r="F2988" s="31" t="str">
        <f>IFERROR(IF(E2988&lt;&gt;"",VLOOKUP(E2988,'تكويد الاصناف'!$B$3:$L$5500,3,FALSE),""),"تأكد من الكود")</f>
        <v/>
      </c>
      <c r="G2988" s="31" t="str">
        <f>IFERROR(IF(E2988&lt;&gt;"",VLOOKUP(E2988,'تكويد الاصناف'!$B$3:$L$5500,4,FALSE),""),"تأكد من الوحدة")</f>
        <v/>
      </c>
      <c r="H2988" s="31" t="str">
        <f>IFERROR(IF(E2988&lt;&gt;"",VLOOKUP(E2988,'تكويد الاصناف'!$B$3:$L$5500,9,FALSE),""),"تأكد من السعر")</f>
        <v/>
      </c>
      <c r="I2988" s="31"/>
      <c r="J2988" s="33" t="str">
        <f t="shared" si="46"/>
        <v/>
      </c>
      <c r="K2988" s="31"/>
      <c r="L2988" s="31"/>
    </row>
    <row r="2989" spans="2:12" x14ac:dyDescent="0.2">
      <c r="B2989" s="29" t="str">
        <f>IF(C2989&lt;&gt;"",COUNT($B$2:B2988)+1,"")</f>
        <v/>
      </c>
      <c r="C2989" s="30"/>
      <c r="D2989" s="31"/>
      <c r="E2989" s="32"/>
      <c r="F2989" s="31" t="str">
        <f>IFERROR(IF(E2989&lt;&gt;"",VLOOKUP(E2989,'تكويد الاصناف'!$B$3:$L$5500,3,FALSE),""),"تأكد من الكود")</f>
        <v/>
      </c>
      <c r="G2989" s="31" t="str">
        <f>IFERROR(IF(E2989&lt;&gt;"",VLOOKUP(E2989,'تكويد الاصناف'!$B$3:$L$5500,4,FALSE),""),"تأكد من الوحدة")</f>
        <v/>
      </c>
      <c r="H2989" s="31" t="str">
        <f>IFERROR(IF(E2989&lt;&gt;"",VLOOKUP(E2989,'تكويد الاصناف'!$B$3:$L$5500,9,FALSE),""),"تأكد من السعر")</f>
        <v/>
      </c>
      <c r="I2989" s="31"/>
      <c r="J2989" s="33" t="str">
        <f t="shared" si="46"/>
        <v/>
      </c>
      <c r="K2989" s="31"/>
      <c r="L2989" s="31"/>
    </row>
    <row r="2990" spans="2:12" x14ac:dyDescent="0.2">
      <c r="B2990" s="29" t="str">
        <f>IF(C2990&lt;&gt;"",COUNT($B$2:B2989)+1,"")</f>
        <v/>
      </c>
      <c r="C2990" s="30"/>
      <c r="D2990" s="31"/>
      <c r="E2990" s="32"/>
      <c r="F2990" s="31" t="str">
        <f>IFERROR(IF(E2990&lt;&gt;"",VLOOKUP(E2990,'تكويد الاصناف'!$B$3:$L$5500,3,FALSE),""),"تأكد من الكود")</f>
        <v/>
      </c>
      <c r="G2990" s="31" t="str">
        <f>IFERROR(IF(E2990&lt;&gt;"",VLOOKUP(E2990,'تكويد الاصناف'!$B$3:$L$5500,4,FALSE),""),"تأكد من الوحدة")</f>
        <v/>
      </c>
      <c r="H2990" s="31" t="str">
        <f>IFERROR(IF(E2990&lt;&gt;"",VLOOKUP(E2990,'تكويد الاصناف'!$B$3:$L$5500,9,FALSE),""),"تأكد من السعر")</f>
        <v/>
      </c>
      <c r="I2990" s="31"/>
      <c r="J2990" s="33" t="str">
        <f t="shared" si="46"/>
        <v/>
      </c>
      <c r="K2990" s="31"/>
      <c r="L2990" s="31"/>
    </row>
    <row r="2991" spans="2:12" x14ac:dyDescent="0.2">
      <c r="B2991" s="29" t="str">
        <f>IF(C2991&lt;&gt;"",COUNT($B$2:B2990)+1,"")</f>
        <v/>
      </c>
      <c r="C2991" s="30"/>
      <c r="D2991" s="31"/>
      <c r="E2991" s="32"/>
      <c r="F2991" s="31" t="str">
        <f>IFERROR(IF(E2991&lt;&gt;"",VLOOKUP(E2991,'تكويد الاصناف'!$B$3:$L$5500,3,FALSE),""),"تأكد من الكود")</f>
        <v/>
      </c>
      <c r="G2991" s="31" t="str">
        <f>IFERROR(IF(E2991&lt;&gt;"",VLOOKUP(E2991,'تكويد الاصناف'!$B$3:$L$5500,4,FALSE),""),"تأكد من الوحدة")</f>
        <v/>
      </c>
      <c r="H2991" s="31" t="str">
        <f>IFERROR(IF(E2991&lt;&gt;"",VLOOKUP(E2991,'تكويد الاصناف'!$B$3:$L$5500,9,FALSE),""),"تأكد من السعر")</f>
        <v/>
      </c>
      <c r="I2991" s="31"/>
      <c r="J2991" s="33" t="str">
        <f t="shared" si="46"/>
        <v/>
      </c>
      <c r="K2991" s="31"/>
      <c r="L2991" s="31"/>
    </row>
    <row r="2992" spans="2:12" x14ac:dyDescent="0.2">
      <c r="B2992" s="29" t="str">
        <f>IF(C2992&lt;&gt;"",COUNT($B$2:B2991)+1,"")</f>
        <v/>
      </c>
      <c r="C2992" s="30"/>
      <c r="D2992" s="31"/>
      <c r="E2992" s="32"/>
      <c r="F2992" s="31" t="str">
        <f>IFERROR(IF(E2992&lt;&gt;"",VLOOKUP(E2992,'تكويد الاصناف'!$B$3:$L$5500,3,FALSE),""),"تأكد من الكود")</f>
        <v/>
      </c>
      <c r="G2992" s="31" t="str">
        <f>IFERROR(IF(E2992&lt;&gt;"",VLOOKUP(E2992,'تكويد الاصناف'!$B$3:$L$5500,4,FALSE),""),"تأكد من الوحدة")</f>
        <v/>
      </c>
      <c r="H2992" s="31" t="str">
        <f>IFERROR(IF(E2992&lt;&gt;"",VLOOKUP(E2992,'تكويد الاصناف'!$B$3:$L$5500,9,FALSE),""),"تأكد من السعر")</f>
        <v/>
      </c>
      <c r="I2992" s="31"/>
      <c r="J2992" s="33" t="str">
        <f t="shared" si="46"/>
        <v/>
      </c>
      <c r="K2992" s="31"/>
      <c r="L2992" s="31"/>
    </row>
    <row r="2993" spans="2:12" x14ac:dyDescent="0.2">
      <c r="B2993" s="29" t="str">
        <f>IF(C2993&lt;&gt;"",COUNT($B$2:B2992)+1,"")</f>
        <v/>
      </c>
      <c r="C2993" s="30"/>
      <c r="D2993" s="31"/>
      <c r="E2993" s="32"/>
      <c r="F2993" s="31" t="str">
        <f>IFERROR(IF(E2993&lt;&gt;"",VLOOKUP(E2993,'تكويد الاصناف'!$B$3:$L$5500,3,FALSE),""),"تأكد من الكود")</f>
        <v/>
      </c>
      <c r="G2993" s="31" t="str">
        <f>IFERROR(IF(E2993&lt;&gt;"",VLOOKUP(E2993,'تكويد الاصناف'!$B$3:$L$5500,4,FALSE),""),"تأكد من الوحدة")</f>
        <v/>
      </c>
      <c r="H2993" s="31" t="str">
        <f>IFERROR(IF(E2993&lt;&gt;"",VLOOKUP(E2993,'تكويد الاصناف'!$B$3:$L$5500,9,FALSE),""),"تأكد من السعر")</f>
        <v/>
      </c>
      <c r="I2993" s="31"/>
      <c r="J2993" s="33" t="str">
        <f t="shared" si="46"/>
        <v/>
      </c>
      <c r="K2993" s="31"/>
      <c r="L2993" s="31"/>
    </row>
    <row r="2994" spans="2:12" x14ac:dyDescent="0.2">
      <c r="B2994" s="29" t="str">
        <f>IF(C2994&lt;&gt;"",COUNT($B$2:B2993)+1,"")</f>
        <v/>
      </c>
      <c r="C2994" s="30"/>
      <c r="D2994" s="31"/>
      <c r="E2994" s="32"/>
      <c r="F2994" s="31" t="str">
        <f>IFERROR(IF(E2994&lt;&gt;"",VLOOKUP(E2994,'تكويد الاصناف'!$B$3:$L$5500,3,FALSE),""),"تأكد من الكود")</f>
        <v/>
      </c>
      <c r="G2994" s="31" t="str">
        <f>IFERROR(IF(E2994&lt;&gt;"",VLOOKUP(E2994,'تكويد الاصناف'!$B$3:$L$5500,4,FALSE),""),"تأكد من الوحدة")</f>
        <v/>
      </c>
      <c r="H2994" s="31" t="str">
        <f>IFERROR(IF(E2994&lt;&gt;"",VLOOKUP(E2994,'تكويد الاصناف'!$B$3:$L$5500,9,FALSE),""),"تأكد من السعر")</f>
        <v/>
      </c>
      <c r="I2994" s="31"/>
      <c r="J2994" s="33" t="str">
        <f t="shared" si="46"/>
        <v/>
      </c>
      <c r="K2994" s="31"/>
      <c r="L2994" s="31"/>
    </row>
    <row r="2995" spans="2:12" x14ac:dyDescent="0.2">
      <c r="B2995" s="29" t="str">
        <f>IF(C2995&lt;&gt;"",COUNT($B$2:B2994)+1,"")</f>
        <v/>
      </c>
      <c r="C2995" s="30"/>
      <c r="D2995" s="31"/>
      <c r="E2995" s="32"/>
      <c r="F2995" s="31" t="str">
        <f>IFERROR(IF(E2995&lt;&gt;"",VLOOKUP(E2995,'تكويد الاصناف'!$B$3:$L$5500,3,FALSE),""),"تأكد من الكود")</f>
        <v/>
      </c>
      <c r="G2995" s="31" t="str">
        <f>IFERROR(IF(E2995&lt;&gt;"",VLOOKUP(E2995,'تكويد الاصناف'!$B$3:$L$5500,4,FALSE),""),"تأكد من الوحدة")</f>
        <v/>
      </c>
      <c r="H2995" s="31" t="str">
        <f>IFERROR(IF(E2995&lt;&gt;"",VLOOKUP(E2995,'تكويد الاصناف'!$B$3:$L$5500,9,FALSE),""),"تأكد من السعر")</f>
        <v/>
      </c>
      <c r="I2995" s="31"/>
      <c r="J2995" s="33" t="str">
        <f t="shared" si="46"/>
        <v/>
      </c>
      <c r="K2995" s="31"/>
      <c r="L2995" s="31"/>
    </row>
    <row r="2996" spans="2:12" x14ac:dyDescent="0.2">
      <c r="B2996" s="29" t="str">
        <f>IF(C2996&lt;&gt;"",COUNT($B$2:B2995)+1,"")</f>
        <v/>
      </c>
      <c r="C2996" s="30"/>
      <c r="D2996" s="31"/>
      <c r="E2996" s="32"/>
      <c r="F2996" s="31" t="str">
        <f>IFERROR(IF(E2996&lt;&gt;"",VLOOKUP(E2996,'تكويد الاصناف'!$B$3:$L$5500,3,FALSE),""),"تأكد من الكود")</f>
        <v/>
      </c>
      <c r="G2996" s="31" t="str">
        <f>IFERROR(IF(E2996&lt;&gt;"",VLOOKUP(E2996,'تكويد الاصناف'!$B$3:$L$5500,4,FALSE),""),"تأكد من الوحدة")</f>
        <v/>
      </c>
      <c r="H2996" s="31" t="str">
        <f>IFERROR(IF(E2996&lt;&gt;"",VLOOKUP(E2996,'تكويد الاصناف'!$B$3:$L$5500,9,FALSE),""),"تأكد من السعر")</f>
        <v/>
      </c>
      <c r="I2996" s="31"/>
      <c r="J2996" s="33" t="str">
        <f t="shared" si="46"/>
        <v/>
      </c>
      <c r="K2996" s="31"/>
      <c r="L2996" s="31"/>
    </row>
    <row r="2997" spans="2:12" x14ac:dyDescent="0.2">
      <c r="B2997" s="29" t="str">
        <f>IF(C2997&lt;&gt;"",COUNT($B$2:B2996)+1,"")</f>
        <v/>
      </c>
      <c r="C2997" s="30"/>
      <c r="D2997" s="31"/>
      <c r="E2997" s="32"/>
      <c r="F2997" s="31" t="str">
        <f>IFERROR(IF(E2997&lt;&gt;"",VLOOKUP(E2997,'تكويد الاصناف'!$B$3:$L$5500,3,FALSE),""),"تأكد من الكود")</f>
        <v/>
      </c>
      <c r="G2997" s="31" t="str">
        <f>IFERROR(IF(E2997&lt;&gt;"",VLOOKUP(E2997,'تكويد الاصناف'!$B$3:$L$5500,4,FALSE),""),"تأكد من الوحدة")</f>
        <v/>
      </c>
      <c r="H2997" s="31" t="str">
        <f>IFERROR(IF(E2997&lt;&gt;"",VLOOKUP(E2997,'تكويد الاصناف'!$B$3:$L$5500,9,FALSE),""),"تأكد من السعر")</f>
        <v/>
      </c>
      <c r="I2997" s="31"/>
      <c r="J2997" s="33" t="str">
        <f t="shared" si="46"/>
        <v/>
      </c>
      <c r="K2997" s="31"/>
      <c r="L2997" s="31"/>
    </row>
    <row r="2998" spans="2:12" x14ac:dyDescent="0.2">
      <c r="B2998" s="29" t="str">
        <f>IF(C2998&lt;&gt;"",COUNT($B$2:B2997)+1,"")</f>
        <v/>
      </c>
      <c r="C2998" s="30"/>
      <c r="D2998" s="31"/>
      <c r="E2998" s="32"/>
      <c r="F2998" s="31" t="str">
        <f>IFERROR(IF(E2998&lt;&gt;"",VLOOKUP(E2998,'تكويد الاصناف'!$B$3:$L$5500,3,FALSE),""),"تأكد من الكود")</f>
        <v/>
      </c>
      <c r="G2998" s="31" t="str">
        <f>IFERROR(IF(E2998&lt;&gt;"",VLOOKUP(E2998,'تكويد الاصناف'!$B$3:$L$5500,4,FALSE),""),"تأكد من الوحدة")</f>
        <v/>
      </c>
      <c r="H2998" s="31" t="str">
        <f>IFERROR(IF(E2998&lt;&gt;"",VLOOKUP(E2998,'تكويد الاصناف'!$B$3:$L$5500,9,FALSE),""),"تأكد من السعر")</f>
        <v/>
      </c>
      <c r="I2998" s="31"/>
      <c r="J2998" s="33" t="str">
        <f t="shared" si="46"/>
        <v/>
      </c>
      <c r="K2998" s="31"/>
      <c r="L2998" s="31"/>
    </row>
    <row r="2999" spans="2:12" x14ac:dyDescent="0.2">
      <c r="B2999" s="29" t="str">
        <f>IF(C2999&lt;&gt;"",COUNT($B$2:B2998)+1,"")</f>
        <v/>
      </c>
      <c r="C2999" s="30"/>
      <c r="D2999" s="31"/>
      <c r="E2999" s="32"/>
      <c r="F2999" s="31" t="str">
        <f>IFERROR(IF(E2999&lt;&gt;"",VLOOKUP(E2999,'تكويد الاصناف'!$B$3:$L$5500,3,FALSE),""),"تأكد من الكود")</f>
        <v/>
      </c>
      <c r="G2999" s="31" t="str">
        <f>IFERROR(IF(E2999&lt;&gt;"",VLOOKUP(E2999,'تكويد الاصناف'!$B$3:$L$5500,4,FALSE),""),"تأكد من الوحدة")</f>
        <v/>
      </c>
      <c r="H2999" s="31" t="str">
        <f>IFERROR(IF(E2999&lt;&gt;"",VLOOKUP(E2999,'تكويد الاصناف'!$B$3:$L$5500,9,FALSE),""),"تأكد من السعر")</f>
        <v/>
      </c>
      <c r="I2999" s="31"/>
      <c r="J2999" s="33" t="str">
        <f t="shared" si="46"/>
        <v/>
      </c>
      <c r="K2999" s="31"/>
      <c r="L2999" s="31"/>
    </row>
    <row r="3000" spans="2:12" x14ac:dyDescent="0.2">
      <c r="B3000" s="29" t="str">
        <f>IF(C3000&lt;&gt;"",COUNT($B$2:B2999)+1,"")</f>
        <v/>
      </c>
      <c r="C3000" s="30"/>
      <c r="D3000" s="31"/>
      <c r="E3000" s="32"/>
      <c r="F3000" s="31" t="str">
        <f>IFERROR(IF(E3000&lt;&gt;"",VLOOKUP(E3000,'تكويد الاصناف'!$B$3:$L$5500,3,FALSE),""),"تأكد من الكود")</f>
        <v/>
      </c>
      <c r="G3000" s="31" t="str">
        <f>IFERROR(IF(E3000&lt;&gt;"",VLOOKUP(E3000,'تكويد الاصناف'!$B$3:$L$5500,4,FALSE),""),"تأكد من الوحدة")</f>
        <v/>
      </c>
      <c r="H3000" s="31" t="str">
        <f>IFERROR(IF(E3000&lt;&gt;"",VLOOKUP(E3000,'تكويد الاصناف'!$B$3:$L$5500,9,FALSE),""),"تأكد من السعر")</f>
        <v/>
      </c>
      <c r="I3000" s="31"/>
      <c r="J3000" s="33" t="str">
        <f t="shared" si="46"/>
        <v/>
      </c>
      <c r="K3000" s="31"/>
      <c r="L3000" s="31"/>
    </row>
    <row r="3001" spans="2:12" x14ac:dyDescent="0.2">
      <c r="B3001" s="29" t="str">
        <f>IF(C3001&lt;&gt;"",COUNT($B$2:B3000)+1,"")</f>
        <v/>
      </c>
      <c r="C3001" s="30"/>
      <c r="D3001" s="31"/>
      <c r="E3001" s="32"/>
      <c r="F3001" s="31" t="str">
        <f>IFERROR(IF(E3001&lt;&gt;"",VLOOKUP(E3001,'تكويد الاصناف'!$B$3:$L$5500,3,FALSE),""),"تأكد من الكود")</f>
        <v/>
      </c>
      <c r="G3001" s="31" t="str">
        <f>IFERROR(IF(E3001&lt;&gt;"",VLOOKUP(E3001,'تكويد الاصناف'!$B$3:$L$5500,4,FALSE),""),"تأكد من الوحدة")</f>
        <v/>
      </c>
      <c r="H3001" s="31" t="str">
        <f>IFERROR(IF(E3001&lt;&gt;"",VLOOKUP(E3001,'تكويد الاصناف'!$B$3:$L$5500,9,FALSE),""),"تأكد من السعر")</f>
        <v/>
      </c>
      <c r="I3001" s="31"/>
      <c r="J3001" s="33" t="str">
        <f t="shared" si="46"/>
        <v/>
      </c>
      <c r="K3001" s="31"/>
      <c r="L3001" s="31"/>
    </row>
    <row r="3002" spans="2:12" x14ac:dyDescent="0.2">
      <c r="B3002" s="29" t="str">
        <f>IF(C3002&lt;&gt;"",COUNT($B$2:B3001)+1,"")</f>
        <v/>
      </c>
      <c r="C3002" s="30"/>
      <c r="D3002" s="31"/>
      <c r="E3002" s="32"/>
      <c r="F3002" s="31" t="str">
        <f>IFERROR(IF(E3002&lt;&gt;"",VLOOKUP(E3002,'تكويد الاصناف'!$B$3:$L$5500,3,FALSE),""),"تأكد من الكود")</f>
        <v/>
      </c>
      <c r="G3002" s="31" t="str">
        <f>IFERROR(IF(E3002&lt;&gt;"",VLOOKUP(E3002,'تكويد الاصناف'!$B$3:$L$5500,4,FALSE),""),"تأكد من الوحدة")</f>
        <v/>
      </c>
      <c r="H3002" s="31" t="str">
        <f>IFERROR(IF(E3002&lt;&gt;"",VLOOKUP(E3002,'تكويد الاصناف'!$B$3:$L$5500,9,FALSE),""),"تأكد من السعر")</f>
        <v/>
      </c>
      <c r="I3002" s="31"/>
      <c r="J3002" s="33" t="str">
        <f t="shared" si="46"/>
        <v/>
      </c>
      <c r="K3002" s="31"/>
      <c r="L3002" s="31"/>
    </row>
    <row r="3003" spans="2:12" x14ac:dyDescent="0.2">
      <c r="B3003" s="29" t="str">
        <f>IF(C3003&lt;&gt;"",COUNT($B$2:B3002)+1,"")</f>
        <v/>
      </c>
      <c r="C3003" s="30"/>
      <c r="D3003" s="31"/>
      <c r="E3003" s="32"/>
      <c r="F3003" s="31" t="str">
        <f>IFERROR(IF(E3003&lt;&gt;"",VLOOKUP(E3003,'تكويد الاصناف'!$B$3:$L$5500,3,FALSE),""),"تأكد من الكود")</f>
        <v/>
      </c>
      <c r="G3003" s="31" t="str">
        <f>IFERROR(IF(E3003&lt;&gt;"",VLOOKUP(E3003,'تكويد الاصناف'!$B$3:$L$5500,4,FALSE),""),"تأكد من الوحدة")</f>
        <v/>
      </c>
      <c r="H3003" s="31" t="str">
        <f>IFERROR(IF(E3003&lt;&gt;"",VLOOKUP(E3003,'تكويد الاصناف'!$B$3:$L$5500,9,FALSE),""),"تأكد من السعر")</f>
        <v/>
      </c>
      <c r="I3003" s="31"/>
      <c r="J3003" s="33" t="str">
        <f t="shared" si="46"/>
        <v/>
      </c>
      <c r="K3003" s="31"/>
      <c r="L3003" s="31"/>
    </row>
    <row r="3004" spans="2:12" x14ac:dyDescent="0.2">
      <c r="B3004" s="29" t="str">
        <f>IF(C3004&lt;&gt;"",COUNT($B$2:B3003)+1,"")</f>
        <v/>
      </c>
      <c r="C3004" s="30"/>
      <c r="D3004" s="31"/>
      <c r="E3004" s="32"/>
      <c r="F3004" s="31" t="str">
        <f>IFERROR(IF(E3004&lt;&gt;"",VLOOKUP(E3004,'تكويد الاصناف'!$B$3:$L$5500,3,FALSE),""),"تأكد من الكود")</f>
        <v/>
      </c>
      <c r="G3004" s="31" t="str">
        <f>IFERROR(IF(E3004&lt;&gt;"",VLOOKUP(E3004,'تكويد الاصناف'!$B$3:$L$5500,4,FALSE),""),"تأكد من الوحدة")</f>
        <v/>
      </c>
      <c r="H3004" s="31" t="str">
        <f>IFERROR(IF(E3004&lt;&gt;"",VLOOKUP(E3004,'تكويد الاصناف'!$B$3:$L$5500,9,FALSE),""),"تأكد من السعر")</f>
        <v/>
      </c>
      <c r="I3004" s="31"/>
      <c r="J3004" s="33" t="str">
        <f t="shared" si="46"/>
        <v/>
      </c>
      <c r="K3004" s="31"/>
      <c r="L3004" s="31"/>
    </row>
    <row r="3005" spans="2:12" x14ac:dyDescent="0.2">
      <c r="B3005" s="29" t="str">
        <f>IF(C3005&lt;&gt;"",COUNT($B$2:B3004)+1,"")</f>
        <v/>
      </c>
      <c r="C3005" s="30"/>
      <c r="D3005" s="31"/>
      <c r="E3005" s="32"/>
      <c r="F3005" s="31" t="str">
        <f>IFERROR(IF(E3005&lt;&gt;"",VLOOKUP(E3005,'تكويد الاصناف'!$B$3:$L$5500,3,FALSE),""),"تأكد من الكود")</f>
        <v/>
      </c>
      <c r="G3005" s="31" t="str">
        <f>IFERROR(IF(E3005&lt;&gt;"",VLOOKUP(E3005,'تكويد الاصناف'!$B$3:$L$5500,4,FALSE),""),"تأكد من الوحدة")</f>
        <v/>
      </c>
      <c r="H3005" s="31" t="str">
        <f>IFERROR(IF(E3005&lt;&gt;"",VLOOKUP(E3005,'تكويد الاصناف'!$B$3:$L$5500,9,FALSE),""),"تأكد من السعر")</f>
        <v/>
      </c>
      <c r="I3005" s="31"/>
      <c r="J3005" s="33" t="str">
        <f t="shared" si="46"/>
        <v/>
      </c>
      <c r="K3005" s="31"/>
      <c r="L3005" s="31"/>
    </row>
    <row r="3006" spans="2:12" x14ac:dyDescent="0.2">
      <c r="B3006" s="29" t="str">
        <f>IF(C3006&lt;&gt;"",COUNT($B$2:B3005)+1,"")</f>
        <v/>
      </c>
      <c r="C3006" s="30"/>
      <c r="D3006" s="31"/>
      <c r="E3006" s="32"/>
      <c r="F3006" s="31" t="str">
        <f>IFERROR(IF(E3006&lt;&gt;"",VLOOKUP(E3006,'تكويد الاصناف'!$B$3:$L$5500,3,FALSE),""),"تأكد من الكود")</f>
        <v/>
      </c>
      <c r="G3006" s="31" t="str">
        <f>IFERROR(IF(E3006&lt;&gt;"",VLOOKUP(E3006,'تكويد الاصناف'!$B$3:$L$5500,4,FALSE),""),"تأكد من الوحدة")</f>
        <v/>
      </c>
      <c r="H3006" s="31" t="str">
        <f>IFERROR(IF(E3006&lt;&gt;"",VLOOKUP(E3006,'تكويد الاصناف'!$B$3:$L$5500,9,FALSE),""),"تأكد من السعر")</f>
        <v/>
      </c>
      <c r="I3006" s="31"/>
      <c r="J3006" s="33" t="str">
        <f t="shared" si="46"/>
        <v/>
      </c>
      <c r="K3006" s="31"/>
      <c r="L3006" s="31"/>
    </row>
    <row r="3007" spans="2:12" x14ac:dyDescent="0.2">
      <c r="B3007" s="29" t="str">
        <f>IF(C3007&lt;&gt;"",COUNT($B$2:B3006)+1,"")</f>
        <v/>
      </c>
      <c r="C3007" s="30"/>
      <c r="D3007" s="31"/>
      <c r="E3007" s="32"/>
      <c r="F3007" s="31" t="str">
        <f>IFERROR(IF(E3007&lt;&gt;"",VLOOKUP(E3007,'تكويد الاصناف'!$B$3:$L$5500,3,FALSE),""),"تأكد من الكود")</f>
        <v/>
      </c>
      <c r="G3007" s="31" t="str">
        <f>IFERROR(IF(E3007&lt;&gt;"",VLOOKUP(E3007,'تكويد الاصناف'!$B$3:$L$5500,4,FALSE),""),"تأكد من الوحدة")</f>
        <v/>
      </c>
      <c r="H3007" s="31" t="str">
        <f>IFERROR(IF(E3007&lt;&gt;"",VLOOKUP(E3007,'تكويد الاصناف'!$B$3:$L$5500,9,FALSE),""),"تأكد من السعر")</f>
        <v/>
      </c>
      <c r="I3007" s="31"/>
      <c r="J3007" s="33" t="str">
        <f t="shared" si="46"/>
        <v/>
      </c>
      <c r="K3007" s="31"/>
      <c r="L3007" s="31"/>
    </row>
    <row r="3008" spans="2:12" x14ac:dyDescent="0.2">
      <c r="B3008" s="29" t="str">
        <f>IF(C3008&lt;&gt;"",COUNT($B$2:B3007)+1,"")</f>
        <v/>
      </c>
      <c r="C3008" s="30"/>
      <c r="D3008" s="31"/>
      <c r="E3008" s="32"/>
      <c r="F3008" s="31" t="str">
        <f>IFERROR(IF(E3008&lt;&gt;"",VLOOKUP(E3008,'تكويد الاصناف'!$B$3:$L$5500,3,FALSE),""),"تأكد من الكود")</f>
        <v/>
      </c>
      <c r="G3008" s="31" t="str">
        <f>IFERROR(IF(E3008&lt;&gt;"",VLOOKUP(E3008,'تكويد الاصناف'!$B$3:$L$5500,4,FALSE),""),"تأكد من الوحدة")</f>
        <v/>
      </c>
      <c r="H3008" s="31" t="str">
        <f>IFERROR(IF(E3008&lt;&gt;"",VLOOKUP(E3008,'تكويد الاصناف'!$B$3:$L$5500,9,FALSE),""),"تأكد من السعر")</f>
        <v/>
      </c>
      <c r="I3008" s="31"/>
      <c r="J3008" s="33" t="str">
        <f t="shared" si="46"/>
        <v/>
      </c>
      <c r="K3008" s="31"/>
      <c r="L3008" s="31"/>
    </row>
    <row r="3009" spans="2:12" x14ac:dyDescent="0.2">
      <c r="B3009" s="29" t="str">
        <f>IF(C3009&lt;&gt;"",COUNT($B$2:B3008)+1,"")</f>
        <v/>
      </c>
      <c r="C3009" s="30"/>
      <c r="D3009" s="31"/>
      <c r="E3009" s="32"/>
      <c r="F3009" s="31" t="str">
        <f>IFERROR(IF(E3009&lt;&gt;"",VLOOKUP(E3009,'تكويد الاصناف'!$B$3:$L$5500,3,FALSE),""),"تأكد من الكود")</f>
        <v/>
      </c>
      <c r="G3009" s="31" t="str">
        <f>IFERROR(IF(E3009&lt;&gt;"",VLOOKUP(E3009,'تكويد الاصناف'!$B$3:$L$5500,4,FALSE),""),"تأكد من الوحدة")</f>
        <v/>
      </c>
      <c r="H3009" s="31" t="str">
        <f>IFERROR(IF(E3009&lt;&gt;"",VLOOKUP(E3009,'تكويد الاصناف'!$B$3:$L$5500,9,FALSE),""),"تأكد من السعر")</f>
        <v/>
      </c>
      <c r="I3009" s="31"/>
      <c r="J3009" s="33" t="str">
        <f t="shared" si="46"/>
        <v/>
      </c>
      <c r="K3009" s="31"/>
      <c r="L3009" s="31"/>
    </row>
    <row r="3010" spans="2:12" x14ac:dyDescent="0.2">
      <c r="B3010" s="29" t="str">
        <f>IF(C3010&lt;&gt;"",COUNT($B$2:B3009)+1,"")</f>
        <v/>
      </c>
      <c r="C3010" s="30"/>
      <c r="D3010" s="31"/>
      <c r="E3010" s="32"/>
      <c r="F3010" s="31" t="str">
        <f>IFERROR(IF(E3010&lt;&gt;"",VLOOKUP(E3010,'تكويد الاصناف'!$B$3:$L$5500,3,FALSE),""),"تأكد من الكود")</f>
        <v/>
      </c>
      <c r="G3010" s="31" t="str">
        <f>IFERROR(IF(E3010&lt;&gt;"",VLOOKUP(E3010,'تكويد الاصناف'!$B$3:$L$5500,4,FALSE),""),"تأكد من الوحدة")</f>
        <v/>
      </c>
      <c r="H3010" s="31" t="str">
        <f>IFERROR(IF(E3010&lt;&gt;"",VLOOKUP(E3010,'تكويد الاصناف'!$B$3:$L$5500,9,FALSE),""),"تأكد من السعر")</f>
        <v/>
      </c>
      <c r="I3010" s="31"/>
      <c r="J3010" s="33" t="str">
        <f t="shared" si="46"/>
        <v/>
      </c>
      <c r="K3010" s="31"/>
      <c r="L3010" s="31"/>
    </row>
    <row r="3011" spans="2:12" x14ac:dyDescent="0.2">
      <c r="B3011" s="29" t="str">
        <f>IF(C3011&lt;&gt;"",COUNT($B$2:B3010)+1,"")</f>
        <v/>
      </c>
      <c r="C3011" s="30"/>
      <c r="D3011" s="31"/>
      <c r="E3011" s="32"/>
      <c r="F3011" s="31" t="str">
        <f>IFERROR(IF(E3011&lt;&gt;"",VLOOKUP(E3011,'تكويد الاصناف'!$B$3:$L$5500,3,FALSE),""),"تأكد من الكود")</f>
        <v/>
      </c>
      <c r="G3011" s="31" t="str">
        <f>IFERROR(IF(E3011&lt;&gt;"",VLOOKUP(E3011,'تكويد الاصناف'!$B$3:$L$5500,4,FALSE),""),"تأكد من الوحدة")</f>
        <v/>
      </c>
      <c r="H3011" s="31" t="str">
        <f>IFERROR(IF(E3011&lt;&gt;"",VLOOKUP(E3011,'تكويد الاصناف'!$B$3:$L$5500,9,FALSE),""),"تأكد من السعر")</f>
        <v/>
      </c>
      <c r="I3011" s="31"/>
      <c r="J3011" s="33" t="str">
        <f t="shared" ref="J3011:J3074" si="47">IFERROR(I3011*H3011,"")</f>
        <v/>
      </c>
      <c r="K3011" s="31"/>
      <c r="L3011" s="31"/>
    </row>
    <row r="3012" spans="2:12" x14ac:dyDescent="0.2">
      <c r="B3012" s="29" t="str">
        <f>IF(C3012&lt;&gt;"",COUNT($B$2:B3011)+1,"")</f>
        <v/>
      </c>
      <c r="C3012" s="30"/>
      <c r="D3012" s="31"/>
      <c r="E3012" s="32"/>
      <c r="F3012" s="31" t="str">
        <f>IFERROR(IF(E3012&lt;&gt;"",VLOOKUP(E3012,'تكويد الاصناف'!$B$3:$L$5500,3,FALSE),""),"تأكد من الكود")</f>
        <v/>
      </c>
      <c r="G3012" s="31" t="str">
        <f>IFERROR(IF(E3012&lt;&gt;"",VLOOKUP(E3012,'تكويد الاصناف'!$B$3:$L$5500,4,FALSE),""),"تأكد من الوحدة")</f>
        <v/>
      </c>
      <c r="H3012" s="31" t="str">
        <f>IFERROR(IF(E3012&lt;&gt;"",VLOOKUP(E3012,'تكويد الاصناف'!$B$3:$L$5500,9,FALSE),""),"تأكد من السعر")</f>
        <v/>
      </c>
      <c r="I3012" s="31"/>
      <c r="J3012" s="33" t="str">
        <f t="shared" si="47"/>
        <v/>
      </c>
      <c r="K3012" s="31"/>
      <c r="L3012" s="31"/>
    </row>
    <row r="3013" spans="2:12" x14ac:dyDescent="0.2">
      <c r="B3013" s="29" t="str">
        <f>IF(C3013&lt;&gt;"",COUNT($B$2:B3012)+1,"")</f>
        <v/>
      </c>
      <c r="C3013" s="30"/>
      <c r="D3013" s="31"/>
      <c r="E3013" s="32"/>
      <c r="F3013" s="31" t="str">
        <f>IFERROR(IF(E3013&lt;&gt;"",VLOOKUP(E3013,'تكويد الاصناف'!$B$3:$L$5500,3,FALSE),""),"تأكد من الكود")</f>
        <v/>
      </c>
      <c r="G3013" s="31" t="str">
        <f>IFERROR(IF(E3013&lt;&gt;"",VLOOKUP(E3013,'تكويد الاصناف'!$B$3:$L$5500,4,FALSE),""),"تأكد من الوحدة")</f>
        <v/>
      </c>
      <c r="H3013" s="31" t="str">
        <f>IFERROR(IF(E3013&lt;&gt;"",VLOOKUP(E3013,'تكويد الاصناف'!$B$3:$L$5500,9,FALSE),""),"تأكد من السعر")</f>
        <v/>
      </c>
      <c r="I3013" s="31"/>
      <c r="J3013" s="33" t="str">
        <f t="shared" si="47"/>
        <v/>
      </c>
      <c r="K3013" s="31"/>
      <c r="L3013" s="31"/>
    </row>
    <row r="3014" spans="2:12" x14ac:dyDescent="0.2">
      <c r="B3014" s="29" t="str">
        <f>IF(C3014&lt;&gt;"",COUNT($B$2:B3013)+1,"")</f>
        <v/>
      </c>
      <c r="C3014" s="30"/>
      <c r="D3014" s="31"/>
      <c r="E3014" s="32"/>
      <c r="F3014" s="31" t="str">
        <f>IFERROR(IF(E3014&lt;&gt;"",VLOOKUP(E3014,'تكويد الاصناف'!$B$3:$L$5500,3,FALSE),""),"تأكد من الكود")</f>
        <v/>
      </c>
      <c r="G3014" s="31" t="str">
        <f>IFERROR(IF(E3014&lt;&gt;"",VLOOKUP(E3014,'تكويد الاصناف'!$B$3:$L$5500,4,FALSE),""),"تأكد من الوحدة")</f>
        <v/>
      </c>
      <c r="H3014" s="31" t="str">
        <f>IFERROR(IF(E3014&lt;&gt;"",VLOOKUP(E3014,'تكويد الاصناف'!$B$3:$L$5500,9,FALSE),""),"تأكد من السعر")</f>
        <v/>
      </c>
      <c r="I3014" s="31"/>
      <c r="J3014" s="33" t="str">
        <f t="shared" si="47"/>
        <v/>
      </c>
      <c r="K3014" s="31"/>
      <c r="L3014" s="31"/>
    </row>
    <row r="3015" spans="2:12" x14ac:dyDescent="0.2">
      <c r="B3015" s="29" t="str">
        <f>IF(C3015&lt;&gt;"",COUNT($B$2:B3014)+1,"")</f>
        <v/>
      </c>
      <c r="C3015" s="30"/>
      <c r="D3015" s="31"/>
      <c r="E3015" s="32"/>
      <c r="F3015" s="31" t="str">
        <f>IFERROR(IF(E3015&lt;&gt;"",VLOOKUP(E3015,'تكويد الاصناف'!$B$3:$L$5500,3,FALSE),""),"تأكد من الكود")</f>
        <v/>
      </c>
      <c r="G3015" s="31" t="str">
        <f>IFERROR(IF(E3015&lt;&gt;"",VLOOKUP(E3015,'تكويد الاصناف'!$B$3:$L$5500,4,FALSE),""),"تأكد من الوحدة")</f>
        <v/>
      </c>
      <c r="H3015" s="31" t="str">
        <f>IFERROR(IF(E3015&lt;&gt;"",VLOOKUP(E3015,'تكويد الاصناف'!$B$3:$L$5500,9,FALSE),""),"تأكد من السعر")</f>
        <v/>
      </c>
      <c r="I3015" s="31"/>
      <c r="J3015" s="33" t="str">
        <f t="shared" si="47"/>
        <v/>
      </c>
      <c r="K3015" s="31"/>
      <c r="L3015" s="31"/>
    </row>
    <row r="3016" spans="2:12" x14ac:dyDescent="0.2">
      <c r="B3016" s="29" t="str">
        <f>IF(C3016&lt;&gt;"",COUNT($B$2:B3015)+1,"")</f>
        <v/>
      </c>
      <c r="C3016" s="30"/>
      <c r="D3016" s="31"/>
      <c r="E3016" s="32"/>
      <c r="F3016" s="31" t="str">
        <f>IFERROR(IF(E3016&lt;&gt;"",VLOOKUP(E3016,'تكويد الاصناف'!$B$3:$L$5500,3,FALSE),""),"تأكد من الكود")</f>
        <v/>
      </c>
      <c r="G3016" s="31" t="str">
        <f>IFERROR(IF(E3016&lt;&gt;"",VLOOKUP(E3016,'تكويد الاصناف'!$B$3:$L$5500,4,FALSE),""),"تأكد من الوحدة")</f>
        <v/>
      </c>
      <c r="H3016" s="31" t="str">
        <f>IFERROR(IF(E3016&lt;&gt;"",VLOOKUP(E3016,'تكويد الاصناف'!$B$3:$L$5500,9,FALSE),""),"تأكد من السعر")</f>
        <v/>
      </c>
      <c r="I3016" s="31"/>
      <c r="J3016" s="33" t="str">
        <f t="shared" si="47"/>
        <v/>
      </c>
      <c r="K3016" s="31"/>
      <c r="L3016" s="31"/>
    </row>
    <row r="3017" spans="2:12" x14ac:dyDescent="0.2">
      <c r="B3017" s="29" t="str">
        <f>IF(C3017&lt;&gt;"",COUNT($B$2:B3016)+1,"")</f>
        <v/>
      </c>
      <c r="C3017" s="30"/>
      <c r="D3017" s="31"/>
      <c r="E3017" s="32"/>
      <c r="F3017" s="31" t="str">
        <f>IFERROR(IF(E3017&lt;&gt;"",VLOOKUP(E3017,'تكويد الاصناف'!$B$3:$L$5500,3,FALSE),""),"تأكد من الكود")</f>
        <v/>
      </c>
      <c r="G3017" s="31" t="str">
        <f>IFERROR(IF(E3017&lt;&gt;"",VLOOKUP(E3017,'تكويد الاصناف'!$B$3:$L$5500,4,FALSE),""),"تأكد من الوحدة")</f>
        <v/>
      </c>
      <c r="H3017" s="31" t="str">
        <f>IFERROR(IF(E3017&lt;&gt;"",VLOOKUP(E3017,'تكويد الاصناف'!$B$3:$L$5500,9,FALSE),""),"تأكد من السعر")</f>
        <v/>
      </c>
      <c r="I3017" s="31"/>
      <c r="J3017" s="33" t="str">
        <f t="shared" si="47"/>
        <v/>
      </c>
      <c r="K3017" s="31"/>
      <c r="L3017" s="31"/>
    </row>
    <row r="3018" spans="2:12" x14ac:dyDescent="0.2">
      <c r="B3018" s="29" t="str">
        <f>IF(C3018&lt;&gt;"",COUNT($B$2:B3017)+1,"")</f>
        <v/>
      </c>
      <c r="C3018" s="30"/>
      <c r="D3018" s="31"/>
      <c r="E3018" s="32"/>
      <c r="F3018" s="31" t="str">
        <f>IFERROR(IF(E3018&lt;&gt;"",VLOOKUP(E3018,'تكويد الاصناف'!$B$3:$L$5500,3,FALSE),""),"تأكد من الكود")</f>
        <v/>
      </c>
      <c r="G3018" s="31" t="str">
        <f>IFERROR(IF(E3018&lt;&gt;"",VLOOKUP(E3018,'تكويد الاصناف'!$B$3:$L$5500,4,FALSE),""),"تأكد من الوحدة")</f>
        <v/>
      </c>
      <c r="H3018" s="31" t="str">
        <f>IFERROR(IF(E3018&lt;&gt;"",VLOOKUP(E3018,'تكويد الاصناف'!$B$3:$L$5500,9,FALSE),""),"تأكد من السعر")</f>
        <v/>
      </c>
      <c r="I3018" s="31"/>
      <c r="J3018" s="33" t="str">
        <f t="shared" si="47"/>
        <v/>
      </c>
      <c r="K3018" s="31"/>
      <c r="L3018" s="31"/>
    </row>
    <row r="3019" spans="2:12" x14ac:dyDescent="0.2">
      <c r="B3019" s="29" t="str">
        <f>IF(C3019&lt;&gt;"",COUNT($B$2:B3018)+1,"")</f>
        <v/>
      </c>
      <c r="C3019" s="30"/>
      <c r="D3019" s="31"/>
      <c r="E3019" s="32"/>
      <c r="F3019" s="31" t="str">
        <f>IFERROR(IF(E3019&lt;&gt;"",VLOOKUP(E3019,'تكويد الاصناف'!$B$3:$L$5500,3,FALSE),""),"تأكد من الكود")</f>
        <v/>
      </c>
      <c r="G3019" s="31" t="str">
        <f>IFERROR(IF(E3019&lt;&gt;"",VLOOKUP(E3019,'تكويد الاصناف'!$B$3:$L$5500,4,FALSE),""),"تأكد من الوحدة")</f>
        <v/>
      </c>
      <c r="H3019" s="31" t="str">
        <f>IFERROR(IF(E3019&lt;&gt;"",VLOOKUP(E3019,'تكويد الاصناف'!$B$3:$L$5500,9,FALSE),""),"تأكد من السعر")</f>
        <v/>
      </c>
      <c r="I3019" s="31"/>
      <c r="J3019" s="33" t="str">
        <f t="shared" si="47"/>
        <v/>
      </c>
      <c r="K3019" s="31"/>
      <c r="L3019" s="31"/>
    </row>
    <row r="3020" spans="2:12" x14ac:dyDescent="0.2">
      <c r="B3020" s="29" t="str">
        <f>IF(C3020&lt;&gt;"",COUNT($B$2:B3019)+1,"")</f>
        <v/>
      </c>
      <c r="C3020" s="30"/>
      <c r="D3020" s="31"/>
      <c r="E3020" s="32"/>
      <c r="F3020" s="31" t="str">
        <f>IFERROR(IF(E3020&lt;&gt;"",VLOOKUP(E3020,'تكويد الاصناف'!$B$3:$L$5500,3,FALSE),""),"تأكد من الكود")</f>
        <v/>
      </c>
      <c r="G3020" s="31" t="str">
        <f>IFERROR(IF(E3020&lt;&gt;"",VLOOKUP(E3020,'تكويد الاصناف'!$B$3:$L$5500,4,FALSE),""),"تأكد من الوحدة")</f>
        <v/>
      </c>
      <c r="H3020" s="31" t="str">
        <f>IFERROR(IF(E3020&lt;&gt;"",VLOOKUP(E3020,'تكويد الاصناف'!$B$3:$L$5500,9,FALSE),""),"تأكد من السعر")</f>
        <v/>
      </c>
      <c r="I3020" s="31"/>
      <c r="J3020" s="33" t="str">
        <f t="shared" si="47"/>
        <v/>
      </c>
      <c r="K3020" s="31"/>
      <c r="L3020" s="31"/>
    </row>
    <row r="3021" spans="2:12" x14ac:dyDescent="0.2">
      <c r="B3021" s="29" t="str">
        <f>IF(C3021&lt;&gt;"",COUNT($B$2:B3020)+1,"")</f>
        <v/>
      </c>
      <c r="C3021" s="30"/>
      <c r="D3021" s="31"/>
      <c r="E3021" s="32"/>
      <c r="F3021" s="31" t="str">
        <f>IFERROR(IF(E3021&lt;&gt;"",VLOOKUP(E3021,'تكويد الاصناف'!$B$3:$L$5500,3,FALSE),""),"تأكد من الكود")</f>
        <v/>
      </c>
      <c r="G3021" s="31" t="str">
        <f>IFERROR(IF(E3021&lt;&gt;"",VLOOKUP(E3021,'تكويد الاصناف'!$B$3:$L$5500,4,FALSE),""),"تأكد من الوحدة")</f>
        <v/>
      </c>
      <c r="H3021" s="31" t="str">
        <f>IFERROR(IF(E3021&lt;&gt;"",VLOOKUP(E3021,'تكويد الاصناف'!$B$3:$L$5500,9,FALSE),""),"تأكد من السعر")</f>
        <v/>
      </c>
      <c r="I3021" s="31"/>
      <c r="J3021" s="33" t="str">
        <f t="shared" si="47"/>
        <v/>
      </c>
      <c r="K3021" s="31"/>
      <c r="L3021" s="31"/>
    </row>
    <row r="3022" spans="2:12" x14ac:dyDescent="0.2">
      <c r="B3022" s="29" t="str">
        <f>IF(C3022&lt;&gt;"",COUNT($B$2:B3021)+1,"")</f>
        <v/>
      </c>
      <c r="C3022" s="30"/>
      <c r="D3022" s="31"/>
      <c r="E3022" s="32"/>
      <c r="F3022" s="31" t="str">
        <f>IFERROR(IF(E3022&lt;&gt;"",VLOOKUP(E3022,'تكويد الاصناف'!$B$3:$L$5500,3,FALSE),""),"تأكد من الكود")</f>
        <v/>
      </c>
      <c r="G3022" s="31" t="str">
        <f>IFERROR(IF(E3022&lt;&gt;"",VLOOKUP(E3022,'تكويد الاصناف'!$B$3:$L$5500,4,FALSE),""),"تأكد من الوحدة")</f>
        <v/>
      </c>
      <c r="H3022" s="31" t="str">
        <f>IFERROR(IF(E3022&lt;&gt;"",VLOOKUP(E3022,'تكويد الاصناف'!$B$3:$L$5500,9,FALSE),""),"تأكد من السعر")</f>
        <v/>
      </c>
      <c r="I3022" s="31"/>
      <c r="J3022" s="33" t="str">
        <f t="shared" si="47"/>
        <v/>
      </c>
      <c r="K3022" s="31"/>
      <c r="L3022" s="31"/>
    </row>
    <row r="3023" spans="2:12" x14ac:dyDescent="0.2">
      <c r="B3023" s="29" t="str">
        <f>IF(C3023&lt;&gt;"",COUNT($B$2:B3022)+1,"")</f>
        <v/>
      </c>
      <c r="C3023" s="30"/>
      <c r="D3023" s="31"/>
      <c r="E3023" s="32"/>
      <c r="F3023" s="31" t="str">
        <f>IFERROR(IF(E3023&lt;&gt;"",VLOOKUP(E3023,'تكويد الاصناف'!$B$3:$L$5500,3,FALSE),""),"تأكد من الكود")</f>
        <v/>
      </c>
      <c r="G3023" s="31" t="str">
        <f>IFERROR(IF(E3023&lt;&gt;"",VLOOKUP(E3023,'تكويد الاصناف'!$B$3:$L$5500,4,FALSE),""),"تأكد من الوحدة")</f>
        <v/>
      </c>
      <c r="H3023" s="31" t="str">
        <f>IFERROR(IF(E3023&lt;&gt;"",VLOOKUP(E3023,'تكويد الاصناف'!$B$3:$L$5500,9,FALSE),""),"تأكد من السعر")</f>
        <v/>
      </c>
      <c r="I3023" s="31"/>
      <c r="J3023" s="33" t="str">
        <f t="shared" si="47"/>
        <v/>
      </c>
      <c r="K3023" s="31"/>
      <c r="L3023" s="31"/>
    </row>
    <row r="3024" spans="2:12" x14ac:dyDescent="0.2">
      <c r="B3024" s="29" t="str">
        <f>IF(C3024&lt;&gt;"",COUNT($B$2:B3023)+1,"")</f>
        <v/>
      </c>
      <c r="C3024" s="30"/>
      <c r="D3024" s="31"/>
      <c r="E3024" s="32"/>
      <c r="F3024" s="31" t="str">
        <f>IFERROR(IF(E3024&lt;&gt;"",VLOOKUP(E3024,'تكويد الاصناف'!$B$3:$L$5500,3,FALSE),""),"تأكد من الكود")</f>
        <v/>
      </c>
      <c r="G3024" s="31" t="str">
        <f>IFERROR(IF(E3024&lt;&gt;"",VLOOKUP(E3024,'تكويد الاصناف'!$B$3:$L$5500,4,FALSE),""),"تأكد من الوحدة")</f>
        <v/>
      </c>
      <c r="H3024" s="31" t="str">
        <f>IFERROR(IF(E3024&lt;&gt;"",VLOOKUP(E3024,'تكويد الاصناف'!$B$3:$L$5500,9,FALSE),""),"تأكد من السعر")</f>
        <v/>
      </c>
      <c r="I3024" s="31"/>
      <c r="J3024" s="33" t="str">
        <f t="shared" si="47"/>
        <v/>
      </c>
      <c r="K3024" s="31"/>
      <c r="L3024" s="31"/>
    </row>
    <row r="3025" spans="2:12" x14ac:dyDescent="0.2">
      <c r="B3025" s="29" t="str">
        <f>IF(C3025&lt;&gt;"",COUNT($B$2:B3024)+1,"")</f>
        <v/>
      </c>
      <c r="C3025" s="30"/>
      <c r="D3025" s="31"/>
      <c r="E3025" s="32"/>
      <c r="F3025" s="31" t="str">
        <f>IFERROR(IF(E3025&lt;&gt;"",VLOOKUP(E3025,'تكويد الاصناف'!$B$3:$L$5500,3,FALSE),""),"تأكد من الكود")</f>
        <v/>
      </c>
      <c r="G3025" s="31" t="str">
        <f>IFERROR(IF(E3025&lt;&gt;"",VLOOKUP(E3025,'تكويد الاصناف'!$B$3:$L$5500,4,FALSE),""),"تأكد من الوحدة")</f>
        <v/>
      </c>
      <c r="H3025" s="31" t="str">
        <f>IFERROR(IF(E3025&lt;&gt;"",VLOOKUP(E3025,'تكويد الاصناف'!$B$3:$L$5500,9,FALSE),""),"تأكد من السعر")</f>
        <v/>
      </c>
      <c r="I3025" s="31"/>
      <c r="J3025" s="33" t="str">
        <f t="shared" si="47"/>
        <v/>
      </c>
      <c r="K3025" s="31"/>
      <c r="L3025" s="31"/>
    </row>
    <row r="3026" spans="2:12" x14ac:dyDescent="0.2">
      <c r="B3026" s="29" t="str">
        <f>IF(C3026&lt;&gt;"",COUNT($B$2:B3025)+1,"")</f>
        <v/>
      </c>
      <c r="C3026" s="30"/>
      <c r="D3026" s="31"/>
      <c r="E3026" s="32"/>
      <c r="F3026" s="31" t="str">
        <f>IFERROR(IF(E3026&lt;&gt;"",VLOOKUP(E3026,'تكويد الاصناف'!$B$3:$L$5500,3,FALSE),""),"تأكد من الكود")</f>
        <v/>
      </c>
      <c r="G3026" s="31" t="str">
        <f>IFERROR(IF(E3026&lt;&gt;"",VLOOKUP(E3026,'تكويد الاصناف'!$B$3:$L$5500,4,FALSE),""),"تأكد من الوحدة")</f>
        <v/>
      </c>
      <c r="H3026" s="31" t="str">
        <f>IFERROR(IF(E3026&lt;&gt;"",VLOOKUP(E3026,'تكويد الاصناف'!$B$3:$L$5500,9,FALSE),""),"تأكد من السعر")</f>
        <v/>
      </c>
      <c r="I3026" s="31"/>
      <c r="J3026" s="33" t="str">
        <f t="shared" si="47"/>
        <v/>
      </c>
      <c r="K3026" s="31"/>
      <c r="L3026" s="31"/>
    </row>
    <row r="3027" spans="2:12" x14ac:dyDescent="0.2">
      <c r="B3027" s="29" t="str">
        <f>IF(C3027&lt;&gt;"",COUNT($B$2:B3026)+1,"")</f>
        <v/>
      </c>
      <c r="C3027" s="30"/>
      <c r="D3027" s="31"/>
      <c r="E3027" s="32"/>
      <c r="F3027" s="31" t="str">
        <f>IFERROR(IF(E3027&lt;&gt;"",VLOOKUP(E3027,'تكويد الاصناف'!$B$3:$L$5500,3,FALSE),""),"تأكد من الكود")</f>
        <v/>
      </c>
      <c r="G3027" s="31" t="str">
        <f>IFERROR(IF(E3027&lt;&gt;"",VLOOKUP(E3027,'تكويد الاصناف'!$B$3:$L$5500,4,FALSE),""),"تأكد من الوحدة")</f>
        <v/>
      </c>
      <c r="H3027" s="31" t="str">
        <f>IFERROR(IF(E3027&lt;&gt;"",VLOOKUP(E3027,'تكويد الاصناف'!$B$3:$L$5500,9,FALSE),""),"تأكد من السعر")</f>
        <v/>
      </c>
      <c r="I3027" s="31"/>
      <c r="J3027" s="33" t="str">
        <f t="shared" si="47"/>
        <v/>
      </c>
      <c r="K3027" s="31"/>
      <c r="L3027" s="31"/>
    </row>
    <row r="3028" spans="2:12" x14ac:dyDescent="0.2">
      <c r="B3028" s="29" t="str">
        <f>IF(C3028&lt;&gt;"",COUNT($B$2:B3027)+1,"")</f>
        <v/>
      </c>
      <c r="C3028" s="30"/>
      <c r="D3028" s="31"/>
      <c r="E3028" s="32"/>
      <c r="F3028" s="31" t="str">
        <f>IFERROR(IF(E3028&lt;&gt;"",VLOOKUP(E3028,'تكويد الاصناف'!$B$3:$L$5500,3,FALSE),""),"تأكد من الكود")</f>
        <v/>
      </c>
      <c r="G3028" s="31" t="str">
        <f>IFERROR(IF(E3028&lt;&gt;"",VLOOKUP(E3028,'تكويد الاصناف'!$B$3:$L$5500,4,FALSE),""),"تأكد من الوحدة")</f>
        <v/>
      </c>
      <c r="H3028" s="31" t="str">
        <f>IFERROR(IF(E3028&lt;&gt;"",VLOOKUP(E3028,'تكويد الاصناف'!$B$3:$L$5500,9,FALSE),""),"تأكد من السعر")</f>
        <v/>
      </c>
      <c r="I3028" s="31"/>
      <c r="J3028" s="33" t="str">
        <f t="shared" si="47"/>
        <v/>
      </c>
      <c r="K3028" s="31"/>
      <c r="L3028" s="31"/>
    </row>
    <row r="3029" spans="2:12" x14ac:dyDescent="0.2">
      <c r="B3029" s="29" t="str">
        <f>IF(C3029&lt;&gt;"",COUNT($B$2:B3028)+1,"")</f>
        <v/>
      </c>
      <c r="C3029" s="30"/>
      <c r="D3029" s="31"/>
      <c r="E3029" s="32"/>
      <c r="F3029" s="31" t="str">
        <f>IFERROR(IF(E3029&lt;&gt;"",VLOOKUP(E3029,'تكويد الاصناف'!$B$3:$L$5500,3,FALSE),""),"تأكد من الكود")</f>
        <v/>
      </c>
      <c r="G3029" s="31" t="str">
        <f>IFERROR(IF(E3029&lt;&gt;"",VLOOKUP(E3029,'تكويد الاصناف'!$B$3:$L$5500,4,FALSE),""),"تأكد من الوحدة")</f>
        <v/>
      </c>
      <c r="H3029" s="31" t="str">
        <f>IFERROR(IF(E3029&lt;&gt;"",VLOOKUP(E3029,'تكويد الاصناف'!$B$3:$L$5500,9,FALSE),""),"تأكد من السعر")</f>
        <v/>
      </c>
      <c r="I3029" s="31"/>
      <c r="J3029" s="33" t="str">
        <f t="shared" si="47"/>
        <v/>
      </c>
      <c r="K3029" s="31"/>
      <c r="L3029" s="31"/>
    </row>
    <row r="3030" spans="2:12" x14ac:dyDescent="0.2">
      <c r="B3030" s="29" t="str">
        <f>IF(C3030&lt;&gt;"",COUNT($B$2:B3029)+1,"")</f>
        <v/>
      </c>
      <c r="C3030" s="30"/>
      <c r="D3030" s="31"/>
      <c r="E3030" s="32"/>
      <c r="F3030" s="31" t="str">
        <f>IFERROR(IF(E3030&lt;&gt;"",VLOOKUP(E3030,'تكويد الاصناف'!$B$3:$L$5500,3,FALSE),""),"تأكد من الكود")</f>
        <v/>
      </c>
      <c r="G3030" s="31" t="str">
        <f>IFERROR(IF(E3030&lt;&gt;"",VLOOKUP(E3030,'تكويد الاصناف'!$B$3:$L$5500,4,FALSE),""),"تأكد من الوحدة")</f>
        <v/>
      </c>
      <c r="H3030" s="31" t="str">
        <f>IFERROR(IF(E3030&lt;&gt;"",VLOOKUP(E3030,'تكويد الاصناف'!$B$3:$L$5500,9,FALSE),""),"تأكد من السعر")</f>
        <v/>
      </c>
      <c r="I3030" s="31"/>
      <c r="J3030" s="33" t="str">
        <f t="shared" si="47"/>
        <v/>
      </c>
      <c r="K3030" s="31"/>
      <c r="L3030" s="31"/>
    </row>
    <row r="3031" spans="2:12" x14ac:dyDescent="0.2">
      <c r="B3031" s="29" t="str">
        <f>IF(C3031&lt;&gt;"",COUNT($B$2:B3030)+1,"")</f>
        <v/>
      </c>
      <c r="C3031" s="30"/>
      <c r="D3031" s="31"/>
      <c r="E3031" s="32"/>
      <c r="F3031" s="31" t="str">
        <f>IFERROR(IF(E3031&lt;&gt;"",VLOOKUP(E3031,'تكويد الاصناف'!$B$3:$L$5500,3,FALSE),""),"تأكد من الكود")</f>
        <v/>
      </c>
      <c r="G3031" s="31" t="str">
        <f>IFERROR(IF(E3031&lt;&gt;"",VLOOKUP(E3031,'تكويد الاصناف'!$B$3:$L$5500,4,FALSE),""),"تأكد من الوحدة")</f>
        <v/>
      </c>
      <c r="H3031" s="31" t="str">
        <f>IFERROR(IF(E3031&lt;&gt;"",VLOOKUP(E3031,'تكويد الاصناف'!$B$3:$L$5500,9,FALSE),""),"تأكد من السعر")</f>
        <v/>
      </c>
      <c r="I3031" s="31"/>
      <c r="J3031" s="33" t="str">
        <f t="shared" si="47"/>
        <v/>
      </c>
      <c r="K3031" s="31"/>
      <c r="L3031" s="31"/>
    </row>
    <row r="3032" spans="2:12" x14ac:dyDescent="0.2">
      <c r="B3032" s="29" t="str">
        <f>IF(C3032&lt;&gt;"",COUNT($B$2:B3031)+1,"")</f>
        <v/>
      </c>
      <c r="C3032" s="30"/>
      <c r="D3032" s="31"/>
      <c r="E3032" s="32"/>
      <c r="F3032" s="31" t="str">
        <f>IFERROR(IF(E3032&lt;&gt;"",VLOOKUP(E3032,'تكويد الاصناف'!$B$3:$L$5500,3,FALSE),""),"تأكد من الكود")</f>
        <v/>
      </c>
      <c r="G3032" s="31" t="str">
        <f>IFERROR(IF(E3032&lt;&gt;"",VLOOKUP(E3032,'تكويد الاصناف'!$B$3:$L$5500,4,FALSE),""),"تأكد من الوحدة")</f>
        <v/>
      </c>
      <c r="H3032" s="31" t="str">
        <f>IFERROR(IF(E3032&lt;&gt;"",VLOOKUP(E3032,'تكويد الاصناف'!$B$3:$L$5500,9,FALSE),""),"تأكد من السعر")</f>
        <v/>
      </c>
      <c r="I3032" s="31"/>
      <c r="J3032" s="33" t="str">
        <f t="shared" si="47"/>
        <v/>
      </c>
      <c r="K3032" s="31"/>
      <c r="L3032" s="31"/>
    </row>
    <row r="3033" spans="2:12" x14ac:dyDescent="0.2">
      <c r="B3033" s="29" t="str">
        <f>IF(C3033&lt;&gt;"",COUNT($B$2:B3032)+1,"")</f>
        <v/>
      </c>
      <c r="C3033" s="30"/>
      <c r="D3033" s="31"/>
      <c r="E3033" s="32"/>
      <c r="F3033" s="31" t="str">
        <f>IFERROR(IF(E3033&lt;&gt;"",VLOOKUP(E3033,'تكويد الاصناف'!$B$3:$L$5500,3,FALSE),""),"تأكد من الكود")</f>
        <v/>
      </c>
      <c r="G3033" s="31" t="str">
        <f>IFERROR(IF(E3033&lt;&gt;"",VLOOKUP(E3033,'تكويد الاصناف'!$B$3:$L$5500,4,FALSE),""),"تأكد من الوحدة")</f>
        <v/>
      </c>
      <c r="H3033" s="31" t="str">
        <f>IFERROR(IF(E3033&lt;&gt;"",VLOOKUP(E3033,'تكويد الاصناف'!$B$3:$L$5500,9,FALSE),""),"تأكد من السعر")</f>
        <v/>
      </c>
      <c r="I3033" s="31"/>
      <c r="J3033" s="33" t="str">
        <f t="shared" si="47"/>
        <v/>
      </c>
      <c r="K3033" s="31"/>
      <c r="L3033" s="31"/>
    </row>
    <row r="3034" spans="2:12" x14ac:dyDescent="0.2">
      <c r="B3034" s="29" t="str">
        <f>IF(C3034&lt;&gt;"",COUNT($B$2:B3033)+1,"")</f>
        <v/>
      </c>
      <c r="C3034" s="30"/>
      <c r="D3034" s="31"/>
      <c r="E3034" s="32"/>
      <c r="F3034" s="31" t="str">
        <f>IFERROR(IF(E3034&lt;&gt;"",VLOOKUP(E3034,'تكويد الاصناف'!$B$3:$L$5500,3,FALSE),""),"تأكد من الكود")</f>
        <v/>
      </c>
      <c r="G3034" s="31" t="str">
        <f>IFERROR(IF(E3034&lt;&gt;"",VLOOKUP(E3034,'تكويد الاصناف'!$B$3:$L$5500,4,FALSE),""),"تأكد من الوحدة")</f>
        <v/>
      </c>
      <c r="H3034" s="31" t="str">
        <f>IFERROR(IF(E3034&lt;&gt;"",VLOOKUP(E3034,'تكويد الاصناف'!$B$3:$L$5500,9,FALSE),""),"تأكد من السعر")</f>
        <v/>
      </c>
      <c r="I3034" s="31"/>
      <c r="J3034" s="33" t="str">
        <f t="shared" si="47"/>
        <v/>
      </c>
      <c r="K3034" s="31"/>
      <c r="L3034" s="31"/>
    </row>
    <row r="3035" spans="2:12" x14ac:dyDescent="0.2">
      <c r="B3035" s="29" t="str">
        <f>IF(C3035&lt;&gt;"",COUNT($B$2:B3034)+1,"")</f>
        <v/>
      </c>
      <c r="C3035" s="30"/>
      <c r="D3035" s="31"/>
      <c r="E3035" s="32"/>
      <c r="F3035" s="31" t="str">
        <f>IFERROR(IF(E3035&lt;&gt;"",VLOOKUP(E3035,'تكويد الاصناف'!$B$3:$L$5500,3,FALSE),""),"تأكد من الكود")</f>
        <v/>
      </c>
      <c r="G3035" s="31" t="str">
        <f>IFERROR(IF(E3035&lt;&gt;"",VLOOKUP(E3035,'تكويد الاصناف'!$B$3:$L$5500,4,FALSE),""),"تأكد من الوحدة")</f>
        <v/>
      </c>
      <c r="H3035" s="31" t="str">
        <f>IFERROR(IF(E3035&lt;&gt;"",VLOOKUP(E3035,'تكويد الاصناف'!$B$3:$L$5500,9,FALSE),""),"تأكد من السعر")</f>
        <v/>
      </c>
      <c r="I3035" s="31"/>
      <c r="J3035" s="33" t="str">
        <f t="shared" si="47"/>
        <v/>
      </c>
      <c r="K3035" s="31"/>
      <c r="L3035" s="31"/>
    </row>
    <row r="3036" spans="2:12" x14ac:dyDescent="0.2">
      <c r="B3036" s="29" t="str">
        <f>IF(C3036&lt;&gt;"",COUNT($B$2:B3035)+1,"")</f>
        <v/>
      </c>
      <c r="C3036" s="30"/>
      <c r="D3036" s="31"/>
      <c r="E3036" s="32"/>
      <c r="F3036" s="31" t="str">
        <f>IFERROR(IF(E3036&lt;&gt;"",VLOOKUP(E3036,'تكويد الاصناف'!$B$3:$L$5500,3,FALSE),""),"تأكد من الكود")</f>
        <v/>
      </c>
      <c r="G3036" s="31" t="str">
        <f>IFERROR(IF(E3036&lt;&gt;"",VLOOKUP(E3036,'تكويد الاصناف'!$B$3:$L$5500,4,FALSE),""),"تأكد من الوحدة")</f>
        <v/>
      </c>
      <c r="H3036" s="31" t="str">
        <f>IFERROR(IF(E3036&lt;&gt;"",VLOOKUP(E3036,'تكويد الاصناف'!$B$3:$L$5500,9,FALSE),""),"تأكد من السعر")</f>
        <v/>
      </c>
      <c r="I3036" s="31"/>
      <c r="J3036" s="33" t="str">
        <f t="shared" si="47"/>
        <v/>
      </c>
      <c r="K3036" s="31"/>
      <c r="L3036" s="31"/>
    </row>
    <row r="3037" spans="2:12" x14ac:dyDescent="0.2">
      <c r="B3037" s="29" t="str">
        <f>IF(C3037&lt;&gt;"",COUNT($B$2:B3036)+1,"")</f>
        <v/>
      </c>
      <c r="C3037" s="30"/>
      <c r="D3037" s="31"/>
      <c r="E3037" s="32"/>
      <c r="F3037" s="31" t="str">
        <f>IFERROR(IF(E3037&lt;&gt;"",VLOOKUP(E3037,'تكويد الاصناف'!$B$3:$L$5500,3,FALSE),""),"تأكد من الكود")</f>
        <v/>
      </c>
      <c r="G3037" s="31" t="str">
        <f>IFERROR(IF(E3037&lt;&gt;"",VLOOKUP(E3037,'تكويد الاصناف'!$B$3:$L$5500,4,FALSE),""),"تأكد من الوحدة")</f>
        <v/>
      </c>
      <c r="H3037" s="31" t="str">
        <f>IFERROR(IF(E3037&lt;&gt;"",VLOOKUP(E3037,'تكويد الاصناف'!$B$3:$L$5500,9,FALSE),""),"تأكد من السعر")</f>
        <v/>
      </c>
      <c r="I3037" s="31"/>
      <c r="J3037" s="33" t="str">
        <f t="shared" si="47"/>
        <v/>
      </c>
      <c r="K3037" s="31"/>
      <c r="L3037" s="31"/>
    </row>
    <row r="3038" spans="2:12" x14ac:dyDescent="0.2">
      <c r="B3038" s="29" t="str">
        <f>IF(C3038&lt;&gt;"",COUNT($B$2:B3037)+1,"")</f>
        <v/>
      </c>
      <c r="C3038" s="30"/>
      <c r="D3038" s="31"/>
      <c r="E3038" s="32"/>
      <c r="F3038" s="31" t="str">
        <f>IFERROR(IF(E3038&lt;&gt;"",VLOOKUP(E3038,'تكويد الاصناف'!$B$3:$L$5500,3,FALSE),""),"تأكد من الكود")</f>
        <v/>
      </c>
      <c r="G3038" s="31" t="str">
        <f>IFERROR(IF(E3038&lt;&gt;"",VLOOKUP(E3038,'تكويد الاصناف'!$B$3:$L$5500,4,FALSE),""),"تأكد من الوحدة")</f>
        <v/>
      </c>
      <c r="H3038" s="31" t="str">
        <f>IFERROR(IF(E3038&lt;&gt;"",VLOOKUP(E3038,'تكويد الاصناف'!$B$3:$L$5500,9,FALSE),""),"تأكد من السعر")</f>
        <v/>
      </c>
      <c r="I3038" s="31"/>
      <c r="J3038" s="33" t="str">
        <f t="shared" si="47"/>
        <v/>
      </c>
      <c r="K3038" s="31"/>
      <c r="L3038" s="31"/>
    </row>
    <row r="3039" spans="2:12" x14ac:dyDescent="0.2">
      <c r="B3039" s="29" t="str">
        <f>IF(C3039&lt;&gt;"",COUNT($B$2:B3038)+1,"")</f>
        <v/>
      </c>
      <c r="C3039" s="30"/>
      <c r="D3039" s="31"/>
      <c r="E3039" s="32"/>
      <c r="F3039" s="31" t="str">
        <f>IFERROR(IF(E3039&lt;&gt;"",VLOOKUP(E3039,'تكويد الاصناف'!$B$3:$L$5500,3,FALSE),""),"تأكد من الكود")</f>
        <v/>
      </c>
      <c r="G3039" s="31" t="str">
        <f>IFERROR(IF(E3039&lt;&gt;"",VLOOKUP(E3039,'تكويد الاصناف'!$B$3:$L$5500,4,FALSE),""),"تأكد من الوحدة")</f>
        <v/>
      </c>
      <c r="H3039" s="31" t="str">
        <f>IFERROR(IF(E3039&lt;&gt;"",VLOOKUP(E3039,'تكويد الاصناف'!$B$3:$L$5500,9,FALSE),""),"تأكد من السعر")</f>
        <v/>
      </c>
      <c r="I3039" s="31"/>
      <c r="J3039" s="33" t="str">
        <f t="shared" si="47"/>
        <v/>
      </c>
      <c r="K3039" s="31"/>
      <c r="L3039" s="31"/>
    </row>
    <row r="3040" spans="2:12" x14ac:dyDescent="0.2">
      <c r="B3040" s="29" t="str">
        <f>IF(C3040&lt;&gt;"",COUNT($B$2:B3039)+1,"")</f>
        <v/>
      </c>
      <c r="C3040" s="30"/>
      <c r="D3040" s="31"/>
      <c r="E3040" s="32"/>
      <c r="F3040" s="31" t="str">
        <f>IFERROR(IF(E3040&lt;&gt;"",VLOOKUP(E3040,'تكويد الاصناف'!$B$3:$L$5500,3,FALSE),""),"تأكد من الكود")</f>
        <v/>
      </c>
      <c r="G3040" s="31" t="str">
        <f>IFERROR(IF(E3040&lt;&gt;"",VLOOKUP(E3040,'تكويد الاصناف'!$B$3:$L$5500,4,FALSE),""),"تأكد من الوحدة")</f>
        <v/>
      </c>
      <c r="H3040" s="31" t="str">
        <f>IFERROR(IF(E3040&lt;&gt;"",VLOOKUP(E3040,'تكويد الاصناف'!$B$3:$L$5500,9,FALSE),""),"تأكد من السعر")</f>
        <v/>
      </c>
      <c r="I3040" s="31"/>
      <c r="J3040" s="33" t="str">
        <f t="shared" si="47"/>
        <v/>
      </c>
      <c r="K3040" s="31"/>
      <c r="L3040" s="31"/>
    </row>
    <row r="3041" spans="2:12" x14ac:dyDescent="0.2">
      <c r="B3041" s="29" t="str">
        <f>IF(C3041&lt;&gt;"",COUNT($B$2:B3040)+1,"")</f>
        <v/>
      </c>
      <c r="C3041" s="30"/>
      <c r="D3041" s="31"/>
      <c r="E3041" s="32"/>
      <c r="F3041" s="31" t="str">
        <f>IFERROR(IF(E3041&lt;&gt;"",VLOOKUP(E3041,'تكويد الاصناف'!$B$3:$L$5500,3,FALSE),""),"تأكد من الكود")</f>
        <v/>
      </c>
      <c r="G3041" s="31" t="str">
        <f>IFERROR(IF(E3041&lt;&gt;"",VLOOKUP(E3041,'تكويد الاصناف'!$B$3:$L$5500,4,FALSE),""),"تأكد من الوحدة")</f>
        <v/>
      </c>
      <c r="H3041" s="31" t="str">
        <f>IFERROR(IF(E3041&lt;&gt;"",VLOOKUP(E3041,'تكويد الاصناف'!$B$3:$L$5500,9,FALSE),""),"تأكد من السعر")</f>
        <v/>
      </c>
      <c r="I3041" s="31"/>
      <c r="J3041" s="33" t="str">
        <f t="shared" si="47"/>
        <v/>
      </c>
      <c r="K3041" s="31"/>
      <c r="L3041" s="31"/>
    </row>
    <row r="3042" spans="2:12" x14ac:dyDescent="0.2">
      <c r="B3042" s="29" t="str">
        <f>IF(C3042&lt;&gt;"",COUNT($B$2:B3041)+1,"")</f>
        <v/>
      </c>
      <c r="C3042" s="30"/>
      <c r="D3042" s="31"/>
      <c r="E3042" s="32"/>
      <c r="F3042" s="31" t="str">
        <f>IFERROR(IF(E3042&lt;&gt;"",VLOOKUP(E3042,'تكويد الاصناف'!$B$3:$L$5500,3,FALSE),""),"تأكد من الكود")</f>
        <v/>
      </c>
      <c r="G3042" s="31" t="str">
        <f>IFERROR(IF(E3042&lt;&gt;"",VLOOKUP(E3042,'تكويد الاصناف'!$B$3:$L$5500,4,FALSE),""),"تأكد من الوحدة")</f>
        <v/>
      </c>
      <c r="H3042" s="31" t="str">
        <f>IFERROR(IF(E3042&lt;&gt;"",VLOOKUP(E3042,'تكويد الاصناف'!$B$3:$L$5500,9,FALSE),""),"تأكد من السعر")</f>
        <v/>
      </c>
      <c r="I3042" s="31"/>
      <c r="J3042" s="33" t="str">
        <f t="shared" si="47"/>
        <v/>
      </c>
      <c r="K3042" s="31"/>
      <c r="L3042" s="31"/>
    </row>
    <row r="3043" spans="2:12" x14ac:dyDescent="0.2">
      <c r="B3043" s="29" t="str">
        <f>IF(C3043&lt;&gt;"",COUNT($B$2:B3042)+1,"")</f>
        <v/>
      </c>
      <c r="C3043" s="30"/>
      <c r="D3043" s="31"/>
      <c r="E3043" s="32"/>
      <c r="F3043" s="31" t="str">
        <f>IFERROR(IF(E3043&lt;&gt;"",VLOOKUP(E3043,'تكويد الاصناف'!$B$3:$L$5500,3,FALSE),""),"تأكد من الكود")</f>
        <v/>
      </c>
      <c r="G3043" s="31" t="str">
        <f>IFERROR(IF(E3043&lt;&gt;"",VLOOKUP(E3043,'تكويد الاصناف'!$B$3:$L$5500,4,FALSE),""),"تأكد من الوحدة")</f>
        <v/>
      </c>
      <c r="H3043" s="31" t="str">
        <f>IFERROR(IF(E3043&lt;&gt;"",VLOOKUP(E3043,'تكويد الاصناف'!$B$3:$L$5500,9,FALSE),""),"تأكد من السعر")</f>
        <v/>
      </c>
      <c r="I3043" s="31"/>
      <c r="J3043" s="33" t="str">
        <f t="shared" si="47"/>
        <v/>
      </c>
      <c r="K3043" s="31"/>
      <c r="L3043" s="31"/>
    </row>
    <row r="3044" spans="2:12" x14ac:dyDescent="0.2">
      <c r="B3044" s="29" t="str">
        <f>IF(C3044&lt;&gt;"",COUNT($B$2:B3043)+1,"")</f>
        <v/>
      </c>
      <c r="C3044" s="30"/>
      <c r="D3044" s="31"/>
      <c r="E3044" s="32"/>
      <c r="F3044" s="31" t="str">
        <f>IFERROR(IF(E3044&lt;&gt;"",VLOOKUP(E3044,'تكويد الاصناف'!$B$3:$L$5500,3,FALSE),""),"تأكد من الكود")</f>
        <v/>
      </c>
      <c r="G3044" s="31" t="str">
        <f>IFERROR(IF(E3044&lt;&gt;"",VLOOKUP(E3044,'تكويد الاصناف'!$B$3:$L$5500,4,FALSE),""),"تأكد من الوحدة")</f>
        <v/>
      </c>
      <c r="H3044" s="31" t="str">
        <f>IFERROR(IF(E3044&lt;&gt;"",VLOOKUP(E3044,'تكويد الاصناف'!$B$3:$L$5500,9,FALSE),""),"تأكد من السعر")</f>
        <v/>
      </c>
      <c r="I3044" s="31"/>
      <c r="J3044" s="33" t="str">
        <f t="shared" si="47"/>
        <v/>
      </c>
      <c r="K3044" s="31"/>
      <c r="L3044" s="31"/>
    </row>
    <row r="3045" spans="2:12" x14ac:dyDescent="0.2">
      <c r="B3045" s="29" t="str">
        <f>IF(C3045&lt;&gt;"",COUNT($B$2:B3044)+1,"")</f>
        <v/>
      </c>
      <c r="C3045" s="30"/>
      <c r="D3045" s="31"/>
      <c r="E3045" s="32"/>
      <c r="F3045" s="31" t="str">
        <f>IFERROR(IF(E3045&lt;&gt;"",VLOOKUP(E3045,'تكويد الاصناف'!$B$3:$L$5500,3,FALSE),""),"تأكد من الكود")</f>
        <v/>
      </c>
      <c r="G3045" s="31" t="str">
        <f>IFERROR(IF(E3045&lt;&gt;"",VLOOKUP(E3045,'تكويد الاصناف'!$B$3:$L$5500,4,FALSE),""),"تأكد من الوحدة")</f>
        <v/>
      </c>
      <c r="H3045" s="31" t="str">
        <f>IFERROR(IF(E3045&lt;&gt;"",VLOOKUP(E3045,'تكويد الاصناف'!$B$3:$L$5500,9,FALSE),""),"تأكد من السعر")</f>
        <v/>
      </c>
      <c r="I3045" s="31"/>
      <c r="J3045" s="33" t="str">
        <f t="shared" si="47"/>
        <v/>
      </c>
      <c r="K3045" s="31"/>
      <c r="L3045" s="31"/>
    </row>
    <row r="3046" spans="2:12" x14ac:dyDescent="0.2">
      <c r="B3046" s="29" t="str">
        <f>IF(C3046&lt;&gt;"",COUNT($B$2:B3045)+1,"")</f>
        <v/>
      </c>
      <c r="C3046" s="30"/>
      <c r="D3046" s="31"/>
      <c r="E3046" s="32"/>
      <c r="F3046" s="31" t="str">
        <f>IFERROR(IF(E3046&lt;&gt;"",VLOOKUP(E3046,'تكويد الاصناف'!$B$3:$L$5500,3,FALSE),""),"تأكد من الكود")</f>
        <v/>
      </c>
      <c r="G3046" s="31" t="str">
        <f>IFERROR(IF(E3046&lt;&gt;"",VLOOKUP(E3046,'تكويد الاصناف'!$B$3:$L$5500,4,FALSE),""),"تأكد من الوحدة")</f>
        <v/>
      </c>
      <c r="H3046" s="31" t="str">
        <f>IFERROR(IF(E3046&lt;&gt;"",VLOOKUP(E3046,'تكويد الاصناف'!$B$3:$L$5500,9,FALSE),""),"تأكد من السعر")</f>
        <v/>
      </c>
      <c r="I3046" s="31"/>
      <c r="J3046" s="33" t="str">
        <f t="shared" si="47"/>
        <v/>
      </c>
      <c r="K3046" s="31"/>
      <c r="L3046" s="31"/>
    </row>
    <row r="3047" spans="2:12" x14ac:dyDescent="0.2">
      <c r="B3047" s="29" t="str">
        <f>IF(C3047&lt;&gt;"",COUNT($B$2:B3046)+1,"")</f>
        <v/>
      </c>
      <c r="C3047" s="30"/>
      <c r="D3047" s="31"/>
      <c r="E3047" s="32"/>
      <c r="F3047" s="31" t="str">
        <f>IFERROR(IF(E3047&lt;&gt;"",VLOOKUP(E3047,'تكويد الاصناف'!$B$3:$L$5500,3,FALSE),""),"تأكد من الكود")</f>
        <v/>
      </c>
      <c r="G3047" s="31" t="str">
        <f>IFERROR(IF(E3047&lt;&gt;"",VLOOKUP(E3047,'تكويد الاصناف'!$B$3:$L$5500,4,FALSE),""),"تأكد من الوحدة")</f>
        <v/>
      </c>
      <c r="H3047" s="31" t="str">
        <f>IFERROR(IF(E3047&lt;&gt;"",VLOOKUP(E3047,'تكويد الاصناف'!$B$3:$L$5500,9,FALSE),""),"تأكد من السعر")</f>
        <v/>
      </c>
      <c r="I3047" s="31"/>
      <c r="J3047" s="33" t="str">
        <f t="shared" si="47"/>
        <v/>
      </c>
      <c r="K3047" s="31"/>
      <c r="L3047" s="31"/>
    </row>
    <row r="3048" spans="2:12" x14ac:dyDescent="0.2">
      <c r="B3048" s="29" t="str">
        <f>IF(C3048&lt;&gt;"",COUNT($B$2:B3047)+1,"")</f>
        <v/>
      </c>
      <c r="C3048" s="30"/>
      <c r="D3048" s="31"/>
      <c r="E3048" s="32"/>
      <c r="F3048" s="31" t="str">
        <f>IFERROR(IF(E3048&lt;&gt;"",VLOOKUP(E3048,'تكويد الاصناف'!$B$3:$L$5500,3,FALSE),""),"تأكد من الكود")</f>
        <v/>
      </c>
      <c r="G3048" s="31" t="str">
        <f>IFERROR(IF(E3048&lt;&gt;"",VLOOKUP(E3048,'تكويد الاصناف'!$B$3:$L$5500,4,FALSE),""),"تأكد من الوحدة")</f>
        <v/>
      </c>
      <c r="H3048" s="31" t="str">
        <f>IFERROR(IF(E3048&lt;&gt;"",VLOOKUP(E3048,'تكويد الاصناف'!$B$3:$L$5500,9,FALSE),""),"تأكد من السعر")</f>
        <v/>
      </c>
      <c r="I3048" s="31"/>
      <c r="J3048" s="33" t="str">
        <f t="shared" si="47"/>
        <v/>
      </c>
      <c r="K3048" s="31"/>
      <c r="L3048" s="31"/>
    </row>
    <row r="3049" spans="2:12" x14ac:dyDescent="0.2">
      <c r="B3049" s="29" t="str">
        <f>IF(C3049&lt;&gt;"",COUNT($B$2:B3048)+1,"")</f>
        <v/>
      </c>
      <c r="C3049" s="30"/>
      <c r="D3049" s="31"/>
      <c r="E3049" s="32"/>
      <c r="F3049" s="31" t="str">
        <f>IFERROR(IF(E3049&lt;&gt;"",VLOOKUP(E3049,'تكويد الاصناف'!$B$3:$L$5500,3,FALSE),""),"تأكد من الكود")</f>
        <v/>
      </c>
      <c r="G3049" s="31" t="str">
        <f>IFERROR(IF(E3049&lt;&gt;"",VLOOKUP(E3049,'تكويد الاصناف'!$B$3:$L$5500,4,FALSE),""),"تأكد من الوحدة")</f>
        <v/>
      </c>
      <c r="H3049" s="31" t="str">
        <f>IFERROR(IF(E3049&lt;&gt;"",VLOOKUP(E3049,'تكويد الاصناف'!$B$3:$L$5500,9,FALSE),""),"تأكد من السعر")</f>
        <v/>
      </c>
      <c r="I3049" s="31"/>
      <c r="J3049" s="33" t="str">
        <f t="shared" si="47"/>
        <v/>
      </c>
      <c r="K3049" s="31"/>
      <c r="L3049" s="31"/>
    </row>
    <row r="3050" spans="2:12" x14ac:dyDescent="0.2">
      <c r="B3050" s="29" t="str">
        <f>IF(C3050&lt;&gt;"",COUNT($B$2:B3049)+1,"")</f>
        <v/>
      </c>
      <c r="C3050" s="30"/>
      <c r="D3050" s="31"/>
      <c r="E3050" s="32"/>
      <c r="F3050" s="31" t="str">
        <f>IFERROR(IF(E3050&lt;&gt;"",VLOOKUP(E3050,'تكويد الاصناف'!$B$3:$L$5500,3,FALSE),""),"تأكد من الكود")</f>
        <v/>
      </c>
      <c r="G3050" s="31" t="str">
        <f>IFERROR(IF(E3050&lt;&gt;"",VLOOKUP(E3050,'تكويد الاصناف'!$B$3:$L$5500,4,FALSE),""),"تأكد من الوحدة")</f>
        <v/>
      </c>
      <c r="H3050" s="31" t="str">
        <f>IFERROR(IF(E3050&lt;&gt;"",VLOOKUP(E3050,'تكويد الاصناف'!$B$3:$L$5500,9,FALSE),""),"تأكد من السعر")</f>
        <v/>
      </c>
      <c r="I3050" s="31"/>
      <c r="J3050" s="33" t="str">
        <f t="shared" si="47"/>
        <v/>
      </c>
      <c r="K3050" s="31"/>
      <c r="L3050" s="31"/>
    </row>
    <row r="3051" spans="2:12" x14ac:dyDescent="0.2">
      <c r="B3051" s="29" t="str">
        <f>IF(C3051&lt;&gt;"",COUNT($B$2:B3050)+1,"")</f>
        <v/>
      </c>
      <c r="C3051" s="30"/>
      <c r="D3051" s="31"/>
      <c r="E3051" s="32"/>
      <c r="F3051" s="31" t="str">
        <f>IFERROR(IF(E3051&lt;&gt;"",VLOOKUP(E3051,'تكويد الاصناف'!$B$3:$L$5500,3,FALSE),""),"تأكد من الكود")</f>
        <v/>
      </c>
      <c r="G3051" s="31" t="str">
        <f>IFERROR(IF(E3051&lt;&gt;"",VLOOKUP(E3051,'تكويد الاصناف'!$B$3:$L$5500,4,FALSE),""),"تأكد من الوحدة")</f>
        <v/>
      </c>
      <c r="H3051" s="31" t="str">
        <f>IFERROR(IF(E3051&lt;&gt;"",VLOOKUP(E3051,'تكويد الاصناف'!$B$3:$L$5500,9,FALSE),""),"تأكد من السعر")</f>
        <v/>
      </c>
      <c r="I3051" s="31"/>
      <c r="J3051" s="33" t="str">
        <f t="shared" si="47"/>
        <v/>
      </c>
      <c r="K3051" s="31"/>
      <c r="L3051" s="31"/>
    </row>
    <row r="3052" spans="2:12" x14ac:dyDescent="0.2">
      <c r="B3052" s="29" t="str">
        <f>IF(C3052&lt;&gt;"",COUNT($B$2:B3051)+1,"")</f>
        <v/>
      </c>
      <c r="C3052" s="30"/>
      <c r="D3052" s="31"/>
      <c r="E3052" s="32"/>
      <c r="F3052" s="31" t="str">
        <f>IFERROR(IF(E3052&lt;&gt;"",VLOOKUP(E3052,'تكويد الاصناف'!$B$3:$L$5500,3,FALSE),""),"تأكد من الكود")</f>
        <v/>
      </c>
      <c r="G3052" s="31" t="str">
        <f>IFERROR(IF(E3052&lt;&gt;"",VLOOKUP(E3052,'تكويد الاصناف'!$B$3:$L$5500,4,FALSE),""),"تأكد من الوحدة")</f>
        <v/>
      </c>
      <c r="H3052" s="31" t="str">
        <f>IFERROR(IF(E3052&lt;&gt;"",VLOOKUP(E3052,'تكويد الاصناف'!$B$3:$L$5500,9,FALSE),""),"تأكد من السعر")</f>
        <v/>
      </c>
      <c r="I3052" s="31"/>
      <c r="J3052" s="33" t="str">
        <f t="shared" si="47"/>
        <v/>
      </c>
      <c r="K3052" s="31"/>
      <c r="L3052" s="31"/>
    </row>
    <row r="3053" spans="2:12" x14ac:dyDescent="0.2">
      <c r="B3053" s="29" t="str">
        <f>IF(C3053&lt;&gt;"",COUNT($B$2:B3052)+1,"")</f>
        <v/>
      </c>
      <c r="C3053" s="30"/>
      <c r="D3053" s="31"/>
      <c r="E3053" s="32"/>
      <c r="F3053" s="31" t="str">
        <f>IFERROR(IF(E3053&lt;&gt;"",VLOOKUP(E3053,'تكويد الاصناف'!$B$3:$L$5500,3,FALSE),""),"تأكد من الكود")</f>
        <v/>
      </c>
      <c r="G3053" s="31" t="str">
        <f>IFERROR(IF(E3053&lt;&gt;"",VLOOKUP(E3053,'تكويد الاصناف'!$B$3:$L$5500,4,FALSE),""),"تأكد من الوحدة")</f>
        <v/>
      </c>
      <c r="H3053" s="31" t="str">
        <f>IFERROR(IF(E3053&lt;&gt;"",VLOOKUP(E3053,'تكويد الاصناف'!$B$3:$L$5500,9,FALSE),""),"تأكد من السعر")</f>
        <v/>
      </c>
      <c r="I3053" s="31"/>
      <c r="J3053" s="33" t="str">
        <f t="shared" si="47"/>
        <v/>
      </c>
      <c r="K3053" s="31"/>
      <c r="L3053" s="31"/>
    </row>
    <row r="3054" spans="2:12" x14ac:dyDescent="0.2">
      <c r="B3054" s="29" t="str">
        <f>IF(C3054&lt;&gt;"",COUNT($B$2:B3053)+1,"")</f>
        <v/>
      </c>
      <c r="C3054" s="30"/>
      <c r="D3054" s="31"/>
      <c r="E3054" s="32"/>
      <c r="F3054" s="31" t="str">
        <f>IFERROR(IF(E3054&lt;&gt;"",VLOOKUP(E3054,'تكويد الاصناف'!$B$3:$L$5500,3,FALSE),""),"تأكد من الكود")</f>
        <v/>
      </c>
      <c r="G3054" s="31" t="str">
        <f>IFERROR(IF(E3054&lt;&gt;"",VLOOKUP(E3054,'تكويد الاصناف'!$B$3:$L$5500,4,FALSE),""),"تأكد من الوحدة")</f>
        <v/>
      </c>
      <c r="H3054" s="31" t="str">
        <f>IFERROR(IF(E3054&lt;&gt;"",VLOOKUP(E3054,'تكويد الاصناف'!$B$3:$L$5500,9,FALSE),""),"تأكد من السعر")</f>
        <v/>
      </c>
      <c r="I3054" s="31"/>
      <c r="J3054" s="33" t="str">
        <f t="shared" si="47"/>
        <v/>
      </c>
      <c r="K3054" s="31"/>
      <c r="L3054" s="31"/>
    </row>
    <row r="3055" spans="2:12" x14ac:dyDescent="0.2">
      <c r="B3055" s="29" t="str">
        <f>IF(C3055&lt;&gt;"",COUNT($B$2:B3054)+1,"")</f>
        <v/>
      </c>
      <c r="C3055" s="30"/>
      <c r="D3055" s="31"/>
      <c r="E3055" s="32"/>
      <c r="F3055" s="31" t="str">
        <f>IFERROR(IF(E3055&lt;&gt;"",VLOOKUP(E3055,'تكويد الاصناف'!$B$3:$L$5500,3,FALSE),""),"تأكد من الكود")</f>
        <v/>
      </c>
      <c r="G3055" s="31" t="str">
        <f>IFERROR(IF(E3055&lt;&gt;"",VLOOKUP(E3055,'تكويد الاصناف'!$B$3:$L$5500,4,FALSE),""),"تأكد من الوحدة")</f>
        <v/>
      </c>
      <c r="H3055" s="31" t="str">
        <f>IFERROR(IF(E3055&lt;&gt;"",VLOOKUP(E3055,'تكويد الاصناف'!$B$3:$L$5500,9,FALSE),""),"تأكد من السعر")</f>
        <v/>
      </c>
      <c r="I3055" s="31"/>
      <c r="J3055" s="33" t="str">
        <f t="shared" si="47"/>
        <v/>
      </c>
      <c r="K3055" s="31"/>
      <c r="L3055" s="31"/>
    </row>
    <row r="3056" spans="2:12" x14ac:dyDescent="0.2">
      <c r="B3056" s="29" t="str">
        <f>IF(C3056&lt;&gt;"",COUNT($B$2:B3055)+1,"")</f>
        <v/>
      </c>
      <c r="C3056" s="30"/>
      <c r="D3056" s="31"/>
      <c r="E3056" s="32"/>
      <c r="F3056" s="31" t="str">
        <f>IFERROR(IF(E3056&lt;&gt;"",VLOOKUP(E3056,'تكويد الاصناف'!$B$3:$L$5500,3,FALSE),""),"تأكد من الكود")</f>
        <v/>
      </c>
      <c r="G3056" s="31" t="str">
        <f>IFERROR(IF(E3056&lt;&gt;"",VLOOKUP(E3056,'تكويد الاصناف'!$B$3:$L$5500,4,FALSE),""),"تأكد من الوحدة")</f>
        <v/>
      </c>
      <c r="H3056" s="31" t="str">
        <f>IFERROR(IF(E3056&lt;&gt;"",VLOOKUP(E3056,'تكويد الاصناف'!$B$3:$L$5500,9,FALSE),""),"تأكد من السعر")</f>
        <v/>
      </c>
      <c r="I3056" s="31"/>
      <c r="J3056" s="33" t="str">
        <f t="shared" si="47"/>
        <v/>
      </c>
      <c r="K3056" s="31"/>
      <c r="L3056" s="31"/>
    </row>
    <row r="3057" spans="2:12" x14ac:dyDescent="0.2">
      <c r="B3057" s="29" t="str">
        <f>IF(C3057&lt;&gt;"",COUNT($B$2:B3056)+1,"")</f>
        <v/>
      </c>
      <c r="C3057" s="30"/>
      <c r="D3057" s="31"/>
      <c r="E3057" s="32"/>
      <c r="F3057" s="31" t="str">
        <f>IFERROR(IF(E3057&lt;&gt;"",VLOOKUP(E3057,'تكويد الاصناف'!$B$3:$L$5500,3,FALSE),""),"تأكد من الكود")</f>
        <v/>
      </c>
      <c r="G3057" s="31" t="str">
        <f>IFERROR(IF(E3057&lt;&gt;"",VLOOKUP(E3057,'تكويد الاصناف'!$B$3:$L$5500,4,FALSE),""),"تأكد من الوحدة")</f>
        <v/>
      </c>
      <c r="H3057" s="31" t="str">
        <f>IFERROR(IF(E3057&lt;&gt;"",VLOOKUP(E3057,'تكويد الاصناف'!$B$3:$L$5500,9,FALSE),""),"تأكد من السعر")</f>
        <v/>
      </c>
      <c r="I3057" s="31"/>
      <c r="J3057" s="33" t="str">
        <f t="shared" si="47"/>
        <v/>
      </c>
      <c r="K3057" s="31"/>
      <c r="L3057" s="31"/>
    </row>
    <row r="3058" spans="2:12" x14ac:dyDescent="0.2">
      <c r="B3058" s="29" t="str">
        <f>IF(C3058&lt;&gt;"",COUNT($B$2:B3057)+1,"")</f>
        <v/>
      </c>
      <c r="C3058" s="30"/>
      <c r="D3058" s="31"/>
      <c r="E3058" s="32"/>
      <c r="F3058" s="31" t="str">
        <f>IFERROR(IF(E3058&lt;&gt;"",VLOOKUP(E3058,'تكويد الاصناف'!$B$3:$L$5500,3,FALSE),""),"تأكد من الكود")</f>
        <v/>
      </c>
      <c r="G3058" s="31" t="str">
        <f>IFERROR(IF(E3058&lt;&gt;"",VLOOKUP(E3058,'تكويد الاصناف'!$B$3:$L$5500,4,FALSE),""),"تأكد من الوحدة")</f>
        <v/>
      </c>
      <c r="H3058" s="31" t="str">
        <f>IFERROR(IF(E3058&lt;&gt;"",VLOOKUP(E3058,'تكويد الاصناف'!$B$3:$L$5500,9,FALSE),""),"تأكد من السعر")</f>
        <v/>
      </c>
      <c r="I3058" s="31"/>
      <c r="J3058" s="33" t="str">
        <f t="shared" si="47"/>
        <v/>
      </c>
      <c r="K3058" s="31"/>
      <c r="L3058" s="31"/>
    </row>
    <row r="3059" spans="2:12" x14ac:dyDescent="0.2">
      <c r="B3059" s="29" t="str">
        <f>IF(C3059&lt;&gt;"",COUNT($B$2:B3058)+1,"")</f>
        <v/>
      </c>
      <c r="C3059" s="30"/>
      <c r="D3059" s="31"/>
      <c r="E3059" s="32"/>
      <c r="F3059" s="31" t="str">
        <f>IFERROR(IF(E3059&lt;&gt;"",VLOOKUP(E3059,'تكويد الاصناف'!$B$3:$L$5500,3,FALSE),""),"تأكد من الكود")</f>
        <v/>
      </c>
      <c r="G3059" s="31" t="str">
        <f>IFERROR(IF(E3059&lt;&gt;"",VLOOKUP(E3059,'تكويد الاصناف'!$B$3:$L$5500,4,FALSE),""),"تأكد من الوحدة")</f>
        <v/>
      </c>
      <c r="H3059" s="31" t="str">
        <f>IFERROR(IF(E3059&lt;&gt;"",VLOOKUP(E3059,'تكويد الاصناف'!$B$3:$L$5500,9,FALSE),""),"تأكد من السعر")</f>
        <v/>
      </c>
      <c r="I3059" s="31"/>
      <c r="J3059" s="33" t="str">
        <f t="shared" si="47"/>
        <v/>
      </c>
      <c r="K3059" s="31"/>
      <c r="L3059" s="31"/>
    </row>
    <row r="3060" spans="2:12" x14ac:dyDescent="0.2">
      <c r="B3060" s="29" t="str">
        <f>IF(C3060&lt;&gt;"",COUNT($B$2:B3059)+1,"")</f>
        <v/>
      </c>
      <c r="C3060" s="30"/>
      <c r="D3060" s="31"/>
      <c r="E3060" s="32"/>
      <c r="F3060" s="31" t="str">
        <f>IFERROR(IF(E3060&lt;&gt;"",VLOOKUP(E3060,'تكويد الاصناف'!$B$3:$L$5500,3,FALSE),""),"تأكد من الكود")</f>
        <v/>
      </c>
      <c r="G3060" s="31" t="str">
        <f>IFERROR(IF(E3060&lt;&gt;"",VLOOKUP(E3060,'تكويد الاصناف'!$B$3:$L$5500,4,FALSE),""),"تأكد من الوحدة")</f>
        <v/>
      </c>
      <c r="H3060" s="31" t="str">
        <f>IFERROR(IF(E3060&lt;&gt;"",VLOOKUP(E3060,'تكويد الاصناف'!$B$3:$L$5500,9,FALSE),""),"تأكد من السعر")</f>
        <v/>
      </c>
      <c r="I3060" s="31"/>
      <c r="J3060" s="33" t="str">
        <f t="shared" si="47"/>
        <v/>
      </c>
      <c r="K3060" s="31"/>
      <c r="L3060" s="31"/>
    </row>
    <row r="3061" spans="2:12" x14ac:dyDescent="0.2">
      <c r="B3061" s="29" t="str">
        <f>IF(C3061&lt;&gt;"",COUNT($B$2:B3060)+1,"")</f>
        <v/>
      </c>
      <c r="C3061" s="30"/>
      <c r="D3061" s="31"/>
      <c r="E3061" s="32"/>
      <c r="F3061" s="31" t="str">
        <f>IFERROR(IF(E3061&lt;&gt;"",VLOOKUP(E3061,'تكويد الاصناف'!$B$3:$L$5500,3,FALSE),""),"تأكد من الكود")</f>
        <v/>
      </c>
      <c r="G3061" s="31" t="str">
        <f>IFERROR(IF(E3061&lt;&gt;"",VLOOKUP(E3061,'تكويد الاصناف'!$B$3:$L$5500,4,FALSE),""),"تأكد من الوحدة")</f>
        <v/>
      </c>
      <c r="H3061" s="31" t="str">
        <f>IFERROR(IF(E3061&lt;&gt;"",VLOOKUP(E3061,'تكويد الاصناف'!$B$3:$L$5500,9,FALSE),""),"تأكد من السعر")</f>
        <v/>
      </c>
      <c r="I3061" s="31"/>
      <c r="J3061" s="33" t="str">
        <f t="shared" si="47"/>
        <v/>
      </c>
      <c r="K3061" s="31"/>
      <c r="L3061" s="31"/>
    </row>
    <row r="3062" spans="2:12" x14ac:dyDescent="0.2">
      <c r="B3062" s="29" t="str">
        <f>IF(C3062&lt;&gt;"",COUNT($B$2:B3061)+1,"")</f>
        <v/>
      </c>
      <c r="C3062" s="30"/>
      <c r="D3062" s="31"/>
      <c r="E3062" s="32"/>
      <c r="F3062" s="31" t="str">
        <f>IFERROR(IF(E3062&lt;&gt;"",VLOOKUP(E3062,'تكويد الاصناف'!$B$3:$L$5500,3,FALSE),""),"تأكد من الكود")</f>
        <v/>
      </c>
      <c r="G3062" s="31" t="str">
        <f>IFERROR(IF(E3062&lt;&gt;"",VLOOKUP(E3062,'تكويد الاصناف'!$B$3:$L$5500,4,FALSE),""),"تأكد من الوحدة")</f>
        <v/>
      </c>
      <c r="H3062" s="31" t="str">
        <f>IFERROR(IF(E3062&lt;&gt;"",VLOOKUP(E3062,'تكويد الاصناف'!$B$3:$L$5500,9,FALSE),""),"تأكد من السعر")</f>
        <v/>
      </c>
      <c r="I3062" s="31"/>
      <c r="J3062" s="33" t="str">
        <f t="shared" si="47"/>
        <v/>
      </c>
      <c r="K3062" s="31"/>
      <c r="L3062" s="31"/>
    </row>
    <row r="3063" spans="2:12" x14ac:dyDescent="0.2">
      <c r="B3063" s="29" t="str">
        <f>IF(C3063&lt;&gt;"",COUNT($B$2:B3062)+1,"")</f>
        <v/>
      </c>
      <c r="C3063" s="30"/>
      <c r="D3063" s="31"/>
      <c r="E3063" s="32"/>
      <c r="F3063" s="31" t="str">
        <f>IFERROR(IF(E3063&lt;&gt;"",VLOOKUP(E3063,'تكويد الاصناف'!$B$3:$L$5500,3,FALSE),""),"تأكد من الكود")</f>
        <v/>
      </c>
      <c r="G3063" s="31" t="str">
        <f>IFERROR(IF(E3063&lt;&gt;"",VLOOKUP(E3063,'تكويد الاصناف'!$B$3:$L$5500,4,FALSE),""),"تأكد من الوحدة")</f>
        <v/>
      </c>
      <c r="H3063" s="31" t="str">
        <f>IFERROR(IF(E3063&lt;&gt;"",VLOOKUP(E3063,'تكويد الاصناف'!$B$3:$L$5500,9,FALSE),""),"تأكد من السعر")</f>
        <v/>
      </c>
      <c r="I3063" s="31"/>
      <c r="J3063" s="33" t="str">
        <f t="shared" si="47"/>
        <v/>
      </c>
      <c r="K3063" s="31"/>
      <c r="L3063" s="31"/>
    </row>
    <row r="3064" spans="2:12" x14ac:dyDescent="0.2">
      <c r="B3064" s="29" t="str">
        <f>IF(C3064&lt;&gt;"",COUNT($B$2:B3063)+1,"")</f>
        <v/>
      </c>
      <c r="C3064" s="30"/>
      <c r="D3064" s="31"/>
      <c r="E3064" s="32"/>
      <c r="F3064" s="31" t="str">
        <f>IFERROR(IF(E3064&lt;&gt;"",VLOOKUP(E3064,'تكويد الاصناف'!$B$3:$L$5500,3,FALSE),""),"تأكد من الكود")</f>
        <v/>
      </c>
      <c r="G3064" s="31" t="str">
        <f>IFERROR(IF(E3064&lt;&gt;"",VLOOKUP(E3064,'تكويد الاصناف'!$B$3:$L$5500,4,FALSE),""),"تأكد من الوحدة")</f>
        <v/>
      </c>
      <c r="H3064" s="31" t="str">
        <f>IFERROR(IF(E3064&lt;&gt;"",VLOOKUP(E3064,'تكويد الاصناف'!$B$3:$L$5500,9,FALSE),""),"تأكد من السعر")</f>
        <v/>
      </c>
      <c r="I3064" s="31"/>
      <c r="J3064" s="33" t="str">
        <f t="shared" si="47"/>
        <v/>
      </c>
      <c r="K3064" s="31"/>
      <c r="L3064" s="31"/>
    </row>
    <row r="3065" spans="2:12" x14ac:dyDescent="0.2">
      <c r="B3065" s="29" t="str">
        <f>IF(C3065&lt;&gt;"",COUNT($B$2:B3064)+1,"")</f>
        <v/>
      </c>
      <c r="C3065" s="30"/>
      <c r="D3065" s="31"/>
      <c r="E3065" s="32"/>
      <c r="F3065" s="31" t="str">
        <f>IFERROR(IF(E3065&lt;&gt;"",VLOOKUP(E3065,'تكويد الاصناف'!$B$3:$L$5500,3,FALSE),""),"تأكد من الكود")</f>
        <v/>
      </c>
      <c r="G3065" s="31" t="str">
        <f>IFERROR(IF(E3065&lt;&gt;"",VLOOKUP(E3065,'تكويد الاصناف'!$B$3:$L$5500,4,FALSE),""),"تأكد من الوحدة")</f>
        <v/>
      </c>
      <c r="H3065" s="31" t="str">
        <f>IFERROR(IF(E3065&lt;&gt;"",VLOOKUP(E3065,'تكويد الاصناف'!$B$3:$L$5500,9,FALSE),""),"تأكد من السعر")</f>
        <v/>
      </c>
      <c r="I3065" s="31"/>
      <c r="J3065" s="33" t="str">
        <f t="shared" si="47"/>
        <v/>
      </c>
      <c r="K3065" s="31"/>
      <c r="L3065" s="31"/>
    </row>
    <row r="3066" spans="2:12" x14ac:dyDescent="0.2">
      <c r="B3066" s="29" t="str">
        <f>IF(C3066&lt;&gt;"",COUNT($B$2:B3065)+1,"")</f>
        <v/>
      </c>
      <c r="C3066" s="30"/>
      <c r="D3066" s="31"/>
      <c r="E3066" s="32"/>
      <c r="F3066" s="31" t="str">
        <f>IFERROR(IF(E3066&lt;&gt;"",VLOOKUP(E3066,'تكويد الاصناف'!$B$3:$L$5500,3,FALSE),""),"تأكد من الكود")</f>
        <v/>
      </c>
      <c r="G3066" s="31" t="str">
        <f>IFERROR(IF(E3066&lt;&gt;"",VLOOKUP(E3066,'تكويد الاصناف'!$B$3:$L$5500,4,FALSE),""),"تأكد من الوحدة")</f>
        <v/>
      </c>
      <c r="H3066" s="31" t="str">
        <f>IFERROR(IF(E3066&lt;&gt;"",VLOOKUP(E3066,'تكويد الاصناف'!$B$3:$L$5500,9,FALSE),""),"تأكد من السعر")</f>
        <v/>
      </c>
      <c r="I3066" s="31"/>
      <c r="J3066" s="33" t="str">
        <f t="shared" si="47"/>
        <v/>
      </c>
      <c r="K3066" s="31"/>
      <c r="L3066" s="31"/>
    </row>
    <row r="3067" spans="2:12" x14ac:dyDescent="0.2">
      <c r="B3067" s="29" t="str">
        <f>IF(C3067&lt;&gt;"",COUNT($B$2:B3066)+1,"")</f>
        <v/>
      </c>
      <c r="C3067" s="30"/>
      <c r="D3067" s="31"/>
      <c r="E3067" s="32"/>
      <c r="F3067" s="31" t="str">
        <f>IFERROR(IF(E3067&lt;&gt;"",VLOOKUP(E3067,'تكويد الاصناف'!$B$3:$L$5500,3,FALSE),""),"تأكد من الكود")</f>
        <v/>
      </c>
      <c r="G3067" s="31" t="str">
        <f>IFERROR(IF(E3067&lt;&gt;"",VLOOKUP(E3067,'تكويد الاصناف'!$B$3:$L$5500,4,FALSE),""),"تأكد من الوحدة")</f>
        <v/>
      </c>
      <c r="H3067" s="31" t="str">
        <f>IFERROR(IF(E3067&lt;&gt;"",VLOOKUP(E3067,'تكويد الاصناف'!$B$3:$L$5500,9,FALSE),""),"تأكد من السعر")</f>
        <v/>
      </c>
      <c r="I3067" s="31"/>
      <c r="J3067" s="33" t="str">
        <f t="shared" si="47"/>
        <v/>
      </c>
      <c r="K3067" s="31"/>
      <c r="L3067" s="31"/>
    </row>
    <row r="3068" spans="2:12" x14ac:dyDescent="0.2">
      <c r="B3068" s="29" t="str">
        <f>IF(C3068&lt;&gt;"",COUNT($B$2:B3067)+1,"")</f>
        <v/>
      </c>
      <c r="C3068" s="30"/>
      <c r="D3068" s="31"/>
      <c r="E3068" s="32"/>
      <c r="F3068" s="31" t="str">
        <f>IFERROR(IF(E3068&lt;&gt;"",VLOOKUP(E3068,'تكويد الاصناف'!$B$3:$L$5500,3,FALSE),""),"تأكد من الكود")</f>
        <v/>
      </c>
      <c r="G3068" s="31" t="str">
        <f>IFERROR(IF(E3068&lt;&gt;"",VLOOKUP(E3068,'تكويد الاصناف'!$B$3:$L$5500,4,FALSE),""),"تأكد من الوحدة")</f>
        <v/>
      </c>
      <c r="H3068" s="31" t="str">
        <f>IFERROR(IF(E3068&lt;&gt;"",VLOOKUP(E3068,'تكويد الاصناف'!$B$3:$L$5500,9,FALSE),""),"تأكد من السعر")</f>
        <v/>
      </c>
      <c r="I3068" s="31"/>
      <c r="J3068" s="33" t="str">
        <f t="shared" si="47"/>
        <v/>
      </c>
      <c r="K3068" s="31"/>
      <c r="L3068" s="31"/>
    </row>
    <row r="3069" spans="2:12" x14ac:dyDescent="0.2">
      <c r="B3069" s="29" t="str">
        <f>IF(C3069&lt;&gt;"",COUNT($B$2:B3068)+1,"")</f>
        <v/>
      </c>
      <c r="C3069" s="30"/>
      <c r="D3069" s="31"/>
      <c r="E3069" s="32"/>
      <c r="F3069" s="31" t="str">
        <f>IFERROR(IF(E3069&lt;&gt;"",VLOOKUP(E3069,'تكويد الاصناف'!$B$3:$L$5500,3,FALSE),""),"تأكد من الكود")</f>
        <v/>
      </c>
      <c r="G3069" s="31" t="str">
        <f>IFERROR(IF(E3069&lt;&gt;"",VLOOKUP(E3069,'تكويد الاصناف'!$B$3:$L$5500,4,FALSE),""),"تأكد من الوحدة")</f>
        <v/>
      </c>
      <c r="H3069" s="31" t="str">
        <f>IFERROR(IF(E3069&lt;&gt;"",VLOOKUP(E3069,'تكويد الاصناف'!$B$3:$L$5500,9,FALSE),""),"تأكد من السعر")</f>
        <v/>
      </c>
      <c r="I3069" s="31"/>
      <c r="J3069" s="33" t="str">
        <f t="shared" si="47"/>
        <v/>
      </c>
      <c r="K3069" s="31"/>
      <c r="L3069" s="31"/>
    </row>
    <row r="3070" spans="2:12" x14ac:dyDescent="0.2">
      <c r="B3070" s="29" t="str">
        <f>IF(C3070&lt;&gt;"",COUNT($B$2:B3069)+1,"")</f>
        <v/>
      </c>
      <c r="C3070" s="30"/>
      <c r="D3070" s="31"/>
      <c r="E3070" s="32"/>
      <c r="F3070" s="31" t="str">
        <f>IFERROR(IF(E3070&lt;&gt;"",VLOOKUP(E3070,'تكويد الاصناف'!$B$3:$L$5500,3,FALSE),""),"تأكد من الكود")</f>
        <v/>
      </c>
      <c r="G3070" s="31" t="str">
        <f>IFERROR(IF(E3070&lt;&gt;"",VLOOKUP(E3070,'تكويد الاصناف'!$B$3:$L$5500,4,FALSE),""),"تأكد من الوحدة")</f>
        <v/>
      </c>
      <c r="H3070" s="31" t="str">
        <f>IFERROR(IF(E3070&lt;&gt;"",VLOOKUP(E3070,'تكويد الاصناف'!$B$3:$L$5500,9,FALSE),""),"تأكد من السعر")</f>
        <v/>
      </c>
      <c r="I3070" s="31"/>
      <c r="J3070" s="33" t="str">
        <f t="shared" si="47"/>
        <v/>
      </c>
      <c r="K3070" s="31"/>
      <c r="L3070" s="31"/>
    </row>
    <row r="3071" spans="2:12" x14ac:dyDescent="0.2">
      <c r="B3071" s="29" t="str">
        <f>IF(C3071&lt;&gt;"",COUNT($B$2:B3070)+1,"")</f>
        <v/>
      </c>
      <c r="C3071" s="30"/>
      <c r="D3071" s="31"/>
      <c r="E3071" s="32"/>
      <c r="F3071" s="31" t="str">
        <f>IFERROR(IF(E3071&lt;&gt;"",VLOOKUP(E3071,'تكويد الاصناف'!$B$3:$L$5500,3,FALSE),""),"تأكد من الكود")</f>
        <v/>
      </c>
      <c r="G3071" s="31" t="str">
        <f>IFERROR(IF(E3071&lt;&gt;"",VLOOKUP(E3071,'تكويد الاصناف'!$B$3:$L$5500,4,FALSE),""),"تأكد من الوحدة")</f>
        <v/>
      </c>
      <c r="H3071" s="31" t="str">
        <f>IFERROR(IF(E3071&lt;&gt;"",VLOOKUP(E3071,'تكويد الاصناف'!$B$3:$L$5500,9,FALSE),""),"تأكد من السعر")</f>
        <v/>
      </c>
      <c r="I3071" s="31"/>
      <c r="J3071" s="33" t="str">
        <f t="shared" si="47"/>
        <v/>
      </c>
      <c r="K3071" s="31"/>
      <c r="L3071" s="31"/>
    </row>
    <row r="3072" spans="2:12" x14ac:dyDescent="0.2">
      <c r="B3072" s="29" t="str">
        <f>IF(C3072&lt;&gt;"",COUNT($B$2:B3071)+1,"")</f>
        <v/>
      </c>
      <c r="C3072" s="30"/>
      <c r="D3072" s="31"/>
      <c r="E3072" s="32"/>
      <c r="F3072" s="31" t="str">
        <f>IFERROR(IF(E3072&lt;&gt;"",VLOOKUP(E3072,'تكويد الاصناف'!$B$3:$L$5500,3,FALSE),""),"تأكد من الكود")</f>
        <v/>
      </c>
      <c r="G3072" s="31" t="str">
        <f>IFERROR(IF(E3072&lt;&gt;"",VLOOKUP(E3072,'تكويد الاصناف'!$B$3:$L$5500,4,FALSE),""),"تأكد من الوحدة")</f>
        <v/>
      </c>
      <c r="H3072" s="31" t="str">
        <f>IFERROR(IF(E3072&lt;&gt;"",VLOOKUP(E3072,'تكويد الاصناف'!$B$3:$L$5500,9,FALSE),""),"تأكد من السعر")</f>
        <v/>
      </c>
      <c r="I3072" s="31"/>
      <c r="J3072" s="33" t="str">
        <f t="shared" si="47"/>
        <v/>
      </c>
      <c r="K3072" s="31"/>
      <c r="L3072" s="31"/>
    </row>
    <row r="3073" spans="2:12" x14ac:dyDescent="0.2">
      <c r="B3073" s="29" t="str">
        <f>IF(C3073&lt;&gt;"",COUNT($B$2:B3072)+1,"")</f>
        <v/>
      </c>
      <c r="C3073" s="30"/>
      <c r="D3073" s="31"/>
      <c r="E3073" s="32"/>
      <c r="F3073" s="31" t="str">
        <f>IFERROR(IF(E3073&lt;&gt;"",VLOOKUP(E3073,'تكويد الاصناف'!$B$3:$L$5500,3,FALSE),""),"تأكد من الكود")</f>
        <v/>
      </c>
      <c r="G3073" s="31" t="str">
        <f>IFERROR(IF(E3073&lt;&gt;"",VLOOKUP(E3073,'تكويد الاصناف'!$B$3:$L$5500,4,FALSE),""),"تأكد من الوحدة")</f>
        <v/>
      </c>
      <c r="H3073" s="31" t="str">
        <f>IFERROR(IF(E3073&lt;&gt;"",VLOOKUP(E3073,'تكويد الاصناف'!$B$3:$L$5500,9,FALSE),""),"تأكد من السعر")</f>
        <v/>
      </c>
      <c r="I3073" s="31"/>
      <c r="J3073" s="33" t="str">
        <f t="shared" si="47"/>
        <v/>
      </c>
      <c r="K3073" s="31"/>
      <c r="L3073" s="31"/>
    </row>
    <row r="3074" spans="2:12" x14ac:dyDescent="0.2">
      <c r="B3074" s="29" t="str">
        <f>IF(C3074&lt;&gt;"",COUNT($B$2:B3073)+1,"")</f>
        <v/>
      </c>
      <c r="C3074" s="30"/>
      <c r="D3074" s="31"/>
      <c r="E3074" s="32"/>
      <c r="F3074" s="31" t="str">
        <f>IFERROR(IF(E3074&lt;&gt;"",VLOOKUP(E3074,'تكويد الاصناف'!$B$3:$L$5500,3,FALSE),""),"تأكد من الكود")</f>
        <v/>
      </c>
      <c r="G3074" s="31" t="str">
        <f>IFERROR(IF(E3074&lt;&gt;"",VLOOKUP(E3074,'تكويد الاصناف'!$B$3:$L$5500,4,FALSE),""),"تأكد من الوحدة")</f>
        <v/>
      </c>
      <c r="H3074" s="31" t="str">
        <f>IFERROR(IF(E3074&lt;&gt;"",VLOOKUP(E3074,'تكويد الاصناف'!$B$3:$L$5500,9,FALSE),""),"تأكد من السعر")</f>
        <v/>
      </c>
      <c r="I3074" s="31"/>
      <c r="J3074" s="33" t="str">
        <f t="shared" si="47"/>
        <v/>
      </c>
      <c r="K3074" s="31"/>
      <c r="L3074" s="31"/>
    </row>
    <row r="3075" spans="2:12" x14ac:dyDescent="0.2">
      <c r="B3075" s="29" t="str">
        <f>IF(C3075&lt;&gt;"",COUNT($B$2:B3074)+1,"")</f>
        <v/>
      </c>
      <c r="C3075" s="30"/>
      <c r="D3075" s="31"/>
      <c r="E3075" s="32"/>
      <c r="F3075" s="31" t="str">
        <f>IFERROR(IF(E3075&lt;&gt;"",VLOOKUP(E3075,'تكويد الاصناف'!$B$3:$L$5500,3,FALSE),""),"تأكد من الكود")</f>
        <v/>
      </c>
      <c r="G3075" s="31" t="str">
        <f>IFERROR(IF(E3075&lt;&gt;"",VLOOKUP(E3075,'تكويد الاصناف'!$B$3:$L$5500,4,FALSE),""),"تأكد من الوحدة")</f>
        <v/>
      </c>
      <c r="H3075" s="31" t="str">
        <f>IFERROR(IF(E3075&lt;&gt;"",VLOOKUP(E3075,'تكويد الاصناف'!$B$3:$L$5500,9,FALSE),""),"تأكد من السعر")</f>
        <v/>
      </c>
      <c r="I3075" s="31"/>
      <c r="J3075" s="33" t="str">
        <f t="shared" ref="J3075:J3138" si="48">IFERROR(I3075*H3075,"")</f>
        <v/>
      </c>
      <c r="K3075" s="31"/>
      <c r="L3075" s="31"/>
    </row>
    <row r="3076" spans="2:12" x14ac:dyDescent="0.2">
      <c r="B3076" s="29" t="str">
        <f>IF(C3076&lt;&gt;"",COUNT($B$2:B3075)+1,"")</f>
        <v/>
      </c>
      <c r="C3076" s="30"/>
      <c r="D3076" s="31"/>
      <c r="E3076" s="32"/>
      <c r="F3076" s="31" t="str">
        <f>IFERROR(IF(E3076&lt;&gt;"",VLOOKUP(E3076,'تكويد الاصناف'!$B$3:$L$5500,3,FALSE),""),"تأكد من الكود")</f>
        <v/>
      </c>
      <c r="G3076" s="31" t="str">
        <f>IFERROR(IF(E3076&lt;&gt;"",VLOOKUP(E3076,'تكويد الاصناف'!$B$3:$L$5500,4,FALSE),""),"تأكد من الوحدة")</f>
        <v/>
      </c>
      <c r="H3076" s="31" t="str">
        <f>IFERROR(IF(E3076&lt;&gt;"",VLOOKUP(E3076,'تكويد الاصناف'!$B$3:$L$5500,9,FALSE),""),"تأكد من السعر")</f>
        <v/>
      </c>
      <c r="I3076" s="31"/>
      <c r="J3076" s="33" t="str">
        <f t="shared" si="48"/>
        <v/>
      </c>
      <c r="K3076" s="31"/>
      <c r="L3076" s="31"/>
    </row>
    <row r="3077" spans="2:12" x14ac:dyDescent="0.2">
      <c r="B3077" s="29" t="str">
        <f>IF(C3077&lt;&gt;"",COUNT($B$2:B3076)+1,"")</f>
        <v/>
      </c>
      <c r="C3077" s="30"/>
      <c r="D3077" s="31"/>
      <c r="E3077" s="32"/>
      <c r="F3077" s="31" t="str">
        <f>IFERROR(IF(E3077&lt;&gt;"",VLOOKUP(E3077,'تكويد الاصناف'!$B$3:$L$5500,3,FALSE),""),"تأكد من الكود")</f>
        <v/>
      </c>
      <c r="G3077" s="31" t="str">
        <f>IFERROR(IF(E3077&lt;&gt;"",VLOOKUP(E3077,'تكويد الاصناف'!$B$3:$L$5500,4,FALSE),""),"تأكد من الوحدة")</f>
        <v/>
      </c>
      <c r="H3077" s="31" t="str">
        <f>IFERROR(IF(E3077&lt;&gt;"",VLOOKUP(E3077,'تكويد الاصناف'!$B$3:$L$5500,9,FALSE),""),"تأكد من السعر")</f>
        <v/>
      </c>
      <c r="I3077" s="31"/>
      <c r="J3077" s="33" t="str">
        <f t="shared" si="48"/>
        <v/>
      </c>
      <c r="K3077" s="31"/>
      <c r="L3077" s="31"/>
    </row>
    <row r="3078" spans="2:12" x14ac:dyDescent="0.2">
      <c r="B3078" s="29" t="str">
        <f>IF(C3078&lt;&gt;"",COUNT($B$2:B3077)+1,"")</f>
        <v/>
      </c>
      <c r="C3078" s="30"/>
      <c r="D3078" s="31"/>
      <c r="E3078" s="32"/>
      <c r="F3078" s="31" t="str">
        <f>IFERROR(IF(E3078&lt;&gt;"",VLOOKUP(E3078,'تكويد الاصناف'!$B$3:$L$5500,3,FALSE),""),"تأكد من الكود")</f>
        <v/>
      </c>
      <c r="G3078" s="31" t="str">
        <f>IFERROR(IF(E3078&lt;&gt;"",VLOOKUP(E3078,'تكويد الاصناف'!$B$3:$L$5500,4,FALSE),""),"تأكد من الوحدة")</f>
        <v/>
      </c>
      <c r="H3078" s="31" t="str">
        <f>IFERROR(IF(E3078&lt;&gt;"",VLOOKUP(E3078,'تكويد الاصناف'!$B$3:$L$5500,9,FALSE),""),"تأكد من السعر")</f>
        <v/>
      </c>
      <c r="I3078" s="31"/>
      <c r="J3078" s="33" t="str">
        <f t="shared" si="48"/>
        <v/>
      </c>
      <c r="K3078" s="31"/>
      <c r="L3078" s="31"/>
    </row>
    <row r="3079" spans="2:12" x14ac:dyDescent="0.2">
      <c r="B3079" s="29" t="str">
        <f>IF(C3079&lt;&gt;"",COUNT($B$2:B3078)+1,"")</f>
        <v/>
      </c>
      <c r="C3079" s="30"/>
      <c r="D3079" s="31"/>
      <c r="E3079" s="32"/>
      <c r="F3079" s="31" t="str">
        <f>IFERROR(IF(E3079&lt;&gt;"",VLOOKUP(E3079,'تكويد الاصناف'!$B$3:$L$5500,3,FALSE),""),"تأكد من الكود")</f>
        <v/>
      </c>
      <c r="G3079" s="31" t="str">
        <f>IFERROR(IF(E3079&lt;&gt;"",VLOOKUP(E3079,'تكويد الاصناف'!$B$3:$L$5500,4,FALSE),""),"تأكد من الوحدة")</f>
        <v/>
      </c>
      <c r="H3079" s="31" t="str">
        <f>IFERROR(IF(E3079&lt;&gt;"",VLOOKUP(E3079,'تكويد الاصناف'!$B$3:$L$5500,9,FALSE),""),"تأكد من السعر")</f>
        <v/>
      </c>
      <c r="I3079" s="31"/>
      <c r="J3079" s="33" t="str">
        <f t="shared" si="48"/>
        <v/>
      </c>
      <c r="K3079" s="31"/>
      <c r="L3079" s="31"/>
    </row>
    <row r="3080" spans="2:12" x14ac:dyDescent="0.2">
      <c r="B3080" s="29" t="str">
        <f>IF(C3080&lt;&gt;"",COUNT($B$2:B3079)+1,"")</f>
        <v/>
      </c>
      <c r="C3080" s="30"/>
      <c r="D3080" s="31"/>
      <c r="E3080" s="32"/>
      <c r="F3080" s="31" t="str">
        <f>IFERROR(IF(E3080&lt;&gt;"",VLOOKUP(E3080,'تكويد الاصناف'!$B$3:$L$5500,3,FALSE),""),"تأكد من الكود")</f>
        <v/>
      </c>
      <c r="G3080" s="31" t="str">
        <f>IFERROR(IF(E3080&lt;&gt;"",VLOOKUP(E3080,'تكويد الاصناف'!$B$3:$L$5500,4,FALSE),""),"تأكد من الوحدة")</f>
        <v/>
      </c>
      <c r="H3080" s="31" t="str">
        <f>IFERROR(IF(E3080&lt;&gt;"",VLOOKUP(E3080,'تكويد الاصناف'!$B$3:$L$5500,9,FALSE),""),"تأكد من السعر")</f>
        <v/>
      </c>
      <c r="I3080" s="31"/>
      <c r="J3080" s="33" t="str">
        <f t="shared" si="48"/>
        <v/>
      </c>
      <c r="K3080" s="31"/>
      <c r="L3080" s="31"/>
    </row>
    <row r="3081" spans="2:12" x14ac:dyDescent="0.2">
      <c r="B3081" s="29" t="str">
        <f>IF(C3081&lt;&gt;"",COUNT($B$2:B3080)+1,"")</f>
        <v/>
      </c>
      <c r="C3081" s="30"/>
      <c r="D3081" s="31"/>
      <c r="E3081" s="32"/>
      <c r="F3081" s="31" t="str">
        <f>IFERROR(IF(E3081&lt;&gt;"",VLOOKUP(E3081,'تكويد الاصناف'!$B$3:$L$5500,3,FALSE),""),"تأكد من الكود")</f>
        <v/>
      </c>
      <c r="G3081" s="31" t="str">
        <f>IFERROR(IF(E3081&lt;&gt;"",VLOOKUP(E3081,'تكويد الاصناف'!$B$3:$L$5500,4,FALSE),""),"تأكد من الوحدة")</f>
        <v/>
      </c>
      <c r="H3081" s="31" t="str">
        <f>IFERROR(IF(E3081&lt;&gt;"",VLOOKUP(E3081,'تكويد الاصناف'!$B$3:$L$5500,9,FALSE),""),"تأكد من السعر")</f>
        <v/>
      </c>
      <c r="I3081" s="31"/>
      <c r="J3081" s="33" t="str">
        <f t="shared" si="48"/>
        <v/>
      </c>
      <c r="K3081" s="31"/>
      <c r="L3081" s="31"/>
    </row>
    <row r="3082" spans="2:12" x14ac:dyDescent="0.2">
      <c r="B3082" s="29" t="str">
        <f>IF(C3082&lt;&gt;"",COUNT($B$2:B3081)+1,"")</f>
        <v/>
      </c>
      <c r="C3082" s="30"/>
      <c r="D3082" s="31"/>
      <c r="E3082" s="32"/>
      <c r="F3082" s="31" t="str">
        <f>IFERROR(IF(E3082&lt;&gt;"",VLOOKUP(E3082,'تكويد الاصناف'!$B$3:$L$5500,3,FALSE),""),"تأكد من الكود")</f>
        <v/>
      </c>
      <c r="G3082" s="31" t="str">
        <f>IFERROR(IF(E3082&lt;&gt;"",VLOOKUP(E3082,'تكويد الاصناف'!$B$3:$L$5500,4,FALSE),""),"تأكد من الوحدة")</f>
        <v/>
      </c>
      <c r="H3082" s="31" t="str">
        <f>IFERROR(IF(E3082&lt;&gt;"",VLOOKUP(E3082,'تكويد الاصناف'!$B$3:$L$5500,9,FALSE),""),"تأكد من السعر")</f>
        <v/>
      </c>
      <c r="I3082" s="31"/>
      <c r="J3082" s="33" t="str">
        <f t="shared" si="48"/>
        <v/>
      </c>
      <c r="K3082" s="31"/>
      <c r="L3082" s="31"/>
    </row>
    <row r="3083" spans="2:12" x14ac:dyDescent="0.2">
      <c r="B3083" s="29" t="str">
        <f>IF(C3083&lt;&gt;"",COUNT($B$2:B3082)+1,"")</f>
        <v/>
      </c>
      <c r="C3083" s="30"/>
      <c r="D3083" s="31"/>
      <c r="E3083" s="32"/>
      <c r="F3083" s="31" t="str">
        <f>IFERROR(IF(E3083&lt;&gt;"",VLOOKUP(E3083,'تكويد الاصناف'!$B$3:$L$5500,3,FALSE),""),"تأكد من الكود")</f>
        <v/>
      </c>
      <c r="G3083" s="31" t="str">
        <f>IFERROR(IF(E3083&lt;&gt;"",VLOOKUP(E3083,'تكويد الاصناف'!$B$3:$L$5500,4,FALSE),""),"تأكد من الوحدة")</f>
        <v/>
      </c>
      <c r="H3083" s="31" t="str">
        <f>IFERROR(IF(E3083&lt;&gt;"",VLOOKUP(E3083,'تكويد الاصناف'!$B$3:$L$5500,9,FALSE),""),"تأكد من السعر")</f>
        <v/>
      </c>
      <c r="I3083" s="31"/>
      <c r="J3083" s="33" t="str">
        <f t="shared" si="48"/>
        <v/>
      </c>
      <c r="K3083" s="31"/>
      <c r="L3083" s="31"/>
    </row>
    <row r="3084" spans="2:12" x14ac:dyDescent="0.2">
      <c r="B3084" s="29" t="str">
        <f>IF(C3084&lt;&gt;"",COUNT($B$2:B3083)+1,"")</f>
        <v/>
      </c>
      <c r="C3084" s="30"/>
      <c r="D3084" s="31"/>
      <c r="E3084" s="32"/>
      <c r="F3084" s="31" t="str">
        <f>IFERROR(IF(E3084&lt;&gt;"",VLOOKUP(E3084,'تكويد الاصناف'!$B$3:$L$5500,3,FALSE),""),"تأكد من الكود")</f>
        <v/>
      </c>
      <c r="G3084" s="31" t="str">
        <f>IFERROR(IF(E3084&lt;&gt;"",VLOOKUP(E3084,'تكويد الاصناف'!$B$3:$L$5500,4,FALSE),""),"تأكد من الوحدة")</f>
        <v/>
      </c>
      <c r="H3084" s="31" t="str">
        <f>IFERROR(IF(E3084&lt;&gt;"",VLOOKUP(E3084,'تكويد الاصناف'!$B$3:$L$5500,9,FALSE),""),"تأكد من السعر")</f>
        <v/>
      </c>
      <c r="I3084" s="31"/>
      <c r="J3084" s="33" t="str">
        <f t="shared" si="48"/>
        <v/>
      </c>
      <c r="K3084" s="31"/>
      <c r="L3084" s="31"/>
    </row>
    <row r="3085" spans="2:12" x14ac:dyDescent="0.2">
      <c r="B3085" s="29" t="str">
        <f>IF(C3085&lt;&gt;"",COUNT($B$2:B3084)+1,"")</f>
        <v/>
      </c>
      <c r="C3085" s="30"/>
      <c r="D3085" s="31"/>
      <c r="E3085" s="32"/>
      <c r="F3085" s="31" t="str">
        <f>IFERROR(IF(E3085&lt;&gt;"",VLOOKUP(E3085,'تكويد الاصناف'!$B$3:$L$5500,3,FALSE),""),"تأكد من الكود")</f>
        <v/>
      </c>
      <c r="G3085" s="31" t="str">
        <f>IFERROR(IF(E3085&lt;&gt;"",VLOOKUP(E3085,'تكويد الاصناف'!$B$3:$L$5500,4,FALSE),""),"تأكد من الوحدة")</f>
        <v/>
      </c>
      <c r="H3085" s="31" t="str">
        <f>IFERROR(IF(E3085&lt;&gt;"",VLOOKUP(E3085,'تكويد الاصناف'!$B$3:$L$5500,9,FALSE),""),"تأكد من السعر")</f>
        <v/>
      </c>
      <c r="I3085" s="31"/>
      <c r="J3085" s="33" t="str">
        <f t="shared" si="48"/>
        <v/>
      </c>
      <c r="K3085" s="31"/>
      <c r="L3085" s="31"/>
    </row>
    <row r="3086" spans="2:12" x14ac:dyDescent="0.2">
      <c r="B3086" s="29" t="str">
        <f>IF(C3086&lt;&gt;"",COUNT($B$2:B3085)+1,"")</f>
        <v/>
      </c>
      <c r="C3086" s="30"/>
      <c r="D3086" s="31"/>
      <c r="E3086" s="32"/>
      <c r="F3086" s="31" t="str">
        <f>IFERROR(IF(E3086&lt;&gt;"",VLOOKUP(E3086,'تكويد الاصناف'!$B$3:$L$5500,3,FALSE),""),"تأكد من الكود")</f>
        <v/>
      </c>
      <c r="G3086" s="31" t="str">
        <f>IFERROR(IF(E3086&lt;&gt;"",VLOOKUP(E3086,'تكويد الاصناف'!$B$3:$L$5500,4,FALSE),""),"تأكد من الوحدة")</f>
        <v/>
      </c>
      <c r="H3086" s="31" t="str">
        <f>IFERROR(IF(E3086&lt;&gt;"",VLOOKUP(E3086,'تكويد الاصناف'!$B$3:$L$5500,9,FALSE),""),"تأكد من السعر")</f>
        <v/>
      </c>
      <c r="I3086" s="31"/>
      <c r="J3086" s="33" t="str">
        <f t="shared" si="48"/>
        <v/>
      </c>
      <c r="K3086" s="31"/>
      <c r="L3086" s="31"/>
    </row>
    <row r="3087" spans="2:12" x14ac:dyDescent="0.2">
      <c r="B3087" s="29" t="str">
        <f>IF(C3087&lt;&gt;"",COUNT($B$2:B3086)+1,"")</f>
        <v/>
      </c>
      <c r="C3087" s="30"/>
      <c r="D3087" s="31"/>
      <c r="E3087" s="32"/>
      <c r="F3087" s="31" t="str">
        <f>IFERROR(IF(E3087&lt;&gt;"",VLOOKUP(E3087,'تكويد الاصناف'!$B$3:$L$5500,3,FALSE),""),"تأكد من الكود")</f>
        <v/>
      </c>
      <c r="G3087" s="31" t="str">
        <f>IFERROR(IF(E3087&lt;&gt;"",VLOOKUP(E3087,'تكويد الاصناف'!$B$3:$L$5500,4,FALSE),""),"تأكد من الوحدة")</f>
        <v/>
      </c>
      <c r="H3087" s="31" t="str">
        <f>IFERROR(IF(E3087&lt;&gt;"",VLOOKUP(E3087,'تكويد الاصناف'!$B$3:$L$5500,9,FALSE),""),"تأكد من السعر")</f>
        <v/>
      </c>
      <c r="I3087" s="31"/>
      <c r="J3087" s="33" t="str">
        <f t="shared" si="48"/>
        <v/>
      </c>
      <c r="K3087" s="31"/>
      <c r="L3087" s="31"/>
    </row>
    <row r="3088" spans="2:12" x14ac:dyDescent="0.2">
      <c r="B3088" s="29" t="str">
        <f>IF(C3088&lt;&gt;"",COUNT($B$2:B3087)+1,"")</f>
        <v/>
      </c>
      <c r="C3088" s="30"/>
      <c r="D3088" s="31"/>
      <c r="E3088" s="32"/>
      <c r="F3088" s="31" t="str">
        <f>IFERROR(IF(E3088&lt;&gt;"",VLOOKUP(E3088,'تكويد الاصناف'!$B$3:$L$5500,3,FALSE),""),"تأكد من الكود")</f>
        <v/>
      </c>
      <c r="G3088" s="31" t="str">
        <f>IFERROR(IF(E3088&lt;&gt;"",VLOOKUP(E3088,'تكويد الاصناف'!$B$3:$L$5500,4,FALSE),""),"تأكد من الوحدة")</f>
        <v/>
      </c>
      <c r="H3088" s="31" t="str">
        <f>IFERROR(IF(E3088&lt;&gt;"",VLOOKUP(E3088,'تكويد الاصناف'!$B$3:$L$5500,9,FALSE),""),"تأكد من السعر")</f>
        <v/>
      </c>
      <c r="I3088" s="31"/>
      <c r="J3088" s="33" t="str">
        <f t="shared" si="48"/>
        <v/>
      </c>
      <c r="K3088" s="31"/>
      <c r="L3088" s="31"/>
    </row>
    <row r="3089" spans="2:12" x14ac:dyDescent="0.2">
      <c r="B3089" s="29" t="str">
        <f>IF(C3089&lt;&gt;"",COUNT($B$2:B3088)+1,"")</f>
        <v/>
      </c>
      <c r="C3089" s="30"/>
      <c r="D3089" s="31"/>
      <c r="E3089" s="32"/>
      <c r="F3089" s="31" t="str">
        <f>IFERROR(IF(E3089&lt;&gt;"",VLOOKUP(E3089,'تكويد الاصناف'!$B$3:$L$5500,3,FALSE),""),"تأكد من الكود")</f>
        <v/>
      </c>
      <c r="G3089" s="31" t="str">
        <f>IFERROR(IF(E3089&lt;&gt;"",VLOOKUP(E3089,'تكويد الاصناف'!$B$3:$L$5500,4,FALSE),""),"تأكد من الوحدة")</f>
        <v/>
      </c>
      <c r="H3089" s="31" t="str">
        <f>IFERROR(IF(E3089&lt;&gt;"",VLOOKUP(E3089,'تكويد الاصناف'!$B$3:$L$5500,9,FALSE),""),"تأكد من السعر")</f>
        <v/>
      </c>
      <c r="I3089" s="31"/>
      <c r="J3089" s="33" t="str">
        <f t="shared" si="48"/>
        <v/>
      </c>
      <c r="K3089" s="31"/>
      <c r="L3089" s="31"/>
    </row>
    <row r="3090" spans="2:12" x14ac:dyDescent="0.2">
      <c r="B3090" s="29" t="str">
        <f>IF(C3090&lt;&gt;"",COUNT($B$2:B3089)+1,"")</f>
        <v/>
      </c>
      <c r="C3090" s="30"/>
      <c r="D3090" s="31"/>
      <c r="E3090" s="32"/>
      <c r="F3090" s="31" t="str">
        <f>IFERROR(IF(E3090&lt;&gt;"",VLOOKUP(E3090,'تكويد الاصناف'!$B$3:$L$5500,3,FALSE),""),"تأكد من الكود")</f>
        <v/>
      </c>
      <c r="G3090" s="31" t="str">
        <f>IFERROR(IF(E3090&lt;&gt;"",VLOOKUP(E3090,'تكويد الاصناف'!$B$3:$L$5500,4,FALSE),""),"تأكد من الوحدة")</f>
        <v/>
      </c>
      <c r="H3090" s="31" t="str">
        <f>IFERROR(IF(E3090&lt;&gt;"",VLOOKUP(E3090,'تكويد الاصناف'!$B$3:$L$5500,9,FALSE),""),"تأكد من السعر")</f>
        <v/>
      </c>
      <c r="I3090" s="31"/>
      <c r="J3090" s="33" t="str">
        <f t="shared" si="48"/>
        <v/>
      </c>
      <c r="K3090" s="31"/>
      <c r="L3090" s="31"/>
    </row>
    <row r="3091" spans="2:12" x14ac:dyDescent="0.2">
      <c r="B3091" s="29" t="str">
        <f>IF(C3091&lt;&gt;"",COUNT($B$2:B3090)+1,"")</f>
        <v/>
      </c>
      <c r="C3091" s="30"/>
      <c r="D3091" s="31"/>
      <c r="E3091" s="32"/>
      <c r="F3091" s="31" t="str">
        <f>IFERROR(IF(E3091&lt;&gt;"",VLOOKUP(E3091,'تكويد الاصناف'!$B$3:$L$5500,3,FALSE),""),"تأكد من الكود")</f>
        <v/>
      </c>
      <c r="G3091" s="31" t="str">
        <f>IFERROR(IF(E3091&lt;&gt;"",VLOOKUP(E3091,'تكويد الاصناف'!$B$3:$L$5500,4,FALSE),""),"تأكد من الوحدة")</f>
        <v/>
      </c>
      <c r="H3091" s="31" t="str">
        <f>IFERROR(IF(E3091&lt;&gt;"",VLOOKUP(E3091,'تكويد الاصناف'!$B$3:$L$5500,9,FALSE),""),"تأكد من السعر")</f>
        <v/>
      </c>
      <c r="I3091" s="31"/>
      <c r="J3091" s="33" t="str">
        <f t="shared" si="48"/>
        <v/>
      </c>
      <c r="K3091" s="31"/>
      <c r="L3091" s="31"/>
    </row>
    <row r="3092" spans="2:12" x14ac:dyDescent="0.2">
      <c r="B3092" s="29" t="str">
        <f>IF(C3092&lt;&gt;"",COUNT($B$2:B3091)+1,"")</f>
        <v/>
      </c>
      <c r="C3092" s="30"/>
      <c r="D3092" s="31"/>
      <c r="E3092" s="32"/>
      <c r="F3092" s="31" t="str">
        <f>IFERROR(IF(E3092&lt;&gt;"",VLOOKUP(E3092,'تكويد الاصناف'!$B$3:$L$5500,3,FALSE),""),"تأكد من الكود")</f>
        <v/>
      </c>
      <c r="G3092" s="31" t="str">
        <f>IFERROR(IF(E3092&lt;&gt;"",VLOOKUP(E3092,'تكويد الاصناف'!$B$3:$L$5500,4,FALSE),""),"تأكد من الوحدة")</f>
        <v/>
      </c>
      <c r="H3092" s="31" t="str">
        <f>IFERROR(IF(E3092&lt;&gt;"",VLOOKUP(E3092,'تكويد الاصناف'!$B$3:$L$5500,9,FALSE),""),"تأكد من السعر")</f>
        <v/>
      </c>
      <c r="I3092" s="31"/>
      <c r="J3092" s="33" t="str">
        <f t="shared" si="48"/>
        <v/>
      </c>
      <c r="K3092" s="31"/>
      <c r="L3092" s="31"/>
    </row>
    <row r="3093" spans="2:12" x14ac:dyDescent="0.2">
      <c r="B3093" s="29" t="str">
        <f>IF(C3093&lt;&gt;"",COUNT($B$2:B3092)+1,"")</f>
        <v/>
      </c>
      <c r="C3093" s="30"/>
      <c r="D3093" s="31"/>
      <c r="E3093" s="32"/>
      <c r="F3093" s="31" t="str">
        <f>IFERROR(IF(E3093&lt;&gt;"",VLOOKUP(E3093,'تكويد الاصناف'!$B$3:$L$5500,3,FALSE),""),"تأكد من الكود")</f>
        <v/>
      </c>
      <c r="G3093" s="31" t="str">
        <f>IFERROR(IF(E3093&lt;&gt;"",VLOOKUP(E3093,'تكويد الاصناف'!$B$3:$L$5500,4,FALSE),""),"تأكد من الوحدة")</f>
        <v/>
      </c>
      <c r="H3093" s="31" t="str">
        <f>IFERROR(IF(E3093&lt;&gt;"",VLOOKUP(E3093,'تكويد الاصناف'!$B$3:$L$5500,9,FALSE),""),"تأكد من السعر")</f>
        <v/>
      </c>
      <c r="I3093" s="31"/>
      <c r="J3093" s="33" t="str">
        <f t="shared" si="48"/>
        <v/>
      </c>
      <c r="K3093" s="31"/>
      <c r="L3093" s="31"/>
    </row>
    <row r="3094" spans="2:12" x14ac:dyDescent="0.2">
      <c r="B3094" s="29" t="str">
        <f>IF(C3094&lt;&gt;"",COUNT($B$2:B3093)+1,"")</f>
        <v/>
      </c>
      <c r="C3094" s="30"/>
      <c r="D3094" s="31"/>
      <c r="E3094" s="32"/>
      <c r="F3094" s="31" t="str">
        <f>IFERROR(IF(E3094&lt;&gt;"",VLOOKUP(E3094,'تكويد الاصناف'!$B$3:$L$5500,3,FALSE),""),"تأكد من الكود")</f>
        <v/>
      </c>
      <c r="G3094" s="31" t="str">
        <f>IFERROR(IF(E3094&lt;&gt;"",VLOOKUP(E3094,'تكويد الاصناف'!$B$3:$L$5500,4,FALSE),""),"تأكد من الوحدة")</f>
        <v/>
      </c>
      <c r="H3094" s="31" t="str">
        <f>IFERROR(IF(E3094&lt;&gt;"",VLOOKUP(E3094,'تكويد الاصناف'!$B$3:$L$5500,9,FALSE),""),"تأكد من السعر")</f>
        <v/>
      </c>
      <c r="I3094" s="31"/>
      <c r="J3094" s="33" t="str">
        <f t="shared" si="48"/>
        <v/>
      </c>
      <c r="K3094" s="31"/>
      <c r="L3094" s="31"/>
    </row>
    <row r="3095" spans="2:12" x14ac:dyDescent="0.2">
      <c r="B3095" s="29" t="str">
        <f>IF(C3095&lt;&gt;"",COUNT($B$2:B3094)+1,"")</f>
        <v/>
      </c>
      <c r="C3095" s="30"/>
      <c r="D3095" s="31"/>
      <c r="E3095" s="32"/>
      <c r="F3095" s="31" t="str">
        <f>IFERROR(IF(E3095&lt;&gt;"",VLOOKUP(E3095,'تكويد الاصناف'!$B$3:$L$5500,3,FALSE),""),"تأكد من الكود")</f>
        <v/>
      </c>
      <c r="G3095" s="31" t="str">
        <f>IFERROR(IF(E3095&lt;&gt;"",VLOOKUP(E3095,'تكويد الاصناف'!$B$3:$L$5500,4,FALSE),""),"تأكد من الوحدة")</f>
        <v/>
      </c>
      <c r="H3095" s="31" t="str">
        <f>IFERROR(IF(E3095&lt;&gt;"",VLOOKUP(E3095,'تكويد الاصناف'!$B$3:$L$5500,9,FALSE),""),"تأكد من السعر")</f>
        <v/>
      </c>
      <c r="I3095" s="31"/>
      <c r="J3095" s="33" t="str">
        <f t="shared" si="48"/>
        <v/>
      </c>
      <c r="K3095" s="31"/>
      <c r="L3095" s="31"/>
    </row>
    <row r="3096" spans="2:12" x14ac:dyDescent="0.2">
      <c r="B3096" s="29" t="str">
        <f>IF(C3096&lt;&gt;"",COUNT($B$2:B3095)+1,"")</f>
        <v/>
      </c>
      <c r="C3096" s="30"/>
      <c r="D3096" s="31"/>
      <c r="E3096" s="32"/>
      <c r="F3096" s="31" t="str">
        <f>IFERROR(IF(E3096&lt;&gt;"",VLOOKUP(E3096,'تكويد الاصناف'!$B$3:$L$5500,3,FALSE),""),"تأكد من الكود")</f>
        <v/>
      </c>
      <c r="G3096" s="31" t="str">
        <f>IFERROR(IF(E3096&lt;&gt;"",VLOOKUP(E3096,'تكويد الاصناف'!$B$3:$L$5500,4,FALSE),""),"تأكد من الوحدة")</f>
        <v/>
      </c>
      <c r="H3096" s="31" t="str">
        <f>IFERROR(IF(E3096&lt;&gt;"",VLOOKUP(E3096,'تكويد الاصناف'!$B$3:$L$5500,9,FALSE),""),"تأكد من السعر")</f>
        <v/>
      </c>
      <c r="I3096" s="31"/>
      <c r="J3096" s="33" t="str">
        <f t="shared" si="48"/>
        <v/>
      </c>
      <c r="K3096" s="31"/>
      <c r="L3096" s="31"/>
    </row>
    <row r="3097" spans="2:12" x14ac:dyDescent="0.2">
      <c r="B3097" s="29" t="str">
        <f>IF(C3097&lt;&gt;"",COUNT($B$2:B3096)+1,"")</f>
        <v/>
      </c>
      <c r="C3097" s="30"/>
      <c r="D3097" s="31"/>
      <c r="E3097" s="32"/>
      <c r="F3097" s="31" t="str">
        <f>IFERROR(IF(E3097&lt;&gt;"",VLOOKUP(E3097,'تكويد الاصناف'!$B$3:$L$5500,3,FALSE),""),"تأكد من الكود")</f>
        <v/>
      </c>
      <c r="G3097" s="31" t="str">
        <f>IFERROR(IF(E3097&lt;&gt;"",VLOOKUP(E3097,'تكويد الاصناف'!$B$3:$L$5500,4,FALSE),""),"تأكد من الوحدة")</f>
        <v/>
      </c>
      <c r="H3097" s="31" t="str">
        <f>IFERROR(IF(E3097&lt;&gt;"",VLOOKUP(E3097,'تكويد الاصناف'!$B$3:$L$5500,9,FALSE),""),"تأكد من السعر")</f>
        <v/>
      </c>
      <c r="I3097" s="31"/>
      <c r="J3097" s="33" t="str">
        <f t="shared" si="48"/>
        <v/>
      </c>
      <c r="K3097" s="31"/>
      <c r="L3097" s="31"/>
    </row>
    <row r="3098" spans="2:12" x14ac:dyDescent="0.2">
      <c r="B3098" s="29" t="str">
        <f>IF(C3098&lt;&gt;"",COUNT($B$2:B3097)+1,"")</f>
        <v/>
      </c>
      <c r="C3098" s="30"/>
      <c r="D3098" s="31"/>
      <c r="E3098" s="32"/>
      <c r="F3098" s="31" t="str">
        <f>IFERROR(IF(E3098&lt;&gt;"",VLOOKUP(E3098,'تكويد الاصناف'!$B$3:$L$5500,3,FALSE),""),"تأكد من الكود")</f>
        <v/>
      </c>
      <c r="G3098" s="31" t="str">
        <f>IFERROR(IF(E3098&lt;&gt;"",VLOOKUP(E3098,'تكويد الاصناف'!$B$3:$L$5500,4,FALSE),""),"تأكد من الوحدة")</f>
        <v/>
      </c>
      <c r="H3098" s="31" t="str">
        <f>IFERROR(IF(E3098&lt;&gt;"",VLOOKUP(E3098,'تكويد الاصناف'!$B$3:$L$5500,9,FALSE),""),"تأكد من السعر")</f>
        <v/>
      </c>
      <c r="I3098" s="31"/>
      <c r="J3098" s="33" t="str">
        <f t="shared" si="48"/>
        <v/>
      </c>
      <c r="K3098" s="31"/>
      <c r="L3098" s="31"/>
    </row>
    <row r="3099" spans="2:12" x14ac:dyDescent="0.2">
      <c r="B3099" s="29" t="str">
        <f>IF(C3099&lt;&gt;"",COUNT($B$2:B3098)+1,"")</f>
        <v/>
      </c>
      <c r="C3099" s="30"/>
      <c r="D3099" s="31"/>
      <c r="E3099" s="32"/>
      <c r="F3099" s="31" t="str">
        <f>IFERROR(IF(E3099&lt;&gt;"",VLOOKUP(E3099,'تكويد الاصناف'!$B$3:$L$5500,3,FALSE),""),"تأكد من الكود")</f>
        <v/>
      </c>
      <c r="G3099" s="31" t="str">
        <f>IFERROR(IF(E3099&lt;&gt;"",VLOOKUP(E3099,'تكويد الاصناف'!$B$3:$L$5500,4,FALSE),""),"تأكد من الوحدة")</f>
        <v/>
      </c>
      <c r="H3099" s="31" t="str">
        <f>IFERROR(IF(E3099&lt;&gt;"",VLOOKUP(E3099,'تكويد الاصناف'!$B$3:$L$5500,9,FALSE),""),"تأكد من السعر")</f>
        <v/>
      </c>
      <c r="I3099" s="31"/>
      <c r="J3099" s="33" t="str">
        <f t="shared" si="48"/>
        <v/>
      </c>
      <c r="K3099" s="31"/>
      <c r="L3099" s="31"/>
    </row>
    <row r="3100" spans="2:12" x14ac:dyDescent="0.2">
      <c r="B3100" s="29" t="str">
        <f>IF(C3100&lt;&gt;"",COUNT($B$2:B3099)+1,"")</f>
        <v/>
      </c>
      <c r="C3100" s="30"/>
      <c r="D3100" s="31"/>
      <c r="E3100" s="32"/>
      <c r="F3100" s="31" t="str">
        <f>IFERROR(IF(E3100&lt;&gt;"",VLOOKUP(E3100,'تكويد الاصناف'!$B$3:$L$5500,3,FALSE),""),"تأكد من الكود")</f>
        <v/>
      </c>
      <c r="G3100" s="31" t="str">
        <f>IFERROR(IF(E3100&lt;&gt;"",VLOOKUP(E3100,'تكويد الاصناف'!$B$3:$L$5500,4,FALSE),""),"تأكد من الوحدة")</f>
        <v/>
      </c>
      <c r="H3100" s="31" t="str">
        <f>IFERROR(IF(E3100&lt;&gt;"",VLOOKUP(E3100,'تكويد الاصناف'!$B$3:$L$5500,9,FALSE),""),"تأكد من السعر")</f>
        <v/>
      </c>
      <c r="I3100" s="31"/>
      <c r="J3100" s="33" t="str">
        <f t="shared" si="48"/>
        <v/>
      </c>
      <c r="K3100" s="31"/>
      <c r="L3100" s="31"/>
    </row>
    <row r="3101" spans="2:12" x14ac:dyDescent="0.2">
      <c r="B3101" s="29" t="str">
        <f>IF(C3101&lt;&gt;"",COUNT($B$2:B3100)+1,"")</f>
        <v/>
      </c>
      <c r="C3101" s="30"/>
      <c r="D3101" s="31"/>
      <c r="E3101" s="32"/>
      <c r="F3101" s="31" t="str">
        <f>IFERROR(IF(E3101&lt;&gt;"",VLOOKUP(E3101,'تكويد الاصناف'!$B$3:$L$5500,3,FALSE),""),"تأكد من الكود")</f>
        <v/>
      </c>
      <c r="G3101" s="31" t="str">
        <f>IFERROR(IF(E3101&lt;&gt;"",VLOOKUP(E3101,'تكويد الاصناف'!$B$3:$L$5500,4,FALSE),""),"تأكد من الوحدة")</f>
        <v/>
      </c>
      <c r="H3101" s="31" t="str">
        <f>IFERROR(IF(E3101&lt;&gt;"",VLOOKUP(E3101,'تكويد الاصناف'!$B$3:$L$5500,9,FALSE),""),"تأكد من السعر")</f>
        <v/>
      </c>
      <c r="I3101" s="31"/>
      <c r="J3101" s="33" t="str">
        <f t="shared" si="48"/>
        <v/>
      </c>
      <c r="K3101" s="31"/>
      <c r="L3101" s="31"/>
    </row>
    <row r="3102" spans="2:12" x14ac:dyDescent="0.2">
      <c r="B3102" s="29" t="str">
        <f>IF(C3102&lt;&gt;"",COUNT($B$2:B3101)+1,"")</f>
        <v/>
      </c>
      <c r="C3102" s="30"/>
      <c r="D3102" s="31"/>
      <c r="E3102" s="32"/>
      <c r="F3102" s="31" t="str">
        <f>IFERROR(IF(E3102&lt;&gt;"",VLOOKUP(E3102,'تكويد الاصناف'!$B$3:$L$5500,3,FALSE),""),"تأكد من الكود")</f>
        <v/>
      </c>
      <c r="G3102" s="31" t="str">
        <f>IFERROR(IF(E3102&lt;&gt;"",VLOOKUP(E3102,'تكويد الاصناف'!$B$3:$L$5500,4,FALSE),""),"تأكد من الوحدة")</f>
        <v/>
      </c>
      <c r="H3102" s="31" t="str">
        <f>IFERROR(IF(E3102&lt;&gt;"",VLOOKUP(E3102,'تكويد الاصناف'!$B$3:$L$5500,9,FALSE),""),"تأكد من السعر")</f>
        <v/>
      </c>
      <c r="I3102" s="31"/>
      <c r="J3102" s="33" t="str">
        <f t="shared" si="48"/>
        <v/>
      </c>
      <c r="K3102" s="31"/>
      <c r="L3102" s="31"/>
    </row>
    <row r="3103" spans="2:12" x14ac:dyDescent="0.2">
      <c r="B3103" s="29" t="str">
        <f>IF(C3103&lt;&gt;"",COUNT($B$2:B3102)+1,"")</f>
        <v/>
      </c>
      <c r="C3103" s="30"/>
      <c r="D3103" s="31"/>
      <c r="E3103" s="32"/>
      <c r="F3103" s="31" t="str">
        <f>IFERROR(IF(E3103&lt;&gt;"",VLOOKUP(E3103,'تكويد الاصناف'!$B$3:$L$5500,3,FALSE),""),"تأكد من الكود")</f>
        <v/>
      </c>
      <c r="G3103" s="31" t="str">
        <f>IFERROR(IF(E3103&lt;&gt;"",VLOOKUP(E3103,'تكويد الاصناف'!$B$3:$L$5500,4,FALSE),""),"تأكد من الوحدة")</f>
        <v/>
      </c>
      <c r="H3103" s="31" t="str">
        <f>IFERROR(IF(E3103&lt;&gt;"",VLOOKUP(E3103,'تكويد الاصناف'!$B$3:$L$5500,9,FALSE),""),"تأكد من السعر")</f>
        <v/>
      </c>
      <c r="I3103" s="31"/>
      <c r="J3103" s="33" t="str">
        <f t="shared" si="48"/>
        <v/>
      </c>
      <c r="K3103" s="31"/>
      <c r="L3103" s="31"/>
    </row>
    <row r="3104" spans="2:12" x14ac:dyDescent="0.2">
      <c r="B3104" s="29" t="str">
        <f>IF(C3104&lt;&gt;"",COUNT($B$2:B3103)+1,"")</f>
        <v/>
      </c>
      <c r="C3104" s="30"/>
      <c r="D3104" s="31"/>
      <c r="E3104" s="32"/>
      <c r="F3104" s="31" t="str">
        <f>IFERROR(IF(E3104&lt;&gt;"",VLOOKUP(E3104,'تكويد الاصناف'!$B$3:$L$5500,3,FALSE),""),"تأكد من الكود")</f>
        <v/>
      </c>
      <c r="G3104" s="31" t="str">
        <f>IFERROR(IF(E3104&lt;&gt;"",VLOOKUP(E3104,'تكويد الاصناف'!$B$3:$L$5500,4,FALSE),""),"تأكد من الوحدة")</f>
        <v/>
      </c>
      <c r="H3104" s="31" t="str">
        <f>IFERROR(IF(E3104&lt;&gt;"",VLOOKUP(E3104,'تكويد الاصناف'!$B$3:$L$5500,9,FALSE),""),"تأكد من السعر")</f>
        <v/>
      </c>
      <c r="I3104" s="31"/>
      <c r="J3104" s="33" t="str">
        <f t="shared" si="48"/>
        <v/>
      </c>
      <c r="K3104" s="31"/>
      <c r="L3104" s="31"/>
    </row>
    <row r="3105" spans="2:12" x14ac:dyDescent="0.2">
      <c r="B3105" s="29" t="str">
        <f>IF(C3105&lt;&gt;"",COUNT($B$2:B3104)+1,"")</f>
        <v/>
      </c>
      <c r="C3105" s="30"/>
      <c r="D3105" s="31"/>
      <c r="E3105" s="32"/>
      <c r="F3105" s="31" t="str">
        <f>IFERROR(IF(E3105&lt;&gt;"",VLOOKUP(E3105,'تكويد الاصناف'!$B$3:$L$5500,3,FALSE),""),"تأكد من الكود")</f>
        <v/>
      </c>
      <c r="G3105" s="31" t="str">
        <f>IFERROR(IF(E3105&lt;&gt;"",VLOOKUP(E3105,'تكويد الاصناف'!$B$3:$L$5500,4,FALSE),""),"تأكد من الوحدة")</f>
        <v/>
      </c>
      <c r="H3105" s="31" t="str">
        <f>IFERROR(IF(E3105&lt;&gt;"",VLOOKUP(E3105,'تكويد الاصناف'!$B$3:$L$5500,9,FALSE),""),"تأكد من السعر")</f>
        <v/>
      </c>
      <c r="I3105" s="31"/>
      <c r="J3105" s="33" t="str">
        <f t="shared" si="48"/>
        <v/>
      </c>
      <c r="K3105" s="31"/>
      <c r="L3105" s="31"/>
    </row>
    <row r="3106" spans="2:12" x14ac:dyDescent="0.2">
      <c r="B3106" s="29" t="str">
        <f>IF(C3106&lt;&gt;"",COUNT($B$2:B3105)+1,"")</f>
        <v/>
      </c>
      <c r="C3106" s="30"/>
      <c r="D3106" s="31"/>
      <c r="E3106" s="32"/>
      <c r="F3106" s="31" t="str">
        <f>IFERROR(IF(E3106&lt;&gt;"",VLOOKUP(E3106,'تكويد الاصناف'!$B$3:$L$5500,3,FALSE),""),"تأكد من الكود")</f>
        <v/>
      </c>
      <c r="G3106" s="31" t="str">
        <f>IFERROR(IF(E3106&lt;&gt;"",VLOOKUP(E3106,'تكويد الاصناف'!$B$3:$L$5500,4,FALSE),""),"تأكد من الوحدة")</f>
        <v/>
      </c>
      <c r="H3106" s="31" t="str">
        <f>IFERROR(IF(E3106&lt;&gt;"",VLOOKUP(E3106,'تكويد الاصناف'!$B$3:$L$5500,9,FALSE),""),"تأكد من السعر")</f>
        <v/>
      </c>
      <c r="I3106" s="31"/>
      <c r="J3106" s="33" t="str">
        <f t="shared" si="48"/>
        <v/>
      </c>
      <c r="K3106" s="31"/>
      <c r="L3106" s="31"/>
    </row>
    <row r="3107" spans="2:12" x14ac:dyDescent="0.2">
      <c r="B3107" s="29" t="str">
        <f>IF(C3107&lt;&gt;"",COUNT($B$2:B3106)+1,"")</f>
        <v/>
      </c>
      <c r="C3107" s="30"/>
      <c r="D3107" s="31"/>
      <c r="E3107" s="32"/>
      <c r="F3107" s="31" t="str">
        <f>IFERROR(IF(E3107&lt;&gt;"",VLOOKUP(E3107,'تكويد الاصناف'!$B$3:$L$5500,3,FALSE),""),"تأكد من الكود")</f>
        <v/>
      </c>
      <c r="G3107" s="31" t="str">
        <f>IFERROR(IF(E3107&lt;&gt;"",VLOOKUP(E3107,'تكويد الاصناف'!$B$3:$L$5500,4,FALSE),""),"تأكد من الوحدة")</f>
        <v/>
      </c>
      <c r="H3107" s="31" t="str">
        <f>IFERROR(IF(E3107&lt;&gt;"",VLOOKUP(E3107,'تكويد الاصناف'!$B$3:$L$5500,9,FALSE),""),"تأكد من السعر")</f>
        <v/>
      </c>
      <c r="I3107" s="31"/>
      <c r="J3107" s="33" t="str">
        <f t="shared" si="48"/>
        <v/>
      </c>
      <c r="K3107" s="31"/>
      <c r="L3107" s="31"/>
    </row>
    <row r="3108" spans="2:12" x14ac:dyDescent="0.2">
      <c r="B3108" s="29" t="str">
        <f>IF(C3108&lt;&gt;"",COUNT($B$2:B3107)+1,"")</f>
        <v/>
      </c>
      <c r="C3108" s="30"/>
      <c r="D3108" s="31"/>
      <c r="E3108" s="32"/>
      <c r="F3108" s="31" t="str">
        <f>IFERROR(IF(E3108&lt;&gt;"",VLOOKUP(E3108,'تكويد الاصناف'!$B$3:$L$5500,3,FALSE),""),"تأكد من الكود")</f>
        <v/>
      </c>
      <c r="G3108" s="31" t="str">
        <f>IFERROR(IF(E3108&lt;&gt;"",VLOOKUP(E3108,'تكويد الاصناف'!$B$3:$L$5500,4,FALSE),""),"تأكد من الوحدة")</f>
        <v/>
      </c>
      <c r="H3108" s="31" t="str">
        <f>IFERROR(IF(E3108&lt;&gt;"",VLOOKUP(E3108,'تكويد الاصناف'!$B$3:$L$5500,9,FALSE),""),"تأكد من السعر")</f>
        <v/>
      </c>
      <c r="I3108" s="31"/>
      <c r="J3108" s="33" t="str">
        <f t="shared" si="48"/>
        <v/>
      </c>
      <c r="K3108" s="31"/>
      <c r="L3108" s="31"/>
    </row>
    <row r="3109" spans="2:12" x14ac:dyDescent="0.2">
      <c r="B3109" s="29" t="str">
        <f>IF(C3109&lt;&gt;"",COUNT($B$2:B3108)+1,"")</f>
        <v/>
      </c>
      <c r="C3109" s="30"/>
      <c r="D3109" s="31"/>
      <c r="E3109" s="32"/>
      <c r="F3109" s="31" t="str">
        <f>IFERROR(IF(E3109&lt;&gt;"",VLOOKUP(E3109,'تكويد الاصناف'!$B$3:$L$5500,3,FALSE),""),"تأكد من الكود")</f>
        <v/>
      </c>
      <c r="G3109" s="31" t="str">
        <f>IFERROR(IF(E3109&lt;&gt;"",VLOOKUP(E3109,'تكويد الاصناف'!$B$3:$L$5500,4,FALSE),""),"تأكد من الوحدة")</f>
        <v/>
      </c>
      <c r="H3109" s="31" t="str">
        <f>IFERROR(IF(E3109&lt;&gt;"",VLOOKUP(E3109,'تكويد الاصناف'!$B$3:$L$5500,9,FALSE),""),"تأكد من السعر")</f>
        <v/>
      </c>
      <c r="I3109" s="31"/>
      <c r="J3109" s="33" t="str">
        <f t="shared" si="48"/>
        <v/>
      </c>
      <c r="K3109" s="31"/>
      <c r="L3109" s="31"/>
    </row>
    <row r="3110" spans="2:12" x14ac:dyDescent="0.2">
      <c r="B3110" s="29" t="str">
        <f>IF(C3110&lt;&gt;"",COUNT($B$2:B3109)+1,"")</f>
        <v/>
      </c>
      <c r="C3110" s="30"/>
      <c r="D3110" s="31"/>
      <c r="E3110" s="32"/>
      <c r="F3110" s="31" t="str">
        <f>IFERROR(IF(E3110&lt;&gt;"",VLOOKUP(E3110,'تكويد الاصناف'!$B$3:$L$5500,3,FALSE),""),"تأكد من الكود")</f>
        <v/>
      </c>
      <c r="G3110" s="31" t="str">
        <f>IFERROR(IF(E3110&lt;&gt;"",VLOOKUP(E3110,'تكويد الاصناف'!$B$3:$L$5500,4,FALSE),""),"تأكد من الوحدة")</f>
        <v/>
      </c>
      <c r="H3110" s="31" t="str">
        <f>IFERROR(IF(E3110&lt;&gt;"",VLOOKUP(E3110,'تكويد الاصناف'!$B$3:$L$5500,9,FALSE),""),"تأكد من السعر")</f>
        <v/>
      </c>
      <c r="I3110" s="31"/>
      <c r="J3110" s="33" t="str">
        <f t="shared" si="48"/>
        <v/>
      </c>
      <c r="K3110" s="31"/>
      <c r="L3110" s="31"/>
    </row>
    <row r="3111" spans="2:12" x14ac:dyDescent="0.2">
      <c r="B3111" s="29" t="str">
        <f>IF(C3111&lt;&gt;"",COUNT($B$2:B3110)+1,"")</f>
        <v/>
      </c>
      <c r="C3111" s="30"/>
      <c r="D3111" s="31"/>
      <c r="E3111" s="32"/>
      <c r="F3111" s="31" t="str">
        <f>IFERROR(IF(E3111&lt;&gt;"",VLOOKUP(E3111,'تكويد الاصناف'!$B$3:$L$5500,3,FALSE),""),"تأكد من الكود")</f>
        <v/>
      </c>
      <c r="G3111" s="31" t="str">
        <f>IFERROR(IF(E3111&lt;&gt;"",VLOOKUP(E3111,'تكويد الاصناف'!$B$3:$L$5500,4,FALSE),""),"تأكد من الوحدة")</f>
        <v/>
      </c>
      <c r="H3111" s="31" t="str">
        <f>IFERROR(IF(E3111&lt;&gt;"",VLOOKUP(E3111,'تكويد الاصناف'!$B$3:$L$5500,9,FALSE),""),"تأكد من السعر")</f>
        <v/>
      </c>
      <c r="I3111" s="31"/>
      <c r="J3111" s="33" t="str">
        <f t="shared" si="48"/>
        <v/>
      </c>
      <c r="K3111" s="31"/>
      <c r="L3111" s="31"/>
    </row>
    <row r="3112" spans="2:12" x14ac:dyDescent="0.2">
      <c r="B3112" s="29" t="str">
        <f>IF(C3112&lt;&gt;"",COUNT($B$2:B3111)+1,"")</f>
        <v/>
      </c>
      <c r="C3112" s="30"/>
      <c r="D3112" s="31"/>
      <c r="E3112" s="32"/>
      <c r="F3112" s="31" t="str">
        <f>IFERROR(IF(E3112&lt;&gt;"",VLOOKUP(E3112,'تكويد الاصناف'!$B$3:$L$5500,3,FALSE),""),"تأكد من الكود")</f>
        <v/>
      </c>
      <c r="G3112" s="31" t="str">
        <f>IFERROR(IF(E3112&lt;&gt;"",VLOOKUP(E3112,'تكويد الاصناف'!$B$3:$L$5500,4,FALSE),""),"تأكد من الوحدة")</f>
        <v/>
      </c>
      <c r="H3112" s="31" t="str">
        <f>IFERROR(IF(E3112&lt;&gt;"",VLOOKUP(E3112,'تكويد الاصناف'!$B$3:$L$5500,9,FALSE),""),"تأكد من السعر")</f>
        <v/>
      </c>
      <c r="I3112" s="31"/>
      <c r="J3112" s="33" t="str">
        <f t="shared" si="48"/>
        <v/>
      </c>
      <c r="K3112" s="31"/>
      <c r="L3112" s="31"/>
    </row>
    <row r="3113" spans="2:12" x14ac:dyDescent="0.2">
      <c r="B3113" s="29" t="str">
        <f>IF(C3113&lt;&gt;"",COUNT($B$2:B3112)+1,"")</f>
        <v/>
      </c>
      <c r="C3113" s="30"/>
      <c r="D3113" s="31"/>
      <c r="E3113" s="32"/>
      <c r="F3113" s="31" t="str">
        <f>IFERROR(IF(E3113&lt;&gt;"",VLOOKUP(E3113,'تكويد الاصناف'!$B$3:$L$5500,3,FALSE),""),"تأكد من الكود")</f>
        <v/>
      </c>
      <c r="G3113" s="31" t="str">
        <f>IFERROR(IF(E3113&lt;&gt;"",VLOOKUP(E3113,'تكويد الاصناف'!$B$3:$L$5500,4,FALSE),""),"تأكد من الوحدة")</f>
        <v/>
      </c>
      <c r="H3113" s="31" t="str">
        <f>IFERROR(IF(E3113&lt;&gt;"",VLOOKUP(E3113,'تكويد الاصناف'!$B$3:$L$5500,9,FALSE),""),"تأكد من السعر")</f>
        <v/>
      </c>
      <c r="I3113" s="31"/>
      <c r="J3113" s="33" t="str">
        <f t="shared" si="48"/>
        <v/>
      </c>
      <c r="K3113" s="31"/>
      <c r="L3113" s="31"/>
    </row>
    <row r="3114" spans="2:12" x14ac:dyDescent="0.2">
      <c r="B3114" s="29" t="str">
        <f>IF(C3114&lt;&gt;"",COUNT($B$2:B3113)+1,"")</f>
        <v/>
      </c>
      <c r="C3114" s="30"/>
      <c r="D3114" s="31"/>
      <c r="E3114" s="32"/>
      <c r="F3114" s="31" t="str">
        <f>IFERROR(IF(E3114&lt;&gt;"",VLOOKUP(E3114,'تكويد الاصناف'!$B$3:$L$5500,3,FALSE),""),"تأكد من الكود")</f>
        <v/>
      </c>
      <c r="G3114" s="31" t="str">
        <f>IFERROR(IF(E3114&lt;&gt;"",VLOOKUP(E3114,'تكويد الاصناف'!$B$3:$L$5500,4,FALSE),""),"تأكد من الوحدة")</f>
        <v/>
      </c>
      <c r="H3114" s="31" t="str">
        <f>IFERROR(IF(E3114&lt;&gt;"",VLOOKUP(E3114,'تكويد الاصناف'!$B$3:$L$5500,9,FALSE),""),"تأكد من السعر")</f>
        <v/>
      </c>
      <c r="I3114" s="31"/>
      <c r="J3114" s="33" t="str">
        <f t="shared" si="48"/>
        <v/>
      </c>
      <c r="K3114" s="31"/>
      <c r="L3114" s="31"/>
    </row>
    <row r="3115" spans="2:12" x14ac:dyDescent="0.2">
      <c r="B3115" s="29" t="str">
        <f>IF(C3115&lt;&gt;"",COUNT($B$2:B3114)+1,"")</f>
        <v/>
      </c>
      <c r="C3115" s="30"/>
      <c r="D3115" s="31"/>
      <c r="E3115" s="32"/>
      <c r="F3115" s="31" t="str">
        <f>IFERROR(IF(E3115&lt;&gt;"",VLOOKUP(E3115,'تكويد الاصناف'!$B$3:$L$5500,3,FALSE),""),"تأكد من الكود")</f>
        <v/>
      </c>
      <c r="G3115" s="31" t="str">
        <f>IFERROR(IF(E3115&lt;&gt;"",VLOOKUP(E3115,'تكويد الاصناف'!$B$3:$L$5500,4,FALSE),""),"تأكد من الوحدة")</f>
        <v/>
      </c>
      <c r="H3115" s="31" t="str">
        <f>IFERROR(IF(E3115&lt;&gt;"",VLOOKUP(E3115,'تكويد الاصناف'!$B$3:$L$5500,9,FALSE),""),"تأكد من السعر")</f>
        <v/>
      </c>
      <c r="I3115" s="31"/>
      <c r="J3115" s="33" t="str">
        <f t="shared" si="48"/>
        <v/>
      </c>
      <c r="K3115" s="31"/>
      <c r="L3115" s="31"/>
    </row>
    <row r="3116" spans="2:12" x14ac:dyDescent="0.2">
      <c r="B3116" s="29" t="str">
        <f>IF(C3116&lt;&gt;"",COUNT($B$2:B3115)+1,"")</f>
        <v/>
      </c>
      <c r="C3116" s="30"/>
      <c r="D3116" s="31"/>
      <c r="E3116" s="32"/>
      <c r="F3116" s="31" t="str">
        <f>IFERROR(IF(E3116&lt;&gt;"",VLOOKUP(E3116,'تكويد الاصناف'!$B$3:$L$5500,3,FALSE),""),"تأكد من الكود")</f>
        <v/>
      </c>
      <c r="G3116" s="31" t="str">
        <f>IFERROR(IF(E3116&lt;&gt;"",VLOOKUP(E3116,'تكويد الاصناف'!$B$3:$L$5500,4,FALSE),""),"تأكد من الوحدة")</f>
        <v/>
      </c>
      <c r="H3116" s="31" t="str">
        <f>IFERROR(IF(E3116&lt;&gt;"",VLOOKUP(E3116,'تكويد الاصناف'!$B$3:$L$5500,9,FALSE),""),"تأكد من السعر")</f>
        <v/>
      </c>
      <c r="I3116" s="31"/>
      <c r="J3116" s="33" t="str">
        <f t="shared" si="48"/>
        <v/>
      </c>
      <c r="K3116" s="31"/>
      <c r="L3116" s="31"/>
    </row>
    <row r="3117" spans="2:12" x14ac:dyDescent="0.2">
      <c r="B3117" s="29" t="str">
        <f>IF(C3117&lt;&gt;"",COUNT($B$2:B3116)+1,"")</f>
        <v/>
      </c>
      <c r="C3117" s="30"/>
      <c r="D3117" s="31"/>
      <c r="E3117" s="32"/>
      <c r="F3117" s="31" t="str">
        <f>IFERROR(IF(E3117&lt;&gt;"",VLOOKUP(E3117,'تكويد الاصناف'!$B$3:$L$5500,3,FALSE),""),"تأكد من الكود")</f>
        <v/>
      </c>
      <c r="G3117" s="31" t="str">
        <f>IFERROR(IF(E3117&lt;&gt;"",VLOOKUP(E3117,'تكويد الاصناف'!$B$3:$L$5500,4,FALSE),""),"تأكد من الوحدة")</f>
        <v/>
      </c>
      <c r="H3117" s="31" t="str">
        <f>IFERROR(IF(E3117&lt;&gt;"",VLOOKUP(E3117,'تكويد الاصناف'!$B$3:$L$5500,9,FALSE),""),"تأكد من السعر")</f>
        <v/>
      </c>
      <c r="I3117" s="31"/>
      <c r="J3117" s="33" t="str">
        <f t="shared" si="48"/>
        <v/>
      </c>
      <c r="K3117" s="31"/>
      <c r="L3117" s="31"/>
    </row>
    <row r="3118" spans="2:12" x14ac:dyDescent="0.2">
      <c r="B3118" s="29" t="str">
        <f>IF(C3118&lt;&gt;"",COUNT($B$2:B3117)+1,"")</f>
        <v/>
      </c>
      <c r="C3118" s="30"/>
      <c r="D3118" s="31"/>
      <c r="E3118" s="32"/>
      <c r="F3118" s="31" t="str">
        <f>IFERROR(IF(E3118&lt;&gt;"",VLOOKUP(E3118,'تكويد الاصناف'!$B$3:$L$5500,3,FALSE),""),"تأكد من الكود")</f>
        <v/>
      </c>
      <c r="G3118" s="31" t="str">
        <f>IFERROR(IF(E3118&lt;&gt;"",VLOOKUP(E3118,'تكويد الاصناف'!$B$3:$L$5500,4,FALSE),""),"تأكد من الوحدة")</f>
        <v/>
      </c>
      <c r="H3118" s="31" t="str">
        <f>IFERROR(IF(E3118&lt;&gt;"",VLOOKUP(E3118,'تكويد الاصناف'!$B$3:$L$5500,9,FALSE),""),"تأكد من السعر")</f>
        <v/>
      </c>
      <c r="I3118" s="31"/>
      <c r="J3118" s="33" t="str">
        <f t="shared" si="48"/>
        <v/>
      </c>
      <c r="K3118" s="31"/>
      <c r="L3118" s="31"/>
    </row>
    <row r="3119" spans="2:12" x14ac:dyDescent="0.2">
      <c r="B3119" s="29" t="str">
        <f>IF(C3119&lt;&gt;"",COUNT($B$2:B3118)+1,"")</f>
        <v/>
      </c>
      <c r="C3119" s="30"/>
      <c r="D3119" s="31"/>
      <c r="E3119" s="32"/>
      <c r="F3119" s="31" t="str">
        <f>IFERROR(IF(E3119&lt;&gt;"",VLOOKUP(E3119,'تكويد الاصناف'!$B$3:$L$5500,3,FALSE),""),"تأكد من الكود")</f>
        <v/>
      </c>
      <c r="G3119" s="31" t="str">
        <f>IFERROR(IF(E3119&lt;&gt;"",VLOOKUP(E3119,'تكويد الاصناف'!$B$3:$L$5500,4,FALSE),""),"تأكد من الوحدة")</f>
        <v/>
      </c>
      <c r="H3119" s="31" t="str">
        <f>IFERROR(IF(E3119&lt;&gt;"",VLOOKUP(E3119,'تكويد الاصناف'!$B$3:$L$5500,9,FALSE),""),"تأكد من السعر")</f>
        <v/>
      </c>
      <c r="I3119" s="31"/>
      <c r="J3119" s="33" t="str">
        <f t="shared" si="48"/>
        <v/>
      </c>
      <c r="K3119" s="31"/>
      <c r="L3119" s="31"/>
    </row>
    <row r="3120" spans="2:12" x14ac:dyDescent="0.2">
      <c r="B3120" s="29" t="str">
        <f>IF(C3120&lt;&gt;"",COUNT($B$2:B3119)+1,"")</f>
        <v/>
      </c>
      <c r="C3120" s="30"/>
      <c r="D3120" s="31"/>
      <c r="E3120" s="32"/>
      <c r="F3120" s="31" t="str">
        <f>IFERROR(IF(E3120&lt;&gt;"",VLOOKUP(E3120,'تكويد الاصناف'!$B$3:$L$5500,3,FALSE),""),"تأكد من الكود")</f>
        <v/>
      </c>
      <c r="G3120" s="31" t="str">
        <f>IFERROR(IF(E3120&lt;&gt;"",VLOOKUP(E3120,'تكويد الاصناف'!$B$3:$L$5500,4,FALSE),""),"تأكد من الوحدة")</f>
        <v/>
      </c>
      <c r="H3120" s="31" t="str">
        <f>IFERROR(IF(E3120&lt;&gt;"",VLOOKUP(E3120,'تكويد الاصناف'!$B$3:$L$5500,9,FALSE),""),"تأكد من السعر")</f>
        <v/>
      </c>
      <c r="I3120" s="31"/>
      <c r="J3120" s="33" t="str">
        <f t="shared" si="48"/>
        <v/>
      </c>
      <c r="K3120" s="31"/>
      <c r="L3120" s="31"/>
    </row>
    <row r="3121" spans="2:12" x14ac:dyDescent="0.2">
      <c r="B3121" s="29" t="str">
        <f>IF(C3121&lt;&gt;"",COUNT($B$2:B3120)+1,"")</f>
        <v/>
      </c>
      <c r="C3121" s="30"/>
      <c r="D3121" s="31"/>
      <c r="E3121" s="32"/>
      <c r="F3121" s="31" t="str">
        <f>IFERROR(IF(E3121&lt;&gt;"",VLOOKUP(E3121,'تكويد الاصناف'!$B$3:$L$5500,3,FALSE),""),"تأكد من الكود")</f>
        <v/>
      </c>
      <c r="G3121" s="31" t="str">
        <f>IFERROR(IF(E3121&lt;&gt;"",VLOOKUP(E3121,'تكويد الاصناف'!$B$3:$L$5500,4,FALSE),""),"تأكد من الوحدة")</f>
        <v/>
      </c>
      <c r="H3121" s="31" t="str">
        <f>IFERROR(IF(E3121&lt;&gt;"",VLOOKUP(E3121,'تكويد الاصناف'!$B$3:$L$5500,9,FALSE),""),"تأكد من السعر")</f>
        <v/>
      </c>
      <c r="I3121" s="31"/>
      <c r="J3121" s="33" t="str">
        <f t="shared" si="48"/>
        <v/>
      </c>
      <c r="K3121" s="31"/>
      <c r="L3121" s="31"/>
    </row>
    <row r="3122" spans="2:12" x14ac:dyDescent="0.2">
      <c r="B3122" s="29" t="str">
        <f>IF(C3122&lt;&gt;"",COUNT($B$2:B3121)+1,"")</f>
        <v/>
      </c>
      <c r="C3122" s="30"/>
      <c r="D3122" s="31"/>
      <c r="E3122" s="32"/>
      <c r="F3122" s="31" t="str">
        <f>IFERROR(IF(E3122&lt;&gt;"",VLOOKUP(E3122,'تكويد الاصناف'!$B$3:$L$5500,3,FALSE),""),"تأكد من الكود")</f>
        <v/>
      </c>
      <c r="G3122" s="31" t="str">
        <f>IFERROR(IF(E3122&lt;&gt;"",VLOOKUP(E3122,'تكويد الاصناف'!$B$3:$L$5500,4,FALSE),""),"تأكد من الوحدة")</f>
        <v/>
      </c>
      <c r="H3122" s="31" t="str">
        <f>IFERROR(IF(E3122&lt;&gt;"",VLOOKUP(E3122,'تكويد الاصناف'!$B$3:$L$5500,9,FALSE),""),"تأكد من السعر")</f>
        <v/>
      </c>
      <c r="I3122" s="31"/>
      <c r="J3122" s="33" t="str">
        <f t="shared" si="48"/>
        <v/>
      </c>
      <c r="K3122" s="31"/>
      <c r="L3122" s="31"/>
    </row>
    <row r="3123" spans="2:12" x14ac:dyDescent="0.2">
      <c r="B3123" s="29" t="str">
        <f>IF(C3123&lt;&gt;"",COUNT($B$2:B3122)+1,"")</f>
        <v/>
      </c>
      <c r="C3123" s="30"/>
      <c r="D3123" s="31"/>
      <c r="E3123" s="32"/>
      <c r="F3123" s="31" t="str">
        <f>IFERROR(IF(E3123&lt;&gt;"",VLOOKUP(E3123,'تكويد الاصناف'!$B$3:$L$5500,3,FALSE),""),"تأكد من الكود")</f>
        <v/>
      </c>
      <c r="G3123" s="31" t="str">
        <f>IFERROR(IF(E3123&lt;&gt;"",VLOOKUP(E3123,'تكويد الاصناف'!$B$3:$L$5500,4,FALSE),""),"تأكد من الوحدة")</f>
        <v/>
      </c>
      <c r="H3123" s="31" t="str">
        <f>IFERROR(IF(E3123&lt;&gt;"",VLOOKUP(E3123,'تكويد الاصناف'!$B$3:$L$5500,9,FALSE),""),"تأكد من السعر")</f>
        <v/>
      </c>
      <c r="I3123" s="31"/>
      <c r="J3123" s="33" t="str">
        <f t="shared" si="48"/>
        <v/>
      </c>
      <c r="K3123" s="31"/>
      <c r="L3123" s="31"/>
    </row>
    <row r="3124" spans="2:12" x14ac:dyDescent="0.2">
      <c r="B3124" s="29" t="str">
        <f>IF(C3124&lt;&gt;"",COUNT($B$2:B3123)+1,"")</f>
        <v/>
      </c>
      <c r="C3124" s="30"/>
      <c r="D3124" s="31"/>
      <c r="E3124" s="32"/>
      <c r="F3124" s="31" t="str">
        <f>IFERROR(IF(E3124&lt;&gt;"",VLOOKUP(E3124,'تكويد الاصناف'!$B$3:$L$5500,3,FALSE),""),"تأكد من الكود")</f>
        <v/>
      </c>
      <c r="G3124" s="31" t="str">
        <f>IFERROR(IF(E3124&lt;&gt;"",VLOOKUP(E3124,'تكويد الاصناف'!$B$3:$L$5500,4,FALSE),""),"تأكد من الوحدة")</f>
        <v/>
      </c>
      <c r="H3124" s="31" t="str">
        <f>IFERROR(IF(E3124&lt;&gt;"",VLOOKUP(E3124,'تكويد الاصناف'!$B$3:$L$5500,9,FALSE),""),"تأكد من السعر")</f>
        <v/>
      </c>
      <c r="I3124" s="31"/>
      <c r="J3124" s="33" t="str">
        <f t="shared" si="48"/>
        <v/>
      </c>
      <c r="K3124" s="31"/>
      <c r="L3124" s="31"/>
    </row>
    <row r="3125" spans="2:12" x14ac:dyDescent="0.2">
      <c r="B3125" s="29" t="str">
        <f>IF(C3125&lt;&gt;"",COUNT($B$2:B3124)+1,"")</f>
        <v/>
      </c>
      <c r="C3125" s="30"/>
      <c r="D3125" s="31"/>
      <c r="E3125" s="32"/>
      <c r="F3125" s="31" t="str">
        <f>IFERROR(IF(E3125&lt;&gt;"",VLOOKUP(E3125,'تكويد الاصناف'!$B$3:$L$5500,3,FALSE),""),"تأكد من الكود")</f>
        <v/>
      </c>
      <c r="G3125" s="31" t="str">
        <f>IFERROR(IF(E3125&lt;&gt;"",VLOOKUP(E3125,'تكويد الاصناف'!$B$3:$L$5500,4,FALSE),""),"تأكد من الوحدة")</f>
        <v/>
      </c>
      <c r="H3125" s="31" t="str">
        <f>IFERROR(IF(E3125&lt;&gt;"",VLOOKUP(E3125,'تكويد الاصناف'!$B$3:$L$5500,9,FALSE),""),"تأكد من السعر")</f>
        <v/>
      </c>
      <c r="I3125" s="31"/>
      <c r="J3125" s="33" t="str">
        <f t="shared" si="48"/>
        <v/>
      </c>
      <c r="K3125" s="31"/>
      <c r="L3125" s="31"/>
    </row>
    <row r="3126" spans="2:12" x14ac:dyDescent="0.2">
      <c r="B3126" s="29" t="str">
        <f>IF(C3126&lt;&gt;"",COUNT($B$2:B3125)+1,"")</f>
        <v/>
      </c>
      <c r="C3126" s="30"/>
      <c r="D3126" s="31"/>
      <c r="E3126" s="32"/>
      <c r="F3126" s="31" t="str">
        <f>IFERROR(IF(E3126&lt;&gt;"",VLOOKUP(E3126,'تكويد الاصناف'!$B$3:$L$5500,3,FALSE),""),"تأكد من الكود")</f>
        <v/>
      </c>
      <c r="G3126" s="31" t="str">
        <f>IFERROR(IF(E3126&lt;&gt;"",VLOOKUP(E3126,'تكويد الاصناف'!$B$3:$L$5500,4,FALSE),""),"تأكد من الوحدة")</f>
        <v/>
      </c>
      <c r="H3126" s="31" t="str">
        <f>IFERROR(IF(E3126&lt;&gt;"",VLOOKUP(E3126,'تكويد الاصناف'!$B$3:$L$5500,9,FALSE),""),"تأكد من السعر")</f>
        <v/>
      </c>
      <c r="I3126" s="31"/>
      <c r="J3126" s="33" t="str">
        <f t="shared" si="48"/>
        <v/>
      </c>
      <c r="K3126" s="31"/>
      <c r="L3126" s="31"/>
    </row>
    <row r="3127" spans="2:12" x14ac:dyDescent="0.2">
      <c r="B3127" s="29" t="str">
        <f>IF(C3127&lt;&gt;"",COUNT($B$2:B3126)+1,"")</f>
        <v/>
      </c>
      <c r="C3127" s="30"/>
      <c r="D3127" s="31"/>
      <c r="E3127" s="32"/>
      <c r="F3127" s="31" t="str">
        <f>IFERROR(IF(E3127&lt;&gt;"",VLOOKUP(E3127,'تكويد الاصناف'!$B$3:$L$5500,3,FALSE),""),"تأكد من الكود")</f>
        <v/>
      </c>
      <c r="G3127" s="31" t="str">
        <f>IFERROR(IF(E3127&lt;&gt;"",VLOOKUP(E3127,'تكويد الاصناف'!$B$3:$L$5500,4,FALSE),""),"تأكد من الوحدة")</f>
        <v/>
      </c>
      <c r="H3127" s="31" t="str">
        <f>IFERROR(IF(E3127&lt;&gt;"",VLOOKUP(E3127,'تكويد الاصناف'!$B$3:$L$5500,9,FALSE),""),"تأكد من السعر")</f>
        <v/>
      </c>
      <c r="I3127" s="31"/>
      <c r="J3127" s="33" t="str">
        <f t="shared" si="48"/>
        <v/>
      </c>
      <c r="K3127" s="31"/>
      <c r="L3127" s="31"/>
    </row>
    <row r="3128" spans="2:12" x14ac:dyDescent="0.2">
      <c r="B3128" s="29" t="str">
        <f>IF(C3128&lt;&gt;"",COUNT($B$2:B3127)+1,"")</f>
        <v/>
      </c>
      <c r="C3128" s="30"/>
      <c r="D3128" s="31"/>
      <c r="E3128" s="32"/>
      <c r="F3128" s="31" t="str">
        <f>IFERROR(IF(E3128&lt;&gt;"",VLOOKUP(E3128,'تكويد الاصناف'!$B$3:$L$5500,3,FALSE),""),"تأكد من الكود")</f>
        <v/>
      </c>
      <c r="G3128" s="31" t="str">
        <f>IFERROR(IF(E3128&lt;&gt;"",VLOOKUP(E3128,'تكويد الاصناف'!$B$3:$L$5500,4,FALSE),""),"تأكد من الوحدة")</f>
        <v/>
      </c>
      <c r="H3128" s="31" t="str">
        <f>IFERROR(IF(E3128&lt;&gt;"",VLOOKUP(E3128,'تكويد الاصناف'!$B$3:$L$5500,9,FALSE),""),"تأكد من السعر")</f>
        <v/>
      </c>
      <c r="I3128" s="31"/>
      <c r="J3128" s="33" t="str">
        <f t="shared" si="48"/>
        <v/>
      </c>
      <c r="K3128" s="31"/>
      <c r="L3128" s="31"/>
    </row>
    <row r="3129" spans="2:12" x14ac:dyDescent="0.2">
      <c r="B3129" s="29" t="str">
        <f>IF(C3129&lt;&gt;"",COUNT($B$2:B3128)+1,"")</f>
        <v/>
      </c>
      <c r="C3129" s="30"/>
      <c r="D3129" s="31"/>
      <c r="E3129" s="32"/>
      <c r="F3129" s="31" t="str">
        <f>IFERROR(IF(E3129&lt;&gt;"",VLOOKUP(E3129,'تكويد الاصناف'!$B$3:$L$5500,3,FALSE),""),"تأكد من الكود")</f>
        <v/>
      </c>
      <c r="G3129" s="31" t="str">
        <f>IFERROR(IF(E3129&lt;&gt;"",VLOOKUP(E3129,'تكويد الاصناف'!$B$3:$L$5500,4,FALSE),""),"تأكد من الوحدة")</f>
        <v/>
      </c>
      <c r="H3129" s="31" t="str">
        <f>IFERROR(IF(E3129&lt;&gt;"",VLOOKUP(E3129,'تكويد الاصناف'!$B$3:$L$5500,9,FALSE),""),"تأكد من السعر")</f>
        <v/>
      </c>
      <c r="I3129" s="31"/>
      <c r="J3129" s="33" t="str">
        <f t="shared" si="48"/>
        <v/>
      </c>
      <c r="K3129" s="31"/>
      <c r="L3129" s="31"/>
    </row>
    <row r="3130" spans="2:12" x14ac:dyDescent="0.2">
      <c r="B3130" s="29" t="str">
        <f>IF(C3130&lt;&gt;"",COUNT($B$2:B3129)+1,"")</f>
        <v/>
      </c>
      <c r="C3130" s="30"/>
      <c r="D3130" s="31"/>
      <c r="E3130" s="32"/>
      <c r="F3130" s="31" t="str">
        <f>IFERROR(IF(E3130&lt;&gt;"",VLOOKUP(E3130,'تكويد الاصناف'!$B$3:$L$5500,3,FALSE),""),"تأكد من الكود")</f>
        <v/>
      </c>
      <c r="G3130" s="31" t="str">
        <f>IFERROR(IF(E3130&lt;&gt;"",VLOOKUP(E3130,'تكويد الاصناف'!$B$3:$L$5500,4,FALSE),""),"تأكد من الوحدة")</f>
        <v/>
      </c>
      <c r="H3130" s="31" t="str">
        <f>IFERROR(IF(E3130&lt;&gt;"",VLOOKUP(E3130,'تكويد الاصناف'!$B$3:$L$5500,9,FALSE),""),"تأكد من السعر")</f>
        <v/>
      </c>
      <c r="I3130" s="31"/>
      <c r="J3130" s="33" t="str">
        <f t="shared" si="48"/>
        <v/>
      </c>
      <c r="K3130" s="31"/>
      <c r="L3130" s="31"/>
    </row>
    <row r="3131" spans="2:12" x14ac:dyDescent="0.2">
      <c r="B3131" s="29" t="str">
        <f>IF(C3131&lt;&gt;"",COUNT($B$2:B3130)+1,"")</f>
        <v/>
      </c>
      <c r="C3131" s="30"/>
      <c r="D3131" s="31"/>
      <c r="E3131" s="32"/>
      <c r="F3131" s="31" t="str">
        <f>IFERROR(IF(E3131&lt;&gt;"",VLOOKUP(E3131,'تكويد الاصناف'!$B$3:$L$5500,3,FALSE),""),"تأكد من الكود")</f>
        <v/>
      </c>
      <c r="G3131" s="31" t="str">
        <f>IFERROR(IF(E3131&lt;&gt;"",VLOOKUP(E3131,'تكويد الاصناف'!$B$3:$L$5500,4,FALSE),""),"تأكد من الوحدة")</f>
        <v/>
      </c>
      <c r="H3131" s="31" t="str">
        <f>IFERROR(IF(E3131&lt;&gt;"",VLOOKUP(E3131,'تكويد الاصناف'!$B$3:$L$5500,9,FALSE),""),"تأكد من السعر")</f>
        <v/>
      </c>
      <c r="I3131" s="31"/>
      <c r="J3131" s="33" t="str">
        <f t="shared" si="48"/>
        <v/>
      </c>
      <c r="K3131" s="31"/>
      <c r="L3131" s="31"/>
    </row>
    <row r="3132" spans="2:12" x14ac:dyDescent="0.2">
      <c r="B3132" s="29" t="str">
        <f>IF(C3132&lt;&gt;"",COUNT($B$2:B3131)+1,"")</f>
        <v/>
      </c>
      <c r="C3132" s="30"/>
      <c r="D3132" s="31"/>
      <c r="E3132" s="32"/>
      <c r="F3132" s="31" t="str">
        <f>IFERROR(IF(E3132&lt;&gt;"",VLOOKUP(E3132,'تكويد الاصناف'!$B$3:$L$5500,3,FALSE),""),"تأكد من الكود")</f>
        <v/>
      </c>
      <c r="G3132" s="31" t="str">
        <f>IFERROR(IF(E3132&lt;&gt;"",VLOOKUP(E3132,'تكويد الاصناف'!$B$3:$L$5500,4,FALSE),""),"تأكد من الوحدة")</f>
        <v/>
      </c>
      <c r="H3132" s="31" t="str">
        <f>IFERROR(IF(E3132&lt;&gt;"",VLOOKUP(E3132,'تكويد الاصناف'!$B$3:$L$5500,9,FALSE),""),"تأكد من السعر")</f>
        <v/>
      </c>
      <c r="I3132" s="31"/>
      <c r="J3132" s="33" t="str">
        <f t="shared" si="48"/>
        <v/>
      </c>
      <c r="K3132" s="31"/>
      <c r="L3132" s="31"/>
    </row>
    <row r="3133" spans="2:12" x14ac:dyDescent="0.2">
      <c r="B3133" s="29" t="str">
        <f>IF(C3133&lt;&gt;"",COUNT($B$2:B3132)+1,"")</f>
        <v/>
      </c>
      <c r="C3133" s="30"/>
      <c r="D3133" s="31"/>
      <c r="E3133" s="32"/>
      <c r="F3133" s="31" t="str">
        <f>IFERROR(IF(E3133&lt;&gt;"",VLOOKUP(E3133,'تكويد الاصناف'!$B$3:$L$5500,3,FALSE),""),"تأكد من الكود")</f>
        <v/>
      </c>
      <c r="G3133" s="31" t="str">
        <f>IFERROR(IF(E3133&lt;&gt;"",VLOOKUP(E3133,'تكويد الاصناف'!$B$3:$L$5500,4,FALSE),""),"تأكد من الوحدة")</f>
        <v/>
      </c>
      <c r="H3133" s="31" t="str">
        <f>IFERROR(IF(E3133&lt;&gt;"",VLOOKUP(E3133,'تكويد الاصناف'!$B$3:$L$5500,9,FALSE),""),"تأكد من السعر")</f>
        <v/>
      </c>
      <c r="I3133" s="31"/>
      <c r="J3133" s="33" t="str">
        <f t="shared" si="48"/>
        <v/>
      </c>
      <c r="K3133" s="31"/>
      <c r="L3133" s="31"/>
    </row>
    <row r="3134" spans="2:12" x14ac:dyDescent="0.2">
      <c r="B3134" s="29" t="str">
        <f>IF(C3134&lt;&gt;"",COUNT($B$2:B3133)+1,"")</f>
        <v/>
      </c>
      <c r="C3134" s="30"/>
      <c r="D3134" s="31"/>
      <c r="E3134" s="32"/>
      <c r="F3134" s="31" t="str">
        <f>IFERROR(IF(E3134&lt;&gt;"",VLOOKUP(E3134,'تكويد الاصناف'!$B$3:$L$5500,3,FALSE),""),"تأكد من الكود")</f>
        <v/>
      </c>
      <c r="G3134" s="31" t="str">
        <f>IFERROR(IF(E3134&lt;&gt;"",VLOOKUP(E3134,'تكويد الاصناف'!$B$3:$L$5500,4,FALSE),""),"تأكد من الوحدة")</f>
        <v/>
      </c>
      <c r="H3134" s="31" t="str">
        <f>IFERROR(IF(E3134&lt;&gt;"",VLOOKUP(E3134,'تكويد الاصناف'!$B$3:$L$5500,9,FALSE),""),"تأكد من السعر")</f>
        <v/>
      </c>
      <c r="I3134" s="31"/>
      <c r="J3134" s="33" t="str">
        <f t="shared" si="48"/>
        <v/>
      </c>
      <c r="K3134" s="31"/>
      <c r="L3134" s="31"/>
    </row>
    <row r="3135" spans="2:12" x14ac:dyDescent="0.2">
      <c r="B3135" s="29" t="str">
        <f>IF(C3135&lt;&gt;"",COUNT($B$2:B3134)+1,"")</f>
        <v/>
      </c>
      <c r="C3135" s="30"/>
      <c r="D3135" s="31"/>
      <c r="E3135" s="32"/>
      <c r="F3135" s="31" t="str">
        <f>IFERROR(IF(E3135&lt;&gt;"",VLOOKUP(E3135,'تكويد الاصناف'!$B$3:$L$5500,3,FALSE),""),"تأكد من الكود")</f>
        <v/>
      </c>
      <c r="G3135" s="31" t="str">
        <f>IFERROR(IF(E3135&lt;&gt;"",VLOOKUP(E3135,'تكويد الاصناف'!$B$3:$L$5500,4,FALSE),""),"تأكد من الوحدة")</f>
        <v/>
      </c>
      <c r="H3135" s="31" t="str">
        <f>IFERROR(IF(E3135&lt;&gt;"",VLOOKUP(E3135,'تكويد الاصناف'!$B$3:$L$5500,9,FALSE),""),"تأكد من السعر")</f>
        <v/>
      </c>
      <c r="I3135" s="31"/>
      <c r="J3135" s="33" t="str">
        <f t="shared" si="48"/>
        <v/>
      </c>
      <c r="K3135" s="31"/>
      <c r="L3135" s="31"/>
    </row>
    <row r="3136" spans="2:12" x14ac:dyDescent="0.2">
      <c r="B3136" s="29" t="str">
        <f>IF(C3136&lt;&gt;"",COUNT($B$2:B3135)+1,"")</f>
        <v/>
      </c>
      <c r="C3136" s="30"/>
      <c r="D3136" s="31"/>
      <c r="E3136" s="32"/>
      <c r="F3136" s="31" t="str">
        <f>IFERROR(IF(E3136&lt;&gt;"",VLOOKUP(E3136,'تكويد الاصناف'!$B$3:$L$5500,3,FALSE),""),"تأكد من الكود")</f>
        <v/>
      </c>
      <c r="G3136" s="31" t="str">
        <f>IFERROR(IF(E3136&lt;&gt;"",VLOOKUP(E3136,'تكويد الاصناف'!$B$3:$L$5500,4,FALSE),""),"تأكد من الوحدة")</f>
        <v/>
      </c>
      <c r="H3136" s="31" t="str">
        <f>IFERROR(IF(E3136&lt;&gt;"",VLOOKUP(E3136,'تكويد الاصناف'!$B$3:$L$5500,9,FALSE),""),"تأكد من السعر")</f>
        <v/>
      </c>
      <c r="I3136" s="31"/>
      <c r="J3136" s="33" t="str">
        <f t="shared" si="48"/>
        <v/>
      </c>
      <c r="K3136" s="31"/>
      <c r="L3136" s="31"/>
    </row>
    <row r="3137" spans="2:12" x14ac:dyDescent="0.2">
      <c r="B3137" s="29" t="str">
        <f>IF(C3137&lt;&gt;"",COUNT($B$2:B3136)+1,"")</f>
        <v/>
      </c>
      <c r="C3137" s="30"/>
      <c r="D3137" s="31"/>
      <c r="E3137" s="32"/>
      <c r="F3137" s="31" t="str">
        <f>IFERROR(IF(E3137&lt;&gt;"",VLOOKUP(E3137,'تكويد الاصناف'!$B$3:$L$5500,3,FALSE),""),"تأكد من الكود")</f>
        <v/>
      </c>
      <c r="G3137" s="31" t="str">
        <f>IFERROR(IF(E3137&lt;&gt;"",VLOOKUP(E3137,'تكويد الاصناف'!$B$3:$L$5500,4,FALSE),""),"تأكد من الوحدة")</f>
        <v/>
      </c>
      <c r="H3137" s="31" t="str">
        <f>IFERROR(IF(E3137&lt;&gt;"",VLOOKUP(E3137,'تكويد الاصناف'!$B$3:$L$5500,9,FALSE),""),"تأكد من السعر")</f>
        <v/>
      </c>
      <c r="I3137" s="31"/>
      <c r="J3137" s="33" t="str">
        <f t="shared" si="48"/>
        <v/>
      </c>
      <c r="K3137" s="31"/>
      <c r="L3137" s="31"/>
    </row>
    <row r="3138" spans="2:12" x14ac:dyDescent="0.2">
      <c r="B3138" s="29" t="str">
        <f>IF(C3138&lt;&gt;"",COUNT($B$2:B3137)+1,"")</f>
        <v/>
      </c>
      <c r="C3138" s="30"/>
      <c r="D3138" s="31"/>
      <c r="E3138" s="32"/>
      <c r="F3138" s="31" t="str">
        <f>IFERROR(IF(E3138&lt;&gt;"",VLOOKUP(E3138,'تكويد الاصناف'!$B$3:$L$5500,3,FALSE),""),"تأكد من الكود")</f>
        <v/>
      </c>
      <c r="G3138" s="31" t="str">
        <f>IFERROR(IF(E3138&lt;&gt;"",VLOOKUP(E3138,'تكويد الاصناف'!$B$3:$L$5500,4,FALSE),""),"تأكد من الوحدة")</f>
        <v/>
      </c>
      <c r="H3138" s="31" t="str">
        <f>IFERROR(IF(E3138&lt;&gt;"",VLOOKUP(E3138,'تكويد الاصناف'!$B$3:$L$5500,9,FALSE),""),"تأكد من السعر")</f>
        <v/>
      </c>
      <c r="I3138" s="31"/>
      <c r="J3138" s="33" t="str">
        <f t="shared" si="48"/>
        <v/>
      </c>
      <c r="K3138" s="31"/>
      <c r="L3138" s="31"/>
    </row>
    <row r="3139" spans="2:12" x14ac:dyDescent="0.2">
      <c r="B3139" s="29" t="str">
        <f>IF(C3139&lt;&gt;"",COUNT($B$2:B3138)+1,"")</f>
        <v/>
      </c>
      <c r="C3139" s="30"/>
      <c r="D3139" s="31"/>
      <c r="E3139" s="32"/>
      <c r="F3139" s="31" t="str">
        <f>IFERROR(IF(E3139&lt;&gt;"",VLOOKUP(E3139,'تكويد الاصناف'!$B$3:$L$5500,3,FALSE),""),"تأكد من الكود")</f>
        <v/>
      </c>
      <c r="G3139" s="31" t="str">
        <f>IFERROR(IF(E3139&lt;&gt;"",VLOOKUP(E3139,'تكويد الاصناف'!$B$3:$L$5500,4,FALSE),""),"تأكد من الوحدة")</f>
        <v/>
      </c>
      <c r="H3139" s="31" t="str">
        <f>IFERROR(IF(E3139&lt;&gt;"",VLOOKUP(E3139,'تكويد الاصناف'!$B$3:$L$5500,9,FALSE),""),"تأكد من السعر")</f>
        <v/>
      </c>
      <c r="I3139" s="31"/>
      <c r="J3139" s="33" t="str">
        <f t="shared" ref="J3139:J3202" si="49">IFERROR(I3139*H3139,"")</f>
        <v/>
      </c>
      <c r="K3139" s="31"/>
      <c r="L3139" s="31"/>
    </row>
    <row r="3140" spans="2:12" x14ac:dyDescent="0.2">
      <c r="B3140" s="29" t="str">
        <f>IF(C3140&lt;&gt;"",COUNT($B$2:B3139)+1,"")</f>
        <v/>
      </c>
      <c r="C3140" s="30"/>
      <c r="D3140" s="31"/>
      <c r="E3140" s="32"/>
      <c r="F3140" s="31" t="str">
        <f>IFERROR(IF(E3140&lt;&gt;"",VLOOKUP(E3140,'تكويد الاصناف'!$B$3:$L$5500,3,FALSE),""),"تأكد من الكود")</f>
        <v/>
      </c>
      <c r="G3140" s="31" t="str">
        <f>IFERROR(IF(E3140&lt;&gt;"",VLOOKUP(E3140,'تكويد الاصناف'!$B$3:$L$5500,4,FALSE),""),"تأكد من الوحدة")</f>
        <v/>
      </c>
      <c r="H3140" s="31" t="str">
        <f>IFERROR(IF(E3140&lt;&gt;"",VLOOKUP(E3140,'تكويد الاصناف'!$B$3:$L$5500,9,FALSE),""),"تأكد من السعر")</f>
        <v/>
      </c>
      <c r="I3140" s="31"/>
      <c r="J3140" s="33" t="str">
        <f t="shared" si="49"/>
        <v/>
      </c>
      <c r="K3140" s="31"/>
      <c r="L3140" s="31"/>
    </row>
    <row r="3141" spans="2:12" x14ac:dyDescent="0.2">
      <c r="B3141" s="29" t="str">
        <f>IF(C3141&lt;&gt;"",COUNT($B$2:B3140)+1,"")</f>
        <v/>
      </c>
      <c r="C3141" s="30"/>
      <c r="D3141" s="31"/>
      <c r="E3141" s="32"/>
      <c r="F3141" s="31" t="str">
        <f>IFERROR(IF(E3141&lt;&gt;"",VLOOKUP(E3141,'تكويد الاصناف'!$B$3:$L$5500,3,FALSE),""),"تأكد من الكود")</f>
        <v/>
      </c>
      <c r="G3141" s="31" t="str">
        <f>IFERROR(IF(E3141&lt;&gt;"",VLOOKUP(E3141,'تكويد الاصناف'!$B$3:$L$5500,4,FALSE),""),"تأكد من الوحدة")</f>
        <v/>
      </c>
      <c r="H3141" s="31" t="str">
        <f>IFERROR(IF(E3141&lt;&gt;"",VLOOKUP(E3141,'تكويد الاصناف'!$B$3:$L$5500,9,FALSE),""),"تأكد من السعر")</f>
        <v/>
      </c>
      <c r="I3141" s="31"/>
      <c r="J3141" s="33" t="str">
        <f t="shared" si="49"/>
        <v/>
      </c>
      <c r="K3141" s="31"/>
      <c r="L3141" s="31"/>
    </row>
    <row r="3142" spans="2:12" x14ac:dyDescent="0.2">
      <c r="B3142" s="29" t="str">
        <f>IF(C3142&lt;&gt;"",COUNT($B$2:B3141)+1,"")</f>
        <v/>
      </c>
      <c r="C3142" s="30"/>
      <c r="D3142" s="31"/>
      <c r="E3142" s="32"/>
      <c r="F3142" s="31" t="str">
        <f>IFERROR(IF(E3142&lt;&gt;"",VLOOKUP(E3142,'تكويد الاصناف'!$B$3:$L$5500,3,FALSE),""),"تأكد من الكود")</f>
        <v/>
      </c>
      <c r="G3142" s="31" t="str">
        <f>IFERROR(IF(E3142&lt;&gt;"",VLOOKUP(E3142,'تكويد الاصناف'!$B$3:$L$5500,4,FALSE),""),"تأكد من الوحدة")</f>
        <v/>
      </c>
      <c r="H3142" s="31" t="str">
        <f>IFERROR(IF(E3142&lt;&gt;"",VLOOKUP(E3142,'تكويد الاصناف'!$B$3:$L$5500,9,FALSE),""),"تأكد من السعر")</f>
        <v/>
      </c>
      <c r="I3142" s="31"/>
      <c r="J3142" s="33" t="str">
        <f t="shared" si="49"/>
        <v/>
      </c>
      <c r="K3142" s="31"/>
      <c r="L3142" s="31"/>
    </row>
    <row r="3143" spans="2:12" x14ac:dyDescent="0.2">
      <c r="B3143" s="29" t="str">
        <f>IF(C3143&lt;&gt;"",COUNT($B$2:B3142)+1,"")</f>
        <v/>
      </c>
      <c r="C3143" s="30"/>
      <c r="D3143" s="31"/>
      <c r="E3143" s="32"/>
      <c r="F3143" s="31" t="str">
        <f>IFERROR(IF(E3143&lt;&gt;"",VLOOKUP(E3143,'تكويد الاصناف'!$B$3:$L$5500,3,FALSE),""),"تأكد من الكود")</f>
        <v/>
      </c>
      <c r="G3143" s="31" t="str">
        <f>IFERROR(IF(E3143&lt;&gt;"",VLOOKUP(E3143,'تكويد الاصناف'!$B$3:$L$5500,4,FALSE),""),"تأكد من الوحدة")</f>
        <v/>
      </c>
      <c r="H3143" s="31" t="str">
        <f>IFERROR(IF(E3143&lt;&gt;"",VLOOKUP(E3143,'تكويد الاصناف'!$B$3:$L$5500,9,FALSE),""),"تأكد من السعر")</f>
        <v/>
      </c>
      <c r="I3143" s="31"/>
      <c r="J3143" s="33" t="str">
        <f t="shared" si="49"/>
        <v/>
      </c>
      <c r="K3143" s="31"/>
      <c r="L3143" s="31"/>
    </row>
    <row r="3144" spans="2:12" x14ac:dyDescent="0.2">
      <c r="B3144" s="29" t="str">
        <f>IF(C3144&lt;&gt;"",COUNT($B$2:B3143)+1,"")</f>
        <v/>
      </c>
      <c r="C3144" s="30"/>
      <c r="D3144" s="31"/>
      <c r="E3144" s="32"/>
      <c r="F3144" s="31" t="str">
        <f>IFERROR(IF(E3144&lt;&gt;"",VLOOKUP(E3144,'تكويد الاصناف'!$B$3:$L$5500,3,FALSE),""),"تأكد من الكود")</f>
        <v/>
      </c>
      <c r="G3144" s="31" t="str">
        <f>IFERROR(IF(E3144&lt;&gt;"",VLOOKUP(E3144,'تكويد الاصناف'!$B$3:$L$5500,4,FALSE),""),"تأكد من الوحدة")</f>
        <v/>
      </c>
      <c r="H3144" s="31" t="str">
        <f>IFERROR(IF(E3144&lt;&gt;"",VLOOKUP(E3144,'تكويد الاصناف'!$B$3:$L$5500,9,FALSE),""),"تأكد من السعر")</f>
        <v/>
      </c>
      <c r="I3144" s="31"/>
      <c r="J3144" s="33" t="str">
        <f t="shared" si="49"/>
        <v/>
      </c>
      <c r="K3144" s="31"/>
      <c r="L3144" s="31"/>
    </row>
    <row r="3145" spans="2:12" x14ac:dyDescent="0.2">
      <c r="B3145" s="29" t="str">
        <f>IF(C3145&lt;&gt;"",COUNT($B$2:B3144)+1,"")</f>
        <v/>
      </c>
      <c r="C3145" s="30"/>
      <c r="D3145" s="31"/>
      <c r="E3145" s="32"/>
      <c r="F3145" s="31" t="str">
        <f>IFERROR(IF(E3145&lt;&gt;"",VLOOKUP(E3145,'تكويد الاصناف'!$B$3:$L$5500,3,FALSE),""),"تأكد من الكود")</f>
        <v/>
      </c>
      <c r="G3145" s="31" t="str">
        <f>IFERROR(IF(E3145&lt;&gt;"",VLOOKUP(E3145,'تكويد الاصناف'!$B$3:$L$5500,4,FALSE),""),"تأكد من الوحدة")</f>
        <v/>
      </c>
      <c r="H3145" s="31" t="str">
        <f>IFERROR(IF(E3145&lt;&gt;"",VLOOKUP(E3145,'تكويد الاصناف'!$B$3:$L$5500,9,FALSE),""),"تأكد من السعر")</f>
        <v/>
      </c>
      <c r="I3145" s="31"/>
      <c r="J3145" s="33" t="str">
        <f t="shared" si="49"/>
        <v/>
      </c>
      <c r="K3145" s="31"/>
      <c r="L3145" s="31"/>
    </row>
    <row r="3146" spans="2:12" x14ac:dyDescent="0.2">
      <c r="B3146" s="29" t="str">
        <f>IF(C3146&lt;&gt;"",COUNT($B$2:B3145)+1,"")</f>
        <v/>
      </c>
      <c r="C3146" s="30"/>
      <c r="D3146" s="31"/>
      <c r="E3146" s="32"/>
      <c r="F3146" s="31" t="str">
        <f>IFERROR(IF(E3146&lt;&gt;"",VLOOKUP(E3146,'تكويد الاصناف'!$B$3:$L$5500,3,FALSE),""),"تأكد من الكود")</f>
        <v/>
      </c>
      <c r="G3146" s="31" t="str">
        <f>IFERROR(IF(E3146&lt;&gt;"",VLOOKUP(E3146,'تكويد الاصناف'!$B$3:$L$5500,4,FALSE),""),"تأكد من الوحدة")</f>
        <v/>
      </c>
      <c r="H3146" s="31" t="str">
        <f>IFERROR(IF(E3146&lt;&gt;"",VLOOKUP(E3146,'تكويد الاصناف'!$B$3:$L$5500,9,FALSE),""),"تأكد من السعر")</f>
        <v/>
      </c>
      <c r="I3146" s="31"/>
      <c r="J3146" s="33" t="str">
        <f t="shared" si="49"/>
        <v/>
      </c>
      <c r="K3146" s="31"/>
      <c r="L3146" s="31"/>
    </row>
    <row r="3147" spans="2:12" x14ac:dyDescent="0.2">
      <c r="B3147" s="29" t="str">
        <f>IF(C3147&lt;&gt;"",COUNT($B$2:B3146)+1,"")</f>
        <v/>
      </c>
      <c r="C3147" s="30"/>
      <c r="D3147" s="31"/>
      <c r="E3147" s="32"/>
      <c r="F3147" s="31" t="str">
        <f>IFERROR(IF(E3147&lt;&gt;"",VLOOKUP(E3147,'تكويد الاصناف'!$B$3:$L$5500,3,FALSE),""),"تأكد من الكود")</f>
        <v/>
      </c>
      <c r="G3147" s="31" t="str">
        <f>IFERROR(IF(E3147&lt;&gt;"",VLOOKUP(E3147,'تكويد الاصناف'!$B$3:$L$5500,4,FALSE),""),"تأكد من الوحدة")</f>
        <v/>
      </c>
      <c r="H3147" s="31" t="str">
        <f>IFERROR(IF(E3147&lt;&gt;"",VLOOKUP(E3147,'تكويد الاصناف'!$B$3:$L$5500,9,FALSE),""),"تأكد من السعر")</f>
        <v/>
      </c>
      <c r="I3147" s="31"/>
      <c r="J3147" s="33" t="str">
        <f t="shared" si="49"/>
        <v/>
      </c>
      <c r="K3147" s="31"/>
      <c r="L3147" s="31"/>
    </row>
    <row r="3148" spans="2:12" x14ac:dyDescent="0.2">
      <c r="B3148" s="29" t="str">
        <f>IF(C3148&lt;&gt;"",COUNT($B$2:B3147)+1,"")</f>
        <v/>
      </c>
      <c r="C3148" s="30"/>
      <c r="D3148" s="31"/>
      <c r="E3148" s="32"/>
      <c r="F3148" s="31" t="str">
        <f>IFERROR(IF(E3148&lt;&gt;"",VLOOKUP(E3148,'تكويد الاصناف'!$B$3:$L$5500,3,FALSE),""),"تأكد من الكود")</f>
        <v/>
      </c>
      <c r="G3148" s="31" t="str">
        <f>IFERROR(IF(E3148&lt;&gt;"",VLOOKUP(E3148,'تكويد الاصناف'!$B$3:$L$5500,4,FALSE),""),"تأكد من الوحدة")</f>
        <v/>
      </c>
      <c r="H3148" s="31" t="str">
        <f>IFERROR(IF(E3148&lt;&gt;"",VLOOKUP(E3148,'تكويد الاصناف'!$B$3:$L$5500,9,FALSE),""),"تأكد من السعر")</f>
        <v/>
      </c>
      <c r="I3148" s="31"/>
      <c r="J3148" s="33" t="str">
        <f t="shared" si="49"/>
        <v/>
      </c>
      <c r="K3148" s="31"/>
      <c r="L3148" s="31"/>
    </row>
    <row r="3149" spans="2:12" x14ac:dyDescent="0.2">
      <c r="B3149" s="29" t="str">
        <f>IF(C3149&lt;&gt;"",COUNT($B$2:B3148)+1,"")</f>
        <v/>
      </c>
      <c r="C3149" s="30"/>
      <c r="D3149" s="31"/>
      <c r="E3149" s="32"/>
      <c r="F3149" s="31" t="str">
        <f>IFERROR(IF(E3149&lt;&gt;"",VLOOKUP(E3149,'تكويد الاصناف'!$B$3:$L$5500,3,FALSE),""),"تأكد من الكود")</f>
        <v/>
      </c>
      <c r="G3149" s="31" t="str">
        <f>IFERROR(IF(E3149&lt;&gt;"",VLOOKUP(E3149,'تكويد الاصناف'!$B$3:$L$5500,4,FALSE),""),"تأكد من الوحدة")</f>
        <v/>
      </c>
      <c r="H3149" s="31" t="str">
        <f>IFERROR(IF(E3149&lt;&gt;"",VLOOKUP(E3149,'تكويد الاصناف'!$B$3:$L$5500,9,FALSE),""),"تأكد من السعر")</f>
        <v/>
      </c>
      <c r="I3149" s="31"/>
      <c r="J3149" s="33" t="str">
        <f t="shared" si="49"/>
        <v/>
      </c>
      <c r="K3149" s="31"/>
      <c r="L3149" s="31"/>
    </row>
    <row r="3150" spans="2:12" x14ac:dyDescent="0.2">
      <c r="B3150" s="29" t="str">
        <f>IF(C3150&lt;&gt;"",COUNT($B$2:B3149)+1,"")</f>
        <v/>
      </c>
      <c r="C3150" s="30"/>
      <c r="D3150" s="31"/>
      <c r="E3150" s="32"/>
      <c r="F3150" s="31" t="str">
        <f>IFERROR(IF(E3150&lt;&gt;"",VLOOKUP(E3150,'تكويد الاصناف'!$B$3:$L$5500,3,FALSE),""),"تأكد من الكود")</f>
        <v/>
      </c>
      <c r="G3150" s="31" t="str">
        <f>IFERROR(IF(E3150&lt;&gt;"",VLOOKUP(E3150,'تكويد الاصناف'!$B$3:$L$5500,4,FALSE),""),"تأكد من الوحدة")</f>
        <v/>
      </c>
      <c r="H3150" s="31" t="str">
        <f>IFERROR(IF(E3150&lt;&gt;"",VLOOKUP(E3150,'تكويد الاصناف'!$B$3:$L$5500,9,FALSE),""),"تأكد من السعر")</f>
        <v/>
      </c>
      <c r="I3150" s="31"/>
      <c r="J3150" s="33" t="str">
        <f t="shared" si="49"/>
        <v/>
      </c>
      <c r="K3150" s="31"/>
      <c r="L3150" s="31"/>
    </row>
    <row r="3151" spans="2:12" x14ac:dyDescent="0.2">
      <c r="B3151" s="29" t="str">
        <f>IF(C3151&lt;&gt;"",COUNT($B$2:B3150)+1,"")</f>
        <v/>
      </c>
      <c r="C3151" s="30"/>
      <c r="D3151" s="31"/>
      <c r="E3151" s="32"/>
      <c r="F3151" s="31" t="str">
        <f>IFERROR(IF(E3151&lt;&gt;"",VLOOKUP(E3151,'تكويد الاصناف'!$B$3:$L$5500,3,FALSE),""),"تأكد من الكود")</f>
        <v/>
      </c>
      <c r="G3151" s="31" t="str">
        <f>IFERROR(IF(E3151&lt;&gt;"",VLOOKUP(E3151,'تكويد الاصناف'!$B$3:$L$5500,4,FALSE),""),"تأكد من الوحدة")</f>
        <v/>
      </c>
      <c r="H3151" s="31" t="str">
        <f>IFERROR(IF(E3151&lt;&gt;"",VLOOKUP(E3151,'تكويد الاصناف'!$B$3:$L$5500,9,FALSE),""),"تأكد من السعر")</f>
        <v/>
      </c>
      <c r="I3151" s="31"/>
      <c r="J3151" s="33" t="str">
        <f t="shared" si="49"/>
        <v/>
      </c>
      <c r="K3151" s="31"/>
      <c r="L3151" s="31"/>
    </row>
    <row r="3152" spans="2:12" x14ac:dyDescent="0.2">
      <c r="B3152" s="29" t="str">
        <f>IF(C3152&lt;&gt;"",COUNT($B$2:B3151)+1,"")</f>
        <v/>
      </c>
      <c r="C3152" s="30"/>
      <c r="D3152" s="31"/>
      <c r="E3152" s="32"/>
      <c r="F3152" s="31" t="str">
        <f>IFERROR(IF(E3152&lt;&gt;"",VLOOKUP(E3152,'تكويد الاصناف'!$B$3:$L$5500,3,FALSE),""),"تأكد من الكود")</f>
        <v/>
      </c>
      <c r="G3152" s="31" t="str">
        <f>IFERROR(IF(E3152&lt;&gt;"",VLOOKUP(E3152,'تكويد الاصناف'!$B$3:$L$5500,4,FALSE),""),"تأكد من الوحدة")</f>
        <v/>
      </c>
      <c r="H3152" s="31" t="str">
        <f>IFERROR(IF(E3152&lt;&gt;"",VLOOKUP(E3152,'تكويد الاصناف'!$B$3:$L$5500,9,FALSE),""),"تأكد من السعر")</f>
        <v/>
      </c>
      <c r="I3152" s="31"/>
      <c r="J3152" s="33" t="str">
        <f t="shared" si="49"/>
        <v/>
      </c>
      <c r="K3152" s="31"/>
      <c r="L3152" s="31"/>
    </row>
    <row r="3153" spans="2:12" x14ac:dyDescent="0.2">
      <c r="B3153" s="29" t="str">
        <f>IF(C3153&lt;&gt;"",COUNT($B$2:B3152)+1,"")</f>
        <v/>
      </c>
      <c r="C3153" s="30"/>
      <c r="D3153" s="31"/>
      <c r="E3153" s="32"/>
      <c r="F3153" s="31" t="str">
        <f>IFERROR(IF(E3153&lt;&gt;"",VLOOKUP(E3153,'تكويد الاصناف'!$B$3:$L$5500,3,FALSE),""),"تأكد من الكود")</f>
        <v/>
      </c>
      <c r="G3153" s="31" t="str">
        <f>IFERROR(IF(E3153&lt;&gt;"",VLOOKUP(E3153,'تكويد الاصناف'!$B$3:$L$5500,4,FALSE),""),"تأكد من الوحدة")</f>
        <v/>
      </c>
      <c r="H3153" s="31" t="str">
        <f>IFERROR(IF(E3153&lt;&gt;"",VLOOKUP(E3153,'تكويد الاصناف'!$B$3:$L$5500,9,FALSE),""),"تأكد من السعر")</f>
        <v/>
      </c>
      <c r="I3153" s="31"/>
      <c r="J3153" s="33" t="str">
        <f t="shared" si="49"/>
        <v/>
      </c>
      <c r="K3153" s="31"/>
      <c r="L3153" s="31"/>
    </row>
    <row r="3154" spans="2:12" x14ac:dyDescent="0.2">
      <c r="B3154" s="29" t="str">
        <f>IF(C3154&lt;&gt;"",COUNT($B$2:B3153)+1,"")</f>
        <v/>
      </c>
      <c r="C3154" s="30"/>
      <c r="D3154" s="31"/>
      <c r="E3154" s="32"/>
      <c r="F3154" s="31" t="str">
        <f>IFERROR(IF(E3154&lt;&gt;"",VLOOKUP(E3154,'تكويد الاصناف'!$B$3:$L$5500,3,FALSE),""),"تأكد من الكود")</f>
        <v/>
      </c>
      <c r="G3154" s="31" t="str">
        <f>IFERROR(IF(E3154&lt;&gt;"",VLOOKUP(E3154,'تكويد الاصناف'!$B$3:$L$5500,4,FALSE),""),"تأكد من الوحدة")</f>
        <v/>
      </c>
      <c r="H3154" s="31" t="str">
        <f>IFERROR(IF(E3154&lt;&gt;"",VLOOKUP(E3154,'تكويد الاصناف'!$B$3:$L$5500,9,FALSE),""),"تأكد من السعر")</f>
        <v/>
      </c>
      <c r="I3154" s="31"/>
      <c r="J3154" s="33" t="str">
        <f t="shared" si="49"/>
        <v/>
      </c>
      <c r="K3154" s="31"/>
      <c r="L3154" s="31"/>
    </row>
    <row r="3155" spans="2:12" x14ac:dyDescent="0.2">
      <c r="B3155" s="29" t="str">
        <f>IF(C3155&lt;&gt;"",COUNT($B$2:B3154)+1,"")</f>
        <v/>
      </c>
      <c r="C3155" s="30"/>
      <c r="D3155" s="31"/>
      <c r="E3155" s="32"/>
      <c r="F3155" s="31" t="str">
        <f>IFERROR(IF(E3155&lt;&gt;"",VLOOKUP(E3155,'تكويد الاصناف'!$B$3:$L$5500,3,FALSE),""),"تأكد من الكود")</f>
        <v/>
      </c>
      <c r="G3155" s="31" t="str">
        <f>IFERROR(IF(E3155&lt;&gt;"",VLOOKUP(E3155,'تكويد الاصناف'!$B$3:$L$5500,4,FALSE),""),"تأكد من الوحدة")</f>
        <v/>
      </c>
      <c r="H3155" s="31" t="str">
        <f>IFERROR(IF(E3155&lt;&gt;"",VLOOKUP(E3155,'تكويد الاصناف'!$B$3:$L$5500,9,FALSE),""),"تأكد من السعر")</f>
        <v/>
      </c>
      <c r="I3155" s="31"/>
      <c r="J3155" s="33" t="str">
        <f t="shared" si="49"/>
        <v/>
      </c>
      <c r="K3155" s="31"/>
      <c r="L3155" s="31"/>
    </row>
    <row r="3156" spans="2:12" x14ac:dyDescent="0.2">
      <c r="B3156" s="29" t="str">
        <f>IF(C3156&lt;&gt;"",COUNT($B$2:B3155)+1,"")</f>
        <v/>
      </c>
      <c r="C3156" s="30"/>
      <c r="D3156" s="31"/>
      <c r="E3156" s="32"/>
      <c r="F3156" s="31" t="str">
        <f>IFERROR(IF(E3156&lt;&gt;"",VLOOKUP(E3156,'تكويد الاصناف'!$B$3:$L$5500,3,FALSE),""),"تأكد من الكود")</f>
        <v/>
      </c>
      <c r="G3156" s="31" t="str">
        <f>IFERROR(IF(E3156&lt;&gt;"",VLOOKUP(E3156,'تكويد الاصناف'!$B$3:$L$5500,4,FALSE),""),"تأكد من الوحدة")</f>
        <v/>
      </c>
      <c r="H3156" s="31" t="str">
        <f>IFERROR(IF(E3156&lt;&gt;"",VLOOKUP(E3156,'تكويد الاصناف'!$B$3:$L$5500,9,FALSE),""),"تأكد من السعر")</f>
        <v/>
      </c>
      <c r="I3156" s="31"/>
      <c r="J3156" s="33" t="str">
        <f t="shared" si="49"/>
        <v/>
      </c>
      <c r="K3156" s="31"/>
      <c r="L3156" s="31"/>
    </row>
    <row r="3157" spans="2:12" x14ac:dyDescent="0.2">
      <c r="B3157" s="29" t="str">
        <f>IF(C3157&lt;&gt;"",COUNT($B$2:B3156)+1,"")</f>
        <v/>
      </c>
      <c r="C3157" s="30"/>
      <c r="D3157" s="31"/>
      <c r="E3157" s="32"/>
      <c r="F3157" s="31" t="str">
        <f>IFERROR(IF(E3157&lt;&gt;"",VLOOKUP(E3157,'تكويد الاصناف'!$B$3:$L$5500,3,FALSE),""),"تأكد من الكود")</f>
        <v/>
      </c>
      <c r="G3157" s="31" t="str">
        <f>IFERROR(IF(E3157&lt;&gt;"",VLOOKUP(E3157,'تكويد الاصناف'!$B$3:$L$5500,4,FALSE),""),"تأكد من الوحدة")</f>
        <v/>
      </c>
      <c r="H3157" s="31" t="str">
        <f>IFERROR(IF(E3157&lt;&gt;"",VLOOKUP(E3157,'تكويد الاصناف'!$B$3:$L$5500,9,FALSE),""),"تأكد من السعر")</f>
        <v/>
      </c>
      <c r="I3157" s="31"/>
      <c r="J3157" s="33" t="str">
        <f t="shared" si="49"/>
        <v/>
      </c>
      <c r="K3157" s="31"/>
      <c r="L3157" s="31"/>
    </row>
    <row r="3158" spans="2:12" x14ac:dyDescent="0.2">
      <c r="B3158" s="29" t="str">
        <f>IF(C3158&lt;&gt;"",COUNT($B$2:B3157)+1,"")</f>
        <v/>
      </c>
      <c r="C3158" s="30"/>
      <c r="D3158" s="31"/>
      <c r="E3158" s="32"/>
      <c r="F3158" s="31" t="str">
        <f>IFERROR(IF(E3158&lt;&gt;"",VLOOKUP(E3158,'تكويد الاصناف'!$B$3:$L$5500,3,FALSE),""),"تأكد من الكود")</f>
        <v/>
      </c>
      <c r="G3158" s="31" t="str">
        <f>IFERROR(IF(E3158&lt;&gt;"",VLOOKUP(E3158,'تكويد الاصناف'!$B$3:$L$5500,4,FALSE),""),"تأكد من الوحدة")</f>
        <v/>
      </c>
      <c r="H3158" s="31" t="str">
        <f>IFERROR(IF(E3158&lt;&gt;"",VLOOKUP(E3158,'تكويد الاصناف'!$B$3:$L$5500,9,FALSE),""),"تأكد من السعر")</f>
        <v/>
      </c>
      <c r="I3158" s="31"/>
      <c r="J3158" s="33" t="str">
        <f t="shared" si="49"/>
        <v/>
      </c>
      <c r="K3158" s="31"/>
      <c r="L3158" s="31"/>
    </row>
    <row r="3159" spans="2:12" x14ac:dyDescent="0.2">
      <c r="B3159" s="29" t="str">
        <f>IF(C3159&lt;&gt;"",COUNT($B$2:B3158)+1,"")</f>
        <v/>
      </c>
      <c r="C3159" s="30"/>
      <c r="D3159" s="31"/>
      <c r="E3159" s="32"/>
      <c r="F3159" s="31" t="str">
        <f>IFERROR(IF(E3159&lt;&gt;"",VLOOKUP(E3159,'تكويد الاصناف'!$B$3:$L$5500,3,FALSE),""),"تأكد من الكود")</f>
        <v/>
      </c>
      <c r="G3159" s="31" t="str">
        <f>IFERROR(IF(E3159&lt;&gt;"",VLOOKUP(E3159,'تكويد الاصناف'!$B$3:$L$5500,4,FALSE),""),"تأكد من الوحدة")</f>
        <v/>
      </c>
      <c r="H3159" s="31" t="str">
        <f>IFERROR(IF(E3159&lt;&gt;"",VLOOKUP(E3159,'تكويد الاصناف'!$B$3:$L$5500,9,FALSE),""),"تأكد من السعر")</f>
        <v/>
      </c>
      <c r="I3159" s="31"/>
      <c r="J3159" s="33" t="str">
        <f t="shared" si="49"/>
        <v/>
      </c>
      <c r="K3159" s="31"/>
      <c r="L3159" s="31"/>
    </row>
    <row r="3160" spans="2:12" x14ac:dyDescent="0.2">
      <c r="B3160" s="29" t="str">
        <f>IF(C3160&lt;&gt;"",COUNT($B$2:B3159)+1,"")</f>
        <v/>
      </c>
      <c r="C3160" s="30"/>
      <c r="D3160" s="31"/>
      <c r="E3160" s="32"/>
      <c r="F3160" s="31" t="str">
        <f>IFERROR(IF(E3160&lt;&gt;"",VLOOKUP(E3160,'تكويد الاصناف'!$B$3:$L$5500,3,FALSE),""),"تأكد من الكود")</f>
        <v/>
      </c>
      <c r="G3160" s="31" t="str">
        <f>IFERROR(IF(E3160&lt;&gt;"",VLOOKUP(E3160,'تكويد الاصناف'!$B$3:$L$5500,4,FALSE),""),"تأكد من الوحدة")</f>
        <v/>
      </c>
      <c r="H3160" s="31" t="str">
        <f>IFERROR(IF(E3160&lt;&gt;"",VLOOKUP(E3160,'تكويد الاصناف'!$B$3:$L$5500,9,FALSE),""),"تأكد من السعر")</f>
        <v/>
      </c>
      <c r="I3160" s="31"/>
      <c r="J3160" s="33" t="str">
        <f t="shared" si="49"/>
        <v/>
      </c>
      <c r="K3160" s="31"/>
      <c r="L3160" s="31"/>
    </row>
    <row r="3161" spans="2:12" x14ac:dyDescent="0.2">
      <c r="B3161" s="29" t="str">
        <f>IF(C3161&lt;&gt;"",COUNT($B$2:B3160)+1,"")</f>
        <v/>
      </c>
      <c r="C3161" s="30"/>
      <c r="D3161" s="31"/>
      <c r="E3161" s="32"/>
      <c r="F3161" s="31" t="str">
        <f>IFERROR(IF(E3161&lt;&gt;"",VLOOKUP(E3161,'تكويد الاصناف'!$B$3:$L$5500,3,FALSE),""),"تأكد من الكود")</f>
        <v/>
      </c>
      <c r="G3161" s="31" t="str">
        <f>IFERROR(IF(E3161&lt;&gt;"",VLOOKUP(E3161,'تكويد الاصناف'!$B$3:$L$5500,4,FALSE),""),"تأكد من الوحدة")</f>
        <v/>
      </c>
      <c r="H3161" s="31" t="str">
        <f>IFERROR(IF(E3161&lt;&gt;"",VLOOKUP(E3161,'تكويد الاصناف'!$B$3:$L$5500,9,FALSE),""),"تأكد من السعر")</f>
        <v/>
      </c>
      <c r="I3161" s="31"/>
      <c r="J3161" s="33" t="str">
        <f t="shared" si="49"/>
        <v/>
      </c>
      <c r="K3161" s="31"/>
      <c r="L3161" s="31"/>
    </row>
    <row r="3162" spans="2:12" x14ac:dyDescent="0.2">
      <c r="B3162" s="29" t="str">
        <f>IF(C3162&lt;&gt;"",COUNT($B$2:B3161)+1,"")</f>
        <v/>
      </c>
      <c r="C3162" s="30"/>
      <c r="D3162" s="31"/>
      <c r="E3162" s="32"/>
      <c r="F3162" s="31" t="str">
        <f>IFERROR(IF(E3162&lt;&gt;"",VLOOKUP(E3162,'تكويد الاصناف'!$B$3:$L$5500,3,FALSE),""),"تأكد من الكود")</f>
        <v/>
      </c>
      <c r="G3162" s="31" t="str">
        <f>IFERROR(IF(E3162&lt;&gt;"",VLOOKUP(E3162,'تكويد الاصناف'!$B$3:$L$5500,4,FALSE),""),"تأكد من الوحدة")</f>
        <v/>
      </c>
      <c r="H3162" s="31" t="str">
        <f>IFERROR(IF(E3162&lt;&gt;"",VLOOKUP(E3162,'تكويد الاصناف'!$B$3:$L$5500,9,FALSE),""),"تأكد من السعر")</f>
        <v/>
      </c>
      <c r="I3162" s="31"/>
      <c r="J3162" s="33" t="str">
        <f t="shared" si="49"/>
        <v/>
      </c>
      <c r="K3162" s="31"/>
      <c r="L3162" s="31"/>
    </row>
    <row r="3163" spans="2:12" x14ac:dyDescent="0.2">
      <c r="B3163" s="29" t="str">
        <f>IF(C3163&lt;&gt;"",COUNT($B$2:B3162)+1,"")</f>
        <v/>
      </c>
      <c r="C3163" s="30"/>
      <c r="D3163" s="31"/>
      <c r="E3163" s="32"/>
      <c r="F3163" s="31" t="str">
        <f>IFERROR(IF(E3163&lt;&gt;"",VLOOKUP(E3163,'تكويد الاصناف'!$B$3:$L$5500,3,FALSE),""),"تأكد من الكود")</f>
        <v/>
      </c>
      <c r="G3163" s="31" t="str">
        <f>IFERROR(IF(E3163&lt;&gt;"",VLOOKUP(E3163,'تكويد الاصناف'!$B$3:$L$5500,4,FALSE),""),"تأكد من الوحدة")</f>
        <v/>
      </c>
      <c r="H3163" s="31" t="str">
        <f>IFERROR(IF(E3163&lt;&gt;"",VLOOKUP(E3163,'تكويد الاصناف'!$B$3:$L$5500,9,FALSE),""),"تأكد من السعر")</f>
        <v/>
      </c>
      <c r="I3163" s="31"/>
      <c r="J3163" s="33" t="str">
        <f t="shared" si="49"/>
        <v/>
      </c>
      <c r="K3163" s="31"/>
      <c r="L3163" s="31"/>
    </row>
    <row r="3164" spans="2:12" x14ac:dyDescent="0.2">
      <c r="B3164" s="29" t="str">
        <f>IF(C3164&lt;&gt;"",COUNT($B$2:B3163)+1,"")</f>
        <v/>
      </c>
      <c r="C3164" s="30"/>
      <c r="D3164" s="31"/>
      <c r="E3164" s="32"/>
      <c r="F3164" s="31" t="str">
        <f>IFERROR(IF(E3164&lt;&gt;"",VLOOKUP(E3164,'تكويد الاصناف'!$B$3:$L$5500,3,FALSE),""),"تأكد من الكود")</f>
        <v/>
      </c>
      <c r="G3164" s="31" t="str">
        <f>IFERROR(IF(E3164&lt;&gt;"",VLOOKUP(E3164,'تكويد الاصناف'!$B$3:$L$5500,4,FALSE),""),"تأكد من الوحدة")</f>
        <v/>
      </c>
      <c r="H3164" s="31" t="str">
        <f>IFERROR(IF(E3164&lt;&gt;"",VLOOKUP(E3164,'تكويد الاصناف'!$B$3:$L$5500,9,FALSE),""),"تأكد من السعر")</f>
        <v/>
      </c>
      <c r="I3164" s="31"/>
      <c r="J3164" s="33" t="str">
        <f t="shared" si="49"/>
        <v/>
      </c>
      <c r="K3164" s="31"/>
      <c r="L3164" s="31"/>
    </row>
    <row r="3165" spans="2:12" x14ac:dyDescent="0.2">
      <c r="B3165" s="29" t="str">
        <f>IF(C3165&lt;&gt;"",COUNT($B$2:B3164)+1,"")</f>
        <v/>
      </c>
      <c r="C3165" s="30"/>
      <c r="D3165" s="31"/>
      <c r="E3165" s="32"/>
      <c r="F3165" s="31" t="str">
        <f>IFERROR(IF(E3165&lt;&gt;"",VLOOKUP(E3165,'تكويد الاصناف'!$B$3:$L$5500,3,FALSE),""),"تأكد من الكود")</f>
        <v/>
      </c>
      <c r="G3165" s="31" t="str">
        <f>IFERROR(IF(E3165&lt;&gt;"",VLOOKUP(E3165,'تكويد الاصناف'!$B$3:$L$5500,4,FALSE),""),"تأكد من الوحدة")</f>
        <v/>
      </c>
      <c r="H3165" s="31" t="str">
        <f>IFERROR(IF(E3165&lt;&gt;"",VLOOKUP(E3165,'تكويد الاصناف'!$B$3:$L$5500,9,FALSE),""),"تأكد من السعر")</f>
        <v/>
      </c>
      <c r="I3165" s="31"/>
      <c r="J3165" s="33" t="str">
        <f t="shared" si="49"/>
        <v/>
      </c>
      <c r="K3165" s="31"/>
      <c r="L3165" s="31"/>
    </row>
    <row r="3166" spans="2:12" x14ac:dyDescent="0.2">
      <c r="B3166" s="29" t="str">
        <f>IF(C3166&lt;&gt;"",COUNT($B$2:B3165)+1,"")</f>
        <v/>
      </c>
      <c r="C3166" s="30"/>
      <c r="D3166" s="31"/>
      <c r="E3166" s="32"/>
      <c r="F3166" s="31" t="str">
        <f>IFERROR(IF(E3166&lt;&gt;"",VLOOKUP(E3166,'تكويد الاصناف'!$B$3:$L$5500,3,FALSE),""),"تأكد من الكود")</f>
        <v/>
      </c>
      <c r="G3166" s="31" t="str">
        <f>IFERROR(IF(E3166&lt;&gt;"",VLOOKUP(E3166,'تكويد الاصناف'!$B$3:$L$5500,4,FALSE),""),"تأكد من الوحدة")</f>
        <v/>
      </c>
      <c r="H3166" s="31" t="str">
        <f>IFERROR(IF(E3166&lt;&gt;"",VLOOKUP(E3166,'تكويد الاصناف'!$B$3:$L$5500,9,FALSE),""),"تأكد من السعر")</f>
        <v/>
      </c>
      <c r="I3166" s="31"/>
      <c r="J3166" s="33" t="str">
        <f t="shared" si="49"/>
        <v/>
      </c>
      <c r="K3166" s="31"/>
      <c r="L3166" s="31"/>
    </row>
    <row r="3167" spans="2:12" x14ac:dyDescent="0.2">
      <c r="B3167" s="29" t="str">
        <f>IF(C3167&lt;&gt;"",COUNT($B$2:B3166)+1,"")</f>
        <v/>
      </c>
      <c r="C3167" s="30"/>
      <c r="D3167" s="31"/>
      <c r="E3167" s="32"/>
      <c r="F3167" s="31" t="str">
        <f>IFERROR(IF(E3167&lt;&gt;"",VLOOKUP(E3167,'تكويد الاصناف'!$B$3:$L$5500,3,FALSE),""),"تأكد من الكود")</f>
        <v/>
      </c>
      <c r="G3167" s="31" t="str">
        <f>IFERROR(IF(E3167&lt;&gt;"",VLOOKUP(E3167,'تكويد الاصناف'!$B$3:$L$5500,4,FALSE),""),"تأكد من الوحدة")</f>
        <v/>
      </c>
      <c r="H3167" s="31" t="str">
        <f>IFERROR(IF(E3167&lt;&gt;"",VLOOKUP(E3167,'تكويد الاصناف'!$B$3:$L$5500,9,FALSE),""),"تأكد من السعر")</f>
        <v/>
      </c>
      <c r="I3167" s="31"/>
      <c r="J3167" s="33" t="str">
        <f t="shared" si="49"/>
        <v/>
      </c>
      <c r="K3167" s="31"/>
      <c r="L3167" s="31"/>
    </row>
    <row r="3168" spans="2:12" x14ac:dyDescent="0.2">
      <c r="B3168" s="29" t="str">
        <f>IF(C3168&lt;&gt;"",COUNT($B$2:B3167)+1,"")</f>
        <v/>
      </c>
      <c r="C3168" s="30"/>
      <c r="D3168" s="31"/>
      <c r="E3168" s="32"/>
      <c r="F3168" s="31" t="str">
        <f>IFERROR(IF(E3168&lt;&gt;"",VLOOKUP(E3168,'تكويد الاصناف'!$B$3:$L$5500,3,FALSE),""),"تأكد من الكود")</f>
        <v/>
      </c>
      <c r="G3168" s="31" t="str">
        <f>IFERROR(IF(E3168&lt;&gt;"",VLOOKUP(E3168,'تكويد الاصناف'!$B$3:$L$5500,4,FALSE),""),"تأكد من الوحدة")</f>
        <v/>
      </c>
      <c r="H3168" s="31" t="str">
        <f>IFERROR(IF(E3168&lt;&gt;"",VLOOKUP(E3168,'تكويد الاصناف'!$B$3:$L$5500,9,FALSE),""),"تأكد من السعر")</f>
        <v/>
      </c>
      <c r="I3168" s="31"/>
      <c r="J3168" s="33" t="str">
        <f t="shared" si="49"/>
        <v/>
      </c>
      <c r="K3168" s="31"/>
      <c r="L3168" s="31"/>
    </row>
    <row r="3169" spans="2:12" x14ac:dyDescent="0.2">
      <c r="B3169" s="29" t="str">
        <f>IF(C3169&lt;&gt;"",COUNT($B$2:B3168)+1,"")</f>
        <v/>
      </c>
      <c r="C3169" s="30"/>
      <c r="D3169" s="31"/>
      <c r="E3169" s="32"/>
      <c r="F3169" s="31" t="str">
        <f>IFERROR(IF(E3169&lt;&gt;"",VLOOKUP(E3169,'تكويد الاصناف'!$B$3:$L$5500,3,FALSE),""),"تأكد من الكود")</f>
        <v/>
      </c>
      <c r="G3169" s="31" t="str">
        <f>IFERROR(IF(E3169&lt;&gt;"",VLOOKUP(E3169,'تكويد الاصناف'!$B$3:$L$5500,4,FALSE),""),"تأكد من الوحدة")</f>
        <v/>
      </c>
      <c r="H3169" s="31" t="str">
        <f>IFERROR(IF(E3169&lt;&gt;"",VLOOKUP(E3169,'تكويد الاصناف'!$B$3:$L$5500,9,FALSE),""),"تأكد من السعر")</f>
        <v/>
      </c>
      <c r="I3169" s="31"/>
      <c r="J3169" s="33" t="str">
        <f t="shared" si="49"/>
        <v/>
      </c>
      <c r="K3169" s="31"/>
      <c r="L3169" s="31"/>
    </row>
    <row r="3170" spans="2:12" x14ac:dyDescent="0.2">
      <c r="B3170" s="29" t="str">
        <f>IF(C3170&lt;&gt;"",COUNT($B$2:B3169)+1,"")</f>
        <v/>
      </c>
      <c r="C3170" s="30"/>
      <c r="D3170" s="31"/>
      <c r="E3170" s="32"/>
      <c r="F3170" s="31" t="str">
        <f>IFERROR(IF(E3170&lt;&gt;"",VLOOKUP(E3170,'تكويد الاصناف'!$B$3:$L$5500,3,FALSE),""),"تأكد من الكود")</f>
        <v/>
      </c>
      <c r="G3170" s="31" t="str">
        <f>IFERROR(IF(E3170&lt;&gt;"",VLOOKUP(E3170,'تكويد الاصناف'!$B$3:$L$5500,4,FALSE),""),"تأكد من الوحدة")</f>
        <v/>
      </c>
      <c r="H3170" s="31" t="str">
        <f>IFERROR(IF(E3170&lt;&gt;"",VLOOKUP(E3170,'تكويد الاصناف'!$B$3:$L$5500,9,FALSE),""),"تأكد من السعر")</f>
        <v/>
      </c>
      <c r="I3170" s="31"/>
      <c r="J3170" s="33" t="str">
        <f t="shared" si="49"/>
        <v/>
      </c>
      <c r="K3170" s="31"/>
      <c r="L3170" s="31"/>
    </row>
    <row r="3171" spans="2:12" x14ac:dyDescent="0.2">
      <c r="B3171" s="29" t="str">
        <f>IF(C3171&lt;&gt;"",COUNT($B$2:B3170)+1,"")</f>
        <v/>
      </c>
      <c r="C3171" s="30"/>
      <c r="D3171" s="31"/>
      <c r="E3171" s="32"/>
      <c r="F3171" s="31" t="str">
        <f>IFERROR(IF(E3171&lt;&gt;"",VLOOKUP(E3171,'تكويد الاصناف'!$B$3:$L$5500,3,FALSE),""),"تأكد من الكود")</f>
        <v/>
      </c>
      <c r="G3171" s="31" t="str">
        <f>IFERROR(IF(E3171&lt;&gt;"",VLOOKUP(E3171,'تكويد الاصناف'!$B$3:$L$5500,4,FALSE),""),"تأكد من الوحدة")</f>
        <v/>
      </c>
      <c r="H3171" s="31" t="str">
        <f>IFERROR(IF(E3171&lt;&gt;"",VLOOKUP(E3171,'تكويد الاصناف'!$B$3:$L$5500,9,FALSE),""),"تأكد من السعر")</f>
        <v/>
      </c>
      <c r="I3171" s="31"/>
      <c r="J3171" s="33" t="str">
        <f t="shared" si="49"/>
        <v/>
      </c>
      <c r="K3171" s="31"/>
      <c r="L3171" s="31"/>
    </row>
    <row r="3172" spans="2:12" x14ac:dyDescent="0.2">
      <c r="B3172" s="29" t="str">
        <f>IF(C3172&lt;&gt;"",COUNT($B$2:B3171)+1,"")</f>
        <v/>
      </c>
      <c r="C3172" s="30"/>
      <c r="D3172" s="31"/>
      <c r="E3172" s="32"/>
      <c r="F3172" s="31" t="str">
        <f>IFERROR(IF(E3172&lt;&gt;"",VLOOKUP(E3172,'تكويد الاصناف'!$B$3:$L$5500,3,FALSE),""),"تأكد من الكود")</f>
        <v/>
      </c>
      <c r="G3172" s="31" t="str">
        <f>IFERROR(IF(E3172&lt;&gt;"",VLOOKUP(E3172,'تكويد الاصناف'!$B$3:$L$5500,4,FALSE),""),"تأكد من الوحدة")</f>
        <v/>
      </c>
      <c r="H3172" s="31" t="str">
        <f>IFERROR(IF(E3172&lt;&gt;"",VLOOKUP(E3172,'تكويد الاصناف'!$B$3:$L$5500,9,FALSE),""),"تأكد من السعر")</f>
        <v/>
      </c>
      <c r="I3172" s="31"/>
      <c r="J3172" s="33" t="str">
        <f t="shared" si="49"/>
        <v/>
      </c>
      <c r="K3172" s="31"/>
      <c r="L3172" s="31"/>
    </row>
    <row r="3173" spans="2:12" x14ac:dyDescent="0.2">
      <c r="B3173" s="29" t="str">
        <f>IF(C3173&lt;&gt;"",COUNT($B$2:B3172)+1,"")</f>
        <v/>
      </c>
      <c r="C3173" s="30"/>
      <c r="D3173" s="31"/>
      <c r="E3173" s="32"/>
      <c r="F3173" s="31" t="str">
        <f>IFERROR(IF(E3173&lt;&gt;"",VLOOKUP(E3173,'تكويد الاصناف'!$B$3:$L$5500,3,FALSE),""),"تأكد من الكود")</f>
        <v/>
      </c>
      <c r="G3173" s="31" t="str">
        <f>IFERROR(IF(E3173&lt;&gt;"",VLOOKUP(E3173,'تكويد الاصناف'!$B$3:$L$5500,4,FALSE),""),"تأكد من الوحدة")</f>
        <v/>
      </c>
      <c r="H3173" s="31" t="str">
        <f>IFERROR(IF(E3173&lt;&gt;"",VLOOKUP(E3173,'تكويد الاصناف'!$B$3:$L$5500,9,FALSE),""),"تأكد من السعر")</f>
        <v/>
      </c>
      <c r="I3173" s="31"/>
      <c r="J3173" s="33" t="str">
        <f t="shared" si="49"/>
        <v/>
      </c>
      <c r="K3173" s="31"/>
      <c r="L3173" s="31"/>
    </row>
    <row r="3174" spans="2:12" x14ac:dyDescent="0.2">
      <c r="B3174" s="29" t="str">
        <f>IF(C3174&lt;&gt;"",COUNT($B$2:B3173)+1,"")</f>
        <v/>
      </c>
      <c r="C3174" s="30"/>
      <c r="D3174" s="31"/>
      <c r="E3174" s="32"/>
      <c r="F3174" s="31" t="str">
        <f>IFERROR(IF(E3174&lt;&gt;"",VLOOKUP(E3174,'تكويد الاصناف'!$B$3:$L$5500,3,FALSE),""),"تأكد من الكود")</f>
        <v/>
      </c>
      <c r="G3174" s="31" t="str">
        <f>IFERROR(IF(E3174&lt;&gt;"",VLOOKUP(E3174,'تكويد الاصناف'!$B$3:$L$5500,4,FALSE),""),"تأكد من الوحدة")</f>
        <v/>
      </c>
      <c r="H3174" s="31" t="str">
        <f>IFERROR(IF(E3174&lt;&gt;"",VLOOKUP(E3174,'تكويد الاصناف'!$B$3:$L$5500,9,FALSE),""),"تأكد من السعر")</f>
        <v/>
      </c>
      <c r="I3174" s="31"/>
      <c r="J3174" s="33" t="str">
        <f t="shared" si="49"/>
        <v/>
      </c>
      <c r="K3174" s="31"/>
      <c r="L3174" s="31"/>
    </row>
    <row r="3175" spans="2:12" x14ac:dyDescent="0.2">
      <c r="B3175" s="29" t="str">
        <f>IF(C3175&lt;&gt;"",COUNT($B$2:B3174)+1,"")</f>
        <v/>
      </c>
      <c r="C3175" s="30"/>
      <c r="D3175" s="31"/>
      <c r="E3175" s="32"/>
      <c r="F3175" s="31" t="str">
        <f>IFERROR(IF(E3175&lt;&gt;"",VLOOKUP(E3175,'تكويد الاصناف'!$B$3:$L$5500,3,FALSE),""),"تأكد من الكود")</f>
        <v/>
      </c>
      <c r="G3175" s="31" t="str">
        <f>IFERROR(IF(E3175&lt;&gt;"",VLOOKUP(E3175,'تكويد الاصناف'!$B$3:$L$5500,4,FALSE),""),"تأكد من الوحدة")</f>
        <v/>
      </c>
      <c r="H3175" s="31" t="str">
        <f>IFERROR(IF(E3175&lt;&gt;"",VLOOKUP(E3175,'تكويد الاصناف'!$B$3:$L$5500,9,FALSE),""),"تأكد من السعر")</f>
        <v/>
      </c>
      <c r="I3175" s="31"/>
      <c r="J3175" s="33" t="str">
        <f t="shared" si="49"/>
        <v/>
      </c>
      <c r="K3175" s="31"/>
      <c r="L3175" s="31"/>
    </row>
    <row r="3176" spans="2:12" x14ac:dyDescent="0.2">
      <c r="B3176" s="29" t="str">
        <f>IF(C3176&lt;&gt;"",COUNT($B$2:B3175)+1,"")</f>
        <v/>
      </c>
      <c r="C3176" s="30"/>
      <c r="D3176" s="31"/>
      <c r="E3176" s="32"/>
      <c r="F3176" s="31" t="str">
        <f>IFERROR(IF(E3176&lt;&gt;"",VLOOKUP(E3176,'تكويد الاصناف'!$B$3:$L$5500,3,FALSE),""),"تأكد من الكود")</f>
        <v/>
      </c>
      <c r="G3176" s="31" t="str">
        <f>IFERROR(IF(E3176&lt;&gt;"",VLOOKUP(E3176,'تكويد الاصناف'!$B$3:$L$5500,4,FALSE),""),"تأكد من الوحدة")</f>
        <v/>
      </c>
      <c r="H3176" s="31" t="str">
        <f>IFERROR(IF(E3176&lt;&gt;"",VLOOKUP(E3176,'تكويد الاصناف'!$B$3:$L$5500,9,FALSE),""),"تأكد من السعر")</f>
        <v/>
      </c>
      <c r="I3176" s="31"/>
      <c r="J3176" s="33" t="str">
        <f t="shared" si="49"/>
        <v/>
      </c>
      <c r="K3176" s="31"/>
      <c r="L3176" s="31"/>
    </row>
    <row r="3177" spans="2:12" x14ac:dyDescent="0.2">
      <c r="B3177" s="29" t="str">
        <f>IF(C3177&lt;&gt;"",COUNT($B$2:B3176)+1,"")</f>
        <v/>
      </c>
      <c r="C3177" s="30"/>
      <c r="D3177" s="31"/>
      <c r="E3177" s="32"/>
      <c r="F3177" s="31" t="str">
        <f>IFERROR(IF(E3177&lt;&gt;"",VLOOKUP(E3177,'تكويد الاصناف'!$B$3:$L$5500,3,FALSE),""),"تأكد من الكود")</f>
        <v/>
      </c>
      <c r="G3177" s="31" t="str">
        <f>IFERROR(IF(E3177&lt;&gt;"",VLOOKUP(E3177,'تكويد الاصناف'!$B$3:$L$5500,4,FALSE),""),"تأكد من الوحدة")</f>
        <v/>
      </c>
      <c r="H3177" s="31" t="str">
        <f>IFERROR(IF(E3177&lt;&gt;"",VLOOKUP(E3177,'تكويد الاصناف'!$B$3:$L$5500,9,FALSE),""),"تأكد من السعر")</f>
        <v/>
      </c>
      <c r="I3177" s="31"/>
      <c r="J3177" s="33" t="str">
        <f t="shared" si="49"/>
        <v/>
      </c>
      <c r="K3177" s="31"/>
      <c r="L3177" s="31"/>
    </row>
    <row r="3178" spans="2:12" x14ac:dyDescent="0.2">
      <c r="B3178" s="29" t="str">
        <f>IF(C3178&lt;&gt;"",COUNT($B$2:B3177)+1,"")</f>
        <v/>
      </c>
      <c r="C3178" s="30"/>
      <c r="D3178" s="31"/>
      <c r="E3178" s="32"/>
      <c r="F3178" s="31" t="str">
        <f>IFERROR(IF(E3178&lt;&gt;"",VLOOKUP(E3178,'تكويد الاصناف'!$B$3:$L$5500,3,FALSE),""),"تأكد من الكود")</f>
        <v/>
      </c>
      <c r="G3178" s="31" t="str">
        <f>IFERROR(IF(E3178&lt;&gt;"",VLOOKUP(E3178,'تكويد الاصناف'!$B$3:$L$5500,4,FALSE),""),"تأكد من الوحدة")</f>
        <v/>
      </c>
      <c r="H3178" s="31" t="str">
        <f>IFERROR(IF(E3178&lt;&gt;"",VLOOKUP(E3178,'تكويد الاصناف'!$B$3:$L$5500,9,FALSE),""),"تأكد من السعر")</f>
        <v/>
      </c>
      <c r="I3178" s="31"/>
      <c r="J3178" s="33" t="str">
        <f t="shared" si="49"/>
        <v/>
      </c>
      <c r="K3178" s="31"/>
      <c r="L3178" s="31"/>
    </row>
    <row r="3179" spans="2:12" x14ac:dyDescent="0.2">
      <c r="B3179" s="29" t="str">
        <f>IF(C3179&lt;&gt;"",COUNT($B$2:B3178)+1,"")</f>
        <v/>
      </c>
      <c r="C3179" s="30"/>
      <c r="D3179" s="31"/>
      <c r="E3179" s="32"/>
      <c r="F3179" s="31" t="str">
        <f>IFERROR(IF(E3179&lt;&gt;"",VLOOKUP(E3179,'تكويد الاصناف'!$B$3:$L$5500,3,FALSE),""),"تأكد من الكود")</f>
        <v/>
      </c>
      <c r="G3179" s="31" t="str">
        <f>IFERROR(IF(E3179&lt;&gt;"",VLOOKUP(E3179,'تكويد الاصناف'!$B$3:$L$5500,4,FALSE),""),"تأكد من الوحدة")</f>
        <v/>
      </c>
      <c r="H3179" s="31" t="str">
        <f>IFERROR(IF(E3179&lt;&gt;"",VLOOKUP(E3179,'تكويد الاصناف'!$B$3:$L$5500,9,FALSE),""),"تأكد من السعر")</f>
        <v/>
      </c>
      <c r="I3179" s="31"/>
      <c r="J3179" s="33" t="str">
        <f t="shared" si="49"/>
        <v/>
      </c>
      <c r="K3179" s="31"/>
      <c r="L3179" s="31"/>
    </row>
    <row r="3180" spans="2:12" x14ac:dyDescent="0.2">
      <c r="B3180" s="29" t="str">
        <f>IF(C3180&lt;&gt;"",COUNT($B$2:B3179)+1,"")</f>
        <v/>
      </c>
      <c r="C3180" s="30"/>
      <c r="D3180" s="31"/>
      <c r="E3180" s="32"/>
      <c r="F3180" s="31" t="str">
        <f>IFERROR(IF(E3180&lt;&gt;"",VLOOKUP(E3180,'تكويد الاصناف'!$B$3:$L$5500,3,FALSE),""),"تأكد من الكود")</f>
        <v/>
      </c>
      <c r="G3180" s="31" t="str">
        <f>IFERROR(IF(E3180&lt;&gt;"",VLOOKUP(E3180,'تكويد الاصناف'!$B$3:$L$5500,4,FALSE),""),"تأكد من الوحدة")</f>
        <v/>
      </c>
      <c r="H3180" s="31" t="str">
        <f>IFERROR(IF(E3180&lt;&gt;"",VLOOKUP(E3180,'تكويد الاصناف'!$B$3:$L$5500,9,FALSE),""),"تأكد من السعر")</f>
        <v/>
      </c>
      <c r="I3180" s="31"/>
      <c r="J3180" s="33" t="str">
        <f t="shared" si="49"/>
        <v/>
      </c>
      <c r="K3180" s="31"/>
      <c r="L3180" s="31"/>
    </row>
    <row r="3181" spans="2:12" x14ac:dyDescent="0.2">
      <c r="B3181" s="29" t="str">
        <f>IF(C3181&lt;&gt;"",COUNT($B$2:B3180)+1,"")</f>
        <v/>
      </c>
      <c r="C3181" s="30"/>
      <c r="D3181" s="31"/>
      <c r="E3181" s="32"/>
      <c r="F3181" s="31" t="str">
        <f>IFERROR(IF(E3181&lt;&gt;"",VLOOKUP(E3181,'تكويد الاصناف'!$B$3:$L$5500,3,FALSE),""),"تأكد من الكود")</f>
        <v/>
      </c>
      <c r="G3181" s="31" t="str">
        <f>IFERROR(IF(E3181&lt;&gt;"",VLOOKUP(E3181,'تكويد الاصناف'!$B$3:$L$5500,4,FALSE),""),"تأكد من الوحدة")</f>
        <v/>
      </c>
      <c r="H3181" s="31" t="str">
        <f>IFERROR(IF(E3181&lt;&gt;"",VLOOKUP(E3181,'تكويد الاصناف'!$B$3:$L$5500,9,FALSE),""),"تأكد من السعر")</f>
        <v/>
      </c>
      <c r="I3181" s="31"/>
      <c r="J3181" s="33" t="str">
        <f t="shared" si="49"/>
        <v/>
      </c>
      <c r="K3181" s="31"/>
      <c r="L3181" s="31"/>
    </row>
    <row r="3182" spans="2:12" x14ac:dyDescent="0.2">
      <c r="B3182" s="29" t="str">
        <f>IF(C3182&lt;&gt;"",COUNT($B$2:B3181)+1,"")</f>
        <v/>
      </c>
      <c r="C3182" s="30"/>
      <c r="D3182" s="31"/>
      <c r="E3182" s="32"/>
      <c r="F3182" s="31" t="str">
        <f>IFERROR(IF(E3182&lt;&gt;"",VLOOKUP(E3182,'تكويد الاصناف'!$B$3:$L$5500,3,FALSE),""),"تأكد من الكود")</f>
        <v/>
      </c>
      <c r="G3182" s="31" t="str">
        <f>IFERROR(IF(E3182&lt;&gt;"",VLOOKUP(E3182,'تكويد الاصناف'!$B$3:$L$5500,4,FALSE),""),"تأكد من الوحدة")</f>
        <v/>
      </c>
      <c r="H3182" s="31" t="str">
        <f>IFERROR(IF(E3182&lt;&gt;"",VLOOKUP(E3182,'تكويد الاصناف'!$B$3:$L$5500,9,FALSE),""),"تأكد من السعر")</f>
        <v/>
      </c>
      <c r="I3182" s="31"/>
      <c r="J3182" s="33" t="str">
        <f t="shared" si="49"/>
        <v/>
      </c>
      <c r="K3182" s="31"/>
      <c r="L3182" s="31"/>
    </row>
    <row r="3183" spans="2:12" x14ac:dyDescent="0.2">
      <c r="B3183" s="29" t="str">
        <f>IF(C3183&lt;&gt;"",COUNT($B$2:B3182)+1,"")</f>
        <v/>
      </c>
      <c r="C3183" s="30"/>
      <c r="D3183" s="31"/>
      <c r="E3183" s="32"/>
      <c r="F3183" s="31" t="str">
        <f>IFERROR(IF(E3183&lt;&gt;"",VLOOKUP(E3183,'تكويد الاصناف'!$B$3:$L$5500,3,FALSE),""),"تأكد من الكود")</f>
        <v/>
      </c>
      <c r="G3183" s="31" t="str">
        <f>IFERROR(IF(E3183&lt;&gt;"",VLOOKUP(E3183,'تكويد الاصناف'!$B$3:$L$5500,4,FALSE),""),"تأكد من الوحدة")</f>
        <v/>
      </c>
      <c r="H3183" s="31" t="str">
        <f>IFERROR(IF(E3183&lt;&gt;"",VLOOKUP(E3183,'تكويد الاصناف'!$B$3:$L$5500,9,FALSE),""),"تأكد من السعر")</f>
        <v/>
      </c>
      <c r="I3183" s="31"/>
      <c r="J3183" s="33" t="str">
        <f t="shared" si="49"/>
        <v/>
      </c>
      <c r="K3183" s="31"/>
      <c r="L3183" s="31"/>
    </row>
    <row r="3184" spans="2:12" x14ac:dyDescent="0.2">
      <c r="B3184" s="29" t="str">
        <f>IF(C3184&lt;&gt;"",COUNT($B$2:B3183)+1,"")</f>
        <v/>
      </c>
      <c r="C3184" s="30"/>
      <c r="D3184" s="31"/>
      <c r="E3184" s="32"/>
      <c r="F3184" s="31" t="str">
        <f>IFERROR(IF(E3184&lt;&gt;"",VLOOKUP(E3184,'تكويد الاصناف'!$B$3:$L$5500,3,FALSE),""),"تأكد من الكود")</f>
        <v/>
      </c>
      <c r="G3184" s="31" t="str">
        <f>IFERROR(IF(E3184&lt;&gt;"",VLOOKUP(E3184,'تكويد الاصناف'!$B$3:$L$5500,4,FALSE),""),"تأكد من الوحدة")</f>
        <v/>
      </c>
      <c r="H3184" s="31" t="str">
        <f>IFERROR(IF(E3184&lt;&gt;"",VLOOKUP(E3184,'تكويد الاصناف'!$B$3:$L$5500,9,FALSE),""),"تأكد من السعر")</f>
        <v/>
      </c>
      <c r="I3184" s="31"/>
      <c r="J3184" s="33" t="str">
        <f t="shared" si="49"/>
        <v/>
      </c>
      <c r="K3184" s="31"/>
      <c r="L3184" s="31"/>
    </row>
    <row r="3185" spans="2:12" x14ac:dyDescent="0.2">
      <c r="B3185" s="29" t="str">
        <f>IF(C3185&lt;&gt;"",COUNT($B$2:B3184)+1,"")</f>
        <v/>
      </c>
      <c r="C3185" s="30"/>
      <c r="D3185" s="31"/>
      <c r="E3185" s="32"/>
      <c r="F3185" s="31" t="str">
        <f>IFERROR(IF(E3185&lt;&gt;"",VLOOKUP(E3185,'تكويد الاصناف'!$B$3:$L$5500,3,FALSE),""),"تأكد من الكود")</f>
        <v/>
      </c>
      <c r="G3185" s="31" t="str">
        <f>IFERROR(IF(E3185&lt;&gt;"",VLOOKUP(E3185,'تكويد الاصناف'!$B$3:$L$5500,4,FALSE),""),"تأكد من الوحدة")</f>
        <v/>
      </c>
      <c r="H3185" s="31" t="str">
        <f>IFERROR(IF(E3185&lt;&gt;"",VLOOKUP(E3185,'تكويد الاصناف'!$B$3:$L$5500,9,FALSE),""),"تأكد من السعر")</f>
        <v/>
      </c>
      <c r="I3185" s="31"/>
      <c r="J3185" s="33" t="str">
        <f t="shared" si="49"/>
        <v/>
      </c>
      <c r="K3185" s="31"/>
      <c r="L3185" s="31"/>
    </row>
    <row r="3186" spans="2:12" x14ac:dyDescent="0.2">
      <c r="B3186" s="29" t="str">
        <f>IF(C3186&lt;&gt;"",COUNT($B$2:B3185)+1,"")</f>
        <v/>
      </c>
      <c r="C3186" s="30"/>
      <c r="D3186" s="31"/>
      <c r="E3186" s="32"/>
      <c r="F3186" s="31" t="str">
        <f>IFERROR(IF(E3186&lt;&gt;"",VLOOKUP(E3186,'تكويد الاصناف'!$B$3:$L$5500,3,FALSE),""),"تأكد من الكود")</f>
        <v/>
      </c>
      <c r="G3186" s="31" t="str">
        <f>IFERROR(IF(E3186&lt;&gt;"",VLOOKUP(E3186,'تكويد الاصناف'!$B$3:$L$5500,4,FALSE),""),"تأكد من الوحدة")</f>
        <v/>
      </c>
      <c r="H3186" s="31" t="str">
        <f>IFERROR(IF(E3186&lt;&gt;"",VLOOKUP(E3186,'تكويد الاصناف'!$B$3:$L$5500,9,FALSE),""),"تأكد من السعر")</f>
        <v/>
      </c>
      <c r="I3186" s="31"/>
      <c r="J3186" s="33" t="str">
        <f t="shared" si="49"/>
        <v/>
      </c>
      <c r="K3186" s="31"/>
      <c r="L3186" s="31"/>
    </row>
    <row r="3187" spans="2:12" x14ac:dyDescent="0.2">
      <c r="B3187" s="29" t="str">
        <f>IF(C3187&lt;&gt;"",COUNT($B$2:B3186)+1,"")</f>
        <v/>
      </c>
      <c r="C3187" s="30"/>
      <c r="D3187" s="31"/>
      <c r="E3187" s="32"/>
      <c r="F3187" s="31" t="str">
        <f>IFERROR(IF(E3187&lt;&gt;"",VLOOKUP(E3187,'تكويد الاصناف'!$B$3:$L$5500,3,FALSE),""),"تأكد من الكود")</f>
        <v/>
      </c>
      <c r="G3187" s="31" t="str">
        <f>IFERROR(IF(E3187&lt;&gt;"",VLOOKUP(E3187,'تكويد الاصناف'!$B$3:$L$5500,4,FALSE),""),"تأكد من الوحدة")</f>
        <v/>
      </c>
      <c r="H3187" s="31" t="str">
        <f>IFERROR(IF(E3187&lt;&gt;"",VLOOKUP(E3187,'تكويد الاصناف'!$B$3:$L$5500,9,FALSE),""),"تأكد من السعر")</f>
        <v/>
      </c>
      <c r="I3187" s="31"/>
      <c r="J3187" s="33" t="str">
        <f t="shared" si="49"/>
        <v/>
      </c>
      <c r="K3187" s="31"/>
      <c r="L3187" s="31"/>
    </row>
    <row r="3188" spans="2:12" x14ac:dyDescent="0.2">
      <c r="B3188" s="29" t="str">
        <f>IF(C3188&lt;&gt;"",COUNT($B$2:B3187)+1,"")</f>
        <v/>
      </c>
      <c r="C3188" s="30"/>
      <c r="D3188" s="31"/>
      <c r="E3188" s="32"/>
      <c r="F3188" s="31" t="str">
        <f>IFERROR(IF(E3188&lt;&gt;"",VLOOKUP(E3188,'تكويد الاصناف'!$B$3:$L$5500,3,FALSE),""),"تأكد من الكود")</f>
        <v/>
      </c>
      <c r="G3188" s="31" t="str">
        <f>IFERROR(IF(E3188&lt;&gt;"",VLOOKUP(E3188,'تكويد الاصناف'!$B$3:$L$5500,4,FALSE),""),"تأكد من الوحدة")</f>
        <v/>
      </c>
      <c r="H3188" s="31" t="str">
        <f>IFERROR(IF(E3188&lt;&gt;"",VLOOKUP(E3188,'تكويد الاصناف'!$B$3:$L$5500,9,FALSE),""),"تأكد من السعر")</f>
        <v/>
      </c>
      <c r="I3188" s="31"/>
      <c r="J3188" s="33" t="str">
        <f t="shared" si="49"/>
        <v/>
      </c>
      <c r="K3188" s="31"/>
      <c r="L3188" s="31"/>
    </row>
    <row r="3189" spans="2:12" x14ac:dyDescent="0.2">
      <c r="B3189" s="29" t="str">
        <f>IF(C3189&lt;&gt;"",COUNT($B$2:B3188)+1,"")</f>
        <v/>
      </c>
      <c r="C3189" s="30"/>
      <c r="D3189" s="31"/>
      <c r="E3189" s="32"/>
      <c r="F3189" s="31" t="str">
        <f>IFERROR(IF(E3189&lt;&gt;"",VLOOKUP(E3189,'تكويد الاصناف'!$B$3:$L$5500,3,FALSE),""),"تأكد من الكود")</f>
        <v/>
      </c>
      <c r="G3189" s="31" t="str">
        <f>IFERROR(IF(E3189&lt;&gt;"",VLOOKUP(E3189,'تكويد الاصناف'!$B$3:$L$5500,4,FALSE),""),"تأكد من الوحدة")</f>
        <v/>
      </c>
      <c r="H3189" s="31" t="str">
        <f>IFERROR(IF(E3189&lt;&gt;"",VLOOKUP(E3189,'تكويد الاصناف'!$B$3:$L$5500,9,FALSE),""),"تأكد من السعر")</f>
        <v/>
      </c>
      <c r="I3189" s="31"/>
      <c r="J3189" s="33" t="str">
        <f t="shared" si="49"/>
        <v/>
      </c>
      <c r="K3189" s="31"/>
      <c r="L3189" s="31"/>
    </row>
    <row r="3190" spans="2:12" x14ac:dyDescent="0.2">
      <c r="B3190" s="29" t="str">
        <f>IF(C3190&lt;&gt;"",COUNT($B$2:B3189)+1,"")</f>
        <v/>
      </c>
      <c r="C3190" s="30"/>
      <c r="D3190" s="31"/>
      <c r="E3190" s="32"/>
      <c r="F3190" s="31" t="str">
        <f>IFERROR(IF(E3190&lt;&gt;"",VLOOKUP(E3190,'تكويد الاصناف'!$B$3:$L$5500,3,FALSE),""),"تأكد من الكود")</f>
        <v/>
      </c>
      <c r="G3190" s="31" t="str">
        <f>IFERROR(IF(E3190&lt;&gt;"",VLOOKUP(E3190,'تكويد الاصناف'!$B$3:$L$5500,4,FALSE),""),"تأكد من الوحدة")</f>
        <v/>
      </c>
      <c r="H3190" s="31" t="str">
        <f>IFERROR(IF(E3190&lt;&gt;"",VLOOKUP(E3190,'تكويد الاصناف'!$B$3:$L$5500,9,FALSE),""),"تأكد من السعر")</f>
        <v/>
      </c>
      <c r="I3190" s="31"/>
      <c r="J3190" s="33" t="str">
        <f t="shared" si="49"/>
        <v/>
      </c>
      <c r="K3190" s="31"/>
      <c r="L3190" s="31"/>
    </row>
    <row r="3191" spans="2:12" x14ac:dyDescent="0.2">
      <c r="B3191" s="29" t="str">
        <f>IF(C3191&lt;&gt;"",COUNT($B$2:B3190)+1,"")</f>
        <v/>
      </c>
      <c r="C3191" s="30"/>
      <c r="D3191" s="31"/>
      <c r="E3191" s="32"/>
      <c r="F3191" s="31" t="str">
        <f>IFERROR(IF(E3191&lt;&gt;"",VLOOKUP(E3191,'تكويد الاصناف'!$B$3:$L$5500,3,FALSE),""),"تأكد من الكود")</f>
        <v/>
      </c>
      <c r="G3191" s="31" t="str">
        <f>IFERROR(IF(E3191&lt;&gt;"",VLOOKUP(E3191,'تكويد الاصناف'!$B$3:$L$5500,4,FALSE),""),"تأكد من الوحدة")</f>
        <v/>
      </c>
      <c r="H3191" s="31" t="str">
        <f>IFERROR(IF(E3191&lt;&gt;"",VLOOKUP(E3191,'تكويد الاصناف'!$B$3:$L$5500,9,FALSE),""),"تأكد من السعر")</f>
        <v/>
      </c>
      <c r="I3191" s="31"/>
      <c r="J3191" s="33" t="str">
        <f t="shared" si="49"/>
        <v/>
      </c>
      <c r="K3191" s="31"/>
      <c r="L3191" s="31"/>
    </row>
    <row r="3192" spans="2:12" x14ac:dyDescent="0.2">
      <c r="B3192" s="29" t="str">
        <f>IF(C3192&lt;&gt;"",COUNT($B$2:B3191)+1,"")</f>
        <v/>
      </c>
      <c r="C3192" s="30"/>
      <c r="D3192" s="31"/>
      <c r="E3192" s="32"/>
      <c r="F3192" s="31" t="str">
        <f>IFERROR(IF(E3192&lt;&gt;"",VLOOKUP(E3192,'تكويد الاصناف'!$B$3:$L$5500,3,FALSE),""),"تأكد من الكود")</f>
        <v/>
      </c>
      <c r="G3192" s="31" t="str">
        <f>IFERROR(IF(E3192&lt;&gt;"",VLOOKUP(E3192,'تكويد الاصناف'!$B$3:$L$5500,4,FALSE),""),"تأكد من الوحدة")</f>
        <v/>
      </c>
      <c r="H3192" s="31" t="str">
        <f>IFERROR(IF(E3192&lt;&gt;"",VLOOKUP(E3192,'تكويد الاصناف'!$B$3:$L$5500,9,FALSE),""),"تأكد من السعر")</f>
        <v/>
      </c>
      <c r="I3192" s="31"/>
      <c r="J3192" s="33" t="str">
        <f t="shared" si="49"/>
        <v/>
      </c>
      <c r="K3192" s="31"/>
      <c r="L3192" s="31"/>
    </row>
    <row r="3193" spans="2:12" x14ac:dyDescent="0.2">
      <c r="B3193" s="29" t="str">
        <f>IF(C3193&lt;&gt;"",COUNT($B$2:B3192)+1,"")</f>
        <v/>
      </c>
      <c r="C3193" s="30"/>
      <c r="D3193" s="31"/>
      <c r="E3193" s="32"/>
      <c r="F3193" s="31" t="str">
        <f>IFERROR(IF(E3193&lt;&gt;"",VLOOKUP(E3193,'تكويد الاصناف'!$B$3:$L$5500,3,FALSE),""),"تأكد من الكود")</f>
        <v/>
      </c>
      <c r="G3193" s="31" t="str">
        <f>IFERROR(IF(E3193&lt;&gt;"",VLOOKUP(E3193,'تكويد الاصناف'!$B$3:$L$5500,4,FALSE),""),"تأكد من الوحدة")</f>
        <v/>
      </c>
      <c r="H3193" s="31" t="str">
        <f>IFERROR(IF(E3193&lt;&gt;"",VLOOKUP(E3193,'تكويد الاصناف'!$B$3:$L$5500,9,FALSE),""),"تأكد من السعر")</f>
        <v/>
      </c>
      <c r="I3193" s="31"/>
      <c r="J3193" s="33" t="str">
        <f t="shared" si="49"/>
        <v/>
      </c>
      <c r="K3193" s="31"/>
      <c r="L3193" s="31"/>
    </row>
    <row r="3194" spans="2:12" x14ac:dyDescent="0.2">
      <c r="B3194" s="29" t="str">
        <f>IF(C3194&lt;&gt;"",COUNT($B$2:B3193)+1,"")</f>
        <v/>
      </c>
      <c r="C3194" s="30"/>
      <c r="D3194" s="31"/>
      <c r="E3194" s="32"/>
      <c r="F3194" s="31" t="str">
        <f>IFERROR(IF(E3194&lt;&gt;"",VLOOKUP(E3194,'تكويد الاصناف'!$B$3:$L$5500,3,FALSE),""),"تأكد من الكود")</f>
        <v/>
      </c>
      <c r="G3194" s="31" t="str">
        <f>IFERROR(IF(E3194&lt;&gt;"",VLOOKUP(E3194,'تكويد الاصناف'!$B$3:$L$5500,4,FALSE),""),"تأكد من الوحدة")</f>
        <v/>
      </c>
      <c r="H3194" s="31" t="str">
        <f>IFERROR(IF(E3194&lt;&gt;"",VLOOKUP(E3194,'تكويد الاصناف'!$B$3:$L$5500,9,FALSE),""),"تأكد من السعر")</f>
        <v/>
      </c>
      <c r="I3194" s="31"/>
      <c r="J3194" s="33" t="str">
        <f t="shared" si="49"/>
        <v/>
      </c>
      <c r="K3194" s="31"/>
      <c r="L3194" s="31"/>
    </row>
    <row r="3195" spans="2:12" x14ac:dyDescent="0.2">
      <c r="B3195" s="29" t="str">
        <f>IF(C3195&lt;&gt;"",COUNT($B$2:B3194)+1,"")</f>
        <v/>
      </c>
      <c r="C3195" s="30"/>
      <c r="D3195" s="31"/>
      <c r="E3195" s="32"/>
      <c r="F3195" s="31" t="str">
        <f>IFERROR(IF(E3195&lt;&gt;"",VLOOKUP(E3195,'تكويد الاصناف'!$B$3:$L$5500,3,FALSE),""),"تأكد من الكود")</f>
        <v/>
      </c>
      <c r="G3195" s="31" t="str">
        <f>IFERROR(IF(E3195&lt;&gt;"",VLOOKUP(E3195,'تكويد الاصناف'!$B$3:$L$5500,4,FALSE),""),"تأكد من الوحدة")</f>
        <v/>
      </c>
      <c r="H3195" s="31" t="str">
        <f>IFERROR(IF(E3195&lt;&gt;"",VLOOKUP(E3195,'تكويد الاصناف'!$B$3:$L$5500,9,FALSE),""),"تأكد من السعر")</f>
        <v/>
      </c>
      <c r="I3195" s="31"/>
      <c r="J3195" s="33" t="str">
        <f t="shared" si="49"/>
        <v/>
      </c>
      <c r="K3195" s="31"/>
      <c r="L3195" s="31"/>
    </row>
    <row r="3196" spans="2:12" x14ac:dyDescent="0.2">
      <c r="B3196" s="29" t="str">
        <f>IF(C3196&lt;&gt;"",COUNT($B$2:B3195)+1,"")</f>
        <v/>
      </c>
      <c r="C3196" s="30"/>
      <c r="D3196" s="31"/>
      <c r="E3196" s="32"/>
      <c r="F3196" s="31" t="str">
        <f>IFERROR(IF(E3196&lt;&gt;"",VLOOKUP(E3196,'تكويد الاصناف'!$B$3:$L$5500,3,FALSE),""),"تأكد من الكود")</f>
        <v/>
      </c>
      <c r="G3196" s="31" t="str">
        <f>IFERROR(IF(E3196&lt;&gt;"",VLOOKUP(E3196,'تكويد الاصناف'!$B$3:$L$5500,4,FALSE),""),"تأكد من الوحدة")</f>
        <v/>
      </c>
      <c r="H3196" s="31" t="str">
        <f>IFERROR(IF(E3196&lt;&gt;"",VLOOKUP(E3196,'تكويد الاصناف'!$B$3:$L$5500,9,FALSE),""),"تأكد من السعر")</f>
        <v/>
      </c>
      <c r="I3196" s="31"/>
      <c r="J3196" s="33" t="str">
        <f t="shared" si="49"/>
        <v/>
      </c>
      <c r="K3196" s="31"/>
      <c r="L3196" s="31"/>
    </row>
    <row r="3197" spans="2:12" x14ac:dyDescent="0.2">
      <c r="B3197" s="29" t="str">
        <f>IF(C3197&lt;&gt;"",COUNT($B$2:B3196)+1,"")</f>
        <v/>
      </c>
      <c r="C3197" s="30"/>
      <c r="D3197" s="31"/>
      <c r="E3197" s="32"/>
      <c r="F3197" s="31" t="str">
        <f>IFERROR(IF(E3197&lt;&gt;"",VLOOKUP(E3197,'تكويد الاصناف'!$B$3:$L$5500,3,FALSE),""),"تأكد من الكود")</f>
        <v/>
      </c>
      <c r="G3197" s="31" t="str">
        <f>IFERROR(IF(E3197&lt;&gt;"",VLOOKUP(E3197,'تكويد الاصناف'!$B$3:$L$5500,4,FALSE),""),"تأكد من الوحدة")</f>
        <v/>
      </c>
      <c r="H3197" s="31" t="str">
        <f>IFERROR(IF(E3197&lt;&gt;"",VLOOKUP(E3197,'تكويد الاصناف'!$B$3:$L$5500,9,FALSE),""),"تأكد من السعر")</f>
        <v/>
      </c>
      <c r="I3197" s="31"/>
      <c r="J3197" s="33" t="str">
        <f t="shared" si="49"/>
        <v/>
      </c>
      <c r="K3197" s="31"/>
      <c r="L3197" s="31"/>
    </row>
    <row r="3198" spans="2:12" x14ac:dyDescent="0.2">
      <c r="B3198" s="29" t="str">
        <f>IF(C3198&lt;&gt;"",COUNT($B$2:B3197)+1,"")</f>
        <v/>
      </c>
      <c r="C3198" s="30"/>
      <c r="D3198" s="31"/>
      <c r="E3198" s="32"/>
      <c r="F3198" s="31" t="str">
        <f>IFERROR(IF(E3198&lt;&gt;"",VLOOKUP(E3198,'تكويد الاصناف'!$B$3:$L$5500,3,FALSE),""),"تأكد من الكود")</f>
        <v/>
      </c>
      <c r="G3198" s="31" t="str">
        <f>IFERROR(IF(E3198&lt;&gt;"",VLOOKUP(E3198,'تكويد الاصناف'!$B$3:$L$5500,4,FALSE),""),"تأكد من الوحدة")</f>
        <v/>
      </c>
      <c r="H3198" s="31" t="str">
        <f>IFERROR(IF(E3198&lt;&gt;"",VLOOKUP(E3198,'تكويد الاصناف'!$B$3:$L$5500,9,FALSE),""),"تأكد من السعر")</f>
        <v/>
      </c>
      <c r="I3198" s="31"/>
      <c r="J3198" s="33" t="str">
        <f t="shared" si="49"/>
        <v/>
      </c>
      <c r="K3198" s="31"/>
      <c r="L3198" s="31"/>
    </row>
    <row r="3199" spans="2:12" x14ac:dyDescent="0.2">
      <c r="B3199" s="29" t="str">
        <f>IF(C3199&lt;&gt;"",COUNT($B$2:B3198)+1,"")</f>
        <v/>
      </c>
      <c r="C3199" s="30"/>
      <c r="D3199" s="31"/>
      <c r="E3199" s="32"/>
      <c r="F3199" s="31" t="str">
        <f>IFERROR(IF(E3199&lt;&gt;"",VLOOKUP(E3199,'تكويد الاصناف'!$B$3:$L$5500,3,FALSE),""),"تأكد من الكود")</f>
        <v/>
      </c>
      <c r="G3199" s="31" t="str">
        <f>IFERROR(IF(E3199&lt;&gt;"",VLOOKUP(E3199,'تكويد الاصناف'!$B$3:$L$5500,4,FALSE),""),"تأكد من الوحدة")</f>
        <v/>
      </c>
      <c r="H3199" s="31" t="str">
        <f>IFERROR(IF(E3199&lt;&gt;"",VLOOKUP(E3199,'تكويد الاصناف'!$B$3:$L$5500,9,FALSE),""),"تأكد من السعر")</f>
        <v/>
      </c>
      <c r="I3199" s="31"/>
      <c r="J3199" s="33" t="str">
        <f t="shared" si="49"/>
        <v/>
      </c>
      <c r="K3199" s="31"/>
      <c r="L3199" s="31"/>
    </row>
    <row r="3200" spans="2:12" x14ac:dyDescent="0.2">
      <c r="B3200" s="29" t="str">
        <f>IF(C3200&lt;&gt;"",COUNT($B$2:B3199)+1,"")</f>
        <v/>
      </c>
      <c r="C3200" s="30"/>
      <c r="D3200" s="31"/>
      <c r="E3200" s="32"/>
      <c r="F3200" s="31" t="str">
        <f>IFERROR(IF(E3200&lt;&gt;"",VLOOKUP(E3200,'تكويد الاصناف'!$B$3:$L$5500,3,FALSE),""),"تأكد من الكود")</f>
        <v/>
      </c>
      <c r="G3200" s="31" t="str">
        <f>IFERROR(IF(E3200&lt;&gt;"",VLOOKUP(E3200,'تكويد الاصناف'!$B$3:$L$5500,4,FALSE),""),"تأكد من الوحدة")</f>
        <v/>
      </c>
      <c r="H3200" s="31" t="str">
        <f>IFERROR(IF(E3200&lt;&gt;"",VLOOKUP(E3200,'تكويد الاصناف'!$B$3:$L$5500,9,FALSE),""),"تأكد من السعر")</f>
        <v/>
      </c>
      <c r="I3200" s="31"/>
      <c r="J3200" s="33" t="str">
        <f t="shared" si="49"/>
        <v/>
      </c>
      <c r="K3200" s="31"/>
      <c r="L3200" s="31"/>
    </row>
    <row r="3201" spans="2:12" x14ac:dyDescent="0.2">
      <c r="B3201" s="29" t="str">
        <f>IF(C3201&lt;&gt;"",COUNT($B$2:B3200)+1,"")</f>
        <v/>
      </c>
      <c r="C3201" s="30"/>
      <c r="D3201" s="31"/>
      <c r="E3201" s="32"/>
      <c r="F3201" s="31" t="str">
        <f>IFERROR(IF(E3201&lt;&gt;"",VLOOKUP(E3201,'تكويد الاصناف'!$B$3:$L$5500,3,FALSE),""),"تأكد من الكود")</f>
        <v/>
      </c>
      <c r="G3201" s="31" t="str">
        <f>IFERROR(IF(E3201&lt;&gt;"",VLOOKUP(E3201,'تكويد الاصناف'!$B$3:$L$5500,4,FALSE),""),"تأكد من الوحدة")</f>
        <v/>
      </c>
      <c r="H3201" s="31" t="str">
        <f>IFERROR(IF(E3201&lt;&gt;"",VLOOKUP(E3201,'تكويد الاصناف'!$B$3:$L$5500,9,FALSE),""),"تأكد من السعر")</f>
        <v/>
      </c>
      <c r="I3201" s="31"/>
      <c r="J3201" s="33" t="str">
        <f t="shared" si="49"/>
        <v/>
      </c>
      <c r="K3201" s="31"/>
      <c r="L3201" s="31"/>
    </row>
    <row r="3202" spans="2:12" x14ac:dyDescent="0.2">
      <c r="B3202" s="29" t="str">
        <f>IF(C3202&lt;&gt;"",COUNT($B$2:B3201)+1,"")</f>
        <v/>
      </c>
      <c r="C3202" s="30"/>
      <c r="D3202" s="31"/>
      <c r="E3202" s="32"/>
      <c r="F3202" s="31" t="str">
        <f>IFERROR(IF(E3202&lt;&gt;"",VLOOKUP(E3202,'تكويد الاصناف'!$B$3:$L$5500,3,FALSE),""),"تأكد من الكود")</f>
        <v/>
      </c>
      <c r="G3202" s="31" t="str">
        <f>IFERROR(IF(E3202&lt;&gt;"",VLOOKUP(E3202,'تكويد الاصناف'!$B$3:$L$5500,4,FALSE),""),"تأكد من الوحدة")</f>
        <v/>
      </c>
      <c r="H3202" s="31" t="str">
        <f>IFERROR(IF(E3202&lt;&gt;"",VLOOKUP(E3202,'تكويد الاصناف'!$B$3:$L$5500,9,FALSE),""),"تأكد من السعر")</f>
        <v/>
      </c>
      <c r="I3202" s="31"/>
      <c r="J3202" s="33" t="str">
        <f t="shared" si="49"/>
        <v/>
      </c>
      <c r="K3202" s="31"/>
      <c r="L3202" s="31"/>
    </row>
    <row r="3203" spans="2:12" x14ac:dyDescent="0.2">
      <c r="B3203" s="29" t="str">
        <f>IF(C3203&lt;&gt;"",COUNT($B$2:B3202)+1,"")</f>
        <v/>
      </c>
      <c r="C3203" s="30"/>
      <c r="D3203" s="31"/>
      <c r="E3203" s="32"/>
      <c r="F3203" s="31" t="str">
        <f>IFERROR(IF(E3203&lt;&gt;"",VLOOKUP(E3203,'تكويد الاصناف'!$B$3:$L$5500,3,FALSE),""),"تأكد من الكود")</f>
        <v/>
      </c>
      <c r="G3203" s="31" t="str">
        <f>IFERROR(IF(E3203&lt;&gt;"",VLOOKUP(E3203,'تكويد الاصناف'!$B$3:$L$5500,4,FALSE),""),"تأكد من الوحدة")</f>
        <v/>
      </c>
      <c r="H3203" s="31" t="str">
        <f>IFERROR(IF(E3203&lt;&gt;"",VLOOKUP(E3203,'تكويد الاصناف'!$B$3:$L$5500,9,FALSE),""),"تأكد من السعر")</f>
        <v/>
      </c>
      <c r="I3203" s="31"/>
      <c r="J3203" s="33" t="str">
        <f t="shared" ref="J3203:J3266" si="50">IFERROR(I3203*H3203,"")</f>
        <v/>
      </c>
      <c r="K3203" s="31"/>
      <c r="L3203" s="31"/>
    </row>
    <row r="3204" spans="2:12" x14ac:dyDescent="0.2">
      <c r="B3204" s="29" t="str">
        <f>IF(C3204&lt;&gt;"",COUNT($B$2:B3203)+1,"")</f>
        <v/>
      </c>
      <c r="C3204" s="30"/>
      <c r="D3204" s="31"/>
      <c r="E3204" s="32"/>
      <c r="F3204" s="31" t="str">
        <f>IFERROR(IF(E3204&lt;&gt;"",VLOOKUP(E3204,'تكويد الاصناف'!$B$3:$L$5500,3,FALSE),""),"تأكد من الكود")</f>
        <v/>
      </c>
      <c r="G3204" s="31" t="str">
        <f>IFERROR(IF(E3204&lt;&gt;"",VLOOKUP(E3204,'تكويد الاصناف'!$B$3:$L$5500,4,FALSE),""),"تأكد من الوحدة")</f>
        <v/>
      </c>
      <c r="H3204" s="31" t="str">
        <f>IFERROR(IF(E3204&lt;&gt;"",VLOOKUP(E3204,'تكويد الاصناف'!$B$3:$L$5500,9,FALSE),""),"تأكد من السعر")</f>
        <v/>
      </c>
      <c r="I3204" s="31"/>
      <c r="J3204" s="33" t="str">
        <f t="shared" si="50"/>
        <v/>
      </c>
      <c r="K3204" s="31"/>
      <c r="L3204" s="31"/>
    </row>
    <row r="3205" spans="2:12" x14ac:dyDescent="0.2">
      <c r="B3205" s="29" t="str">
        <f>IF(C3205&lt;&gt;"",COUNT($B$2:B3204)+1,"")</f>
        <v/>
      </c>
      <c r="C3205" s="30"/>
      <c r="D3205" s="31"/>
      <c r="E3205" s="32"/>
      <c r="F3205" s="31" t="str">
        <f>IFERROR(IF(E3205&lt;&gt;"",VLOOKUP(E3205,'تكويد الاصناف'!$B$3:$L$5500,3,FALSE),""),"تأكد من الكود")</f>
        <v/>
      </c>
      <c r="G3205" s="31" t="str">
        <f>IFERROR(IF(E3205&lt;&gt;"",VLOOKUP(E3205,'تكويد الاصناف'!$B$3:$L$5500,4,FALSE),""),"تأكد من الوحدة")</f>
        <v/>
      </c>
      <c r="H3205" s="31" t="str">
        <f>IFERROR(IF(E3205&lt;&gt;"",VLOOKUP(E3205,'تكويد الاصناف'!$B$3:$L$5500,9,FALSE),""),"تأكد من السعر")</f>
        <v/>
      </c>
      <c r="I3205" s="31"/>
      <c r="J3205" s="33" t="str">
        <f t="shared" si="50"/>
        <v/>
      </c>
      <c r="K3205" s="31"/>
      <c r="L3205" s="31"/>
    </row>
    <row r="3206" spans="2:12" x14ac:dyDescent="0.2">
      <c r="B3206" s="29" t="str">
        <f>IF(C3206&lt;&gt;"",COUNT($B$2:B3205)+1,"")</f>
        <v/>
      </c>
      <c r="C3206" s="30"/>
      <c r="D3206" s="31"/>
      <c r="E3206" s="32"/>
      <c r="F3206" s="31" t="str">
        <f>IFERROR(IF(E3206&lt;&gt;"",VLOOKUP(E3206,'تكويد الاصناف'!$B$3:$L$5500,3,FALSE),""),"تأكد من الكود")</f>
        <v/>
      </c>
      <c r="G3206" s="31" t="str">
        <f>IFERROR(IF(E3206&lt;&gt;"",VLOOKUP(E3206,'تكويد الاصناف'!$B$3:$L$5500,4,FALSE),""),"تأكد من الوحدة")</f>
        <v/>
      </c>
      <c r="H3206" s="31" t="str">
        <f>IFERROR(IF(E3206&lt;&gt;"",VLOOKUP(E3206,'تكويد الاصناف'!$B$3:$L$5500,9,FALSE),""),"تأكد من السعر")</f>
        <v/>
      </c>
      <c r="I3206" s="31"/>
      <c r="J3206" s="33" t="str">
        <f t="shared" si="50"/>
        <v/>
      </c>
      <c r="K3206" s="31"/>
      <c r="L3206" s="31"/>
    </row>
    <row r="3207" spans="2:12" x14ac:dyDescent="0.2">
      <c r="B3207" s="29" t="str">
        <f>IF(C3207&lt;&gt;"",COUNT($B$2:B3206)+1,"")</f>
        <v/>
      </c>
      <c r="C3207" s="30"/>
      <c r="D3207" s="31"/>
      <c r="E3207" s="32"/>
      <c r="F3207" s="31" t="str">
        <f>IFERROR(IF(E3207&lt;&gt;"",VLOOKUP(E3207,'تكويد الاصناف'!$B$3:$L$5500,3,FALSE),""),"تأكد من الكود")</f>
        <v/>
      </c>
      <c r="G3207" s="31" t="str">
        <f>IFERROR(IF(E3207&lt;&gt;"",VLOOKUP(E3207,'تكويد الاصناف'!$B$3:$L$5500,4,FALSE),""),"تأكد من الوحدة")</f>
        <v/>
      </c>
      <c r="H3207" s="31" t="str">
        <f>IFERROR(IF(E3207&lt;&gt;"",VLOOKUP(E3207,'تكويد الاصناف'!$B$3:$L$5500,9,FALSE),""),"تأكد من السعر")</f>
        <v/>
      </c>
      <c r="I3207" s="31"/>
      <c r="J3207" s="33" t="str">
        <f t="shared" si="50"/>
        <v/>
      </c>
      <c r="K3207" s="31"/>
      <c r="L3207" s="31"/>
    </row>
    <row r="3208" spans="2:12" x14ac:dyDescent="0.2">
      <c r="B3208" s="29" t="str">
        <f>IF(C3208&lt;&gt;"",COUNT($B$2:B3207)+1,"")</f>
        <v/>
      </c>
      <c r="C3208" s="30"/>
      <c r="D3208" s="31"/>
      <c r="E3208" s="32"/>
      <c r="F3208" s="31" t="str">
        <f>IFERROR(IF(E3208&lt;&gt;"",VLOOKUP(E3208,'تكويد الاصناف'!$B$3:$L$5500,3,FALSE),""),"تأكد من الكود")</f>
        <v/>
      </c>
      <c r="G3208" s="31" t="str">
        <f>IFERROR(IF(E3208&lt;&gt;"",VLOOKUP(E3208,'تكويد الاصناف'!$B$3:$L$5500,4,FALSE),""),"تأكد من الوحدة")</f>
        <v/>
      </c>
      <c r="H3208" s="31" t="str">
        <f>IFERROR(IF(E3208&lt;&gt;"",VLOOKUP(E3208,'تكويد الاصناف'!$B$3:$L$5500,9,FALSE),""),"تأكد من السعر")</f>
        <v/>
      </c>
      <c r="I3208" s="31"/>
      <c r="J3208" s="33" t="str">
        <f t="shared" si="50"/>
        <v/>
      </c>
      <c r="K3208" s="31"/>
      <c r="L3208" s="31"/>
    </row>
    <row r="3209" spans="2:12" x14ac:dyDescent="0.2">
      <c r="B3209" s="29" t="str">
        <f>IF(C3209&lt;&gt;"",COUNT($B$2:B3208)+1,"")</f>
        <v/>
      </c>
      <c r="C3209" s="30"/>
      <c r="D3209" s="31"/>
      <c r="E3209" s="32"/>
      <c r="F3209" s="31" t="str">
        <f>IFERROR(IF(E3209&lt;&gt;"",VLOOKUP(E3209,'تكويد الاصناف'!$B$3:$L$5500,3,FALSE),""),"تأكد من الكود")</f>
        <v/>
      </c>
      <c r="G3209" s="31" t="str">
        <f>IFERROR(IF(E3209&lt;&gt;"",VLOOKUP(E3209,'تكويد الاصناف'!$B$3:$L$5500,4,FALSE),""),"تأكد من الوحدة")</f>
        <v/>
      </c>
      <c r="H3209" s="31" t="str">
        <f>IFERROR(IF(E3209&lt;&gt;"",VLOOKUP(E3209,'تكويد الاصناف'!$B$3:$L$5500,9,FALSE),""),"تأكد من السعر")</f>
        <v/>
      </c>
      <c r="I3209" s="31"/>
      <c r="J3209" s="33" t="str">
        <f t="shared" si="50"/>
        <v/>
      </c>
      <c r="K3209" s="31"/>
      <c r="L3209" s="31"/>
    </row>
    <row r="3210" spans="2:12" x14ac:dyDescent="0.2">
      <c r="B3210" s="29" t="str">
        <f>IF(C3210&lt;&gt;"",COUNT($B$2:B3209)+1,"")</f>
        <v/>
      </c>
      <c r="C3210" s="30"/>
      <c r="D3210" s="31"/>
      <c r="E3210" s="32"/>
      <c r="F3210" s="31" t="str">
        <f>IFERROR(IF(E3210&lt;&gt;"",VLOOKUP(E3210,'تكويد الاصناف'!$B$3:$L$5500,3,FALSE),""),"تأكد من الكود")</f>
        <v/>
      </c>
      <c r="G3210" s="31" t="str">
        <f>IFERROR(IF(E3210&lt;&gt;"",VLOOKUP(E3210,'تكويد الاصناف'!$B$3:$L$5500,4,FALSE),""),"تأكد من الوحدة")</f>
        <v/>
      </c>
      <c r="H3210" s="31" t="str">
        <f>IFERROR(IF(E3210&lt;&gt;"",VLOOKUP(E3210,'تكويد الاصناف'!$B$3:$L$5500,9,FALSE),""),"تأكد من السعر")</f>
        <v/>
      </c>
      <c r="I3210" s="31"/>
      <c r="J3210" s="33" t="str">
        <f t="shared" si="50"/>
        <v/>
      </c>
      <c r="K3210" s="31"/>
      <c r="L3210" s="31"/>
    </row>
    <row r="3211" spans="2:12" x14ac:dyDescent="0.2">
      <c r="B3211" s="29" t="str">
        <f>IF(C3211&lt;&gt;"",COUNT($B$2:B3210)+1,"")</f>
        <v/>
      </c>
      <c r="C3211" s="30"/>
      <c r="D3211" s="31"/>
      <c r="E3211" s="32"/>
      <c r="F3211" s="31" t="str">
        <f>IFERROR(IF(E3211&lt;&gt;"",VLOOKUP(E3211,'تكويد الاصناف'!$B$3:$L$5500,3,FALSE),""),"تأكد من الكود")</f>
        <v/>
      </c>
      <c r="G3211" s="31" t="str">
        <f>IFERROR(IF(E3211&lt;&gt;"",VLOOKUP(E3211,'تكويد الاصناف'!$B$3:$L$5500,4,FALSE),""),"تأكد من الوحدة")</f>
        <v/>
      </c>
      <c r="H3211" s="31" t="str">
        <f>IFERROR(IF(E3211&lt;&gt;"",VLOOKUP(E3211,'تكويد الاصناف'!$B$3:$L$5500,9,FALSE),""),"تأكد من السعر")</f>
        <v/>
      </c>
      <c r="I3211" s="31"/>
      <c r="J3211" s="33" t="str">
        <f t="shared" si="50"/>
        <v/>
      </c>
      <c r="K3211" s="31"/>
      <c r="L3211" s="31"/>
    </row>
    <row r="3212" spans="2:12" x14ac:dyDescent="0.2">
      <c r="B3212" s="29" t="str">
        <f>IF(C3212&lt;&gt;"",COUNT($B$2:B3211)+1,"")</f>
        <v/>
      </c>
      <c r="C3212" s="30"/>
      <c r="D3212" s="31"/>
      <c r="E3212" s="32"/>
      <c r="F3212" s="31" t="str">
        <f>IFERROR(IF(E3212&lt;&gt;"",VLOOKUP(E3212,'تكويد الاصناف'!$B$3:$L$5500,3,FALSE),""),"تأكد من الكود")</f>
        <v/>
      </c>
      <c r="G3212" s="31" t="str">
        <f>IFERROR(IF(E3212&lt;&gt;"",VLOOKUP(E3212,'تكويد الاصناف'!$B$3:$L$5500,4,FALSE),""),"تأكد من الوحدة")</f>
        <v/>
      </c>
      <c r="H3212" s="31" t="str">
        <f>IFERROR(IF(E3212&lt;&gt;"",VLOOKUP(E3212,'تكويد الاصناف'!$B$3:$L$5500,9,FALSE),""),"تأكد من السعر")</f>
        <v/>
      </c>
      <c r="I3212" s="31"/>
      <c r="J3212" s="33" t="str">
        <f t="shared" si="50"/>
        <v/>
      </c>
      <c r="K3212" s="31"/>
      <c r="L3212" s="31"/>
    </row>
    <row r="3213" spans="2:12" x14ac:dyDescent="0.2">
      <c r="B3213" s="29" t="str">
        <f>IF(C3213&lt;&gt;"",COUNT($B$2:B3212)+1,"")</f>
        <v/>
      </c>
      <c r="C3213" s="30"/>
      <c r="D3213" s="31"/>
      <c r="E3213" s="32"/>
      <c r="F3213" s="31" t="str">
        <f>IFERROR(IF(E3213&lt;&gt;"",VLOOKUP(E3213,'تكويد الاصناف'!$B$3:$L$5500,3,FALSE),""),"تأكد من الكود")</f>
        <v/>
      </c>
      <c r="G3213" s="31" t="str">
        <f>IFERROR(IF(E3213&lt;&gt;"",VLOOKUP(E3213,'تكويد الاصناف'!$B$3:$L$5500,4,FALSE),""),"تأكد من الوحدة")</f>
        <v/>
      </c>
      <c r="H3213" s="31" t="str">
        <f>IFERROR(IF(E3213&lt;&gt;"",VLOOKUP(E3213,'تكويد الاصناف'!$B$3:$L$5500,9,FALSE),""),"تأكد من السعر")</f>
        <v/>
      </c>
      <c r="I3213" s="31"/>
      <c r="J3213" s="33" t="str">
        <f t="shared" si="50"/>
        <v/>
      </c>
      <c r="K3213" s="31"/>
      <c r="L3213" s="31"/>
    </row>
    <row r="3214" spans="2:12" x14ac:dyDescent="0.2">
      <c r="B3214" s="29" t="str">
        <f>IF(C3214&lt;&gt;"",COUNT($B$2:B3213)+1,"")</f>
        <v/>
      </c>
      <c r="C3214" s="30"/>
      <c r="D3214" s="31"/>
      <c r="E3214" s="32"/>
      <c r="F3214" s="31" t="str">
        <f>IFERROR(IF(E3214&lt;&gt;"",VLOOKUP(E3214,'تكويد الاصناف'!$B$3:$L$5500,3,FALSE),""),"تأكد من الكود")</f>
        <v/>
      </c>
      <c r="G3214" s="31" t="str">
        <f>IFERROR(IF(E3214&lt;&gt;"",VLOOKUP(E3214,'تكويد الاصناف'!$B$3:$L$5500,4,FALSE),""),"تأكد من الوحدة")</f>
        <v/>
      </c>
      <c r="H3214" s="31" t="str">
        <f>IFERROR(IF(E3214&lt;&gt;"",VLOOKUP(E3214,'تكويد الاصناف'!$B$3:$L$5500,9,FALSE),""),"تأكد من السعر")</f>
        <v/>
      </c>
      <c r="I3214" s="31"/>
      <c r="J3214" s="33" t="str">
        <f t="shared" si="50"/>
        <v/>
      </c>
      <c r="K3214" s="31"/>
      <c r="L3214" s="31"/>
    </row>
    <row r="3215" spans="2:12" x14ac:dyDescent="0.2">
      <c r="B3215" s="29" t="str">
        <f>IF(C3215&lt;&gt;"",COUNT($B$2:B3214)+1,"")</f>
        <v/>
      </c>
      <c r="C3215" s="30"/>
      <c r="D3215" s="31"/>
      <c r="E3215" s="32"/>
      <c r="F3215" s="31" t="str">
        <f>IFERROR(IF(E3215&lt;&gt;"",VLOOKUP(E3215,'تكويد الاصناف'!$B$3:$L$5500,3,FALSE),""),"تأكد من الكود")</f>
        <v/>
      </c>
      <c r="G3215" s="31" t="str">
        <f>IFERROR(IF(E3215&lt;&gt;"",VLOOKUP(E3215,'تكويد الاصناف'!$B$3:$L$5500,4,FALSE),""),"تأكد من الوحدة")</f>
        <v/>
      </c>
      <c r="H3215" s="31" t="str">
        <f>IFERROR(IF(E3215&lt;&gt;"",VLOOKUP(E3215,'تكويد الاصناف'!$B$3:$L$5500,9,FALSE),""),"تأكد من السعر")</f>
        <v/>
      </c>
      <c r="I3215" s="31"/>
      <c r="J3215" s="33" t="str">
        <f t="shared" si="50"/>
        <v/>
      </c>
      <c r="K3215" s="31"/>
      <c r="L3215" s="31"/>
    </row>
    <row r="3216" spans="2:12" x14ac:dyDescent="0.2">
      <c r="B3216" s="29" t="str">
        <f>IF(C3216&lt;&gt;"",COUNT($B$2:B3215)+1,"")</f>
        <v/>
      </c>
      <c r="C3216" s="30"/>
      <c r="D3216" s="31"/>
      <c r="E3216" s="32"/>
      <c r="F3216" s="31" t="str">
        <f>IFERROR(IF(E3216&lt;&gt;"",VLOOKUP(E3216,'تكويد الاصناف'!$B$3:$L$5500,3,FALSE),""),"تأكد من الكود")</f>
        <v/>
      </c>
      <c r="G3216" s="31" t="str">
        <f>IFERROR(IF(E3216&lt;&gt;"",VLOOKUP(E3216,'تكويد الاصناف'!$B$3:$L$5500,4,FALSE),""),"تأكد من الوحدة")</f>
        <v/>
      </c>
      <c r="H3216" s="31" t="str">
        <f>IFERROR(IF(E3216&lt;&gt;"",VLOOKUP(E3216,'تكويد الاصناف'!$B$3:$L$5500,9,FALSE),""),"تأكد من السعر")</f>
        <v/>
      </c>
      <c r="I3216" s="31"/>
      <c r="J3216" s="33" t="str">
        <f t="shared" si="50"/>
        <v/>
      </c>
      <c r="K3216" s="31"/>
      <c r="L3216" s="31"/>
    </row>
    <row r="3217" spans="2:12" x14ac:dyDescent="0.2">
      <c r="B3217" s="29" t="str">
        <f>IF(C3217&lt;&gt;"",COUNT($B$2:B3216)+1,"")</f>
        <v/>
      </c>
      <c r="C3217" s="30"/>
      <c r="D3217" s="31"/>
      <c r="E3217" s="32"/>
      <c r="F3217" s="31" t="str">
        <f>IFERROR(IF(E3217&lt;&gt;"",VLOOKUP(E3217,'تكويد الاصناف'!$B$3:$L$5500,3,FALSE),""),"تأكد من الكود")</f>
        <v/>
      </c>
      <c r="G3217" s="31" t="str">
        <f>IFERROR(IF(E3217&lt;&gt;"",VLOOKUP(E3217,'تكويد الاصناف'!$B$3:$L$5500,4,FALSE),""),"تأكد من الوحدة")</f>
        <v/>
      </c>
      <c r="H3217" s="31" t="str">
        <f>IFERROR(IF(E3217&lt;&gt;"",VLOOKUP(E3217,'تكويد الاصناف'!$B$3:$L$5500,9,FALSE),""),"تأكد من السعر")</f>
        <v/>
      </c>
      <c r="I3217" s="31"/>
      <c r="J3217" s="33" t="str">
        <f t="shared" si="50"/>
        <v/>
      </c>
      <c r="K3217" s="31"/>
      <c r="L3217" s="31"/>
    </row>
    <row r="3218" spans="2:12" x14ac:dyDescent="0.2">
      <c r="B3218" s="29" t="str">
        <f>IF(C3218&lt;&gt;"",COUNT($B$2:B3217)+1,"")</f>
        <v/>
      </c>
      <c r="C3218" s="30"/>
      <c r="D3218" s="31"/>
      <c r="E3218" s="32"/>
      <c r="F3218" s="31" t="str">
        <f>IFERROR(IF(E3218&lt;&gt;"",VLOOKUP(E3218,'تكويد الاصناف'!$B$3:$L$5500,3,FALSE),""),"تأكد من الكود")</f>
        <v/>
      </c>
      <c r="G3218" s="31" t="str">
        <f>IFERROR(IF(E3218&lt;&gt;"",VLOOKUP(E3218,'تكويد الاصناف'!$B$3:$L$5500,4,FALSE),""),"تأكد من الوحدة")</f>
        <v/>
      </c>
      <c r="H3218" s="31" t="str">
        <f>IFERROR(IF(E3218&lt;&gt;"",VLOOKUP(E3218,'تكويد الاصناف'!$B$3:$L$5500,9,FALSE),""),"تأكد من السعر")</f>
        <v/>
      </c>
      <c r="I3218" s="31"/>
      <c r="J3218" s="33" t="str">
        <f t="shared" si="50"/>
        <v/>
      </c>
      <c r="K3218" s="31"/>
      <c r="L3218" s="31"/>
    </row>
    <row r="3219" spans="2:12" x14ac:dyDescent="0.2">
      <c r="B3219" s="29" t="str">
        <f>IF(C3219&lt;&gt;"",COUNT($B$2:B3218)+1,"")</f>
        <v/>
      </c>
      <c r="C3219" s="30"/>
      <c r="D3219" s="31"/>
      <c r="E3219" s="32"/>
      <c r="F3219" s="31" t="str">
        <f>IFERROR(IF(E3219&lt;&gt;"",VLOOKUP(E3219,'تكويد الاصناف'!$B$3:$L$5500,3,FALSE),""),"تأكد من الكود")</f>
        <v/>
      </c>
      <c r="G3219" s="31" t="str">
        <f>IFERROR(IF(E3219&lt;&gt;"",VLOOKUP(E3219,'تكويد الاصناف'!$B$3:$L$5500,4,FALSE),""),"تأكد من الوحدة")</f>
        <v/>
      </c>
      <c r="H3219" s="31" t="str">
        <f>IFERROR(IF(E3219&lt;&gt;"",VLOOKUP(E3219,'تكويد الاصناف'!$B$3:$L$5500,9,FALSE),""),"تأكد من السعر")</f>
        <v/>
      </c>
      <c r="I3219" s="31"/>
      <c r="J3219" s="33" t="str">
        <f t="shared" si="50"/>
        <v/>
      </c>
      <c r="K3219" s="31"/>
      <c r="L3219" s="31"/>
    </row>
    <row r="3220" spans="2:12" x14ac:dyDescent="0.2">
      <c r="B3220" s="29" t="str">
        <f>IF(C3220&lt;&gt;"",COUNT($B$2:B3219)+1,"")</f>
        <v/>
      </c>
      <c r="C3220" s="30"/>
      <c r="D3220" s="31"/>
      <c r="E3220" s="32"/>
      <c r="F3220" s="31" t="str">
        <f>IFERROR(IF(E3220&lt;&gt;"",VLOOKUP(E3220,'تكويد الاصناف'!$B$3:$L$5500,3,FALSE),""),"تأكد من الكود")</f>
        <v/>
      </c>
      <c r="G3220" s="31" t="str">
        <f>IFERROR(IF(E3220&lt;&gt;"",VLOOKUP(E3220,'تكويد الاصناف'!$B$3:$L$5500,4,FALSE),""),"تأكد من الوحدة")</f>
        <v/>
      </c>
      <c r="H3220" s="31" t="str">
        <f>IFERROR(IF(E3220&lt;&gt;"",VLOOKUP(E3220,'تكويد الاصناف'!$B$3:$L$5500,9,FALSE),""),"تأكد من السعر")</f>
        <v/>
      </c>
      <c r="I3220" s="31"/>
      <c r="J3220" s="33" t="str">
        <f t="shared" si="50"/>
        <v/>
      </c>
      <c r="K3220" s="31"/>
      <c r="L3220" s="31"/>
    </row>
    <row r="3221" spans="2:12" x14ac:dyDescent="0.2">
      <c r="B3221" s="29" t="str">
        <f>IF(C3221&lt;&gt;"",COUNT($B$2:B3220)+1,"")</f>
        <v/>
      </c>
      <c r="C3221" s="30"/>
      <c r="D3221" s="31"/>
      <c r="E3221" s="32"/>
      <c r="F3221" s="31" t="str">
        <f>IFERROR(IF(E3221&lt;&gt;"",VLOOKUP(E3221,'تكويد الاصناف'!$B$3:$L$5500,3,FALSE),""),"تأكد من الكود")</f>
        <v/>
      </c>
      <c r="G3221" s="31" t="str">
        <f>IFERROR(IF(E3221&lt;&gt;"",VLOOKUP(E3221,'تكويد الاصناف'!$B$3:$L$5500,4,FALSE),""),"تأكد من الوحدة")</f>
        <v/>
      </c>
      <c r="H3221" s="31" t="str">
        <f>IFERROR(IF(E3221&lt;&gt;"",VLOOKUP(E3221,'تكويد الاصناف'!$B$3:$L$5500,9,FALSE),""),"تأكد من السعر")</f>
        <v/>
      </c>
      <c r="I3221" s="31"/>
      <c r="J3221" s="33" t="str">
        <f t="shared" si="50"/>
        <v/>
      </c>
      <c r="K3221" s="31"/>
      <c r="L3221" s="31"/>
    </row>
    <row r="3222" spans="2:12" x14ac:dyDescent="0.2">
      <c r="B3222" s="29" t="str">
        <f>IF(C3222&lt;&gt;"",COUNT($B$2:B3221)+1,"")</f>
        <v/>
      </c>
      <c r="C3222" s="30"/>
      <c r="D3222" s="31"/>
      <c r="E3222" s="32"/>
      <c r="F3222" s="31" t="str">
        <f>IFERROR(IF(E3222&lt;&gt;"",VLOOKUP(E3222,'تكويد الاصناف'!$B$3:$L$5500,3,FALSE),""),"تأكد من الكود")</f>
        <v/>
      </c>
      <c r="G3222" s="31" t="str">
        <f>IFERROR(IF(E3222&lt;&gt;"",VLOOKUP(E3222,'تكويد الاصناف'!$B$3:$L$5500,4,FALSE),""),"تأكد من الوحدة")</f>
        <v/>
      </c>
      <c r="H3222" s="31" t="str">
        <f>IFERROR(IF(E3222&lt;&gt;"",VLOOKUP(E3222,'تكويد الاصناف'!$B$3:$L$5500,9,FALSE),""),"تأكد من السعر")</f>
        <v/>
      </c>
      <c r="I3222" s="31"/>
      <c r="J3222" s="33" t="str">
        <f t="shared" si="50"/>
        <v/>
      </c>
      <c r="K3222" s="31"/>
      <c r="L3222" s="31"/>
    </row>
    <row r="3223" spans="2:12" x14ac:dyDescent="0.2">
      <c r="B3223" s="29" t="str">
        <f>IF(C3223&lt;&gt;"",COUNT($B$2:B3222)+1,"")</f>
        <v/>
      </c>
      <c r="C3223" s="30"/>
      <c r="D3223" s="31"/>
      <c r="E3223" s="32"/>
      <c r="F3223" s="31" t="str">
        <f>IFERROR(IF(E3223&lt;&gt;"",VLOOKUP(E3223,'تكويد الاصناف'!$B$3:$L$5500,3,FALSE),""),"تأكد من الكود")</f>
        <v/>
      </c>
      <c r="G3223" s="31" t="str">
        <f>IFERROR(IF(E3223&lt;&gt;"",VLOOKUP(E3223,'تكويد الاصناف'!$B$3:$L$5500,4,FALSE),""),"تأكد من الوحدة")</f>
        <v/>
      </c>
      <c r="H3223" s="31" t="str">
        <f>IFERROR(IF(E3223&lt;&gt;"",VLOOKUP(E3223,'تكويد الاصناف'!$B$3:$L$5500,9,FALSE),""),"تأكد من السعر")</f>
        <v/>
      </c>
      <c r="I3223" s="31"/>
      <c r="J3223" s="33" t="str">
        <f t="shared" si="50"/>
        <v/>
      </c>
      <c r="K3223" s="31"/>
      <c r="L3223" s="31"/>
    </row>
    <row r="3224" spans="2:12" x14ac:dyDescent="0.2">
      <c r="B3224" s="29" t="str">
        <f>IF(C3224&lt;&gt;"",COUNT($B$2:B3223)+1,"")</f>
        <v/>
      </c>
      <c r="C3224" s="30"/>
      <c r="D3224" s="31"/>
      <c r="E3224" s="32"/>
      <c r="F3224" s="31" t="str">
        <f>IFERROR(IF(E3224&lt;&gt;"",VLOOKUP(E3224,'تكويد الاصناف'!$B$3:$L$5500,3,FALSE),""),"تأكد من الكود")</f>
        <v/>
      </c>
      <c r="G3224" s="31" t="str">
        <f>IFERROR(IF(E3224&lt;&gt;"",VLOOKUP(E3224,'تكويد الاصناف'!$B$3:$L$5500,4,FALSE),""),"تأكد من الوحدة")</f>
        <v/>
      </c>
      <c r="H3224" s="31" t="str">
        <f>IFERROR(IF(E3224&lt;&gt;"",VLOOKUP(E3224,'تكويد الاصناف'!$B$3:$L$5500,9,FALSE),""),"تأكد من السعر")</f>
        <v/>
      </c>
      <c r="I3224" s="31"/>
      <c r="J3224" s="33" t="str">
        <f t="shared" si="50"/>
        <v/>
      </c>
      <c r="K3224" s="31"/>
      <c r="L3224" s="31"/>
    </row>
    <row r="3225" spans="2:12" x14ac:dyDescent="0.2">
      <c r="B3225" s="29" t="str">
        <f>IF(C3225&lt;&gt;"",COUNT($B$2:B3224)+1,"")</f>
        <v/>
      </c>
      <c r="C3225" s="30"/>
      <c r="D3225" s="31"/>
      <c r="E3225" s="32"/>
      <c r="F3225" s="31" t="str">
        <f>IFERROR(IF(E3225&lt;&gt;"",VLOOKUP(E3225,'تكويد الاصناف'!$B$3:$L$5500,3,FALSE),""),"تأكد من الكود")</f>
        <v/>
      </c>
      <c r="G3225" s="31" t="str">
        <f>IFERROR(IF(E3225&lt;&gt;"",VLOOKUP(E3225,'تكويد الاصناف'!$B$3:$L$5500,4,FALSE),""),"تأكد من الوحدة")</f>
        <v/>
      </c>
      <c r="H3225" s="31" t="str">
        <f>IFERROR(IF(E3225&lt;&gt;"",VLOOKUP(E3225,'تكويد الاصناف'!$B$3:$L$5500,9,FALSE),""),"تأكد من السعر")</f>
        <v/>
      </c>
      <c r="I3225" s="31"/>
      <c r="J3225" s="33" t="str">
        <f t="shared" si="50"/>
        <v/>
      </c>
      <c r="K3225" s="31"/>
      <c r="L3225" s="31"/>
    </row>
    <row r="3226" spans="2:12" x14ac:dyDescent="0.2">
      <c r="B3226" s="29" t="str">
        <f>IF(C3226&lt;&gt;"",COUNT($B$2:B3225)+1,"")</f>
        <v/>
      </c>
      <c r="C3226" s="30"/>
      <c r="D3226" s="31"/>
      <c r="E3226" s="32"/>
      <c r="F3226" s="31" t="str">
        <f>IFERROR(IF(E3226&lt;&gt;"",VLOOKUP(E3226,'تكويد الاصناف'!$B$3:$L$5500,3,FALSE),""),"تأكد من الكود")</f>
        <v/>
      </c>
      <c r="G3226" s="31" t="str">
        <f>IFERROR(IF(E3226&lt;&gt;"",VLOOKUP(E3226,'تكويد الاصناف'!$B$3:$L$5500,4,FALSE),""),"تأكد من الوحدة")</f>
        <v/>
      </c>
      <c r="H3226" s="31" t="str">
        <f>IFERROR(IF(E3226&lt;&gt;"",VLOOKUP(E3226,'تكويد الاصناف'!$B$3:$L$5500,9,FALSE),""),"تأكد من السعر")</f>
        <v/>
      </c>
      <c r="I3226" s="31"/>
      <c r="J3226" s="33" t="str">
        <f t="shared" si="50"/>
        <v/>
      </c>
      <c r="K3226" s="31"/>
      <c r="L3226" s="31"/>
    </row>
    <row r="3227" spans="2:12" x14ac:dyDescent="0.2">
      <c r="B3227" s="29" t="str">
        <f>IF(C3227&lt;&gt;"",COUNT($B$2:B3226)+1,"")</f>
        <v/>
      </c>
      <c r="C3227" s="30"/>
      <c r="D3227" s="31"/>
      <c r="E3227" s="32"/>
      <c r="F3227" s="31" t="str">
        <f>IFERROR(IF(E3227&lt;&gt;"",VLOOKUP(E3227,'تكويد الاصناف'!$B$3:$L$5500,3,FALSE),""),"تأكد من الكود")</f>
        <v/>
      </c>
      <c r="G3227" s="31" t="str">
        <f>IFERROR(IF(E3227&lt;&gt;"",VLOOKUP(E3227,'تكويد الاصناف'!$B$3:$L$5500,4,FALSE),""),"تأكد من الوحدة")</f>
        <v/>
      </c>
      <c r="H3227" s="31" t="str">
        <f>IFERROR(IF(E3227&lt;&gt;"",VLOOKUP(E3227,'تكويد الاصناف'!$B$3:$L$5500,9,FALSE),""),"تأكد من السعر")</f>
        <v/>
      </c>
      <c r="I3227" s="31"/>
      <c r="J3227" s="33" t="str">
        <f t="shared" si="50"/>
        <v/>
      </c>
      <c r="K3227" s="31"/>
      <c r="L3227" s="31"/>
    </row>
    <row r="3228" spans="2:12" x14ac:dyDescent="0.2">
      <c r="B3228" s="29" t="str">
        <f>IF(C3228&lt;&gt;"",COUNT($B$2:B3227)+1,"")</f>
        <v/>
      </c>
      <c r="C3228" s="30"/>
      <c r="D3228" s="31"/>
      <c r="E3228" s="32"/>
      <c r="F3228" s="31" t="str">
        <f>IFERROR(IF(E3228&lt;&gt;"",VLOOKUP(E3228,'تكويد الاصناف'!$B$3:$L$5500,3,FALSE),""),"تأكد من الكود")</f>
        <v/>
      </c>
      <c r="G3228" s="31" t="str">
        <f>IFERROR(IF(E3228&lt;&gt;"",VLOOKUP(E3228,'تكويد الاصناف'!$B$3:$L$5500,4,FALSE),""),"تأكد من الوحدة")</f>
        <v/>
      </c>
      <c r="H3228" s="31" t="str">
        <f>IFERROR(IF(E3228&lt;&gt;"",VLOOKUP(E3228,'تكويد الاصناف'!$B$3:$L$5500,9,FALSE),""),"تأكد من السعر")</f>
        <v/>
      </c>
      <c r="I3228" s="31"/>
      <c r="J3228" s="33" t="str">
        <f t="shared" si="50"/>
        <v/>
      </c>
      <c r="K3228" s="31"/>
      <c r="L3228" s="31"/>
    </row>
    <row r="3229" spans="2:12" x14ac:dyDescent="0.2">
      <c r="B3229" s="29" t="str">
        <f>IF(C3229&lt;&gt;"",COUNT($B$2:B3228)+1,"")</f>
        <v/>
      </c>
      <c r="C3229" s="30"/>
      <c r="D3229" s="31"/>
      <c r="E3229" s="32"/>
      <c r="F3229" s="31" t="str">
        <f>IFERROR(IF(E3229&lt;&gt;"",VLOOKUP(E3229,'تكويد الاصناف'!$B$3:$L$5500,3,FALSE),""),"تأكد من الكود")</f>
        <v/>
      </c>
      <c r="G3229" s="31" t="str">
        <f>IFERROR(IF(E3229&lt;&gt;"",VLOOKUP(E3229,'تكويد الاصناف'!$B$3:$L$5500,4,FALSE),""),"تأكد من الوحدة")</f>
        <v/>
      </c>
      <c r="H3229" s="31" t="str">
        <f>IFERROR(IF(E3229&lt;&gt;"",VLOOKUP(E3229,'تكويد الاصناف'!$B$3:$L$5500,9,FALSE),""),"تأكد من السعر")</f>
        <v/>
      </c>
      <c r="I3229" s="31"/>
      <c r="J3229" s="33" t="str">
        <f t="shared" si="50"/>
        <v/>
      </c>
      <c r="K3229" s="31"/>
      <c r="L3229" s="31"/>
    </row>
    <row r="3230" spans="2:12" x14ac:dyDescent="0.2">
      <c r="B3230" s="29" t="str">
        <f>IF(C3230&lt;&gt;"",COUNT($B$2:B3229)+1,"")</f>
        <v/>
      </c>
      <c r="C3230" s="30"/>
      <c r="D3230" s="31"/>
      <c r="E3230" s="32"/>
      <c r="F3230" s="31" t="str">
        <f>IFERROR(IF(E3230&lt;&gt;"",VLOOKUP(E3230,'تكويد الاصناف'!$B$3:$L$5500,3,FALSE),""),"تأكد من الكود")</f>
        <v/>
      </c>
      <c r="G3230" s="31" t="str">
        <f>IFERROR(IF(E3230&lt;&gt;"",VLOOKUP(E3230,'تكويد الاصناف'!$B$3:$L$5500,4,FALSE),""),"تأكد من الوحدة")</f>
        <v/>
      </c>
      <c r="H3230" s="31" t="str">
        <f>IFERROR(IF(E3230&lt;&gt;"",VLOOKUP(E3230,'تكويد الاصناف'!$B$3:$L$5500,9,FALSE),""),"تأكد من السعر")</f>
        <v/>
      </c>
      <c r="I3230" s="31"/>
      <c r="J3230" s="33" t="str">
        <f t="shared" si="50"/>
        <v/>
      </c>
      <c r="K3230" s="31"/>
      <c r="L3230" s="31"/>
    </row>
    <row r="3231" spans="2:12" x14ac:dyDescent="0.2">
      <c r="B3231" s="29" t="str">
        <f>IF(C3231&lt;&gt;"",COUNT($B$2:B3230)+1,"")</f>
        <v/>
      </c>
      <c r="C3231" s="30"/>
      <c r="D3231" s="31"/>
      <c r="E3231" s="32"/>
      <c r="F3231" s="31" t="str">
        <f>IFERROR(IF(E3231&lt;&gt;"",VLOOKUP(E3231,'تكويد الاصناف'!$B$3:$L$5500,3,FALSE),""),"تأكد من الكود")</f>
        <v/>
      </c>
      <c r="G3231" s="31" t="str">
        <f>IFERROR(IF(E3231&lt;&gt;"",VLOOKUP(E3231,'تكويد الاصناف'!$B$3:$L$5500,4,FALSE),""),"تأكد من الوحدة")</f>
        <v/>
      </c>
      <c r="H3231" s="31" t="str">
        <f>IFERROR(IF(E3231&lt;&gt;"",VLOOKUP(E3231,'تكويد الاصناف'!$B$3:$L$5500,9,FALSE),""),"تأكد من السعر")</f>
        <v/>
      </c>
      <c r="I3231" s="31"/>
      <c r="J3231" s="33" t="str">
        <f t="shared" si="50"/>
        <v/>
      </c>
      <c r="K3231" s="31"/>
      <c r="L3231" s="31"/>
    </row>
    <row r="3232" spans="2:12" x14ac:dyDescent="0.2">
      <c r="B3232" s="29" t="str">
        <f>IF(C3232&lt;&gt;"",COUNT($B$2:B3231)+1,"")</f>
        <v/>
      </c>
      <c r="C3232" s="30"/>
      <c r="D3232" s="31"/>
      <c r="E3232" s="32"/>
      <c r="F3232" s="31" t="str">
        <f>IFERROR(IF(E3232&lt;&gt;"",VLOOKUP(E3232,'تكويد الاصناف'!$B$3:$L$5500,3,FALSE),""),"تأكد من الكود")</f>
        <v/>
      </c>
      <c r="G3232" s="31" t="str">
        <f>IFERROR(IF(E3232&lt;&gt;"",VLOOKUP(E3232,'تكويد الاصناف'!$B$3:$L$5500,4,FALSE),""),"تأكد من الوحدة")</f>
        <v/>
      </c>
      <c r="H3232" s="31" t="str">
        <f>IFERROR(IF(E3232&lt;&gt;"",VLOOKUP(E3232,'تكويد الاصناف'!$B$3:$L$5500,9,FALSE),""),"تأكد من السعر")</f>
        <v/>
      </c>
      <c r="I3232" s="31"/>
      <c r="J3232" s="33" t="str">
        <f t="shared" si="50"/>
        <v/>
      </c>
      <c r="K3232" s="31"/>
      <c r="L3232" s="31"/>
    </row>
    <row r="3233" spans="2:12" x14ac:dyDescent="0.2">
      <c r="B3233" s="29" t="str">
        <f>IF(C3233&lt;&gt;"",COUNT($B$2:B3232)+1,"")</f>
        <v/>
      </c>
      <c r="C3233" s="30"/>
      <c r="D3233" s="31"/>
      <c r="E3233" s="32"/>
      <c r="F3233" s="31" t="str">
        <f>IFERROR(IF(E3233&lt;&gt;"",VLOOKUP(E3233,'تكويد الاصناف'!$B$3:$L$5500,3,FALSE),""),"تأكد من الكود")</f>
        <v/>
      </c>
      <c r="G3233" s="31" t="str">
        <f>IFERROR(IF(E3233&lt;&gt;"",VLOOKUP(E3233,'تكويد الاصناف'!$B$3:$L$5500,4,FALSE),""),"تأكد من الوحدة")</f>
        <v/>
      </c>
      <c r="H3233" s="31" t="str">
        <f>IFERROR(IF(E3233&lt;&gt;"",VLOOKUP(E3233,'تكويد الاصناف'!$B$3:$L$5500,9,FALSE),""),"تأكد من السعر")</f>
        <v/>
      </c>
      <c r="I3233" s="31"/>
      <c r="J3233" s="33" t="str">
        <f t="shared" si="50"/>
        <v/>
      </c>
      <c r="K3233" s="31"/>
      <c r="L3233" s="31"/>
    </row>
    <row r="3234" spans="2:12" x14ac:dyDescent="0.2">
      <c r="B3234" s="29" t="str">
        <f>IF(C3234&lt;&gt;"",COUNT($B$2:B3233)+1,"")</f>
        <v/>
      </c>
      <c r="C3234" s="30"/>
      <c r="D3234" s="31"/>
      <c r="E3234" s="32"/>
      <c r="F3234" s="31" t="str">
        <f>IFERROR(IF(E3234&lt;&gt;"",VLOOKUP(E3234,'تكويد الاصناف'!$B$3:$L$5500,3,FALSE),""),"تأكد من الكود")</f>
        <v/>
      </c>
      <c r="G3234" s="31" t="str">
        <f>IFERROR(IF(E3234&lt;&gt;"",VLOOKUP(E3234,'تكويد الاصناف'!$B$3:$L$5500,4,FALSE),""),"تأكد من الوحدة")</f>
        <v/>
      </c>
      <c r="H3234" s="31" t="str">
        <f>IFERROR(IF(E3234&lt;&gt;"",VLOOKUP(E3234,'تكويد الاصناف'!$B$3:$L$5500,9,FALSE),""),"تأكد من السعر")</f>
        <v/>
      </c>
      <c r="I3234" s="31"/>
      <c r="J3234" s="33" t="str">
        <f t="shared" si="50"/>
        <v/>
      </c>
      <c r="K3234" s="31"/>
      <c r="L3234" s="31"/>
    </row>
    <row r="3235" spans="2:12" x14ac:dyDescent="0.2">
      <c r="B3235" s="29" t="str">
        <f>IF(C3235&lt;&gt;"",COUNT($B$2:B3234)+1,"")</f>
        <v/>
      </c>
      <c r="C3235" s="30"/>
      <c r="D3235" s="31"/>
      <c r="E3235" s="32"/>
      <c r="F3235" s="31" t="str">
        <f>IFERROR(IF(E3235&lt;&gt;"",VLOOKUP(E3235,'تكويد الاصناف'!$B$3:$L$5500,3,FALSE),""),"تأكد من الكود")</f>
        <v/>
      </c>
      <c r="G3235" s="31" t="str">
        <f>IFERROR(IF(E3235&lt;&gt;"",VLOOKUP(E3235,'تكويد الاصناف'!$B$3:$L$5500,4,FALSE),""),"تأكد من الوحدة")</f>
        <v/>
      </c>
      <c r="H3235" s="31" t="str">
        <f>IFERROR(IF(E3235&lt;&gt;"",VLOOKUP(E3235,'تكويد الاصناف'!$B$3:$L$5500,9,FALSE),""),"تأكد من السعر")</f>
        <v/>
      </c>
      <c r="I3235" s="31"/>
      <c r="J3235" s="33" t="str">
        <f t="shared" si="50"/>
        <v/>
      </c>
      <c r="K3235" s="31"/>
      <c r="L3235" s="31"/>
    </row>
    <row r="3236" spans="2:12" x14ac:dyDescent="0.2">
      <c r="B3236" s="29" t="str">
        <f>IF(C3236&lt;&gt;"",COUNT($B$2:B3235)+1,"")</f>
        <v/>
      </c>
      <c r="C3236" s="30"/>
      <c r="D3236" s="31"/>
      <c r="E3236" s="32"/>
      <c r="F3236" s="31" t="str">
        <f>IFERROR(IF(E3236&lt;&gt;"",VLOOKUP(E3236,'تكويد الاصناف'!$B$3:$L$5500,3,FALSE),""),"تأكد من الكود")</f>
        <v/>
      </c>
      <c r="G3236" s="31" t="str">
        <f>IFERROR(IF(E3236&lt;&gt;"",VLOOKUP(E3236,'تكويد الاصناف'!$B$3:$L$5500,4,FALSE),""),"تأكد من الوحدة")</f>
        <v/>
      </c>
      <c r="H3236" s="31" t="str">
        <f>IFERROR(IF(E3236&lt;&gt;"",VLOOKUP(E3236,'تكويد الاصناف'!$B$3:$L$5500,9,FALSE),""),"تأكد من السعر")</f>
        <v/>
      </c>
      <c r="I3236" s="31"/>
      <c r="J3236" s="33" t="str">
        <f t="shared" si="50"/>
        <v/>
      </c>
      <c r="K3236" s="31"/>
      <c r="L3236" s="31"/>
    </row>
    <row r="3237" spans="2:12" x14ac:dyDescent="0.2">
      <c r="B3237" s="29" t="str">
        <f>IF(C3237&lt;&gt;"",COUNT($B$2:B3236)+1,"")</f>
        <v/>
      </c>
      <c r="C3237" s="30"/>
      <c r="D3237" s="31"/>
      <c r="E3237" s="32"/>
      <c r="F3237" s="31" t="str">
        <f>IFERROR(IF(E3237&lt;&gt;"",VLOOKUP(E3237,'تكويد الاصناف'!$B$3:$L$5500,3,FALSE),""),"تأكد من الكود")</f>
        <v/>
      </c>
      <c r="G3237" s="31" t="str">
        <f>IFERROR(IF(E3237&lt;&gt;"",VLOOKUP(E3237,'تكويد الاصناف'!$B$3:$L$5500,4,FALSE),""),"تأكد من الوحدة")</f>
        <v/>
      </c>
      <c r="H3237" s="31" t="str">
        <f>IFERROR(IF(E3237&lt;&gt;"",VLOOKUP(E3237,'تكويد الاصناف'!$B$3:$L$5500,9,FALSE),""),"تأكد من السعر")</f>
        <v/>
      </c>
      <c r="I3237" s="31"/>
      <c r="J3237" s="33" t="str">
        <f t="shared" si="50"/>
        <v/>
      </c>
      <c r="K3237" s="31"/>
      <c r="L3237" s="31"/>
    </row>
    <row r="3238" spans="2:12" x14ac:dyDescent="0.2">
      <c r="B3238" s="29" t="str">
        <f>IF(C3238&lt;&gt;"",COUNT($B$2:B3237)+1,"")</f>
        <v/>
      </c>
      <c r="C3238" s="30"/>
      <c r="D3238" s="31"/>
      <c r="E3238" s="32"/>
      <c r="F3238" s="31" t="str">
        <f>IFERROR(IF(E3238&lt;&gt;"",VLOOKUP(E3238,'تكويد الاصناف'!$B$3:$L$5500,3,FALSE),""),"تأكد من الكود")</f>
        <v/>
      </c>
      <c r="G3238" s="31" t="str">
        <f>IFERROR(IF(E3238&lt;&gt;"",VLOOKUP(E3238,'تكويد الاصناف'!$B$3:$L$5500,4,FALSE),""),"تأكد من الوحدة")</f>
        <v/>
      </c>
      <c r="H3238" s="31" t="str">
        <f>IFERROR(IF(E3238&lt;&gt;"",VLOOKUP(E3238,'تكويد الاصناف'!$B$3:$L$5500,9,FALSE),""),"تأكد من السعر")</f>
        <v/>
      </c>
      <c r="I3238" s="31"/>
      <c r="J3238" s="33" t="str">
        <f t="shared" si="50"/>
        <v/>
      </c>
      <c r="K3238" s="31"/>
      <c r="L3238" s="31"/>
    </row>
    <row r="3239" spans="2:12" x14ac:dyDescent="0.2">
      <c r="B3239" s="29" t="str">
        <f>IF(C3239&lt;&gt;"",COUNT($B$2:B3238)+1,"")</f>
        <v/>
      </c>
      <c r="C3239" s="30"/>
      <c r="D3239" s="31"/>
      <c r="E3239" s="32"/>
      <c r="F3239" s="31" t="str">
        <f>IFERROR(IF(E3239&lt;&gt;"",VLOOKUP(E3239,'تكويد الاصناف'!$B$3:$L$5500,3,FALSE),""),"تأكد من الكود")</f>
        <v/>
      </c>
      <c r="G3239" s="31" t="str">
        <f>IFERROR(IF(E3239&lt;&gt;"",VLOOKUP(E3239,'تكويد الاصناف'!$B$3:$L$5500,4,FALSE),""),"تأكد من الوحدة")</f>
        <v/>
      </c>
      <c r="H3239" s="31" t="str">
        <f>IFERROR(IF(E3239&lt;&gt;"",VLOOKUP(E3239,'تكويد الاصناف'!$B$3:$L$5500,9,FALSE),""),"تأكد من السعر")</f>
        <v/>
      </c>
      <c r="I3239" s="31"/>
      <c r="J3239" s="33" t="str">
        <f t="shared" si="50"/>
        <v/>
      </c>
      <c r="K3239" s="31"/>
      <c r="L3239" s="31"/>
    </row>
    <row r="3240" spans="2:12" x14ac:dyDescent="0.2">
      <c r="B3240" s="29" t="str">
        <f>IF(C3240&lt;&gt;"",COUNT($B$2:B3239)+1,"")</f>
        <v/>
      </c>
      <c r="C3240" s="30"/>
      <c r="D3240" s="31"/>
      <c r="E3240" s="32"/>
      <c r="F3240" s="31" t="str">
        <f>IFERROR(IF(E3240&lt;&gt;"",VLOOKUP(E3240,'تكويد الاصناف'!$B$3:$L$5500,3,FALSE),""),"تأكد من الكود")</f>
        <v/>
      </c>
      <c r="G3240" s="31" t="str">
        <f>IFERROR(IF(E3240&lt;&gt;"",VLOOKUP(E3240,'تكويد الاصناف'!$B$3:$L$5500,4,FALSE),""),"تأكد من الوحدة")</f>
        <v/>
      </c>
      <c r="H3240" s="31" t="str">
        <f>IFERROR(IF(E3240&lt;&gt;"",VLOOKUP(E3240,'تكويد الاصناف'!$B$3:$L$5500,9,FALSE),""),"تأكد من السعر")</f>
        <v/>
      </c>
      <c r="I3240" s="31"/>
      <c r="J3240" s="33" t="str">
        <f t="shared" si="50"/>
        <v/>
      </c>
      <c r="K3240" s="31"/>
      <c r="L3240" s="31"/>
    </row>
    <row r="3241" spans="2:12" x14ac:dyDescent="0.2">
      <c r="B3241" s="29" t="str">
        <f>IF(C3241&lt;&gt;"",COUNT($B$2:B3240)+1,"")</f>
        <v/>
      </c>
      <c r="C3241" s="30"/>
      <c r="D3241" s="31"/>
      <c r="E3241" s="32"/>
      <c r="F3241" s="31" t="str">
        <f>IFERROR(IF(E3241&lt;&gt;"",VLOOKUP(E3241,'تكويد الاصناف'!$B$3:$L$5500,3,FALSE),""),"تأكد من الكود")</f>
        <v/>
      </c>
      <c r="G3241" s="31" t="str">
        <f>IFERROR(IF(E3241&lt;&gt;"",VLOOKUP(E3241,'تكويد الاصناف'!$B$3:$L$5500,4,FALSE),""),"تأكد من الوحدة")</f>
        <v/>
      </c>
      <c r="H3241" s="31" t="str">
        <f>IFERROR(IF(E3241&lt;&gt;"",VLOOKUP(E3241,'تكويد الاصناف'!$B$3:$L$5500,9,FALSE),""),"تأكد من السعر")</f>
        <v/>
      </c>
      <c r="I3241" s="31"/>
      <c r="J3241" s="33" t="str">
        <f t="shared" si="50"/>
        <v/>
      </c>
      <c r="K3241" s="31"/>
      <c r="L3241" s="31"/>
    </row>
    <row r="3242" spans="2:12" x14ac:dyDescent="0.2">
      <c r="B3242" s="29" t="str">
        <f>IF(C3242&lt;&gt;"",COUNT($B$2:B3241)+1,"")</f>
        <v/>
      </c>
      <c r="C3242" s="30"/>
      <c r="D3242" s="31"/>
      <c r="E3242" s="32"/>
      <c r="F3242" s="31" t="str">
        <f>IFERROR(IF(E3242&lt;&gt;"",VLOOKUP(E3242,'تكويد الاصناف'!$B$3:$L$5500,3,FALSE),""),"تأكد من الكود")</f>
        <v/>
      </c>
      <c r="G3242" s="31" t="str">
        <f>IFERROR(IF(E3242&lt;&gt;"",VLOOKUP(E3242,'تكويد الاصناف'!$B$3:$L$5500,4,FALSE),""),"تأكد من الوحدة")</f>
        <v/>
      </c>
      <c r="H3242" s="31" t="str">
        <f>IFERROR(IF(E3242&lt;&gt;"",VLOOKUP(E3242,'تكويد الاصناف'!$B$3:$L$5500,9,FALSE),""),"تأكد من السعر")</f>
        <v/>
      </c>
      <c r="I3242" s="31"/>
      <c r="J3242" s="33" t="str">
        <f t="shared" si="50"/>
        <v/>
      </c>
      <c r="K3242" s="31"/>
      <c r="L3242" s="31"/>
    </row>
    <row r="3243" spans="2:12" x14ac:dyDescent="0.2">
      <c r="B3243" s="29" t="str">
        <f>IF(C3243&lt;&gt;"",COUNT($B$2:B3242)+1,"")</f>
        <v/>
      </c>
      <c r="C3243" s="30"/>
      <c r="D3243" s="31"/>
      <c r="E3243" s="32"/>
      <c r="F3243" s="31" t="str">
        <f>IFERROR(IF(E3243&lt;&gt;"",VLOOKUP(E3243,'تكويد الاصناف'!$B$3:$L$5500,3,FALSE),""),"تأكد من الكود")</f>
        <v/>
      </c>
      <c r="G3243" s="31" t="str">
        <f>IFERROR(IF(E3243&lt;&gt;"",VLOOKUP(E3243,'تكويد الاصناف'!$B$3:$L$5500,4,FALSE),""),"تأكد من الوحدة")</f>
        <v/>
      </c>
      <c r="H3243" s="31" t="str">
        <f>IFERROR(IF(E3243&lt;&gt;"",VLOOKUP(E3243,'تكويد الاصناف'!$B$3:$L$5500,9,FALSE),""),"تأكد من السعر")</f>
        <v/>
      </c>
      <c r="I3243" s="31"/>
      <c r="J3243" s="33" t="str">
        <f t="shared" si="50"/>
        <v/>
      </c>
      <c r="K3243" s="31"/>
      <c r="L3243" s="31"/>
    </row>
    <row r="3244" spans="2:12" x14ac:dyDescent="0.2">
      <c r="B3244" s="29" t="str">
        <f>IF(C3244&lt;&gt;"",COUNT($B$2:B3243)+1,"")</f>
        <v/>
      </c>
      <c r="C3244" s="30"/>
      <c r="D3244" s="31"/>
      <c r="E3244" s="32"/>
      <c r="F3244" s="31" t="str">
        <f>IFERROR(IF(E3244&lt;&gt;"",VLOOKUP(E3244,'تكويد الاصناف'!$B$3:$L$5500,3,FALSE),""),"تأكد من الكود")</f>
        <v/>
      </c>
      <c r="G3244" s="31" t="str">
        <f>IFERROR(IF(E3244&lt;&gt;"",VLOOKUP(E3244,'تكويد الاصناف'!$B$3:$L$5500,4,FALSE),""),"تأكد من الوحدة")</f>
        <v/>
      </c>
      <c r="H3244" s="31" t="str">
        <f>IFERROR(IF(E3244&lt;&gt;"",VLOOKUP(E3244,'تكويد الاصناف'!$B$3:$L$5500,9,FALSE),""),"تأكد من السعر")</f>
        <v/>
      </c>
      <c r="I3244" s="31"/>
      <c r="J3244" s="33" t="str">
        <f t="shared" si="50"/>
        <v/>
      </c>
      <c r="K3244" s="31"/>
      <c r="L3244" s="31"/>
    </row>
    <row r="3245" spans="2:12" x14ac:dyDescent="0.2">
      <c r="B3245" s="29" t="str">
        <f>IF(C3245&lt;&gt;"",COUNT($B$2:B3244)+1,"")</f>
        <v/>
      </c>
      <c r="C3245" s="30"/>
      <c r="D3245" s="31"/>
      <c r="E3245" s="32"/>
      <c r="F3245" s="31" t="str">
        <f>IFERROR(IF(E3245&lt;&gt;"",VLOOKUP(E3245,'تكويد الاصناف'!$B$3:$L$5500,3,FALSE),""),"تأكد من الكود")</f>
        <v/>
      </c>
      <c r="G3245" s="31" t="str">
        <f>IFERROR(IF(E3245&lt;&gt;"",VLOOKUP(E3245,'تكويد الاصناف'!$B$3:$L$5500,4,FALSE),""),"تأكد من الوحدة")</f>
        <v/>
      </c>
      <c r="H3245" s="31" t="str">
        <f>IFERROR(IF(E3245&lt;&gt;"",VLOOKUP(E3245,'تكويد الاصناف'!$B$3:$L$5500,9,FALSE),""),"تأكد من السعر")</f>
        <v/>
      </c>
      <c r="I3245" s="31"/>
      <c r="J3245" s="33" t="str">
        <f t="shared" si="50"/>
        <v/>
      </c>
      <c r="K3245" s="31"/>
      <c r="L3245" s="31"/>
    </row>
    <row r="3246" spans="2:12" x14ac:dyDescent="0.2">
      <c r="B3246" s="29" t="str">
        <f>IF(C3246&lt;&gt;"",COUNT($B$2:B3245)+1,"")</f>
        <v/>
      </c>
      <c r="C3246" s="30"/>
      <c r="D3246" s="31"/>
      <c r="E3246" s="32"/>
      <c r="F3246" s="31" t="str">
        <f>IFERROR(IF(E3246&lt;&gt;"",VLOOKUP(E3246,'تكويد الاصناف'!$B$3:$L$5500,3,FALSE),""),"تأكد من الكود")</f>
        <v/>
      </c>
      <c r="G3246" s="31" t="str">
        <f>IFERROR(IF(E3246&lt;&gt;"",VLOOKUP(E3246,'تكويد الاصناف'!$B$3:$L$5500,4,FALSE),""),"تأكد من الوحدة")</f>
        <v/>
      </c>
      <c r="H3246" s="31" t="str">
        <f>IFERROR(IF(E3246&lt;&gt;"",VLOOKUP(E3246,'تكويد الاصناف'!$B$3:$L$5500,9,FALSE),""),"تأكد من السعر")</f>
        <v/>
      </c>
      <c r="I3246" s="31"/>
      <c r="J3246" s="33" t="str">
        <f t="shared" si="50"/>
        <v/>
      </c>
      <c r="K3246" s="31"/>
      <c r="L3246" s="31"/>
    </row>
    <row r="3247" spans="2:12" x14ac:dyDescent="0.2">
      <c r="B3247" s="29" t="str">
        <f>IF(C3247&lt;&gt;"",COUNT($B$2:B3246)+1,"")</f>
        <v/>
      </c>
      <c r="C3247" s="30"/>
      <c r="D3247" s="31"/>
      <c r="E3247" s="32"/>
      <c r="F3247" s="31" t="str">
        <f>IFERROR(IF(E3247&lt;&gt;"",VLOOKUP(E3247,'تكويد الاصناف'!$B$3:$L$5500,3,FALSE),""),"تأكد من الكود")</f>
        <v/>
      </c>
      <c r="G3247" s="31" t="str">
        <f>IFERROR(IF(E3247&lt;&gt;"",VLOOKUP(E3247,'تكويد الاصناف'!$B$3:$L$5500,4,FALSE),""),"تأكد من الوحدة")</f>
        <v/>
      </c>
      <c r="H3247" s="31" t="str">
        <f>IFERROR(IF(E3247&lt;&gt;"",VLOOKUP(E3247,'تكويد الاصناف'!$B$3:$L$5500,9,FALSE),""),"تأكد من السعر")</f>
        <v/>
      </c>
      <c r="I3247" s="31"/>
      <c r="J3247" s="33" t="str">
        <f t="shared" si="50"/>
        <v/>
      </c>
      <c r="K3247" s="31"/>
      <c r="L3247" s="31"/>
    </row>
    <row r="3248" spans="2:12" x14ac:dyDescent="0.2">
      <c r="B3248" s="29" t="str">
        <f>IF(C3248&lt;&gt;"",COUNT($B$2:B3247)+1,"")</f>
        <v/>
      </c>
      <c r="C3248" s="30"/>
      <c r="D3248" s="31"/>
      <c r="E3248" s="32"/>
      <c r="F3248" s="31" t="str">
        <f>IFERROR(IF(E3248&lt;&gt;"",VLOOKUP(E3248,'تكويد الاصناف'!$B$3:$L$5500,3,FALSE),""),"تأكد من الكود")</f>
        <v/>
      </c>
      <c r="G3248" s="31" t="str">
        <f>IFERROR(IF(E3248&lt;&gt;"",VLOOKUP(E3248,'تكويد الاصناف'!$B$3:$L$5500,4,FALSE),""),"تأكد من الوحدة")</f>
        <v/>
      </c>
      <c r="H3248" s="31" t="str">
        <f>IFERROR(IF(E3248&lt;&gt;"",VLOOKUP(E3248,'تكويد الاصناف'!$B$3:$L$5500,9,FALSE),""),"تأكد من السعر")</f>
        <v/>
      </c>
      <c r="I3248" s="31"/>
      <c r="J3248" s="33" t="str">
        <f t="shared" si="50"/>
        <v/>
      </c>
      <c r="K3248" s="31"/>
      <c r="L3248" s="31"/>
    </row>
    <row r="3249" spans="2:12" x14ac:dyDescent="0.2">
      <c r="B3249" s="29" t="str">
        <f>IF(C3249&lt;&gt;"",COUNT($B$2:B3248)+1,"")</f>
        <v/>
      </c>
      <c r="C3249" s="30"/>
      <c r="D3249" s="31"/>
      <c r="E3249" s="32"/>
      <c r="F3249" s="31" t="str">
        <f>IFERROR(IF(E3249&lt;&gt;"",VLOOKUP(E3249,'تكويد الاصناف'!$B$3:$L$5500,3,FALSE),""),"تأكد من الكود")</f>
        <v/>
      </c>
      <c r="G3249" s="31" t="str">
        <f>IFERROR(IF(E3249&lt;&gt;"",VLOOKUP(E3249,'تكويد الاصناف'!$B$3:$L$5500,4,FALSE),""),"تأكد من الوحدة")</f>
        <v/>
      </c>
      <c r="H3249" s="31" t="str">
        <f>IFERROR(IF(E3249&lt;&gt;"",VLOOKUP(E3249,'تكويد الاصناف'!$B$3:$L$5500,9,FALSE),""),"تأكد من السعر")</f>
        <v/>
      </c>
      <c r="I3249" s="31"/>
      <c r="J3249" s="33" t="str">
        <f t="shared" si="50"/>
        <v/>
      </c>
      <c r="K3249" s="31"/>
      <c r="L3249" s="31"/>
    </row>
    <row r="3250" spans="2:12" x14ac:dyDescent="0.2">
      <c r="B3250" s="29" t="str">
        <f>IF(C3250&lt;&gt;"",COUNT($B$2:B3249)+1,"")</f>
        <v/>
      </c>
      <c r="C3250" s="30"/>
      <c r="D3250" s="31"/>
      <c r="E3250" s="32"/>
      <c r="F3250" s="31" t="str">
        <f>IFERROR(IF(E3250&lt;&gt;"",VLOOKUP(E3250,'تكويد الاصناف'!$B$3:$L$5500,3,FALSE),""),"تأكد من الكود")</f>
        <v/>
      </c>
      <c r="G3250" s="31" t="str">
        <f>IFERROR(IF(E3250&lt;&gt;"",VLOOKUP(E3250,'تكويد الاصناف'!$B$3:$L$5500,4,FALSE),""),"تأكد من الوحدة")</f>
        <v/>
      </c>
      <c r="H3250" s="31" t="str">
        <f>IFERROR(IF(E3250&lt;&gt;"",VLOOKUP(E3250,'تكويد الاصناف'!$B$3:$L$5500,9,FALSE),""),"تأكد من السعر")</f>
        <v/>
      </c>
      <c r="I3250" s="31"/>
      <c r="J3250" s="33" t="str">
        <f t="shared" si="50"/>
        <v/>
      </c>
      <c r="K3250" s="31"/>
      <c r="L3250" s="31"/>
    </row>
    <row r="3251" spans="2:12" x14ac:dyDescent="0.2">
      <c r="B3251" s="29" t="str">
        <f>IF(C3251&lt;&gt;"",COUNT($B$2:B3250)+1,"")</f>
        <v/>
      </c>
      <c r="C3251" s="30"/>
      <c r="D3251" s="31"/>
      <c r="E3251" s="32"/>
      <c r="F3251" s="31" t="str">
        <f>IFERROR(IF(E3251&lt;&gt;"",VLOOKUP(E3251,'تكويد الاصناف'!$B$3:$L$5500,3,FALSE),""),"تأكد من الكود")</f>
        <v/>
      </c>
      <c r="G3251" s="31" t="str">
        <f>IFERROR(IF(E3251&lt;&gt;"",VLOOKUP(E3251,'تكويد الاصناف'!$B$3:$L$5500,4,FALSE),""),"تأكد من الوحدة")</f>
        <v/>
      </c>
      <c r="H3251" s="31" t="str">
        <f>IFERROR(IF(E3251&lt;&gt;"",VLOOKUP(E3251,'تكويد الاصناف'!$B$3:$L$5500,9,FALSE),""),"تأكد من السعر")</f>
        <v/>
      </c>
      <c r="I3251" s="31"/>
      <c r="J3251" s="33" t="str">
        <f t="shared" si="50"/>
        <v/>
      </c>
      <c r="K3251" s="31"/>
      <c r="L3251" s="31"/>
    </row>
    <row r="3252" spans="2:12" x14ac:dyDescent="0.2">
      <c r="B3252" s="29" t="str">
        <f>IF(C3252&lt;&gt;"",COUNT($B$2:B3251)+1,"")</f>
        <v/>
      </c>
      <c r="C3252" s="30"/>
      <c r="D3252" s="31"/>
      <c r="E3252" s="32"/>
      <c r="F3252" s="31" t="str">
        <f>IFERROR(IF(E3252&lt;&gt;"",VLOOKUP(E3252,'تكويد الاصناف'!$B$3:$L$5500,3,FALSE),""),"تأكد من الكود")</f>
        <v/>
      </c>
      <c r="G3252" s="31" t="str">
        <f>IFERROR(IF(E3252&lt;&gt;"",VLOOKUP(E3252,'تكويد الاصناف'!$B$3:$L$5500,4,FALSE),""),"تأكد من الوحدة")</f>
        <v/>
      </c>
      <c r="H3252" s="31" t="str">
        <f>IFERROR(IF(E3252&lt;&gt;"",VLOOKUP(E3252,'تكويد الاصناف'!$B$3:$L$5500,9,FALSE),""),"تأكد من السعر")</f>
        <v/>
      </c>
      <c r="I3252" s="31"/>
      <c r="J3252" s="33" t="str">
        <f t="shared" si="50"/>
        <v/>
      </c>
      <c r="K3252" s="31"/>
      <c r="L3252" s="31"/>
    </row>
    <row r="3253" spans="2:12" x14ac:dyDescent="0.2">
      <c r="B3253" s="29" t="str">
        <f>IF(C3253&lt;&gt;"",COUNT($B$2:B3252)+1,"")</f>
        <v/>
      </c>
      <c r="C3253" s="30"/>
      <c r="D3253" s="31"/>
      <c r="E3253" s="32"/>
      <c r="F3253" s="31" t="str">
        <f>IFERROR(IF(E3253&lt;&gt;"",VLOOKUP(E3253,'تكويد الاصناف'!$B$3:$L$5500,3,FALSE),""),"تأكد من الكود")</f>
        <v/>
      </c>
      <c r="G3253" s="31" t="str">
        <f>IFERROR(IF(E3253&lt;&gt;"",VLOOKUP(E3253,'تكويد الاصناف'!$B$3:$L$5500,4,FALSE),""),"تأكد من الوحدة")</f>
        <v/>
      </c>
      <c r="H3253" s="31" t="str">
        <f>IFERROR(IF(E3253&lt;&gt;"",VLOOKUP(E3253,'تكويد الاصناف'!$B$3:$L$5500,9,FALSE),""),"تأكد من السعر")</f>
        <v/>
      </c>
      <c r="I3253" s="31"/>
      <c r="J3253" s="33" t="str">
        <f t="shared" si="50"/>
        <v/>
      </c>
      <c r="K3253" s="31"/>
      <c r="L3253" s="31"/>
    </row>
    <row r="3254" spans="2:12" x14ac:dyDescent="0.2">
      <c r="B3254" s="29" t="str">
        <f>IF(C3254&lt;&gt;"",COUNT($B$2:B3253)+1,"")</f>
        <v/>
      </c>
      <c r="C3254" s="30"/>
      <c r="D3254" s="31"/>
      <c r="E3254" s="32"/>
      <c r="F3254" s="31" t="str">
        <f>IFERROR(IF(E3254&lt;&gt;"",VLOOKUP(E3254,'تكويد الاصناف'!$B$3:$L$5500,3,FALSE),""),"تأكد من الكود")</f>
        <v/>
      </c>
      <c r="G3254" s="31" t="str">
        <f>IFERROR(IF(E3254&lt;&gt;"",VLOOKUP(E3254,'تكويد الاصناف'!$B$3:$L$5500,4,FALSE),""),"تأكد من الوحدة")</f>
        <v/>
      </c>
      <c r="H3254" s="31" t="str">
        <f>IFERROR(IF(E3254&lt;&gt;"",VLOOKUP(E3254,'تكويد الاصناف'!$B$3:$L$5500,9,FALSE),""),"تأكد من السعر")</f>
        <v/>
      </c>
      <c r="I3254" s="31"/>
      <c r="J3254" s="33" t="str">
        <f t="shared" si="50"/>
        <v/>
      </c>
      <c r="K3254" s="31"/>
      <c r="L3254" s="31"/>
    </row>
    <row r="3255" spans="2:12" x14ac:dyDescent="0.2">
      <c r="B3255" s="29" t="str">
        <f>IF(C3255&lt;&gt;"",COUNT($B$2:B3254)+1,"")</f>
        <v/>
      </c>
      <c r="C3255" s="30"/>
      <c r="D3255" s="31"/>
      <c r="E3255" s="32"/>
      <c r="F3255" s="31" t="str">
        <f>IFERROR(IF(E3255&lt;&gt;"",VLOOKUP(E3255,'تكويد الاصناف'!$B$3:$L$5500,3,FALSE),""),"تأكد من الكود")</f>
        <v/>
      </c>
      <c r="G3255" s="31" t="str">
        <f>IFERROR(IF(E3255&lt;&gt;"",VLOOKUP(E3255,'تكويد الاصناف'!$B$3:$L$5500,4,FALSE),""),"تأكد من الوحدة")</f>
        <v/>
      </c>
      <c r="H3255" s="31" t="str">
        <f>IFERROR(IF(E3255&lt;&gt;"",VLOOKUP(E3255,'تكويد الاصناف'!$B$3:$L$5500,9,FALSE),""),"تأكد من السعر")</f>
        <v/>
      </c>
      <c r="I3255" s="31"/>
      <c r="J3255" s="33" t="str">
        <f t="shared" si="50"/>
        <v/>
      </c>
      <c r="K3255" s="31"/>
      <c r="L3255" s="31"/>
    </row>
    <row r="3256" spans="2:12" x14ac:dyDescent="0.2">
      <c r="B3256" s="29" t="str">
        <f>IF(C3256&lt;&gt;"",COUNT($B$2:B3255)+1,"")</f>
        <v/>
      </c>
      <c r="C3256" s="30"/>
      <c r="D3256" s="31"/>
      <c r="E3256" s="32"/>
      <c r="F3256" s="31" t="str">
        <f>IFERROR(IF(E3256&lt;&gt;"",VLOOKUP(E3256,'تكويد الاصناف'!$B$3:$L$5500,3,FALSE),""),"تأكد من الكود")</f>
        <v/>
      </c>
      <c r="G3256" s="31" t="str">
        <f>IFERROR(IF(E3256&lt;&gt;"",VLOOKUP(E3256,'تكويد الاصناف'!$B$3:$L$5500,4,FALSE),""),"تأكد من الوحدة")</f>
        <v/>
      </c>
      <c r="H3256" s="31" t="str">
        <f>IFERROR(IF(E3256&lt;&gt;"",VLOOKUP(E3256,'تكويد الاصناف'!$B$3:$L$5500,9,FALSE),""),"تأكد من السعر")</f>
        <v/>
      </c>
      <c r="I3256" s="31"/>
      <c r="J3256" s="33" t="str">
        <f t="shared" si="50"/>
        <v/>
      </c>
      <c r="K3256" s="31"/>
      <c r="L3256" s="31"/>
    </row>
    <row r="3257" spans="2:12" x14ac:dyDescent="0.2">
      <c r="B3257" s="29" t="str">
        <f>IF(C3257&lt;&gt;"",COUNT($B$2:B3256)+1,"")</f>
        <v/>
      </c>
      <c r="C3257" s="30"/>
      <c r="D3257" s="31"/>
      <c r="E3257" s="32"/>
      <c r="F3257" s="31" t="str">
        <f>IFERROR(IF(E3257&lt;&gt;"",VLOOKUP(E3257,'تكويد الاصناف'!$B$3:$L$5500,3,FALSE),""),"تأكد من الكود")</f>
        <v/>
      </c>
      <c r="G3257" s="31" t="str">
        <f>IFERROR(IF(E3257&lt;&gt;"",VLOOKUP(E3257,'تكويد الاصناف'!$B$3:$L$5500,4,FALSE),""),"تأكد من الوحدة")</f>
        <v/>
      </c>
      <c r="H3257" s="31" t="str">
        <f>IFERROR(IF(E3257&lt;&gt;"",VLOOKUP(E3257,'تكويد الاصناف'!$B$3:$L$5500,9,FALSE),""),"تأكد من السعر")</f>
        <v/>
      </c>
      <c r="I3257" s="31"/>
      <c r="J3257" s="33" t="str">
        <f t="shared" si="50"/>
        <v/>
      </c>
      <c r="K3257" s="31"/>
      <c r="L3257" s="31"/>
    </row>
    <row r="3258" spans="2:12" x14ac:dyDescent="0.2">
      <c r="B3258" s="29" t="str">
        <f>IF(C3258&lt;&gt;"",COUNT($B$2:B3257)+1,"")</f>
        <v/>
      </c>
      <c r="C3258" s="30"/>
      <c r="D3258" s="31"/>
      <c r="E3258" s="32"/>
      <c r="F3258" s="31" t="str">
        <f>IFERROR(IF(E3258&lt;&gt;"",VLOOKUP(E3258,'تكويد الاصناف'!$B$3:$L$5500,3,FALSE),""),"تأكد من الكود")</f>
        <v/>
      </c>
      <c r="G3258" s="31" t="str">
        <f>IFERROR(IF(E3258&lt;&gt;"",VLOOKUP(E3258,'تكويد الاصناف'!$B$3:$L$5500,4,FALSE),""),"تأكد من الوحدة")</f>
        <v/>
      </c>
      <c r="H3258" s="31" t="str">
        <f>IFERROR(IF(E3258&lt;&gt;"",VLOOKUP(E3258,'تكويد الاصناف'!$B$3:$L$5500,9,FALSE),""),"تأكد من السعر")</f>
        <v/>
      </c>
      <c r="I3258" s="31"/>
      <c r="J3258" s="33" t="str">
        <f t="shared" si="50"/>
        <v/>
      </c>
      <c r="K3258" s="31"/>
      <c r="L3258" s="31"/>
    </row>
    <row r="3259" spans="2:12" x14ac:dyDescent="0.2">
      <c r="B3259" s="29" t="str">
        <f>IF(C3259&lt;&gt;"",COUNT($B$2:B3258)+1,"")</f>
        <v/>
      </c>
      <c r="C3259" s="30"/>
      <c r="D3259" s="31"/>
      <c r="E3259" s="32"/>
      <c r="F3259" s="31" t="str">
        <f>IFERROR(IF(E3259&lt;&gt;"",VLOOKUP(E3259,'تكويد الاصناف'!$B$3:$L$5500,3,FALSE),""),"تأكد من الكود")</f>
        <v/>
      </c>
      <c r="G3259" s="31" t="str">
        <f>IFERROR(IF(E3259&lt;&gt;"",VLOOKUP(E3259,'تكويد الاصناف'!$B$3:$L$5500,4,FALSE),""),"تأكد من الوحدة")</f>
        <v/>
      </c>
      <c r="H3259" s="31" t="str">
        <f>IFERROR(IF(E3259&lt;&gt;"",VLOOKUP(E3259,'تكويد الاصناف'!$B$3:$L$5500,9,FALSE),""),"تأكد من السعر")</f>
        <v/>
      </c>
      <c r="I3259" s="31"/>
      <c r="J3259" s="33" t="str">
        <f t="shared" si="50"/>
        <v/>
      </c>
      <c r="K3259" s="31"/>
      <c r="L3259" s="31"/>
    </row>
    <row r="3260" spans="2:12" x14ac:dyDescent="0.2">
      <c r="B3260" s="29" t="str">
        <f>IF(C3260&lt;&gt;"",COUNT($B$2:B3259)+1,"")</f>
        <v/>
      </c>
      <c r="C3260" s="30"/>
      <c r="D3260" s="31"/>
      <c r="E3260" s="32"/>
      <c r="F3260" s="31" t="str">
        <f>IFERROR(IF(E3260&lt;&gt;"",VLOOKUP(E3260,'تكويد الاصناف'!$B$3:$L$5500,3,FALSE),""),"تأكد من الكود")</f>
        <v/>
      </c>
      <c r="G3260" s="31" t="str">
        <f>IFERROR(IF(E3260&lt;&gt;"",VLOOKUP(E3260,'تكويد الاصناف'!$B$3:$L$5500,4,FALSE),""),"تأكد من الوحدة")</f>
        <v/>
      </c>
      <c r="H3260" s="31" t="str">
        <f>IFERROR(IF(E3260&lt;&gt;"",VLOOKUP(E3260,'تكويد الاصناف'!$B$3:$L$5500,9,FALSE),""),"تأكد من السعر")</f>
        <v/>
      </c>
      <c r="I3260" s="31"/>
      <c r="J3260" s="33" t="str">
        <f t="shared" si="50"/>
        <v/>
      </c>
      <c r="K3260" s="31"/>
      <c r="L3260" s="31"/>
    </row>
    <row r="3261" spans="2:12" x14ac:dyDescent="0.2">
      <c r="B3261" s="29" t="str">
        <f>IF(C3261&lt;&gt;"",COUNT($B$2:B3260)+1,"")</f>
        <v/>
      </c>
      <c r="C3261" s="30"/>
      <c r="D3261" s="31"/>
      <c r="E3261" s="32"/>
      <c r="F3261" s="31" t="str">
        <f>IFERROR(IF(E3261&lt;&gt;"",VLOOKUP(E3261,'تكويد الاصناف'!$B$3:$L$5500,3,FALSE),""),"تأكد من الكود")</f>
        <v/>
      </c>
      <c r="G3261" s="31" t="str">
        <f>IFERROR(IF(E3261&lt;&gt;"",VLOOKUP(E3261,'تكويد الاصناف'!$B$3:$L$5500,4,FALSE),""),"تأكد من الوحدة")</f>
        <v/>
      </c>
      <c r="H3261" s="31" t="str">
        <f>IFERROR(IF(E3261&lt;&gt;"",VLOOKUP(E3261,'تكويد الاصناف'!$B$3:$L$5500,9,FALSE),""),"تأكد من السعر")</f>
        <v/>
      </c>
      <c r="I3261" s="31"/>
      <c r="J3261" s="33" t="str">
        <f t="shared" si="50"/>
        <v/>
      </c>
      <c r="K3261" s="31"/>
      <c r="L3261" s="31"/>
    </row>
    <row r="3262" spans="2:12" x14ac:dyDescent="0.2">
      <c r="B3262" s="29" t="str">
        <f>IF(C3262&lt;&gt;"",COUNT($B$2:B3261)+1,"")</f>
        <v/>
      </c>
      <c r="C3262" s="30"/>
      <c r="D3262" s="31"/>
      <c r="E3262" s="32"/>
      <c r="F3262" s="31" t="str">
        <f>IFERROR(IF(E3262&lt;&gt;"",VLOOKUP(E3262,'تكويد الاصناف'!$B$3:$L$5500,3,FALSE),""),"تأكد من الكود")</f>
        <v/>
      </c>
      <c r="G3262" s="31" t="str">
        <f>IFERROR(IF(E3262&lt;&gt;"",VLOOKUP(E3262,'تكويد الاصناف'!$B$3:$L$5500,4,FALSE),""),"تأكد من الوحدة")</f>
        <v/>
      </c>
      <c r="H3262" s="31" t="str">
        <f>IFERROR(IF(E3262&lt;&gt;"",VLOOKUP(E3262,'تكويد الاصناف'!$B$3:$L$5500,9,FALSE),""),"تأكد من السعر")</f>
        <v/>
      </c>
      <c r="I3262" s="31"/>
      <c r="J3262" s="33" t="str">
        <f t="shared" si="50"/>
        <v/>
      </c>
      <c r="K3262" s="31"/>
      <c r="L3262" s="31"/>
    </row>
    <row r="3263" spans="2:12" x14ac:dyDescent="0.2">
      <c r="B3263" s="29" t="str">
        <f>IF(C3263&lt;&gt;"",COUNT($B$2:B3262)+1,"")</f>
        <v/>
      </c>
      <c r="C3263" s="30"/>
      <c r="D3263" s="31"/>
      <c r="E3263" s="32"/>
      <c r="F3263" s="31" t="str">
        <f>IFERROR(IF(E3263&lt;&gt;"",VLOOKUP(E3263,'تكويد الاصناف'!$B$3:$L$5500,3,FALSE),""),"تأكد من الكود")</f>
        <v/>
      </c>
      <c r="G3263" s="31" t="str">
        <f>IFERROR(IF(E3263&lt;&gt;"",VLOOKUP(E3263,'تكويد الاصناف'!$B$3:$L$5500,4,FALSE),""),"تأكد من الوحدة")</f>
        <v/>
      </c>
      <c r="H3263" s="31" t="str">
        <f>IFERROR(IF(E3263&lt;&gt;"",VLOOKUP(E3263,'تكويد الاصناف'!$B$3:$L$5500,9,FALSE),""),"تأكد من السعر")</f>
        <v/>
      </c>
      <c r="I3263" s="31"/>
      <c r="J3263" s="33" t="str">
        <f t="shared" si="50"/>
        <v/>
      </c>
      <c r="K3263" s="31"/>
      <c r="L3263" s="31"/>
    </row>
    <row r="3264" spans="2:12" x14ac:dyDescent="0.2">
      <c r="B3264" s="29" t="str">
        <f>IF(C3264&lt;&gt;"",COUNT($B$2:B3263)+1,"")</f>
        <v/>
      </c>
      <c r="C3264" s="30"/>
      <c r="D3264" s="31"/>
      <c r="E3264" s="32"/>
      <c r="F3264" s="31" t="str">
        <f>IFERROR(IF(E3264&lt;&gt;"",VLOOKUP(E3264,'تكويد الاصناف'!$B$3:$L$5500,3,FALSE),""),"تأكد من الكود")</f>
        <v/>
      </c>
      <c r="G3264" s="31" t="str">
        <f>IFERROR(IF(E3264&lt;&gt;"",VLOOKUP(E3264,'تكويد الاصناف'!$B$3:$L$5500,4,FALSE),""),"تأكد من الوحدة")</f>
        <v/>
      </c>
      <c r="H3264" s="31" t="str">
        <f>IFERROR(IF(E3264&lt;&gt;"",VLOOKUP(E3264,'تكويد الاصناف'!$B$3:$L$5500,9,FALSE),""),"تأكد من السعر")</f>
        <v/>
      </c>
      <c r="I3264" s="31"/>
      <c r="J3264" s="33" t="str">
        <f t="shared" si="50"/>
        <v/>
      </c>
      <c r="K3264" s="31"/>
      <c r="L3264" s="31"/>
    </row>
    <row r="3265" spans="2:12" x14ac:dyDescent="0.2">
      <c r="B3265" s="29" t="str">
        <f>IF(C3265&lt;&gt;"",COUNT($B$2:B3264)+1,"")</f>
        <v/>
      </c>
      <c r="C3265" s="30"/>
      <c r="D3265" s="31"/>
      <c r="E3265" s="32"/>
      <c r="F3265" s="31" t="str">
        <f>IFERROR(IF(E3265&lt;&gt;"",VLOOKUP(E3265,'تكويد الاصناف'!$B$3:$L$5500,3,FALSE),""),"تأكد من الكود")</f>
        <v/>
      </c>
      <c r="G3265" s="31" t="str">
        <f>IFERROR(IF(E3265&lt;&gt;"",VLOOKUP(E3265,'تكويد الاصناف'!$B$3:$L$5500,4,FALSE),""),"تأكد من الوحدة")</f>
        <v/>
      </c>
      <c r="H3265" s="31" t="str">
        <f>IFERROR(IF(E3265&lt;&gt;"",VLOOKUP(E3265,'تكويد الاصناف'!$B$3:$L$5500,9,FALSE),""),"تأكد من السعر")</f>
        <v/>
      </c>
      <c r="I3265" s="31"/>
      <c r="J3265" s="33" t="str">
        <f t="shared" si="50"/>
        <v/>
      </c>
      <c r="K3265" s="31"/>
      <c r="L3265" s="31"/>
    </row>
    <row r="3266" spans="2:12" x14ac:dyDescent="0.2">
      <c r="B3266" s="29" t="str">
        <f>IF(C3266&lt;&gt;"",COUNT($B$2:B3265)+1,"")</f>
        <v/>
      </c>
      <c r="C3266" s="30"/>
      <c r="D3266" s="31"/>
      <c r="E3266" s="32"/>
      <c r="F3266" s="31" t="str">
        <f>IFERROR(IF(E3266&lt;&gt;"",VLOOKUP(E3266,'تكويد الاصناف'!$B$3:$L$5500,3,FALSE),""),"تأكد من الكود")</f>
        <v/>
      </c>
      <c r="G3266" s="31" t="str">
        <f>IFERROR(IF(E3266&lt;&gt;"",VLOOKUP(E3266,'تكويد الاصناف'!$B$3:$L$5500,4,FALSE),""),"تأكد من الوحدة")</f>
        <v/>
      </c>
      <c r="H3266" s="31" t="str">
        <f>IFERROR(IF(E3266&lt;&gt;"",VLOOKUP(E3266,'تكويد الاصناف'!$B$3:$L$5500,9,FALSE),""),"تأكد من السعر")</f>
        <v/>
      </c>
      <c r="I3266" s="31"/>
      <c r="J3266" s="33" t="str">
        <f t="shared" si="50"/>
        <v/>
      </c>
      <c r="K3266" s="31"/>
      <c r="L3266" s="31"/>
    </row>
    <row r="3267" spans="2:12" x14ac:dyDescent="0.2">
      <c r="B3267" s="29" t="str">
        <f>IF(C3267&lt;&gt;"",COUNT($B$2:B3266)+1,"")</f>
        <v/>
      </c>
      <c r="C3267" s="30"/>
      <c r="D3267" s="31"/>
      <c r="E3267" s="32"/>
      <c r="F3267" s="31" t="str">
        <f>IFERROR(IF(E3267&lt;&gt;"",VLOOKUP(E3267,'تكويد الاصناف'!$B$3:$L$5500,3,FALSE),""),"تأكد من الكود")</f>
        <v/>
      </c>
      <c r="G3267" s="31" t="str">
        <f>IFERROR(IF(E3267&lt;&gt;"",VLOOKUP(E3267,'تكويد الاصناف'!$B$3:$L$5500,4,FALSE),""),"تأكد من الوحدة")</f>
        <v/>
      </c>
      <c r="H3267" s="31" t="str">
        <f>IFERROR(IF(E3267&lt;&gt;"",VLOOKUP(E3267,'تكويد الاصناف'!$B$3:$L$5500,9,FALSE),""),"تأكد من السعر")</f>
        <v/>
      </c>
      <c r="I3267" s="31"/>
      <c r="J3267" s="33" t="str">
        <f t="shared" ref="J3267:J3330" si="51">IFERROR(I3267*H3267,"")</f>
        <v/>
      </c>
      <c r="K3267" s="31"/>
      <c r="L3267" s="31"/>
    </row>
    <row r="3268" spans="2:12" x14ac:dyDescent="0.2">
      <c r="B3268" s="29" t="str">
        <f>IF(C3268&lt;&gt;"",COUNT($B$2:B3267)+1,"")</f>
        <v/>
      </c>
      <c r="C3268" s="30"/>
      <c r="D3268" s="31"/>
      <c r="E3268" s="32"/>
      <c r="F3268" s="31" t="str">
        <f>IFERROR(IF(E3268&lt;&gt;"",VLOOKUP(E3268,'تكويد الاصناف'!$B$3:$L$5500,3,FALSE),""),"تأكد من الكود")</f>
        <v/>
      </c>
      <c r="G3268" s="31" t="str">
        <f>IFERROR(IF(E3268&lt;&gt;"",VLOOKUP(E3268,'تكويد الاصناف'!$B$3:$L$5500,4,FALSE),""),"تأكد من الوحدة")</f>
        <v/>
      </c>
      <c r="H3268" s="31" t="str">
        <f>IFERROR(IF(E3268&lt;&gt;"",VLOOKUP(E3268,'تكويد الاصناف'!$B$3:$L$5500,9,FALSE),""),"تأكد من السعر")</f>
        <v/>
      </c>
      <c r="I3268" s="31"/>
      <c r="J3268" s="33" t="str">
        <f t="shared" si="51"/>
        <v/>
      </c>
      <c r="K3268" s="31"/>
      <c r="L3268" s="31"/>
    </row>
    <row r="3269" spans="2:12" x14ac:dyDescent="0.2">
      <c r="B3269" s="29" t="str">
        <f>IF(C3269&lt;&gt;"",COUNT($B$2:B3268)+1,"")</f>
        <v/>
      </c>
      <c r="C3269" s="30"/>
      <c r="D3269" s="31"/>
      <c r="E3269" s="32"/>
      <c r="F3269" s="31" t="str">
        <f>IFERROR(IF(E3269&lt;&gt;"",VLOOKUP(E3269,'تكويد الاصناف'!$B$3:$L$5500,3,FALSE),""),"تأكد من الكود")</f>
        <v/>
      </c>
      <c r="G3269" s="31" t="str">
        <f>IFERROR(IF(E3269&lt;&gt;"",VLOOKUP(E3269,'تكويد الاصناف'!$B$3:$L$5500,4,FALSE),""),"تأكد من الوحدة")</f>
        <v/>
      </c>
      <c r="H3269" s="31" t="str">
        <f>IFERROR(IF(E3269&lt;&gt;"",VLOOKUP(E3269,'تكويد الاصناف'!$B$3:$L$5500,9,FALSE),""),"تأكد من السعر")</f>
        <v/>
      </c>
      <c r="I3269" s="31"/>
      <c r="J3269" s="33" t="str">
        <f t="shared" si="51"/>
        <v/>
      </c>
      <c r="K3269" s="31"/>
      <c r="L3269" s="31"/>
    </row>
    <row r="3270" spans="2:12" x14ac:dyDescent="0.2">
      <c r="B3270" s="29" t="str">
        <f>IF(C3270&lt;&gt;"",COUNT($B$2:B3269)+1,"")</f>
        <v/>
      </c>
      <c r="C3270" s="30"/>
      <c r="D3270" s="31"/>
      <c r="E3270" s="32"/>
      <c r="F3270" s="31" t="str">
        <f>IFERROR(IF(E3270&lt;&gt;"",VLOOKUP(E3270,'تكويد الاصناف'!$B$3:$L$5500,3,FALSE),""),"تأكد من الكود")</f>
        <v/>
      </c>
      <c r="G3270" s="31" t="str">
        <f>IFERROR(IF(E3270&lt;&gt;"",VLOOKUP(E3270,'تكويد الاصناف'!$B$3:$L$5500,4,FALSE),""),"تأكد من الوحدة")</f>
        <v/>
      </c>
      <c r="H3270" s="31" t="str">
        <f>IFERROR(IF(E3270&lt;&gt;"",VLOOKUP(E3270,'تكويد الاصناف'!$B$3:$L$5500,9,FALSE),""),"تأكد من السعر")</f>
        <v/>
      </c>
      <c r="I3270" s="31"/>
      <c r="J3270" s="33" t="str">
        <f t="shared" si="51"/>
        <v/>
      </c>
      <c r="K3270" s="31"/>
      <c r="L3270" s="31"/>
    </row>
    <row r="3271" spans="2:12" x14ac:dyDescent="0.2">
      <c r="B3271" s="29" t="str">
        <f>IF(C3271&lt;&gt;"",COUNT($B$2:B3270)+1,"")</f>
        <v/>
      </c>
      <c r="C3271" s="30"/>
      <c r="D3271" s="31"/>
      <c r="E3271" s="32"/>
      <c r="F3271" s="31" t="str">
        <f>IFERROR(IF(E3271&lt;&gt;"",VLOOKUP(E3271,'تكويد الاصناف'!$B$3:$L$5500,3,FALSE),""),"تأكد من الكود")</f>
        <v/>
      </c>
      <c r="G3271" s="31" t="str">
        <f>IFERROR(IF(E3271&lt;&gt;"",VLOOKUP(E3271,'تكويد الاصناف'!$B$3:$L$5500,4,FALSE),""),"تأكد من الوحدة")</f>
        <v/>
      </c>
      <c r="H3271" s="31" t="str">
        <f>IFERROR(IF(E3271&lt;&gt;"",VLOOKUP(E3271,'تكويد الاصناف'!$B$3:$L$5500,9,FALSE),""),"تأكد من السعر")</f>
        <v/>
      </c>
      <c r="I3271" s="31"/>
      <c r="J3271" s="33" t="str">
        <f t="shared" si="51"/>
        <v/>
      </c>
      <c r="K3271" s="31"/>
      <c r="L3271" s="31"/>
    </row>
    <row r="3272" spans="2:12" x14ac:dyDescent="0.2">
      <c r="B3272" s="29" t="str">
        <f>IF(C3272&lt;&gt;"",COUNT($B$2:B3271)+1,"")</f>
        <v/>
      </c>
      <c r="C3272" s="30"/>
      <c r="D3272" s="31"/>
      <c r="E3272" s="32"/>
      <c r="F3272" s="31" t="str">
        <f>IFERROR(IF(E3272&lt;&gt;"",VLOOKUP(E3272,'تكويد الاصناف'!$B$3:$L$5500,3,FALSE),""),"تأكد من الكود")</f>
        <v/>
      </c>
      <c r="G3272" s="31" t="str">
        <f>IFERROR(IF(E3272&lt;&gt;"",VLOOKUP(E3272,'تكويد الاصناف'!$B$3:$L$5500,4,FALSE),""),"تأكد من الوحدة")</f>
        <v/>
      </c>
      <c r="H3272" s="31" t="str">
        <f>IFERROR(IF(E3272&lt;&gt;"",VLOOKUP(E3272,'تكويد الاصناف'!$B$3:$L$5500,9,FALSE),""),"تأكد من السعر")</f>
        <v/>
      </c>
      <c r="I3272" s="31"/>
      <c r="J3272" s="33" t="str">
        <f t="shared" si="51"/>
        <v/>
      </c>
      <c r="K3272" s="31"/>
      <c r="L3272" s="31"/>
    </row>
    <row r="3273" spans="2:12" x14ac:dyDescent="0.2">
      <c r="B3273" s="29" t="str">
        <f>IF(C3273&lt;&gt;"",COUNT($B$2:B3272)+1,"")</f>
        <v/>
      </c>
      <c r="C3273" s="30"/>
      <c r="D3273" s="31"/>
      <c r="E3273" s="32"/>
      <c r="F3273" s="31" t="str">
        <f>IFERROR(IF(E3273&lt;&gt;"",VLOOKUP(E3273,'تكويد الاصناف'!$B$3:$L$5500,3,FALSE),""),"تأكد من الكود")</f>
        <v/>
      </c>
      <c r="G3273" s="31" t="str">
        <f>IFERROR(IF(E3273&lt;&gt;"",VLOOKUP(E3273,'تكويد الاصناف'!$B$3:$L$5500,4,FALSE),""),"تأكد من الوحدة")</f>
        <v/>
      </c>
      <c r="H3273" s="31" t="str">
        <f>IFERROR(IF(E3273&lt;&gt;"",VLOOKUP(E3273,'تكويد الاصناف'!$B$3:$L$5500,9,FALSE),""),"تأكد من السعر")</f>
        <v/>
      </c>
      <c r="I3273" s="31"/>
      <c r="J3273" s="33" t="str">
        <f t="shared" si="51"/>
        <v/>
      </c>
      <c r="K3273" s="31"/>
      <c r="L3273" s="31"/>
    </row>
    <row r="3274" spans="2:12" x14ac:dyDescent="0.2">
      <c r="B3274" s="29" t="str">
        <f>IF(C3274&lt;&gt;"",COUNT($B$2:B3273)+1,"")</f>
        <v/>
      </c>
      <c r="C3274" s="30"/>
      <c r="D3274" s="31"/>
      <c r="E3274" s="32"/>
      <c r="F3274" s="31" t="str">
        <f>IFERROR(IF(E3274&lt;&gt;"",VLOOKUP(E3274,'تكويد الاصناف'!$B$3:$L$5500,3,FALSE),""),"تأكد من الكود")</f>
        <v/>
      </c>
      <c r="G3274" s="31" t="str">
        <f>IFERROR(IF(E3274&lt;&gt;"",VLOOKUP(E3274,'تكويد الاصناف'!$B$3:$L$5500,4,FALSE),""),"تأكد من الوحدة")</f>
        <v/>
      </c>
      <c r="H3274" s="31" t="str">
        <f>IFERROR(IF(E3274&lt;&gt;"",VLOOKUP(E3274,'تكويد الاصناف'!$B$3:$L$5500,9,FALSE),""),"تأكد من السعر")</f>
        <v/>
      </c>
      <c r="I3274" s="31"/>
      <c r="J3274" s="33" t="str">
        <f t="shared" si="51"/>
        <v/>
      </c>
      <c r="K3274" s="31"/>
      <c r="L3274" s="31"/>
    </row>
    <row r="3275" spans="2:12" x14ac:dyDescent="0.2">
      <c r="B3275" s="29" t="str">
        <f>IF(C3275&lt;&gt;"",COUNT($B$2:B3274)+1,"")</f>
        <v/>
      </c>
      <c r="C3275" s="30"/>
      <c r="D3275" s="31"/>
      <c r="E3275" s="32"/>
      <c r="F3275" s="31" t="str">
        <f>IFERROR(IF(E3275&lt;&gt;"",VLOOKUP(E3275,'تكويد الاصناف'!$B$3:$L$5500,3,FALSE),""),"تأكد من الكود")</f>
        <v/>
      </c>
      <c r="G3275" s="31" t="str">
        <f>IFERROR(IF(E3275&lt;&gt;"",VLOOKUP(E3275,'تكويد الاصناف'!$B$3:$L$5500,4,FALSE),""),"تأكد من الوحدة")</f>
        <v/>
      </c>
      <c r="H3275" s="31" t="str">
        <f>IFERROR(IF(E3275&lt;&gt;"",VLOOKUP(E3275,'تكويد الاصناف'!$B$3:$L$5500,9,FALSE),""),"تأكد من السعر")</f>
        <v/>
      </c>
      <c r="I3275" s="31"/>
      <c r="J3275" s="33" t="str">
        <f t="shared" si="51"/>
        <v/>
      </c>
      <c r="K3275" s="31"/>
      <c r="L3275" s="31"/>
    </row>
    <row r="3276" spans="2:12" x14ac:dyDescent="0.2">
      <c r="B3276" s="29" t="str">
        <f>IF(C3276&lt;&gt;"",COUNT($B$2:B3275)+1,"")</f>
        <v/>
      </c>
      <c r="C3276" s="30"/>
      <c r="D3276" s="31"/>
      <c r="E3276" s="32"/>
      <c r="F3276" s="31" t="str">
        <f>IFERROR(IF(E3276&lt;&gt;"",VLOOKUP(E3276,'تكويد الاصناف'!$B$3:$L$5500,3,FALSE),""),"تأكد من الكود")</f>
        <v/>
      </c>
      <c r="G3276" s="31" t="str">
        <f>IFERROR(IF(E3276&lt;&gt;"",VLOOKUP(E3276,'تكويد الاصناف'!$B$3:$L$5500,4,FALSE),""),"تأكد من الوحدة")</f>
        <v/>
      </c>
      <c r="H3276" s="31" t="str">
        <f>IFERROR(IF(E3276&lt;&gt;"",VLOOKUP(E3276,'تكويد الاصناف'!$B$3:$L$5500,9,FALSE),""),"تأكد من السعر")</f>
        <v/>
      </c>
      <c r="I3276" s="31"/>
      <c r="J3276" s="33" t="str">
        <f t="shared" si="51"/>
        <v/>
      </c>
      <c r="K3276" s="31"/>
      <c r="L3276" s="31"/>
    </row>
    <row r="3277" spans="2:12" x14ac:dyDescent="0.2">
      <c r="B3277" s="29" t="str">
        <f>IF(C3277&lt;&gt;"",COUNT($B$2:B3276)+1,"")</f>
        <v/>
      </c>
      <c r="C3277" s="30"/>
      <c r="D3277" s="31"/>
      <c r="E3277" s="32"/>
      <c r="F3277" s="31" t="str">
        <f>IFERROR(IF(E3277&lt;&gt;"",VLOOKUP(E3277,'تكويد الاصناف'!$B$3:$L$5500,3,FALSE),""),"تأكد من الكود")</f>
        <v/>
      </c>
      <c r="G3277" s="31" t="str">
        <f>IFERROR(IF(E3277&lt;&gt;"",VLOOKUP(E3277,'تكويد الاصناف'!$B$3:$L$5500,4,FALSE),""),"تأكد من الوحدة")</f>
        <v/>
      </c>
      <c r="H3277" s="31" t="str">
        <f>IFERROR(IF(E3277&lt;&gt;"",VLOOKUP(E3277,'تكويد الاصناف'!$B$3:$L$5500,9,FALSE),""),"تأكد من السعر")</f>
        <v/>
      </c>
      <c r="I3277" s="31"/>
      <c r="J3277" s="33" t="str">
        <f t="shared" si="51"/>
        <v/>
      </c>
      <c r="K3277" s="31"/>
      <c r="L3277" s="31"/>
    </row>
    <row r="3278" spans="2:12" x14ac:dyDescent="0.2">
      <c r="B3278" s="29" t="str">
        <f>IF(C3278&lt;&gt;"",COUNT($B$2:B3277)+1,"")</f>
        <v/>
      </c>
      <c r="C3278" s="30"/>
      <c r="D3278" s="31"/>
      <c r="E3278" s="32"/>
      <c r="F3278" s="31" t="str">
        <f>IFERROR(IF(E3278&lt;&gt;"",VLOOKUP(E3278,'تكويد الاصناف'!$B$3:$L$5500,3,FALSE),""),"تأكد من الكود")</f>
        <v/>
      </c>
      <c r="G3278" s="31" t="str">
        <f>IFERROR(IF(E3278&lt;&gt;"",VLOOKUP(E3278,'تكويد الاصناف'!$B$3:$L$5500,4,FALSE),""),"تأكد من الوحدة")</f>
        <v/>
      </c>
      <c r="H3278" s="31" t="str">
        <f>IFERROR(IF(E3278&lt;&gt;"",VLOOKUP(E3278,'تكويد الاصناف'!$B$3:$L$5500,9,FALSE),""),"تأكد من السعر")</f>
        <v/>
      </c>
      <c r="I3278" s="31"/>
      <c r="J3278" s="33" t="str">
        <f t="shared" si="51"/>
        <v/>
      </c>
      <c r="K3278" s="31"/>
      <c r="L3278" s="31"/>
    </row>
    <row r="3279" spans="2:12" x14ac:dyDescent="0.2">
      <c r="B3279" s="29" t="str">
        <f>IF(C3279&lt;&gt;"",COUNT($B$2:B3278)+1,"")</f>
        <v/>
      </c>
      <c r="C3279" s="30"/>
      <c r="D3279" s="31"/>
      <c r="E3279" s="32"/>
      <c r="F3279" s="31" t="str">
        <f>IFERROR(IF(E3279&lt;&gt;"",VLOOKUP(E3279,'تكويد الاصناف'!$B$3:$L$5500,3,FALSE),""),"تأكد من الكود")</f>
        <v/>
      </c>
      <c r="G3279" s="31" t="str">
        <f>IFERROR(IF(E3279&lt;&gt;"",VLOOKUP(E3279,'تكويد الاصناف'!$B$3:$L$5500,4,FALSE),""),"تأكد من الوحدة")</f>
        <v/>
      </c>
      <c r="H3279" s="31" t="str">
        <f>IFERROR(IF(E3279&lt;&gt;"",VLOOKUP(E3279,'تكويد الاصناف'!$B$3:$L$5500,9,FALSE),""),"تأكد من السعر")</f>
        <v/>
      </c>
      <c r="I3279" s="31"/>
      <c r="J3279" s="33" t="str">
        <f t="shared" si="51"/>
        <v/>
      </c>
      <c r="K3279" s="31"/>
      <c r="L3279" s="31"/>
    </row>
    <row r="3280" spans="2:12" x14ac:dyDescent="0.2">
      <c r="B3280" s="29" t="str">
        <f>IF(C3280&lt;&gt;"",COUNT($B$2:B3279)+1,"")</f>
        <v/>
      </c>
      <c r="C3280" s="30"/>
      <c r="D3280" s="31"/>
      <c r="E3280" s="32"/>
      <c r="F3280" s="31" t="str">
        <f>IFERROR(IF(E3280&lt;&gt;"",VLOOKUP(E3280,'تكويد الاصناف'!$B$3:$L$5500,3,FALSE),""),"تأكد من الكود")</f>
        <v/>
      </c>
      <c r="G3280" s="31" t="str">
        <f>IFERROR(IF(E3280&lt;&gt;"",VLOOKUP(E3280,'تكويد الاصناف'!$B$3:$L$5500,4,FALSE),""),"تأكد من الوحدة")</f>
        <v/>
      </c>
      <c r="H3280" s="31" t="str">
        <f>IFERROR(IF(E3280&lt;&gt;"",VLOOKUP(E3280,'تكويد الاصناف'!$B$3:$L$5500,9,FALSE),""),"تأكد من السعر")</f>
        <v/>
      </c>
      <c r="I3280" s="31"/>
      <c r="J3280" s="33" t="str">
        <f t="shared" si="51"/>
        <v/>
      </c>
      <c r="K3280" s="31"/>
      <c r="L3280" s="31"/>
    </row>
    <row r="3281" spans="2:12" x14ac:dyDescent="0.2">
      <c r="B3281" s="29" t="str">
        <f>IF(C3281&lt;&gt;"",COUNT($B$2:B3280)+1,"")</f>
        <v/>
      </c>
      <c r="C3281" s="30"/>
      <c r="D3281" s="31"/>
      <c r="E3281" s="32"/>
      <c r="F3281" s="31" t="str">
        <f>IFERROR(IF(E3281&lt;&gt;"",VLOOKUP(E3281,'تكويد الاصناف'!$B$3:$L$5500,3,FALSE),""),"تأكد من الكود")</f>
        <v/>
      </c>
      <c r="G3281" s="31" t="str">
        <f>IFERROR(IF(E3281&lt;&gt;"",VLOOKUP(E3281,'تكويد الاصناف'!$B$3:$L$5500,4,FALSE),""),"تأكد من الوحدة")</f>
        <v/>
      </c>
      <c r="H3281" s="31" t="str">
        <f>IFERROR(IF(E3281&lt;&gt;"",VLOOKUP(E3281,'تكويد الاصناف'!$B$3:$L$5500,9,FALSE),""),"تأكد من السعر")</f>
        <v/>
      </c>
      <c r="I3281" s="31"/>
      <c r="J3281" s="33" t="str">
        <f t="shared" si="51"/>
        <v/>
      </c>
      <c r="K3281" s="31"/>
      <c r="L3281" s="31"/>
    </row>
    <row r="3282" spans="2:12" x14ac:dyDescent="0.2">
      <c r="B3282" s="29" t="str">
        <f>IF(C3282&lt;&gt;"",COUNT($B$2:B3281)+1,"")</f>
        <v/>
      </c>
      <c r="C3282" s="30"/>
      <c r="D3282" s="31"/>
      <c r="E3282" s="32"/>
      <c r="F3282" s="31" t="str">
        <f>IFERROR(IF(E3282&lt;&gt;"",VLOOKUP(E3282,'تكويد الاصناف'!$B$3:$L$5500,3,FALSE),""),"تأكد من الكود")</f>
        <v/>
      </c>
      <c r="G3282" s="31" t="str">
        <f>IFERROR(IF(E3282&lt;&gt;"",VLOOKUP(E3282,'تكويد الاصناف'!$B$3:$L$5500,4,FALSE),""),"تأكد من الوحدة")</f>
        <v/>
      </c>
      <c r="H3282" s="31" t="str">
        <f>IFERROR(IF(E3282&lt;&gt;"",VLOOKUP(E3282,'تكويد الاصناف'!$B$3:$L$5500,9,FALSE),""),"تأكد من السعر")</f>
        <v/>
      </c>
      <c r="I3282" s="31"/>
      <c r="J3282" s="33" t="str">
        <f t="shared" si="51"/>
        <v/>
      </c>
      <c r="K3282" s="31"/>
      <c r="L3282" s="31"/>
    </row>
    <row r="3283" spans="2:12" x14ac:dyDescent="0.2">
      <c r="B3283" s="29" t="str">
        <f>IF(C3283&lt;&gt;"",COUNT($B$2:B3282)+1,"")</f>
        <v/>
      </c>
      <c r="C3283" s="30"/>
      <c r="D3283" s="31"/>
      <c r="E3283" s="32"/>
      <c r="F3283" s="31" t="str">
        <f>IFERROR(IF(E3283&lt;&gt;"",VLOOKUP(E3283,'تكويد الاصناف'!$B$3:$L$5500,3,FALSE),""),"تأكد من الكود")</f>
        <v/>
      </c>
      <c r="G3283" s="31" t="str">
        <f>IFERROR(IF(E3283&lt;&gt;"",VLOOKUP(E3283,'تكويد الاصناف'!$B$3:$L$5500,4,FALSE),""),"تأكد من الوحدة")</f>
        <v/>
      </c>
      <c r="H3283" s="31" t="str">
        <f>IFERROR(IF(E3283&lt;&gt;"",VLOOKUP(E3283,'تكويد الاصناف'!$B$3:$L$5500,9,FALSE),""),"تأكد من السعر")</f>
        <v/>
      </c>
      <c r="I3283" s="31"/>
      <c r="J3283" s="33" t="str">
        <f t="shared" si="51"/>
        <v/>
      </c>
      <c r="K3283" s="31"/>
      <c r="L3283" s="31"/>
    </row>
    <row r="3284" spans="2:12" x14ac:dyDescent="0.2">
      <c r="B3284" s="29" t="str">
        <f>IF(C3284&lt;&gt;"",COUNT($B$2:B3283)+1,"")</f>
        <v/>
      </c>
      <c r="C3284" s="30"/>
      <c r="D3284" s="31"/>
      <c r="E3284" s="32"/>
      <c r="F3284" s="31" t="str">
        <f>IFERROR(IF(E3284&lt;&gt;"",VLOOKUP(E3284,'تكويد الاصناف'!$B$3:$L$5500,3,FALSE),""),"تأكد من الكود")</f>
        <v/>
      </c>
      <c r="G3284" s="31" t="str">
        <f>IFERROR(IF(E3284&lt;&gt;"",VLOOKUP(E3284,'تكويد الاصناف'!$B$3:$L$5500,4,FALSE),""),"تأكد من الوحدة")</f>
        <v/>
      </c>
      <c r="H3284" s="31" t="str">
        <f>IFERROR(IF(E3284&lt;&gt;"",VLOOKUP(E3284,'تكويد الاصناف'!$B$3:$L$5500,9,FALSE),""),"تأكد من السعر")</f>
        <v/>
      </c>
      <c r="I3284" s="31"/>
      <c r="J3284" s="33" t="str">
        <f t="shared" si="51"/>
        <v/>
      </c>
      <c r="K3284" s="31"/>
      <c r="L3284" s="31"/>
    </row>
    <row r="3285" spans="2:12" x14ac:dyDescent="0.2">
      <c r="B3285" s="29" t="str">
        <f>IF(C3285&lt;&gt;"",COUNT($B$2:B3284)+1,"")</f>
        <v/>
      </c>
      <c r="C3285" s="30"/>
      <c r="D3285" s="31"/>
      <c r="E3285" s="32"/>
      <c r="F3285" s="31" t="str">
        <f>IFERROR(IF(E3285&lt;&gt;"",VLOOKUP(E3285,'تكويد الاصناف'!$B$3:$L$5500,3,FALSE),""),"تأكد من الكود")</f>
        <v/>
      </c>
      <c r="G3285" s="31" t="str">
        <f>IFERROR(IF(E3285&lt;&gt;"",VLOOKUP(E3285,'تكويد الاصناف'!$B$3:$L$5500,4,FALSE),""),"تأكد من الوحدة")</f>
        <v/>
      </c>
      <c r="H3285" s="31" t="str">
        <f>IFERROR(IF(E3285&lt;&gt;"",VLOOKUP(E3285,'تكويد الاصناف'!$B$3:$L$5500,9,FALSE),""),"تأكد من السعر")</f>
        <v/>
      </c>
      <c r="I3285" s="31"/>
      <c r="J3285" s="33" t="str">
        <f t="shared" si="51"/>
        <v/>
      </c>
      <c r="K3285" s="31"/>
      <c r="L3285" s="31"/>
    </row>
    <row r="3286" spans="2:12" x14ac:dyDescent="0.2">
      <c r="B3286" s="29" t="str">
        <f>IF(C3286&lt;&gt;"",COUNT($B$2:B3285)+1,"")</f>
        <v/>
      </c>
      <c r="C3286" s="30"/>
      <c r="D3286" s="31"/>
      <c r="E3286" s="32"/>
      <c r="F3286" s="31" t="str">
        <f>IFERROR(IF(E3286&lt;&gt;"",VLOOKUP(E3286,'تكويد الاصناف'!$B$3:$L$5500,3,FALSE),""),"تأكد من الكود")</f>
        <v/>
      </c>
      <c r="G3286" s="31" t="str">
        <f>IFERROR(IF(E3286&lt;&gt;"",VLOOKUP(E3286,'تكويد الاصناف'!$B$3:$L$5500,4,FALSE),""),"تأكد من الوحدة")</f>
        <v/>
      </c>
      <c r="H3286" s="31" t="str">
        <f>IFERROR(IF(E3286&lt;&gt;"",VLOOKUP(E3286,'تكويد الاصناف'!$B$3:$L$5500,9,FALSE),""),"تأكد من السعر")</f>
        <v/>
      </c>
      <c r="I3286" s="31"/>
      <c r="J3286" s="33" t="str">
        <f t="shared" si="51"/>
        <v/>
      </c>
      <c r="K3286" s="31"/>
      <c r="L3286" s="31"/>
    </row>
    <row r="3287" spans="2:12" x14ac:dyDescent="0.2">
      <c r="B3287" s="29" t="str">
        <f>IF(C3287&lt;&gt;"",COUNT($B$2:B3286)+1,"")</f>
        <v/>
      </c>
      <c r="C3287" s="30"/>
      <c r="D3287" s="31"/>
      <c r="E3287" s="32"/>
      <c r="F3287" s="31" t="str">
        <f>IFERROR(IF(E3287&lt;&gt;"",VLOOKUP(E3287,'تكويد الاصناف'!$B$3:$L$5500,3,FALSE),""),"تأكد من الكود")</f>
        <v/>
      </c>
      <c r="G3287" s="31" t="str">
        <f>IFERROR(IF(E3287&lt;&gt;"",VLOOKUP(E3287,'تكويد الاصناف'!$B$3:$L$5500,4,FALSE),""),"تأكد من الوحدة")</f>
        <v/>
      </c>
      <c r="H3287" s="31" t="str">
        <f>IFERROR(IF(E3287&lt;&gt;"",VLOOKUP(E3287,'تكويد الاصناف'!$B$3:$L$5500,9,FALSE),""),"تأكد من السعر")</f>
        <v/>
      </c>
      <c r="I3287" s="31"/>
      <c r="J3287" s="33" t="str">
        <f t="shared" si="51"/>
        <v/>
      </c>
      <c r="K3287" s="31"/>
      <c r="L3287" s="31"/>
    </row>
    <row r="3288" spans="2:12" x14ac:dyDescent="0.2">
      <c r="B3288" s="29" t="str">
        <f>IF(C3288&lt;&gt;"",COUNT($B$2:B3287)+1,"")</f>
        <v/>
      </c>
      <c r="C3288" s="30"/>
      <c r="D3288" s="31"/>
      <c r="E3288" s="32"/>
      <c r="F3288" s="31" t="str">
        <f>IFERROR(IF(E3288&lt;&gt;"",VLOOKUP(E3288,'تكويد الاصناف'!$B$3:$L$5500,3,FALSE),""),"تأكد من الكود")</f>
        <v/>
      </c>
      <c r="G3288" s="31" t="str">
        <f>IFERROR(IF(E3288&lt;&gt;"",VLOOKUP(E3288,'تكويد الاصناف'!$B$3:$L$5500,4,FALSE),""),"تأكد من الوحدة")</f>
        <v/>
      </c>
      <c r="H3288" s="31" t="str">
        <f>IFERROR(IF(E3288&lt;&gt;"",VLOOKUP(E3288,'تكويد الاصناف'!$B$3:$L$5500,9,FALSE),""),"تأكد من السعر")</f>
        <v/>
      </c>
      <c r="I3288" s="31"/>
      <c r="J3288" s="33" t="str">
        <f t="shared" si="51"/>
        <v/>
      </c>
      <c r="K3288" s="31"/>
      <c r="L3288" s="31"/>
    </row>
    <row r="3289" spans="2:12" x14ac:dyDescent="0.2">
      <c r="B3289" s="29" t="str">
        <f>IF(C3289&lt;&gt;"",COUNT($B$2:B3288)+1,"")</f>
        <v/>
      </c>
      <c r="C3289" s="30"/>
      <c r="D3289" s="31"/>
      <c r="E3289" s="32"/>
      <c r="F3289" s="31" t="str">
        <f>IFERROR(IF(E3289&lt;&gt;"",VLOOKUP(E3289,'تكويد الاصناف'!$B$3:$L$5500,3,FALSE),""),"تأكد من الكود")</f>
        <v/>
      </c>
      <c r="G3289" s="31" t="str">
        <f>IFERROR(IF(E3289&lt;&gt;"",VLOOKUP(E3289,'تكويد الاصناف'!$B$3:$L$5500,4,FALSE),""),"تأكد من الوحدة")</f>
        <v/>
      </c>
      <c r="H3289" s="31" t="str">
        <f>IFERROR(IF(E3289&lt;&gt;"",VLOOKUP(E3289,'تكويد الاصناف'!$B$3:$L$5500,9,FALSE),""),"تأكد من السعر")</f>
        <v/>
      </c>
      <c r="I3289" s="31"/>
      <c r="J3289" s="33" t="str">
        <f t="shared" si="51"/>
        <v/>
      </c>
      <c r="K3289" s="31"/>
      <c r="L3289" s="31"/>
    </row>
    <row r="3290" spans="2:12" x14ac:dyDescent="0.2">
      <c r="B3290" s="29" t="str">
        <f>IF(C3290&lt;&gt;"",COUNT($B$2:B3289)+1,"")</f>
        <v/>
      </c>
      <c r="C3290" s="30"/>
      <c r="D3290" s="31"/>
      <c r="E3290" s="32"/>
      <c r="F3290" s="31" t="str">
        <f>IFERROR(IF(E3290&lt;&gt;"",VLOOKUP(E3290,'تكويد الاصناف'!$B$3:$L$5500,3,FALSE),""),"تأكد من الكود")</f>
        <v/>
      </c>
      <c r="G3290" s="31" t="str">
        <f>IFERROR(IF(E3290&lt;&gt;"",VLOOKUP(E3290,'تكويد الاصناف'!$B$3:$L$5500,4,FALSE),""),"تأكد من الوحدة")</f>
        <v/>
      </c>
      <c r="H3290" s="31" t="str">
        <f>IFERROR(IF(E3290&lt;&gt;"",VLOOKUP(E3290,'تكويد الاصناف'!$B$3:$L$5500,9,FALSE),""),"تأكد من السعر")</f>
        <v/>
      </c>
      <c r="I3290" s="31"/>
      <c r="J3290" s="33" t="str">
        <f t="shared" si="51"/>
        <v/>
      </c>
      <c r="K3290" s="31"/>
      <c r="L3290" s="31"/>
    </row>
    <row r="3291" spans="2:12" x14ac:dyDescent="0.2">
      <c r="B3291" s="29" t="str">
        <f>IF(C3291&lt;&gt;"",COUNT($B$2:B3290)+1,"")</f>
        <v/>
      </c>
      <c r="C3291" s="30"/>
      <c r="D3291" s="31"/>
      <c r="E3291" s="32"/>
      <c r="F3291" s="31" t="str">
        <f>IFERROR(IF(E3291&lt;&gt;"",VLOOKUP(E3291,'تكويد الاصناف'!$B$3:$L$5500,3,FALSE),""),"تأكد من الكود")</f>
        <v/>
      </c>
      <c r="G3291" s="31" t="str">
        <f>IFERROR(IF(E3291&lt;&gt;"",VLOOKUP(E3291,'تكويد الاصناف'!$B$3:$L$5500,4,FALSE),""),"تأكد من الوحدة")</f>
        <v/>
      </c>
      <c r="H3291" s="31" t="str">
        <f>IFERROR(IF(E3291&lt;&gt;"",VLOOKUP(E3291,'تكويد الاصناف'!$B$3:$L$5500,9,FALSE),""),"تأكد من السعر")</f>
        <v/>
      </c>
      <c r="I3291" s="31"/>
      <c r="J3291" s="33" t="str">
        <f t="shared" si="51"/>
        <v/>
      </c>
      <c r="K3291" s="31"/>
      <c r="L3291" s="31"/>
    </row>
    <row r="3292" spans="2:12" x14ac:dyDescent="0.2">
      <c r="B3292" s="29" t="str">
        <f>IF(C3292&lt;&gt;"",COUNT($B$2:B3291)+1,"")</f>
        <v/>
      </c>
      <c r="C3292" s="30"/>
      <c r="D3292" s="31"/>
      <c r="E3292" s="32"/>
      <c r="F3292" s="31" t="str">
        <f>IFERROR(IF(E3292&lt;&gt;"",VLOOKUP(E3292,'تكويد الاصناف'!$B$3:$L$5500,3,FALSE),""),"تأكد من الكود")</f>
        <v/>
      </c>
      <c r="G3292" s="31" t="str">
        <f>IFERROR(IF(E3292&lt;&gt;"",VLOOKUP(E3292,'تكويد الاصناف'!$B$3:$L$5500,4,FALSE),""),"تأكد من الوحدة")</f>
        <v/>
      </c>
      <c r="H3292" s="31" t="str">
        <f>IFERROR(IF(E3292&lt;&gt;"",VLOOKUP(E3292,'تكويد الاصناف'!$B$3:$L$5500,9,FALSE),""),"تأكد من السعر")</f>
        <v/>
      </c>
      <c r="I3292" s="31"/>
      <c r="J3292" s="33" t="str">
        <f t="shared" si="51"/>
        <v/>
      </c>
      <c r="K3292" s="31"/>
      <c r="L3292" s="31"/>
    </row>
    <row r="3293" spans="2:12" x14ac:dyDescent="0.2">
      <c r="B3293" s="29" t="str">
        <f>IF(C3293&lt;&gt;"",COUNT($B$2:B3292)+1,"")</f>
        <v/>
      </c>
      <c r="C3293" s="30"/>
      <c r="D3293" s="31"/>
      <c r="E3293" s="32"/>
      <c r="F3293" s="31" t="str">
        <f>IFERROR(IF(E3293&lt;&gt;"",VLOOKUP(E3293,'تكويد الاصناف'!$B$3:$L$5500,3,FALSE),""),"تأكد من الكود")</f>
        <v/>
      </c>
      <c r="G3293" s="31" t="str">
        <f>IFERROR(IF(E3293&lt;&gt;"",VLOOKUP(E3293,'تكويد الاصناف'!$B$3:$L$5500,4,FALSE),""),"تأكد من الوحدة")</f>
        <v/>
      </c>
      <c r="H3293" s="31" t="str">
        <f>IFERROR(IF(E3293&lt;&gt;"",VLOOKUP(E3293,'تكويد الاصناف'!$B$3:$L$5500,9,FALSE),""),"تأكد من السعر")</f>
        <v/>
      </c>
      <c r="I3293" s="31"/>
      <c r="J3293" s="33" t="str">
        <f t="shared" si="51"/>
        <v/>
      </c>
      <c r="K3293" s="31"/>
      <c r="L3293" s="31"/>
    </row>
    <row r="3294" spans="2:12" x14ac:dyDescent="0.2">
      <c r="B3294" s="29" t="str">
        <f>IF(C3294&lt;&gt;"",COUNT($B$2:B3293)+1,"")</f>
        <v/>
      </c>
      <c r="C3294" s="30"/>
      <c r="D3294" s="31"/>
      <c r="E3294" s="32"/>
      <c r="F3294" s="31" t="str">
        <f>IFERROR(IF(E3294&lt;&gt;"",VLOOKUP(E3294,'تكويد الاصناف'!$B$3:$L$5500,3,FALSE),""),"تأكد من الكود")</f>
        <v/>
      </c>
      <c r="G3294" s="31" t="str">
        <f>IFERROR(IF(E3294&lt;&gt;"",VLOOKUP(E3294,'تكويد الاصناف'!$B$3:$L$5500,4,FALSE),""),"تأكد من الوحدة")</f>
        <v/>
      </c>
      <c r="H3294" s="31" t="str">
        <f>IFERROR(IF(E3294&lt;&gt;"",VLOOKUP(E3294,'تكويد الاصناف'!$B$3:$L$5500,9,FALSE),""),"تأكد من السعر")</f>
        <v/>
      </c>
      <c r="I3294" s="31"/>
      <c r="J3294" s="33" t="str">
        <f t="shared" si="51"/>
        <v/>
      </c>
      <c r="K3294" s="31"/>
      <c r="L3294" s="31"/>
    </row>
    <row r="3295" spans="2:12" x14ac:dyDescent="0.2">
      <c r="B3295" s="29" t="str">
        <f>IF(C3295&lt;&gt;"",COUNT($B$2:B3294)+1,"")</f>
        <v/>
      </c>
      <c r="C3295" s="30"/>
      <c r="D3295" s="31"/>
      <c r="E3295" s="32"/>
      <c r="F3295" s="31" t="str">
        <f>IFERROR(IF(E3295&lt;&gt;"",VLOOKUP(E3295,'تكويد الاصناف'!$B$3:$L$5500,3,FALSE),""),"تأكد من الكود")</f>
        <v/>
      </c>
      <c r="G3295" s="31" t="str">
        <f>IFERROR(IF(E3295&lt;&gt;"",VLOOKUP(E3295,'تكويد الاصناف'!$B$3:$L$5500,4,FALSE),""),"تأكد من الوحدة")</f>
        <v/>
      </c>
      <c r="H3295" s="31" t="str">
        <f>IFERROR(IF(E3295&lt;&gt;"",VLOOKUP(E3295,'تكويد الاصناف'!$B$3:$L$5500,9,FALSE),""),"تأكد من السعر")</f>
        <v/>
      </c>
      <c r="I3295" s="31"/>
      <c r="J3295" s="33" t="str">
        <f t="shared" si="51"/>
        <v/>
      </c>
      <c r="K3295" s="31"/>
      <c r="L3295" s="31"/>
    </row>
    <row r="3296" spans="2:12" x14ac:dyDescent="0.2">
      <c r="B3296" s="29" t="str">
        <f>IF(C3296&lt;&gt;"",COUNT($B$2:B3295)+1,"")</f>
        <v/>
      </c>
      <c r="C3296" s="30"/>
      <c r="D3296" s="31"/>
      <c r="E3296" s="32"/>
      <c r="F3296" s="31" t="str">
        <f>IFERROR(IF(E3296&lt;&gt;"",VLOOKUP(E3296,'تكويد الاصناف'!$B$3:$L$5500,3,FALSE),""),"تأكد من الكود")</f>
        <v/>
      </c>
      <c r="G3296" s="31" t="str">
        <f>IFERROR(IF(E3296&lt;&gt;"",VLOOKUP(E3296,'تكويد الاصناف'!$B$3:$L$5500,4,FALSE),""),"تأكد من الوحدة")</f>
        <v/>
      </c>
      <c r="H3296" s="31" t="str">
        <f>IFERROR(IF(E3296&lt;&gt;"",VLOOKUP(E3296,'تكويد الاصناف'!$B$3:$L$5500,9,FALSE),""),"تأكد من السعر")</f>
        <v/>
      </c>
      <c r="I3296" s="31"/>
      <c r="J3296" s="33" t="str">
        <f t="shared" si="51"/>
        <v/>
      </c>
      <c r="K3296" s="31"/>
      <c r="L3296" s="31"/>
    </row>
    <row r="3297" spans="2:12" x14ac:dyDescent="0.2">
      <c r="B3297" s="29" t="str">
        <f>IF(C3297&lt;&gt;"",COUNT($B$2:B3296)+1,"")</f>
        <v/>
      </c>
      <c r="C3297" s="30"/>
      <c r="D3297" s="31"/>
      <c r="E3297" s="32"/>
      <c r="F3297" s="31" t="str">
        <f>IFERROR(IF(E3297&lt;&gt;"",VLOOKUP(E3297,'تكويد الاصناف'!$B$3:$L$5500,3,FALSE),""),"تأكد من الكود")</f>
        <v/>
      </c>
      <c r="G3297" s="31" t="str">
        <f>IFERROR(IF(E3297&lt;&gt;"",VLOOKUP(E3297,'تكويد الاصناف'!$B$3:$L$5500,4,FALSE),""),"تأكد من الوحدة")</f>
        <v/>
      </c>
      <c r="H3297" s="31" t="str">
        <f>IFERROR(IF(E3297&lt;&gt;"",VLOOKUP(E3297,'تكويد الاصناف'!$B$3:$L$5500,9,FALSE),""),"تأكد من السعر")</f>
        <v/>
      </c>
      <c r="I3297" s="31"/>
      <c r="J3297" s="33" t="str">
        <f t="shared" si="51"/>
        <v/>
      </c>
      <c r="K3297" s="31"/>
      <c r="L3297" s="31"/>
    </row>
    <row r="3298" spans="2:12" x14ac:dyDescent="0.2">
      <c r="B3298" s="29" t="str">
        <f>IF(C3298&lt;&gt;"",COUNT($B$2:B3297)+1,"")</f>
        <v/>
      </c>
      <c r="C3298" s="30"/>
      <c r="D3298" s="31"/>
      <c r="E3298" s="32"/>
      <c r="F3298" s="31" t="str">
        <f>IFERROR(IF(E3298&lt;&gt;"",VLOOKUP(E3298,'تكويد الاصناف'!$B$3:$L$5500,3,FALSE),""),"تأكد من الكود")</f>
        <v/>
      </c>
      <c r="G3298" s="31" t="str">
        <f>IFERROR(IF(E3298&lt;&gt;"",VLOOKUP(E3298,'تكويد الاصناف'!$B$3:$L$5500,4,FALSE),""),"تأكد من الوحدة")</f>
        <v/>
      </c>
      <c r="H3298" s="31" t="str">
        <f>IFERROR(IF(E3298&lt;&gt;"",VLOOKUP(E3298,'تكويد الاصناف'!$B$3:$L$5500,9,FALSE),""),"تأكد من السعر")</f>
        <v/>
      </c>
      <c r="I3298" s="31"/>
      <c r="J3298" s="33" t="str">
        <f t="shared" si="51"/>
        <v/>
      </c>
      <c r="K3298" s="31"/>
      <c r="L3298" s="31"/>
    </row>
    <row r="3299" spans="2:12" x14ac:dyDescent="0.2">
      <c r="B3299" s="29" t="str">
        <f>IF(C3299&lt;&gt;"",COUNT($B$2:B3298)+1,"")</f>
        <v/>
      </c>
      <c r="C3299" s="30"/>
      <c r="D3299" s="31"/>
      <c r="E3299" s="32"/>
      <c r="F3299" s="31" t="str">
        <f>IFERROR(IF(E3299&lt;&gt;"",VLOOKUP(E3299,'تكويد الاصناف'!$B$3:$L$5500,3,FALSE),""),"تأكد من الكود")</f>
        <v/>
      </c>
      <c r="G3299" s="31" t="str">
        <f>IFERROR(IF(E3299&lt;&gt;"",VLOOKUP(E3299,'تكويد الاصناف'!$B$3:$L$5500,4,FALSE),""),"تأكد من الوحدة")</f>
        <v/>
      </c>
      <c r="H3299" s="31" t="str">
        <f>IFERROR(IF(E3299&lt;&gt;"",VLOOKUP(E3299,'تكويد الاصناف'!$B$3:$L$5500,9,FALSE),""),"تأكد من السعر")</f>
        <v/>
      </c>
      <c r="I3299" s="31"/>
      <c r="J3299" s="33" t="str">
        <f t="shared" si="51"/>
        <v/>
      </c>
      <c r="K3299" s="31"/>
      <c r="L3299" s="31"/>
    </row>
    <row r="3300" spans="2:12" x14ac:dyDescent="0.2">
      <c r="B3300" s="29" t="str">
        <f>IF(C3300&lt;&gt;"",COUNT($B$2:B3299)+1,"")</f>
        <v/>
      </c>
      <c r="C3300" s="30"/>
      <c r="D3300" s="31"/>
      <c r="E3300" s="32"/>
      <c r="F3300" s="31" t="str">
        <f>IFERROR(IF(E3300&lt;&gt;"",VLOOKUP(E3300,'تكويد الاصناف'!$B$3:$L$5500,3,FALSE),""),"تأكد من الكود")</f>
        <v/>
      </c>
      <c r="G3300" s="31" t="str">
        <f>IFERROR(IF(E3300&lt;&gt;"",VLOOKUP(E3300,'تكويد الاصناف'!$B$3:$L$5500,4,FALSE),""),"تأكد من الوحدة")</f>
        <v/>
      </c>
      <c r="H3300" s="31" t="str">
        <f>IFERROR(IF(E3300&lt;&gt;"",VLOOKUP(E3300,'تكويد الاصناف'!$B$3:$L$5500,9,FALSE),""),"تأكد من السعر")</f>
        <v/>
      </c>
      <c r="I3300" s="31"/>
      <c r="J3300" s="33" t="str">
        <f t="shared" si="51"/>
        <v/>
      </c>
      <c r="K3300" s="31"/>
      <c r="L3300" s="31"/>
    </row>
    <row r="3301" spans="2:12" x14ac:dyDescent="0.2">
      <c r="B3301" s="29" t="str">
        <f>IF(C3301&lt;&gt;"",COUNT($B$2:B3300)+1,"")</f>
        <v/>
      </c>
      <c r="C3301" s="30"/>
      <c r="D3301" s="31"/>
      <c r="E3301" s="32"/>
      <c r="F3301" s="31" t="str">
        <f>IFERROR(IF(E3301&lt;&gt;"",VLOOKUP(E3301,'تكويد الاصناف'!$B$3:$L$5500,3,FALSE),""),"تأكد من الكود")</f>
        <v/>
      </c>
      <c r="G3301" s="31" t="str">
        <f>IFERROR(IF(E3301&lt;&gt;"",VLOOKUP(E3301,'تكويد الاصناف'!$B$3:$L$5500,4,FALSE),""),"تأكد من الوحدة")</f>
        <v/>
      </c>
      <c r="H3301" s="31" t="str">
        <f>IFERROR(IF(E3301&lt;&gt;"",VLOOKUP(E3301,'تكويد الاصناف'!$B$3:$L$5500,9,FALSE),""),"تأكد من السعر")</f>
        <v/>
      </c>
      <c r="I3301" s="31"/>
      <c r="J3301" s="33" t="str">
        <f t="shared" si="51"/>
        <v/>
      </c>
      <c r="K3301" s="31"/>
      <c r="L3301" s="31"/>
    </row>
    <row r="3302" spans="2:12" x14ac:dyDescent="0.2">
      <c r="B3302" s="29" t="str">
        <f>IF(C3302&lt;&gt;"",COUNT($B$2:B3301)+1,"")</f>
        <v/>
      </c>
      <c r="C3302" s="30"/>
      <c r="D3302" s="31"/>
      <c r="E3302" s="32"/>
      <c r="F3302" s="31" t="str">
        <f>IFERROR(IF(E3302&lt;&gt;"",VLOOKUP(E3302,'تكويد الاصناف'!$B$3:$L$5500,3,FALSE),""),"تأكد من الكود")</f>
        <v/>
      </c>
      <c r="G3302" s="31" t="str">
        <f>IFERROR(IF(E3302&lt;&gt;"",VLOOKUP(E3302,'تكويد الاصناف'!$B$3:$L$5500,4,FALSE),""),"تأكد من الوحدة")</f>
        <v/>
      </c>
      <c r="H3302" s="31" t="str">
        <f>IFERROR(IF(E3302&lt;&gt;"",VLOOKUP(E3302,'تكويد الاصناف'!$B$3:$L$5500,9,FALSE),""),"تأكد من السعر")</f>
        <v/>
      </c>
      <c r="I3302" s="31"/>
      <c r="J3302" s="33" t="str">
        <f t="shared" si="51"/>
        <v/>
      </c>
      <c r="K3302" s="31"/>
      <c r="L3302" s="31"/>
    </row>
    <row r="3303" spans="2:12" x14ac:dyDescent="0.2">
      <c r="B3303" s="29" t="str">
        <f>IF(C3303&lt;&gt;"",COUNT($B$2:B3302)+1,"")</f>
        <v/>
      </c>
      <c r="C3303" s="30"/>
      <c r="D3303" s="31"/>
      <c r="E3303" s="32"/>
      <c r="F3303" s="31" t="str">
        <f>IFERROR(IF(E3303&lt;&gt;"",VLOOKUP(E3303,'تكويد الاصناف'!$B$3:$L$5500,3,FALSE),""),"تأكد من الكود")</f>
        <v/>
      </c>
      <c r="G3303" s="31" t="str">
        <f>IFERROR(IF(E3303&lt;&gt;"",VLOOKUP(E3303,'تكويد الاصناف'!$B$3:$L$5500,4,FALSE),""),"تأكد من الوحدة")</f>
        <v/>
      </c>
      <c r="H3303" s="31" t="str">
        <f>IFERROR(IF(E3303&lt;&gt;"",VLOOKUP(E3303,'تكويد الاصناف'!$B$3:$L$5500,9,FALSE),""),"تأكد من السعر")</f>
        <v/>
      </c>
      <c r="I3303" s="31"/>
      <c r="J3303" s="33" t="str">
        <f t="shared" si="51"/>
        <v/>
      </c>
      <c r="K3303" s="31"/>
      <c r="L3303" s="31"/>
    </row>
    <row r="3304" spans="2:12" x14ac:dyDescent="0.2">
      <c r="B3304" s="29" t="str">
        <f>IF(C3304&lt;&gt;"",COUNT($B$2:B3303)+1,"")</f>
        <v/>
      </c>
      <c r="C3304" s="30"/>
      <c r="D3304" s="31"/>
      <c r="E3304" s="32"/>
      <c r="F3304" s="31" t="str">
        <f>IFERROR(IF(E3304&lt;&gt;"",VLOOKUP(E3304,'تكويد الاصناف'!$B$3:$L$5500,3,FALSE),""),"تأكد من الكود")</f>
        <v/>
      </c>
      <c r="G3304" s="31" t="str">
        <f>IFERROR(IF(E3304&lt;&gt;"",VLOOKUP(E3304,'تكويد الاصناف'!$B$3:$L$5500,4,FALSE),""),"تأكد من الوحدة")</f>
        <v/>
      </c>
      <c r="H3304" s="31" t="str">
        <f>IFERROR(IF(E3304&lt;&gt;"",VLOOKUP(E3304,'تكويد الاصناف'!$B$3:$L$5500,9,FALSE),""),"تأكد من السعر")</f>
        <v/>
      </c>
      <c r="I3304" s="31"/>
      <c r="J3304" s="33" t="str">
        <f t="shared" si="51"/>
        <v/>
      </c>
      <c r="K3304" s="31"/>
      <c r="L3304" s="31"/>
    </row>
    <row r="3305" spans="2:12" x14ac:dyDescent="0.2">
      <c r="B3305" s="29" t="str">
        <f>IF(C3305&lt;&gt;"",COUNT($B$2:B3304)+1,"")</f>
        <v/>
      </c>
      <c r="C3305" s="30"/>
      <c r="D3305" s="31"/>
      <c r="E3305" s="32"/>
      <c r="F3305" s="31" t="str">
        <f>IFERROR(IF(E3305&lt;&gt;"",VLOOKUP(E3305,'تكويد الاصناف'!$B$3:$L$5500,3,FALSE),""),"تأكد من الكود")</f>
        <v/>
      </c>
      <c r="G3305" s="31" t="str">
        <f>IFERROR(IF(E3305&lt;&gt;"",VLOOKUP(E3305,'تكويد الاصناف'!$B$3:$L$5500,4,FALSE),""),"تأكد من الوحدة")</f>
        <v/>
      </c>
      <c r="H3305" s="31" t="str">
        <f>IFERROR(IF(E3305&lt;&gt;"",VLOOKUP(E3305,'تكويد الاصناف'!$B$3:$L$5500,9,FALSE),""),"تأكد من السعر")</f>
        <v/>
      </c>
      <c r="I3305" s="31"/>
      <c r="J3305" s="33" t="str">
        <f t="shared" si="51"/>
        <v/>
      </c>
      <c r="K3305" s="31"/>
      <c r="L3305" s="31"/>
    </row>
    <row r="3306" spans="2:12" x14ac:dyDescent="0.2">
      <c r="B3306" s="29" t="str">
        <f>IF(C3306&lt;&gt;"",COUNT($B$2:B3305)+1,"")</f>
        <v/>
      </c>
      <c r="C3306" s="30"/>
      <c r="D3306" s="31"/>
      <c r="E3306" s="32"/>
      <c r="F3306" s="31" t="str">
        <f>IFERROR(IF(E3306&lt;&gt;"",VLOOKUP(E3306,'تكويد الاصناف'!$B$3:$L$5500,3,FALSE),""),"تأكد من الكود")</f>
        <v/>
      </c>
      <c r="G3306" s="31" t="str">
        <f>IFERROR(IF(E3306&lt;&gt;"",VLOOKUP(E3306,'تكويد الاصناف'!$B$3:$L$5500,4,FALSE),""),"تأكد من الوحدة")</f>
        <v/>
      </c>
      <c r="H3306" s="31" t="str">
        <f>IFERROR(IF(E3306&lt;&gt;"",VLOOKUP(E3306,'تكويد الاصناف'!$B$3:$L$5500,9,FALSE),""),"تأكد من السعر")</f>
        <v/>
      </c>
      <c r="I3306" s="31"/>
      <c r="J3306" s="33" t="str">
        <f t="shared" si="51"/>
        <v/>
      </c>
      <c r="K3306" s="31"/>
      <c r="L3306" s="31"/>
    </row>
    <row r="3307" spans="2:12" x14ac:dyDescent="0.2">
      <c r="B3307" s="29" t="str">
        <f>IF(C3307&lt;&gt;"",COUNT($B$2:B3306)+1,"")</f>
        <v/>
      </c>
      <c r="C3307" s="30"/>
      <c r="D3307" s="31"/>
      <c r="E3307" s="32"/>
      <c r="F3307" s="31" t="str">
        <f>IFERROR(IF(E3307&lt;&gt;"",VLOOKUP(E3307,'تكويد الاصناف'!$B$3:$L$5500,3,FALSE),""),"تأكد من الكود")</f>
        <v/>
      </c>
      <c r="G3307" s="31" t="str">
        <f>IFERROR(IF(E3307&lt;&gt;"",VLOOKUP(E3307,'تكويد الاصناف'!$B$3:$L$5500,4,FALSE),""),"تأكد من الوحدة")</f>
        <v/>
      </c>
      <c r="H3307" s="31" t="str">
        <f>IFERROR(IF(E3307&lt;&gt;"",VLOOKUP(E3307,'تكويد الاصناف'!$B$3:$L$5500,9,FALSE),""),"تأكد من السعر")</f>
        <v/>
      </c>
      <c r="I3307" s="31"/>
      <c r="J3307" s="33" t="str">
        <f t="shared" si="51"/>
        <v/>
      </c>
      <c r="K3307" s="31"/>
      <c r="L3307" s="31"/>
    </row>
    <row r="3308" spans="2:12" x14ac:dyDescent="0.2">
      <c r="B3308" s="29" t="str">
        <f>IF(C3308&lt;&gt;"",COUNT($B$2:B3307)+1,"")</f>
        <v/>
      </c>
      <c r="C3308" s="30"/>
      <c r="D3308" s="31"/>
      <c r="E3308" s="32"/>
      <c r="F3308" s="31" t="str">
        <f>IFERROR(IF(E3308&lt;&gt;"",VLOOKUP(E3308,'تكويد الاصناف'!$B$3:$L$5500,3,FALSE),""),"تأكد من الكود")</f>
        <v/>
      </c>
      <c r="G3308" s="31" t="str">
        <f>IFERROR(IF(E3308&lt;&gt;"",VLOOKUP(E3308,'تكويد الاصناف'!$B$3:$L$5500,4,FALSE),""),"تأكد من الوحدة")</f>
        <v/>
      </c>
      <c r="H3308" s="31" t="str">
        <f>IFERROR(IF(E3308&lt;&gt;"",VLOOKUP(E3308,'تكويد الاصناف'!$B$3:$L$5500,9,FALSE),""),"تأكد من السعر")</f>
        <v/>
      </c>
      <c r="I3308" s="31"/>
      <c r="J3308" s="33" t="str">
        <f t="shared" si="51"/>
        <v/>
      </c>
      <c r="K3308" s="31"/>
      <c r="L3308" s="31"/>
    </row>
    <row r="3309" spans="2:12" x14ac:dyDescent="0.2">
      <c r="B3309" s="29" t="str">
        <f>IF(C3309&lt;&gt;"",COUNT($B$2:B3308)+1,"")</f>
        <v/>
      </c>
      <c r="C3309" s="30"/>
      <c r="D3309" s="31"/>
      <c r="E3309" s="32"/>
      <c r="F3309" s="31" t="str">
        <f>IFERROR(IF(E3309&lt;&gt;"",VLOOKUP(E3309,'تكويد الاصناف'!$B$3:$L$5500,3,FALSE),""),"تأكد من الكود")</f>
        <v/>
      </c>
      <c r="G3309" s="31" t="str">
        <f>IFERROR(IF(E3309&lt;&gt;"",VLOOKUP(E3309,'تكويد الاصناف'!$B$3:$L$5500,4,FALSE),""),"تأكد من الوحدة")</f>
        <v/>
      </c>
      <c r="H3309" s="31" t="str">
        <f>IFERROR(IF(E3309&lt;&gt;"",VLOOKUP(E3309,'تكويد الاصناف'!$B$3:$L$5500,9,FALSE),""),"تأكد من السعر")</f>
        <v/>
      </c>
      <c r="I3309" s="31"/>
      <c r="J3309" s="33" t="str">
        <f t="shared" si="51"/>
        <v/>
      </c>
      <c r="K3309" s="31"/>
      <c r="L3309" s="31"/>
    </row>
    <row r="3310" spans="2:12" x14ac:dyDescent="0.2">
      <c r="B3310" s="29" t="str">
        <f>IF(C3310&lt;&gt;"",COUNT($B$2:B3309)+1,"")</f>
        <v/>
      </c>
      <c r="C3310" s="30"/>
      <c r="D3310" s="31"/>
      <c r="E3310" s="32"/>
      <c r="F3310" s="31" t="str">
        <f>IFERROR(IF(E3310&lt;&gt;"",VLOOKUP(E3310,'تكويد الاصناف'!$B$3:$L$5500,3,FALSE),""),"تأكد من الكود")</f>
        <v/>
      </c>
      <c r="G3310" s="31" t="str">
        <f>IFERROR(IF(E3310&lt;&gt;"",VLOOKUP(E3310,'تكويد الاصناف'!$B$3:$L$5500,4,FALSE),""),"تأكد من الوحدة")</f>
        <v/>
      </c>
      <c r="H3310" s="31" t="str">
        <f>IFERROR(IF(E3310&lt;&gt;"",VLOOKUP(E3310,'تكويد الاصناف'!$B$3:$L$5500,9,FALSE),""),"تأكد من السعر")</f>
        <v/>
      </c>
      <c r="I3310" s="31"/>
      <c r="J3310" s="33" t="str">
        <f t="shared" si="51"/>
        <v/>
      </c>
      <c r="K3310" s="31"/>
      <c r="L3310" s="31"/>
    </row>
    <row r="3311" spans="2:12" x14ac:dyDescent="0.2">
      <c r="B3311" s="29" t="str">
        <f>IF(C3311&lt;&gt;"",COUNT($B$2:B3310)+1,"")</f>
        <v/>
      </c>
      <c r="C3311" s="30"/>
      <c r="D3311" s="31"/>
      <c r="E3311" s="32"/>
      <c r="F3311" s="31" t="str">
        <f>IFERROR(IF(E3311&lt;&gt;"",VLOOKUP(E3311,'تكويد الاصناف'!$B$3:$L$5500,3,FALSE),""),"تأكد من الكود")</f>
        <v/>
      </c>
      <c r="G3311" s="31" t="str">
        <f>IFERROR(IF(E3311&lt;&gt;"",VLOOKUP(E3311,'تكويد الاصناف'!$B$3:$L$5500,4,FALSE),""),"تأكد من الوحدة")</f>
        <v/>
      </c>
      <c r="H3311" s="31" t="str">
        <f>IFERROR(IF(E3311&lt;&gt;"",VLOOKUP(E3311,'تكويد الاصناف'!$B$3:$L$5500,9,FALSE),""),"تأكد من السعر")</f>
        <v/>
      </c>
      <c r="I3311" s="31"/>
      <c r="J3311" s="33" t="str">
        <f t="shared" si="51"/>
        <v/>
      </c>
      <c r="K3311" s="31"/>
      <c r="L3311" s="31"/>
    </row>
    <row r="3312" spans="2:12" x14ac:dyDescent="0.2">
      <c r="B3312" s="29" t="str">
        <f>IF(C3312&lt;&gt;"",COUNT($B$2:B3311)+1,"")</f>
        <v/>
      </c>
      <c r="C3312" s="30"/>
      <c r="D3312" s="31"/>
      <c r="E3312" s="32"/>
      <c r="F3312" s="31" t="str">
        <f>IFERROR(IF(E3312&lt;&gt;"",VLOOKUP(E3312,'تكويد الاصناف'!$B$3:$L$5500,3,FALSE),""),"تأكد من الكود")</f>
        <v/>
      </c>
      <c r="G3312" s="31" t="str">
        <f>IFERROR(IF(E3312&lt;&gt;"",VLOOKUP(E3312,'تكويد الاصناف'!$B$3:$L$5500,4,FALSE),""),"تأكد من الوحدة")</f>
        <v/>
      </c>
      <c r="H3312" s="31" t="str">
        <f>IFERROR(IF(E3312&lt;&gt;"",VLOOKUP(E3312,'تكويد الاصناف'!$B$3:$L$5500,9,FALSE),""),"تأكد من السعر")</f>
        <v/>
      </c>
      <c r="I3312" s="31"/>
      <c r="J3312" s="33" t="str">
        <f t="shared" si="51"/>
        <v/>
      </c>
      <c r="K3312" s="31"/>
      <c r="L3312" s="31"/>
    </row>
    <row r="3313" spans="2:12" x14ac:dyDescent="0.2">
      <c r="B3313" s="29" t="str">
        <f>IF(C3313&lt;&gt;"",COUNT($B$2:B3312)+1,"")</f>
        <v/>
      </c>
      <c r="C3313" s="30"/>
      <c r="D3313" s="31"/>
      <c r="E3313" s="32"/>
      <c r="F3313" s="31" t="str">
        <f>IFERROR(IF(E3313&lt;&gt;"",VLOOKUP(E3313,'تكويد الاصناف'!$B$3:$L$5500,3,FALSE),""),"تأكد من الكود")</f>
        <v/>
      </c>
      <c r="G3313" s="31" t="str">
        <f>IFERROR(IF(E3313&lt;&gt;"",VLOOKUP(E3313,'تكويد الاصناف'!$B$3:$L$5500,4,FALSE),""),"تأكد من الوحدة")</f>
        <v/>
      </c>
      <c r="H3313" s="31" t="str">
        <f>IFERROR(IF(E3313&lt;&gt;"",VLOOKUP(E3313,'تكويد الاصناف'!$B$3:$L$5500,9,FALSE),""),"تأكد من السعر")</f>
        <v/>
      </c>
      <c r="I3313" s="31"/>
      <c r="J3313" s="33" t="str">
        <f t="shared" si="51"/>
        <v/>
      </c>
      <c r="K3313" s="31"/>
      <c r="L3313" s="31"/>
    </row>
    <row r="3314" spans="2:12" x14ac:dyDescent="0.2">
      <c r="B3314" s="29" t="str">
        <f>IF(C3314&lt;&gt;"",COUNT($B$2:B3313)+1,"")</f>
        <v/>
      </c>
      <c r="C3314" s="30"/>
      <c r="D3314" s="31"/>
      <c r="E3314" s="32"/>
      <c r="F3314" s="31" t="str">
        <f>IFERROR(IF(E3314&lt;&gt;"",VLOOKUP(E3314,'تكويد الاصناف'!$B$3:$L$5500,3,FALSE),""),"تأكد من الكود")</f>
        <v/>
      </c>
      <c r="G3314" s="31" t="str">
        <f>IFERROR(IF(E3314&lt;&gt;"",VLOOKUP(E3314,'تكويد الاصناف'!$B$3:$L$5500,4,FALSE),""),"تأكد من الوحدة")</f>
        <v/>
      </c>
      <c r="H3314" s="31" t="str">
        <f>IFERROR(IF(E3314&lt;&gt;"",VLOOKUP(E3314,'تكويد الاصناف'!$B$3:$L$5500,9,FALSE),""),"تأكد من السعر")</f>
        <v/>
      </c>
      <c r="I3314" s="31"/>
      <c r="J3314" s="33" t="str">
        <f t="shared" si="51"/>
        <v/>
      </c>
      <c r="K3314" s="31"/>
      <c r="L3314" s="31"/>
    </row>
    <row r="3315" spans="2:12" x14ac:dyDescent="0.2">
      <c r="B3315" s="29" t="str">
        <f>IF(C3315&lt;&gt;"",COUNT($B$2:B3314)+1,"")</f>
        <v/>
      </c>
      <c r="C3315" s="30"/>
      <c r="D3315" s="31"/>
      <c r="E3315" s="32"/>
      <c r="F3315" s="31" t="str">
        <f>IFERROR(IF(E3315&lt;&gt;"",VLOOKUP(E3315,'تكويد الاصناف'!$B$3:$L$5500,3,FALSE),""),"تأكد من الكود")</f>
        <v/>
      </c>
      <c r="G3315" s="31" t="str">
        <f>IFERROR(IF(E3315&lt;&gt;"",VLOOKUP(E3315,'تكويد الاصناف'!$B$3:$L$5500,4,FALSE),""),"تأكد من الوحدة")</f>
        <v/>
      </c>
      <c r="H3315" s="31" t="str">
        <f>IFERROR(IF(E3315&lt;&gt;"",VLOOKUP(E3315,'تكويد الاصناف'!$B$3:$L$5500,9,FALSE),""),"تأكد من السعر")</f>
        <v/>
      </c>
      <c r="I3315" s="31"/>
      <c r="J3315" s="33" t="str">
        <f t="shared" si="51"/>
        <v/>
      </c>
      <c r="K3315" s="31"/>
      <c r="L3315" s="31"/>
    </row>
    <row r="3316" spans="2:12" x14ac:dyDescent="0.2">
      <c r="B3316" s="29" t="str">
        <f>IF(C3316&lt;&gt;"",COUNT($B$2:B3315)+1,"")</f>
        <v/>
      </c>
      <c r="C3316" s="30"/>
      <c r="D3316" s="31"/>
      <c r="E3316" s="32"/>
      <c r="F3316" s="31" t="str">
        <f>IFERROR(IF(E3316&lt;&gt;"",VLOOKUP(E3316,'تكويد الاصناف'!$B$3:$L$5500,3,FALSE),""),"تأكد من الكود")</f>
        <v/>
      </c>
      <c r="G3316" s="31" t="str">
        <f>IFERROR(IF(E3316&lt;&gt;"",VLOOKUP(E3316,'تكويد الاصناف'!$B$3:$L$5500,4,FALSE),""),"تأكد من الوحدة")</f>
        <v/>
      </c>
      <c r="H3316" s="31" t="str">
        <f>IFERROR(IF(E3316&lt;&gt;"",VLOOKUP(E3316,'تكويد الاصناف'!$B$3:$L$5500,9,FALSE),""),"تأكد من السعر")</f>
        <v/>
      </c>
      <c r="I3316" s="31"/>
      <c r="J3316" s="33" t="str">
        <f t="shared" si="51"/>
        <v/>
      </c>
      <c r="K3316" s="31"/>
      <c r="L3316" s="31"/>
    </row>
    <row r="3317" spans="2:12" x14ac:dyDescent="0.2">
      <c r="B3317" s="29" t="str">
        <f>IF(C3317&lt;&gt;"",COUNT($B$2:B3316)+1,"")</f>
        <v/>
      </c>
      <c r="C3317" s="30"/>
      <c r="D3317" s="31"/>
      <c r="E3317" s="32"/>
      <c r="F3317" s="31" t="str">
        <f>IFERROR(IF(E3317&lt;&gt;"",VLOOKUP(E3317,'تكويد الاصناف'!$B$3:$L$5500,3,FALSE),""),"تأكد من الكود")</f>
        <v/>
      </c>
      <c r="G3317" s="31" t="str">
        <f>IFERROR(IF(E3317&lt;&gt;"",VLOOKUP(E3317,'تكويد الاصناف'!$B$3:$L$5500,4,FALSE),""),"تأكد من الوحدة")</f>
        <v/>
      </c>
      <c r="H3317" s="31" t="str">
        <f>IFERROR(IF(E3317&lt;&gt;"",VLOOKUP(E3317,'تكويد الاصناف'!$B$3:$L$5500,9,FALSE),""),"تأكد من السعر")</f>
        <v/>
      </c>
      <c r="I3317" s="31"/>
      <c r="J3317" s="33" t="str">
        <f t="shared" si="51"/>
        <v/>
      </c>
      <c r="K3317" s="31"/>
      <c r="L3317" s="31"/>
    </row>
    <row r="3318" spans="2:12" x14ac:dyDescent="0.2">
      <c r="B3318" s="29" t="str">
        <f>IF(C3318&lt;&gt;"",COUNT($B$2:B3317)+1,"")</f>
        <v/>
      </c>
      <c r="C3318" s="30"/>
      <c r="D3318" s="31"/>
      <c r="E3318" s="32"/>
      <c r="F3318" s="31" t="str">
        <f>IFERROR(IF(E3318&lt;&gt;"",VLOOKUP(E3318,'تكويد الاصناف'!$B$3:$L$5500,3,FALSE),""),"تأكد من الكود")</f>
        <v/>
      </c>
      <c r="G3318" s="31" t="str">
        <f>IFERROR(IF(E3318&lt;&gt;"",VLOOKUP(E3318,'تكويد الاصناف'!$B$3:$L$5500,4,FALSE),""),"تأكد من الوحدة")</f>
        <v/>
      </c>
      <c r="H3318" s="31" t="str">
        <f>IFERROR(IF(E3318&lt;&gt;"",VLOOKUP(E3318,'تكويد الاصناف'!$B$3:$L$5500,9,FALSE),""),"تأكد من السعر")</f>
        <v/>
      </c>
      <c r="I3318" s="31"/>
      <c r="J3318" s="33" t="str">
        <f t="shared" si="51"/>
        <v/>
      </c>
      <c r="K3318" s="31"/>
      <c r="L3318" s="31"/>
    </row>
    <row r="3319" spans="2:12" x14ac:dyDescent="0.2">
      <c r="B3319" s="29" t="str">
        <f>IF(C3319&lt;&gt;"",COUNT($B$2:B3318)+1,"")</f>
        <v/>
      </c>
      <c r="C3319" s="30"/>
      <c r="D3319" s="31"/>
      <c r="E3319" s="32"/>
      <c r="F3319" s="31" t="str">
        <f>IFERROR(IF(E3319&lt;&gt;"",VLOOKUP(E3319,'تكويد الاصناف'!$B$3:$L$5500,3,FALSE),""),"تأكد من الكود")</f>
        <v/>
      </c>
      <c r="G3319" s="31" t="str">
        <f>IFERROR(IF(E3319&lt;&gt;"",VLOOKUP(E3319,'تكويد الاصناف'!$B$3:$L$5500,4,FALSE),""),"تأكد من الوحدة")</f>
        <v/>
      </c>
      <c r="H3319" s="31" t="str">
        <f>IFERROR(IF(E3319&lt;&gt;"",VLOOKUP(E3319,'تكويد الاصناف'!$B$3:$L$5500,9,FALSE),""),"تأكد من السعر")</f>
        <v/>
      </c>
      <c r="I3319" s="31"/>
      <c r="J3319" s="33" t="str">
        <f t="shared" si="51"/>
        <v/>
      </c>
      <c r="K3319" s="31"/>
      <c r="L3319" s="31"/>
    </row>
    <row r="3320" spans="2:12" x14ac:dyDescent="0.2">
      <c r="B3320" s="29" t="str">
        <f>IF(C3320&lt;&gt;"",COUNT($B$2:B3319)+1,"")</f>
        <v/>
      </c>
      <c r="C3320" s="30"/>
      <c r="D3320" s="31"/>
      <c r="E3320" s="32"/>
      <c r="F3320" s="31" t="str">
        <f>IFERROR(IF(E3320&lt;&gt;"",VLOOKUP(E3320,'تكويد الاصناف'!$B$3:$L$5500,3,FALSE),""),"تأكد من الكود")</f>
        <v/>
      </c>
      <c r="G3320" s="31" t="str">
        <f>IFERROR(IF(E3320&lt;&gt;"",VLOOKUP(E3320,'تكويد الاصناف'!$B$3:$L$5500,4,FALSE),""),"تأكد من الوحدة")</f>
        <v/>
      </c>
      <c r="H3320" s="31" t="str">
        <f>IFERROR(IF(E3320&lt;&gt;"",VLOOKUP(E3320,'تكويد الاصناف'!$B$3:$L$5500,9,FALSE),""),"تأكد من السعر")</f>
        <v/>
      </c>
      <c r="I3320" s="31"/>
      <c r="J3320" s="33" t="str">
        <f t="shared" si="51"/>
        <v/>
      </c>
      <c r="K3320" s="31"/>
      <c r="L3320" s="31"/>
    </row>
    <row r="3321" spans="2:12" x14ac:dyDescent="0.2">
      <c r="B3321" s="29" t="str">
        <f>IF(C3321&lt;&gt;"",COUNT($B$2:B3320)+1,"")</f>
        <v/>
      </c>
      <c r="C3321" s="30"/>
      <c r="D3321" s="31"/>
      <c r="E3321" s="32"/>
      <c r="F3321" s="31" t="str">
        <f>IFERROR(IF(E3321&lt;&gt;"",VLOOKUP(E3321,'تكويد الاصناف'!$B$3:$L$5500,3,FALSE),""),"تأكد من الكود")</f>
        <v/>
      </c>
      <c r="G3321" s="31" t="str">
        <f>IFERROR(IF(E3321&lt;&gt;"",VLOOKUP(E3321,'تكويد الاصناف'!$B$3:$L$5500,4,FALSE),""),"تأكد من الوحدة")</f>
        <v/>
      </c>
      <c r="H3321" s="31" t="str">
        <f>IFERROR(IF(E3321&lt;&gt;"",VLOOKUP(E3321,'تكويد الاصناف'!$B$3:$L$5500,9,FALSE),""),"تأكد من السعر")</f>
        <v/>
      </c>
      <c r="I3321" s="31"/>
      <c r="J3321" s="33" t="str">
        <f t="shared" si="51"/>
        <v/>
      </c>
      <c r="K3321" s="31"/>
      <c r="L3321" s="31"/>
    </row>
    <row r="3322" spans="2:12" x14ac:dyDescent="0.2">
      <c r="B3322" s="29" t="str">
        <f>IF(C3322&lt;&gt;"",COUNT($B$2:B3321)+1,"")</f>
        <v/>
      </c>
      <c r="C3322" s="30"/>
      <c r="D3322" s="31"/>
      <c r="E3322" s="32"/>
      <c r="F3322" s="31" t="str">
        <f>IFERROR(IF(E3322&lt;&gt;"",VLOOKUP(E3322,'تكويد الاصناف'!$B$3:$L$5500,3,FALSE),""),"تأكد من الكود")</f>
        <v/>
      </c>
      <c r="G3322" s="31" t="str">
        <f>IFERROR(IF(E3322&lt;&gt;"",VLOOKUP(E3322,'تكويد الاصناف'!$B$3:$L$5500,4,FALSE),""),"تأكد من الوحدة")</f>
        <v/>
      </c>
      <c r="H3322" s="31" t="str">
        <f>IFERROR(IF(E3322&lt;&gt;"",VLOOKUP(E3322,'تكويد الاصناف'!$B$3:$L$5500,9,FALSE),""),"تأكد من السعر")</f>
        <v/>
      </c>
      <c r="I3322" s="31"/>
      <c r="J3322" s="33" t="str">
        <f t="shared" si="51"/>
        <v/>
      </c>
      <c r="K3322" s="31"/>
      <c r="L3322" s="31"/>
    </row>
    <row r="3323" spans="2:12" x14ac:dyDescent="0.2">
      <c r="B3323" s="29" t="str">
        <f>IF(C3323&lt;&gt;"",COUNT($B$2:B3322)+1,"")</f>
        <v/>
      </c>
      <c r="C3323" s="30"/>
      <c r="D3323" s="31"/>
      <c r="E3323" s="32"/>
      <c r="F3323" s="31" t="str">
        <f>IFERROR(IF(E3323&lt;&gt;"",VLOOKUP(E3323,'تكويد الاصناف'!$B$3:$L$5500,3,FALSE),""),"تأكد من الكود")</f>
        <v/>
      </c>
      <c r="G3323" s="31" t="str">
        <f>IFERROR(IF(E3323&lt;&gt;"",VLOOKUP(E3323,'تكويد الاصناف'!$B$3:$L$5500,4,FALSE),""),"تأكد من الوحدة")</f>
        <v/>
      </c>
      <c r="H3323" s="31" t="str">
        <f>IFERROR(IF(E3323&lt;&gt;"",VLOOKUP(E3323,'تكويد الاصناف'!$B$3:$L$5500,9,FALSE),""),"تأكد من السعر")</f>
        <v/>
      </c>
      <c r="I3323" s="31"/>
      <c r="J3323" s="33" t="str">
        <f t="shared" si="51"/>
        <v/>
      </c>
      <c r="K3323" s="31"/>
      <c r="L3323" s="31"/>
    </row>
    <row r="3324" spans="2:12" x14ac:dyDescent="0.2">
      <c r="B3324" s="29" t="str">
        <f>IF(C3324&lt;&gt;"",COUNT($B$2:B3323)+1,"")</f>
        <v/>
      </c>
      <c r="C3324" s="30"/>
      <c r="D3324" s="31"/>
      <c r="E3324" s="32"/>
      <c r="F3324" s="31" t="str">
        <f>IFERROR(IF(E3324&lt;&gt;"",VLOOKUP(E3324,'تكويد الاصناف'!$B$3:$L$5500,3,FALSE),""),"تأكد من الكود")</f>
        <v/>
      </c>
      <c r="G3324" s="31" t="str">
        <f>IFERROR(IF(E3324&lt;&gt;"",VLOOKUP(E3324,'تكويد الاصناف'!$B$3:$L$5500,4,FALSE),""),"تأكد من الوحدة")</f>
        <v/>
      </c>
      <c r="H3324" s="31" t="str">
        <f>IFERROR(IF(E3324&lt;&gt;"",VLOOKUP(E3324,'تكويد الاصناف'!$B$3:$L$5500,9,FALSE),""),"تأكد من السعر")</f>
        <v/>
      </c>
      <c r="I3324" s="31"/>
      <c r="J3324" s="33" t="str">
        <f t="shared" si="51"/>
        <v/>
      </c>
      <c r="K3324" s="31"/>
      <c r="L3324" s="31"/>
    </row>
    <row r="3325" spans="2:12" x14ac:dyDescent="0.2">
      <c r="B3325" s="29" t="str">
        <f>IF(C3325&lt;&gt;"",COUNT($B$2:B3324)+1,"")</f>
        <v/>
      </c>
      <c r="C3325" s="30"/>
      <c r="D3325" s="31"/>
      <c r="E3325" s="32"/>
      <c r="F3325" s="31" t="str">
        <f>IFERROR(IF(E3325&lt;&gt;"",VLOOKUP(E3325,'تكويد الاصناف'!$B$3:$L$5500,3,FALSE),""),"تأكد من الكود")</f>
        <v/>
      </c>
      <c r="G3325" s="31" t="str">
        <f>IFERROR(IF(E3325&lt;&gt;"",VLOOKUP(E3325,'تكويد الاصناف'!$B$3:$L$5500,4,FALSE),""),"تأكد من الوحدة")</f>
        <v/>
      </c>
      <c r="H3325" s="31" t="str">
        <f>IFERROR(IF(E3325&lt;&gt;"",VLOOKUP(E3325,'تكويد الاصناف'!$B$3:$L$5500,9,FALSE),""),"تأكد من السعر")</f>
        <v/>
      </c>
      <c r="I3325" s="31"/>
      <c r="J3325" s="33" t="str">
        <f t="shared" si="51"/>
        <v/>
      </c>
      <c r="K3325" s="31"/>
      <c r="L3325" s="31"/>
    </row>
    <row r="3326" spans="2:12" x14ac:dyDescent="0.2">
      <c r="B3326" s="29" t="str">
        <f>IF(C3326&lt;&gt;"",COUNT($B$2:B3325)+1,"")</f>
        <v/>
      </c>
      <c r="C3326" s="30"/>
      <c r="D3326" s="31"/>
      <c r="E3326" s="32"/>
      <c r="F3326" s="31" t="str">
        <f>IFERROR(IF(E3326&lt;&gt;"",VLOOKUP(E3326,'تكويد الاصناف'!$B$3:$L$5500,3,FALSE),""),"تأكد من الكود")</f>
        <v/>
      </c>
      <c r="G3326" s="31" t="str">
        <f>IFERROR(IF(E3326&lt;&gt;"",VLOOKUP(E3326,'تكويد الاصناف'!$B$3:$L$5500,4,FALSE),""),"تأكد من الوحدة")</f>
        <v/>
      </c>
      <c r="H3326" s="31" t="str">
        <f>IFERROR(IF(E3326&lt;&gt;"",VLOOKUP(E3326,'تكويد الاصناف'!$B$3:$L$5500,9,FALSE),""),"تأكد من السعر")</f>
        <v/>
      </c>
      <c r="I3326" s="31"/>
      <c r="J3326" s="33" t="str">
        <f t="shared" si="51"/>
        <v/>
      </c>
      <c r="K3326" s="31"/>
      <c r="L3326" s="31"/>
    </row>
    <row r="3327" spans="2:12" x14ac:dyDescent="0.2">
      <c r="B3327" s="29" t="str">
        <f>IF(C3327&lt;&gt;"",COUNT($B$2:B3326)+1,"")</f>
        <v/>
      </c>
      <c r="C3327" s="30"/>
      <c r="D3327" s="31"/>
      <c r="E3327" s="32"/>
      <c r="F3327" s="31" t="str">
        <f>IFERROR(IF(E3327&lt;&gt;"",VLOOKUP(E3327,'تكويد الاصناف'!$B$3:$L$5500,3,FALSE),""),"تأكد من الكود")</f>
        <v/>
      </c>
      <c r="G3327" s="31" t="str">
        <f>IFERROR(IF(E3327&lt;&gt;"",VLOOKUP(E3327,'تكويد الاصناف'!$B$3:$L$5500,4,FALSE),""),"تأكد من الوحدة")</f>
        <v/>
      </c>
      <c r="H3327" s="31" t="str">
        <f>IFERROR(IF(E3327&lt;&gt;"",VLOOKUP(E3327,'تكويد الاصناف'!$B$3:$L$5500,9,FALSE),""),"تأكد من السعر")</f>
        <v/>
      </c>
      <c r="I3327" s="31"/>
      <c r="J3327" s="33" t="str">
        <f t="shared" si="51"/>
        <v/>
      </c>
      <c r="K3327" s="31"/>
      <c r="L3327" s="31"/>
    </row>
    <row r="3328" spans="2:12" x14ac:dyDescent="0.2">
      <c r="B3328" s="29" t="str">
        <f>IF(C3328&lt;&gt;"",COUNT($B$2:B3327)+1,"")</f>
        <v/>
      </c>
      <c r="C3328" s="30"/>
      <c r="D3328" s="31"/>
      <c r="E3328" s="32"/>
      <c r="F3328" s="31" t="str">
        <f>IFERROR(IF(E3328&lt;&gt;"",VLOOKUP(E3328,'تكويد الاصناف'!$B$3:$L$5500,3,FALSE),""),"تأكد من الكود")</f>
        <v/>
      </c>
      <c r="G3328" s="31" t="str">
        <f>IFERROR(IF(E3328&lt;&gt;"",VLOOKUP(E3328,'تكويد الاصناف'!$B$3:$L$5500,4,FALSE),""),"تأكد من الوحدة")</f>
        <v/>
      </c>
      <c r="H3328" s="31" t="str">
        <f>IFERROR(IF(E3328&lt;&gt;"",VLOOKUP(E3328,'تكويد الاصناف'!$B$3:$L$5500,9,FALSE),""),"تأكد من السعر")</f>
        <v/>
      </c>
      <c r="I3328" s="31"/>
      <c r="J3328" s="33" t="str">
        <f t="shared" si="51"/>
        <v/>
      </c>
      <c r="K3328" s="31"/>
      <c r="L3328" s="31"/>
    </row>
    <row r="3329" spans="2:12" x14ac:dyDescent="0.2">
      <c r="B3329" s="29" t="str">
        <f>IF(C3329&lt;&gt;"",COUNT($B$2:B3328)+1,"")</f>
        <v/>
      </c>
      <c r="C3329" s="30"/>
      <c r="D3329" s="31"/>
      <c r="E3329" s="32"/>
      <c r="F3329" s="31" t="str">
        <f>IFERROR(IF(E3329&lt;&gt;"",VLOOKUP(E3329,'تكويد الاصناف'!$B$3:$L$5500,3,FALSE),""),"تأكد من الكود")</f>
        <v/>
      </c>
      <c r="G3329" s="31" t="str">
        <f>IFERROR(IF(E3329&lt;&gt;"",VLOOKUP(E3329,'تكويد الاصناف'!$B$3:$L$5500,4,FALSE),""),"تأكد من الوحدة")</f>
        <v/>
      </c>
      <c r="H3329" s="31" t="str">
        <f>IFERROR(IF(E3329&lt;&gt;"",VLOOKUP(E3329,'تكويد الاصناف'!$B$3:$L$5500,9,FALSE),""),"تأكد من السعر")</f>
        <v/>
      </c>
      <c r="I3329" s="31"/>
      <c r="J3329" s="33" t="str">
        <f t="shared" si="51"/>
        <v/>
      </c>
      <c r="K3329" s="31"/>
      <c r="L3329" s="31"/>
    </row>
    <row r="3330" spans="2:12" x14ac:dyDescent="0.2">
      <c r="B3330" s="29" t="str">
        <f>IF(C3330&lt;&gt;"",COUNT($B$2:B3329)+1,"")</f>
        <v/>
      </c>
      <c r="C3330" s="30"/>
      <c r="D3330" s="31"/>
      <c r="E3330" s="32"/>
      <c r="F3330" s="31" t="str">
        <f>IFERROR(IF(E3330&lt;&gt;"",VLOOKUP(E3330,'تكويد الاصناف'!$B$3:$L$5500,3,FALSE),""),"تأكد من الكود")</f>
        <v/>
      </c>
      <c r="G3330" s="31" t="str">
        <f>IFERROR(IF(E3330&lt;&gt;"",VLOOKUP(E3330,'تكويد الاصناف'!$B$3:$L$5500,4,FALSE),""),"تأكد من الوحدة")</f>
        <v/>
      </c>
      <c r="H3330" s="31" t="str">
        <f>IFERROR(IF(E3330&lt;&gt;"",VLOOKUP(E3330,'تكويد الاصناف'!$B$3:$L$5500,9,FALSE),""),"تأكد من السعر")</f>
        <v/>
      </c>
      <c r="I3330" s="31"/>
      <c r="J3330" s="33" t="str">
        <f t="shared" si="51"/>
        <v/>
      </c>
      <c r="K3330" s="31"/>
      <c r="L3330" s="31"/>
    </row>
    <row r="3331" spans="2:12" x14ac:dyDescent="0.2">
      <c r="B3331" s="29" t="str">
        <f>IF(C3331&lt;&gt;"",COUNT($B$2:B3330)+1,"")</f>
        <v/>
      </c>
      <c r="C3331" s="30"/>
      <c r="D3331" s="31"/>
      <c r="E3331" s="32"/>
      <c r="F3331" s="31" t="str">
        <f>IFERROR(IF(E3331&lt;&gt;"",VLOOKUP(E3331,'تكويد الاصناف'!$B$3:$L$5500,3,FALSE),""),"تأكد من الكود")</f>
        <v/>
      </c>
      <c r="G3331" s="31" t="str">
        <f>IFERROR(IF(E3331&lt;&gt;"",VLOOKUP(E3331,'تكويد الاصناف'!$B$3:$L$5500,4,FALSE),""),"تأكد من الوحدة")</f>
        <v/>
      </c>
      <c r="H3331" s="31" t="str">
        <f>IFERROR(IF(E3331&lt;&gt;"",VLOOKUP(E3331,'تكويد الاصناف'!$B$3:$L$5500,9,FALSE),""),"تأكد من السعر")</f>
        <v/>
      </c>
      <c r="I3331" s="31"/>
      <c r="J3331" s="33" t="str">
        <f t="shared" ref="J3331:J3394" si="52">IFERROR(I3331*H3331,"")</f>
        <v/>
      </c>
      <c r="K3331" s="31"/>
      <c r="L3331" s="31"/>
    </row>
    <row r="3332" spans="2:12" x14ac:dyDescent="0.2">
      <c r="B3332" s="29" t="str">
        <f>IF(C3332&lt;&gt;"",COUNT($B$2:B3331)+1,"")</f>
        <v/>
      </c>
      <c r="C3332" s="30"/>
      <c r="D3332" s="31"/>
      <c r="E3332" s="32"/>
      <c r="F3332" s="31" t="str">
        <f>IFERROR(IF(E3332&lt;&gt;"",VLOOKUP(E3332,'تكويد الاصناف'!$B$3:$L$5500,3,FALSE),""),"تأكد من الكود")</f>
        <v/>
      </c>
      <c r="G3332" s="31" t="str">
        <f>IFERROR(IF(E3332&lt;&gt;"",VLOOKUP(E3332,'تكويد الاصناف'!$B$3:$L$5500,4,FALSE),""),"تأكد من الوحدة")</f>
        <v/>
      </c>
      <c r="H3332" s="31" t="str">
        <f>IFERROR(IF(E3332&lt;&gt;"",VLOOKUP(E3332,'تكويد الاصناف'!$B$3:$L$5500,9,FALSE),""),"تأكد من السعر")</f>
        <v/>
      </c>
      <c r="I3332" s="31"/>
      <c r="J3332" s="33" t="str">
        <f t="shared" si="52"/>
        <v/>
      </c>
      <c r="K3332" s="31"/>
      <c r="L3332" s="31"/>
    </row>
    <row r="3333" spans="2:12" x14ac:dyDescent="0.2">
      <c r="B3333" s="29" t="str">
        <f>IF(C3333&lt;&gt;"",COUNT($B$2:B3332)+1,"")</f>
        <v/>
      </c>
      <c r="C3333" s="30"/>
      <c r="D3333" s="31"/>
      <c r="E3333" s="32"/>
      <c r="F3333" s="31" t="str">
        <f>IFERROR(IF(E3333&lt;&gt;"",VLOOKUP(E3333,'تكويد الاصناف'!$B$3:$L$5500,3,FALSE),""),"تأكد من الكود")</f>
        <v/>
      </c>
      <c r="G3333" s="31" t="str">
        <f>IFERROR(IF(E3333&lt;&gt;"",VLOOKUP(E3333,'تكويد الاصناف'!$B$3:$L$5500,4,FALSE),""),"تأكد من الوحدة")</f>
        <v/>
      </c>
      <c r="H3333" s="31" t="str">
        <f>IFERROR(IF(E3333&lt;&gt;"",VLOOKUP(E3333,'تكويد الاصناف'!$B$3:$L$5500,9,FALSE),""),"تأكد من السعر")</f>
        <v/>
      </c>
      <c r="I3333" s="31"/>
      <c r="J3333" s="33" t="str">
        <f t="shared" si="52"/>
        <v/>
      </c>
      <c r="K3333" s="31"/>
      <c r="L3333" s="31"/>
    </row>
    <row r="3334" spans="2:12" x14ac:dyDescent="0.2">
      <c r="B3334" s="29" t="str">
        <f>IF(C3334&lt;&gt;"",COUNT($B$2:B3333)+1,"")</f>
        <v/>
      </c>
      <c r="C3334" s="30"/>
      <c r="D3334" s="31"/>
      <c r="E3334" s="32"/>
      <c r="F3334" s="31" t="str">
        <f>IFERROR(IF(E3334&lt;&gt;"",VLOOKUP(E3334,'تكويد الاصناف'!$B$3:$L$5500,3,FALSE),""),"تأكد من الكود")</f>
        <v/>
      </c>
      <c r="G3334" s="31" t="str">
        <f>IFERROR(IF(E3334&lt;&gt;"",VLOOKUP(E3334,'تكويد الاصناف'!$B$3:$L$5500,4,FALSE),""),"تأكد من الوحدة")</f>
        <v/>
      </c>
      <c r="H3334" s="31" t="str">
        <f>IFERROR(IF(E3334&lt;&gt;"",VLOOKUP(E3334,'تكويد الاصناف'!$B$3:$L$5500,9,FALSE),""),"تأكد من السعر")</f>
        <v/>
      </c>
      <c r="I3334" s="31"/>
      <c r="J3334" s="33" t="str">
        <f t="shared" si="52"/>
        <v/>
      </c>
      <c r="K3334" s="31"/>
      <c r="L3334" s="31"/>
    </row>
    <row r="3335" spans="2:12" x14ac:dyDescent="0.2">
      <c r="B3335" s="29" t="str">
        <f>IF(C3335&lt;&gt;"",COUNT($B$2:B3334)+1,"")</f>
        <v/>
      </c>
      <c r="C3335" s="30"/>
      <c r="D3335" s="31"/>
      <c r="E3335" s="32"/>
      <c r="F3335" s="31" t="str">
        <f>IFERROR(IF(E3335&lt;&gt;"",VLOOKUP(E3335,'تكويد الاصناف'!$B$3:$L$5500,3,FALSE),""),"تأكد من الكود")</f>
        <v/>
      </c>
      <c r="G3335" s="31" t="str">
        <f>IFERROR(IF(E3335&lt;&gt;"",VLOOKUP(E3335,'تكويد الاصناف'!$B$3:$L$5500,4,FALSE),""),"تأكد من الوحدة")</f>
        <v/>
      </c>
      <c r="H3335" s="31" t="str">
        <f>IFERROR(IF(E3335&lt;&gt;"",VLOOKUP(E3335,'تكويد الاصناف'!$B$3:$L$5500,9,FALSE),""),"تأكد من السعر")</f>
        <v/>
      </c>
      <c r="I3335" s="31"/>
      <c r="J3335" s="33" t="str">
        <f t="shared" si="52"/>
        <v/>
      </c>
      <c r="K3335" s="31"/>
      <c r="L3335" s="31"/>
    </row>
    <row r="3336" spans="2:12" x14ac:dyDescent="0.2">
      <c r="B3336" s="29" t="str">
        <f>IF(C3336&lt;&gt;"",COUNT($B$2:B3335)+1,"")</f>
        <v/>
      </c>
      <c r="C3336" s="30"/>
      <c r="D3336" s="31"/>
      <c r="E3336" s="32"/>
      <c r="F3336" s="31" t="str">
        <f>IFERROR(IF(E3336&lt;&gt;"",VLOOKUP(E3336,'تكويد الاصناف'!$B$3:$L$5500,3,FALSE),""),"تأكد من الكود")</f>
        <v/>
      </c>
      <c r="G3336" s="31" t="str">
        <f>IFERROR(IF(E3336&lt;&gt;"",VLOOKUP(E3336,'تكويد الاصناف'!$B$3:$L$5500,4,FALSE),""),"تأكد من الوحدة")</f>
        <v/>
      </c>
      <c r="H3336" s="31" t="str">
        <f>IFERROR(IF(E3336&lt;&gt;"",VLOOKUP(E3336,'تكويد الاصناف'!$B$3:$L$5500,9,FALSE),""),"تأكد من السعر")</f>
        <v/>
      </c>
      <c r="I3336" s="31"/>
      <c r="J3336" s="33" t="str">
        <f t="shared" si="52"/>
        <v/>
      </c>
      <c r="K3336" s="31"/>
      <c r="L3336" s="31"/>
    </row>
    <row r="3337" spans="2:12" x14ac:dyDescent="0.2">
      <c r="B3337" s="29" t="str">
        <f>IF(C3337&lt;&gt;"",COUNT($B$2:B3336)+1,"")</f>
        <v/>
      </c>
      <c r="C3337" s="30"/>
      <c r="D3337" s="31"/>
      <c r="E3337" s="32"/>
      <c r="F3337" s="31" t="str">
        <f>IFERROR(IF(E3337&lt;&gt;"",VLOOKUP(E3337,'تكويد الاصناف'!$B$3:$L$5500,3,FALSE),""),"تأكد من الكود")</f>
        <v/>
      </c>
      <c r="G3337" s="31" t="str">
        <f>IFERROR(IF(E3337&lt;&gt;"",VLOOKUP(E3337,'تكويد الاصناف'!$B$3:$L$5500,4,FALSE),""),"تأكد من الوحدة")</f>
        <v/>
      </c>
      <c r="H3337" s="31" t="str">
        <f>IFERROR(IF(E3337&lt;&gt;"",VLOOKUP(E3337,'تكويد الاصناف'!$B$3:$L$5500,9,FALSE),""),"تأكد من السعر")</f>
        <v/>
      </c>
      <c r="I3337" s="31"/>
      <c r="J3337" s="33" t="str">
        <f t="shared" si="52"/>
        <v/>
      </c>
      <c r="K3337" s="31"/>
      <c r="L3337" s="31"/>
    </row>
    <row r="3338" spans="2:12" x14ac:dyDescent="0.2">
      <c r="B3338" s="29" t="str">
        <f>IF(C3338&lt;&gt;"",COUNT($B$2:B3337)+1,"")</f>
        <v/>
      </c>
      <c r="C3338" s="30"/>
      <c r="D3338" s="31"/>
      <c r="E3338" s="32"/>
      <c r="F3338" s="31" t="str">
        <f>IFERROR(IF(E3338&lt;&gt;"",VLOOKUP(E3338,'تكويد الاصناف'!$B$3:$L$5500,3,FALSE),""),"تأكد من الكود")</f>
        <v/>
      </c>
      <c r="G3338" s="31" t="str">
        <f>IFERROR(IF(E3338&lt;&gt;"",VLOOKUP(E3338,'تكويد الاصناف'!$B$3:$L$5500,4,FALSE),""),"تأكد من الوحدة")</f>
        <v/>
      </c>
      <c r="H3338" s="31" t="str">
        <f>IFERROR(IF(E3338&lt;&gt;"",VLOOKUP(E3338,'تكويد الاصناف'!$B$3:$L$5500,9,FALSE),""),"تأكد من السعر")</f>
        <v/>
      </c>
      <c r="I3338" s="31"/>
      <c r="J3338" s="33" t="str">
        <f t="shared" si="52"/>
        <v/>
      </c>
      <c r="K3338" s="31"/>
      <c r="L3338" s="31"/>
    </row>
    <row r="3339" spans="2:12" x14ac:dyDescent="0.2">
      <c r="B3339" s="29" t="str">
        <f>IF(C3339&lt;&gt;"",COUNT($B$2:B3338)+1,"")</f>
        <v/>
      </c>
      <c r="C3339" s="30"/>
      <c r="D3339" s="31"/>
      <c r="E3339" s="32"/>
      <c r="F3339" s="31" t="str">
        <f>IFERROR(IF(E3339&lt;&gt;"",VLOOKUP(E3339,'تكويد الاصناف'!$B$3:$L$5500,3,FALSE),""),"تأكد من الكود")</f>
        <v/>
      </c>
      <c r="G3339" s="31" t="str">
        <f>IFERROR(IF(E3339&lt;&gt;"",VLOOKUP(E3339,'تكويد الاصناف'!$B$3:$L$5500,4,FALSE),""),"تأكد من الوحدة")</f>
        <v/>
      </c>
      <c r="H3339" s="31" t="str">
        <f>IFERROR(IF(E3339&lt;&gt;"",VLOOKUP(E3339,'تكويد الاصناف'!$B$3:$L$5500,9,FALSE),""),"تأكد من السعر")</f>
        <v/>
      </c>
      <c r="I3339" s="31"/>
      <c r="J3339" s="33" t="str">
        <f t="shared" si="52"/>
        <v/>
      </c>
      <c r="K3339" s="31"/>
      <c r="L3339" s="31"/>
    </row>
    <row r="3340" spans="2:12" x14ac:dyDescent="0.2">
      <c r="B3340" s="29" t="str">
        <f>IF(C3340&lt;&gt;"",COUNT($B$2:B3339)+1,"")</f>
        <v/>
      </c>
      <c r="C3340" s="30"/>
      <c r="D3340" s="31"/>
      <c r="E3340" s="32"/>
      <c r="F3340" s="31" t="str">
        <f>IFERROR(IF(E3340&lt;&gt;"",VLOOKUP(E3340,'تكويد الاصناف'!$B$3:$L$5500,3,FALSE),""),"تأكد من الكود")</f>
        <v/>
      </c>
      <c r="G3340" s="31" t="str">
        <f>IFERROR(IF(E3340&lt;&gt;"",VLOOKUP(E3340,'تكويد الاصناف'!$B$3:$L$5500,4,FALSE),""),"تأكد من الوحدة")</f>
        <v/>
      </c>
      <c r="H3340" s="31" t="str">
        <f>IFERROR(IF(E3340&lt;&gt;"",VLOOKUP(E3340,'تكويد الاصناف'!$B$3:$L$5500,9,FALSE),""),"تأكد من السعر")</f>
        <v/>
      </c>
      <c r="I3340" s="31"/>
      <c r="J3340" s="33" t="str">
        <f t="shared" si="52"/>
        <v/>
      </c>
      <c r="K3340" s="31"/>
      <c r="L3340" s="31"/>
    </row>
    <row r="3341" spans="2:12" x14ac:dyDescent="0.2">
      <c r="B3341" s="29" t="str">
        <f>IF(C3341&lt;&gt;"",COUNT($B$2:B3340)+1,"")</f>
        <v/>
      </c>
      <c r="C3341" s="30"/>
      <c r="D3341" s="31"/>
      <c r="E3341" s="32"/>
      <c r="F3341" s="31" t="str">
        <f>IFERROR(IF(E3341&lt;&gt;"",VLOOKUP(E3341,'تكويد الاصناف'!$B$3:$L$5500,3,FALSE),""),"تأكد من الكود")</f>
        <v/>
      </c>
      <c r="G3341" s="31" t="str">
        <f>IFERROR(IF(E3341&lt;&gt;"",VLOOKUP(E3341,'تكويد الاصناف'!$B$3:$L$5500,4,FALSE),""),"تأكد من الوحدة")</f>
        <v/>
      </c>
      <c r="H3341" s="31" t="str">
        <f>IFERROR(IF(E3341&lt;&gt;"",VLOOKUP(E3341,'تكويد الاصناف'!$B$3:$L$5500,9,FALSE),""),"تأكد من السعر")</f>
        <v/>
      </c>
      <c r="I3341" s="31"/>
      <c r="J3341" s="33" t="str">
        <f t="shared" si="52"/>
        <v/>
      </c>
      <c r="K3341" s="31"/>
      <c r="L3341" s="31"/>
    </row>
    <row r="3342" spans="2:12" x14ac:dyDescent="0.2">
      <c r="B3342" s="29" t="str">
        <f>IF(C3342&lt;&gt;"",COUNT($B$2:B3341)+1,"")</f>
        <v/>
      </c>
      <c r="C3342" s="30"/>
      <c r="D3342" s="31"/>
      <c r="E3342" s="32"/>
      <c r="F3342" s="31" t="str">
        <f>IFERROR(IF(E3342&lt;&gt;"",VLOOKUP(E3342,'تكويد الاصناف'!$B$3:$L$5500,3,FALSE),""),"تأكد من الكود")</f>
        <v/>
      </c>
      <c r="G3342" s="31" t="str">
        <f>IFERROR(IF(E3342&lt;&gt;"",VLOOKUP(E3342,'تكويد الاصناف'!$B$3:$L$5500,4,FALSE),""),"تأكد من الوحدة")</f>
        <v/>
      </c>
      <c r="H3342" s="31" t="str">
        <f>IFERROR(IF(E3342&lt;&gt;"",VLOOKUP(E3342,'تكويد الاصناف'!$B$3:$L$5500,9,FALSE),""),"تأكد من السعر")</f>
        <v/>
      </c>
      <c r="I3342" s="31"/>
      <c r="J3342" s="33" t="str">
        <f t="shared" si="52"/>
        <v/>
      </c>
      <c r="K3342" s="31"/>
      <c r="L3342" s="31"/>
    </row>
    <row r="3343" spans="2:12" x14ac:dyDescent="0.2">
      <c r="B3343" s="29" t="str">
        <f>IF(C3343&lt;&gt;"",COUNT($B$2:B3342)+1,"")</f>
        <v/>
      </c>
      <c r="C3343" s="30"/>
      <c r="D3343" s="31"/>
      <c r="E3343" s="32"/>
      <c r="F3343" s="31" t="str">
        <f>IFERROR(IF(E3343&lt;&gt;"",VLOOKUP(E3343,'تكويد الاصناف'!$B$3:$L$5500,3,FALSE),""),"تأكد من الكود")</f>
        <v/>
      </c>
      <c r="G3343" s="31" t="str">
        <f>IFERROR(IF(E3343&lt;&gt;"",VLOOKUP(E3343,'تكويد الاصناف'!$B$3:$L$5500,4,FALSE),""),"تأكد من الوحدة")</f>
        <v/>
      </c>
      <c r="H3343" s="31" t="str">
        <f>IFERROR(IF(E3343&lt;&gt;"",VLOOKUP(E3343,'تكويد الاصناف'!$B$3:$L$5500,9,FALSE),""),"تأكد من السعر")</f>
        <v/>
      </c>
      <c r="I3343" s="31"/>
      <c r="J3343" s="33" t="str">
        <f t="shared" si="52"/>
        <v/>
      </c>
      <c r="K3343" s="31"/>
      <c r="L3343" s="31"/>
    </row>
    <row r="3344" spans="2:12" x14ac:dyDescent="0.2">
      <c r="B3344" s="29" t="str">
        <f>IF(C3344&lt;&gt;"",COUNT($B$2:B3343)+1,"")</f>
        <v/>
      </c>
      <c r="C3344" s="30"/>
      <c r="D3344" s="31"/>
      <c r="E3344" s="32"/>
      <c r="F3344" s="31" t="str">
        <f>IFERROR(IF(E3344&lt;&gt;"",VLOOKUP(E3344,'تكويد الاصناف'!$B$3:$L$5500,3,FALSE),""),"تأكد من الكود")</f>
        <v/>
      </c>
      <c r="G3344" s="31" t="str">
        <f>IFERROR(IF(E3344&lt;&gt;"",VLOOKUP(E3344,'تكويد الاصناف'!$B$3:$L$5500,4,FALSE),""),"تأكد من الوحدة")</f>
        <v/>
      </c>
      <c r="H3344" s="31" t="str">
        <f>IFERROR(IF(E3344&lt;&gt;"",VLOOKUP(E3344,'تكويد الاصناف'!$B$3:$L$5500,9,FALSE),""),"تأكد من السعر")</f>
        <v/>
      </c>
      <c r="I3344" s="31"/>
      <c r="J3344" s="33" t="str">
        <f t="shared" si="52"/>
        <v/>
      </c>
      <c r="K3344" s="31"/>
      <c r="L3344" s="31"/>
    </row>
    <row r="3345" spans="2:12" x14ac:dyDescent="0.2">
      <c r="B3345" s="29" t="str">
        <f>IF(C3345&lt;&gt;"",COUNT($B$2:B3344)+1,"")</f>
        <v/>
      </c>
      <c r="C3345" s="30"/>
      <c r="D3345" s="31"/>
      <c r="E3345" s="32"/>
      <c r="F3345" s="31" t="str">
        <f>IFERROR(IF(E3345&lt;&gt;"",VLOOKUP(E3345,'تكويد الاصناف'!$B$3:$L$5500,3,FALSE),""),"تأكد من الكود")</f>
        <v/>
      </c>
      <c r="G3345" s="31" t="str">
        <f>IFERROR(IF(E3345&lt;&gt;"",VLOOKUP(E3345,'تكويد الاصناف'!$B$3:$L$5500,4,FALSE),""),"تأكد من الوحدة")</f>
        <v/>
      </c>
      <c r="H3345" s="31" t="str">
        <f>IFERROR(IF(E3345&lt;&gt;"",VLOOKUP(E3345,'تكويد الاصناف'!$B$3:$L$5500,9,FALSE),""),"تأكد من السعر")</f>
        <v/>
      </c>
      <c r="I3345" s="31"/>
      <c r="J3345" s="33" t="str">
        <f t="shared" si="52"/>
        <v/>
      </c>
      <c r="K3345" s="31"/>
      <c r="L3345" s="31"/>
    </row>
    <row r="3346" spans="2:12" x14ac:dyDescent="0.2">
      <c r="B3346" s="29" t="str">
        <f>IF(C3346&lt;&gt;"",COUNT($B$2:B3345)+1,"")</f>
        <v/>
      </c>
      <c r="C3346" s="30"/>
      <c r="D3346" s="31"/>
      <c r="E3346" s="32"/>
      <c r="F3346" s="31" t="str">
        <f>IFERROR(IF(E3346&lt;&gt;"",VLOOKUP(E3346,'تكويد الاصناف'!$B$3:$L$5500,3,FALSE),""),"تأكد من الكود")</f>
        <v/>
      </c>
      <c r="G3346" s="31" t="str">
        <f>IFERROR(IF(E3346&lt;&gt;"",VLOOKUP(E3346,'تكويد الاصناف'!$B$3:$L$5500,4,FALSE),""),"تأكد من الوحدة")</f>
        <v/>
      </c>
      <c r="H3346" s="31" t="str">
        <f>IFERROR(IF(E3346&lt;&gt;"",VLOOKUP(E3346,'تكويد الاصناف'!$B$3:$L$5500,9,FALSE),""),"تأكد من السعر")</f>
        <v/>
      </c>
      <c r="I3346" s="31"/>
      <c r="J3346" s="33" t="str">
        <f t="shared" si="52"/>
        <v/>
      </c>
      <c r="K3346" s="31"/>
      <c r="L3346" s="31"/>
    </row>
    <row r="3347" spans="2:12" x14ac:dyDescent="0.2">
      <c r="B3347" s="29" t="str">
        <f>IF(C3347&lt;&gt;"",COUNT($B$2:B3346)+1,"")</f>
        <v/>
      </c>
      <c r="C3347" s="30"/>
      <c r="D3347" s="31"/>
      <c r="E3347" s="32"/>
      <c r="F3347" s="31" t="str">
        <f>IFERROR(IF(E3347&lt;&gt;"",VLOOKUP(E3347,'تكويد الاصناف'!$B$3:$L$5500,3,FALSE),""),"تأكد من الكود")</f>
        <v/>
      </c>
      <c r="G3347" s="31" t="str">
        <f>IFERROR(IF(E3347&lt;&gt;"",VLOOKUP(E3347,'تكويد الاصناف'!$B$3:$L$5500,4,FALSE),""),"تأكد من الوحدة")</f>
        <v/>
      </c>
      <c r="H3347" s="31" t="str">
        <f>IFERROR(IF(E3347&lt;&gt;"",VLOOKUP(E3347,'تكويد الاصناف'!$B$3:$L$5500,9,FALSE),""),"تأكد من السعر")</f>
        <v/>
      </c>
      <c r="I3347" s="31"/>
      <c r="J3347" s="33" t="str">
        <f t="shared" si="52"/>
        <v/>
      </c>
      <c r="K3347" s="31"/>
      <c r="L3347" s="31"/>
    </row>
    <row r="3348" spans="2:12" x14ac:dyDescent="0.2">
      <c r="B3348" s="29" t="str">
        <f>IF(C3348&lt;&gt;"",COUNT($B$2:B3347)+1,"")</f>
        <v/>
      </c>
      <c r="C3348" s="30"/>
      <c r="D3348" s="31"/>
      <c r="E3348" s="32"/>
      <c r="F3348" s="31" t="str">
        <f>IFERROR(IF(E3348&lt;&gt;"",VLOOKUP(E3348,'تكويد الاصناف'!$B$3:$L$5500,3,FALSE),""),"تأكد من الكود")</f>
        <v/>
      </c>
      <c r="G3348" s="31" t="str">
        <f>IFERROR(IF(E3348&lt;&gt;"",VLOOKUP(E3348,'تكويد الاصناف'!$B$3:$L$5500,4,FALSE),""),"تأكد من الوحدة")</f>
        <v/>
      </c>
      <c r="H3348" s="31" t="str">
        <f>IFERROR(IF(E3348&lt;&gt;"",VLOOKUP(E3348,'تكويد الاصناف'!$B$3:$L$5500,9,FALSE),""),"تأكد من السعر")</f>
        <v/>
      </c>
      <c r="I3348" s="31"/>
      <c r="J3348" s="33" t="str">
        <f t="shared" si="52"/>
        <v/>
      </c>
      <c r="K3348" s="31"/>
      <c r="L3348" s="31"/>
    </row>
    <row r="3349" spans="2:12" x14ac:dyDescent="0.2">
      <c r="B3349" s="29" t="str">
        <f>IF(C3349&lt;&gt;"",COUNT($B$2:B3348)+1,"")</f>
        <v/>
      </c>
      <c r="C3349" s="30"/>
      <c r="D3349" s="31"/>
      <c r="E3349" s="32"/>
      <c r="F3349" s="31" t="str">
        <f>IFERROR(IF(E3349&lt;&gt;"",VLOOKUP(E3349,'تكويد الاصناف'!$B$3:$L$5500,3,FALSE),""),"تأكد من الكود")</f>
        <v/>
      </c>
      <c r="G3349" s="31" t="str">
        <f>IFERROR(IF(E3349&lt;&gt;"",VLOOKUP(E3349,'تكويد الاصناف'!$B$3:$L$5500,4,FALSE),""),"تأكد من الوحدة")</f>
        <v/>
      </c>
      <c r="H3349" s="31" t="str">
        <f>IFERROR(IF(E3349&lt;&gt;"",VLOOKUP(E3349,'تكويد الاصناف'!$B$3:$L$5500,9,FALSE),""),"تأكد من السعر")</f>
        <v/>
      </c>
      <c r="I3349" s="31"/>
      <c r="J3349" s="33" t="str">
        <f t="shared" si="52"/>
        <v/>
      </c>
      <c r="K3349" s="31"/>
      <c r="L3349" s="31"/>
    </row>
    <row r="3350" spans="2:12" x14ac:dyDescent="0.2">
      <c r="B3350" s="29" t="str">
        <f>IF(C3350&lt;&gt;"",COUNT($B$2:B3349)+1,"")</f>
        <v/>
      </c>
      <c r="C3350" s="30"/>
      <c r="D3350" s="31"/>
      <c r="E3350" s="32"/>
      <c r="F3350" s="31" t="str">
        <f>IFERROR(IF(E3350&lt;&gt;"",VLOOKUP(E3350,'تكويد الاصناف'!$B$3:$L$5500,3,FALSE),""),"تأكد من الكود")</f>
        <v/>
      </c>
      <c r="G3350" s="31" t="str">
        <f>IFERROR(IF(E3350&lt;&gt;"",VLOOKUP(E3350,'تكويد الاصناف'!$B$3:$L$5500,4,FALSE),""),"تأكد من الوحدة")</f>
        <v/>
      </c>
      <c r="H3350" s="31" t="str">
        <f>IFERROR(IF(E3350&lt;&gt;"",VLOOKUP(E3350,'تكويد الاصناف'!$B$3:$L$5500,9,FALSE),""),"تأكد من السعر")</f>
        <v/>
      </c>
      <c r="I3350" s="31"/>
      <c r="J3350" s="33" t="str">
        <f t="shared" si="52"/>
        <v/>
      </c>
      <c r="K3350" s="31"/>
      <c r="L3350" s="31"/>
    </row>
    <row r="3351" spans="2:12" x14ac:dyDescent="0.2">
      <c r="B3351" s="29" t="str">
        <f>IF(C3351&lt;&gt;"",COUNT($B$2:B3350)+1,"")</f>
        <v/>
      </c>
      <c r="C3351" s="30"/>
      <c r="D3351" s="31"/>
      <c r="E3351" s="32"/>
      <c r="F3351" s="31" t="str">
        <f>IFERROR(IF(E3351&lt;&gt;"",VLOOKUP(E3351,'تكويد الاصناف'!$B$3:$L$5500,3,FALSE),""),"تأكد من الكود")</f>
        <v/>
      </c>
      <c r="G3351" s="31" t="str">
        <f>IFERROR(IF(E3351&lt;&gt;"",VLOOKUP(E3351,'تكويد الاصناف'!$B$3:$L$5500,4,FALSE),""),"تأكد من الوحدة")</f>
        <v/>
      </c>
      <c r="H3351" s="31" t="str">
        <f>IFERROR(IF(E3351&lt;&gt;"",VLOOKUP(E3351,'تكويد الاصناف'!$B$3:$L$5500,9,FALSE),""),"تأكد من السعر")</f>
        <v/>
      </c>
      <c r="I3351" s="31"/>
      <c r="J3351" s="33" t="str">
        <f t="shared" si="52"/>
        <v/>
      </c>
      <c r="K3351" s="31"/>
      <c r="L3351" s="31"/>
    </row>
    <row r="3352" spans="2:12" x14ac:dyDescent="0.2">
      <c r="B3352" s="29" t="str">
        <f>IF(C3352&lt;&gt;"",COUNT($B$2:B3351)+1,"")</f>
        <v/>
      </c>
      <c r="C3352" s="30"/>
      <c r="D3352" s="31"/>
      <c r="E3352" s="32"/>
      <c r="F3352" s="31" t="str">
        <f>IFERROR(IF(E3352&lt;&gt;"",VLOOKUP(E3352,'تكويد الاصناف'!$B$3:$L$5500,3,FALSE),""),"تأكد من الكود")</f>
        <v/>
      </c>
      <c r="G3352" s="31" t="str">
        <f>IFERROR(IF(E3352&lt;&gt;"",VLOOKUP(E3352,'تكويد الاصناف'!$B$3:$L$5500,4,FALSE),""),"تأكد من الوحدة")</f>
        <v/>
      </c>
      <c r="H3352" s="31" t="str">
        <f>IFERROR(IF(E3352&lt;&gt;"",VLOOKUP(E3352,'تكويد الاصناف'!$B$3:$L$5500,9,FALSE),""),"تأكد من السعر")</f>
        <v/>
      </c>
      <c r="I3352" s="31"/>
      <c r="J3352" s="33" t="str">
        <f t="shared" si="52"/>
        <v/>
      </c>
      <c r="K3352" s="31"/>
      <c r="L3352" s="31"/>
    </row>
    <row r="3353" spans="2:12" x14ac:dyDescent="0.2">
      <c r="B3353" s="29" t="str">
        <f>IF(C3353&lt;&gt;"",COUNT($B$2:B3352)+1,"")</f>
        <v/>
      </c>
      <c r="C3353" s="30"/>
      <c r="D3353" s="31"/>
      <c r="E3353" s="32"/>
      <c r="F3353" s="31" t="str">
        <f>IFERROR(IF(E3353&lt;&gt;"",VLOOKUP(E3353,'تكويد الاصناف'!$B$3:$L$5500,3,FALSE),""),"تأكد من الكود")</f>
        <v/>
      </c>
      <c r="G3353" s="31" t="str">
        <f>IFERROR(IF(E3353&lt;&gt;"",VLOOKUP(E3353,'تكويد الاصناف'!$B$3:$L$5500,4,FALSE),""),"تأكد من الوحدة")</f>
        <v/>
      </c>
      <c r="H3353" s="31" t="str">
        <f>IFERROR(IF(E3353&lt;&gt;"",VLOOKUP(E3353,'تكويد الاصناف'!$B$3:$L$5500,9,FALSE),""),"تأكد من السعر")</f>
        <v/>
      </c>
      <c r="I3353" s="31"/>
      <c r="J3353" s="33" t="str">
        <f t="shared" si="52"/>
        <v/>
      </c>
      <c r="K3353" s="31"/>
      <c r="L3353" s="31"/>
    </row>
    <row r="3354" spans="2:12" x14ac:dyDescent="0.2">
      <c r="B3354" s="29" t="str">
        <f>IF(C3354&lt;&gt;"",COUNT($B$2:B3353)+1,"")</f>
        <v/>
      </c>
      <c r="C3354" s="30"/>
      <c r="D3354" s="31"/>
      <c r="E3354" s="32"/>
      <c r="F3354" s="31" t="str">
        <f>IFERROR(IF(E3354&lt;&gt;"",VLOOKUP(E3354,'تكويد الاصناف'!$B$3:$L$5500,3,FALSE),""),"تأكد من الكود")</f>
        <v/>
      </c>
      <c r="G3354" s="31" t="str">
        <f>IFERROR(IF(E3354&lt;&gt;"",VLOOKUP(E3354,'تكويد الاصناف'!$B$3:$L$5500,4,FALSE),""),"تأكد من الوحدة")</f>
        <v/>
      </c>
      <c r="H3354" s="31" t="str">
        <f>IFERROR(IF(E3354&lt;&gt;"",VLOOKUP(E3354,'تكويد الاصناف'!$B$3:$L$5500,9,FALSE),""),"تأكد من السعر")</f>
        <v/>
      </c>
      <c r="I3354" s="31"/>
      <c r="J3354" s="33" t="str">
        <f t="shared" si="52"/>
        <v/>
      </c>
      <c r="K3354" s="31"/>
      <c r="L3354" s="31"/>
    </row>
    <row r="3355" spans="2:12" x14ac:dyDescent="0.2">
      <c r="B3355" s="29" t="str">
        <f>IF(C3355&lt;&gt;"",COUNT($B$2:B3354)+1,"")</f>
        <v/>
      </c>
      <c r="C3355" s="30"/>
      <c r="D3355" s="31"/>
      <c r="E3355" s="32"/>
      <c r="F3355" s="31" t="str">
        <f>IFERROR(IF(E3355&lt;&gt;"",VLOOKUP(E3355,'تكويد الاصناف'!$B$3:$L$5500,3,FALSE),""),"تأكد من الكود")</f>
        <v/>
      </c>
      <c r="G3355" s="31" t="str">
        <f>IFERROR(IF(E3355&lt;&gt;"",VLOOKUP(E3355,'تكويد الاصناف'!$B$3:$L$5500,4,FALSE),""),"تأكد من الوحدة")</f>
        <v/>
      </c>
      <c r="H3355" s="31" t="str">
        <f>IFERROR(IF(E3355&lt;&gt;"",VLOOKUP(E3355,'تكويد الاصناف'!$B$3:$L$5500,9,FALSE),""),"تأكد من السعر")</f>
        <v/>
      </c>
      <c r="I3355" s="31"/>
      <c r="J3355" s="33" t="str">
        <f t="shared" si="52"/>
        <v/>
      </c>
      <c r="K3355" s="31"/>
      <c r="L3355" s="31"/>
    </row>
    <row r="3356" spans="2:12" x14ac:dyDescent="0.2">
      <c r="B3356" s="29" t="str">
        <f>IF(C3356&lt;&gt;"",COUNT($B$2:B3355)+1,"")</f>
        <v/>
      </c>
      <c r="C3356" s="30"/>
      <c r="D3356" s="31"/>
      <c r="E3356" s="32"/>
      <c r="F3356" s="31" t="str">
        <f>IFERROR(IF(E3356&lt;&gt;"",VLOOKUP(E3356,'تكويد الاصناف'!$B$3:$L$5500,3,FALSE),""),"تأكد من الكود")</f>
        <v/>
      </c>
      <c r="G3356" s="31" t="str">
        <f>IFERROR(IF(E3356&lt;&gt;"",VLOOKUP(E3356,'تكويد الاصناف'!$B$3:$L$5500,4,FALSE),""),"تأكد من الوحدة")</f>
        <v/>
      </c>
      <c r="H3356" s="31" t="str">
        <f>IFERROR(IF(E3356&lt;&gt;"",VLOOKUP(E3356,'تكويد الاصناف'!$B$3:$L$5500,9,FALSE),""),"تأكد من السعر")</f>
        <v/>
      </c>
      <c r="I3356" s="31"/>
      <c r="J3356" s="33" t="str">
        <f t="shared" si="52"/>
        <v/>
      </c>
      <c r="K3356" s="31"/>
      <c r="L3356" s="31"/>
    </row>
    <row r="3357" spans="2:12" x14ac:dyDescent="0.2">
      <c r="B3357" s="29" t="str">
        <f>IF(C3357&lt;&gt;"",COUNT($B$2:B3356)+1,"")</f>
        <v/>
      </c>
      <c r="C3357" s="30"/>
      <c r="D3357" s="31"/>
      <c r="E3357" s="32"/>
      <c r="F3357" s="31" t="str">
        <f>IFERROR(IF(E3357&lt;&gt;"",VLOOKUP(E3357,'تكويد الاصناف'!$B$3:$L$5500,3,FALSE),""),"تأكد من الكود")</f>
        <v/>
      </c>
      <c r="G3357" s="31" t="str">
        <f>IFERROR(IF(E3357&lt;&gt;"",VLOOKUP(E3357,'تكويد الاصناف'!$B$3:$L$5500,4,FALSE),""),"تأكد من الوحدة")</f>
        <v/>
      </c>
      <c r="H3357" s="31" t="str">
        <f>IFERROR(IF(E3357&lt;&gt;"",VLOOKUP(E3357,'تكويد الاصناف'!$B$3:$L$5500,9,FALSE),""),"تأكد من السعر")</f>
        <v/>
      </c>
      <c r="I3357" s="31"/>
      <c r="J3357" s="33" t="str">
        <f t="shared" si="52"/>
        <v/>
      </c>
      <c r="K3357" s="31"/>
      <c r="L3357" s="31"/>
    </row>
    <row r="3358" spans="2:12" x14ac:dyDescent="0.2">
      <c r="B3358" s="29" t="str">
        <f>IF(C3358&lt;&gt;"",COUNT($B$2:B3357)+1,"")</f>
        <v/>
      </c>
      <c r="C3358" s="30"/>
      <c r="D3358" s="31"/>
      <c r="E3358" s="32"/>
      <c r="F3358" s="31" t="str">
        <f>IFERROR(IF(E3358&lt;&gt;"",VLOOKUP(E3358,'تكويد الاصناف'!$B$3:$L$5500,3,FALSE),""),"تأكد من الكود")</f>
        <v/>
      </c>
      <c r="G3358" s="31" t="str">
        <f>IFERROR(IF(E3358&lt;&gt;"",VLOOKUP(E3358,'تكويد الاصناف'!$B$3:$L$5500,4,FALSE),""),"تأكد من الوحدة")</f>
        <v/>
      </c>
      <c r="H3358" s="31" t="str">
        <f>IFERROR(IF(E3358&lt;&gt;"",VLOOKUP(E3358,'تكويد الاصناف'!$B$3:$L$5500,9,FALSE),""),"تأكد من السعر")</f>
        <v/>
      </c>
      <c r="I3358" s="31"/>
      <c r="J3358" s="33" t="str">
        <f t="shared" si="52"/>
        <v/>
      </c>
      <c r="K3358" s="31"/>
      <c r="L3358" s="31"/>
    </row>
    <row r="3359" spans="2:12" x14ac:dyDescent="0.2">
      <c r="B3359" s="29" t="str">
        <f>IF(C3359&lt;&gt;"",COUNT($B$2:B3358)+1,"")</f>
        <v/>
      </c>
      <c r="C3359" s="30"/>
      <c r="D3359" s="31"/>
      <c r="E3359" s="32"/>
      <c r="F3359" s="31" t="str">
        <f>IFERROR(IF(E3359&lt;&gt;"",VLOOKUP(E3359,'تكويد الاصناف'!$B$3:$L$5500,3,FALSE),""),"تأكد من الكود")</f>
        <v/>
      </c>
      <c r="G3359" s="31" t="str">
        <f>IFERROR(IF(E3359&lt;&gt;"",VLOOKUP(E3359,'تكويد الاصناف'!$B$3:$L$5500,4,FALSE),""),"تأكد من الوحدة")</f>
        <v/>
      </c>
      <c r="H3359" s="31" t="str">
        <f>IFERROR(IF(E3359&lt;&gt;"",VLOOKUP(E3359,'تكويد الاصناف'!$B$3:$L$5500,9,FALSE),""),"تأكد من السعر")</f>
        <v/>
      </c>
      <c r="I3359" s="31"/>
      <c r="J3359" s="33" t="str">
        <f t="shared" si="52"/>
        <v/>
      </c>
      <c r="K3359" s="31"/>
      <c r="L3359" s="31"/>
    </row>
    <row r="3360" spans="2:12" x14ac:dyDescent="0.2">
      <c r="B3360" s="29" t="str">
        <f>IF(C3360&lt;&gt;"",COUNT($B$2:B3359)+1,"")</f>
        <v/>
      </c>
      <c r="C3360" s="30"/>
      <c r="D3360" s="31"/>
      <c r="E3360" s="32"/>
      <c r="F3360" s="31" t="str">
        <f>IFERROR(IF(E3360&lt;&gt;"",VLOOKUP(E3360,'تكويد الاصناف'!$B$3:$L$5500,3,FALSE),""),"تأكد من الكود")</f>
        <v/>
      </c>
      <c r="G3360" s="31" t="str">
        <f>IFERROR(IF(E3360&lt;&gt;"",VLOOKUP(E3360,'تكويد الاصناف'!$B$3:$L$5500,4,FALSE),""),"تأكد من الوحدة")</f>
        <v/>
      </c>
      <c r="H3360" s="31" t="str">
        <f>IFERROR(IF(E3360&lt;&gt;"",VLOOKUP(E3360,'تكويد الاصناف'!$B$3:$L$5500,9,FALSE),""),"تأكد من السعر")</f>
        <v/>
      </c>
      <c r="I3360" s="31"/>
      <c r="J3360" s="33" t="str">
        <f t="shared" si="52"/>
        <v/>
      </c>
      <c r="K3360" s="31"/>
      <c r="L3360" s="31"/>
    </row>
    <row r="3361" spans="2:12" x14ac:dyDescent="0.2">
      <c r="B3361" s="29" t="str">
        <f>IF(C3361&lt;&gt;"",COUNT($B$2:B3360)+1,"")</f>
        <v/>
      </c>
      <c r="C3361" s="30"/>
      <c r="D3361" s="31"/>
      <c r="E3361" s="32"/>
      <c r="F3361" s="31" t="str">
        <f>IFERROR(IF(E3361&lt;&gt;"",VLOOKUP(E3361,'تكويد الاصناف'!$B$3:$L$5500,3,FALSE),""),"تأكد من الكود")</f>
        <v/>
      </c>
      <c r="G3361" s="31" t="str">
        <f>IFERROR(IF(E3361&lt;&gt;"",VLOOKUP(E3361,'تكويد الاصناف'!$B$3:$L$5500,4,FALSE),""),"تأكد من الوحدة")</f>
        <v/>
      </c>
      <c r="H3361" s="31" t="str">
        <f>IFERROR(IF(E3361&lt;&gt;"",VLOOKUP(E3361,'تكويد الاصناف'!$B$3:$L$5500,9,FALSE),""),"تأكد من السعر")</f>
        <v/>
      </c>
      <c r="I3361" s="31"/>
      <c r="J3361" s="33" t="str">
        <f t="shared" si="52"/>
        <v/>
      </c>
      <c r="K3361" s="31"/>
      <c r="L3361" s="31"/>
    </row>
    <row r="3362" spans="2:12" x14ac:dyDescent="0.2">
      <c r="B3362" s="29" t="str">
        <f>IF(C3362&lt;&gt;"",COUNT($B$2:B3361)+1,"")</f>
        <v/>
      </c>
      <c r="C3362" s="30"/>
      <c r="D3362" s="31"/>
      <c r="E3362" s="32"/>
      <c r="F3362" s="31" t="str">
        <f>IFERROR(IF(E3362&lt;&gt;"",VLOOKUP(E3362,'تكويد الاصناف'!$B$3:$L$5500,3,FALSE),""),"تأكد من الكود")</f>
        <v/>
      </c>
      <c r="G3362" s="31" t="str">
        <f>IFERROR(IF(E3362&lt;&gt;"",VLOOKUP(E3362,'تكويد الاصناف'!$B$3:$L$5500,4,FALSE),""),"تأكد من الوحدة")</f>
        <v/>
      </c>
      <c r="H3362" s="31" t="str">
        <f>IFERROR(IF(E3362&lt;&gt;"",VLOOKUP(E3362,'تكويد الاصناف'!$B$3:$L$5500,9,FALSE),""),"تأكد من السعر")</f>
        <v/>
      </c>
      <c r="I3362" s="31"/>
      <c r="J3362" s="33" t="str">
        <f t="shared" si="52"/>
        <v/>
      </c>
      <c r="K3362" s="31"/>
      <c r="L3362" s="31"/>
    </row>
    <row r="3363" spans="2:12" x14ac:dyDescent="0.2">
      <c r="B3363" s="29" t="str">
        <f>IF(C3363&lt;&gt;"",COUNT($B$2:B3362)+1,"")</f>
        <v/>
      </c>
      <c r="C3363" s="30"/>
      <c r="D3363" s="31"/>
      <c r="E3363" s="32"/>
      <c r="F3363" s="31" t="str">
        <f>IFERROR(IF(E3363&lt;&gt;"",VLOOKUP(E3363,'تكويد الاصناف'!$B$3:$L$5500,3,FALSE),""),"تأكد من الكود")</f>
        <v/>
      </c>
      <c r="G3363" s="31" t="str">
        <f>IFERROR(IF(E3363&lt;&gt;"",VLOOKUP(E3363,'تكويد الاصناف'!$B$3:$L$5500,4,FALSE),""),"تأكد من الوحدة")</f>
        <v/>
      </c>
      <c r="H3363" s="31" t="str">
        <f>IFERROR(IF(E3363&lt;&gt;"",VLOOKUP(E3363,'تكويد الاصناف'!$B$3:$L$5500,9,FALSE),""),"تأكد من السعر")</f>
        <v/>
      </c>
      <c r="I3363" s="31"/>
      <c r="J3363" s="33" t="str">
        <f t="shared" si="52"/>
        <v/>
      </c>
      <c r="K3363" s="31"/>
      <c r="L3363" s="31"/>
    </row>
    <row r="3364" spans="2:12" x14ac:dyDescent="0.2">
      <c r="B3364" s="29" t="str">
        <f>IF(C3364&lt;&gt;"",COUNT($B$2:B3363)+1,"")</f>
        <v/>
      </c>
      <c r="C3364" s="30"/>
      <c r="D3364" s="31"/>
      <c r="E3364" s="32"/>
      <c r="F3364" s="31" t="str">
        <f>IFERROR(IF(E3364&lt;&gt;"",VLOOKUP(E3364,'تكويد الاصناف'!$B$3:$L$5500,3,FALSE),""),"تأكد من الكود")</f>
        <v/>
      </c>
      <c r="G3364" s="31" t="str">
        <f>IFERROR(IF(E3364&lt;&gt;"",VLOOKUP(E3364,'تكويد الاصناف'!$B$3:$L$5500,4,FALSE),""),"تأكد من الوحدة")</f>
        <v/>
      </c>
      <c r="H3364" s="31" t="str">
        <f>IFERROR(IF(E3364&lt;&gt;"",VLOOKUP(E3364,'تكويد الاصناف'!$B$3:$L$5500,9,FALSE),""),"تأكد من السعر")</f>
        <v/>
      </c>
      <c r="I3364" s="31"/>
      <c r="J3364" s="33" t="str">
        <f t="shared" si="52"/>
        <v/>
      </c>
      <c r="K3364" s="31"/>
      <c r="L3364" s="31"/>
    </row>
    <row r="3365" spans="2:12" x14ac:dyDescent="0.2">
      <c r="B3365" s="29" t="str">
        <f>IF(C3365&lt;&gt;"",COUNT($B$2:B3364)+1,"")</f>
        <v/>
      </c>
      <c r="C3365" s="30"/>
      <c r="D3365" s="31"/>
      <c r="E3365" s="32"/>
      <c r="F3365" s="31" t="str">
        <f>IFERROR(IF(E3365&lt;&gt;"",VLOOKUP(E3365,'تكويد الاصناف'!$B$3:$L$5500,3,FALSE),""),"تأكد من الكود")</f>
        <v/>
      </c>
      <c r="G3365" s="31" t="str">
        <f>IFERROR(IF(E3365&lt;&gt;"",VLOOKUP(E3365,'تكويد الاصناف'!$B$3:$L$5500,4,FALSE),""),"تأكد من الوحدة")</f>
        <v/>
      </c>
      <c r="H3365" s="31" t="str">
        <f>IFERROR(IF(E3365&lt;&gt;"",VLOOKUP(E3365,'تكويد الاصناف'!$B$3:$L$5500,9,FALSE),""),"تأكد من السعر")</f>
        <v/>
      </c>
      <c r="I3365" s="31"/>
      <c r="J3365" s="33" t="str">
        <f t="shared" si="52"/>
        <v/>
      </c>
      <c r="K3365" s="31"/>
      <c r="L3365" s="31"/>
    </row>
    <row r="3366" spans="2:12" x14ac:dyDescent="0.2">
      <c r="B3366" s="29" t="str">
        <f>IF(C3366&lt;&gt;"",COUNT($B$2:B3365)+1,"")</f>
        <v/>
      </c>
      <c r="C3366" s="30"/>
      <c r="D3366" s="31"/>
      <c r="E3366" s="32"/>
      <c r="F3366" s="31" t="str">
        <f>IFERROR(IF(E3366&lt;&gt;"",VLOOKUP(E3366,'تكويد الاصناف'!$B$3:$L$5500,3,FALSE),""),"تأكد من الكود")</f>
        <v/>
      </c>
      <c r="G3366" s="31" t="str">
        <f>IFERROR(IF(E3366&lt;&gt;"",VLOOKUP(E3366,'تكويد الاصناف'!$B$3:$L$5500,4,FALSE),""),"تأكد من الوحدة")</f>
        <v/>
      </c>
      <c r="H3366" s="31" t="str">
        <f>IFERROR(IF(E3366&lt;&gt;"",VLOOKUP(E3366,'تكويد الاصناف'!$B$3:$L$5500,9,FALSE),""),"تأكد من السعر")</f>
        <v/>
      </c>
      <c r="I3366" s="31"/>
      <c r="J3366" s="33" t="str">
        <f t="shared" si="52"/>
        <v/>
      </c>
      <c r="K3366" s="31"/>
      <c r="L3366" s="31"/>
    </row>
    <row r="3367" spans="2:12" x14ac:dyDescent="0.2">
      <c r="B3367" s="29" t="str">
        <f>IF(C3367&lt;&gt;"",COUNT($B$2:B3366)+1,"")</f>
        <v/>
      </c>
      <c r="C3367" s="30"/>
      <c r="D3367" s="31"/>
      <c r="E3367" s="32"/>
      <c r="F3367" s="31" t="str">
        <f>IFERROR(IF(E3367&lt;&gt;"",VLOOKUP(E3367,'تكويد الاصناف'!$B$3:$L$5500,3,FALSE),""),"تأكد من الكود")</f>
        <v/>
      </c>
      <c r="G3367" s="31" t="str">
        <f>IFERROR(IF(E3367&lt;&gt;"",VLOOKUP(E3367,'تكويد الاصناف'!$B$3:$L$5500,4,FALSE),""),"تأكد من الوحدة")</f>
        <v/>
      </c>
      <c r="H3367" s="31" t="str">
        <f>IFERROR(IF(E3367&lt;&gt;"",VLOOKUP(E3367,'تكويد الاصناف'!$B$3:$L$5500,9,FALSE),""),"تأكد من السعر")</f>
        <v/>
      </c>
      <c r="I3367" s="31"/>
      <c r="J3367" s="33" t="str">
        <f t="shared" si="52"/>
        <v/>
      </c>
      <c r="K3367" s="31"/>
      <c r="L3367" s="31"/>
    </row>
    <row r="3368" spans="2:12" x14ac:dyDescent="0.2">
      <c r="B3368" s="29" t="str">
        <f>IF(C3368&lt;&gt;"",COUNT($B$2:B3367)+1,"")</f>
        <v/>
      </c>
      <c r="C3368" s="30"/>
      <c r="D3368" s="31"/>
      <c r="E3368" s="32"/>
      <c r="F3368" s="31" t="str">
        <f>IFERROR(IF(E3368&lt;&gt;"",VLOOKUP(E3368,'تكويد الاصناف'!$B$3:$L$5500,3,FALSE),""),"تأكد من الكود")</f>
        <v/>
      </c>
      <c r="G3368" s="31" t="str">
        <f>IFERROR(IF(E3368&lt;&gt;"",VLOOKUP(E3368,'تكويد الاصناف'!$B$3:$L$5500,4,FALSE),""),"تأكد من الوحدة")</f>
        <v/>
      </c>
      <c r="H3368" s="31" t="str">
        <f>IFERROR(IF(E3368&lt;&gt;"",VLOOKUP(E3368,'تكويد الاصناف'!$B$3:$L$5500,9,FALSE),""),"تأكد من السعر")</f>
        <v/>
      </c>
      <c r="I3368" s="31"/>
      <c r="J3368" s="33" t="str">
        <f t="shared" si="52"/>
        <v/>
      </c>
      <c r="K3368" s="31"/>
      <c r="L3368" s="31"/>
    </row>
    <row r="3369" spans="2:12" x14ac:dyDescent="0.2">
      <c r="B3369" s="29" t="str">
        <f>IF(C3369&lt;&gt;"",COUNT($B$2:B3368)+1,"")</f>
        <v/>
      </c>
      <c r="C3369" s="30"/>
      <c r="D3369" s="31"/>
      <c r="E3369" s="32"/>
      <c r="F3369" s="31" t="str">
        <f>IFERROR(IF(E3369&lt;&gt;"",VLOOKUP(E3369,'تكويد الاصناف'!$B$3:$L$5500,3,FALSE),""),"تأكد من الكود")</f>
        <v/>
      </c>
      <c r="G3369" s="31" t="str">
        <f>IFERROR(IF(E3369&lt;&gt;"",VLOOKUP(E3369,'تكويد الاصناف'!$B$3:$L$5500,4,FALSE),""),"تأكد من الوحدة")</f>
        <v/>
      </c>
      <c r="H3369" s="31" t="str">
        <f>IFERROR(IF(E3369&lt;&gt;"",VLOOKUP(E3369,'تكويد الاصناف'!$B$3:$L$5500,9,FALSE),""),"تأكد من السعر")</f>
        <v/>
      </c>
      <c r="I3369" s="31"/>
      <c r="J3369" s="33" t="str">
        <f t="shared" si="52"/>
        <v/>
      </c>
      <c r="K3369" s="31"/>
      <c r="L3369" s="31"/>
    </row>
    <row r="3370" spans="2:12" x14ac:dyDescent="0.2">
      <c r="B3370" s="29" t="str">
        <f>IF(C3370&lt;&gt;"",COUNT($B$2:B3369)+1,"")</f>
        <v/>
      </c>
      <c r="C3370" s="30"/>
      <c r="D3370" s="31"/>
      <c r="E3370" s="32"/>
      <c r="F3370" s="31" t="str">
        <f>IFERROR(IF(E3370&lt;&gt;"",VLOOKUP(E3370,'تكويد الاصناف'!$B$3:$L$5500,3,FALSE),""),"تأكد من الكود")</f>
        <v/>
      </c>
      <c r="G3370" s="31" t="str">
        <f>IFERROR(IF(E3370&lt;&gt;"",VLOOKUP(E3370,'تكويد الاصناف'!$B$3:$L$5500,4,FALSE),""),"تأكد من الوحدة")</f>
        <v/>
      </c>
      <c r="H3370" s="31" t="str">
        <f>IFERROR(IF(E3370&lt;&gt;"",VLOOKUP(E3370,'تكويد الاصناف'!$B$3:$L$5500,9,FALSE),""),"تأكد من السعر")</f>
        <v/>
      </c>
      <c r="I3370" s="31"/>
      <c r="J3370" s="33" t="str">
        <f t="shared" si="52"/>
        <v/>
      </c>
      <c r="K3370" s="31"/>
      <c r="L3370" s="31"/>
    </row>
    <row r="3371" spans="2:12" x14ac:dyDescent="0.2">
      <c r="B3371" s="29" t="str">
        <f>IF(C3371&lt;&gt;"",COUNT($B$2:B3370)+1,"")</f>
        <v/>
      </c>
      <c r="C3371" s="30"/>
      <c r="D3371" s="31"/>
      <c r="E3371" s="32"/>
      <c r="F3371" s="31" t="str">
        <f>IFERROR(IF(E3371&lt;&gt;"",VLOOKUP(E3371,'تكويد الاصناف'!$B$3:$L$5500,3,FALSE),""),"تأكد من الكود")</f>
        <v/>
      </c>
      <c r="G3371" s="31" t="str">
        <f>IFERROR(IF(E3371&lt;&gt;"",VLOOKUP(E3371,'تكويد الاصناف'!$B$3:$L$5500,4,FALSE),""),"تأكد من الوحدة")</f>
        <v/>
      </c>
      <c r="H3371" s="31" t="str">
        <f>IFERROR(IF(E3371&lt;&gt;"",VLOOKUP(E3371,'تكويد الاصناف'!$B$3:$L$5500,9,FALSE),""),"تأكد من السعر")</f>
        <v/>
      </c>
      <c r="I3371" s="31"/>
      <c r="J3371" s="33" t="str">
        <f t="shared" si="52"/>
        <v/>
      </c>
      <c r="K3371" s="31"/>
      <c r="L3371" s="31"/>
    </row>
    <row r="3372" spans="2:12" x14ac:dyDescent="0.2">
      <c r="B3372" s="29" t="str">
        <f>IF(C3372&lt;&gt;"",COUNT($B$2:B3371)+1,"")</f>
        <v/>
      </c>
      <c r="C3372" s="30"/>
      <c r="D3372" s="31"/>
      <c r="E3372" s="32"/>
      <c r="F3372" s="31" t="str">
        <f>IFERROR(IF(E3372&lt;&gt;"",VLOOKUP(E3372,'تكويد الاصناف'!$B$3:$L$5500,3,FALSE),""),"تأكد من الكود")</f>
        <v/>
      </c>
      <c r="G3372" s="31" t="str">
        <f>IFERROR(IF(E3372&lt;&gt;"",VLOOKUP(E3372,'تكويد الاصناف'!$B$3:$L$5500,4,FALSE),""),"تأكد من الوحدة")</f>
        <v/>
      </c>
      <c r="H3372" s="31" t="str">
        <f>IFERROR(IF(E3372&lt;&gt;"",VLOOKUP(E3372,'تكويد الاصناف'!$B$3:$L$5500,9,FALSE),""),"تأكد من السعر")</f>
        <v/>
      </c>
      <c r="I3372" s="31"/>
      <c r="J3372" s="33" t="str">
        <f t="shared" si="52"/>
        <v/>
      </c>
      <c r="K3372" s="31"/>
      <c r="L3372" s="31"/>
    </row>
    <row r="3373" spans="2:12" x14ac:dyDescent="0.2">
      <c r="B3373" s="29" t="str">
        <f>IF(C3373&lt;&gt;"",COUNT($B$2:B3372)+1,"")</f>
        <v/>
      </c>
      <c r="C3373" s="30"/>
      <c r="D3373" s="31"/>
      <c r="E3373" s="32"/>
      <c r="F3373" s="31" t="str">
        <f>IFERROR(IF(E3373&lt;&gt;"",VLOOKUP(E3373,'تكويد الاصناف'!$B$3:$L$5500,3,FALSE),""),"تأكد من الكود")</f>
        <v/>
      </c>
      <c r="G3373" s="31" t="str">
        <f>IFERROR(IF(E3373&lt;&gt;"",VLOOKUP(E3373,'تكويد الاصناف'!$B$3:$L$5500,4,FALSE),""),"تأكد من الوحدة")</f>
        <v/>
      </c>
      <c r="H3373" s="31" t="str">
        <f>IFERROR(IF(E3373&lt;&gt;"",VLOOKUP(E3373,'تكويد الاصناف'!$B$3:$L$5500,9,FALSE),""),"تأكد من السعر")</f>
        <v/>
      </c>
      <c r="I3373" s="31"/>
      <c r="J3373" s="33" t="str">
        <f t="shared" si="52"/>
        <v/>
      </c>
      <c r="K3373" s="31"/>
      <c r="L3373" s="31"/>
    </row>
    <row r="3374" spans="2:12" x14ac:dyDescent="0.2">
      <c r="B3374" s="29" t="str">
        <f>IF(C3374&lt;&gt;"",COUNT($B$2:B3373)+1,"")</f>
        <v/>
      </c>
      <c r="C3374" s="30"/>
      <c r="D3374" s="31"/>
      <c r="E3374" s="32"/>
      <c r="F3374" s="31" t="str">
        <f>IFERROR(IF(E3374&lt;&gt;"",VLOOKUP(E3374,'تكويد الاصناف'!$B$3:$L$5500,3,FALSE),""),"تأكد من الكود")</f>
        <v/>
      </c>
      <c r="G3374" s="31" t="str">
        <f>IFERROR(IF(E3374&lt;&gt;"",VLOOKUP(E3374,'تكويد الاصناف'!$B$3:$L$5500,4,FALSE),""),"تأكد من الوحدة")</f>
        <v/>
      </c>
      <c r="H3374" s="31" t="str">
        <f>IFERROR(IF(E3374&lt;&gt;"",VLOOKUP(E3374,'تكويد الاصناف'!$B$3:$L$5500,9,FALSE),""),"تأكد من السعر")</f>
        <v/>
      </c>
      <c r="I3374" s="31"/>
      <c r="J3374" s="33" t="str">
        <f t="shared" si="52"/>
        <v/>
      </c>
      <c r="K3374" s="31"/>
      <c r="L3374" s="31"/>
    </row>
    <row r="3375" spans="2:12" x14ac:dyDescent="0.2">
      <c r="B3375" s="29" t="str">
        <f>IF(C3375&lt;&gt;"",COUNT($B$2:B3374)+1,"")</f>
        <v/>
      </c>
      <c r="C3375" s="30"/>
      <c r="D3375" s="31"/>
      <c r="E3375" s="32"/>
      <c r="F3375" s="31" t="str">
        <f>IFERROR(IF(E3375&lt;&gt;"",VLOOKUP(E3375,'تكويد الاصناف'!$B$3:$L$5500,3,FALSE),""),"تأكد من الكود")</f>
        <v/>
      </c>
      <c r="G3375" s="31" t="str">
        <f>IFERROR(IF(E3375&lt;&gt;"",VLOOKUP(E3375,'تكويد الاصناف'!$B$3:$L$5500,4,FALSE),""),"تأكد من الوحدة")</f>
        <v/>
      </c>
      <c r="H3375" s="31" t="str">
        <f>IFERROR(IF(E3375&lt;&gt;"",VLOOKUP(E3375,'تكويد الاصناف'!$B$3:$L$5500,9,FALSE),""),"تأكد من السعر")</f>
        <v/>
      </c>
      <c r="I3375" s="31"/>
      <c r="J3375" s="33" t="str">
        <f t="shared" si="52"/>
        <v/>
      </c>
      <c r="K3375" s="31"/>
      <c r="L3375" s="31"/>
    </row>
    <row r="3376" spans="2:12" x14ac:dyDescent="0.2">
      <c r="B3376" s="29" t="str">
        <f>IF(C3376&lt;&gt;"",COUNT($B$2:B3375)+1,"")</f>
        <v/>
      </c>
      <c r="C3376" s="30"/>
      <c r="D3376" s="31"/>
      <c r="E3376" s="32"/>
      <c r="F3376" s="31" t="str">
        <f>IFERROR(IF(E3376&lt;&gt;"",VLOOKUP(E3376,'تكويد الاصناف'!$B$3:$L$5500,3,FALSE),""),"تأكد من الكود")</f>
        <v/>
      </c>
      <c r="G3376" s="31" t="str">
        <f>IFERROR(IF(E3376&lt;&gt;"",VLOOKUP(E3376,'تكويد الاصناف'!$B$3:$L$5500,4,FALSE),""),"تأكد من الوحدة")</f>
        <v/>
      </c>
      <c r="H3376" s="31" t="str">
        <f>IFERROR(IF(E3376&lt;&gt;"",VLOOKUP(E3376,'تكويد الاصناف'!$B$3:$L$5500,9,FALSE),""),"تأكد من السعر")</f>
        <v/>
      </c>
      <c r="I3376" s="31"/>
      <c r="J3376" s="33" t="str">
        <f t="shared" si="52"/>
        <v/>
      </c>
      <c r="K3376" s="31"/>
      <c r="L3376" s="31"/>
    </row>
    <row r="3377" spans="2:12" x14ac:dyDescent="0.2">
      <c r="B3377" s="29" t="str">
        <f>IF(C3377&lt;&gt;"",COUNT($B$2:B3376)+1,"")</f>
        <v/>
      </c>
      <c r="C3377" s="30"/>
      <c r="D3377" s="31"/>
      <c r="E3377" s="32"/>
      <c r="F3377" s="31" t="str">
        <f>IFERROR(IF(E3377&lt;&gt;"",VLOOKUP(E3377,'تكويد الاصناف'!$B$3:$L$5500,3,FALSE),""),"تأكد من الكود")</f>
        <v/>
      </c>
      <c r="G3377" s="31" t="str">
        <f>IFERROR(IF(E3377&lt;&gt;"",VLOOKUP(E3377,'تكويد الاصناف'!$B$3:$L$5500,4,FALSE),""),"تأكد من الوحدة")</f>
        <v/>
      </c>
      <c r="H3377" s="31" t="str">
        <f>IFERROR(IF(E3377&lt;&gt;"",VLOOKUP(E3377,'تكويد الاصناف'!$B$3:$L$5500,9,FALSE),""),"تأكد من السعر")</f>
        <v/>
      </c>
      <c r="I3377" s="31"/>
      <c r="J3377" s="33" t="str">
        <f t="shared" si="52"/>
        <v/>
      </c>
      <c r="K3377" s="31"/>
      <c r="L3377" s="31"/>
    </row>
    <row r="3378" spans="2:12" x14ac:dyDescent="0.2">
      <c r="B3378" s="29" t="str">
        <f>IF(C3378&lt;&gt;"",COUNT($B$2:B3377)+1,"")</f>
        <v/>
      </c>
      <c r="C3378" s="30"/>
      <c r="D3378" s="31"/>
      <c r="E3378" s="32"/>
      <c r="F3378" s="31" t="str">
        <f>IFERROR(IF(E3378&lt;&gt;"",VLOOKUP(E3378,'تكويد الاصناف'!$B$3:$L$5500,3,FALSE),""),"تأكد من الكود")</f>
        <v/>
      </c>
      <c r="G3378" s="31" t="str">
        <f>IFERROR(IF(E3378&lt;&gt;"",VLOOKUP(E3378,'تكويد الاصناف'!$B$3:$L$5500,4,FALSE),""),"تأكد من الوحدة")</f>
        <v/>
      </c>
      <c r="H3378" s="31" t="str">
        <f>IFERROR(IF(E3378&lt;&gt;"",VLOOKUP(E3378,'تكويد الاصناف'!$B$3:$L$5500,9,FALSE),""),"تأكد من السعر")</f>
        <v/>
      </c>
      <c r="I3378" s="31"/>
      <c r="J3378" s="33" t="str">
        <f t="shared" si="52"/>
        <v/>
      </c>
      <c r="K3378" s="31"/>
      <c r="L3378" s="31"/>
    </row>
    <row r="3379" spans="2:12" x14ac:dyDescent="0.2">
      <c r="B3379" s="29" t="str">
        <f>IF(C3379&lt;&gt;"",COUNT($B$2:B3378)+1,"")</f>
        <v/>
      </c>
      <c r="C3379" s="30"/>
      <c r="D3379" s="31"/>
      <c r="E3379" s="32"/>
      <c r="F3379" s="31" t="str">
        <f>IFERROR(IF(E3379&lt;&gt;"",VLOOKUP(E3379,'تكويد الاصناف'!$B$3:$L$5500,3,FALSE),""),"تأكد من الكود")</f>
        <v/>
      </c>
      <c r="G3379" s="31" t="str">
        <f>IFERROR(IF(E3379&lt;&gt;"",VLOOKUP(E3379,'تكويد الاصناف'!$B$3:$L$5500,4,FALSE),""),"تأكد من الوحدة")</f>
        <v/>
      </c>
      <c r="H3379" s="31" t="str">
        <f>IFERROR(IF(E3379&lt;&gt;"",VLOOKUP(E3379,'تكويد الاصناف'!$B$3:$L$5500,9,FALSE),""),"تأكد من السعر")</f>
        <v/>
      </c>
      <c r="I3379" s="31"/>
      <c r="J3379" s="33" t="str">
        <f t="shared" si="52"/>
        <v/>
      </c>
      <c r="K3379" s="31"/>
      <c r="L3379" s="31"/>
    </row>
    <row r="3380" spans="2:12" x14ac:dyDescent="0.2">
      <c r="B3380" s="29" t="str">
        <f>IF(C3380&lt;&gt;"",COUNT($B$2:B3379)+1,"")</f>
        <v/>
      </c>
      <c r="C3380" s="30"/>
      <c r="D3380" s="31"/>
      <c r="E3380" s="32"/>
      <c r="F3380" s="31" t="str">
        <f>IFERROR(IF(E3380&lt;&gt;"",VLOOKUP(E3380,'تكويد الاصناف'!$B$3:$L$5500,3,FALSE),""),"تأكد من الكود")</f>
        <v/>
      </c>
      <c r="G3380" s="31" t="str">
        <f>IFERROR(IF(E3380&lt;&gt;"",VLOOKUP(E3380,'تكويد الاصناف'!$B$3:$L$5500,4,FALSE),""),"تأكد من الوحدة")</f>
        <v/>
      </c>
      <c r="H3380" s="31" t="str">
        <f>IFERROR(IF(E3380&lt;&gt;"",VLOOKUP(E3380,'تكويد الاصناف'!$B$3:$L$5500,9,FALSE),""),"تأكد من السعر")</f>
        <v/>
      </c>
      <c r="I3380" s="31"/>
      <c r="J3380" s="33" t="str">
        <f t="shared" si="52"/>
        <v/>
      </c>
      <c r="K3380" s="31"/>
      <c r="L3380" s="31"/>
    </row>
    <row r="3381" spans="2:12" x14ac:dyDescent="0.2">
      <c r="B3381" s="29" t="str">
        <f>IF(C3381&lt;&gt;"",COUNT($B$2:B3380)+1,"")</f>
        <v/>
      </c>
      <c r="C3381" s="30"/>
      <c r="D3381" s="31"/>
      <c r="E3381" s="32"/>
      <c r="F3381" s="31" t="str">
        <f>IFERROR(IF(E3381&lt;&gt;"",VLOOKUP(E3381,'تكويد الاصناف'!$B$3:$L$5500,3,FALSE),""),"تأكد من الكود")</f>
        <v/>
      </c>
      <c r="G3381" s="31" t="str">
        <f>IFERROR(IF(E3381&lt;&gt;"",VLOOKUP(E3381,'تكويد الاصناف'!$B$3:$L$5500,4,FALSE),""),"تأكد من الوحدة")</f>
        <v/>
      </c>
      <c r="H3381" s="31" t="str">
        <f>IFERROR(IF(E3381&lt;&gt;"",VLOOKUP(E3381,'تكويد الاصناف'!$B$3:$L$5500,9,FALSE),""),"تأكد من السعر")</f>
        <v/>
      </c>
      <c r="I3381" s="31"/>
      <c r="J3381" s="33" t="str">
        <f t="shared" si="52"/>
        <v/>
      </c>
      <c r="K3381" s="31"/>
      <c r="L3381" s="31"/>
    </row>
    <row r="3382" spans="2:12" x14ac:dyDescent="0.2">
      <c r="B3382" s="29" t="str">
        <f>IF(C3382&lt;&gt;"",COUNT($B$2:B3381)+1,"")</f>
        <v/>
      </c>
      <c r="C3382" s="30"/>
      <c r="D3382" s="31"/>
      <c r="E3382" s="32"/>
      <c r="F3382" s="31" t="str">
        <f>IFERROR(IF(E3382&lt;&gt;"",VLOOKUP(E3382,'تكويد الاصناف'!$B$3:$L$5500,3,FALSE),""),"تأكد من الكود")</f>
        <v/>
      </c>
      <c r="G3382" s="31" t="str">
        <f>IFERROR(IF(E3382&lt;&gt;"",VLOOKUP(E3382,'تكويد الاصناف'!$B$3:$L$5500,4,FALSE),""),"تأكد من الوحدة")</f>
        <v/>
      </c>
      <c r="H3382" s="31" t="str">
        <f>IFERROR(IF(E3382&lt;&gt;"",VLOOKUP(E3382,'تكويد الاصناف'!$B$3:$L$5500,9,FALSE),""),"تأكد من السعر")</f>
        <v/>
      </c>
      <c r="I3382" s="31"/>
      <c r="J3382" s="33" t="str">
        <f t="shared" si="52"/>
        <v/>
      </c>
      <c r="K3382" s="31"/>
      <c r="L3382" s="31"/>
    </row>
    <row r="3383" spans="2:12" x14ac:dyDescent="0.2">
      <c r="B3383" s="29" t="str">
        <f>IF(C3383&lt;&gt;"",COUNT($B$2:B3382)+1,"")</f>
        <v/>
      </c>
      <c r="C3383" s="30"/>
      <c r="D3383" s="31"/>
      <c r="E3383" s="32"/>
      <c r="F3383" s="31" t="str">
        <f>IFERROR(IF(E3383&lt;&gt;"",VLOOKUP(E3383,'تكويد الاصناف'!$B$3:$L$5500,3,FALSE),""),"تأكد من الكود")</f>
        <v/>
      </c>
      <c r="G3383" s="31" t="str">
        <f>IFERROR(IF(E3383&lt;&gt;"",VLOOKUP(E3383,'تكويد الاصناف'!$B$3:$L$5500,4,FALSE),""),"تأكد من الوحدة")</f>
        <v/>
      </c>
      <c r="H3383" s="31" t="str">
        <f>IFERROR(IF(E3383&lt;&gt;"",VLOOKUP(E3383,'تكويد الاصناف'!$B$3:$L$5500,9,FALSE),""),"تأكد من السعر")</f>
        <v/>
      </c>
      <c r="I3383" s="31"/>
      <c r="J3383" s="33" t="str">
        <f t="shared" si="52"/>
        <v/>
      </c>
      <c r="K3383" s="31"/>
      <c r="L3383" s="31"/>
    </row>
    <row r="3384" spans="2:12" x14ac:dyDescent="0.2">
      <c r="B3384" s="29" t="str">
        <f>IF(C3384&lt;&gt;"",COUNT($B$2:B3383)+1,"")</f>
        <v/>
      </c>
      <c r="C3384" s="30"/>
      <c r="D3384" s="31"/>
      <c r="E3384" s="32"/>
      <c r="F3384" s="31" t="str">
        <f>IFERROR(IF(E3384&lt;&gt;"",VLOOKUP(E3384,'تكويد الاصناف'!$B$3:$L$5500,3,FALSE),""),"تأكد من الكود")</f>
        <v/>
      </c>
      <c r="G3384" s="31" t="str">
        <f>IFERROR(IF(E3384&lt;&gt;"",VLOOKUP(E3384,'تكويد الاصناف'!$B$3:$L$5500,4,FALSE),""),"تأكد من الوحدة")</f>
        <v/>
      </c>
      <c r="H3384" s="31" t="str">
        <f>IFERROR(IF(E3384&lt;&gt;"",VLOOKUP(E3384,'تكويد الاصناف'!$B$3:$L$5500,9,FALSE),""),"تأكد من السعر")</f>
        <v/>
      </c>
      <c r="I3384" s="31"/>
      <c r="J3384" s="33" t="str">
        <f t="shared" si="52"/>
        <v/>
      </c>
      <c r="K3384" s="31"/>
      <c r="L3384" s="31"/>
    </row>
    <row r="3385" spans="2:12" x14ac:dyDescent="0.2">
      <c r="B3385" s="29" t="str">
        <f>IF(C3385&lt;&gt;"",COUNT($B$2:B3384)+1,"")</f>
        <v/>
      </c>
      <c r="C3385" s="30"/>
      <c r="D3385" s="31"/>
      <c r="E3385" s="32"/>
      <c r="F3385" s="31" t="str">
        <f>IFERROR(IF(E3385&lt;&gt;"",VLOOKUP(E3385,'تكويد الاصناف'!$B$3:$L$5500,3,FALSE),""),"تأكد من الكود")</f>
        <v/>
      </c>
      <c r="G3385" s="31" t="str">
        <f>IFERROR(IF(E3385&lt;&gt;"",VLOOKUP(E3385,'تكويد الاصناف'!$B$3:$L$5500,4,FALSE),""),"تأكد من الوحدة")</f>
        <v/>
      </c>
      <c r="H3385" s="31" t="str">
        <f>IFERROR(IF(E3385&lt;&gt;"",VLOOKUP(E3385,'تكويد الاصناف'!$B$3:$L$5500,9,FALSE),""),"تأكد من السعر")</f>
        <v/>
      </c>
      <c r="I3385" s="31"/>
      <c r="J3385" s="33" t="str">
        <f t="shared" si="52"/>
        <v/>
      </c>
      <c r="K3385" s="31"/>
      <c r="L3385" s="31"/>
    </row>
    <row r="3386" spans="2:12" x14ac:dyDescent="0.2">
      <c r="B3386" s="29" t="str">
        <f>IF(C3386&lt;&gt;"",COUNT($B$2:B3385)+1,"")</f>
        <v/>
      </c>
      <c r="C3386" s="30"/>
      <c r="D3386" s="31"/>
      <c r="E3386" s="32"/>
      <c r="F3386" s="31" t="str">
        <f>IFERROR(IF(E3386&lt;&gt;"",VLOOKUP(E3386,'تكويد الاصناف'!$B$3:$L$5500,3,FALSE),""),"تأكد من الكود")</f>
        <v/>
      </c>
      <c r="G3386" s="31" t="str">
        <f>IFERROR(IF(E3386&lt;&gt;"",VLOOKUP(E3386,'تكويد الاصناف'!$B$3:$L$5500,4,FALSE),""),"تأكد من الوحدة")</f>
        <v/>
      </c>
      <c r="H3386" s="31" t="str">
        <f>IFERROR(IF(E3386&lt;&gt;"",VLOOKUP(E3386,'تكويد الاصناف'!$B$3:$L$5500,9,FALSE),""),"تأكد من السعر")</f>
        <v/>
      </c>
      <c r="I3386" s="31"/>
      <c r="J3386" s="33" t="str">
        <f t="shared" si="52"/>
        <v/>
      </c>
      <c r="K3386" s="31"/>
      <c r="L3386" s="31"/>
    </row>
    <row r="3387" spans="2:12" x14ac:dyDescent="0.2">
      <c r="B3387" s="29" t="str">
        <f>IF(C3387&lt;&gt;"",COUNT($B$2:B3386)+1,"")</f>
        <v/>
      </c>
      <c r="C3387" s="30"/>
      <c r="D3387" s="31"/>
      <c r="E3387" s="32"/>
      <c r="F3387" s="31" t="str">
        <f>IFERROR(IF(E3387&lt;&gt;"",VLOOKUP(E3387,'تكويد الاصناف'!$B$3:$L$5500,3,FALSE),""),"تأكد من الكود")</f>
        <v/>
      </c>
      <c r="G3387" s="31" t="str">
        <f>IFERROR(IF(E3387&lt;&gt;"",VLOOKUP(E3387,'تكويد الاصناف'!$B$3:$L$5500,4,FALSE),""),"تأكد من الوحدة")</f>
        <v/>
      </c>
      <c r="H3387" s="31" t="str">
        <f>IFERROR(IF(E3387&lt;&gt;"",VLOOKUP(E3387,'تكويد الاصناف'!$B$3:$L$5500,9,FALSE),""),"تأكد من السعر")</f>
        <v/>
      </c>
      <c r="I3387" s="31"/>
      <c r="J3387" s="33" t="str">
        <f t="shared" si="52"/>
        <v/>
      </c>
      <c r="K3387" s="31"/>
      <c r="L3387" s="31"/>
    </row>
    <row r="3388" spans="2:12" x14ac:dyDescent="0.2">
      <c r="B3388" s="29" t="str">
        <f>IF(C3388&lt;&gt;"",COUNT($B$2:B3387)+1,"")</f>
        <v/>
      </c>
      <c r="C3388" s="30"/>
      <c r="D3388" s="31"/>
      <c r="E3388" s="32"/>
      <c r="F3388" s="31" t="str">
        <f>IFERROR(IF(E3388&lt;&gt;"",VLOOKUP(E3388,'تكويد الاصناف'!$B$3:$L$5500,3,FALSE),""),"تأكد من الكود")</f>
        <v/>
      </c>
      <c r="G3388" s="31" t="str">
        <f>IFERROR(IF(E3388&lt;&gt;"",VLOOKUP(E3388,'تكويد الاصناف'!$B$3:$L$5500,4,FALSE),""),"تأكد من الوحدة")</f>
        <v/>
      </c>
      <c r="H3388" s="31" t="str">
        <f>IFERROR(IF(E3388&lt;&gt;"",VLOOKUP(E3388,'تكويد الاصناف'!$B$3:$L$5500,9,FALSE),""),"تأكد من السعر")</f>
        <v/>
      </c>
      <c r="I3388" s="31"/>
      <c r="J3388" s="33" t="str">
        <f t="shared" si="52"/>
        <v/>
      </c>
      <c r="K3388" s="31"/>
      <c r="L3388" s="31"/>
    </row>
    <row r="3389" spans="2:12" x14ac:dyDescent="0.2">
      <c r="B3389" s="29" t="str">
        <f>IF(C3389&lt;&gt;"",COUNT($B$2:B3388)+1,"")</f>
        <v/>
      </c>
      <c r="C3389" s="30"/>
      <c r="D3389" s="31"/>
      <c r="E3389" s="32"/>
      <c r="F3389" s="31" t="str">
        <f>IFERROR(IF(E3389&lt;&gt;"",VLOOKUP(E3389,'تكويد الاصناف'!$B$3:$L$5500,3,FALSE),""),"تأكد من الكود")</f>
        <v/>
      </c>
      <c r="G3389" s="31" t="str">
        <f>IFERROR(IF(E3389&lt;&gt;"",VLOOKUP(E3389,'تكويد الاصناف'!$B$3:$L$5500,4,FALSE),""),"تأكد من الوحدة")</f>
        <v/>
      </c>
      <c r="H3389" s="31" t="str">
        <f>IFERROR(IF(E3389&lt;&gt;"",VLOOKUP(E3389,'تكويد الاصناف'!$B$3:$L$5500,9,FALSE),""),"تأكد من السعر")</f>
        <v/>
      </c>
      <c r="I3389" s="31"/>
      <c r="J3389" s="33" t="str">
        <f t="shared" si="52"/>
        <v/>
      </c>
      <c r="K3389" s="31"/>
      <c r="L3389" s="31"/>
    </row>
    <row r="3390" spans="2:12" x14ac:dyDescent="0.2">
      <c r="B3390" s="29" t="str">
        <f>IF(C3390&lt;&gt;"",COUNT($B$2:B3389)+1,"")</f>
        <v/>
      </c>
      <c r="C3390" s="30"/>
      <c r="D3390" s="31"/>
      <c r="E3390" s="32"/>
      <c r="F3390" s="31" t="str">
        <f>IFERROR(IF(E3390&lt;&gt;"",VLOOKUP(E3390,'تكويد الاصناف'!$B$3:$L$5500,3,FALSE),""),"تأكد من الكود")</f>
        <v/>
      </c>
      <c r="G3390" s="31" t="str">
        <f>IFERROR(IF(E3390&lt;&gt;"",VLOOKUP(E3390,'تكويد الاصناف'!$B$3:$L$5500,4,FALSE),""),"تأكد من الوحدة")</f>
        <v/>
      </c>
      <c r="H3390" s="31" t="str">
        <f>IFERROR(IF(E3390&lt;&gt;"",VLOOKUP(E3390,'تكويد الاصناف'!$B$3:$L$5500,9,FALSE),""),"تأكد من السعر")</f>
        <v/>
      </c>
      <c r="I3390" s="31"/>
      <c r="J3390" s="33" t="str">
        <f t="shared" si="52"/>
        <v/>
      </c>
      <c r="K3390" s="31"/>
      <c r="L3390" s="31"/>
    </row>
    <row r="3391" spans="2:12" x14ac:dyDescent="0.2">
      <c r="B3391" s="29" t="str">
        <f>IF(C3391&lt;&gt;"",COUNT($B$2:B3390)+1,"")</f>
        <v/>
      </c>
      <c r="C3391" s="30"/>
      <c r="D3391" s="31"/>
      <c r="E3391" s="32"/>
      <c r="F3391" s="31" t="str">
        <f>IFERROR(IF(E3391&lt;&gt;"",VLOOKUP(E3391,'تكويد الاصناف'!$B$3:$L$5500,3,FALSE),""),"تأكد من الكود")</f>
        <v/>
      </c>
      <c r="G3391" s="31" t="str">
        <f>IFERROR(IF(E3391&lt;&gt;"",VLOOKUP(E3391,'تكويد الاصناف'!$B$3:$L$5500,4,FALSE),""),"تأكد من الوحدة")</f>
        <v/>
      </c>
      <c r="H3391" s="31" t="str">
        <f>IFERROR(IF(E3391&lt;&gt;"",VLOOKUP(E3391,'تكويد الاصناف'!$B$3:$L$5500,9,FALSE),""),"تأكد من السعر")</f>
        <v/>
      </c>
      <c r="I3391" s="31"/>
      <c r="J3391" s="33" t="str">
        <f t="shared" si="52"/>
        <v/>
      </c>
      <c r="K3391" s="31"/>
      <c r="L3391" s="31"/>
    </row>
    <row r="3392" spans="2:12" x14ac:dyDescent="0.2">
      <c r="B3392" s="29" t="str">
        <f>IF(C3392&lt;&gt;"",COUNT($B$2:B3391)+1,"")</f>
        <v/>
      </c>
      <c r="C3392" s="30"/>
      <c r="D3392" s="31"/>
      <c r="E3392" s="32"/>
      <c r="F3392" s="31" t="str">
        <f>IFERROR(IF(E3392&lt;&gt;"",VLOOKUP(E3392,'تكويد الاصناف'!$B$3:$L$5500,3,FALSE),""),"تأكد من الكود")</f>
        <v/>
      </c>
      <c r="G3392" s="31" t="str">
        <f>IFERROR(IF(E3392&lt;&gt;"",VLOOKUP(E3392,'تكويد الاصناف'!$B$3:$L$5500,4,FALSE),""),"تأكد من الوحدة")</f>
        <v/>
      </c>
      <c r="H3392" s="31" t="str">
        <f>IFERROR(IF(E3392&lt;&gt;"",VLOOKUP(E3392,'تكويد الاصناف'!$B$3:$L$5500,9,FALSE),""),"تأكد من السعر")</f>
        <v/>
      </c>
      <c r="I3392" s="31"/>
      <c r="J3392" s="33" t="str">
        <f t="shared" si="52"/>
        <v/>
      </c>
      <c r="K3392" s="31"/>
      <c r="L3392" s="31"/>
    </row>
    <row r="3393" spans="2:12" x14ac:dyDescent="0.2">
      <c r="B3393" s="29" t="str">
        <f>IF(C3393&lt;&gt;"",COUNT($B$2:B3392)+1,"")</f>
        <v/>
      </c>
      <c r="C3393" s="30"/>
      <c r="D3393" s="31"/>
      <c r="E3393" s="32"/>
      <c r="F3393" s="31" t="str">
        <f>IFERROR(IF(E3393&lt;&gt;"",VLOOKUP(E3393,'تكويد الاصناف'!$B$3:$L$5500,3,FALSE),""),"تأكد من الكود")</f>
        <v/>
      </c>
      <c r="G3393" s="31" t="str">
        <f>IFERROR(IF(E3393&lt;&gt;"",VLOOKUP(E3393,'تكويد الاصناف'!$B$3:$L$5500,4,FALSE),""),"تأكد من الوحدة")</f>
        <v/>
      </c>
      <c r="H3393" s="31" t="str">
        <f>IFERROR(IF(E3393&lt;&gt;"",VLOOKUP(E3393,'تكويد الاصناف'!$B$3:$L$5500,9,FALSE),""),"تأكد من السعر")</f>
        <v/>
      </c>
      <c r="I3393" s="31"/>
      <c r="J3393" s="33" t="str">
        <f t="shared" si="52"/>
        <v/>
      </c>
      <c r="K3393" s="31"/>
      <c r="L3393" s="31"/>
    </row>
    <row r="3394" spans="2:12" x14ac:dyDescent="0.2">
      <c r="B3394" s="29" t="str">
        <f>IF(C3394&lt;&gt;"",COUNT($B$2:B3393)+1,"")</f>
        <v/>
      </c>
      <c r="C3394" s="30"/>
      <c r="D3394" s="31"/>
      <c r="E3394" s="32"/>
      <c r="F3394" s="31" t="str">
        <f>IFERROR(IF(E3394&lt;&gt;"",VLOOKUP(E3394,'تكويد الاصناف'!$B$3:$L$5500,3,FALSE),""),"تأكد من الكود")</f>
        <v/>
      </c>
      <c r="G3394" s="31" t="str">
        <f>IFERROR(IF(E3394&lt;&gt;"",VLOOKUP(E3394,'تكويد الاصناف'!$B$3:$L$5500,4,FALSE),""),"تأكد من الوحدة")</f>
        <v/>
      </c>
      <c r="H3394" s="31" t="str">
        <f>IFERROR(IF(E3394&lt;&gt;"",VLOOKUP(E3394,'تكويد الاصناف'!$B$3:$L$5500,9,FALSE),""),"تأكد من السعر")</f>
        <v/>
      </c>
      <c r="I3394" s="31"/>
      <c r="J3394" s="33" t="str">
        <f t="shared" si="52"/>
        <v/>
      </c>
      <c r="K3394" s="31"/>
      <c r="L3394" s="31"/>
    </row>
    <row r="3395" spans="2:12" x14ac:dyDescent="0.2">
      <c r="B3395" s="29" t="str">
        <f>IF(C3395&lt;&gt;"",COUNT($B$2:B3394)+1,"")</f>
        <v/>
      </c>
      <c r="C3395" s="30"/>
      <c r="D3395" s="31"/>
      <c r="E3395" s="32"/>
      <c r="F3395" s="31" t="str">
        <f>IFERROR(IF(E3395&lt;&gt;"",VLOOKUP(E3395,'تكويد الاصناف'!$B$3:$L$5500,3,FALSE),""),"تأكد من الكود")</f>
        <v/>
      </c>
      <c r="G3395" s="31" t="str">
        <f>IFERROR(IF(E3395&lt;&gt;"",VLOOKUP(E3395,'تكويد الاصناف'!$B$3:$L$5500,4,FALSE),""),"تأكد من الوحدة")</f>
        <v/>
      </c>
      <c r="H3395" s="31" t="str">
        <f>IFERROR(IF(E3395&lt;&gt;"",VLOOKUP(E3395,'تكويد الاصناف'!$B$3:$L$5500,9,FALSE),""),"تأكد من السعر")</f>
        <v/>
      </c>
      <c r="I3395" s="31"/>
      <c r="J3395" s="33" t="str">
        <f t="shared" ref="J3395:J3458" si="53">IFERROR(I3395*H3395,"")</f>
        <v/>
      </c>
      <c r="K3395" s="31"/>
      <c r="L3395" s="31"/>
    </row>
    <row r="3396" spans="2:12" x14ac:dyDescent="0.2">
      <c r="B3396" s="29" t="str">
        <f>IF(C3396&lt;&gt;"",COUNT($B$2:B3395)+1,"")</f>
        <v/>
      </c>
      <c r="C3396" s="30"/>
      <c r="D3396" s="31"/>
      <c r="E3396" s="32"/>
      <c r="F3396" s="31" t="str">
        <f>IFERROR(IF(E3396&lt;&gt;"",VLOOKUP(E3396,'تكويد الاصناف'!$B$3:$L$5500,3,FALSE),""),"تأكد من الكود")</f>
        <v/>
      </c>
      <c r="G3396" s="31" t="str">
        <f>IFERROR(IF(E3396&lt;&gt;"",VLOOKUP(E3396,'تكويد الاصناف'!$B$3:$L$5500,4,FALSE),""),"تأكد من الوحدة")</f>
        <v/>
      </c>
      <c r="H3396" s="31" t="str">
        <f>IFERROR(IF(E3396&lt;&gt;"",VLOOKUP(E3396,'تكويد الاصناف'!$B$3:$L$5500,9,FALSE),""),"تأكد من السعر")</f>
        <v/>
      </c>
      <c r="I3396" s="31"/>
      <c r="J3396" s="33" t="str">
        <f t="shared" si="53"/>
        <v/>
      </c>
      <c r="K3396" s="31"/>
      <c r="L3396" s="31"/>
    </row>
    <row r="3397" spans="2:12" x14ac:dyDescent="0.2">
      <c r="B3397" s="29" t="str">
        <f>IF(C3397&lt;&gt;"",COUNT($B$2:B3396)+1,"")</f>
        <v/>
      </c>
      <c r="C3397" s="30"/>
      <c r="D3397" s="31"/>
      <c r="E3397" s="32"/>
      <c r="F3397" s="31" t="str">
        <f>IFERROR(IF(E3397&lt;&gt;"",VLOOKUP(E3397,'تكويد الاصناف'!$B$3:$L$5500,3,FALSE),""),"تأكد من الكود")</f>
        <v/>
      </c>
      <c r="G3397" s="31" t="str">
        <f>IFERROR(IF(E3397&lt;&gt;"",VLOOKUP(E3397,'تكويد الاصناف'!$B$3:$L$5500,4,FALSE),""),"تأكد من الوحدة")</f>
        <v/>
      </c>
      <c r="H3397" s="31" t="str">
        <f>IFERROR(IF(E3397&lt;&gt;"",VLOOKUP(E3397,'تكويد الاصناف'!$B$3:$L$5500,9,FALSE),""),"تأكد من السعر")</f>
        <v/>
      </c>
      <c r="I3397" s="31"/>
      <c r="J3397" s="33" t="str">
        <f t="shared" si="53"/>
        <v/>
      </c>
      <c r="K3397" s="31"/>
      <c r="L3397" s="31"/>
    </row>
    <row r="3398" spans="2:12" x14ac:dyDescent="0.2">
      <c r="B3398" s="29" t="str">
        <f>IF(C3398&lt;&gt;"",COUNT($B$2:B3397)+1,"")</f>
        <v/>
      </c>
      <c r="C3398" s="30"/>
      <c r="D3398" s="31"/>
      <c r="E3398" s="32"/>
      <c r="F3398" s="31" t="str">
        <f>IFERROR(IF(E3398&lt;&gt;"",VLOOKUP(E3398,'تكويد الاصناف'!$B$3:$L$5500,3,FALSE),""),"تأكد من الكود")</f>
        <v/>
      </c>
      <c r="G3398" s="31" t="str">
        <f>IFERROR(IF(E3398&lt;&gt;"",VLOOKUP(E3398,'تكويد الاصناف'!$B$3:$L$5500,4,FALSE),""),"تأكد من الوحدة")</f>
        <v/>
      </c>
      <c r="H3398" s="31" t="str">
        <f>IFERROR(IF(E3398&lt;&gt;"",VLOOKUP(E3398,'تكويد الاصناف'!$B$3:$L$5500,9,FALSE),""),"تأكد من السعر")</f>
        <v/>
      </c>
      <c r="I3398" s="31"/>
      <c r="J3398" s="33" t="str">
        <f t="shared" si="53"/>
        <v/>
      </c>
      <c r="K3398" s="31"/>
      <c r="L3398" s="31"/>
    </row>
    <row r="3399" spans="2:12" x14ac:dyDescent="0.2">
      <c r="B3399" s="29" t="str">
        <f>IF(C3399&lt;&gt;"",COUNT($B$2:B3398)+1,"")</f>
        <v/>
      </c>
      <c r="C3399" s="30"/>
      <c r="D3399" s="31"/>
      <c r="E3399" s="32"/>
      <c r="F3399" s="31" t="str">
        <f>IFERROR(IF(E3399&lt;&gt;"",VLOOKUP(E3399,'تكويد الاصناف'!$B$3:$L$5500,3,FALSE),""),"تأكد من الكود")</f>
        <v/>
      </c>
      <c r="G3399" s="31" t="str">
        <f>IFERROR(IF(E3399&lt;&gt;"",VLOOKUP(E3399,'تكويد الاصناف'!$B$3:$L$5500,4,FALSE),""),"تأكد من الوحدة")</f>
        <v/>
      </c>
      <c r="H3399" s="31" t="str">
        <f>IFERROR(IF(E3399&lt;&gt;"",VLOOKUP(E3399,'تكويد الاصناف'!$B$3:$L$5500,9,FALSE),""),"تأكد من السعر")</f>
        <v/>
      </c>
      <c r="I3399" s="31"/>
      <c r="J3399" s="33" t="str">
        <f t="shared" si="53"/>
        <v/>
      </c>
      <c r="K3399" s="31"/>
      <c r="L3399" s="31"/>
    </row>
    <row r="3400" spans="2:12" x14ac:dyDescent="0.2">
      <c r="B3400" s="29" t="str">
        <f>IF(C3400&lt;&gt;"",COUNT($B$2:B3399)+1,"")</f>
        <v/>
      </c>
      <c r="C3400" s="30"/>
      <c r="D3400" s="31"/>
      <c r="E3400" s="32"/>
      <c r="F3400" s="31" t="str">
        <f>IFERROR(IF(E3400&lt;&gt;"",VLOOKUP(E3400,'تكويد الاصناف'!$B$3:$L$5500,3,FALSE),""),"تأكد من الكود")</f>
        <v/>
      </c>
      <c r="G3400" s="31" t="str">
        <f>IFERROR(IF(E3400&lt;&gt;"",VLOOKUP(E3400,'تكويد الاصناف'!$B$3:$L$5500,4,FALSE),""),"تأكد من الوحدة")</f>
        <v/>
      </c>
      <c r="H3400" s="31" t="str">
        <f>IFERROR(IF(E3400&lt;&gt;"",VLOOKUP(E3400,'تكويد الاصناف'!$B$3:$L$5500,9,FALSE),""),"تأكد من السعر")</f>
        <v/>
      </c>
      <c r="I3400" s="31"/>
      <c r="J3400" s="33" t="str">
        <f t="shared" si="53"/>
        <v/>
      </c>
      <c r="K3400" s="31"/>
      <c r="L3400" s="31"/>
    </row>
    <row r="3401" spans="2:12" x14ac:dyDescent="0.2">
      <c r="B3401" s="29" t="str">
        <f>IF(C3401&lt;&gt;"",COUNT($B$2:B3400)+1,"")</f>
        <v/>
      </c>
      <c r="C3401" s="30"/>
      <c r="D3401" s="31"/>
      <c r="E3401" s="32"/>
      <c r="F3401" s="31" t="str">
        <f>IFERROR(IF(E3401&lt;&gt;"",VLOOKUP(E3401,'تكويد الاصناف'!$B$3:$L$5500,3,FALSE),""),"تأكد من الكود")</f>
        <v/>
      </c>
      <c r="G3401" s="31" t="str">
        <f>IFERROR(IF(E3401&lt;&gt;"",VLOOKUP(E3401,'تكويد الاصناف'!$B$3:$L$5500,4,FALSE),""),"تأكد من الوحدة")</f>
        <v/>
      </c>
      <c r="H3401" s="31" t="str">
        <f>IFERROR(IF(E3401&lt;&gt;"",VLOOKUP(E3401,'تكويد الاصناف'!$B$3:$L$5500,9,FALSE),""),"تأكد من السعر")</f>
        <v/>
      </c>
      <c r="I3401" s="31"/>
      <c r="J3401" s="33" t="str">
        <f t="shared" si="53"/>
        <v/>
      </c>
      <c r="K3401" s="31"/>
      <c r="L3401" s="31"/>
    </row>
    <row r="3402" spans="2:12" x14ac:dyDescent="0.2">
      <c r="B3402" s="29" t="str">
        <f>IF(C3402&lt;&gt;"",COUNT($B$2:B3401)+1,"")</f>
        <v/>
      </c>
      <c r="C3402" s="30"/>
      <c r="D3402" s="31"/>
      <c r="E3402" s="32"/>
      <c r="F3402" s="31" t="str">
        <f>IFERROR(IF(E3402&lt;&gt;"",VLOOKUP(E3402,'تكويد الاصناف'!$B$3:$L$5500,3,FALSE),""),"تأكد من الكود")</f>
        <v/>
      </c>
      <c r="G3402" s="31" t="str">
        <f>IFERROR(IF(E3402&lt;&gt;"",VLOOKUP(E3402,'تكويد الاصناف'!$B$3:$L$5500,4,FALSE),""),"تأكد من الوحدة")</f>
        <v/>
      </c>
      <c r="H3402" s="31" t="str">
        <f>IFERROR(IF(E3402&lt;&gt;"",VLOOKUP(E3402,'تكويد الاصناف'!$B$3:$L$5500,9,FALSE),""),"تأكد من السعر")</f>
        <v/>
      </c>
      <c r="I3402" s="31"/>
      <c r="J3402" s="33" t="str">
        <f t="shared" si="53"/>
        <v/>
      </c>
      <c r="K3402" s="31"/>
      <c r="L3402" s="31"/>
    </row>
    <row r="3403" spans="2:12" x14ac:dyDescent="0.2">
      <c r="B3403" s="29" t="str">
        <f>IF(C3403&lt;&gt;"",COUNT($B$2:B3402)+1,"")</f>
        <v/>
      </c>
      <c r="C3403" s="30"/>
      <c r="D3403" s="31"/>
      <c r="E3403" s="32"/>
      <c r="F3403" s="31" t="str">
        <f>IFERROR(IF(E3403&lt;&gt;"",VLOOKUP(E3403,'تكويد الاصناف'!$B$3:$L$5500,3,FALSE),""),"تأكد من الكود")</f>
        <v/>
      </c>
      <c r="G3403" s="31" t="str">
        <f>IFERROR(IF(E3403&lt;&gt;"",VLOOKUP(E3403,'تكويد الاصناف'!$B$3:$L$5500,4,FALSE),""),"تأكد من الوحدة")</f>
        <v/>
      </c>
      <c r="H3403" s="31" t="str">
        <f>IFERROR(IF(E3403&lt;&gt;"",VLOOKUP(E3403,'تكويد الاصناف'!$B$3:$L$5500,9,FALSE),""),"تأكد من السعر")</f>
        <v/>
      </c>
      <c r="I3403" s="31"/>
      <c r="J3403" s="33" t="str">
        <f t="shared" si="53"/>
        <v/>
      </c>
      <c r="K3403" s="31"/>
      <c r="L3403" s="31"/>
    </row>
    <row r="3404" spans="2:12" x14ac:dyDescent="0.2">
      <c r="B3404" s="29" t="str">
        <f>IF(C3404&lt;&gt;"",COUNT($B$2:B3403)+1,"")</f>
        <v/>
      </c>
      <c r="C3404" s="30"/>
      <c r="D3404" s="31"/>
      <c r="E3404" s="32"/>
      <c r="F3404" s="31" t="str">
        <f>IFERROR(IF(E3404&lt;&gt;"",VLOOKUP(E3404,'تكويد الاصناف'!$B$3:$L$5500,3,FALSE),""),"تأكد من الكود")</f>
        <v/>
      </c>
      <c r="G3404" s="31" t="str">
        <f>IFERROR(IF(E3404&lt;&gt;"",VLOOKUP(E3404,'تكويد الاصناف'!$B$3:$L$5500,4,FALSE),""),"تأكد من الوحدة")</f>
        <v/>
      </c>
      <c r="H3404" s="31" t="str">
        <f>IFERROR(IF(E3404&lt;&gt;"",VLOOKUP(E3404,'تكويد الاصناف'!$B$3:$L$5500,9,FALSE),""),"تأكد من السعر")</f>
        <v/>
      </c>
      <c r="I3404" s="31"/>
      <c r="J3404" s="33" t="str">
        <f t="shared" si="53"/>
        <v/>
      </c>
      <c r="K3404" s="31"/>
      <c r="L3404" s="31"/>
    </row>
    <row r="3405" spans="2:12" x14ac:dyDescent="0.2">
      <c r="B3405" s="29" t="str">
        <f>IF(C3405&lt;&gt;"",COUNT($B$2:B3404)+1,"")</f>
        <v/>
      </c>
      <c r="C3405" s="30"/>
      <c r="D3405" s="31"/>
      <c r="E3405" s="32"/>
      <c r="F3405" s="31" t="str">
        <f>IFERROR(IF(E3405&lt;&gt;"",VLOOKUP(E3405,'تكويد الاصناف'!$B$3:$L$5500,3,FALSE),""),"تأكد من الكود")</f>
        <v/>
      </c>
      <c r="G3405" s="31" t="str">
        <f>IFERROR(IF(E3405&lt;&gt;"",VLOOKUP(E3405,'تكويد الاصناف'!$B$3:$L$5500,4,FALSE),""),"تأكد من الوحدة")</f>
        <v/>
      </c>
      <c r="H3405" s="31" t="str">
        <f>IFERROR(IF(E3405&lt;&gt;"",VLOOKUP(E3405,'تكويد الاصناف'!$B$3:$L$5500,9,FALSE),""),"تأكد من السعر")</f>
        <v/>
      </c>
      <c r="I3405" s="31"/>
      <c r="J3405" s="33" t="str">
        <f t="shared" si="53"/>
        <v/>
      </c>
      <c r="K3405" s="31"/>
      <c r="L3405" s="31"/>
    </row>
    <row r="3406" spans="2:12" x14ac:dyDescent="0.2">
      <c r="B3406" s="29" t="str">
        <f>IF(C3406&lt;&gt;"",COUNT($B$2:B3405)+1,"")</f>
        <v/>
      </c>
      <c r="C3406" s="30"/>
      <c r="D3406" s="31"/>
      <c r="E3406" s="32"/>
      <c r="F3406" s="31" t="str">
        <f>IFERROR(IF(E3406&lt;&gt;"",VLOOKUP(E3406,'تكويد الاصناف'!$B$3:$L$5500,3,FALSE),""),"تأكد من الكود")</f>
        <v/>
      </c>
      <c r="G3406" s="31" t="str">
        <f>IFERROR(IF(E3406&lt;&gt;"",VLOOKUP(E3406,'تكويد الاصناف'!$B$3:$L$5500,4,FALSE),""),"تأكد من الوحدة")</f>
        <v/>
      </c>
      <c r="H3406" s="31" t="str">
        <f>IFERROR(IF(E3406&lt;&gt;"",VLOOKUP(E3406,'تكويد الاصناف'!$B$3:$L$5500,9,FALSE),""),"تأكد من السعر")</f>
        <v/>
      </c>
      <c r="I3406" s="31"/>
      <c r="J3406" s="33" t="str">
        <f t="shared" si="53"/>
        <v/>
      </c>
      <c r="K3406" s="31"/>
      <c r="L3406" s="31"/>
    </row>
    <row r="3407" spans="2:12" x14ac:dyDescent="0.2">
      <c r="B3407" s="29" t="str">
        <f>IF(C3407&lt;&gt;"",COUNT($B$2:B3406)+1,"")</f>
        <v/>
      </c>
      <c r="C3407" s="30"/>
      <c r="D3407" s="31"/>
      <c r="E3407" s="32"/>
      <c r="F3407" s="31" t="str">
        <f>IFERROR(IF(E3407&lt;&gt;"",VLOOKUP(E3407,'تكويد الاصناف'!$B$3:$L$5500,3,FALSE),""),"تأكد من الكود")</f>
        <v/>
      </c>
      <c r="G3407" s="31" t="str">
        <f>IFERROR(IF(E3407&lt;&gt;"",VLOOKUP(E3407,'تكويد الاصناف'!$B$3:$L$5500,4,FALSE),""),"تأكد من الوحدة")</f>
        <v/>
      </c>
      <c r="H3407" s="31" t="str">
        <f>IFERROR(IF(E3407&lt;&gt;"",VLOOKUP(E3407,'تكويد الاصناف'!$B$3:$L$5500,9,FALSE),""),"تأكد من السعر")</f>
        <v/>
      </c>
      <c r="I3407" s="31"/>
      <c r="J3407" s="33" t="str">
        <f t="shared" si="53"/>
        <v/>
      </c>
      <c r="K3407" s="31"/>
      <c r="L3407" s="31"/>
    </row>
    <row r="3408" spans="2:12" x14ac:dyDescent="0.2">
      <c r="B3408" s="29" t="str">
        <f>IF(C3408&lt;&gt;"",COUNT($B$2:B3407)+1,"")</f>
        <v/>
      </c>
      <c r="C3408" s="30"/>
      <c r="D3408" s="31"/>
      <c r="E3408" s="32"/>
      <c r="F3408" s="31" t="str">
        <f>IFERROR(IF(E3408&lt;&gt;"",VLOOKUP(E3408,'تكويد الاصناف'!$B$3:$L$5500,3,FALSE),""),"تأكد من الكود")</f>
        <v/>
      </c>
      <c r="G3408" s="31" t="str">
        <f>IFERROR(IF(E3408&lt;&gt;"",VLOOKUP(E3408,'تكويد الاصناف'!$B$3:$L$5500,4,FALSE),""),"تأكد من الوحدة")</f>
        <v/>
      </c>
      <c r="H3408" s="31" t="str">
        <f>IFERROR(IF(E3408&lt;&gt;"",VLOOKUP(E3408,'تكويد الاصناف'!$B$3:$L$5500,9,FALSE),""),"تأكد من السعر")</f>
        <v/>
      </c>
      <c r="I3408" s="31"/>
      <c r="J3408" s="33" t="str">
        <f t="shared" si="53"/>
        <v/>
      </c>
      <c r="K3408" s="31"/>
      <c r="L3408" s="31"/>
    </row>
    <row r="3409" spans="2:12" x14ac:dyDescent="0.2">
      <c r="B3409" s="29" t="str">
        <f>IF(C3409&lt;&gt;"",COUNT($B$2:B3408)+1,"")</f>
        <v/>
      </c>
      <c r="C3409" s="30"/>
      <c r="D3409" s="31"/>
      <c r="E3409" s="32"/>
      <c r="F3409" s="31" t="str">
        <f>IFERROR(IF(E3409&lt;&gt;"",VLOOKUP(E3409,'تكويد الاصناف'!$B$3:$L$5500,3,FALSE),""),"تأكد من الكود")</f>
        <v/>
      </c>
      <c r="G3409" s="31" t="str">
        <f>IFERROR(IF(E3409&lt;&gt;"",VLOOKUP(E3409,'تكويد الاصناف'!$B$3:$L$5500,4,FALSE),""),"تأكد من الوحدة")</f>
        <v/>
      </c>
      <c r="H3409" s="31" t="str">
        <f>IFERROR(IF(E3409&lt;&gt;"",VLOOKUP(E3409,'تكويد الاصناف'!$B$3:$L$5500,9,FALSE),""),"تأكد من السعر")</f>
        <v/>
      </c>
      <c r="I3409" s="31"/>
      <c r="J3409" s="33" t="str">
        <f t="shared" si="53"/>
        <v/>
      </c>
      <c r="K3409" s="31"/>
      <c r="L3409" s="31"/>
    </row>
    <row r="3410" spans="2:12" x14ac:dyDescent="0.2">
      <c r="B3410" s="29" t="str">
        <f>IF(C3410&lt;&gt;"",COUNT($B$2:B3409)+1,"")</f>
        <v/>
      </c>
      <c r="C3410" s="30"/>
      <c r="D3410" s="31"/>
      <c r="E3410" s="32"/>
      <c r="F3410" s="31" t="str">
        <f>IFERROR(IF(E3410&lt;&gt;"",VLOOKUP(E3410,'تكويد الاصناف'!$B$3:$L$5500,3,FALSE),""),"تأكد من الكود")</f>
        <v/>
      </c>
      <c r="G3410" s="31" t="str">
        <f>IFERROR(IF(E3410&lt;&gt;"",VLOOKUP(E3410,'تكويد الاصناف'!$B$3:$L$5500,4,FALSE),""),"تأكد من الوحدة")</f>
        <v/>
      </c>
      <c r="H3410" s="31" t="str">
        <f>IFERROR(IF(E3410&lt;&gt;"",VLOOKUP(E3410,'تكويد الاصناف'!$B$3:$L$5500,9,FALSE),""),"تأكد من السعر")</f>
        <v/>
      </c>
      <c r="I3410" s="31"/>
      <c r="J3410" s="33" t="str">
        <f t="shared" si="53"/>
        <v/>
      </c>
      <c r="K3410" s="31"/>
      <c r="L3410" s="31"/>
    </row>
    <row r="3411" spans="2:12" x14ac:dyDescent="0.2">
      <c r="B3411" s="29" t="str">
        <f>IF(C3411&lt;&gt;"",COUNT($B$2:B3410)+1,"")</f>
        <v/>
      </c>
      <c r="C3411" s="30"/>
      <c r="D3411" s="31"/>
      <c r="E3411" s="32"/>
      <c r="F3411" s="31" t="str">
        <f>IFERROR(IF(E3411&lt;&gt;"",VLOOKUP(E3411,'تكويد الاصناف'!$B$3:$L$5500,3,FALSE),""),"تأكد من الكود")</f>
        <v/>
      </c>
      <c r="G3411" s="31" t="str">
        <f>IFERROR(IF(E3411&lt;&gt;"",VLOOKUP(E3411,'تكويد الاصناف'!$B$3:$L$5500,4,FALSE),""),"تأكد من الوحدة")</f>
        <v/>
      </c>
      <c r="H3411" s="31" t="str">
        <f>IFERROR(IF(E3411&lt;&gt;"",VLOOKUP(E3411,'تكويد الاصناف'!$B$3:$L$5500,9,FALSE),""),"تأكد من السعر")</f>
        <v/>
      </c>
      <c r="I3411" s="31"/>
      <c r="J3411" s="33" t="str">
        <f t="shared" si="53"/>
        <v/>
      </c>
      <c r="K3411" s="31"/>
      <c r="L3411" s="31"/>
    </row>
    <row r="3412" spans="2:12" x14ac:dyDescent="0.2">
      <c r="B3412" s="29" t="str">
        <f>IF(C3412&lt;&gt;"",COUNT($B$2:B3411)+1,"")</f>
        <v/>
      </c>
      <c r="C3412" s="30"/>
      <c r="D3412" s="31"/>
      <c r="E3412" s="32"/>
      <c r="F3412" s="31" t="str">
        <f>IFERROR(IF(E3412&lt;&gt;"",VLOOKUP(E3412,'تكويد الاصناف'!$B$3:$L$5500,3,FALSE),""),"تأكد من الكود")</f>
        <v/>
      </c>
      <c r="G3412" s="31" t="str">
        <f>IFERROR(IF(E3412&lt;&gt;"",VLOOKUP(E3412,'تكويد الاصناف'!$B$3:$L$5500,4,FALSE),""),"تأكد من الوحدة")</f>
        <v/>
      </c>
      <c r="H3412" s="31" t="str">
        <f>IFERROR(IF(E3412&lt;&gt;"",VLOOKUP(E3412,'تكويد الاصناف'!$B$3:$L$5500,9,FALSE),""),"تأكد من السعر")</f>
        <v/>
      </c>
      <c r="I3412" s="31"/>
      <c r="J3412" s="33" t="str">
        <f t="shared" si="53"/>
        <v/>
      </c>
      <c r="K3412" s="31"/>
      <c r="L3412" s="31"/>
    </row>
    <row r="3413" spans="2:12" x14ac:dyDescent="0.2">
      <c r="B3413" s="29" t="str">
        <f>IF(C3413&lt;&gt;"",COUNT($B$2:B3412)+1,"")</f>
        <v/>
      </c>
      <c r="C3413" s="30"/>
      <c r="D3413" s="31"/>
      <c r="E3413" s="32"/>
      <c r="F3413" s="31" t="str">
        <f>IFERROR(IF(E3413&lt;&gt;"",VLOOKUP(E3413,'تكويد الاصناف'!$B$3:$L$5500,3,FALSE),""),"تأكد من الكود")</f>
        <v/>
      </c>
      <c r="G3413" s="31" t="str">
        <f>IFERROR(IF(E3413&lt;&gt;"",VLOOKUP(E3413,'تكويد الاصناف'!$B$3:$L$5500,4,FALSE),""),"تأكد من الوحدة")</f>
        <v/>
      </c>
      <c r="H3413" s="31" t="str">
        <f>IFERROR(IF(E3413&lt;&gt;"",VLOOKUP(E3413,'تكويد الاصناف'!$B$3:$L$5500,9,FALSE),""),"تأكد من السعر")</f>
        <v/>
      </c>
      <c r="I3413" s="31"/>
      <c r="J3413" s="33" t="str">
        <f t="shared" si="53"/>
        <v/>
      </c>
      <c r="K3413" s="31"/>
      <c r="L3413" s="31"/>
    </row>
    <row r="3414" spans="2:12" x14ac:dyDescent="0.2">
      <c r="B3414" s="29" t="str">
        <f>IF(C3414&lt;&gt;"",COUNT($B$2:B3413)+1,"")</f>
        <v/>
      </c>
      <c r="C3414" s="30"/>
      <c r="D3414" s="31"/>
      <c r="E3414" s="32"/>
      <c r="F3414" s="31" t="str">
        <f>IFERROR(IF(E3414&lt;&gt;"",VLOOKUP(E3414,'تكويد الاصناف'!$B$3:$L$5500,3,FALSE),""),"تأكد من الكود")</f>
        <v/>
      </c>
      <c r="G3414" s="31" t="str">
        <f>IFERROR(IF(E3414&lt;&gt;"",VLOOKUP(E3414,'تكويد الاصناف'!$B$3:$L$5500,4,FALSE),""),"تأكد من الوحدة")</f>
        <v/>
      </c>
      <c r="H3414" s="31" t="str">
        <f>IFERROR(IF(E3414&lt;&gt;"",VLOOKUP(E3414,'تكويد الاصناف'!$B$3:$L$5500,9,FALSE),""),"تأكد من السعر")</f>
        <v/>
      </c>
      <c r="I3414" s="31"/>
      <c r="J3414" s="33" t="str">
        <f t="shared" si="53"/>
        <v/>
      </c>
      <c r="K3414" s="31"/>
      <c r="L3414" s="31"/>
    </row>
    <row r="3415" spans="2:12" x14ac:dyDescent="0.2">
      <c r="B3415" s="29" t="str">
        <f>IF(C3415&lt;&gt;"",COUNT($B$2:B3414)+1,"")</f>
        <v/>
      </c>
      <c r="C3415" s="30"/>
      <c r="D3415" s="31"/>
      <c r="E3415" s="32"/>
      <c r="F3415" s="31" t="str">
        <f>IFERROR(IF(E3415&lt;&gt;"",VLOOKUP(E3415,'تكويد الاصناف'!$B$3:$L$5500,3,FALSE),""),"تأكد من الكود")</f>
        <v/>
      </c>
      <c r="G3415" s="31" t="str">
        <f>IFERROR(IF(E3415&lt;&gt;"",VLOOKUP(E3415,'تكويد الاصناف'!$B$3:$L$5500,4,FALSE),""),"تأكد من الوحدة")</f>
        <v/>
      </c>
      <c r="H3415" s="31" t="str">
        <f>IFERROR(IF(E3415&lt;&gt;"",VLOOKUP(E3415,'تكويد الاصناف'!$B$3:$L$5500,9,FALSE),""),"تأكد من السعر")</f>
        <v/>
      </c>
      <c r="I3415" s="31"/>
      <c r="J3415" s="33" t="str">
        <f t="shared" si="53"/>
        <v/>
      </c>
      <c r="K3415" s="31"/>
      <c r="L3415" s="31"/>
    </row>
    <row r="3416" spans="2:12" x14ac:dyDescent="0.2">
      <c r="B3416" s="29" t="str">
        <f>IF(C3416&lt;&gt;"",COUNT($B$2:B3415)+1,"")</f>
        <v/>
      </c>
      <c r="C3416" s="30"/>
      <c r="D3416" s="31"/>
      <c r="E3416" s="32"/>
      <c r="F3416" s="31" t="str">
        <f>IFERROR(IF(E3416&lt;&gt;"",VLOOKUP(E3416,'تكويد الاصناف'!$B$3:$L$5500,3,FALSE),""),"تأكد من الكود")</f>
        <v/>
      </c>
      <c r="G3416" s="31" t="str">
        <f>IFERROR(IF(E3416&lt;&gt;"",VLOOKUP(E3416,'تكويد الاصناف'!$B$3:$L$5500,4,FALSE),""),"تأكد من الوحدة")</f>
        <v/>
      </c>
      <c r="H3416" s="31" t="str">
        <f>IFERROR(IF(E3416&lt;&gt;"",VLOOKUP(E3416,'تكويد الاصناف'!$B$3:$L$5500,9,FALSE),""),"تأكد من السعر")</f>
        <v/>
      </c>
      <c r="I3416" s="31"/>
      <c r="J3416" s="33" t="str">
        <f t="shared" si="53"/>
        <v/>
      </c>
      <c r="K3416" s="31"/>
      <c r="L3416" s="31"/>
    </row>
    <row r="3417" spans="2:12" x14ac:dyDescent="0.2">
      <c r="B3417" s="29" t="str">
        <f>IF(C3417&lt;&gt;"",COUNT($B$2:B3416)+1,"")</f>
        <v/>
      </c>
      <c r="C3417" s="30"/>
      <c r="D3417" s="31"/>
      <c r="E3417" s="32"/>
      <c r="F3417" s="31" t="str">
        <f>IFERROR(IF(E3417&lt;&gt;"",VLOOKUP(E3417,'تكويد الاصناف'!$B$3:$L$5500,3,FALSE),""),"تأكد من الكود")</f>
        <v/>
      </c>
      <c r="G3417" s="31" t="str">
        <f>IFERROR(IF(E3417&lt;&gt;"",VLOOKUP(E3417,'تكويد الاصناف'!$B$3:$L$5500,4,FALSE),""),"تأكد من الوحدة")</f>
        <v/>
      </c>
      <c r="H3417" s="31" t="str">
        <f>IFERROR(IF(E3417&lt;&gt;"",VLOOKUP(E3417,'تكويد الاصناف'!$B$3:$L$5500,9,FALSE),""),"تأكد من السعر")</f>
        <v/>
      </c>
      <c r="I3417" s="31"/>
      <c r="J3417" s="33" t="str">
        <f t="shared" si="53"/>
        <v/>
      </c>
      <c r="K3417" s="31"/>
      <c r="L3417" s="31"/>
    </row>
    <row r="3418" spans="2:12" x14ac:dyDescent="0.2">
      <c r="B3418" s="29" t="str">
        <f>IF(C3418&lt;&gt;"",COUNT($B$2:B3417)+1,"")</f>
        <v/>
      </c>
      <c r="C3418" s="30"/>
      <c r="D3418" s="31"/>
      <c r="E3418" s="32"/>
      <c r="F3418" s="31" t="str">
        <f>IFERROR(IF(E3418&lt;&gt;"",VLOOKUP(E3418,'تكويد الاصناف'!$B$3:$L$5500,3,FALSE),""),"تأكد من الكود")</f>
        <v/>
      </c>
      <c r="G3418" s="31" t="str">
        <f>IFERROR(IF(E3418&lt;&gt;"",VLOOKUP(E3418,'تكويد الاصناف'!$B$3:$L$5500,4,FALSE),""),"تأكد من الوحدة")</f>
        <v/>
      </c>
      <c r="H3418" s="31" t="str">
        <f>IFERROR(IF(E3418&lt;&gt;"",VLOOKUP(E3418,'تكويد الاصناف'!$B$3:$L$5500,9,FALSE),""),"تأكد من السعر")</f>
        <v/>
      </c>
      <c r="I3418" s="31"/>
      <c r="J3418" s="33" t="str">
        <f t="shared" si="53"/>
        <v/>
      </c>
      <c r="K3418" s="31"/>
      <c r="L3418" s="31"/>
    </row>
    <row r="3419" spans="2:12" x14ac:dyDescent="0.2">
      <c r="B3419" s="29" t="str">
        <f>IF(C3419&lt;&gt;"",COUNT($B$2:B3418)+1,"")</f>
        <v/>
      </c>
      <c r="C3419" s="30"/>
      <c r="D3419" s="31"/>
      <c r="E3419" s="32"/>
      <c r="F3419" s="31" t="str">
        <f>IFERROR(IF(E3419&lt;&gt;"",VLOOKUP(E3419,'تكويد الاصناف'!$B$3:$L$5500,3,FALSE),""),"تأكد من الكود")</f>
        <v/>
      </c>
      <c r="G3419" s="31" t="str">
        <f>IFERROR(IF(E3419&lt;&gt;"",VLOOKUP(E3419,'تكويد الاصناف'!$B$3:$L$5500,4,FALSE),""),"تأكد من الوحدة")</f>
        <v/>
      </c>
      <c r="H3419" s="31" t="str">
        <f>IFERROR(IF(E3419&lt;&gt;"",VLOOKUP(E3419,'تكويد الاصناف'!$B$3:$L$5500,9,FALSE),""),"تأكد من السعر")</f>
        <v/>
      </c>
      <c r="I3419" s="31"/>
      <c r="J3419" s="33" t="str">
        <f t="shared" si="53"/>
        <v/>
      </c>
      <c r="K3419" s="31"/>
      <c r="L3419" s="31"/>
    </row>
    <row r="3420" spans="2:12" x14ac:dyDescent="0.2">
      <c r="B3420" s="29" t="str">
        <f>IF(C3420&lt;&gt;"",COUNT($B$2:B3419)+1,"")</f>
        <v/>
      </c>
      <c r="C3420" s="30"/>
      <c r="D3420" s="31"/>
      <c r="E3420" s="32"/>
      <c r="F3420" s="31" t="str">
        <f>IFERROR(IF(E3420&lt;&gt;"",VLOOKUP(E3420,'تكويد الاصناف'!$B$3:$L$5500,3,FALSE),""),"تأكد من الكود")</f>
        <v/>
      </c>
      <c r="G3420" s="31" t="str">
        <f>IFERROR(IF(E3420&lt;&gt;"",VLOOKUP(E3420,'تكويد الاصناف'!$B$3:$L$5500,4,FALSE),""),"تأكد من الوحدة")</f>
        <v/>
      </c>
      <c r="H3420" s="31" t="str">
        <f>IFERROR(IF(E3420&lt;&gt;"",VLOOKUP(E3420,'تكويد الاصناف'!$B$3:$L$5500,9,FALSE),""),"تأكد من السعر")</f>
        <v/>
      </c>
      <c r="I3420" s="31"/>
      <c r="J3420" s="33" t="str">
        <f t="shared" si="53"/>
        <v/>
      </c>
      <c r="K3420" s="31"/>
      <c r="L3420" s="31"/>
    </row>
    <row r="3421" spans="2:12" x14ac:dyDescent="0.2">
      <c r="B3421" s="29" t="str">
        <f>IF(C3421&lt;&gt;"",COUNT($B$2:B3420)+1,"")</f>
        <v/>
      </c>
      <c r="C3421" s="30"/>
      <c r="D3421" s="31"/>
      <c r="E3421" s="32"/>
      <c r="F3421" s="31" t="str">
        <f>IFERROR(IF(E3421&lt;&gt;"",VLOOKUP(E3421,'تكويد الاصناف'!$B$3:$L$5500,3,FALSE),""),"تأكد من الكود")</f>
        <v/>
      </c>
      <c r="G3421" s="31" t="str">
        <f>IFERROR(IF(E3421&lt;&gt;"",VLOOKUP(E3421,'تكويد الاصناف'!$B$3:$L$5500,4,FALSE),""),"تأكد من الوحدة")</f>
        <v/>
      </c>
      <c r="H3421" s="31" t="str">
        <f>IFERROR(IF(E3421&lt;&gt;"",VLOOKUP(E3421,'تكويد الاصناف'!$B$3:$L$5500,9,FALSE),""),"تأكد من السعر")</f>
        <v/>
      </c>
      <c r="I3421" s="31"/>
      <c r="J3421" s="33" t="str">
        <f t="shared" si="53"/>
        <v/>
      </c>
      <c r="K3421" s="31"/>
      <c r="L3421" s="31"/>
    </row>
    <row r="3422" spans="2:12" x14ac:dyDescent="0.2">
      <c r="B3422" s="29" t="str">
        <f>IF(C3422&lt;&gt;"",COUNT($B$2:B3421)+1,"")</f>
        <v/>
      </c>
      <c r="C3422" s="30"/>
      <c r="D3422" s="31"/>
      <c r="E3422" s="32"/>
      <c r="F3422" s="31" t="str">
        <f>IFERROR(IF(E3422&lt;&gt;"",VLOOKUP(E3422,'تكويد الاصناف'!$B$3:$L$5500,3,FALSE),""),"تأكد من الكود")</f>
        <v/>
      </c>
      <c r="G3422" s="31" t="str">
        <f>IFERROR(IF(E3422&lt;&gt;"",VLOOKUP(E3422,'تكويد الاصناف'!$B$3:$L$5500,4,FALSE),""),"تأكد من الوحدة")</f>
        <v/>
      </c>
      <c r="H3422" s="31" t="str">
        <f>IFERROR(IF(E3422&lt;&gt;"",VLOOKUP(E3422,'تكويد الاصناف'!$B$3:$L$5500,9,FALSE),""),"تأكد من السعر")</f>
        <v/>
      </c>
      <c r="I3422" s="31"/>
      <c r="J3422" s="33" t="str">
        <f t="shared" si="53"/>
        <v/>
      </c>
      <c r="K3422" s="31"/>
      <c r="L3422" s="31"/>
    </row>
    <row r="3423" spans="2:12" x14ac:dyDescent="0.2">
      <c r="B3423" s="29" t="str">
        <f>IF(C3423&lt;&gt;"",COUNT($B$2:B3422)+1,"")</f>
        <v/>
      </c>
      <c r="C3423" s="30"/>
      <c r="D3423" s="31"/>
      <c r="E3423" s="32"/>
      <c r="F3423" s="31" t="str">
        <f>IFERROR(IF(E3423&lt;&gt;"",VLOOKUP(E3423,'تكويد الاصناف'!$B$3:$L$5500,3,FALSE),""),"تأكد من الكود")</f>
        <v/>
      </c>
      <c r="G3423" s="31" t="str">
        <f>IFERROR(IF(E3423&lt;&gt;"",VLOOKUP(E3423,'تكويد الاصناف'!$B$3:$L$5500,4,FALSE),""),"تأكد من الوحدة")</f>
        <v/>
      </c>
      <c r="H3423" s="31" t="str">
        <f>IFERROR(IF(E3423&lt;&gt;"",VLOOKUP(E3423,'تكويد الاصناف'!$B$3:$L$5500,9,FALSE),""),"تأكد من السعر")</f>
        <v/>
      </c>
      <c r="I3423" s="31"/>
      <c r="J3423" s="33" t="str">
        <f t="shared" si="53"/>
        <v/>
      </c>
      <c r="K3423" s="31"/>
      <c r="L3423" s="31"/>
    </row>
    <row r="3424" spans="2:12" x14ac:dyDescent="0.2">
      <c r="B3424" s="29" t="str">
        <f>IF(C3424&lt;&gt;"",COUNT($B$2:B3423)+1,"")</f>
        <v/>
      </c>
      <c r="C3424" s="30"/>
      <c r="D3424" s="31"/>
      <c r="E3424" s="32"/>
      <c r="F3424" s="31" t="str">
        <f>IFERROR(IF(E3424&lt;&gt;"",VLOOKUP(E3424,'تكويد الاصناف'!$B$3:$L$5500,3,FALSE),""),"تأكد من الكود")</f>
        <v/>
      </c>
      <c r="G3424" s="31" t="str">
        <f>IFERROR(IF(E3424&lt;&gt;"",VLOOKUP(E3424,'تكويد الاصناف'!$B$3:$L$5500,4,FALSE),""),"تأكد من الوحدة")</f>
        <v/>
      </c>
      <c r="H3424" s="31" t="str">
        <f>IFERROR(IF(E3424&lt;&gt;"",VLOOKUP(E3424,'تكويد الاصناف'!$B$3:$L$5500,9,FALSE),""),"تأكد من السعر")</f>
        <v/>
      </c>
      <c r="I3424" s="31"/>
      <c r="J3424" s="33" t="str">
        <f t="shared" si="53"/>
        <v/>
      </c>
      <c r="K3424" s="31"/>
      <c r="L3424" s="31"/>
    </row>
    <row r="3425" spans="2:12" x14ac:dyDescent="0.2">
      <c r="B3425" s="29" t="str">
        <f>IF(C3425&lt;&gt;"",COUNT($B$2:B3424)+1,"")</f>
        <v/>
      </c>
      <c r="C3425" s="30"/>
      <c r="D3425" s="31"/>
      <c r="E3425" s="32"/>
      <c r="F3425" s="31" t="str">
        <f>IFERROR(IF(E3425&lt;&gt;"",VLOOKUP(E3425,'تكويد الاصناف'!$B$3:$L$5500,3,FALSE),""),"تأكد من الكود")</f>
        <v/>
      </c>
      <c r="G3425" s="31" t="str">
        <f>IFERROR(IF(E3425&lt;&gt;"",VLOOKUP(E3425,'تكويد الاصناف'!$B$3:$L$5500,4,FALSE),""),"تأكد من الوحدة")</f>
        <v/>
      </c>
      <c r="H3425" s="31" t="str">
        <f>IFERROR(IF(E3425&lt;&gt;"",VLOOKUP(E3425,'تكويد الاصناف'!$B$3:$L$5500,9,FALSE),""),"تأكد من السعر")</f>
        <v/>
      </c>
      <c r="I3425" s="31"/>
      <c r="J3425" s="33" t="str">
        <f t="shared" si="53"/>
        <v/>
      </c>
      <c r="K3425" s="31"/>
      <c r="L3425" s="31"/>
    </row>
    <row r="3426" spans="2:12" x14ac:dyDescent="0.2">
      <c r="B3426" s="29" t="str">
        <f>IF(C3426&lt;&gt;"",COUNT($B$2:B3425)+1,"")</f>
        <v/>
      </c>
      <c r="C3426" s="30"/>
      <c r="D3426" s="31"/>
      <c r="E3426" s="32"/>
      <c r="F3426" s="31" t="str">
        <f>IFERROR(IF(E3426&lt;&gt;"",VLOOKUP(E3426,'تكويد الاصناف'!$B$3:$L$5500,3,FALSE),""),"تأكد من الكود")</f>
        <v/>
      </c>
      <c r="G3426" s="31" t="str">
        <f>IFERROR(IF(E3426&lt;&gt;"",VLOOKUP(E3426,'تكويد الاصناف'!$B$3:$L$5500,4,FALSE),""),"تأكد من الوحدة")</f>
        <v/>
      </c>
      <c r="H3426" s="31" t="str">
        <f>IFERROR(IF(E3426&lt;&gt;"",VLOOKUP(E3426,'تكويد الاصناف'!$B$3:$L$5500,9,FALSE),""),"تأكد من السعر")</f>
        <v/>
      </c>
      <c r="I3426" s="31"/>
      <c r="J3426" s="33" t="str">
        <f t="shared" si="53"/>
        <v/>
      </c>
      <c r="K3426" s="31"/>
      <c r="L3426" s="31"/>
    </row>
    <row r="3427" spans="2:12" x14ac:dyDescent="0.2">
      <c r="B3427" s="29" t="str">
        <f>IF(C3427&lt;&gt;"",COUNT($B$2:B3426)+1,"")</f>
        <v/>
      </c>
      <c r="C3427" s="30"/>
      <c r="D3427" s="31"/>
      <c r="E3427" s="32"/>
      <c r="F3427" s="31" t="str">
        <f>IFERROR(IF(E3427&lt;&gt;"",VLOOKUP(E3427,'تكويد الاصناف'!$B$3:$L$5500,3,FALSE),""),"تأكد من الكود")</f>
        <v/>
      </c>
      <c r="G3427" s="31" t="str">
        <f>IFERROR(IF(E3427&lt;&gt;"",VLOOKUP(E3427,'تكويد الاصناف'!$B$3:$L$5500,4,FALSE),""),"تأكد من الوحدة")</f>
        <v/>
      </c>
      <c r="H3427" s="31" t="str">
        <f>IFERROR(IF(E3427&lt;&gt;"",VLOOKUP(E3427,'تكويد الاصناف'!$B$3:$L$5500,9,FALSE),""),"تأكد من السعر")</f>
        <v/>
      </c>
      <c r="I3427" s="31"/>
      <c r="J3427" s="33" t="str">
        <f t="shared" si="53"/>
        <v/>
      </c>
      <c r="K3427" s="31"/>
      <c r="L3427" s="31"/>
    </row>
    <row r="3428" spans="2:12" x14ac:dyDescent="0.2">
      <c r="B3428" s="29" t="str">
        <f>IF(C3428&lt;&gt;"",COUNT($B$2:B3427)+1,"")</f>
        <v/>
      </c>
      <c r="C3428" s="30"/>
      <c r="D3428" s="31"/>
      <c r="E3428" s="32"/>
      <c r="F3428" s="31" t="str">
        <f>IFERROR(IF(E3428&lt;&gt;"",VLOOKUP(E3428,'تكويد الاصناف'!$B$3:$L$5500,3,FALSE),""),"تأكد من الكود")</f>
        <v/>
      </c>
      <c r="G3428" s="31" t="str">
        <f>IFERROR(IF(E3428&lt;&gt;"",VLOOKUP(E3428,'تكويد الاصناف'!$B$3:$L$5500,4,FALSE),""),"تأكد من الوحدة")</f>
        <v/>
      </c>
      <c r="H3428" s="31" t="str">
        <f>IFERROR(IF(E3428&lt;&gt;"",VLOOKUP(E3428,'تكويد الاصناف'!$B$3:$L$5500,9,FALSE),""),"تأكد من السعر")</f>
        <v/>
      </c>
      <c r="I3428" s="31"/>
      <c r="J3428" s="33" t="str">
        <f t="shared" si="53"/>
        <v/>
      </c>
      <c r="K3428" s="31"/>
      <c r="L3428" s="31"/>
    </row>
    <row r="3429" spans="2:12" x14ac:dyDescent="0.2">
      <c r="B3429" s="29" t="str">
        <f>IF(C3429&lt;&gt;"",COUNT($B$2:B3428)+1,"")</f>
        <v/>
      </c>
      <c r="C3429" s="30"/>
      <c r="D3429" s="31"/>
      <c r="E3429" s="32"/>
      <c r="F3429" s="31" t="str">
        <f>IFERROR(IF(E3429&lt;&gt;"",VLOOKUP(E3429,'تكويد الاصناف'!$B$3:$L$5500,3,FALSE),""),"تأكد من الكود")</f>
        <v/>
      </c>
      <c r="G3429" s="31" t="str">
        <f>IFERROR(IF(E3429&lt;&gt;"",VLOOKUP(E3429,'تكويد الاصناف'!$B$3:$L$5500,4,FALSE),""),"تأكد من الوحدة")</f>
        <v/>
      </c>
      <c r="H3429" s="31" t="str">
        <f>IFERROR(IF(E3429&lt;&gt;"",VLOOKUP(E3429,'تكويد الاصناف'!$B$3:$L$5500,9,FALSE),""),"تأكد من السعر")</f>
        <v/>
      </c>
      <c r="I3429" s="31"/>
      <c r="J3429" s="33" t="str">
        <f t="shared" si="53"/>
        <v/>
      </c>
      <c r="K3429" s="31"/>
      <c r="L3429" s="31"/>
    </row>
    <row r="3430" spans="2:12" x14ac:dyDescent="0.2">
      <c r="B3430" s="29" t="str">
        <f>IF(C3430&lt;&gt;"",COUNT($B$2:B3429)+1,"")</f>
        <v/>
      </c>
      <c r="C3430" s="30"/>
      <c r="D3430" s="31"/>
      <c r="E3430" s="32"/>
      <c r="F3430" s="31" t="str">
        <f>IFERROR(IF(E3430&lt;&gt;"",VLOOKUP(E3430,'تكويد الاصناف'!$B$3:$L$5500,3,FALSE),""),"تأكد من الكود")</f>
        <v/>
      </c>
      <c r="G3430" s="31" t="str">
        <f>IFERROR(IF(E3430&lt;&gt;"",VLOOKUP(E3430,'تكويد الاصناف'!$B$3:$L$5500,4,FALSE),""),"تأكد من الوحدة")</f>
        <v/>
      </c>
      <c r="H3430" s="31" t="str">
        <f>IFERROR(IF(E3430&lt;&gt;"",VLOOKUP(E3430,'تكويد الاصناف'!$B$3:$L$5500,9,FALSE),""),"تأكد من السعر")</f>
        <v/>
      </c>
      <c r="I3430" s="31"/>
      <c r="J3430" s="33" t="str">
        <f t="shared" si="53"/>
        <v/>
      </c>
      <c r="K3430" s="31"/>
      <c r="L3430" s="31"/>
    </row>
    <row r="3431" spans="2:12" x14ac:dyDescent="0.2">
      <c r="B3431" s="29" t="str">
        <f>IF(C3431&lt;&gt;"",COUNT($B$2:B3430)+1,"")</f>
        <v/>
      </c>
      <c r="C3431" s="30"/>
      <c r="D3431" s="31"/>
      <c r="E3431" s="32"/>
      <c r="F3431" s="31" t="str">
        <f>IFERROR(IF(E3431&lt;&gt;"",VLOOKUP(E3431,'تكويد الاصناف'!$B$3:$L$5500,3,FALSE),""),"تأكد من الكود")</f>
        <v/>
      </c>
      <c r="G3431" s="31" t="str">
        <f>IFERROR(IF(E3431&lt;&gt;"",VLOOKUP(E3431,'تكويد الاصناف'!$B$3:$L$5500,4,FALSE),""),"تأكد من الوحدة")</f>
        <v/>
      </c>
      <c r="H3431" s="31" t="str">
        <f>IFERROR(IF(E3431&lt;&gt;"",VLOOKUP(E3431,'تكويد الاصناف'!$B$3:$L$5500,9,FALSE),""),"تأكد من السعر")</f>
        <v/>
      </c>
      <c r="I3431" s="31"/>
      <c r="J3431" s="33" t="str">
        <f t="shared" si="53"/>
        <v/>
      </c>
      <c r="K3431" s="31"/>
      <c r="L3431" s="31"/>
    </row>
    <row r="3432" spans="2:12" x14ac:dyDescent="0.2">
      <c r="B3432" s="29" t="str">
        <f>IF(C3432&lt;&gt;"",COUNT($B$2:B3431)+1,"")</f>
        <v/>
      </c>
      <c r="C3432" s="30"/>
      <c r="D3432" s="31"/>
      <c r="E3432" s="32"/>
      <c r="F3432" s="31" t="str">
        <f>IFERROR(IF(E3432&lt;&gt;"",VLOOKUP(E3432,'تكويد الاصناف'!$B$3:$L$5500,3,FALSE),""),"تأكد من الكود")</f>
        <v/>
      </c>
      <c r="G3432" s="31" t="str">
        <f>IFERROR(IF(E3432&lt;&gt;"",VLOOKUP(E3432,'تكويد الاصناف'!$B$3:$L$5500,4,FALSE),""),"تأكد من الوحدة")</f>
        <v/>
      </c>
      <c r="H3432" s="31" t="str">
        <f>IFERROR(IF(E3432&lt;&gt;"",VLOOKUP(E3432,'تكويد الاصناف'!$B$3:$L$5500,9,FALSE),""),"تأكد من السعر")</f>
        <v/>
      </c>
      <c r="I3432" s="31"/>
      <c r="J3432" s="33" t="str">
        <f t="shared" si="53"/>
        <v/>
      </c>
      <c r="K3432" s="31"/>
      <c r="L3432" s="31"/>
    </row>
    <row r="3433" spans="2:12" x14ac:dyDescent="0.2">
      <c r="B3433" s="29" t="str">
        <f>IF(C3433&lt;&gt;"",COUNT($B$2:B3432)+1,"")</f>
        <v/>
      </c>
      <c r="C3433" s="30"/>
      <c r="D3433" s="31"/>
      <c r="E3433" s="32"/>
      <c r="F3433" s="31" t="str">
        <f>IFERROR(IF(E3433&lt;&gt;"",VLOOKUP(E3433,'تكويد الاصناف'!$B$3:$L$5500,3,FALSE),""),"تأكد من الكود")</f>
        <v/>
      </c>
      <c r="G3433" s="31" t="str">
        <f>IFERROR(IF(E3433&lt;&gt;"",VLOOKUP(E3433,'تكويد الاصناف'!$B$3:$L$5500,4,FALSE),""),"تأكد من الوحدة")</f>
        <v/>
      </c>
      <c r="H3433" s="31" t="str">
        <f>IFERROR(IF(E3433&lt;&gt;"",VLOOKUP(E3433,'تكويد الاصناف'!$B$3:$L$5500,9,FALSE),""),"تأكد من السعر")</f>
        <v/>
      </c>
      <c r="I3433" s="31"/>
      <c r="J3433" s="33" t="str">
        <f t="shared" si="53"/>
        <v/>
      </c>
      <c r="K3433" s="31"/>
      <c r="L3433" s="31"/>
    </row>
    <row r="3434" spans="2:12" x14ac:dyDescent="0.2">
      <c r="B3434" s="29" t="str">
        <f>IF(C3434&lt;&gt;"",COUNT($B$2:B3433)+1,"")</f>
        <v/>
      </c>
      <c r="C3434" s="30"/>
      <c r="D3434" s="31"/>
      <c r="E3434" s="32"/>
      <c r="F3434" s="31" t="str">
        <f>IFERROR(IF(E3434&lt;&gt;"",VLOOKUP(E3434,'تكويد الاصناف'!$B$3:$L$5500,3,FALSE),""),"تأكد من الكود")</f>
        <v/>
      </c>
      <c r="G3434" s="31" t="str">
        <f>IFERROR(IF(E3434&lt;&gt;"",VLOOKUP(E3434,'تكويد الاصناف'!$B$3:$L$5500,4,FALSE),""),"تأكد من الوحدة")</f>
        <v/>
      </c>
      <c r="H3434" s="31" t="str">
        <f>IFERROR(IF(E3434&lt;&gt;"",VLOOKUP(E3434,'تكويد الاصناف'!$B$3:$L$5500,9,FALSE),""),"تأكد من السعر")</f>
        <v/>
      </c>
      <c r="I3434" s="31"/>
      <c r="J3434" s="33" t="str">
        <f t="shared" si="53"/>
        <v/>
      </c>
      <c r="K3434" s="31"/>
      <c r="L3434" s="31"/>
    </row>
    <row r="3435" spans="2:12" x14ac:dyDescent="0.2">
      <c r="B3435" s="29" t="str">
        <f>IF(C3435&lt;&gt;"",COUNT($B$2:B3434)+1,"")</f>
        <v/>
      </c>
      <c r="C3435" s="30"/>
      <c r="D3435" s="31"/>
      <c r="E3435" s="32"/>
      <c r="F3435" s="31" t="str">
        <f>IFERROR(IF(E3435&lt;&gt;"",VLOOKUP(E3435,'تكويد الاصناف'!$B$3:$L$5500,3,FALSE),""),"تأكد من الكود")</f>
        <v/>
      </c>
      <c r="G3435" s="31" t="str">
        <f>IFERROR(IF(E3435&lt;&gt;"",VLOOKUP(E3435,'تكويد الاصناف'!$B$3:$L$5500,4,FALSE),""),"تأكد من الوحدة")</f>
        <v/>
      </c>
      <c r="H3435" s="31" t="str">
        <f>IFERROR(IF(E3435&lt;&gt;"",VLOOKUP(E3435,'تكويد الاصناف'!$B$3:$L$5500,9,FALSE),""),"تأكد من السعر")</f>
        <v/>
      </c>
      <c r="I3435" s="31"/>
      <c r="J3435" s="33" t="str">
        <f t="shared" si="53"/>
        <v/>
      </c>
      <c r="K3435" s="31"/>
      <c r="L3435" s="31"/>
    </row>
    <row r="3436" spans="2:12" x14ac:dyDescent="0.2">
      <c r="B3436" s="29" t="str">
        <f>IF(C3436&lt;&gt;"",COUNT($B$2:B3435)+1,"")</f>
        <v/>
      </c>
      <c r="C3436" s="30"/>
      <c r="D3436" s="31"/>
      <c r="E3436" s="32"/>
      <c r="F3436" s="31" t="str">
        <f>IFERROR(IF(E3436&lt;&gt;"",VLOOKUP(E3436,'تكويد الاصناف'!$B$3:$L$5500,3,FALSE),""),"تأكد من الكود")</f>
        <v/>
      </c>
      <c r="G3436" s="31" t="str">
        <f>IFERROR(IF(E3436&lt;&gt;"",VLOOKUP(E3436,'تكويد الاصناف'!$B$3:$L$5500,4,FALSE),""),"تأكد من الوحدة")</f>
        <v/>
      </c>
      <c r="H3436" s="31" t="str">
        <f>IFERROR(IF(E3436&lt;&gt;"",VLOOKUP(E3436,'تكويد الاصناف'!$B$3:$L$5500,9,FALSE),""),"تأكد من السعر")</f>
        <v/>
      </c>
      <c r="I3436" s="31"/>
      <c r="J3436" s="33" t="str">
        <f t="shared" si="53"/>
        <v/>
      </c>
      <c r="K3436" s="31"/>
      <c r="L3436" s="31"/>
    </row>
    <row r="3437" spans="2:12" x14ac:dyDescent="0.2">
      <c r="B3437" s="29" t="str">
        <f>IF(C3437&lt;&gt;"",COUNT($B$2:B3436)+1,"")</f>
        <v/>
      </c>
      <c r="C3437" s="30"/>
      <c r="D3437" s="31"/>
      <c r="E3437" s="32"/>
      <c r="F3437" s="31" t="str">
        <f>IFERROR(IF(E3437&lt;&gt;"",VLOOKUP(E3437,'تكويد الاصناف'!$B$3:$L$5500,3,FALSE),""),"تأكد من الكود")</f>
        <v/>
      </c>
      <c r="G3437" s="31" t="str">
        <f>IFERROR(IF(E3437&lt;&gt;"",VLOOKUP(E3437,'تكويد الاصناف'!$B$3:$L$5500,4,FALSE),""),"تأكد من الوحدة")</f>
        <v/>
      </c>
      <c r="H3437" s="31" t="str">
        <f>IFERROR(IF(E3437&lt;&gt;"",VLOOKUP(E3437,'تكويد الاصناف'!$B$3:$L$5500,9,FALSE),""),"تأكد من السعر")</f>
        <v/>
      </c>
      <c r="I3437" s="31"/>
      <c r="J3437" s="33" t="str">
        <f t="shared" si="53"/>
        <v/>
      </c>
      <c r="K3437" s="31"/>
      <c r="L3437" s="31"/>
    </row>
    <row r="3438" spans="2:12" x14ac:dyDescent="0.2">
      <c r="B3438" s="29" t="str">
        <f>IF(C3438&lt;&gt;"",COUNT($B$2:B3437)+1,"")</f>
        <v/>
      </c>
      <c r="C3438" s="30"/>
      <c r="D3438" s="31"/>
      <c r="E3438" s="32"/>
      <c r="F3438" s="31" t="str">
        <f>IFERROR(IF(E3438&lt;&gt;"",VLOOKUP(E3438,'تكويد الاصناف'!$B$3:$L$5500,3,FALSE),""),"تأكد من الكود")</f>
        <v/>
      </c>
      <c r="G3438" s="31" t="str">
        <f>IFERROR(IF(E3438&lt;&gt;"",VLOOKUP(E3438,'تكويد الاصناف'!$B$3:$L$5500,4,FALSE),""),"تأكد من الوحدة")</f>
        <v/>
      </c>
      <c r="H3438" s="31" t="str">
        <f>IFERROR(IF(E3438&lt;&gt;"",VLOOKUP(E3438,'تكويد الاصناف'!$B$3:$L$5500,9,FALSE),""),"تأكد من السعر")</f>
        <v/>
      </c>
      <c r="I3438" s="31"/>
      <c r="J3438" s="33" t="str">
        <f t="shared" si="53"/>
        <v/>
      </c>
      <c r="K3438" s="31"/>
      <c r="L3438" s="31"/>
    </row>
    <row r="3439" spans="2:12" x14ac:dyDescent="0.2">
      <c r="B3439" s="29" t="str">
        <f>IF(C3439&lt;&gt;"",COUNT($B$2:B3438)+1,"")</f>
        <v/>
      </c>
      <c r="C3439" s="30"/>
      <c r="D3439" s="31"/>
      <c r="E3439" s="32"/>
      <c r="F3439" s="31" t="str">
        <f>IFERROR(IF(E3439&lt;&gt;"",VLOOKUP(E3439,'تكويد الاصناف'!$B$3:$L$5500,3,FALSE),""),"تأكد من الكود")</f>
        <v/>
      </c>
      <c r="G3439" s="31" t="str">
        <f>IFERROR(IF(E3439&lt;&gt;"",VLOOKUP(E3439,'تكويد الاصناف'!$B$3:$L$5500,4,FALSE),""),"تأكد من الوحدة")</f>
        <v/>
      </c>
      <c r="H3439" s="31" t="str">
        <f>IFERROR(IF(E3439&lt;&gt;"",VLOOKUP(E3439,'تكويد الاصناف'!$B$3:$L$5500,9,FALSE),""),"تأكد من السعر")</f>
        <v/>
      </c>
      <c r="I3439" s="31"/>
      <c r="J3439" s="33" t="str">
        <f t="shared" si="53"/>
        <v/>
      </c>
      <c r="K3439" s="31"/>
      <c r="L3439" s="31"/>
    </row>
    <row r="3440" spans="2:12" x14ac:dyDescent="0.2">
      <c r="B3440" s="29" t="str">
        <f>IF(C3440&lt;&gt;"",COUNT($B$2:B3439)+1,"")</f>
        <v/>
      </c>
      <c r="C3440" s="30"/>
      <c r="D3440" s="31"/>
      <c r="E3440" s="32"/>
      <c r="F3440" s="31" t="str">
        <f>IFERROR(IF(E3440&lt;&gt;"",VLOOKUP(E3440,'تكويد الاصناف'!$B$3:$L$5500,3,FALSE),""),"تأكد من الكود")</f>
        <v/>
      </c>
      <c r="G3440" s="31" t="str">
        <f>IFERROR(IF(E3440&lt;&gt;"",VLOOKUP(E3440,'تكويد الاصناف'!$B$3:$L$5500,4,FALSE),""),"تأكد من الوحدة")</f>
        <v/>
      </c>
      <c r="H3440" s="31" t="str">
        <f>IFERROR(IF(E3440&lt;&gt;"",VLOOKUP(E3440,'تكويد الاصناف'!$B$3:$L$5500,9,FALSE),""),"تأكد من السعر")</f>
        <v/>
      </c>
      <c r="I3440" s="31"/>
      <c r="J3440" s="33" t="str">
        <f t="shared" si="53"/>
        <v/>
      </c>
      <c r="K3440" s="31"/>
      <c r="L3440" s="31"/>
    </row>
    <row r="3441" spans="2:12" x14ac:dyDescent="0.2">
      <c r="B3441" s="29" t="str">
        <f>IF(C3441&lt;&gt;"",COUNT($B$2:B3440)+1,"")</f>
        <v/>
      </c>
      <c r="C3441" s="30"/>
      <c r="D3441" s="31"/>
      <c r="E3441" s="32"/>
      <c r="F3441" s="31" t="str">
        <f>IFERROR(IF(E3441&lt;&gt;"",VLOOKUP(E3441,'تكويد الاصناف'!$B$3:$L$5500,3,FALSE),""),"تأكد من الكود")</f>
        <v/>
      </c>
      <c r="G3441" s="31" t="str">
        <f>IFERROR(IF(E3441&lt;&gt;"",VLOOKUP(E3441,'تكويد الاصناف'!$B$3:$L$5500,4,FALSE),""),"تأكد من الوحدة")</f>
        <v/>
      </c>
      <c r="H3441" s="31" t="str">
        <f>IFERROR(IF(E3441&lt;&gt;"",VLOOKUP(E3441,'تكويد الاصناف'!$B$3:$L$5500,9,FALSE),""),"تأكد من السعر")</f>
        <v/>
      </c>
      <c r="I3441" s="31"/>
      <c r="J3441" s="33" t="str">
        <f t="shared" si="53"/>
        <v/>
      </c>
      <c r="K3441" s="31"/>
      <c r="L3441" s="31"/>
    </row>
    <row r="3442" spans="2:12" x14ac:dyDescent="0.2">
      <c r="B3442" s="29" t="str">
        <f>IF(C3442&lt;&gt;"",COUNT($B$2:B3441)+1,"")</f>
        <v/>
      </c>
      <c r="C3442" s="30"/>
      <c r="D3442" s="31"/>
      <c r="E3442" s="32"/>
      <c r="F3442" s="31" t="str">
        <f>IFERROR(IF(E3442&lt;&gt;"",VLOOKUP(E3442,'تكويد الاصناف'!$B$3:$L$5500,3,FALSE),""),"تأكد من الكود")</f>
        <v/>
      </c>
      <c r="G3442" s="31" t="str">
        <f>IFERROR(IF(E3442&lt;&gt;"",VLOOKUP(E3442,'تكويد الاصناف'!$B$3:$L$5500,4,FALSE),""),"تأكد من الوحدة")</f>
        <v/>
      </c>
      <c r="H3442" s="31" t="str">
        <f>IFERROR(IF(E3442&lt;&gt;"",VLOOKUP(E3442,'تكويد الاصناف'!$B$3:$L$5500,9,FALSE),""),"تأكد من السعر")</f>
        <v/>
      </c>
      <c r="I3442" s="31"/>
      <c r="J3442" s="33" t="str">
        <f t="shared" si="53"/>
        <v/>
      </c>
      <c r="K3442" s="31"/>
      <c r="L3442" s="31"/>
    </row>
    <row r="3443" spans="2:12" x14ac:dyDescent="0.2">
      <c r="B3443" s="29" t="str">
        <f>IF(C3443&lt;&gt;"",COUNT($B$2:B3442)+1,"")</f>
        <v/>
      </c>
      <c r="C3443" s="30"/>
      <c r="D3443" s="31"/>
      <c r="E3443" s="32"/>
      <c r="F3443" s="31" t="str">
        <f>IFERROR(IF(E3443&lt;&gt;"",VLOOKUP(E3443,'تكويد الاصناف'!$B$3:$L$5500,3,FALSE),""),"تأكد من الكود")</f>
        <v/>
      </c>
      <c r="G3443" s="31" t="str">
        <f>IFERROR(IF(E3443&lt;&gt;"",VLOOKUP(E3443,'تكويد الاصناف'!$B$3:$L$5500,4,FALSE),""),"تأكد من الوحدة")</f>
        <v/>
      </c>
      <c r="H3443" s="31" t="str">
        <f>IFERROR(IF(E3443&lt;&gt;"",VLOOKUP(E3443,'تكويد الاصناف'!$B$3:$L$5500,9,FALSE),""),"تأكد من السعر")</f>
        <v/>
      </c>
      <c r="I3443" s="31"/>
      <c r="J3443" s="33" t="str">
        <f t="shared" si="53"/>
        <v/>
      </c>
      <c r="K3443" s="31"/>
      <c r="L3443" s="31"/>
    </row>
    <row r="3444" spans="2:12" x14ac:dyDescent="0.2">
      <c r="B3444" s="29" t="str">
        <f>IF(C3444&lt;&gt;"",COUNT($B$2:B3443)+1,"")</f>
        <v/>
      </c>
      <c r="C3444" s="30"/>
      <c r="D3444" s="31"/>
      <c r="E3444" s="32"/>
      <c r="F3444" s="31" t="str">
        <f>IFERROR(IF(E3444&lt;&gt;"",VLOOKUP(E3444,'تكويد الاصناف'!$B$3:$L$5500,3,FALSE),""),"تأكد من الكود")</f>
        <v/>
      </c>
      <c r="G3444" s="31" t="str">
        <f>IFERROR(IF(E3444&lt;&gt;"",VLOOKUP(E3444,'تكويد الاصناف'!$B$3:$L$5500,4,FALSE),""),"تأكد من الوحدة")</f>
        <v/>
      </c>
      <c r="H3444" s="31" t="str">
        <f>IFERROR(IF(E3444&lt;&gt;"",VLOOKUP(E3444,'تكويد الاصناف'!$B$3:$L$5500,9,FALSE),""),"تأكد من السعر")</f>
        <v/>
      </c>
      <c r="I3444" s="31"/>
      <c r="J3444" s="33" t="str">
        <f t="shared" si="53"/>
        <v/>
      </c>
      <c r="K3444" s="31"/>
      <c r="L3444" s="31"/>
    </row>
    <row r="3445" spans="2:12" x14ac:dyDescent="0.2">
      <c r="B3445" s="29" t="str">
        <f>IF(C3445&lt;&gt;"",COUNT($B$2:B3444)+1,"")</f>
        <v/>
      </c>
      <c r="C3445" s="30"/>
      <c r="D3445" s="31"/>
      <c r="E3445" s="32"/>
      <c r="F3445" s="31" t="str">
        <f>IFERROR(IF(E3445&lt;&gt;"",VLOOKUP(E3445,'تكويد الاصناف'!$B$3:$L$5500,3,FALSE),""),"تأكد من الكود")</f>
        <v/>
      </c>
      <c r="G3445" s="31" t="str">
        <f>IFERROR(IF(E3445&lt;&gt;"",VLOOKUP(E3445,'تكويد الاصناف'!$B$3:$L$5500,4,FALSE),""),"تأكد من الوحدة")</f>
        <v/>
      </c>
      <c r="H3445" s="31" t="str">
        <f>IFERROR(IF(E3445&lt;&gt;"",VLOOKUP(E3445,'تكويد الاصناف'!$B$3:$L$5500,9,FALSE),""),"تأكد من السعر")</f>
        <v/>
      </c>
      <c r="I3445" s="31"/>
      <c r="J3445" s="33" t="str">
        <f t="shared" si="53"/>
        <v/>
      </c>
      <c r="K3445" s="31"/>
      <c r="L3445" s="31"/>
    </row>
    <row r="3446" spans="2:12" x14ac:dyDescent="0.2">
      <c r="B3446" s="29" t="str">
        <f>IF(C3446&lt;&gt;"",COUNT($B$2:B3445)+1,"")</f>
        <v/>
      </c>
      <c r="C3446" s="30"/>
      <c r="D3446" s="31"/>
      <c r="E3446" s="32"/>
      <c r="F3446" s="31" t="str">
        <f>IFERROR(IF(E3446&lt;&gt;"",VLOOKUP(E3446,'تكويد الاصناف'!$B$3:$L$5500,3,FALSE),""),"تأكد من الكود")</f>
        <v/>
      </c>
      <c r="G3446" s="31" t="str">
        <f>IFERROR(IF(E3446&lt;&gt;"",VLOOKUP(E3446,'تكويد الاصناف'!$B$3:$L$5500,4,FALSE),""),"تأكد من الوحدة")</f>
        <v/>
      </c>
      <c r="H3446" s="31" t="str">
        <f>IFERROR(IF(E3446&lt;&gt;"",VLOOKUP(E3446,'تكويد الاصناف'!$B$3:$L$5500,9,FALSE),""),"تأكد من السعر")</f>
        <v/>
      </c>
      <c r="I3446" s="31"/>
      <c r="J3446" s="33" t="str">
        <f t="shared" si="53"/>
        <v/>
      </c>
      <c r="K3446" s="31"/>
      <c r="L3446" s="31"/>
    </row>
    <row r="3447" spans="2:12" x14ac:dyDescent="0.2">
      <c r="B3447" s="29" t="str">
        <f>IF(C3447&lt;&gt;"",COUNT($B$2:B3446)+1,"")</f>
        <v/>
      </c>
      <c r="C3447" s="30"/>
      <c r="D3447" s="31"/>
      <c r="E3447" s="32"/>
      <c r="F3447" s="31" t="str">
        <f>IFERROR(IF(E3447&lt;&gt;"",VLOOKUP(E3447,'تكويد الاصناف'!$B$3:$L$5500,3,FALSE),""),"تأكد من الكود")</f>
        <v/>
      </c>
      <c r="G3447" s="31" t="str">
        <f>IFERROR(IF(E3447&lt;&gt;"",VLOOKUP(E3447,'تكويد الاصناف'!$B$3:$L$5500,4,FALSE),""),"تأكد من الوحدة")</f>
        <v/>
      </c>
      <c r="H3447" s="31" t="str">
        <f>IFERROR(IF(E3447&lt;&gt;"",VLOOKUP(E3447,'تكويد الاصناف'!$B$3:$L$5500,9,FALSE),""),"تأكد من السعر")</f>
        <v/>
      </c>
      <c r="I3447" s="31"/>
      <c r="J3447" s="33" t="str">
        <f t="shared" si="53"/>
        <v/>
      </c>
      <c r="K3447" s="31"/>
      <c r="L3447" s="31"/>
    </row>
    <row r="3448" spans="2:12" x14ac:dyDescent="0.2">
      <c r="B3448" s="29" t="str">
        <f>IF(C3448&lt;&gt;"",COUNT($B$2:B3447)+1,"")</f>
        <v/>
      </c>
      <c r="C3448" s="30"/>
      <c r="D3448" s="31"/>
      <c r="E3448" s="32"/>
      <c r="F3448" s="31" t="str">
        <f>IFERROR(IF(E3448&lt;&gt;"",VLOOKUP(E3448,'تكويد الاصناف'!$B$3:$L$5500,3,FALSE),""),"تأكد من الكود")</f>
        <v/>
      </c>
      <c r="G3448" s="31" t="str">
        <f>IFERROR(IF(E3448&lt;&gt;"",VLOOKUP(E3448,'تكويد الاصناف'!$B$3:$L$5500,4,FALSE),""),"تأكد من الوحدة")</f>
        <v/>
      </c>
      <c r="H3448" s="31" t="str">
        <f>IFERROR(IF(E3448&lt;&gt;"",VLOOKUP(E3448,'تكويد الاصناف'!$B$3:$L$5500,9,FALSE),""),"تأكد من السعر")</f>
        <v/>
      </c>
      <c r="I3448" s="31"/>
      <c r="J3448" s="33" t="str">
        <f t="shared" si="53"/>
        <v/>
      </c>
      <c r="K3448" s="31"/>
      <c r="L3448" s="31"/>
    </row>
    <row r="3449" spans="2:12" x14ac:dyDescent="0.2">
      <c r="B3449" s="29" t="str">
        <f>IF(C3449&lt;&gt;"",COUNT($B$2:B3448)+1,"")</f>
        <v/>
      </c>
      <c r="C3449" s="30"/>
      <c r="D3449" s="31"/>
      <c r="E3449" s="32"/>
      <c r="F3449" s="31" t="str">
        <f>IFERROR(IF(E3449&lt;&gt;"",VLOOKUP(E3449,'تكويد الاصناف'!$B$3:$L$5500,3,FALSE),""),"تأكد من الكود")</f>
        <v/>
      </c>
      <c r="G3449" s="31" t="str">
        <f>IFERROR(IF(E3449&lt;&gt;"",VLOOKUP(E3449,'تكويد الاصناف'!$B$3:$L$5500,4,FALSE),""),"تأكد من الوحدة")</f>
        <v/>
      </c>
      <c r="H3449" s="31" t="str">
        <f>IFERROR(IF(E3449&lt;&gt;"",VLOOKUP(E3449,'تكويد الاصناف'!$B$3:$L$5500,9,FALSE),""),"تأكد من السعر")</f>
        <v/>
      </c>
      <c r="I3449" s="31"/>
      <c r="J3449" s="33" t="str">
        <f t="shared" si="53"/>
        <v/>
      </c>
      <c r="K3449" s="31"/>
      <c r="L3449" s="31"/>
    </row>
    <row r="3450" spans="2:12" x14ac:dyDescent="0.2">
      <c r="B3450" s="29" t="str">
        <f>IF(C3450&lt;&gt;"",COUNT($B$2:B3449)+1,"")</f>
        <v/>
      </c>
      <c r="C3450" s="30"/>
      <c r="D3450" s="31"/>
      <c r="E3450" s="32"/>
      <c r="F3450" s="31" t="str">
        <f>IFERROR(IF(E3450&lt;&gt;"",VLOOKUP(E3450,'تكويد الاصناف'!$B$3:$L$5500,3,FALSE),""),"تأكد من الكود")</f>
        <v/>
      </c>
      <c r="G3450" s="31" t="str">
        <f>IFERROR(IF(E3450&lt;&gt;"",VLOOKUP(E3450,'تكويد الاصناف'!$B$3:$L$5500,4,FALSE),""),"تأكد من الوحدة")</f>
        <v/>
      </c>
      <c r="H3450" s="31" t="str">
        <f>IFERROR(IF(E3450&lt;&gt;"",VLOOKUP(E3450,'تكويد الاصناف'!$B$3:$L$5500,9,FALSE),""),"تأكد من السعر")</f>
        <v/>
      </c>
      <c r="I3450" s="31"/>
      <c r="J3450" s="33" t="str">
        <f t="shared" si="53"/>
        <v/>
      </c>
      <c r="K3450" s="31"/>
      <c r="L3450" s="31"/>
    </row>
    <row r="3451" spans="2:12" x14ac:dyDescent="0.2">
      <c r="B3451" s="29" t="str">
        <f>IF(C3451&lt;&gt;"",COUNT($B$2:B3450)+1,"")</f>
        <v/>
      </c>
      <c r="C3451" s="30"/>
      <c r="D3451" s="31"/>
      <c r="E3451" s="32"/>
      <c r="F3451" s="31" t="str">
        <f>IFERROR(IF(E3451&lt;&gt;"",VLOOKUP(E3451,'تكويد الاصناف'!$B$3:$L$5500,3,FALSE),""),"تأكد من الكود")</f>
        <v/>
      </c>
      <c r="G3451" s="31" t="str">
        <f>IFERROR(IF(E3451&lt;&gt;"",VLOOKUP(E3451,'تكويد الاصناف'!$B$3:$L$5500,4,FALSE),""),"تأكد من الوحدة")</f>
        <v/>
      </c>
      <c r="H3451" s="31" t="str">
        <f>IFERROR(IF(E3451&lt;&gt;"",VLOOKUP(E3451,'تكويد الاصناف'!$B$3:$L$5500,9,FALSE),""),"تأكد من السعر")</f>
        <v/>
      </c>
      <c r="I3451" s="31"/>
      <c r="J3451" s="33" t="str">
        <f t="shared" si="53"/>
        <v/>
      </c>
      <c r="K3451" s="31"/>
      <c r="L3451" s="31"/>
    </row>
    <row r="3452" spans="2:12" x14ac:dyDescent="0.2">
      <c r="B3452" s="29" t="str">
        <f>IF(C3452&lt;&gt;"",COUNT($B$2:B3451)+1,"")</f>
        <v/>
      </c>
      <c r="C3452" s="30"/>
      <c r="D3452" s="31"/>
      <c r="E3452" s="32"/>
      <c r="F3452" s="31" t="str">
        <f>IFERROR(IF(E3452&lt;&gt;"",VLOOKUP(E3452,'تكويد الاصناف'!$B$3:$L$5500,3,FALSE),""),"تأكد من الكود")</f>
        <v/>
      </c>
      <c r="G3452" s="31" t="str">
        <f>IFERROR(IF(E3452&lt;&gt;"",VLOOKUP(E3452,'تكويد الاصناف'!$B$3:$L$5500,4,FALSE),""),"تأكد من الوحدة")</f>
        <v/>
      </c>
      <c r="H3452" s="31" t="str">
        <f>IFERROR(IF(E3452&lt;&gt;"",VLOOKUP(E3452,'تكويد الاصناف'!$B$3:$L$5500,9,FALSE),""),"تأكد من السعر")</f>
        <v/>
      </c>
      <c r="I3452" s="31"/>
      <c r="J3452" s="33" t="str">
        <f t="shared" si="53"/>
        <v/>
      </c>
      <c r="K3452" s="31"/>
      <c r="L3452" s="31"/>
    </row>
    <row r="3453" spans="2:12" x14ac:dyDescent="0.2">
      <c r="B3453" s="29" t="str">
        <f>IF(C3453&lt;&gt;"",COUNT($B$2:B3452)+1,"")</f>
        <v/>
      </c>
      <c r="C3453" s="30"/>
      <c r="D3453" s="31"/>
      <c r="E3453" s="32"/>
      <c r="F3453" s="31" t="str">
        <f>IFERROR(IF(E3453&lt;&gt;"",VLOOKUP(E3453,'تكويد الاصناف'!$B$3:$L$5500,3,FALSE),""),"تأكد من الكود")</f>
        <v/>
      </c>
      <c r="G3453" s="31" t="str">
        <f>IFERROR(IF(E3453&lt;&gt;"",VLOOKUP(E3453,'تكويد الاصناف'!$B$3:$L$5500,4,FALSE),""),"تأكد من الوحدة")</f>
        <v/>
      </c>
      <c r="H3453" s="31" t="str">
        <f>IFERROR(IF(E3453&lt;&gt;"",VLOOKUP(E3453,'تكويد الاصناف'!$B$3:$L$5500,9,FALSE),""),"تأكد من السعر")</f>
        <v/>
      </c>
      <c r="I3453" s="31"/>
      <c r="J3453" s="33" t="str">
        <f t="shared" si="53"/>
        <v/>
      </c>
      <c r="K3453" s="31"/>
      <c r="L3453" s="31"/>
    </row>
    <row r="3454" spans="2:12" x14ac:dyDescent="0.2">
      <c r="B3454" s="29" t="str">
        <f>IF(C3454&lt;&gt;"",COUNT($B$2:B3453)+1,"")</f>
        <v/>
      </c>
      <c r="C3454" s="30"/>
      <c r="D3454" s="31"/>
      <c r="E3454" s="32"/>
      <c r="F3454" s="31" t="str">
        <f>IFERROR(IF(E3454&lt;&gt;"",VLOOKUP(E3454,'تكويد الاصناف'!$B$3:$L$5500,3,FALSE),""),"تأكد من الكود")</f>
        <v/>
      </c>
      <c r="G3454" s="31" t="str">
        <f>IFERROR(IF(E3454&lt;&gt;"",VLOOKUP(E3454,'تكويد الاصناف'!$B$3:$L$5500,4,FALSE),""),"تأكد من الوحدة")</f>
        <v/>
      </c>
      <c r="H3454" s="31" t="str">
        <f>IFERROR(IF(E3454&lt;&gt;"",VLOOKUP(E3454,'تكويد الاصناف'!$B$3:$L$5500,9,FALSE),""),"تأكد من السعر")</f>
        <v/>
      </c>
      <c r="I3454" s="31"/>
      <c r="J3454" s="33" t="str">
        <f t="shared" si="53"/>
        <v/>
      </c>
      <c r="K3454" s="31"/>
      <c r="L3454" s="31"/>
    </row>
    <row r="3455" spans="2:12" x14ac:dyDescent="0.2">
      <c r="B3455" s="29" t="str">
        <f>IF(C3455&lt;&gt;"",COUNT($B$2:B3454)+1,"")</f>
        <v/>
      </c>
      <c r="C3455" s="30"/>
      <c r="D3455" s="31"/>
      <c r="E3455" s="32"/>
      <c r="F3455" s="31" t="str">
        <f>IFERROR(IF(E3455&lt;&gt;"",VLOOKUP(E3455,'تكويد الاصناف'!$B$3:$L$5500,3,FALSE),""),"تأكد من الكود")</f>
        <v/>
      </c>
      <c r="G3455" s="31" t="str">
        <f>IFERROR(IF(E3455&lt;&gt;"",VLOOKUP(E3455,'تكويد الاصناف'!$B$3:$L$5500,4,FALSE),""),"تأكد من الوحدة")</f>
        <v/>
      </c>
      <c r="H3455" s="31" t="str">
        <f>IFERROR(IF(E3455&lt;&gt;"",VLOOKUP(E3455,'تكويد الاصناف'!$B$3:$L$5500,9,FALSE),""),"تأكد من السعر")</f>
        <v/>
      </c>
      <c r="I3455" s="31"/>
      <c r="J3455" s="33" t="str">
        <f t="shared" si="53"/>
        <v/>
      </c>
      <c r="K3455" s="31"/>
      <c r="L3455" s="31"/>
    </row>
    <row r="3456" spans="2:12" x14ac:dyDescent="0.2">
      <c r="B3456" s="29" t="str">
        <f>IF(C3456&lt;&gt;"",COUNT($B$2:B3455)+1,"")</f>
        <v/>
      </c>
      <c r="C3456" s="30"/>
      <c r="D3456" s="31"/>
      <c r="E3456" s="32"/>
      <c r="F3456" s="31" t="str">
        <f>IFERROR(IF(E3456&lt;&gt;"",VLOOKUP(E3456,'تكويد الاصناف'!$B$3:$L$5500,3,FALSE),""),"تأكد من الكود")</f>
        <v/>
      </c>
      <c r="G3456" s="31" t="str">
        <f>IFERROR(IF(E3456&lt;&gt;"",VLOOKUP(E3456,'تكويد الاصناف'!$B$3:$L$5500,4,FALSE),""),"تأكد من الوحدة")</f>
        <v/>
      </c>
      <c r="H3456" s="31" t="str">
        <f>IFERROR(IF(E3456&lt;&gt;"",VLOOKUP(E3456,'تكويد الاصناف'!$B$3:$L$5500,9,FALSE),""),"تأكد من السعر")</f>
        <v/>
      </c>
      <c r="I3456" s="31"/>
      <c r="J3456" s="33" t="str">
        <f t="shared" si="53"/>
        <v/>
      </c>
      <c r="K3456" s="31"/>
      <c r="L3456" s="31"/>
    </row>
    <row r="3457" spans="2:12" x14ac:dyDescent="0.2">
      <c r="B3457" s="29" t="str">
        <f>IF(C3457&lt;&gt;"",COUNT($B$2:B3456)+1,"")</f>
        <v/>
      </c>
      <c r="C3457" s="30"/>
      <c r="D3457" s="31"/>
      <c r="E3457" s="32"/>
      <c r="F3457" s="31" t="str">
        <f>IFERROR(IF(E3457&lt;&gt;"",VLOOKUP(E3457,'تكويد الاصناف'!$B$3:$L$5500,3,FALSE),""),"تأكد من الكود")</f>
        <v/>
      </c>
      <c r="G3457" s="31" t="str">
        <f>IFERROR(IF(E3457&lt;&gt;"",VLOOKUP(E3457,'تكويد الاصناف'!$B$3:$L$5500,4,FALSE),""),"تأكد من الوحدة")</f>
        <v/>
      </c>
      <c r="H3457" s="31" t="str">
        <f>IFERROR(IF(E3457&lt;&gt;"",VLOOKUP(E3457,'تكويد الاصناف'!$B$3:$L$5500,9,FALSE),""),"تأكد من السعر")</f>
        <v/>
      </c>
      <c r="I3457" s="31"/>
      <c r="J3457" s="33" t="str">
        <f t="shared" si="53"/>
        <v/>
      </c>
      <c r="K3457" s="31"/>
      <c r="L3457" s="31"/>
    </row>
    <row r="3458" spans="2:12" x14ac:dyDescent="0.2">
      <c r="B3458" s="29" t="str">
        <f>IF(C3458&lt;&gt;"",COUNT($B$2:B3457)+1,"")</f>
        <v/>
      </c>
      <c r="C3458" s="30"/>
      <c r="D3458" s="31"/>
      <c r="E3458" s="32"/>
      <c r="F3458" s="31" t="str">
        <f>IFERROR(IF(E3458&lt;&gt;"",VLOOKUP(E3458,'تكويد الاصناف'!$B$3:$L$5500,3,FALSE),""),"تأكد من الكود")</f>
        <v/>
      </c>
      <c r="G3458" s="31" t="str">
        <f>IFERROR(IF(E3458&lt;&gt;"",VLOOKUP(E3458,'تكويد الاصناف'!$B$3:$L$5500,4,FALSE),""),"تأكد من الوحدة")</f>
        <v/>
      </c>
      <c r="H3458" s="31" t="str">
        <f>IFERROR(IF(E3458&lt;&gt;"",VLOOKUP(E3458,'تكويد الاصناف'!$B$3:$L$5500,9,FALSE),""),"تأكد من السعر")</f>
        <v/>
      </c>
      <c r="I3458" s="31"/>
      <c r="J3458" s="33" t="str">
        <f t="shared" si="53"/>
        <v/>
      </c>
      <c r="K3458" s="31"/>
      <c r="L3458" s="31"/>
    </row>
    <row r="3459" spans="2:12" x14ac:dyDescent="0.2">
      <c r="B3459" s="29" t="str">
        <f>IF(C3459&lt;&gt;"",COUNT($B$2:B3458)+1,"")</f>
        <v/>
      </c>
      <c r="C3459" s="30"/>
      <c r="D3459" s="31"/>
      <c r="E3459" s="32"/>
      <c r="F3459" s="31" t="str">
        <f>IFERROR(IF(E3459&lt;&gt;"",VLOOKUP(E3459,'تكويد الاصناف'!$B$3:$L$5500,3,FALSE),""),"تأكد من الكود")</f>
        <v/>
      </c>
      <c r="G3459" s="31" t="str">
        <f>IFERROR(IF(E3459&lt;&gt;"",VLOOKUP(E3459,'تكويد الاصناف'!$B$3:$L$5500,4,FALSE),""),"تأكد من الوحدة")</f>
        <v/>
      </c>
      <c r="H3459" s="31" t="str">
        <f>IFERROR(IF(E3459&lt;&gt;"",VLOOKUP(E3459,'تكويد الاصناف'!$B$3:$L$5500,9,FALSE),""),"تأكد من السعر")</f>
        <v/>
      </c>
      <c r="I3459" s="31"/>
      <c r="J3459" s="33" t="str">
        <f t="shared" ref="J3459:J3522" si="54">IFERROR(I3459*H3459,"")</f>
        <v/>
      </c>
      <c r="K3459" s="31"/>
      <c r="L3459" s="31"/>
    </row>
    <row r="3460" spans="2:12" x14ac:dyDescent="0.2">
      <c r="B3460" s="29" t="str">
        <f>IF(C3460&lt;&gt;"",COUNT($B$2:B3459)+1,"")</f>
        <v/>
      </c>
      <c r="C3460" s="30"/>
      <c r="D3460" s="31"/>
      <c r="E3460" s="32"/>
      <c r="F3460" s="31" t="str">
        <f>IFERROR(IF(E3460&lt;&gt;"",VLOOKUP(E3460,'تكويد الاصناف'!$B$3:$L$5500,3,FALSE),""),"تأكد من الكود")</f>
        <v/>
      </c>
      <c r="G3460" s="31" t="str">
        <f>IFERROR(IF(E3460&lt;&gt;"",VLOOKUP(E3460,'تكويد الاصناف'!$B$3:$L$5500,4,FALSE),""),"تأكد من الوحدة")</f>
        <v/>
      </c>
      <c r="H3460" s="31" t="str">
        <f>IFERROR(IF(E3460&lt;&gt;"",VLOOKUP(E3460,'تكويد الاصناف'!$B$3:$L$5500,9,FALSE),""),"تأكد من السعر")</f>
        <v/>
      </c>
      <c r="I3460" s="31"/>
      <c r="J3460" s="33" t="str">
        <f t="shared" si="54"/>
        <v/>
      </c>
      <c r="K3460" s="31"/>
      <c r="L3460" s="31"/>
    </row>
    <row r="3461" spans="2:12" x14ac:dyDescent="0.2">
      <c r="B3461" s="29" t="str">
        <f>IF(C3461&lt;&gt;"",COUNT($B$2:B3460)+1,"")</f>
        <v/>
      </c>
      <c r="C3461" s="30"/>
      <c r="D3461" s="31"/>
      <c r="E3461" s="32"/>
      <c r="F3461" s="31" t="str">
        <f>IFERROR(IF(E3461&lt;&gt;"",VLOOKUP(E3461,'تكويد الاصناف'!$B$3:$L$5500,3,FALSE),""),"تأكد من الكود")</f>
        <v/>
      </c>
      <c r="G3461" s="31" t="str">
        <f>IFERROR(IF(E3461&lt;&gt;"",VLOOKUP(E3461,'تكويد الاصناف'!$B$3:$L$5500,4,FALSE),""),"تأكد من الوحدة")</f>
        <v/>
      </c>
      <c r="H3461" s="31" t="str">
        <f>IFERROR(IF(E3461&lt;&gt;"",VLOOKUP(E3461,'تكويد الاصناف'!$B$3:$L$5500,9,FALSE),""),"تأكد من السعر")</f>
        <v/>
      </c>
      <c r="I3461" s="31"/>
      <c r="J3461" s="33" t="str">
        <f t="shared" si="54"/>
        <v/>
      </c>
      <c r="K3461" s="31"/>
      <c r="L3461" s="31"/>
    </row>
    <row r="3462" spans="2:12" x14ac:dyDescent="0.2">
      <c r="B3462" s="29" t="str">
        <f>IF(C3462&lt;&gt;"",COUNT($B$2:B3461)+1,"")</f>
        <v/>
      </c>
      <c r="C3462" s="30"/>
      <c r="D3462" s="31"/>
      <c r="E3462" s="32"/>
      <c r="F3462" s="31" t="str">
        <f>IFERROR(IF(E3462&lt;&gt;"",VLOOKUP(E3462,'تكويد الاصناف'!$B$3:$L$5500,3,FALSE),""),"تأكد من الكود")</f>
        <v/>
      </c>
      <c r="G3462" s="31" t="str">
        <f>IFERROR(IF(E3462&lt;&gt;"",VLOOKUP(E3462,'تكويد الاصناف'!$B$3:$L$5500,4,FALSE),""),"تأكد من الوحدة")</f>
        <v/>
      </c>
      <c r="H3462" s="31" t="str">
        <f>IFERROR(IF(E3462&lt;&gt;"",VLOOKUP(E3462,'تكويد الاصناف'!$B$3:$L$5500,9,FALSE),""),"تأكد من السعر")</f>
        <v/>
      </c>
      <c r="I3462" s="31"/>
      <c r="J3462" s="33" t="str">
        <f t="shared" si="54"/>
        <v/>
      </c>
      <c r="K3462" s="31"/>
      <c r="L3462" s="31"/>
    </row>
    <row r="3463" spans="2:12" x14ac:dyDescent="0.2">
      <c r="B3463" s="29" t="str">
        <f>IF(C3463&lt;&gt;"",COUNT($B$2:B3462)+1,"")</f>
        <v/>
      </c>
      <c r="C3463" s="30"/>
      <c r="D3463" s="31"/>
      <c r="E3463" s="32"/>
      <c r="F3463" s="31" t="str">
        <f>IFERROR(IF(E3463&lt;&gt;"",VLOOKUP(E3463,'تكويد الاصناف'!$B$3:$L$5500,3,FALSE),""),"تأكد من الكود")</f>
        <v/>
      </c>
      <c r="G3463" s="31" t="str">
        <f>IFERROR(IF(E3463&lt;&gt;"",VLOOKUP(E3463,'تكويد الاصناف'!$B$3:$L$5500,4,FALSE),""),"تأكد من الوحدة")</f>
        <v/>
      </c>
      <c r="H3463" s="31" t="str">
        <f>IFERROR(IF(E3463&lt;&gt;"",VLOOKUP(E3463,'تكويد الاصناف'!$B$3:$L$5500,9,FALSE),""),"تأكد من السعر")</f>
        <v/>
      </c>
      <c r="I3463" s="31"/>
      <c r="J3463" s="33" t="str">
        <f t="shared" si="54"/>
        <v/>
      </c>
      <c r="K3463" s="31"/>
      <c r="L3463" s="31"/>
    </row>
    <row r="3464" spans="2:12" x14ac:dyDescent="0.2">
      <c r="B3464" s="29" t="str">
        <f>IF(C3464&lt;&gt;"",COUNT($B$2:B3463)+1,"")</f>
        <v/>
      </c>
      <c r="C3464" s="30"/>
      <c r="D3464" s="31"/>
      <c r="E3464" s="32"/>
      <c r="F3464" s="31" t="str">
        <f>IFERROR(IF(E3464&lt;&gt;"",VLOOKUP(E3464,'تكويد الاصناف'!$B$3:$L$5500,3,FALSE),""),"تأكد من الكود")</f>
        <v/>
      </c>
      <c r="G3464" s="31" t="str">
        <f>IFERROR(IF(E3464&lt;&gt;"",VLOOKUP(E3464,'تكويد الاصناف'!$B$3:$L$5500,4,FALSE),""),"تأكد من الوحدة")</f>
        <v/>
      </c>
      <c r="H3464" s="31" t="str">
        <f>IFERROR(IF(E3464&lt;&gt;"",VLOOKUP(E3464,'تكويد الاصناف'!$B$3:$L$5500,9,FALSE),""),"تأكد من السعر")</f>
        <v/>
      </c>
      <c r="I3464" s="31"/>
      <c r="J3464" s="33" t="str">
        <f t="shared" si="54"/>
        <v/>
      </c>
      <c r="K3464" s="31"/>
      <c r="L3464" s="31"/>
    </row>
    <row r="3465" spans="2:12" x14ac:dyDescent="0.2">
      <c r="B3465" s="29" t="str">
        <f>IF(C3465&lt;&gt;"",COUNT($B$2:B3464)+1,"")</f>
        <v/>
      </c>
      <c r="C3465" s="30"/>
      <c r="D3465" s="31"/>
      <c r="E3465" s="32"/>
      <c r="F3465" s="31" t="str">
        <f>IFERROR(IF(E3465&lt;&gt;"",VLOOKUP(E3465,'تكويد الاصناف'!$B$3:$L$5500,3,FALSE),""),"تأكد من الكود")</f>
        <v/>
      </c>
      <c r="G3465" s="31" t="str">
        <f>IFERROR(IF(E3465&lt;&gt;"",VLOOKUP(E3465,'تكويد الاصناف'!$B$3:$L$5500,4,FALSE),""),"تأكد من الوحدة")</f>
        <v/>
      </c>
      <c r="H3465" s="31" t="str">
        <f>IFERROR(IF(E3465&lt;&gt;"",VLOOKUP(E3465,'تكويد الاصناف'!$B$3:$L$5500,9,FALSE),""),"تأكد من السعر")</f>
        <v/>
      </c>
      <c r="I3465" s="31"/>
      <c r="J3465" s="33" t="str">
        <f t="shared" si="54"/>
        <v/>
      </c>
      <c r="K3465" s="31"/>
      <c r="L3465" s="31"/>
    </row>
    <row r="3466" spans="2:12" x14ac:dyDescent="0.2">
      <c r="B3466" s="29" t="str">
        <f>IF(C3466&lt;&gt;"",COUNT($B$2:B3465)+1,"")</f>
        <v/>
      </c>
      <c r="C3466" s="30"/>
      <c r="D3466" s="31"/>
      <c r="E3466" s="32"/>
      <c r="F3466" s="31" t="str">
        <f>IFERROR(IF(E3466&lt;&gt;"",VLOOKUP(E3466,'تكويد الاصناف'!$B$3:$L$5500,3,FALSE),""),"تأكد من الكود")</f>
        <v/>
      </c>
      <c r="G3466" s="31" t="str">
        <f>IFERROR(IF(E3466&lt;&gt;"",VLOOKUP(E3466,'تكويد الاصناف'!$B$3:$L$5500,4,FALSE),""),"تأكد من الوحدة")</f>
        <v/>
      </c>
      <c r="H3466" s="31" t="str">
        <f>IFERROR(IF(E3466&lt;&gt;"",VLOOKUP(E3466,'تكويد الاصناف'!$B$3:$L$5500,9,FALSE),""),"تأكد من السعر")</f>
        <v/>
      </c>
      <c r="I3466" s="31"/>
      <c r="J3466" s="33" t="str">
        <f t="shared" si="54"/>
        <v/>
      </c>
      <c r="K3466" s="31"/>
      <c r="L3466" s="31"/>
    </row>
    <row r="3467" spans="2:12" x14ac:dyDescent="0.2">
      <c r="B3467" s="29" t="str">
        <f>IF(C3467&lt;&gt;"",COUNT($B$2:B3466)+1,"")</f>
        <v/>
      </c>
      <c r="C3467" s="30"/>
      <c r="D3467" s="31"/>
      <c r="E3467" s="32"/>
      <c r="F3467" s="31" t="str">
        <f>IFERROR(IF(E3467&lt;&gt;"",VLOOKUP(E3467,'تكويد الاصناف'!$B$3:$L$5500,3,FALSE),""),"تأكد من الكود")</f>
        <v/>
      </c>
      <c r="G3467" s="31" t="str">
        <f>IFERROR(IF(E3467&lt;&gt;"",VLOOKUP(E3467,'تكويد الاصناف'!$B$3:$L$5500,4,FALSE),""),"تأكد من الوحدة")</f>
        <v/>
      </c>
      <c r="H3467" s="31" t="str">
        <f>IFERROR(IF(E3467&lt;&gt;"",VLOOKUP(E3467,'تكويد الاصناف'!$B$3:$L$5500,9,FALSE),""),"تأكد من السعر")</f>
        <v/>
      </c>
      <c r="I3467" s="31"/>
      <c r="J3467" s="33" t="str">
        <f t="shared" si="54"/>
        <v/>
      </c>
      <c r="K3467" s="31"/>
      <c r="L3467" s="31"/>
    </row>
    <row r="3468" spans="2:12" x14ac:dyDescent="0.2">
      <c r="B3468" s="29" t="str">
        <f>IF(C3468&lt;&gt;"",COUNT($B$2:B3467)+1,"")</f>
        <v/>
      </c>
      <c r="C3468" s="30"/>
      <c r="D3468" s="31"/>
      <c r="E3468" s="32"/>
      <c r="F3468" s="31" t="str">
        <f>IFERROR(IF(E3468&lt;&gt;"",VLOOKUP(E3468,'تكويد الاصناف'!$B$3:$L$5500,3,FALSE),""),"تأكد من الكود")</f>
        <v/>
      </c>
      <c r="G3468" s="31" t="str">
        <f>IFERROR(IF(E3468&lt;&gt;"",VLOOKUP(E3468,'تكويد الاصناف'!$B$3:$L$5500,4,FALSE),""),"تأكد من الوحدة")</f>
        <v/>
      </c>
      <c r="H3468" s="31" t="str">
        <f>IFERROR(IF(E3468&lt;&gt;"",VLOOKUP(E3468,'تكويد الاصناف'!$B$3:$L$5500,9,FALSE),""),"تأكد من السعر")</f>
        <v/>
      </c>
      <c r="I3468" s="31"/>
      <c r="J3468" s="33" t="str">
        <f t="shared" si="54"/>
        <v/>
      </c>
      <c r="K3468" s="31"/>
      <c r="L3468" s="31"/>
    </row>
    <row r="3469" spans="2:12" x14ac:dyDescent="0.2">
      <c r="B3469" s="29" t="str">
        <f>IF(C3469&lt;&gt;"",COUNT($B$2:B3468)+1,"")</f>
        <v/>
      </c>
      <c r="C3469" s="30"/>
      <c r="D3469" s="31"/>
      <c r="E3469" s="32"/>
      <c r="F3469" s="31" t="str">
        <f>IFERROR(IF(E3469&lt;&gt;"",VLOOKUP(E3469,'تكويد الاصناف'!$B$3:$L$5500,3,FALSE),""),"تأكد من الكود")</f>
        <v/>
      </c>
      <c r="G3469" s="31" t="str">
        <f>IFERROR(IF(E3469&lt;&gt;"",VLOOKUP(E3469,'تكويد الاصناف'!$B$3:$L$5500,4,FALSE),""),"تأكد من الوحدة")</f>
        <v/>
      </c>
      <c r="H3469" s="31" t="str">
        <f>IFERROR(IF(E3469&lt;&gt;"",VLOOKUP(E3469,'تكويد الاصناف'!$B$3:$L$5500,9,FALSE),""),"تأكد من السعر")</f>
        <v/>
      </c>
      <c r="I3469" s="31"/>
      <c r="J3469" s="33" t="str">
        <f t="shared" si="54"/>
        <v/>
      </c>
      <c r="K3469" s="31"/>
      <c r="L3469" s="31"/>
    </row>
    <row r="3470" spans="2:12" x14ac:dyDescent="0.2">
      <c r="B3470" s="29" t="str">
        <f>IF(C3470&lt;&gt;"",COUNT($B$2:B3469)+1,"")</f>
        <v/>
      </c>
      <c r="C3470" s="30"/>
      <c r="D3470" s="31"/>
      <c r="E3470" s="32"/>
      <c r="F3470" s="31" t="str">
        <f>IFERROR(IF(E3470&lt;&gt;"",VLOOKUP(E3470,'تكويد الاصناف'!$B$3:$L$5500,3,FALSE),""),"تأكد من الكود")</f>
        <v/>
      </c>
      <c r="G3470" s="31" t="str">
        <f>IFERROR(IF(E3470&lt;&gt;"",VLOOKUP(E3470,'تكويد الاصناف'!$B$3:$L$5500,4,FALSE),""),"تأكد من الوحدة")</f>
        <v/>
      </c>
      <c r="H3470" s="31" t="str">
        <f>IFERROR(IF(E3470&lt;&gt;"",VLOOKUP(E3470,'تكويد الاصناف'!$B$3:$L$5500,9,FALSE),""),"تأكد من السعر")</f>
        <v/>
      </c>
      <c r="I3470" s="31"/>
      <c r="J3470" s="33" t="str">
        <f t="shared" si="54"/>
        <v/>
      </c>
      <c r="K3470" s="31"/>
      <c r="L3470" s="31"/>
    </row>
    <row r="3471" spans="2:12" x14ac:dyDescent="0.2">
      <c r="B3471" s="29" t="str">
        <f>IF(C3471&lt;&gt;"",COUNT($B$2:B3470)+1,"")</f>
        <v/>
      </c>
      <c r="C3471" s="30"/>
      <c r="D3471" s="31"/>
      <c r="E3471" s="32"/>
      <c r="F3471" s="31" t="str">
        <f>IFERROR(IF(E3471&lt;&gt;"",VLOOKUP(E3471,'تكويد الاصناف'!$B$3:$L$5500,3,FALSE),""),"تأكد من الكود")</f>
        <v/>
      </c>
      <c r="G3471" s="31" t="str">
        <f>IFERROR(IF(E3471&lt;&gt;"",VLOOKUP(E3471,'تكويد الاصناف'!$B$3:$L$5500,4,FALSE),""),"تأكد من الوحدة")</f>
        <v/>
      </c>
      <c r="H3471" s="31" t="str">
        <f>IFERROR(IF(E3471&lt;&gt;"",VLOOKUP(E3471,'تكويد الاصناف'!$B$3:$L$5500,9,FALSE),""),"تأكد من السعر")</f>
        <v/>
      </c>
      <c r="I3471" s="31"/>
      <c r="J3471" s="33" t="str">
        <f t="shared" si="54"/>
        <v/>
      </c>
      <c r="K3471" s="31"/>
      <c r="L3471" s="31"/>
    </row>
    <row r="3472" spans="2:12" x14ac:dyDescent="0.2">
      <c r="B3472" s="29" t="str">
        <f>IF(C3472&lt;&gt;"",COUNT($B$2:B3471)+1,"")</f>
        <v/>
      </c>
      <c r="C3472" s="30"/>
      <c r="D3472" s="31"/>
      <c r="E3472" s="32"/>
      <c r="F3472" s="31" t="str">
        <f>IFERROR(IF(E3472&lt;&gt;"",VLOOKUP(E3472,'تكويد الاصناف'!$B$3:$L$5500,3,FALSE),""),"تأكد من الكود")</f>
        <v/>
      </c>
      <c r="G3472" s="31" t="str">
        <f>IFERROR(IF(E3472&lt;&gt;"",VLOOKUP(E3472,'تكويد الاصناف'!$B$3:$L$5500,4,FALSE),""),"تأكد من الوحدة")</f>
        <v/>
      </c>
      <c r="H3472" s="31" t="str">
        <f>IFERROR(IF(E3472&lt;&gt;"",VLOOKUP(E3472,'تكويد الاصناف'!$B$3:$L$5500,9,FALSE),""),"تأكد من السعر")</f>
        <v/>
      </c>
      <c r="I3472" s="31"/>
      <c r="J3472" s="33" t="str">
        <f t="shared" si="54"/>
        <v/>
      </c>
      <c r="K3472" s="31"/>
      <c r="L3472" s="31"/>
    </row>
    <row r="3473" spans="2:12" x14ac:dyDescent="0.2">
      <c r="B3473" s="29" t="str">
        <f>IF(C3473&lt;&gt;"",COUNT($B$2:B3472)+1,"")</f>
        <v/>
      </c>
      <c r="C3473" s="30"/>
      <c r="D3473" s="31"/>
      <c r="E3473" s="32"/>
      <c r="F3473" s="31" t="str">
        <f>IFERROR(IF(E3473&lt;&gt;"",VLOOKUP(E3473,'تكويد الاصناف'!$B$3:$L$5500,3,FALSE),""),"تأكد من الكود")</f>
        <v/>
      </c>
      <c r="G3473" s="31" t="str">
        <f>IFERROR(IF(E3473&lt;&gt;"",VLOOKUP(E3473,'تكويد الاصناف'!$B$3:$L$5500,4,FALSE),""),"تأكد من الوحدة")</f>
        <v/>
      </c>
      <c r="H3473" s="31" t="str">
        <f>IFERROR(IF(E3473&lt;&gt;"",VLOOKUP(E3473,'تكويد الاصناف'!$B$3:$L$5500,9,FALSE),""),"تأكد من السعر")</f>
        <v/>
      </c>
      <c r="I3473" s="31"/>
      <c r="J3473" s="33" t="str">
        <f t="shared" si="54"/>
        <v/>
      </c>
      <c r="K3473" s="31"/>
      <c r="L3473" s="31"/>
    </row>
    <row r="3474" spans="2:12" x14ac:dyDescent="0.2">
      <c r="B3474" s="29" t="str">
        <f>IF(C3474&lt;&gt;"",COUNT($B$2:B3473)+1,"")</f>
        <v/>
      </c>
      <c r="C3474" s="30"/>
      <c r="D3474" s="31"/>
      <c r="E3474" s="32"/>
      <c r="F3474" s="31" t="str">
        <f>IFERROR(IF(E3474&lt;&gt;"",VLOOKUP(E3474,'تكويد الاصناف'!$B$3:$L$5500,3,FALSE),""),"تأكد من الكود")</f>
        <v/>
      </c>
      <c r="G3474" s="31" t="str">
        <f>IFERROR(IF(E3474&lt;&gt;"",VLOOKUP(E3474,'تكويد الاصناف'!$B$3:$L$5500,4,FALSE),""),"تأكد من الوحدة")</f>
        <v/>
      </c>
      <c r="H3474" s="31" t="str">
        <f>IFERROR(IF(E3474&lt;&gt;"",VLOOKUP(E3474,'تكويد الاصناف'!$B$3:$L$5500,9,FALSE),""),"تأكد من السعر")</f>
        <v/>
      </c>
      <c r="I3474" s="31"/>
      <c r="J3474" s="33" t="str">
        <f t="shared" si="54"/>
        <v/>
      </c>
      <c r="K3474" s="31"/>
      <c r="L3474" s="31"/>
    </row>
    <row r="3475" spans="2:12" x14ac:dyDescent="0.2">
      <c r="B3475" s="29" t="str">
        <f>IF(C3475&lt;&gt;"",COUNT($B$2:B3474)+1,"")</f>
        <v/>
      </c>
      <c r="C3475" s="30"/>
      <c r="D3475" s="31"/>
      <c r="E3475" s="32"/>
      <c r="F3475" s="31" t="str">
        <f>IFERROR(IF(E3475&lt;&gt;"",VLOOKUP(E3475,'تكويد الاصناف'!$B$3:$L$5500,3,FALSE),""),"تأكد من الكود")</f>
        <v/>
      </c>
      <c r="G3475" s="31" t="str">
        <f>IFERROR(IF(E3475&lt;&gt;"",VLOOKUP(E3475,'تكويد الاصناف'!$B$3:$L$5500,4,FALSE),""),"تأكد من الوحدة")</f>
        <v/>
      </c>
      <c r="H3475" s="31" t="str">
        <f>IFERROR(IF(E3475&lt;&gt;"",VLOOKUP(E3475,'تكويد الاصناف'!$B$3:$L$5500,9,FALSE),""),"تأكد من السعر")</f>
        <v/>
      </c>
      <c r="I3475" s="31"/>
      <c r="J3475" s="33" t="str">
        <f t="shared" si="54"/>
        <v/>
      </c>
      <c r="K3475" s="31"/>
      <c r="L3475" s="31"/>
    </row>
    <row r="3476" spans="2:12" x14ac:dyDescent="0.2">
      <c r="B3476" s="29" t="str">
        <f>IF(C3476&lt;&gt;"",COUNT($B$2:B3475)+1,"")</f>
        <v/>
      </c>
      <c r="C3476" s="30"/>
      <c r="D3476" s="31"/>
      <c r="E3476" s="32"/>
      <c r="F3476" s="31" t="str">
        <f>IFERROR(IF(E3476&lt;&gt;"",VLOOKUP(E3476,'تكويد الاصناف'!$B$3:$L$5500,3,FALSE),""),"تأكد من الكود")</f>
        <v/>
      </c>
      <c r="G3476" s="31" t="str">
        <f>IFERROR(IF(E3476&lt;&gt;"",VLOOKUP(E3476,'تكويد الاصناف'!$B$3:$L$5500,4,FALSE),""),"تأكد من الوحدة")</f>
        <v/>
      </c>
      <c r="H3476" s="31" t="str">
        <f>IFERROR(IF(E3476&lt;&gt;"",VLOOKUP(E3476,'تكويد الاصناف'!$B$3:$L$5500,9,FALSE),""),"تأكد من السعر")</f>
        <v/>
      </c>
      <c r="I3476" s="31"/>
      <c r="J3476" s="33" t="str">
        <f t="shared" si="54"/>
        <v/>
      </c>
      <c r="K3476" s="31"/>
      <c r="L3476" s="31"/>
    </row>
    <row r="3477" spans="2:12" x14ac:dyDescent="0.2">
      <c r="B3477" s="29" t="str">
        <f>IF(C3477&lt;&gt;"",COUNT($B$2:B3476)+1,"")</f>
        <v/>
      </c>
      <c r="C3477" s="30"/>
      <c r="D3477" s="31"/>
      <c r="E3477" s="32"/>
      <c r="F3477" s="31" t="str">
        <f>IFERROR(IF(E3477&lt;&gt;"",VLOOKUP(E3477,'تكويد الاصناف'!$B$3:$L$5500,3,FALSE),""),"تأكد من الكود")</f>
        <v/>
      </c>
      <c r="G3477" s="31" t="str">
        <f>IFERROR(IF(E3477&lt;&gt;"",VLOOKUP(E3477,'تكويد الاصناف'!$B$3:$L$5500,4,FALSE),""),"تأكد من الوحدة")</f>
        <v/>
      </c>
      <c r="H3477" s="31" t="str">
        <f>IFERROR(IF(E3477&lt;&gt;"",VLOOKUP(E3477,'تكويد الاصناف'!$B$3:$L$5500,9,FALSE),""),"تأكد من السعر")</f>
        <v/>
      </c>
      <c r="I3477" s="31"/>
      <c r="J3477" s="33" t="str">
        <f t="shared" si="54"/>
        <v/>
      </c>
      <c r="K3477" s="31"/>
      <c r="L3477" s="31"/>
    </row>
    <row r="3478" spans="2:12" x14ac:dyDescent="0.2">
      <c r="B3478" s="29" t="str">
        <f>IF(C3478&lt;&gt;"",COUNT($B$2:B3477)+1,"")</f>
        <v/>
      </c>
      <c r="C3478" s="30"/>
      <c r="D3478" s="31"/>
      <c r="E3478" s="32"/>
      <c r="F3478" s="31" t="str">
        <f>IFERROR(IF(E3478&lt;&gt;"",VLOOKUP(E3478,'تكويد الاصناف'!$B$3:$L$5500,3,FALSE),""),"تأكد من الكود")</f>
        <v/>
      </c>
      <c r="G3478" s="31" t="str">
        <f>IFERROR(IF(E3478&lt;&gt;"",VLOOKUP(E3478,'تكويد الاصناف'!$B$3:$L$5500,4,FALSE),""),"تأكد من الوحدة")</f>
        <v/>
      </c>
      <c r="H3478" s="31" t="str">
        <f>IFERROR(IF(E3478&lt;&gt;"",VLOOKUP(E3478,'تكويد الاصناف'!$B$3:$L$5500,9,FALSE),""),"تأكد من السعر")</f>
        <v/>
      </c>
      <c r="I3478" s="31"/>
      <c r="J3478" s="33" t="str">
        <f t="shared" si="54"/>
        <v/>
      </c>
      <c r="K3478" s="31"/>
      <c r="L3478" s="31"/>
    </row>
    <row r="3479" spans="2:12" x14ac:dyDescent="0.2">
      <c r="B3479" s="29" t="str">
        <f>IF(C3479&lt;&gt;"",COUNT($B$2:B3478)+1,"")</f>
        <v/>
      </c>
      <c r="C3479" s="30"/>
      <c r="D3479" s="31"/>
      <c r="E3479" s="32"/>
      <c r="F3479" s="31" t="str">
        <f>IFERROR(IF(E3479&lt;&gt;"",VLOOKUP(E3479,'تكويد الاصناف'!$B$3:$L$5500,3,FALSE),""),"تأكد من الكود")</f>
        <v/>
      </c>
      <c r="G3479" s="31" t="str">
        <f>IFERROR(IF(E3479&lt;&gt;"",VLOOKUP(E3479,'تكويد الاصناف'!$B$3:$L$5500,4,FALSE),""),"تأكد من الوحدة")</f>
        <v/>
      </c>
      <c r="H3479" s="31" t="str">
        <f>IFERROR(IF(E3479&lt;&gt;"",VLOOKUP(E3479,'تكويد الاصناف'!$B$3:$L$5500,9,FALSE),""),"تأكد من السعر")</f>
        <v/>
      </c>
      <c r="I3479" s="31"/>
      <c r="J3479" s="33" t="str">
        <f t="shared" si="54"/>
        <v/>
      </c>
      <c r="K3479" s="31"/>
      <c r="L3479" s="31"/>
    </row>
    <row r="3480" spans="2:12" x14ac:dyDescent="0.2">
      <c r="B3480" s="29" t="str">
        <f>IF(C3480&lt;&gt;"",COUNT($B$2:B3479)+1,"")</f>
        <v/>
      </c>
      <c r="C3480" s="30"/>
      <c r="D3480" s="31"/>
      <c r="E3480" s="32"/>
      <c r="F3480" s="31" t="str">
        <f>IFERROR(IF(E3480&lt;&gt;"",VLOOKUP(E3480,'تكويد الاصناف'!$B$3:$L$5500,3,FALSE),""),"تأكد من الكود")</f>
        <v/>
      </c>
      <c r="G3480" s="31" t="str">
        <f>IFERROR(IF(E3480&lt;&gt;"",VLOOKUP(E3480,'تكويد الاصناف'!$B$3:$L$5500,4,FALSE),""),"تأكد من الوحدة")</f>
        <v/>
      </c>
      <c r="H3480" s="31" t="str">
        <f>IFERROR(IF(E3480&lt;&gt;"",VLOOKUP(E3480,'تكويد الاصناف'!$B$3:$L$5500,9,FALSE),""),"تأكد من السعر")</f>
        <v/>
      </c>
      <c r="I3480" s="31"/>
      <c r="J3480" s="33" t="str">
        <f t="shared" si="54"/>
        <v/>
      </c>
      <c r="K3480" s="31"/>
      <c r="L3480" s="31"/>
    </row>
    <row r="3481" spans="2:12" x14ac:dyDescent="0.2">
      <c r="B3481" s="29" t="str">
        <f>IF(C3481&lt;&gt;"",COUNT($B$2:B3480)+1,"")</f>
        <v/>
      </c>
      <c r="C3481" s="30"/>
      <c r="D3481" s="31"/>
      <c r="E3481" s="32"/>
      <c r="F3481" s="31" t="str">
        <f>IFERROR(IF(E3481&lt;&gt;"",VLOOKUP(E3481,'تكويد الاصناف'!$B$3:$L$5500,3,FALSE),""),"تأكد من الكود")</f>
        <v/>
      </c>
      <c r="G3481" s="31" t="str">
        <f>IFERROR(IF(E3481&lt;&gt;"",VLOOKUP(E3481,'تكويد الاصناف'!$B$3:$L$5500,4,FALSE),""),"تأكد من الوحدة")</f>
        <v/>
      </c>
      <c r="H3481" s="31" t="str">
        <f>IFERROR(IF(E3481&lt;&gt;"",VLOOKUP(E3481,'تكويد الاصناف'!$B$3:$L$5500,9,FALSE),""),"تأكد من السعر")</f>
        <v/>
      </c>
      <c r="I3481" s="31"/>
      <c r="J3481" s="33" t="str">
        <f t="shared" si="54"/>
        <v/>
      </c>
      <c r="K3481" s="31"/>
      <c r="L3481" s="31"/>
    </row>
    <row r="3482" spans="2:12" x14ac:dyDescent="0.2">
      <c r="B3482" s="29" t="str">
        <f>IF(C3482&lt;&gt;"",COUNT($B$2:B3481)+1,"")</f>
        <v/>
      </c>
      <c r="C3482" s="30"/>
      <c r="D3482" s="31"/>
      <c r="E3482" s="32"/>
      <c r="F3482" s="31" t="str">
        <f>IFERROR(IF(E3482&lt;&gt;"",VLOOKUP(E3482,'تكويد الاصناف'!$B$3:$L$5500,3,FALSE),""),"تأكد من الكود")</f>
        <v/>
      </c>
      <c r="G3482" s="31" t="str">
        <f>IFERROR(IF(E3482&lt;&gt;"",VLOOKUP(E3482,'تكويد الاصناف'!$B$3:$L$5500,4,FALSE),""),"تأكد من الوحدة")</f>
        <v/>
      </c>
      <c r="H3482" s="31" t="str">
        <f>IFERROR(IF(E3482&lt;&gt;"",VLOOKUP(E3482,'تكويد الاصناف'!$B$3:$L$5500,9,FALSE),""),"تأكد من السعر")</f>
        <v/>
      </c>
      <c r="I3482" s="31"/>
      <c r="J3482" s="33" t="str">
        <f t="shared" si="54"/>
        <v/>
      </c>
      <c r="K3482" s="31"/>
      <c r="L3482" s="31"/>
    </row>
    <row r="3483" spans="2:12" x14ac:dyDescent="0.2">
      <c r="B3483" s="29" t="str">
        <f>IF(C3483&lt;&gt;"",COUNT($B$2:B3482)+1,"")</f>
        <v/>
      </c>
      <c r="C3483" s="30"/>
      <c r="D3483" s="31"/>
      <c r="E3483" s="32"/>
      <c r="F3483" s="31" t="str">
        <f>IFERROR(IF(E3483&lt;&gt;"",VLOOKUP(E3483,'تكويد الاصناف'!$B$3:$L$5500,3,FALSE),""),"تأكد من الكود")</f>
        <v/>
      </c>
      <c r="G3483" s="31" t="str">
        <f>IFERROR(IF(E3483&lt;&gt;"",VLOOKUP(E3483,'تكويد الاصناف'!$B$3:$L$5500,4,FALSE),""),"تأكد من الوحدة")</f>
        <v/>
      </c>
      <c r="H3483" s="31" t="str">
        <f>IFERROR(IF(E3483&lt;&gt;"",VLOOKUP(E3483,'تكويد الاصناف'!$B$3:$L$5500,9,FALSE),""),"تأكد من السعر")</f>
        <v/>
      </c>
      <c r="I3483" s="31"/>
      <c r="J3483" s="33" t="str">
        <f t="shared" si="54"/>
        <v/>
      </c>
      <c r="K3483" s="31"/>
      <c r="L3483" s="31"/>
    </row>
    <row r="3484" spans="2:12" x14ac:dyDescent="0.2">
      <c r="B3484" s="29" t="str">
        <f>IF(C3484&lt;&gt;"",COUNT($B$2:B3483)+1,"")</f>
        <v/>
      </c>
      <c r="C3484" s="30"/>
      <c r="D3484" s="31"/>
      <c r="E3484" s="32"/>
      <c r="F3484" s="31" t="str">
        <f>IFERROR(IF(E3484&lt;&gt;"",VLOOKUP(E3484,'تكويد الاصناف'!$B$3:$L$5500,3,FALSE),""),"تأكد من الكود")</f>
        <v/>
      </c>
      <c r="G3484" s="31" t="str">
        <f>IFERROR(IF(E3484&lt;&gt;"",VLOOKUP(E3484,'تكويد الاصناف'!$B$3:$L$5500,4,FALSE),""),"تأكد من الوحدة")</f>
        <v/>
      </c>
      <c r="H3484" s="31" t="str">
        <f>IFERROR(IF(E3484&lt;&gt;"",VLOOKUP(E3484,'تكويد الاصناف'!$B$3:$L$5500,9,FALSE),""),"تأكد من السعر")</f>
        <v/>
      </c>
      <c r="I3484" s="31"/>
      <c r="J3484" s="33" t="str">
        <f t="shared" si="54"/>
        <v/>
      </c>
      <c r="K3484" s="31"/>
      <c r="L3484" s="31"/>
    </row>
    <row r="3485" spans="2:12" x14ac:dyDescent="0.2">
      <c r="B3485" s="29" t="str">
        <f>IF(C3485&lt;&gt;"",COUNT($B$2:B3484)+1,"")</f>
        <v/>
      </c>
      <c r="C3485" s="30"/>
      <c r="D3485" s="31"/>
      <c r="E3485" s="32"/>
      <c r="F3485" s="31" t="str">
        <f>IFERROR(IF(E3485&lt;&gt;"",VLOOKUP(E3485,'تكويد الاصناف'!$B$3:$L$5500,3,FALSE),""),"تأكد من الكود")</f>
        <v/>
      </c>
      <c r="G3485" s="31" t="str">
        <f>IFERROR(IF(E3485&lt;&gt;"",VLOOKUP(E3485,'تكويد الاصناف'!$B$3:$L$5500,4,FALSE),""),"تأكد من الوحدة")</f>
        <v/>
      </c>
      <c r="H3485" s="31" t="str">
        <f>IFERROR(IF(E3485&lt;&gt;"",VLOOKUP(E3485,'تكويد الاصناف'!$B$3:$L$5500,9,FALSE),""),"تأكد من السعر")</f>
        <v/>
      </c>
      <c r="I3485" s="31"/>
      <c r="J3485" s="33" t="str">
        <f t="shared" si="54"/>
        <v/>
      </c>
      <c r="K3485" s="31"/>
      <c r="L3485" s="31"/>
    </row>
    <row r="3486" spans="2:12" x14ac:dyDescent="0.2">
      <c r="B3486" s="29" t="str">
        <f>IF(C3486&lt;&gt;"",COUNT($B$2:B3485)+1,"")</f>
        <v/>
      </c>
      <c r="C3486" s="30"/>
      <c r="D3486" s="31"/>
      <c r="E3486" s="32"/>
      <c r="F3486" s="31" t="str">
        <f>IFERROR(IF(E3486&lt;&gt;"",VLOOKUP(E3486,'تكويد الاصناف'!$B$3:$L$5500,3,FALSE),""),"تأكد من الكود")</f>
        <v/>
      </c>
      <c r="G3486" s="31" t="str">
        <f>IFERROR(IF(E3486&lt;&gt;"",VLOOKUP(E3486,'تكويد الاصناف'!$B$3:$L$5500,4,FALSE),""),"تأكد من الوحدة")</f>
        <v/>
      </c>
      <c r="H3486" s="31" t="str">
        <f>IFERROR(IF(E3486&lt;&gt;"",VLOOKUP(E3486,'تكويد الاصناف'!$B$3:$L$5500,9,FALSE),""),"تأكد من السعر")</f>
        <v/>
      </c>
      <c r="I3486" s="31"/>
      <c r="J3486" s="33" t="str">
        <f t="shared" si="54"/>
        <v/>
      </c>
      <c r="K3486" s="31"/>
      <c r="L3486" s="31"/>
    </row>
    <row r="3487" spans="2:12" x14ac:dyDescent="0.2">
      <c r="B3487" s="29" t="str">
        <f>IF(C3487&lt;&gt;"",COUNT($B$2:B3486)+1,"")</f>
        <v/>
      </c>
      <c r="C3487" s="30"/>
      <c r="D3487" s="31"/>
      <c r="E3487" s="32"/>
      <c r="F3487" s="31" t="str">
        <f>IFERROR(IF(E3487&lt;&gt;"",VLOOKUP(E3487,'تكويد الاصناف'!$B$3:$L$5500,3,FALSE),""),"تأكد من الكود")</f>
        <v/>
      </c>
      <c r="G3487" s="31" t="str">
        <f>IFERROR(IF(E3487&lt;&gt;"",VLOOKUP(E3487,'تكويد الاصناف'!$B$3:$L$5500,4,FALSE),""),"تأكد من الوحدة")</f>
        <v/>
      </c>
      <c r="H3487" s="31" t="str">
        <f>IFERROR(IF(E3487&lt;&gt;"",VLOOKUP(E3487,'تكويد الاصناف'!$B$3:$L$5500,9,FALSE),""),"تأكد من السعر")</f>
        <v/>
      </c>
      <c r="I3487" s="31"/>
      <c r="J3487" s="33" t="str">
        <f t="shared" si="54"/>
        <v/>
      </c>
      <c r="K3487" s="31"/>
      <c r="L3487" s="31"/>
    </row>
    <row r="3488" spans="2:12" x14ac:dyDescent="0.2">
      <c r="B3488" s="29" t="str">
        <f>IF(C3488&lt;&gt;"",COUNT($B$2:B3487)+1,"")</f>
        <v/>
      </c>
      <c r="C3488" s="30"/>
      <c r="D3488" s="31"/>
      <c r="E3488" s="32"/>
      <c r="F3488" s="31" t="str">
        <f>IFERROR(IF(E3488&lt;&gt;"",VLOOKUP(E3488,'تكويد الاصناف'!$B$3:$L$5500,3,FALSE),""),"تأكد من الكود")</f>
        <v/>
      </c>
      <c r="G3488" s="31" t="str">
        <f>IFERROR(IF(E3488&lt;&gt;"",VLOOKUP(E3488,'تكويد الاصناف'!$B$3:$L$5500,4,FALSE),""),"تأكد من الوحدة")</f>
        <v/>
      </c>
      <c r="H3488" s="31" t="str">
        <f>IFERROR(IF(E3488&lt;&gt;"",VLOOKUP(E3488,'تكويد الاصناف'!$B$3:$L$5500,9,FALSE),""),"تأكد من السعر")</f>
        <v/>
      </c>
      <c r="I3488" s="31"/>
      <c r="J3488" s="33" t="str">
        <f t="shared" si="54"/>
        <v/>
      </c>
      <c r="K3488" s="31"/>
      <c r="L3488" s="31"/>
    </row>
    <row r="3489" spans="2:12" x14ac:dyDescent="0.2">
      <c r="B3489" s="29" t="str">
        <f>IF(C3489&lt;&gt;"",COUNT($B$2:B3488)+1,"")</f>
        <v/>
      </c>
      <c r="C3489" s="30"/>
      <c r="D3489" s="31"/>
      <c r="E3489" s="32"/>
      <c r="F3489" s="31" t="str">
        <f>IFERROR(IF(E3489&lt;&gt;"",VLOOKUP(E3489,'تكويد الاصناف'!$B$3:$L$5500,3,FALSE),""),"تأكد من الكود")</f>
        <v/>
      </c>
      <c r="G3489" s="31" t="str">
        <f>IFERROR(IF(E3489&lt;&gt;"",VLOOKUP(E3489,'تكويد الاصناف'!$B$3:$L$5500,4,FALSE),""),"تأكد من الوحدة")</f>
        <v/>
      </c>
      <c r="H3489" s="31" t="str">
        <f>IFERROR(IF(E3489&lt;&gt;"",VLOOKUP(E3489,'تكويد الاصناف'!$B$3:$L$5500,9,FALSE),""),"تأكد من السعر")</f>
        <v/>
      </c>
      <c r="I3489" s="31"/>
      <c r="J3489" s="33" t="str">
        <f t="shared" si="54"/>
        <v/>
      </c>
      <c r="K3489" s="31"/>
      <c r="L3489" s="31"/>
    </row>
    <row r="3490" spans="2:12" x14ac:dyDescent="0.2">
      <c r="B3490" s="29" t="str">
        <f>IF(C3490&lt;&gt;"",COUNT($B$2:B3489)+1,"")</f>
        <v/>
      </c>
      <c r="C3490" s="30"/>
      <c r="D3490" s="31"/>
      <c r="E3490" s="32"/>
      <c r="F3490" s="31" t="str">
        <f>IFERROR(IF(E3490&lt;&gt;"",VLOOKUP(E3490,'تكويد الاصناف'!$B$3:$L$5500,3,FALSE),""),"تأكد من الكود")</f>
        <v/>
      </c>
      <c r="G3490" s="31" t="str">
        <f>IFERROR(IF(E3490&lt;&gt;"",VLOOKUP(E3490,'تكويد الاصناف'!$B$3:$L$5500,4,FALSE),""),"تأكد من الوحدة")</f>
        <v/>
      </c>
      <c r="H3490" s="31" t="str">
        <f>IFERROR(IF(E3490&lt;&gt;"",VLOOKUP(E3490,'تكويد الاصناف'!$B$3:$L$5500,9,FALSE),""),"تأكد من السعر")</f>
        <v/>
      </c>
      <c r="I3490" s="31"/>
      <c r="J3490" s="33" t="str">
        <f t="shared" si="54"/>
        <v/>
      </c>
      <c r="K3490" s="31"/>
      <c r="L3490" s="31"/>
    </row>
    <row r="3491" spans="2:12" x14ac:dyDescent="0.2">
      <c r="B3491" s="29" t="str">
        <f>IF(C3491&lt;&gt;"",COUNT($B$2:B3490)+1,"")</f>
        <v/>
      </c>
      <c r="C3491" s="30"/>
      <c r="D3491" s="31"/>
      <c r="E3491" s="32"/>
      <c r="F3491" s="31" t="str">
        <f>IFERROR(IF(E3491&lt;&gt;"",VLOOKUP(E3491,'تكويد الاصناف'!$B$3:$L$5500,3,FALSE),""),"تأكد من الكود")</f>
        <v/>
      </c>
      <c r="G3491" s="31" t="str">
        <f>IFERROR(IF(E3491&lt;&gt;"",VLOOKUP(E3491,'تكويد الاصناف'!$B$3:$L$5500,4,FALSE),""),"تأكد من الوحدة")</f>
        <v/>
      </c>
      <c r="H3491" s="31" t="str">
        <f>IFERROR(IF(E3491&lt;&gt;"",VLOOKUP(E3491,'تكويد الاصناف'!$B$3:$L$5500,9,FALSE),""),"تأكد من السعر")</f>
        <v/>
      </c>
      <c r="I3491" s="31"/>
      <c r="J3491" s="33" t="str">
        <f t="shared" si="54"/>
        <v/>
      </c>
      <c r="K3491" s="31"/>
      <c r="L3491" s="31"/>
    </row>
    <row r="3492" spans="2:12" x14ac:dyDescent="0.2">
      <c r="B3492" s="29" t="str">
        <f>IF(C3492&lt;&gt;"",COUNT($B$2:B3491)+1,"")</f>
        <v/>
      </c>
      <c r="C3492" s="30"/>
      <c r="D3492" s="31"/>
      <c r="E3492" s="32"/>
      <c r="F3492" s="31" t="str">
        <f>IFERROR(IF(E3492&lt;&gt;"",VLOOKUP(E3492,'تكويد الاصناف'!$B$3:$L$5500,3,FALSE),""),"تأكد من الكود")</f>
        <v/>
      </c>
      <c r="G3492" s="31" t="str">
        <f>IFERROR(IF(E3492&lt;&gt;"",VLOOKUP(E3492,'تكويد الاصناف'!$B$3:$L$5500,4,FALSE),""),"تأكد من الوحدة")</f>
        <v/>
      </c>
      <c r="H3492" s="31" t="str">
        <f>IFERROR(IF(E3492&lt;&gt;"",VLOOKUP(E3492,'تكويد الاصناف'!$B$3:$L$5500,9,FALSE),""),"تأكد من السعر")</f>
        <v/>
      </c>
      <c r="I3492" s="31"/>
      <c r="J3492" s="33" t="str">
        <f t="shared" si="54"/>
        <v/>
      </c>
      <c r="K3492" s="31"/>
      <c r="L3492" s="31"/>
    </row>
    <row r="3493" spans="2:12" x14ac:dyDescent="0.2">
      <c r="B3493" s="29" t="str">
        <f>IF(C3493&lt;&gt;"",COUNT($B$2:B3492)+1,"")</f>
        <v/>
      </c>
      <c r="C3493" s="30"/>
      <c r="D3493" s="31"/>
      <c r="E3493" s="32"/>
      <c r="F3493" s="31" t="str">
        <f>IFERROR(IF(E3493&lt;&gt;"",VLOOKUP(E3493,'تكويد الاصناف'!$B$3:$L$5500,3,FALSE),""),"تأكد من الكود")</f>
        <v/>
      </c>
      <c r="G3493" s="31" t="str">
        <f>IFERROR(IF(E3493&lt;&gt;"",VLOOKUP(E3493,'تكويد الاصناف'!$B$3:$L$5500,4,FALSE),""),"تأكد من الوحدة")</f>
        <v/>
      </c>
      <c r="H3493" s="31" t="str">
        <f>IFERROR(IF(E3493&lt;&gt;"",VLOOKUP(E3493,'تكويد الاصناف'!$B$3:$L$5500,9,FALSE),""),"تأكد من السعر")</f>
        <v/>
      </c>
      <c r="I3493" s="31"/>
      <c r="J3493" s="33" t="str">
        <f t="shared" si="54"/>
        <v/>
      </c>
      <c r="K3493" s="31"/>
      <c r="L3493" s="31"/>
    </row>
    <row r="3494" spans="2:12" x14ac:dyDescent="0.2">
      <c r="B3494" s="29" t="str">
        <f>IF(C3494&lt;&gt;"",COUNT($B$2:B3493)+1,"")</f>
        <v/>
      </c>
      <c r="C3494" s="30"/>
      <c r="D3494" s="31"/>
      <c r="E3494" s="32"/>
      <c r="F3494" s="31" t="str">
        <f>IFERROR(IF(E3494&lt;&gt;"",VLOOKUP(E3494,'تكويد الاصناف'!$B$3:$L$5500,3,FALSE),""),"تأكد من الكود")</f>
        <v/>
      </c>
      <c r="G3494" s="31" t="str">
        <f>IFERROR(IF(E3494&lt;&gt;"",VLOOKUP(E3494,'تكويد الاصناف'!$B$3:$L$5500,4,FALSE),""),"تأكد من الوحدة")</f>
        <v/>
      </c>
      <c r="H3494" s="31" t="str">
        <f>IFERROR(IF(E3494&lt;&gt;"",VLOOKUP(E3494,'تكويد الاصناف'!$B$3:$L$5500,9,FALSE),""),"تأكد من السعر")</f>
        <v/>
      </c>
      <c r="I3494" s="31"/>
      <c r="J3494" s="33" t="str">
        <f t="shared" si="54"/>
        <v/>
      </c>
      <c r="K3494" s="31"/>
      <c r="L3494" s="31"/>
    </row>
    <row r="3495" spans="2:12" x14ac:dyDescent="0.2">
      <c r="B3495" s="29" t="str">
        <f>IF(C3495&lt;&gt;"",COUNT($B$2:B3494)+1,"")</f>
        <v/>
      </c>
      <c r="C3495" s="30"/>
      <c r="D3495" s="31"/>
      <c r="E3495" s="32"/>
      <c r="F3495" s="31" t="str">
        <f>IFERROR(IF(E3495&lt;&gt;"",VLOOKUP(E3495,'تكويد الاصناف'!$B$3:$L$5500,3,FALSE),""),"تأكد من الكود")</f>
        <v/>
      </c>
      <c r="G3495" s="31" t="str">
        <f>IFERROR(IF(E3495&lt;&gt;"",VLOOKUP(E3495,'تكويد الاصناف'!$B$3:$L$5500,4,FALSE),""),"تأكد من الوحدة")</f>
        <v/>
      </c>
      <c r="H3495" s="31" t="str">
        <f>IFERROR(IF(E3495&lt;&gt;"",VLOOKUP(E3495,'تكويد الاصناف'!$B$3:$L$5500,9,FALSE),""),"تأكد من السعر")</f>
        <v/>
      </c>
      <c r="I3495" s="31"/>
      <c r="J3495" s="33" t="str">
        <f t="shared" si="54"/>
        <v/>
      </c>
      <c r="K3495" s="31"/>
      <c r="L3495" s="31"/>
    </row>
    <row r="3496" spans="2:12" x14ac:dyDescent="0.2">
      <c r="B3496" s="29" t="str">
        <f>IF(C3496&lt;&gt;"",COUNT($B$2:B3495)+1,"")</f>
        <v/>
      </c>
      <c r="C3496" s="30"/>
      <c r="D3496" s="31"/>
      <c r="E3496" s="32"/>
      <c r="F3496" s="31" t="str">
        <f>IFERROR(IF(E3496&lt;&gt;"",VLOOKUP(E3496,'تكويد الاصناف'!$B$3:$L$5500,3,FALSE),""),"تأكد من الكود")</f>
        <v/>
      </c>
      <c r="G3496" s="31" t="str">
        <f>IFERROR(IF(E3496&lt;&gt;"",VLOOKUP(E3496,'تكويد الاصناف'!$B$3:$L$5500,4,FALSE),""),"تأكد من الوحدة")</f>
        <v/>
      </c>
      <c r="H3496" s="31" t="str">
        <f>IFERROR(IF(E3496&lt;&gt;"",VLOOKUP(E3496,'تكويد الاصناف'!$B$3:$L$5500,9,FALSE),""),"تأكد من السعر")</f>
        <v/>
      </c>
      <c r="I3496" s="31"/>
      <c r="J3496" s="33" t="str">
        <f t="shared" si="54"/>
        <v/>
      </c>
      <c r="K3496" s="31"/>
      <c r="L3496" s="31"/>
    </row>
    <row r="3497" spans="2:12" x14ac:dyDescent="0.2">
      <c r="B3497" s="29" t="str">
        <f>IF(C3497&lt;&gt;"",COUNT($B$2:B3496)+1,"")</f>
        <v/>
      </c>
      <c r="C3497" s="30"/>
      <c r="D3497" s="31"/>
      <c r="E3497" s="32"/>
      <c r="F3497" s="31" t="str">
        <f>IFERROR(IF(E3497&lt;&gt;"",VLOOKUP(E3497,'تكويد الاصناف'!$B$3:$L$5500,3,FALSE),""),"تأكد من الكود")</f>
        <v/>
      </c>
      <c r="G3497" s="31" t="str">
        <f>IFERROR(IF(E3497&lt;&gt;"",VLOOKUP(E3497,'تكويد الاصناف'!$B$3:$L$5500,4,FALSE),""),"تأكد من الوحدة")</f>
        <v/>
      </c>
      <c r="H3497" s="31" t="str">
        <f>IFERROR(IF(E3497&lt;&gt;"",VLOOKUP(E3497,'تكويد الاصناف'!$B$3:$L$5500,9,FALSE),""),"تأكد من السعر")</f>
        <v/>
      </c>
      <c r="I3497" s="31"/>
      <c r="J3497" s="33" t="str">
        <f t="shared" si="54"/>
        <v/>
      </c>
      <c r="K3497" s="31"/>
      <c r="L3497" s="31"/>
    </row>
    <row r="3498" spans="2:12" x14ac:dyDescent="0.2">
      <c r="B3498" s="29" t="str">
        <f>IF(C3498&lt;&gt;"",COUNT($B$2:B3497)+1,"")</f>
        <v/>
      </c>
      <c r="C3498" s="30"/>
      <c r="D3498" s="31"/>
      <c r="E3498" s="32"/>
      <c r="F3498" s="31" t="str">
        <f>IFERROR(IF(E3498&lt;&gt;"",VLOOKUP(E3498,'تكويد الاصناف'!$B$3:$L$5500,3,FALSE),""),"تأكد من الكود")</f>
        <v/>
      </c>
      <c r="G3498" s="31" t="str">
        <f>IFERROR(IF(E3498&lt;&gt;"",VLOOKUP(E3498,'تكويد الاصناف'!$B$3:$L$5500,4,FALSE),""),"تأكد من الوحدة")</f>
        <v/>
      </c>
      <c r="H3498" s="31" t="str">
        <f>IFERROR(IF(E3498&lt;&gt;"",VLOOKUP(E3498,'تكويد الاصناف'!$B$3:$L$5500,9,FALSE),""),"تأكد من السعر")</f>
        <v/>
      </c>
      <c r="I3498" s="31"/>
      <c r="J3498" s="33" t="str">
        <f t="shared" si="54"/>
        <v/>
      </c>
      <c r="K3498" s="31"/>
      <c r="L3498" s="31"/>
    </row>
    <row r="3499" spans="2:12" x14ac:dyDescent="0.2">
      <c r="B3499" s="29" t="str">
        <f>IF(C3499&lt;&gt;"",COUNT($B$2:B3498)+1,"")</f>
        <v/>
      </c>
      <c r="C3499" s="30"/>
      <c r="D3499" s="31"/>
      <c r="E3499" s="32"/>
      <c r="F3499" s="31" t="str">
        <f>IFERROR(IF(E3499&lt;&gt;"",VLOOKUP(E3499,'تكويد الاصناف'!$B$3:$L$5500,3,FALSE),""),"تأكد من الكود")</f>
        <v/>
      </c>
      <c r="G3499" s="31" t="str">
        <f>IFERROR(IF(E3499&lt;&gt;"",VLOOKUP(E3499,'تكويد الاصناف'!$B$3:$L$5500,4,FALSE),""),"تأكد من الوحدة")</f>
        <v/>
      </c>
      <c r="H3499" s="31" t="str">
        <f>IFERROR(IF(E3499&lt;&gt;"",VLOOKUP(E3499,'تكويد الاصناف'!$B$3:$L$5500,9,FALSE),""),"تأكد من السعر")</f>
        <v/>
      </c>
      <c r="I3499" s="31"/>
      <c r="J3499" s="33" t="str">
        <f t="shared" si="54"/>
        <v/>
      </c>
      <c r="K3499" s="31"/>
      <c r="L3499" s="31"/>
    </row>
    <row r="3500" spans="2:12" x14ac:dyDescent="0.2">
      <c r="B3500" s="29" t="str">
        <f>IF(C3500&lt;&gt;"",COUNT($B$2:B3499)+1,"")</f>
        <v/>
      </c>
      <c r="C3500" s="30"/>
      <c r="D3500" s="31"/>
      <c r="E3500" s="32"/>
      <c r="F3500" s="31" t="str">
        <f>IFERROR(IF(E3500&lt;&gt;"",VLOOKUP(E3500,'تكويد الاصناف'!$B$3:$L$5500,3,FALSE),""),"تأكد من الكود")</f>
        <v/>
      </c>
      <c r="G3500" s="31" t="str">
        <f>IFERROR(IF(E3500&lt;&gt;"",VLOOKUP(E3500,'تكويد الاصناف'!$B$3:$L$5500,4,FALSE),""),"تأكد من الوحدة")</f>
        <v/>
      </c>
      <c r="H3500" s="31" t="str">
        <f>IFERROR(IF(E3500&lt;&gt;"",VLOOKUP(E3500,'تكويد الاصناف'!$B$3:$L$5500,9,FALSE),""),"تأكد من السعر")</f>
        <v/>
      </c>
      <c r="I3500" s="31"/>
      <c r="J3500" s="33" t="str">
        <f t="shared" si="54"/>
        <v/>
      </c>
      <c r="K3500" s="31"/>
      <c r="L3500" s="31"/>
    </row>
    <row r="3501" spans="2:12" x14ac:dyDescent="0.2">
      <c r="B3501" s="29" t="str">
        <f>IF(C3501&lt;&gt;"",COUNT($B$2:B3500)+1,"")</f>
        <v/>
      </c>
      <c r="C3501" s="30"/>
      <c r="D3501" s="31"/>
      <c r="E3501" s="32"/>
      <c r="F3501" s="31" t="str">
        <f>IFERROR(IF(E3501&lt;&gt;"",VLOOKUP(E3501,'تكويد الاصناف'!$B$3:$L$5500,3,FALSE),""),"تأكد من الكود")</f>
        <v/>
      </c>
      <c r="G3501" s="31" t="str">
        <f>IFERROR(IF(E3501&lt;&gt;"",VLOOKUP(E3501,'تكويد الاصناف'!$B$3:$L$5500,4,FALSE),""),"تأكد من الوحدة")</f>
        <v/>
      </c>
      <c r="H3501" s="31" t="str">
        <f>IFERROR(IF(E3501&lt;&gt;"",VLOOKUP(E3501,'تكويد الاصناف'!$B$3:$L$5500,9,FALSE),""),"تأكد من السعر")</f>
        <v/>
      </c>
      <c r="I3501" s="31"/>
      <c r="J3501" s="33" t="str">
        <f t="shared" si="54"/>
        <v/>
      </c>
      <c r="K3501" s="31"/>
      <c r="L3501" s="31"/>
    </row>
    <row r="3502" spans="2:12" x14ac:dyDescent="0.2">
      <c r="B3502" s="29" t="str">
        <f>IF(C3502&lt;&gt;"",COUNT($B$2:B3501)+1,"")</f>
        <v/>
      </c>
      <c r="C3502" s="30"/>
      <c r="D3502" s="31"/>
      <c r="E3502" s="32"/>
      <c r="F3502" s="31" t="str">
        <f>IFERROR(IF(E3502&lt;&gt;"",VLOOKUP(E3502,'تكويد الاصناف'!$B$3:$L$5500,3,FALSE),""),"تأكد من الكود")</f>
        <v/>
      </c>
      <c r="G3502" s="31" t="str">
        <f>IFERROR(IF(E3502&lt;&gt;"",VLOOKUP(E3502,'تكويد الاصناف'!$B$3:$L$5500,4,FALSE),""),"تأكد من الوحدة")</f>
        <v/>
      </c>
      <c r="H3502" s="31" t="str">
        <f>IFERROR(IF(E3502&lt;&gt;"",VLOOKUP(E3502,'تكويد الاصناف'!$B$3:$L$5500,9,FALSE),""),"تأكد من السعر")</f>
        <v/>
      </c>
      <c r="I3502" s="31"/>
      <c r="J3502" s="33" t="str">
        <f t="shared" si="54"/>
        <v/>
      </c>
      <c r="K3502" s="31"/>
      <c r="L3502" s="31"/>
    </row>
    <row r="3503" spans="2:12" x14ac:dyDescent="0.2">
      <c r="B3503" s="29" t="str">
        <f>IF(C3503&lt;&gt;"",COUNT($B$2:B3502)+1,"")</f>
        <v/>
      </c>
      <c r="C3503" s="30"/>
      <c r="D3503" s="31"/>
      <c r="E3503" s="32"/>
      <c r="F3503" s="31" t="str">
        <f>IFERROR(IF(E3503&lt;&gt;"",VLOOKUP(E3503,'تكويد الاصناف'!$B$3:$L$5500,3,FALSE),""),"تأكد من الكود")</f>
        <v/>
      </c>
      <c r="G3503" s="31" t="str">
        <f>IFERROR(IF(E3503&lt;&gt;"",VLOOKUP(E3503,'تكويد الاصناف'!$B$3:$L$5500,4,FALSE),""),"تأكد من الوحدة")</f>
        <v/>
      </c>
      <c r="H3503" s="31" t="str">
        <f>IFERROR(IF(E3503&lt;&gt;"",VLOOKUP(E3503,'تكويد الاصناف'!$B$3:$L$5500,9,FALSE),""),"تأكد من السعر")</f>
        <v/>
      </c>
      <c r="I3503" s="31"/>
      <c r="J3503" s="33" t="str">
        <f t="shared" si="54"/>
        <v/>
      </c>
      <c r="K3503" s="31"/>
      <c r="L3503" s="31"/>
    </row>
    <row r="3504" spans="2:12" x14ac:dyDescent="0.2">
      <c r="B3504" s="29" t="str">
        <f>IF(C3504&lt;&gt;"",COUNT($B$2:B3503)+1,"")</f>
        <v/>
      </c>
      <c r="C3504" s="30"/>
      <c r="D3504" s="31"/>
      <c r="E3504" s="32"/>
      <c r="F3504" s="31" t="str">
        <f>IFERROR(IF(E3504&lt;&gt;"",VLOOKUP(E3504,'تكويد الاصناف'!$B$3:$L$5500,3,FALSE),""),"تأكد من الكود")</f>
        <v/>
      </c>
      <c r="G3504" s="31" t="str">
        <f>IFERROR(IF(E3504&lt;&gt;"",VLOOKUP(E3504,'تكويد الاصناف'!$B$3:$L$5500,4,FALSE),""),"تأكد من الوحدة")</f>
        <v/>
      </c>
      <c r="H3504" s="31" t="str">
        <f>IFERROR(IF(E3504&lt;&gt;"",VLOOKUP(E3504,'تكويد الاصناف'!$B$3:$L$5500,9,FALSE),""),"تأكد من السعر")</f>
        <v/>
      </c>
      <c r="I3504" s="31"/>
      <c r="J3504" s="33" t="str">
        <f t="shared" si="54"/>
        <v/>
      </c>
      <c r="K3504" s="31"/>
      <c r="L3504" s="31"/>
    </row>
    <row r="3505" spans="2:12" x14ac:dyDescent="0.2">
      <c r="B3505" s="29" t="str">
        <f>IF(C3505&lt;&gt;"",COUNT($B$2:B3504)+1,"")</f>
        <v/>
      </c>
      <c r="C3505" s="30"/>
      <c r="D3505" s="31"/>
      <c r="E3505" s="32"/>
      <c r="F3505" s="31" t="str">
        <f>IFERROR(IF(E3505&lt;&gt;"",VLOOKUP(E3505,'تكويد الاصناف'!$B$3:$L$5500,3,FALSE),""),"تأكد من الكود")</f>
        <v/>
      </c>
      <c r="G3505" s="31" t="str">
        <f>IFERROR(IF(E3505&lt;&gt;"",VLOOKUP(E3505,'تكويد الاصناف'!$B$3:$L$5500,4,FALSE),""),"تأكد من الوحدة")</f>
        <v/>
      </c>
      <c r="H3505" s="31" t="str">
        <f>IFERROR(IF(E3505&lt;&gt;"",VLOOKUP(E3505,'تكويد الاصناف'!$B$3:$L$5500,9,FALSE),""),"تأكد من السعر")</f>
        <v/>
      </c>
      <c r="I3505" s="31"/>
      <c r="J3505" s="33" t="str">
        <f t="shared" si="54"/>
        <v/>
      </c>
      <c r="K3505" s="31"/>
      <c r="L3505" s="31"/>
    </row>
    <row r="3506" spans="2:12" x14ac:dyDescent="0.2">
      <c r="B3506" s="29" t="str">
        <f>IF(C3506&lt;&gt;"",COUNT($B$2:B3505)+1,"")</f>
        <v/>
      </c>
      <c r="C3506" s="30"/>
      <c r="D3506" s="31"/>
      <c r="E3506" s="32"/>
      <c r="F3506" s="31" t="str">
        <f>IFERROR(IF(E3506&lt;&gt;"",VLOOKUP(E3506,'تكويد الاصناف'!$B$3:$L$5500,3,FALSE),""),"تأكد من الكود")</f>
        <v/>
      </c>
      <c r="G3506" s="31" t="str">
        <f>IFERROR(IF(E3506&lt;&gt;"",VLOOKUP(E3506,'تكويد الاصناف'!$B$3:$L$5500,4,FALSE),""),"تأكد من الوحدة")</f>
        <v/>
      </c>
      <c r="H3506" s="31" t="str">
        <f>IFERROR(IF(E3506&lt;&gt;"",VLOOKUP(E3506,'تكويد الاصناف'!$B$3:$L$5500,9,FALSE),""),"تأكد من السعر")</f>
        <v/>
      </c>
      <c r="I3506" s="31"/>
      <c r="J3506" s="33" t="str">
        <f t="shared" si="54"/>
        <v/>
      </c>
      <c r="K3506" s="31"/>
      <c r="L3506" s="31"/>
    </row>
    <row r="3507" spans="2:12" x14ac:dyDescent="0.2">
      <c r="B3507" s="29" t="str">
        <f>IF(C3507&lt;&gt;"",COUNT($B$2:B3506)+1,"")</f>
        <v/>
      </c>
      <c r="C3507" s="30"/>
      <c r="D3507" s="31"/>
      <c r="E3507" s="32"/>
      <c r="F3507" s="31" t="str">
        <f>IFERROR(IF(E3507&lt;&gt;"",VLOOKUP(E3507,'تكويد الاصناف'!$B$3:$L$5500,3,FALSE),""),"تأكد من الكود")</f>
        <v/>
      </c>
      <c r="G3507" s="31" t="str">
        <f>IFERROR(IF(E3507&lt;&gt;"",VLOOKUP(E3507,'تكويد الاصناف'!$B$3:$L$5500,4,FALSE),""),"تأكد من الوحدة")</f>
        <v/>
      </c>
      <c r="H3507" s="31" t="str">
        <f>IFERROR(IF(E3507&lt;&gt;"",VLOOKUP(E3507,'تكويد الاصناف'!$B$3:$L$5500,9,FALSE),""),"تأكد من السعر")</f>
        <v/>
      </c>
      <c r="I3507" s="31"/>
      <c r="J3507" s="33" t="str">
        <f t="shared" si="54"/>
        <v/>
      </c>
      <c r="K3507" s="31"/>
      <c r="L3507" s="31"/>
    </row>
    <row r="3508" spans="2:12" x14ac:dyDescent="0.2">
      <c r="B3508" s="29" t="str">
        <f>IF(C3508&lt;&gt;"",COUNT($B$2:B3507)+1,"")</f>
        <v/>
      </c>
      <c r="C3508" s="30"/>
      <c r="D3508" s="31"/>
      <c r="E3508" s="32"/>
      <c r="F3508" s="31" t="str">
        <f>IFERROR(IF(E3508&lt;&gt;"",VLOOKUP(E3508,'تكويد الاصناف'!$B$3:$L$5500,3,FALSE),""),"تأكد من الكود")</f>
        <v/>
      </c>
      <c r="G3508" s="31" t="str">
        <f>IFERROR(IF(E3508&lt;&gt;"",VLOOKUP(E3508,'تكويد الاصناف'!$B$3:$L$5500,4,FALSE),""),"تأكد من الوحدة")</f>
        <v/>
      </c>
      <c r="H3508" s="31" t="str">
        <f>IFERROR(IF(E3508&lt;&gt;"",VLOOKUP(E3508,'تكويد الاصناف'!$B$3:$L$5500,9,FALSE),""),"تأكد من السعر")</f>
        <v/>
      </c>
      <c r="I3508" s="31"/>
      <c r="J3508" s="33" t="str">
        <f t="shared" si="54"/>
        <v/>
      </c>
      <c r="K3508" s="31"/>
      <c r="L3508" s="31"/>
    </row>
    <row r="3509" spans="2:12" x14ac:dyDescent="0.2">
      <c r="B3509" s="29" t="str">
        <f>IF(C3509&lt;&gt;"",COUNT($B$2:B3508)+1,"")</f>
        <v/>
      </c>
      <c r="C3509" s="30"/>
      <c r="D3509" s="31"/>
      <c r="E3509" s="32"/>
      <c r="F3509" s="31" t="str">
        <f>IFERROR(IF(E3509&lt;&gt;"",VLOOKUP(E3509,'تكويد الاصناف'!$B$3:$L$5500,3,FALSE),""),"تأكد من الكود")</f>
        <v/>
      </c>
      <c r="G3509" s="31" t="str">
        <f>IFERROR(IF(E3509&lt;&gt;"",VLOOKUP(E3509,'تكويد الاصناف'!$B$3:$L$5500,4,FALSE),""),"تأكد من الوحدة")</f>
        <v/>
      </c>
      <c r="H3509" s="31" t="str">
        <f>IFERROR(IF(E3509&lt;&gt;"",VLOOKUP(E3509,'تكويد الاصناف'!$B$3:$L$5500,9,FALSE),""),"تأكد من السعر")</f>
        <v/>
      </c>
      <c r="I3509" s="31"/>
      <c r="J3509" s="33" t="str">
        <f t="shared" si="54"/>
        <v/>
      </c>
      <c r="K3509" s="31"/>
      <c r="L3509" s="31"/>
    </row>
    <row r="3510" spans="2:12" x14ac:dyDescent="0.2">
      <c r="B3510" s="29" t="str">
        <f>IF(C3510&lt;&gt;"",COUNT($B$2:B3509)+1,"")</f>
        <v/>
      </c>
      <c r="C3510" s="30"/>
      <c r="D3510" s="31"/>
      <c r="E3510" s="32"/>
      <c r="F3510" s="31" t="str">
        <f>IFERROR(IF(E3510&lt;&gt;"",VLOOKUP(E3510,'تكويد الاصناف'!$B$3:$L$5500,3,FALSE),""),"تأكد من الكود")</f>
        <v/>
      </c>
      <c r="G3510" s="31" t="str">
        <f>IFERROR(IF(E3510&lt;&gt;"",VLOOKUP(E3510,'تكويد الاصناف'!$B$3:$L$5500,4,FALSE),""),"تأكد من الوحدة")</f>
        <v/>
      </c>
      <c r="H3510" s="31" t="str">
        <f>IFERROR(IF(E3510&lt;&gt;"",VLOOKUP(E3510,'تكويد الاصناف'!$B$3:$L$5500,9,FALSE),""),"تأكد من السعر")</f>
        <v/>
      </c>
      <c r="I3510" s="31"/>
      <c r="J3510" s="33" t="str">
        <f t="shared" si="54"/>
        <v/>
      </c>
      <c r="K3510" s="31"/>
      <c r="L3510" s="31"/>
    </row>
    <row r="3511" spans="2:12" x14ac:dyDescent="0.2">
      <c r="B3511" s="29" t="str">
        <f>IF(C3511&lt;&gt;"",COUNT($B$2:B3510)+1,"")</f>
        <v/>
      </c>
      <c r="C3511" s="30"/>
      <c r="D3511" s="31"/>
      <c r="E3511" s="32"/>
      <c r="F3511" s="31" t="str">
        <f>IFERROR(IF(E3511&lt;&gt;"",VLOOKUP(E3511,'تكويد الاصناف'!$B$3:$L$5500,3,FALSE),""),"تأكد من الكود")</f>
        <v/>
      </c>
      <c r="G3511" s="31" t="str">
        <f>IFERROR(IF(E3511&lt;&gt;"",VLOOKUP(E3511,'تكويد الاصناف'!$B$3:$L$5500,4,FALSE),""),"تأكد من الوحدة")</f>
        <v/>
      </c>
      <c r="H3511" s="31" t="str">
        <f>IFERROR(IF(E3511&lt;&gt;"",VLOOKUP(E3511,'تكويد الاصناف'!$B$3:$L$5500,9,FALSE),""),"تأكد من السعر")</f>
        <v/>
      </c>
      <c r="I3511" s="31"/>
      <c r="J3511" s="33" t="str">
        <f t="shared" si="54"/>
        <v/>
      </c>
      <c r="K3511" s="31"/>
      <c r="L3511" s="31"/>
    </row>
    <row r="3512" spans="2:12" x14ac:dyDescent="0.2">
      <c r="B3512" s="29" t="str">
        <f>IF(C3512&lt;&gt;"",COUNT($B$2:B3511)+1,"")</f>
        <v/>
      </c>
      <c r="C3512" s="30"/>
      <c r="D3512" s="31"/>
      <c r="E3512" s="32"/>
      <c r="F3512" s="31" t="str">
        <f>IFERROR(IF(E3512&lt;&gt;"",VLOOKUP(E3512,'تكويد الاصناف'!$B$3:$L$5500,3,FALSE),""),"تأكد من الكود")</f>
        <v/>
      </c>
      <c r="G3512" s="31" t="str">
        <f>IFERROR(IF(E3512&lt;&gt;"",VLOOKUP(E3512,'تكويد الاصناف'!$B$3:$L$5500,4,FALSE),""),"تأكد من الوحدة")</f>
        <v/>
      </c>
      <c r="H3512" s="31" t="str">
        <f>IFERROR(IF(E3512&lt;&gt;"",VLOOKUP(E3512,'تكويد الاصناف'!$B$3:$L$5500,9,FALSE),""),"تأكد من السعر")</f>
        <v/>
      </c>
      <c r="I3512" s="31"/>
      <c r="J3512" s="33" t="str">
        <f t="shared" si="54"/>
        <v/>
      </c>
      <c r="K3512" s="31"/>
      <c r="L3512" s="31"/>
    </row>
    <row r="3513" spans="2:12" x14ac:dyDescent="0.2">
      <c r="B3513" s="29" t="str">
        <f>IF(C3513&lt;&gt;"",COUNT($B$2:B3512)+1,"")</f>
        <v/>
      </c>
      <c r="C3513" s="30"/>
      <c r="D3513" s="31"/>
      <c r="E3513" s="32"/>
      <c r="F3513" s="31" t="str">
        <f>IFERROR(IF(E3513&lt;&gt;"",VLOOKUP(E3513,'تكويد الاصناف'!$B$3:$L$5500,3,FALSE),""),"تأكد من الكود")</f>
        <v/>
      </c>
      <c r="G3513" s="31" t="str">
        <f>IFERROR(IF(E3513&lt;&gt;"",VLOOKUP(E3513,'تكويد الاصناف'!$B$3:$L$5500,4,FALSE),""),"تأكد من الوحدة")</f>
        <v/>
      </c>
      <c r="H3513" s="31" t="str">
        <f>IFERROR(IF(E3513&lt;&gt;"",VLOOKUP(E3513,'تكويد الاصناف'!$B$3:$L$5500,9,FALSE),""),"تأكد من السعر")</f>
        <v/>
      </c>
      <c r="I3513" s="31"/>
      <c r="J3513" s="33" t="str">
        <f t="shared" si="54"/>
        <v/>
      </c>
      <c r="K3513" s="31"/>
      <c r="L3513" s="31"/>
    </row>
    <row r="3514" spans="2:12" x14ac:dyDescent="0.2">
      <c r="B3514" s="29" t="str">
        <f>IF(C3514&lt;&gt;"",COUNT($B$2:B3513)+1,"")</f>
        <v/>
      </c>
      <c r="C3514" s="30"/>
      <c r="D3514" s="31"/>
      <c r="E3514" s="32"/>
      <c r="F3514" s="31" t="str">
        <f>IFERROR(IF(E3514&lt;&gt;"",VLOOKUP(E3514,'تكويد الاصناف'!$B$3:$L$5500,3,FALSE),""),"تأكد من الكود")</f>
        <v/>
      </c>
      <c r="G3514" s="31" t="str">
        <f>IFERROR(IF(E3514&lt;&gt;"",VLOOKUP(E3514,'تكويد الاصناف'!$B$3:$L$5500,4,FALSE),""),"تأكد من الوحدة")</f>
        <v/>
      </c>
      <c r="H3514" s="31" t="str">
        <f>IFERROR(IF(E3514&lt;&gt;"",VLOOKUP(E3514,'تكويد الاصناف'!$B$3:$L$5500,9,FALSE),""),"تأكد من السعر")</f>
        <v/>
      </c>
      <c r="I3514" s="31"/>
      <c r="J3514" s="33" t="str">
        <f t="shared" si="54"/>
        <v/>
      </c>
      <c r="K3514" s="31"/>
      <c r="L3514" s="31"/>
    </row>
    <row r="3515" spans="2:12" x14ac:dyDescent="0.2">
      <c r="B3515" s="29" t="str">
        <f>IF(C3515&lt;&gt;"",COUNT($B$2:B3514)+1,"")</f>
        <v/>
      </c>
      <c r="C3515" s="30"/>
      <c r="D3515" s="31"/>
      <c r="E3515" s="32"/>
      <c r="F3515" s="31" t="str">
        <f>IFERROR(IF(E3515&lt;&gt;"",VLOOKUP(E3515,'تكويد الاصناف'!$B$3:$L$5500,3,FALSE),""),"تأكد من الكود")</f>
        <v/>
      </c>
      <c r="G3515" s="31" t="str">
        <f>IFERROR(IF(E3515&lt;&gt;"",VLOOKUP(E3515,'تكويد الاصناف'!$B$3:$L$5500,4,FALSE),""),"تأكد من الوحدة")</f>
        <v/>
      </c>
      <c r="H3515" s="31" t="str">
        <f>IFERROR(IF(E3515&lt;&gt;"",VLOOKUP(E3515,'تكويد الاصناف'!$B$3:$L$5500,9,FALSE),""),"تأكد من السعر")</f>
        <v/>
      </c>
      <c r="I3515" s="31"/>
      <c r="J3515" s="33" t="str">
        <f t="shared" si="54"/>
        <v/>
      </c>
      <c r="K3515" s="31"/>
      <c r="L3515" s="31"/>
    </row>
    <row r="3516" spans="2:12" x14ac:dyDescent="0.2">
      <c r="B3516" s="29" t="str">
        <f>IF(C3516&lt;&gt;"",COUNT($B$2:B3515)+1,"")</f>
        <v/>
      </c>
      <c r="C3516" s="30"/>
      <c r="D3516" s="31"/>
      <c r="E3516" s="32"/>
      <c r="F3516" s="31" t="str">
        <f>IFERROR(IF(E3516&lt;&gt;"",VLOOKUP(E3516,'تكويد الاصناف'!$B$3:$L$5500,3,FALSE),""),"تأكد من الكود")</f>
        <v/>
      </c>
      <c r="G3516" s="31" t="str">
        <f>IFERROR(IF(E3516&lt;&gt;"",VLOOKUP(E3516,'تكويد الاصناف'!$B$3:$L$5500,4,FALSE),""),"تأكد من الوحدة")</f>
        <v/>
      </c>
      <c r="H3516" s="31" t="str">
        <f>IFERROR(IF(E3516&lt;&gt;"",VLOOKUP(E3516,'تكويد الاصناف'!$B$3:$L$5500,9,FALSE),""),"تأكد من السعر")</f>
        <v/>
      </c>
      <c r="I3516" s="31"/>
      <c r="J3516" s="33" t="str">
        <f t="shared" si="54"/>
        <v/>
      </c>
      <c r="K3516" s="31"/>
      <c r="L3516" s="31"/>
    </row>
    <row r="3517" spans="2:12" x14ac:dyDescent="0.2">
      <c r="B3517" s="29" t="str">
        <f>IF(C3517&lt;&gt;"",COUNT($B$2:B3516)+1,"")</f>
        <v/>
      </c>
      <c r="C3517" s="30"/>
      <c r="D3517" s="31"/>
      <c r="E3517" s="32"/>
      <c r="F3517" s="31" t="str">
        <f>IFERROR(IF(E3517&lt;&gt;"",VLOOKUP(E3517,'تكويد الاصناف'!$B$3:$L$5500,3,FALSE),""),"تأكد من الكود")</f>
        <v/>
      </c>
      <c r="G3517" s="31" t="str">
        <f>IFERROR(IF(E3517&lt;&gt;"",VLOOKUP(E3517,'تكويد الاصناف'!$B$3:$L$5500,4,FALSE),""),"تأكد من الوحدة")</f>
        <v/>
      </c>
      <c r="H3517" s="31" t="str">
        <f>IFERROR(IF(E3517&lt;&gt;"",VLOOKUP(E3517,'تكويد الاصناف'!$B$3:$L$5500,9,FALSE),""),"تأكد من السعر")</f>
        <v/>
      </c>
      <c r="I3517" s="31"/>
      <c r="J3517" s="33" t="str">
        <f t="shared" si="54"/>
        <v/>
      </c>
      <c r="K3517" s="31"/>
      <c r="L3517" s="31"/>
    </row>
    <row r="3518" spans="2:12" x14ac:dyDescent="0.2">
      <c r="B3518" s="29" t="str">
        <f>IF(C3518&lt;&gt;"",COUNT($B$2:B3517)+1,"")</f>
        <v/>
      </c>
      <c r="C3518" s="30"/>
      <c r="D3518" s="31"/>
      <c r="E3518" s="32"/>
      <c r="F3518" s="31" t="str">
        <f>IFERROR(IF(E3518&lt;&gt;"",VLOOKUP(E3518,'تكويد الاصناف'!$B$3:$L$5500,3,FALSE),""),"تأكد من الكود")</f>
        <v/>
      </c>
      <c r="G3518" s="31" t="str">
        <f>IFERROR(IF(E3518&lt;&gt;"",VLOOKUP(E3518,'تكويد الاصناف'!$B$3:$L$5500,4,FALSE),""),"تأكد من الوحدة")</f>
        <v/>
      </c>
      <c r="H3518" s="31" t="str">
        <f>IFERROR(IF(E3518&lt;&gt;"",VLOOKUP(E3518,'تكويد الاصناف'!$B$3:$L$5500,9,FALSE),""),"تأكد من السعر")</f>
        <v/>
      </c>
      <c r="I3518" s="31"/>
      <c r="J3518" s="33" t="str">
        <f t="shared" si="54"/>
        <v/>
      </c>
      <c r="K3518" s="31"/>
      <c r="L3518" s="31"/>
    </row>
    <row r="3519" spans="2:12" x14ac:dyDescent="0.2">
      <c r="B3519" s="29" t="str">
        <f>IF(C3519&lt;&gt;"",COUNT($B$2:B3518)+1,"")</f>
        <v/>
      </c>
      <c r="C3519" s="30"/>
      <c r="D3519" s="31"/>
      <c r="E3519" s="32"/>
      <c r="F3519" s="31" t="str">
        <f>IFERROR(IF(E3519&lt;&gt;"",VLOOKUP(E3519,'تكويد الاصناف'!$B$3:$L$5500,3,FALSE),""),"تأكد من الكود")</f>
        <v/>
      </c>
      <c r="G3519" s="31" t="str">
        <f>IFERROR(IF(E3519&lt;&gt;"",VLOOKUP(E3519,'تكويد الاصناف'!$B$3:$L$5500,4,FALSE),""),"تأكد من الوحدة")</f>
        <v/>
      </c>
      <c r="H3519" s="31" t="str">
        <f>IFERROR(IF(E3519&lt;&gt;"",VLOOKUP(E3519,'تكويد الاصناف'!$B$3:$L$5500,9,FALSE),""),"تأكد من السعر")</f>
        <v/>
      </c>
      <c r="I3519" s="31"/>
      <c r="J3519" s="33" t="str">
        <f t="shared" si="54"/>
        <v/>
      </c>
      <c r="K3519" s="31"/>
      <c r="L3519" s="31"/>
    </row>
    <row r="3520" spans="2:12" x14ac:dyDescent="0.2">
      <c r="B3520" s="29" t="str">
        <f>IF(C3520&lt;&gt;"",COUNT($B$2:B3519)+1,"")</f>
        <v/>
      </c>
      <c r="C3520" s="30"/>
      <c r="D3520" s="31"/>
      <c r="E3520" s="32"/>
      <c r="F3520" s="31" t="str">
        <f>IFERROR(IF(E3520&lt;&gt;"",VLOOKUP(E3520,'تكويد الاصناف'!$B$3:$L$5500,3,FALSE),""),"تأكد من الكود")</f>
        <v/>
      </c>
      <c r="G3520" s="31" t="str">
        <f>IFERROR(IF(E3520&lt;&gt;"",VLOOKUP(E3520,'تكويد الاصناف'!$B$3:$L$5500,4,FALSE),""),"تأكد من الوحدة")</f>
        <v/>
      </c>
      <c r="H3520" s="31" t="str">
        <f>IFERROR(IF(E3520&lt;&gt;"",VLOOKUP(E3520,'تكويد الاصناف'!$B$3:$L$5500,9,FALSE),""),"تأكد من السعر")</f>
        <v/>
      </c>
      <c r="I3520" s="31"/>
      <c r="J3520" s="33" t="str">
        <f t="shared" si="54"/>
        <v/>
      </c>
      <c r="K3520" s="31"/>
      <c r="L3520" s="31"/>
    </row>
    <row r="3521" spans="2:12" x14ac:dyDescent="0.2">
      <c r="B3521" s="29" t="str">
        <f>IF(C3521&lt;&gt;"",COUNT($B$2:B3520)+1,"")</f>
        <v/>
      </c>
      <c r="C3521" s="30"/>
      <c r="D3521" s="31"/>
      <c r="E3521" s="32"/>
      <c r="F3521" s="31" t="str">
        <f>IFERROR(IF(E3521&lt;&gt;"",VLOOKUP(E3521,'تكويد الاصناف'!$B$3:$L$5500,3,FALSE),""),"تأكد من الكود")</f>
        <v/>
      </c>
      <c r="G3521" s="31" t="str">
        <f>IFERROR(IF(E3521&lt;&gt;"",VLOOKUP(E3521,'تكويد الاصناف'!$B$3:$L$5500,4,FALSE),""),"تأكد من الوحدة")</f>
        <v/>
      </c>
      <c r="H3521" s="31" t="str">
        <f>IFERROR(IF(E3521&lt;&gt;"",VLOOKUP(E3521,'تكويد الاصناف'!$B$3:$L$5500,9,FALSE),""),"تأكد من السعر")</f>
        <v/>
      </c>
      <c r="I3521" s="31"/>
      <c r="J3521" s="33" t="str">
        <f t="shared" si="54"/>
        <v/>
      </c>
      <c r="K3521" s="31"/>
      <c r="L3521" s="31"/>
    </row>
    <row r="3522" spans="2:12" x14ac:dyDescent="0.2">
      <c r="B3522" s="29" t="str">
        <f>IF(C3522&lt;&gt;"",COUNT($B$2:B3521)+1,"")</f>
        <v/>
      </c>
      <c r="C3522" s="30"/>
      <c r="D3522" s="31"/>
      <c r="E3522" s="32"/>
      <c r="F3522" s="31" t="str">
        <f>IFERROR(IF(E3522&lt;&gt;"",VLOOKUP(E3522,'تكويد الاصناف'!$B$3:$L$5500,3,FALSE),""),"تأكد من الكود")</f>
        <v/>
      </c>
      <c r="G3522" s="31" t="str">
        <f>IFERROR(IF(E3522&lt;&gt;"",VLOOKUP(E3522,'تكويد الاصناف'!$B$3:$L$5500,4,FALSE),""),"تأكد من الوحدة")</f>
        <v/>
      </c>
      <c r="H3522" s="31" t="str">
        <f>IFERROR(IF(E3522&lt;&gt;"",VLOOKUP(E3522,'تكويد الاصناف'!$B$3:$L$5500,9,FALSE),""),"تأكد من السعر")</f>
        <v/>
      </c>
      <c r="I3522" s="31"/>
      <c r="J3522" s="33" t="str">
        <f t="shared" si="54"/>
        <v/>
      </c>
      <c r="K3522" s="31"/>
      <c r="L3522" s="31"/>
    </row>
    <row r="3523" spans="2:12" x14ac:dyDescent="0.2">
      <c r="B3523" s="29" t="str">
        <f>IF(C3523&lt;&gt;"",COUNT($B$2:B3522)+1,"")</f>
        <v/>
      </c>
      <c r="C3523" s="30"/>
      <c r="D3523" s="31"/>
      <c r="E3523" s="32"/>
      <c r="F3523" s="31" t="str">
        <f>IFERROR(IF(E3523&lt;&gt;"",VLOOKUP(E3523,'تكويد الاصناف'!$B$3:$L$5500,3,FALSE),""),"تأكد من الكود")</f>
        <v/>
      </c>
      <c r="G3523" s="31" t="str">
        <f>IFERROR(IF(E3523&lt;&gt;"",VLOOKUP(E3523,'تكويد الاصناف'!$B$3:$L$5500,4,FALSE),""),"تأكد من الوحدة")</f>
        <v/>
      </c>
      <c r="H3523" s="31" t="str">
        <f>IFERROR(IF(E3523&lt;&gt;"",VLOOKUP(E3523,'تكويد الاصناف'!$B$3:$L$5500,9,FALSE),""),"تأكد من السعر")</f>
        <v/>
      </c>
      <c r="I3523" s="31"/>
      <c r="J3523" s="33" t="str">
        <f t="shared" ref="J3523:J3586" si="55">IFERROR(I3523*H3523,"")</f>
        <v/>
      </c>
      <c r="K3523" s="31"/>
      <c r="L3523" s="31"/>
    </row>
    <row r="3524" spans="2:12" x14ac:dyDescent="0.2">
      <c r="B3524" s="29" t="str">
        <f>IF(C3524&lt;&gt;"",COUNT($B$2:B3523)+1,"")</f>
        <v/>
      </c>
      <c r="C3524" s="30"/>
      <c r="D3524" s="31"/>
      <c r="E3524" s="32"/>
      <c r="F3524" s="31" t="str">
        <f>IFERROR(IF(E3524&lt;&gt;"",VLOOKUP(E3524,'تكويد الاصناف'!$B$3:$L$5500,3,FALSE),""),"تأكد من الكود")</f>
        <v/>
      </c>
      <c r="G3524" s="31" t="str">
        <f>IFERROR(IF(E3524&lt;&gt;"",VLOOKUP(E3524,'تكويد الاصناف'!$B$3:$L$5500,4,FALSE),""),"تأكد من الوحدة")</f>
        <v/>
      </c>
      <c r="H3524" s="31" t="str">
        <f>IFERROR(IF(E3524&lt;&gt;"",VLOOKUP(E3524,'تكويد الاصناف'!$B$3:$L$5500,9,FALSE),""),"تأكد من السعر")</f>
        <v/>
      </c>
      <c r="I3524" s="31"/>
      <c r="J3524" s="33" t="str">
        <f t="shared" si="55"/>
        <v/>
      </c>
      <c r="K3524" s="31"/>
      <c r="L3524" s="31"/>
    </row>
    <row r="3525" spans="2:12" x14ac:dyDescent="0.2">
      <c r="B3525" s="29" t="str">
        <f>IF(C3525&lt;&gt;"",COUNT($B$2:B3524)+1,"")</f>
        <v/>
      </c>
      <c r="C3525" s="30"/>
      <c r="D3525" s="31"/>
      <c r="E3525" s="32"/>
      <c r="F3525" s="31" t="str">
        <f>IFERROR(IF(E3525&lt;&gt;"",VLOOKUP(E3525,'تكويد الاصناف'!$B$3:$L$5500,3,FALSE),""),"تأكد من الكود")</f>
        <v/>
      </c>
      <c r="G3525" s="31" t="str">
        <f>IFERROR(IF(E3525&lt;&gt;"",VLOOKUP(E3525,'تكويد الاصناف'!$B$3:$L$5500,4,FALSE),""),"تأكد من الوحدة")</f>
        <v/>
      </c>
      <c r="H3525" s="31" t="str">
        <f>IFERROR(IF(E3525&lt;&gt;"",VLOOKUP(E3525,'تكويد الاصناف'!$B$3:$L$5500,9,FALSE),""),"تأكد من السعر")</f>
        <v/>
      </c>
      <c r="I3525" s="31"/>
      <c r="J3525" s="33" t="str">
        <f t="shared" si="55"/>
        <v/>
      </c>
      <c r="K3525" s="31"/>
      <c r="L3525" s="31"/>
    </row>
    <row r="3526" spans="2:12" x14ac:dyDescent="0.2">
      <c r="B3526" s="29" t="str">
        <f>IF(C3526&lt;&gt;"",COUNT($B$2:B3525)+1,"")</f>
        <v/>
      </c>
      <c r="C3526" s="30"/>
      <c r="D3526" s="31"/>
      <c r="E3526" s="32"/>
      <c r="F3526" s="31" t="str">
        <f>IFERROR(IF(E3526&lt;&gt;"",VLOOKUP(E3526,'تكويد الاصناف'!$B$3:$L$5500,3,FALSE),""),"تأكد من الكود")</f>
        <v/>
      </c>
      <c r="G3526" s="31" t="str">
        <f>IFERROR(IF(E3526&lt;&gt;"",VLOOKUP(E3526,'تكويد الاصناف'!$B$3:$L$5500,4,FALSE),""),"تأكد من الوحدة")</f>
        <v/>
      </c>
      <c r="H3526" s="31" t="str">
        <f>IFERROR(IF(E3526&lt;&gt;"",VLOOKUP(E3526,'تكويد الاصناف'!$B$3:$L$5500,9,FALSE),""),"تأكد من السعر")</f>
        <v/>
      </c>
      <c r="I3526" s="31"/>
      <c r="J3526" s="33" t="str">
        <f t="shared" si="55"/>
        <v/>
      </c>
      <c r="K3526" s="31"/>
      <c r="L3526" s="31"/>
    </row>
    <row r="3527" spans="2:12" x14ac:dyDescent="0.2">
      <c r="B3527" s="29" t="str">
        <f>IF(C3527&lt;&gt;"",COUNT($B$2:B3526)+1,"")</f>
        <v/>
      </c>
      <c r="C3527" s="30"/>
      <c r="D3527" s="31"/>
      <c r="E3527" s="32"/>
      <c r="F3527" s="31" t="str">
        <f>IFERROR(IF(E3527&lt;&gt;"",VLOOKUP(E3527,'تكويد الاصناف'!$B$3:$L$5500,3,FALSE),""),"تأكد من الكود")</f>
        <v/>
      </c>
      <c r="G3527" s="31" t="str">
        <f>IFERROR(IF(E3527&lt;&gt;"",VLOOKUP(E3527,'تكويد الاصناف'!$B$3:$L$5500,4,FALSE),""),"تأكد من الوحدة")</f>
        <v/>
      </c>
      <c r="H3527" s="31" t="str">
        <f>IFERROR(IF(E3527&lt;&gt;"",VLOOKUP(E3527,'تكويد الاصناف'!$B$3:$L$5500,9,FALSE),""),"تأكد من السعر")</f>
        <v/>
      </c>
      <c r="I3527" s="31"/>
      <c r="J3527" s="33" t="str">
        <f t="shared" si="55"/>
        <v/>
      </c>
      <c r="K3527" s="31"/>
      <c r="L3527" s="31"/>
    </row>
    <row r="3528" spans="2:12" x14ac:dyDescent="0.2">
      <c r="B3528" s="29" t="str">
        <f>IF(C3528&lt;&gt;"",COUNT($B$2:B3527)+1,"")</f>
        <v/>
      </c>
      <c r="C3528" s="30"/>
      <c r="D3528" s="31"/>
      <c r="E3528" s="32"/>
      <c r="F3528" s="31" t="str">
        <f>IFERROR(IF(E3528&lt;&gt;"",VLOOKUP(E3528,'تكويد الاصناف'!$B$3:$L$5500,3,FALSE),""),"تأكد من الكود")</f>
        <v/>
      </c>
      <c r="G3528" s="31" t="str">
        <f>IFERROR(IF(E3528&lt;&gt;"",VLOOKUP(E3528,'تكويد الاصناف'!$B$3:$L$5500,4,FALSE),""),"تأكد من الوحدة")</f>
        <v/>
      </c>
      <c r="H3528" s="31" t="str">
        <f>IFERROR(IF(E3528&lt;&gt;"",VLOOKUP(E3528,'تكويد الاصناف'!$B$3:$L$5500,9,FALSE),""),"تأكد من السعر")</f>
        <v/>
      </c>
      <c r="I3528" s="31"/>
      <c r="J3528" s="33" t="str">
        <f t="shared" si="55"/>
        <v/>
      </c>
      <c r="K3528" s="31"/>
      <c r="L3528" s="31"/>
    </row>
    <row r="3529" spans="2:12" x14ac:dyDescent="0.2">
      <c r="B3529" s="29" t="str">
        <f>IF(C3529&lt;&gt;"",COUNT($B$2:B3528)+1,"")</f>
        <v/>
      </c>
      <c r="C3529" s="30"/>
      <c r="D3529" s="31"/>
      <c r="E3529" s="32"/>
      <c r="F3529" s="31" t="str">
        <f>IFERROR(IF(E3529&lt;&gt;"",VLOOKUP(E3529,'تكويد الاصناف'!$B$3:$L$5500,3,FALSE),""),"تأكد من الكود")</f>
        <v/>
      </c>
      <c r="G3529" s="31" t="str">
        <f>IFERROR(IF(E3529&lt;&gt;"",VLOOKUP(E3529,'تكويد الاصناف'!$B$3:$L$5500,4,FALSE),""),"تأكد من الوحدة")</f>
        <v/>
      </c>
      <c r="H3529" s="31" t="str">
        <f>IFERROR(IF(E3529&lt;&gt;"",VLOOKUP(E3529,'تكويد الاصناف'!$B$3:$L$5500,9,FALSE),""),"تأكد من السعر")</f>
        <v/>
      </c>
      <c r="I3529" s="31"/>
      <c r="J3529" s="33" t="str">
        <f t="shared" si="55"/>
        <v/>
      </c>
      <c r="K3529" s="31"/>
      <c r="L3529" s="31"/>
    </row>
    <row r="3530" spans="2:12" x14ac:dyDescent="0.2">
      <c r="B3530" s="29" t="str">
        <f>IF(C3530&lt;&gt;"",COUNT($B$2:B3529)+1,"")</f>
        <v/>
      </c>
      <c r="C3530" s="30"/>
      <c r="D3530" s="31"/>
      <c r="E3530" s="32"/>
      <c r="F3530" s="31" t="str">
        <f>IFERROR(IF(E3530&lt;&gt;"",VLOOKUP(E3530,'تكويد الاصناف'!$B$3:$L$5500,3,FALSE),""),"تأكد من الكود")</f>
        <v/>
      </c>
      <c r="G3530" s="31" t="str">
        <f>IFERROR(IF(E3530&lt;&gt;"",VLOOKUP(E3530,'تكويد الاصناف'!$B$3:$L$5500,4,FALSE),""),"تأكد من الوحدة")</f>
        <v/>
      </c>
      <c r="H3530" s="31" t="str">
        <f>IFERROR(IF(E3530&lt;&gt;"",VLOOKUP(E3530,'تكويد الاصناف'!$B$3:$L$5500,9,FALSE),""),"تأكد من السعر")</f>
        <v/>
      </c>
      <c r="I3530" s="31"/>
      <c r="J3530" s="33" t="str">
        <f t="shared" si="55"/>
        <v/>
      </c>
      <c r="K3530" s="31"/>
      <c r="L3530" s="31"/>
    </row>
    <row r="3531" spans="2:12" x14ac:dyDescent="0.2">
      <c r="B3531" s="29" t="str">
        <f>IF(C3531&lt;&gt;"",COUNT($B$2:B3530)+1,"")</f>
        <v/>
      </c>
      <c r="C3531" s="30"/>
      <c r="D3531" s="31"/>
      <c r="E3531" s="32"/>
      <c r="F3531" s="31" t="str">
        <f>IFERROR(IF(E3531&lt;&gt;"",VLOOKUP(E3531,'تكويد الاصناف'!$B$3:$L$5500,3,FALSE),""),"تأكد من الكود")</f>
        <v/>
      </c>
      <c r="G3531" s="31" t="str">
        <f>IFERROR(IF(E3531&lt;&gt;"",VLOOKUP(E3531,'تكويد الاصناف'!$B$3:$L$5500,4,FALSE),""),"تأكد من الوحدة")</f>
        <v/>
      </c>
      <c r="H3531" s="31" t="str">
        <f>IFERROR(IF(E3531&lt;&gt;"",VLOOKUP(E3531,'تكويد الاصناف'!$B$3:$L$5500,9,FALSE),""),"تأكد من السعر")</f>
        <v/>
      </c>
      <c r="I3531" s="31"/>
      <c r="J3531" s="33" t="str">
        <f t="shared" si="55"/>
        <v/>
      </c>
      <c r="K3531" s="31"/>
      <c r="L3531" s="31"/>
    </row>
    <row r="3532" spans="2:12" x14ac:dyDescent="0.2">
      <c r="B3532" s="29" t="str">
        <f>IF(C3532&lt;&gt;"",COUNT($B$2:B3531)+1,"")</f>
        <v/>
      </c>
      <c r="C3532" s="30"/>
      <c r="D3532" s="31"/>
      <c r="E3532" s="32"/>
      <c r="F3532" s="31" t="str">
        <f>IFERROR(IF(E3532&lt;&gt;"",VLOOKUP(E3532,'تكويد الاصناف'!$B$3:$L$5500,3,FALSE),""),"تأكد من الكود")</f>
        <v/>
      </c>
      <c r="G3532" s="31" t="str">
        <f>IFERROR(IF(E3532&lt;&gt;"",VLOOKUP(E3532,'تكويد الاصناف'!$B$3:$L$5500,4,FALSE),""),"تأكد من الوحدة")</f>
        <v/>
      </c>
      <c r="H3532" s="31" t="str">
        <f>IFERROR(IF(E3532&lt;&gt;"",VLOOKUP(E3532,'تكويد الاصناف'!$B$3:$L$5500,9,FALSE),""),"تأكد من السعر")</f>
        <v/>
      </c>
      <c r="I3532" s="31"/>
      <c r="J3532" s="33" t="str">
        <f t="shared" si="55"/>
        <v/>
      </c>
      <c r="K3532" s="31"/>
      <c r="L3532" s="31"/>
    </row>
    <row r="3533" spans="2:12" x14ac:dyDescent="0.2">
      <c r="B3533" s="29" t="str">
        <f>IF(C3533&lt;&gt;"",COUNT($B$2:B3532)+1,"")</f>
        <v/>
      </c>
      <c r="C3533" s="30"/>
      <c r="D3533" s="31"/>
      <c r="E3533" s="32"/>
      <c r="F3533" s="31" t="str">
        <f>IFERROR(IF(E3533&lt;&gt;"",VLOOKUP(E3533,'تكويد الاصناف'!$B$3:$L$5500,3,FALSE),""),"تأكد من الكود")</f>
        <v/>
      </c>
      <c r="G3533" s="31" t="str">
        <f>IFERROR(IF(E3533&lt;&gt;"",VLOOKUP(E3533,'تكويد الاصناف'!$B$3:$L$5500,4,FALSE),""),"تأكد من الوحدة")</f>
        <v/>
      </c>
      <c r="H3533" s="31" t="str">
        <f>IFERROR(IF(E3533&lt;&gt;"",VLOOKUP(E3533,'تكويد الاصناف'!$B$3:$L$5500,9,FALSE),""),"تأكد من السعر")</f>
        <v/>
      </c>
      <c r="I3533" s="31"/>
      <c r="J3533" s="33" t="str">
        <f t="shared" si="55"/>
        <v/>
      </c>
      <c r="K3533" s="31"/>
      <c r="L3533" s="31"/>
    </row>
    <row r="3534" spans="2:12" x14ac:dyDescent="0.2">
      <c r="B3534" s="29" t="str">
        <f>IF(C3534&lt;&gt;"",COUNT($B$2:B3533)+1,"")</f>
        <v/>
      </c>
      <c r="C3534" s="30"/>
      <c r="D3534" s="31"/>
      <c r="E3534" s="32"/>
      <c r="F3534" s="31" t="str">
        <f>IFERROR(IF(E3534&lt;&gt;"",VLOOKUP(E3534,'تكويد الاصناف'!$B$3:$L$5500,3,FALSE),""),"تأكد من الكود")</f>
        <v/>
      </c>
      <c r="G3534" s="31" t="str">
        <f>IFERROR(IF(E3534&lt;&gt;"",VLOOKUP(E3534,'تكويد الاصناف'!$B$3:$L$5500,4,FALSE),""),"تأكد من الوحدة")</f>
        <v/>
      </c>
      <c r="H3534" s="31" t="str">
        <f>IFERROR(IF(E3534&lt;&gt;"",VLOOKUP(E3534,'تكويد الاصناف'!$B$3:$L$5500,9,FALSE),""),"تأكد من السعر")</f>
        <v/>
      </c>
      <c r="I3534" s="31"/>
      <c r="J3534" s="33" t="str">
        <f t="shared" si="55"/>
        <v/>
      </c>
      <c r="K3534" s="31"/>
      <c r="L3534" s="31"/>
    </row>
    <row r="3535" spans="2:12" x14ac:dyDescent="0.2">
      <c r="B3535" s="29" t="str">
        <f>IF(C3535&lt;&gt;"",COUNT($B$2:B3534)+1,"")</f>
        <v/>
      </c>
      <c r="C3535" s="30"/>
      <c r="D3535" s="31"/>
      <c r="E3535" s="32"/>
      <c r="F3535" s="31" t="str">
        <f>IFERROR(IF(E3535&lt;&gt;"",VLOOKUP(E3535,'تكويد الاصناف'!$B$3:$L$5500,3,FALSE),""),"تأكد من الكود")</f>
        <v/>
      </c>
      <c r="G3535" s="31" t="str">
        <f>IFERROR(IF(E3535&lt;&gt;"",VLOOKUP(E3535,'تكويد الاصناف'!$B$3:$L$5500,4,FALSE),""),"تأكد من الوحدة")</f>
        <v/>
      </c>
      <c r="H3535" s="31" t="str">
        <f>IFERROR(IF(E3535&lt;&gt;"",VLOOKUP(E3535,'تكويد الاصناف'!$B$3:$L$5500,9,FALSE),""),"تأكد من السعر")</f>
        <v/>
      </c>
      <c r="I3535" s="31"/>
      <c r="J3535" s="33" t="str">
        <f t="shared" si="55"/>
        <v/>
      </c>
      <c r="K3535" s="31"/>
      <c r="L3535" s="31"/>
    </row>
    <row r="3536" spans="2:12" x14ac:dyDescent="0.2">
      <c r="B3536" s="29" t="str">
        <f>IF(C3536&lt;&gt;"",COUNT($B$2:B3535)+1,"")</f>
        <v/>
      </c>
      <c r="C3536" s="30"/>
      <c r="D3536" s="31"/>
      <c r="E3536" s="32"/>
      <c r="F3536" s="31" t="str">
        <f>IFERROR(IF(E3536&lt;&gt;"",VLOOKUP(E3536,'تكويد الاصناف'!$B$3:$L$5500,3,FALSE),""),"تأكد من الكود")</f>
        <v/>
      </c>
      <c r="G3536" s="31" t="str">
        <f>IFERROR(IF(E3536&lt;&gt;"",VLOOKUP(E3536,'تكويد الاصناف'!$B$3:$L$5500,4,FALSE),""),"تأكد من الوحدة")</f>
        <v/>
      </c>
      <c r="H3536" s="31" t="str">
        <f>IFERROR(IF(E3536&lt;&gt;"",VLOOKUP(E3536,'تكويد الاصناف'!$B$3:$L$5500,9,FALSE),""),"تأكد من السعر")</f>
        <v/>
      </c>
      <c r="I3536" s="31"/>
      <c r="J3536" s="33" t="str">
        <f t="shared" si="55"/>
        <v/>
      </c>
      <c r="K3536" s="31"/>
      <c r="L3536" s="31"/>
    </row>
    <row r="3537" spans="2:12" x14ac:dyDescent="0.2">
      <c r="B3537" s="29" t="str">
        <f>IF(C3537&lt;&gt;"",COUNT($B$2:B3536)+1,"")</f>
        <v/>
      </c>
      <c r="C3537" s="30"/>
      <c r="D3537" s="31"/>
      <c r="E3537" s="32"/>
      <c r="F3537" s="31" t="str">
        <f>IFERROR(IF(E3537&lt;&gt;"",VLOOKUP(E3537,'تكويد الاصناف'!$B$3:$L$5500,3,FALSE),""),"تأكد من الكود")</f>
        <v/>
      </c>
      <c r="G3537" s="31" t="str">
        <f>IFERROR(IF(E3537&lt;&gt;"",VLOOKUP(E3537,'تكويد الاصناف'!$B$3:$L$5500,4,FALSE),""),"تأكد من الوحدة")</f>
        <v/>
      </c>
      <c r="H3537" s="31" t="str">
        <f>IFERROR(IF(E3537&lt;&gt;"",VLOOKUP(E3537,'تكويد الاصناف'!$B$3:$L$5500,9,FALSE),""),"تأكد من السعر")</f>
        <v/>
      </c>
      <c r="I3537" s="31"/>
      <c r="J3537" s="33" t="str">
        <f t="shared" si="55"/>
        <v/>
      </c>
      <c r="K3537" s="31"/>
      <c r="L3537" s="31"/>
    </row>
    <row r="3538" spans="2:12" x14ac:dyDescent="0.2">
      <c r="B3538" s="29" t="str">
        <f>IF(C3538&lt;&gt;"",COUNT($B$2:B3537)+1,"")</f>
        <v/>
      </c>
      <c r="C3538" s="30"/>
      <c r="D3538" s="31"/>
      <c r="E3538" s="32"/>
      <c r="F3538" s="31" t="str">
        <f>IFERROR(IF(E3538&lt;&gt;"",VLOOKUP(E3538,'تكويد الاصناف'!$B$3:$L$5500,3,FALSE),""),"تأكد من الكود")</f>
        <v/>
      </c>
      <c r="G3538" s="31" t="str">
        <f>IFERROR(IF(E3538&lt;&gt;"",VLOOKUP(E3538,'تكويد الاصناف'!$B$3:$L$5500,4,FALSE),""),"تأكد من الوحدة")</f>
        <v/>
      </c>
      <c r="H3538" s="31" t="str">
        <f>IFERROR(IF(E3538&lt;&gt;"",VLOOKUP(E3538,'تكويد الاصناف'!$B$3:$L$5500,9,FALSE),""),"تأكد من السعر")</f>
        <v/>
      </c>
      <c r="I3538" s="31"/>
      <c r="J3538" s="33" t="str">
        <f t="shared" si="55"/>
        <v/>
      </c>
      <c r="K3538" s="31"/>
      <c r="L3538" s="31"/>
    </row>
    <row r="3539" spans="2:12" x14ac:dyDescent="0.2">
      <c r="B3539" s="29" t="str">
        <f>IF(C3539&lt;&gt;"",COUNT($B$2:B3538)+1,"")</f>
        <v/>
      </c>
      <c r="C3539" s="30"/>
      <c r="D3539" s="31"/>
      <c r="E3539" s="32"/>
      <c r="F3539" s="31" t="str">
        <f>IFERROR(IF(E3539&lt;&gt;"",VLOOKUP(E3539,'تكويد الاصناف'!$B$3:$L$5500,3,FALSE),""),"تأكد من الكود")</f>
        <v/>
      </c>
      <c r="G3539" s="31" t="str">
        <f>IFERROR(IF(E3539&lt;&gt;"",VLOOKUP(E3539,'تكويد الاصناف'!$B$3:$L$5500,4,FALSE),""),"تأكد من الوحدة")</f>
        <v/>
      </c>
      <c r="H3539" s="31" t="str">
        <f>IFERROR(IF(E3539&lt;&gt;"",VLOOKUP(E3539,'تكويد الاصناف'!$B$3:$L$5500,9,FALSE),""),"تأكد من السعر")</f>
        <v/>
      </c>
      <c r="I3539" s="31"/>
      <c r="J3539" s="33" t="str">
        <f t="shared" si="55"/>
        <v/>
      </c>
      <c r="K3539" s="31"/>
      <c r="L3539" s="31"/>
    </row>
    <row r="3540" spans="2:12" x14ac:dyDescent="0.2">
      <c r="B3540" s="29" t="str">
        <f>IF(C3540&lt;&gt;"",COUNT($B$2:B3539)+1,"")</f>
        <v/>
      </c>
      <c r="C3540" s="30"/>
      <c r="D3540" s="31"/>
      <c r="E3540" s="32"/>
      <c r="F3540" s="31" t="str">
        <f>IFERROR(IF(E3540&lt;&gt;"",VLOOKUP(E3540,'تكويد الاصناف'!$B$3:$L$5500,3,FALSE),""),"تأكد من الكود")</f>
        <v/>
      </c>
      <c r="G3540" s="31" t="str">
        <f>IFERROR(IF(E3540&lt;&gt;"",VLOOKUP(E3540,'تكويد الاصناف'!$B$3:$L$5500,4,FALSE),""),"تأكد من الوحدة")</f>
        <v/>
      </c>
      <c r="H3540" s="31" t="str">
        <f>IFERROR(IF(E3540&lt;&gt;"",VLOOKUP(E3540,'تكويد الاصناف'!$B$3:$L$5500,9,FALSE),""),"تأكد من السعر")</f>
        <v/>
      </c>
      <c r="I3540" s="31"/>
      <c r="J3540" s="33" t="str">
        <f t="shared" si="55"/>
        <v/>
      </c>
      <c r="K3540" s="31"/>
      <c r="L3540" s="31"/>
    </row>
    <row r="3541" spans="2:12" x14ac:dyDescent="0.2">
      <c r="B3541" s="29" t="str">
        <f>IF(C3541&lt;&gt;"",COUNT($B$2:B3540)+1,"")</f>
        <v/>
      </c>
      <c r="C3541" s="30"/>
      <c r="D3541" s="31"/>
      <c r="E3541" s="32"/>
      <c r="F3541" s="31" t="str">
        <f>IFERROR(IF(E3541&lt;&gt;"",VLOOKUP(E3541,'تكويد الاصناف'!$B$3:$L$5500,3,FALSE),""),"تأكد من الكود")</f>
        <v/>
      </c>
      <c r="G3541" s="31" t="str">
        <f>IFERROR(IF(E3541&lt;&gt;"",VLOOKUP(E3541,'تكويد الاصناف'!$B$3:$L$5500,4,FALSE),""),"تأكد من الوحدة")</f>
        <v/>
      </c>
      <c r="H3541" s="31" t="str">
        <f>IFERROR(IF(E3541&lt;&gt;"",VLOOKUP(E3541,'تكويد الاصناف'!$B$3:$L$5500,9,FALSE),""),"تأكد من السعر")</f>
        <v/>
      </c>
      <c r="I3541" s="31"/>
      <c r="J3541" s="33" t="str">
        <f t="shared" si="55"/>
        <v/>
      </c>
      <c r="K3541" s="31"/>
      <c r="L3541" s="31"/>
    </row>
    <row r="3542" spans="2:12" x14ac:dyDescent="0.2">
      <c r="B3542" s="29" t="str">
        <f>IF(C3542&lt;&gt;"",COUNT($B$2:B3541)+1,"")</f>
        <v/>
      </c>
      <c r="C3542" s="30"/>
      <c r="D3542" s="31"/>
      <c r="E3542" s="32"/>
      <c r="F3542" s="31" t="str">
        <f>IFERROR(IF(E3542&lt;&gt;"",VLOOKUP(E3542,'تكويد الاصناف'!$B$3:$L$5500,3,FALSE),""),"تأكد من الكود")</f>
        <v/>
      </c>
      <c r="G3542" s="31" t="str">
        <f>IFERROR(IF(E3542&lt;&gt;"",VLOOKUP(E3542,'تكويد الاصناف'!$B$3:$L$5500,4,FALSE),""),"تأكد من الوحدة")</f>
        <v/>
      </c>
      <c r="H3542" s="31" t="str">
        <f>IFERROR(IF(E3542&lt;&gt;"",VLOOKUP(E3542,'تكويد الاصناف'!$B$3:$L$5500,9,FALSE),""),"تأكد من السعر")</f>
        <v/>
      </c>
      <c r="I3542" s="31"/>
      <c r="J3542" s="33" t="str">
        <f t="shared" si="55"/>
        <v/>
      </c>
      <c r="K3542" s="31"/>
      <c r="L3542" s="31"/>
    </row>
    <row r="3543" spans="2:12" x14ac:dyDescent="0.2">
      <c r="B3543" s="29" t="str">
        <f>IF(C3543&lt;&gt;"",COUNT($B$2:B3542)+1,"")</f>
        <v/>
      </c>
      <c r="C3543" s="30"/>
      <c r="D3543" s="31"/>
      <c r="E3543" s="32"/>
      <c r="F3543" s="31" t="str">
        <f>IFERROR(IF(E3543&lt;&gt;"",VLOOKUP(E3543,'تكويد الاصناف'!$B$3:$L$5500,3,FALSE),""),"تأكد من الكود")</f>
        <v/>
      </c>
      <c r="G3543" s="31" t="str">
        <f>IFERROR(IF(E3543&lt;&gt;"",VLOOKUP(E3543,'تكويد الاصناف'!$B$3:$L$5500,4,FALSE),""),"تأكد من الوحدة")</f>
        <v/>
      </c>
      <c r="H3543" s="31" t="str">
        <f>IFERROR(IF(E3543&lt;&gt;"",VLOOKUP(E3543,'تكويد الاصناف'!$B$3:$L$5500,9,FALSE),""),"تأكد من السعر")</f>
        <v/>
      </c>
      <c r="I3543" s="31"/>
      <c r="J3543" s="33" t="str">
        <f t="shared" si="55"/>
        <v/>
      </c>
      <c r="K3543" s="31"/>
      <c r="L3543" s="31"/>
    </row>
    <row r="3544" spans="2:12" x14ac:dyDescent="0.2">
      <c r="B3544" s="29" t="str">
        <f>IF(C3544&lt;&gt;"",COUNT($B$2:B3543)+1,"")</f>
        <v/>
      </c>
      <c r="C3544" s="30"/>
      <c r="D3544" s="31"/>
      <c r="E3544" s="32"/>
      <c r="F3544" s="31" t="str">
        <f>IFERROR(IF(E3544&lt;&gt;"",VLOOKUP(E3544,'تكويد الاصناف'!$B$3:$L$5500,3,FALSE),""),"تأكد من الكود")</f>
        <v/>
      </c>
      <c r="G3544" s="31" t="str">
        <f>IFERROR(IF(E3544&lt;&gt;"",VLOOKUP(E3544,'تكويد الاصناف'!$B$3:$L$5500,4,FALSE),""),"تأكد من الوحدة")</f>
        <v/>
      </c>
      <c r="H3544" s="31" t="str">
        <f>IFERROR(IF(E3544&lt;&gt;"",VLOOKUP(E3544,'تكويد الاصناف'!$B$3:$L$5500,9,FALSE),""),"تأكد من السعر")</f>
        <v/>
      </c>
      <c r="I3544" s="31"/>
      <c r="J3544" s="33" t="str">
        <f t="shared" si="55"/>
        <v/>
      </c>
      <c r="K3544" s="31"/>
      <c r="L3544" s="31"/>
    </row>
    <row r="3545" spans="2:12" x14ac:dyDescent="0.2">
      <c r="B3545" s="29" t="str">
        <f>IF(C3545&lt;&gt;"",COUNT($B$2:B3544)+1,"")</f>
        <v/>
      </c>
      <c r="C3545" s="30"/>
      <c r="D3545" s="31"/>
      <c r="E3545" s="32"/>
      <c r="F3545" s="31" t="str">
        <f>IFERROR(IF(E3545&lt;&gt;"",VLOOKUP(E3545,'تكويد الاصناف'!$B$3:$L$5500,3,FALSE),""),"تأكد من الكود")</f>
        <v/>
      </c>
      <c r="G3545" s="31" t="str">
        <f>IFERROR(IF(E3545&lt;&gt;"",VLOOKUP(E3545,'تكويد الاصناف'!$B$3:$L$5500,4,FALSE),""),"تأكد من الوحدة")</f>
        <v/>
      </c>
      <c r="H3545" s="31" t="str">
        <f>IFERROR(IF(E3545&lt;&gt;"",VLOOKUP(E3545,'تكويد الاصناف'!$B$3:$L$5500,9,FALSE),""),"تأكد من السعر")</f>
        <v/>
      </c>
      <c r="I3545" s="31"/>
      <c r="J3545" s="33" t="str">
        <f t="shared" si="55"/>
        <v/>
      </c>
      <c r="K3545" s="31"/>
      <c r="L3545" s="31"/>
    </row>
    <row r="3546" spans="2:12" x14ac:dyDescent="0.2">
      <c r="B3546" s="29" t="str">
        <f>IF(C3546&lt;&gt;"",COUNT($B$2:B3545)+1,"")</f>
        <v/>
      </c>
      <c r="C3546" s="30"/>
      <c r="D3546" s="31"/>
      <c r="E3546" s="32"/>
      <c r="F3546" s="31" t="str">
        <f>IFERROR(IF(E3546&lt;&gt;"",VLOOKUP(E3546,'تكويد الاصناف'!$B$3:$L$5500,3,FALSE),""),"تأكد من الكود")</f>
        <v/>
      </c>
      <c r="G3546" s="31" t="str">
        <f>IFERROR(IF(E3546&lt;&gt;"",VLOOKUP(E3546,'تكويد الاصناف'!$B$3:$L$5500,4,FALSE),""),"تأكد من الوحدة")</f>
        <v/>
      </c>
      <c r="H3546" s="31" t="str">
        <f>IFERROR(IF(E3546&lt;&gt;"",VLOOKUP(E3546,'تكويد الاصناف'!$B$3:$L$5500,9,FALSE),""),"تأكد من السعر")</f>
        <v/>
      </c>
      <c r="I3546" s="31"/>
      <c r="J3546" s="33" t="str">
        <f t="shared" si="55"/>
        <v/>
      </c>
      <c r="K3546" s="31"/>
      <c r="L3546" s="31"/>
    </row>
    <row r="3547" spans="2:12" x14ac:dyDescent="0.2">
      <c r="B3547" s="29" t="str">
        <f>IF(C3547&lt;&gt;"",COUNT($B$2:B3546)+1,"")</f>
        <v/>
      </c>
      <c r="C3547" s="30"/>
      <c r="D3547" s="31"/>
      <c r="E3547" s="32"/>
      <c r="F3547" s="31" t="str">
        <f>IFERROR(IF(E3547&lt;&gt;"",VLOOKUP(E3547,'تكويد الاصناف'!$B$3:$L$5500,3,FALSE),""),"تأكد من الكود")</f>
        <v/>
      </c>
      <c r="G3547" s="31" t="str">
        <f>IFERROR(IF(E3547&lt;&gt;"",VLOOKUP(E3547,'تكويد الاصناف'!$B$3:$L$5500,4,FALSE),""),"تأكد من الوحدة")</f>
        <v/>
      </c>
      <c r="H3547" s="31" t="str">
        <f>IFERROR(IF(E3547&lt;&gt;"",VLOOKUP(E3547,'تكويد الاصناف'!$B$3:$L$5500,9,FALSE),""),"تأكد من السعر")</f>
        <v/>
      </c>
      <c r="I3547" s="31"/>
      <c r="J3547" s="33" t="str">
        <f t="shared" si="55"/>
        <v/>
      </c>
      <c r="K3547" s="31"/>
      <c r="L3547" s="31"/>
    </row>
    <row r="3548" spans="2:12" x14ac:dyDescent="0.2">
      <c r="B3548" s="29" t="str">
        <f>IF(C3548&lt;&gt;"",COUNT($B$2:B3547)+1,"")</f>
        <v/>
      </c>
      <c r="C3548" s="30"/>
      <c r="D3548" s="31"/>
      <c r="E3548" s="32"/>
      <c r="F3548" s="31" t="str">
        <f>IFERROR(IF(E3548&lt;&gt;"",VLOOKUP(E3548,'تكويد الاصناف'!$B$3:$L$5500,3,FALSE),""),"تأكد من الكود")</f>
        <v/>
      </c>
      <c r="G3548" s="31" t="str">
        <f>IFERROR(IF(E3548&lt;&gt;"",VLOOKUP(E3548,'تكويد الاصناف'!$B$3:$L$5500,4,FALSE),""),"تأكد من الوحدة")</f>
        <v/>
      </c>
      <c r="H3548" s="31" t="str">
        <f>IFERROR(IF(E3548&lt;&gt;"",VLOOKUP(E3548,'تكويد الاصناف'!$B$3:$L$5500,9,FALSE),""),"تأكد من السعر")</f>
        <v/>
      </c>
      <c r="I3548" s="31"/>
      <c r="J3548" s="33" t="str">
        <f t="shared" si="55"/>
        <v/>
      </c>
      <c r="K3548" s="31"/>
      <c r="L3548" s="31"/>
    </row>
    <row r="3549" spans="2:12" x14ac:dyDescent="0.2">
      <c r="B3549" s="29" t="str">
        <f>IF(C3549&lt;&gt;"",COUNT($B$2:B3548)+1,"")</f>
        <v/>
      </c>
      <c r="C3549" s="30"/>
      <c r="D3549" s="31"/>
      <c r="E3549" s="32"/>
      <c r="F3549" s="31" t="str">
        <f>IFERROR(IF(E3549&lt;&gt;"",VLOOKUP(E3549,'تكويد الاصناف'!$B$3:$L$5500,3,FALSE),""),"تأكد من الكود")</f>
        <v/>
      </c>
      <c r="G3549" s="31" t="str">
        <f>IFERROR(IF(E3549&lt;&gt;"",VLOOKUP(E3549,'تكويد الاصناف'!$B$3:$L$5500,4,FALSE),""),"تأكد من الوحدة")</f>
        <v/>
      </c>
      <c r="H3549" s="31" t="str">
        <f>IFERROR(IF(E3549&lt;&gt;"",VLOOKUP(E3549,'تكويد الاصناف'!$B$3:$L$5500,9,FALSE),""),"تأكد من السعر")</f>
        <v/>
      </c>
      <c r="I3549" s="31"/>
      <c r="J3549" s="33" t="str">
        <f t="shared" si="55"/>
        <v/>
      </c>
      <c r="K3549" s="31"/>
      <c r="L3549" s="31"/>
    </row>
    <row r="3550" spans="2:12" x14ac:dyDescent="0.2">
      <c r="B3550" s="29" t="str">
        <f>IF(C3550&lt;&gt;"",COUNT($B$2:B3549)+1,"")</f>
        <v/>
      </c>
      <c r="C3550" s="30"/>
      <c r="D3550" s="31"/>
      <c r="E3550" s="32"/>
      <c r="F3550" s="31" t="str">
        <f>IFERROR(IF(E3550&lt;&gt;"",VLOOKUP(E3550,'تكويد الاصناف'!$B$3:$L$5500,3,FALSE),""),"تأكد من الكود")</f>
        <v/>
      </c>
      <c r="G3550" s="31" t="str">
        <f>IFERROR(IF(E3550&lt;&gt;"",VLOOKUP(E3550,'تكويد الاصناف'!$B$3:$L$5500,4,FALSE),""),"تأكد من الوحدة")</f>
        <v/>
      </c>
      <c r="H3550" s="31" t="str">
        <f>IFERROR(IF(E3550&lt;&gt;"",VLOOKUP(E3550,'تكويد الاصناف'!$B$3:$L$5500,9,FALSE),""),"تأكد من السعر")</f>
        <v/>
      </c>
      <c r="I3550" s="31"/>
      <c r="J3550" s="33" t="str">
        <f t="shared" si="55"/>
        <v/>
      </c>
      <c r="K3550" s="31"/>
      <c r="L3550" s="31"/>
    </row>
    <row r="3551" spans="2:12" x14ac:dyDescent="0.2">
      <c r="B3551" s="29" t="str">
        <f>IF(C3551&lt;&gt;"",COUNT($B$2:B3550)+1,"")</f>
        <v/>
      </c>
      <c r="C3551" s="30"/>
      <c r="D3551" s="31"/>
      <c r="E3551" s="32"/>
      <c r="F3551" s="31" t="str">
        <f>IFERROR(IF(E3551&lt;&gt;"",VLOOKUP(E3551,'تكويد الاصناف'!$B$3:$L$5500,3,FALSE),""),"تأكد من الكود")</f>
        <v/>
      </c>
      <c r="G3551" s="31" t="str">
        <f>IFERROR(IF(E3551&lt;&gt;"",VLOOKUP(E3551,'تكويد الاصناف'!$B$3:$L$5500,4,FALSE),""),"تأكد من الوحدة")</f>
        <v/>
      </c>
      <c r="H3551" s="31" t="str">
        <f>IFERROR(IF(E3551&lt;&gt;"",VLOOKUP(E3551,'تكويد الاصناف'!$B$3:$L$5500,9,FALSE),""),"تأكد من السعر")</f>
        <v/>
      </c>
      <c r="I3551" s="31"/>
      <c r="J3551" s="33" t="str">
        <f t="shared" si="55"/>
        <v/>
      </c>
      <c r="K3551" s="31"/>
      <c r="L3551" s="31"/>
    </row>
    <row r="3552" spans="2:12" x14ac:dyDescent="0.2">
      <c r="B3552" s="29" t="str">
        <f>IF(C3552&lt;&gt;"",COUNT($B$2:B3551)+1,"")</f>
        <v/>
      </c>
      <c r="C3552" s="30"/>
      <c r="D3552" s="31"/>
      <c r="E3552" s="32"/>
      <c r="F3552" s="31" t="str">
        <f>IFERROR(IF(E3552&lt;&gt;"",VLOOKUP(E3552,'تكويد الاصناف'!$B$3:$L$5500,3,FALSE),""),"تأكد من الكود")</f>
        <v/>
      </c>
      <c r="G3552" s="31" t="str">
        <f>IFERROR(IF(E3552&lt;&gt;"",VLOOKUP(E3552,'تكويد الاصناف'!$B$3:$L$5500,4,FALSE),""),"تأكد من الوحدة")</f>
        <v/>
      </c>
      <c r="H3552" s="31" t="str">
        <f>IFERROR(IF(E3552&lt;&gt;"",VLOOKUP(E3552,'تكويد الاصناف'!$B$3:$L$5500,9,FALSE),""),"تأكد من السعر")</f>
        <v/>
      </c>
      <c r="I3552" s="31"/>
      <c r="J3552" s="33" t="str">
        <f t="shared" si="55"/>
        <v/>
      </c>
      <c r="K3552" s="31"/>
      <c r="L3552" s="31"/>
    </row>
    <row r="3553" spans="2:12" x14ac:dyDescent="0.2">
      <c r="B3553" s="29" t="str">
        <f>IF(C3553&lt;&gt;"",COUNT($B$2:B3552)+1,"")</f>
        <v/>
      </c>
      <c r="C3553" s="30"/>
      <c r="D3553" s="31"/>
      <c r="E3553" s="32"/>
      <c r="F3553" s="31" t="str">
        <f>IFERROR(IF(E3553&lt;&gt;"",VLOOKUP(E3553,'تكويد الاصناف'!$B$3:$L$5500,3,FALSE),""),"تأكد من الكود")</f>
        <v/>
      </c>
      <c r="G3553" s="31" t="str">
        <f>IFERROR(IF(E3553&lt;&gt;"",VLOOKUP(E3553,'تكويد الاصناف'!$B$3:$L$5500,4,FALSE),""),"تأكد من الوحدة")</f>
        <v/>
      </c>
      <c r="H3553" s="31" t="str">
        <f>IFERROR(IF(E3553&lt;&gt;"",VLOOKUP(E3553,'تكويد الاصناف'!$B$3:$L$5500,9,FALSE),""),"تأكد من السعر")</f>
        <v/>
      </c>
      <c r="I3553" s="31"/>
      <c r="J3553" s="33" t="str">
        <f t="shared" si="55"/>
        <v/>
      </c>
      <c r="K3553" s="31"/>
      <c r="L3553" s="31"/>
    </row>
    <row r="3554" spans="2:12" x14ac:dyDescent="0.2">
      <c r="B3554" s="29" t="str">
        <f>IF(C3554&lt;&gt;"",COUNT($B$2:B3553)+1,"")</f>
        <v/>
      </c>
      <c r="C3554" s="30"/>
      <c r="D3554" s="31"/>
      <c r="E3554" s="32"/>
      <c r="F3554" s="31" t="str">
        <f>IFERROR(IF(E3554&lt;&gt;"",VLOOKUP(E3554,'تكويد الاصناف'!$B$3:$L$5500,3,FALSE),""),"تأكد من الكود")</f>
        <v/>
      </c>
      <c r="G3554" s="31" t="str">
        <f>IFERROR(IF(E3554&lt;&gt;"",VLOOKUP(E3554,'تكويد الاصناف'!$B$3:$L$5500,4,FALSE),""),"تأكد من الوحدة")</f>
        <v/>
      </c>
      <c r="H3554" s="31" t="str">
        <f>IFERROR(IF(E3554&lt;&gt;"",VLOOKUP(E3554,'تكويد الاصناف'!$B$3:$L$5500,9,FALSE),""),"تأكد من السعر")</f>
        <v/>
      </c>
      <c r="I3554" s="31"/>
      <c r="J3554" s="33" t="str">
        <f t="shared" si="55"/>
        <v/>
      </c>
      <c r="K3554" s="31"/>
      <c r="L3554" s="31"/>
    </row>
    <row r="3555" spans="2:12" x14ac:dyDescent="0.2">
      <c r="B3555" s="29" t="str">
        <f>IF(C3555&lt;&gt;"",COUNT($B$2:B3554)+1,"")</f>
        <v/>
      </c>
      <c r="C3555" s="30"/>
      <c r="D3555" s="31"/>
      <c r="E3555" s="32"/>
      <c r="F3555" s="31" t="str">
        <f>IFERROR(IF(E3555&lt;&gt;"",VLOOKUP(E3555,'تكويد الاصناف'!$B$3:$L$5500,3,FALSE),""),"تأكد من الكود")</f>
        <v/>
      </c>
      <c r="G3555" s="31" t="str">
        <f>IFERROR(IF(E3555&lt;&gt;"",VLOOKUP(E3555,'تكويد الاصناف'!$B$3:$L$5500,4,FALSE),""),"تأكد من الوحدة")</f>
        <v/>
      </c>
      <c r="H3555" s="31" t="str">
        <f>IFERROR(IF(E3555&lt;&gt;"",VLOOKUP(E3555,'تكويد الاصناف'!$B$3:$L$5500,9,FALSE),""),"تأكد من السعر")</f>
        <v/>
      </c>
      <c r="I3555" s="31"/>
      <c r="J3555" s="33" t="str">
        <f t="shared" si="55"/>
        <v/>
      </c>
      <c r="K3555" s="31"/>
      <c r="L3555" s="31"/>
    </row>
    <row r="3556" spans="2:12" x14ac:dyDescent="0.2">
      <c r="B3556" s="29" t="str">
        <f>IF(C3556&lt;&gt;"",COUNT($B$2:B3555)+1,"")</f>
        <v/>
      </c>
      <c r="C3556" s="30"/>
      <c r="D3556" s="31"/>
      <c r="E3556" s="32"/>
      <c r="F3556" s="31" t="str">
        <f>IFERROR(IF(E3556&lt;&gt;"",VLOOKUP(E3556,'تكويد الاصناف'!$B$3:$L$5500,3,FALSE),""),"تأكد من الكود")</f>
        <v/>
      </c>
      <c r="G3556" s="31" t="str">
        <f>IFERROR(IF(E3556&lt;&gt;"",VLOOKUP(E3556,'تكويد الاصناف'!$B$3:$L$5500,4,FALSE),""),"تأكد من الوحدة")</f>
        <v/>
      </c>
      <c r="H3556" s="31" t="str">
        <f>IFERROR(IF(E3556&lt;&gt;"",VLOOKUP(E3556,'تكويد الاصناف'!$B$3:$L$5500,9,FALSE),""),"تأكد من السعر")</f>
        <v/>
      </c>
      <c r="I3556" s="31"/>
      <c r="J3556" s="33" t="str">
        <f t="shared" si="55"/>
        <v/>
      </c>
      <c r="K3556" s="31"/>
      <c r="L3556" s="31"/>
    </row>
    <row r="3557" spans="2:12" x14ac:dyDescent="0.2">
      <c r="B3557" s="29" t="str">
        <f>IF(C3557&lt;&gt;"",COUNT($B$2:B3556)+1,"")</f>
        <v/>
      </c>
      <c r="C3557" s="30"/>
      <c r="D3557" s="31"/>
      <c r="E3557" s="32"/>
      <c r="F3557" s="31" t="str">
        <f>IFERROR(IF(E3557&lt;&gt;"",VLOOKUP(E3557,'تكويد الاصناف'!$B$3:$L$5500,3,FALSE),""),"تأكد من الكود")</f>
        <v/>
      </c>
      <c r="G3557" s="31" t="str">
        <f>IFERROR(IF(E3557&lt;&gt;"",VLOOKUP(E3557,'تكويد الاصناف'!$B$3:$L$5500,4,FALSE),""),"تأكد من الوحدة")</f>
        <v/>
      </c>
      <c r="H3557" s="31" t="str">
        <f>IFERROR(IF(E3557&lt;&gt;"",VLOOKUP(E3557,'تكويد الاصناف'!$B$3:$L$5500,9,FALSE),""),"تأكد من السعر")</f>
        <v/>
      </c>
      <c r="I3557" s="31"/>
      <c r="J3557" s="33" t="str">
        <f t="shared" si="55"/>
        <v/>
      </c>
      <c r="K3557" s="31"/>
      <c r="L3557" s="31"/>
    </row>
    <row r="3558" spans="2:12" x14ac:dyDescent="0.2">
      <c r="B3558" s="29" t="str">
        <f>IF(C3558&lt;&gt;"",COUNT($B$2:B3557)+1,"")</f>
        <v/>
      </c>
      <c r="C3558" s="30"/>
      <c r="D3558" s="31"/>
      <c r="E3558" s="32"/>
      <c r="F3558" s="31" t="str">
        <f>IFERROR(IF(E3558&lt;&gt;"",VLOOKUP(E3558,'تكويد الاصناف'!$B$3:$L$5500,3,FALSE),""),"تأكد من الكود")</f>
        <v/>
      </c>
      <c r="G3558" s="31" t="str">
        <f>IFERROR(IF(E3558&lt;&gt;"",VLOOKUP(E3558,'تكويد الاصناف'!$B$3:$L$5500,4,FALSE),""),"تأكد من الوحدة")</f>
        <v/>
      </c>
      <c r="H3558" s="31" t="str">
        <f>IFERROR(IF(E3558&lt;&gt;"",VLOOKUP(E3558,'تكويد الاصناف'!$B$3:$L$5500,9,FALSE),""),"تأكد من السعر")</f>
        <v/>
      </c>
      <c r="I3558" s="31"/>
      <c r="J3558" s="33" t="str">
        <f t="shared" si="55"/>
        <v/>
      </c>
      <c r="K3558" s="31"/>
      <c r="L3558" s="31"/>
    </row>
    <row r="3559" spans="2:12" x14ac:dyDescent="0.2">
      <c r="B3559" s="29" t="str">
        <f>IF(C3559&lt;&gt;"",COUNT($B$2:B3558)+1,"")</f>
        <v/>
      </c>
      <c r="C3559" s="30"/>
      <c r="D3559" s="31"/>
      <c r="E3559" s="32"/>
      <c r="F3559" s="31" t="str">
        <f>IFERROR(IF(E3559&lt;&gt;"",VLOOKUP(E3559,'تكويد الاصناف'!$B$3:$L$5500,3,FALSE),""),"تأكد من الكود")</f>
        <v/>
      </c>
      <c r="G3559" s="31" t="str">
        <f>IFERROR(IF(E3559&lt;&gt;"",VLOOKUP(E3559,'تكويد الاصناف'!$B$3:$L$5500,4,FALSE),""),"تأكد من الوحدة")</f>
        <v/>
      </c>
      <c r="H3559" s="31" t="str">
        <f>IFERROR(IF(E3559&lt;&gt;"",VLOOKUP(E3559,'تكويد الاصناف'!$B$3:$L$5500,9,FALSE),""),"تأكد من السعر")</f>
        <v/>
      </c>
      <c r="I3559" s="31"/>
      <c r="J3559" s="33" t="str">
        <f t="shared" si="55"/>
        <v/>
      </c>
      <c r="K3559" s="31"/>
      <c r="L3559" s="31"/>
    </row>
    <row r="3560" spans="2:12" x14ac:dyDescent="0.2">
      <c r="B3560" s="29" t="str">
        <f>IF(C3560&lt;&gt;"",COUNT($B$2:B3559)+1,"")</f>
        <v/>
      </c>
      <c r="C3560" s="30"/>
      <c r="D3560" s="31"/>
      <c r="E3560" s="32"/>
      <c r="F3560" s="31" t="str">
        <f>IFERROR(IF(E3560&lt;&gt;"",VLOOKUP(E3560,'تكويد الاصناف'!$B$3:$L$5500,3,FALSE),""),"تأكد من الكود")</f>
        <v/>
      </c>
      <c r="G3560" s="31" t="str">
        <f>IFERROR(IF(E3560&lt;&gt;"",VLOOKUP(E3560,'تكويد الاصناف'!$B$3:$L$5500,4,FALSE),""),"تأكد من الوحدة")</f>
        <v/>
      </c>
      <c r="H3560" s="31" t="str">
        <f>IFERROR(IF(E3560&lt;&gt;"",VLOOKUP(E3560,'تكويد الاصناف'!$B$3:$L$5500,9,FALSE),""),"تأكد من السعر")</f>
        <v/>
      </c>
      <c r="I3560" s="31"/>
      <c r="J3560" s="33" t="str">
        <f t="shared" si="55"/>
        <v/>
      </c>
      <c r="K3560" s="31"/>
      <c r="L3560" s="31"/>
    </row>
    <row r="3561" spans="2:12" x14ac:dyDescent="0.2">
      <c r="B3561" s="29" t="str">
        <f>IF(C3561&lt;&gt;"",COUNT($B$2:B3560)+1,"")</f>
        <v/>
      </c>
      <c r="C3561" s="30"/>
      <c r="D3561" s="31"/>
      <c r="E3561" s="32"/>
      <c r="F3561" s="31" t="str">
        <f>IFERROR(IF(E3561&lt;&gt;"",VLOOKUP(E3561,'تكويد الاصناف'!$B$3:$L$5500,3,FALSE),""),"تأكد من الكود")</f>
        <v/>
      </c>
      <c r="G3561" s="31" t="str">
        <f>IFERROR(IF(E3561&lt;&gt;"",VLOOKUP(E3561,'تكويد الاصناف'!$B$3:$L$5500,4,FALSE),""),"تأكد من الوحدة")</f>
        <v/>
      </c>
      <c r="H3561" s="31" t="str">
        <f>IFERROR(IF(E3561&lt;&gt;"",VLOOKUP(E3561,'تكويد الاصناف'!$B$3:$L$5500,9,FALSE),""),"تأكد من السعر")</f>
        <v/>
      </c>
      <c r="I3561" s="31"/>
      <c r="J3561" s="33" t="str">
        <f t="shared" si="55"/>
        <v/>
      </c>
      <c r="K3561" s="31"/>
      <c r="L3561" s="31"/>
    </row>
    <row r="3562" spans="2:12" x14ac:dyDescent="0.2">
      <c r="B3562" s="29" t="str">
        <f>IF(C3562&lt;&gt;"",COUNT($B$2:B3561)+1,"")</f>
        <v/>
      </c>
      <c r="C3562" s="30"/>
      <c r="D3562" s="31"/>
      <c r="E3562" s="32"/>
      <c r="F3562" s="31" t="str">
        <f>IFERROR(IF(E3562&lt;&gt;"",VLOOKUP(E3562,'تكويد الاصناف'!$B$3:$L$5500,3,FALSE),""),"تأكد من الكود")</f>
        <v/>
      </c>
      <c r="G3562" s="31" t="str">
        <f>IFERROR(IF(E3562&lt;&gt;"",VLOOKUP(E3562,'تكويد الاصناف'!$B$3:$L$5500,4,FALSE),""),"تأكد من الوحدة")</f>
        <v/>
      </c>
      <c r="H3562" s="31" t="str">
        <f>IFERROR(IF(E3562&lt;&gt;"",VLOOKUP(E3562,'تكويد الاصناف'!$B$3:$L$5500,9,FALSE),""),"تأكد من السعر")</f>
        <v/>
      </c>
      <c r="I3562" s="31"/>
      <c r="J3562" s="33" t="str">
        <f t="shared" si="55"/>
        <v/>
      </c>
      <c r="K3562" s="31"/>
      <c r="L3562" s="31"/>
    </row>
    <row r="3563" spans="2:12" x14ac:dyDescent="0.2">
      <c r="B3563" s="29" t="str">
        <f>IF(C3563&lt;&gt;"",COUNT($B$2:B3562)+1,"")</f>
        <v/>
      </c>
      <c r="C3563" s="30"/>
      <c r="D3563" s="31"/>
      <c r="E3563" s="32"/>
      <c r="F3563" s="31" t="str">
        <f>IFERROR(IF(E3563&lt;&gt;"",VLOOKUP(E3563,'تكويد الاصناف'!$B$3:$L$5500,3,FALSE),""),"تأكد من الكود")</f>
        <v/>
      </c>
      <c r="G3563" s="31" t="str">
        <f>IFERROR(IF(E3563&lt;&gt;"",VLOOKUP(E3563,'تكويد الاصناف'!$B$3:$L$5500,4,FALSE),""),"تأكد من الوحدة")</f>
        <v/>
      </c>
      <c r="H3563" s="31" t="str">
        <f>IFERROR(IF(E3563&lt;&gt;"",VLOOKUP(E3563,'تكويد الاصناف'!$B$3:$L$5500,9,FALSE),""),"تأكد من السعر")</f>
        <v/>
      </c>
      <c r="I3563" s="31"/>
      <c r="J3563" s="33" t="str">
        <f t="shared" si="55"/>
        <v/>
      </c>
      <c r="K3563" s="31"/>
      <c r="L3563" s="31"/>
    </row>
    <row r="3564" spans="2:12" x14ac:dyDescent="0.2">
      <c r="B3564" s="29" t="str">
        <f>IF(C3564&lt;&gt;"",COUNT($B$2:B3563)+1,"")</f>
        <v/>
      </c>
      <c r="C3564" s="30"/>
      <c r="D3564" s="31"/>
      <c r="E3564" s="32"/>
      <c r="F3564" s="31" t="str">
        <f>IFERROR(IF(E3564&lt;&gt;"",VLOOKUP(E3564,'تكويد الاصناف'!$B$3:$L$5500,3,FALSE),""),"تأكد من الكود")</f>
        <v/>
      </c>
      <c r="G3564" s="31" t="str">
        <f>IFERROR(IF(E3564&lt;&gt;"",VLOOKUP(E3564,'تكويد الاصناف'!$B$3:$L$5500,4,FALSE),""),"تأكد من الوحدة")</f>
        <v/>
      </c>
      <c r="H3564" s="31" t="str">
        <f>IFERROR(IF(E3564&lt;&gt;"",VLOOKUP(E3564,'تكويد الاصناف'!$B$3:$L$5500,9,FALSE),""),"تأكد من السعر")</f>
        <v/>
      </c>
      <c r="I3564" s="31"/>
      <c r="J3564" s="33" t="str">
        <f t="shared" si="55"/>
        <v/>
      </c>
      <c r="K3564" s="31"/>
      <c r="L3564" s="31"/>
    </row>
    <row r="3565" spans="2:12" x14ac:dyDescent="0.2">
      <c r="B3565" s="29" t="str">
        <f>IF(C3565&lt;&gt;"",COUNT($B$2:B3564)+1,"")</f>
        <v/>
      </c>
      <c r="C3565" s="30"/>
      <c r="D3565" s="31"/>
      <c r="E3565" s="32"/>
      <c r="F3565" s="31" t="str">
        <f>IFERROR(IF(E3565&lt;&gt;"",VLOOKUP(E3565,'تكويد الاصناف'!$B$3:$L$5500,3,FALSE),""),"تأكد من الكود")</f>
        <v/>
      </c>
      <c r="G3565" s="31" t="str">
        <f>IFERROR(IF(E3565&lt;&gt;"",VLOOKUP(E3565,'تكويد الاصناف'!$B$3:$L$5500,4,FALSE),""),"تأكد من الوحدة")</f>
        <v/>
      </c>
      <c r="H3565" s="31" t="str">
        <f>IFERROR(IF(E3565&lt;&gt;"",VLOOKUP(E3565,'تكويد الاصناف'!$B$3:$L$5500,9,FALSE),""),"تأكد من السعر")</f>
        <v/>
      </c>
      <c r="I3565" s="31"/>
      <c r="J3565" s="33" t="str">
        <f t="shared" si="55"/>
        <v/>
      </c>
      <c r="K3565" s="31"/>
      <c r="L3565" s="31"/>
    </row>
    <row r="3566" spans="2:12" x14ac:dyDescent="0.2">
      <c r="B3566" s="29" t="str">
        <f>IF(C3566&lt;&gt;"",COUNT($B$2:B3565)+1,"")</f>
        <v/>
      </c>
      <c r="C3566" s="30"/>
      <c r="D3566" s="31"/>
      <c r="E3566" s="32"/>
      <c r="F3566" s="31" t="str">
        <f>IFERROR(IF(E3566&lt;&gt;"",VLOOKUP(E3566,'تكويد الاصناف'!$B$3:$L$5500,3,FALSE),""),"تأكد من الكود")</f>
        <v/>
      </c>
      <c r="G3566" s="31" t="str">
        <f>IFERROR(IF(E3566&lt;&gt;"",VLOOKUP(E3566,'تكويد الاصناف'!$B$3:$L$5500,4,FALSE),""),"تأكد من الوحدة")</f>
        <v/>
      </c>
      <c r="H3566" s="31" t="str">
        <f>IFERROR(IF(E3566&lt;&gt;"",VLOOKUP(E3566,'تكويد الاصناف'!$B$3:$L$5500,9,FALSE),""),"تأكد من السعر")</f>
        <v/>
      </c>
      <c r="I3566" s="31"/>
      <c r="J3566" s="33" t="str">
        <f t="shared" si="55"/>
        <v/>
      </c>
      <c r="K3566" s="31"/>
      <c r="L3566" s="31"/>
    </row>
    <row r="3567" spans="2:12" x14ac:dyDescent="0.2">
      <c r="B3567" s="29" t="str">
        <f>IF(C3567&lt;&gt;"",COUNT($B$2:B3566)+1,"")</f>
        <v/>
      </c>
      <c r="C3567" s="30"/>
      <c r="D3567" s="31"/>
      <c r="E3567" s="32"/>
      <c r="F3567" s="31" t="str">
        <f>IFERROR(IF(E3567&lt;&gt;"",VLOOKUP(E3567,'تكويد الاصناف'!$B$3:$L$5500,3,FALSE),""),"تأكد من الكود")</f>
        <v/>
      </c>
      <c r="G3567" s="31" t="str">
        <f>IFERROR(IF(E3567&lt;&gt;"",VLOOKUP(E3567,'تكويد الاصناف'!$B$3:$L$5500,4,FALSE),""),"تأكد من الوحدة")</f>
        <v/>
      </c>
      <c r="H3567" s="31" t="str">
        <f>IFERROR(IF(E3567&lt;&gt;"",VLOOKUP(E3567,'تكويد الاصناف'!$B$3:$L$5500,9,FALSE),""),"تأكد من السعر")</f>
        <v/>
      </c>
      <c r="I3567" s="31"/>
      <c r="J3567" s="33" t="str">
        <f t="shared" si="55"/>
        <v/>
      </c>
      <c r="K3567" s="31"/>
      <c r="L3567" s="31"/>
    </row>
    <row r="3568" spans="2:12" x14ac:dyDescent="0.2">
      <c r="B3568" s="29" t="str">
        <f>IF(C3568&lt;&gt;"",COUNT($B$2:B3567)+1,"")</f>
        <v/>
      </c>
      <c r="C3568" s="30"/>
      <c r="D3568" s="31"/>
      <c r="E3568" s="32"/>
      <c r="F3568" s="31" t="str">
        <f>IFERROR(IF(E3568&lt;&gt;"",VLOOKUP(E3568,'تكويد الاصناف'!$B$3:$L$5500,3,FALSE),""),"تأكد من الكود")</f>
        <v/>
      </c>
      <c r="G3568" s="31" t="str">
        <f>IFERROR(IF(E3568&lt;&gt;"",VLOOKUP(E3568,'تكويد الاصناف'!$B$3:$L$5500,4,FALSE),""),"تأكد من الوحدة")</f>
        <v/>
      </c>
      <c r="H3568" s="31" t="str">
        <f>IFERROR(IF(E3568&lt;&gt;"",VLOOKUP(E3568,'تكويد الاصناف'!$B$3:$L$5500,9,FALSE),""),"تأكد من السعر")</f>
        <v/>
      </c>
      <c r="I3568" s="31"/>
      <c r="J3568" s="33" t="str">
        <f t="shared" si="55"/>
        <v/>
      </c>
      <c r="K3568" s="31"/>
      <c r="L3568" s="31"/>
    </row>
    <row r="3569" spans="2:12" x14ac:dyDescent="0.2">
      <c r="B3569" s="29" t="str">
        <f>IF(C3569&lt;&gt;"",COUNT($B$2:B3568)+1,"")</f>
        <v/>
      </c>
      <c r="C3569" s="30"/>
      <c r="D3569" s="31"/>
      <c r="E3569" s="32"/>
      <c r="F3569" s="31" t="str">
        <f>IFERROR(IF(E3569&lt;&gt;"",VLOOKUP(E3569,'تكويد الاصناف'!$B$3:$L$5500,3,FALSE),""),"تأكد من الكود")</f>
        <v/>
      </c>
      <c r="G3569" s="31" t="str">
        <f>IFERROR(IF(E3569&lt;&gt;"",VLOOKUP(E3569,'تكويد الاصناف'!$B$3:$L$5500,4,FALSE),""),"تأكد من الوحدة")</f>
        <v/>
      </c>
      <c r="H3569" s="31" t="str">
        <f>IFERROR(IF(E3569&lt;&gt;"",VLOOKUP(E3569,'تكويد الاصناف'!$B$3:$L$5500,9,FALSE),""),"تأكد من السعر")</f>
        <v/>
      </c>
      <c r="I3569" s="31"/>
      <c r="J3569" s="33" t="str">
        <f t="shared" si="55"/>
        <v/>
      </c>
      <c r="K3569" s="31"/>
      <c r="L3569" s="31"/>
    </row>
    <row r="3570" spans="2:12" x14ac:dyDescent="0.2">
      <c r="B3570" s="29" t="str">
        <f>IF(C3570&lt;&gt;"",COUNT($B$2:B3569)+1,"")</f>
        <v/>
      </c>
      <c r="C3570" s="30"/>
      <c r="D3570" s="31"/>
      <c r="E3570" s="32"/>
      <c r="F3570" s="31" t="str">
        <f>IFERROR(IF(E3570&lt;&gt;"",VLOOKUP(E3570,'تكويد الاصناف'!$B$3:$L$5500,3,FALSE),""),"تأكد من الكود")</f>
        <v/>
      </c>
      <c r="G3570" s="31" t="str">
        <f>IFERROR(IF(E3570&lt;&gt;"",VLOOKUP(E3570,'تكويد الاصناف'!$B$3:$L$5500,4,FALSE),""),"تأكد من الوحدة")</f>
        <v/>
      </c>
      <c r="H3570" s="31" t="str">
        <f>IFERROR(IF(E3570&lt;&gt;"",VLOOKUP(E3570,'تكويد الاصناف'!$B$3:$L$5500,9,FALSE),""),"تأكد من السعر")</f>
        <v/>
      </c>
      <c r="I3570" s="31"/>
      <c r="J3570" s="33" t="str">
        <f t="shared" si="55"/>
        <v/>
      </c>
      <c r="K3570" s="31"/>
      <c r="L3570" s="31"/>
    </row>
    <row r="3571" spans="2:12" x14ac:dyDescent="0.2">
      <c r="B3571" s="29" t="str">
        <f>IF(C3571&lt;&gt;"",COUNT($B$2:B3570)+1,"")</f>
        <v/>
      </c>
      <c r="C3571" s="30"/>
      <c r="D3571" s="31"/>
      <c r="E3571" s="32"/>
      <c r="F3571" s="31" t="str">
        <f>IFERROR(IF(E3571&lt;&gt;"",VLOOKUP(E3571,'تكويد الاصناف'!$B$3:$L$5500,3,FALSE),""),"تأكد من الكود")</f>
        <v/>
      </c>
      <c r="G3571" s="31" t="str">
        <f>IFERROR(IF(E3571&lt;&gt;"",VLOOKUP(E3571,'تكويد الاصناف'!$B$3:$L$5500,4,FALSE),""),"تأكد من الوحدة")</f>
        <v/>
      </c>
      <c r="H3571" s="31" t="str">
        <f>IFERROR(IF(E3571&lt;&gt;"",VLOOKUP(E3571,'تكويد الاصناف'!$B$3:$L$5500,9,FALSE),""),"تأكد من السعر")</f>
        <v/>
      </c>
      <c r="I3571" s="31"/>
      <c r="J3571" s="33" t="str">
        <f t="shared" si="55"/>
        <v/>
      </c>
      <c r="K3571" s="31"/>
      <c r="L3571" s="31"/>
    </row>
    <row r="3572" spans="2:12" x14ac:dyDescent="0.2">
      <c r="B3572" s="29" t="str">
        <f>IF(C3572&lt;&gt;"",COUNT($B$2:B3571)+1,"")</f>
        <v/>
      </c>
      <c r="C3572" s="30"/>
      <c r="D3572" s="31"/>
      <c r="E3572" s="32"/>
      <c r="F3572" s="31" t="str">
        <f>IFERROR(IF(E3572&lt;&gt;"",VLOOKUP(E3572,'تكويد الاصناف'!$B$3:$L$5500,3,FALSE),""),"تأكد من الكود")</f>
        <v/>
      </c>
      <c r="G3572" s="31" t="str">
        <f>IFERROR(IF(E3572&lt;&gt;"",VLOOKUP(E3572,'تكويد الاصناف'!$B$3:$L$5500,4,FALSE),""),"تأكد من الوحدة")</f>
        <v/>
      </c>
      <c r="H3572" s="31" t="str">
        <f>IFERROR(IF(E3572&lt;&gt;"",VLOOKUP(E3572,'تكويد الاصناف'!$B$3:$L$5500,9,FALSE),""),"تأكد من السعر")</f>
        <v/>
      </c>
      <c r="I3572" s="31"/>
      <c r="J3572" s="33" t="str">
        <f t="shared" si="55"/>
        <v/>
      </c>
      <c r="K3572" s="31"/>
      <c r="L3572" s="31"/>
    </row>
    <row r="3573" spans="2:12" x14ac:dyDescent="0.2">
      <c r="B3573" s="29" t="str">
        <f>IF(C3573&lt;&gt;"",COUNT($B$2:B3572)+1,"")</f>
        <v/>
      </c>
      <c r="C3573" s="30"/>
      <c r="D3573" s="31"/>
      <c r="E3573" s="32"/>
      <c r="F3573" s="31" t="str">
        <f>IFERROR(IF(E3573&lt;&gt;"",VLOOKUP(E3573,'تكويد الاصناف'!$B$3:$L$5500,3,FALSE),""),"تأكد من الكود")</f>
        <v/>
      </c>
      <c r="G3573" s="31" t="str">
        <f>IFERROR(IF(E3573&lt;&gt;"",VLOOKUP(E3573,'تكويد الاصناف'!$B$3:$L$5500,4,FALSE),""),"تأكد من الوحدة")</f>
        <v/>
      </c>
      <c r="H3573" s="31" t="str">
        <f>IFERROR(IF(E3573&lt;&gt;"",VLOOKUP(E3573,'تكويد الاصناف'!$B$3:$L$5500,9,FALSE),""),"تأكد من السعر")</f>
        <v/>
      </c>
      <c r="I3573" s="31"/>
      <c r="J3573" s="33" t="str">
        <f t="shared" si="55"/>
        <v/>
      </c>
      <c r="K3573" s="31"/>
      <c r="L3573" s="31"/>
    </row>
    <row r="3574" spans="2:12" x14ac:dyDescent="0.2">
      <c r="B3574" s="29" t="str">
        <f>IF(C3574&lt;&gt;"",COUNT($B$2:B3573)+1,"")</f>
        <v/>
      </c>
      <c r="C3574" s="30"/>
      <c r="D3574" s="31"/>
      <c r="E3574" s="32"/>
      <c r="F3574" s="31" t="str">
        <f>IFERROR(IF(E3574&lt;&gt;"",VLOOKUP(E3574,'تكويد الاصناف'!$B$3:$L$5500,3,FALSE),""),"تأكد من الكود")</f>
        <v/>
      </c>
      <c r="G3574" s="31" t="str">
        <f>IFERROR(IF(E3574&lt;&gt;"",VLOOKUP(E3574,'تكويد الاصناف'!$B$3:$L$5500,4,FALSE),""),"تأكد من الوحدة")</f>
        <v/>
      </c>
      <c r="H3574" s="31" t="str">
        <f>IFERROR(IF(E3574&lt;&gt;"",VLOOKUP(E3574,'تكويد الاصناف'!$B$3:$L$5500,9,FALSE),""),"تأكد من السعر")</f>
        <v/>
      </c>
      <c r="I3574" s="31"/>
      <c r="J3574" s="33" t="str">
        <f t="shared" si="55"/>
        <v/>
      </c>
      <c r="K3574" s="31"/>
      <c r="L3574" s="31"/>
    </row>
    <row r="3575" spans="2:12" x14ac:dyDescent="0.2">
      <c r="B3575" s="29" t="str">
        <f>IF(C3575&lt;&gt;"",COUNT($B$2:B3574)+1,"")</f>
        <v/>
      </c>
      <c r="C3575" s="30"/>
      <c r="D3575" s="31"/>
      <c r="E3575" s="32"/>
      <c r="F3575" s="31" t="str">
        <f>IFERROR(IF(E3575&lt;&gt;"",VLOOKUP(E3575,'تكويد الاصناف'!$B$3:$L$5500,3,FALSE),""),"تأكد من الكود")</f>
        <v/>
      </c>
      <c r="G3575" s="31" t="str">
        <f>IFERROR(IF(E3575&lt;&gt;"",VLOOKUP(E3575,'تكويد الاصناف'!$B$3:$L$5500,4,FALSE),""),"تأكد من الوحدة")</f>
        <v/>
      </c>
      <c r="H3575" s="31" t="str">
        <f>IFERROR(IF(E3575&lt;&gt;"",VLOOKUP(E3575,'تكويد الاصناف'!$B$3:$L$5500,9,FALSE),""),"تأكد من السعر")</f>
        <v/>
      </c>
      <c r="I3575" s="31"/>
      <c r="J3575" s="33" t="str">
        <f t="shared" si="55"/>
        <v/>
      </c>
      <c r="K3575" s="31"/>
      <c r="L3575" s="31"/>
    </row>
    <row r="3576" spans="2:12" x14ac:dyDescent="0.2">
      <c r="B3576" s="29" t="str">
        <f>IF(C3576&lt;&gt;"",COUNT($B$2:B3575)+1,"")</f>
        <v/>
      </c>
      <c r="C3576" s="30"/>
      <c r="D3576" s="31"/>
      <c r="E3576" s="32"/>
      <c r="F3576" s="31" t="str">
        <f>IFERROR(IF(E3576&lt;&gt;"",VLOOKUP(E3576,'تكويد الاصناف'!$B$3:$L$5500,3,FALSE),""),"تأكد من الكود")</f>
        <v/>
      </c>
      <c r="G3576" s="31" t="str">
        <f>IFERROR(IF(E3576&lt;&gt;"",VLOOKUP(E3576,'تكويد الاصناف'!$B$3:$L$5500,4,FALSE),""),"تأكد من الوحدة")</f>
        <v/>
      </c>
      <c r="H3576" s="31" t="str">
        <f>IFERROR(IF(E3576&lt;&gt;"",VLOOKUP(E3576,'تكويد الاصناف'!$B$3:$L$5500,9,FALSE),""),"تأكد من السعر")</f>
        <v/>
      </c>
      <c r="I3576" s="31"/>
      <c r="J3576" s="33" t="str">
        <f t="shared" si="55"/>
        <v/>
      </c>
      <c r="K3576" s="31"/>
      <c r="L3576" s="31"/>
    </row>
    <row r="3577" spans="2:12" x14ac:dyDescent="0.2">
      <c r="B3577" s="29" t="str">
        <f>IF(C3577&lt;&gt;"",COUNT($B$2:B3576)+1,"")</f>
        <v/>
      </c>
      <c r="C3577" s="30"/>
      <c r="D3577" s="31"/>
      <c r="E3577" s="32"/>
      <c r="F3577" s="31" t="str">
        <f>IFERROR(IF(E3577&lt;&gt;"",VLOOKUP(E3577,'تكويد الاصناف'!$B$3:$L$5500,3,FALSE),""),"تأكد من الكود")</f>
        <v/>
      </c>
      <c r="G3577" s="31" t="str">
        <f>IFERROR(IF(E3577&lt;&gt;"",VLOOKUP(E3577,'تكويد الاصناف'!$B$3:$L$5500,4,FALSE),""),"تأكد من الوحدة")</f>
        <v/>
      </c>
      <c r="H3577" s="31" t="str">
        <f>IFERROR(IF(E3577&lt;&gt;"",VLOOKUP(E3577,'تكويد الاصناف'!$B$3:$L$5500,9,FALSE),""),"تأكد من السعر")</f>
        <v/>
      </c>
      <c r="I3577" s="31"/>
      <c r="J3577" s="33" t="str">
        <f t="shared" si="55"/>
        <v/>
      </c>
      <c r="K3577" s="31"/>
      <c r="L3577" s="31"/>
    </row>
    <row r="3578" spans="2:12" x14ac:dyDescent="0.2">
      <c r="B3578" s="29" t="str">
        <f>IF(C3578&lt;&gt;"",COUNT($B$2:B3577)+1,"")</f>
        <v/>
      </c>
      <c r="C3578" s="30"/>
      <c r="D3578" s="31"/>
      <c r="E3578" s="32"/>
      <c r="F3578" s="31" t="str">
        <f>IFERROR(IF(E3578&lt;&gt;"",VLOOKUP(E3578,'تكويد الاصناف'!$B$3:$L$5500,3,FALSE),""),"تأكد من الكود")</f>
        <v/>
      </c>
      <c r="G3578" s="31" t="str">
        <f>IFERROR(IF(E3578&lt;&gt;"",VLOOKUP(E3578,'تكويد الاصناف'!$B$3:$L$5500,4,FALSE),""),"تأكد من الوحدة")</f>
        <v/>
      </c>
      <c r="H3578" s="31" t="str">
        <f>IFERROR(IF(E3578&lt;&gt;"",VLOOKUP(E3578,'تكويد الاصناف'!$B$3:$L$5500,9,FALSE),""),"تأكد من السعر")</f>
        <v/>
      </c>
      <c r="I3578" s="31"/>
      <c r="J3578" s="33" t="str">
        <f t="shared" si="55"/>
        <v/>
      </c>
      <c r="K3578" s="31"/>
      <c r="L3578" s="31"/>
    </row>
    <row r="3579" spans="2:12" x14ac:dyDescent="0.2">
      <c r="B3579" s="29" t="str">
        <f>IF(C3579&lt;&gt;"",COUNT($B$2:B3578)+1,"")</f>
        <v/>
      </c>
      <c r="C3579" s="30"/>
      <c r="D3579" s="31"/>
      <c r="E3579" s="32"/>
      <c r="F3579" s="31" t="str">
        <f>IFERROR(IF(E3579&lt;&gt;"",VLOOKUP(E3579,'تكويد الاصناف'!$B$3:$L$5500,3,FALSE),""),"تأكد من الكود")</f>
        <v/>
      </c>
      <c r="G3579" s="31" t="str">
        <f>IFERROR(IF(E3579&lt;&gt;"",VLOOKUP(E3579,'تكويد الاصناف'!$B$3:$L$5500,4,FALSE),""),"تأكد من الوحدة")</f>
        <v/>
      </c>
      <c r="H3579" s="31" t="str">
        <f>IFERROR(IF(E3579&lt;&gt;"",VLOOKUP(E3579,'تكويد الاصناف'!$B$3:$L$5500,9,FALSE),""),"تأكد من السعر")</f>
        <v/>
      </c>
      <c r="I3579" s="31"/>
      <c r="J3579" s="33" t="str">
        <f t="shared" si="55"/>
        <v/>
      </c>
      <c r="K3579" s="31"/>
      <c r="L3579" s="31"/>
    </row>
    <row r="3580" spans="2:12" x14ac:dyDescent="0.2">
      <c r="B3580" s="29" t="str">
        <f>IF(C3580&lt;&gt;"",COUNT($B$2:B3579)+1,"")</f>
        <v/>
      </c>
      <c r="C3580" s="30"/>
      <c r="D3580" s="31"/>
      <c r="E3580" s="32"/>
      <c r="F3580" s="31" t="str">
        <f>IFERROR(IF(E3580&lt;&gt;"",VLOOKUP(E3580,'تكويد الاصناف'!$B$3:$L$5500,3,FALSE),""),"تأكد من الكود")</f>
        <v/>
      </c>
      <c r="G3580" s="31" t="str">
        <f>IFERROR(IF(E3580&lt;&gt;"",VLOOKUP(E3580,'تكويد الاصناف'!$B$3:$L$5500,4,FALSE),""),"تأكد من الوحدة")</f>
        <v/>
      </c>
      <c r="H3580" s="31" t="str">
        <f>IFERROR(IF(E3580&lt;&gt;"",VLOOKUP(E3580,'تكويد الاصناف'!$B$3:$L$5500,9,FALSE),""),"تأكد من السعر")</f>
        <v/>
      </c>
      <c r="I3580" s="31"/>
      <c r="J3580" s="33" t="str">
        <f t="shared" si="55"/>
        <v/>
      </c>
      <c r="K3580" s="31"/>
      <c r="L3580" s="31"/>
    </row>
    <row r="3581" spans="2:12" x14ac:dyDescent="0.2">
      <c r="B3581" s="29" t="str">
        <f>IF(C3581&lt;&gt;"",COUNT($B$2:B3580)+1,"")</f>
        <v/>
      </c>
      <c r="C3581" s="30"/>
      <c r="D3581" s="31"/>
      <c r="E3581" s="32"/>
      <c r="F3581" s="31" t="str">
        <f>IFERROR(IF(E3581&lt;&gt;"",VLOOKUP(E3581,'تكويد الاصناف'!$B$3:$L$5500,3,FALSE),""),"تأكد من الكود")</f>
        <v/>
      </c>
      <c r="G3581" s="31" t="str">
        <f>IFERROR(IF(E3581&lt;&gt;"",VLOOKUP(E3581,'تكويد الاصناف'!$B$3:$L$5500,4,FALSE),""),"تأكد من الوحدة")</f>
        <v/>
      </c>
      <c r="H3581" s="31" t="str">
        <f>IFERROR(IF(E3581&lt;&gt;"",VLOOKUP(E3581,'تكويد الاصناف'!$B$3:$L$5500,9,FALSE),""),"تأكد من السعر")</f>
        <v/>
      </c>
      <c r="I3581" s="31"/>
      <c r="J3581" s="33" t="str">
        <f t="shared" si="55"/>
        <v/>
      </c>
      <c r="K3581" s="31"/>
      <c r="L3581" s="31"/>
    </row>
    <row r="3582" spans="2:12" x14ac:dyDescent="0.2">
      <c r="B3582" s="29" t="str">
        <f>IF(C3582&lt;&gt;"",COUNT($B$2:B3581)+1,"")</f>
        <v/>
      </c>
      <c r="C3582" s="30"/>
      <c r="D3582" s="31"/>
      <c r="E3582" s="32"/>
      <c r="F3582" s="31" t="str">
        <f>IFERROR(IF(E3582&lt;&gt;"",VLOOKUP(E3582,'تكويد الاصناف'!$B$3:$L$5500,3,FALSE),""),"تأكد من الكود")</f>
        <v/>
      </c>
      <c r="G3582" s="31" t="str">
        <f>IFERROR(IF(E3582&lt;&gt;"",VLOOKUP(E3582,'تكويد الاصناف'!$B$3:$L$5500,4,FALSE),""),"تأكد من الوحدة")</f>
        <v/>
      </c>
      <c r="H3582" s="31" t="str">
        <f>IFERROR(IF(E3582&lt;&gt;"",VLOOKUP(E3582,'تكويد الاصناف'!$B$3:$L$5500,9,FALSE),""),"تأكد من السعر")</f>
        <v/>
      </c>
      <c r="I3582" s="31"/>
      <c r="J3582" s="33" t="str">
        <f t="shared" si="55"/>
        <v/>
      </c>
      <c r="K3582" s="31"/>
      <c r="L3582" s="31"/>
    </row>
    <row r="3583" spans="2:12" x14ac:dyDescent="0.2">
      <c r="B3583" s="29" t="str">
        <f>IF(C3583&lt;&gt;"",COUNT($B$2:B3582)+1,"")</f>
        <v/>
      </c>
      <c r="C3583" s="30"/>
      <c r="D3583" s="31"/>
      <c r="E3583" s="32"/>
      <c r="F3583" s="31" t="str">
        <f>IFERROR(IF(E3583&lt;&gt;"",VLOOKUP(E3583,'تكويد الاصناف'!$B$3:$L$5500,3,FALSE),""),"تأكد من الكود")</f>
        <v/>
      </c>
      <c r="G3583" s="31" t="str">
        <f>IFERROR(IF(E3583&lt;&gt;"",VLOOKUP(E3583,'تكويد الاصناف'!$B$3:$L$5500,4,FALSE),""),"تأكد من الوحدة")</f>
        <v/>
      </c>
      <c r="H3583" s="31" t="str">
        <f>IFERROR(IF(E3583&lt;&gt;"",VLOOKUP(E3583,'تكويد الاصناف'!$B$3:$L$5500,9,FALSE),""),"تأكد من السعر")</f>
        <v/>
      </c>
      <c r="I3583" s="31"/>
      <c r="J3583" s="33" t="str">
        <f t="shared" si="55"/>
        <v/>
      </c>
      <c r="K3583" s="31"/>
      <c r="L3583" s="31"/>
    </row>
    <row r="3584" spans="2:12" x14ac:dyDescent="0.2">
      <c r="B3584" s="29" t="str">
        <f>IF(C3584&lt;&gt;"",COUNT($B$2:B3583)+1,"")</f>
        <v/>
      </c>
      <c r="C3584" s="30"/>
      <c r="D3584" s="31"/>
      <c r="E3584" s="32"/>
      <c r="F3584" s="31" t="str">
        <f>IFERROR(IF(E3584&lt;&gt;"",VLOOKUP(E3584,'تكويد الاصناف'!$B$3:$L$5500,3,FALSE),""),"تأكد من الكود")</f>
        <v/>
      </c>
      <c r="G3584" s="31" t="str">
        <f>IFERROR(IF(E3584&lt;&gt;"",VLOOKUP(E3584,'تكويد الاصناف'!$B$3:$L$5500,4,FALSE),""),"تأكد من الوحدة")</f>
        <v/>
      </c>
      <c r="H3584" s="31" t="str">
        <f>IFERROR(IF(E3584&lt;&gt;"",VLOOKUP(E3584,'تكويد الاصناف'!$B$3:$L$5500,9,FALSE),""),"تأكد من السعر")</f>
        <v/>
      </c>
      <c r="I3584" s="31"/>
      <c r="J3584" s="33" t="str">
        <f t="shared" si="55"/>
        <v/>
      </c>
      <c r="K3584" s="31"/>
      <c r="L3584" s="31"/>
    </row>
    <row r="3585" spans="2:12" x14ac:dyDescent="0.2">
      <c r="B3585" s="29" t="str">
        <f>IF(C3585&lt;&gt;"",COUNT($B$2:B3584)+1,"")</f>
        <v/>
      </c>
      <c r="C3585" s="30"/>
      <c r="D3585" s="31"/>
      <c r="E3585" s="32"/>
      <c r="F3585" s="31" t="str">
        <f>IFERROR(IF(E3585&lt;&gt;"",VLOOKUP(E3585,'تكويد الاصناف'!$B$3:$L$5500,3,FALSE),""),"تأكد من الكود")</f>
        <v/>
      </c>
      <c r="G3585" s="31" t="str">
        <f>IFERROR(IF(E3585&lt;&gt;"",VLOOKUP(E3585,'تكويد الاصناف'!$B$3:$L$5500,4,FALSE),""),"تأكد من الوحدة")</f>
        <v/>
      </c>
      <c r="H3585" s="31" t="str">
        <f>IFERROR(IF(E3585&lt;&gt;"",VLOOKUP(E3585,'تكويد الاصناف'!$B$3:$L$5500,9,FALSE),""),"تأكد من السعر")</f>
        <v/>
      </c>
      <c r="I3585" s="31"/>
      <c r="J3585" s="33" t="str">
        <f t="shared" si="55"/>
        <v/>
      </c>
      <c r="K3585" s="31"/>
      <c r="L3585" s="31"/>
    </row>
    <row r="3586" spans="2:12" x14ac:dyDescent="0.2">
      <c r="B3586" s="29" t="str">
        <f>IF(C3586&lt;&gt;"",COUNT($B$2:B3585)+1,"")</f>
        <v/>
      </c>
      <c r="C3586" s="30"/>
      <c r="D3586" s="31"/>
      <c r="E3586" s="32"/>
      <c r="F3586" s="31" t="str">
        <f>IFERROR(IF(E3586&lt;&gt;"",VLOOKUP(E3586,'تكويد الاصناف'!$B$3:$L$5500,3,FALSE),""),"تأكد من الكود")</f>
        <v/>
      </c>
      <c r="G3586" s="31" t="str">
        <f>IFERROR(IF(E3586&lt;&gt;"",VLOOKUP(E3586,'تكويد الاصناف'!$B$3:$L$5500,4,FALSE),""),"تأكد من الوحدة")</f>
        <v/>
      </c>
      <c r="H3586" s="31" t="str">
        <f>IFERROR(IF(E3586&lt;&gt;"",VLOOKUP(E3586,'تكويد الاصناف'!$B$3:$L$5500,9,FALSE),""),"تأكد من السعر")</f>
        <v/>
      </c>
      <c r="I3586" s="31"/>
      <c r="J3586" s="33" t="str">
        <f t="shared" si="55"/>
        <v/>
      </c>
      <c r="K3586" s="31"/>
      <c r="L3586" s="31"/>
    </row>
    <row r="3587" spans="2:12" x14ac:dyDescent="0.2">
      <c r="B3587" s="29" t="str">
        <f>IF(C3587&lt;&gt;"",COUNT($B$2:B3586)+1,"")</f>
        <v/>
      </c>
      <c r="C3587" s="30"/>
      <c r="D3587" s="31"/>
      <c r="E3587" s="32"/>
      <c r="F3587" s="31" t="str">
        <f>IFERROR(IF(E3587&lt;&gt;"",VLOOKUP(E3587,'تكويد الاصناف'!$B$3:$L$5500,3,FALSE),""),"تأكد من الكود")</f>
        <v/>
      </c>
      <c r="G3587" s="31" t="str">
        <f>IFERROR(IF(E3587&lt;&gt;"",VLOOKUP(E3587,'تكويد الاصناف'!$B$3:$L$5500,4,FALSE),""),"تأكد من الوحدة")</f>
        <v/>
      </c>
      <c r="H3587" s="31" t="str">
        <f>IFERROR(IF(E3587&lt;&gt;"",VLOOKUP(E3587,'تكويد الاصناف'!$B$3:$L$5500,9,FALSE),""),"تأكد من السعر")</f>
        <v/>
      </c>
      <c r="I3587" s="31"/>
      <c r="J3587" s="33" t="str">
        <f t="shared" ref="J3587:J3650" si="56">IFERROR(I3587*H3587,"")</f>
        <v/>
      </c>
      <c r="K3587" s="31"/>
      <c r="L3587" s="31"/>
    </row>
    <row r="3588" spans="2:12" x14ac:dyDescent="0.2">
      <c r="B3588" s="29" t="str">
        <f>IF(C3588&lt;&gt;"",COUNT($B$2:B3587)+1,"")</f>
        <v/>
      </c>
      <c r="C3588" s="30"/>
      <c r="D3588" s="31"/>
      <c r="E3588" s="32"/>
      <c r="F3588" s="31" t="str">
        <f>IFERROR(IF(E3588&lt;&gt;"",VLOOKUP(E3588,'تكويد الاصناف'!$B$3:$L$5500,3,FALSE),""),"تأكد من الكود")</f>
        <v/>
      </c>
      <c r="G3588" s="31" t="str">
        <f>IFERROR(IF(E3588&lt;&gt;"",VLOOKUP(E3588,'تكويد الاصناف'!$B$3:$L$5500,4,FALSE),""),"تأكد من الوحدة")</f>
        <v/>
      </c>
      <c r="H3588" s="31" t="str">
        <f>IFERROR(IF(E3588&lt;&gt;"",VLOOKUP(E3588,'تكويد الاصناف'!$B$3:$L$5500,9,FALSE),""),"تأكد من السعر")</f>
        <v/>
      </c>
      <c r="I3588" s="31"/>
      <c r="J3588" s="33" t="str">
        <f t="shared" si="56"/>
        <v/>
      </c>
      <c r="K3588" s="31"/>
      <c r="L3588" s="31"/>
    </row>
    <row r="3589" spans="2:12" x14ac:dyDescent="0.2">
      <c r="B3589" s="29" t="str">
        <f>IF(C3589&lt;&gt;"",COUNT($B$2:B3588)+1,"")</f>
        <v/>
      </c>
      <c r="C3589" s="30"/>
      <c r="D3589" s="31"/>
      <c r="E3589" s="32"/>
      <c r="F3589" s="31" t="str">
        <f>IFERROR(IF(E3589&lt;&gt;"",VLOOKUP(E3589,'تكويد الاصناف'!$B$3:$L$5500,3,FALSE),""),"تأكد من الكود")</f>
        <v/>
      </c>
      <c r="G3589" s="31" t="str">
        <f>IFERROR(IF(E3589&lt;&gt;"",VLOOKUP(E3589,'تكويد الاصناف'!$B$3:$L$5500,4,FALSE),""),"تأكد من الوحدة")</f>
        <v/>
      </c>
      <c r="H3589" s="31" t="str">
        <f>IFERROR(IF(E3589&lt;&gt;"",VLOOKUP(E3589,'تكويد الاصناف'!$B$3:$L$5500,9,FALSE),""),"تأكد من السعر")</f>
        <v/>
      </c>
      <c r="I3589" s="31"/>
      <c r="J3589" s="33" t="str">
        <f t="shared" si="56"/>
        <v/>
      </c>
      <c r="K3589" s="31"/>
      <c r="L3589" s="31"/>
    </row>
    <row r="3590" spans="2:12" x14ac:dyDescent="0.2">
      <c r="B3590" s="29" t="str">
        <f>IF(C3590&lt;&gt;"",COUNT($B$2:B3589)+1,"")</f>
        <v/>
      </c>
      <c r="C3590" s="30"/>
      <c r="D3590" s="31"/>
      <c r="E3590" s="32"/>
      <c r="F3590" s="31" t="str">
        <f>IFERROR(IF(E3590&lt;&gt;"",VLOOKUP(E3590,'تكويد الاصناف'!$B$3:$L$5500,3,FALSE),""),"تأكد من الكود")</f>
        <v/>
      </c>
      <c r="G3590" s="31" t="str">
        <f>IFERROR(IF(E3590&lt;&gt;"",VLOOKUP(E3590,'تكويد الاصناف'!$B$3:$L$5500,4,FALSE),""),"تأكد من الوحدة")</f>
        <v/>
      </c>
      <c r="H3590" s="31" t="str">
        <f>IFERROR(IF(E3590&lt;&gt;"",VLOOKUP(E3590,'تكويد الاصناف'!$B$3:$L$5500,9,FALSE),""),"تأكد من السعر")</f>
        <v/>
      </c>
      <c r="I3590" s="31"/>
      <c r="J3590" s="33" t="str">
        <f t="shared" si="56"/>
        <v/>
      </c>
      <c r="K3590" s="31"/>
      <c r="L3590" s="31"/>
    </row>
    <row r="3591" spans="2:12" x14ac:dyDescent="0.2">
      <c r="B3591" s="29" t="str">
        <f>IF(C3591&lt;&gt;"",COUNT($B$2:B3590)+1,"")</f>
        <v/>
      </c>
      <c r="C3591" s="30"/>
      <c r="D3591" s="31"/>
      <c r="E3591" s="32"/>
      <c r="F3591" s="31" t="str">
        <f>IFERROR(IF(E3591&lt;&gt;"",VLOOKUP(E3591,'تكويد الاصناف'!$B$3:$L$5500,3,FALSE),""),"تأكد من الكود")</f>
        <v/>
      </c>
      <c r="G3591" s="31" t="str">
        <f>IFERROR(IF(E3591&lt;&gt;"",VLOOKUP(E3591,'تكويد الاصناف'!$B$3:$L$5500,4,FALSE),""),"تأكد من الوحدة")</f>
        <v/>
      </c>
      <c r="H3591" s="31" t="str">
        <f>IFERROR(IF(E3591&lt;&gt;"",VLOOKUP(E3591,'تكويد الاصناف'!$B$3:$L$5500,9,FALSE),""),"تأكد من السعر")</f>
        <v/>
      </c>
      <c r="I3591" s="31"/>
      <c r="J3591" s="33" t="str">
        <f t="shared" si="56"/>
        <v/>
      </c>
      <c r="K3591" s="31"/>
      <c r="L3591" s="31"/>
    </row>
    <row r="3592" spans="2:12" x14ac:dyDescent="0.2">
      <c r="B3592" s="29" t="str">
        <f>IF(C3592&lt;&gt;"",COUNT($B$2:B3591)+1,"")</f>
        <v/>
      </c>
      <c r="C3592" s="30"/>
      <c r="D3592" s="31"/>
      <c r="E3592" s="32"/>
      <c r="F3592" s="31" t="str">
        <f>IFERROR(IF(E3592&lt;&gt;"",VLOOKUP(E3592,'تكويد الاصناف'!$B$3:$L$5500,3,FALSE),""),"تأكد من الكود")</f>
        <v/>
      </c>
      <c r="G3592" s="31" t="str">
        <f>IFERROR(IF(E3592&lt;&gt;"",VLOOKUP(E3592,'تكويد الاصناف'!$B$3:$L$5500,4,FALSE),""),"تأكد من الوحدة")</f>
        <v/>
      </c>
      <c r="H3592" s="31" t="str">
        <f>IFERROR(IF(E3592&lt;&gt;"",VLOOKUP(E3592,'تكويد الاصناف'!$B$3:$L$5500,9,FALSE),""),"تأكد من السعر")</f>
        <v/>
      </c>
      <c r="I3592" s="31"/>
      <c r="J3592" s="33" t="str">
        <f t="shared" si="56"/>
        <v/>
      </c>
      <c r="K3592" s="31"/>
      <c r="L3592" s="31"/>
    </row>
    <row r="3593" spans="2:12" x14ac:dyDescent="0.2">
      <c r="B3593" s="29" t="str">
        <f>IF(C3593&lt;&gt;"",COUNT($B$2:B3592)+1,"")</f>
        <v/>
      </c>
      <c r="C3593" s="30"/>
      <c r="D3593" s="31"/>
      <c r="E3593" s="32"/>
      <c r="F3593" s="31" t="str">
        <f>IFERROR(IF(E3593&lt;&gt;"",VLOOKUP(E3593,'تكويد الاصناف'!$B$3:$L$5500,3,FALSE),""),"تأكد من الكود")</f>
        <v/>
      </c>
      <c r="G3593" s="31" t="str">
        <f>IFERROR(IF(E3593&lt;&gt;"",VLOOKUP(E3593,'تكويد الاصناف'!$B$3:$L$5500,4,FALSE),""),"تأكد من الوحدة")</f>
        <v/>
      </c>
      <c r="H3593" s="31" t="str">
        <f>IFERROR(IF(E3593&lt;&gt;"",VLOOKUP(E3593,'تكويد الاصناف'!$B$3:$L$5500,9,FALSE),""),"تأكد من السعر")</f>
        <v/>
      </c>
      <c r="I3593" s="31"/>
      <c r="J3593" s="33" t="str">
        <f t="shared" si="56"/>
        <v/>
      </c>
      <c r="K3593" s="31"/>
      <c r="L3593" s="31"/>
    </row>
    <row r="3594" spans="2:12" x14ac:dyDescent="0.2">
      <c r="B3594" s="29" t="str">
        <f>IF(C3594&lt;&gt;"",COUNT($B$2:B3593)+1,"")</f>
        <v/>
      </c>
      <c r="C3594" s="30"/>
      <c r="D3594" s="31"/>
      <c r="E3594" s="32"/>
      <c r="F3594" s="31" t="str">
        <f>IFERROR(IF(E3594&lt;&gt;"",VLOOKUP(E3594,'تكويد الاصناف'!$B$3:$L$5500,3,FALSE),""),"تأكد من الكود")</f>
        <v/>
      </c>
      <c r="G3594" s="31" t="str">
        <f>IFERROR(IF(E3594&lt;&gt;"",VLOOKUP(E3594,'تكويد الاصناف'!$B$3:$L$5500,4,FALSE),""),"تأكد من الوحدة")</f>
        <v/>
      </c>
      <c r="H3594" s="31" t="str">
        <f>IFERROR(IF(E3594&lt;&gt;"",VLOOKUP(E3594,'تكويد الاصناف'!$B$3:$L$5500,9,FALSE),""),"تأكد من السعر")</f>
        <v/>
      </c>
      <c r="I3594" s="31"/>
      <c r="J3594" s="33" t="str">
        <f t="shared" si="56"/>
        <v/>
      </c>
      <c r="K3594" s="31"/>
      <c r="L3594" s="31"/>
    </row>
    <row r="3595" spans="2:12" x14ac:dyDescent="0.2">
      <c r="B3595" s="29" t="str">
        <f>IF(C3595&lt;&gt;"",COUNT($B$2:B3594)+1,"")</f>
        <v/>
      </c>
      <c r="C3595" s="30"/>
      <c r="D3595" s="31"/>
      <c r="E3595" s="32"/>
      <c r="F3595" s="31" t="str">
        <f>IFERROR(IF(E3595&lt;&gt;"",VLOOKUP(E3595,'تكويد الاصناف'!$B$3:$L$5500,3,FALSE),""),"تأكد من الكود")</f>
        <v/>
      </c>
      <c r="G3595" s="31" t="str">
        <f>IFERROR(IF(E3595&lt;&gt;"",VLOOKUP(E3595,'تكويد الاصناف'!$B$3:$L$5500,4,FALSE),""),"تأكد من الوحدة")</f>
        <v/>
      </c>
      <c r="H3595" s="31" t="str">
        <f>IFERROR(IF(E3595&lt;&gt;"",VLOOKUP(E3595,'تكويد الاصناف'!$B$3:$L$5500,9,FALSE),""),"تأكد من السعر")</f>
        <v/>
      </c>
      <c r="I3595" s="31"/>
      <c r="J3595" s="33" t="str">
        <f t="shared" si="56"/>
        <v/>
      </c>
      <c r="K3595" s="31"/>
      <c r="L3595" s="31"/>
    </row>
    <row r="3596" spans="2:12" x14ac:dyDescent="0.2">
      <c r="B3596" s="29" t="str">
        <f>IF(C3596&lt;&gt;"",COUNT($B$2:B3595)+1,"")</f>
        <v/>
      </c>
      <c r="C3596" s="30"/>
      <c r="D3596" s="31"/>
      <c r="E3596" s="32"/>
      <c r="F3596" s="31" t="str">
        <f>IFERROR(IF(E3596&lt;&gt;"",VLOOKUP(E3596,'تكويد الاصناف'!$B$3:$L$5500,3,FALSE),""),"تأكد من الكود")</f>
        <v/>
      </c>
      <c r="G3596" s="31" t="str">
        <f>IFERROR(IF(E3596&lt;&gt;"",VLOOKUP(E3596,'تكويد الاصناف'!$B$3:$L$5500,4,FALSE),""),"تأكد من الوحدة")</f>
        <v/>
      </c>
      <c r="H3596" s="31" t="str">
        <f>IFERROR(IF(E3596&lt;&gt;"",VLOOKUP(E3596,'تكويد الاصناف'!$B$3:$L$5500,9,FALSE),""),"تأكد من السعر")</f>
        <v/>
      </c>
      <c r="I3596" s="31"/>
      <c r="J3596" s="33" t="str">
        <f t="shared" si="56"/>
        <v/>
      </c>
      <c r="K3596" s="31"/>
      <c r="L3596" s="31"/>
    </row>
    <row r="3597" spans="2:12" x14ac:dyDescent="0.2">
      <c r="B3597" s="29" t="str">
        <f>IF(C3597&lt;&gt;"",COUNT($B$2:B3596)+1,"")</f>
        <v/>
      </c>
      <c r="C3597" s="30"/>
      <c r="D3597" s="31"/>
      <c r="E3597" s="32"/>
      <c r="F3597" s="31" t="str">
        <f>IFERROR(IF(E3597&lt;&gt;"",VLOOKUP(E3597,'تكويد الاصناف'!$B$3:$L$5500,3,FALSE),""),"تأكد من الكود")</f>
        <v/>
      </c>
      <c r="G3597" s="31" t="str">
        <f>IFERROR(IF(E3597&lt;&gt;"",VLOOKUP(E3597,'تكويد الاصناف'!$B$3:$L$5500,4,FALSE),""),"تأكد من الوحدة")</f>
        <v/>
      </c>
      <c r="H3597" s="31" t="str">
        <f>IFERROR(IF(E3597&lt;&gt;"",VLOOKUP(E3597,'تكويد الاصناف'!$B$3:$L$5500,9,FALSE),""),"تأكد من السعر")</f>
        <v/>
      </c>
      <c r="I3597" s="31"/>
      <c r="J3597" s="33" t="str">
        <f t="shared" si="56"/>
        <v/>
      </c>
      <c r="K3597" s="31"/>
      <c r="L3597" s="31"/>
    </row>
    <row r="3598" spans="2:12" x14ac:dyDescent="0.2">
      <c r="B3598" s="29" t="str">
        <f>IF(C3598&lt;&gt;"",COUNT($B$2:B3597)+1,"")</f>
        <v/>
      </c>
      <c r="C3598" s="30"/>
      <c r="D3598" s="31"/>
      <c r="E3598" s="32"/>
      <c r="F3598" s="31" t="str">
        <f>IFERROR(IF(E3598&lt;&gt;"",VLOOKUP(E3598,'تكويد الاصناف'!$B$3:$L$5500,3,FALSE),""),"تأكد من الكود")</f>
        <v/>
      </c>
      <c r="G3598" s="31" t="str">
        <f>IFERROR(IF(E3598&lt;&gt;"",VLOOKUP(E3598,'تكويد الاصناف'!$B$3:$L$5500,4,FALSE),""),"تأكد من الوحدة")</f>
        <v/>
      </c>
      <c r="H3598" s="31" t="str">
        <f>IFERROR(IF(E3598&lt;&gt;"",VLOOKUP(E3598,'تكويد الاصناف'!$B$3:$L$5500,9,FALSE),""),"تأكد من السعر")</f>
        <v/>
      </c>
      <c r="I3598" s="31"/>
      <c r="J3598" s="33" t="str">
        <f t="shared" si="56"/>
        <v/>
      </c>
      <c r="K3598" s="31"/>
      <c r="L3598" s="31"/>
    </row>
    <row r="3599" spans="2:12" x14ac:dyDescent="0.2">
      <c r="B3599" s="29" t="str">
        <f>IF(C3599&lt;&gt;"",COUNT($B$2:B3598)+1,"")</f>
        <v/>
      </c>
      <c r="C3599" s="30"/>
      <c r="D3599" s="31"/>
      <c r="E3599" s="32"/>
      <c r="F3599" s="31" t="str">
        <f>IFERROR(IF(E3599&lt;&gt;"",VLOOKUP(E3599,'تكويد الاصناف'!$B$3:$L$5500,3,FALSE),""),"تأكد من الكود")</f>
        <v/>
      </c>
      <c r="G3599" s="31" t="str">
        <f>IFERROR(IF(E3599&lt;&gt;"",VLOOKUP(E3599,'تكويد الاصناف'!$B$3:$L$5500,4,FALSE),""),"تأكد من الوحدة")</f>
        <v/>
      </c>
      <c r="H3599" s="31" t="str">
        <f>IFERROR(IF(E3599&lt;&gt;"",VLOOKUP(E3599,'تكويد الاصناف'!$B$3:$L$5500,9,FALSE),""),"تأكد من السعر")</f>
        <v/>
      </c>
      <c r="I3599" s="31"/>
      <c r="J3599" s="33" t="str">
        <f t="shared" si="56"/>
        <v/>
      </c>
      <c r="K3599" s="31"/>
      <c r="L3599" s="31"/>
    </row>
    <row r="3600" spans="2:12" x14ac:dyDescent="0.2">
      <c r="B3600" s="29" t="str">
        <f>IF(C3600&lt;&gt;"",COUNT($B$2:B3599)+1,"")</f>
        <v/>
      </c>
      <c r="C3600" s="30"/>
      <c r="D3600" s="31"/>
      <c r="E3600" s="32"/>
      <c r="F3600" s="31" t="str">
        <f>IFERROR(IF(E3600&lt;&gt;"",VLOOKUP(E3600,'تكويد الاصناف'!$B$3:$L$5500,3,FALSE),""),"تأكد من الكود")</f>
        <v/>
      </c>
      <c r="G3600" s="31" t="str">
        <f>IFERROR(IF(E3600&lt;&gt;"",VLOOKUP(E3600,'تكويد الاصناف'!$B$3:$L$5500,4,FALSE),""),"تأكد من الوحدة")</f>
        <v/>
      </c>
      <c r="H3600" s="31" t="str">
        <f>IFERROR(IF(E3600&lt;&gt;"",VLOOKUP(E3600,'تكويد الاصناف'!$B$3:$L$5500,9,FALSE),""),"تأكد من السعر")</f>
        <v/>
      </c>
      <c r="I3600" s="31"/>
      <c r="J3600" s="33" t="str">
        <f t="shared" si="56"/>
        <v/>
      </c>
      <c r="K3600" s="31"/>
      <c r="L3600" s="31"/>
    </row>
    <row r="3601" spans="2:12" x14ac:dyDescent="0.2">
      <c r="B3601" s="29" t="str">
        <f>IF(C3601&lt;&gt;"",COUNT($B$2:B3600)+1,"")</f>
        <v/>
      </c>
      <c r="C3601" s="30"/>
      <c r="D3601" s="31"/>
      <c r="E3601" s="32"/>
      <c r="F3601" s="31" t="str">
        <f>IFERROR(IF(E3601&lt;&gt;"",VLOOKUP(E3601,'تكويد الاصناف'!$B$3:$L$5500,3,FALSE),""),"تأكد من الكود")</f>
        <v/>
      </c>
      <c r="G3601" s="31" t="str">
        <f>IFERROR(IF(E3601&lt;&gt;"",VLOOKUP(E3601,'تكويد الاصناف'!$B$3:$L$5500,4,FALSE),""),"تأكد من الوحدة")</f>
        <v/>
      </c>
      <c r="H3601" s="31" t="str">
        <f>IFERROR(IF(E3601&lt;&gt;"",VLOOKUP(E3601,'تكويد الاصناف'!$B$3:$L$5500,9,FALSE),""),"تأكد من السعر")</f>
        <v/>
      </c>
      <c r="I3601" s="31"/>
      <c r="J3601" s="33" t="str">
        <f t="shared" si="56"/>
        <v/>
      </c>
      <c r="K3601" s="31"/>
      <c r="L3601" s="31"/>
    </row>
    <row r="3602" spans="2:12" x14ac:dyDescent="0.2">
      <c r="B3602" s="29" t="str">
        <f>IF(C3602&lt;&gt;"",COUNT($B$2:B3601)+1,"")</f>
        <v/>
      </c>
      <c r="C3602" s="30"/>
      <c r="D3602" s="31"/>
      <c r="E3602" s="32"/>
      <c r="F3602" s="31" t="str">
        <f>IFERROR(IF(E3602&lt;&gt;"",VLOOKUP(E3602,'تكويد الاصناف'!$B$3:$L$5500,3,FALSE),""),"تأكد من الكود")</f>
        <v/>
      </c>
      <c r="G3602" s="31" t="str">
        <f>IFERROR(IF(E3602&lt;&gt;"",VLOOKUP(E3602,'تكويد الاصناف'!$B$3:$L$5500,4,FALSE),""),"تأكد من الوحدة")</f>
        <v/>
      </c>
      <c r="H3602" s="31" t="str">
        <f>IFERROR(IF(E3602&lt;&gt;"",VLOOKUP(E3602,'تكويد الاصناف'!$B$3:$L$5500,9,FALSE),""),"تأكد من السعر")</f>
        <v/>
      </c>
      <c r="I3602" s="31"/>
      <c r="J3602" s="33" t="str">
        <f t="shared" si="56"/>
        <v/>
      </c>
      <c r="K3602" s="31"/>
      <c r="L3602" s="31"/>
    </row>
    <row r="3603" spans="2:12" x14ac:dyDescent="0.2">
      <c r="B3603" s="29" t="str">
        <f>IF(C3603&lt;&gt;"",COUNT($B$2:B3602)+1,"")</f>
        <v/>
      </c>
      <c r="C3603" s="30"/>
      <c r="D3603" s="31"/>
      <c r="E3603" s="32"/>
      <c r="F3603" s="31" t="str">
        <f>IFERROR(IF(E3603&lt;&gt;"",VLOOKUP(E3603,'تكويد الاصناف'!$B$3:$L$5500,3,FALSE),""),"تأكد من الكود")</f>
        <v/>
      </c>
      <c r="G3603" s="31" t="str">
        <f>IFERROR(IF(E3603&lt;&gt;"",VLOOKUP(E3603,'تكويد الاصناف'!$B$3:$L$5500,4,FALSE),""),"تأكد من الوحدة")</f>
        <v/>
      </c>
      <c r="H3603" s="31" t="str">
        <f>IFERROR(IF(E3603&lt;&gt;"",VLOOKUP(E3603,'تكويد الاصناف'!$B$3:$L$5500,9,FALSE),""),"تأكد من السعر")</f>
        <v/>
      </c>
      <c r="I3603" s="31"/>
      <c r="J3603" s="33" t="str">
        <f t="shared" si="56"/>
        <v/>
      </c>
      <c r="K3603" s="31"/>
      <c r="L3603" s="31"/>
    </row>
    <row r="3604" spans="2:12" x14ac:dyDescent="0.2">
      <c r="B3604" s="29" t="str">
        <f>IF(C3604&lt;&gt;"",COUNT($B$2:B3603)+1,"")</f>
        <v/>
      </c>
      <c r="C3604" s="30"/>
      <c r="D3604" s="31"/>
      <c r="E3604" s="32"/>
      <c r="F3604" s="31" t="str">
        <f>IFERROR(IF(E3604&lt;&gt;"",VLOOKUP(E3604,'تكويد الاصناف'!$B$3:$L$5500,3,FALSE),""),"تأكد من الكود")</f>
        <v/>
      </c>
      <c r="G3604" s="31" t="str">
        <f>IFERROR(IF(E3604&lt;&gt;"",VLOOKUP(E3604,'تكويد الاصناف'!$B$3:$L$5500,4,FALSE),""),"تأكد من الوحدة")</f>
        <v/>
      </c>
      <c r="H3604" s="31" t="str">
        <f>IFERROR(IF(E3604&lt;&gt;"",VLOOKUP(E3604,'تكويد الاصناف'!$B$3:$L$5500,9,FALSE),""),"تأكد من السعر")</f>
        <v/>
      </c>
      <c r="I3604" s="31"/>
      <c r="J3604" s="33" t="str">
        <f t="shared" si="56"/>
        <v/>
      </c>
      <c r="K3604" s="31"/>
      <c r="L3604" s="31"/>
    </row>
    <row r="3605" spans="2:12" x14ac:dyDescent="0.2">
      <c r="B3605" s="29" t="str">
        <f>IF(C3605&lt;&gt;"",COUNT($B$2:B3604)+1,"")</f>
        <v/>
      </c>
      <c r="C3605" s="30"/>
      <c r="D3605" s="31"/>
      <c r="E3605" s="32"/>
      <c r="F3605" s="31" t="str">
        <f>IFERROR(IF(E3605&lt;&gt;"",VLOOKUP(E3605,'تكويد الاصناف'!$B$3:$L$5500,3,FALSE),""),"تأكد من الكود")</f>
        <v/>
      </c>
      <c r="G3605" s="31" t="str">
        <f>IFERROR(IF(E3605&lt;&gt;"",VLOOKUP(E3605,'تكويد الاصناف'!$B$3:$L$5500,4,FALSE),""),"تأكد من الوحدة")</f>
        <v/>
      </c>
      <c r="H3605" s="31" t="str">
        <f>IFERROR(IF(E3605&lt;&gt;"",VLOOKUP(E3605,'تكويد الاصناف'!$B$3:$L$5500,9,FALSE),""),"تأكد من السعر")</f>
        <v/>
      </c>
      <c r="I3605" s="31"/>
      <c r="J3605" s="33" t="str">
        <f t="shared" si="56"/>
        <v/>
      </c>
      <c r="K3605" s="31"/>
      <c r="L3605" s="31"/>
    </row>
    <row r="3606" spans="2:12" x14ac:dyDescent="0.2">
      <c r="B3606" s="29" t="str">
        <f>IF(C3606&lt;&gt;"",COUNT($B$2:B3605)+1,"")</f>
        <v/>
      </c>
      <c r="C3606" s="30"/>
      <c r="D3606" s="31"/>
      <c r="E3606" s="32"/>
      <c r="F3606" s="31" t="str">
        <f>IFERROR(IF(E3606&lt;&gt;"",VLOOKUP(E3606,'تكويد الاصناف'!$B$3:$L$5500,3,FALSE),""),"تأكد من الكود")</f>
        <v/>
      </c>
      <c r="G3606" s="31" t="str">
        <f>IFERROR(IF(E3606&lt;&gt;"",VLOOKUP(E3606,'تكويد الاصناف'!$B$3:$L$5500,4,FALSE),""),"تأكد من الوحدة")</f>
        <v/>
      </c>
      <c r="H3606" s="31" t="str">
        <f>IFERROR(IF(E3606&lt;&gt;"",VLOOKUP(E3606,'تكويد الاصناف'!$B$3:$L$5500,9,FALSE),""),"تأكد من السعر")</f>
        <v/>
      </c>
      <c r="I3606" s="31"/>
      <c r="J3606" s="33" t="str">
        <f t="shared" si="56"/>
        <v/>
      </c>
      <c r="K3606" s="31"/>
      <c r="L3606" s="31"/>
    </row>
    <row r="3607" spans="2:12" x14ac:dyDescent="0.2">
      <c r="B3607" s="29" t="str">
        <f>IF(C3607&lt;&gt;"",COUNT($B$2:B3606)+1,"")</f>
        <v/>
      </c>
      <c r="C3607" s="30"/>
      <c r="D3607" s="31"/>
      <c r="E3607" s="32"/>
      <c r="F3607" s="31" t="str">
        <f>IFERROR(IF(E3607&lt;&gt;"",VLOOKUP(E3607,'تكويد الاصناف'!$B$3:$L$5500,3,FALSE),""),"تأكد من الكود")</f>
        <v/>
      </c>
      <c r="G3607" s="31" t="str">
        <f>IFERROR(IF(E3607&lt;&gt;"",VLOOKUP(E3607,'تكويد الاصناف'!$B$3:$L$5500,4,FALSE),""),"تأكد من الوحدة")</f>
        <v/>
      </c>
      <c r="H3607" s="31" t="str">
        <f>IFERROR(IF(E3607&lt;&gt;"",VLOOKUP(E3607,'تكويد الاصناف'!$B$3:$L$5500,9,FALSE),""),"تأكد من السعر")</f>
        <v/>
      </c>
      <c r="I3607" s="31"/>
      <c r="J3607" s="33" t="str">
        <f t="shared" si="56"/>
        <v/>
      </c>
      <c r="K3607" s="31"/>
      <c r="L3607" s="31"/>
    </row>
    <row r="3608" spans="2:12" x14ac:dyDescent="0.2">
      <c r="B3608" s="29" t="str">
        <f>IF(C3608&lt;&gt;"",COUNT($B$2:B3607)+1,"")</f>
        <v/>
      </c>
      <c r="C3608" s="30"/>
      <c r="D3608" s="31"/>
      <c r="E3608" s="32"/>
      <c r="F3608" s="31" t="str">
        <f>IFERROR(IF(E3608&lt;&gt;"",VLOOKUP(E3608,'تكويد الاصناف'!$B$3:$L$5500,3,FALSE),""),"تأكد من الكود")</f>
        <v/>
      </c>
      <c r="G3608" s="31" t="str">
        <f>IFERROR(IF(E3608&lt;&gt;"",VLOOKUP(E3608,'تكويد الاصناف'!$B$3:$L$5500,4,FALSE),""),"تأكد من الوحدة")</f>
        <v/>
      </c>
      <c r="H3608" s="31" t="str">
        <f>IFERROR(IF(E3608&lt;&gt;"",VLOOKUP(E3608,'تكويد الاصناف'!$B$3:$L$5500,9,FALSE),""),"تأكد من السعر")</f>
        <v/>
      </c>
      <c r="I3608" s="31"/>
      <c r="J3608" s="33" t="str">
        <f t="shared" si="56"/>
        <v/>
      </c>
      <c r="K3608" s="31"/>
      <c r="L3608" s="31"/>
    </row>
    <row r="3609" spans="2:12" x14ac:dyDescent="0.2">
      <c r="B3609" s="29" t="str">
        <f>IF(C3609&lt;&gt;"",COUNT($B$2:B3608)+1,"")</f>
        <v/>
      </c>
      <c r="C3609" s="30"/>
      <c r="D3609" s="31"/>
      <c r="E3609" s="32"/>
      <c r="F3609" s="31" t="str">
        <f>IFERROR(IF(E3609&lt;&gt;"",VLOOKUP(E3609,'تكويد الاصناف'!$B$3:$L$5500,3,FALSE),""),"تأكد من الكود")</f>
        <v/>
      </c>
      <c r="G3609" s="31" t="str">
        <f>IFERROR(IF(E3609&lt;&gt;"",VLOOKUP(E3609,'تكويد الاصناف'!$B$3:$L$5500,4,FALSE),""),"تأكد من الوحدة")</f>
        <v/>
      </c>
      <c r="H3609" s="31" t="str">
        <f>IFERROR(IF(E3609&lt;&gt;"",VLOOKUP(E3609,'تكويد الاصناف'!$B$3:$L$5500,9,FALSE),""),"تأكد من السعر")</f>
        <v/>
      </c>
      <c r="I3609" s="31"/>
      <c r="J3609" s="33" t="str">
        <f t="shared" si="56"/>
        <v/>
      </c>
      <c r="K3609" s="31"/>
      <c r="L3609" s="31"/>
    </row>
    <row r="3610" spans="2:12" x14ac:dyDescent="0.2">
      <c r="B3610" s="29" t="str">
        <f>IF(C3610&lt;&gt;"",COUNT($B$2:B3609)+1,"")</f>
        <v/>
      </c>
      <c r="C3610" s="30"/>
      <c r="D3610" s="31"/>
      <c r="E3610" s="32"/>
      <c r="F3610" s="31" t="str">
        <f>IFERROR(IF(E3610&lt;&gt;"",VLOOKUP(E3610,'تكويد الاصناف'!$B$3:$L$5500,3,FALSE),""),"تأكد من الكود")</f>
        <v/>
      </c>
      <c r="G3610" s="31" t="str">
        <f>IFERROR(IF(E3610&lt;&gt;"",VLOOKUP(E3610,'تكويد الاصناف'!$B$3:$L$5500,4,FALSE),""),"تأكد من الوحدة")</f>
        <v/>
      </c>
      <c r="H3610" s="31" t="str">
        <f>IFERROR(IF(E3610&lt;&gt;"",VLOOKUP(E3610,'تكويد الاصناف'!$B$3:$L$5500,9,FALSE),""),"تأكد من السعر")</f>
        <v/>
      </c>
      <c r="I3610" s="31"/>
      <c r="J3610" s="33" t="str">
        <f t="shared" si="56"/>
        <v/>
      </c>
      <c r="K3610" s="31"/>
      <c r="L3610" s="31"/>
    </row>
    <row r="3611" spans="2:12" x14ac:dyDescent="0.2">
      <c r="B3611" s="29" t="str">
        <f>IF(C3611&lt;&gt;"",COUNT($B$2:B3610)+1,"")</f>
        <v/>
      </c>
      <c r="C3611" s="30"/>
      <c r="D3611" s="31"/>
      <c r="E3611" s="32"/>
      <c r="F3611" s="31" t="str">
        <f>IFERROR(IF(E3611&lt;&gt;"",VLOOKUP(E3611,'تكويد الاصناف'!$B$3:$L$5500,3,FALSE),""),"تأكد من الكود")</f>
        <v/>
      </c>
      <c r="G3611" s="31" t="str">
        <f>IFERROR(IF(E3611&lt;&gt;"",VLOOKUP(E3611,'تكويد الاصناف'!$B$3:$L$5500,4,FALSE),""),"تأكد من الوحدة")</f>
        <v/>
      </c>
      <c r="H3611" s="31" t="str">
        <f>IFERROR(IF(E3611&lt;&gt;"",VLOOKUP(E3611,'تكويد الاصناف'!$B$3:$L$5500,9,FALSE),""),"تأكد من السعر")</f>
        <v/>
      </c>
      <c r="I3611" s="31"/>
      <c r="J3611" s="33" t="str">
        <f t="shared" si="56"/>
        <v/>
      </c>
      <c r="K3611" s="31"/>
      <c r="L3611" s="31"/>
    </row>
    <row r="3612" spans="2:12" x14ac:dyDescent="0.2">
      <c r="B3612" s="29" t="str">
        <f>IF(C3612&lt;&gt;"",COUNT($B$2:B3611)+1,"")</f>
        <v/>
      </c>
      <c r="C3612" s="30"/>
      <c r="D3612" s="31"/>
      <c r="E3612" s="32"/>
      <c r="F3612" s="31" t="str">
        <f>IFERROR(IF(E3612&lt;&gt;"",VLOOKUP(E3612,'تكويد الاصناف'!$B$3:$L$5500,3,FALSE),""),"تأكد من الكود")</f>
        <v/>
      </c>
      <c r="G3612" s="31" t="str">
        <f>IFERROR(IF(E3612&lt;&gt;"",VLOOKUP(E3612,'تكويد الاصناف'!$B$3:$L$5500,4,FALSE),""),"تأكد من الوحدة")</f>
        <v/>
      </c>
      <c r="H3612" s="31" t="str">
        <f>IFERROR(IF(E3612&lt;&gt;"",VLOOKUP(E3612,'تكويد الاصناف'!$B$3:$L$5500,9,FALSE),""),"تأكد من السعر")</f>
        <v/>
      </c>
      <c r="I3612" s="31"/>
      <c r="J3612" s="33" t="str">
        <f t="shared" si="56"/>
        <v/>
      </c>
      <c r="K3612" s="31"/>
      <c r="L3612" s="31"/>
    </row>
    <row r="3613" spans="2:12" x14ac:dyDescent="0.2">
      <c r="B3613" s="29" t="str">
        <f>IF(C3613&lt;&gt;"",COUNT($B$2:B3612)+1,"")</f>
        <v/>
      </c>
      <c r="C3613" s="30"/>
      <c r="D3613" s="31"/>
      <c r="E3613" s="32"/>
      <c r="F3613" s="31" t="str">
        <f>IFERROR(IF(E3613&lt;&gt;"",VLOOKUP(E3613,'تكويد الاصناف'!$B$3:$L$5500,3,FALSE),""),"تأكد من الكود")</f>
        <v/>
      </c>
      <c r="G3613" s="31" t="str">
        <f>IFERROR(IF(E3613&lt;&gt;"",VLOOKUP(E3613,'تكويد الاصناف'!$B$3:$L$5500,4,FALSE),""),"تأكد من الوحدة")</f>
        <v/>
      </c>
      <c r="H3613" s="31" t="str">
        <f>IFERROR(IF(E3613&lt;&gt;"",VLOOKUP(E3613,'تكويد الاصناف'!$B$3:$L$5500,9,FALSE),""),"تأكد من السعر")</f>
        <v/>
      </c>
      <c r="I3613" s="31"/>
      <c r="J3613" s="33" t="str">
        <f t="shared" si="56"/>
        <v/>
      </c>
      <c r="K3613" s="31"/>
      <c r="L3613" s="31"/>
    </row>
    <row r="3614" spans="2:12" x14ac:dyDescent="0.2">
      <c r="B3614" s="29" t="str">
        <f>IF(C3614&lt;&gt;"",COUNT($B$2:B3613)+1,"")</f>
        <v/>
      </c>
      <c r="C3614" s="30"/>
      <c r="D3614" s="31"/>
      <c r="E3614" s="32"/>
      <c r="F3614" s="31" t="str">
        <f>IFERROR(IF(E3614&lt;&gt;"",VLOOKUP(E3614,'تكويد الاصناف'!$B$3:$L$5500,3,FALSE),""),"تأكد من الكود")</f>
        <v/>
      </c>
      <c r="G3614" s="31" t="str">
        <f>IFERROR(IF(E3614&lt;&gt;"",VLOOKUP(E3614,'تكويد الاصناف'!$B$3:$L$5500,4,FALSE),""),"تأكد من الوحدة")</f>
        <v/>
      </c>
      <c r="H3614" s="31" t="str">
        <f>IFERROR(IF(E3614&lt;&gt;"",VLOOKUP(E3614,'تكويد الاصناف'!$B$3:$L$5500,9,FALSE),""),"تأكد من السعر")</f>
        <v/>
      </c>
      <c r="I3614" s="31"/>
      <c r="J3614" s="33" t="str">
        <f t="shared" si="56"/>
        <v/>
      </c>
      <c r="K3614" s="31"/>
      <c r="L3614" s="31"/>
    </row>
    <row r="3615" spans="2:12" x14ac:dyDescent="0.2">
      <c r="B3615" s="29" t="str">
        <f>IF(C3615&lt;&gt;"",COUNT($B$2:B3614)+1,"")</f>
        <v/>
      </c>
      <c r="C3615" s="30"/>
      <c r="D3615" s="31"/>
      <c r="E3615" s="32"/>
      <c r="F3615" s="31" t="str">
        <f>IFERROR(IF(E3615&lt;&gt;"",VLOOKUP(E3615,'تكويد الاصناف'!$B$3:$L$5500,3,FALSE),""),"تأكد من الكود")</f>
        <v/>
      </c>
      <c r="G3615" s="31" t="str">
        <f>IFERROR(IF(E3615&lt;&gt;"",VLOOKUP(E3615,'تكويد الاصناف'!$B$3:$L$5500,4,FALSE),""),"تأكد من الوحدة")</f>
        <v/>
      </c>
      <c r="H3615" s="31" t="str">
        <f>IFERROR(IF(E3615&lt;&gt;"",VLOOKUP(E3615,'تكويد الاصناف'!$B$3:$L$5500,9,FALSE),""),"تأكد من السعر")</f>
        <v/>
      </c>
      <c r="I3615" s="31"/>
      <c r="J3615" s="33" t="str">
        <f t="shared" si="56"/>
        <v/>
      </c>
      <c r="K3615" s="31"/>
      <c r="L3615" s="31"/>
    </row>
    <row r="3616" spans="2:12" x14ac:dyDescent="0.2">
      <c r="B3616" s="29" t="str">
        <f>IF(C3616&lt;&gt;"",COUNT($B$2:B3615)+1,"")</f>
        <v/>
      </c>
      <c r="C3616" s="30"/>
      <c r="D3616" s="31"/>
      <c r="E3616" s="32"/>
      <c r="F3616" s="31" t="str">
        <f>IFERROR(IF(E3616&lt;&gt;"",VLOOKUP(E3616,'تكويد الاصناف'!$B$3:$L$5500,3,FALSE),""),"تأكد من الكود")</f>
        <v/>
      </c>
      <c r="G3616" s="31" t="str">
        <f>IFERROR(IF(E3616&lt;&gt;"",VLOOKUP(E3616,'تكويد الاصناف'!$B$3:$L$5500,4,FALSE),""),"تأكد من الوحدة")</f>
        <v/>
      </c>
      <c r="H3616" s="31" t="str">
        <f>IFERROR(IF(E3616&lt;&gt;"",VLOOKUP(E3616,'تكويد الاصناف'!$B$3:$L$5500,9,FALSE),""),"تأكد من السعر")</f>
        <v/>
      </c>
      <c r="I3616" s="31"/>
      <c r="J3616" s="33" t="str">
        <f t="shared" si="56"/>
        <v/>
      </c>
      <c r="K3616" s="31"/>
      <c r="L3616" s="31"/>
    </row>
    <row r="3617" spans="2:12" x14ac:dyDescent="0.2">
      <c r="B3617" s="29" t="str">
        <f>IF(C3617&lt;&gt;"",COUNT($B$2:B3616)+1,"")</f>
        <v/>
      </c>
      <c r="C3617" s="30"/>
      <c r="D3617" s="31"/>
      <c r="E3617" s="32"/>
      <c r="F3617" s="31" t="str">
        <f>IFERROR(IF(E3617&lt;&gt;"",VLOOKUP(E3617,'تكويد الاصناف'!$B$3:$L$5500,3,FALSE),""),"تأكد من الكود")</f>
        <v/>
      </c>
      <c r="G3617" s="31" t="str">
        <f>IFERROR(IF(E3617&lt;&gt;"",VLOOKUP(E3617,'تكويد الاصناف'!$B$3:$L$5500,4,FALSE),""),"تأكد من الوحدة")</f>
        <v/>
      </c>
      <c r="H3617" s="31" t="str">
        <f>IFERROR(IF(E3617&lt;&gt;"",VLOOKUP(E3617,'تكويد الاصناف'!$B$3:$L$5500,9,FALSE),""),"تأكد من السعر")</f>
        <v/>
      </c>
      <c r="I3617" s="31"/>
      <c r="J3617" s="33" t="str">
        <f t="shared" si="56"/>
        <v/>
      </c>
      <c r="K3617" s="31"/>
      <c r="L3617" s="31"/>
    </row>
    <row r="3618" spans="2:12" x14ac:dyDescent="0.2">
      <c r="B3618" s="29" t="str">
        <f>IF(C3618&lt;&gt;"",COUNT($B$2:B3617)+1,"")</f>
        <v/>
      </c>
      <c r="C3618" s="30"/>
      <c r="D3618" s="31"/>
      <c r="E3618" s="32"/>
      <c r="F3618" s="31" t="str">
        <f>IFERROR(IF(E3618&lt;&gt;"",VLOOKUP(E3618,'تكويد الاصناف'!$B$3:$L$5500,3,FALSE),""),"تأكد من الكود")</f>
        <v/>
      </c>
      <c r="G3618" s="31" t="str">
        <f>IFERROR(IF(E3618&lt;&gt;"",VLOOKUP(E3618,'تكويد الاصناف'!$B$3:$L$5500,4,FALSE),""),"تأكد من الوحدة")</f>
        <v/>
      </c>
      <c r="H3618" s="31" t="str">
        <f>IFERROR(IF(E3618&lt;&gt;"",VLOOKUP(E3618,'تكويد الاصناف'!$B$3:$L$5500,9,FALSE),""),"تأكد من السعر")</f>
        <v/>
      </c>
      <c r="I3618" s="31"/>
      <c r="J3618" s="33" t="str">
        <f t="shared" si="56"/>
        <v/>
      </c>
      <c r="K3618" s="31"/>
      <c r="L3618" s="31"/>
    </row>
    <row r="3619" spans="2:12" x14ac:dyDescent="0.2">
      <c r="B3619" s="29" t="str">
        <f>IF(C3619&lt;&gt;"",COUNT($B$2:B3618)+1,"")</f>
        <v/>
      </c>
      <c r="C3619" s="30"/>
      <c r="D3619" s="31"/>
      <c r="E3619" s="32"/>
      <c r="F3619" s="31" t="str">
        <f>IFERROR(IF(E3619&lt;&gt;"",VLOOKUP(E3619,'تكويد الاصناف'!$B$3:$L$5500,3,FALSE),""),"تأكد من الكود")</f>
        <v/>
      </c>
      <c r="G3619" s="31" t="str">
        <f>IFERROR(IF(E3619&lt;&gt;"",VLOOKUP(E3619,'تكويد الاصناف'!$B$3:$L$5500,4,FALSE),""),"تأكد من الوحدة")</f>
        <v/>
      </c>
      <c r="H3619" s="31" t="str">
        <f>IFERROR(IF(E3619&lt;&gt;"",VLOOKUP(E3619,'تكويد الاصناف'!$B$3:$L$5500,9,FALSE),""),"تأكد من السعر")</f>
        <v/>
      </c>
      <c r="I3619" s="31"/>
      <c r="J3619" s="33" t="str">
        <f t="shared" si="56"/>
        <v/>
      </c>
      <c r="K3619" s="31"/>
      <c r="L3619" s="31"/>
    </row>
    <row r="3620" spans="2:12" x14ac:dyDescent="0.2">
      <c r="B3620" s="29" t="str">
        <f>IF(C3620&lt;&gt;"",COUNT($B$2:B3619)+1,"")</f>
        <v/>
      </c>
      <c r="C3620" s="30"/>
      <c r="D3620" s="31"/>
      <c r="E3620" s="32"/>
      <c r="F3620" s="31" t="str">
        <f>IFERROR(IF(E3620&lt;&gt;"",VLOOKUP(E3620,'تكويد الاصناف'!$B$3:$L$5500,3,FALSE),""),"تأكد من الكود")</f>
        <v/>
      </c>
      <c r="G3620" s="31" t="str">
        <f>IFERROR(IF(E3620&lt;&gt;"",VLOOKUP(E3620,'تكويد الاصناف'!$B$3:$L$5500,4,FALSE),""),"تأكد من الوحدة")</f>
        <v/>
      </c>
      <c r="H3620" s="31" t="str">
        <f>IFERROR(IF(E3620&lt;&gt;"",VLOOKUP(E3620,'تكويد الاصناف'!$B$3:$L$5500,9,FALSE),""),"تأكد من السعر")</f>
        <v/>
      </c>
      <c r="I3620" s="31"/>
      <c r="J3620" s="33" t="str">
        <f t="shared" si="56"/>
        <v/>
      </c>
      <c r="K3620" s="31"/>
      <c r="L3620" s="31"/>
    </row>
    <row r="3621" spans="2:12" x14ac:dyDescent="0.2">
      <c r="B3621" s="29" t="str">
        <f>IF(C3621&lt;&gt;"",COUNT($B$2:B3620)+1,"")</f>
        <v/>
      </c>
      <c r="C3621" s="30"/>
      <c r="D3621" s="31"/>
      <c r="E3621" s="32"/>
      <c r="F3621" s="31" t="str">
        <f>IFERROR(IF(E3621&lt;&gt;"",VLOOKUP(E3621,'تكويد الاصناف'!$B$3:$L$5500,3,FALSE),""),"تأكد من الكود")</f>
        <v/>
      </c>
      <c r="G3621" s="31" t="str">
        <f>IFERROR(IF(E3621&lt;&gt;"",VLOOKUP(E3621,'تكويد الاصناف'!$B$3:$L$5500,4,FALSE),""),"تأكد من الوحدة")</f>
        <v/>
      </c>
      <c r="H3621" s="31" t="str">
        <f>IFERROR(IF(E3621&lt;&gt;"",VLOOKUP(E3621,'تكويد الاصناف'!$B$3:$L$5500,9,FALSE),""),"تأكد من السعر")</f>
        <v/>
      </c>
      <c r="I3621" s="31"/>
      <c r="J3621" s="33" t="str">
        <f t="shared" si="56"/>
        <v/>
      </c>
      <c r="K3621" s="31"/>
      <c r="L3621" s="31"/>
    </row>
    <row r="3622" spans="2:12" x14ac:dyDescent="0.2">
      <c r="B3622" s="29" t="str">
        <f>IF(C3622&lt;&gt;"",COUNT($B$2:B3621)+1,"")</f>
        <v/>
      </c>
      <c r="C3622" s="30"/>
      <c r="D3622" s="31"/>
      <c r="E3622" s="32"/>
      <c r="F3622" s="31" t="str">
        <f>IFERROR(IF(E3622&lt;&gt;"",VLOOKUP(E3622,'تكويد الاصناف'!$B$3:$L$5500,3,FALSE),""),"تأكد من الكود")</f>
        <v/>
      </c>
      <c r="G3622" s="31" t="str">
        <f>IFERROR(IF(E3622&lt;&gt;"",VLOOKUP(E3622,'تكويد الاصناف'!$B$3:$L$5500,4,FALSE),""),"تأكد من الوحدة")</f>
        <v/>
      </c>
      <c r="H3622" s="31" t="str">
        <f>IFERROR(IF(E3622&lt;&gt;"",VLOOKUP(E3622,'تكويد الاصناف'!$B$3:$L$5500,9,FALSE),""),"تأكد من السعر")</f>
        <v/>
      </c>
      <c r="I3622" s="31"/>
      <c r="J3622" s="33" t="str">
        <f t="shared" si="56"/>
        <v/>
      </c>
      <c r="K3622" s="31"/>
      <c r="L3622" s="31"/>
    </row>
    <row r="3623" spans="2:12" x14ac:dyDescent="0.2">
      <c r="B3623" s="29" t="str">
        <f>IF(C3623&lt;&gt;"",COUNT($B$2:B3622)+1,"")</f>
        <v/>
      </c>
      <c r="C3623" s="30"/>
      <c r="D3623" s="31"/>
      <c r="E3623" s="32"/>
      <c r="F3623" s="31" t="str">
        <f>IFERROR(IF(E3623&lt;&gt;"",VLOOKUP(E3623,'تكويد الاصناف'!$B$3:$L$5500,3,FALSE),""),"تأكد من الكود")</f>
        <v/>
      </c>
      <c r="G3623" s="31" t="str">
        <f>IFERROR(IF(E3623&lt;&gt;"",VLOOKUP(E3623,'تكويد الاصناف'!$B$3:$L$5500,4,FALSE),""),"تأكد من الوحدة")</f>
        <v/>
      </c>
      <c r="H3623" s="31" t="str">
        <f>IFERROR(IF(E3623&lt;&gt;"",VLOOKUP(E3623,'تكويد الاصناف'!$B$3:$L$5500,9,FALSE),""),"تأكد من السعر")</f>
        <v/>
      </c>
      <c r="I3623" s="31"/>
      <c r="J3623" s="33" t="str">
        <f t="shared" si="56"/>
        <v/>
      </c>
      <c r="K3623" s="31"/>
      <c r="L3623" s="31"/>
    </row>
    <row r="3624" spans="2:12" x14ac:dyDescent="0.2">
      <c r="B3624" s="29" t="str">
        <f>IF(C3624&lt;&gt;"",COUNT($B$2:B3623)+1,"")</f>
        <v/>
      </c>
      <c r="C3624" s="30"/>
      <c r="D3624" s="31"/>
      <c r="E3624" s="32"/>
      <c r="F3624" s="31" t="str">
        <f>IFERROR(IF(E3624&lt;&gt;"",VLOOKUP(E3624,'تكويد الاصناف'!$B$3:$L$5500,3,FALSE),""),"تأكد من الكود")</f>
        <v/>
      </c>
      <c r="G3624" s="31" t="str">
        <f>IFERROR(IF(E3624&lt;&gt;"",VLOOKUP(E3624,'تكويد الاصناف'!$B$3:$L$5500,4,FALSE),""),"تأكد من الوحدة")</f>
        <v/>
      </c>
      <c r="H3624" s="31" t="str">
        <f>IFERROR(IF(E3624&lt;&gt;"",VLOOKUP(E3624,'تكويد الاصناف'!$B$3:$L$5500,9,FALSE),""),"تأكد من السعر")</f>
        <v/>
      </c>
      <c r="I3624" s="31"/>
      <c r="J3624" s="33" t="str">
        <f t="shared" si="56"/>
        <v/>
      </c>
      <c r="K3624" s="31"/>
      <c r="L3624" s="31"/>
    </row>
    <row r="3625" spans="2:12" x14ac:dyDescent="0.2">
      <c r="B3625" s="29" t="str">
        <f>IF(C3625&lt;&gt;"",COUNT($B$2:B3624)+1,"")</f>
        <v/>
      </c>
      <c r="C3625" s="30"/>
      <c r="D3625" s="31"/>
      <c r="E3625" s="32"/>
      <c r="F3625" s="31" t="str">
        <f>IFERROR(IF(E3625&lt;&gt;"",VLOOKUP(E3625,'تكويد الاصناف'!$B$3:$L$5500,3,FALSE),""),"تأكد من الكود")</f>
        <v/>
      </c>
      <c r="G3625" s="31" t="str">
        <f>IFERROR(IF(E3625&lt;&gt;"",VLOOKUP(E3625,'تكويد الاصناف'!$B$3:$L$5500,4,FALSE),""),"تأكد من الوحدة")</f>
        <v/>
      </c>
      <c r="H3625" s="31" t="str">
        <f>IFERROR(IF(E3625&lt;&gt;"",VLOOKUP(E3625,'تكويد الاصناف'!$B$3:$L$5500,9,FALSE),""),"تأكد من السعر")</f>
        <v/>
      </c>
      <c r="I3625" s="31"/>
      <c r="J3625" s="33" t="str">
        <f t="shared" si="56"/>
        <v/>
      </c>
      <c r="K3625" s="31"/>
      <c r="L3625" s="31"/>
    </row>
    <row r="3626" spans="2:12" x14ac:dyDescent="0.2">
      <c r="B3626" s="29" t="str">
        <f>IF(C3626&lt;&gt;"",COUNT($B$2:B3625)+1,"")</f>
        <v/>
      </c>
      <c r="C3626" s="30"/>
      <c r="D3626" s="31"/>
      <c r="E3626" s="32"/>
      <c r="F3626" s="31" t="str">
        <f>IFERROR(IF(E3626&lt;&gt;"",VLOOKUP(E3626,'تكويد الاصناف'!$B$3:$L$5500,3,FALSE),""),"تأكد من الكود")</f>
        <v/>
      </c>
      <c r="G3626" s="31" t="str">
        <f>IFERROR(IF(E3626&lt;&gt;"",VLOOKUP(E3626,'تكويد الاصناف'!$B$3:$L$5500,4,FALSE),""),"تأكد من الوحدة")</f>
        <v/>
      </c>
      <c r="H3626" s="31" t="str">
        <f>IFERROR(IF(E3626&lt;&gt;"",VLOOKUP(E3626,'تكويد الاصناف'!$B$3:$L$5500,9,FALSE),""),"تأكد من السعر")</f>
        <v/>
      </c>
      <c r="I3626" s="31"/>
      <c r="J3626" s="33" t="str">
        <f t="shared" si="56"/>
        <v/>
      </c>
      <c r="K3626" s="31"/>
      <c r="L3626" s="31"/>
    </row>
    <row r="3627" spans="2:12" x14ac:dyDescent="0.2">
      <c r="B3627" s="29" t="str">
        <f>IF(C3627&lt;&gt;"",COUNT($B$2:B3626)+1,"")</f>
        <v/>
      </c>
      <c r="C3627" s="30"/>
      <c r="D3627" s="31"/>
      <c r="E3627" s="32"/>
      <c r="F3627" s="31" t="str">
        <f>IFERROR(IF(E3627&lt;&gt;"",VLOOKUP(E3627,'تكويد الاصناف'!$B$3:$L$5500,3,FALSE),""),"تأكد من الكود")</f>
        <v/>
      </c>
      <c r="G3627" s="31" t="str">
        <f>IFERROR(IF(E3627&lt;&gt;"",VLOOKUP(E3627,'تكويد الاصناف'!$B$3:$L$5500,4,FALSE),""),"تأكد من الوحدة")</f>
        <v/>
      </c>
      <c r="H3627" s="31" t="str">
        <f>IFERROR(IF(E3627&lt;&gt;"",VLOOKUP(E3627,'تكويد الاصناف'!$B$3:$L$5500,9,FALSE),""),"تأكد من السعر")</f>
        <v/>
      </c>
      <c r="I3627" s="31"/>
      <c r="J3627" s="33" t="str">
        <f t="shared" si="56"/>
        <v/>
      </c>
      <c r="K3627" s="31"/>
      <c r="L3627" s="31"/>
    </row>
    <row r="3628" spans="2:12" x14ac:dyDescent="0.2">
      <c r="B3628" s="29" t="str">
        <f>IF(C3628&lt;&gt;"",COUNT($B$2:B3627)+1,"")</f>
        <v/>
      </c>
      <c r="C3628" s="30"/>
      <c r="D3628" s="31"/>
      <c r="E3628" s="32"/>
      <c r="F3628" s="31" t="str">
        <f>IFERROR(IF(E3628&lt;&gt;"",VLOOKUP(E3628,'تكويد الاصناف'!$B$3:$L$5500,3,FALSE),""),"تأكد من الكود")</f>
        <v/>
      </c>
      <c r="G3628" s="31" t="str">
        <f>IFERROR(IF(E3628&lt;&gt;"",VLOOKUP(E3628,'تكويد الاصناف'!$B$3:$L$5500,4,FALSE),""),"تأكد من الوحدة")</f>
        <v/>
      </c>
      <c r="H3628" s="31" t="str">
        <f>IFERROR(IF(E3628&lt;&gt;"",VLOOKUP(E3628,'تكويد الاصناف'!$B$3:$L$5500,9,FALSE),""),"تأكد من السعر")</f>
        <v/>
      </c>
      <c r="I3628" s="31"/>
      <c r="J3628" s="33" t="str">
        <f t="shared" si="56"/>
        <v/>
      </c>
      <c r="K3628" s="31"/>
      <c r="L3628" s="31"/>
    </row>
    <row r="3629" spans="2:12" x14ac:dyDescent="0.2">
      <c r="B3629" s="29" t="str">
        <f>IF(C3629&lt;&gt;"",COUNT($B$2:B3628)+1,"")</f>
        <v/>
      </c>
      <c r="C3629" s="30"/>
      <c r="D3629" s="31"/>
      <c r="E3629" s="32"/>
      <c r="F3629" s="31" t="str">
        <f>IFERROR(IF(E3629&lt;&gt;"",VLOOKUP(E3629,'تكويد الاصناف'!$B$3:$L$5500,3,FALSE),""),"تأكد من الكود")</f>
        <v/>
      </c>
      <c r="G3629" s="31" t="str">
        <f>IFERROR(IF(E3629&lt;&gt;"",VLOOKUP(E3629,'تكويد الاصناف'!$B$3:$L$5500,4,FALSE),""),"تأكد من الوحدة")</f>
        <v/>
      </c>
      <c r="H3629" s="31" t="str">
        <f>IFERROR(IF(E3629&lt;&gt;"",VLOOKUP(E3629,'تكويد الاصناف'!$B$3:$L$5500,9,FALSE),""),"تأكد من السعر")</f>
        <v/>
      </c>
      <c r="I3629" s="31"/>
      <c r="J3629" s="33" t="str">
        <f t="shared" si="56"/>
        <v/>
      </c>
      <c r="K3629" s="31"/>
      <c r="L3629" s="31"/>
    </row>
    <row r="3630" spans="2:12" x14ac:dyDescent="0.2">
      <c r="B3630" s="29" t="str">
        <f>IF(C3630&lt;&gt;"",COUNT($B$2:B3629)+1,"")</f>
        <v/>
      </c>
      <c r="C3630" s="30"/>
      <c r="D3630" s="31"/>
      <c r="E3630" s="32"/>
      <c r="F3630" s="31" t="str">
        <f>IFERROR(IF(E3630&lt;&gt;"",VLOOKUP(E3630,'تكويد الاصناف'!$B$3:$L$5500,3,FALSE),""),"تأكد من الكود")</f>
        <v/>
      </c>
      <c r="G3630" s="31" t="str">
        <f>IFERROR(IF(E3630&lt;&gt;"",VLOOKUP(E3630,'تكويد الاصناف'!$B$3:$L$5500,4,FALSE),""),"تأكد من الوحدة")</f>
        <v/>
      </c>
      <c r="H3630" s="31" t="str">
        <f>IFERROR(IF(E3630&lt;&gt;"",VLOOKUP(E3630,'تكويد الاصناف'!$B$3:$L$5500,9,FALSE),""),"تأكد من السعر")</f>
        <v/>
      </c>
      <c r="I3630" s="31"/>
      <c r="J3630" s="33" t="str">
        <f t="shared" si="56"/>
        <v/>
      </c>
      <c r="K3630" s="31"/>
      <c r="L3630" s="31"/>
    </row>
    <row r="3631" spans="2:12" x14ac:dyDescent="0.2">
      <c r="B3631" s="29" t="str">
        <f>IF(C3631&lt;&gt;"",COUNT($B$2:B3630)+1,"")</f>
        <v/>
      </c>
      <c r="C3631" s="30"/>
      <c r="D3631" s="31"/>
      <c r="E3631" s="32"/>
      <c r="F3631" s="31" t="str">
        <f>IFERROR(IF(E3631&lt;&gt;"",VLOOKUP(E3631,'تكويد الاصناف'!$B$3:$L$5500,3,FALSE),""),"تأكد من الكود")</f>
        <v/>
      </c>
      <c r="G3631" s="31" t="str">
        <f>IFERROR(IF(E3631&lt;&gt;"",VLOOKUP(E3631,'تكويد الاصناف'!$B$3:$L$5500,4,FALSE),""),"تأكد من الوحدة")</f>
        <v/>
      </c>
      <c r="H3631" s="31" t="str">
        <f>IFERROR(IF(E3631&lt;&gt;"",VLOOKUP(E3631,'تكويد الاصناف'!$B$3:$L$5500,9,FALSE),""),"تأكد من السعر")</f>
        <v/>
      </c>
      <c r="I3631" s="31"/>
      <c r="J3631" s="33" t="str">
        <f t="shared" si="56"/>
        <v/>
      </c>
      <c r="K3631" s="31"/>
      <c r="L3631" s="31"/>
    </row>
    <row r="3632" spans="2:12" x14ac:dyDescent="0.2">
      <c r="B3632" s="29" t="str">
        <f>IF(C3632&lt;&gt;"",COUNT($B$2:B3631)+1,"")</f>
        <v/>
      </c>
      <c r="C3632" s="30"/>
      <c r="D3632" s="31"/>
      <c r="E3632" s="32"/>
      <c r="F3632" s="31" t="str">
        <f>IFERROR(IF(E3632&lt;&gt;"",VLOOKUP(E3632,'تكويد الاصناف'!$B$3:$L$5500,3,FALSE),""),"تأكد من الكود")</f>
        <v/>
      </c>
      <c r="G3632" s="31" t="str">
        <f>IFERROR(IF(E3632&lt;&gt;"",VLOOKUP(E3632,'تكويد الاصناف'!$B$3:$L$5500,4,FALSE),""),"تأكد من الوحدة")</f>
        <v/>
      </c>
      <c r="H3632" s="31" t="str">
        <f>IFERROR(IF(E3632&lt;&gt;"",VLOOKUP(E3632,'تكويد الاصناف'!$B$3:$L$5500,9,FALSE),""),"تأكد من السعر")</f>
        <v/>
      </c>
      <c r="I3632" s="31"/>
      <c r="J3632" s="33" t="str">
        <f t="shared" si="56"/>
        <v/>
      </c>
      <c r="K3632" s="31"/>
      <c r="L3632" s="31"/>
    </row>
    <row r="3633" spans="2:12" x14ac:dyDescent="0.2">
      <c r="B3633" s="29" t="str">
        <f>IF(C3633&lt;&gt;"",COUNT($B$2:B3632)+1,"")</f>
        <v/>
      </c>
      <c r="C3633" s="30"/>
      <c r="D3633" s="31"/>
      <c r="E3633" s="32"/>
      <c r="F3633" s="31" t="str">
        <f>IFERROR(IF(E3633&lt;&gt;"",VLOOKUP(E3633,'تكويد الاصناف'!$B$3:$L$5500,3,FALSE),""),"تأكد من الكود")</f>
        <v/>
      </c>
      <c r="G3633" s="31" t="str">
        <f>IFERROR(IF(E3633&lt;&gt;"",VLOOKUP(E3633,'تكويد الاصناف'!$B$3:$L$5500,4,FALSE),""),"تأكد من الوحدة")</f>
        <v/>
      </c>
      <c r="H3633" s="31" t="str">
        <f>IFERROR(IF(E3633&lt;&gt;"",VLOOKUP(E3633,'تكويد الاصناف'!$B$3:$L$5500,9,FALSE),""),"تأكد من السعر")</f>
        <v/>
      </c>
      <c r="I3633" s="31"/>
      <c r="J3633" s="33" t="str">
        <f t="shared" si="56"/>
        <v/>
      </c>
      <c r="K3633" s="31"/>
      <c r="L3633" s="31"/>
    </row>
    <row r="3634" spans="2:12" x14ac:dyDescent="0.2">
      <c r="B3634" s="29" t="str">
        <f>IF(C3634&lt;&gt;"",COUNT($B$2:B3633)+1,"")</f>
        <v/>
      </c>
      <c r="C3634" s="30"/>
      <c r="D3634" s="31"/>
      <c r="E3634" s="32"/>
      <c r="F3634" s="31" t="str">
        <f>IFERROR(IF(E3634&lt;&gt;"",VLOOKUP(E3634,'تكويد الاصناف'!$B$3:$L$5500,3,FALSE),""),"تأكد من الكود")</f>
        <v/>
      </c>
      <c r="G3634" s="31" t="str">
        <f>IFERROR(IF(E3634&lt;&gt;"",VLOOKUP(E3634,'تكويد الاصناف'!$B$3:$L$5500,4,FALSE),""),"تأكد من الوحدة")</f>
        <v/>
      </c>
      <c r="H3634" s="31" t="str">
        <f>IFERROR(IF(E3634&lt;&gt;"",VLOOKUP(E3634,'تكويد الاصناف'!$B$3:$L$5500,9,FALSE),""),"تأكد من السعر")</f>
        <v/>
      </c>
      <c r="I3634" s="31"/>
      <c r="J3634" s="33" t="str">
        <f t="shared" si="56"/>
        <v/>
      </c>
      <c r="K3634" s="31"/>
      <c r="L3634" s="31"/>
    </row>
    <row r="3635" spans="2:12" x14ac:dyDescent="0.2">
      <c r="B3635" s="29" t="str">
        <f>IF(C3635&lt;&gt;"",COUNT($B$2:B3634)+1,"")</f>
        <v/>
      </c>
      <c r="C3635" s="30"/>
      <c r="D3635" s="31"/>
      <c r="E3635" s="32"/>
      <c r="F3635" s="31" t="str">
        <f>IFERROR(IF(E3635&lt;&gt;"",VLOOKUP(E3635,'تكويد الاصناف'!$B$3:$L$5500,3,FALSE),""),"تأكد من الكود")</f>
        <v/>
      </c>
      <c r="G3635" s="31" t="str">
        <f>IFERROR(IF(E3635&lt;&gt;"",VLOOKUP(E3635,'تكويد الاصناف'!$B$3:$L$5500,4,FALSE),""),"تأكد من الوحدة")</f>
        <v/>
      </c>
      <c r="H3635" s="31" t="str">
        <f>IFERROR(IF(E3635&lt;&gt;"",VLOOKUP(E3635,'تكويد الاصناف'!$B$3:$L$5500,9,FALSE),""),"تأكد من السعر")</f>
        <v/>
      </c>
      <c r="I3635" s="31"/>
      <c r="J3635" s="33" t="str">
        <f t="shared" si="56"/>
        <v/>
      </c>
      <c r="K3635" s="31"/>
      <c r="L3635" s="31"/>
    </row>
    <row r="3636" spans="2:12" x14ac:dyDescent="0.2">
      <c r="B3636" s="29" t="str">
        <f>IF(C3636&lt;&gt;"",COUNT($B$2:B3635)+1,"")</f>
        <v/>
      </c>
      <c r="C3636" s="30"/>
      <c r="D3636" s="31"/>
      <c r="E3636" s="32"/>
      <c r="F3636" s="31" t="str">
        <f>IFERROR(IF(E3636&lt;&gt;"",VLOOKUP(E3636,'تكويد الاصناف'!$B$3:$L$5500,3,FALSE),""),"تأكد من الكود")</f>
        <v/>
      </c>
      <c r="G3636" s="31" t="str">
        <f>IFERROR(IF(E3636&lt;&gt;"",VLOOKUP(E3636,'تكويد الاصناف'!$B$3:$L$5500,4,FALSE),""),"تأكد من الوحدة")</f>
        <v/>
      </c>
      <c r="H3636" s="31" t="str">
        <f>IFERROR(IF(E3636&lt;&gt;"",VLOOKUP(E3636,'تكويد الاصناف'!$B$3:$L$5500,9,FALSE),""),"تأكد من السعر")</f>
        <v/>
      </c>
      <c r="I3636" s="31"/>
      <c r="J3636" s="33" t="str">
        <f t="shared" si="56"/>
        <v/>
      </c>
      <c r="K3636" s="31"/>
      <c r="L3636" s="31"/>
    </row>
    <row r="3637" spans="2:12" x14ac:dyDescent="0.2">
      <c r="B3637" s="29" t="str">
        <f>IF(C3637&lt;&gt;"",COUNT($B$2:B3636)+1,"")</f>
        <v/>
      </c>
      <c r="C3637" s="30"/>
      <c r="D3637" s="31"/>
      <c r="E3637" s="32"/>
      <c r="F3637" s="31" t="str">
        <f>IFERROR(IF(E3637&lt;&gt;"",VLOOKUP(E3637,'تكويد الاصناف'!$B$3:$L$5500,3,FALSE),""),"تأكد من الكود")</f>
        <v/>
      </c>
      <c r="G3637" s="31" t="str">
        <f>IFERROR(IF(E3637&lt;&gt;"",VLOOKUP(E3637,'تكويد الاصناف'!$B$3:$L$5500,4,FALSE),""),"تأكد من الوحدة")</f>
        <v/>
      </c>
      <c r="H3637" s="31" t="str">
        <f>IFERROR(IF(E3637&lt;&gt;"",VLOOKUP(E3637,'تكويد الاصناف'!$B$3:$L$5500,9,FALSE),""),"تأكد من السعر")</f>
        <v/>
      </c>
      <c r="I3637" s="31"/>
      <c r="J3637" s="33" t="str">
        <f t="shared" si="56"/>
        <v/>
      </c>
      <c r="K3637" s="31"/>
      <c r="L3637" s="31"/>
    </row>
    <row r="3638" spans="2:12" x14ac:dyDescent="0.2">
      <c r="B3638" s="29" t="str">
        <f>IF(C3638&lt;&gt;"",COUNT($B$2:B3637)+1,"")</f>
        <v/>
      </c>
      <c r="C3638" s="30"/>
      <c r="D3638" s="31"/>
      <c r="E3638" s="32"/>
      <c r="F3638" s="31" t="str">
        <f>IFERROR(IF(E3638&lt;&gt;"",VLOOKUP(E3638,'تكويد الاصناف'!$B$3:$L$5500,3,FALSE),""),"تأكد من الكود")</f>
        <v/>
      </c>
      <c r="G3638" s="31" t="str">
        <f>IFERROR(IF(E3638&lt;&gt;"",VLOOKUP(E3638,'تكويد الاصناف'!$B$3:$L$5500,4,FALSE),""),"تأكد من الوحدة")</f>
        <v/>
      </c>
      <c r="H3638" s="31" t="str">
        <f>IFERROR(IF(E3638&lt;&gt;"",VLOOKUP(E3638,'تكويد الاصناف'!$B$3:$L$5500,9,FALSE),""),"تأكد من السعر")</f>
        <v/>
      </c>
      <c r="I3638" s="31"/>
      <c r="J3638" s="33" t="str">
        <f t="shared" si="56"/>
        <v/>
      </c>
      <c r="K3638" s="31"/>
      <c r="L3638" s="31"/>
    </row>
    <row r="3639" spans="2:12" x14ac:dyDescent="0.2">
      <c r="B3639" s="29" t="str">
        <f>IF(C3639&lt;&gt;"",COUNT($B$2:B3638)+1,"")</f>
        <v/>
      </c>
      <c r="C3639" s="30"/>
      <c r="D3639" s="31"/>
      <c r="E3639" s="32"/>
      <c r="F3639" s="31" t="str">
        <f>IFERROR(IF(E3639&lt;&gt;"",VLOOKUP(E3639,'تكويد الاصناف'!$B$3:$L$5500,3,FALSE),""),"تأكد من الكود")</f>
        <v/>
      </c>
      <c r="G3639" s="31" t="str">
        <f>IFERROR(IF(E3639&lt;&gt;"",VLOOKUP(E3639,'تكويد الاصناف'!$B$3:$L$5500,4,FALSE),""),"تأكد من الوحدة")</f>
        <v/>
      </c>
      <c r="H3639" s="31" t="str">
        <f>IFERROR(IF(E3639&lt;&gt;"",VLOOKUP(E3639,'تكويد الاصناف'!$B$3:$L$5500,9,FALSE),""),"تأكد من السعر")</f>
        <v/>
      </c>
      <c r="I3639" s="31"/>
      <c r="J3639" s="33" t="str">
        <f t="shared" si="56"/>
        <v/>
      </c>
      <c r="K3639" s="31"/>
      <c r="L3639" s="31"/>
    </row>
    <row r="3640" spans="2:12" x14ac:dyDescent="0.2">
      <c r="B3640" s="29" t="str">
        <f>IF(C3640&lt;&gt;"",COUNT($B$2:B3639)+1,"")</f>
        <v/>
      </c>
      <c r="C3640" s="30"/>
      <c r="D3640" s="31"/>
      <c r="E3640" s="32"/>
      <c r="F3640" s="31" t="str">
        <f>IFERROR(IF(E3640&lt;&gt;"",VLOOKUP(E3640,'تكويد الاصناف'!$B$3:$L$5500,3,FALSE),""),"تأكد من الكود")</f>
        <v/>
      </c>
      <c r="G3640" s="31" t="str">
        <f>IFERROR(IF(E3640&lt;&gt;"",VLOOKUP(E3640,'تكويد الاصناف'!$B$3:$L$5500,4,FALSE),""),"تأكد من الوحدة")</f>
        <v/>
      </c>
      <c r="H3640" s="31" t="str">
        <f>IFERROR(IF(E3640&lt;&gt;"",VLOOKUP(E3640,'تكويد الاصناف'!$B$3:$L$5500,9,FALSE),""),"تأكد من السعر")</f>
        <v/>
      </c>
      <c r="I3640" s="31"/>
      <c r="J3640" s="33" t="str">
        <f t="shared" si="56"/>
        <v/>
      </c>
      <c r="K3640" s="31"/>
      <c r="L3640" s="31"/>
    </row>
    <row r="3641" spans="2:12" x14ac:dyDescent="0.2">
      <c r="B3641" s="29" t="str">
        <f>IF(C3641&lt;&gt;"",COUNT($B$2:B3640)+1,"")</f>
        <v/>
      </c>
      <c r="C3641" s="30"/>
      <c r="D3641" s="31"/>
      <c r="E3641" s="32"/>
      <c r="F3641" s="31" t="str">
        <f>IFERROR(IF(E3641&lt;&gt;"",VLOOKUP(E3641,'تكويد الاصناف'!$B$3:$L$5500,3,FALSE),""),"تأكد من الكود")</f>
        <v/>
      </c>
      <c r="G3641" s="31" t="str">
        <f>IFERROR(IF(E3641&lt;&gt;"",VLOOKUP(E3641,'تكويد الاصناف'!$B$3:$L$5500,4,FALSE),""),"تأكد من الوحدة")</f>
        <v/>
      </c>
      <c r="H3641" s="31" t="str">
        <f>IFERROR(IF(E3641&lt;&gt;"",VLOOKUP(E3641,'تكويد الاصناف'!$B$3:$L$5500,9,FALSE),""),"تأكد من السعر")</f>
        <v/>
      </c>
      <c r="I3641" s="31"/>
      <c r="J3641" s="33" t="str">
        <f t="shared" si="56"/>
        <v/>
      </c>
      <c r="K3641" s="31"/>
      <c r="L3641" s="31"/>
    </row>
    <row r="3642" spans="2:12" x14ac:dyDescent="0.2">
      <c r="B3642" s="29" t="str">
        <f>IF(C3642&lt;&gt;"",COUNT($B$2:B3641)+1,"")</f>
        <v/>
      </c>
      <c r="C3642" s="30"/>
      <c r="D3642" s="31"/>
      <c r="E3642" s="32"/>
      <c r="F3642" s="31" t="str">
        <f>IFERROR(IF(E3642&lt;&gt;"",VLOOKUP(E3642,'تكويد الاصناف'!$B$3:$L$5500,3,FALSE),""),"تأكد من الكود")</f>
        <v/>
      </c>
      <c r="G3642" s="31" t="str">
        <f>IFERROR(IF(E3642&lt;&gt;"",VLOOKUP(E3642,'تكويد الاصناف'!$B$3:$L$5500,4,FALSE),""),"تأكد من الوحدة")</f>
        <v/>
      </c>
      <c r="H3642" s="31" t="str">
        <f>IFERROR(IF(E3642&lt;&gt;"",VLOOKUP(E3642,'تكويد الاصناف'!$B$3:$L$5500,9,FALSE),""),"تأكد من السعر")</f>
        <v/>
      </c>
      <c r="I3642" s="31"/>
      <c r="J3642" s="33" t="str">
        <f t="shared" si="56"/>
        <v/>
      </c>
      <c r="K3642" s="31"/>
      <c r="L3642" s="31"/>
    </row>
    <row r="3643" spans="2:12" x14ac:dyDescent="0.2">
      <c r="B3643" s="29" t="str">
        <f>IF(C3643&lt;&gt;"",COUNT($B$2:B3642)+1,"")</f>
        <v/>
      </c>
      <c r="C3643" s="30"/>
      <c r="D3643" s="31"/>
      <c r="E3643" s="32"/>
      <c r="F3643" s="31" t="str">
        <f>IFERROR(IF(E3643&lt;&gt;"",VLOOKUP(E3643,'تكويد الاصناف'!$B$3:$L$5500,3,FALSE),""),"تأكد من الكود")</f>
        <v/>
      </c>
      <c r="G3643" s="31" t="str">
        <f>IFERROR(IF(E3643&lt;&gt;"",VLOOKUP(E3643,'تكويد الاصناف'!$B$3:$L$5500,4,FALSE),""),"تأكد من الوحدة")</f>
        <v/>
      </c>
      <c r="H3643" s="31" t="str">
        <f>IFERROR(IF(E3643&lt;&gt;"",VLOOKUP(E3643,'تكويد الاصناف'!$B$3:$L$5500,9,FALSE),""),"تأكد من السعر")</f>
        <v/>
      </c>
      <c r="I3643" s="31"/>
      <c r="J3643" s="33" t="str">
        <f t="shared" si="56"/>
        <v/>
      </c>
      <c r="K3643" s="31"/>
      <c r="L3643" s="31"/>
    </row>
    <row r="3644" spans="2:12" x14ac:dyDescent="0.2">
      <c r="B3644" s="29" t="str">
        <f>IF(C3644&lt;&gt;"",COUNT($B$2:B3643)+1,"")</f>
        <v/>
      </c>
      <c r="C3644" s="30"/>
      <c r="D3644" s="31"/>
      <c r="E3644" s="32"/>
      <c r="F3644" s="31" t="str">
        <f>IFERROR(IF(E3644&lt;&gt;"",VLOOKUP(E3644,'تكويد الاصناف'!$B$3:$L$5500,3,FALSE),""),"تأكد من الكود")</f>
        <v/>
      </c>
      <c r="G3644" s="31" t="str">
        <f>IFERROR(IF(E3644&lt;&gt;"",VLOOKUP(E3644,'تكويد الاصناف'!$B$3:$L$5500,4,FALSE),""),"تأكد من الوحدة")</f>
        <v/>
      </c>
      <c r="H3644" s="31" t="str">
        <f>IFERROR(IF(E3644&lt;&gt;"",VLOOKUP(E3644,'تكويد الاصناف'!$B$3:$L$5500,9,FALSE),""),"تأكد من السعر")</f>
        <v/>
      </c>
      <c r="I3644" s="31"/>
      <c r="J3644" s="33" t="str">
        <f t="shared" si="56"/>
        <v/>
      </c>
      <c r="K3644" s="31"/>
      <c r="L3644" s="31"/>
    </row>
    <row r="3645" spans="2:12" x14ac:dyDescent="0.2">
      <c r="B3645" s="29" t="str">
        <f>IF(C3645&lt;&gt;"",COUNT($B$2:B3644)+1,"")</f>
        <v/>
      </c>
      <c r="C3645" s="30"/>
      <c r="D3645" s="31"/>
      <c r="E3645" s="32"/>
      <c r="F3645" s="31" t="str">
        <f>IFERROR(IF(E3645&lt;&gt;"",VLOOKUP(E3645,'تكويد الاصناف'!$B$3:$L$5500,3,FALSE),""),"تأكد من الكود")</f>
        <v/>
      </c>
      <c r="G3645" s="31" t="str">
        <f>IFERROR(IF(E3645&lt;&gt;"",VLOOKUP(E3645,'تكويد الاصناف'!$B$3:$L$5500,4,FALSE),""),"تأكد من الوحدة")</f>
        <v/>
      </c>
      <c r="H3645" s="31" t="str">
        <f>IFERROR(IF(E3645&lt;&gt;"",VLOOKUP(E3645,'تكويد الاصناف'!$B$3:$L$5500,9,FALSE),""),"تأكد من السعر")</f>
        <v/>
      </c>
      <c r="I3645" s="31"/>
      <c r="J3645" s="33" t="str">
        <f t="shared" si="56"/>
        <v/>
      </c>
      <c r="K3645" s="31"/>
      <c r="L3645" s="31"/>
    </row>
    <row r="3646" spans="2:12" x14ac:dyDescent="0.2">
      <c r="B3646" s="29" t="str">
        <f>IF(C3646&lt;&gt;"",COUNT($B$2:B3645)+1,"")</f>
        <v/>
      </c>
      <c r="C3646" s="30"/>
      <c r="D3646" s="31"/>
      <c r="E3646" s="32"/>
      <c r="F3646" s="31" t="str">
        <f>IFERROR(IF(E3646&lt;&gt;"",VLOOKUP(E3646,'تكويد الاصناف'!$B$3:$L$5500,3,FALSE),""),"تأكد من الكود")</f>
        <v/>
      </c>
      <c r="G3646" s="31" t="str">
        <f>IFERROR(IF(E3646&lt;&gt;"",VLOOKUP(E3646,'تكويد الاصناف'!$B$3:$L$5500,4,FALSE),""),"تأكد من الوحدة")</f>
        <v/>
      </c>
      <c r="H3646" s="31" t="str">
        <f>IFERROR(IF(E3646&lt;&gt;"",VLOOKUP(E3646,'تكويد الاصناف'!$B$3:$L$5500,9,FALSE),""),"تأكد من السعر")</f>
        <v/>
      </c>
      <c r="I3646" s="31"/>
      <c r="J3646" s="33" t="str">
        <f t="shared" si="56"/>
        <v/>
      </c>
      <c r="K3646" s="31"/>
      <c r="L3646" s="31"/>
    </row>
    <row r="3647" spans="2:12" x14ac:dyDescent="0.2">
      <c r="B3647" s="29" t="str">
        <f>IF(C3647&lt;&gt;"",COUNT($B$2:B3646)+1,"")</f>
        <v/>
      </c>
      <c r="C3647" s="30"/>
      <c r="D3647" s="31"/>
      <c r="E3647" s="32"/>
      <c r="F3647" s="31" t="str">
        <f>IFERROR(IF(E3647&lt;&gt;"",VLOOKUP(E3647,'تكويد الاصناف'!$B$3:$L$5500,3,FALSE),""),"تأكد من الكود")</f>
        <v/>
      </c>
      <c r="G3647" s="31" t="str">
        <f>IFERROR(IF(E3647&lt;&gt;"",VLOOKUP(E3647,'تكويد الاصناف'!$B$3:$L$5500,4,FALSE),""),"تأكد من الوحدة")</f>
        <v/>
      </c>
      <c r="H3647" s="31" t="str">
        <f>IFERROR(IF(E3647&lt;&gt;"",VLOOKUP(E3647,'تكويد الاصناف'!$B$3:$L$5500,9,FALSE),""),"تأكد من السعر")</f>
        <v/>
      </c>
      <c r="I3647" s="31"/>
      <c r="J3647" s="33" t="str">
        <f t="shared" si="56"/>
        <v/>
      </c>
      <c r="K3647" s="31"/>
      <c r="L3647" s="31"/>
    </row>
    <row r="3648" spans="2:12" x14ac:dyDescent="0.2">
      <c r="B3648" s="29" t="str">
        <f>IF(C3648&lt;&gt;"",COUNT($B$2:B3647)+1,"")</f>
        <v/>
      </c>
      <c r="C3648" s="30"/>
      <c r="D3648" s="31"/>
      <c r="E3648" s="32"/>
      <c r="F3648" s="31" t="str">
        <f>IFERROR(IF(E3648&lt;&gt;"",VLOOKUP(E3648,'تكويد الاصناف'!$B$3:$L$5500,3,FALSE),""),"تأكد من الكود")</f>
        <v/>
      </c>
      <c r="G3648" s="31" t="str">
        <f>IFERROR(IF(E3648&lt;&gt;"",VLOOKUP(E3648,'تكويد الاصناف'!$B$3:$L$5500,4,FALSE),""),"تأكد من الوحدة")</f>
        <v/>
      </c>
      <c r="H3648" s="31" t="str">
        <f>IFERROR(IF(E3648&lt;&gt;"",VLOOKUP(E3648,'تكويد الاصناف'!$B$3:$L$5500,9,FALSE),""),"تأكد من السعر")</f>
        <v/>
      </c>
      <c r="I3648" s="31"/>
      <c r="J3648" s="33" t="str">
        <f t="shared" si="56"/>
        <v/>
      </c>
      <c r="K3648" s="31"/>
      <c r="L3648" s="31"/>
    </row>
    <row r="3649" spans="2:12" x14ac:dyDescent="0.2">
      <c r="B3649" s="29" t="str">
        <f>IF(C3649&lt;&gt;"",COUNT($B$2:B3648)+1,"")</f>
        <v/>
      </c>
      <c r="C3649" s="30"/>
      <c r="D3649" s="31"/>
      <c r="E3649" s="32"/>
      <c r="F3649" s="31" t="str">
        <f>IFERROR(IF(E3649&lt;&gt;"",VLOOKUP(E3649,'تكويد الاصناف'!$B$3:$L$5500,3,FALSE),""),"تأكد من الكود")</f>
        <v/>
      </c>
      <c r="G3649" s="31" t="str">
        <f>IFERROR(IF(E3649&lt;&gt;"",VLOOKUP(E3649,'تكويد الاصناف'!$B$3:$L$5500,4,FALSE),""),"تأكد من الوحدة")</f>
        <v/>
      </c>
      <c r="H3649" s="31" t="str">
        <f>IFERROR(IF(E3649&lt;&gt;"",VLOOKUP(E3649,'تكويد الاصناف'!$B$3:$L$5500,9,FALSE),""),"تأكد من السعر")</f>
        <v/>
      </c>
      <c r="I3649" s="31"/>
      <c r="J3649" s="33" t="str">
        <f t="shared" si="56"/>
        <v/>
      </c>
      <c r="K3649" s="31"/>
      <c r="L3649" s="31"/>
    </row>
    <row r="3650" spans="2:12" x14ac:dyDescent="0.2">
      <c r="B3650" s="29" t="str">
        <f>IF(C3650&lt;&gt;"",COUNT($B$2:B3649)+1,"")</f>
        <v/>
      </c>
      <c r="C3650" s="30"/>
      <c r="D3650" s="31"/>
      <c r="E3650" s="32"/>
      <c r="F3650" s="31" t="str">
        <f>IFERROR(IF(E3650&lt;&gt;"",VLOOKUP(E3650,'تكويد الاصناف'!$B$3:$L$5500,3,FALSE),""),"تأكد من الكود")</f>
        <v/>
      </c>
      <c r="G3650" s="31" t="str">
        <f>IFERROR(IF(E3650&lt;&gt;"",VLOOKUP(E3650,'تكويد الاصناف'!$B$3:$L$5500,4,FALSE),""),"تأكد من الوحدة")</f>
        <v/>
      </c>
      <c r="H3650" s="31" t="str">
        <f>IFERROR(IF(E3650&lt;&gt;"",VLOOKUP(E3650,'تكويد الاصناف'!$B$3:$L$5500,9,FALSE),""),"تأكد من السعر")</f>
        <v/>
      </c>
      <c r="I3650" s="31"/>
      <c r="J3650" s="33" t="str">
        <f t="shared" si="56"/>
        <v/>
      </c>
      <c r="K3650" s="31"/>
      <c r="L3650" s="31"/>
    </row>
    <row r="3651" spans="2:12" x14ac:dyDescent="0.2">
      <c r="B3651" s="29" t="str">
        <f>IF(C3651&lt;&gt;"",COUNT($B$2:B3650)+1,"")</f>
        <v/>
      </c>
      <c r="C3651" s="30"/>
      <c r="D3651" s="31"/>
      <c r="E3651" s="32"/>
      <c r="F3651" s="31" t="str">
        <f>IFERROR(IF(E3651&lt;&gt;"",VLOOKUP(E3651,'تكويد الاصناف'!$B$3:$L$5500,3,FALSE),""),"تأكد من الكود")</f>
        <v/>
      </c>
      <c r="G3651" s="31" t="str">
        <f>IFERROR(IF(E3651&lt;&gt;"",VLOOKUP(E3651,'تكويد الاصناف'!$B$3:$L$5500,4,FALSE),""),"تأكد من الوحدة")</f>
        <v/>
      </c>
      <c r="H3651" s="31" t="str">
        <f>IFERROR(IF(E3651&lt;&gt;"",VLOOKUP(E3651,'تكويد الاصناف'!$B$3:$L$5500,9,FALSE),""),"تأكد من السعر")</f>
        <v/>
      </c>
      <c r="I3651" s="31"/>
      <c r="J3651" s="33" t="str">
        <f t="shared" ref="J3651:J3714" si="57">IFERROR(I3651*H3651,"")</f>
        <v/>
      </c>
      <c r="K3651" s="31"/>
      <c r="L3651" s="31"/>
    </row>
    <row r="3652" spans="2:12" x14ac:dyDescent="0.2">
      <c r="B3652" s="29" t="str">
        <f>IF(C3652&lt;&gt;"",COUNT($B$2:B3651)+1,"")</f>
        <v/>
      </c>
      <c r="C3652" s="30"/>
      <c r="D3652" s="31"/>
      <c r="E3652" s="32"/>
      <c r="F3652" s="31" t="str">
        <f>IFERROR(IF(E3652&lt;&gt;"",VLOOKUP(E3652,'تكويد الاصناف'!$B$3:$L$5500,3,FALSE),""),"تأكد من الكود")</f>
        <v/>
      </c>
      <c r="G3652" s="31" t="str">
        <f>IFERROR(IF(E3652&lt;&gt;"",VLOOKUP(E3652,'تكويد الاصناف'!$B$3:$L$5500,4,FALSE),""),"تأكد من الوحدة")</f>
        <v/>
      </c>
      <c r="H3652" s="31" t="str">
        <f>IFERROR(IF(E3652&lt;&gt;"",VLOOKUP(E3652,'تكويد الاصناف'!$B$3:$L$5500,9,FALSE),""),"تأكد من السعر")</f>
        <v/>
      </c>
      <c r="I3652" s="31"/>
      <c r="J3652" s="33" t="str">
        <f t="shared" si="57"/>
        <v/>
      </c>
      <c r="K3652" s="31"/>
      <c r="L3652" s="31"/>
    </row>
    <row r="3653" spans="2:12" x14ac:dyDescent="0.2">
      <c r="B3653" s="29" t="str">
        <f>IF(C3653&lt;&gt;"",COUNT($B$2:B3652)+1,"")</f>
        <v/>
      </c>
      <c r="C3653" s="30"/>
      <c r="D3653" s="31"/>
      <c r="E3653" s="32"/>
      <c r="F3653" s="31" t="str">
        <f>IFERROR(IF(E3653&lt;&gt;"",VLOOKUP(E3653,'تكويد الاصناف'!$B$3:$L$5500,3,FALSE),""),"تأكد من الكود")</f>
        <v/>
      </c>
      <c r="G3653" s="31" t="str">
        <f>IFERROR(IF(E3653&lt;&gt;"",VLOOKUP(E3653,'تكويد الاصناف'!$B$3:$L$5500,4,FALSE),""),"تأكد من الوحدة")</f>
        <v/>
      </c>
      <c r="H3653" s="31" t="str">
        <f>IFERROR(IF(E3653&lt;&gt;"",VLOOKUP(E3653,'تكويد الاصناف'!$B$3:$L$5500,9,FALSE),""),"تأكد من السعر")</f>
        <v/>
      </c>
      <c r="I3653" s="31"/>
      <c r="J3653" s="33" t="str">
        <f t="shared" si="57"/>
        <v/>
      </c>
      <c r="K3653" s="31"/>
      <c r="L3653" s="31"/>
    </row>
    <row r="3654" spans="2:12" x14ac:dyDescent="0.2">
      <c r="B3654" s="29" t="str">
        <f>IF(C3654&lt;&gt;"",COUNT($B$2:B3653)+1,"")</f>
        <v/>
      </c>
      <c r="C3654" s="30"/>
      <c r="D3654" s="31"/>
      <c r="E3654" s="32"/>
      <c r="F3654" s="31" t="str">
        <f>IFERROR(IF(E3654&lt;&gt;"",VLOOKUP(E3654,'تكويد الاصناف'!$B$3:$L$5500,3,FALSE),""),"تأكد من الكود")</f>
        <v/>
      </c>
      <c r="G3654" s="31" t="str">
        <f>IFERROR(IF(E3654&lt;&gt;"",VLOOKUP(E3654,'تكويد الاصناف'!$B$3:$L$5500,4,FALSE),""),"تأكد من الوحدة")</f>
        <v/>
      </c>
      <c r="H3654" s="31" t="str">
        <f>IFERROR(IF(E3654&lt;&gt;"",VLOOKUP(E3654,'تكويد الاصناف'!$B$3:$L$5500,9,FALSE),""),"تأكد من السعر")</f>
        <v/>
      </c>
      <c r="I3654" s="31"/>
      <c r="J3654" s="33" t="str">
        <f t="shared" si="57"/>
        <v/>
      </c>
      <c r="K3654" s="31"/>
      <c r="L3654" s="31"/>
    </row>
    <row r="3655" spans="2:12" x14ac:dyDescent="0.2">
      <c r="B3655" s="29" t="str">
        <f>IF(C3655&lt;&gt;"",COUNT($B$2:B3654)+1,"")</f>
        <v/>
      </c>
      <c r="C3655" s="30"/>
      <c r="D3655" s="31"/>
      <c r="E3655" s="32"/>
      <c r="F3655" s="31" t="str">
        <f>IFERROR(IF(E3655&lt;&gt;"",VLOOKUP(E3655,'تكويد الاصناف'!$B$3:$L$5500,3,FALSE),""),"تأكد من الكود")</f>
        <v/>
      </c>
      <c r="G3655" s="31" t="str">
        <f>IFERROR(IF(E3655&lt;&gt;"",VLOOKUP(E3655,'تكويد الاصناف'!$B$3:$L$5500,4,FALSE),""),"تأكد من الوحدة")</f>
        <v/>
      </c>
      <c r="H3655" s="31" t="str">
        <f>IFERROR(IF(E3655&lt;&gt;"",VLOOKUP(E3655,'تكويد الاصناف'!$B$3:$L$5500,9,FALSE),""),"تأكد من السعر")</f>
        <v/>
      </c>
      <c r="I3655" s="31"/>
      <c r="J3655" s="33" t="str">
        <f t="shared" si="57"/>
        <v/>
      </c>
      <c r="K3655" s="31"/>
      <c r="L3655" s="31"/>
    </row>
    <row r="3656" spans="2:12" x14ac:dyDescent="0.2">
      <c r="B3656" s="29" t="str">
        <f>IF(C3656&lt;&gt;"",COUNT($B$2:B3655)+1,"")</f>
        <v/>
      </c>
      <c r="C3656" s="30"/>
      <c r="D3656" s="31"/>
      <c r="E3656" s="32"/>
      <c r="F3656" s="31" t="str">
        <f>IFERROR(IF(E3656&lt;&gt;"",VLOOKUP(E3656,'تكويد الاصناف'!$B$3:$L$5500,3,FALSE),""),"تأكد من الكود")</f>
        <v/>
      </c>
      <c r="G3656" s="31" t="str">
        <f>IFERROR(IF(E3656&lt;&gt;"",VLOOKUP(E3656,'تكويد الاصناف'!$B$3:$L$5500,4,FALSE),""),"تأكد من الوحدة")</f>
        <v/>
      </c>
      <c r="H3656" s="31" t="str">
        <f>IFERROR(IF(E3656&lt;&gt;"",VLOOKUP(E3656,'تكويد الاصناف'!$B$3:$L$5500,9,FALSE),""),"تأكد من السعر")</f>
        <v/>
      </c>
      <c r="I3656" s="31"/>
      <c r="J3656" s="33" t="str">
        <f t="shared" si="57"/>
        <v/>
      </c>
      <c r="K3656" s="31"/>
      <c r="L3656" s="31"/>
    </row>
    <row r="3657" spans="2:12" x14ac:dyDescent="0.2">
      <c r="B3657" s="29" t="str">
        <f>IF(C3657&lt;&gt;"",COUNT($B$2:B3656)+1,"")</f>
        <v/>
      </c>
      <c r="C3657" s="30"/>
      <c r="D3657" s="31"/>
      <c r="E3657" s="32"/>
      <c r="F3657" s="31" t="str">
        <f>IFERROR(IF(E3657&lt;&gt;"",VLOOKUP(E3657,'تكويد الاصناف'!$B$3:$L$5500,3,FALSE),""),"تأكد من الكود")</f>
        <v/>
      </c>
      <c r="G3657" s="31" t="str">
        <f>IFERROR(IF(E3657&lt;&gt;"",VLOOKUP(E3657,'تكويد الاصناف'!$B$3:$L$5500,4,FALSE),""),"تأكد من الوحدة")</f>
        <v/>
      </c>
      <c r="H3657" s="31" t="str">
        <f>IFERROR(IF(E3657&lt;&gt;"",VLOOKUP(E3657,'تكويد الاصناف'!$B$3:$L$5500,9,FALSE),""),"تأكد من السعر")</f>
        <v/>
      </c>
      <c r="I3657" s="31"/>
      <c r="J3657" s="33" t="str">
        <f t="shared" si="57"/>
        <v/>
      </c>
      <c r="K3657" s="31"/>
      <c r="L3657" s="31"/>
    </row>
    <row r="3658" spans="2:12" x14ac:dyDescent="0.2">
      <c r="B3658" s="29" t="str">
        <f>IF(C3658&lt;&gt;"",COUNT($B$2:B3657)+1,"")</f>
        <v/>
      </c>
      <c r="C3658" s="30"/>
      <c r="D3658" s="31"/>
      <c r="E3658" s="32"/>
      <c r="F3658" s="31" t="str">
        <f>IFERROR(IF(E3658&lt;&gt;"",VLOOKUP(E3658,'تكويد الاصناف'!$B$3:$L$5500,3,FALSE),""),"تأكد من الكود")</f>
        <v/>
      </c>
      <c r="G3658" s="31" t="str">
        <f>IFERROR(IF(E3658&lt;&gt;"",VLOOKUP(E3658,'تكويد الاصناف'!$B$3:$L$5500,4,FALSE),""),"تأكد من الوحدة")</f>
        <v/>
      </c>
      <c r="H3658" s="31" t="str">
        <f>IFERROR(IF(E3658&lt;&gt;"",VLOOKUP(E3658,'تكويد الاصناف'!$B$3:$L$5500,9,FALSE),""),"تأكد من السعر")</f>
        <v/>
      </c>
      <c r="I3658" s="31"/>
      <c r="J3658" s="33" t="str">
        <f t="shared" si="57"/>
        <v/>
      </c>
      <c r="K3658" s="31"/>
      <c r="L3658" s="31"/>
    </row>
    <row r="3659" spans="2:12" x14ac:dyDescent="0.2">
      <c r="B3659" s="29" t="str">
        <f>IF(C3659&lt;&gt;"",COUNT($B$2:B3658)+1,"")</f>
        <v/>
      </c>
      <c r="C3659" s="30"/>
      <c r="D3659" s="31"/>
      <c r="E3659" s="32"/>
      <c r="F3659" s="31" t="str">
        <f>IFERROR(IF(E3659&lt;&gt;"",VLOOKUP(E3659,'تكويد الاصناف'!$B$3:$L$5500,3,FALSE),""),"تأكد من الكود")</f>
        <v/>
      </c>
      <c r="G3659" s="31" t="str">
        <f>IFERROR(IF(E3659&lt;&gt;"",VLOOKUP(E3659,'تكويد الاصناف'!$B$3:$L$5500,4,FALSE),""),"تأكد من الوحدة")</f>
        <v/>
      </c>
      <c r="H3659" s="31" t="str">
        <f>IFERROR(IF(E3659&lt;&gt;"",VLOOKUP(E3659,'تكويد الاصناف'!$B$3:$L$5500,9,FALSE),""),"تأكد من السعر")</f>
        <v/>
      </c>
      <c r="I3659" s="31"/>
      <c r="J3659" s="33" t="str">
        <f t="shared" si="57"/>
        <v/>
      </c>
      <c r="K3659" s="31"/>
      <c r="L3659" s="31"/>
    </row>
    <row r="3660" spans="2:12" x14ac:dyDescent="0.2">
      <c r="B3660" s="29" t="str">
        <f>IF(C3660&lt;&gt;"",COUNT($B$2:B3659)+1,"")</f>
        <v/>
      </c>
      <c r="C3660" s="30"/>
      <c r="D3660" s="31"/>
      <c r="E3660" s="32"/>
      <c r="F3660" s="31" t="str">
        <f>IFERROR(IF(E3660&lt;&gt;"",VLOOKUP(E3660,'تكويد الاصناف'!$B$3:$L$5500,3,FALSE),""),"تأكد من الكود")</f>
        <v/>
      </c>
      <c r="G3660" s="31" t="str">
        <f>IFERROR(IF(E3660&lt;&gt;"",VLOOKUP(E3660,'تكويد الاصناف'!$B$3:$L$5500,4,FALSE),""),"تأكد من الوحدة")</f>
        <v/>
      </c>
      <c r="H3660" s="31" t="str">
        <f>IFERROR(IF(E3660&lt;&gt;"",VLOOKUP(E3660,'تكويد الاصناف'!$B$3:$L$5500,9,FALSE),""),"تأكد من السعر")</f>
        <v/>
      </c>
      <c r="I3660" s="31"/>
      <c r="J3660" s="33" t="str">
        <f t="shared" si="57"/>
        <v/>
      </c>
      <c r="K3660" s="31"/>
      <c r="L3660" s="31"/>
    </row>
    <row r="3661" spans="2:12" x14ac:dyDescent="0.2">
      <c r="B3661" s="29" t="str">
        <f>IF(C3661&lt;&gt;"",COUNT($B$2:B3660)+1,"")</f>
        <v/>
      </c>
      <c r="C3661" s="30"/>
      <c r="D3661" s="31"/>
      <c r="E3661" s="32"/>
      <c r="F3661" s="31" t="str">
        <f>IFERROR(IF(E3661&lt;&gt;"",VLOOKUP(E3661,'تكويد الاصناف'!$B$3:$L$5500,3,FALSE),""),"تأكد من الكود")</f>
        <v/>
      </c>
      <c r="G3661" s="31" t="str">
        <f>IFERROR(IF(E3661&lt;&gt;"",VLOOKUP(E3661,'تكويد الاصناف'!$B$3:$L$5500,4,FALSE),""),"تأكد من الوحدة")</f>
        <v/>
      </c>
      <c r="H3661" s="31" t="str">
        <f>IFERROR(IF(E3661&lt;&gt;"",VLOOKUP(E3661,'تكويد الاصناف'!$B$3:$L$5500,9,FALSE),""),"تأكد من السعر")</f>
        <v/>
      </c>
      <c r="I3661" s="31"/>
      <c r="J3661" s="33" t="str">
        <f t="shared" si="57"/>
        <v/>
      </c>
      <c r="K3661" s="31"/>
      <c r="L3661" s="31"/>
    </row>
    <row r="3662" spans="2:12" x14ac:dyDescent="0.2">
      <c r="B3662" s="29" t="str">
        <f>IF(C3662&lt;&gt;"",COUNT($B$2:B3661)+1,"")</f>
        <v/>
      </c>
      <c r="C3662" s="30"/>
      <c r="D3662" s="31"/>
      <c r="E3662" s="32"/>
      <c r="F3662" s="31" t="str">
        <f>IFERROR(IF(E3662&lt;&gt;"",VLOOKUP(E3662,'تكويد الاصناف'!$B$3:$L$5500,3,FALSE),""),"تأكد من الكود")</f>
        <v/>
      </c>
      <c r="G3662" s="31" t="str">
        <f>IFERROR(IF(E3662&lt;&gt;"",VLOOKUP(E3662,'تكويد الاصناف'!$B$3:$L$5500,4,FALSE),""),"تأكد من الوحدة")</f>
        <v/>
      </c>
      <c r="H3662" s="31" t="str">
        <f>IFERROR(IF(E3662&lt;&gt;"",VLOOKUP(E3662,'تكويد الاصناف'!$B$3:$L$5500,9,FALSE),""),"تأكد من السعر")</f>
        <v/>
      </c>
      <c r="I3662" s="31"/>
      <c r="J3662" s="33" t="str">
        <f t="shared" si="57"/>
        <v/>
      </c>
      <c r="K3662" s="31"/>
      <c r="L3662" s="31"/>
    </row>
    <row r="3663" spans="2:12" x14ac:dyDescent="0.2">
      <c r="B3663" s="29" t="str">
        <f>IF(C3663&lt;&gt;"",COUNT($B$2:B3662)+1,"")</f>
        <v/>
      </c>
      <c r="C3663" s="30"/>
      <c r="D3663" s="31"/>
      <c r="E3663" s="32"/>
      <c r="F3663" s="31" t="str">
        <f>IFERROR(IF(E3663&lt;&gt;"",VLOOKUP(E3663,'تكويد الاصناف'!$B$3:$L$5500,3,FALSE),""),"تأكد من الكود")</f>
        <v/>
      </c>
      <c r="G3663" s="31" t="str">
        <f>IFERROR(IF(E3663&lt;&gt;"",VLOOKUP(E3663,'تكويد الاصناف'!$B$3:$L$5500,4,FALSE),""),"تأكد من الوحدة")</f>
        <v/>
      </c>
      <c r="H3663" s="31" t="str">
        <f>IFERROR(IF(E3663&lt;&gt;"",VLOOKUP(E3663,'تكويد الاصناف'!$B$3:$L$5500,9,FALSE),""),"تأكد من السعر")</f>
        <v/>
      </c>
      <c r="I3663" s="31"/>
      <c r="J3663" s="33" t="str">
        <f t="shared" si="57"/>
        <v/>
      </c>
      <c r="K3663" s="31"/>
      <c r="L3663" s="31"/>
    </row>
    <row r="3664" spans="2:12" x14ac:dyDescent="0.2">
      <c r="B3664" s="29" t="str">
        <f>IF(C3664&lt;&gt;"",COUNT($B$2:B3663)+1,"")</f>
        <v/>
      </c>
      <c r="C3664" s="30"/>
      <c r="D3664" s="31"/>
      <c r="E3664" s="32"/>
      <c r="F3664" s="31" t="str">
        <f>IFERROR(IF(E3664&lt;&gt;"",VLOOKUP(E3664,'تكويد الاصناف'!$B$3:$L$5500,3,FALSE),""),"تأكد من الكود")</f>
        <v/>
      </c>
      <c r="G3664" s="31" t="str">
        <f>IFERROR(IF(E3664&lt;&gt;"",VLOOKUP(E3664,'تكويد الاصناف'!$B$3:$L$5500,4,FALSE),""),"تأكد من الوحدة")</f>
        <v/>
      </c>
      <c r="H3664" s="31" t="str">
        <f>IFERROR(IF(E3664&lt;&gt;"",VLOOKUP(E3664,'تكويد الاصناف'!$B$3:$L$5500,9,FALSE),""),"تأكد من السعر")</f>
        <v/>
      </c>
      <c r="I3664" s="31"/>
      <c r="J3664" s="33" t="str">
        <f t="shared" si="57"/>
        <v/>
      </c>
      <c r="K3664" s="31"/>
      <c r="L3664" s="31"/>
    </row>
    <row r="3665" spans="2:12" x14ac:dyDescent="0.2">
      <c r="B3665" s="29" t="str">
        <f>IF(C3665&lt;&gt;"",COUNT($B$2:B3664)+1,"")</f>
        <v/>
      </c>
      <c r="C3665" s="30"/>
      <c r="D3665" s="31"/>
      <c r="E3665" s="32"/>
      <c r="F3665" s="31" t="str">
        <f>IFERROR(IF(E3665&lt;&gt;"",VLOOKUP(E3665,'تكويد الاصناف'!$B$3:$L$5500,3,FALSE),""),"تأكد من الكود")</f>
        <v/>
      </c>
      <c r="G3665" s="31" t="str">
        <f>IFERROR(IF(E3665&lt;&gt;"",VLOOKUP(E3665,'تكويد الاصناف'!$B$3:$L$5500,4,FALSE),""),"تأكد من الوحدة")</f>
        <v/>
      </c>
      <c r="H3665" s="31" t="str">
        <f>IFERROR(IF(E3665&lt;&gt;"",VLOOKUP(E3665,'تكويد الاصناف'!$B$3:$L$5500,9,FALSE),""),"تأكد من السعر")</f>
        <v/>
      </c>
      <c r="I3665" s="31"/>
      <c r="J3665" s="33" t="str">
        <f t="shared" si="57"/>
        <v/>
      </c>
      <c r="K3665" s="31"/>
      <c r="L3665" s="31"/>
    </row>
    <row r="3666" spans="2:12" x14ac:dyDescent="0.2">
      <c r="B3666" s="29" t="str">
        <f>IF(C3666&lt;&gt;"",COUNT($B$2:B3665)+1,"")</f>
        <v/>
      </c>
      <c r="C3666" s="30"/>
      <c r="D3666" s="31"/>
      <c r="E3666" s="32"/>
      <c r="F3666" s="31" t="str">
        <f>IFERROR(IF(E3666&lt;&gt;"",VLOOKUP(E3666,'تكويد الاصناف'!$B$3:$L$5500,3,FALSE),""),"تأكد من الكود")</f>
        <v/>
      </c>
      <c r="G3666" s="31" t="str">
        <f>IFERROR(IF(E3666&lt;&gt;"",VLOOKUP(E3666,'تكويد الاصناف'!$B$3:$L$5500,4,FALSE),""),"تأكد من الوحدة")</f>
        <v/>
      </c>
      <c r="H3666" s="31" t="str">
        <f>IFERROR(IF(E3666&lt;&gt;"",VLOOKUP(E3666,'تكويد الاصناف'!$B$3:$L$5500,9,FALSE),""),"تأكد من السعر")</f>
        <v/>
      </c>
      <c r="I3666" s="31"/>
      <c r="J3666" s="33" t="str">
        <f t="shared" si="57"/>
        <v/>
      </c>
      <c r="K3666" s="31"/>
      <c r="L3666" s="31"/>
    </row>
    <row r="3667" spans="2:12" x14ac:dyDescent="0.2">
      <c r="B3667" s="29" t="str">
        <f>IF(C3667&lt;&gt;"",COUNT($B$2:B3666)+1,"")</f>
        <v/>
      </c>
      <c r="C3667" s="30"/>
      <c r="D3667" s="31"/>
      <c r="E3667" s="32"/>
      <c r="F3667" s="31" t="str">
        <f>IFERROR(IF(E3667&lt;&gt;"",VLOOKUP(E3667,'تكويد الاصناف'!$B$3:$L$5500,3,FALSE),""),"تأكد من الكود")</f>
        <v/>
      </c>
      <c r="G3667" s="31" t="str">
        <f>IFERROR(IF(E3667&lt;&gt;"",VLOOKUP(E3667,'تكويد الاصناف'!$B$3:$L$5500,4,FALSE),""),"تأكد من الوحدة")</f>
        <v/>
      </c>
      <c r="H3667" s="31" t="str">
        <f>IFERROR(IF(E3667&lt;&gt;"",VLOOKUP(E3667,'تكويد الاصناف'!$B$3:$L$5500,9,FALSE),""),"تأكد من السعر")</f>
        <v/>
      </c>
      <c r="I3667" s="31"/>
      <c r="J3667" s="33" t="str">
        <f t="shared" si="57"/>
        <v/>
      </c>
      <c r="K3667" s="31"/>
      <c r="L3667" s="31"/>
    </row>
    <row r="3668" spans="2:12" x14ac:dyDescent="0.2">
      <c r="B3668" s="29" t="str">
        <f>IF(C3668&lt;&gt;"",COUNT($B$2:B3667)+1,"")</f>
        <v/>
      </c>
      <c r="C3668" s="30"/>
      <c r="D3668" s="31"/>
      <c r="E3668" s="32"/>
      <c r="F3668" s="31" t="str">
        <f>IFERROR(IF(E3668&lt;&gt;"",VLOOKUP(E3668,'تكويد الاصناف'!$B$3:$L$5500,3,FALSE),""),"تأكد من الكود")</f>
        <v/>
      </c>
      <c r="G3668" s="31" t="str">
        <f>IFERROR(IF(E3668&lt;&gt;"",VLOOKUP(E3668,'تكويد الاصناف'!$B$3:$L$5500,4,FALSE),""),"تأكد من الوحدة")</f>
        <v/>
      </c>
      <c r="H3668" s="31" t="str">
        <f>IFERROR(IF(E3668&lt;&gt;"",VLOOKUP(E3668,'تكويد الاصناف'!$B$3:$L$5500,9,FALSE),""),"تأكد من السعر")</f>
        <v/>
      </c>
      <c r="I3668" s="31"/>
      <c r="J3668" s="33" t="str">
        <f t="shared" si="57"/>
        <v/>
      </c>
      <c r="K3668" s="31"/>
      <c r="L3668" s="31"/>
    </row>
    <row r="3669" spans="2:12" x14ac:dyDescent="0.2">
      <c r="B3669" s="29" t="str">
        <f>IF(C3669&lt;&gt;"",COUNT($B$2:B3668)+1,"")</f>
        <v/>
      </c>
      <c r="C3669" s="30"/>
      <c r="D3669" s="31"/>
      <c r="E3669" s="32"/>
      <c r="F3669" s="31" t="str">
        <f>IFERROR(IF(E3669&lt;&gt;"",VLOOKUP(E3669,'تكويد الاصناف'!$B$3:$L$5500,3,FALSE),""),"تأكد من الكود")</f>
        <v/>
      </c>
      <c r="G3669" s="31" t="str">
        <f>IFERROR(IF(E3669&lt;&gt;"",VLOOKUP(E3669,'تكويد الاصناف'!$B$3:$L$5500,4,FALSE),""),"تأكد من الوحدة")</f>
        <v/>
      </c>
      <c r="H3669" s="31" t="str">
        <f>IFERROR(IF(E3669&lt;&gt;"",VLOOKUP(E3669,'تكويد الاصناف'!$B$3:$L$5500,9,FALSE),""),"تأكد من السعر")</f>
        <v/>
      </c>
      <c r="I3669" s="31"/>
      <c r="J3669" s="33" t="str">
        <f t="shared" si="57"/>
        <v/>
      </c>
      <c r="K3669" s="31"/>
      <c r="L3669" s="31"/>
    </row>
    <row r="3670" spans="2:12" x14ac:dyDescent="0.2">
      <c r="B3670" s="29" t="str">
        <f>IF(C3670&lt;&gt;"",COUNT($B$2:B3669)+1,"")</f>
        <v/>
      </c>
      <c r="C3670" s="30"/>
      <c r="D3670" s="31"/>
      <c r="E3670" s="32"/>
      <c r="F3670" s="31" t="str">
        <f>IFERROR(IF(E3670&lt;&gt;"",VLOOKUP(E3670,'تكويد الاصناف'!$B$3:$L$5500,3,FALSE),""),"تأكد من الكود")</f>
        <v/>
      </c>
      <c r="G3670" s="31" t="str">
        <f>IFERROR(IF(E3670&lt;&gt;"",VLOOKUP(E3670,'تكويد الاصناف'!$B$3:$L$5500,4,FALSE),""),"تأكد من الوحدة")</f>
        <v/>
      </c>
      <c r="H3670" s="31" t="str">
        <f>IFERROR(IF(E3670&lt;&gt;"",VLOOKUP(E3670,'تكويد الاصناف'!$B$3:$L$5500,9,FALSE),""),"تأكد من السعر")</f>
        <v/>
      </c>
      <c r="I3670" s="31"/>
      <c r="J3670" s="33" t="str">
        <f t="shared" si="57"/>
        <v/>
      </c>
      <c r="K3670" s="31"/>
      <c r="L3670" s="31"/>
    </row>
    <row r="3671" spans="2:12" x14ac:dyDescent="0.2">
      <c r="B3671" s="29" t="str">
        <f>IF(C3671&lt;&gt;"",COUNT($B$2:B3670)+1,"")</f>
        <v/>
      </c>
      <c r="C3671" s="30"/>
      <c r="D3671" s="31"/>
      <c r="E3671" s="32"/>
      <c r="F3671" s="31" t="str">
        <f>IFERROR(IF(E3671&lt;&gt;"",VLOOKUP(E3671,'تكويد الاصناف'!$B$3:$L$5500,3,FALSE),""),"تأكد من الكود")</f>
        <v/>
      </c>
      <c r="G3671" s="31" t="str">
        <f>IFERROR(IF(E3671&lt;&gt;"",VLOOKUP(E3671,'تكويد الاصناف'!$B$3:$L$5500,4,FALSE),""),"تأكد من الوحدة")</f>
        <v/>
      </c>
      <c r="H3671" s="31" t="str">
        <f>IFERROR(IF(E3671&lt;&gt;"",VLOOKUP(E3671,'تكويد الاصناف'!$B$3:$L$5500,9,FALSE),""),"تأكد من السعر")</f>
        <v/>
      </c>
      <c r="I3671" s="31"/>
      <c r="J3671" s="33" t="str">
        <f t="shared" si="57"/>
        <v/>
      </c>
      <c r="K3671" s="31"/>
      <c r="L3671" s="31"/>
    </row>
    <row r="3672" spans="2:12" x14ac:dyDescent="0.2">
      <c r="B3672" s="29" t="str">
        <f>IF(C3672&lt;&gt;"",COUNT($B$2:B3671)+1,"")</f>
        <v/>
      </c>
      <c r="C3672" s="30"/>
      <c r="D3672" s="31"/>
      <c r="E3672" s="32"/>
      <c r="F3672" s="31" t="str">
        <f>IFERROR(IF(E3672&lt;&gt;"",VLOOKUP(E3672,'تكويد الاصناف'!$B$3:$L$5500,3,FALSE),""),"تأكد من الكود")</f>
        <v/>
      </c>
      <c r="G3672" s="31" t="str">
        <f>IFERROR(IF(E3672&lt;&gt;"",VLOOKUP(E3672,'تكويد الاصناف'!$B$3:$L$5500,4,FALSE),""),"تأكد من الوحدة")</f>
        <v/>
      </c>
      <c r="H3672" s="31" t="str">
        <f>IFERROR(IF(E3672&lt;&gt;"",VLOOKUP(E3672,'تكويد الاصناف'!$B$3:$L$5500,9,FALSE),""),"تأكد من السعر")</f>
        <v/>
      </c>
      <c r="I3672" s="31"/>
      <c r="J3672" s="33" t="str">
        <f t="shared" si="57"/>
        <v/>
      </c>
      <c r="K3672" s="31"/>
      <c r="L3672" s="31"/>
    </row>
    <row r="3673" spans="2:12" x14ac:dyDescent="0.2">
      <c r="B3673" s="29" t="str">
        <f>IF(C3673&lt;&gt;"",COUNT($B$2:B3672)+1,"")</f>
        <v/>
      </c>
      <c r="C3673" s="30"/>
      <c r="D3673" s="31"/>
      <c r="E3673" s="32"/>
      <c r="F3673" s="31" t="str">
        <f>IFERROR(IF(E3673&lt;&gt;"",VLOOKUP(E3673,'تكويد الاصناف'!$B$3:$L$5500,3,FALSE),""),"تأكد من الكود")</f>
        <v/>
      </c>
      <c r="G3673" s="31" t="str">
        <f>IFERROR(IF(E3673&lt;&gt;"",VLOOKUP(E3673,'تكويد الاصناف'!$B$3:$L$5500,4,FALSE),""),"تأكد من الوحدة")</f>
        <v/>
      </c>
      <c r="H3673" s="31" t="str">
        <f>IFERROR(IF(E3673&lt;&gt;"",VLOOKUP(E3673,'تكويد الاصناف'!$B$3:$L$5500,9,FALSE),""),"تأكد من السعر")</f>
        <v/>
      </c>
      <c r="I3673" s="31"/>
      <c r="J3673" s="33" t="str">
        <f t="shared" si="57"/>
        <v/>
      </c>
      <c r="K3673" s="31"/>
      <c r="L3673" s="31"/>
    </row>
    <row r="3674" spans="2:12" x14ac:dyDescent="0.2">
      <c r="B3674" s="29" t="str">
        <f>IF(C3674&lt;&gt;"",COUNT($B$2:B3673)+1,"")</f>
        <v/>
      </c>
      <c r="C3674" s="30"/>
      <c r="D3674" s="31"/>
      <c r="E3674" s="32"/>
      <c r="F3674" s="31" t="str">
        <f>IFERROR(IF(E3674&lt;&gt;"",VLOOKUP(E3674,'تكويد الاصناف'!$B$3:$L$5500,3,FALSE),""),"تأكد من الكود")</f>
        <v/>
      </c>
      <c r="G3674" s="31" t="str">
        <f>IFERROR(IF(E3674&lt;&gt;"",VLOOKUP(E3674,'تكويد الاصناف'!$B$3:$L$5500,4,FALSE),""),"تأكد من الوحدة")</f>
        <v/>
      </c>
      <c r="H3674" s="31" t="str">
        <f>IFERROR(IF(E3674&lt;&gt;"",VLOOKUP(E3674,'تكويد الاصناف'!$B$3:$L$5500,9,FALSE),""),"تأكد من السعر")</f>
        <v/>
      </c>
      <c r="I3674" s="31"/>
      <c r="J3674" s="33" t="str">
        <f t="shared" si="57"/>
        <v/>
      </c>
      <c r="K3674" s="31"/>
      <c r="L3674" s="31"/>
    </row>
    <row r="3675" spans="2:12" x14ac:dyDescent="0.2">
      <c r="B3675" s="29" t="str">
        <f>IF(C3675&lt;&gt;"",COUNT($B$2:B3674)+1,"")</f>
        <v/>
      </c>
      <c r="C3675" s="30"/>
      <c r="D3675" s="31"/>
      <c r="E3675" s="32"/>
      <c r="F3675" s="31" t="str">
        <f>IFERROR(IF(E3675&lt;&gt;"",VLOOKUP(E3675,'تكويد الاصناف'!$B$3:$L$5500,3,FALSE),""),"تأكد من الكود")</f>
        <v/>
      </c>
      <c r="G3675" s="31" t="str">
        <f>IFERROR(IF(E3675&lt;&gt;"",VLOOKUP(E3675,'تكويد الاصناف'!$B$3:$L$5500,4,FALSE),""),"تأكد من الوحدة")</f>
        <v/>
      </c>
      <c r="H3675" s="31" t="str">
        <f>IFERROR(IF(E3675&lt;&gt;"",VLOOKUP(E3675,'تكويد الاصناف'!$B$3:$L$5500,9,FALSE),""),"تأكد من السعر")</f>
        <v/>
      </c>
      <c r="I3675" s="31"/>
      <c r="J3675" s="33" t="str">
        <f t="shared" si="57"/>
        <v/>
      </c>
      <c r="K3675" s="31"/>
      <c r="L3675" s="31"/>
    </row>
    <row r="3676" spans="2:12" x14ac:dyDescent="0.2">
      <c r="B3676" s="29" t="str">
        <f>IF(C3676&lt;&gt;"",COUNT($B$2:B3675)+1,"")</f>
        <v/>
      </c>
      <c r="C3676" s="30"/>
      <c r="D3676" s="31"/>
      <c r="E3676" s="32"/>
      <c r="F3676" s="31" t="str">
        <f>IFERROR(IF(E3676&lt;&gt;"",VLOOKUP(E3676,'تكويد الاصناف'!$B$3:$L$5500,3,FALSE),""),"تأكد من الكود")</f>
        <v/>
      </c>
      <c r="G3676" s="31" t="str">
        <f>IFERROR(IF(E3676&lt;&gt;"",VLOOKUP(E3676,'تكويد الاصناف'!$B$3:$L$5500,4,FALSE),""),"تأكد من الوحدة")</f>
        <v/>
      </c>
      <c r="H3676" s="31" t="str">
        <f>IFERROR(IF(E3676&lt;&gt;"",VLOOKUP(E3676,'تكويد الاصناف'!$B$3:$L$5500,9,FALSE),""),"تأكد من السعر")</f>
        <v/>
      </c>
      <c r="I3676" s="31"/>
      <c r="J3676" s="33" t="str">
        <f t="shared" si="57"/>
        <v/>
      </c>
      <c r="K3676" s="31"/>
      <c r="L3676" s="31"/>
    </row>
    <row r="3677" spans="2:12" x14ac:dyDescent="0.2">
      <c r="B3677" s="29" t="str">
        <f>IF(C3677&lt;&gt;"",COUNT($B$2:B3676)+1,"")</f>
        <v/>
      </c>
      <c r="C3677" s="30"/>
      <c r="D3677" s="31"/>
      <c r="E3677" s="32"/>
      <c r="F3677" s="31" t="str">
        <f>IFERROR(IF(E3677&lt;&gt;"",VLOOKUP(E3677,'تكويد الاصناف'!$B$3:$L$5500,3,FALSE),""),"تأكد من الكود")</f>
        <v/>
      </c>
      <c r="G3677" s="31" t="str">
        <f>IFERROR(IF(E3677&lt;&gt;"",VLOOKUP(E3677,'تكويد الاصناف'!$B$3:$L$5500,4,FALSE),""),"تأكد من الوحدة")</f>
        <v/>
      </c>
      <c r="H3677" s="31" t="str">
        <f>IFERROR(IF(E3677&lt;&gt;"",VLOOKUP(E3677,'تكويد الاصناف'!$B$3:$L$5500,9,FALSE),""),"تأكد من السعر")</f>
        <v/>
      </c>
      <c r="I3677" s="31"/>
      <c r="J3677" s="33" t="str">
        <f t="shared" si="57"/>
        <v/>
      </c>
      <c r="K3677" s="31"/>
      <c r="L3677" s="31"/>
    </row>
    <row r="3678" spans="2:12" x14ac:dyDescent="0.2">
      <c r="B3678" s="29" t="str">
        <f>IF(C3678&lt;&gt;"",COUNT($B$2:B3677)+1,"")</f>
        <v/>
      </c>
      <c r="C3678" s="30"/>
      <c r="D3678" s="31"/>
      <c r="E3678" s="32"/>
      <c r="F3678" s="31" t="str">
        <f>IFERROR(IF(E3678&lt;&gt;"",VLOOKUP(E3678,'تكويد الاصناف'!$B$3:$L$5500,3,FALSE),""),"تأكد من الكود")</f>
        <v/>
      </c>
      <c r="G3678" s="31" t="str">
        <f>IFERROR(IF(E3678&lt;&gt;"",VLOOKUP(E3678,'تكويد الاصناف'!$B$3:$L$5500,4,FALSE),""),"تأكد من الوحدة")</f>
        <v/>
      </c>
      <c r="H3678" s="31" t="str">
        <f>IFERROR(IF(E3678&lt;&gt;"",VLOOKUP(E3678,'تكويد الاصناف'!$B$3:$L$5500,9,FALSE),""),"تأكد من السعر")</f>
        <v/>
      </c>
      <c r="I3678" s="31"/>
      <c r="J3678" s="33" t="str">
        <f t="shared" si="57"/>
        <v/>
      </c>
      <c r="K3678" s="31"/>
      <c r="L3678" s="31"/>
    </row>
    <row r="3679" spans="2:12" x14ac:dyDescent="0.2">
      <c r="B3679" s="29" t="str">
        <f>IF(C3679&lt;&gt;"",COUNT($B$2:B3678)+1,"")</f>
        <v/>
      </c>
      <c r="C3679" s="30"/>
      <c r="D3679" s="31"/>
      <c r="E3679" s="32"/>
      <c r="F3679" s="31" t="str">
        <f>IFERROR(IF(E3679&lt;&gt;"",VLOOKUP(E3679,'تكويد الاصناف'!$B$3:$L$5500,3,FALSE),""),"تأكد من الكود")</f>
        <v/>
      </c>
      <c r="G3679" s="31" t="str">
        <f>IFERROR(IF(E3679&lt;&gt;"",VLOOKUP(E3679,'تكويد الاصناف'!$B$3:$L$5500,4,FALSE),""),"تأكد من الوحدة")</f>
        <v/>
      </c>
      <c r="H3679" s="31" t="str">
        <f>IFERROR(IF(E3679&lt;&gt;"",VLOOKUP(E3679,'تكويد الاصناف'!$B$3:$L$5500,9,FALSE),""),"تأكد من السعر")</f>
        <v/>
      </c>
      <c r="I3679" s="31"/>
      <c r="J3679" s="33" t="str">
        <f t="shared" si="57"/>
        <v/>
      </c>
      <c r="K3679" s="31"/>
      <c r="L3679" s="31"/>
    </row>
    <row r="3680" spans="2:12" x14ac:dyDescent="0.2">
      <c r="B3680" s="29" t="str">
        <f>IF(C3680&lt;&gt;"",COUNT($B$2:B3679)+1,"")</f>
        <v/>
      </c>
      <c r="C3680" s="30"/>
      <c r="D3680" s="31"/>
      <c r="E3680" s="32"/>
      <c r="F3680" s="31" t="str">
        <f>IFERROR(IF(E3680&lt;&gt;"",VLOOKUP(E3680,'تكويد الاصناف'!$B$3:$L$5500,3,FALSE),""),"تأكد من الكود")</f>
        <v/>
      </c>
      <c r="G3680" s="31" t="str">
        <f>IFERROR(IF(E3680&lt;&gt;"",VLOOKUP(E3680,'تكويد الاصناف'!$B$3:$L$5500,4,FALSE),""),"تأكد من الوحدة")</f>
        <v/>
      </c>
      <c r="H3680" s="31" t="str">
        <f>IFERROR(IF(E3680&lt;&gt;"",VLOOKUP(E3680,'تكويد الاصناف'!$B$3:$L$5500,9,FALSE),""),"تأكد من السعر")</f>
        <v/>
      </c>
      <c r="I3680" s="31"/>
      <c r="J3680" s="33" t="str">
        <f t="shared" si="57"/>
        <v/>
      </c>
      <c r="K3680" s="31"/>
      <c r="L3680" s="31"/>
    </row>
    <row r="3681" spans="2:12" x14ac:dyDescent="0.2">
      <c r="B3681" s="29" t="str">
        <f>IF(C3681&lt;&gt;"",COUNT($B$2:B3680)+1,"")</f>
        <v/>
      </c>
      <c r="C3681" s="30"/>
      <c r="D3681" s="31"/>
      <c r="E3681" s="32"/>
      <c r="F3681" s="31" t="str">
        <f>IFERROR(IF(E3681&lt;&gt;"",VLOOKUP(E3681,'تكويد الاصناف'!$B$3:$L$5500,3,FALSE),""),"تأكد من الكود")</f>
        <v/>
      </c>
      <c r="G3681" s="31" t="str">
        <f>IFERROR(IF(E3681&lt;&gt;"",VLOOKUP(E3681,'تكويد الاصناف'!$B$3:$L$5500,4,FALSE),""),"تأكد من الوحدة")</f>
        <v/>
      </c>
      <c r="H3681" s="31" t="str">
        <f>IFERROR(IF(E3681&lt;&gt;"",VLOOKUP(E3681,'تكويد الاصناف'!$B$3:$L$5500,9,FALSE),""),"تأكد من السعر")</f>
        <v/>
      </c>
      <c r="I3681" s="31"/>
      <c r="J3681" s="33" t="str">
        <f t="shared" si="57"/>
        <v/>
      </c>
      <c r="K3681" s="31"/>
      <c r="L3681" s="31"/>
    </row>
    <row r="3682" spans="2:12" x14ac:dyDescent="0.2">
      <c r="B3682" s="29" t="str">
        <f>IF(C3682&lt;&gt;"",COUNT($B$2:B3681)+1,"")</f>
        <v/>
      </c>
      <c r="C3682" s="30"/>
      <c r="D3682" s="31"/>
      <c r="E3682" s="32"/>
      <c r="F3682" s="31" t="str">
        <f>IFERROR(IF(E3682&lt;&gt;"",VLOOKUP(E3682,'تكويد الاصناف'!$B$3:$L$5500,3,FALSE),""),"تأكد من الكود")</f>
        <v/>
      </c>
      <c r="G3682" s="31" t="str">
        <f>IFERROR(IF(E3682&lt;&gt;"",VLOOKUP(E3682,'تكويد الاصناف'!$B$3:$L$5500,4,FALSE),""),"تأكد من الوحدة")</f>
        <v/>
      </c>
      <c r="H3682" s="31" t="str">
        <f>IFERROR(IF(E3682&lt;&gt;"",VLOOKUP(E3682,'تكويد الاصناف'!$B$3:$L$5500,9,FALSE),""),"تأكد من السعر")</f>
        <v/>
      </c>
      <c r="I3682" s="31"/>
      <c r="J3682" s="33" t="str">
        <f t="shared" si="57"/>
        <v/>
      </c>
      <c r="K3682" s="31"/>
      <c r="L3682" s="31"/>
    </row>
    <row r="3683" spans="2:12" x14ac:dyDescent="0.2">
      <c r="B3683" s="29" t="str">
        <f>IF(C3683&lt;&gt;"",COUNT($B$2:B3682)+1,"")</f>
        <v/>
      </c>
      <c r="C3683" s="30"/>
      <c r="D3683" s="31"/>
      <c r="E3683" s="32"/>
      <c r="F3683" s="31" t="str">
        <f>IFERROR(IF(E3683&lt;&gt;"",VLOOKUP(E3683,'تكويد الاصناف'!$B$3:$L$5500,3,FALSE),""),"تأكد من الكود")</f>
        <v/>
      </c>
      <c r="G3683" s="31" t="str">
        <f>IFERROR(IF(E3683&lt;&gt;"",VLOOKUP(E3683,'تكويد الاصناف'!$B$3:$L$5500,4,FALSE),""),"تأكد من الوحدة")</f>
        <v/>
      </c>
      <c r="H3683" s="31" t="str">
        <f>IFERROR(IF(E3683&lt;&gt;"",VLOOKUP(E3683,'تكويد الاصناف'!$B$3:$L$5500,9,FALSE),""),"تأكد من السعر")</f>
        <v/>
      </c>
      <c r="I3683" s="31"/>
      <c r="J3683" s="33" t="str">
        <f t="shared" si="57"/>
        <v/>
      </c>
      <c r="K3683" s="31"/>
      <c r="L3683" s="31"/>
    </row>
    <row r="3684" spans="2:12" x14ac:dyDescent="0.2">
      <c r="B3684" s="29" t="str">
        <f>IF(C3684&lt;&gt;"",COUNT($B$2:B3683)+1,"")</f>
        <v/>
      </c>
      <c r="C3684" s="30"/>
      <c r="D3684" s="31"/>
      <c r="E3684" s="32"/>
      <c r="F3684" s="31" t="str">
        <f>IFERROR(IF(E3684&lt;&gt;"",VLOOKUP(E3684,'تكويد الاصناف'!$B$3:$L$5500,3,FALSE),""),"تأكد من الكود")</f>
        <v/>
      </c>
      <c r="G3684" s="31" t="str">
        <f>IFERROR(IF(E3684&lt;&gt;"",VLOOKUP(E3684,'تكويد الاصناف'!$B$3:$L$5500,4,FALSE),""),"تأكد من الوحدة")</f>
        <v/>
      </c>
      <c r="H3684" s="31" t="str">
        <f>IFERROR(IF(E3684&lt;&gt;"",VLOOKUP(E3684,'تكويد الاصناف'!$B$3:$L$5500,9,FALSE),""),"تأكد من السعر")</f>
        <v/>
      </c>
      <c r="I3684" s="31"/>
      <c r="J3684" s="33" t="str">
        <f t="shared" si="57"/>
        <v/>
      </c>
      <c r="K3684" s="31"/>
      <c r="L3684" s="31"/>
    </row>
    <row r="3685" spans="2:12" x14ac:dyDescent="0.2">
      <c r="B3685" s="29" t="str">
        <f>IF(C3685&lt;&gt;"",COUNT($B$2:B3684)+1,"")</f>
        <v/>
      </c>
      <c r="C3685" s="30"/>
      <c r="D3685" s="31"/>
      <c r="E3685" s="32"/>
      <c r="F3685" s="31" t="str">
        <f>IFERROR(IF(E3685&lt;&gt;"",VLOOKUP(E3685,'تكويد الاصناف'!$B$3:$L$5500,3,FALSE),""),"تأكد من الكود")</f>
        <v/>
      </c>
      <c r="G3685" s="31" t="str">
        <f>IFERROR(IF(E3685&lt;&gt;"",VLOOKUP(E3685,'تكويد الاصناف'!$B$3:$L$5500,4,FALSE),""),"تأكد من الوحدة")</f>
        <v/>
      </c>
      <c r="H3685" s="31" t="str">
        <f>IFERROR(IF(E3685&lt;&gt;"",VLOOKUP(E3685,'تكويد الاصناف'!$B$3:$L$5500,9,FALSE),""),"تأكد من السعر")</f>
        <v/>
      </c>
      <c r="I3685" s="31"/>
      <c r="J3685" s="33" t="str">
        <f t="shared" si="57"/>
        <v/>
      </c>
      <c r="K3685" s="31"/>
      <c r="L3685" s="31"/>
    </row>
    <row r="3686" spans="2:12" x14ac:dyDescent="0.2">
      <c r="B3686" s="29" t="str">
        <f>IF(C3686&lt;&gt;"",COUNT($B$2:B3685)+1,"")</f>
        <v/>
      </c>
      <c r="C3686" s="30"/>
      <c r="D3686" s="31"/>
      <c r="E3686" s="32"/>
      <c r="F3686" s="31" t="str">
        <f>IFERROR(IF(E3686&lt;&gt;"",VLOOKUP(E3686,'تكويد الاصناف'!$B$3:$L$5500,3,FALSE),""),"تأكد من الكود")</f>
        <v/>
      </c>
      <c r="G3686" s="31" t="str">
        <f>IFERROR(IF(E3686&lt;&gt;"",VLOOKUP(E3686,'تكويد الاصناف'!$B$3:$L$5500,4,FALSE),""),"تأكد من الوحدة")</f>
        <v/>
      </c>
      <c r="H3686" s="31" t="str">
        <f>IFERROR(IF(E3686&lt;&gt;"",VLOOKUP(E3686,'تكويد الاصناف'!$B$3:$L$5500,9,FALSE),""),"تأكد من السعر")</f>
        <v/>
      </c>
      <c r="I3686" s="31"/>
      <c r="J3686" s="33" t="str">
        <f t="shared" si="57"/>
        <v/>
      </c>
      <c r="K3686" s="31"/>
      <c r="L3686" s="31"/>
    </row>
    <row r="3687" spans="2:12" x14ac:dyDescent="0.2">
      <c r="B3687" s="29" t="str">
        <f>IF(C3687&lt;&gt;"",COUNT($B$2:B3686)+1,"")</f>
        <v/>
      </c>
      <c r="C3687" s="30"/>
      <c r="D3687" s="31"/>
      <c r="E3687" s="32"/>
      <c r="F3687" s="31" t="str">
        <f>IFERROR(IF(E3687&lt;&gt;"",VLOOKUP(E3687,'تكويد الاصناف'!$B$3:$L$5500,3,FALSE),""),"تأكد من الكود")</f>
        <v/>
      </c>
      <c r="G3687" s="31" t="str">
        <f>IFERROR(IF(E3687&lt;&gt;"",VLOOKUP(E3687,'تكويد الاصناف'!$B$3:$L$5500,4,FALSE),""),"تأكد من الوحدة")</f>
        <v/>
      </c>
      <c r="H3687" s="31" t="str">
        <f>IFERROR(IF(E3687&lt;&gt;"",VLOOKUP(E3687,'تكويد الاصناف'!$B$3:$L$5500,9,FALSE),""),"تأكد من السعر")</f>
        <v/>
      </c>
      <c r="I3687" s="31"/>
      <c r="J3687" s="33" t="str">
        <f t="shared" si="57"/>
        <v/>
      </c>
      <c r="K3687" s="31"/>
      <c r="L3687" s="31"/>
    </row>
    <row r="3688" spans="2:12" x14ac:dyDescent="0.2">
      <c r="B3688" s="29" t="str">
        <f>IF(C3688&lt;&gt;"",COUNT($B$2:B3687)+1,"")</f>
        <v/>
      </c>
      <c r="C3688" s="30"/>
      <c r="D3688" s="31"/>
      <c r="E3688" s="32"/>
      <c r="F3688" s="31" t="str">
        <f>IFERROR(IF(E3688&lt;&gt;"",VLOOKUP(E3688,'تكويد الاصناف'!$B$3:$L$5500,3,FALSE),""),"تأكد من الكود")</f>
        <v/>
      </c>
      <c r="G3688" s="31" t="str">
        <f>IFERROR(IF(E3688&lt;&gt;"",VLOOKUP(E3688,'تكويد الاصناف'!$B$3:$L$5500,4,FALSE),""),"تأكد من الوحدة")</f>
        <v/>
      </c>
      <c r="H3688" s="31" t="str">
        <f>IFERROR(IF(E3688&lt;&gt;"",VLOOKUP(E3688,'تكويد الاصناف'!$B$3:$L$5500,9,FALSE),""),"تأكد من السعر")</f>
        <v/>
      </c>
      <c r="I3688" s="31"/>
      <c r="J3688" s="33" t="str">
        <f t="shared" si="57"/>
        <v/>
      </c>
      <c r="K3688" s="31"/>
      <c r="L3688" s="31"/>
    </row>
    <row r="3689" spans="2:12" x14ac:dyDescent="0.2">
      <c r="B3689" s="29" t="str">
        <f>IF(C3689&lt;&gt;"",COUNT($B$2:B3688)+1,"")</f>
        <v/>
      </c>
      <c r="C3689" s="30"/>
      <c r="D3689" s="31"/>
      <c r="E3689" s="32"/>
      <c r="F3689" s="31" t="str">
        <f>IFERROR(IF(E3689&lt;&gt;"",VLOOKUP(E3689,'تكويد الاصناف'!$B$3:$L$5500,3,FALSE),""),"تأكد من الكود")</f>
        <v/>
      </c>
      <c r="G3689" s="31" t="str">
        <f>IFERROR(IF(E3689&lt;&gt;"",VLOOKUP(E3689,'تكويد الاصناف'!$B$3:$L$5500,4,FALSE),""),"تأكد من الوحدة")</f>
        <v/>
      </c>
      <c r="H3689" s="31" t="str">
        <f>IFERROR(IF(E3689&lt;&gt;"",VLOOKUP(E3689,'تكويد الاصناف'!$B$3:$L$5500,9,FALSE),""),"تأكد من السعر")</f>
        <v/>
      </c>
      <c r="I3689" s="31"/>
      <c r="J3689" s="33" t="str">
        <f t="shared" si="57"/>
        <v/>
      </c>
      <c r="K3689" s="31"/>
      <c r="L3689" s="31"/>
    </row>
    <row r="3690" spans="2:12" x14ac:dyDescent="0.2">
      <c r="B3690" s="29" t="str">
        <f>IF(C3690&lt;&gt;"",COUNT($B$2:B3689)+1,"")</f>
        <v/>
      </c>
      <c r="C3690" s="30"/>
      <c r="D3690" s="31"/>
      <c r="E3690" s="32"/>
      <c r="F3690" s="31" t="str">
        <f>IFERROR(IF(E3690&lt;&gt;"",VLOOKUP(E3690,'تكويد الاصناف'!$B$3:$L$5500,3,FALSE),""),"تأكد من الكود")</f>
        <v/>
      </c>
      <c r="G3690" s="31" t="str">
        <f>IFERROR(IF(E3690&lt;&gt;"",VLOOKUP(E3690,'تكويد الاصناف'!$B$3:$L$5500,4,FALSE),""),"تأكد من الوحدة")</f>
        <v/>
      </c>
      <c r="H3690" s="31" t="str">
        <f>IFERROR(IF(E3690&lt;&gt;"",VLOOKUP(E3690,'تكويد الاصناف'!$B$3:$L$5500,9,FALSE),""),"تأكد من السعر")</f>
        <v/>
      </c>
      <c r="I3690" s="31"/>
      <c r="J3690" s="33" t="str">
        <f t="shared" si="57"/>
        <v/>
      </c>
      <c r="K3690" s="31"/>
      <c r="L3690" s="31"/>
    </row>
    <row r="3691" spans="2:12" x14ac:dyDescent="0.2">
      <c r="B3691" s="29" t="str">
        <f>IF(C3691&lt;&gt;"",COUNT($B$2:B3690)+1,"")</f>
        <v/>
      </c>
      <c r="C3691" s="30"/>
      <c r="D3691" s="31"/>
      <c r="E3691" s="32"/>
      <c r="F3691" s="31" t="str">
        <f>IFERROR(IF(E3691&lt;&gt;"",VLOOKUP(E3691,'تكويد الاصناف'!$B$3:$L$5500,3,FALSE),""),"تأكد من الكود")</f>
        <v/>
      </c>
      <c r="G3691" s="31" t="str">
        <f>IFERROR(IF(E3691&lt;&gt;"",VLOOKUP(E3691,'تكويد الاصناف'!$B$3:$L$5500,4,FALSE),""),"تأكد من الوحدة")</f>
        <v/>
      </c>
      <c r="H3691" s="31" t="str">
        <f>IFERROR(IF(E3691&lt;&gt;"",VLOOKUP(E3691,'تكويد الاصناف'!$B$3:$L$5500,9,FALSE),""),"تأكد من السعر")</f>
        <v/>
      </c>
      <c r="I3691" s="31"/>
      <c r="J3691" s="33" t="str">
        <f t="shared" si="57"/>
        <v/>
      </c>
      <c r="K3691" s="31"/>
      <c r="L3691" s="31"/>
    </row>
    <row r="3692" spans="2:12" x14ac:dyDescent="0.2">
      <c r="B3692" s="29" t="str">
        <f>IF(C3692&lt;&gt;"",COUNT($B$2:B3691)+1,"")</f>
        <v/>
      </c>
      <c r="C3692" s="30"/>
      <c r="D3692" s="31"/>
      <c r="E3692" s="32"/>
      <c r="F3692" s="31" t="str">
        <f>IFERROR(IF(E3692&lt;&gt;"",VLOOKUP(E3692,'تكويد الاصناف'!$B$3:$L$5500,3,FALSE),""),"تأكد من الكود")</f>
        <v/>
      </c>
      <c r="G3692" s="31" t="str">
        <f>IFERROR(IF(E3692&lt;&gt;"",VLOOKUP(E3692,'تكويد الاصناف'!$B$3:$L$5500,4,FALSE),""),"تأكد من الوحدة")</f>
        <v/>
      </c>
      <c r="H3692" s="31" t="str">
        <f>IFERROR(IF(E3692&lt;&gt;"",VLOOKUP(E3692,'تكويد الاصناف'!$B$3:$L$5500,9,FALSE),""),"تأكد من السعر")</f>
        <v/>
      </c>
      <c r="I3692" s="31"/>
      <c r="J3692" s="33" t="str">
        <f t="shared" si="57"/>
        <v/>
      </c>
      <c r="K3692" s="31"/>
      <c r="L3692" s="31"/>
    </row>
    <row r="3693" spans="2:12" x14ac:dyDescent="0.2">
      <c r="B3693" s="29" t="str">
        <f>IF(C3693&lt;&gt;"",COUNT($B$2:B3692)+1,"")</f>
        <v/>
      </c>
      <c r="C3693" s="30"/>
      <c r="D3693" s="31"/>
      <c r="E3693" s="32"/>
      <c r="F3693" s="31" t="str">
        <f>IFERROR(IF(E3693&lt;&gt;"",VLOOKUP(E3693,'تكويد الاصناف'!$B$3:$L$5500,3,FALSE),""),"تأكد من الكود")</f>
        <v/>
      </c>
      <c r="G3693" s="31" t="str">
        <f>IFERROR(IF(E3693&lt;&gt;"",VLOOKUP(E3693,'تكويد الاصناف'!$B$3:$L$5500,4,FALSE),""),"تأكد من الوحدة")</f>
        <v/>
      </c>
      <c r="H3693" s="31" t="str">
        <f>IFERROR(IF(E3693&lt;&gt;"",VLOOKUP(E3693,'تكويد الاصناف'!$B$3:$L$5500,9,FALSE),""),"تأكد من السعر")</f>
        <v/>
      </c>
      <c r="I3693" s="31"/>
      <c r="J3693" s="33" t="str">
        <f t="shared" si="57"/>
        <v/>
      </c>
      <c r="K3693" s="31"/>
      <c r="L3693" s="31"/>
    </row>
    <row r="3694" spans="2:12" x14ac:dyDescent="0.2">
      <c r="B3694" s="29" t="str">
        <f>IF(C3694&lt;&gt;"",COUNT($B$2:B3693)+1,"")</f>
        <v/>
      </c>
      <c r="C3694" s="30"/>
      <c r="D3694" s="31"/>
      <c r="E3694" s="32"/>
      <c r="F3694" s="31" t="str">
        <f>IFERROR(IF(E3694&lt;&gt;"",VLOOKUP(E3694,'تكويد الاصناف'!$B$3:$L$5500,3,FALSE),""),"تأكد من الكود")</f>
        <v/>
      </c>
      <c r="G3694" s="31" t="str">
        <f>IFERROR(IF(E3694&lt;&gt;"",VLOOKUP(E3694,'تكويد الاصناف'!$B$3:$L$5500,4,FALSE),""),"تأكد من الوحدة")</f>
        <v/>
      </c>
      <c r="H3694" s="31" t="str">
        <f>IFERROR(IF(E3694&lt;&gt;"",VLOOKUP(E3694,'تكويد الاصناف'!$B$3:$L$5500,9,FALSE),""),"تأكد من السعر")</f>
        <v/>
      </c>
      <c r="I3694" s="31"/>
      <c r="J3694" s="33" t="str">
        <f t="shared" si="57"/>
        <v/>
      </c>
      <c r="K3694" s="31"/>
      <c r="L3694" s="31"/>
    </row>
    <row r="3695" spans="2:12" x14ac:dyDescent="0.2">
      <c r="B3695" s="29" t="str">
        <f>IF(C3695&lt;&gt;"",COUNT($B$2:B3694)+1,"")</f>
        <v/>
      </c>
      <c r="C3695" s="30"/>
      <c r="D3695" s="31"/>
      <c r="E3695" s="32"/>
      <c r="F3695" s="31" t="str">
        <f>IFERROR(IF(E3695&lt;&gt;"",VLOOKUP(E3695,'تكويد الاصناف'!$B$3:$L$5500,3,FALSE),""),"تأكد من الكود")</f>
        <v/>
      </c>
      <c r="G3695" s="31" t="str">
        <f>IFERROR(IF(E3695&lt;&gt;"",VLOOKUP(E3695,'تكويد الاصناف'!$B$3:$L$5500,4,FALSE),""),"تأكد من الوحدة")</f>
        <v/>
      </c>
      <c r="H3695" s="31" t="str">
        <f>IFERROR(IF(E3695&lt;&gt;"",VLOOKUP(E3695,'تكويد الاصناف'!$B$3:$L$5500,9,FALSE),""),"تأكد من السعر")</f>
        <v/>
      </c>
      <c r="I3695" s="31"/>
      <c r="J3695" s="33" t="str">
        <f t="shared" si="57"/>
        <v/>
      </c>
      <c r="K3695" s="31"/>
      <c r="L3695" s="31"/>
    </row>
    <row r="3696" spans="2:12" x14ac:dyDescent="0.2">
      <c r="B3696" s="29" t="str">
        <f>IF(C3696&lt;&gt;"",COUNT($B$2:B3695)+1,"")</f>
        <v/>
      </c>
      <c r="C3696" s="30"/>
      <c r="D3696" s="31"/>
      <c r="E3696" s="32"/>
      <c r="F3696" s="31" t="str">
        <f>IFERROR(IF(E3696&lt;&gt;"",VLOOKUP(E3696,'تكويد الاصناف'!$B$3:$L$5500,3,FALSE),""),"تأكد من الكود")</f>
        <v/>
      </c>
      <c r="G3696" s="31" t="str">
        <f>IFERROR(IF(E3696&lt;&gt;"",VLOOKUP(E3696,'تكويد الاصناف'!$B$3:$L$5500,4,FALSE),""),"تأكد من الوحدة")</f>
        <v/>
      </c>
      <c r="H3696" s="31" t="str">
        <f>IFERROR(IF(E3696&lt;&gt;"",VLOOKUP(E3696,'تكويد الاصناف'!$B$3:$L$5500,9,FALSE),""),"تأكد من السعر")</f>
        <v/>
      </c>
      <c r="I3696" s="31"/>
      <c r="J3696" s="33" t="str">
        <f t="shared" si="57"/>
        <v/>
      </c>
      <c r="K3696" s="31"/>
      <c r="L3696" s="31"/>
    </row>
    <row r="3697" spans="2:12" x14ac:dyDescent="0.2">
      <c r="B3697" s="29" t="str">
        <f>IF(C3697&lt;&gt;"",COUNT($B$2:B3696)+1,"")</f>
        <v/>
      </c>
      <c r="C3697" s="30"/>
      <c r="D3697" s="31"/>
      <c r="E3697" s="32"/>
      <c r="F3697" s="31" t="str">
        <f>IFERROR(IF(E3697&lt;&gt;"",VLOOKUP(E3697,'تكويد الاصناف'!$B$3:$L$5500,3,FALSE),""),"تأكد من الكود")</f>
        <v/>
      </c>
      <c r="G3697" s="31" t="str">
        <f>IFERROR(IF(E3697&lt;&gt;"",VLOOKUP(E3697,'تكويد الاصناف'!$B$3:$L$5500,4,FALSE),""),"تأكد من الوحدة")</f>
        <v/>
      </c>
      <c r="H3697" s="31" t="str">
        <f>IFERROR(IF(E3697&lt;&gt;"",VLOOKUP(E3697,'تكويد الاصناف'!$B$3:$L$5500,9,FALSE),""),"تأكد من السعر")</f>
        <v/>
      </c>
      <c r="I3697" s="31"/>
      <c r="J3697" s="33" t="str">
        <f t="shared" si="57"/>
        <v/>
      </c>
      <c r="K3697" s="31"/>
      <c r="L3697" s="31"/>
    </row>
    <row r="3698" spans="2:12" x14ac:dyDescent="0.2">
      <c r="B3698" s="29" t="str">
        <f>IF(C3698&lt;&gt;"",COUNT($B$2:B3697)+1,"")</f>
        <v/>
      </c>
      <c r="C3698" s="30"/>
      <c r="D3698" s="31"/>
      <c r="E3698" s="32"/>
      <c r="F3698" s="31" t="str">
        <f>IFERROR(IF(E3698&lt;&gt;"",VLOOKUP(E3698,'تكويد الاصناف'!$B$3:$L$5500,3,FALSE),""),"تأكد من الكود")</f>
        <v/>
      </c>
      <c r="G3698" s="31" t="str">
        <f>IFERROR(IF(E3698&lt;&gt;"",VLOOKUP(E3698,'تكويد الاصناف'!$B$3:$L$5500,4,FALSE),""),"تأكد من الوحدة")</f>
        <v/>
      </c>
      <c r="H3698" s="31" t="str">
        <f>IFERROR(IF(E3698&lt;&gt;"",VLOOKUP(E3698,'تكويد الاصناف'!$B$3:$L$5500,9,FALSE),""),"تأكد من السعر")</f>
        <v/>
      </c>
      <c r="I3698" s="31"/>
      <c r="J3698" s="33" t="str">
        <f t="shared" si="57"/>
        <v/>
      </c>
      <c r="K3698" s="31"/>
      <c r="L3698" s="31"/>
    </row>
    <row r="3699" spans="2:12" x14ac:dyDescent="0.2">
      <c r="B3699" s="29" t="str">
        <f>IF(C3699&lt;&gt;"",COUNT($B$2:B3698)+1,"")</f>
        <v/>
      </c>
      <c r="C3699" s="30"/>
      <c r="D3699" s="31"/>
      <c r="E3699" s="32"/>
      <c r="F3699" s="31" t="str">
        <f>IFERROR(IF(E3699&lt;&gt;"",VLOOKUP(E3699,'تكويد الاصناف'!$B$3:$L$5500,3,FALSE),""),"تأكد من الكود")</f>
        <v/>
      </c>
      <c r="G3699" s="31" t="str">
        <f>IFERROR(IF(E3699&lt;&gt;"",VLOOKUP(E3699,'تكويد الاصناف'!$B$3:$L$5500,4,FALSE),""),"تأكد من الوحدة")</f>
        <v/>
      </c>
      <c r="H3699" s="31" t="str">
        <f>IFERROR(IF(E3699&lt;&gt;"",VLOOKUP(E3699,'تكويد الاصناف'!$B$3:$L$5500,9,FALSE),""),"تأكد من السعر")</f>
        <v/>
      </c>
      <c r="I3699" s="31"/>
      <c r="J3699" s="33" t="str">
        <f t="shared" si="57"/>
        <v/>
      </c>
      <c r="K3699" s="31"/>
      <c r="L3699" s="31"/>
    </row>
    <row r="3700" spans="2:12" x14ac:dyDescent="0.2">
      <c r="B3700" s="29" t="str">
        <f>IF(C3700&lt;&gt;"",COUNT($B$2:B3699)+1,"")</f>
        <v/>
      </c>
      <c r="C3700" s="30"/>
      <c r="D3700" s="31"/>
      <c r="E3700" s="32"/>
      <c r="F3700" s="31" t="str">
        <f>IFERROR(IF(E3700&lt;&gt;"",VLOOKUP(E3700,'تكويد الاصناف'!$B$3:$L$5500,3,FALSE),""),"تأكد من الكود")</f>
        <v/>
      </c>
      <c r="G3700" s="31" t="str">
        <f>IFERROR(IF(E3700&lt;&gt;"",VLOOKUP(E3700,'تكويد الاصناف'!$B$3:$L$5500,4,FALSE),""),"تأكد من الوحدة")</f>
        <v/>
      </c>
      <c r="H3700" s="31" t="str">
        <f>IFERROR(IF(E3700&lt;&gt;"",VLOOKUP(E3700,'تكويد الاصناف'!$B$3:$L$5500,9,FALSE),""),"تأكد من السعر")</f>
        <v/>
      </c>
      <c r="I3700" s="31"/>
      <c r="J3700" s="33" t="str">
        <f t="shared" si="57"/>
        <v/>
      </c>
      <c r="K3700" s="31"/>
      <c r="L3700" s="31"/>
    </row>
    <row r="3701" spans="2:12" x14ac:dyDescent="0.2">
      <c r="B3701" s="29" t="str">
        <f>IF(C3701&lt;&gt;"",COUNT($B$2:B3700)+1,"")</f>
        <v/>
      </c>
      <c r="C3701" s="30"/>
      <c r="D3701" s="31"/>
      <c r="E3701" s="32"/>
      <c r="F3701" s="31" t="str">
        <f>IFERROR(IF(E3701&lt;&gt;"",VLOOKUP(E3701,'تكويد الاصناف'!$B$3:$L$5500,3,FALSE),""),"تأكد من الكود")</f>
        <v/>
      </c>
      <c r="G3701" s="31" t="str">
        <f>IFERROR(IF(E3701&lt;&gt;"",VLOOKUP(E3701,'تكويد الاصناف'!$B$3:$L$5500,4,FALSE),""),"تأكد من الوحدة")</f>
        <v/>
      </c>
      <c r="H3701" s="31" t="str">
        <f>IFERROR(IF(E3701&lt;&gt;"",VLOOKUP(E3701,'تكويد الاصناف'!$B$3:$L$5500,9,FALSE),""),"تأكد من السعر")</f>
        <v/>
      </c>
      <c r="I3701" s="31"/>
      <c r="J3701" s="33" t="str">
        <f t="shared" si="57"/>
        <v/>
      </c>
      <c r="K3701" s="31"/>
      <c r="L3701" s="31"/>
    </row>
    <row r="3702" spans="2:12" x14ac:dyDescent="0.2">
      <c r="B3702" s="29" t="str">
        <f>IF(C3702&lt;&gt;"",COUNT($B$2:B3701)+1,"")</f>
        <v/>
      </c>
      <c r="C3702" s="30"/>
      <c r="D3702" s="31"/>
      <c r="E3702" s="32"/>
      <c r="F3702" s="31" t="str">
        <f>IFERROR(IF(E3702&lt;&gt;"",VLOOKUP(E3702,'تكويد الاصناف'!$B$3:$L$5500,3,FALSE),""),"تأكد من الكود")</f>
        <v/>
      </c>
      <c r="G3702" s="31" t="str">
        <f>IFERROR(IF(E3702&lt;&gt;"",VLOOKUP(E3702,'تكويد الاصناف'!$B$3:$L$5500,4,FALSE),""),"تأكد من الوحدة")</f>
        <v/>
      </c>
      <c r="H3702" s="31" t="str">
        <f>IFERROR(IF(E3702&lt;&gt;"",VLOOKUP(E3702,'تكويد الاصناف'!$B$3:$L$5500,9,FALSE),""),"تأكد من السعر")</f>
        <v/>
      </c>
      <c r="I3702" s="31"/>
      <c r="J3702" s="33" t="str">
        <f t="shared" si="57"/>
        <v/>
      </c>
      <c r="K3702" s="31"/>
      <c r="L3702" s="31"/>
    </row>
    <row r="3703" spans="2:12" x14ac:dyDescent="0.2">
      <c r="B3703" s="29" t="str">
        <f>IF(C3703&lt;&gt;"",COUNT($B$2:B3702)+1,"")</f>
        <v/>
      </c>
      <c r="C3703" s="30"/>
      <c r="D3703" s="31"/>
      <c r="E3703" s="32"/>
      <c r="F3703" s="31" t="str">
        <f>IFERROR(IF(E3703&lt;&gt;"",VLOOKUP(E3703,'تكويد الاصناف'!$B$3:$L$5500,3,FALSE),""),"تأكد من الكود")</f>
        <v/>
      </c>
      <c r="G3703" s="31" t="str">
        <f>IFERROR(IF(E3703&lt;&gt;"",VLOOKUP(E3703,'تكويد الاصناف'!$B$3:$L$5500,4,FALSE),""),"تأكد من الوحدة")</f>
        <v/>
      </c>
      <c r="H3703" s="31" t="str">
        <f>IFERROR(IF(E3703&lt;&gt;"",VLOOKUP(E3703,'تكويد الاصناف'!$B$3:$L$5500,9,FALSE),""),"تأكد من السعر")</f>
        <v/>
      </c>
      <c r="I3703" s="31"/>
      <c r="J3703" s="33" t="str">
        <f t="shared" si="57"/>
        <v/>
      </c>
      <c r="K3703" s="31"/>
      <c r="L3703" s="31"/>
    </row>
    <row r="3704" spans="2:12" x14ac:dyDescent="0.2">
      <c r="B3704" s="29" t="str">
        <f>IF(C3704&lt;&gt;"",COUNT($B$2:B3703)+1,"")</f>
        <v/>
      </c>
      <c r="C3704" s="30"/>
      <c r="D3704" s="31"/>
      <c r="E3704" s="32"/>
      <c r="F3704" s="31" t="str">
        <f>IFERROR(IF(E3704&lt;&gt;"",VLOOKUP(E3704,'تكويد الاصناف'!$B$3:$L$5500,3,FALSE),""),"تأكد من الكود")</f>
        <v/>
      </c>
      <c r="G3704" s="31" t="str">
        <f>IFERROR(IF(E3704&lt;&gt;"",VLOOKUP(E3704,'تكويد الاصناف'!$B$3:$L$5500,4,FALSE),""),"تأكد من الوحدة")</f>
        <v/>
      </c>
      <c r="H3704" s="31" t="str">
        <f>IFERROR(IF(E3704&lt;&gt;"",VLOOKUP(E3704,'تكويد الاصناف'!$B$3:$L$5500,9,FALSE),""),"تأكد من السعر")</f>
        <v/>
      </c>
      <c r="I3704" s="31"/>
      <c r="J3704" s="33" t="str">
        <f t="shared" si="57"/>
        <v/>
      </c>
      <c r="K3704" s="31"/>
      <c r="L3704" s="31"/>
    </row>
    <row r="3705" spans="2:12" x14ac:dyDescent="0.2">
      <c r="B3705" s="29" t="str">
        <f>IF(C3705&lt;&gt;"",COUNT($B$2:B3704)+1,"")</f>
        <v/>
      </c>
      <c r="C3705" s="30"/>
      <c r="D3705" s="31"/>
      <c r="E3705" s="32"/>
      <c r="F3705" s="31" t="str">
        <f>IFERROR(IF(E3705&lt;&gt;"",VLOOKUP(E3705,'تكويد الاصناف'!$B$3:$L$5500,3,FALSE),""),"تأكد من الكود")</f>
        <v/>
      </c>
      <c r="G3705" s="31" t="str">
        <f>IFERROR(IF(E3705&lt;&gt;"",VLOOKUP(E3705,'تكويد الاصناف'!$B$3:$L$5500,4,FALSE),""),"تأكد من الوحدة")</f>
        <v/>
      </c>
      <c r="H3705" s="31" t="str">
        <f>IFERROR(IF(E3705&lt;&gt;"",VLOOKUP(E3705,'تكويد الاصناف'!$B$3:$L$5500,9,FALSE),""),"تأكد من السعر")</f>
        <v/>
      </c>
      <c r="I3705" s="31"/>
      <c r="J3705" s="33" t="str">
        <f t="shared" si="57"/>
        <v/>
      </c>
      <c r="K3705" s="31"/>
      <c r="L3705" s="31"/>
    </row>
    <row r="3706" spans="2:12" x14ac:dyDescent="0.2">
      <c r="B3706" s="29" t="str">
        <f>IF(C3706&lt;&gt;"",COUNT($B$2:B3705)+1,"")</f>
        <v/>
      </c>
      <c r="C3706" s="30"/>
      <c r="D3706" s="31"/>
      <c r="E3706" s="32"/>
      <c r="F3706" s="31" t="str">
        <f>IFERROR(IF(E3706&lt;&gt;"",VLOOKUP(E3706,'تكويد الاصناف'!$B$3:$L$5500,3,FALSE),""),"تأكد من الكود")</f>
        <v/>
      </c>
      <c r="G3706" s="31" t="str">
        <f>IFERROR(IF(E3706&lt;&gt;"",VLOOKUP(E3706,'تكويد الاصناف'!$B$3:$L$5500,4,FALSE),""),"تأكد من الوحدة")</f>
        <v/>
      </c>
      <c r="H3706" s="31" t="str">
        <f>IFERROR(IF(E3706&lt;&gt;"",VLOOKUP(E3706,'تكويد الاصناف'!$B$3:$L$5500,9,FALSE),""),"تأكد من السعر")</f>
        <v/>
      </c>
      <c r="I3706" s="31"/>
      <c r="J3706" s="33" t="str">
        <f t="shared" si="57"/>
        <v/>
      </c>
      <c r="K3706" s="31"/>
      <c r="L3706" s="31"/>
    </row>
    <row r="3707" spans="2:12" x14ac:dyDescent="0.2">
      <c r="B3707" s="29" t="str">
        <f>IF(C3707&lt;&gt;"",COUNT($B$2:B3706)+1,"")</f>
        <v/>
      </c>
      <c r="C3707" s="30"/>
      <c r="D3707" s="31"/>
      <c r="E3707" s="32"/>
      <c r="F3707" s="31" t="str">
        <f>IFERROR(IF(E3707&lt;&gt;"",VLOOKUP(E3707,'تكويد الاصناف'!$B$3:$L$5500,3,FALSE),""),"تأكد من الكود")</f>
        <v/>
      </c>
      <c r="G3707" s="31" t="str">
        <f>IFERROR(IF(E3707&lt;&gt;"",VLOOKUP(E3707,'تكويد الاصناف'!$B$3:$L$5500,4,FALSE),""),"تأكد من الوحدة")</f>
        <v/>
      </c>
      <c r="H3707" s="31" t="str">
        <f>IFERROR(IF(E3707&lt;&gt;"",VLOOKUP(E3707,'تكويد الاصناف'!$B$3:$L$5500,9,FALSE),""),"تأكد من السعر")</f>
        <v/>
      </c>
      <c r="I3707" s="31"/>
      <c r="J3707" s="33" t="str">
        <f t="shared" si="57"/>
        <v/>
      </c>
      <c r="K3707" s="31"/>
      <c r="L3707" s="31"/>
    </row>
    <row r="3708" spans="2:12" x14ac:dyDescent="0.2">
      <c r="B3708" s="29" t="str">
        <f>IF(C3708&lt;&gt;"",COUNT($B$2:B3707)+1,"")</f>
        <v/>
      </c>
      <c r="C3708" s="30"/>
      <c r="D3708" s="31"/>
      <c r="E3708" s="32"/>
      <c r="F3708" s="31" t="str">
        <f>IFERROR(IF(E3708&lt;&gt;"",VLOOKUP(E3708,'تكويد الاصناف'!$B$3:$L$5500,3,FALSE),""),"تأكد من الكود")</f>
        <v/>
      </c>
      <c r="G3708" s="31" t="str">
        <f>IFERROR(IF(E3708&lt;&gt;"",VLOOKUP(E3708,'تكويد الاصناف'!$B$3:$L$5500,4,FALSE),""),"تأكد من الوحدة")</f>
        <v/>
      </c>
      <c r="H3708" s="31" t="str">
        <f>IFERROR(IF(E3708&lt;&gt;"",VLOOKUP(E3708,'تكويد الاصناف'!$B$3:$L$5500,9,FALSE),""),"تأكد من السعر")</f>
        <v/>
      </c>
      <c r="I3708" s="31"/>
      <c r="J3708" s="33" t="str">
        <f t="shared" si="57"/>
        <v/>
      </c>
      <c r="K3708" s="31"/>
      <c r="L3708" s="31"/>
    </row>
    <row r="3709" spans="2:12" x14ac:dyDescent="0.2">
      <c r="B3709" s="29" t="str">
        <f>IF(C3709&lt;&gt;"",COUNT($B$2:B3708)+1,"")</f>
        <v/>
      </c>
      <c r="C3709" s="30"/>
      <c r="D3709" s="31"/>
      <c r="E3709" s="32"/>
      <c r="F3709" s="31" t="str">
        <f>IFERROR(IF(E3709&lt;&gt;"",VLOOKUP(E3709,'تكويد الاصناف'!$B$3:$L$5500,3,FALSE),""),"تأكد من الكود")</f>
        <v/>
      </c>
      <c r="G3709" s="31" t="str">
        <f>IFERROR(IF(E3709&lt;&gt;"",VLOOKUP(E3709,'تكويد الاصناف'!$B$3:$L$5500,4,FALSE),""),"تأكد من الوحدة")</f>
        <v/>
      </c>
      <c r="H3709" s="31" t="str">
        <f>IFERROR(IF(E3709&lt;&gt;"",VLOOKUP(E3709,'تكويد الاصناف'!$B$3:$L$5500,9,FALSE),""),"تأكد من السعر")</f>
        <v/>
      </c>
      <c r="I3709" s="31"/>
      <c r="J3709" s="33" t="str">
        <f t="shared" si="57"/>
        <v/>
      </c>
      <c r="K3709" s="31"/>
      <c r="L3709" s="31"/>
    </row>
    <row r="3710" spans="2:12" x14ac:dyDescent="0.2">
      <c r="B3710" s="29" t="str">
        <f>IF(C3710&lt;&gt;"",COUNT($B$2:B3709)+1,"")</f>
        <v/>
      </c>
      <c r="C3710" s="30"/>
      <c r="D3710" s="31"/>
      <c r="E3710" s="32"/>
      <c r="F3710" s="31" t="str">
        <f>IFERROR(IF(E3710&lt;&gt;"",VLOOKUP(E3710,'تكويد الاصناف'!$B$3:$L$5500,3,FALSE),""),"تأكد من الكود")</f>
        <v/>
      </c>
      <c r="G3710" s="31" t="str">
        <f>IFERROR(IF(E3710&lt;&gt;"",VLOOKUP(E3710,'تكويد الاصناف'!$B$3:$L$5500,4,FALSE),""),"تأكد من الوحدة")</f>
        <v/>
      </c>
      <c r="H3710" s="31" t="str">
        <f>IFERROR(IF(E3710&lt;&gt;"",VLOOKUP(E3710,'تكويد الاصناف'!$B$3:$L$5500,9,FALSE),""),"تأكد من السعر")</f>
        <v/>
      </c>
      <c r="I3710" s="31"/>
      <c r="J3710" s="33" t="str">
        <f t="shared" si="57"/>
        <v/>
      </c>
      <c r="K3710" s="31"/>
      <c r="L3710" s="31"/>
    </row>
    <row r="3711" spans="2:12" x14ac:dyDescent="0.2">
      <c r="B3711" s="29" t="str">
        <f>IF(C3711&lt;&gt;"",COUNT($B$2:B3710)+1,"")</f>
        <v/>
      </c>
      <c r="C3711" s="30"/>
      <c r="D3711" s="31"/>
      <c r="E3711" s="32"/>
      <c r="F3711" s="31" t="str">
        <f>IFERROR(IF(E3711&lt;&gt;"",VLOOKUP(E3711,'تكويد الاصناف'!$B$3:$L$5500,3,FALSE),""),"تأكد من الكود")</f>
        <v/>
      </c>
      <c r="G3711" s="31" t="str">
        <f>IFERROR(IF(E3711&lt;&gt;"",VLOOKUP(E3711,'تكويد الاصناف'!$B$3:$L$5500,4,FALSE),""),"تأكد من الوحدة")</f>
        <v/>
      </c>
      <c r="H3711" s="31" t="str">
        <f>IFERROR(IF(E3711&lt;&gt;"",VLOOKUP(E3711,'تكويد الاصناف'!$B$3:$L$5500,9,FALSE),""),"تأكد من السعر")</f>
        <v/>
      </c>
      <c r="I3711" s="31"/>
      <c r="J3711" s="33" t="str">
        <f t="shared" si="57"/>
        <v/>
      </c>
      <c r="K3711" s="31"/>
      <c r="L3711" s="31"/>
    </row>
    <row r="3712" spans="2:12" x14ac:dyDescent="0.2">
      <c r="B3712" s="29" t="str">
        <f>IF(C3712&lt;&gt;"",COUNT($B$2:B3711)+1,"")</f>
        <v/>
      </c>
      <c r="C3712" s="30"/>
      <c r="D3712" s="31"/>
      <c r="E3712" s="32"/>
      <c r="F3712" s="31" t="str">
        <f>IFERROR(IF(E3712&lt;&gt;"",VLOOKUP(E3712,'تكويد الاصناف'!$B$3:$L$5500,3,FALSE),""),"تأكد من الكود")</f>
        <v/>
      </c>
      <c r="G3712" s="31" t="str">
        <f>IFERROR(IF(E3712&lt;&gt;"",VLOOKUP(E3712,'تكويد الاصناف'!$B$3:$L$5500,4,FALSE),""),"تأكد من الوحدة")</f>
        <v/>
      </c>
      <c r="H3712" s="31" t="str">
        <f>IFERROR(IF(E3712&lt;&gt;"",VLOOKUP(E3712,'تكويد الاصناف'!$B$3:$L$5500,9,FALSE),""),"تأكد من السعر")</f>
        <v/>
      </c>
      <c r="I3712" s="31"/>
      <c r="J3712" s="33" t="str">
        <f t="shared" si="57"/>
        <v/>
      </c>
      <c r="K3712" s="31"/>
      <c r="L3712" s="31"/>
    </row>
    <row r="3713" spans="2:12" x14ac:dyDescent="0.2">
      <c r="B3713" s="29" t="str">
        <f>IF(C3713&lt;&gt;"",COUNT($B$2:B3712)+1,"")</f>
        <v/>
      </c>
      <c r="C3713" s="30"/>
      <c r="D3713" s="31"/>
      <c r="E3713" s="32"/>
      <c r="F3713" s="31" t="str">
        <f>IFERROR(IF(E3713&lt;&gt;"",VLOOKUP(E3713,'تكويد الاصناف'!$B$3:$L$5500,3,FALSE),""),"تأكد من الكود")</f>
        <v/>
      </c>
      <c r="G3713" s="31" t="str">
        <f>IFERROR(IF(E3713&lt;&gt;"",VLOOKUP(E3713,'تكويد الاصناف'!$B$3:$L$5500,4,FALSE),""),"تأكد من الوحدة")</f>
        <v/>
      </c>
      <c r="H3713" s="31" t="str">
        <f>IFERROR(IF(E3713&lt;&gt;"",VLOOKUP(E3713,'تكويد الاصناف'!$B$3:$L$5500,9,FALSE),""),"تأكد من السعر")</f>
        <v/>
      </c>
      <c r="I3713" s="31"/>
      <c r="J3713" s="33" t="str">
        <f t="shared" si="57"/>
        <v/>
      </c>
      <c r="K3713" s="31"/>
      <c r="L3713" s="31"/>
    </row>
    <row r="3714" spans="2:12" x14ac:dyDescent="0.2">
      <c r="B3714" s="29" t="str">
        <f>IF(C3714&lt;&gt;"",COUNT($B$2:B3713)+1,"")</f>
        <v/>
      </c>
      <c r="C3714" s="30"/>
      <c r="D3714" s="31"/>
      <c r="E3714" s="32"/>
      <c r="F3714" s="31" t="str">
        <f>IFERROR(IF(E3714&lt;&gt;"",VLOOKUP(E3714,'تكويد الاصناف'!$B$3:$L$5500,3,FALSE),""),"تأكد من الكود")</f>
        <v/>
      </c>
      <c r="G3714" s="31" t="str">
        <f>IFERROR(IF(E3714&lt;&gt;"",VLOOKUP(E3714,'تكويد الاصناف'!$B$3:$L$5500,4,FALSE),""),"تأكد من الوحدة")</f>
        <v/>
      </c>
      <c r="H3714" s="31" t="str">
        <f>IFERROR(IF(E3714&lt;&gt;"",VLOOKUP(E3714,'تكويد الاصناف'!$B$3:$L$5500,9,FALSE),""),"تأكد من السعر")</f>
        <v/>
      </c>
      <c r="I3714" s="31"/>
      <c r="J3714" s="33" t="str">
        <f t="shared" si="57"/>
        <v/>
      </c>
      <c r="K3714" s="31"/>
      <c r="L3714" s="31"/>
    </row>
    <row r="3715" spans="2:12" x14ac:dyDescent="0.2">
      <c r="B3715" s="29" t="str">
        <f>IF(C3715&lt;&gt;"",COUNT($B$2:B3714)+1,"")</f>
        <v/>
      </c>
      <c r="C3715" s="30"/>
      <c r="D3715" s="31"/>
      <c r="E3715" s="32"/>
      <c r="F3715" s="31" t="str">
        <f>IFERROR(IF(E3715&lt;&gt;"",VLOOKUP(E3715,'تكويد الاصناف'!$B$3:$L$5500,3,FALSE),""),"تأكد من الكود")</f>
        <v/>
      </c>
      <c r="G3715" s="31" t="str">
        <f>IFERROR(IF(E3715&lt;&gt;"",VLOOKUP(E3715,'تكويد الاصناف'!$B$3:$L$5500,4,FALSE),""),"تأكد من الوحدة")</f>
        <v/>
      </c>
      <c r="H3715" s="31" t="str">
        <f>IFERROR(IF(E3715&lt;&gt;"",VLOOKUP(E3715,'تكويد الاصناف'!$B$3:$L$5500,9,FALSE),""),"تأكد من السعر")</f>
        <v/>
      </c>
      <c r="I3715" s="31"/>
      <c r="J3715" s="33" t="str">
        <f t="shared" ref="J3715:J3778" si="58">IFERROR(I3715*H3715,"")</f>
        <v/>
      </c>
      <c r="K3715" s="31"/>
      <c r="L3715" s="31"/>
    </row>
    <row r="3716" spans="2:12" x14ac:dyDescent="0.2">
      <c r="B3716" s="29" t="str">
        <f>IF(C3716&lt;&gt;"",COUNT($B$2:B3715)+1,"")</f>
        <v/>
      </c>
      <c r="C3716" s="30"/>
      <c r="D3716" s="31"/>
      <c r="E3716" s="32"/>
      <c r="F3716" s="31" t="str">
        <f>IFERROR(IF(E3716&lt;&gt;"",VLOOKUP(E3716,'تكويد الاصناف'!$B$3:$L$5500,3,FALSE),""),"تأكد من الكود")</f>
        <v/>
      </c>
      <c r="G3716" s="31" t="str">
        <f>IFERROR(IF(E3716&lt;&gt;"",VLOOKUP(E3716,'تكويد الاصناف'!$B$3:$L$5500,4,FALSE),""),"تأكد من الوحدة")</f>
        <v/>
      </c>
      <c r="H3716" s="31" t="str">
        <f>IFERROR(IF(E3716&lt;&gt;"",VLOOKUP(E3716,'تكويد الاصناف'!$B$3:$L$5500,9,FALSE),""),"تأكد من السعر")</f>
        <v/>
      </c>
      <c r="I3716" s="31"/>
      <c r="J3716" s="33" t="str">
        <f t="shared" si="58"/>
        <v/>
      </c>
      <c r="K3716" s="31"/>
      <c r="L3716" s="31"/>
    </row>
    <row r="3717" spans="2:12" x14ac:dyDescent="0.2">
      <c r="B3717" s="29" t="str">
        <f>IF(C3717&lt;&gt;"",COUNT($B$2:B3716)+1,"")</f>
        <v/>
      </c>
      <c r="C3717" s="30"/>
      <c r="D3717" s="31"/>
      <c r="E3717" s="32"/>
      <c r="F3717" s="31" t="str">
        <f>IFERROR(IF(E3717&lt;&gt;"",VLOOKUP(E3717,'تكويد الاصناف'!$B$3:$L$5500,3,FALSE),""),"تأكد من الكود")</f>
        <v/>
      </c>
      <c r="G3717" s="31" t="str">
        <f>IFERROR(IF(E3717&lt;&gt;"",VLOOKUP(E3717,'تكويد الاصناف'!$B$3:$L$5500,4,FALSE),""),"تأكد من الوحدة")</f>
        <v/>
      </c>
      <c r="H3717" s="31" t="str">
        <f>IFERROR(IF(E3717&lt;&gt;"",VLOOKUP(E3717,'تكويد الاصناف'!$B$3:$L$5500,9,FALSE),""),"تأكد من السعر")</f>
        <v/>
      </c>
      <c r="I3717" s="31"/>
      <c r="J3717" s="33" t="str">
        <f t="shared" si="58"/>
        <v/>
      </c>
      <c r="K3717" s="31"/>
      <c r="L3717" s="31"/>
    </row>
    <row r="3718" spans="2:12" x14ac:dyDescent="0.2">
      <c r="B3718" s="29" t="str">
        <f>IF(C3718&lt;&gt;"",COUNT($B$2:B3717)+1,"")</f>
        <v/>
      </c>
      <c r="C3718" s="30"/>
      <c r="D3718" s="31"/>
      <c r="E3718" s="32"/>
      <c r="F3718" s="31" t="str">
        <f>IFERROR(IF(E3718&lt;&gt;"",VLOOKUP(E3718,'تكويد الاصناف'!$B$3:$L$5500,3,FALSE),""),"تأكد من الكود")</f>
        <v/>
      </c>
      <c r="G3718" s="31" t="str">
        <f>IFERROR(IF(E3718&lt;&gt;"",VLOOKUP(E3718,'تكويد الاصناف'!$B$3:$L$5500,4,FALSE),""),"تأكد من الوحدة")</f>
        <v/>
      </c>
      <c r="H3718" s="31" t="str">
        <f>IFERROR(IF(E3718&lt;&gt;"",VLOOKUP(E3718,'تكويد الاصناف'!$B$3:$L$5500,9,FALSE),""),"تأكد من السعر")</f>
        <v/>
      </c>
      <c r="I3718" s="31"/>
      <c r="J3718" s="33" t="str">
        <f t="shared" si="58"/>
        <v/>
      </c>
      <c r="K3718" s="31"/>
      <c r="L3718" s="31"/>
    </row>
    <row r="3719" spans="2:12" x14ac:dyDescent="0.2">
      <c r="B3719" s="29" t="str">
        <f>IF(C3719&lt;&gt;"",COUNT($B$2:B3718)+1,"")</f>
        <v/>
      </c>
      <c r="C3719" s="30"/>
      <c r="D3719" s="31"/>
      <c r="E3719" s="32"/>
      <c r="F3719" s="31" t="str">
        <f>IFERROR(IF(E3719&lt;&gt;"",VLOOKUP(E3719,'تكويد الاصناف'!$B$3:$L$5500,3,FALSE),""),"تأكد من الكود")</f>
        <v/>
      </c>
      <c r="G3719" s="31" t="str">
        <f>IFERROR(IF(E3719&lt;&gt;"",VLOOKUP(E3719,'تكويد الاصناف'!$B$3:$L$5500,4,FALSE),""),"تأكد من الوحدة")</f>
        <v/>
      </c>
      <c r="H3719" s="31" t="str">
        <f>IFERROR(IF(E3719&lt;&gt;"",VLOOKUP(E3719,'تكويد الاصناف'!$B$3:$L$5500,9,FALSE),""),"تأكد من السعر")</f>
        <v/>
      </c>
      <c r="I3719" s="31"/>
      <c r="J3719" s="33" t="str">
        <f t="shared" si="58"/>
        <v/>
      </c>
      <c r="K3719" s="31"/>
      <c r="L3719" s="31"/>
    </row>
    <row r="3720" spans="2:12" x14ac:dyDescent="0.2">
      <c r="B3720" s="29" t="str">
        <f>IF(C3720&lt;&gt;"",COUNT($B$2:B3719)+1,"")</f>
        <v/>
      </c>
      <c r="C3720" s="30"/>
      <c r="D3720" s="31"/>
      <c r="E3720" s="32"/>
      <c r="F3720" s="31" t="str">
        <f>IFERROR(IF(E3720&lt;&gt;"",VLOOKUP(E3720,'تكويد الاصناف'!$B$3:$L$5500,3,FALSE),""),"تأكد من الكود")</f>
        <v/>
      </c>
      <c r="G3720" s="31" t="str">
        <f>IFERROR(IF(E3720&lt;&gt;"",VLOOKUP(E3720,'تكويد الاصناف'!$B$3:$L$5500,4,FALSE),""),"تأكد من الوحدة")</f>
        <v/>
      </c>
      <c r="H3720" s="31" t="str">
        <f>IFERROR(IF(E3720&lt;&gt;"",VLOOKUP(E3720,'تكويد الاصناف'!$B$3:$L$5500,9,FALSE),""),"تأكد من السعر")</f>
        <v/>
      </c>
      <c r="I3720" s="31"/>
      <c r="J3720" s="33" t="str">
        <f t="shared" si="58"/>
        <v/>
      </c>
      <c r="K3720" s="31"/>
      <c r="L3720" s="31"/>
    </row>
    <row r="3721" spans="2:12" x14ac:dyDescent="0.2">
      <c r="B3721" s="29" t="str">
        <f>IF(C3721&lt;&gt;"",COUNT($B$2:B3720)+1,"")</f>
        <v/>
      </c>
      <c r="C3721" s="30"/>
      <c r="D3721" s="31"/>
      <c r="E3721" s="32"/>
      <c r="F3721" s="31" t="str">
        <f>IFERROR(IF(E3721&lt;&gt;"",VLOOKUP(E3721,'تكويد الاصناف'!$B$3:$L$5500,3,FALSE),""),"تأكد من الكود")</f>
        <v/>
      </c>
      <c r="G3721" s="31" t="str">
        <f>IFERROR(IF(E3721&lt;&gt;"",VLOOKUP(E3721,'تكويد الاصناف'!$B$3:$L$5500,4,FALSE),""),"تأكد من الوحدة")</f>
        <v/>
      </c>
      <c r="H3721" s="31" t="str">
        <f>IFERROR(IF(E3721&lt;&gt;"",VLOOKUP(E3721,'تكويد الاصناف'!$B$3:$L$5500,9,FALSE),""),"تأكد من السعر")</f>
        <v/>
      </c>
      <c r="I3721" s="31"/>
      <c r="J3721" s="33" t="str">
        <f t="shared" si="58"/>
        <v/>
      </c>
      <c r="K3721" s="31"/>
      <c r="L3721" s="31"/>
    </row>
    <row r="3722" spans="2:12" x14ac:dyDescent="0.2">
      <c r="B3722" s="29" t="str">
        <f>IF(C3722&lt;&gt;"",COUNT($B$2:B3721)+1,"")</f>
        <v/>
      </c>
      <c r="C3722" s="30"/>
      <c r="D3722" s="31"/>
      <c r="E3722" s="32"/>
      <c r="F3722" s="31" t="str">
        <f>IFERROR(IF(E3722&lt;&gt;"",VLOOKUP(E3722,'تكويد الاصناف'!$B$3:$L$5500,3,FALSE),""),"تأكد من الكود")</f>
        <v/>
      </c>
      <c r="G3722" s="31" t="str">
        <f>IFERROR(IF(E3722&lt;&gt;"",VLOOKUP(E3722,'تكويد الاصناف'!$B$3:$L$5500,4,FALSE),""),"تأكد من الوحدة")</f>
        <v/>
      </c>
      <c r="H3722" s="31" t="str">
        <f>IFERROR(IF(E3722&lt;&gt;"",VLOOKUP(E3722,'تكويد الاصناف'!$B$3:$L$5500,9,FALSE),""),"تأكد من السعر")</f>
        <v/>
      </c>
      <c r="I3722" s="31"/>
      <c r="J3722" s="33" t="str">
        <f t="shared" si="58"/>
        <v/>
      </c>
      <c r="K3722" s="31"/>
      <c r="L3722" s="31"/>
    </row>
    <row r="3723" spans="2:12" x14ac:dyDescent="0.2">
      <c r="B3723" s="29" t="str">
        <f>IF(C3723&lt;&gt;"",COUNT($B$2:B3722)+1,"")</f>
        <v/>
      </c>
      <c r="C3723" s="30"/>
      <c r="D3723" s="31"/>
      <c r="E3723" s="32"/>
      <c r="F3723" s="31" t="str">
        <f>IFERROR(IF(E3723&lt;&gt;"",VLOOKUP(E3723,'تكويد الاصناف'!$B$3:$L$5500,3,FALSE),""),"تأكد من الكود")</f>
        <v/>
      </c>
      <c r="G3723" s="31" t="str">
        <f>IFERROR(IF(E3723&lt;&gt;"",VLOOKUP(E3723,'تكويد الاصناف'!$B$3:$L$5500,4,FALSE),""),"تأكد من الوحدة")</f>
        <v/>
      </c>
      <c r="H3723" s="31" t="str">
        <f>IFERROR(IF(E3723&lt;&gt;"",VLOOKUP(E3723,'تكويد الاصناف'!$B$3:$L$5500,9,FALSE),""),"تأكد من السعر")</f>
        <v/>
      </c>
      <c r="I3723" s="31"/>
      <c r="J3723" s="33" t="str">
        <f t="shared" si="58"/>
        <v/>
      </c>
      <c r="K3723" s="31"/>
      <c r="L3723" s="31"/>
    </row>
    <row r="3724" spans="2:12" x14ac:dyDescent="0.2">
      <c r="B3724" s="29" t="str">
        <f>IF(C3724&lt;&gt;"",COUNT($B$2:B3723)+1,"")</f>
        <v/>
      </c>
      <c r="C3724" s="30"/>
      <c r="D3724" s="31"/>
      <c r="E3724" s="32"/>
      <c r="F3724" s="31" t="str">
        <f>IFERROR(IF(E3724&lt;&gt;"",VLOOKUP(E3724,'تكويد الاصناف'!$B$3:$L$5500,3,FALSE),""),"تأكد من الكود")</f>
        <v/>
      </c>
      <c r="G3724" s="31" t="str">
        <f>IFERROR(IF(E3724&lt;&gt;"",VLOOKUP(E3724,'تكويد الاصناف'!$B$3:$L$5500,4,FALSE),""),"تأكد من الوحدة")</f>
        <v/>
      </c>
      <c r="H3724" s="31" t="str">
        <f>IFERROR(IF(E3724&lt;&gt;"",VLOOKUP(E3724,'تكويد الاصناف'!$B$3:$L$5500,9,FALSE),""),"تأكد من السعر")</f>
        <v/>
      </c>
      <c r="I3724" s="31"/>
      <c r="J3724" s="33" t="str">
        <f t="shared" si="58"/>
        <v/>
      </c>
      <c r="K3724" s="31"/>
      <c r="L3724" s="31"/>
    </row>
    <row r="3725" spans="2:12" x14ac:dyDescent="0.2">
      <c r="B3725" s="29" t="str">
        <f>IF(C3725&lt;&gt;"",COUNT($B$2:B3724)+1,"")</f>
        <v/>
      </c>
      <c r="C3725" s="30"/>
      <c r="D3725" s="31"/>
      <c r="E3725" s="32"/>
      <c r="F3725" s="31" t="str">
        <f>IFERROR(IF(E3725&lt;&gt;"",VLOOKUP(E3725,'تكويد الاصناف'!$B$3:$L$5500,3,FALSE),""),"تأكد من الكود")</f>
        <v/>
      </c>
      <c r="G3725" s="31" t="str">
        <f>IFERROR(IF(E3725&lt;&gt;"",VLOOKUP(E3725,'تكويد الاصناف'!$B$3:$L$5500,4,FALSE),""),"تأكد من الوحدة")</f>
        <v/>
      </c>
      <c r="H3725" s="31" t="str">
        <f>IFERROR(IF(E3725&lt;&gt;"",VLOOKUP(E3725,'تكويد الاصناف'!$B$3:$L$5500,9,FALSE),""),"تأكد من السعر")</f>
        <v/>
      </c>
      <c r="I3725" s="31"/>
      <c r="J3725" s="33" t="str">
        <f t="shared" si="58"/>
        <v/>
      </c>
      <c r="K3725" s="31"/>
      <c r="L3725" s="31"/>
    </row>
    <row r="3726" spans="2:12" x14ac:dyDescent="0.2">
      <c r="B3726" s="29" t="str">
        <f>IF(C3726&lt;&gt;"",COUNT($B$2:B3725)+1,"")</f>
        <v/>
      </c>
      <c r="C3726" s="30"/>
      <c r="D3726" s="31"/>
      <c r="E3726" s="32"/>
      <c r="F3726" s="31" t="str">
        <f>IFERROR(IF(E3726&lt;&gt;"",VLOOKUP(E3726,'تكويد الاصناف'!$B$3:$L$5500,3,FALSE),""),"تأكد من الكود")</f>
        <v/>
      </c>
      <c r="G3726" s="31" t="str">
        <f>IFERROR(IF(E3726&lt;&gt;"",VLOOKUP(E3726,'تكويد الاصناف'!$B$3:$L$5500,4,FALSE),""),"تأكد من الوحدة")</f>
        <v/>
      </c>
      <c r="H3726" s="31" t="str">
        <f>IFERROR(IF(E3726&lt;&gt;"",VLOOKUP(E3726,'تكويد الاصناف'!$B$3:$L$5500,9,FALSE),""),"تأكد من السعر")</f>
        <v/>
      </c>
      <c r="I3726" s="31"/>
      <c r="J3726" s="33" t="str">
        <f t="shared" si="58"/>
        <v/>
      </c>
      <c r="K3726" s="31"/>
      <c r="L3726" s="31"/>
    </row>
    <row r="3727" spans="2:12" x14ac:dyDescent="0.2">
      <c r="B3727" s="29" t="str">
        <f>IF(C3727&lt;&gt;"",COUNT($B$2:B3726)+1,"")</f>
        <v/>
      </c>
      <c r="C3727" s="30"/>
      <c r="D3727" s="31"/>
      <c r="E3727" s="32"/>
      <c r="F3727" s="31" t="str">
        <f>IFERROR(IF(E3727&lt;&gt;"",VLOOKUP(E3727,'تكويد الاصناف'!$B$3:$L$5500,3,FALSE),""),"تأكد من الكود")</f>
        <v/>
      </c>
      <c r="G3727" s="31" t="str">
        <f>IFERROR(IF(E3727&lt;&gt;"",VLOOKUP(E3727,'تكويد الاصناف'!$B$3:$L$5500,4,FALSE),""),"تأكد من الوحدة")</f>
        <v/>
      </c>
      <c r="H3727" s="31" t="str">
        <f>IFERROR(IF(E3727&lt;&gt;"",VLOOKUP(E3727,'تكويد الاصناف'!$B$3:$L$5500,9,FALSE),""),"تأكد من السعر")</f>
        <v/>
      </c>
      <c r="I3727" s="31"/>
      <c r="J3727" s="33" t="str">
        <f t="shared" si="58"/>
        <v/>
      </c>
      <c r="K3727" s="31"/>
      <c r="L3727" s="31"/>
    </row>
    <row r="3728" spans="2:12" x14ac:dyDescent="0.2">
      <c r="B3728" s="29" t="str">
        <f>IF(C3728&lt;&gt;"",COUNT($B$2:B3727)+1,"")</f>
        <v/>
      </c>
      <c r="C3728" s="30"/>
      <c r="D3728" s="31"/>
      <c r="E3728" s="32"/>
      <c r="F3728" s="31" t="str">
        <f>IFERROR(IF(E3728&lt;&gt;"",VLOOKUP(E3728,'تكويد الاصناف'!$B$3:$L$5500,3,FALSE),""),"تأكد من الكود")</f>
        <v/>
      </c>
      <c r="G3728" s="31" t="str">
        <f>IFERROR(IF(E3728&lt;&gt;"",VLOOKUP(E3728,'تكويد الاصناف'!$B$3:$L$5500,4,FALSE),""),"تأكد من الوحدة")</f>
        <v/>
      </c>
      <c r="H3728" s="31" t="str">
        <f>IFERROR(IF(E3728&lt;&gt;"",VLOOKUP(E3728,'تكويد الاصناف'!$B$3:$L$5500,9,FALSE),""),"تأكد من السعر")</f>
        <v/>
      </c>
      <c r="I3728" s="31"/>
      <c r="J3728" s="33" t="str">
        <f t="shared" si="58"/>
        <v/>
      </c>
      <c r="K3728" s="31"/>
      <c r="L3728" s="31"/>
    </row>
    <row r="3729" spans="2:12" x14ac:dyDescent="0.2">
      <c r="B3729" s="29" t="str">
        <f>IF(C3729&lt;&gt;"",COUNT($B$2:B3728)+1,"")</f>
        <v/>
      </c>
      <c r="C3729" s="30"/>
      <c r="D3729" s="31"/>
      <c r="E3729" s="32"/>
      <c r="F3729" s="31" t="str">
        <f>IFERROR(IF(E3729&lt;&gt;"",VLOOKUP(E3729,'تكويد الاصناف'!$B$3:$L$5500,3,FALSE),""),"تأكد من الكود")</f>
        <v/>
      </c>
      <c r="G3729" s="31" t="str">
        <f>IFERROR(IF(E3729&lt;&gt;"",VLOOKUP(E3729,'تكويد الاصناف'!$B$3:$L$5500,4,FALSE),""),"تأكد من الوحدة")</f>
        <v/>
      </c>
      <c r="H3729" s="31" t="str">
        <f>IFERROR(IF(E3729&lt;&gt;"",VLOOKUP(E3729,'تكويد الاصناف'!$B$3:$L$5500,9,FALSE),""),"تأكد من السعر")</f>
        <v/>
      </c>
      <c r="I3729" s="31"/>
      <c r="J3729" s="33" t="str">
        <f t="shared" si="58"/>
        <v/>
      </c>
      <c r="K3729" s="31"/>
      <c r="L3729" s="31"/>
    </row>
    <row r="3730" spans="2:12" x14ac:dyDescent="0.2">
      <c r="B3730" s="29" t="str">
        <f>IF(C3730&lt;&gt;"",COUNT($B$2:B3729)+1,"")</f>
        <v/>
      </c>
      <c r="C3730" s="30"/>
      <c r="D3730" s="31"/>
      <c r="E3730" s="32"/>
      <c r="F3730" s="31" t="str">
        <f>IFERROR(IF(E3730&lt;&gt;"",VLOOKUP(E3730,'تكويد الاصناف'!$B$3:$L$5500,3,FALSE),""),"تأكد من الكود")</f>
        <v/>
      </c>
      <c r="G3730" s="31" t="str">
        <f>IFERROR(IF(E3730&lt;&gt;"",VLOOKUP(E3730,'تكويد الاصناف'!$B$3:$L$5500,4,FALSE),""),"تأكد من الوحدة")</f>
        <v/>
      </c>
      <c r="H3730" s="31" t="str">
        <f>IFERROR(IF(E3730&lt;&gt;"",VLOOKUP(E3730,'تكويد الاصناف'!$B$3:$L$5500,9,FALSE),""),"تأكد من السعر")</f>
        <v/>
      </c>
      <c r="I3730" s="31"/>
      <c r="J3730" s="33" t="str">
        <f t="shared" si="58"/>
        <v/>
      </c>
      <c r="K3730" s="31"/>
      <c r="L3730" s="31"/>
    </row>
    <row r="3731" spans="2:12" x14ac:dyDescent="0.2">
      <c r="B3731" s="29" t="str">
        <f>IF(C3731&lt;&gt;"",COUNT($B$2:B3730)+1,"")</f>
        <v/>
      </c>
      <c r="C3731" s="30"/>
      <c r="D3731" s="31"/>
      <c r="E3731" s="32"/>
      <c r="F3731" s="31" t="str">
        <f>IFERROR(IF(E3731&lt;&gt;"",VLOOKUP(E3731,'تكويد الاصناف'!$B$3:$L$5500,3,FALSE),""),"تأكد من الكود")</f>
        <v/>
      </c>
      <c r="G3731" s="31" t="str">
        <f>IFERROR(IF(E3731&lt;&gt;"",VLOOKUP(E3731,'تكويد الاصناف'!$B$3:$L$5500,4,FALSE),""),"تأكد من الوحدة")</f>
        <v/>
      </c>
      <c r="H3731" s="31" t="str">
        <f>IFERROR(IF(E3731&lt;&gt;"",VLOOKUP(E3731,'تكويد الاصناف'!$B$3:$L$5500,9,FALSE),""),"تأكد من السعر")</f>
        <v/>
      </c>
      <c r="I3731" s="31"/>
      <c r="J3731" s="33" t="str">
        <f t="shared" si="58"/>
        <v/>
      </c>
      <c r="K3731" s="31"/>
      <c r="L3731" s="31"/>
    </row>
    <row r="3732" spans="2:12" x14ac:dyDescent="0.2">
      <c r="B3732" s="29" t="str">
        <f>IF(C3732&lt;&gt;"",COUNT($B$2:B3731)+1,"")</f>
        <v/>
      </c>
      <c r="C3732" s="30"/>
      <c r="D3732" s="31"/>
      <c r="E3732" s="32"/>
      <c r="F3732" s="31" t="str">
        <f>IFERROR(IF(E3732&lt;&gt;"",VLOOKUP(E3732,'تكويد الاصناف'!$B$3:$L$5500,3,FALSE),""),"تأكد من الكود")</f>
        <v/>
      </c>
      <c r="G3732" s="31" t="str">
        <f>IFERROR(IF(E3732&lt;&gt;"",VLOOKUP(E3732,'تكويد الاصناف'!$B$3:$L$5500,4,FALSE),""),"تأكد من الوحدة")</f>
        <v/>
      </c>
      <c r="H3732" s="31" t="str">
        <f>IFERROR(IF(E3732&lt;&gt;"",VLOOKUP(E3732,'تكويد الاصناف'!$B$3:$L$5500,9,FALSE),""),"تأكد من السعر")</f>
        <v/>
      </c>
      <c r="I3732" s="31"/>
      <c r="J3732" s="33" t="str">
        <f t="shared" si="58"/>
        <v/>
      </c>
      <c r="K3732" s="31"/>
      <c r="L3732" s="31"/>
    </row>
    <row r="3733" spans="2:12" x14ac:dyDescent="0.2">
      <c r="B3733" s="29" t="str">
        <f>IF(C3733&lt;&gt;"",COUNT($B$2:B3732)+1,"")</f>
        <v/>
      </c>
      <c r="C3733" s="30"/>
      <c r="D3733" s="31"/>
      <c r="E3733" s="32"/>
      <c r="F3733" s="31" t="str">
        <f>IFERROR(IF(E3733&lt;&gt;"",VLOOKUP(E3733,'تكويد الاصناف'!$B$3:$L$5500,3,FALSE),""),"تأكد من الكود")</f>
        <v/>
      </c>
      <c r="G3733" s="31" t="str">
        <f>IFERROR(IF(E3733&lt;&gt;"",VLOOKUP(E3733,'تكويد الاصناف'!$B$3:$L$5500,4,FALSE),""),"تأكد من الوحدة")</f>
        <v/>
      </c>
      <c r="H3733" s="31" t="str">
        <f>IFERROR(IF(E3733&lt;&gt;"",VLOOKUP(E3733,'تكويد الاصناف'!$B$3:$L$5500,9,FALSE),""),"تأكد من السعر")</f>
        <v/>
      </c>
      <c r="I3733" s="31"/>
      <c r="J3733" s="33" t="str">
        <f t="shared" si="58"/>
        <v/>
      </c>
      <c r="K3733" s="31"/>
      <c r="L3733" s="31"/>
    </row>
    <row r="3734" spans="2:12" x14ac:dyDescent="0.2">
      <c r="B3734" s="29" t="str">
        <f>IF(C3734&lt;&gt;"",COUNT($B$2:B3733)+1,"")</f>
        <v/>
      </c>
      <c r="C3734" s="30"/>
      <c r="D3734" s="31"/>
      <c r="E3734" s="32"/>
      <c r="F3734" s="31" t="str">
        <f>IFERROR(IF(E3734&lt;&gt;"",VLOOKUP(E3734,'تكويد الاصناف'!$B$3:$L$5500,3,FALSE),""),"تأكد من الكود")</f>
        <v/>
      </c>
      <c r="G3734" s="31" t="str">
        <f>IFERROR(IF(E3734&lt;&gt;"",VLOOKUP(E3734,'تكويد الاصناف'!$B$3:$L$5500,4,FALSE),""),"تأكد من الوحدة")</f>
        <v/>
      </c>
      <c r="H3734" s="31" t="str">
        <f>IFERROR(IF(E3734&lt;&gt;"",VLOOKUP(E3734,'تكويد الاصناف'!$B$3:$L$5500,9,FALSE),""),"تأكد من السعر")</f>
        <v/>
      </c>
      <c r="I3734" s="31"/>
      <c r="J3734" s="33" t="str">
        <f t="shared" si="58"/>
        <v/>
      </c>
      <c r="K3734" s="31"/>
      <c r="L3734" s="31"/>
    </row>
    <row r="3735" spans="2:12" x14ac:dyDescent="0.2">
      <c r="B3735" s="29" t="str">
        <f>IF(C3735&lt;&gt;"",COUNT($B$2:B3734)+1,"")</f>
        <v/>
      </c>
      <c r="C3735" s="30"/>
      <c r="D3735" s="31"/>
      <c r="E3735" s="32"/>
      <c r="F3735" s="31" t="str">
        <f>IFERROR(IF(E3735&lt;&gt;"",VLOOKUP(E3735,'تكويد الاصناف'!$B$3:$L$5500,3,FALSE),""),"تأكد من الكود")</f>
        <v/>
      </c>
      <c r="G3735" s="31" t="str">
        <f>IFERROR(IF(E3735&lt;&gt;"",VLOOKUP(E3735,'تكويد الاصناف'!$B$3:$L$5500,4,FALSE),""),"تأكد من الوحدة")</f>
        <v/>
      </c>
      <c r="H3735" s="31" t="str">
        <f>IFERROR(IF(E3735&lt;&gt;"",VLOOKUP(E3735,'تكويد الاصناف'!$B$3:$L$5500,9,FALSE),""),"تأكد من السعر")</f>
        <v/>
      </c>
      <c r="I3735" s="31"/>
      <c r="J3735" s="33" t="str">
        <f t="shared" si="58"/>
        <v/>
      </c>
      <c r="K3735" s="31"/>
      <c r="L3735" s="31"/>
    </row>
    <row r="3736" spans="2:12" x14ac:dyDescent="0.2">
      <c r="B3736" s="29" t="str">
        <f>IF(C3736&lt;&gt;"",COUNT($B$2:B3735)+1,"")</f>
        <v/>
      </c>
      <c r="C3736" s="30"/>
      <c r="D3736" s="31"/>
      <c r="E3736" s="32"/>
      <c r="F3736" s="31" t="str">
        <f>IFERROR(IF(E3736&lt;&gt;"",VLOOKUP(E3736,'تكويد الاصناف'!$B$3:$L$5500,3,FALSE),""),"تأكد من الكود")</f>
        <v/>
      </c>
      <c r="G3736" s="31" t="str">
        <f>IFERROR(IF(E3736&lt;&gt;"",VLOOKUP(E3736,'تكويد الاصناف'!$B$3:$L$5500,4,FALSE),""),"تأكد من الوحدة")</f>
        <v/>
      </c>
      <c r="H3736" s="31" t="str">
        <f>IFERROR(IF(E3736&lt;&gt;"",VLOOKUP(E3736,'تكويد الاصناف'!$B$3:$L$5500,9,FALSE),""),"تأكد من السعر")</f>
        <v/>
      </c>
      <c r="I3736" s="31"/>
      <c r="J3736" s="33" t="str">
        <f t="shared" si="58"/>
        <v/>
      </c>
      <c r="K3736" s="31"/>
      <c r="L3736" s="31"/>
    </row>
    <row r="3737" spans="2:12" x14ac:dyDescent="0.2">
      <c r="B3737" s="29" t="str">
        <f>IF(C3737&lt;&gt;"",COUNT($B$2:B3736)+1,"")</f>
        <v/>
      </c>
      <c r="C3737" s="30"/>
      <c r="D3737" s="31"/>
      <c r="E3737" s="32"/>
      <c r="F3737" s="31" t="str">
        <f>IFERROR(IF(E3737&lt;&gt;"",VLOOKUP(E3737,'تكويد الاصناف'!$B$3:$L$5500,3,FALSE),""),"تأكد من الكود")</f>
        <v/>
      </c>
      <c r="G3737" s="31" t="str">
        <f>IFERROR(IF(E3737&lt;&gt;"",VLOOKUP(E3737,'تكويد الاصناف'!$B$3:$L$5500,4,FALSE),""),"تأكد من الوحدة")</f>
        <v/>
      </c>
      <c r="H3737" s="31" t="str">
        <f>IFERROR(IF(E3737&lt;&gt;"",VLOOKUP(E3737,'تكويد الاصناف'!$B$3:$L$5500,9,FALSE),""),"تأكد من السعر")</f>
        <v/>
      </c>
      <c r="I3737" s="31"/>
      <c r="J3737" s="33" t="str">
        <f t="shared" si="58"/>
        <v/>
      </c>
      <c r="K3737" s="31"/>
      <c r="L3737" s="31"/>
    </row>
    <row r="3738" spans="2:12" x14ac:dyDescent="0.2">
      <c r="B3738" s="29" t="str">
        <f>IF(C3738&lt;&gt;"",COUNT($B$2:B3737)+1,"")</f>
        <v/>
      </c>
      <c r="C3738" s="30"/>
      <c r="D3738" s="31"/>
      <c r="E3738" s="32"/>
      <c r="F3738" s="31" t="str">
        <f>IFERROR(IF(E3738&lt;&gt;"",VLOOKUP(E3738,'تكويد الاصناف'!$B$3:$L$5500,3,FALSE),""),"تأكد من الكود")</f>
        <v/>
      </c>
      <c r="G3738" s="31" t="str">
        <f>IFERROR(IF(E3738&lt;&gt;"",VLOOKUP(E3738,'تكويد الاصناف'!$B$3:$L$5500,4,FALSE),""),"تأكد من الوحدة")</f>
        <v/>
      </c>
      <c r="H3738" s="31" t="str">
        <f>IFERROR(IF(E3738&lt;&gt;"",VLOOKUP(E3738,'تكويد الاصناف'!$B$3:$L$5500,9,FALSE),""),"تأكد من السعر")</f>
        <v/>
      </c>
      <c r="I3738" s="31"/>
      <c r="J3738" s="33" t="str">
        <f t="shared" si="58"/>
        <v/>
      </c>
      <c r="K3738" s="31"/>
      <c r="L3738" s="31"/>
    </row>
    <row r="3739" spans="2:12" x14ac:dyDescent="0.2">
      <c r="B3739" s="29" t="str">
        <f>IF(C3739&lt;&gt;"",COUNT($B$2:B3738)+1,"")</f>
        <v/>
      </c>
      <c r="C3739" s="30"/>
      <c r="D3739" s="31"/>
      <c r="E3739" s="32"/>
      <c r="F3739" s="31" t="str">
        <f>IFERROR(IF(E3739&lt;&gt;"",VLOOKUP(E3739,'تكويد الاصناف'!$B$3:$L$5500,3,FALSE),""),"تأكد من الكود")</f>
        <v/>
      </c>
      <c r="G3739" s="31" t="str">
        <f>IFERROR(IF(E3739&lt;&gt;"",VLOOKUP(E3739,'تكويد الاصناف'!$B$3:$L$5500,4,FALSE),""),"تأكد من الوحدة")</f>
        <v/>
      </c>
      <c r="H3739" s="31" t="str">
        <f>IFERROR(IF(E3739&lt;&gt;"",VLOOKUP(E3739,'تكويد الاصناف'!$B$3:$L$5500,9,FALSE),""),"تأكد من السعر")</f>
        <v/>
      </c>
      <c r="I3739" s="31"/>
      <c r="J3739" s="33" t="str">
        <f t="shared" si="58"/>
        <v/>
      </c>
      <c r="K3739" s="31"/>
      <c r="L3739" s="31"/>
    </row>
    <row r="3740" spans="2:12" x14ac:dyDescent="0.2">
      <c r="B3740" s="29" t="str">
        <f>IF(C3740&lt;&gt;"",COUNT($B$2:B3739)+1,"")</f>
        <v/>
      </c>
      <c r="C3740" s="30"/>
      <c r="D3740" s="31"/>
      <c r="E3740" s="32"/>
      <c r="F3740" s="31" t="str">
        <f>IFERROR(IF(E3740&lt;&gt;"",VLOOKUP(E3740,'تكويد الاصناف'!$B$3:$L$5500,3,FALSE),""),"تأكد من الكود")</f>
        <v/>
      </c>
      <c r="G3740" s="31" t="str">
        <f>IFERROR(IF(E3740&lt;&gt;"",VLOOKUP(E3740,'تكويد الاصناف'!$B$3:$L$5500,4,FALSE),""),"تأكد من الوحدة")</f>
        <v/>
      </c>
      <c r="H3740" s="31" t="str">
        <f>IFERROR(IF(E3740&lt;&gt;"",VLOOKUP(E3740,'تكويد الاصناف'!$B$3:$L$5500,9,FALSE),""),"تأكد من السعر")</f>
        <v/>
      </c>
      <c r="I3740" s="31"/>
      <c r="J3740" s="33" t="str">
        <f t="shared" si="58"/>
        <v/>
      </c>
      <c r="K3740" s="31"/>
      <c r="L3740" s="31"/>
    </row>
    <row r="3741" spans="2:12" x14ac:dyDescent="0.2">
      <c r="B3741" s="29" t="str">
        <f>IF(C3741&lt;&gt;"",COUNT($B$2:B3740)+1,"")</f>
        <v/>
      </c>
      <c r="C3741" s="30"/>
      <c r="D3741" s="31"/>
      <c r="E3741" s="32"/>
      <c r="F3741" s="31" t="str">
        <f>IFERROR(IF(E3741&lt;&gt;"",VLOOKUP(E3741,'تكويد الاصناف'!$B$3:$L$5500,3,FALSE),""),"تأكد من الكود")</f>
        <v/>
      </c>
      <c r="G3741" s="31" t="str">
        <f>IFERROR(IF(E3741&lt;&gt;"",VLOOKUP(E3741,'تكويد الاصناف'!$B$3:$L$5500,4,FALSE),""),"تأكد من الوحدة")</f>
        <v/>
      </c>
      <c r="H3741" s="31" t="str">
        <f>IFERROR(IF(E3741&lt;&gt;"",VLOOKUP(E3741,'تكويد الاصناف'!$B$3:$L$5500,9,FALSE),""),"تأكد من السعر")</f>
        <v/>
      </c>
      <c r="I3741" s="31"/>
      <c r="J3741" s="33" t="str">
        <f t="shared" si="58"/>
        <v/>
      </c>
      <c r="K3741" s="31"/>
      <c r="L3741" s="31"/>
    </row>
    <row r="3742" spans="2:12" x14ac:dyDescent="0.2">
      <c r="B3742" s="29" t="str">
        <f>IF(C3742&lt;&gt;"",COUNT($B$2:B3741)+1,"")</f>
        <v/>
      </c>
      <c r="C3742" s="30"/>
      <c r="D3742" s="31"/>
      <c r="E3742" s="32"/>
      <c r="F3742" s="31" t="str">
        <f>IFERROR(IF(E3742&lt;&gt;"",VLOOKUP(E3742,'تكويد الاصناف'!$B$3:$L$5500,3,FALSE),""),"تأكد من الكود")</f>
        <v/>
      </c>
      <c r="G3742" s="31" t="str">
        <f>IFERROR(IF(E3742&lt;&gt;"",VLOOKUP(E3742,'تكويد الاصناف'!$B$3:$L$5500,4,FALSE),""),"تأكد من الوحدة")</f>
        <v/>
      </c>
      <c r="H3742" s="31" t="str">
        <f>IFERROR(IF(E3742&lt;&gt;"",VLOOKUP(E3742,'تكويد الاصناف'!$B$3:$L$5500,9,FALSE),""),"تأكد من السعر")</f>
        <v/>
      </c>
      <c r="I3742" s="31"/>
      <c r="J3742" s="33" t="str">
        <f t="shared" si="58"/>
        <v/>
      </c>
      <c r="K3742" s="31"/>
      <c r="L3742" s="31"/>
    </row>
    <row r="3743" spans="2:12" x14ac:dyDescent="0.2">
      <c r="B3743" s="29" t="str">
        <f>IF(C3743&lt;&gt;"",COUNT($B$2:B3742)+1,"")</f>
        <v/>
      </c>
      <c r="C3743" s="30"/>
      <c r="D3743" s="31"/>
      <c r="E3743" s="32"/>
      <c r="F3743" s="31" t="str">
        <f>IFERROR(IF(E3743&lt;&gt;"",VLOOKUP(E3743,'تكويد الاصناف'!$B$3:$L$5500,3,FALSE),""),"تأكد من الكود")</f>
        <v/>
      </c>
      <c r="G3743" s="31" t="str">
        <f>IFERROR(IF(E3743&lt;&gt;"",VLOOKUP(E3743,'تكويد الاصناف'!$B$3:$L$5500,4,FALSE),""),"تأكد من الوحدة")</f>
        <v/>
      </c>
      <c r="H3743" s="31" t="str">
        <f>IFERROR(IF(E3743&lt;&gt;"",VLOOKUP(E3743,'تكويد الاصناف'!$B$3:$L$5500,9,FALSE),""),"تأكد من السعر")</f>
        <v/>
      </c>
      <c r="I3743" s="31"/>
      <c r="J3743" s="33" t="str">
        <f t="shared" si="58"/>
        <v/>
      </c>
      <c r="K3743" s="31"/>
      <c r="L3743" s="31"/>
    </row>
    <row r="3744" spans="2:12" x14ac:dyDescent="0.2">
      <c r="B3744" s="29" t="str">
        <f>IF(C3744&lt;&gt;"",COUNT($B$2:B3743)+1,"")</f>
        <v/>
      </c>
      <c r="C3744" s="30"/>
      <c r="D3744" s="31"/>
      <c r="E3744" s="32"/>
      <c r="F3744" s="31" t="str">
        <f>IFERROR(IF(E3744&lt;&gt;"",VLOOKUP(E3744,'تكويد الاصناف'!$B$3:$L$5500,3,FALSE),""),"تأكد من الكود")</f>
        <v/>
      </c>
      <c r="G3744" s="31" t="str">
        <f>IFERROR(IF(E3744&lt;&gt;"",VLOOKUP(E3744,'تكويد الاصناف'!$B$3:$L$5500,4,FALSE),""),"تأكد من الوحدة")</f>
        <v/>
      </c>
      <c r="H3744" s="31" t="str">
        <f>IFERROR(IF(E3744&lt;&gt;"",VLOOKUP(E3744,'تكويد الاصناف'!$B$3:$L$5500,9,FALSE),""),"تأكد من السعر")</f>
        <v/>
      </c>
      <c r="I3744" s="31"/>
      <c r="J3744" s="33" t="str">
        <f t="shared" si="58"/>
        <v/>
      </c>
      <c r="K3744" s="31"/>
      <c r="L3744" s="31"/>
    </row>
    <row r="3745" spans="2:12" x14ac:dyDescent="0.2">
      <c r="B3745" s="29" t="str">
        <f>IF(C3745&lt;&gt;"",COUNT($B$2:B3744)+1,"")</f>
        <v/>
      </c>
      <c r="C3745" s="30"/>
      <c r="D3745" s="31"/>
      <c r="E3745" s="32"/>
      <c r="F3745" s="31" t="str">
        <f>IFERROR(IF(E3745&lt;&gt;"",VLOOKUP(E3745,'تكويد الاصناف'!$B$3:$L$5500,3,FALSE),""),"تأكد من الكود")</f>
        <v/>
      </c>
      <c r="G3745" s="31" t="str">
        <f>IFERROR(IF(E3745&lt;&gt;"",VLOOKUP(E3745,'تكويد الاصناف'!$B$3:$L$5500,4,FALSE),""),"تأكد من الوحدة")</f>
        <v/>
      </c>
      <c r="H3745" s="31" t="str">
        <f>IFERROR(IF(E3745&lt;&gt;"",VLOOKUP(E3745,'تكويد الاصناف'!$B$3:$L$5500,9,FALSE),""),"تأكد من السعر")</f>
        <v/>
      </c>
      <c r="I3745" s="31"/>
      <c r="J3745" s="33" t="str">
        <f t="shared" si="58"/>
        <v/>
      </c>
      <c r="K3745" s="31"/>
      <c r="L3745" s="31"/>
    </row>
    <row r="3746" spans="2:12" x14ac:dyDescent="0.2">
      <c r="B3746" s="29" t="str">
        <f>IF(C3746&lt;&gt;"",COUNT($B$2:B3745)+1,"")</f>
        <v/>
      </c>
      <c r="C3746" s="30"/>
      <c r="D3746" s="31"/>
      <c r="E3746" s="32"/>
      <c r="F3746" s="31" t="str">
        <f>IFERROR(IF(E3746&lt;&gt;"",VLOOKUP(E3746,'تكويد الاصناف'!$B$3:$L$5500,3,FALSE),""),"تأكد من الكود")</f>
        <v/>
      </c>
      <c r="G3746" s="31" t="str">
        <f>IFERROR(IF(E3746&lt;&gt;"",VLOOKUP(E3746,'تكويد الاصناف'!$B$3:$L$5500,4,FALSE),""),"تأكد من الوحدة")</f>
        <v/>
      </c>
      <c r="H3746" s="31" t="str">
        <f>IFERROR(IF(E3746&lt;&gt;"",VLOOKUP(E3746,'تكويد الاصناف'!$B$3:$L$5500,9,FALSE),""),"تأكد من السعر")</f>
        <v/>
      </c>
      <c r="I3746" s="31"/>
      <c r="J3746" s="33" t="str">
        <f t="shared" si="58"/>
        <v/>
      </c>
      <c r="K3746" s="31"/>
      <c r="L3746" s="31"/>
    </row>
    <row r="3747" spans="2:12" x14ac:dyDescent="0.2">
      <c r="B3747" s="29" t="str">
        <f>IF(C3747&lt;&gt;"",COUNT($B$2:B3746)+1,"")</f>
        <v/>
      </c>
      <c r="C3747" s="30"/>
      <c r="D3747" s="31"/>
      <c r="E3747" s="32"/>
      <c r="F3747" s="31" t="str">
        <f>IFERROR(IF(E3747&lt;&gt;"",VLOOKUP(E3747,'تكويد الاصناف'!$B$3:$L$5500,3,FALSE),""),"تأكد من الكود")</f>
        <v/>
      </c>
      <c r="G3747" s="31" t="str">
        <f>IFERROR(IF(E3747&lt;&gt;"",VLOOKUP(E3747,'تكويد الاصناف'!$B$3:$L$5500,4,FALSE),""),"تأكد من الوحدة")</f>
        <v/>
      </c>
      <c r="H3747" s="31" t="str">
        <f>IFERROR(IF(E3747&lt;&gt;"",VLOOKUP(E3747,'تكويد الاصناف'!$B$3:$L$5500,9,FALSE),""),"تأكد من السعر")</f>
        <v/>
      </c>
      <c r="I3747" s="31"/>
      <c r="J3747" s="33" t="str">
        <f t="shared" si="58"/>
        <v/>
      </c>
      <c r="K3747" s="31"/>
      <c r="L3747" s="31"/>
    </row>
    <row r="3748" spans="2:12" x14ac:dyDescent="0.2">
      <c r="B3748" s="29" t="str">
        <f>IF(C3748&lt;&gt;"",COUNT($B$2:B3747)+1,"")</f>
        <v/>
      </c>
      <c r="C3748" s="30"/>
      <c r="D3748" s="31"/>
      <c r="E3748" s="32"/>
      <c r="F3748" s="31" t="str">
        <f>IFERROR(IF(E3748&lt;&gt;"",VLOOKUP(E3748,'تكويد الاصناف'!$B$3:$L$5500,3,FALSE),""),"تأكد من الكود")</f>
        <v/>
      </c>
      <c r="G3748" s="31" t="str">
        <f>IFERROR(IF(E3748&lt;&gt;"",VLOOKUP(E3748,'تكويد الاصناف'!$B$3:$L$5500,4,FALSE),""),"تأكد من الوحدة")</f>
        <v/>
      </c>
      <c r="H3748" s="31" t="str">
        <f>IFERROR(IF(E3748&lt;&gt;"",VLOOKUP(E3748,'تكويد الاصناف'!$B$3:$L$5500,9,FALSE),""),"تأكد من السعر")</f>
        <v/>
      </c>
      <c r="I3748" s="31"/>
      <c r="J3748" s="33" t="str">
        <f t="shared" si="58"/>
        <v/>
      </c>
      <c r="K3748" s="31"/>
      <c r="L3748" s="31"/>
    </row>
    <row r="3749" spans="2:12" x14ac:dyDescent="0.2">
      <c r="B3749" s="29" t="str">
        <f>IF(C3749&lt;&gt;"",COUNT($B$2:B3748)+1,"")</f>
        <v/>
      </c>
      <c r="C3749" s="30"/>
      <c r="D3749" s="31"/>
      <c r="E3749" s="32"/>
      <c r="F3749" s="31" t="str">
        <f>IFERROR(IF(E3749&lt;&gt;"",VLOOKUP(E3749,'تكويد الاصناف'!$B$3:$L$5500,3,FALSE),""),"تأكد من الكود")</f>
        <v/>
      </c>
      <c r="G3749" s="31" t="str">
        <f>IFERROR(IF(E3749&lt;&gt;"",VLOOKUP(E3749,'تكويد الاصناف'!$B$3:$L$5500,4,FALSE),""),"تأكد من الوحدة")</f>
        <v/>
      </c>
      <c r="H3749" s="31" t="str">
        <f>IFERROR(IF(E3749&lt;&gt;"",VLOOKUP(E3749,'تكويد الاصناف'!$B$3:$L$5500,9,FALSE),""),"تأكد من السعر")</f>
        <v/>
      </c>
      <c r="I3749" s="31"/>
      <c r="J3749" s="33" t="str">
        <f t="shared" si="58"/>
        <v/>
      </c>
      <c r="K3749" s="31"/>
      <c r="L3749" s="31"/>
    </row>
    <row r="3750" spans="2:12" x14ac:dyDescent="0.2">
      <c r="B3750" s="29" t="str">
        <f>IF(C3750&lt;&gt;"",COUNT($B$2:B3749)+1,"")</f>
        <v/>
      </c>
      <c r="C3750" s="30"/>
      <c r="D3750" s="31"/>
      <c r="E3750" s="32"/>
      <c r="F3750" s="31" t="str">
        <f>IFERROR(IF(E3750&lt;&gt;"",VLOOKUP(E3750,'تكويد الاصناف'!$B$3:$L$5500,3,FALSE),""),"تأكد من الكود")</f>
        <v/>
      </c>
      <c r="G3750" s="31" t="str">
        <f>IFERROR(IF(E3750&lt;&gt;"",VLOOKUP(E3750,'تكويد الاصناف'!$B$3:$L$5500,4,FALSE),""),"تأكد من الوحدة")</f>
        <v/>
      </c>
      <c r="H3750" s="31" t="str">
        <f>IFERROR(IF(E3750&lt;&gt;"",VLOOKUP(E3750,'تكويد الاصناف'!$B$3:$L$5500,9,FALSE),""),"تأكد من السعر")</f>
        <v/>
      </c>
      <c r="I3750" s="31"/>
      <c r="J3750" s="33" t="str">
        <f t="shared" si="58"/>
        <v/>
      </c>
      <c r="K3750" s="31"/>
      <c r="L3750" s="31"/>
    </row>
    <row r="3751" spans="2:12" x14ac:dyDescent="0.2">
      <c r="B3751" s="29" t="str">
        <f>IF(C3751&lt;&gt;"",COUNT($B$2:B3750)+1,"")</f>
        <v/>
      </c>
      <c r="C3751" s="30"/>
      <c r="D3751" s="31"/>
      <c r="E3751" s="32"/>
      <c r="F3751" s="31" t="str">
        <f>IFERROR(IF(E3751&lt;&gt;"",VLOOKUP(E3751,'تكويد الاصناف'!$B$3:$L$5500,3,FALSE),""),"تأكد من الكود")</f>
        <v/>
      </c>
      <c r="G3751" s="31" t="str">
        <f>IFERROR(IF(E3751&lt;&gt;"",VLOOKUP(E3751,'تكويد الاصناف'!$B$3:$L$5500,4,FALSE),""),"تأكد من الوحدة")</f>
        <v/>
      </c>
      <c r="H3751" s="31" t="str">
        <f>IFERROR(IF(E3751&lt;&gt;"",VLOOKUP(E3751,'تكويد الاصناف'!$B$3:$L$5500,9,FALSE),""),"تأكد من السعر")</f>
        <v/>
      </c>
      <c r="I3751" s="31"/>
      <c r="J3751" s="33" t="str">
        <f t="shared" si="58"/>
        <v/>
      </c>
      <c r="K3751" s="31"/>
      <c r="L3751" s="31"/>
    </row>
    <row r="3752" spans="2:12" x14ac:dyDescent="0.2">
      <c r="B3752" s="29" t="str">
        <f>IF(C3752&lt;&gt;"",COUNT($B$2:B3751)+1,"")</f>
        <v/>
      </c>
      <c r="C3752" s="30"/>
      <c r="D3752" s="31"/>
      <c r="E3752" s="32"/>
      <c r="F3752" s="31" t="str">
        <f>IFERROR(IF(E3752&lt;&gt;"",VLOOKUP(E3752,'تكويد الاصناف'!$B$3:$L$5500,3,FALSE),""),"تأكد من الكود")</f>
        <v/>
      </c>
      <c r="G3752" s="31" t="str">
        <f>IFERROR(IF(E3752&lt;&gt;"",VLOOKUP(E3752,'تكويد الاصناف'!$B$3:$L$5500,4,FALSE),""),"تأكد من الوحدة")</f>
        <v/>
      </c>
      <c r="H3752" s="31" t="str">
        <f>IFERROR(IF(E3752&lt;&gt;"",VLOOKUP(E3752,'تكويد الاصناف'!$B$3:$L$5500,9,FALSE),""),"تأكد من السعر")</f>
        <v/>
      </c>
      <c r="I3752" s="31"/>
      <c r="J3752" s="33" t="str">
        <f t="shared" si="58"/>
        <v/>
      </c>
      <c r="K3752" s="31"/>
      <c r="L3752" s="31"/>
    </row>
    <row r="3753" spans="2:12" x14ac:dyDescent="0.2">
      <c r="B3753" s="29" t="str">
        <f>IF(C3753&lt;&gt;"",COUNT($B$2:B3752)+1,"")</f>
        <v/>
      </c>
      <c r="C3753" s="30"/>
      <c r="D3753" s="31"/>
      <c r="E3753" s="32"/>
      <c r="F3753" s="31" t="str">
        <f>IFERROR(IF(E3753&lt;&gt;"",VLOOKUP(E3753,'تكويد الاصناف'!$B$3:$L$5500,3,FALSE),""),"تأكد من الكود")</f>
        <v/>
      </c>
      <c r="G3753" s="31" t="str">
        <f>IFERROR(IF(E3753&lt;&gt;"",VLOOKUP(E3753,'تكويد الاصناف'!$B$3:$L$5500,4,FALSE),""),"تأكد من الوحدة")</f>
        <v/>
      </c>
      <c r="H3753" s="31" t="str">
        <f>IFERROR(IF(E3753&lt;&gt;"",VLOOKUP(E3753,'تكويد الاصناف'!$B$3:$L$5500,9,FALSE),""),"تأكد من السعر")</f>
        <v/>
      </c>
      <c r="I3753" s="31"/>
      <c r="J3753" s="33" t="str">
        <f t="shared" si="58"/>
        <v/>
      </c>
      <c r="K3753" s="31"/>
      <c r="L3753" s="31"/>
    </row>
    <row r="3754" spans="2:12" x14ac:dyDescent="0.2">
      <c r="B3754" s="29" t="str">
        <f>IF(C3754&lt;&gt;"",COUNT($B$2:B3753)+1,"")</f>
        <v/>
      </c>
      <c r="C3754" s="30"/>
      <c r="D3754" s="31"/>
      <c r="E3754" s="32"/>
      <c r="F3754" s="31" t="str">
        <f>IFERROR(IF(E3754&lt;&gt;"",VLOOKUP(E3754,'تكويد الاصناف'!$B$3:$L$5500,3,FALSE),""),"تأكد من الكود")</f>
        <v/>
      </c>
      <c r="G3754" s="31" t="str">
        <f>IFERROR(IF(E3754&lt;&gt;"",VLOOKUP(E3754,'تكويد الاصناف'!$B$3:$L$5500,4,FALSE),""),"تأكد من الوحدة")</f>
        <v/>
      </c>
      <c r="H3754" s="31" t="str">
        <f>IFERROR(IF(E3754&lt;&gt;"",VLOOKUP(E3754,'تكويد الاصناف'!$B$3:$L$5500,9,FALSE),""),"تأكد من السعر")</f>
        <v/>
      </c>
      <c r="I3754" s="31"/>
      <c r="J3754" s="33" t="str">
        <f t="shared" si="58"/>
        <v/>
      </c>
      <c r="K3754" s="31"/>
      <c r="L3754" s="31"/>
    </row>
    <row r="3755" spans="2:12" x14ac:dyDescent="0.2">
      <c r="B3755" s="29" t="str">
        <f>IF(C3755&lt;&gt;"",COUNT($B$2:B3754)+1,"")</f>
        <v/>
      </c>
      <c r="C3755" s="30"/>
      <c r="D3755" s="31"/>
      <c r="E3755" s="32"/>
      <c r="F3755" s="31" t="str">
        <f>IFERROR(IF(E3755&lt;&gt;"",VLOOKUP(E3755,'تكويد الاصناف'!$B$3:$L$5500,3,FALSE),""),"تأكد من الكود")</f>
        <v/>
      </c>
      <c r="G3755" s="31" t="str">
        <f>IFERROR(IF(E3755&lt;&gt;"",VLOOKUP(E3755,'تكويد الاصناف'!$B$3:$L$5500,4,FALSE),""),"تأكد من الوحدة")</f>
        <v/>
      </c>
      <c r="H3755" s="31" t="str">
        <f>IFERROR(IF(E3755&lt;&gt;"",VLOOKUP(E3755,'تكويد الاصناف'!$B$3:$L$5500,9,FALSE),""),"تأكد من السعر")</f>
        <v/>
      </c>
      <c r="I3755" s="31"/>
      <c r="J3755" s="33" t="str">
        <f t="shared" si="58"/>
        <v/>
      </c>
      <c r="K3755" s="31"/>
      <c r="L3755" s="31"/>
    </row>
    <row r="3756" spans="2:12" x14ac:dyDescent="0.2">
      <c r="B3756" s="29" t="str">
        <f>IF(C3756&lt;&gt;"",COUNT($B$2:B3755)+1,"")</f>
        <v/>
      </c>
      <c r="C3756" s="30"/>
      <c r="D3756" s="31"/>
      <c r="E3756" s="32"/>
      <c r="F3756" s="31" t="str">
        <f>IFERROR(IF(E3756&lt;&gt;"",VLOOKUP(E3756,'تكويد الاصناف'!$B$3:$L$5500,3,FALSE),""),"تأكد من الكود")</f>
        <v/>
      </c>
      <c r="G3756" s="31" t="str">
        <f>IFERROR(IF(E3756&lt;&gt;"",VLOOKUP(E3756,'تكويد الاصناف'!$B$3:$L$5500,4,FALSE),""),"تأكد من الوحدة")</f>
        <v/>
      </c>
      <c r="H3756" s="31" t="str">
        <f>IFERROR(IF(E3756&lt;&gt;"",VLOOKUP(E3756,'تكويد الاصناف'!$B$3:$L$5500,9,FALSE),""),"تأكد من السعر")</f>
        <v/>
      </c>
      <c r="I3756" s="31"/>
      <c r="J3756" s="33" t="str">
        <f t="shared" si="58"/>
        <v/>
      </c>
      <c r="K3756" s="31"/>
      <c r="L3756" s="31"/>
    </row>
    <row r="3757" spans="2:12" x14ac:dyDescent="0.2">
      <c r="B3757" s="29" t="str">
        <f>IF(C3757&lt;&gt;"",COUNT($B$2:B3756)+1,"")</f>
        <v/>
      </c>
      <c r="C3757" s="30"/>
      <c r="D3757" s="31"/>
      <c r="E3757" s="32"/>
      <c r="F3757" s="31" t="str">
        <f>IFERROR(IF(E3757&lt;&gt;"",VLOOKUP(E3757,'تكويد الاصناف'!$B$3:$L$5500,3,FALSE),""),"تأكد من الكود")</f>
        <v/>
      </c>
      <c r="G3757" s="31" t="str">
        <f>IFERROR(IF(E3757&lt;&gt;"",VLOOKUP(E3757,'تكويد الاصناف'!$B$3:$L$5500,4,FALSE),""),"تأكد من الوحدة")</f>
        <v/>
      </c>
      <c r="H3757" s="31" t="str">
        <f>IFERROR(IF(E3757&lt;&gt;"",VLOOKUP(E3757,'تكويد الاصناف'!$B$3:$L$5500,9,FALSE),""),"تأكد من السعر")</f>
        <v/>
      </c>
      <c r="I3757" s="31"/>
      <c r="J3757" s="33" t="str">
        <f t="shared" si="58"/>
        <v/>
      </c>
      <c r="K3757" s="31"/>
      <c r="L3757" s="31"/>
    </row>
    <row r="3758" spans="2:12" x14ac:dyDescent="0.2">
      <c r="B3758" s="29" t="str">
        <f>IF(C3758&lt;&gt;"",COUNT($B$2:B3757)+1,"")</f>
        <v/>
      </c>
      <c r="C3758" s="30"/>
      <c r="D3758" s="31"/>
      <c r="E3758" s="32"/>
      <c r="F3758" s="31" t="str">
        <f>IFERROR(IF(E3758&lt;&gt;"",VLOOKUP(E3758,'تكويد الاصناف'!$B$3:$L$5500,3,FALSE),""),"تأكد من الكود")</f>
        <v/>
      </c>
      <c r="G3758" s="31" t="str">
        <f>IFERROR(IF(E3758&lt;&gt;"",VLOOKUP(E3758,'تكويد الاصناف'!$B$3:$L$5500,4,FALSE),""),"تأكد من الوحدة")</f>
        <v/>
      </c>
      <c r="H3758" s="31" t="str">
        <f>IFERROR(IF(E3758&lt;&gt;"",VLOOKUP(E3758,'تكويد الاصناف'!$B$3:$L$5500,9,FALSE),""),"تأكد من السعر")</f>
        <v/>
      </c>
      <c r="I3758" s="31"/>
      <c r="J3758" s="33" t="str">
        <f t="shared" si="58"/>
        <v/>
      </c>
      <c r="K3758" s="31"/>
      <c r="L3758" s="31"/>
    </row>
    <row r="3759" spans="2:12" x14ac:dyDescent="0.2">
      <c r="B3759" s="29" t="str">
        <f>IF(C3759&lt;&gt;"",COUNT($B$2:B3758)+1,"")</f>
        <v/>
      </c>
      <c r="C3759" s="30"/>
      <c r="D3759" s="31"/>
      <c r="E3759" s="32"/>
      <c r="F3759" s="31" t="str">
        <f>IFERROR(IF(E3759&lt;&gt;"",VLOOKUP(E3759,'تكويد الاصناف'!$B$3:$L$5500,3,FALSE),""),"تأكد من الكود")</f>
        <v/>
      </c>
      <c r="G3759" s="31" t="str">
        <f>IFERROR(IF(E3759&lt;&gt;"",VLOOKUP(E3759,'تكويد الاصناف'!$B$3:$L$5500,4,FALSE),""),"تأكد من الوحدة")</f>
        <v/>
      </c>
      <c r="H3759" s="31" t="str">
        <f>IFERROR(IF(E3759&lt;&gt;"",VLOOKUP(E3759,'تكويد الاصناف'!$B$3:$L$5500,9,FALSE),""),"تأكد من السعر")</f>
        <v/>
      </c>
      <c r="I3759" s="31"/>
      <c r="J3759" s="33" t="str">
        <f t="shared" si="58"/>
        <v/>
      </c>
      <c r="K3759" s="31"/>
      <c r="L3759" s="31"/>
    </row>
    <row r="3760" spans="2:12" x14ac:dyDescent="0.2">
      <c r="B3760" s="29" t="str">
        <f>IF(C3760&lt;&gt;"",COUNT($B$2:B3759)+1,"")</f>
        <v/>
      </c>
      <c r="C3760" s="30"/>
      <c r="D3760" s="31"/>
      <c r="E3760" s="32"/>
      <c r="F3760" s="31" t="str">
        <f>IFERROR(IF(E3760&lt;&gt;"",VLOOKUP(E3760,'تكويد الاصناف'!$B$3:$L$5500,3,FALSE),""),"تأكد من الكود")</f>
        <v/>
      </c>
      <c r="G3760" s="31" t="str">
        <f>IFERROR(IF(E3760&lt;&gt;"",VLOOKUP(E3760,'تكويد الاصناف'!$B$3:$L$5500,4,FALSE),""),"تأكد من الوحدة")</f>
        <v/>
      </c>
      <c r="H3760" s="31" t="str">
        <f>IFERROR(IF(E3760&lt;&gt;"",VLOOKUP(E3760,'تكويد الاصناف'!$B$3:$L$5500,9,FALSE),""),"تأكد من السعر")</f>
        <v/>
      </c>
      <c r="I3760" s="31"/>
      <c r="J3760" s="33" t="str">
        <f t="shared" si="58"/>
        <v/>
      </c>
      <c r="K3760" s="31"/>
      <c r="L3760" s="31"/>
    </row>
    <row r="3761" spans="2:12" x14ac:dyDescent="0.2">
      <c r="B3761" s="29" t="str">
        <f>IF(C3761&lt;&gt;"",COUNT($B$2:B3760)+1,"")</f>
        <v/>
      </c>
      <c r="C3761" s="30"/>
      <c r="D3761" s="31"/>
      <c r="E3761" s="32"/>
      <c r="F3761" s="31" t="str">
        <f>IFERROR(IF(E3761&lt;&gt;"",VLOOKUP(E3761,'تكويد الاصناف'!$B$3:$L$5500,3,FALSE),""),"تأكد من الكود")</f>
        <v/>
      </c>
      <c r="G3761" s="31" t="str">
        <f>IFERROR(IF(E3761&lt;&gt;"",VLOOKUP(E3761,'تكويد الاصناف'!$B$3:$L$5500,4,FALSE),""),"تأكد من الوحدة")</f>
        <v/>
      </c>
      <c r="H3761" s="31" t="str">
        <f>IFERROR(IF(E3761&lt;&gt;"",VLOOKUP(E3761,'تكويد الاصناف'!$B$3:$L$5500,9,FALSE),""),"تأكد من السعر")</f>
        <v/>
      </c>
      <c r="I3761" s="31"/>
      <c r="J3761" s="33" t="str">
        <f t="shared" si="58"/>
        <v/>
      </c>
      <c r="K3761" s="31"/>
      <c r="L3761" s="31"/>
    </row>
    <row r="3762" spans="2:12" x14ac:dyDescent="0.2">
      <c r="B3762" s="29" t="str">
        <f>IF(C3762&lt;&gt;"",COUNT($B$2:B3761)+1,"")</f>
        <v/>
      </c>
      <c r="C3762" s="30"/>
      <c r="D3762" s="31"/>
      <c r="E3762" s="32"/>
      <c r="F3762" s="31" t="str">
        <f>IFERROR(IF(E3762&lt;&gt;"",VLOOKUP(E3762,'تكويد الاصناف'!$B$3:$L$5500,3,FALSE),""),"تأكد من الكود")</f>
        <v/>
      </c>
      <c r="G3762" s="31" t="str">
        <f>IFERROR(IF(E3762&lt;&gt;"",VLOOKUP(E3762,'تكويد الاصناف'!$B$3:$L$5500,4,FALSE),""),"تأكد من الوحدة")</f>
        <v/>
      </c>
      <c r="H3762" s="31" t="str">
        <f>IFERROR(IF(E3762&lt;&gt;"",VLOOKUP(E3762,'تكويد الاصناف'!$B$3:$L$5500,9,FALSE),""),"تأكد من السعر")</f>
        <v/>
      </c>
      <c r="I3762" s="31"/>
      <c r="J3762" s="33" t="str">
        <f t="shared" si="58"/>
        <v/>
      </c>
      <c r="K3762" s="31"/>
      <c r="L3762" s="31"/>
    </row>
    <row r="3763" spans="2:12" x14ac:dyDescent="0.2">
      <c r="B3763" s="29" t="str">
        <f>IF(C3763&lt;&gt;"",COUNT($B$2:B3762)+1,"")</f>
        <v/>
      </c>
      <c r="C3763" s="30"/>
      <c r="D3763" s="31"/>
      <c r="E3763" s="32"/>
      <c r="F3763" s="31" t="str">
        <f>IFERROR(IF(E3763&lt;&gt;"",VLOOKUP(E3763,'تكويد الاصناف'!$B$3:$L$5500,3,FALSE),""),"تأكد من الكود")</f>
        <v/>
      </c>
      <c r="G3763" s="31" t="str">
        <f>IFERROR(IF(E3763&lt;&gt;"",VLOOKUP(E3763,'تكويد الاصناف'!$B$3:$L$5500,4,FALSE),""),"تأكد من الوحدة")</f>
        <v/>
      </c>
      <c r="H3763" s="31" t="str">
        <f>IFERROR(IF(E3763&lt;&gt;"",VLOOKUP(E3763,'تكويد الاصناف'!$B$3:$L$5500,9,FALSE),""),"تأكد من السعر")</f>
        <v/>
      </c>
      <c r="I3763" s="31"/>
      <c r="J3763" s="33" t="str">
        <f t="shared" si="58"/>
        <v/>
      </c>
      <c r="K3763" s="31"/>
      <c r="L3763" s="31"/>
    </row>
    <row r="3764" spans="2:12" x14ac:dyDescent="0.2">
      <c r="B3764" s="29" t="str">
        <f>IF(C3764&lt;&gt;"",COUNT($B$2:B3763)+1,"")</f>
        <v/>
      </c>
      <c r="C3764" s="30"/>
      <c r="D3764" s="31"/>
      <c r="E3764" s="32"/>
      <c r="F3764" s="31" t="str">
        <f>IFERROR(IF(E3764&lt;&gt;"",VLOOKUP(E3764,'تكويد الاصناف'!$B$3:$L$5500,3,FALSE),""),"تأكد من الكود")</f>
        <v/>
      </c>
      <c r="G3764" s="31" t="str">
        <f>IFERROR(IF(E3764&lt;&gt;"",VLOOKUP(E3764,'تكويد الاصناف'!$B$3:$L$5500,4,FALSE),""),"تأكد من الوحدة")</f>
        <v/>
      </c>
      <c r="H3764" s="31" t="str">
        <f>IFERROR(IF(E3764&lt;&gt;"",VLOOKUP(E3764,'تكويد الاصناف'!$B$3:$L$5500,9,FALSE),""),"تأكد من السعر")</f>
        <v/>
      </c>
      <c r="I3764" s="31"/>
      <c r="J3764" s="33" t="str">
        <f t="shared" si="58"/>
        <v/>
      </c>
      <c r="K3764" s="31"/>
      <c r="L3764" s="31"/>
    </row>
    <row r="3765" spans="2:12" x14ac:dyDescent="0.2">
      <c r="B3765" s="29" t="str">
        <f>IF(C3765&lt;&gt;"",COUNT($B$2:B3764)+1,"")</f>
        <v/>
      </c>
      <c r="C3765" s="30"/>
      <c r="D3765" s="31"/>
      <c r="E3765" s="32"/>
      <c r="F3765" s="31" t="str">
        <f>IFERROR(IF(E3765&lt;&gt;"",VLOOKUP(E3765,'تكويد الاصناف'!$B$3:$L$5500,3,FALSE),""),"تأكد من الكود")</f>
        <v/>
      </c>
      <c r="G3765" s="31" t="str">
        <f>IFERROR(IF(E3765&lt;&gt;"",VLOOKUP(E3765,'تكويد الاصناف'!$B$3:$L$5500,4,FALSE),""),"تأكد من الوحدة")</f>
        <v/>
      </c>
      <c r="H3765" s="31" t="str">
        <f>IFERROR(IF(E3765&lt;&gt;"",VLOOKUP(E3765,'تكويد الاصناف'!$B$3:$L$5500,9,FALSE),""),"تأكد من السعر")</f>
        <v/>
      </c>
      <c r="I3765" s="31"/>
      <c r="J3765" s="33" t="str">
        <f t="shared" si="58"/>
        <v/>
      </c>
      <c r="K3765" s="31"/>
      <c r="L3765" s="31"/>
    </row>
    <row r="3766" spans="2:12" x14ac:dyDescent="0.2">
      <c r="B3766" s="29" t="str">
        <f>IF(C3766&lt;&gt;"",COUNT($B$2:B3765)+1,"")</f>
        <v/>
      </c>
      <c r="C3766" s="30"/>
      <c r="D3766" s="31"/>
      <c r="E3766" s="32"/>
      <c r="F3766" s="31" t="str">
        <f>IFERROR(IF(E3766&lt;&gt;"",VLOOKUP(E3766,'تكويد الاصناف'!$B$3:$L$5500,3,FALSE),""),"تأكد من الكود")</f>
        <v/>
      </c>
      <c r="G3766" s="31" t="str">
        <f>IFERROR(IF(E3766&lt;&gt;"",VLOOKUP(E3766,'تكويد الاصناف'!$B$3:$L$5500,4,FALSE),""),"تأكد من الوحدة")</f>
        <v/>
      </c>
      <c r="H3766" s="31" t="str">
        <f>IFERROR(IF(E3766&lt;&gt;"",VLOOKUP(E3766,'تكويد الاصناف'!$B$3:$L$5500,9,FALSE),""),"تأكد من السعر")</f>
        <v/>
      </c>
      <c r="I3766" s="31"/>
      <c r="J3766" s="33" t="str">
        <f t="shared" si="58"/>
        <v/>
      </c>
      <c r="K3766" s="31"/>
      <c r="L3766" s="31"/>
    </row>
    <row r="3767" spans="2:12" x14ac:dyDescent="0.2">
      <c r="B3767" s="29" t="str">
        <f>IF(C3767&lt;&gt;"",COUNT($B$2:B3766)+1,"")</f>
        <v/>
      </c>
      <c r="C3767" s="30"/>
      <c r="D3767" s="31"/>
      <c r="E3767" s="32"/>
      <c r="F3767" s="31" t="str">
        <f>IFERROR(IF(E3767&lt;&gt;"",VLOOKUP(E3767,'تكويد الاصناف'!$B$3:$L$5500,3,FALSE),""),"تأكد من الكود")</f>
        <v/>
      </c>
      <c r="G3767" s="31" t="str">
        <f>IFERROR(IF(E3767&lt;&gt;"",VLOOKUP(E3767,'تكويد الاصناف'!$B$3:$L$5500,4,FALSE),""),"تأكد من الوحدة")</f>
        <v/>
      </c>
      <c r="H3767" s="31" t="str">
        <f>IFERROR(IF(E3767&lt;&gt;"",VLOOKUP(E3767,'تكويد الاصناف'!$B$3:$L$5500,9,FALSE),""),"تأكد من السعر")</f>
        <v/>
      </c>
      <c r="I3767" s="31"/>
      <c r="J3767" s="33" t="str">
        <f t="shared" si="58"/>
        <v/>
      </c>
      <c r="K3767" s="31"/>
      <c r="L3767" s="31"/>
    </row>
    <row r="3768" spans="2:12" x14ac:dyDescent="0.2">
      <c r="B3768" s="29" t="str">
        <f>IF(C3768&lt;&gt;"",COUNT($B$2:B3767)+1,"")</f>
        <v/>
      </c>
      <c r="C3768" s="30"/>
      <c r="D3768" s="31"/>
      <c r="E3768" s="32"/>
      <c r="F3768" s="31" t="str">
        <f>IFERROR(IF(E3768&lt;&gt;"",VLOOKUP(E3768,'تكويد الاصناف'!$B$3:$L$5500,3,FALSE),""),"تأكد من الكود")</f>
        <v/>
      </c>
      <c r="G3768" s="31" t="str">
        <f>IFERROR(IF(E3768&lt;&gt;"",VLOOKUP(E3768,'تكويد الاصناف'!$B$3:$L$5500,4,FALSE),""),"تأكد من الوحدة")</f>
        <v/>
      </c>
      <c r="H3768" s="31" t="str">
        <f>IFERROR(IF(E3768&lt;&gt;"",VLOOKUP(E3768,'تكويد الاصناف'!$B$3:$L$5500,9,FALSE),""),"تأكد من السعر")</f>
        <v/>
      </c>
      <c r="I3768" s="31"/>
      <c r="J3768" s="33" t="str">
        <f t="shared" si="58"/>
        <v/>
      </c>
      <c r="K3768" s="31"/>
      <c r="L3768" s="31"/>
    </row>
    <row r="3769" spans="2:12" x14ac:dyDescent="0.2">
      <c r="B3769" s="29" t="str">
        <f>IF(C3769&lt;&gt;"",COUNT($B$2:B3768)+1,"")</f>
        <v/>
      </c>
      <c r="C3769" s="30"/>
      <c r="D3769" s="31"/>
      <c r="E3769" s="32"/>
      <c r="F3769" s="31" t="str">
        <f>IFERROR(IF(E3769&lt;&gt;"",VLOOKUP(E3769,'تكويد الاصناف'!$B$3:$L$5500,3,FALSE),""),"تأكد من الكود")</f>
        <v/>
      </c>
      <c r="G3769" s="31" t="str">
        <f>IFERROR(IF(E3769&lt;&gt;"",VLOOKUP(E3769,'تكويد الاصناف'!$B$3:$L$5500,4,FALSE),""),"تأكد من الوحدة")</f>
        <v/>
      </c>
      <c r="H3769" s="31" t="str">
        <f>IFERROR(IF(E3769&lt;&gt;"",VLOOKUP(E3769,'تكويد الاصناف'!$B$3:$L$5500,9,FALSE),""),"تأكد من السعر")</f>
        <v/>
      </c>
      <c r="I3769" s="31"/>
      <c r="J3769" s="33" t="str">
        <f t="shared" si="58"/>
        <v/>
      </c>
      <c r="K3769" s="31"/>
      <c r="L3769" s="31"/>
    </row>
    <row r="3770" spans="2:12" x14ac:dyDescent="0.2">
      <c r="B3770" s="29" t="str">
        <f>IF(C3770&lt;&gt;"",COUNT($B$2:B3769)+1,"")</f>
        <v/>
      </c>
      <c r="C3770" s="30"/>
      <c r="D3770" s="31"/>
      <c r="E3770" s="32"/>
      <c r="F3770" s="31" t="str">
        <f>IFERROR(IF(E3770&lt;&gt;"",VLOOKUP(E3770,'تكويد الاصناف'!$B$3:$L$5500,3,FALSE),""),"تأكد من الكود")</f>
        <v/>
      </c>
      <c r="G3770" s="31" t="str">
        <f>IFERROR(IF(E3770&lt;&gt;"",VLOOKUP(E3770,'تكويد الاصناف'!$B$3:$L$5500,4,FALSE),""),"تأكد من الوحدة")</f>
        <v/>
      </c>
      <c r="H3770" s="31" t="str">
        <f>IFERROR(IF(E3770&lt;&gt;"",VLOOKUP(E3770,'تكويد الاصناف'!$B$3:$L$5500,9,FALSE),""),"تأكد من السعر")</f>
        <v/>
      </c>
      <c r="I3770" s="31"/>
      <c r="J3770" s="33" t="str">
        <f t="shared" si="58"/>
        <v/>
      </c>
      <c r="K3770" s="31"/>
      <c r="L3770" s="31"/>
    </row>
    <row r="3771" spans="2:12" x14ac:dyDescent="0.2">
      <c r="B3771" s="29" t="str">
        <f>IF(C3771&lt;&gt;"",COUNT($B$2:B3770)+1,"")</f>
        <v/>
      </c>
      <c r="C3771" s="30"/>
      <c r="D3771" s="31"/>
      <c r="E3771" s="32"/>
      <c r="F3771" s="31" t="str">
        <f>IFERROR(IF(E3771&lt;&gt;"",VLOOKUP(E3771,'تكويد الاصناف'!$B$3:$L$5500,3,FALSE),""),"تأكد من الكود")</f>
        <v/>
      </c>
      <c r="G3771" s="31" t="str">
        <f>IFERROR(IF(E3771&lt;&gt;"",VLOOKUP(E3771,'تكويد الاصناف'!$B$3:$L$5500,4,FALSE),""),"تأكد من الوحدة")</f>
        <v/>
      </c>
      <c r="H3771" s="31" t="str">
        <f>IFERROR(IF(E3771&lt;&gt;"",VLOOKUP(E3771,'تكويد الاصناف'!$B$3:$L$5500,9,FALSE),""),"تأكد من السعر")</f>
        <v/>
      </c>
      <c r="I3771" s="31"/>
      <c r="J3771" s="33" t="str">
        <f t="shared" si="58"/>
        <v/>
      </c>
      <c r="K3771" s="31"/>
      <c r="L3771" s="31"/>
    </row>
    <row r="3772" spans="2:12" x14ac:dyDescent="0.2">
      <c r="B3772" s="29" t="str">
        <f>IF(C3772&lt;&gt;"",COUNT($B$2:B3771)+1,"")</f>
        <v/>
      </c>
      <c r="C3772" s="30"/>
      <c r="D3772" s="31"/>
      <c r="E3772" s="32"/>
      <c r="F3772" s="31" t="str">
        <f>IFERROR(IF(E3772&lt;&gt;"",VLOOKUP(E3772,'تكويد الاصناف'!$B$3:$L$5500,3,FALSE),""),"تأكد من الكود")</f>
        <v/>
      </c>
      <c r="G3772" s="31" t="str">
        <f>IFERROR(IF(E3772&lt;&gt;"",VLOOKUP(E3772,'تكويد الاصناف'!$B$3:$L$5500,4,FALSE),""),"تأكد من الوحدة")</f>
        <v/>
      </c>
      <c r="H3772" s="31" t="str">
        <f>IFERROR(IF(E3772&lt;&gt;"",VLOOKUP(E3772,'تكويد الاصناف'!$B$3:$L$5500,9,FALSE),""),"تأكد من السعر")</f>
        <v/>
      </c>
      <c r="I3772" s="31"/>
      <c r="J3772" s="33" t="str">
        <f t="shared" si="58"/>
        <v/>
      </c>
      <c r="K3772" s="31"/>
      <c r="L3772" s="31"/>
    </row>
    <row r="3773" spans="2:12" x14ac:dyDescent="0.2">
      <c r="B3773" s="29" t="str">
        <f>IF(C3773&lt;&gt;"",COUNT($B$2:B3772)+1,"")</f>
        <v/>
      </c>
      <c r="C3773" s="30"/>
      <c r="D3773" s="31"/>
      <c r="E3773" s="32"/>
      <c r="F3773" s="31" t="str">
        <f>IFERROR(IF(E3773&lt;&gt;"",VLOOKUP(E3773,'تكويد الاصناف'!$B$3:$L$5500,3,FALSE),""),"تأكد من الكود")</f>
        <v/>
      </c>
      <c r="G3773" s="31" t="str">
        <f>IFERROR(IF(E3773&lt;&gt;"",VLOOKUP(E3773,'تكويد الاصناف'!$B$3:$L$5500,4,FALSE),""),"تأكد من الوحدة")</f>
        <v/>
      </c>
      <c r="H3773" s="31" t="str">
        <f>IFERROR(IF(E3773&lt;&gt;"",VLOOKUP(E3773,'تكويد الاصناف'!$B$3:$L$5500,9,FALSE),""),"تأكد من السعر")</f>
        <v/>
      </c>
      <c r="I3773" s="31"/>
      <c r="J3773" s="33" t="str">
        <f t="shared" si="58"/>
        <v/>
      </c>
      <c r="K3773" s="31"/>
      <c r="L3773" s="31"/>
    </row>
    <row r="3774" spans="2:12" x14ac:dyDescent="0.2">
      <c r="B3774" s="29" t="str">
        <f>IF(C3774&lt;&gt;"",COUNT($B$2:B3773)+1,"")</f>
        <v/>
      </c>
      <c r="C3774" s="30"/>
      <c r="D3774" s="31"/>
      <c r="E3774" s="32"/>
      <c r="F3774" s="31" t="str">
        <f>IFERROR(IF(E3774&lt;&gt;"",VLOOKUP(E3774,'تكويد الاصناف'!$B$3:$L$5500,3,FALSE),""),"تأكد من الكود")</f>
        <v/>
      </c>
      <c r="G3774" s="31" t="str">
        <f>IFERROR(IF(E3774&lt;&gt;"",VLOOKUP(E3774,'تكويد الاصناف'!$B$3:$L$5500,4,FALSE),""),"تأكد من الوحدة")</f>
        <v/>
      </c>
      <c r="H3774" s="31" t="str">
        <f>IFERROR(IF(E3774&lt;&gt;"",VLOOKUP(E3774,'تكويد الاصناف'!$B$3:$L$5500,9,FALSE),""),"تأكد من السعر")</f>
        <v/>
      </c>
      <c r="I3774" s="31"/>
      <c r="J3774" s="33" t="str">
        <f t="shared" si="58"/>
        <v/>
      </c>
      <c r="K3774" s="31"/>
      <c r="L3774" s="31"/>
    </row>
    <row r="3775" spans="2:12" x14ac:dyDescent="0.2">
      <c r="B3775" s="29" t="str">
        <f>IF(C3775&lt;&gt;"",COUNT($B$2:B3774)+1,"")</f>
        <v/>
      </c>
      <c r="C3775" s="30"/>
      <c r="D3775" s="31"/>
      <c r="E3775" s="32"/>
      <c r="F3775" s="31" t="str">
        <f>IFERROR(IF(E3775&lt;&gt;"",VLOOKUP(E3775,'تكويد الاصناف'!$B$3:$L$5500,3,FALSE),""),"تأكد من الكود")</f>
        <v/>
      </c>
      <c r="G3775" s="31" t="str">
        <f>IFERROR(IF(E3775&lt;&gt;"",VLOOKUP(E3775,'تكويد الاصناف'!$B$3:$L$5500,4,FALSE),""),"تأكد من الوحدة")</f>
        <v/>
      </c>
      <c r="H3775" s="31" t="str">
        <f>IFERROR(IF(E3775&lt;&gt;"",VLOOKUP(E3775,'تكويد الاصناف'!$B$3:$L$5500,9,FALSE),""),"تأكد من السعر")</f>
        <v/>
      </c>
      <c r="I3775" s="31"/>
      <c r="J3775" s="33" t="str">
        <f t="shared" si="58"/>
        <v/>
      </c>
      <c r="K3775" s="31"/>
      <c r="L3775" s="31"/>
    </row>
    <row r="3776" spans="2:12" x14ac:dyDescent="0.2">
      <c r="B3776" s="29" t="str">
        <f>IF(C3776&lt;&gt;"",COUNT($B$2:B3775)+1,"")</f>
        <v/>
      </c>
      <c r="C3776" s="30"/>
      <c r="D3776" s="31"/>
      <c r="E3776" s="32"/>
      <c r="F3776" s="31" t="str">
        <f>IFERROR(IF(E3776&lt;&gt;"",VLOOKUP(E3776,'تكويد الاصناف'!$B$3:$L$5500,3,FALSE),""),"تأكد من الكود")</f>
        <v/>
      </c>
      <c r="G3776" s="31" t="str">
        <f>IFERROR(IF(E3776&lt;&gt;"",VLOOKUP(E3776,'تكويد الاصناف'!$B$3:$L$5500,4,FALSE),""),"تأكد من الوحدة")</f>
        <v/>
      </c>
      <c r="H3776" s="31" t="str">
        <f>IFERROR(IF(E3776&lt;&gt;"",VLOOKUP(E3776,'تكويد الاصناف'!$B$3:$L$5500,9,FALSE),""),"تأكد من السعر")</f>
        <v/>
      </c>
      <c r="I3776" s="31"/>
      <c r="J3776" s="33" t="str">
        <f t="shared" si="58"/>
        <v/>
      </c>
      <c r="K3776" s="31"/>
      <c r="L3776" s="31"/>
    </row>
    <row r="3777" spans="2:12" x14ac:dyDescent="0.2">
      <c r="B3777" s="29" t="str">
        <f>IF(C3777&lt;&gt;"",COUNT($B$2:B3776)+1,"")</f>
        <v/>
      </c>
      <c r="C3777" s="30"/>
      <c r="D3777" s="31"/>
      <c r="E3777" s="32"/>
      <c r="F3777" s="31" t="str">
        <f>IFERROR(IF(E3777&lt;&gt;"",VLOOKUP(E3777,'تكويد الاصناف'!$B$3:$L$5500,3,FALSE),""),"تأكد من الكود")</f>
        <v/>
      </c>
      <c r="G3777" s="31" t="str">
        <f>IFERROR(IF(E3777&lt;&gt;"",VLOOKUP(E3777,'تكويد الاصناف'!$B$3:$L$5500,4,FALSE),""),"تأكد من الوحدة")</f>
        <v/>
      </c>
      <c r="H3777" s="31" t="str">
        <f>IFERROR(IF(E3777&lt;&gt;"",VLOOKUP(E3777,'تكويد الاصناف'!$B$3:$L$5500,9,FALSE),""),"تأكد من السعر")</f>
        <v/>
      </c>
      <c r="I3777" s="31"/>
      <c r="J3777" s="33" t="str">
        <f t="shared" si="58"/>
        <v/>
      </c>
      <c r="K3777" s="31"/>
      <c r="L3777" s="31"/>
    </row>
    <row r="3778" spans="2:12" x14ac:dyDescent="0.2">
      <c r="B3778" s="29" t="str">
        <f>IF(C3778&lt;&gt;"",COUNT($B$2:B3777)+1,"")</f>
        <v/>
      </c>
      <c r="C3778" s="30"/>
      <c r="D3778" s="31"/>
      <c r="E3778" s="32"/>
      <c r="F3778" s="31" t="str">
        <f>IFERROR(IF(E3778&lt;&gt;"",VLOOKUP(E3778,'تكويد الاصناف'!$B$3:$L$5500,3,FALSE),""),"تأكد من الكود")</f>
        <v/>
      </c>
      <c r="G3778" s="31" t="str">
        <f>IFERROR(IF(E3778&lt;&gt;"",VLOOKUP(E3778,'تكويد الاصناف'!$B$3:$L$5500,4,FALSE),""),"تأكد من الوحدة")</f>
        <v/>
      </c>
      <c r="H3778" s="31" t="str">
        <f>IFERROR(IF(E3778&lt;&gt;"",VLOOKUP(E3778,'تكويد الاصناف'!$B$3:$L$5500,9,FALSE),""),"تأكد من السعر")</f>
        <v/>
      </c>
      <c r="I3778" s="31"/>
      <c r="J3778" s="33" t="str">
        <f t="shared" si="58"/>
        <v/>
      </c>
      <c r="K3778" s="31"/>
      <c r="L3778" s="31"/>
    </row>
    <row r="3779" spans="2:12" x14ac:dyDescent="0.2">
      <c r="B3779" s="29" t="str">
        <f>IF(C3779&lt;&gt;"",COUNT($B$2:B3778)+1,"")</f>
        <v/>
      </c>
      <c r="C3779" s="30"/>
      <c r="D3779" s="31"/>
      <c r="E3779" s="32"/>
      <c r="F3779" s="31" t="str">
        <f>IFERROR(IF(E3779&lt;&gt;"",VLOOKUP(E3779,'تكويد الاصناف'!$B$3:$L$5500,3,FALSE),""),"تأكد من الكود")</f>
        <v/>
      </c>
      <c r="G3779" s="31" t="str">
        <f>IFERROR(IF(E3779&lt;&gt;"",VLOOKUP(E3779,'تكويد الاصناف'!$B$3:$L$5500,4,FALSE),""),"تأكد من الوحدة")</f>
        <v/>
      </c>
      <c r="H3779" s="31" t="str">
        <f>IFERROR(IF(E3779&lt;&gt;"",VLOOKUP(E3779,'تكويد الاصناف'!$B$3:$L$5500,9,FALSE),""),"تأكد من السعر")</f>
        <v/>
      </c>
      <c r="I3779" s="31"/>
      <c r="J3779" s="33" t="str">
        <f t="shared" ref="J3779:J3842" si="59">IFERROR(I3779*H3779,"")</f>
        <v/>
      </c>
      <c r="K3779" s="31"/>
      <c r="L3779" s="31"/>
    </row>
    <row r="3780" spans="2:12" x14ac:dyDescent="0.2">
      <c r="B3780" s="29" t="str">
        <f>IF(C3780&lt;&gt;"",COUNT($B$2:B3779)+1,"")</f>
        <v/>
      </c>
      <c r="C3780" s="30"/>
      <c r="D3780" s="31"/>
      <c r="E3780" s="32"/>
      <c r="F3780" s="31" t="str">
        <f>IFERROR(IF(E3780&lt;&gt;"",VLOOKUP(E3780,'تكويد الاصناف'!$B$3:$L$5500,3,FALSE),""),"تأكد من الكود")</f>
        <v/>
      </c>
      <c r="G3780" s="31" t="str">
        <f>IFERROR(IF(E3780&lt;&gt;"",VLOOKUP(E3780,'تكويد الاصناف'!$B$3:$L$5500,4,FALSE),""),"تأكد من الوحدة")</f>
        <v/>
      </c>
      <c r="H3780" s="31" t="str">
        <f>IFERROR(IF(E3780&lt;&gt;"",VLOOKUP(E3780,'تكويد الاصناف'!$B$3:$L$5500,9,FALSE),""),"تأكد من السعر")</f>
        <v/>
      </c>
      <c r="I3780" s="31"/>
      <c r="J3780" s="33" t="str">
        <f t="shared" si="59"/>
        <v/>
      </c>
      <c r="K3780" s="31"/>
      <c r="L3780" s="31"/>
    </row>
    <row r="3781" spans="2:12" x14ac:dyDescent="0.2">
      <c r="B3781" s="29" t="str">
        <f>IF(C3781&lt;&gt;"",COUNT($B$2:B3780)+1,"")</f>
        <v/>
      </c>
      <c r="C3781" s="30"/>
      <c r="D3781" s="31"/>
      <c r="E3781" s="32"/>
      <c r="F3781" s="31" t="str">
        <f>IFERROR(IF(E3781&lt;&gt;"",VLOOKUP(E3781,'تكويد الاصناف'!$B$3:$L$5500,3,FALSE),""),"تأكد من الكود")</f>
        <v/>
      </c>
      <c r="G3781" s="31" t="str">
        <f>IFERROR(IF(E3781&lt;&gt;"",VLOOKUP(E3781,'تكويد الاصناف'!$B$3:$L$5500,4,FALSE),""),"تأكد من الوحدة")</f>
        <v/>
      </c>
      <c r="H3781" s="31" t="str">
        <f>IFERROR(IF(E3781&lt;&gt;"",VLOOKUP(E3781,'تكويد الاصناف'!$B$3:$L$5500,9,FALSE),""),"تأكد من السعر")</f>
        <v/>
      </c>
      <c r="I3781" s="31"/>
      <c r="J3781" s="33" t="str">
        <f t="shared" si="59"/>
        <v/>
      </c>
      <c r="K3781" s="31"/>
      <c r="L3781" s="31"/>
    </row>
    <row r="3782" spans="2:12" x14ac:dyDescent="0.2">
      <c r="B3782" s="29" t="str">
        <f>IF(C3782&lt;&gt;"",COUNT($B$2:B3781)+1,"")</f>
        <v/>
      </c>
      <c r="C3782" s="30"/>
      <c r="D3782" s="31"/>
      <c r="E3782" s="32"/>
      <c r="F3782" s="31" t="str">
        <f>IFERROR(IF(E3782&lt;&gt;"",VLOOKUP(E3782,'تكويد الاصناف'!$B$3:$L$5500,3,FALSE),""),"تأكد من الكود")</f>
        <v/>
      </c>
      <c r="G3782" s="31" t="str">
        <f>IFERROR(IF(E3782&lt;&gt;"",VLOOKUP(E3782,'تكويد الاصناف'!$B$3:$L$5500,4,FALSE),""),"تأكد من الوحدة")</f>
        <v/>
      </c>
      <c r="H3782" s="31" t="str">
        <f>IFERROR(IF(E3782&lt;&gt;"",VLOOKUP(E3782,'تكويد الاصناف'!$B$3:$L$5500,9,FALSE),""),"تأكد من السعر")</f>
        <v/>
      </c>
      <c r="I3782" s="31"/>
      <c r="J3782" s="33" t="str">
        <f t="shared" si="59"/>
        <v/>
      </c>
      <c r="K3782" s="31"/>
      <c r="L3782" s="31"/>
    </row>
    <row r="3783" spans="2:12" x14ac:dyDescent="0.2">
      <c r="B3783" s="29" t="str">
        <f>IF(C3783&lt;&gt;"",COUNT($B$2:B3782)+1,"")</f>
        <v/>
      </c>
      <c r="C3783" s="30"/>
      <c r="D3783" s="31"/>
      <c r="E3783" s="32"/>
      <c r="F3783" s="31" t="str">
        <f>IFERROR(IF(E3783&lt;&gt;"",VLOOKUP(E3783,'تكويد الاصناف'!$B$3:$L$5500,3,FALSE),""),"تأكد من الكود")</f>
        <v/>
      </c>
      <c r="G3783" s="31" t="str">
        <f>IFERROR(IF(E3783&lt;&gt;"",VLOOKUP(E3783,'تكويد الاصناف'!$B$3:$L$5500,4,FALSE),""),"تأكد من الوحدة")</f>
        <v/>
      </c>
      <c r="H3783" s="31" t="str">
        <f>IFERROR(IF(E3783&lt;&gt;"",VLOOKUP(E3783,'تكويد الاصناف'!$B$3:$L$5500,9,FALSE),""),"تأكد من السعر")</f>
        <v/>
      </c>
      <c r="I3783" s="31"/>
      <c r="J3783" s="33" t="str">
        <f t="shared" si="59"/>
        <v/>
      </c>
      <c r="K3783" s="31"/>
      <c r="L3783" s="31"/>
    </row>
    <row r="3784" spans="2:12" x14ac:dyDescent="0.2">
      <c r="B3784" s="29" t="str">
        <f>IF(C3784&lt;&gt;"",COUNT($B$2:B3783)+1,"")</f>
        <v/>
      </c>
      <c r="C3784" s="30"/>
      <c r="D3784" s="31"/>
      <c r="E3784" s="32"/>
      <c r="F3784" s="31" t="str">
        <f>IFERROR(IF(E3784&lt;&gt;"",VLOOKUP(E3784,'تكويد الاصناف'!$B$3:$L$5500,3,FALSE),""),"تأكد من الكود")</f>
        <v/>
      </c>
      <c r="G3784" s="31" t="str">
        <f>IFERROR(IF(E3784&lt;&gt;"",VLOOKUP(E3784,'تكويد الاصناف'!$B$3:$L$5500,4,FALSE),""),"تأكد من الوحدة")</f>
        <v/>
      </c>
      <c r="H3784" s="31" t="str">
        <f>IFERROR(IF(E3784&lt;&gt;"",VLOOKUP(E3784,'تكويد الاصناف'!$B$3:$L$5500,9,FALSE),""),"تأكد من السعر")</f>
        <v/>
      </c>
      <c r="I3784" s="31"/>
      <c r="J3784" s="33" t="str">
        <f t="shared" si="59"/>
        <v/>
      </c>
      <c r="K3784" s="31"/>
      <c r="L3784" s="31"/>
    </row>
    <row r="3785" spans="2:12" x14ac:dyDescent="0.2">
      <c r="B3785" s="29" t="str">
        <f>IF(C3785&lt;&gt;"",COUNT($B$2:B3784)+1,"")</f>
        <v/>
      </c>
      <c r="C3785" s="30"/>
      <c r="D3785" s="31"/>
      <c r="E3785" s="32"/>
      <c r="F3785" s="31" t="str">
        <f>IFERROR(IF(E3785&lt;&gt;"",VLOOKUP(E3785,'تكويد الاصناف'!$B$3:$L$5500,3,FALSE),""),"تأكد من الكود")</f>
        <v/>
      </c>
      <c r="G3785" s="31" t="str">
        <f>IFERROR(IF(E3785&lt;&gt;"",VLOOKUP(E3785,'تكويد الاصناف'!$B$3:$L$5500,4,FALSE),""),"تأكد من الوحدة")</f>
        <v/>
      </c>
      <c r="H3785" s="31" t="str">
        <f>IFERROR(IF(E3785&lt;&gt;"",VLOOKUP(E3785,'تكويد الاصناف'!$B$3:$L$5500,9,FALSE),""),"تأكد من السعر")</f>
        <v/>
      </c>
      <c r="I3785" s="31"/>
      <c r="J3785" s="33" t="str">
        <f t="shared" si="59"/>
        <v/>
      </c>
      <c r="K3785" s="31"/>
      <c r="L3785" s="31"/>
    </row>
    <row r="3786" spans="2:12" x14ac:dyDescent="0.2">
      <c r="B3786" s="29" t="str">
        <f>IF(C3786&lt;&gt;"",COUNT($B$2:B3785)+1,"")</f>
        <v/>
      </c>
      <c r="C3786" s="30"/>
      <c r="D3786" s="31"/>
      <c r="E3786" s="32"/>
      <c r="F3786" s="31" t="str">
        <f>IFERROR(IF(E3786&lt;&gt;"",VLOOKUP(E3786,'تكويد الاصناف'!$B$3:$L$5500,3,FALSE),""),"تأكد من الكود")</f>
        <v/>
      </c>
      <c r="G3786" s="31" t="str">
        <f>IFERROR(IF(E3786&lt;&gt;"",VLOOKUP(E3786,'تكويد الاصناف'!$B$3:$L$5500,4,FALSE),""),"تأكد من الوحدة")</f>
        <v/>
      </c>
      <c r="H3786" s="31" t="str">
        <f>IFERROR(IF(E3786&lt;&gt;"",VLOOKUP(E3786,'تكويد الاصناف'!$B$3:$L$5500,9,FALSE),""),"تأكد من السعر")</f>
        <v/>
      </c>
      <c r="I3786" s="31"/>
      <c r="J3786" s="33" t="str">
        <f t="shared" si="59"/>
        <v/>
      </c>
      <c r="K3786" s="31"/>
      <c r="L3786" s="31"/>
    </row>
    <row r="3787" spans="2:12" x14ac:dyDescent="0.2">
      <c r="B3787" s="29" t="str">
        <f>IF(C3787&lt;&gt;"",COUNT($B$2:B3786)+1,"")</f>
        <v/>
      </c>
      <c r="C3787" s="30"/>
      <c r="D3787" s="31"/>
      <c r="E3787" s="32"/>
      <c r="F3787" s="31" t="str">
        <f>IFERROR(IF(E3787&lt;&gt;"",VLOOKUP(E3787,'تكويد الاصناف'!$B$3:$L$5500,3,FALSE),""),"تأكد من الكود")</f>
        <v/>
      </c>
      <c r="G3787" s="31" t="str">
        <f>IFERROR(IF(E3787&lt;&gt;"",VLOOKUP(E3787,'تكويد الاصناف'!$B$3:$L$5500,4,FALSE),""),"تأكد من الوحدة")</f>
        <v/>
      </c>
      <c r="H3787" s="31" t="str">
        <f>IFERROR(IF(E3787&lt;&gt;"",VLOOKUP(E3787,'تكويد الاصناف'!$B$3:$L$5500,9,FALSE),""),"تأكد من السعر")</f>
        <v/>
      </c>
      <c r="I3787" s="31"/>
      <c r="J3787" s="33" t="str">
        <f t="shared" si="59"/>
        <v/>
      </c>
      <c r="K3787" s="31"/>
      <c r="L3787" s="31"/>
    </row>
    <row r="3788" spans="2:12" x14ac:dyDescent="0.2">
      <c r="B3788" s="29" t="str">
        <f>IF(C3788&lt;&gt;"",COUNT($B$2:B3787)+1,"")</f>
        <v/>
      </c>
      <c r="C3788" s="30"/>
      <c r="D3788" s="31"/>
      <c r="E3788" s="32"/>
      <c r="F3788" s="31" t="str">
        <f>IFERROR(IF(E3788&lt;&gt;"",VLOOKUP(E3788,'تكويد الاصناف'!$B$3:$L$5500,3,FALSE),""),"تأكد من الكود")</f>
        <v/>
      </c>
      <c r="G3788" s="31" t="str">
        <f>IFERROR(IF(E3788&lt;&gt;"",VLOOKUP(E3788,'تكويد الاصناف'!$B$3:$L$5500,4,FALSE),""),"تأكد من الوحدة")</f>
        <v/>
      </c>
      <c r="H3788" s="31" t="str">
        <f>IFERROR(IF(E3788&lt;&gt;"",VLOOKUP(E3788,'تكويد الاصناف'!$B$3:$L$5500,9,FALSE),""),"تأكد من السعر")</f>
        <v/>
      </c>
      <c r="I3788" s="31"/>
      <c r="J3788" s="33" t="str">
        <f t="shared" si="59"/>
        <v/>
      </c>
      <c r="K3788" s="31"/>
      <c r="L3788" s="31"/>
    </row>
    <row r="3789" spans="2:12" x14ac:dyDescent="0.2">
      <c r="B3789" s="29" t="str">
        <f>IF(C3789&lt;&gt;"",COUNT($B$2:B3788)+1,"")</f>
        <v/>
      </c>
      <c r="C3789" s="30"/>
      <c r="D3789" s="31"/>
      <c r="E3789" s="32"/>
      <c r="F3789" s="31" t="str">
        <f>IFERROR(IF(E3789&lt;&gt;"",VLOOKUP(E3789,'تكويد الاصناف'!$B$3:$L$5500,3,FALSE),""),"تأكد من الكود")</f>
        <v/>
      </c>
      <c r="G3789" s="31" t="str">
        <f>IFERROR(IF(E3789&lt;&gt;"",VLOOKUP(E3789,'تكويد الاصناف'!$B$3:$L$5500,4,FALSE),""),"تأكد من الوحدة")</f>
        <v/>
      </c>
      <c r="H3789" s="31" t="str">
        <f>IFERROR(IF(E3789&lt;&gt;"",VLOOKUP(E3789,'تكويد الاصناف'!$B$3:$L$5500,9,FALSE),""),"تأكد من السعر")</f>
        <v/>
      </c>
      <c r="I3789" s="31"/>
      <c r="J3789" s="33" t="str">
        <f t="shared" si="59"/>
        <v/>
      </c>
      <c r="K3789" s="31"/>
      <c r="L3789" s="31"/>
    </row>
    <row r="3790" spans="2:12" x14ac:dyDescent="0.2">
      <c r="B3790" s="29" t="str">
        <f>IF(C3790&lt;&gt;"",COUNT($B$2:B3789)+1,"")</f>
        <v/>
      </c>
      <c r="C3790" s="30"/>
      <c r="D3790" s="31"/>
      <c r="E3790" s="32"/>
      <c r="F3790" s="31" t="str">
        <f>IFERROR(IF(E3790&lt;&gt;"",VLOOKUP(E3790,'تكويد الاصناف'!$B$3:$L$5500,3,FALSE),""),"تأكد من الكود")</f>
        <v/>
      </c>
      <c r="G3790" s="31" t="str">
        <f>IFERROR(IF(E3790&lt;&gt;"",VLOOKUP(E3790,'تكويد الاصناف'!$B$3:$L$5500,4,FALSE),""),"تأكد من الوحدة")</f>
        <v/>
      </c>
      <c r="H3790" s="31" t="str">
        <f>IFERROR(IF(E3790&lt;&gt;"",VLOOKUP(E3790,'تكويد الاصناف'!$B$3:$L$5500,9,FALSE),""),"تأكد من السعر")</f>
        <v/>
      </c>
      <c r="I3790" s="31"/>
      <c r="J3790" s="33" t="str">
        <f t="shared" si="59"/>
        <v/>
      </c>
      <c r="K3790" s="31"/>
      <c r="L3790" s="31"/>
    </row>
    <row r="3791" spans="2:12" x14ac:dyDescent="0.2">
      <c r="B3791" s="29" t="str">
        <f>IF(C3791&lt;&gt;"",COUNT($B$2:B3790)+1,"")</f>
        <v/>
      </c>
      <c r="C3791" s="30"/>
      <c r="D3791" s="31"/>
      <c r="E3791" s="32"/>
      <c r="F3791" s="31" t="str">
        <f>IFERROR(IF(E3791&lt;&gt;"",VLOOKUP(E3791,'تكويد الاصناف'!$B$3:$L$5500,3,FALSE),""),"تأكد من الكود")</f>
        <v/>
      </c>
      <c r="G3791" s="31" t="str">
        <f>IFERROR(IF(E3791&lt;&gt;"",VLOOKUP(E3791,'تكويد الاصناف'!$B$3:$L$5500,4,FALSE),""),"تأكد من الوحدة")</f>
        <v/>
      </c>
      <c r="H3791" s="31" t="str">
        <f>IFERROR(IF(E3791&lt;&gt;"",VLOOKUP(E3791,'تكويد الاصناف'!$B$3:$L$5500,9,FALSE),""),"تأكد من السعر")</f>
        <v/>
      </c>
      <c r="I3791" s="31"/>
      <c r="J3791" s="33" t="str">
        <f t="shared" si="59"/>
        <v/>
      </c>
      <c r="K3791" s="31"/>
      <c r="L3791" s="31"/>
    </row>
    <row r="3792" spans="2:12" x14ac:dyDescent="0.2">
      <c r="B3792" s="29" t="str">
        <f>IF(C3792&lt;&gt;"",COUNT($B$2:B3791)+1,"")</f>
        <v/>
      </c>
      <c r="C3792" s="30"/>
      <c r="D3792" s="31"/>
      <c r="E3792" s="32"/>
      <c r="F3792" s="31" t="str">
        <f>IFERROR(IF(E3792&lt;&gt;"",VLOOKUP(E3792,'تكويد الاصناف'!$B$3:$L$5500,3,FALSE),""),"تأكد من الكود")</f>
        <v/>
      </c>
      <c r="G3792" s="31" t="str">
        <f>IFERROR(IF(E3792&lt;&gt;"",VLOOKUP(E3792,'تكويد الاصناف'!$B$3:$L$5500,4,FALSE),""),"تأكد من الوحدة")</f>
        <v/>
      </c>
      <c r="H3792" s="31" t="str">
        <f>IFERROR(IF(E3792&lt;&gt;"",VLOOKUP(E3792,'تكويد الاصناف'!$B$3:$L$5500,9,FALSE),""),"تأكد من السعر")</f>
        <v/>
      </c>
      <c r="I3792" s="31"/>
      <c r="J3792" s="33" t="str">
        <f t="shared" si="59"/>
        <v/>
      </c>
      <c r="K3792" s="31"/>
      <c r="L3792" s="31"/>
    </row>
    <row r="3793" spans="2:12" x14ac:dyDescent="0.2">
      <c r="B3793" s="29" t="str">
        <f>IF(C3793&lt;&gt;"",COUNT($B$2:B3792)+1,"")</f>
        <v/>
      </c>
      <c r="C3793" s="30"/>
      <c r="D3793" s="31"/>
      <c r="E3793" s="32"/>
      <c r="F3793" s="31" t="str">
        <f>IFERROR(IF(E3793&lt;&gt;"",VLOOKUP(E3793,'تكويد الاصناف'!$B$3:$L$5500,3,FALSE),""),"تأكد من الكود")</f>
        <v/>
      </c>
      <c r="G3793" s="31" t="str">
        <f>IFERROR(IF(E3793&lt;&gt;"",VLOOKUP(E3793,'تكويد الاصناف'!$B$3:$L$5500,4,FALSE),""),"تأكد من الوحدة")</f>
        <v/>
      </c>
      <c r="H3793" s="31" t="str">
        <f>IFERROR(IF(E3793&lt;&gt;"",VLOOKUP(E3793,'تكويد الاصناف'!$B$3:$L$5500,9,FALSE),""),"تأكد من السعر")</f>
        <v/>
      </c>
      <c r="I3793" s="31"/>
      <c r="J3793" s="33" t="str">
        <f t="shared" si="59"/>
        <v/>
      </c>
      <c r="K3793" s="31"/>
      <c r="L3793" s="31"/>
    </row>
    <row r="3794" spans="2:12" x14ac:dyDescent="0.2">
      <c r="B3794" s="29" t="str">
        <f>IF(C3794&lt;&gt;"",COUNT($B$2:B3793)+1,"")</f>
        <v/>
      </c>
      <c r="C3794" s="30"/>
      <c r="D3794" s="31"/>
      <c r="E3794" s="32"/>
      <c r="F3794" s="31" t="str">
        <f>IFERROR(IF(E3794&lt;&gt;"",VLOOKUP(E3794,'تكويد الاصناف'!$B$3:$L$5500,3,FALSE),""),"تأكد من الكود")</f>
        <v/>
      </c>
      <c r="G3794" s="31" t="str">
        <f>IFERROR(IF(E3794&lt;&gt;"",VLOOKUP(E3794,'تكويد الاصناف'!$B$3:$L$5500,4,FALSE),""),"تأكد من الوحدة")</f>
        <v/>
      </c>
      <c r="H3794" s="31" t="str">
        <f>IFERROR(IF(E3794&lt;&gt;"",VLOOKUP(E3794,'تكويد الاصناف'!$B$3:$L$5500,9,FALSE),""),"تأكد من السعر")</f>
        <v/>
      </c>
      <c r="I3794" s="31"/>
      <c r="J3794" s="33" t="str">
        <f t="shared" si="59"/>
        <v/>
      </c>
      <c r="K3794" s="31"/>
      <c r="L3794" s="31"/>
    </row>
    <row r="3795" spans="2:12" x14ac:dyDescent="0.2">
      <c r="B3795" s="29" t="str">
        <f>IF(C3795&lt;&gt;"",COUNT($B$2:B3794)+1,"")</f>
        <v/>
      </c>
      <c r="C3795" s="30"/>
      <c r="D3795" s="31"/>
      <c r="E3795" s="32"/>
      <c r="F3795" s="31" t="str">
        <f>IFERROR(IF(E3795&lt;&gt;"",VLOOKUP(E3795,'تكويد الاصناف'!$B$3:$L$5500,3,FALSE),""),"تأكد من الكود")</f>
        <v/>
      </c>
      <c r="G3795" s="31" t="str">
        <f>IFERROR(IF(E3795&lt;&gt;"",VLOOKUP(E3795,'تكويد الاصناف'!$B$3:$L$5500,4,FALSE),""),"تأكد من الوحدة")</f>
        <v/>
      </c>
      <c r="H3795" s="31" t="str">
        <f>IFERROR(IF(E3795&lt;&gt;"",VLOOKUP(E3795,'تكويد الاصناف'!$B$3:$L$5500,9,FALSE),""),"تأكد من السعر")</f>
        <v/>
      </c>
      <c r="I3795" s="31"/>
      <c r="J3795" s="33" t="str">
        <f t="shared" si="59"/>
        <v/>
      </c>
      <c r="K3795" s="31"/>
      <c r="L3795" s="31"/>
    </row>
    <row r="3796" spans="2:12" x14ac:dyDescent="0.2">
      <c r="B3796" s="29" t="str">
        <f>IF(C3796&lt;&gt;"",COUNT($B$2:B3795)+1,"")</f>
        <v/>
      </c>
      <c r="C3796" s="30"/>
      <c r="D3796" s="31"/>
      <c r="E3796" s="32"/>
      <c r="F3796" s="31" t="str">
        <f>IFERROR(IF(E3796&lt;&gt;"",VLOOKUP(E3796,'تكويد الاصناف'!$B$3:$L$5500,3,FALSE),""),"تأكد من الكود")</f>
        <v/>
      </c>
      <c r="G3796" s="31" t="str">
        <f>IFERROR(IF(E3796&lt;&gt;"",VLOOKUP(E3796,'تكويد الاصناف'!$B$3:$L$5500,4,FALSE),""),"تأكد من الوحدة")</f>
        <v/>
      </c>
      <c r="H3796" s="31" t="str">
        <f>IFERROR(IF(E3796&lt;&gt;"",VLOOKUP(E3796,'تكويد الاصناف'!$B$3:$L$5500,9,FALSE),""),"تأكد من السعر")</f>
        <v/>
      </c>
      <c r="I3796" s="31"/>
      <c r="J3796" s="33" t="str">
        <f t="shared" si="59"/>
        <v/>
      </c>
      <c r="K3796" s="31"/>
      <c r="L3796" s="31"/>
    </row>
    <row r="3797" spans="2:12" x14ac:dyDescent="0.2">
      <c r="B3797" s="29" t="str">
        <f>IF(C3797&lt;&gt;"",COUNT($B$2:B3796)+1,"")</f>
        <v/>
      </c>
      <c r="C3797" s="30"/>
      <c r="D3797" s="31"/>
      <c r="E3797" s="32"/>
      <c r="F3797" s="31" t="str">
        <f>IFERROR(IF(E3797&lt;&gt;"",VLOOKUP(E3797,'تكويد الاصناف'!$B$3:$L$5500,3,FALSE),""),"تأكد من الكود")</f>
        <v/>
      </c>
      <c r="G3797" s="31" t="str">
        <f>IFERROR(IF(E3797&lt;&gt;"",VLOOKUP(E3797,'تكويد الاصناف'!$B$3:$L$5500,4,FALSE),""),"تأكد من الوحدة")</f>
        <v/>
      </c>
      <c r="H3797" s="31" t="str">
        <f>IFERROR(IF(E3797&lt;&gt;"",VLOOKUP(E3797,'تكويد الاصناف'!$B$3:$L$5500,9,FALSE),""),"تأكد من السعر")</f>
        <v/>
      </c>
      <c r="I3797" s="31"/>
      <c r="J3797" s="33" t="str">
        <f t="shared" si="59"/>
        <v/>
      </c>
      <c r="K3797" s="31"/>
      <c r="L3797" s="31"/>
    </row>
    <row r="3798" spans="2:12" x14ac:dyDescent="0.2">
      <c r="B3798" s="29" t="str">
        <f>IF(C3798&lt;&gt;"",COUNT($B$2:B3797)+1,"")</f>
        <v/>
      </c>
      <c r="C3798" s="30"/>
      <c r="D3798" s="31"/>
      <c r="E3798" s="32"/>
      <c r="F3798" s="31" t="str">
        <f>IFERROR(IF(E3798&lt;&gt;"",VLOOKUP(E3798,'تكويد الاصناف'!$B$3:$L$5500,3,FALSE),""),"تأكد من الكود")</f>
        <v/>
      </c>
      <c r="G3798" s="31" t="str">
        <f>IFERROR(IF(E3798&lt;&gt;"",VLOOKUP(E3798,'تكويد الاصناف'!$B$3:$L$5500,4,FALSE),""),"تأكد من الوحدة")</f>
        <v/>
      </c>
      <c r="H3798" s="31" t="str">
        <f>IFERROR(IF(E3798&lt;&gt;"",VLOOKUP(E3798,'تكويد الاصناف'!$B$3:$L$5500,9,FALSE),""),"تأكد من السعر")</f>
        <v/>
      </c>
      <c r="I3798" s="31"/>
      <c r="J3798" s="33" t="str">
        <f t="shared" si="59"/>
        <v/>
      </c>
      <c r="K3798" s="31"/>
      <c r="L3798" s="31"/>
    </row>
    <row r="3799" spans="2:12" x14ac:dyDescent="0.2">
      <c r="B3799" s="29" t="str">
        <f>IF(C3799&lt;&gt;"",COUNT($B$2:B3798)+1,"")</f>
        <v/>
      </c>
      <c r="C3799" s="30"/>
      <c r="D3799" s="31"/>
      <c r="E3799" s="32"/>
      <c r="F3799" s="31" t="str">
        <f>IFERROR(IF(E3799&lt;&gt;"",VLOOKUP(E3799,'تكويد الاصناف'!$B$3:$L$5500,3,FALSE),""),"تأكد من الكود")</f>
        <v/>
      </c>
      <c r="G3799" s="31" t="str">
        <f>IFERROR(IF(E3799&lt;&gt;"",VLOOKUP(E3799,'تكويد الاصناف'!$B$3:$L$5500,4,FALSE),""),"تأكد من الوحدة")</f>
        <v/>
      </c>
      <c r="H3799" s="31" t="str">
        <f>IFERROR(IF(E3799&lt;&gt;"",VLOOKUP(E3799,'تكويد الاصناف'!$B$3:$L$5500,9,FALSE),""),"تأكد من السعر")</f>
        <v/>
      </c>
      <c r="I3799" s="31"/>
      <c r="J3799" s="33" t="str">
        <f t="shared" si="59"/>
        <v/>
      </c>
      <c r="K3799" s="31"/>
      <c r="L3799" s="31"/>
    </row>
    <row r="3800" spans="2:12" x14ac:dyDescent="0.2">
      <c r="B3800" s="29" t="str">
        <f>IF(C3800&lt;&gt;"",COUNT($B$2:B3799)+1,"")</f>
        <v/>
      </c>
      <c r="C3800" s="30"/>
      <c r="D3800" s="31"/>
      <c r="E3800" s="32"/>
      <c r="F3800" s="31" t="str">
        <f>IFERROR(IF(E3800&lt;&gt;"",VLOOKUP(E3800,'تكويد الاصناف'!$B$3:$L$5500,3,FALSE),""),"تأكد من الكود")</f>
        <v/>
      </c>
      <c r="G3800" s="31" t="str">
        <f>IFERROR(IF(E3800&lt;&gt;"",VLOOKUP(E3800,'تكويد الاصناف'!$B$3:$L$5500,4,FALSE),""),"تأكد من الوحدة")</f>
        <v/>
      </c>
      <c r="H3800" s="31" t="str">
        <f>IFERROR(IF(E3800&lt;&gt;"",VLOOKUP(E3800,'تكويد الاصناف'!$B$3:$L$5500,9,FALSE),""),"تأكد من السعر")</f>
        <v/>
      </c>
      <c r="I3800" s="31"/>
      <c r="J3800" s="33" t="str">
        <f t="shared" si="59"/>
        <v/>
      </c>
      <c r="K3800" s="31"/>
      <c r="L3800" s="31"/>
    </row>
    <row r="3801" spans="2:12" x14ac:dyDescent="0.2">
      <c r="B3801" s="29" t="str">
        <f>IF(C3801&lt;&gt;"",COUNT($B$2:B3800)+1,"")</f>
        <v/>
      </c>
      <c r="C3801" s="30"/>
      <c r="D3801" s="31"/>
      <c r="E3801" s="32"/>
      <c r="F3801" s="31" t="str">
        <f>IFERROR(IF(E3801&lt;&gt;"",VLOOKUP(E3801,'تكويد الاصناف'!$B$3:$L$5500,3,FALSE),""),"تأكد من الكود")</f>
        <v/>
      </c>
      <c r="G3801" s="31" t="str">
        <f>IFERROR(IF(E3801&lt;&gt;"",VLOOKUP(E3801,'تكويد الاصناف'!$B$3:$L$5500,4,FALSE),""),"تأكد من الوحدة")</f>
        <v/>
      </c>
      <c r="H3801" s="31" t="str">
        <f>IFERROR(IF(E3801&lt;&gt;"",VLOOKUP(E3801,'تكويد الاصناف'!$B$3:$L$5500,9,FALSE),""),"تأكد من السعر")</f>
        <v/>
      </c>
      <c r="I3801" s="31"/>
      <c r="J3801" s="33" t="str">
        <f t="shared" si="59"/>
        <v/>
      </c>
      <c r="K3801" s="31"/>
      <c r="L3801" s="31"/>
    </row>
    <row r="3802" spans="2:12" x14ac:dyDescent="0.2">
      <c r="B3802" s="29" t="str">
        <f>IF(C3802&lt;&gt;"",COUNT($B$2:B3801)+1,"")</f>
        <v/>
      </c>
      <c r="C3802" s="30"/>
      <c r="D3802" s="31"/>
      <c r="E3802" s="32"/>
      <c r="F3802" s="31" t="str">
        <f>IFERROR(IF(E3802&lt;&gt;"",VLOOKUP(E3802,'تكويد الاصناف'!$B$3:$L$5500,3,FALSE),""),"تأكد من الكود")</f>
        <v/>
      </c>
      <c r="G3802" s="31" t="str">
        <f>IFERROR(IF(E3802&lt;&gt;"",VLOOKUP(E3802,'تكويد الاصناف'!$B$3:$L$5500,4,FALSE),""),"تأكد من الوحدة")</f>
        <v/>
      </c>
      <c r="H3802" s="31" t="str">
        <f>IFERROR(IF(E3802&lt;&gt;"",VLOOKUP(E3802,'تكويد الاصناف'!$B$3:$L$5500,9,FALSE),""),"تأكد من السعر")</f>
        <v/>
      </c>
      <c r="I3802" s="31"/>
      <c r="J3802" s="33" t="str">
        <f t="shared" si="59"/>
        <v/>
      </c>
      <c r="K3802" s="31"/>
      <c r="L3802" s="31"/>
    </row>
    <row r="3803" spans="2:12" x14ac:dyDescent="0.2">
      <c r="B3803" s="29" t="str">
        <f>IF(C3803&lt;&gt;"",COUNT($B$2:B3802)+1,"")</f>
        <v/>
      </c>
      <c r="C3803" s="30"/>
      <c r="D3803" s="31"/>
      <c r="E3803" s="32"/>
      <c r="F3803" s="31" t="str">
        <f>IFERROR(IF(E3803&lt;&gt;"",VLOOKUP(E3803,'تكويد الاصناف'!$B$3:$L$5500,3,FALSE),""),"تأكد من الكود")</f>
        <v/>
      </c>
      <c r="G3803" s="31" t="str">
        <f>IFERROR(IF(E3803&lt;&gt;"",VLOOKUP(E3803,'تكويد الاصناف'!$B$3:$L$5500,4,FALSE),""),"تأكد من الوحدة")</f>
        <v/>
      </c>
      <c r="H3803" s="31" t="str">
        <f>IFERROR(IF(E3803&lt;&gt;"",VLOOKUP(E3803,'تكويد الاصناف'!$B$3:$L$5500,9,FALSE),""),"تأكد من السعر")</f>
        <v/>
      </c>
      <c r="I3803" s="31"/>
      <c r="J3803" s="33" t="str">
        <f t="shared" si="59"/>
        <v/>
      </c>
      <c r="K3803" s="31"/>
      <c r="L3803" s="31"/>
    </row>
    <row r="3804" spans="2:12" x14ac:dyDescent="0.2">
      <c r="B3804" s="29" t="str">
        <f>IF(C3804&lt;&gt;"",COUNT($B$2:B3803)+1,"")</f>
        <v/>
      </c>
      <c r="C3804" s="30"/>
      <c r="D3804" s="31"/>
      <c r="E3804" s="32"/>
      <c r="F3804" s="31" t="str">
        <f>IFERROR(IF(E3804&lt;&gt;"",VLOOKUP(E3804,'تكويد الاصناف'!$B$3:$L$5500,3,FALSE),""),"تأكد من الكود")</f>
        <v/>
      </c>
      <c r="G3804" s="31" t="str">
        <f>IFERROR(IF(E3804&lt;&gt;"",VLOOKUP(E3804,'تكويد الاصناف'!$B$3:$L$5500,4,FALSE),""),"تأكد من الوحدة")</f>
        <v/>
      </c>
      <c r="H3804" s="31" t="str">
        <f>IFERROR(IF(E3804&lt;&gt;"",VLOOKUP(E3804,'تكويد الاصناف'!$B$3:$L$5500,9,FALSE),""),"تأكد من السعر")</f>
        <v/>
      </c>
      <c r="I3804" s="31"/>
      <c r="J3804" s="33" t="str">
        <f t="shared" si="59"/>
        <v/>
      </c>
      <c r="K3804" s="31"/>
      <c r="L3804" s="31"/>
    </row>
    <row r="3805" spans="2:12" x14ac:dyDescent="0.2">
      <c r="B3805" s="29" t="str">
        <f>IF(C3805&lt;&gt;"",COUNT($B$2:B3804)+1,"")</f>
        <v/>
      </c>
      <c r="C3805" s="30"/>
      <c r="D3805" s="31"/>
      <c r="E3805" s="32"/>
      <c r="F3805" s="31" t="str">
        <f>IFERROR(IF(E3805&lt;&gt;"",VLOOKUP(E3805,'تكويد الاصناف'!$B$3:$L$5500,3,FALSE),""),"تأكد من الكود")</f>
        <v/>
      </c>
      <c r="G3805" s="31" t="str">
        <f>IFERROR(IF(E3805&lt;&gt;"",VLOOKUP(E3805,'تكويد الاصناف'!$B$3:$L$5500,4,FALSE),""),"تأكد من الوحدة")</f>
        <v/>
      </c>
      <c r="H3805" s="31" t="str">
        <f>IFERROR(IF(E3805&lt;&gt;"",VLOOKUP(E3805,'تكويد الاصناف'!$B$3:$L$5500,9,FALSE),""),"تأكد من السعر")</f>
        <v/>
      </c>
      <c r="I3805" s="31"/>
      <c r="J3805" s="33" t="str">
        <f t="shared" si="59"/>
        <v/>
      </c>
      <c r="K3805" s="31"/>
      <c r="L3805" s="31"/>
    </row>
    <row r="3806" spans="2:12" x14ac:dyDescent="0.2">
      <c r="B3806" s="29" t="str">
        <f>IF(C3806&lt;&gt;"",COUNT($B$2:B3805)+1,"")</f>
        <v/>
      </c>
      <c r="C3806" s="30"/>
      <c r="D3806" s="31"/>
      <c r="E3806" s="32"/>
      <c r="F3806" s="31" t="str">
        <f>IFERROR(IF(E3806&lt;&gt;"",VLOOKUP(E3806,'تكويد الاصناف'!$B$3:$L$5500,3,FALSE),""),"تأكد من الكود")</f>
        <v/>
      </c>
      <c r="G3806" s="31" t="str">
        <f>IFERROR(IF(E3806&lt;&gt;"",VLOOKUP(E3806,'تكويد الاصناف'!$B$3:$L$5500,4,FALSE),""),"تأكد من الوحدة")</f>
        <v/>
      </c>
      <c r="H3806" s="31" t="str">
        <f>IFERROR(IF(E3806&lt;&gt;"",VLOOKUP(E3806,'تكويد الاصناف'!$B$3:$L$5500,9,FALSE),""),"تأكد من السعر")</f>
        <v/>
      </c>
      <c r="I3806" s="31"/>
      <c r="J3806" s="33" t="str">
        <f t="shared" si="59"/>
        <v/>
      </c>
      <c r="K3806" s="31"/>
      <c r="L3806" s="31"/>
    </row>
    <row r="3807" spans="2:12" x14ac:dyDescent="0.2">
      <c r="B3807" s="29" t="str">
        <f>IF(C3807&lt;&gt;"",COUNT($B$2:B3806)+1,"")</f>
        <v/>
      </c>
      <c r="C3807" s="30"/>
      <c r="D3807" s="31"/>
      <c r="E3807" s="32"/>
      <c r="F3807" s="31" t="str">
        <f>IFERROR(IF(E3807&lt;&gt;"",VLOOKUP(E3807,'تكويد الاصناف'!$B$3:$L$5500,3,FALSE),""),"تأكد من الكود")</f>
        <v/>
      </c>
      <c r="G3807" s="31" t="str">
        <f>IFERROR(IF(E3807&lt;&gt;"",VLOOKUP(E3807,'تكويد الاصناف'!$B$3:$L$5500,4,FALSE),""),"تأكد من الوحدة")</f>
        <v/>
      </c>
      <c r="H3807" s="31" t="str">
        <f>IFERROR(IF(E3807&lt;&gt;"",VLOOKUP(E3807,'تكويد الاصناف'!$B$3:$L$5500,9,FALSE),""),"تأكد من السعر")</f>
        <v/>
      </c>
      <c r="I3807" s="31"/>
      <c r="J3807" s="33" t="str">
        <f t="shared" si="59"/>
        <v/>
      </c>
      <c r="K3807" s="31"/>
      <c r="L3807" s="31"/>
    </row>
    <row r="3808" spans="2:12" x14ac:dyDescent="0.2">
      <c r="B3808" s="29" t="str">
        <f>IF(C3808&lt;&gt;"",COUNT($B$2:B3807)+1,"")</f>
        <v/>
      </c>
      <c r="C3808" s="30"/>
      <c r="D3808" s="31"/>
      <c r="E3808" s="32"/>
      <c r="F3808" s="31" t="str">
        <f>IFERROR(IF(E3808&lt;&gt;"",VLOOKUP(E3808,'تكويد الاصناف'!$B$3:$L$5500,3,FALSE),""),"تأكد من الكود")</f>
        <v/>
      </c>
      <c r="G3808" s="31" t="str">
        <f>IFERROR(IF(E3808&lt;&gt;"",VLOOKUP(E3808,'تكويد الاصناف'!$B$3:$L$5500,4,FALSE),""),"تأكد من الوحدة")</f>
        <v/>
      </c>
      <c r="H3808" s="31" t="str">
        <f>IFERROR(IF(E3808&lt;&gt;"",VLOOKUP(E3808,'تكويد الاصناف'!$B$3:$L$5500,9,FALSE),""),"تأكد من السعر")</f>
        <v/>
      </c>
      <c r="I3808" s="31"/>
      <c r="J3808" s="33" t="str">
        <f t="shared" si="59"/>
        <v/>
      </c>
      <c r="K3808" s="31"/>
      <c r="L3808" s="31"/>
    </row>
    <row r="3809" spans="2:12" x14ac:dyDescent="0.2">
      <c r="B3809" s="29" t="str">
        <f>IF(C3809&lt;&gt;"",COUNT($B$2:B3808)+1,"")</f>
        <v/>
      </c>
      <c r="C3809" s="30"/>
      <c r="D3809" s="31"/>
      <c r="E3809" s="32"/>
      <c r="F3809" s="31" t="str">
        <f>IFERROR(IF(E3809&lt;&gt;"",VLOOKUP(E3809,'تكويد الاصناف'!$B$3:$L$5500,3,FALSE),""),"تأكد من الكود")</f>
        <v/>
      </c>
      <c r="G3809" s="31" t="str">
        <f>IFERROR(IF(E3809&lt;&gt;"",VLOOKUP(E3809,'تكويد الاصناف'!$B$3:$L$5500,4,FALSE),""),"تأكد من الوحدة")</f>
        <v/>
      </c>
      <c r="H3809" s="31" t="str">
        <f>IFERROR(IF(E3809&lt;&gt;"",VLOOKUP(E3809,'تكويد الاصناف'!$B$3:$L$5500,9,FALSE),""),"تأكد من السعر")</f>
        <v/>
      </c>
      <c r="I3809" s="31"/>
      <c r="J3809" s="33" t="str">
        <f t="shared" si="59"/>
        <v/>
      </c>
      <c r="K3809" s="31"/>
      <c r="L3809" s="31"/>
    </row>
    <row r="3810" spans="2:12" x14ac:dyDescent="0.2">
      <c r="B3810" s="29" t="str">
        <f>IF(C3810&lt;&gt;"",COUNT($B$2:B3809)+1,"")</f>
        <v/>
      </c>
      <c r="C3810" s="30"/>
      <c r="D3810" s="31"/>
      <c r="E3810" s="32"/>
      <c r="F3810" s="31" t="str">
        <f>IFERROR(IF(E3810&lt;&gt;"",VLOOKUP(E3810,'تكويد الاصناف'!$B$3:$L$5500,3,FALSE),""),"تأكد من الكود")</f>
        <v/>
      </c>
      <c r="G3810" s="31" t="str">
        <f>IFERROR(IF(E3810&lt;&gt;"",VLOOKUP(E3810,'تكويد الاصناف'!$B$3:$L$5500,4,FALSE),""),"تأكد من الوحدة")</f>
        <v/>
      </c>
      <c r="H3810" s="31" t="str">
        <f>IFERROR(IF(E3810&lt;&gt;"",VLOOKUP(E3810,'تكويد الاصناف'!$B$3:$L$5500,9,FALSE),""),"تأكد من السعر")</f>
        <v/>
      </c>
      <c r="I3810" s="31"/>
      <c r="J3810" s="33" t="str">
        <f t="shared" si="59"/>
        <v/>
      </c>
      <c r="K3810" s="31"/>
      <c r="L3810" s="31"/>
    </row>
    <row r="3811" spans="2:12" x14ac:dyDescent="0.2">
      <c r="B3811" s="29" t="str">
        <f>IF(C3811&lt;&gt;"",COUNT($B$2:B3810)+1,"")</f>
        <v/>
      </c>
      <c r="C3811" s="30"/>
      <c r="D3811" s="31"/>
      <c r="E3811" s="32"/>
      <c r="F3811" s="31" t="str">
        <f>IFERROR(IF(E3811&lt;&gt;"",VLOOKUP(E3811,'تكويد الاصناف'!$B$3:$L$5500,3,FALSE),""),"تأكد من الكود")</f>
        <v/>
      </c>
      <c r="G3811" s="31" t="str">
        <f>IFERROR(IF(E3811&lt;&gt;"",VLOOKUP(E3811,'تكويد الاصناف'!$B$3:$L$5500,4,FALSE),""),"تأكد من الوحدة")</f>
        <v/>
      </c>
      <c r="H3811" s="31" t="str">
        <f>IFERROR(IF(E3811&lt;&gt;"",VLOOKUP(E3811,'تكويد الاصناف'!$B$3:$L$5500,9,FALSE),""),"تأكد من السعر")</f>
        <v/>
      </c>
      <c r="I3811" s="31"/>
      <c r="J3811" s="33" t="str">
        <f t="shared" si="59"/>
        <v/>
      </c>
      <c r="K3811" s="31"/>
      <c r="L3811" s="31"/>
    </row>
    <row r="3812" spans="2:12" x14ac:dyDescent="0.2">
      <c r="B3812" s="29" t="str">
        <f>IF(C3812&lt;&gt;"",COUNT($B$2:B3811)+1,"")</f>
        <v/>
      </c>
      <c r="C3812" s="30"/>
      <c r="D3812" s="31"/>
      <c r="E3812" s="32"/>
      <c r="F3812" s="31" t="str">
        <f>IFERROR(IF(E3812&lt;&gt;"",VLOOKUP(E3812,'تكويد الاصناف'!$B$3:$L$5500,3,FALSE),""),"تأكد من الكود")</f>
        <v/>
      </c>
      <c r="G3812" s="31" t="str">
        <f>IFERROR(IF(E3812&lt;&gt;"",VLOOKUP(E3812,'تكويد الاصناف'!$B$3:$L$5500,4,FALSE),""),"تأكد من الوحدة")</f>
        <v/>
      </c>
      <c r="H3812" s="31" t="str">
        <f>IFERROR(IF(E3812&lt;&gt;"",VLOOKUP(E3812,'تكويد الاصناف'!$B$3:$L$5500,9,FALSE),""),"تأكد من السعر")</f>
        <v/>
      </c>
      <c r="I3812" s="31"/>
      <c r="J3812" s="33" t="str">
        <f t="shared" si="59"/>
        <v/>
      </c>
      <c r="K3812" s="31"/>
      <c r="L3812" s="31"/>
    </row>
    <row r="3813" spans="2:12" x14ac:dyDescent="0.2">
      <c r="B3813" s="29" t="str">
        <f>IF(C3813&lt;&gt;"",COUNT($B$2:B3812)+1,"")</f>
        <v/>
      </c>
      <c r="C3813" s="30"/>
      <c r="D3813" s="31"/>
      <c r="E3813" s="32"/>
      <c r="F3813" s="31" t="str">
        <f>IFERROR(IF(E3813&lt;&gt;"",VLOOKUP(E3813,'تكويد الاصناف'!$B$3:$L$5500,3,FALSE),""),"تأكد من الكود")</f>
        <v/>
      </c>
      <c r="G3813" s="31" t="str">
        <f>IFERROR(IF(E3813&lt;&gt;"",VLOOKUP(E3813,'تكويد الاصناف'!$B$3:$L$5500,4,FALSE),""),"تأكد من الوحدة")</f>
        <v/>
      </c>
      <c r="H3813" s="31" t="str">
        <f>IFERROR(IF(E3813&lt;&gt;"",VLOOKUP(E3813,'تكويد الاصناف'!$B$3:$L$5500,9,FALSE),""),"تأكد من السعر")</f>
        <v/>
      </c>
      <c r="I3813" s="31"/>
      <c r="J3813" s="33" t="str">
        <f t="shared" si="59"/>
        <v/>
      </c>
      <c r="K3813" s="31"/>
      <c r="L3813" s="31"/>
    </row>
    <row r="3814" spans="2:12" x14ac:dyDescent="0.2">
      <c r="B3814" s="29" t="str">
        <f>IF(C3814&lt;&gt;"",COUNT($B$2:B3813)+1,"")</f>
        <v/>
      </c>
      <c r="C3814" s="30"/>
      <c r="D3814" s="31"/>
      <c r="E3814" s="32"/>
      <c r="F3814" s="31" t="str">
        <f>IFERROR(IF(E3814&lt;&gt;"",VLOOKUP(E3814,'تكويد الاصناف'!$B$3:$L$5500,3,FALSE),""),"تأكد من الكود")</f>
        <v/>
      </c>
      <c r="G3814" s="31" t="str">
        <f>IFERROR(IF(E3814&lt;&gt;"",VLOOKUP(E3814,'تكويد الاصناف'!$B$3:$L$5500,4,FALSE),""),"تأكد من الوحدة")</f>
        <v/>
      </c>
      <c r="H3814" s="31" t="str">
        <f>IFERROR(IF(E3814&lt;&gt;"",VLOOKUP(E3814,'تكويد الاصناف'!$B$3:$L$5500,9,FALSE),""),"تأكد من السعر")</f>
        <v/>
      </c>
      <c r="I3814" s="31"/>
      <c r="J3814" s="33" t="str">
        <f t="shared" si="59"/>
        <v/>
      </c>
      <c r="K3814" s="31"/>
      <c r="L3814" s="31"/>
    </row>
    <row r="3815" spans="2:12" x14ac:dyDescent="0.2">
      <c r="B3815" s="29" t="str">
        <f>IF(C3815&lt;&gt;"",COUNT($B$2:B3814)+1,"")</f>
        <v/>
      </c>
      <c r="C3815" s="30"/>
      <c r="D3815" s="31"/>
      <c r="E3815" s="32"/>
      <c r="F3815" s="31" t="str">
        <f>IFERROR(IF(E3815&lt;&gt;"",VLOOKUP(E3815,'تكويد الاصناف'!$B$3:$L$5500,3,FALSE),""),"تأكد من الكود")</f>
        <v/>
      </c>
      <c r="G3815" s="31" t="str">
        <f>IFERROR(IF(E3815&lt;&gt;"",VLOOKUP(E3815,'تكويد الاصناف'!$B$3:$L$5500,4,FALSE),""),"تأكد من الوحدة")</f>
        <v/>
      </c>
      <c r="H3815" s="31" t="str">
        <f>IFERROR(IF(E3815&lt;&gt;"",VLOOKUP(E3815,'تكويد الاصناف'!$B$3:$L$5500,9,FALSE),""),"تأكد من السعر")</f>
        <v/>
      </c>
      <c r="I3815" s="31"/>
      <c r="J3815" s="33" t="str">
        <f t="shared" si="59"/>
        <v/>
      </c>
      <c r="K3815" s="31"/>
      <c r="L3815" s="31"/>
    </row>
    <row r="3816" spans="2:12" x14ac:dyDescent="0.2">
      <c r="B3816" s="29" t="str">
        <f>IF(C3816&lt;&gt;"",COUNT($B$2:B3815)+1,"")</f>
        <v/>
      </c>
      <c r="C3816" s="30"/>
      <c r="D3816" s="31"/>
      <c r="E3816" s="32"/>
      <c r="F3816" s="31" t="str">
        <f>IFERROR(IF(E3816&lt;&gt;"",VLOOKUP(E3816,'تكويد الاصناف'!$B$3:$L$5500,3,FALSE),""),"تأكد من الكود")</f>
        <v/>
      </c>
      <c r="G3816" s="31" t="str">
        <f>IFERROR(IF(E3816&lt;&gt;"",VLOOKUP(E3816,'تكويد الاصناف'!$B$3:$L$5500,4,FALSE),""),"تأكد من الوحدة")</f>
        <v/>
      </c>
      <c r="H3816" s="31" t="str">
        <f>IFERROR(IF(E3816&lt;&gt;"",VLOOKUP(E3816,'تكويد الاصناف'!$B$3:$L$5500,9,FALSE),""),"تأكد من السعر")</f>
        <v/>
      </c>
      <c r="I3816" s="31"/>
      <c r="J3816" s="33" t="str">
        <f t="shared" si="59"/>
        <v/>
      </c>
      <c r="K3816" s="31"/>
      <c r="L3816" s="31"/>
    </row>
    <row r="3817" spans="2:12" x14ac:dyDescent="0.2">
      <c r="B3817" s="29" t="str">
        <f>IF(C3817&lt;&gt;"",COUNT($B$2:B3816)+1,"")</f>
        <v/>
      </c>
      <c r="C3817" s="30"/>
      <c r="D3817" s="31"/>
      <c r="E3817" s="32"/>
      <c r="F3817" s="31" t="str">
        <f>IFERROR(IF(E3817&lt;&gt;"",VLOOKUP(E3817,'تكويد الاصناف'!$B$3:$L$5500,3,FALSE),""),"تأكد من الكود")</f>
        <v/>
      </c>
      <c r="G3817" s="31" t="str">
        <f>IFERROR(IF(E3817&lt;&gt;"",VLOOKUP(E3817,'تكويد الاصناف'!$B$3:$L$5500,4,FALSE),""),"تأكد من الوحدة")</f>
        <v/>
      </c>
      <c r="H3817" s="31" t="str">
        <f>IFERROR(IF(E3817&lt;&gt;"",VLOOKUP(E3817,'تكويد الاصناف'!$B$3:$L$5500,9,FALSE),""),"تأكد من السعر")</f>
        <v/>
      </c>
      <c r="I3817" s="31"/>
      <c r="J3817" s="33" t="str">
        <f t="shared" si="59"/>
        <v/>
      </c>
      <c r="K3817" s="31"/>
      <c r="L3817" s="31"/>
    </row>
    <row r="3818" spans="2:12" x14ac:dyDescent="0.2">
      <c r="B3818" s="29" t="str">
        <f>IF(C3818&lt;&gt;"",COUNT($B$2:B3817)+1,"")</f>
        <v/>
      </c>
      <c r="C3818" s="30"/>
      <c r="D3818" s="31"/>
      <c r="E3818" s="32"/>
      <c r="F3818" s="31" t="str">
        <f>IFERROR(IF(E3818&lt;&gt;"",VLOOKUP(E3818,'تكويد الاصناف'!$B$3:$L$5500,3,FALSE),""),"تأكد من الكود")</f>
        <v/>
      </c>
      <c r="G3818" s="31" t="str">
        <f>IFERROR(IF(E3818&lt;&gt;"",VLOOKUP(E3818,'تكويد الاصناف'!$B$3:$L$5500,4,FALSE),""),"تأكد من الوحدة")</f>
        <v/>
      </c>
      <c r="H3818" s="31" t="str">
        <f>IFERROR(IF(E3818&lt;&gt;"",VLOOKUP(E3818,'تكويد الاصناف'!$B$3:$L$5500,9,FALSE),""),"تأكد من السعر")</f>
        <v/>
      </c>
      <c r="I3818" s="31"/>
      <c r="J3818" s="33" t="str">
        <f t="shared" si="59"/>
        <v/>
      </c>
      <c r="K3818" s="31"/>
      <c r="L3818" s="31"/>
    </row>
    <row r="3819" spans="2:12" x14ac:dyDescent="0.2">
      <c r="B3819" s="29" t="str">
        <f>IF(C3819&lt;&gt;"",COUNT($B$2:B3818)+1,"")</f>
        <v/>
      </c>
      <c r="C3819" s="30"/>
      <c r="D3819" s="31"/>
      <c r="E3819" s="32"/>
      <c r="F3819" s="31" t="str">
        <f>IFERROR(IF(E3819&lt;&gt;"",VLOOKUP(E3819,'تكويد الاصناف'!$B$3:$L$5500,3,FALSE),""),"تأكد من الكود")</f>
        <v/>
      </c>
      <c r="G3819" s="31" t="str">
        <f>IFERROR(IF(E3819&lt;&gt;"",VLOOKUP(E3819,'تكويد الاصناف'!$B$3:$L$5500,4,FALSE),""),"تأكد من الوحدة")</f>
        <v/>
      </c>
      <c r="H3819" s="31" t="str">
        <f>IFERROR(IF(E3819&lt;&gt;"",VLOOKUP(E3819,'تكويد الاصناف'!$B$3:$L$5500,9,FALSE),""),"تأكد من السعر")</f>
        <v/>
      </c>
      <c r="I3819" s="31"/>
      <c r="J3819" s="33" t="str">
        <f t="shared" si="59"/>
        <v/>
      </c>
      <c r="K3819" s="31"/>
      <c r="L3819" s="31"/>
    </row>
    <row r="3820" spans="2:12" x14ac:dyDescent="0.2">
      <c r="B3820" s="29" t="str">
        <f>IF(C3820&lt;&gt;"",COUNT($B$2:B3819)+1,"")</f>
        <v/>
      </c>
      <c r="C3820" s="30"/>
      <c r="D3820" s="31"/>
      <c r="E3820" s="32"/>
      <c r="F3820" s="31" t="str">
        <f>IFERROR(IF(E3820&lt;&gt;"",VLOOKUP(E3820,'تكويد الاصناف'!$B$3:$L$5500,3,FALSE),""),"تأكد من الكود")</f>
        <v/>
      </c>
      <c r="G3820" s="31" t="str">
        <f>IFERROR(IF(E3820&lt;&gt;"",VLOOKUP(E3820,'تكويد الاصناف'!$B$3:$L$5500,4,FALSE),""),"تأكد من الوحدة")</f>
        <v/>
      </c>
      <c r="H3820" s="31" t="str">
        <f>IFERROR(IF(E3820&lt;&gt;"",VLOOKUP(E3820,'تكويد الاصناف'!$B$3:$L$5500,9,FALSE),""),"تأكد من السعر")</f>
        <v/>
      </c>
      <c r="I3820" s="31"/>
      <c r="J3820" s="33" t="str">
        <f t="shared" si="59"/>
        <v/>
      </c>
      <c r="K3820" s="31"/>
      <c r="L3820" s="31"/>
    </row>
    <row r="3821" spans="2:12" x14ac:dyDescent="0.2">
      <c r="B3821" s="29" t="str">
        <f>IF(C3821&lt;&gt;"",COUNT($B$2:B3820)+1,"")</f>
        <v/>
      </c>
      <c r="C3821" s="30"/>
      <c r="D3821" s="31"/>
      <c r="E3821" s="32"/>
      <c r="F3821" s="31" t="str">
        <f>IFERROR(IF(E3821&lt;&gt;"",VLOOKUP(E3821,'تكويد الاصناف'!$B$3:$L$5500,3,FALSE),""),"تأكد من الكود")</f>
        <v/>
      </c>
      <c r="G3821" s="31" t="str">
        <f>IFERROR(IF(E3821&lt;&gt;"",VLOOKUP(E3821,'تكويد الاصناف'!$B$3:$L$5500,4,FALSE),""),"تأكد من الوحدة")</f>
        <v/>
      </c>
      <c r="H3821" s="31" t="str">
        <f>IFERROR(IF(E3821&lt;&gt;"",VLOOKUP(E3821,'تكويد الاصناف'!$B$3:$L$5500,9,FALSE),""),"تأكد من السعر")</f>
        <v/>
      </c>
      <c r="I3821" s="31"/>
      <c r="J3821" s="33" t="str">
        <f t="shared" si="59"/>
        <v/>
      </c>
      <c r="K3821" s="31"/>
      <c r="L3821" s="31"/>
    </row>
    <row r="3822" spans="2:12" x14ac:dyDescent="0.2">
      <c r="B3822" s="29" t="str">
        <f>IF(C3822&lt;&gt;"",COUNT($B$2:B3821)+1,"")</f>
        <v/>
      </c>
      <c r="C3822" s="30"/>
      <c r="D3822" s="31"/>
      <c r="E3822" s="32"/>
      <c r="F3822" s="31" t="str">
        <f>IFERROR(IF(E3822&lt;&gt;"",VLOOKUP(E3822,'تكويد الاصناف'!$B$3:$L$5500,3,FALSE),""),"تأكد من الكود")</f>
        <v/>
      </c>
      <c r="G3822" s="31" t="str">
        <f>IFERROR(IF(E3822&lt;&gt;"",VLOOKUP(E3822,'تكويد الاصناف'!$B$3:$L$5500,4,FALSE),""),"تأكد من الوحدة")</f>
        <v/>
      </c>
      <c r="H3822" s="31" t="str">
        <f>IFERROR(IF(E3822&lt;&gt;"",VLOOKUP(E3822,'تكويد الاصناف'!$B$3:$L$5500,9,FALSE),""),"تأكد من السعر")</f>
        <v/>
      </c>
      <c r="I3822" s="31"/>
      <c r="J3822" s="33" t="str">
        <f t="shared" si="59"/>
        <v/>
      </c>
      <c r="K3822" s="31"/>
      <c r="L3822" s="31"/>
    </row>
    <row r="3823" spans="2:12" x14ac:dyDescent="0.2">
      <c r="B3823" s="29" t="str">
        <f>IF(C3823&lt;&gt;"",COUNT($B$2:B3822)+1,"")</f>
        <v/>
      </c>
      <c r="C3823" s="30"/>
      <c r="D3823" s="31"/>
      <c r="E3823" s="32"/>
      <c r="F3823" s="31" t="str">
        <f>IFERROR(IF(E3823&lt;&gt;"",VLOOKUP(E3823,'تكويد الاصناف'!$B$3:$L$5500,3,FALSE),""),"تأكد من الكود")</f>
        <v/>
      </c>
      <c r="G3823" s="31" t="str">
        <f>IFERROR(IF(E3823&lt;&gt;"",VLOOKUP(E3823,'تكويد الاصناف'!$B$3:$L$5500,4,FALSE),""),"تأكد من الوحدة")</f>
        <v/>
      </c>
      <c r="H3823" s="31" t="str">
        <f>IFERROR(IF(E3823&lt;&gt;"",VLOOKUP(E3823,'تكويد الاصناف'!$B$3:$L$5500,9,FALSE),""),"تأكد من السعر")</f>
        <v/>
      </c>
      <c r="I3823" s="31"/>
      <c r="J3823" s="33" t="str">
        <f t="shared" si="59"/>
        <v/>
      </c>
      <c r="K3823" s="31"/>
      <c r="L3823" s="31"/>
    </row>
    <row r="3824" spans="2:12" x14ac:dyDescent="0.2">
      <c r="B3824" s="29" t="str">
        <f>IF(C3824&lt;&gt;"",COUNT($B$2:B3823)+1,"")</f>
        <v/>
      </c>
      <c r="C3824" s="30"/>
      <c r="D3824" s="31"/>
      <c r="E3824" s="32"/>
      <c r="F3824" s="31" t="str">
        <f>IFERROR(IF(E3824&lt;&gt;"",VLOOKUP(E3824,'تكويد الاصناف'!$B$3:$L$5500,3,FALSE),""),"تأكد من الكود")</f>
        <v/>
      </c>
      <c r="G3824" s="31" t="str">
        <f>IFERROR(IF(E3824&lt;&gt;"",VLOOKUP(E3824,'تكويد الاصناف'!$B$3:$L$5500,4,FALSE),""),"تأكد من الوحدة")</f>
        <v/>
      </c>
      <c r="H3824" s="31" t="str">
        <f>IFERROR(IF(E3824&lt;&gt;"",VLOOKUP(E3824,'تكويد الاصناف'!$B$3:$L$5500,9,FALSE),""),"تأكد من السعر")</f>
        <v/>
      </c>
      <c r="I3824" s="31"/>
      <c r="J3824" s="33" t="str">
        <f t="shared" si="59"/>
        <v/>
      </c>
      <c r="K3824" s="31"/>
      <c r="L3824" s="31"/>
    </row>
    <row r="3825" spans="2:12" x14ac:dyDescent="0.2">
      <c r="B3825" s="29" t="str">
        <f>IF(C3825&lt;&gt;"",COUNT($B$2:B3824)+1,"")</f>
        <v/>
      </c>
      <c r="C3825" s="30"/>
      <c r="D3825" s="31"/>
      <c r="E3825" s="32"/>
      <c r="F3825" s="31" t="str">
        <f>IFERROR(IF(E3825&lt;&gt;"",VLOOKUP(E3825,'تكويد الاصناف'!$B$3:$L$5500,3,FALSE),""),"تأكد من الكود")</f>
        <v/>
      </c>
      <c r="G3825" s="31" t="str">
        <f>IFERROR(IF(E3825&lt;&gt;"",VLOOKUP(E3825,'تكويد الاصناف'!$B$3:$L$5500,4,FALSE),""),"تأكد من الوحدة")</f>
        <v/>
      </c>
      <c r="H3825" s="31" t="str">
        <f>IFERROR(IF(E3825&lt;&gt;"",VLOOKUP(E3825,'تكويد الاصناف'!$B$3:$L$5500,9,FALSE),""),"تأكد من السعر")</f>
        <v/>
      </c>
      <c r="I3825" s="31"/>
      <c r="J3825" s="33" t="str">
        <f t="shared" si="59"/>
        <v/>
      </c>
      <c r="K3825" s="31"/>
      <c r="L3825" s="31"/>
    </row>
    <row r="3826" spans="2:12" x14ac:dyDescent="0.2">
      <c r="B3826" s="29" t="str">
        <f>IF(C3826&lt;&gt;"",COUNT($B$2:B3825)+1,"")</f>
        <v/>
      </c>
      <c r="C3826" s="30"/>
      <c r="D3826" s="31"/>
      <c r="E3826" s="32"/>
      <c r="F3826" s="31" t="str">
        <f>IFERROR(IF(E3826&lt;&gt;"",VLOOKUP(E3826,'تكويد الاصناف'!$B$3:$L$5500,3,FALSE),""),"تأكد من الكود")</f>
        <v/>
      </c>
      <c r="G3826" s="31" t="str">
        <f>IFERROR(IF(E3826&lt;&gt;"",VLOOKUP(E3826,'تكويد الاصناف'!$B$3:$L$5500,4,FALSE),""),"تأكد من الوحدة")</f>
        <v/>
      </c>
      <c r="H3826" s="31" t="str">
        <f>IFERROR(IF(E3826&lt;&gt;"",VLOOKUP(E3826,'تكويد الاصناف'!$B$3:$L$5500,9,FALSE),""),"تأكد من السعر")</f>
        <v/>
      </c>
      <c r="I3826" s="31"/>
      <c r="J3826" s="33" t="str">
        <f t="shared" si="59"/>
        <v/>
      </c>
      <c r="K3826" s="31"/>
      <c r="L3826" s="31"/>
    </row>
    <row r="3827" spans="2:12" x14ac:dyDescent="0.2">
      <c r="B3827" s="29" t="str">
        <f>IF(C3827&lt;&gt;"",COUNT($B$2:B3826)+1,"")</f>
        <v/>
      </c>
      <c r="C3827" s="30"/>
      <c r="D3827" s="31"/>
      <c r="E3827" s="32"/>
      <c r="F3827" s="31" t="str">
        <f>IFERROR(IF(E3827&lt;&gt;"",VLOOKUP(E3827,'تكويد الاصناف'!$B$3:$L$5500,3,FALSE),""),"تأكد من الكود")</f>
        <v/>
      </c>
      <c r="G3827" s="31" t="str">
        <f>IFERROR(IF(E3827&lt;&gt;"",VLOOKUP(E3827,'تكويد الاصناف'!$B$3:$L$5500,4,FALSE),""),"تأكد من الوحدة")</f>
        <v/>
      </c>
      <c r="H3827" s="31" t="str">
        <f>IFERROR(IF(E3827&lt;&gt;"",VLOOKUP(E3827,'تكويد الاصناف'!$B$3:$L$5500,9,FALSE),""),"تأكد من السعر")</f>
        <v/>
      </c>
      <c r="I3827" s="31"/>
      <c r="J3827" s="33" t="str">
        <f t="shared" si="59"/>
        <v/>
      </c>
      <c r="K3827" s="31"/>
      <c r="L3827" s="31"/>
    </row>
    <row r="3828" spans="2:12" x14ac:dyDescent="0.2">
      <c r="B3828" s="29" t="str">
        <f>IF(C3828&lt;&gt;"",COUNT($B$2:B3827)+1,"")</f>
        <v/>
      </c>
      <c r="C3828" s="30"/>
      <c r="D3828" s="31"/>
      <c r="E3828" s="32"/>
      <c r="F3828" s="31" t="str">
        <f>IFERROR(IF(E3828&lt;&gt;"",VLOOKUP(E3828,'تكويد الاصناف'!$B$3:$L$5500,3,FALSE),""),"تأكد من الكود")</f>
        <v/>
      </c>
      <c r="G3828" s="31" t="str">
        <f>IFERROR(IF(E3828&lt;&gt;"",VLOOKUP(E3828,'تكويد الاصناف'!$B$3:$L$5500,4,FALSE),""),"تأكد من الوحدة")</f>
        <v/>
      </c>
      <c r="H3828" s="31" t="str">
        <f>IFERROR(IF(E3828&lt;&gt;"",VLOOKUP(E3828,'تكويد الاصناف'!$B$3:$L$5500,9,FALSE),""),"تأكد من السعر")</f>
        <v/>
      </c>
      <c r="I3828" s="31"/>
      <c r="J3828" s="33" t="str">
        <f t="shared" si="59"/>
        <v/>
      </c>
      <c r="K3828" s="31"/>
      <c r="L3828" s="31"/>
    </row>
    <row r="3829" spans="2:12" x14ac:dyDescent="0.2">
      <c r="B3829" s="29" t="str">
        <f>IF(C3829&lt;&gt;"",COUNT($B$2:B3828)+1,"")</f>
        <v/>
      </c>
      <c r="C3829" s="30"/>
      <c r="D3829" s="31"/>
      <c r="E3829" s="32"/>
      <c r="F3829" s="31" t="str">
        <f>IFERROR(IF(E3829&lt;&gt;"",VLOOKUP(E3829,'تكويد الاصناف'!$B$3:$L$5500,3,FALSE),""),"تأكد من الكود")</f>
        <v/>
      </c>
      <c r="G3829" s="31" t="str">
        <f>IFERROR(IF(E3829&lt;&gt;"",VLOOKUP(E3829,'تكويد الاصناف'!$B$3:$L$5500,4,FALSE),""),"تأكد من الوحدة")</f>
        <v/>
      </c>
      <c r="H3829" s="31" t="str">
        <f>IFERROR(IF(E3829&lt;&gt;"",VLOOKUP(E3829,'تكويد الاصناف'!$B$3:$L$5500,9,FALSE),""),"تأكد من السعر")</f>
        <v/>
      </c>
      <c r="I3829" s="31"/>
      <c r="J3829" s="33" t="str">
        <f t="shared" si="59"/>
        <v/>
      </c>
      <c r="K3829" s="31"/>
      <c r="L3829" s="31"/>
    </row>
    <row r="3830" spans="2:12" x14ac:dyDescent="0.2">
      <c r="B3830" s="29" t="str">
        <f>IF(C3830&lt;&gt;"",COUNT($B$2:B3829)+1,"")</f>
        <v/>
      </c>
      <c r="C3830" s="30"/>
      <c r="D3830" s="31"/>
      <c r="E3830" s="32"/>
      <c r="F3830" s="31" t="str">
        <f>IFERROR(IF(E3830&lt;&gt;"",VLOOKUP(E3830,'تكويد الاصناف'!$B$3:$L$5500,3,FALSE),""),"تأكد من الكود")</f>
        <v/>
      </c>
      <c r="G3830" s="31" t="str">
        <f>IFERROR(IF(E3830&lt;&gt;"",VLOOKUP(E3830,'تكويد الاصناف'!$B$3:$L$5500,4,FALSE),""),"تأكد من الوحدة")</f>
        <v/>
      </c>
      <c r="H3830" s="31" t="str">
        <f>IFERROR(IF(E3830&lt;&gt;"",VLOOKUP(E3830,'تكويد الاصناف'!$B$3:$L$5500,9,FALSE),""),"تأكد من السعر")</f>
        <v/>
      </c>
      <c r="I3830" s="31"/>
      <c r="J3830" s="33" t="str">
        <f t="shared" si="59"/>
        <v/>
      </c>
      <c r="K3830" s="31"/>
      <c r="L3830" s="31"/>
    </row>
    <row r="3831" spans="2:12" x14ac:dyDescent="0.2">
      <c r="B3831" s="29" t="str">
        <f>IF(C3831&lt;&gt;"",COUNT($B$2:B3830)+1,"")</f>
        <v/>
      </c>
      <c r="C3831" s="30"/>
      <c r="D3831" s="31"/>
      <c r="E3831" s="32"/>
      <c r="F3831" s="31" t="str">
        <f>IFERROR(IF(E3831&lt;&gt;"",VLOOKUP(E3831,'تكويد الاصناف'!$B$3:$L$5500,3,FALSE),""),"تأكد من الكود")</f>
        <v/>
      </c>
      <c r="G3831" s="31" t="str">
        <f>IFERROR(IF(E3831&lt;&gt;"",VLOOKUP(E3831,'تكويد الاصناف'!$B$3:$L$5500,4,FALSE),""),"تأكد من الوحدة")</f>
        <v/>
      </c>
      <c r="H3831" s="31" t="str">
        <f>IFERROR(IF(E3831&lt;&gt;"",VLOOKUP(E3831,'تكويد الاصناف'!$B$3:$L$5500,9,FALSE),""),"تأكد من السعر")</f>
        <v/>
      </c>
      <c r="I3831" s="31"/>
      <c r="J3831" s="33" t="str">
        <f t="shared" si="59"/>
        <v/>
      </c>
      <c r="K3831" s="31"/>
      <c r="L3831" s="31"/>
    </row>
    <row r="3832" spans="2:12" x14ac:dyDescent="0.2">
      <c r="B3832" s="29" t="str">
        <f>IF(C3832&lt;&gt;"",COUNT($B$2:B3831)+1,"")</f>
        <v/>
      </c>
      <c r="C3832" s="30"/>
      <c r="D3832" s="31"/>
      <c r="E3832" s="32"/>
      <c r="F3832" s="31" t="str">
        <f>IFERROR(IF(E3832&lt;&gt;"",VLOOKUP(E3832,'تكويد الاصناف'!$B$3:$L$5500,3,FALSE),""),"تأكد من الكود")</f>
        <v/>
      </c>
      <c r="G3832" s="31" t="str">
        <f>IFERROR(IF(E3832&lt;&gt;"",VLOOKUP(E3832,'تكويد الاصناف'!$B$3:$L$5500,4,FALSE),""),"تأكد من الوحدة")</f>
        <v/>
      </c>
      <c r="H3832" s="31" t="str">
        <f>IFERROR(IF(E3832&lt;&gt;"",VLOOKUP(E3832,'تكويد الاصناف'!$B$3:$L$5500,9,FALSE),""),"تأكد من السعر")</f>
        <v/>
      </c>
      <c r="I3832" s="31"/>
      <c r="J3832" s="33" t="str">
        <f t="shared" si="59"/>
        <v/>
      </c>
      <c r="K3832" s="31"/>
      <c r="L3832" s="31"/>
    </row>
    <row r="3833" spans="2:12" x14ac:dyDescent="0.2">
      <c r="B3833" s="29" t="str">
        <f>IF(C3833&lt;&gt;"",COUNT($B$2:B3832)+1,"")</f>
        <v/>
      </c>
      <c r="C3833" s="30"/>
      <c r="D3833" s="31"/>
      <c r="E3833" s="32"/>
      <c r="F3833" s="31" t="str">
        <f>IFERROR(IF(E3833&lt;&gt;"",VLOOKUP(E3833,'تكويد الاصناف'!$B$3:$L$5500,3,FALSE),""),"تأكد من الكود")</f>
        <v/>
      </c>
      <c r="G3833" s="31" t="str">
        <f>IFERROR(IF(E3833&lt;&gt;"",VLOOKUP(E3833,'تكويد الاصناف'!$B$3:$L$5500,4,FALSE),""),"تأكد من الوحدة")</f>
        <v/>
      </c>
      <c r="H3833" s="31" t="str">
        <f>IFERROR(IF(E3833&lt;&gt;"",VLOOKUP(E3833,'تكويد الاصناف'!$B$3:$L$5500,9,FALSE),""),"تأكد من السعر")</f>
        <v/>
      </c>
      <c r="I3833" s="31"/>
      <c r="J3833" s="33" t="str">
        <f t="shared" si="59"/>
        <v/>
      </c>
      <c r="K3833" s="31"/>
      <c r="L3833" s="31"/>
    </row>
    <row r="3834" spans="2:12" x14ac:dyDescent="0.2">
      <c r="B3834" s="29" t="str">
        <f>IF(C3834&lt;&gt;"",COUNT($B$2:B3833)+1,"")</f>
        <v/>
      </c>
      <c r="C3834" s="30"/>
      <c r="D3834" s="31"/>
      <c r="E3834" s="32"/>
      <c r="F3834" s="31" t="str">
        <f>IFERROR(IF(E3834&lt;&gt;"",VLOOKUP(E3834,'تكويد الاصناف'!$B$3:$L$5500,3,FALSE),""),"تأكد من الكود")</f>
        <v/>
      </c>
      <c r="G3834" s="31" t="str">
        <f>IFERROR(IF(E3834&lt;&gt;"",VLOOKUP(E3834,'تكويد الاصناف'!$B$3:$L$5500,4,FALSE),""),"تأكد من الوحدة")</f>
        <v/>
      </c>
      <c r="H3834" s="31" t="str">
        <f>IFERROR(IF(E3834&lt;&gt;"",VLOOKUP(E3834,'تكويد الاصناف'!$B$3:$L$5500,9,FALSE),""),"تأكد من السعر")</f>
        <v/>
      </c>
      <c r="I3834" s="31"/>
      <c r="J3834" s="33" t="str">
        <f t="shared" si="59"/>
        <v/>
      </c>
      <c r="K3834" s="31"/>
      <c r="L3834" s="31"/>
    </row>
    <row r="3835" spans="2:12" x14ac:dyDescent="0.2">
      <c r="B3835" s="29" t="str">
        <f>IF(C3835&lt;&gt;"",COUNT($B$2:B3834)+1,"")</f>
        <v/>
      </c>
      <c r="C3835" s="30"/>
      <c r="D3835" s="31"/>
      <c r="E3835" s="32"/>
      <c r="F3835" s="31" t="str">
        <f>IFERROR(IF(E3835&lt;&gt;"",VLOOKUP(E3835,'تكويد الاصناف'!$B$3:$L$5500,3,FALSE),""),"تأكد من الكود")</f>
        <v/>
      </c>
      <c r="G3835" s="31" t="str">
        <f>IFERROR(IF(E3835&lt;&gt;"",VLOOKUP(E3835,'تكويد الاصناف'!$B$3:$L$5500,4,FALSE),""),"تأكد من الوحدة")</f>
        <v/>
      </c>
      <c r="H3835" s="31" t="str">
        <f>IFERROR(IF(E3835&lt;&gt;"",VLOOKUP(E3835,'تكويد الاصناف'!$B$3:$L$5500,9,FALSE),""),"تأكد من السعر")</f>
        <v/>
      </c>
      <c r="I3835" s="31"/>
      <c r="J3835" s="33" t="str">
        <f t="shared" si="59"/>
        <v/>
      </c>
      <c r="K3835" s="31"/>
      <c r="L3835" s="31"/>
    </row>
    <row r="3836" spans="2:12" x14ac:dyDescent="0.2">
      <c r="B3836" s="29" t="str">
        <f>IF(C3836&lt;&gt;"",COUNT($B$2:B3835)+1,"")</f>
        <v/>
      </c>
      <c r="C3836" s="30"/>
      <c r="D3836" s="31"/>
      <c r="E3836" s="32"/>
      <c r="F3836" s="31" t="str">
        <f>IFERROR(IF(E3836&lt;&gt;"",VLOOKUP(E3836,'تكويد الاصناف'!$B$3:$L$5500,3,FALSE),""),"تأكد من الكود")</f>
        <v/>
      </c>
      <c r="G3836" s="31" t="str">
        <f>IFERROR(IF(E3836&lt;&gt;"",VLOOKUP(E3836,'تكويد الاصناف'!$B$3:$L$5500,4,FALSE),""),"تأكد من الوحدة")</f>
        <v/>
      </c>
      <c r="H3836" s="31" t="str">
        <f>IFERROR(IF(E3836&lt;&gt;"",VLOOKUP(E3836,'تكويد الاصناف'!$B$3:$L$5500,9,FALSE),""),"تأكد من السعر")</f>
        <v/>
      </c>
      <c r="I3836" s="31"/>
      <c r="J3836" s="33" t="str">
        <f t="shared" si="59"/>
        <v/>
      </c>
      <c r="K3836" s="31"/>
      <c r="L3836" s="31"/>
    </row>
    <row r="3837" spans="2:12" x14ac:dyDescent="0.2">
      <c r="B3837" s="29" t="str">
        <f>IF(C3837&lt;&gt;"",COUNT($B$2:B3836)+1,"")</f>
        <v/>
      </c>
      <c r="C3837" s="30"/>
      <c r="D3837" s="31"/>
      <c r="E3837" s="32"/>
      <c r="F3837" s="31" t="str">
        <f>IFERROR(IF(E3837&lt;&gt;"",VLOOKUP(E3837,'تكويد الاصناف'!$B$3:$L$5500,3,FALSE),""),"تأكد من الكود")</f>
        <v/>
      </c>
      <c r="G3837" s="31" t="str">
        <f>IFERROR(IF(E3837&lt;&gt;"",VLOOKUP(E3837,'تكويد الاصناف'!$B$3:$L$5500,4,FALSE),""),"تأكد من الوحدة")</f>
        <v/>
      </c>
      <c r="H3837" s="31" t="str">
        <f>IFERROR(IF(E3837&lt;&gt;"",VLOOKUP(E3837,'تكويد الاصناف'!$B$3:$L$5500,9,FALSE),""),"تأكد من السعر")</f>
        <v/>
      </c>
      <c r="I3837" s="31"/>
      <c r="J3837" s="33" t="str">
        <f t="shared" si="59"/>
        <v/>
      </c>
      <c r="K3837" s="31"/>
      <c r="L3837" s="31"/>
    </row>
    <row r="3838" spans="2:12" x14ac:dyDescent="0.2">
      <c r="B3838" s="29" t="str">
        <f>IF(C3838&lt;&gt;"",COUNT($B$2:B3837)+1,"")</f>
        <v/>
      </c>
      <c r="C3838" s="30"/>
      <c r="D3838" s="31"/>
      <c r="E3838" s="32"/>
      <c r="F3838" s="31" t="str">
        <f>IFERROR(IF(E3838&lt;&gt;"",VLOOKUP(E3838,'تكويد الاصناف'!$B$3:$L$5500,3,FALSE),""),"تأكد من الكود")</f>
        <v/>
      </c>
      <c r="G3838" s="31" t="str">
        <f>IFERROR(IF(E3838&lt;&gt;"",VLOOKUP(E3838,'تكويد الاصناف'!$B$3:$L$5500,4,FALSE),""),"تأكد من الوحدة")</f>
        <v/>
      </c>
      <c r="H3838" s="31" t="str">
        <f>IFERROR(IF(E3838&lt;&gt;"",VLOOKUP(E3838,'تكويد الاصناف'!$B$3:$L$5500,9,FALSE),""),"تأكد من السعر")</f>
        <v/>
      </c>
      <c r="I3838" s="31"/>
      <c r="J3838" s="33" t="str">
        <f t="shared" si="59"/>
        <v/>
      </c>
      <c r="K3838" s="31"/>
      <c r="L3838" s="31"/>
    </row>
    <row r="3839" spans="2:12" x14ac:dyDescent="0.2">
      <c r="B3839" s="29" t="str">
        <f>IF(C3839&lt;&gt;"",COUNT($B$2:B3838)+1,"")</f>
        <v/>
      </c>
      <c r="C3839" s="30"/>
      <c r="D3839" s="31"/>
      <c r="E3839" s="32"/>
      <c r="F3839" s="31" t="str">
        <f>IFERROR(IF(E3839&lt;&gt;"",VLOOKUP(E3839,'تكويد الاصناف'!$B$3:$L$5500,3,FALSE),""),"تأكد من الكود")</f>
        <v/>
      </c>
      <c r="G3839" s="31" t="str">
        <f>IFERROR(IF(E3839&lt;&gt;"",VLOOKUP(E3839,'تكويد الاصناف'!$B$3:$L$5500,4,FALSE),""),"تأكد من الوحدة")</f>
        <v/>
      </c>
      <c r="H3839" s="31" t="str">
        <f>IFERROR(IF(E3839&lt;&gt;"",VLOOKUP(E3839,'تكويد الاصناف'!$B$3:$L$5500,9,FALSE),""),"تأكد من السعر")</f>
        <v/>
      </c>
      <c r="I3839" s="31"/>
      <c r="J3839" s="33" t="str">
        <f t="shared" si="59"/>
        <v/>
      </c>
      <c r="K3839" s="31"/>
      <c r="L3839" s="31"/>
    </row>
    <row r="3840" spans="2:12" x14ac:dyDescent="0.2">
      <c r="B3840" s="29" t="str">
        <f>IF(C3840&lt;&gt;"",COUNT($B$2:B3839)+1,"")</f>
        <v/>
      </c>
      <c r="C3840" s="30"/>
      <c r="D3840" s="31"/>
      <c r="E3840" s="32"/>
      <c r="F3840" s="31" t="str">
        <f>IFERROR(IF(E3840&lt;&gt;"",VLOOKUP(E3840,'تكويد الاصناف'!$B$3:$L$5500,3,FALSE),""),"تأكد من الكود")</f>
        <v/>
      </c>
      <c r="G3840" s="31" t="str">
        <f>IFERROR(IF(E3840&lt;&gt;"",VLOOKUP(E3840,'تكويد الاصناف'!$B$3:$L$5500,4,FALSE),""),"تأكد من الوحدة")</f>
        <v/>
      </c>
      <c r="H3840" s="31" t="str">
        <f>IFERROR(IF(E3840&lt;&gt;"",VLOOKUP(E3840,'تكويد الاصناف'!$B$3:$L$5500,9,FALSE),""),"تأكد من السعر")</f>
        <v/>
      </c>
      <c r="I3840" s="31"/>
      <c r="J3840" s="33" t="str">
        <f t="shared" si="59"/>
        <v/>
      </c>
      <c r="K3840" s="31"/>
      <c r="L3840" s="31"/>
    </row>
    <row r="3841" spans="2:12" x14ac:dyDescent="0.2">
      <c r="B3841" s="29" t="str">
        <f>IF(C3841&lt;&gt;"",COUNT($B$2:B3840)+1,"")</f>
        <v/>
      </c>
      <c r="C3841" s="30"/>
      <c r="D3841" s="31"/>
      <c r="E3841" s="32"/>
      <c r="F3841" s="31" t="str">
        <f>IFERROR(IF(E3841&lt;&gt;"",VLOOKUP(E3841,'تكويد الاصناف'!$B$3:$L$5500,3,FALSE),""),"تأكد من الكود")</f>
        <v/>
      </c>
      <c r="G3841" s="31" t="str">
        <f>IFERROR(IF(E3841&lt;&gt;"",VLOOKUP(E3841,'تكويد الاصناف'!$B$3:$L$5500,4,FALSE),""),"تأكد من الوحدة")</f>
        <v/>
      </c>
      <c r="H3841" s="31" t="str">
        <f>IFERROR(IF(E3841&lt;&gt;"",VLOOKUP(E3841,'تكويد الاصناف'!$B$3:$L$5500,9,FALSE),""),"تأكد من السعر")</f>
        <v/>
      </c>
      <c r="I3841" s="31"/>
      <c r="J3841" s="33" t="str">
        <f t="shared" si="59"/>
        <v/>
      </c>
      <c r="K3841" s="31"/>
      <c r="L3841" s="31"/>
    </row>
    <row r="3842" spans="2:12" x14ac:dyDescent="0.2">
      <c r="B3842" s="29" t="str">
        <f>IF(C3842&lt;&gt;"",COUNT($B$2:B3841)+1,"")</f>
        <v/>
      </c>
      <c r="C3842" s="30"/>
      <c r="D3842" s="31"/>
      <c r="E3842" s="32"/>
      <c r="F3842" s="31" t="str">
        <f>IFERROR(IF(E3842&lt;&gt;"",VLOOKUP(E3842,'تكويد الاصناف'!$B$3:$L$5500,3,FALSE),""),"تأكد من الكود")</f>
        <v/>
      </c>
      <c r="G3842" s="31" t="str">
        <f>IFERROR(IF(E3842&lt;&gt;"",VLOOKUP(E3842,'تكويد الاصناف'!$B$3:$L$5500,4,FALSE),""),"تأكد من الوحدة")</f>
        <v/>
      </c>
      <c r="H3842" s="31" t="str">
        <f>IFERROR(IF(E3842&lt;&gt;"",VLOOKUP(E3842,'تكويد الاصناف'!$B$3:$L$5500,9,FALSE),""),"تأكد من السعر")</f>
        <v/>
      </c>
      <c r="I3842" s="31"/>
      <c r="J3842" s="33" t="str">
        <f t="shared" si="59"/>
        <v/>
      </c>
      <c r="K3842" s="31"/>
      <c r="L3842" s="31"/>
    </row>
    <row r="3843" spans="2:12" x14ac:dyDescent="0.2">
      <c r="B3843" s="29" t="str">
        <f>IF(C3843&lt;&gt;"",COUNT($B$2:B3842)+1,"")</f>
        <v/>
      </c>
      <c r="C3843" s="30"/>
      <c r="D3843" s="31"/>
      <c r="E3843" s="32"/>
      <c r="F3843" s="31" t="str">
        <f>IFERROR(IF(E3843&lt;&gt;"",VLOOKUP(E3843,'تكويد الاصناف'!$B$3:$L$5500,3,FALSE),""),"تأكد من الكود")</f>
        <v/>
      </c>
      <c r="G3843" s="31" t="str">
        <f>IFERROR(IF(E3843&lt;&gt;"",VLOOKUP(E3843,'تكويد الاصناف'!$B$3:$L$5500,4,FALSE),""),"تأكد من الوحدة")</f>
        <v/>
      </c>
      <c r="H3843" s="31" t="str">
        <f>IFERROR(IF(E3843&lt;&gt;"",VLOOKUP(E3843,'تكويد الاصناف'!$B$3:$L$5500,9,FALSE),""),"تأكد من السعر")</f>
        <v/>
      </c>
      <c r="I3843" s="31"/>
      <c r="J3843" s="33" t="str">
        <f t="shared" ref="J3843:J3906" si="60">IFERROR(I3843*H3843,"")</f>
        <v/>
      </c>
      <c r="K3843" s="31"/>
      <c r="L3843" s="31"/>
    </row>
    <row r="3844" spans="2:12" x14ac:dyDescent="0.2">
      <c r="B3844" s="29" t="str">
        <f>IF(C3844&lt;&gt;"",COUNT($B$2:B3843)+1,"")</f>
        <v/>
      </c>
      <c r="C3844" s="30"/>
      <c r="D3844" s="31"/>
      <c r="E3844" s="32"/>
      <c r="F3844" s="31" t="str">
        <f>IFERROR(IF(E3844&lt;&gt;"",VLOOKUP(E3844,'تكويد الاصناف'!$B$3:$L$5500,3,FALSE),""),"تأكد من الكود")</f>
        <v/>
      </c>
      <c r="G3844" s="31" t="str">
        <f>IFERROR(IF(E3844&lt;&gt;"",VLOOKUP(E3844,'تكويد الاصناف'!$B$3:$L$5500,4,FALSE),""),"تأكد من الوحدة")</f>
        <v/>
      </c>
      <c r="H3844" s="31" t="str">
        <f>IFERROR(IF(E3844&lt;&gt;"",VLOOKUP(E3844,'تكويد الاصناف'!$B$3:$L$5500,9,FALSE),""),"تأكد من السعر")</f>
        <v/>
      </c>
      <c r="I3844" s="31"/>
      <c r="J3844" s="33" t="str">
        <f t="shared" si="60"/>
        <v/>
      </c>
      <c r="K3844" s="31"/>
      <c r="L3844" s="31"/>
    </row>
    <row r="3845" spans="2:12" x14ac:dyDescent="0.2">
      <c r="B3845" s="29" t="str">
        <f>IF(C3845&lt;&gt;"",COUNT($B$2:B3844)+1,"")</f>
        <v/>
      </c>
      <c r="C3845" s="30"/>
      <c r="D3845" s="31"/>
      <c r="E3845" s="32"/>
      <c r="F3845" s="31" t="str">
        <f>IFERROR(IF(E3845&lt;&gt;"",VLOOKUP(E3845,'تكويد الاصناف'!$B$3:$L$5500,3,FALSE),""),"تأكد من الكود")</f>
        <v/>
      </c>
      <c r="G3845" s="31" t="str">
        <f>IFERROR(IF(E3845&lt;&gt;"",VLOOKUP(E3845,'تكويد الاصناف'!$B$3:$L$5500,4,FALSE),""),"تأكد من الوحدة")</f>
        <v/>
      </c>
      <c r="H3845" s="31" t="str">
        <f>IFERROR(IF(E3845&lt;&gt;"",VLOOKUP(E3845,'تكويد الاصناف'!$B$3:$L$5500,9,FALSE),""),"تأكد من السعر")</f>
        <v/>
      </c>
      <c r="I3845" s="31"/>
      <c r="J3845" s="33" t="str">
        <f t="shared" si="60"/>
        <v/>
      </c>
      <c r="K3845" s="31"/>
      <c r="L3845" s="31"/>
    </row>
    <row r="3846" spans="2:12" x14ac:dyDescent="0.2">
      <c r="B3846" s="29" t="str">
        <f>IF(C3846&lt;&gt;"",COUNT($B$2:B3845)+1,"")</f>
        <v/>
      </c>
      <c r="C3846" s="30"/>
      <c r="D3846" s="31"/>
      <c r="E3846" s="32"/>
      <c r="F3846" s="31" t="str">
        <f>IFERROR(IF(E3846&lt;&gt;"",VLOOKUP(E3846,'تكويد الاصناف'!$B$3:$L$5500,3,FALSE),""),"تأكد من الكود")</f>
        <v/>
      </c>
      <c r="G3846" s="31" t="str">
        <f>IFERROR(IF(E3846&lt;&gt;"",VLOOKUP(E3846,'تكويد الاصناف'!$B$3:$L$5500,4,FALSE),""),"تأكد من الوحدة")</f>
        <v/>
      </c>
      <c r="H3846" s="31" t="str">
        <f>IFERROR(IF(E3846&lt;&gt;"",VLOOKUP(E3846,'تكويد الاصناف'!$B$3:$L$5500,9,FALSE),""),"تأكد من السعر")</f>
        <v/>
      </c>
      <c r="I3846" s="31"/>
      <c r="J3846" s="33" t="str">
        <f t="shared" si="60"/>
        <v/>
      </c>
      <c r="K3846" s="31"/>
      <c r="L3846" s="31"/>
    </row>
    <row r="3847" spans="2:12" x14ac:dyDescent="0.2">
      <c r="B3847" s="29" t="str">
        <f>IF(C3847&lt;&gt;"",COUNT($B$2:B3846)+1,"")</f>
        <v/>
      </c>
      <c r="C3847" s="30"/>
      <c r="D3847" s="31"/>
      <c r="E3847" s="32"/>
      <c r="F3847" s="31" t="str">
        <f>IFERROR(IF(E3847&lt;&gt;"",VLOOKUP(E3847,'تكويد الاصناف'!$B$3:$L$5500,3,FALSE),""),"تأكد من الكود")</f>
        <v/>
      </c>
      <c r="G3847" s="31" t="str">
        <f>IFERROR(IF(E3847&lt;&gt;"",VLOOKUP(E3847,'تكويد الاصناف'!$B$3:$L$5500,4,FALSE),""),"تأكد من الوحدة")</f>
        <v/>
      </c>
      <c r="H3847" s="31" t="str">
        <f>IFERROR(IF(E3847&lt;&gt;"",VLOOKUP(E3847,'تكويد الاصناف'!$B$3:$L$5500,9,FALSE),""),"تأكد من السعر")</f>
        <v/>
      </c>
      <c r="I3847" s="31"/>
      <c r="J3847" s="33" t="str">
        <f t="shared" si="60"/>
        <v/>
      </c>
      <c r="K3847" s="31"/>
      <c r="L3847" s="31"/>
    </row>
    <row r="3848" spans="2:12" x14ac:dyDescent="0.2">
      <c r="B3848" s="29" t="str">
        <f>IF(C3848&lt;&gt;"",COUNT($B$2:B3847)+1,"")</f>
        <v/>
      </c>
      <c r="C3848" s="30"/>
      <c r="D3848" s="31"/>
      <c r="E3848" s="32"/>
      <c r="F3848" s="31" t="str">
        <f>IFERROR(IF(E3848&lt;&gt;"",VLOOKUP(E3848,'تكويد الاصناف'!$B$3:$L$5500,3,FALSE),""),"تأكد من الكود")</f>
        <v/>
      </c>
      <c r="G3848" s="31" t="str">
        <f>IFERROR(IF(E3848&lt;&gt;"",VLOOKUP(E3848,'تكويد الاصناف'!$B$3:$L$5500,4,FALSE),""),"تأكد من الوحدة")</f>
        <v/>
      </c>
      <c r="H3848" s="31" t="str">
        <f>IFERROR(IF(E3848&lt;&gt;"",VLOOKUP(E3848,'تكويد الاصناف'!$B$3:$L$5500,9,FALSE),""),"تأكد من السعر")</f>
        <v/>
      </c>
      <c r="I3848" s="31"/>
      <c r="J3848" s="33" t="str">
        <f t="shared" si="60"/>
        <v/>
      </c>
      <c r="K3848" s="31"/>
      <c r="L3848" s="31"/>
    </row>
    <row r="3849" spans="2:12" x14ac:dyDescent="0.2">
      <c r="B3849" s="29" t="str">
        <f>IF(C3849&lt;&gt;"",COUNT($B$2:B3848)+1,"")</f>
        <v/>
      </c>
      <c r="C3849" s="30"/>
      <c r="D3849" s="31"/>
      <c r="E3849" s="32"/>
      <c r="F3849" s="31" t="str">
        <f>IFERROR(IF(E3849&lt;&gt;"",VLOOKUP(E3849,'تكويد الاصناف'!$B$3:$L$5500,3,FALSE),""),"تأكد من الكود")</f>
        <v/>
      </c>
      <c r="G3849" s="31" t="str">
        <f>IFERROR(IF(E3849&lt;&gt;"",VLOOKUP(E3849,'تكويد الاصناف'!$B$3:$L$5500,4,FALSE),""),"تأكد من الوحدة")</f>
        <v/>
      </c>
      <c r="H3849" s="31" t="str">
        <f>IFERROR(IF(E3849&lt;&gt;"",VLOOKUP(E3849,'تكويد الاصناف'!$B$3:$L$5500,9,FALSE),""),"تأكد من السعر")</f>
        <v/>
      </c>
      <c r="I3849" s="31"/>
      <c r="J3849" s="33" t="str">
        <f t="shared" si="60"/>
        <v/>
      </c>
      <c r="K3849" s="31"/>
      <c r="L3849" s="31"/>
    </row>
    <row r="3850" spans="2:12" x14ac:dyDescent="0.2">
      <c r="B3850" s="29" t="str">
        <f>IF(C3850&lt;&gt;"",COUNT($B$2:B3849)+1,"")</f>
        <v/>
      </c>
      <c r="C3850" s="30"/>
      <c r="D3850" s="31"/>
      <c r="E3850" s="32"/>
      <c r="F3850" s="31" t="str">
        <f>IFERROR(IF(E3850&lt;&gt;"",VLOOKUP(E3850,'تكويد الاصناف'!$B$3:$L$5500,3,FALSE),""),"تأكد من الكود")</f>
        <v/>
      </c>
      <c r="G3850" s="31" t="str">
        <f>IFERROR(IF(E3850&lt;&gt;"",VLOOKUP(E3850,'تكويد الاصناف'!$B$3:$L$5500,4,FALSE),""),"تأكد من الوحدة")</f>
        <v/>
      </c>
      <c r="H3850" s="31" t="str">
        <f>IFERROR(IF(E3850&lt;&gt;"",VLOOKUP(E3850,'تكويد الاصناف'!$B$3:$L$5500,9,FALSE),""),"تأكد من السعر")</f>
        <v/>
      </c>
      <c r="I3850" s="31"/>
      <c r="J3850" s="33" t="str">
        <f t="shared" si="60"/>
        <v/>
      </c>
      <c r="K3850" s="31"/>
      <c r="L3850" s="31"/>
    </row>
    <row r="3851" spans="2:12" x14ac:dyDescent="0.2">
      <c r="B3851" s="29" t="str">
        <f>IF(C3851&lt;&gt;"",COUNT($B$2:B3850)+1,"")</f>
        <v/>
      </c>
      <c r="C3851" s="30"/>
      <c r="D3851" s="31"/>
      <c r="E3851" s="32"/>
      <c r="F3851" s="31" t="str">
        <f>IFERROR(IF(E3851&lt;&gt;"",VLOOKUP(E3851,'تكويد الاصناف'!$B$3:$L$5500,3,FALSE),""),"تأكد من الكود")</f>
        <v/>
      </c>
      <c r="G3851" s="31" t="str">
        <f>IFERROR(IF(E3851&lt;&gt;"",VLOOKUP(E3851,'تكويد الاصناف'!$B$3:$L$5500,4,FALSE),""),"تأكد من الوحدة")</f>
        <v/>
      </c>
      <c r="H3851" s="31" t="str">
        <f>IFERROR(IF(E3851&lt;&gt;"",VLOOKUP(E3851,'تكويد الاصناف'!$B$3:$L$5500,9,FALSE),""),"تأكد من السعر")</f>
        <v/>
      </c>
      <c r="I3851" s="31"/>
      <c r="J3851" s="33" t="str">
        <f t="shared" si="60"/>
        <v/>
      </c>
      <c r="K3851" s="31"/>
      <c r="L3851" s="31"/>
    </row>
    <row r="3852" spans="2:12" x14ac:dyDescent="0.2">
      <c r="B3852" s="29" t="str">
        <f>IF(C3852&lt;&gt;"",COUNT($B$2:B3851)+1,"")</f>
        <v/>
      </c>
      <c r="C3852" s="30"/>
      <c r="D3852" s="31"/>
      <c r="E3852" s="32"/>
      <c r="F3852" s="31" t="str">
        <f>IFERROR(IF(E3852&lt;&gt;"",VLOOKUP(E3852,'تكويد الاصناف'!$B$3:$L$5500,3,FALSE),""),"تأكد من الكود")</f>
        <v/>
      </c>
      <c r="G3852" s="31" t="str">
        <f>IFERROR(IF(E3852&lt;&gt;"",VLOOKUP(E3852,'تكويد الاصناف'!$B$3:$L$5500,4,FALSE),""),"تأكد من الوحدة")</f>
        <v/>
      </c>
      <c r="H3852" s="31" t="str">
        <f>IFERROR(IF(E3852&lt;&gt;"",VLOOKUP(E3852,'تكويد الاصناف'!$B$3:$L$5500,9,FALSE),""),"تأكد من السعر")</f>
        <v/>
      </c>
      <c r="I3852" s="31"/>
      <c r="J3852" s="33" t="str">
        <f t="shared" si="60"/>
        <v/>
      </c>
      <c r="K3852" s="31"/>
      <c r="L3852" s="31"/>
    </row>
    <row r="3853" spans="2:12" x14ac:dyDescent="0.2">
      <c r="B3853" s="29" t="str">
        <f>IF(C3853&lt;&gt;"",COUNT($B$2:B3852)+1,"")</f>
        <v/>
      </c>
      <c r="C3853" s="30"/>
      <c r="D3853" s="31"/>
      <c r="E3853" s="32"/>
      <c r="F3853" s="31" t="str">
        <f>IFERROR(IF(E3853&lt;&gt;"",VLOOKUP(E3853,'تكويد الاصناف'!$B$3:$L$5500,3,FALSE),""),"تأكد من الكود")</f>
        <v/>
      </c>
      <c r="G3853" s="31" t="str">
        <f>IFERROR(IF(E3853&lt;&gt;"",VLOOKUP(E3853,'تكويد الاصناف'!$B$3:$L$5500,4,FALSE),""),"تأكد من الوحدة")</f>
        <v/>
      </c>
      <c r="H3853" s="31" t="str">
        <f>IFERROR(IF(E3853&lt;&gt;"",VLOOKUP(E3853,'تكويد الاصناف'!$B$3:$L$5500,9,FALSE),""),"تأكد من السعر")</f>
        <v/>
      </c>
      <c r="I3853" s="31"/>
      <c r="J3853" s="33" t="str">
        <f t="shared" si="60"/>
        <v/>
      </c>
      <c r="K3853" s="31"/>
      <c r="L3853" s="31"/>
    </row>
    <row r="3854" spans="2:12" x14ac:dyDescent="0.2">
      <c r="B3854" s="29" t="str">
        <f>IF(C3854&lt;&gt;"",COUNT($B$2:B3853)+1,"")</f>
        <v/>
      </c>
      <c r="C3854" s="30"/>
      <c r="D3854" s="31"/>
      <c r="E3854" s="32"/>
      <c r="F3854" s="31" t="str">
        <f>IFERROR(IF(E3854&lt;&gt;"",VLOOKUP(E3854,'تكويد الاصناف'!$B$3:$L$5500,3,FALSE),""),"تأكد من الكود")</f>
        <v/>
      </c>
      <c r="G3854" s="31" t="str">
        <f>IFERROR(IF(E3854&lt;&gt;"",VLOOKUP(E3854,'تكويد الاصناف'!$B$3:$L$5500,4,FALSE),""),"تأكد من الوحدة")</f>
        <v/>
      </c>
      <c r="H3854" s="31" t="str">
        <f>IFERROR(IF(E3854&lt;&gt;"",VLOOKUP(E3854,'تكويد الاصناف'!$B$3:$L$5500,9,FALSE),""),"تأكد من السعر")</f>
        <v/>
      </c>
      <c r="I3854" s="31"/>
      <c r="J3854" s="33" t="str">
        <f t="shared" si="60"/>
        <v/>
      </c>
      <c r="K3854" s="31"/>
      <c r="L3854" s="31"/>
    </row>
    <row r="3855" spans="2:12" x14ac:dyDescent="0.2">
      <c r="B3855" s="29" t="str">
        <f>IF(C3855&lt;&gt;"",COUNT($B$2:B3854)+1,"")</f>
        <v/>
      </c>
      <c r="C3855" s="30"/>
      <c r="D3855" s="31"/>
      <c r="E3855" s="32"/>
      <c r="F3855" s="31" t="str">
        <f>IFERROR(IF(E3855&lt;&gt;"",VLOOKUP(E3855,'تكويد الاصناف'!$B$3:$L$5500,3,FALSE),""),"تأكد من الكود")</f>
        <v/>
      </c>
      <c r="G3855" s="31" t="str">
        <f>IFERROR(IF(E3855&lt;&gt;"",VLOOKUP(E3855,'تكويد الاصناف'!$B$3:$L$5500,4,FALSE),""),"تأكد من الوحدة")</f>
        <v/>
      </c>
      <c r="H3855" s="31" t="str">
        <f>IFERROR(IF(E3855&lt;&gt;"",VLOOKUP(E3855,'تكويد الاصناف'!$B$3:$L$5500,9,FALSE),""),"تأكد من السعر")</f>
        <v/>
      </c>
      <c r="I3855" s="31"/>
      <c r="J3855" s="33" t="str">
        <f t="shared" si="60"/>
        <v/>
      </c>
      <c r="K3855" s="31"/>
      <c r="L3855" s="31"/>
    </row>
    <row r="3856" spans="2:12" x14ac:dyDescent="0.2">
      <c r="B3856" s="29" t="str">
        <f>IF(C3856&lt;&gt;"",COUNT($B$2:B3855)+1,"")</f>
        <v/>
      </c>
      <c r="C3856" s="30"/>
      <c r="D3856" s="31"/>
      <c r="E3856" s="32"/>
      <c r="F3856" s="31" t="str">
        <f>IFERROR(IF(E3856&lt;&gt;"",VLOOKUP(E3856,'تكويد الاصناف'!$B$3:$L$5500,3,FALSE),""),"تأكد من الكود")</f>
        <v/>
      </c>
      <c r="G3856" s="31" t="str">
        <f>IFERROR(IF(E3856&lt;&gt;"",VLOOKUP(E3856,'تكويد الاصناف'!$B$3:$L$5500,4,FALSE),""),"تأكد من الوحدة")</f>
        <v/>
      </c>
      <c r="H3856" s="31" t="str">
        <f>IFERROR(IF(E3856&lt;&gt;"",VLOOKUP(E3856,'تكويد الاصناف'!$B$3:$L$5500,9,FALSE),""),"تأكد من السعر")</f>
        <v/>
      </c>
      <c r="I3856" s="31"/>
      <c r="J3856" s="33" t="str">
        <f t="shared" si="60"/>
        <v/>
      </c>
      <c r="K3856" s="31"/>
      <c r="L3856" s="31"/>
    </row>
    <row r="3857" spans="2:12" x14ac:dyDescent="0.2">
      <c r="B3857" s="29" t="str">
        <f>IF(C3857&lt;&gt;"",COUNT($B$2:B3856)+1,"")</f>
        <v/>
      </c>
      <c r="C3857" s="30"/>
      <c r="D3857" s="31"/>
      <c r="E3857" s="32"/>
      <c r="F3857" s="31" t="str">
        <f>IFERROR(IF(E3857&lt;&gt;"",VLOOKUP(E3857,'تكويد الاصناف'!$B$3:$L$5500,3,FALSE),""),"تأكد من الكود")</f>
        <v/>
      </c>
      <c r="G3857" s="31" t="str">
        <f>IFERROR(IF(E3857&lt;&gt;"",VLOOKUP(E3857,'تكويد الاصناف'!$B$3:$L$5500,4,FALSE),""),"تأكد من الوحدة")</f>
        <v/>
      </c>
      <c r="H3857" s="31" t="str">
        <f>IFERROR(IF(E3857&lt;&gt;"",VLOOKUP(E3857,'تكويد الاصناف'!$B$3:$L$5500,9,FALSE),""),"تأكد من السعر")</f>
        <v/>
      </c>
      <c r="I3857" s="31"/>
      <c r="J3857" s="33" t="str">
        <f t="shared" si="60"/>
        <v/>
      </c>
      <c r="K3857" s="31"/>
      <c r="L3857" s="31"/>
    </row>
    <row r="3858" spans="2:12" x14ac:dyDescent="0.2">
      <c r="B3858" s="29" t="str">
        <f>IF(C3858&lt;&gt;"",COUNT($B$2:B3857)+1,"")</f>
        <v/>
      </c>
      <c r="C3858" s="30"/>
      <c r="D3858" s="31"/>
      <c r="E3858" s="32"/>
      <c r="F3858" s="31" t="str">
        <f>IFERROR(IF(E3858&lt;&gt;"",VLOOKUP(E3858,'تكويد الاصناف'!$B$3:$L$5500,3,FALSE),""),"تأكد من الكود")</f>
        <v/>
      </c>
      <c r="G3858" s="31" t="str">
        <f>IFERROR(IF(E3858&lt;&gt;"",VLOOKUP(E3858,'تكويد الاصناف'!$B$3:$L$5500,4,FALSE),""),"تأكد من الوحدة")</f>
        <v/>
      </c>
      <c r="H3858" s="31" t="str">
        <f>IFERROR(IF(E3858&lt;&gt;"",VLOOKUP(E3858,'تكويد الاصناف'!$B$3:$L$5500,9,FALSE),""),"تأكد من السعر")</f>
        <v/>
      </c>
      <c r="I3858" s="31"/>
      <c r="J3858" s="33" t="str">
        <f t="shared" si="60"/>
        <v/>
      </c>
      <c r="K3858" s="31"/>
      <c r="L3858" s="31"/>
    </row>
    <row r="3859" spans="2:12" x14ac:dyDescent="0.2">
      <c r="B3859" s="29" t="str">
        <f>IF(C3859&lt;&gt;"",COUNT($B$2:B3858)+1,"")</f>
        <v/>
      </c>
      <c r="C3859" s="30"/>
      <c r="D3859" s="31"/>
      <c r="E3859" s="32"/>
      <c r="F3859" s="31" t="str">
        <f>IFERROR(IF(E3859&lt;&gt;"",VLOOKUP(E3859,'تكويد الاصناف'!$B$3:$L$5500,3,FALSE),""),"تأكد من الكود")</f>
        <v/>
      </c>
      <c r="G3859" s="31" t="str">
        <f>IFERROR(IF(E3859&lt;&gt;"",VLOOKUP(E3859,'تكويد الاصناف'!$B$3:$L$5500,4,FALSE),""),"تأكد من الوحدة")</f>
        <v/>
      </c>
      <c r="H3859" s="31" t="str">
        <f>IFERROR(IF(E3859&lt;&gt;"",VLOOKUP(E3859,'تكويد الاصناف'!$B$3:$L$5500,9,FALSE),""),"تأكد من السعر")</f>
        <v/>
      </c>
      <c r="I3859" s="31"/>
      <c r="J3859" s="33" t="str">
        <f t="shared" si="60"/>
        <v/>
      </c>
      <c r="K3859" s="31"/>
      <c r="L3859" s="31"/>
    </row>
    <row r="3860" spans="2:12" x14ac:dyDescent="0.2">
      <c r="B3860" s="29" t="str">
        <f>IF(C3860&lt;&gt;"",COUNT($B$2:B3859)+1,"")</f>
        <v/>
      </c>
      <c r="C3860" s="30"/>
      <c r="D3860" s="31"/>
      <c r="E3860" s="32"/>
      <c r="F3860" s="31" t="str">
        <f>IFERROR(IF(E3860&lt;&gt;"",VLOOKUP(E3860,'تكويد الاصناف'!$B$3:$L$5500,3,FALSE),""),"تأكد من الكود")</f>
        <v/>
      </c>
      <c r="G3860" s="31" t="str">
        <f>IFERROR(IF(E3860&lt;&gt;"",VLOOKUP(E3860,'تكويد الاصناف'!$B$3:$L$5500,4,FALSE),""),"تأكد من الوحدة")</f>
        <v/>
      </c>
      <c r="H3860" s="31" t="str">
        <f>IFERROR(IF(E3860&lt;&gt;"",VLOOKUP(E3860,'تكويد الاصناف'!$B$3:$L$5500,9,FALSE),""),"تأكد من السعر")</f>
        <v/>
      </c>
      <c r="I3860" s="31"/>
      <c r="J3860" s="33" t="str">
        <f t="shared" si="60"/>
        <v/>
      </c>
      <c r="K3860" s="31"/>
      <c r="L3860" s="31"/>
    </row>
    <row r="3861" spans="2:12" x14ac:dyDescent="0.2">
      <c r="B3861" s="29" t="str">
        <f>IF(C3861&lt;&gt;"",COUNT($B$2:B3860)+1,"")</f>
        <v/>
      </c>
      <c r="C3861" s="30"/>
      <c r="D3861" s="31"/>
      <c r="E3861" s="32"/>
      <c r="F3861" s="31" t="str">
        <f>IFERROR(IF(E3861&lt;&gt;"",VLOOKUP(E3861,'تكويد الاصناف'!$B$3:$L$5500,3,FALSE),""),"تأكد من الكود")</f>
        <v/>
      </c>
      <c r="G3861" s="31" t="str">
        <f>IFERROR(IF(E3861&lt;&gt;"",VLOOKUP(E3861,'تكويد الاصناف'!$B$3:$L$5500,4,FALSE),""),"تأكد من الوحدة")</f>
        <v/>
      </c>
      <c r="H3861" s="31" t="str">
        <f>IFERROR(IF(E3861&lt;&gt;"",VLOOKUP(E3861,'تكويد الاصناف'!$B$3:$L$5500,9,FALSE),""),"تأكد من السعر")</f>
        <v/>
      </c>
      <c r="I3861" s="31"/>
      <c r="J3861" s="33" t="str">
        <f t="shared" si="60"/>
        <v/>
      </c>
      <c r="K3861" s="31"/>
      <c r="L3861" s="31"/>
    </row>
    <row r="3862" spans="2:12" x14ac:dyDescent="0.2">
      <c r="B3862" s="29" t="str">
        <f>IF(C3862&lt;&gt;"",COUNT($B$2:B3861)+1,"")</f>
        <v/>
      </c>
      <c r="C3862" s="30"/>
      <c r="D3862" s="31"/>
      <c r="E3862" s="32"/>
      <c r="F3862" s="31" t="str">
        <f>IFERROR(IF(E3862&lt;&gt;"",VLOOKUP(E3862,'تكويد الاصناف'!$B$3:$L$5500,3,FALSE),""),"تأكد من الكود")</f>
        <v/>
      </c>
      <c r="G3862" s="31" t="str">
        <f>IFERROR(IF(E3862&lt;&gt;"",VLOOKUP(E3862,'تكويد الاصناف'!$B$3:$L$5500,4,FALSE),""),"تأكد من الوحدة")</f>
        <v/>
      </c>
      <c r="H3862" s="31" t="str">
        <f>IFERROR(IF(E3862&lt;&gt;"",VLOOKUP(E3862,'تكويد الاصناف'!$B$3:$L$5500,9,FALSE),""),"تأكد من السعر")</f>
        <v/>
      </c>
      <c r="I3862" s="31"/>
      <c r="J3862" s="33" t="str">
        <f t="shared" si="60"/>
        <v/>
      </c>
      <c r="K3862" s="31"/>
      <c r="L3862" s="31"/>
    </row>
    <row r="3863" spans="2:12" x14ac:dyDescent="0.2">
      <c r="B3863" s="29" t="str">
        <f>IF(C3863&lt;&gt;"",COUNT($B$2:B3862)+1,"")</f>
        <v/>
      </c>
      <c r="C3863" s="30"/>
      <c r="D3863" s="31"/>
      <c r="E3863" s="32"/>
      <c r="F3863" s="31" t="str">
        <f>IFERROR(IF(E3863&lt;&gt;"",VLOOKUP(E3863,'تكويد الاصناف'!$B$3:$L$5500,3,FALSE),""),"تأكد من الكود")</f>
        <v/>
      </c>
      <c r="G3863" s="31" t="str">
        <f>IFERROR(IF(E3863&lt;&gt;"",VLOOKUP(E3863,'تكويد الاصناف'!$B$3:$L$5500,4,FALSE),""),"تأكد من الوحدة")</f>
        <v/>
      </c>
      <c r="H3863" s="31" t="str">
        <f>IFERROR(IF(E3863&lt;&gt;"",VLOOKUP(E3863,'تكويد الاصناف'!$B$3:$L$5500,9,FALSE),""),"تأكد من السعر")</f>
        <v/>
      </c>
      <c r="I3863" s="31"/>
      <c r="J3863" s="33" t="str">
        <f t="shared" si="60"/>
        <v/>
      </c>
      <c r="K3863" s="31"/>
      <c r="L3863" s="31"/>
    </row>
    <row r="3864" spans="2:12" x14ac:dyDescent="0.2">
      <c r="B3864" s="29" t="str">
        <f>IF(C3864&lt;&gt;"",COUNT($B$2:B3863)+1,"")</f>
        <v/>
      </c>
      <c r="C3864" s="30"/>
      <c r="D3864" s="31"/>
      <c r="E3864" s="32"/>
      <c r="F3864" s="31" t="str">
        <f>IFERROR(IF(E3864&lt;&gt;"",VLOOKUP(E3864,'تكويد الاصناف'!$B$3:$L$5500,3,FALSE),""),"تأكد من الكود")</f>
        <v/>
      </c>
      <c r="G3864" s="31" t="str">
        <f>IFERROR(IF(E3864&lt;&gt;"",VLOOKUP(E3864,'تكويد الاصناف'!$B$3:$L$5500,4,FALSE),""),"تأكد من الوحدة")</f>
        <v/>
      </c>
      <c r="H3864" s="31" t="str">
        <f>IFERROR(IF(E3864&lt;&gt;"",VLOOKUP(E3864,'تكويد الاصناف'!$B$3:$L$5500,9,FALSE),""),"تأكد من السعر")</f>
        <v/>
      </c>
      <c r="I3864" s="31"/>
      <c r="J3864" s="33" t="str">
        <f t="shared" si="60"/>
        <v/>
      </c>
      <c r="K3864" s="31"/>
      <c r="L3864" s="31"/>
    </row>
    <row r="3865" spans="2:12" x14ac:dyDescent="0.2">
      <c r="B3865" s="29" t="str">
        <f>IF(C3865&lt;&gt;"",COUNT($B$2:B3864)+1,"")</f>
        <v/>
      </c>
      <c r="C3865" s="30"/>
      <c r="D3865" s="31"/>
      <c r="E3865" s="32"/>
      <c r="F3865" s="31" t="str">
        <f>IFERROR(IF(E3865&lt;&gt;"",VLOOKUP(E3865,'تكويد الاصناف'!$B$3:$L$5500,3,FALSE),""),"تأكد من الكود")</f>
        <v/>
      </c>
      <c r="G3865" s="31" t="str">
        <f>IFERROR(IF(E3865&lt;&gt;"",VLOOKUP(E3865,'تكويد الاصناف'!$B$3:$L$5500,4,FALSE),""),"تأكد من الوحدة")</f>
        <v/>
      </c>
      <c r="H3865" s="31" t="str">
        <f>IFERROR(IF(E3865&lt;&gt;"",VLOOKUP(E3865,'تكويد الاصناف'!$B$3:$L$5500,9,FALSE),""),"تأكد من السعر")</f>
        <v/>
      </c>
      <c r="I3865" s="31"/>
      <c r="J3865" s="33" t="str">
        <f t="shared" si="60"/>
        <v/>
      </c>
      <c r="K3865" s="31"/>
      <c r="L3865" s="31"/>
    </row>
    <row r="3866" spans="2:12" x14ac:dyDescent="0.2">
      <c r="B3866" s="29" t="str">
        <f>IF(C3866&lt;&gt;"",COUNT($B$2:B3865)+1,"")</f>
        <v/>
      </c>
      <c r="C3866" s="30"/>
      <c r="D3866" s="31"/>
      <c r="E3866" s="32"/>
      <c r="F3866" s="31" t="str">
        <f>IFERROR(IF(E3866&lt;&gt;"",VLOOKUP(E3866,'تكويد الاصناف'!$B$3:$L$5500,3,FALSE),""),"تأكد من الكود")</f>
        <v/>
      </c>
      <c r="G3866" s="31" t="str">
        <f>IFERROR(IF(E3866&lt;&gt;"",VLOOKUP(E3866,'تكويد الاصناف'!$B$3:$L$5500,4,FALSE),""),"تأكد من الوحدة")</f>
        <v/>
      </c>
      <c r="H3866" s="31" t="str">
        <f>IFERROR(IF(E3866&lt;&gt;"",VLOOKUP(E3866,'تكويد الاصناف'!$B$3:$L$5500,9,FALSE),""),"تأكد من السعر")</f>
        <v/>
      </c>
      <c r="I3866" s="31"/>
      <c r="J3866" s="33" t="str">
        <f t="shared" si="60"/>
        <v/>
      </c>
      <c r="K3866" s="31"/>
      <c r="L3866" s="31"/>
    </row>
    <row r="3867" spans="2:12" x14ac:dyDescent="0.2">
      <c r="B3867" s="29" t="str">
        <f>IF(C3867&lt;&gt;"",COUNT($B$2:B3866)+1,"")</f>
        <v/>
      </c>
      <c r="C3867" s="30"/>
      <c r="D3867" s="31"/>
      <c r="E3867" s="32"/>
      <c r="F3867" s="31" t="str">
        <f>IFERROR(IF(E3867&lt;&gt;"",VLOOKUP(E3867,'تكويد الاصناف'!$B$3:$L$5500,3,FALSE),""),"تأكد من الكود")</f>
        <v/>
      </c>
      <c r="G3867" s="31" t="str">
        <f>IFERROR(IF(E3867&lt;&gt;"",VLOOKUP(E3867,'تكويد الاصناف'!$B$3:$L$5500,4,FALSE),""),"تأكد من الوحدة")</f>
        <v/>
      </c>
      <c r="H3867" s="31" t="str">
        <f>IFERROR(IF(E3867&lt;&gt;"",VLOOKUP(E3867,'تكويد الاصناف'!$B$3:$L$5500,9,FALSE),""),"تأكد من السعر")</f>
        <v/>
      </c>
      <c r="I3867" s="31"/>
      <c r="J3867" s="33" t="str">
        <f t="shared" si="60"/>
        <v/>
      </c>
      <c r="K3867" s="31"/>
      <c r="L3867" s="31"/>
    </row>
    <row r="3868" spans="2:12" x14ac:dyDescent="0.2">
      <c r="B3868" s="29" t="str">
        <f>IF(C3868&lt;&gt;"",COUNT($B$2:B3867)+1,"")</f>
        <v/>
      </c>
      <c r="C3868" s="30"/>
      <c r="D3868" s="31"/>
      <c r="E3868" s="32"/>
      <c r="F3868" s="31" t="str">
        <f>IFERROR(IF(E3868&lt;&gt;"",VLOOKUP(E3868,'تكويد الاصناف'!$B$3:$L$5500,3,FALSE),""),"تأكد من الكود")</f>
        <v/>
      </c>
      <c r="G3868" s="31" t="str">
        <f>IFERROR(IF(E3868&lt;&gt;"",VLOOKUP(E3868,'تكويد الاصناف'!$B$3:$L$5500,4,FALSE),""),"تأكد من الوحدة")</f>
        <v/>
      </c>
      <c r="H3868" s="31" t="str">
        <f>IFERROR(IF(E3868&lt;&gt;"",VLOOKUP(E3868,'تكويد الاصناف'!$B$3:$L$5500,9,FALSE),""),"تأكد من السعر")</f>
        <v/>
      </c>
      <c r="I3868" s="31"/>
      <c r="J3868" s="33" t="str">
        <f t="shared" si="60"/>
        <v/>
      </c>
      <c r="K3868" s="31"/>
      <c r="L3868" s="31"/>
    </row>
    <row r="3869" spans="2:12" x14ac:dyDescent="0.2">
      <c r="B3869" s="29" t="str">
        <f>IF(C3869&lt;&gt;"",COUNT($B$2:B3868)+1,"")</f>
        <v/>
      </c>
      <c r="C3869" s="30"/>
      <c r="D3869" s="31"/>
      <c r="E3869" s="32"/>
      <c r="F3869" s="31" t="str">
        <f>IFERROR(IF(E3869&lt;&gt;"",VLOOKUP(E3869,'تكويد الاصناف'!$B$3:$L$5500,3,FALSE),""),"تأكد من الكود")</f>
        <v/>
      </c>
      <c r="G3869" s="31" t="str">
        <f>IFERROR(IF(E3869&lt;&gt;"",VLOOKUP(E3869,'تكويد الاصناف'!$B$3:$L$5500,4,FALSE),""),"تأكد من الوحدة")</f>
        <v/>
      </c>
      <c r="H3869" s="31" t="str">
        <f>IFERROR(IF(E3869&lt;&gt;"",VLOOKUP(E3869,'تكويد الاصناف'!$B$3:$L$5500,9,FALSE),""),"تأكد من السعر")</f>
        <v/>
      </c>
      <c r="I3869" s="31"/>
      <c r="J3869" s="33" t="str">
        <f t="shared" si="60"/>
        <v/>
      </c>
      <c r="K3869" s="31"/>
      <c r="L3869" s="31"/>
    </row>
    <row r="3870" spans="2:12" x14ac:dyDescent="0.2">
      <c r="B3870" s="29" t="str">
        <f>IF(C3870&lt;&gt;"",COUNT($B$2:B3869)+1,"")</f>
        <v/>
      </c>
      <c r="C3870" s="30"/>
      <c r="D3870" s="31"/>
      <c r="E3870" s="32"/>
      <c r="F3870" s="31" t="str">
        <f>IFERROR(IF(E3870&lt;&gt;"",VLOOKUP(E3870,'تكويد الاصناف'!$B$3:$L$5500,3,FALSE),""),"تأكد من الكود")</f>
        <v/>
      </c>
      <c r="G3870" s="31" t="str">
        <f>IFERROR(IF(E3870&lt;&gt;"",VLOOKUP(E3870,'تكويد الاصناف'!$B$3:$L$5500,4,FALSE),""),"تأكد من الوحدة")</f>
        <v/>
      </c>
      <c r="H3870" s="31" t="str">
        <f>IFERROR(IF(E3870&lt;&gt;"",VLOOKUP(E3870,'تكويد الاصناف'!$B$3:$L$5500,9,FALSE),""),"تأكد من السعر")</f>
        <v/>
      </c>
      <c r="I3870" s="31"/>
      <c r="J3870" s="33" t="str">
        <f t="shared" si="60"/>
        <v/>
      </c>
      <c r="K3870" s="31"/>
      <c r="L3870" s="31"/>
    </row>
    <row r="3871" spans="2:12" x14ac:dyDescent="0.2">
      <c r="B3871" s="29" t="str">
        <f>IF(C3871&lt;&gt;"",COUNT($B$2:B3870)+1,"")</f>
        <v/>
      </c>
      <c r="C3871" s="30"/>
      <c r="D3871" s="31"/>
      <c r="E3871" s="32"/>
      <c r="F3871" s="31" t="str">
        <f>IFERROR(IF(E3871&lt;&gt;"",VLOOKUP(E3871,'تكويد الاصناف'!$B$3:$L$5500,3,FALSE),""),"تأكد من الكود")</f>
        <v/>
      </c>
      <c r="G3871" s="31" t="str">
        <f>IFERROR(IF(E3871&lt;&gt;"",VLOOKUP(E3871,'تكويد الاصناف'!$B$3:$L$5500,4,FALSE),""),"تأكد من الوحدة")</f>
        <v/>
      </c>
      <c r="H3871" s="31" t="str">
        <f>IFERROR(IF(E3871&lt;&gt;"",VLOOKUP(E3871,'تكويد الاصناف'!$B$3:$L$5500,9,FALSE),""),"تأكد من السعر")</f>
        <v/>
      </c>
      <c r="I3871" s="31"/>
      <c r="J3871" s="33" t="str">
        <f t="shared" si="60"/>
        <v/>
      </c>
      <c r="K3871" s="31"/>
      <c r="L3871" s="31"/>
    </row>
    <row r="3872" spans="2:12" x14ac:dyDescent="0.2">
      <c r="B3872" s="29" t="str">
        <f>IF(C3872&lt;&gt;"",COUNT($B$2:B3871)+1,"")</f>
        <v/>
      </c>
      <c r="C3872" s="30"/>
      <c r="D3872" s="31"/>
      <c r="E3872" s="32"/>
      <c r="F3872" s="31" t="str">
        <f>IFERROR(IF(E3872&lt;&gt;"",VLOOKUP(E3872,'تكويد الاصناف'!$B$3:$L$5500,3,FALSE),""),"تأكد من الكود")</f>
        <v/>
      </c>
      <c r="G3872" s="31" t="str">
        <f>IFERROR(IF(E3872&lt;&gt;"",VLOOKUP(E3872,'تكويد الاصناف'!$B$3:$L$5500,4,FALSE),""),"تأكد من الوحدة")</f>
        <v/>
      </c>
      <c r="H3872" s="31" t="str">
        <f>IFERROR(IF(E3872&lt;&gt;"",VLOOKUP(E3872,'تكويد الاصناف'!$B$3:$L$5500,9,FALSE),""),"تأكد من السعر")</f>
        <v/>
      </c>
      <c r="I3872" s="31"/>
      <c r="J3872" s="33" t="str">
        <f t="shared" si="60"/>
        <v/>
      </c>
      <c r="K3872" s="31"/>
      <c r="L3872" s="31"/>
    </row>
    <row r="3873" spans="2:12" x14ac:dyDescent="0.2">
      <c r="B3873" s="29" t="str">
        <f>IF(C3873&lt;&gt;"",COUNT($B$2:B3872)+1,"")</f>
        <v/>
      </c>
      <c r="C3873" s="30"/>
      <c r="D3873" s="31"/>
      <c r="E3873" s="32"/>
      <c r="F3873" s="31" t="str">
        <f>IFERROR(IF(E3873&lt;&gt;"",VLOOKUP(E3873,'تكويد الاصناف'!$B$3:$L$5500,3,FALSE),""),"تأكد من الكود")</f>
        <v/>
      </c>
      <c r="G3873" s="31" t="str">
        <f>IFERROR(IF(E3873&lt;&gt;"",VLOOKUP(E3873,'تكويد الاصناف'!$B$3:$L$5500,4,FALSE),""),"تأكد من الوحدة")</f>
        <v/>
      </c>
      <c r="H3873" s="31" t="str">
        <f>IFERROR(IF(E3873&lt;&gt;"",VLOOKUP(E3873,'تكويد الاصناف'!$B$3:$L$5500,9,FALSE),""),"تأكد من السعر")</f>
        <v/>
      </c>
      <c r="I3873" s="31"/>
      <c r="J3873" s="33" t="str">
        <f t="shared" si="60"/>
        <v/>
      </c>
      <c r="K3873" s="31"/>
      <c r="L3873" s="31"/>
    </row>
    <row r="3874" spans="2:12" x14ac:dyDescent="0.2">
      <c r="B3874" s="29" t="str">
        <f>IF(C3874&lt;&gt;"",COUNT($B$2:B3873)+1,"")</f>
        <v/>
      </c>
      <c r="C3874" s="30"/>
      <c r="D3874" s="31"/>
      <c r="E3874" s="32"/>
      <c r="F3874" s="31" t="str">
        <f>IFERROR(IF(E3874&lt;&gt;"",VLOOKUP(E3874,'تكويد الاصناف'!$B$3:$L$5500,3,FALSE),""),"تأكد من الكود")</f>
        <v/>
      </c>
      <c r="G3874" s="31" t="str">
        <f>IFERROR(IF(E3874&lt;&gt;"",VLOOKUP(E3874,'تكويد الاصناف'!$B$3:$L$5500,4,FALSE),""),"تأكد من الوحدة")</f>
        <v/>
      </c>
      <c r="H3874" s="31" t="str">
        <f>IFERROR(IF(E3874&lt;&gt;"",VLOOKUP(E3874,'تكويد الاصناف'!$B$3:$L$5500,9,FALSE),""),"تأكد من السعر")</f>
        <v/>
      </c>
      <c r="I3874" s="31"/>
      <c r="J3874" s="33" t="str">
        <f t="shared" si="60"/>
        <v/>
      </c>
      <c r="K3874" s="31"/>
      <c r="L3874" s="31"/>
    </row>
    <row r="3875" spans="2:12" x14ac:dyDescent="0.2">
      <c r="B3875" s="29" t="str">
        <f>IF(C3875&lt;&gt;"",COUNT($B$2:B3874)+1,"")</f>
        <v/>
      </c>
      <c r="C3875" s="30"/>
      <c r="D3875" s="31"/>
      <c r="E3875" s="32"/>
      <c r="F3875" s="31" t="str">
        <f>IFERROR(IF(E3875&lt;&gt;"",VLOOKUP(E3875,'تكويد الاصناف'!$B$3:$L$5500,3,FALSE),""),"تأكد من الكود")</f>
        <v/>
      </c>
      <c r="G3875" s="31" t="str">
        <f>IFERROR(IF(E3875&lt;&gt;"",VLOOKUP(E3875,'تكويد الاصناف'!$B$3:$L$5500,4,FALSE),""),"تأكد من الوحدة")</f>
        <v/>
      </c>
      <c r="H3875" s="31" t="str">
        <f>IFERROR(IF(E3875&lt;&gt;"",VLOOKUP(E3875,'تكويد الاصناف'!$B$3:$L$5500,9,FALSE),""),"تأكد من السعر")</f>
        <v/>
      </c>
      <c r="I3875" s="31"/>
      <c r="J3875" s="33" t="str">
        <f t="shared" si="60"/>
        <v/>
      </c>
      <c r="K3875" s="31"/>
      <c r="L3875" s="31"/>
    </row>
    <row r="3876" spans="2:12" x14ac:dyDescent="0.2">
      <c r="B3876" s="29" t="str">
        <f>IF(C3876&lt;&gt;"",COUNT($B$2:B3875)+1,"")</f>
        <v/>
      </c>
      <c r="C3876" s="30"/>
      <c r="D3876" s="31"/>
      <c r="E3876" s="32"/>
      <c r="F3876" s="31" t="str">
        <f>IFERROR(IF(E3876&lt;&gt;"",VLOOKUP(E3876,'تكويد الاصناف'!$B$3:$L$5500,3,FALSE),""),"تأكد من الكود")</f>
        <v/>
      </c>
      <c r="G3876" s="31" t="str">
        <f>IFERROR(IF(E3876&lt;&gt;"",VLOOKUP(E3876,'تكويد الاصناف'!$B$3:$L$5500,4,FALSE),""),"تأكد من الوحدة")</f>
        <v/>
      </c>
      <c r="H3876" s="31" t="str">
        <f>IFERROR(IF(E3876&lt;&gt;"",VLOOKUP(E3876,'تكويد الاصناف'!$B$3:$L$5500,9,FALSE),""),"تأكد من السعر")</f>
        <v/>
      </c>
      <c r="I3876" s="31"/>
      <c r="J3876" s="33" t="str">
        <f t="shared" si="60"/>
        <v/>
      </c>
      <c r="K3876" s="31"/>
      <c r="L3876" s="31"/>
    </row>
    <row r="3877" spans="2:12" x14ac:dyDescent="0.2">
      <c r="B3877" s="29" t="str">
        <f>IF(C3877&lt;&gt;"",COUNT($B$2:B3876)+1,"")</f>
        <v/>
      </c>
      <c r="C3877" s="30"/>
      <c r="D3877" s="31"/>
      <c r="E3877" s="32"/>
      <c r="F3877" s="31" t="str">
        <f>IFERROR(IF(E3877&lt;&gt;"",VLOOKUP(E3877,'تكويد الاصناف'!$B$3:$L$5500,3,FALSE),""),"تأكد من الكود")</f>
        <v/>
      </c>
      <c r="G3877" s="31" t="str">
        <f>IFERROR(IF(E3877&lt;&gt;"",VLOOKUP(E3877,'تكويد الاصناف'!$B$3:$L$5500,4,FALSE),""),"تأكد من الوحدة")</f>
        <v/>
      </c>
      <c r="H3877" s="31" t="str">
        <f>IFERROR(IF(E3877&lt;&gt;"",VLOOKUP(E3877,'تكويد الاصناف'!$B$3:$L$5500,9,FALSE),""),"تأكد من السعر")</f>
        <v/>
      </c>
      <c r="I3877" s="31"/>
      <c r="J3877" s="33" t="str">
        <f t="shared" si="60"/>
        <v/>
      </c>
      <c r="K3877" s="31"/>
      <c r="L3877" s="31"/>
    </row>
    <row r="3878" spans="2:12" x14ac:dyDescent="0.2">
      <c r="B3878" s="29" t="str">
        <f>IF(C3878&lt;&gt;"",COUNT($B$2:B3877)+1,"")</f>
        <v/>
      </c>
      <c r="C3878" s="30"/>
      <c r="D3878" s="31"/>
      <c r="E3878" s="32"/>
      <c r="F3878" s="31" t="str">
        <f>IFERROR(IF(E3878&lt;&gt;"",VLOOKUP(E3878,'تكويد الاصناف'!$B$3:$L$5500,3,FALSE),""),"تأكد من الكود")</f>
        <v/>
      </c>
      <c r="G3878" s="31" t="str">
        <f>IFERROR(IF(E3878&lt;&gt;"",VLOOKUP(E3878,'تكويد الاصناف'!$B$3:$L$5500,4,FALSE),""),"تأكد من الوحدة")</f>
        <v/>
      </c>
      <c r="H3878" s="31" t="str">
        <f>IFERROR(IF(E3878&lt;&gt;"",VLOOKUP(E3878,'تكويد الاصناف'!$B$3:$L$5500,9,FALSE),""),"تأكد من السعر")</f>
        <v/>
      </c>
      <c r="I3878" s="31"/>
      <c r="J3878" s="33" t="str">
        <f t="shared" si="60"/>
        <v/>
      </c>
      <c r="K3878" s="31"/>
      <c r="L3878" s="31"/>
    </row>
    <row r="3879" spans="2:12" x14ac:dyDescent="0.2">
      <c r="B3879" s="29" t="str">
        <f>IF(C3879&lt;&gt;"",COUNT($B$2:B3878)+1,"")</f>
        <v/>
      </c>
      <c r="C3879" s="30"/>
      <c r="D3879" s="31"/>
      <c r="E3879" s="32"/>
      <c r="F3879" s="31" t="str">
        <f>IFERROR(IF(E3879&lt;&gt;"",VLOOKUP(E3879,'تكويد الاصناف'!$B$3:$L$5500,3,FALSE),""),"تأكد من الكود")</f>
        <v/>
      </c>
      <c r="G3879" s="31" t="str">
        <f>IFERROR(IF(E3879&lt;&gt;"",VLOOKUP(E3879,'تكويد الاصناف'!$B$3:$L$5500,4,FALSE),""),"تأكد من الوحدة")</f>
        <v/>
      </c>
      <c r="H3879" s="31" t="str">
        <f>IFERROR(IF(E3879&lt;&gt;"",VLOOKUP(E3879,'تكويد الاصناف'!$B$3:$L$5500,9,FALSE),""),"تأكد من السعر")</f>
        <v/>
      </c>
      <c r="I3879" s="31"/>
      <c r="J3879" s="33" t="str">
        <f t="shared" si="60"/>
        <v/>
      </c>
      <c r="K3879" s="31"/>
      <c r="L3879" s="31"/>
    </row>
    <row r="3880" spans="2:12" x14ac:dyDescent="0.2">
      <c r="B3880" s="29" t="str">
        <f>IF(C3880&lt;&gt;"",COUNT($B$2:B3879)+1,"")</f>
        <v/>
      </c>
      <c r="C3880" s="30"/>
      <c r="D3880" s="31"/>
      <c r="E3880" s="32"/>
      <c r="F3880" s="31" t="str">
        <f>IFERROR(IF(E3880&lt;&gt;"",VLOOKUP(E3880,'تكويد الاصناف'!$B$3:$L$5500,3,FALSE),""),"تأكد من الكود")</f>
        <v/>
      </c>
      <c r="G3880" s="31" t="str">
        <f>IFERROR(IF(E3880&lt;&gt;"",VLOOKUP(E3880,'تكويد الاصناف'!$B$3:$L$5500,4,FALSE),""),"تأكد من الوحدة")</f>
        <v/>
      </c>
      <c r="H3880" s="31" t="str">
        <f>IFERROR(IF(E3880&lt;&gt;"",VLOOKUP(E3880,'تكويد الاصناف'!$B$3:$L$5500,9,FALSE),""),"تأكد من السعر")</f>
        <v/>
      </c>
      <c r="I3880" s="31"/>
      <c r="J3880" s="33" t="str">
        <f t="shared" si="60"/>
        <v/>
      </c>
      <c r="K3880" s="31"/>
      <c r="L3880" s="31"/>
    </row>
    <row r="3881" spans="2:12" x14ac:dyDescent="0.2">
      <c r="B3881" s="29" t="str">
        <f>IF(C3881&lt;&gt;"",COUNT($B$2:B3880)+1,"")</f>
        <v/>
      </c>
      <c r="C3881" s="30"/>
      <c r="D3881" s="31"/>
      <c r="E3881" s="32"/>
      <c r="F3881" s="31" t="str">
        <f>IFERROR(IF(E3881&lt;&gt;"",VLOOKUP(E3881,'تكويد الاصناف'!$B$3:$L$5500,3,FALSE),""),"تأكد من الكود")</f>
        <v/>
      </c>
      <c r="G3881" s="31" t="str">
        <f>IFERROR(IF(E3881&lt;&gt;"",VLOOKUP(E3881,'تكويد الاصناف'!$B$3:$L$5500,4,FALSE),""),"تأكد من الوحدة")</f>
        <v/>
      </c>
      <c r="H3881" s="31" t="str">
        <f>IFERROR(IF(E3881&lt;&gt;"",VLOOKUP(E3881,'تكويد الاصناف'!$B$3:$L$5500,9,FALSE),""),"تأكد من السعر")</f>
        <v/>
      </c>
      <c r="I3881" s="31"/>
      <c r="J3881" s="33" t="str">
        <f t="shared" si="60"/>
        <v/>
      </c>
      <c r="K3881" s="31"/>
      <c r="L3881" s="31"/>
    </row>
    <row r="3882" spans="2:12" x14ac:dyDescent="0.2">
      <c r="B3882" s="29" t="str">
        <f>IF(C3882&lt;&gt;"",COUNT($B$2:B3881)+1,"")</f>
        <v/>
      </c>
      <c r="C3882" s="30"/>
      <c r="D3882" s="31"/>
      <c r="E3882" s="32"/>
      <c r="F3882" s="31" t="str">
        <f>IFERROR(IF(E3882&lt;&gt;"",VLOOKUP(E3882,'تكويد الاصناف'!$B$3:$L$5500,3,FALSE),""),"تأكد من الكود")</f>
        <v/>
      </c>
      <c r="G3882" s="31" t="str">
        <f>IFERROR(IF(E3882&lt;&gt;"",VLOOKUP(E3882,'تكويد الاصناف'!$B$3:$L$5500,4,FALSE),""),"تأكد من الوحدة")</f>
        <v/>
      </c>
      <c r="H3882" s="31" t="str">
        <f>IFERROR(IF(E3882&lt;&gt;"",VLOOKUP(E3882,'تكويد الاصناف'!$B$3:$L$5500,9,FALSE),""),"تأكد من السعر")</f>
        <v/>
      </c>
      <c r="I3882" s="31"/>
      <c r="J3882" s="33" t="str">
        <f t="shared" si="60"/>
        <v/>
      </c>
      <c r="K3882" s="31"/>
      <c r="L3882" s="31"/>
    </row>
    <row r="3883" spans="2:12" x14ac:dyDescent="0.2">
      <c r="B3883" s="29" t="str">
        <f>IF(C3883&lt;&gt;"",COUNT($B$2:B3882)+1,"")</f>
        <v/>
      </c>
      <c r="C3883" s="30"/>
      <c r="D3883" s="31"/>
      <c r="E3883" s="32"/>
      <c r="F3883" s="31" t="str">
        <f>IFERROR(IF(E3883&lt;&gt;"",VLOOKUP(E3883,'تكويد الاصناف'!$B$3:$L$5500,3,FALSE),""),"تأكد من الكود")</f>
        <v/>
      </c>
      <c r="G3883" s="31" t="str">
        <f>IFERROR(IF(E3883&lt;&gt;"",VLOOKUP(E3883,'تكويد الاصناف'!$B$3:$L$5500,4,FALSE),""),"تأكد من الوحدة")</f>
        <v/>
      </c>
      <c r="H3883" s="31" t="str">
        <f>IFERROR(IF(E3883&lt;&gt;"",VLOOKUP(E3883,'تكويد الاصناف'!$B$3:$L$5500,9,FALSE),""),"تأكد من السعر")</f>
        <v/>
      </c>
      <c r="I3883" s="31"/>
      <c r="J3883" s="33" t="str">
        <f t="shared" si="60"/>
        <v/>
      </c>
      <c r="K3883" s="31"/>
      <c r="L3883" s="31"/>
    </row>
    <row r="3884" spans="2:12" x14ac:dyDescent="0.2">
      <c r="B3884" s="29" t="str">
        <f>IF(C3884&lt;&gt;"",COUNT($B$2:B3883)+1,"")</f>
        <v/>
      </c>
      <c r="C3884" s="30"/>
      <c r="D3884" s="31"/>
      <c r="E3884" s="32"/>
      <c r="F3884" s="31" t="str">
        <f>IFERROR(IF(E3884&lt;&gt;"",VLOOKUP(E3884,'تكويد الاصناف'!$B$3:$L$5500,3,FALSE),""),"تأكد من الكود")</f>
        <v/>
      </c>
      <c r="G3884" s="31" t="str">
        <f>IFERROR(IF(E3884&lt;&gt;"",VLOOKUP(E3884,'تكويد الاصناف'!$B$3:$L$5500,4,FALSE),""),"تأكد من الوحدة")</f>
        <v/>
      </c>
      <c r="H3884" s="31" t="str">
        <f>IFERROR(IF(E3884&lt;&gt;"",VLOOKUP(E3884,'تكويد الاصناف'!$B$3:$L$5500,9,FALSE),""),"تأكد من السعر")</f>
        <v/>
      </c>
      <c r="I3884" s="31"/>
      <c r="J3884" s="33" t="str">
        <f t="shared" si="60"/>
        <v/>
      </c>
      <c r="K3884" s="31"/>
      <c r="L3884" s="31"/>
    </row>
    <row r="3885" spans="2:12" x14ac:dyDescent="0.2">
      <c r="B3885" s="29" t="str">
        <f>IF(C3885&lt;&gt;"",COUNT($B$2:B3884)+1,"")</f>
        <v/>
      </c>
      <c r="C3885" s="30"/>
      <c r="D3885" s="31"/>
      <c r="E3885" s="32"/>
      <c r="F3885" s="31" t="str">
        <f>IFERROR(IF(E3885&lt;&gt;"",VLOOKUP(E3885,'تكويد الاصناف'!$B$3:$L$5500,3,FALSE),""),"تأكد من الكود")</f>
        <v/>
      </c>
      <c r="G3885" s="31" t="str">
        <f>IFERROR(IF(E3885&lt;&gt;"",VLOOKUP(E3885,'تكويد الاصناف'!$B$3:$L$5500,4,FALSE),""),"تأكد من الوحدة")</f>
        <v/>
      </c>
      <c r="H3885" s="31" t="str">
        <f>IFERROR(IF(E3885&lt;&gt;"",VLOOKUP(E3885,'تكويد الاصناف'!$B$3:$L$5500,9,FALSE),""),"تأكد من السعر")</f>
        <v/>
      </c>
      <c r="I3885" s="31"/>
      <c r="J3885" s="33" t="str">
        <f t="shared" si="60"/>
        <v/>
      </c>
      <c r="K3885" s="31"/>
      <c r="L3885" s="31"/>
    </row>
    <row r="3886" spans="2:12" x14ac:dyDescent="0.2">
      <c r="B3886" s="29" t="str">
        <f>IF(C3886&lt;&gt;"",COUNT($B$2:B3885)+1,"")</f>
        <v/>
      </c>
      <c r="C3886" s="30"/>
      <c r="D3886" s="31"/>
      <c r="E3886" s="32"/>
      <c r="F3886" s="31" t="str">
        <f>IFERROR(IF(E3886&lt;&gt;"",VLOOKUP(E3886,'تكويد الاصناف'!$B$3:$L$5500,3,FALSE),""),"تأكد من الكود")</f>
        <v/>
      </c>
      <c r="G3886" s="31" t="str">
        <f>IFERROR(IF(E3886&lt;&gt;"",VLOOKUP(E3886,'تكويد الاصناف'!$B$3:$L$5500,4,FALSE),""),"تأكد من الوحدة")</f>
        <v/>
      </c>
      <c r="H3886" s="31" t="str">
        <f>IFERROR(IF(E3886&lt;&gt;"",VLOOKUP(E3886,'تكويد الاصناف'!$B$3:$L$5500,9,FALSE),""),"تأكد من السعر")</f>
        <v/>
      </c>
      <c r="I3886" s="31"/>
      <c r="J3886" s="33" t="str">
        <f t="shared" si="60"/>
        <v/>
      </c>
      <c r="K3886" s="31"/>
      <c r="L3886" s="31"/>
    </row>
    <row r="3887" spans="2:12" x14ac:dyDescent="0.2">
      <c r="B3887" s="29" t="str">
        <f>IF(C3887&lt;&gt;"",COUNT($B$2:B3886)+1,"")</f>
        <v/>
      </c>
      <c r="C3887" s="30"/>
      <c r="D3887" s="31"/>
      <c r="E3887" s="32"/>
      <c r="F3887" s="31" t="str">
        <f>IFERROR(IF(E3887&lt;&gt;"",VLOOKUP(E3887,'تكويد الاصناف'!$B$3:$L$5500,3,FALSE),""),"تأكد من الكود")</f>
        <v/>
      </c>
      <c r="G3887" s="31" t="str">
        <f>IFERROR(IF(E3887&lt;&gt;"",VLOOKUP(E3887,'تكويد الاصناف'!$B$3:$L$5500,4,FALSE),""),"تأكد من الوحدة")</f>
        <v/>
      </c>
      <c r="H3887" s="31" t="str">
        <f>IFERROR(IF(E3887&lt;&gt;"",VLOOKUP(E3887,'تكويد الاصناف'!$B$3:$L$5500,9,FALSE),""),"تأكد من السعر")</f>
        <v/>
      </c>
      <c r="I3887" s="31"/>
      <c r="J3887" s="33" t="str">
        <f t="shared" si="60"/>
        <v/>
      </c>
      <c r="K3887" s="31"/>
      <c r="L3887" s="31"/>
    </row>
    <row r="3888" spans="2:12" x14ac:dyDescent="0.2">
      <c r="B3888" s="29" t="str">
        <f>IF(C3888&lt;&gt;"",COUNT($B$2:B3887)+1,"")</f>
        <v/>
      </c>
      <c r="C3888" s="30"/>
      <c r="D3888" s="31"/>
      <c r="E3888" s="32"/>
      <c r="F3888" s="31" t="str">
        <f>IFERROR(IF(E3888&lt;&gt;"",VLOOKUP(E3888,'تكويد الاصناف'!$B$3:$L$5500,3,FALSE),""),"تأكد من الكود")</f>
        <v/>
      </c>
      <c r="G3888" s="31" t="str">
        <f>IFERROR(IF(E3888&lt;&gt;"",VLOOKUP(E3888,'تكويد الاصناف'!$B$3:$L$5500,4,FALSE),""),"تأكد من الوحدة")</f>
        <v/>
      </c>
      <c r="H3888" s="31" t="str">
        <f>IFERROR(IF(E3888&lt;&gt;"",VLOOKUP(E3888,'تكويد الاصناف'!$B$3:$L$5500,9,FALSE),""),"تأكد من السعر")</f>
        <v/>
      </c>
      <c r="I3888" s="31"/>
      <c r="J3888" s="33" t="str">
        <f t="shared" si="60"/>
        <v/>
      </c>
      <c r="K3888" s="31"/>
      <c r="L3888" s="31"/>
    </row>
    <row r="3889" spans="2:12" x14ac:dyDescent="0.2">
      <c r="B3889" s="29" t="str">
        <f>IF(C3889&lt;&gt;"",COUNT($B$2:B3888)+1,"")</f>
        <v/>
      </c>
      <c r="C3889" s="30"/>
      <c r="D3889" s="31"/>
      <c r="E3889" s="32"/>
      <c r="F3889" s="31" t="str">
        <f>IFERROR(IF(E3889&lt;&gt;"",VLOOKUP(E3889,'تكويد الاصناف'!$B$3:$L$5500,3,FALSE),""),"تأكد من الكود")</f>
        <v/>
      </c>
      <c r="G3889" s="31" t="str">
        <f>IFERROR(IF(E3889&lt;&gt;"",VLOOKUP(E3889,'تكويد الاصناف'!$B$3:$L$5500,4,FALSE),""),"تأكد من الوحدة")</f>
        <v/>
      </c>
      <c r="H3889" s="31" t="str">
        <f>IFERROR(IF(E3889&lt;&gt;"",VLOOKUP(E3889,'تكويد الاصناف'!$B$3:$L$5500,9,FALSE),""),"تأكد من السعر")</f>
        <v/>
      </c>
      <c r="I3889" s="31"/>
      <c r="J3889" s="33" t="str">
        <f t="shared" si="60"/>
        <v/>
      </c>
      <c r="K3889" s="31"/>
      <c r="L3889" s="31"/>
    </row>
    <row r="3890" spans="2:12" x14ac:dyDescent="0.2">
      <c r="B3890" s="29" t="str">
        <f>IF(C3890&lt;&gt;"",COUNT($B$2:B3889)+1,"")</f>
        <v/>
      </c>
      <c r="C3890" s="30"/>
      <c r="D3890" s="31"/>
      <c r="E3890" s="32"/>
      <c r="F3890" s="31" t="str">
        <f>IFERROR(IF(E3890&lt;&gt;"",VLOOKUP(E3890,'تكويد الاصناف'!$B$3:$L$5500,3,FALSE),""),"تأكد من الكود")</f>
        <v/>
      </c>
      <c r="G3890" s="31" t="str">
        <f>IFERROR(IF(E3890&lt;&gt;"",VLOOKUP(E3890,'تكويد الاصناف'!$B$3:$L$5500,4,FALSE),""),"تأكد من الوحدة")</f>
        <v/>
      </c>
      <c r="H3890" s="31" t="str">
        <f>IFERROR(IF(E3890&lt;&gt;"",VLOOKUP(E3890,'تكويد الاصناف'!$B$3:$L$5500,9,FALSE),""),"تأكد من السعر")</f>
        <v/>
      </c>
      <c r="I3890" s="31"/>
      <c r="J3890" s="33" t="str">
        <f t="shared" si="60"/>
        <v/>
      </c>
      <c r="K3890" s="31"/>
      <c r="L3890" s="31"/>
    </row>
    <row r="3891" spans="2:12" x14ac:dyDescent="0.2">
      <c r="B3891" s="29" t="str">
        <f>IF(C3891&lt;&gt;"",COUNT($B$2:B3890)+1,"")</f>
        <v/>
      </c>
      <c r="C3891" s="30"/>
      <c r="D3891" s="31"/>
      <c r="E3891" s="32"/>
      <c r="F3891" s="31" t="str">
        <f>IFERROR(IF(E3891&lt;&gt;"",VLOOKUP(E3891,'تكويد الاصناف'!$B$3:$L$5500,3,FALSE),""),"تأكد من الكود")</f>
        <v/>
      </c>
      <c r="G3891" s="31" t="str">
        <f>IFERROR(IF(E3891&lt;&gt;"",VLOOKUP(E3891,'تكويد الاصناف'!$B$3:$L$5500,4,FALSE),""),"تأكد من الوحدة")</f>
        <v/>
      </c>
      <c r="H3891" s="31" t="str">
        <f>IFERROR(IF(E3891&lt;&gt;"",VLOOKUP(E3891,'تكويد الاصناف'!$B$3:$L$5500,9,FALSE),""),"تأكد من السعر")</f>
        <v/>
      </c>
      <c r="I3891" s="31"/>
      <c r="J3891" s="33" t="str">
        <f t="shared" si="60"/>
        <v/>
      </c>
      <c r="K3891" s="31"/>
      <c r="L3891" s="31"/>
    </row>
    <row r="3892" spans="2:12" x14ac:dyDescent="0.2">
      <c r="B3892" s="29" t="str">
        <f>IF(C3892&lt;&gt;"",COUNT($B$2:B3891)+1,"")</f>
        <v/>
      </c>
      <c r="C3892" s="30"/>
      <c r="D3892" s="31"/>
      <c r="E3892" s="32"/>
      <c r="F3892" s="31" t="str">
        <f>IFERROR(IF(E3892&lt;&gt;"",VLOOKUP(E3892,'تكويد الاصناف'!$B$3:$L$5500,3,FALSE),""),"تأكد من الكود")</f>
        <v/>
      </c>
      <c r="G3892" s="31" t="str">
        <f>IFERROR(IF(E3892&lt;&gt;"",VLOOKUP(E3892,'تكويد الاصناف'!$B$3:$L$5500,4,FALSE),""),"تأكد من الوحدة")</f>
        <v/>
      </c>
      <c r="H3892" s="31" t="str">
        <f>IFERROR(IF(E3892&lt;&gt;"",VLOOKUP(E3892,'تكويد الاصناف'!$B$3:$L$5500,9,FALSE),""),"تأكد من السعر")</f>
        <v/>
      </c>
      <c r="I3892" s="31"/>
      <c r="J3892" s="33" t="str">
        <f t="shared" si="60"/>
        <v/>
      </c>
      <c r="K3892" s="31"/>
      <c r="L3892" s="31"/>
    </row>
    <row r="3893" spans="2:12" x14ac:dyDescent="0.2">
      <c r="B3893" s="29" t="str">
        <f>IF(C3893&lt;&gt;"",COUNT($B$2:B3892)+1,"")</f>
        <v/>
      </c>
      <c r="C3893" s="30"/>
      <c r="D3893" s="31"/>
      <c r="E3893" s="32"/>
      <c r="F3893" s="31" t="str">
        <f>IFERROR(IF(E3893&lt;&gt;"",VLOOKUP(E3893,'تكويد الاصناف'!$B$3:$L$5500,3,FALSE),""),"تأكد من الكود")</f>
        <v/>
      </c>
      <c r="G3893" s="31" t="str">
        <f>IFERROR(IF(E3893&lt;&gt;"",VLOOKUP(E3893,'تكويد الاصناف'!$B$3:$L$5500,4,FALSE),""),"تأكد من الوحدة")</f>
        <v/>
      </c>
      <c r="H3893" s="31" t="str">
        <f>IFERROR(IF(E3893&lt;&gt;"",VLOOKUP(E3893,'تكويد الاصناف'!$B$3:$L$5500,9,FALSE),""),"تأكد من السعر")</f>
        <v/>
      </c>
      <c r="I3893" s="31"/>
      <c r="J3893" s="33" t="str">
        <f t="shared" si="60"/>
        <v/>
      </c>
      <c r="K3893" s="31"/>
      <c r="L3893" s="31"/>
    </row>
    <row r="3894" spans="2:12" x14ac:dyDescent="0.2">
      <c r="B3894" s="29" t="str">
        <f>IF(C3894&lt;&gt;"",COUNT($B$2:B3893)+1,"")</f>
        <v/>
      </c>
      <c r="C3894" s="30"/>
      <c r="D3894" s="31"/>
      <c r="E3894" s="32"/>
      <c r="F3894" s="31" t="str">
        <f>IFERROR(IF(E3894&lt;&gt;"",VLOOKUP(E3894,'تكويد الاصناف'!$B$3:$L$5500,3,FALSE),""),"تأكد من الكود")</f>
        <v/>
      </c>
      <c r="G3894" s="31" t="str">
        <f>IFERROR(IF(E3894&lt;&gt;"",VLOOKUP(E3894,'تكويد الاصناف'!$B$3:$L$5500,4,FALSE),""),"تأكد من الوحدة")</f>
        <v/>
      </c>
      <c r="H3894" s="31" t="str">
        <f>IFERROR(IF(E3894&lt;&gt;"",VLOOKUP(E3894,'تكويد الاصناف'!$B$3:$L$5500,9,FALSE),""),"تأكد من السعر")</f>
        <v/>
      </c>
      <c r="I3894" s="31"/>
      <c r="J3894" s="33" t="str">
        <f t="shared" si="60"/>
        <v/>
      </c>
      <c r="K3894" s="31"/>
      <c r="L3894" s="31"/>
    </row>
    <row r="3895" spans="2:12" x14ac:dyDescent="0.2">
      <c r="B3895" s="29" t="str">
        <f>IF(C3895&lt;&gt;"",COUNT($B$2:B3894)+1,"")</f>
        <v/>
      </c>
      <c r="C3895" s="30"/>
      <c r="D3895" s="31"/>
      <c r="E3895" s="32"/>
      <c r="F3895" s="31" t="str">
        <f>IFERROR(IF(E3895&lt;&gt;"",VLOOKUP(E3895,'تكويد الاصناف'!$B$3:$L$5500,3,FALSE),""),"تأكد من الكود")</f>
        <v/>
      </c>
      <c r="G3895" s="31" t="str">
        <f>IFERROR(IF(E3895&lt;&gt;"",VLOOKUP(E3895,'تكويد الاصناف'!$B$3:$L$5500,4,FALSE),""),"تأكد من الوحدة")</f>
        <v/>
      </c>
      <c r="H3895" s="31" t="str">
        <f>IFERROR(IF(E3895&lt;&gt;"",VLOOKUP(E3895,'تكويد الاصناف'!$B$3:$L$5500,9,FALSE),""),"تأكد من السعر")</f>
        <v/>
      </c>
      <c r="I3895" s="31"/>
      <c r="J3895" s="33" t="str">
        <f t="shared" si="60"/>
        <v/>
      </c>
      <c r="K3895" s="31"/>
      <c r="L3895" s="31"/>
    </row>
    <row r="3896" spans="2:12" x14ac:dyDescent="0.2">
      <c r="B3896" s="29" t="str">
        <f>IF(C3896&lt;&gt;"",COUNT($B$2:B3895)+1,"")</f>
        <v/>
      </c>
      <c r="C3896" s="30"/>
      <c r="D3896" s="31"/>
      <c r="E3896" s="32"/>
      <c r="F3896" s="31" t="str">
        <f>IFERROR(IF(E3896&lt;&gt;"",VLOOKUP(E3896,'تكويد الاصناف'!$B$3:$L$5500,3,FALSE),""),"تأكد من الكود")</f>
        <v/>
      </c>
      <c r="G3896" s="31" t="str">
        <f>IFERROR(IF(E3896&lt;&gt;"",VLOOKUP(E3896,'تكويد الاصناف'!$B$3:$L$5500,4,FALSE),""),"تأكد من الوحدة")</f>
        <v/>
      </c>
      <c r="H3896" s="31" t="str">
        <f>IFERROR(IF(E3896&lt;&gt;"",VLOOKUP(E3896,'تكويد الاصناف'!$B$3:$L$5500,9,FALSE),""),"تأكد من السعر")</f>
        <v/>
      </c>
      <c r="I3896" s="31"/>
      <c r="J3896" s="33" t="str">
        <f t="shared" si="60"/>
        <v/>
      </c>
      <c r="K3896" s="31"/>
      <c r="L3896" s="31"/>
    </row>
    <row r="3897" spans="2:12" x14ac:dyDescent="0.2">
      <c r="B3897" s="29" t="str">
        <f>IF(C3897&lt;&gt;"",COUNT($B$2:B3896)+1,"")</f>
        <v/>
      </c>
      <c r="C3897" s="30"/>
      <c r="D3897" s="31"/>
      <c r="E3897" s="32"/>
      <c r="F3897" s="31" t="str">
        <f>IFERROR(IF(E3897&lt;&gt;"",VLOOKUP(E3897,'تكويد الاصناف'!$B$3:$L$5500,3,FALSE),""),"تأكد من الكود")</f>
        <v/>
      </c>
      <c r="G3897" s="31" t="str">
        <f>IFERROR(IF(E3897&lt;&gt;"",VLOOKUP(E3897,'تكويد الاصناف'!$B$3:$L$5500,4,FALSE),""),"تأكد من الوحدة")</f>
        <v/>
      </c>
      <c r="H3897" s="31" t="str">
        <f>IFERROR(IF(E3897&lt;&gt;"",VLOOKUP(E3897,'تكويد الاصناف'!$B$3:$L$5500,9,FALSE),""),"تأكد من السعر")</f>
        <v/>
      </c>
      <c r="I3897" s="31"/>
      <c r="J3897" s="33" t="str">
        <f t="shared" si="60"/>
        <v/>
      </c>
      <c r="K3897" s="31"/>
      <c r="L3897" s="31"/>
    </row>
    <row r="3898" spans="2:12" x14ac:dyDescent="0.2">
      <c r="B3898" s="29" t="str">
        <f>IF(C3898&lt;&gt;"",COUNT($B$2:B3897)+1,"")</f>
        <v/>
      </c>
      <c r="C3898" s="30"/>
      <c r="D3898" s="31"/>
      <c r="E3898" s="32"/>
      <c r="F3898" s="31" t="str">
        <f>IFERROR(IF(E3898&lt;&gt;"",VLOOKUP(E3898,'تكويد الاصناف'!$B$3:$L$5500,3,FALSE),""),"تأكد من الكود")</f>
        <v/>
      </c>
      <c r="G3898" s="31" t="str">
        <f>IFERROR(IF(E3898&lt;&gt;"",VLOOKUP(E3898,'تكويد الاصناف'!$B$3:$L$5500,4,FALSE),""),"تأكد من الوحدة")</f>
        <v/>
      </c>
      <c r="H3898" s="31" t="str">
        <f>IFERROR(IF(E3898&lt;&gt;"",VLOOKUP(E3898,'تكويد الاصناف'!$B$3:$L$5500,9,FALSE),""),"تأكد من السعر")</f>
        <v/>
      </c>
      <c r="I3898" s="31"/>
      <c r="J3898" s="33" t="str">
        <f t="shared" si="60"/>
        <v/>
      </c>
      <c r="K3898" s="31"/>
      <c r="L3898" s="31"/>
    </row>
    <row r="3899" spans="2:12" x14ac:dyDescent="0.2">
      <c r="B3899" s="29" t="str">
        <f>IF(C3899&lt;&gt;"",COUNT($B$2:B3898)+1,"")</f>
        <v/>
      </c>
      <c r="C3899" s="30"/>
      <c r="D3899" s="31"/>
      <c r="E3899" s="32"/>
      <c r="F3899" s="31" t="str">
        <f>IFERROR(IF(E3899&lt;&gt;"",VLOOKUP(E3899,'تكويد الاصناف'!$B$3:$L$5500,3,FALSE),""),"تأكد من الكود")</f>
        <v/>
      </c>
      <c r="G3899" s="31" t="str">
        <f>IFERROR(IF(E3899&lt;&gt;"",VLOOKUP(E3899,'تكويد الاصناف'!$B$3:$L$5500,4,FALSE),""),"تأكد من الوحدة")</f>
        <v/>
      </c>
      <c r="H3899" s="31" t="str">
        <f>IFERROR(IF(E3899&lt;&gt;"",VLOOKUP(E3899,'تكويد الاصناف'!$B$3:$L$5500,9,FALSE),""),"تأكد من السعر")</f>
        <v/>
      </c>
      <c r="I3899" s="31"/>
      <c r="J3899" s="33" t="str">
        <f t="shared" si="60"/>
        <v/>
      </c>
      <c r="K3899" s="31"/>
      <c r="L3899" s="31"/>
    </row>
    <row r="3900" spans="2:12" x14ac:dyDescent="0.2">
      <c r="B3900" s="29" t="str">
        <f>IF(C3900&lt;&gt;"",COUNT($B$2:B3899)+1,"")</f>
        <v/>
      </c>
      <c r="C3900" s="30"/>
      <c r="D3900" s="31"/>
      <c r="E3900" s="32"/>
      <c r="F3900" s="31" t="str">
        <f>IFERROR(IF(E3900&lt;&gt;"",VLOOKUP(E3900,'تكويد الاصناف'!$B$3:$L$5500,3,FALSE),""),"تأكد من الكود")</f>
        <v/>
      </c>
      <c r="G3900" s="31" t="str">
        <f>IFERROR(IF(E3900&lt;&gt;"",VLOOKUP(E3900,'تكويد الاصناف'!$B$3:$L$5500,4,FALSE),""),"تأكد من الوحدة")</f>
        <v/>
      </c>
      <c r="H3900" s="31" t="str">
        <f>IFERROR(IF(E3900&lt;&gt;"",VLOOKUP(E3900,'تكويد الاصناف'!$B$3:$L$5500,9,FALSE),""),"تأكد من السعر")</f>
        <v/>
      </c>
      <c r="I3900" s="31"/>
      <c r="J3900" s="33" t="str">
        <f t="shared" si="60"/>
        <v/>
      </c>
      <c r="K3900" s="31"/>
      <c r="L3900" s="31"/>
    </row>
    <row r="3901" spans="2:12" x14ac:dyDescent="0.2">
      <c r="B3901" s="29" t="str">
        <f>IF(C3901&lt;&gt;"",COUNT($B$2:B3900)+1,"")</f>
        <v/>
      </c>
      <c r="C3901" s="30"/>
      <c r="D3901" s="31"/>
      <c r="E3901" s="32"/>
      <c r="F3901" s="31" t="str">
        <f>IFERROR(IF(E3901&lt;&gt;"",VLOOKUP(E3901,'تكويد الاصناف'!$B$3:$L$5500,3,FALSE),""),"تأكد من الكود")</f>
        <v/>
      </c>
      <c r="G3901" s="31" t="str">
        <f>IFERROR(IF(E3901&lt;&gt;"",VLOOKUP(E3901,'تكويد الاصناف'!$B$3:$L$5500,4,FALSE),""),"تأكد من الوحدة")</f>
        <v/>
      </c>
      <c r="H3901" s="31" t="str">
        <f>IFERROR(IF(E3901&lt;&gt;"",VLOOKUP(E3901,'تكويد الاصناف'!$B$3:$L$5500,9,FALSE),""),"تأكد من السعر")</f>
        <v/>
      </c>
      <c r="I3901" s="31"/>
      <c r="J3901" s="33" t="str">
        <f t="shared" si="60"/>
        <v/>
      </c>
      <c r="K3901" s="31"/>
      <c r="L3901" s="31"/>
    </row>
    <row r="3902" spans="2:12" x14ac:dyDescent="0.2">
      <c r="B3902" s="29" t="str">
        <f>IF(C3902&lt;&gt;"",COUNT($B$2:B3901)+1,"")</f>
        <v/>
      </c>
      <c r="C3902" s="30"/>
      <c r="D3902" s="31"/>
      <c r="E3902" s="32"/>
      <c r="F3902" s="31" t="str">
        <f>IFERROR(IF(E3902&lt;&gt;"",VLOOKUP(E3902,'تكويد الاصناف'!$B$3:$L$5500,3,FALSE),""),"تأكد من الكود")</f>
        <v/>
      </c>
      <c r="G3902" s="31" t="str">
        <f>IFERROR(IF(E3902&lt;&gt;"",VLOOKUP(E3902,'تكويد الاصناف'!$B$3:$L$5500,4,FALSE),""),"تأكد من الوحدة")</f>
        <v/>
      </c>
      <c r="H3902" s="31" t="str">
        <f>IFERROR(IF(E3902&lt;&gt;"",VLOOKUP(E3902,'تكويد الاصناف'!$B$3:$L$5500,9,FALSE),""),"تأكد من السعر")</f>
        <v/>
      </c>
      <c r="I3902" s="31"/>
      <c r="J3902" s="33" t="str">
        <f t="shared" si="60"/>
        <v/>
      </c>
      <c r="K3902" s="31"/>
      <c r="L3902" s="31"/>
    </row>
    <row r="3903" spans="2:12" x14ac:dyDescent="0.2">
      <c r="B3903" s="29" t="str">
        <f>IF(C3903&lt;&gt;"",COUNT($B$2:B3902)+1,"")</f>
        <v/>
      </c>
      <c r="C3903" s="30"/>
      <c r="D3903" s="31"/>
      <c r="E3903" s="32"/>
      <c r="F3903" s="31" t="str">
        <f>IFERROR(IF(E3903&lt;&gt;"",VLOOKUP(E3903,'تكويد الاصناف'!$B$3:$L$5500,3,FALSE),""),"تأكد من الكود")</f>
        <v/>
      </c>
      <c r="G3903" s="31" t="str">
        <f>IFERROR(IF(E3903&lt;&gt;"",VLOOKUP(E3903,'تكويد الاصناف'!$B$3:$L$5500,4,FALSE),""),"تأكد من الوحدة")</f>
        <v/>
      </c>
      <c r="H3903" s="31" t="str">
        <f>IFERROR(IF(E3903&lt;&gt;"",VLOOKUP(E3903,'تكويد الاصناف'!$B$3:$L$5500,9,FALSE),""),"تأكد من السعر")</f>
        <v/>
      </c>
      <c r="I3903" s="31"/>
      <c r="J3903" s="33" t="str">
        <f t="shared" si="60"/>
        <v/>
      </c>
      <c r="K3903" s="31"/>
      <c r="L3903" s="31"/>
    </row>
    <row r="3904" spans="2:12" x14ac:dyDescent="0.2">
      <c r="B3904" s="29" t="str">
        <f>IF(C3904&lt;&gt;"",COUNT($B$2:B3903)+1,"")</f>
        <v/>
      </c>
      <c r="C3904" s="30"/>
      <c r="D3904" s="31"/>
      <c r="E3904" s="32"/>
      <c r="F3904" s="31" t="str">
        <f>IFERROR(IF(E3904&lt;&gt;"",VLOOKUP(E3904,'تكويد الاصناف'!$B$3:$L$5500,3,FALSE),""),"تأكد من الكود")</f>
        <v/>
      </c>
      <c r="G3904" s="31" t="str">
        <f>IFERROR(IF(E3904&lt;&gt;"",VLOOKUP(E3904,'تكويد الاصناف'!$B$3:$L$5500,4,FALSE),""),"تأكد من الوحدة")</f>
        <v/>
      </c>
      <c r="H3904" s="31" t="str">
        <f>IFERROR(IF(E3904&lt;&gt;"",VLOOKUP(E3904,'تكويد الاصناف'!$B$3:$L$5500,9,FALSE),""),"تأكد من السعر")</f>
        <v/>
      </c>
      <c r="I3904" s="31"/>
      <c r="J3904" s="33" t="str">
        <f t="shared" si="60"/>
        <v/>
      </c>
      <c r="K3904" s="31"/>
      <c r="L3904" s="31"/>
    </row>
    <row r="3905" spans="2:12" x14ac:dyDescent="0.2">
      <c r="B3905" s="29" t="str">
        <f>IF(C3905&lt;&gt;"",COUNT($B$2:B3904)+1,"")</f>
        <v/>
      </c>
      <c r="C3905" s="30"/>
      <c r="D3905" s="31"/>
      <c r="E3905" s="32"/>
      <c r="F3905" s="31" t="str">
        <f>IFERROR(IF(E3905&lt;&gt;"",VLOOKUP(E3905,'تكويد الاصناف'!$B$3:$L$5500,3,FALSE),""),"تأكد من الكود")</f>
        <v/>
      </c>
      <c r="G3905" s="31" t="str">
        <f>IFERROR(IF(E3905&lt;&gt;"",VLOOKUP(E3905,'تكويد الاصناف'!$B$3:$L$5500,4,FALSE),""),"تأكد من الوحدة")</f>
        <v/>
      </c>
      <c r="H3905" s="31" t="str">
        <f>IFERROR(IF(E3905&lt;&gt;"",VLOOKUP(E3905,'تكويد الاصناف'!$B$3:$L$5500,9,FALSE),""),"تأكد من السعر")</f>
        <v/>
      </c>
      <c r="I3905" s="31"/>
      <c r="J3905" s="33" t="str">
        <f t="shared" si="60"/>
        <v/>
      </c>
      <c r="K3905" s="31"/>
      <c r="L3905" s="31"/>
    </row>
    <row r="3906" spans="2:12" x14ac:dyDescent="0.2">
      <c r="B3906" s="29" t="str">
        <f>IF(C3906&lt;&gt;"",COUNT($B$2:B3905)+1,"")</f>
        <v/>
      </c>
      <c r="C3906" s="30"/>
      <c r="D3906" s="31"/>
      <c r="E3906" s="32"/>
      <c r="F3906" s="31" t="str">
        <f>IFERROR(IF(E3906&lt;&gt;"",VLOOKUP(E3906,'تكويد الاصناف'!$B$3:$L$5500,3,FALSE),""),"تأكد من الكود")</f>
        <v/>
      </c>
      <c r="G3906" s="31" t="str">
        <f>IFERROR(IF(E3906&lt;&gt;"",VLOOKUP(E3906,'تكويد الاصناف'!$B$3:$L$5500,4,FALSE),""),"تأكد من الوحدة")</f>
        <v/>
      </c>
      <c r="H3906" s="31" t="str">
        <f>IFERROR(IF(E3906&lt;&gt;"",VLOOKUP(E3906,'تكويد الاصناف'!$B$3:$L$5500,9,FALSE),""),"تأكد من السعر")</f>
        <v/>
      </c>
      <c r="I3906" s="31"/>
      <c r="J3906" s="33" t="str">
        <f t="shared" si="60"/>
        <v/>
      </c>
      <c r="K3906" s="31"/>
      <c r="L3906" s="31"/>
    </row>
    <row r="3907" spans="2:12" x14ac:dyDescent="0.2">
      <c r="B3907" s="29" t="str">
        <f>IF(C3907&lt;&gt;"",COUNT($B$2:B3906)+1,"")</f>
        <v/>
      </c>
      <c r="C3907" s="30"/>
      <c r="D3907" s="31"/>
      <c r="E3907" s="32"/>
      <c r="F3907" s="31" t="str">
        <f>IFERROR(IF(E3907&lt;&gt;"",VLOOKUP(E3907,'تكويد الاصناف'!$B$3:$L$5500,3,FALSE),""),"تأكد من الكود")</f>
        <v/>
      </c>
      <c r="G3907" s="31" t="str">
        <f>IFERROR(IF(E3907&lt;&gt;"",VLOOKUP(E3907,'تكويد الاصناف'!$B$3:$L$5500,4,FALSE),""),"تأكد من الوحدة")</f>
        <v/>
      </c>
      <c r="H3907" s="31" t="str">
        <f>IFERROR(IF(E3907&lt;&gt;"",VLOOKUP(E3907,'تكويد الاصناف'!$B$3:$L$5500,9,FALSE),""),"تأكد من السعر")</f>
        <v/>
      </c>
      <c r="I3907" s="31"/>
      <c r="J3907" s="33" t="str">
        <f t="shared" ref="J3907:J3970" si="61">IFERROR(I3907*H3907,"")</f>
        <v/>
      </c>
      <c r="K3907" s="31"/>
      <c r="L3907" s="31"/>
    </row>
    <row r="3908" spans="2:12" x14ac:dyDescent="0.2">
      <c r="B3908" s="29" t="str">
        <f>IF(C3908&lt;&gt;"",COUNT($B$2:B3907)+1,"")</f>
        <v/>
      </c>
      <c r="C3908" s="30"/>
      <c r="D3908" s="31"/>
      <c r="E3908" s="32"/>
      <c r="F3908" s="31" t="str">
        <f>IFERROR(IF(E3908&lt;&gt;"",VLOOKUP(E3908,'تكويد الاصناف'!$B$3:$L$5500,3,FALSE),""),"تأكد من الكود")</f>
        <v/>
      </c>
      <c r="G3908" s="31" t="str">
        <f>IFERROR(IF(E3908&lt;&gt;"",VLOOKUP(E3908,'تكويد الاصناف'!$B$3:$L$5500,4,FALSE),""),"تأكد من الوحدة")</f>
        <v/>
      </c>
      <c r="H3908" s="31" t="str">
        <f>IFERROR(IF(E3908&lt;&gt;"",VLOOKUP(E3908,'تكويد الاصناف'!$B$3:$L$5500,9,FALSE),""),"تأكد من السعر")</f>
        <v/>
      </c>
      <c r="I3908" s="31"/>
      <c r="J3908" s="33" t="str">
        <f t="shared" si="61"/>
        <v/>
      </c>
      <c r="K3908" s="31"/>
      <c r="L3908" s="31"/>
    </row>
    <row r="3909" spans="2:12" x14ac:dyDescent="0.2">
      <c r="B3909" s="29" t="str">
        <f>IF(C3909&lt;&gt;"",COUNT($B$2:B3908)+1,"")</f>
        <v/>
      </c>
      <c r="C3909" s="30"/>
      <c r="D3909" s="31"/>
      <c r="E3909" s="32"/>
      <c r="F3909" s="31" t="str">
        <f>IFERROR(IF(E3909&lt;&gt;"",VLOOKUP(E3909,'تكويد الاصناف'!$B$3:$L$5500,3,FALSE),""),"تأكد من الكود")</f>
        <v/>
      </c>
      <c r="G3909" s="31" t="str">
        <f>IFERROR(IF(E3909&lt;&gt;"",VLOOKUP(E3909,'تكويد الاصناف'!$B$3:$L$5500,4,FALSE),""),"تأكد من الوحدة")</f>
        <v/>
      </c>
      <c r="H3909" s="31" t="str">
        <f>IFERROR(IF(E3909&lt;&gt;"",VLOOKUP(E3909,'تكويد الاصناف'!$B$3:$L$5500,9,FALSE),""),"تأكد من السعر")</f>
        <v/>
      </c>
      <c r="I3909" s="31"/>
      <c r="J3909" s="33" t="str">
        <f t="shared" si="61"/>
        <v/>
      </c>
      <c r="K3909" s="31"/>
      <c r="L3909" s="31"/>
    </row>
    <row r="3910" spans="2:12" x14ac:dyDescent="0.2">
      <c r="B3910" s="29" t="str">
        <f>IF(C3910&lt;&gt;"",COUNT($B$2:B3909)+1,"")</f>
        <v/>
      </c>
      <c r="C3910" s="30"/>
      <c r="D3910" s="31"/>
      <c r="E3910" s="32"/>
      <c r="F3910" s="31" t="str">
        <f>IFERROR(IF(E3910&lt;&gt;"",VLOOKUP(E3910,'تكويد الاصناف'!$B$3:$L$5500,3,FALSE),""),"تأكد من الكود")</f>
        <v/>
      </c>
      <c r="G3910" s="31" t="str">
        <f>IFERROR(IF(E3910&lt;&gt;"",VLOOKUP(E3910,'تكويد الاصناف'!$B$3:$L$5500,4,FALSE),""),"تأكد من الوحدة")</f>
        <v/>
      </c>
      <c r="H3910" s="31" t="str">
        <f>IFERROR(IF(E3910&lt;&gt;"",VLOOKUP(E3910,'تكويد الاصناف'!$B$3:$L$5500,9,FALSE),""),"تأكد من السعر")</f>
        <v/>
      </c>
      <c r="I3910" s="31"/>
      <c r="J3910" s="33" t="str">
        <f t="shared" si="61"/>
        <v/>
      </c>
      <c r="K3910" s="31"/>
      <c r="L3910" s="31"/>
    </row>
    <row r="3911" spans="2:12" x14ac:dyDescent="0.2">
      <c r="B3911" s="29" t="str">
        <f>IF(C3911&lt;&gt;"",COUNT($B$2:B3910)+1,"")</f>
        <v/>
      </c>
      <c r="C3911" s="30"/>
      <c r="D3911" s="31"/>
      <c r="E3911" s="32"/>
      <c r="F3911" s="31" t="str">
        <f>IFERROR(IF(E3911&lt;&gt;"",VLOOKUP(E3911,'تكويد الاصناف'!$B$3:$L$5500,3,FALSE),""),"تأكد من الكود")</f>
        <v/>
      </c>
      <c r="G3911" s="31" t="str">
        <f>IFERROR(IF(E3911&lt;&gt;"",VLOOKUP(E3911,'تكويد الاصناف'!$B$3:$L$5500,4,FALSE),""),"تأكد من الوحدة")</f>
        <v/>
      </c>
      <c r="H3911" s="31" t="str">
        <f>IFERROR(IF(E3911&lt;&gt;"",VLOOKUP(E3911,'تكويد الاصناف'!$B$3:$L$5500,9,FALSE),""),"تأكد من السعر")</f>
        <v/>
      </c>
      <c r="I3911" s="31"/>
      <c r="J3911" s="33" t="str">
        <f t="shared" si="61"/>
        <v/>
      </c>
      <c r="K3911" s="31"/>
      <c r="L3911" s="31"/>
    </row>
    <row r="3912" spans="2:12" x14ac:dyDescent="0.2">
      <c r="B3912" s="29" t="str">
        <f>IF(C3912&lt;&gt;"",COUNT($B$2:B3911)+1,"")</f>
        <v/>
      </c>
      <c r="C3912" s="30"/>
      <c r="D3912" s="31"/>
      <c r="E3912" s="32"/>
      <c r="F3912" s="31" t="str">
        <f>IFERROR(IF(E3912&lt;&gt;"",VLOOKUP(E3912,'تكويد الاصناف'!$B$3:$L$5500,3,FALSE),""),"تأكد من الكود")</f>
        <v/>
      </c>
      <c r="G3912" s="31" t="str">
        <f>IFERROR(IF(E3912&lt;&gt;"",VLOOKUP(E3912,'تكويد الاصناف'!$B$3:$L$5500,4,FALSE),""),"تأكد من الوحدة")</f>
        <v/>
      </c>
      <c r="H3912" s="31" t="str">
        <f>IFERROR(IF(E3912&lt;&gt;"",VLOOKUP(E3912,'تكويد الاصناف'!$B$3:$L$5500,9,FALSE),""),"تأكد من السعر")</f>
        <v/>
      </c>
      <c r="I3912" s="31"/>
      <c r="J3912" s="33" t="str">
        <f t="shared" si="61"/>
        <v/>
      </c>
      <c r="K3912" s="31"/>
      <c r="L3912" s="31"/>
    </row>
    <row r="3913" spans="2:12" x14ac:dyDescent="0.2">
      <c r="B3913" s="29" t="str">
        <f>IF(C3913&lt;&gt;"",COUNT($B$2:B3912)+1,"")</f>
        <v/>
      </c>
      <c r="C3913" s="30"/>
      <c r="D3913" s="31"/>
      <c r="E3913" s="32"/>
      <c r="F3913" s="31" t="str">
        <f>IFERROR(IF(E3913&lt;&gt;"",VLOOKUP(E3913,'تكويد الاصناف'!$B$3:$L$5500,3,FALSE),""),"تأكد من الكود")</f>
        <v/>
      </c>
      <c r="G3913" s="31" t="str">
        <f>IFERROR(IF(E3913&lt;&gt;"",VLOOKUP(E3913,'تكويد الاصناف'!$B$3:$L$5500,4,FALSE),""),"تأكد من الوحدة")</f>
        <v/>
      </c>
      <c r="H3913" s="31" t="str">
        <f>IFERROR(IF(E3913&lt;&gt;"",VLOOKUP(E3913,'تكويد الاصناف'!$B$3:$L$5500,9,FALSE),""),"تأكد من السعر")</f>
        <v/>
      </c>
      <c r="I3913" s="31"/>
      <c r="J3913" s="33" t="str">
        <f t="shared" si="61"/>
        <v/>
      </c>
      <c r="K3913" s="31"/>
      <c r="L3913" s="31"/>
    </row>
    <row r="3914" spans="2:12" x14ac:dyDescent="0.2">
      <c r="B3914" s="29" t="str">
        <f>IF(C3914&lt;&gt;"",COUNT($B$2:B3913)+1,"")</f>
        <v/>
      </c>
      <c r="C3914" s="30"/>
      <c r="D3914" s="31"/>
      <c r="E3914" s="32"/>
      <c r="F3914" s="31" t="str">
        <f>IFERROR(IF(E3914&lt;&gt;"",VLOOKUP(E3914,'تكويد الاصناف'!$B$3:$L$5500,3,FALSE),""),"تأكد من الكود")</f>
        <v/>
      </c>
      <c r="G3914" s="31" t="str">
        <f>IFERROR(IF(E3914&lt;&gt;"",VLOOKUP(E3914,'تكويد الاصناف'!$B$3:$L$5500,4,FALSE),""),"تأكد من الوحدة")</f>
        <v/>
      </c>
      <c r="H3914" s="31" t="str">
        <f>IFERROR(IF(E3914&lt;&gt;"",VLOOKUP(E3914,'تكويد الاصناف'!$B$3:$L$5500,9,FALSE),""),"تأكد من السعر")</f>
        <v/>
      </c>
      <c r="I3914" s="31"/>
      <c r="J3914" s="33" t="str">
        <f t="shared" si="61"/>
        <v/>
      </c>
      <c r="K3914" s="31"/>
      <c r="L3914" s="31"/>
    </row>
    <row r="3915" spans="2:12" x14ac:dyDescent="0.2">
      <c r="B3915" s="29" t="str">
        <f>IF(C3915&lt;&gt;"",COUNT($B$2:B3914)+1,"")</f>
        <v/>
      </c>
      <c r="C3915" s="30"/>
      <c r="D3915" s="31"/>
      <c r="E3915" s="32"/>
      <c r="F3915" s="31" t="str">
        <f>IFERROR(IF(E3915&lt;&gt;"",VLOOKUP(E3915,'تكويد الاصناف'!$B$3:$L$5500,3,FALSE),""),"تأكد من الكود")</f>
        <v/>
      </c>
      <c r="G3915" s="31" t="str">
        <f>IFERROR(IF(E3915&lt;&gt;"",VLOOKUP(E3915,'تكويد الاصناف'!$B$3:$L$5500,4,FALSE),""),"تأكد من الوحدة")</f>
        <v/>
      </c>
      <c r="H3915" s="31" t="str">
        <f>IFERROR(IF(E3915&lt;&gt;"",VLOOKUP(E3915,'تكويد الاصناف'!$B$3:$L$5500,9,FALSE),""),"تأكد من السعر")</f>
        <v/>
      </c>
      <c r="I3915" s="31"/>
      <c r="J3915" s="33" t="str">
        <f t="shared" si="61"/>
        <v/>
      </c>
      <c r="K3915" s="31"/>
      <c r="L3915" s="31"/>
    </row>
    <row r="3916" spans="2:12" x14ac:dyDescent="0.2">
      <c r="B3916" s="29" t="str">
        <f>IF(C3916&lt;&gt;"",COUNT($B$2:B3915)+1,"")</f>
        <v/>
      </c>
      <c r="C3916" s="30"/>
      <c r="D3916" s="31"/>
      <c r="E3916" s="32"/>
      <c r="F3916" s="31" t="str">
        <f>IFERROR(IF(E3916&lt;&gt;"",VLOOKUP(E3916,'تكويد الاصناف'!$B$3:$L$5500,3,FALSE),""),"تأكد من الكود")</f>
        <v/>
      </c>
      <c r="G3916" s="31" t="str">
        <f>IFERROR(IF(E3916&lt;&gt;"",VLOOKUP(E3916,'تكويد الاصناف'!$B$3:$L$5500,4,FALSE),""),"تأكد من الوحدة")</f>
        <v/>
      </c>
      <c r="H3916" s="31" t="str">
        <f>IFERROR(IF(E3916&lt;&gt;"",VLOOKUP(E3916,'تكويد الاصناف'!$B$3:$L$5500,9,FALSE),""),"تأكد من السعر")</f>
        <v/>
      </c>
      <c r="I3916" s="31"/>
      <c r="J3916" s="33" t="str">
        <f t="shared" si="61"/>
        <v/>
      </c>
      <c r="K3916" s="31"/>
      <c r="L3916" s="31"/>
    </row>
    <row r="3917" spans="2:12" x14ac:dyDescent="0.2">
      <c r="B3917" s="29" t="str">
        <f>IF(C3917&lt;&gt;"",COUNT($B$2:B3916)+1,"")</f>
        <v/>
      </c>
      <c r="C3917" s="30"/>
      <c r="D3917" s="31"/>
      <c r="E3917" s="32"/>
      <c r="F3917" s="31" t="str">
        <f>IFERROR(IF(E3917&lt;&gt;"",VLOOKUP(E3917,'تكويد الاصناف'!$B$3:$L$5500,3,FALSE),""),"تأكد من الكود")</f>
        <v/>
      </c>
      <c r="G3917" s="31" t="str">
        <f>IFERROR(IF(E3917&lt;&gt;"",VLOOKUP(E3917,'تكويد الاصناف'!$B$3:$L$5500,4,FALSE),""),"تأكد من الوحدة")</f>
        <v/>
      </c>
      <c r="H3917" s="31" t="str">
        <f>IFERROR(IF(E3917&lt;&gt;"",VLOOKUP(E3917,'تكويد الاصناف'!$B$3:$L$5500,9,FALSE),""),"تأكد من السعر")</f>
        <v/>
      </c>
      <c r="I3917" s="31"/>
      <c r="J3917" s="33" t="str">
        <f t="shared" si="61"/>
        <v/>
      </c>
      <c r="K3917" s="31"/>
      <c r="L3917" s="31"/>
    </row>
    <row r="3918" spans="2:12" x14ac:dyDescent="0.2">
      <c r="B3918" s="29" t="str">
        <f>IF(C3918&lt;&gt;"",COUNT($B$2:B3917)+1,"")</f>
        <v/>
      </c>
      <c r="C3918" s="30"/>
      <c r="D3918" s="31"/>
      <c r="E3918" s="32"/>
      <c r="F3918" s="31" t="str">
        <f>IFERROR(IF(E3918&lt;&gt;"",VLOOKUP(E3918,'تكويد الاصناف'!$B$3:$L$5500,3,FALSE),""),"تأكد من الكود")</f>
        <v/>
      </c>
      <c r="G3918" s="31" t="str">
        <f>IFERROR(IF(E3918&lt;&gt;"",VLOOKUP(E3918,'تكويد الاصناف'!$B$3:$L$5500,4,FALSE),""),"تأكد من الوحدة")</f>
        <v/>
      </c>
      <c r="H3918" s="31" t="str">
        <f>IFERROR(IF(E3918&lt;&gt;"",VLOOKUP(E3918,'تكويد الاصناف'!$B$3:$L$5500,9,FALSE),""),"تأكد من السعر")</f>
        <v/>
      </c>
      <c r="I3918" s="31"/>
      <c r="J3918" s="33" t="str">
        <f t="shared" si="61"/>
        <v/>
      </c>
      <c r="K3918" s="31"/>
      <c r="L3918" s="31"/>
    </row>
    <row r="3919" spans="2:12" x14ac:dyDescent="0.2">
      <c r="B3919" s="29" t="str">
        <f>IF(C3919&lt;&gt;"",COUNT($B$2:B3918)+1,"")</f>
        <v/>
      </c>
      <c r="C3919" s="30"/>
      <c r="D3919" s="31"/>
      <c r="E3919" s="32"/>
      <c r="F3919" s="31" t="str">
        <f>IFERROR(IF(E3919&lt;&gt;"",VLOOKUP(E3919,'تكويد الاصناف'!$B$3:$L$5500,3,FALSE),""),"تأكد من الكود")</f>
        <v/>
      </c>
      <c r="G3919" s="31" t="str">
        <f>IFERROR(IF(E3919&lt;&gt;"",VLOOKUP(E3919,'تكويد الاصناف'!$B$3:$L$5500,4,FALSE),""),"تأكد من الوحدة")</f>
        <v/>
      </c>
      <c r="H3919" s="31" t="str">
        <f>IFERROR(IF(E3919&lt;&gt;"",VLOOKUP(E3919,'تكويد الاصناف'!$B$3:$L$5500,9,FALSE),""),"تأكد من السعر")</f>
        <v/>
      </c>
      <c r="I3919" s="31"/>
      <c r="J3919" s="33" t="str">
        <f t="shared" si="61"/>
        <v/>
      </c>
      <c r="K3919" s="31"/>
      <c r="L3919" s="31"/>
    </row>
    <row r="3920" spans="2:12" x14ac:dyDescent="0.2">
      <c r="B3920" s="29" t="str">
        <f>IF(C3920&lt;&gt;"",COUNT($B$2:B3919)+1,"")</f>
        <v/>
      </c>
      <c r="C3920" s="30"/>
      <c r="D3920" s="31"/>
      <c r="E3920" s="32"/>
      <c r="F3920" s="31" t="str">
        <f>IFERROR(IF(E3920&lt;&gt;"",VLOOKUP(E3920,'تكويد الاصناف'!$B$3:$L$5500,3,FALSE),""),"تأكد من الكود")</f>
        <v/>
      </c>
      <c r="G3920" s="31" t="str">
        <f>IFERROR(IF(E3920&lt;&gt;"",VLOOKUP(E3920,'تكويد الاصناف'!$B$3:$L$5500,4,FALSE),""),"تأكد من الوحدة")</f>
        <v/>
      </c>
      <c r="H3920" s="31" t="str">
        <f>IFERROR(IF(E3920&lt;&gt;"",VLOOKUP(E3920,'تكويد الاصناف'!$B$3:$L$5500,9,FALSE),""),"تأكد من السعر")</f>
        <v/>
      </c>
      <c r="I3920" s="31"/>
      <c r="J3920" s="33" t="str">
        <f t="shared" si="61"/>
        <v/>
      </c>
      <c r="K3920" s="31"/>
      <c r="L3920" s="31"/>
    </row>
    <row r="3921" spans="2:12" x14ac:dyDescent="0.2">
      <c r="B3921" s="29" t="str">
        <f>IF(C3921&lt;&gt;"",COUNT($B$2:B3920)+1,"")</f>
        <v/>
      </c>
      <c r="C3921" s="30"/>
      <c r="D3921" s="31"/>
      <c r="E3921" s="32"/>
      <c r="F3921" s="31" t="str">
        <f>IFERROR(IF(E3921&lt;&gt;"",VLOOKUP(E3921,'تكويد الاصناف'!$B$3:$L$5500,3,FALSE),""),"تأكد من الكود")</f>
        <v/>
      </c>
      <c r="G3921" s="31" t="str">
        <f>IFERROR(IF(E3921&lt;&gt;"",VLOOKUP(E3921,'تكويد الاصناف'!$B$3:$L$5500,4,FALSE),""),"تأكد من الوحدة")</f>
        <v/>
      </c>
      <c r="H3921" s="31" t="str">
        <f>IFERROR(IF(E3921&lt;&gt;"",VLOOKUP(E3921,'تكويد الاصناف'!$B$3:$L$5500,9,FALSE),""),"تأكد من السعر")</f>
        <v/>
      </c>
      <c r="I3921" s="31"/>
      <c r="J3921" s="33" t="str">
        <f t="shared" si="61"/>
        <v/>
      </c>
      <c r="K3921" s="31"/>
      <c r="L3921" s="31"/>
    </row>
    <row r="3922" spans="2:12" x14ac:dyDescent="0.2">
      <c r="B3922" s="29" t="str">
        <f>IF(C3922&lt;&gt;"",COUNT($B$2:B3921)+1,"")</f>
        <v/>
      </c>
      <c r="C3922" s="30"/>
      <c r="D3922" s="31"/>
      <c r="E3922" s="32"/>
      <c r="F3922" s="31" t="str">
        <f>IFERROR(IF(E3922&lt;&gt;"",VLOOKUP(E3922,'تكويد الاصناف'!$B$3:$L$5500,3,FALSE),""),"تأكد من الكود")</f>
        <v/>
      </c>
      <c r="G3922" s="31" t="str">
        <f>IFERROR(IF(E3922&lt;&gt;"",VLOOKUP(E3922,'تكويد الاصناف'!$B$3:$L$5500,4,FALSE),""),"تأكد من الوحدة")</f>
        <v/>
      </c>
      <c r="H3922" s="31" t="str">
        <f>IFERROR(IF(E3922&lt;&gt;"",VLOOKUP(E3922,'تكويد الاصناف'!$B$3:$L$5500,9,FALSE),""),"تأكد من السعر")</f>
        <v/>
      </c>
      <c r="I3922" s="31"/>
      <c r="J3922" s="33" t="str">
        <f t="shared" si="61"/>
        <v/>
      </c>
      <c r="K3922" s="31"/>
      <c r="L3922" s="31"/>
    </row>
    <row r="3923" spans="2:12" x14ac:dyDescent="0.2">
      <c r="B3923" s="29" t="str">
        <f>IF(C3923&lt;&gt;"",COUNT($B$2:B3922)+1,"")</f>
        <v/>
      </c>
      <c r="C3923" s="30"/>
      <c r="D3923" s="31"/>
      <c r="E3923" s="32"/>
      <c r="F3923" s="31" t="str">
        <f>IFERROR(IF(E3923&lt;&gt;"",VLOOKUP(E3923,'تكويد الاصناف'!$B$3:$L$5500,3,FALSE),""),"تأكد من الكود")</f>
        <v/>
      </c>
      <c r="G3923" s="31" t="str">
        <f>IFERROR(IF(E3923&lt;&gt;"",VLOOKUP(E3923,'تكويد الاصناف'!$B$3:$L$5500,4,FALSE),""),"تأكد من الوحدة")</f>
        <v/>
      </c>
      <c r="H3923" s="31" t="str">
        <f>IFERROR(IF(E3923&lt;&gt;"",VLOOKUP(E3923,'تكويد الاصناف'!$B$3:$L$5500,9,FALSE),""),"تأكد من السعر")</f>
        <v/>
      </c>
      <c r="I3923" s="31"/>
      <c r="J3923" s="33" t="str">
        <f t="shared" si="61"/>
        <v/>
      </c>
      <c r="K3923" s="31"/>
      <c r="L3923" s="31"/>
    </row>
    <row r="3924" spans="2:12" x14ac:dyDescent="0.2">
      <c r="B3924" s="29" t="str">
        <f>IF(C3924&lt;&gt;"",COUNT($B$2:B3923)+1,"")</f>
        <v/>
      </c>
      <c r="C3924" s="30"/>
      <c r="D3924" s="31"/>
      <c r="E3924" s="32"/>
      <c r="F3924" s="31" t="str">
        <f>IFERROR(IF(E3924&lt;&gt;"",VLOOKUP(E3924,'تكويد الاصناف'!$B$3:$L$5500,3,FALSE),""),"تأكد من الكود")</f>
        <v/>
      </c>
      <c r="G3924" s="31" t="str">
        <f>IFERROR(IF(E3924&lt;&gt;"",VLOOKUP(E3924,'تكويد الاصناف'!$B$3:$L$5500,4,FALSE),""),"تأكد من الوحدة")</f>
        <v/>
      </c>
      <c r="H3924" s="31" t="str">
        <f>IFERROR(IF(E3924&lt;&gt;"",VLOOKUP(E3924,'تكويد الاصناف'!$B$3:$L$5500,9,FALSE),""),"تأكد من السعر")</f>
        <v/>
      </c>
      <c r="I3924" s="31"/>
      <c r="J3924" s="33" t="str">
        <f t="shared" si="61"/>
        <v/>
      </c>
      <c r="K3924" s="31"/>
      <c r="L3924" s="31"/>
    </row>
    <row r="3925" spans="2:12" x14ac:dyDescent="0.2">
      <c r="B3925" s="29" t="str">
        <f>IF(C3925&lt;&gt;"",COUNT($B$2:B3924)+1,"")</f>
        <v/>
      </c>
      <c r="C3925" s="30"/>
      <c r="D3925" s="31"/>
      <c r="E3925" s="32"/>
      <c r="F3925" s="31" t="str">
        <f>IFERROR(IF(E3925&lt;&gt;"",VLOOKUP(E3925,'تكويد الاصناف'!$B$3:$L$5500,3,FALSE),""),"تأكد من الكود")</f>
        <v/>
      </c>
      <c r="G3925" s="31" t="str">
        <f>IFERROR(IF(E3925&lt;&gt;"",VLOOKUP(E3925,'تكويد الاصناف'!$B$3:$L$5500,4,FALSE),""),"تأكد من الوحدة")</f>
        <v/>
      </c>
      <c r="H3925" s="31" t="str">
        <f>IFERROR(IF(E3925&lt;&gt;"",VLOOKUP(E3925,'تكويد الاصناف'!$B$3:$L$5500,9,FALSE),""),"تأكد من السعر")</f>
        <v/>
      </c>
      <c r="I3925" s="31"/>
      <c r="J3925" s="33" t="str">
        <f t="shared" si="61"/>
        <v/>
      </c>
      <c r="K3925" s="31"/>
      <c r="L3925" s="31"/>
    </row>
    <row r="3926" spans="2:12" x14ac:dyDescent="0.2">
      <c r="B3926" s="29" t="str">
        <f>IF(C3926&lt;&gt;"",COUNT($B$2:B3925)+1,"")</f>
        <v/>
      </c>
      <c r="C3926" s="30"/>
      <c r="D3926" s="31"/>
      <c r="E3926" s="32"/>
      <c r="F3926" s="31" t="str">
        <f>IFERROR(IF(E3926&lt;&gt;"",VLOOKUP(E3926,'تكويد الاصناف'!$B$3:$L$5500,3,FALSE),""),"تأكد من الكود")</f>
        <v/>
      </c>
      <c r="G3926" s="31" t="str">
        <f>IFERROR(IF(E3926&lt;&gt;"",VLOOKUP(E3926,'تكويد الاصناف'!$B$3:$L$5500,4,FALSE),""),"تأكد من الوحدة")</f>
        <v/>
      </c>
      <c r="H3926" s="31" t="str">
        <f>IFERROR(IF(E3926&lt;&gt;"",VLOOKUP(E3926,'تكويد الاصناف'!$B$3:$L$5500,9,FALSE),""),"تأكد من السعر")</f>
        <v/>
      </c>
      <c r="I3926" s="31"/>
      <c r="J3926" s="33" t="str">
        <f t="shared" si="61"/>
        <v/>
      </c>
      <c r="K3926" s="31"/>
      <c r="L3926" s="31"/>
    </row>
    <row r="3927" spans="2:12" x14ac:dyDescent="0.2">
      <c r="B3927" s="29" t="str">
        <f>IF(C3927&lt;&gt;"",COUNT($B$2:B3926)+1,"")</f>
        <v/>
      </c>
      <c r="C3927" s="30"/>
      <c r="D3927" s="31"/>
      <c r="E3927" s="32"/>
      <c r="F3927" s="31" t="str">
        <f>IFERROR(IF(E3927&lt;&gt;"",VLOOKUP(E3927,'تكويد الاصناف'!$B$3:$L$5500,3,FALSE),""),"تأكد من الكود")</f>
        <v/>
      </c>
      <c r="G3927" s="31" t="str">
        <f>IFERROR(IF(E3927&lt;&gt;"",VLOOKUP(E3927,'تكويد الاصناف'!$B$3:$L$5500,4,FALSE),""),"تأكد من الوحدة")</f>
        <v/>
      </c>
      <c r="H3927" s="31" t="str">
        <f>IFERROR(IF(E3927&lt;&gt;"",VLOOKUP(E3927,'تكويد الاصناف'!$B$3:$L$5500,9,FALSE),""),"تأكد من السعر")</f>
        <v/>
      </c>
      <c r="I3927" s="31"/>
      <c r="J3927" s="33" t="str">
        <f t="shared" si="61"/>
        <v/>
      </c>
      <c r="K3927" s="31"/>
      <c r="L3927" s="31"/>
    </row>
    <row r="3928" spans="2:12" x14ac:dyDescent="0.2">
      <c r="B3928" s="29" t="str">
        <f>IF(C3928&lt;&gt;"",COUNT($B$2:B3927)+1,"")</f>
        <v/>
      </c>
      <c r="C3928" s="30"/>
      <c r="D3928" s="31"/>
      <c r="E3928" s="32"/>
      <c r="F3928" s="31" t="str">
        <f>IFERROR(IF(E3928&lt;&gt;"",VLOOKUP(E3928,'تكويد الاصناف'!$B$3:$L$5500,3,FALSE),""),"تأكد من الكود")</f>
        <v/>
      </c>
      <c r="G3928" s="31" t="str">
        <f>IFERROR(IF(E3928&lt;&gt;"",VLOOKUP(E3928,'تكويد الاصناف'!$B$3:$L$5500,4,FALSE),""),"تأكد من الوحدة")</f>
        <v/>
      </c>
      <c r="H3928" s="31" t="str">
        <f>IFERROR(IF(E3928&lt;&gt;"",VLOOKUP(E3928,'تكويد الاصناف'!$B$3:$L$5500,9,FALSE),""),"تأكد من السعر")</f>
        <v/>
      </c>
      <c r="I3928" s="31"/>
      <c r="J3928" s="33" t="str">
        <f t="shared" si="61"/>
        <v/>
      </c>
      <c r="K3928" s="31"/>
      <c r="L3928" s="31"/>
    </row>
    <row r="3929" spans="2:12" x14ac:dyDescent="0.2">
      <c r="B3929" s="29" t="str">
        <f>IF(C3929&lt;&gt;"",COUNT($B$2:B3928)+1,"")</f>
        <v/>
      </c>
      <c r="C3929" s="30"/>
      <c r="D3929" s="31"/>
      <c r="E3929" s="32"/>
      <c r="F3929" s="31" t="str">
        <f>IFERROR(IF(E3929&lt;&gt;"",VLOOKUP(E3929,'تكويد الاصناف'!$B$3:$L$5500,3,FALSE),""),"تأكد من الكود")</f>
        <v/>
      </c>
      <c r="G3929" s="31" t="str">
        <f>IFERROR(IF(E3929&lt;&gt;"",VLOOKUP(E3929,'تكويد الاصناف'!$B$3:$L$5500,4,FALSE),""),"تأكد من الوحدة")</f>
        <v/>
      </c>
      <c r="H3929" s="31" t="str">
        <f>IFERROR(IF(E3929&lt;&gt;"",VLOOKUP(E3929,'تكويد الاصناف'!$B$3:$L$5500,9,FALSE),""),"تأكد من السعر")</f>
        <v/>
      </c>
      <c r="I3929" s="31"/>
      <c r="J3929" s="33" t="str">
        <f t="shared" si="61"/>
        <v/>
      </c>
      <c r="K3929" s="31"/>
      <c r="L3929" s="31"/>
    </row>
    <row r="3930" spans="2:12" x14ac:dyDescent="0.2">
      <c r="B3930" s="29" t="str">
        <f>IF(C3930&lt;&gt;"",COUNT($B$2:B3929)+1,"")</f>
        <v/>
      </c>
      <c r="C3930" s="30"/>
      <c r="D3930" s="31"/>
      <c r="E3930" s="32"/>
      <c r="F3930" s="31" t="str">
        <f>IFERROR(IF(E3930&lt;&gt;"",VLOOKUP(E3930,'تكويد الاصناف'!$B$3:$L$5500,3,FALSE),""),"تأكد من الكود")</f>
        <v/>
      </c>
      <c r="G3930" s="31" t="str">
        <f>IFERROR(IF(E3930&lt;&gt;"",VLOOKUP(E3930,'تكويد الاصناف'!$B$3:$L$5500,4,FALSE),""),"تأكد من الوحدة")</f>
        <v/>
      </c>
      <c r="H3930" s="31" t="str">
        <f>IFERROR(IF(E3930&lt;&gt;"",VLOOKUP(E3930,'تكويد الاصناف'!$B$3:$L$5500,9,FALSE),""),"تأكد من السعر")</f>
        <v/>
      </c>
      <c r="I3930" s="31"/>
      <c r="J3930" s="33" t="str">
        <f t="shared" si="61"/>
        <v/>
      </c>
      <c r="K3930" s="31"/>
      <c r="L3930" s="31"/>
    </row>
    <row r="3931" spans="2:12" x14ac:dyDescent="0.2">
      <c r="B3931" s="29" t="str">
        <f>IF(C3931&lt;&gt;"",COUNT($B$2:B3930)+1,"")</f>
        <v/>
      </c>
      <c r="C3931" s="30"/>
      <c r="D3931" s="31"/>
      <c r="E3931" s="32"/>
      <c r="F3931" s="31" t="str">
        <f>IFERROR(IF(E3931&lt;&gt;"",VLOOKUP(E3931,'تكويد الاصناف'!$B$3:$L$5500,3,FALSE),""),"تأكد من الكود")</f>
        <v/>
      </c>
      <c r="G3931" s="31" t="str">
        <f>IFERROR(IF(E3931&lt;&gt;"",VLOOKUP(E3931,'تكويد الاصناف'!$B$3:$L$5500,4,FALSE),""),"تأكد من الوحدة")</f>
        <v/>
      </c>
      <c r="H3931" s="31" t="str">
        <f>IFERROR(IF(E3931&lt;&gt;"",VLOOKUP(E3931,'تكويد الاصناف'!$B$3:$L$5500,9,FALSE),""),"تأكد من السعر")</f>
        <v/>
      </c>
      <c r="I3931" s="31"/>
      <c r="J3931" s="33" t="str">
        <f t="shared" si="61"/>
        <v/>
      </c>
      <c r="K3931" s="31"/>
      <c r="L3931" s="31"/>
    </row>
    <row r="3932" spans="2:12" x14ac:dyDescent="0.2">
      <c r="B3932" s="29" t="str">
        <f>IF(C3932&lt;&gt;"",COUNT($B$2:B3931)+1,"")</f>
        <v/>
      </c>
      <c r="C3932" s="30"/>
      <c r="D3932" s="31"/>
      <c r="E3932" s="32"/>
      <c r="F3932" s="31" t="str">
        <f>IFERROR(IF(E3932&lt;&gt;"",VLOOKUP(E3932,'تكويد الاصناف'!$B$3:$L$5500,3,FALSE),""),"تأكد من الكود")</f>
        <v/>
      </c>
      <c r="G3932" s="31" t="str">
        <f>IFERROR(IF(E3932&lt;&gt;"",VLOOKUP(E3932,'تكويد الاصناف'!$B$3:$L$5500,4,FALSE),""),"تأكد من الوحدة")</f>
        <v/>
      </c>
      <c r="H3932" s="31" t="str">
        <f>IFERROR(IF(E3932&lt;&gt;"",VLOOKUP(E3932,'تكويد الاصناف'!$B$3:$L$5500,9,FALSE),""),"تأكد من السعر")</f>
        <v/>
      </c>
      <c r="I3932" s="31"/>
      <c r="J3932" s="33" t="str">
        <f t="shared" si="61"/>
        <v/>
      </c>
      <c r="K3932" s="31"/>
      <c r="L3932" s="31"/>
    </row>
    <row r="3933" spans="2:12" x14ac:dyDescent="0.2">
      <c r="B3933" s="29" t="str">
        <f>IF(C3933&lt;&gt;"",COUNT($B$2:B3932)+1,"")</f>
        <v/>
      </c>
      <c r="C3933" s="30"/>
      <c r="D3933" s="31"/>
      <c r="E3933" s="32"/>
      <c r="F3933" s="31" t="str">
        <f>IFERROR(IF(E3933&lt;&gt;"",VLOOKUP(E3933,'تكويد الاصناف'!$B$3:$L$5500,3,FALSE),""),"تأكد من الكود")</f>
        <v/>
      </c>
      <c r="G3933" s="31" t="str">
        <f>IFERROR(IF(E3933&lt;&gt;"",VLOOKUP(E3933,'تكويد الاصناف'!$B$3:$L$5500,4,FALSE),""),"تأكد من الوحدة")</f>
        <v/>
      </c>
      <c r="H3933" s="31" t="str">
        <f>IFERROR(IF(E3933&lt;&gt;"",VLOOKUP(E3933,'تكويد الاصناف'!$B$3:$L$5500,9,FALSE),""),"تأكد من السعر")</f>
        <v/>
      </c>
      <c r="I3933" s="31"/>
      <c r="J3933" s="33" t="str">
        <f t="shared" si="61"/>
        <v/>
      </c>
      <c r="K3933" s="31"/>
      <c r="L3933" s="31"/>
    </row>
    <row r="3934" spans="2:12" x14ac:dyDescent="0.2">
      <c r="B3934" s="29" t="str">
        <f>IF(C3934&lt;&gt;"",COUNT($B$2:B3933)+1,"")</f>
        <v/>
      </c>
      <c r="C3934" s="30"/>
      <c r="D3934" s="31"/>
      <c r="E3934" s="32"/>
      <c r="F3934" s="31" t="str">
        <f>IFERROR(IF(E3934&lt;&gt;"",VLOOKUP(E3934,'تكويد الاصناف'!$B$3:$L$5500,3,FALSE),""),"تأكد من الكود")</f>
        <v/>
      </c>
      <c r="G3934" s="31" t="str">
        <f>IFERROR(IF(E3934&lt;&gt;"",VLOOKUP(E3934,'تكويد الاصناف'!$B$3:$L$5500,4,FALSE),""),"تأكد من الوحدة")</f>
        <v/>
      </c>
      <c r="H3934" s="31" t="str">
        <f>IFERROR(IF(E3934&lt;&gt;"",VLOOKUP(E3934,'تكويد الاصناف'!$B$3:$L$5500,9,FALSE),""),"تأكد من السعر")</f>
        <v/>
      </c>
      <c r="I3934" s="31"/>
      <c r="J3934" s="33" t="str">
        <f t="shared" si="61"/>
        <v/>
      </c>
      <c r="K3934" s="31"/>
      <c r="L3934" s="31"/>
    </row>
    <row r="3935" spans="2:12" x14ac:dyDescent="0.2">
      <c r="B3935" s="29" t="str">
        <f>IF(C3935&lt;&gt;"",COUNT($B$2:B3934)+1,"")</f>
        <v/>
      </c>
      <c r="C3935" s="30"/>
      <c r="D3935" s="31"/>
      <c r="E3935" s="32"/>
      <c r="F3935" s="31" t="str">
        <f>IFERROR(IF(E3935&lt;&gt;"",VLOOKUP(E3935,'تكويد الاصناف'!$B$3:$L$5500,3,FALSE),""),"تأكد من الكود")</f>
        <v/>
      </c>
      <c r="G3935" s="31" t="str">
        <f>IFERROR(IF(E3935&lt;&gt;"",VLOOKUP(E3935,'تكويد الاصناف'!$B$3:$L$5500,4,FALSE),""),"تأكد من الوحدة")</f>
        <v/>
      </c>
      <c r="H3935" s="31" t="str">
        <f>IFERROR(IF(E3935&lt;&gt;"",VLOOKUP(E3935,'تكويد الاصناف'!$B$3:$L$5500,9,FALSE),""),"تأكد من السعر")</f>
        <v/>
      </c>
      <c r="I3935" s="31"/>
      <c r="J3935" s="33" t="str">
        <f t="shared" si="61"/>
        <v/>
      </c>
      <c r="K3935" s="31"/>
      <c r="L3935" s="31"/>
    </row>
    <row r="3936" spans="2:12" x14ac:dyDescent="0.2">
      <c r="B3936" s="29" t="str">
        <f>IF(C3936&lt;&gt;"",COUNT($B$2:B3935)+1,"")</f>
        <v/>
      </c>
      <c r="C3936" s="30"/>
      <c r="D3936" s="31"/>
      <c r="E3936" s="32"/>
      <c r="F3936" s="31" t="str">
        <f>IFERROR(IF(E3936&lt;&gt;"",VLOOKUP(E3936,'تكويد الاصناف'!$B$3:$L$5500,3,FALSE),""),"تأكد من الكود")</f>
        <v/>
      </c>
      <c r="G3936" s="31" t="str">
        <f>IFERROR(IF(E3936&lt;&gt;"",VLOOKUP(E3936,'تكويد الاصناف'!$B$3:$L$5500,4,FALSE),""),"تأكد من الوحدة")</f>
        <v/>
      </c>
      <c r="H3936" s="31" t="str">
        <f>IFERROR(IF(E3936&lt;&gt;"",VLOOKUP(E3936,'تكويد الاصناف'!$B$3:$L$5500,9,FALSE),""),"تأكد من السعر")</f>
        <v/>
      </c>
      <c r="I3936" s="31"/>
      <c r="J3936" s="33" t="str">
        <f t="shared" si="61"/>
        <v/>
      </c>
      <c r="K3936" s="31"/>
      <c r="L3936" s="31"/>
    </row>
    <row r="3937" spans="2:12" x14ac:dyDescent="0.2">
      <c r="B3937" s="29" t="str">
        <f>IF(C3937&lt;&gt;"",COUNT($B$2:B3936)+1,"")</f>
        <v/>
      </c>
      <c r="C3937" s="30"/>
      <c r="D3937" s="31"/>
      <c r="E3937" s="32"/>
      <c r="F3937" s="31" t="str">
        <f>IFERROR(IF(E3937&lt;&gt;"",VLOOKUP(E3937,'تكويد الاصناف'!$B$3:$L$5500,3,FALSE),""),"تأكد من الكود")</f>
        <v/>
      </c>
      <c r="G3937" s="31" t="str">
        <f>IFERROR(IF(E3937&lt;&gt;"",VLOOKUP(E3937,'تكويد الاصناف'!$B$3:$L$5500,4,FALSE),""),"تأكد من الوحدة")</f>
        <v/>
      </c>
      <c r="H3937" s="31" t="str">
        <f>IFERROR(IF(E3937&lt;&gt;"",VLOOKUP(E3937,'تكويد الاصناف'!$B$3:$L$5500,9,FALSE),""),"تأكد من السعر")</f>
        <v/>
      </c>
      <c r="I3937" s="31"/>
      <c r="J3937" s="33" t="str">
        <f t="shared" si="61"/>
        <v/>
      </c>
      <c r="K3937" s="31"/>
      <c r="L3937" s="31"/>
    </row>
    <row r="3938" spans="2:12" x14ac:dyDescent="0.2">
      <c r="B3938" s="29" t="str">
        <f>IF(C3938&lt;&gt;"",COUNT($B$2:B3937)+1,"")</f>
        <v/>
      </c>
      <c r="C3938" s="30"/>
      <c r="D3938" s="31"/>
      <c r="E3938" s="32"/>
      <c r="F3938" s="31" t="str">
        <f>IFERROR(IF(E3938&lt;&gt;"",VLOOKUP(E3938,'تكويد الاصناف'!$B$3:$L$5500,3,FALSE),""),"تأكد من الكود")</f>
        <v/>
      </c>
      <c r="G3938" s="31" t="str">
        <f>IFERROR(IF(E3938&lt;&gt;"",VLOOKUP(E3938,'تكويد الاصناف'!$B$3:$L$5500,4,FALSE),""),"تأكد من الوحدة")</f>
        <v/>
      </c>
      <c r="H3938" s="31" t="str">
        <f>IFERROR(IF(E3938&lt;&gt;"",VLOOKUP(E3938,'تكويد الاصناف'!$B$3:$L$5500,9,FALSE),""),"تأكد من السعر")</f>
        <v/>
      </c>
      <c r="I3938" s="31"/>
      <c r="J3938" s="33" t="str">
        <f t="shared" si="61"/>
        <v/>
      </c>
      <c r="K3938" s="31"/>
      <c r="L3938" s="31"/>
    </row>
    <row r="3939" spans="2:12" x14ac:dyDescent="0.2">
      <c r="B3939" s="29" t="str">
        <f>IF(C3939&lt;&gt;"",COUNT($B$2:B3938)+1,"")</f>
        <v/>
      </c>
      <c r="C3939" s="30"/>
      <c r="D3939" s="31"/>
      <c r="E3939" s="32"/>
      <c r="F3939" s="31" t="str">
        <f>IFERROR(IF(E3939&lt;&gt;"",VLOOKUP(E3939,'تكويد الاصناف'!$B$3:$L$5500,3,FALSE),""),"تأكد من الكود")</f>
        <v/>
      </c>
      <c r="G3939" s="31" t="str">
        <f>IFERROR(IF(E3939&lt;&gt;"",VLOOKUP(E3939,'تكويد الاصناف'!$B$3:$L$5500,4,FALSE),""),"تأكد من الوحدة")</f>
        <v/>
      </c>
      <c r="H3939" s="31" t="str">
        <f>IFERROR(IF(E3939&lt;&gt;"",VLOOKUP(E3939,'تكويد الاصناف'!$B$3:$L$5500,9,FALSE),""),"تأكد من السعر")</f>
        <v/>
      </c>
      <c r="I3939" s="31"/>
      <c r="J3939" s="33" t="str">
        <f t="shared" si="61"/>
        <v/>
      </c>
      <c r="K3939" s="31"/>
      <c r="L3939" s="31"/>
    </row>
    <row r="3940" spans="2:12" x14ac:dyDescent="0.2">
      <c r="B3940" s="29" t="str">
        <f>IF(C3940&lt;&gt;"",COUNT($B$2:B3939)+1,"")</f>
        <v/>
      </c>
      <c r="C3940" s="30"/>
      <c r="D3940" s="31"/>
      <c r="E3940" s="32"/>
      <c r="F3940" s="31" t="str">
        <f>IFERROR(IF(E3940&lt;&gt;"",VLOOKUP(E3940,'تكويد الاصناف'!$B$3:$L$5500,3,FALSE),""),"تأكد من الكود")</f>
        <v/>
      </c>
      <c r="G3940" s="31" t="str">
        <f>IFERROR(IF(E3940&lt;&gt;"",VLOOKUP(E3940,'تكويد الاصناف'!$B$3:$L$5500,4,FALSE),""),"تأكد من الوحدة")</f>
        <v/>
      </c>
      <c r="H3940" s="31" t="str">
        <f>IFERROR(IF(E3940&lt;&gt;"",VLOOKUP(E3940,'تكويد الاصناف'!$B$3:$L$5500,9,FALSE),""),"تأكد من السعر")</f>
        <v/>
      </c>
      <c r="I3940" s="31"/>
      <c r="J3940" s="33" t="str">
        <f t="shared" si="61"/>
        <v/>
      </c>
      <c r="K3940" s="31"/>
      <c r="L3940" s="31"/>
    </row>
    <row r="3941" spans="2:12" x14ac:dyDescent="0.2">
      <c r="B3941" s="29" t="str">
        <f>IF(C3941&lt;&gt;"",COUNT($B$2:B3940)+1,"")</f>
        <v/>
      </c>
      <c r="C3941" s="30"/>
      <c r="D3941" s="31"/>
      <c r="E3941" s="32"/>
      <c r="F3941" s="31" t="str">
        <f>IFERROR(IF(E3941&lt;&gt;"",VLOOKUP(E3941,'تكويد الاصناف'!$B$3:$L$5500,3,FALSE),""),"تأكد من الكود")</f>
        <v/>
      </c>
      <c r="G3941" s="31" t="str">
        <f>IFERROR(IF(E3941&lt;&gt;"",VLOOKUP(E3941,'تكويد الاصناف'!$B$3:$L$5500,4,FALSE),""),"تأكد من الوحدة")</f>
        <v/>
      </c>
      <c r="H3941" s="31" t="str">
        <f>IFERROR(IF(E3941&lt;&gt;"",VLOOKUP(E3941,'تكويد الاصناف'!$B$3:$L$5500,9,FALSE),""),"تأكد من السعر")</f>
        <v/>
      </c>
      <c r="I3941" s="31"/>
      <c r="J3941" s="33" t="str">
        <f t="shared" si="61"/>
        <v/>
      </c>
      <c r="K3941" s="31"/>
      <c r="L3941" s="31"/>
    </row>
    <row r="3942" spans="2:12" x14ac:dyDescent="0.2">
      <c r="B3942" s="29" t="str">
        <f>IF(C3942&lt;&gt;"",COUNT($B$2:B3941)+1,"")</f>
        <v/>
      </c>
      <c r="C3942" s="30"/>
      <c r="D3942" s="31"/>
      <c r="E3942" s="32"/>
      <c r="F3942" s="31" t="str">
        <f>IFERROR(IF(E3942&lt;&gt;"",VLOOKUP(E3942,'تكويد الاصناف'!$B$3:$L$5500,3,FALSE),""),"تأكد من الكود")</f>
        <v/>
      </c>
      <c r="G3942" s="31" t="str">
        <f>IFERROR(IF(E3942&lt;&gt;"",VLOOKUP(E3942,'تكويد الاصناف'!$B$3:$L$5500,4,FALSE),""),"تأكد من الوحدة")</f>
        <v/>
      </c>
      <c r="H3942" s="31" t="str">
        <f>IFERROR(IF(E3942&lt;&gt;"",VLOOKUP(E3942,'تكويد الاصناف'!$B$3:$L$5500,9,FALSE),""),"تأكد من السعر")</f>
        <v/>
      </c>
      <c r="I3942" s="31"/>
      <c r="J3942" s="33" t="str">
        <f t="shared" si="61"/>
        <v/>
      </c>
      <c r="K3942" s="31"/>
      <c r="L3942" s="31"/>
    </row>
    <row r="3943" spans="2:12" x14ac:dyDescent="0.2">
      <c r="B3943" s="29" t="str">
        <f>IF(C3943&lt;&gt;"",COUNT($B$2:B3942)+1,"")</f>
        <v/>
      </c>
      <c r="C3943" s="30"/>
      <c r="D3943" s="31"/>
      <c r="E3943" s="32"/>
      <c r="F3943" s="31" t="str">
        <f>IFERROR(IF(E3943&lt;&gt;"",VLOOKUP(E3943,'تكويد الاصناف'!$B$3:$L$5500,3,FALSE),""),"تأكد من الكود")</f>
        <v/>
      </c>
      <c r="G3943" s="31" t="str">
        <f>IFERROR(IF(E3943&lt;&gt;"",VLOOKUP(E3943,'تكويد الاصناف'!$B$3:$L$5500,4,FALSE),""),"تأكد من الوحدة")</f>
        <v/>
      </c>
      <c r="H3943" s="31" t="str">
        <f>IFERROR(IF(E3943&lt;&gt;"",VLOOKUP(E3943,'تكويد الاصناف'!$B$3:$L$5500,9,FALSE),""),"تأكد من السعر")</f>
        <v/>
      </c>
      <c r="I3943" s="31"/>
      <c r="J3943" s="33" t="str">
        <f t="shared" si="61"/>
        <v/>
      </c>
      <c r="K3943" s="31"/>
      <c r="L3943" s="31"/>
    </row>
    <row r="3944" spans="2:12" x14ac:dyDescent="0.2">
      <c r="B3944" s="29" t="str">
        <f>IF(C3944&lt;&gt;"",COUNT($B$2:B3943)+1,"")</f>
        <v/>
      </c>
      <c r="C3944" s="30"/>
      <c r="D3944" s="31"/>
      <c r="E3944" s="32"/>
      <c r="F3944" s="31" t="str">
        <f>IFERROR(IF(E3944&lt;&gt;"",VLOOKUP(E3944,'تكويد الاصناف'!$B$3:$L$5500,3,FALSE),""),"تأكد من الكود")</f>
        <v/>
      </c>
      <c r="G3944" s="31" t="str">
        <f>IFERROR(IF(E3944&lt;&gt;"",VLOOKUP(E3944,'تكويد الاصناف'!$B$3:$L$5500,4,FALSE),""),"تأكد من الوحدة")</f>
        <v/>
      </c>
      <c r="H3944" s="31" t="str">
        <f>IFERROR(IF(E3944&lt;&gt;"",VLOOKUP(E3944,'تكويد الاصناف'!$B$3:$L$5500,9,FALSE),""),"تأكد من السعر")</f>
        <v/>
      </c>
      <c r="I3944" s="31"/>
      <c r="J3944" s="33" t="str">
        <f t="shared" si="61"/>
        <v/>
      </c>
      <c r="K3944" s="31"/>
      <c r="L3944" s="31"/>
    </row>
    <row r="3945" spans="2:12" x14ac:dyDescent="0.2">
      <c r="B3945" s="29" t="str">
        <f>IF(C3945&lt;&gt;"",COUNT($B$2:B3944)+1,"")</f>
        <v/>
      </c>
      <c r="C3945" s="30"/>
      <c r="D3945" s="31"/>
      <c r="E3945" s="32"/>
      <c r="F3945" s="31" t="str">
        <f>IFERROR(IF(E3945&lt;&gt;"",VLOOKUP(E3945,'تكويد الاصناف'!$B$3:$L$5500,3,FALSE),""),"تأكد من الكود")</f>
        <v/>
      </c>
      <c r="G3945" s="31" t="str">
        <f>IFERROR(IF(E3945&lt;&gt;"",VLOOKUP(E3945,'تكويد الاصناف'!$B$3:$L$5500,4,FALSE),""),"تأكد من الوحدة")</f>
        <v/>
      </c>
      <c r="H3945" s="31" t="str">
        <f>IFERROR(IF(E3945&lt;&gt;"",VLOOKUP(E3945,'تكويد الاصناف'!$B$3:$L$5500,9,FALSE),""),"تأكد من السعر")</f>
        <v/>
      </c>
      <c r="I3945" s="31"/>
      <c r="J3945" s="33" t="str">
        <f t="shared" si="61"/>
        <v/>
      </c>
      <c r="K3945" s="31"/>
      <c r="L3945" s="31"/>
    </row>
    <row r="3946" spans="2:12" x14ac:dyDescent="0.2">
      <c r="B3946" s="29" t="str">
        <f>IF(C3946&lt;&gt;"",COUNT($B$2:B3945)+1,"")</f>
        <v/>
      </c>
      <c r="C3946" s="30"/>
      <c r="D3946" s="31"/>
      <c r="E3946" s="32"/>
      <c r="F3946" s="31" t="str">
        <f>IFERROR(IF(E3946&lt;&gt;"",VLOOKUP(E3946,'تكويد الاصناف'!$B$3:$L$5500,3,FALSE),""),"تأكد من الكود")</f>
        <v/>
      </c>
      <c r="G3946" s="31" t="str">
        <f>IFERROR(IF(E3946&lt;&gt;"",VLOOKUP(E3946,'تكويد الاصناف'!$B$3:$L$5500,4,FALSE),""),"تأكد من الوحدة")</f>
        <v/>
      </c>
      <c r="H3946" s="31" t="str">
        <f>IFERROR(IF(E3946&lt;&gt;"",VLOOKUP(E3946,'تكويد الاصناف'!$B$3:$L$5500,9,FALSE),""),"تأكد من السعر")</f>
        <v/>
      </c>
      <c r="I3946" s="31"/>
      <c r="J3946" s="33" t="str">
        <f t="shared" si="61"/>
        <v/>
      </c>
      <c r="K3946" s="31"/>
      <c r="L3946" s="31"/>
    </row>
    <row r="3947" spans="2:12" x14ac:dyDescent="0.2">
      <c r="B3947" s="29" t="str">
        <f>IF(C3947&lt;&gt;"",COUNT($B$2:B3946)+1,"")</f>
        <v/>
      </c>
      <c r="C3947" s="30"/>
      <c r="D3947" s="31"/>
      <c r="E3947" s="32"/>
      <c r="F3947" s="31" t="str">
        <f>IFERROR(IF(E3947&lt;&gt;"",VLOOKUP(E3947,'تكويد الاصناف'!$B$3:$L$5500,3,FALSE),""),"تأكد من الكود")</f>
        <v/>
      </c>
      <c r="G3947" s="31" t="str">
        <f>IFERROR(IF(E3947&lt;&gt;"",VLOOKUP(E3947,'تكويد الاصناف'!$B$3:$L$5500,4,FALSE),""),"تأكد من الوحدة")</f>
        <v/>
      </c>
      <c r="H3947" s="31" t="str">
        <f>IFERROR(IF(E3947&lt;&gt;"",VLOOKUP(E3947,'تكويد الاصناف'!$B$3:$L$5500,9,FALSE),""),"تأكد من السعر")</f>
        <v/>
      </c>
      <c r="I3947" s="31"/>
      <c r="J3947" s="33" t="str">
        <f t="shared" si="61"/>
        <v/>
      </c>
      <c r="K3947" s="31"/>
      <c r="L3947" s="31"/>
    </row>
    <row r="3948" spans="2:12" x14ac:dyDescent="0.2">
      <c r="B3948" s="29" t="str">
        <f>IF(C3948&lt;&gt;"",COUNT($B$2:B3947)+1,"")</f>
        <v/>
      </c>
      <c r="C3948" s="30"/>
      <c r="D3948" s="31"/>
      <c r="E3948" s="32"/>
      <c r="F3948" s="31" t="str">
        <f>IFERROR(IF(E3948&lt;&gt;"",VLOOKUP(E3948,'تكويد الاصناف'!$B$3:$L$5500,3,FALSE),""),"تأكد من الكود")</f>
        <v/>
      </c>
      <c r="G3948" s="31" t="str">
        <f>IFERROR(IF(E3948&lt;&gt;"",VLOOKUP(E3948,'تكويد الاصناف'!$B$3:$L$5500,4,FALSE),""),"تأكد من الوحدة")</f>
        <v/>
      </c>
      <c r="H3948" s="31" t="str">
        <f>IFERROR(IF(E3948&lt;&gt;"",VLOOKUP(E3948,'تكويد الاصناف'!$B$3:$L$5500,9,FALSE),""),"تأكد من السعر")</f>
        <v/>
      </c>
      <c r="I3948" s="31"/>
      <c r="J3948" s="33" t="str">
        <f t="shared" si="61"/>
        <v/>
      </c>
      <c r="K3948" s="31"/>
      <c r="L3948" s="31"/>
    </row>
    <row r="3949" spans="2:12" x14ac:dyDescent="0.2">
      <c r="B3949" s="29" t="str">
        <f>IF(C3949&lt;&gt;"",COUNT($B$2:B3948)+1,"")</f>
        <v/>
      </c>
      <c r="C3949" s="30"/>
      <c r="D3949" s="31"/>
      <c r="E3949" s="32"/>
      <c r="F3949" s="31" t="str">
        <f>IFERROR(IF(E3949&lt;&gt;"",VLOOKUP(E3949,'تكويد الاصناف'!$B$3:$L$5500,3,FALSE),""),"تأكد من الكود")</f>
        <v/>
      </c>
      <c r="G3949" s="31" t="str">
        <f>IFERROR(IF(E3949&lt;&gt;"",VLOOKUP(E3949,'تكويد الاصناف'!$B$3:$L$5500,4,FALSE),""),"تأكد من الوحدة")</f>
        <v/>
      </c>
      <c r="H3949" s="31" t="str">
        <f>IFERROR(IF(E3949&lt;&gt;"",VLOOKUP(E3949,'تكويد الاصناف'!$B$3:$L$5500,9,FALSE),""),"تأكد من السعر")</f>
        <v/>
      </c>
      <c r="I3949" s="31"/>
      <c r="J3949" s="33" t="str">
        <f t="shared" si="61"/>
        <v/>
      </c>
      <c r="K3949" s="31"/>
      <c r="L3949" s="31"/>
    </row>
    <row r="3950" spans="2:12" x14ac:dyDescent="0.2">
      <c r="B3950" s="29" t="str">
        <f>IF(C3950&lt;&gt;"",COUNT($B$2:B3949)+1,"")</f>
        <v/>
      </c>
      <c r="C3950" s="30"/>
      <c r="D3950" s="31"/>
      <c r="E3950" s="32"/>
      <c r="F3950" s="31" t="str">
        <f>IFERROR(IF(E3950&lt;&gt;"",VLOOKUP(E3950,'تكويد الاصناف'!$B$3:$L$5500,3,FALSE),""),"تأكد من الكود")</f>
        <v/>
      </c>
      <c r="G3950" s="31" t="str">
        <f>IFERROR(IF(E3950&lt;&gt;"",VLOOKUP(E3950,'تكويد الاصناف'!$B$3:$L$5500,4,FALSE),""),"تأكد من الوحدة")</f>
        <v/>
      </c>
      <c r="H3950" s="31" t="str">
        <f>IFERROR(IF(E3950&lt;&gt;"",VLOOKUP(E3950,'تكويد الاصناف'!$B$3:$L$5500,9,FALSE),""),"تأكد من السعر")</f>
        <v/>
      </c>
      <c r="I3950" s="31"/>
      <c r="J3950" s="33" t="str">
        <f t="shared" si="61"/>
        <v/>
      </c>
      <c r="K3950" s="31"/>
      <c r="L3950" s="31"/>
    </row>
    <row r="3951" spans="2:12" x14ac:dyDescent="0.2">
      <c r="B3951" s="29" t="str">
        <f>IF(C3951&lt;&gt;"",COUNT($B$2:B3950)+1,"")</f>
        <v/>
      </c>
      <c r="C3951" s="30"/>
      <c r="D3951" s="31"/>
      <c r="E3951" s="32"/>
      <c r="F3951" s="31" t="str">
        <f>IFERROR(IF(E3951&lt;&gt;"",VLOOKUP(E3951,'تكويد الاصناف'!$B$3:$L$5500,3,FALSE),""),"تأكد من الكود")</f>
        <v/>
      </c>
      <c r="G3951" s="31" t="str">
        <f>IFERROR(IF(E3951&lt;&gt;"",VLOOKUP(E3951,'تكويد الاصناف'!$B$3:$L$5500,4,FALSE),""),"تأكد من الوحدة")</f>
        <v/>
      </c>
      <c r="H3951" s="31" t="str">
        <f>IFERROR(IF(E3951&lt;&gt;"",VLOOKUP(E3951,'تكويد الاصناف'!$B$3:$L$5500,9,FALSE),""),"تأكد من السعر")</f>
        <v/>
      </c>
      <c r="I3951" s="31"/>
      <c r="J3951" s="33" t="str">
        <f t="shared" si="61"/>
        <v/>
      </c>
      <c r="K3951" s="31"/>
      <c r="L3951" s="31"/>
    </row>
    <row r="3952" spans="2:12" x14ac:dyDescent="0.2">
      <c r="B3952" s="29" t="str">
        <f>IF(C3952&lt;&gt;"",COUNT($B$2:B3951)+1,"")</f>
        <v/>
      </c>
      <c r="C3952" s="30"/>
      <c r="D3952" s="31"/>
      <c r="E3952" s="32"/>
      <c r="F3952" s="31" t="str">
        <f>IFERROR(IF(E3952&lt;&gt;"",VLOOKUP(E3952,'تكويد الاصناف'!$B$3:$L$5500,3,FALSE),""),"تأكد من الكود")</f>
        <v/>
      </c>
      <c r="G3952" s="31" t="str">
        <f>IFERROR(IF(E3952&lt;&gt;"",VLOOKUP(E3952,'تكويد الاصناف'!$B$3:$L$5500,4,FALSE),""),"تأكد من الوحدة")</f>
        <v/>
      </c>
      <c r="H3952" s="31" t="str">
        <f>IFERROR(IF(E3952&lt;&gt;"",VLOOKUP(E3952,'تكويد الاصناف'!$B$3:$L$5500,9,FALSE),""),"تأكد من السعر")</f>
        <v/>
      </c>
      <c r="I3952" s="31"/>
      <c r="J3952" s="33" t="str">
        <f t="shared" si="61"/>
        <v/>
      </c>
      <c r="K3952" s="31"/>
      <c r="L3952" s="31"/>
    </row>
    <row r="3953" spans="2:12" x14ac:dyDescent="0.2">
      <c r="B3953" s="29" t="str">
        <f>IF(C3953&lt;&gt;"",COUNT($B$2:B3952)+1,"")</f>
        <v/>
      </c>
      <c r="C3953" s="30"/>
      <c r="D3953" s="31"/>
      <c r="E3953" s="32"/>
      <c r="F3953" s="31" t="str">
        <f>IFERROR(IF(E3953&lt;&gt;"",VLOOKUP(E3953,'تكويد الاصناف'!$B$3:$L$5500,3,FALSE),""),"تأكد من الكود")</f>
        <v/>
      </c>
      <c r="G3953" s="31" t="str">
        <f>IFERROR(IF(E3953&lt;&gt;"",VLOOKUP(E3953,'تكويد الاصناف'!$B$3:$L$5500,4,FALSE),""),"تأكد من الوحدة")</f>
        <v/>
      </c>
      <c r="H3953" s="31" t="str">
        <f>IFERROR(IF(E3953&lt;&gt;"",VLOOKUP(E3953,'تكويد الاصناف'!$B$3:$L$5500,9,FALSE),""),"تأكد من السعر")</f>
        <v/>
      </c>
      <c r="I3953" s="31"/>
      <c r="J3953" s="33" t="str">
        <f t="shared" si="61"/>
        <v/>
      </c>
      <c r="K3953" s="31"/>
      <c r="L3953" s="31"/>
    </row>
    <row r="3954" spans="2:12" x14ac:dyDescent="0.2">
      <c r="B3954" s="29" t="str">
        <f>IF(C3954&lt;&gt;"",COUNT($B$2:B3953)+1,"")</f>
        <v/>
      </c>
      <c r="C3954" s="30"/>
      <c r="D3954" s="31"/>
      <c r="E3954" s="32"/>
      <c r="F3954" s="31" t="str">
        <f>IFERROR(IF(E3954&lt;&gt;"",VLOOKUP(E3954,'تكويد الاصناف'!$B$3:$L$5500,3,FALSE),""),"تأكد من الكود")</f>
        <v/>
      </c>
      <c r="G3954" s="31" t="str">
        <f>IFERROR(IF(E3954&lt;&gt;"",VLOOKUP(E3954,'تكويد الاصناف'!$B$3:$L$5500,4,FALSE),""),"تأكد من الوحدة")</f>
        <v/>
      </c>
      <c r="H3954" s="31" t="str">
        <f>IFERROR(IF(E3954&lt;&gt;"",VLOOKUP(E3954,'تكويد الاصناف'!$B$3:$L$5500,9,FALSE),""),"تأكد من السعر")</f>
        <v/>
      </c>
      <c r="I3954" s="31"/>
      <c r="J3954" s="33" t="str">
        <f t="shared" si="61"/>
        <v/>
      </c>
      <c r="K3954" s="31"/>
      <c r="L3954" s="31"/>
    </row>
    <row r="3955" spans="2:12" x14ac:dyDescent="0.2">
      <c r="B3955" s="29" t="str">
        <f>IF(C3955&lt;&gt;"",COUNT($B$2:B3954)+1,"")</f>
        <v/>
      </c>
      <c r="C3955" s="30"/>
      <c r="D3955" s="31"/>
      <c r="E3955" s="32"/>
      <c r="F3955" s="31" t="str">
        <f>IFERROR(IF(E3955&lt;&gt;"",VLOOKUP(E3955,'تكويد الاصناف'!$B$3:$L$5500,3,FALSE),""),"تأكد من الكود")</f>
        <v/>
      </c>
      <c r="G3955" s="31" t="str">
        <f>IFERROR(IF(E3955&lt;&gt;"",VLOOKUP(E3955,'تكويد الاصناف'!$B$3:$L$5500,4,FALSE),""),"تأكد من الوحدة")</f>
        <v/>
      </c>
      <c r="H3955" s="31" t="str">
        <f>IFERROR(IF(E3955&lt;&gt;"",VLOOKUP(E3955,'تكويد الاصناف'!$B$3:$L$5500,9,FALSE),""),"تأكد من السعر")</f>
        <v/>
      </c>
      <c r="I3955" s="31"/>
      <c r="J3955" s="33" t="str">
        <f t="shared" si="61"/>
        <v/>
      </c>
      <c r="K3955" s="31"/>
      <c r="L3955" s="31"/>
    </row>
    <row r="3956" spans="2:12" x14ac:dyDescent="0.2">
      <c r="B3956" s="29" t="str">
        <f>IF(C3956&lt;&gt;"",COUNT($B$2:B3955)+1,"")</f>
        <v/>
      </c>
      <c r="C3956" s="30"/>
      <c r="D3956" s="31"/>
      <c r="E3956" s="32"/>
      <c r="F3956" s="31" t="str">
        <f>IFERROR(IF(E3956&lt;&gt;"",VLOOKUP(E3956,'تكويد الاصناف'!$B$3:$L$5500,3,FALSE),""),"تأكد من الكود")</f>
        <v/>
      </c>
      <c r="G3956" s="31" t="str">
        <f>IFERROR(IF(E3956&lt;&gt;"",VLOOKUP(E3956,'تكويد الاصناف'!$B$3:$L$5500,4,FALSE),""),"تأكد من الوحدة")</f>
        <v/>
      </c>
      <c r="H3956" s="31" t="str">
        <f>IFERROR(IF(E3956&lt;&gt;"",VLOOKUP(E3956,'تكويد الاصناف'!$B$3:$L$5500,9,FALSE),""),"تأكد من السعر")</f>
        <v/>
      </c>
      <c r="I3956" s="31"/>
      <c r="J3956" s="33" t="str">
        <f t="shared" si="61"/>
        <v/>
      </c>
      <c r="K3956" s="31"/>
      <c r="L3956" s="31"/>
    </row>
    <row r="3957" spans="2:12" x14ac:dyDescent="0.2">
      <c r="B3957" s="29" t="str">
        <f>IF(C3957&lt;&gt;"",COUNT($B$2:B3956)+1,"")</f>
        <v/>
      </c>
      <c r="C3957" s="30"/>
      <c r="D3957" s="31"/>
      <c r="E3957" s="32"/>
      <c r="F3957" s="31" t="str">
        <f>IFERROR(IF(E3957&lt;&gt;"",VLOOKUP(E3957,'تكويد الاصناف'!$B$3:$L$5500,3,FALSE),""),"تأكد من الكود")</f>
        <v/>
      </c>
      <c r="G3957" s="31" t="str">
        <f>IFERROR(IF(E3957&lt;&gt;"",VLOOKUP(E3957,'تكويد الاصناف'!$B$3:$L$5500,4,FALSE),""),"تأكد من الوحدة")</f>
        <v/>
      </c>
      <c r="H3957" s="31" t="str">
        <f>IFERROR(IF(E3957&lt;&gt;"",VLOOKUP(E3957,'تكويد الاصناف'!$B$3:$L$5500,9,FALSE),""),"تأكد من السعر")</f>
        <v/>
      </c>
      <c r="I3957" s="31"/>
      <c r="J3957" s="33" t="str">
        <f t="shared" si="61"/>
        <v/>
      </c>
      <c r="K3957" s="31"/>
      <c r="L3957" s="31"/>
    </row>
    <row r="3958" spans="2:12" x14ac:dyDescent="0.2">
      <c r="B3958" s="29" t="str">
        <f>IF(C3958&lt;&gt;"",COUNT($B$2:B3957)+1,"")</f>
        <v/>
      </c>
      <c r="C3958" s="30"/>
      <c r="D3958" s="31"/>
      <c r="E3958" s="32"/>
      <c r="F3958" s="31" t="str">
        <f>IFERROR(IF(E3958&lt;&gt;"",VLOOKUP(E3958,'تكويد الاصناف'!$B$3:$L$5500,3,FALSE),""),"تأكد من الكود")</f>
        <v/>
      </c>
      <c r="G3958" s="31" t="str">
        <f>IFERROR(IF(E3958&lt;&gt;"",VLOOKUP(E3958,'تكويد الاصناف'!$B$3:$L$5500,4,FALSE),""),"تأكد من الوحدة")</f>
        <v/>
      </c>
      <c r="H3958" s="31" t="str">
        <f>IFERROR(IF(E3958&lt;&gt;"",VLOOKUP(E3958,'تكويد الاصناف'!$B$3:$L$5500,9,FALSE),""),"تأكد من السعر")</f>
        <v/>
      </c>
      <c r="I3958" s="31"/>
      <c r="J3958" s="33" t="str">
        <f t="shared" si="61"/>
        <v/>
      </c>
      <c r="K3958" s="31"/>
      <c r="L3958" s="31"/>
    </row>
    <row r="3959" spans="2:12" x14ac:dyDescent="0.2">
      <c r="B3959" s="29" t="str">
        <f>IF(C3959&lt;&gt;"",COUNT($B$2:B3958)+1,"")</f>
        <v/>
      </c>
      <c r="C3959" s="30"/>
      <c r="D3959" s="31"/>
      <c r="E3959" s="32"/>
      <c r="F3959" s="31" t="str">
        <f>IFERROR(IF(E3959&lt;&gt;"",VLOOKUP(E3959,'تكويد الاصناف'!$B$3:$L$5500,3,FALSE),""),"تأكد من الكود")</f>
        <v/>
      </c>
      <c r="G3959" s="31" t="str">
        <f>IFERROR(IF(E3959&lt;&gt;"",VLOOKUP(E3959,'تكويد الاصناف'!$B$3:$L$5500,4,FALSE),""),"تأكد من الوحدة")</f>
        <v/>
      </c>
      <c r="H3959" s="31" t="str">
        <f>IFERROR(IF(E3959&lt;&gt;"",VLOOKUP(E3959,'تكويد الاصناف'!$B$3:$L$5500,9,FALSE),""),"تأكد من السعر")</f>
        <v/>
      </c>
      <c r="I3959" s="31"/>
      <c r="J3959" s="33" t="str">
        <f t="shared" si="61"/>
        <v/>
      </c>
      <c r="K3959" s="31"/>
      <c r="L3959" s="31"/>
    </row>
    <row r="3960" spans="2:12" x14ac:dyDescent="0.2">
      <c r="B3960" s="29" t="str">
        <f>IF(C3960&lt;&gt;"",COUNT($B$2:B3959)+1,"")</f>
        <v/>
      </c>
      <c r="C3960" s="30"/>
      <c r="D3960" s="31"/>
      <c r="E3960" s="32"/>
      <c r="F3960" s="31" t="str">
        <f>IFERROR(IF(E3960&lt;&gt;"",VLOOKUP(E3960,'تكويد الاصناف'!$B$3:$L$5500,3,FALSE),""),"تأكد من الكود")</f>
        <v/>
      </c>
      <c r="G3960" s="31" t="str">
        <f>IFERROR(IF(E3960&lt;&gt;"",VLOOKUP(E3960,'تكويد الاصناف'!$B$3:$L$5500,4,FALSE),""),"تأكد من الوحدة")</f>
        <v/>
      </c>
      <c r="H3960" s="31" t="str">
        <f>IFERROR(IF(E3960&lt;&gt;"",VLOOKUP(E3960,'تكويد الاصناف'!$B$3:$L$5500,9,FALSE),""),"تأكد من السعر")</f>
        <v/>
      </c>
      <c r="I3960" s="31"/>
      <c r="J3960" s="33" t="str">
        <f t="shared" si="61"/>
        <v/>
      </c>
      <c r="K3960" s="31"/>
      <c r="L3960" s="31"/>
    </row>
    <row r="3961" spans="2:12" x14ac:dyDescent="0.2">
      <c r="B3961" s="29" t="str">
        <f>IF(C3961&lt;&gt;"",COUNT($B$2:B3960)+1,"")</f>
        <v/>
      </c>
      <c r="C3961" s="30"/>
      <c r="D3961" s="31"/>
      <c r="E3961" s="32"/>
      <c r="F3961" s="31" t="str">
        <f>IFERROR(IF(E3961&lt;&gt;"",VLOOKUP(E3961,'تكويد الاصناف'!$B$3:$L$5500,3,FALSE),""),"تأكد من الكود")</f>
        <v/>
      </c>
      <c r="G3961" s="31" t="str">
        <f>IFERROR(IF(E3961&lt;&gt;"",VLOOKUP(E3961,'تكويد الاصناف'!$B$3:$L$5500,4,FALSE),""),"تأكد من الوحدة")</f>
        <v/>
      </c>
      <c r="H3961" s="31" t="str">
        <f>IFERROR(IF(E3961&lt;&gt;"",VLOOKUP(E3961,'تكويد الاصناف'!$B$3:$L$5500,9,FALSE),""),"تأكد من السعر")</f>
        <v/>
      </c>
      <c r="I3961" s="31"/>
      <c r="J3961" s="33" t="str">
        <f t="shared" si="61"/>
        <v/>
      </c>
      <c r="K3961" s="31"/>
      <c r="L3961" s="31"/>
    </row>
    <row r="3962" spans="2:12" x14ac:dyDescent="0.2">
      <c r="B3962" s="29" t="str">
        <f>IF(C3962&lt;&gt;"",COUNT($B$2:B3961)+1,"")</f>
        <v/>
      </c>
      <c r="C3962" s="30"/>
      <c r="D3962" s="31"/>
      <c r="E3962" s="32"/>
      <c r="F3962" s="31" t="str">
        <f>IFERROR(IF(E3962&lt;&gt;"",VLOOKUP(E3962,'تكويد الاصناف'!$B$3:$L$5500,3,FALSE),""),"تأكد من الكود")</f>
        <v/>
      </c>
      <c r="G3962" s="31" t="str">
        <f>IFERROR(IF(E3962&lt;&gt;"",VLOOKUP(E3962,'تكويد الاصناف'!$B$3:$L$5500,4,FALSE),""),"تأكد من الوحدة")</f>
        <v/>
      </c>
      <c r="H3962" s="31" t="str">
        <f>IFERROR(IF(E3962&lt;&gt;"",VLOOKUP(E3962,'تكويد الاصناف'!$B$3:$L$5500,9,FALSE),""),"تأكد من السعر")</f>
        <v/>
      </c>
      <c r="I3962" s="31"/>
      <c r="J3962" s="33" t="str">
        <f t="shared" si="61"/>
        <v/>
      </c>
      <c r="K3962" s="31"/>
      <c r="L3962" s="31"/>
    </row>
    <row r="3963" spans="2:12" x14ac:dyDescent="0.2">
      <c r="B3963" s="29" t="str">
        <f>IF(C3963&lt;&gt;"",COUNT($B$2:B3962)+1,"")</f>
        <v/>
      </c>
      <c r="C3963" s="30"/>
      <c r="D3963" s="31"/>
      <c r="E3963" s="32"/>
      <c r="F3963" s="31" t="str">
        <f>IFERROR(IF(E3963&lt;&gt;"",VLOOKUP(E3963,'تكويد الاصناف'!$B$3:$L$5500,3,FALSE),""),"تأكد من الكود")</f>
        <v/>
      </c>
      <c r="G3963" s="31" t="str">
        <f>IFERROR(IF(E3963&lt;&gt;"",VLOOKUP(E3963,'تكويد الاصناف'!$B$3:$L$5500,4,FALSE),""),"تأكد من الوحدة")</f>
        <v/>
      </c>
      <c r="H3963" s="31" t="str">
        <f>IFERROR(IF(E3963&lt;&gt;"",VLOOKUP(E3963,'تكويد الاصناف'!$B$3:$L$5500,9,FALSE),""),"تأكد من السعر")</f>
        <v/>
      </c>
      <c r="I3963" s="31"/>
      <c r="J3963" s="33" t="str">
        <f t="shared" si="61"/>
        <v/>
      </c>
      <c r="K3963" s="31"/>
      <c r="L3963" s="31"/>
    </row>
    <row r="3964" spans="2:12" x14ac:dyDescent="0.2">
      <c r="B3964" s="29" t="str">
        <f>IF(C3964&lt;&gt;"",COUNT($B$2:B3963)+1,"")</f>
        <v/>
      </c>
      <c r="C3964" s="30"/>
      <c r="D3964" s="31"/>
      <c r="E3964" s="32"/>
      <c r="F3964" s="31" t="str">
        <f>IFERROR(IF(E3964&lt;&gt;"",VLOOKUP(E3964,'تكويد الاصناف'!$B$3:$L$5500,3,FALSE),""),"تأكد من الكود")</f>
        <v/>
      </c>
      <c r="G3964" s="31" t="str">
        <f>IFERROR(IF(E3964&lt;&gt;"",VLOOKUP(E3964,'تكويد الاصناف'!$B$3:$L$5500,4,FALSE),""),"تأكد من الوحدة")</f>
        <v/>
      </c>
      <c r="H3964" s="31" t="str">
        <f>IFERROR(IF(E3964&lt;&gt;"",VLOOKUP(E3964,'تكويد الاصناف'!$B$3:$L$5500,9,FALSE),""),"تأكد من السعر")</f>
        <v/>
      </c>
      <c r="I3964" s="31"/>
      <c r="J3964" s="33" t="str">
        <f t="shared" si="61"/>
        <v/>
      </c>
      <c r="K3964" s="31"/>
      <c r="L3964" s="31"/>
    </row>
    <row r="3965" spans="2:12" x14ac:dyDescent="0.2">
      <c r="B3965" s="29" t="str">
        <f>IF(C3965&lt;&gt;"",COUNT($B$2:B3964)+1,"")</f>
        <v/>
      </c>
      <c r="C3965" s="30"/>
      <c r="D3965" s="31"/>
      <c r="E3965" s="32"/>
      <c r="F3965" s="31" t="str">
        <f>IFERROR(IF(E3965&lt;&gt;"",VLOOKUP(E3965,'تكويد الاصناف'!$B$3:$L$5500,3,FALSE),""),"تأكد من الكود")</f>
        <v/>
      </c>
      <c r="G3965" s="31" t="str">
        <f>IFERROR(IF(E3965&lt;&gt;"",VLOOKUP(E3965,'تكويد الاصناف'!$B$3:$L$5500,4,FALSE),""),"تأكد من الوحدة")</f>
        <v/>
      </c>
      <c r="H3965" s="31" t="str">
        <f>IFERROR(IF(E3965&lt;&gt;"",VLOOKUP(E3965,'تكويد الاصناف'!$B$3:$L$5500,9,FALSE),""),"تأكد من السعر")</f>
        <v/>
      </c>
      <c r="I3965" s="31"/>
      <c r="J3965" s="33" t="str">
        <f t="shared" si="61"/>
        <v/>
      </c>
      <c r="K3965" s="31"/>
      <c r="L3965" s="31"/>
    </row>
    <row r="3966" spans="2:12" x14ac:dyDescent="0.2">
      <c r="B3966" s="29" t="str">
        <f>IF(C3966&lt;&gt;"",COUNT($B$2:B3965)+1,"")</f>
        <v/>
      </c>
      <c r="C3966" s="30"/>
      <c r="D3966" s="31"/>
      <c r="E3966" s="32"/>
      <c r="F3966" s="31" t="str">
        <f>IFERROR(IF(E3966&lt;&gt;"",VLOOKUP(E3966,'تكويد الاصناف'!$B$3:$L$5500,3,FALSE),""),"تأكد من الكود")</f>
        <v/>
      </c>
      <c r="G3966" s="31" t="str">
        <f>IFERROR(IF(E3966&lt;&gt;"",VLOOKUP(E3966,'تكويد الاصناف'!$B$3:$L$5500,4,FALSE),""),"تأكد من الوحدة")</f>
        <v/>
      </c>
      <c r="H3966" s="31" t="str">
        <f>IFERROR(IF(E3966&lt;&gt;"",VLOOKUP(E3966,'تكويد الاصناف'!$B$3:$L$5500,9,FALSE),""),"تأكد من السعر")</f>
        <v/>
      </c>
      <c r="I3966" s="31"/>
      <c r="J3966" s="33" t="str">
        <f t="shared" si="61"/>
        <v/>
      </c>
      <c r="K3966" s="31"/>
      <c r="L3966" s="31"/>
    </row>
    <row r="3967" spans="2:12" x14ac:dyDescent="0.2">
      <c r="B3967" s="29" t="str">
        <f>IF(C3967&lt;&gt;"",COUNT($B$2:B3966)+1,"")</f>
        <v/>
      </c>
      <c r="C3967" s="30"/>
      <c r="D3967" s="31"/>
      <c r="E3967" s="32"/>
      <c r="F3967" s="31" t="str">
        <f>IFERROR(IF(E3967&lt;&gt;"",VLOOKUP(E3967,'تكويد الاصناف'!$B$3:$L$5500,3,FALSE),""),"تأكد من الكود")</f>
        <v/>
      </c>
      <c r="G3967" s="31" t="str">
        <f>IFERROR(IF(E3967&lt;&gt;"",VLOOKUP(E3967,'تكويد الاصناف'!$B$3:$L$5500,4,FALSE),""),"تأكد من الوحدة")</f>
        <v/>
      </c>
      <c r="H3967" s="31" t="str">
        <f>IFERROR(IF(E3967&lt;&gt;"",VLOOKUP(E3967,'تكويد الاصناف'!$B$3:$L$5500,9,FALSE),""),"تأكد من السعر")</f>
        <v/>
      </c>
      <c r="I3967" s="31"/>
      <c r="J3967" s="33" t="str">
        <f t="shared" si="61"/>
        <v/>
      </c>
      <c r="K3967" s="31"/>
      <c r="L3967" s="31"/>
    </row>
    <row r="3968" spans="2:12" x14ac:dyDescent="0.2">
      <c r="B3968" s="29" t="str">
        <f>IF(C3968&lt;&gt;"",COUNT($B$2:B3967)+1,"")</f>
        <v/>
      </c>
      <c r="C3968" s="30"/>
      <c r="D3968" s="31"/>
      <c r="E3968" s="32"/>
      <c r="F3968" s="31" t="str">
        <f>IFERROR(IF(E3968&lt;&gt;"",VLOOKUP(E3968,'تكويد الاصناف'!$B$3:$L$5500,3,FALSE),""),"تأكد من الكود")</f>
        <v/>
      </c>
      <c r="G3968" s="31" t="str">
        <f>IFERROR(IF(E3968&lt;&gt;"",VLOOKUP(E3968,'تكويد الاصناف'!$B$3:$L$5500,4,FALSE),""),"تأكد من الوحدة")</f>
        <v/>
      </c>
      <c r="H3968" s="31" t="str">
        <f>IFERROR(IF(E3968&lt;&gt;"",VLOOKUP(E3968,'تكويد الاصناف'!$B$3:$L$5500,9,FALSE),""),"تأكد من السعر")</f>
        <v/>
      </c>
      <c r="I3968" s="31"/>
      <c r="J3968" s="33" t="str">
        <f t="shared" si="61"/>
        <v/>
      </c>
      <c r="K3968" s="31"/>
      <c r="L3968" s="31"/>
    </row>
    <row r="3969" spans="2:12" x14ac:dyDescent="0.2">
      <c r="B3969" s="29" t="str">
        <f>IF(C3969&lt;&gt;"",COUNT($B$2:B3968)+1,"")</f>
        <v/>
      </c>
      <c r="C3969" s="30"/>
      <c r="D3969" s="31"/>
      <c r="E3969" s="32"/>
      <c r="F3969" s="31" t="str">
        <f>IFERROR(IF(E3969&lt;&gt;"",VLOOKUP(E3969,'تكويد الاصناف'!$B$3:$L$5500,3,FALSE),""),"تأكد من الكود")</f>
        <v/>
      </c>
      <c r="G3969" s="31" t="str">
        <f>IFERROR(IF(E3969&lt;&gt;"",VLOOKUP(E3969,'تكويد الاصناف'!$B$3:$L$5500,4,FALSE),""),"تأكد من الوحدة")</f>
        <v/>
      </c>
      <c r="H3969" s="31" t="str">
        <f>IFERROR(IF(E3969&lt;&gt;"",VLOOKUP(E3969,'تكويد الاصناف'!$B$3:$L$5500,9,FALSE),""),"تأكد من السعر")</f>
        <v/>
      </c>
      <c r="I3969" s="31"/>
      <c r="J3969" s="33" t="str">
        <f t="shared" si="61"/>
        <v/>
      </c>
      <c r="K3969" s="31"/>
      <c r="L3969" s="31"/>
    </row>
    <row r="3970" spans="2:12" x14ac:dyDescent="0.2">
      <c r="B3970" s="29" t="str">
        <f>IF(C3970&lt;&gt;"",COUNT($B$2:B3969)+1,"")</f>
        <v/>
      </c>
      <c r="C3970" s="30"/>
      <c r="D3970" s="31"/>
      <c r="E3970" s="32"/>
      <c r="F3970" s="31" t="str">
        <f>IFERROR(IF(E3970&lt;&gt;"",VLOOKUP(E3970,'تكويد الاصناف'!$B$3:$L$5500,3,FALSE),""),"تأكد من الكود")</f>
        <v/>
      </c>
      <c r="G3970" s="31" t="str">
        <f>IFERROR(IF(E3970&lt;&gt;"",VLOOKUP(E3970,'تكويد الاصناف'!$B$3:$L$5500,4,FALSE),""),"تأكد من الوحدة")</f>
        <v/>
      </c>
      <c r="H3970" s="31" t="str">
        <f>IFERROR(IF(E3970&lt;&gt;"",VLOOKUP(E3970,'تكويد الاصناف'!$B$3:$L$5500,9,FALSE),""),"تأكد من السعر")</f>
        <v/>
      </c>
      <c r="I3970" s="31"/>
      <c r="J3970" s="33" t="str">
        <f t="shared" si="61"/>
        <v/>
      </c>
      <c r="K3970" s="31"/>
      <c r="L3970" s="31"/>
    </row>
    <row r="3971" spans="2:12" x14ac:dyDescent="0.2">
      <c r="B3971" s="29" t="str">
        <f>IF(C3971&lt;&gt;"",COUNT($B$2:B3970)+1,"")</f>
        <v/>
      </c>
      <c r="C3971" s="30"/>
      <c r="D3971" s="31"/>
      <c r="E3971" s="32"/>
      <c r="F3971" s="31" t="str">
        <f>IFERROR(IF(E3971&lt;&gt;"",VLOOKUP(E3971,'تكويد الاصناف'!$B$3:$L$5500,3,FALSE),""),"تأكد من الكود")</f>
        <v/>
      </c>
      <c r="G3971" s="31" t="str">
        <f>IFERROR(IF(E3971&lt;&gt;"",VLOOKUP(E3971,'تكويد الاصناف'!$B$3:$L$5500,4,FALSE),""),"تأكد من الوحدة")</f>
        <v/>
      </c>
      <c r="H3971" s="31" t="str">
        <f>IFERROR(IF(E3971&lt;&gt;"",VLOOKUP(E3971,'تكويد الاصناف'!$B$3:$L$5500,9,FALSE),""),"تأكد من السعر")</f>
        <v/>
      </c>
      <c r="I3971" s="31"/>
      <c r="J3971" s="33" t="str">
        <f t="shared" ref="J3971:J4034" si="62">IFERROR(I3971*H3971,"")</f>
        <v/>
      </c>
      <c r="K3971" s="31"/>
      <c r="L3971" s="31"/>
    </row>
    <row r="3972" spans="2:12" x14ac:dyDescent="0.2">
      <c r="B3972" s="29" t="str">
        <f>IF(C3972&lt;&gt;"",COUNT($B$2:B3971)+1,"")</f>
        <v/>
      </c>
      <c r="C3972" s="30"/>
      <c r="D3972" s="31"/>
      <c r="E3972" s="32"/>
      <c r="F3972" s="31" t="str">
        <f>IFERROR(IF(E3972&lt;&gt;"",VLOOKUP(E3972,'تكويد الاصناف'!$B$3:$L$5500,3,FALSE),""),"تأكد من الكود")</f>
        <v/>
      </c>
      <c r="G3972" s="31" t="str">
        <f>IFERROR(IF(E3972&lt;&gt;"",VLOOKUP(E3972,'تكويد الاصناف'!$B$3:$L$5500,4,FALSE),""),"تأكد من الوحدة")</f>
        <v/>
      </c>
      <c r="H3972" s="31" t="str">
        <f>IFERROR(IF(E3972&lt;&gt;"",VLOOKUP(E3972,'تكويد الاصناف'!$B$3:$L$5500,9,FALSE),""),"تأكد من السعر")</f>
        <v/>
      </c>
      <c r="I3972" s="31"/>
      <c r="J3972" s="33" t="str">
        <f t="shared" si="62"/>
        <v/>
      </c>
      <c r="K3972" s="31"/>
      <c r="L3972" s="31"/>
    </row>
    <row r="3973" spans="2:12" x14ac:dyDescent="0.2">
      <c r="B3973" s="29" t="str">
        <f>IF(C3973&lt;&gt;"",COUNT($B$2:B3972)+1,"")</f>
        <v/>
      </c>
      <c r="C3973" s="30"/>
      <c r="D3973" s="31"/>
      <c r="E3973" s="32"/>
      <c r="F3973" s="31" t="str">
        <f>IFERROR(IF(E3973&lt;&gt;"",VLOOKUP(E3973,'تكويد الاصناف'!$B$3:$L$5500,3,FALSE),""),"تأكد من الكود")</f>
        <v/>
      </c>
      <c r="G3973" s="31" t="str">
        <f>IFERROR(IF(E3973&lt;&gt;"",VLOOKUP(E3973,'تكويد الاصناف'!$B$3:$L$5500,4,FALSE),""),"تأكد من الوحدة")</f>
        <v/>
      </c>
      <c r="H3973" s="31" t="str">
        <f>IFERROR(IF(E3973&lt;&gt;"",VLOOKUP(E3973,'تكويد الاصناف'!$B$3:$L$5500,9,FALSE),""),"تأكد من السعر")</f>
        <v/>
      </c>
      <c r="I3973" s="31"/>
      <c r="J3973" s="33" t="str">
        <f t="shared" si="62"/>
        <v/>
      </c>
      <c r="K3973" s="31"/>
      <c r="L3973" s="31"/>
    </row>
    <row r="3974" spans="2:12" x14ac:dyDescent="0.2">
      <c r="B3974" s="29" t="str">
        <f>IF(C3974&lt;&gt;"",COUNT($B$2:B3973)+1,"")</f>
        <v/>
      </c>
      <c r="C3974" s="30"/>
      <c r="D3974" s="31"/>
      <c r="E3974" s="32"/>
      <c r="F3974" s="31" t="str">
        <f>IFERROR(IF(E3974&lt;&gt;"",VLOOKUP(E3974,'تكويد الاصناف'!$B$3:$L$5500,3,FALSE),""),"تأكد من الكود")</f>
        <v/>
      </c>
      <c r="G3974" s="31" t="str">
        <f>IFERROR(IF(E3974&lt;&gt;"",VLOOKUP(E3974,'تكويد الاصناف'!$B$3:$L$5500,4,FALSE),""),"تأكد من الوحدة")</f>
        <v/>
      </c>
      <c r="H3974" s="31" t="str">
        <f>IFERROR(IF(E3974&lt;&gt;"",VLOOKUP(E3974,'تكويد الاصناف'!$B$3:$L$5500,9,FALSE),""),"تأكد من السعر")</f>
        <v/>
      </c>
      <c r="I3974" s="31"/>
      <c r="J3974" s="33" t="str">
        <f t="shared" si="62"/>
        <v/>
      </c>
      <c r="K3974" s="31"/>
      <c r="L3974" s="31"/>
    </row>
    <row r="3975" spans="2:12" x14ac:dyDescent="0.2">
      <c r="B3975" s="29" t="str">
        <f>IF(C3975&lt;&gt;"",COUNT($B$2:B3974)+1,"")</f>
        <v/>
      </c>
      <c r="C3975" s="30"/>
      <c r="D3975" s="31"/>
      <c r="E3975" s="32"/>
      <c r="F3975" s="31" t="str">
        <f>IFERROR(IF(E3975&lt;&gt;"",VLOOKUP(E3975,'تكويد الاصناف'!$B$3:$L$5500,3,FALSE),""),"تأكد من الكود")</f>
        <v/>
      </c>
      <c r="G3975" s="31" t="str">
        <f>IFERROR(IF(E3975&lt;&gt;"",VLOOKUP(E3975,'تكويد الاصناف'!$B$3:$L$5500,4,FALSE),""),"تأكد من الوحدة")</f>
        <v/>
      </c>
      <c r="H3975" s="31" t="str">
        <f>IFERROR(IF(E3975&lt;&gt;"",VLOOKUP(E3975,'تكويد الاصناف'!$B$3:$L$5500,9,FALSE),""),"تأكد من السعر")</f>
        <v/>
      </c>
      <c r="I3975" s="31"/>
      <c r="J3975" s="33" t="str">
        <f t="shared" si="62"/>
        <v/>
      </c>
      <c r="K3975" s="31"/>
      <c r="L3975" s="31"/>
    </row>
    <row r="3976" spans="2:12" x14ac:dyDescent="0.2">
      <c r="B3976" s="29" t="str">
        <f>IF(C3976&lt;&gt;"",COUNT($B$2:B3975)+1,"")</f>
        <v/>
      </c>
      <c r="C3976" s="30"/>
      <c r="D3976" s="31"/>
      <c r="E3976" s="32"/>
      <c r="F3976" s="31" t="str">
        <f>IFERROR(IF(E3976&lt;&gt;"",VLOOKUP(E3976,'تكويد الاصناف'!$B$3:$L$5500,3,FALSE),""),"تأكد من الكود")</f>
        <v/>
      </c>
      <c r="G3976" s="31" t="str">
        <f>IFERROR(IF(E3976&lt;&gt;"",VLOOKUP(E3976,'تكويد الاصناف'!$B$3:$L$5500,4,FALSE),""),"تأكد من الوحدة")</f>
        <v/>
      </c>
      <c r="H3976" s="31" t="str">
        <f>IFERROR(IF(E3976&lt;&gt;"",VLOOKUP(E3976,'تكويد الاصناف'!$B$3:$L$5500,9,FALSE),""),"تأكد من السعر")</f>
        <v/>
      </c>
      <c r="I3976" s="31"/>
      <c r="J3976" s="33" t="str">
        <f t="shared" si="62"/>
        <v/>
      </c>
      <c r="K3976" s="31"/>
      <c r="L3976" s="31"/>
    </row>
    <row r="3977" spans="2:12" x14ac:dyDescent="0.2">
      <c r="B3977" s="29" t="str">
        <f>IF(C3977&lt;&gt;"",COUNT($B$2:B3976)+1,"")</f>
        <v/>
      </c>
      <c r="C3977" s="30"/>
      <c r="D3977" s="31"/>
      <c r="E3977" s="32"/>
      <c r="F3977" s="31" t="str">
        <f>IFERROR(IF(E3977&lt;&gt;"",VLOOKUP(E3977,'تكويد الاصناف'!$B$3:$L$5500,3,FALSE),""),"تأكد من الكود")</f>
        <v/>
      </c>
      <c r="G3977" s="31" t="str">
        <f>IFERROR(IF(E3977&lt;&gt;"",VLOOKUP(E3977,'تكويد الاصناف'!$B$3:$L$5500,4,FALSE),""),"تأكد من الوحدة")</f>
        <v/>
      </c>
      <c r="H3977" s="31" t="str">
        <f>IFERROR(IF(E3977&lt;&gt;"",VLOOKUP(E3977,'تكويد الاصناف'!$B$3:$L$5500,9,FALSE),""),"تأكد من السعر")</f>
        <v/>
      </c>
      <c r="I3977" s="31"/>
      <c r="J3977" s="33" t="str">
        <f t="shared" si="62"/>
        <v/>
      </c>
      <c r="K3977" s="31"/>
      <c r="L3977" s="31"/>
    </row>
    <row r="3978" spans="2:12" x14ac:dyDescent="0.2">
      <c r="B3978" s="29" t="str">
        <f>IF(C3978&lt;&gt;"",COUNT($B$2:B3977)+1,"")</f>
        <v/>
      </c>
      <c r="C3978" s="30"/>
      <c r="D3978" s="31"/>
      <c r="E3978" s="32"/>
      <c r="F3978" s="31" t="str">
        <f>IFERROR(IF(E3978&lt;&gt;"",VLOOKUP(E3978,'تكويد الاصناف'!$B$3:$L$5500,3,FALSE),""),"تأكد من الكود")</f>
        <v/>
      </c>
      <c r="G3978" s="31" t="str">
        <f>IFERROR(IF(E3978&lt;&gt;"",VLOOKUP(E3978,'تكويد الاصناف'!$B$3:$L$5500,4,FALSE),""),"تأكد من الوحدة")</f>
        <v/>
      </c>
      <c r="H3978" s="31" t="str">
        <f>IFERROR(IF(E3978&lt;&gt;"",VLOOKUP(E3978,'تكويد الاصناف'!$B$3:$L$5500,9,FALSE),""),"تأكد من السعر")</f>
        <v/>
      </c>
      <c r="I3978" s="31"/>
      <c r="J3978" s="33" t="str">
        <f t="shared" si="62"/>
        <v/>
      </c>
      <c r="K3978" s="31"/>
      <c r="L3978" s="31"/>
    </row>
    <row r="3979" spans="2:12" x14ac:dyDescent="0.2">
      <c r="B3979" s="29" t="str">
        <f>IF(C3979&lt;&gt;"",COUNT($B$2:B3978)+1,"")</f>
        <v/>
      </c>
      <c r="C3979" s="30"/>
      <c r="D3979" s="31"/>
      <c r="E3979" s="32"/>
      <c r="F3979" s="31" t="str">
        <f>IFERROR(IF(E3979&lt;&gt;"",VLOOKUP(E3979,'تكويد الاصناف'!$B$3:$L$5500,3,FALSE),""),"تأكد من الكود")</f>
        <v/>
      </c>
      <c r="G3979" s="31" t="str">
        <f>IFERROR(IF(E3979&lt;&gt;"",VLOOKUP(E3979,'تكويد الاصناف'!$B$3:$L$5500,4,FALSE),""),"تأكد من الوحدة")</f>
        <v/>
      </c>
      <c r="H3979" s="31" t="str">
        <f>IFERROR(IF(E3979&lt;&gt;"",VLOOKUP(E3979,'تكويد الاصناف'!$B$3:$L$5500,9,FALSE),""),"تأكد من السعر")</f>
        <v/>
      </c>
      <c r="I3979" s="31"/>
      <c r="J3979" s="33" t="str">
        <f t="shared" si="62"/>
        <v/>
      </c>
      <c r="K3979" s="31"/>
      <c r="L3979" s="31"/>
    </row>
    <row r="3980" spans="2:12" x14ac:dyDescent="0.2">
      <c r="B3980" s="29" t="str">
        <f>IF(C3980&lt;&gt;"",COUNT($B$2:B3979)+1,"")</f>
        <v/>
      </c>
      <c r="C3980" s="30"/>
      <c r="D3980" s="31"/>
      <c r="E3980" s="32"/>
      <c r="F3980" s="31" t="str">
        <f>IFERROR(IF(E3980&lt;&gt;"",VLOOKUP(E3980,'تكويد الاصناف'!$B$3:$L$5500,3,FALSE),""),"تأكد من الكود")</f>
        <v/>
      </c>
      <c r="G3980" s="31" t="str">
        <f>IFERROR(IF(E3980&lt;&gt;"",VLOOKUP(E3980,'تكويد الاصناف'!$B$3:$L$5500,4,FALSE),""),"تأكد من الوحدة")</f>
        <v/>
      </c>
      <c r="H3980" s="31" t="str">
        <f>IFERROR(IF(E3980&lt;&gt;"",VLOOKUP(E3980,'تكويد الاصناف'!$B$3:$L$5500,9,FALSE),""),"تأكد من السعر")</f>
        <v/>
      </c>
      <c r="I3980" s="31"/>
      <c r="J3980" s="33" t="str">
        <f t="shared" si="62"/>
        <v/>
      </c>
      <c r="K3980" s="31"/>
      <c r="L3980" s="31"/>
    </row>
    <row r="3981" spans="2:12" x14ac:dyDescent="0.2">
      <c r="B3981" s="29" t="str">
        <f>IF(C3981&lt;&gt;"",COUNT($B$2:B3980)+1,"")</f>
        <v/>
      </c>
      <c r="C3981" s="30"/>
      <c r="D3981" s="31"/>
      <c r="E3981" s="32"/>
      <c r="F3981" s="31" t="str">
        <f>IFERROR(IF(E3981&lt;&gt;"",VLOOKUP(E3981,'تكويد الاصناف'!$B$3:$L$5500,3,FALSE),""),"تأكد من الكود")</f>
        <v/>
      </c>
      <c r="G3981" s="31" t="str">
        <f>IFERROR(IF(E3981&lt;&gt;"",VLOOKUP(E3981,'تكويد الاصناف'!$B$3:$L$5500,4,FALSE),""),"تأكد من الوحدة")</f>
        <v/>
      </c>
      <c r="H3981" s="31" t="str">
        <f>IFERROR(IF(E3981&lt;&gt;"",VLOOKUP(E3981,'تكويد الاصناف'!$B$3:$L$5500,9,FALSE),""),"تأكد من السعر")</f>
        <v/>
      </c>
      <c r="I3981" s="31"/>
      <c r="J3981" s="33" t="str">
        <f t="shared" si="62"/>
        <v/>
      </c>
      <c r="K3981" s="31"/>
      <c r="L3981" s="31"/>
    </row>
    <row r="3982" spans="2:12" x14ac:dyDescent="0.2">
      <c r="B3982" s="29" t="str">
        <f>IF(C3982&lt;&gt;"",COUNT($B$2:B3981)+1,"")</f>
        <v/>
      </c>
      <c r="C3982" s="30"/>
      <c r="D3982" s="31"/>
      <c r="E3982" s="32"/>
      <c r="F3982" s="31" t="str">
        <f>IFERROR(IF(E3982&lt;&gt;"",VLOOKUP(E3982,'تكويد الاصناف'!$B$3:$L$5500,3,FALSE),""),"تأكد من الكود")</f>
        <v/>
      </c>
      <c r="G3982" s="31" t="str">
        <f>IFERROR(IF(E3982&lt;&gt;"",VLOOKUP(E3982,'تكويد الاصناف'!$B$3:$L$5500,4,FALSE),""),"تأكد من الوحدة")</f>
        <v/>
      </c>
      <c r="H3982" s="31" t="str">
        <f>IFERROR(IF(E3982&lt;&gt;"",VLOOKUP(E3982,'تكويد الاصناف'!$B$3:$L$5500,9,FALSE),""),"تأكد من السعر")</f>
        <v/>
      </c>
      <c r="I3982" s="31"/>
      <c r="J3982" s="33" t="str">
        <f t="shared" si="62"/>
        <v/>
      </c>
      <c r="K3982" s="31"/>
      <c r="L3982" s="31"/>
    </row>
    <row r="3983" spans="2:12" x14ac:dyDescent="0.2">
      <c r="B3983" s="29" t="str">
        <f>IF(C3983&lt;&gt;"",COUNT($B$2:B3982)+1,"")</f>
        <v/>
      </c>
      <c r="C3983" s="30"/>
      <c r="D3983" s="31"/>
      <c r="E3983" s="32"/>
      <c r="F3983" s="31" t="str">
        <f>IFERROR(IF(E3983&lt;&gt;"",VLOOKUP(E3983,'تكويد الاصناف'!$B$3:$L$5500,3,FALSE),""),"تأكد من الكود")</f>
        <v/>
      </c>
      <c r="G3983" s="31" t="str">
        <f>IFERROR(IF(E3983&lt;&gt;"",VLOOKUP(E3983,'تكويد الاصناف'!$B$3:$L$5500,4,FALSE),""),"تأكد من الوحدة")</f>
        <v/>
      </c>
      <c r="H3983" s="31" t="str">
        <f>IFERROR(IF(E3983&lt;&gt;"",VLOOKUP(E3983,'تكويد الاصناف'!$B$3:$L$5500,9,FALSE),""),"تأكد من السعر")</f>
        <v/>
      </c>
      <c r="I3983" s="31"/>
      <c r="J3983" s="33" t="str">
        <f t="shared" si="62"/>
        <v/>
      </c>
      <c r="K3983" s="31"/>
      <c r="L3983" s="31"/>
    </row>
    <row r="3984" spans="2:12" x14ac:dyDescent="0.2">
      <c r="B3984" s="29" t="str">
        <f>IF(C3984&lt;&gt;"",COUNT($B$2:B3983)+1,"")</f>
        <v/>
      </c>
      <c r="C3984" s="30"/>
      <c r="D3984" s="31"/>
      <c r="E3984" s="32"/>
      <c r="F3984" s="31" t="str">
        <f>IFERROR(IF(E3984&lt;&gt;"",VLOOKUP(E3984,'تكويد الاصناف'!$B$3:$L$5500,3,FALSE),""),"تأكد من الكود")</f>
        <v/>
      </c>
      <c r="G3984" s="31" t="str">
        <f>IFERROR(IF(E3984&lt;&gt;"",VLOOKUP(E3984,'تكويد الاصناف'!$B$3:$L$5500,4,FALSE),""),"تأكد من الوحدة")</f>
        <v/>
      </c>
      <c r="H3984" s="31" t="str">
        <f>IFERROR(IF(E3984&lt;&gt;"",VLOOKUP(E3984,'تكويد الاصناف'!$B$3:$L$5500,9,FALSE),""),"تأكد من السعر")</f>
        <v/>
      </c>
      <c r="I3984" s="31"/>
      <c r="J3984" s="33" t="str">
        <f t="shared" si="62"/>
        <v/>
      </c>
      <c r="K3984" s="31"/>
      <c r="L3984" s="31"/>
    </row>
    <row r="3985" spans="2:12" x14ac:dyDescent="0.2">
      <c r="B3985" s="29" t="str">
        <f>IF(C3985&lt;&gt;"",COUNT($B$2:B3984)+1,"")</f>
        <v/>
      </c>
      <c r="C3985" s="30"/>
      <c r="D3985" s="31"/>
      <c r="E3985" s="32"/>
      <c r="F3985" s="31" t="str">
        <f>IFERROR(IF(E3985&lt;&gt;"",VLOOKUP(E3985,'تكويد الاصناف'!$B$3:$L$5500,3,FALSE),""),"تأكد من الكود")</f>
        <v/>
      </c>
      <c r="G3985" s="31" t="str">
        <f>IFERROR(IF(E3985&lt;&gt;"",VLOOKUP(E3985,'تكويد الاصناف'!$B$3:$L$5500,4,FALSE),""),"تأكد من الوحدة")</f>
        <v/>
      </c>
      <c r="H3985" s="31" t="str">
        <f>IFERROR(IF(E3985&lt;&gt;"",VLOOKUP(E3985,'تكويد الاصناف'!$B$3:$L$5500,9,FALSE),""),"تأكد من السعر")</f>
        <v/>
      </c>
      <c r="I3985" s="31"/>
      <c r="J3985" s="33" t="str">
        <f t="shared" si="62"/>
        <v/>
      </c>
      <c r="K3985" s="31"/>
      <c r="L3985" s="31"/>
    </row>
    <row r="3986" spans="2:12" x14ac:dyDescent="0.2">
      <c r="B3986" s="29" t="str">
        <f>IF(C3986&lt;&gt;"",COUNT($B$2:B3985)+1,"")</f>
        <v/>
      </c>
      <c r="C3986" s="30"/>
      <c r="D3986" s="31"/>
      <c r="E3986" s="32"/>
      <c r="F3986" s="31" t="str">
        <f>IFERROR(IF(E3986&lt;&gt;"",VLOOKUP(E3986,'تكويد الاصناف'!$B$3:$L$5500,3,FALSE),""),"تأكد من الكود")</f>
        <v/>
      </c>
      <c r="G3986" s="31" t="str">
        <f>IFERROR(IF(E3986&lt;&gt;"",VLOOKUP(E3986,'تكويد الاصناف'!$B$3:$L$5500,4,FALSE),""),"تأكد من الوحدة")</f>
        <v/>
      </c>
      <c r="H3986" s="31" t="str">
        <f>IFERROR(IF(E3986&lt;&gt;"",VLOOKUP(E3986,'تكويد الاصناف'!$B$3:$L$5500,9,FALSE),""),"تأكد من السعر")</f>
        <v/>
      </c>
      <c r="I3986" s="31"/>
      <c r="J3986" s="33" t="str">
        <f t="shared" si="62"/>
        <v/>
      </c>
      <c r="K3986" s="31"/>
      <c r="L3986" s="31"/>
    </row>
    <row r="3987" spans="2:12" x14ac:dyDescent="0.2">
      <c r="B3987" s="29" t="str">
        <f>IF(C3987&lt;&gt;"",COUNT($B$2:B3986)+1,"")</f>
        <v/>
      </c>
      <c r="C3987" s="30"/>
      <c r="D3987" s="31"/>
      <c r="E3987" s="32"/>
      <c r="F3987" s="31" t="str">
        <f>IFERROR(IF(E3987&lt;&gt;"",VLOOKUP(E3987,'تكويد الاصناف'!$B$3:$L$5500,3,FALSE),""),"تأكد من الكود")</f>
        <v/>
      </c>
      <c r="G3987" s="31" t="str">
        <f>IFERROR(IF(E3987&lt;&gt;"",VLOOKUP(E3987,'تكويد الاصناف'!$B$3:$L$5500,4,FALSE),""),"تأكد من الوحدة")</f>
        <v/>
      </c>
      <c r="H3987" s="31" t="str">
        <f>IFERROR(IF(E3987&lt;&gt;"",VLOOKUP(E3987,'تكويد الاصناف'!$B$3:$L$5500,9,FALSE),""),"تأكد من السعر")</f>
        <v/>
      </c>
      <c r="I3987" s="31"/>
      <c r="J3987" s="33" t="str">
        <f t="shared" si="62"/>
        <v/>
      </c>
      <c r="K3987" s="31"/>
      <c r="L3987" s="31"/>
    </row>
    <row r="3988" spans="2:12" x14ac:dyDescent="0.2">
      <c r="B3988" s="29" t="str">
        <f>IF(C3988&lt;&gt;"",COUNT($B$2:B3987)+1,"")</f>
        <v/>
      </c>
      <c r="C3988" s="30"/>
      <c r="D3988" s="31"/>
      <c r="E3988" s="32"/>
      <c r="F3988" s="31" t="str">
        <f>IFERROR(IF(E3988&lt;&gt;"",VLOOKUP(E3988,'تكويد الاصناف'!$B$3:$L$5500,3,FALSE),""),"تأكد من الكود")</f>
        <v/>
      </c>
      <c r="G3988" s="31" t="str">
        <f>IFERROR(IF(E3988&lt;&gt;"",VLOOKUP(E3988,'تكويد الاصناف'!$B$3:$L$5500,4,FALSE),""),"تأكد من الوحدة")</f>
        <v/>
      </c>
      <c r="H3988" s="31" t="str">
        <f>IFERROR(IF(E3988&lt;&gt;"",VLOOKUP(E3988,'تكويد الاصناف'!$B$3:$L$5500,9,FALSE),""),"تأكد من السعر")</f>
        <v/>
      </c>
      <c r="I3988" s="31"/>
      <c r="J3988" s="33" t="str">
        <f t="shared" si="62"/>
        <v/>
      </c>
      <c r="K3988" s="31"/>
      <c r="L3988" s="31"/>
    </row>
    <row r="3989" spans="2:12" x14ac:dyDescent="0.2">
      <c r="B3989" s="29" t="str">
        <f>IF(C3989&lt;&gt;"",COUNT($B$2:B3988)+1,"")</f>
        <v/>
      </c>
      <c r="C3989" s="30"/>
      <c r="D3989" s="31"/>
      <c r="E3989" s="32"/>
      <c r="F3989" s="31" t="str">
        <f>IFERROR(IF(E3989&lt;&gt;"",VLOOKUP(E3989,'تكويد الاصناف'!$B$3:$L$5500,3,FALSE),""),"تأكد من الكود")</f>
        <v/>
      </c>
      <c r="G3989" s="31" t="str">
        <f>IFERROR(IF(E3989&lt;&gt;"",VLOOKUP(E3989,'تكويد الاصناف'!$B$3:$L$5500,4,FALSE),""),"تأكد من الوحدة")</f>
        <v/>
      </c>
      <c r="H3989" s="31" t="str">
        <f>IFERROR(IF(E3989&lt;&gt;"",VLOOKUP(E3989,'تكويد الاصناف'!$B$3:$L$5500,9,FALSE),""),"تأكد من السعر")</f>
        <v/>
      </c>
      <c r="I3989" s="31"/>
      <c r="J3989" s="33" t="str">
        <f t="shared" si="62"/>
        <v/>
      </c>
      <c r="K3989" s="31"/>
      <c r="L3989" s="31"/>
    </row>
    <row r="3990" spans="2:12" x14ac:dyDescent="0.2">
      <c r="B3990" s="29" t="str">
        <f>IF(C3990&lt;&gt;"",COUNT($B$2:B3989)+1,"")</f>
        <v/>
      </c>
      <c r="C3990" s="30"/>
      <c r="D3990" s="31"/>
      <c r="E3990" s="32"/>
      <c r="F3990" s="31" t="str">
        <f>IFERROR(IF(E3990&lt;&gt;"",VLOOKUP(E3990,'تكويد الاصناف'!$B$3:$L$5500,3,FALSE),""),"تأكد من الكود")</f>
        <v/>
      </c>
      <c r="G3990" s="31" t="str">
        <f>IFERROR(IF(E3990&lt;&gt;"",VLOOKUP(E3990,'تكويد الاصناف'!$B$3:$L$5500,4,FALSE),""),"تأكد من الوحدة")</f>
        <v/>
      </c>
      <c r="H3990" s="31" t="str">
        <f>IFERROR(IF(E3990&lt;&gt;"",VLOOKUP(E3990,'تكويد الاصناف'!$B$3:$L$5500,9,FALSE),""),"تأكد من السعر")</f>
        <v/>
      </c>
      <c r="I3990" s="31"/>
      <c r="J3990" s="33" t="str">
        <f t="shared" si="62"/>
        <v/>
      </c>
      <c r="K3990" s="31"/>
      <c r="L3990" s="31"/>
    </row>
    <row r="3991" spans="2:12" x14ac:dyDescent="0.2">
      <c r="B3991" s="29" t="str">
        <f>IF(C3991&lt;&gt;"",COUNT($B$2:B3990)+1,"")</f>
        <v/>
      </c>
      <c r="C3991" s="30"/>
      <c r="D3991" s="31"/>
      <c r="E3991" s="32"/>
      <c r="F3991" s="31" t="str">
        <f>IFERROR(IF(E3991&lt;&gt;"",VLOOKUP(E3991,'تكويد الاصناف'!$B$3:$L$5500,3,FALSE),""),"تأكد من الكود")</f>
        <v/>
      </c>
      <c r="G3991" s="31" t="str">
        <f>IFERROR(IF(E3991&lt;&gt;"",VLOOKUP(E3991,'تكويد الاصناف'!$B$3:$L$5500,4,FALSE),""),"تأكد من الوحدة")</f>
        <v/>
      </c>
      <c r="H3991" s="31" t="str">
        <f>IFERROR(IF(E3991&lt;&gt;"",VLOOKUP(E3991,'تكويد الاصناف'!$B$3:$L$5500,9,FALSE),""),"تأكد من السعر")</f>
        <v/>
      </c>
      <c r="I3991" s="31"/>
      <c r="J3991" s="33" t="str">
        <f t="shared" si="62"/>
        <v/>
      </c>
      <c r="K3991" s="31"/>
      <c r="L3991" s="31"/>
    </row>
    <row r="3992" spans="2:12" x14ac:dyDescent="0.2">
      <c r="B3992" s="29" t="str">
        <f>IF(C3992&lt;&gt;"",COUNT($B$2:B3991)+1,"")</f>
        <v/>
      </c>
      <c r="C3992" s="30"/>
      <c r="D3992" s="31"/>
      <c r="E3992" s="32"/>
      <c r="F3992" s="31" t="str">
        <f>IFERROR(IF(E3992&lt;&gt;"",VLOOKUP(E3992,'تكويد الاصناف'!$B$3:$L$5500,3,FALSE),""),"تأكد من الكود")</f>
        <v/>
      </c>
      <c r="G3992" s="31" t="str">
        <f>IFERROR(IF(E3992&lt;&gt;"",VLOOKUP(E3992,'تكويد الاصناف'!$B$3:$L$5500,4,FALSE),""),"تأكد من الوحدة")</f>
        <v/>
      </c>
      <c r="H3992" s="31" t="str">
        <f>IFERROR(IF(E3992&lt;&gt;"",VLOOKUP(E3992,'تكويد الاصناف'!$B$3:$L$5500,9,FALSE),""),"تأكد من السعر")</f>
        <v/>
      </c>
      <c r="I3992" s="31"/>
      <c r="J3992" s="33" t="str">
        <f t="shared" si="62"/>
        <v/>
      </c>
      <c r="K3992" s="31"/>
      <c r="L3992" s="31"/>
    </row>
    <row r="3993" spans="2:12" x14ac:dyDescent="0.2">
      <c r="B3993" s="29" t="str">
        <f>IF(C3993&lt;&gt;"",COUNT($B$2:B3992)+1,"")</f>
        <v/>
      </c>
      <c r="C3993" s="30"/>
      <c r="D3993" s="31"/>
      <c r="E3993" s="32"/>
      <c r="F3993" s="31" t="str">
        <f>IFERROR(IF(E3993&lt;&gt;"",VLOOKUP(E3993,'تكويد الاصناف'!$B$3:$L$5500,3,FALSE),""),"تأكد من الكود")</f>
        <v/>
      </c>
      <c r="G3993" s="31" t="str">
        <f>IFERROR(IF(E3993&lt;&gt;"",VLOOKUP(E3993,'تكويد الاصناف'!$B$3:$L$5500,4,FALSE),""),"تأكد من الوحدة")</f>
        <v/>
      </c>
      <c r="H3993" s="31" t="str">
        <f>IFERROR(IF(E3993&lt;&gt;"",VLOOKUP(E3993,'تكويد الاصناف'!$B$3:$L$5500,9,FALSE),""),"تأكد من السعر")</f>
        <v/>
      </c>
      <c r="I3993" s="31"/>
      <c r="J3993" s="33" t="str">
        <f t="shared" si="62"/>
        <v/>
      </c>
      <c r="K3993" s="31"/>
      <c r="L3993" s="31"/>
    </row>
    <row r="3994" spans="2:12" x14ac:dyDescent="0.2">
      <c r="B3994" s="29" t="str">
        <f>IF(C3994&lt;&gt;"",COUNT($B$2:B3993)+1,"")</f>
        <v/>
      </c>
      <c r="C3994" s="30"/>
      <c r="D3994" s="31"/>
      <c r="E3994" s="32"/>
      <c r="F3994" s="31" t="str">
        <f>IFERROR(IF(E3994&lt;&gt;"",VLOOKUP(E3994,'تكويد الاصناف'!$B$3:$L$5500,3,FALSE),""),"تأكد من الكود")</f>
        <v/>
      </c>
      <c r="G3994" s="31" t="str">
        <f>IFERROR(IF(E3994&lt;&gt;"",VLOOKUP(E3994,'تكويد الاصناف'!$B$3:$L$5500,4,FALSE),""),"تأكد من الوحدة")</f>
        <v/>
      </c>
      <c r="H3994" s="31" t="str">
        <f>IFERROR(IF(E3994&lt;&gt;"",VLOOKUP(E3994,'تكويد الاصناف'!$B$3:$L$5500,9,FALSE),""),"تأكد من السعر")</f>
        <v/>
      </c>
      <c r="I3994" s="31"/>
      <c r="J3994" s="33" t="str">
        <f t="shared" si="62"/>
        <v/>
      </c>
      <c r="K3994" s="31"/>
      <c r="L3994" s="31"/>
    </row>
    <row r="3995" spans="2:12" x14ac:dyDescent="0.2">
      <c r="B3995" s="29" t="str">
        <f>IF(C3995&lt;&gt;"",COUNT($B$2:B3994)+1,"")</f>
        <v/>
      </c>
      <c r="C3995" s="30"/>
      <c r="D3995" s="31"/>
      <c r="E3995" s="32"/>
      <c r="F3995" s="31" t="str">
        <f>IFERROR(IF(E3995&lt;&gt;"",VLOOKUP(E3995,'تكويد الاصناف'!$B$3:$L$5500,3,FALSE),""),"تأكد من الكود")</f>
        <v/>
      </c>
      <c r="G3995" s="31" t="str">
        <f>IFERROR(IF(E3995&lt;&gt;"",VLOOKUP(E3995,'تكويد الاصناف'!$B$3:$L$5500,4,FALSE),""),"تأكد من الوحدة")</f>
        <v/>
      </c>
      <c r="H3995" s="31" t="str">
        <f>IFERROR(IF(E3995&lt;&gt;"",VLOOKUP(E3995,'تكويد الاصناف'!$B$3:$L$5500,9,FALSE),""),"تأكد من السعر")</f>
        <v/>
      </c>
      <c r="I3995" s="31"/>
      <c r="J3995" s="33" t="str">
        <f t="shared" si="62"/>
        <v/>
      </c>
      <c r="K3995" s="31"/>
      <c r="L3995" s="31"/>
    </row>
    <row r="3996" spans="2:12" x14ac:dyDescent="0.2">
      <c r="B3996" s="29" t="str">
        <f>IF(C3996&lt;&gt;"",COUNT($B$2:B3995)+1,"")</f>
        <v/>
      </c>
      <c r="C3996" s="30"/>
      <c r="D3996" s="31"/>
      <c r="E3996" s="32"/>
      <c r="F3996" s="31" t="str">
        <f>IFERROR(IF(E3996&lt;&gt;"",VLOOKUP(E3996,'تكويد الاصناف'!$B$3:$L$5500,3,FALSE),""),"تأكد من الكود")</f>
        <v/>
      </c>
      <c r="G3996" s="31" t="str">
        <f>IFERROR(IF(E3996&lt;&gt;"",VLOOKUP(E3996,'تكويد الاصناف'!$B$3:$L$5500,4,FALSE),""),"تأكد من الوحدة")</f>
        <v/>
      </c>
      <c r="H3996" s="31" t="str">
        <f>IFERROR(IF(E3996&lt;&gt;"",VLOOKUP(E3996,'تكويد الاصناف'!$B$3:$L$5500,9,FALSE),""),"تأكد من السعر")</f>
        <v/>
      </c>
      <c r="I3996" s="31"/>
      <c r="J3996" s="33" t="str">
        <f t="shared" si="62"/>
        <v/>
      </c>
      <c r="K3996" s="31"/>
      <c r="L3996" s="31"/>
    </row>
    <row r="3997" spans="2:12" x14ac:dyDescent="0.2">
      <c r="B3997" s="29" t="str">
        <f>IF(C3997&lt;&gt;"",COUNT($B$2:B3996)+1,"")</f>
        <v/>
      </c>
      <c r="C3997" s="30"/>
      <c r="D3997" s="31"/>
      <c r="E3997" s="32"/>
      <c r="F3997" s="31" t="str">
        <f>IFERROR(IF(E3997&lt;&gt;"",VLOOKUP(E3997,'تكويد الاصناف'!$B$3:$L$5500,3,FALSE),""),"تأكد من الكود")</f>
        <v/>
      </c>
      <c r="G3997" s="31" t="str">
        <f>IFERROR(IF(E3997&lt;&gt;"",VLOOKUP(E3997,'تكويد الاصناف'!$B$3:$L$5500,4,FALSE),""),"تأكد من الوحدة")</f>
        <v/>
      </c>
      <c r="H3997" s="31" t="str">
        <f>IFERROR(IF(E3997&lt;&gt;"",VLOOKUP(E3997,'تكويد الاصناف'!$B$3:$L$5500,9,FALSE),""),"تأكد من السعر")</f>
        <v/>
      </c>
      <c r="I3997" s="31"/>
      <c r="J3997" s="33" t="str">
        <f t="shared" si="62"/>
        <v/>
      </c>
      <c r="K3997" s="31"/>
      <c r="L3997" s="31"/>
    </row>
    <row r="3998" spans="2:12" x14ac:dyDescent="0.2">
      <c r="B3998" s="29" t="str">
        <f>IF(C3998&lt;&gt;"",COUNT($B$2:B3997)+1,"")</f>
        <v/>
      </c>
      <c r="C3998" s="30"/>
      <c r="D3998" s="31"/>
      <c r="E3998" s="32"/>
      <c r="F3998" s="31" t="str">
        <f>IFERROR(IF(E3998&lt;&gt;"",VLOOKUP(E3998,'تكويد الاصناف'!$B$3:$L$5500,3,FALSE),""),"تأكد من الكود")</f>
        <v/>
      </c>
      <c r="G3998" s="31" t="str">
        <f>IFERROR(IF(E3998&lt;&gt;"",VLOOKUP(E3998,'تكويد الاصناف'!$B$3:$L$5500,4,FALSE),""),"تأكد من الوحدة")</f>
        <v/>
      </c>
      <c r="H3998" s="31" t="str">
        <f>IFERROR(IF(E3998&lt;&gt;"",VLOOKUP(E3998,'تكويد الاصناف'!$B$3:$L$5500,9,FALSE),""),"تأكد من السعر")</f>
        <v/>
      </c>
      <c r="I3998" s="31"/>
      <c r="J3998" s="33" t="str">
        <f t="shared" si="62"/>
        <v/>
      </c>
      <c r="K3998" s="31"/>
      <c r="L3998" s="31"/>
    </row>
    <row r="3999" spans="2:12" x14ac:dyDescent="0.2">
      <c r="B3999" s="29" t="str">
        <f>IF(C3999&lt;&gt;"",COUNT($B$2:B3998)+1,"")</f>
        <v/>
      </c>
      <c r="C3999" s="30"/>
      <c r="D3999" s="31"/>
      <c r="E3999" s="32"/>
      <c r="F3999" s="31" t="str">
        <f>IFERROR(IF(E3999&lt;&gt;"",VLOOKUP(E3999,'تكويد الاصناف'!$B$3:$L$5500,3,FALSE),""),"تأكد من الكود")</f>
        <v/>
      </c>
      <c r="G3999" s="31" t="str">
        <f>IFERROR(IF(E3999&lt;&gt;"",VLOOKUP(E3999,'تكويد الاصناف'!$B$3:$L$5500,4,FALSE),""),"تأكد من الوحدة")</f>
        <v/>
      </c>
      <c r="H3999" s="31" t="str">
        <f>IFERROR(IF(E3999&lt;&gt;"",VLOOKUP(E3999,'تكويد الاصناف'!$B$3:$L$5500,9,FALSE),""),"تأكد من السعر")</f>
        <v/>
      </c>
      <c r="I3999" s="31"/>
      <c r="J3999" s="33" t="str">
        <f t="shared" si="62"/>
        <v/>
      </c>
      <c r="K3999" s="31"/>
      <c r="L3999" s="31"/>
    </row>
    <row r="4000" spans="2:12" x14ac:dyDescent="0.2">
      <c r="B4000" s="29" t="str">
        <f>IF(C4000&lt;&gt;"",COUNT($B$2:B3999)+1,"")</f>
        <v/>
      </c>
      <c r="C4000" s="30"/>
      <c r="D4000" s="31"/>
      <c r="E4000" s="32"/>
      <c r="F4000" s="31" t="str">
        <f>IFERROR(IF(E4000&lt;&gt;"",VLOOKUP(E4000,'تكويد الاصناف'!$B$3:$L$5500,3,FALSE),""),"تأكد من الكود")</f>
        <v/>
      </c>
      <c r="G4000" s="31" t="str">
        <f>IFERROR(IF(E4000&lt;&gt;"",VLOOKUP(E4000,'تكويد الاصناف'!$B$3:$L$5500,4,FALSE),""),"تأكد من الوحدة")</f>
        <v/>
      </c>
      <c r="H4000" s="31" t="str">
        <f>IFERROR(IF(E4000&lt;&gt;"",VLOOKUP(E4000,'تكويد الاصناف'!$B$3:$L$5500,9,FALSE),""),"تأكد من السعر")</f>
        <v/>
      </c>
      <c r="I4000" s="31"/>
      <c r="J4000" s="33" t="str">
        <f t="shared" si="62"/>
        <v/>
      </c>
      <c r="K4000" s="31"/>
      <c r="L4000" s="31"/>
    </row>
    <row r="4001" spans="2:12" x14ac:dyDescent="0.2">
      <c r="B4001" s="29" t="str">
        <f>IF(C4001&lt;&gt;"",COUNT($B$2:B4000)+1,"")</f>
        <v/>
      </c>
      <c r="C4001" s="30"/>
      <c r="D4001" s="31"/>
      <c r="E4001" s="32"/>
      <c r="F4001" s="31" t="str">
        <f>IFERROR(IF(E4001&lt;&gt;"",VLOOKUP(E4001,'تكويد الاصناف'!$B$3:$L$5500,3,FALSE),""),"تأكد من الكود")</f>
        <v/>
      </c>
      <c r="G4001" s="31" t="str">
        <f>IFERROR(IF(E4001&lt;&gt;"",VLOOKUP(E4001,'تكويد الاصناف'!$B$3:$L$5500,4,FALSE),""),"تأكد من الوحدة")</f>
        <v/>
      </c>
      <c r="H4001" s="31" t="str">
        <f>IFERROR(IF(E4001&lt;&gt;"",VLOOKUP(E4001,'تكويد الاصناف'!$B$3:$L$5500,9,FALSE),""),"تأكد من السعر")</f>
        <v/>
      </c>
      <c r="I4001" s="31"/>
      <c r="J4001" s="33" t="str">
        <f t="shared" si="62"/>
        <v/>
      </c>
      <c r="K4001" s="31"/>
      <c r="L4001" s="31"/>
    </row>
    <row r="4002" spans="2:12" x14ac:dyDescent="0.2">
      <c r="B4002" s="29" t="str">
        <f>IF(C4002&lt;&gt;"",COUNT($B$2:B4001)+1,"")</f>
        <v/>
      </c>
      <c r="C4002" s="30"/>
      <c r="D4002" s="31"/>
      <c r="E4002" s="32"/>
      <c r="F4002" s="31" t="str">
        <f>IFERROR(IF(E4002&lt;&gt;"",VLOOKUP(E4002,'تكويد الاصناف'!$B$3:$L$5500,3,FALSE),""),"تأكد من الكود")</f>
        <v/>
      </c>
      <c r="G4002" s="31" t="str">
        <f>IFERROR(IF(E4002&lt;&gt;"",VLOOKUP(E4002,'تكويد الاصناف'!$B$3:$L$5500,4,FALSE),""),"تأكد من الوحدة")</f>
        <v/>
      </c>
      <c r="H4002" s="31" t="str">
        <f>IFERROR(IF(E4002&lt;&gt;"",VLOOKUP(E4002,'تكويد الاصناف'!$B$3:$L$5500,9,FALSE),""),"تأكد من السعر")</f>
        <v/>
      </c>
      <c r="I4002" s="31"/>
      <c r="J4002" s="33" t="str">
        <f t="shared" si="62"/>
        <v/>
      </c>
      <c r="K4002" s="31"/>
      <c r="L4002" s="31"/>
    </row>
    <row r="4003" spans="2:12" x14ac:dyDescent="0.2">
      <c r="B4003" s="29" t="str">
        <f>IF(C4003&lt;&gt;"",COUNT($B$2:B4002)+1,"")</f>
        <v/>
      </c>
      <c r="C4003" s="30"/>
      <c r="D4003" s="31"/>
      <c r="E4003" s="32"/>
      <c r="F4003" s="31" t="str">
        <f>IFERROR(IF(E4003&lt;&gt;"",VLOOKUP(E4003,'تكويد الاصناف'!$B$3:$L$5500,3,FALSE),""),"تأكد من الكود")</f>
        <v/>
      </c>
      <c r="G4003" s="31" t="str">
        <f>IFERROR(IF(E4003&lt;&gt;"",VLOOKUP(E4003,'تكويد الاصناف'!$B$3:$L$5500,4,FALSE),""),"تأكد من الوحدة")</f>
        <v/>
      </c>
      <c r="H4003" s="31" t="str">
        <f>IFERROR(IF(E4003&lt;&gt;"",VLOOKUP(E4003,'تكويد الاصناف'!$B$3:$L$5500,9,FALSE),""),"تأكد من السعر")</f>
        <v/>
      </c>
      <c r="I4003" s="31"/>
      <c r="J4003" s="33" t="str">
        <f t="shared" si="62"/>
        <v/>
      </c>
      <c r="K4003" s="31"/>
      <c r="L4003" s="31"/>
    </row>
    <row r="4004" spans="2:12" x14ac:dyDescent="0.2">
      <c r="B4004" s="29" t="str">
        <f>IF(C4004&lt;&gt;"",COUNT($B$2:B4003)+1,"")</f>
        <v/>
      </c>
      <c r="C4004" s="30"/>
      <c r="D4004" s="31"/>
      <c r="E4004" s="32"/>
      <c r="F4004" s="31" t="str">
        <f>IFERROR(IF(E4004&lt;&gt;"",VLOOKUP(E4004,'تكويد الاصناف'!$B$3:$L$5500,3,FALSE),""),"تأكد من الكود")</f>
        <v/>
      </c>
      <c r="G4004" s="31" t="str">
        <f>IFERROR(IF(E4004&lt;&gt;"",VLOOKUP(E4004,'تكويد الاصناف'!$B$3:$L$5500,4,FALSE),""),"تأكد من الوحدة")</f>
        <v/>
      </c>
      <c r="H4004" s="31" t="str">
        <f>IFERROR(IF(E4004&lt;&gt;"",VLOOKUP(E4004,'تكويد الاصناف'!$B$3:$L$5500,9,FALSE),""),"تأكد من السعر")</f>
        <v/>
      </c>
      <c r="I4004" s="31"/>
      <c r="J4004" s="33" t="str">
        <f t="shared" si="62"/>
        <v/>
      </c>
      <c r="K4004" s="31"/>
      <c r="L4004" s="31"/>
    </row>
    <row r="4005" spans="2:12" x14ac:dyDescent="0.2">
      <c r="B4005" s="29" t="str">
        <f>IF(C4005&lt;&gt;"",COUNT($B$2:B4004)+1,"")</f>
        <v/>
      </c>
      <c r="C4005" s="30"/>
      <c r="D4005" s="31"/>
      <c r="E4005" s="32"/>
      <c r="F4005" s="31" t="str">
        <f>IFERROR(IF(E4005&lt;&gt;"",VLOOKUP(E4005,'تكويد الاصناف'!$B$3:$L$5500,3,FALSE),""),"تأكد من الكود")</f>
        <v/>
      </c>
      <c r="G4005" s="31" t="str">
        <f>IFERROR(IF(E4005&lt;&gt;"",VLOOKUP(E4005,'تكويد الاصناف'!$B$3:$L$5500,4,FALSE),""),"تأكد من الوحدة")</f>
        <v/>
      </c>
      <c r="H4005" s="31" t="str">
        <f>IFERROR(IF(E4005&lt;&gt;"",VLOOKUP(E4005,'تكويد الاصناف'!$B$3:$L$5500,9,FALSE),""),"تأكد من السعر")</f>
        <v/>
      </c>
      <c r="I4005" s="31"/>
      <c r="J4005" s="33" t="str">
        <f t="shared" si="62"/>
        <v/>
      </c>
      <c r="K4005" s="31"/>
      <c r="L4005" s="31"/>
    </row>
    <row r="4006" spans="2:12" x14ac:dyDescent="0.2">
      <c r="B4006" s="29" t="str">
        <f>IF(C4006&lt;&gt;"",COUNT($B$2:B4005)+1,"")</f>
        <v/>
      </c>
      <c r="C4006" s="30"/>
      <c r="D4006" s="31"/>
      <c r="E4006" s="32"/>
      <c r="F4006" s="31" t="str">
        <f>IFERROR(IF(E4006&lt;&gt;"",VLOOKUP(E4006,'تكويد الاصناف'!$B$3:$L$5500,3,FALSE),""),"تأكد من الكود")</f>
        <v/>
      </c>
      <c r="G4006" s="31" t="str">
        <f>IFERROR(IF(E4006&lt;&gt;"",VLOOKUP(E4006,'تكويد الاصناف'!$B$3:$L$5500,4,FALSE),""),"تأكد من الوحدة")</f>
        <v/>
      </c>
      <c r="H4006" s="31" t="str">
        <f>IFERROR(IF(E4006&lt;&gt;"",VLOOKUP(E4006,'تكويد الاصناف'!$B$3:$L$5500,9,FALSE),""),"تأكد من السعر")</f>
        <v/>
      </c>
      <c r="I4006" s="31"/>
      <c r="J4006" s="33" t="str">
        <f t="shared" si="62"/>
        <v/>
      </c>
      <c r="K4006" s="31"/>
      <c r="L4006" s="31"/>
    </row>
    <row r="4007" spans="2:12" x14ac:dyDescent="0.2">
      <c r="B4007" s="29" t="str">
        <f>IF(C4007&lt;&gt;"",COUNT($B$2:B4006)+1,"")</f>
        <v/>
      </c>
      <c r="C4007" s="30"/>
      <c r="D4007" s="31"/>
      <c r="E4007" s="32"/>
      <c r="F4007" s="31" t="str">
        <f>IFERROR(IF(E4007&lt;&gt;"",VLOOKUP(E4007,'تكويد الاصناف'!$B$3:$L$5500,3,FALSE),""),"تأكد من الكود")</f>
        <v/>
      </c>
      <c r="G4007" s="31" t="str">
        <f>IFERROR(IF(E4007&lt;&gt;"",VLOOKUP(E4007,'تكويد الاصناف'!$B$3:$L$5500,4,FALSE),""),"تأكد من الوحدة")</f>
        <v/>
      </c>
      <c r="H4007" s="31" t="str">
        <f>IFERROR(IF(E4007&lt;&gt;"",VLOOKUP(E4007,'تكويد الاصناف'!$B$3:$L$5500,9,FALSE),""),"تأكد من السعر")</f>
        <v/>
      </c>
      <c r="I4007" s="31"/>
      <c r="J4007" s="33" t="str">
        <f t="shared" si="62"/>
        <v/>
      </c>
      <c r="K4007" s="31"/>
      <c r="L4007" s="31"/>
    </row>
    <row r="4008" spans="2:12" x14ac:dyDescent="0.2">
      <c r="B4008" s="29" t="str">
        <f>IF(C4008&lt;&gt;"",COUNT($B$2:B4007)+1,"")</f>
        <v/>
      </c>
      <c r="C4008" s="30"/>
      <c r="D4008" s="31"/>
      <c r="E4008" s="32"/>
      <c r="F4008" s="31" t="str">
        <f>IFERROR(IF(E4008&lt;&gt;"",VLOOKUP(E4008,'تكويد الاصناف'!$B$3:$L$5500,3,FALSE),""),"تأكد من الكود")</f>
        <v/>
      </c>
      <c r="G4008" s="31" t="str">
        <f>IFERROR(IF(E4008&lt;&gt;"",VLOOKUP(E4008,'تكويد الاصناف'!$B$3:$L$5500,4,FALSE),""),"تأكد من الوحدة")</f>
        <v/>
      </c>
      <c r="H4008" s="31" t="str">
        <f>IFERROR(IF(E4008&lt;&gt;"",VLOOKUP(E4008,'تكويد الاصناف'!$B$3:$L$5500,9,FALSE),""),"تأكد من السعر")</f>
        <v/>
      </c>
      <c r="I4008" s="31"/>
      <c r="J4008" s="33" t="str">
        <f t="shared" si="62"/>
        <v/>
      </c>
      <c r="K4008" s="31"/>
      <c r="L4008" s="31"/>
    </row>
    <row r="4009" spans="2:12" x14ac:dyDescent="0.2">
      <c r="B4009" s="29" t="str">
        <f>IF(C4009&lt;&gt;"",COUNT($B$2:B4008)+1,"")</f>
        <v/>
      </c>
      <c r="C4009" s="30"/>
      <c r="D4009" s="31"/>
      <c r="E4009" s="32"/>
      <c r="F4009" s="31" t="str">
        <f>IFERROR(IF(E4009&lt;&gt;"",VLOOKUP(E4009,'تكويد الاصناف'!$B$3:$L$5500,3,FALSE),""),"تأكد من الكود")</f>
        <v/>
      </c>
      <c r="G4009" s="31" t="str">
        <f>IFERROR(IF(E4009&lt;&gt;"",VLOOKUP(E4009,'تكويد الاصناف'!$B$3:$L$5500,4,FALSE),""),"تأكد من الوحدة")</f>
        <v/>
      </c>
      <c r="H4009" s="31" t="str">
        <f>IFERROR(IF(E4009&lt;&gt;"",VLOOKUP(E4009,'تكويد الاصناف'!$B$3:$L$5500,9,FALSE),""),"تأكد من السعر")</f>
        <v/>
      </c>
      <c r="I4009" s="31"/>
      <c r="J4009" s="33" t="str">
        <f t="shared" si="62"/>
        <v/>
      </c>
      <c r="K4009" s="31"/>
      <c r="L4009" s="31"/>
    </row>
    <row r="4010" spans="2:12" x14ac:dyDescent="0.2">
      <c r="B4010" s="29" t="str">
        <f>IF(C4010&lt;&gt;"",COUNT($B$2:B4009)+1,"")</f>
        <v/>
      </c>
      <c r="C4010" s="30"/>
      <c r="D4010" s="31"/>
      <c r="E4010" s="32"/>
      <c r="F4010" s="31" t="str">
        <f>IFERROR(IF(E4010&lt;&gt;"",VLOOKUP(E4010,'تكويد الاصناف'!$B$3:$L$5500,3,FALSE),""),"تأكد من الكود")</f>
        <v/>
      </c>
      <c r="G4010" s="31" t="str">
        <f>IFERROR(IF(E4010&lt;&gt;"",VLOOKUP(E4010,'تكويد الاصناف'!$B$3:$L$5500,4,FALSE),""),"تأكد من الوحدة")</f>
        <v/>
      </c>
      <c r="H4010" s="31" t="str">
        <f>IFERROR(IF(E4010&lt;&gt;"",VLOOKUP(E4010,'تكويد الاصناف'!$B$3:$L$5500,9,FALSE),""),"تأكد من السعر")</f>
        <v/>
      </c>
      <c r="I4010" s="31"/>
      <c r="J4010" s="33" t="str">
        <f t="shared" si="62"/>
        <v/>
      </c>
      <c r="K4010" s="31"/>
      <c r="L4010" s="31"/>
    </row>
    <row r="4011" spans="2:12" x14ac:dyDescent="0.2">
      <c r="B4011" s="29" t="str">
        <f>IF(C4011&lt;&gt;"",COUNT($B$2:B4010)+1,"")</f>
        <v/>
      </c>
      <c r="C4011" s="30"/>
      <c r="D4011" s="31"/>
      <c r="E4011" s="32"/>
      <c r="F4011" s="31" t="str">
        <f>IFERROR(IF(E4011&lt;&gt;"",VLOOKUP(E4011,'تكويد الاصناف'!$B$3:$L$5500,3,FALSE),""),"تأكد من الكود")</f>
        <v/>
      </c>
      <c r="G4011" s="31" t="str">
        <f>IFERROR(IF(E4011&lt;&gt;"",VLOOKUP(E4011,'تكويد الاصناف'!$B$3:$L$5500,4,FALSE),""),"تأكد من الوحدة")</f>
        <v/>
      </c>
      <c r="H4011" s="31" t="str">
        <f>IFERROR(IF(E4011&lt;&gt;"",VLOOKUP(E4011,'تكويد الاصناف'!$B$3:$L$5500,9,FALSE),""),"تأكد من السعر")</f>
        <v/>
      </c>
      <c r="I4011" s="31"/>
      <c r="J4011" s="33" t="str">
        <f t="shared" si="62"/>
        <v/>
      </c>
      <c r="K4011" s="31"/>
      <c r="L4011" s="31"/>
    </row>
    <row r="4012" spans="2:12" x14ac:dyDescent="0.2">
      <c r="B4012" s="29" t="str">
        <f>IF(C4012&lt;&gt;"",COUNT($B$2:B4011)+1,"")</f>
        <v/>
      </c>
      <c r="C4012" s="30"/>
      <c r="D4012" s="31"/>
      <c r="E4012" s="32"/>
      <c r="F4012" s="31" t="str">
        <f>IFERROR(IF(E4012&lt;&gt;"",VLOOKUP(E4012,'تكويد الاصناف'!$B$3:$L$5500,3,FALSE),""),"تأكد من الكود")</f>
        <v/>
      </c>
      <c r="G4012" s="31" t="str">
        <f>IFERROR(IF(E4012&lt;&gt;"",VLOOKUP(E4012,'تكويد الاصناف'!$B$3:$L$5500,4,FALSE),""),"تأكد من الوحدة")</f>
        <v/>
      </c>
      <c r="H4012" s="31" t="str">
        <f>IFERROR(IF(E4012&lt;&gt;"",VLOOKUP(E4012,'تكويد الاصناف'!$B$3:$L$5500,9,FALSE),""),"تأكد من السعر")</f>
        <v/>
      </c>
      <c r="I4012" s="31"/>
      <c r="J4012" s="33" t="str">
        <f t="shared" si="62"/>
        <v/>
      </c>
      <c r="K4012" s="31"/>
      <c r="L4012" s="31"/>
    </row>
    <row r="4013" spans="2:12" x14ac:dyDescent="0.2">
      <c r="B4013" s="29" t="str">
        <f>IF(C4013&lt;&gt;"",COUNT($B$2:B4012)+1,"")</f>
        <v/>
      </c>
      <c r="C4013" s="30"/>
      <c r="D4013" s="31"/>
      <c r="E4013" s="32"/>
      <c r="F4013" s="31" t="str">
        <f>IFERROR(IF(E4013&lt;&gt;"",VLOOKUP(E4013,'تكويد الاصناف'!$B$3:$L$5500,3,FALSE),""),"تأكد من الكود")</f>
        <v/>
      </c>
      <c r="G4013" s="31" t="str">
        <f>IFERROR(IF(E4013&lt;&gt;"",VLOOKUP(E4013,'تكويد الاصناف'!$B$3:$L$5500,4,FALSE),""),"تأكد من الوحدة")</f>
        <v/>
      </c>
      <c r="H4013" s="31" t="str">
        <f>IFERROR(IF(E4013&lt;&gt;"",VLOOKUP(E4013,'تكويد الاصناف'!$B$3:$L$5500,9,FALSE),""),"تأكد من السعر")</f>
        <v/>
      </c>
      <c r="I4013" s="31"/>
      <c r="J4013" s="33" t="str">
        <f t="shared" si="62"/>
        <v/>
      </c>
      <c r="K4013" s="31"/>
      <c r="L4013" s="31"/>
    </row>
    <row r="4014" spans="2:12" x14ac:dyDescent="0.2">
      <c r="B4014" s="29" t="str">
        <f>IF(C4014&lt;&gt;"",COUNT($B$2:B4013)+1,"")</f>
        <v/>
      </c>
      <c r="C4014" s="30"/>
      <c r="D4014" s="31"/>
      <c r="E4014" s="32"/>
      <c r="F4014" s="31" t="str">
        <f>IFERROR(IF(E4014&lt;&gt;"",VLOOKUP(E4014,'تكويد الاصناف'!$B$3:$L$5500,3,FALSE),""),"تأكد من الكود")</f>
        <v/>
      </c>
      <c r="G4014" s="31" t="str">
        <f>IFERROR(IF(E4014&lt;&gt;"",VLOOKUP(E4014,'تكويد الاصناف'!$B$3:$L$5500,4,FALSE),""),"تأكد من الوحدة")</f>
        <v/>
      </c>
      <c r="H4014" s="31" t="str">
        <f>IFERROR(IF(E4014&lt;&gt;"",VLOOKUP(E4014,'تكويد الاصناف'!$B$3:$L$5500,9,FALSE),""),"تأكد من السعر")</f>
        <v/>
      </c>
      <c r="I4014" s="31"/>
      <c r="J4014" s="33" t="str">
        <f t="shared" si="62"/>
        <v/>
      </c>
      <c r="K4014" s="31"/>
      <c r="L4014" s="31"/>
    </row>
    <row r="4015" spans="2:12" x14ac:dyDescent="0.2">
      <c r="B4015" s="29" t="str">
        <f>IF(C4015&lt;&gt;"",COUNT($B$2:B4014)+1,"")</f>
        <v/>
      </c>
      <c r="C4015" s="30"/>
      <c r="D4015" s="31"/>
      <c r="E4015" s="32"/>
      <c r="F4015" s="31" t="str">
        <f>IFERROR(IF(E4015&lt;&gt;"",VLOOKUP(E4015,'تكويد الاصناف'!$B$3:$L$5500,3,FALSE),""),"تأكد من الكود")</f>
        <v/>
      </c>
      <c r="G4015" s="31" t="str">
        <f>IFERROR(IF(E4015&lt;&gt;"",VLOOKUP(E4015,'تكويد الاصناف'!$B$3:$L$5500,4,FALSE),""),"تأكد من الوحدة")</f>
        <v/>
      </c>
      <c r="H4015" s="31" t="str">
        <f>IFERROR(IF(E4015&lt;&gt;"",VLOOKUP(E4015,'تكويد الاصناف'!$B$3:$L$5500,9,FALSE),""),"تأكد من السعر")</f>
        <v/>
      </c>
      <c r="I4015" s="31"/>
      <c r="J4015" s="33" t="str">
        <f t="shared" si="62"/>
        <v/>
      </c>
      <c r="K4015" s="31"/>
      <c r="L4015" s="31"/>
    </row>
    <row r="4016" spans="2:12" x14ac:dyDescent="0.2">
      <c r="B4016" s="29" t="str">
        <f>IF(C4016&lt;&gt;"",COUNT($B$2:B4015)+1,"")</f>
        <v/>
      </c>
      <c r="C4016" s="30"/>
      <c r="D4016" s="31"/>
      <c r="E4016" s="32"/>
      <c r="F4016" s="31" t="str">
        <f>IFERROR(IF(E4016&lt;&gt;"",VLOOKUP(E4016,'تكويد الاصناف'!$B$3:$L$5500,3,FALSE),""),"تأكد من الكود")</f>
        <v/>
      </c>
      <c r="G4016" s="31" t="str">
        <f>IFERROR(IF(E4016&lt;&gt;"",VLOOKUP(E4016,'تكويد الاصناف'!$B$3:$L$5500,4,FALSE),""),"تأكد من الوحدة")</f>
        <v/>
      </c>
      <c r="H4016" s="31" t="str">
        <f>IFERROR(IF(E4016&lt;&gt;"",VLOOKUP(E4016,'تكويد الاصناف'!$B$3:$L$5500,9,FALSE),""),"تأكد من السعر")</f>
        <v/>
      </c>
      <c r="I4016" s="31"/>
      <c r="J4016" s="33" t="str">
        <f t="shared" si="62"/>
        <v/>
      </c>
      <c r="K4016" s="31"/>
      <c r="L4016" s="31"/>
    </row>
    <row r="4017" spans="2:12" x14ac:dyDescent="0.2">
      <c r="B4017" s="29" t="str">
        <f>IF(C4017&lt;&gt;"",COUNT($B$2:B4016)+1,"")</f>
        <v/>
      </c>
      <c r="C4017" s="30"/>
      <c r="D4017" s="31"/>
      <c r="E4017" s="32"/>
      <c r="F4017" s="31" t="str">
        <f>IFERROR(IF(E4017&lt;&gt;"",VLOOKUP(E4017,'تكويد الاصناف'!$B$3:$L$5500,3,FALSE),""),"تأكد من الكود")</f>
        <v/>
      </c>
      <c r="G4017" s="31" t="str">
        <f>IFERROR(IF(E4017&lt;&gt;"",VLOOKUP(E4017,'تكويد الاصناف'!$B$3:$L$5500,4,FALSE),""),"تأكد من الوحدة")</f>
        <v/>
      </c>
      <c r="H4017" s="31" t="str">
        <f>IFERROR(IF(E4017&lt;&gt;"",VLOOKUP(E4017,'تكويد الاصناف'!$B$3:$L$5500,9,FALSE),""),"تأكد من السعر")</f>
        <v/>
      </c>
      <c r="I4017" s="31"/>
      <c r="J4017" s="33" t="str">
        <f t="shared" si="62"/>
        <v/>
      </c>
      <c r="K4017" s="31"/>
      <c r="L4017" s="31"/>
    </row>
    <row r="4018" spans="2:12" x14ac:dyDescent="0.2">
      <c r="B4018" s="29" t="str">
        <f>IF(C4018&lt;&gt;"",COUNT($B$2:B4017)+1,"")</f>
        <v/>
      </c>
      <c r="C4018" s="30"/>
      <c r="D4018" s="31"/>
      <c r="E4018" s="32"/>
      <c r="F4018" s="31" t="str">
        <f>IFERROR(IF(E4018&lt;&gt;"",VLOOKUP(E4018,'تكويد الاصناف'!$B$3:$L$5500,3,FALSE),""),"تأكد من الكود")</f>
        <v/>
      </c>
      <c r="G4018" s="31" t="str">
        <f>IFERROR(IF(E4018&lt;&gt;"",VLOOKUP(E4018,'تكويد الاصناف'!$B$3:$L$5500,4,FALSE),""),"تأكد من الوحدة")</f>
        <v/>
      </c>
      <c r="H4018" s="31" t="str">
        <f>IFERROR(IF(E4018&lt;&gt;"",VLOOKUP(E4018,'تكويد الاصناف'!$B$3:$L$5500,9,FALSE),""),"تأكد من السعر")</f>
        <v/>
      </c>
      <c r="I4018" s="31"/>
      <c r="J4018" s="33" t="str">
        <f t="shared" si="62"/>
        <v/>
      </c>
      <c r="K4018" s="31"/>
      <c r="L4018" s="31"/>
    </row>
    <row r="4019" spans="2:12" x14ac:dyDescent="0.2">
      <c r="B4019" s="29" t="str">
        <f>IF(C4019&lt;&gt;"",COUNT($B$2:B4018)+1,"")</f>
        <v/>
      </c>
      <c r="C4019" s="30"/>
      <c r="D4019" s="31"/>
      <c r="E4019" s="32"/>
      <c r="F4019" s="31" t="str">
        <f>IFERROR(IF(E4019&lt;&gt;"",VLOOKUP(E4019,'تكويد الاصناف'!$B$3:$L$5500,3,FALSE),""),"تأكد من الكود")</f>
        <v/>
      </c>
      <c r="G4019" s="31" t="str">
        <f>IFERROR(IF(E4019&lt;&gt;"",VLOOKUP(E4019,'تكويد الاصناف'!$B$3:$L$5500,4,FALSE),""),"تأكد من الوحدة")</f>
        <v/>
      </c>
      <c r="H4019" s="31" t="str">
        <f>IFERROR(IF(E4019&lt;&gt;"",VLOOKUP(E4019,'تكويد الاصناف'!$B$3:$L$5500,9,FALSE),""),"تأكد من السعر")</f>
        <v/>
      </c>
      <c r="I4019" s="31"/>
      <c r="J4019" s="33" t="str">
        <f t="shared" si="62"/>
        <v/>
      </c>
      <c r="K4019" s="31"/>
      <c r="L4019" s="31"/>
    </row>
    <row r="4020" spans="2:12" x14ac:dyDescent="0.2">
      <c r="B4020" s="29" t="str">
        <f>IF(C4020&lt;&gt;"",COUNT($B$2:B4019)+1,"")</f>
        <v/>
      </c>
      <c r="C4020" s="30"/>
      <c r="D4020" s="31"/>
      <c r="E4020" s="32"/>
      <c r="F4020" s="31" t="str">
        <f>IFERROR(IF(E4020&lt;&gt;"",VLOOKUP(E4020,'تكويد الاصناف'!$B$3:$L$5500,3,FALSE),""),"تأكد من الكود")</f>
        <v/>
      </c>
      <c r="G4020" s="31" t="str">
        <f>IFERROR(IF(E4020&lt;&gt;"",VLOOKUP(E4020,'تكويد الاصناف'!$B$3:$L$5500,4,FALSE),""),"تأكد من الوحدة")</f>
        <v/>
      </c>
      <c r="H4020" s="31" t="str">
        <f>IFERROR(IF(E4020&lt;&gt;"",VLOOKUP(E4020,'تكويد الاصناف'!$B$3:$L$5500,9,FALSE),""),"تأكد من السعر")</f>
        <v/>
      </c>
      <c r="I4020" s="31"/>
      <c r="J4020" s="33" t="str">
        <f t="shared" si="62"/>
        <v/>
      </c>
      <c r="K4020" s="31"/>
      <c r="L4020" s="31"/>
    </row>
    <row r="4021" spans="2:12" x14ac:dyDescent="0.2">
      <c r="B4021" s="29" t="str">
        <f>IF(C4021&lt;&gt;"",COUNT($B$2:B4020)+1,"")</f>
        <v/>
      </c>
      <c r="C4021" s="30"/>
      <c r="D4021" s="31"/>
      <c r="E4021" s="32"/>
      <c r="F4021" s="31" t="str">
        <f>IFERROR(IF(E4021&lt;&gt;"",VLOOKUP(E4021,'تكويد الاصناف'!$B$3:$L$5500,3,FALSE),""),"تأكد من الكود")</f>
        <v/>
      </c>
      <c r="G4021" s="31" t="str">
        <f>IFERROR(IF(E4021&lt;&gt;"",VLOOKUP(E4021,'تكويد الاصناف'!$B$3:$L$5500,4,FALSE),""),"تأكد من الوحدة")</f>
        <v/>
      </c>
      <c r="H4021" s="31" t="str">
        <f>IFERROR(IF(E4021&lt;&gt;"",VLOOKUP(E4021,'تكويد الاصناف'!$B$3:$L$5500,9,FALSE),""),"تأكد من السعر")</f>
        <v/>
      </c>
      <c r="I4021" s="31"/>
      <c r="J4021" s="33" t="str">
        <f t="shared" si="62"/>
        <v/>
      </c>
      <c r="K4021" s="31"/>
      <c r="L4021" s="31"/>
    </row>
    <row r="4022" spans="2:12" x14ac:dyDescent="0.2">
      <c r="B4022" s="29" t="str">
        <f>IF(C4022&lt;&gt;"",COUNT($B$2:B4021)+1,"")</f>
        <v/>
      </c>
      <c r="C4022" s="30"/>
      <c r="D4022" s="31"/>
      <c r="E4022" s="32"/>
      <c r="F4022" s="31" t="str">
        <f>IFERROR(IF(E4022&lt;&gt;"",VLOOKUP(E4022,'تكويد الاصناف'!$B$3:$L$5500,3,FALSE),""),"تأكد من الكود")</f>
        <v/>
      </c>
      <c r="G4022" s="31" t="str">
        <f>IFERROR(IF(E4022&lt;&gt;"",VLOOKUP(E4022,'تكويد الاصناف'!$B$3:$L$5500,4,FALSE),""),"تأكد من الوحدة")</f>
        <v/>
      </c>
      <c r="H4022" s="31" t="str">
        <f>IFERROR(IF(E4022&lt;&gt;"",VLOOKUP(E4022,'تكويد الاصناف'!$B$3:$L$5500,9,FALSE),""),"تأكد من السعر")</f>
        <v/>
      </c>
      <c r="I4022" s="31"/>
      <c r="J4022" s="33" t="str">
        <f t="shared" si="62"/>
        <v/>
      </c>
      <c r="K4022" s="31"/>
      <c r="L4022" s="31"/>
    </row>
    <row r="4023" spans="2:12" x14ac:dyDescent="0.2">
      <c r="B4023" s="29" t="str">
        <f>IF(C4023&lt;&gt;"",COUNT($B$2:B4022)+1,"")</f>
        <v/>
      </c>
      <c r="C4023" s="30"/>
      <c r="D4023" s="31"/>
      <c r="E4023" s="32"/>
      <c r="F4023" s="31" t="str">
        <f>IFERROR(IF(E4023&lt;&gt;"",VLOOKUP(E4023,'تكويد الاصناف'!$B$3:$L$5500,3,FALSE),""),"تأكد من الكود")</f>
        <v/>
      </c>
      <c r="G4023" s="31" t="str">
        <f>IFERROR(IF(E4023&lt;&gt;"",VLOOKUP(E4023,'تكويد الاصناف'!$B$3:$L$5500,4,FALSE),""),"تأكد من الوحدة")</f>
        <v/>
      </c>
      <c r="H4023" s="31" t="str">
        <f>IFERROR(IF(E4023&lt;&gt;"",VLOOKUP(E4023,'تكويد الاصناف'!$B$3:$L$5500,9,FALSE),""),"تأكد من السعر")</f>
        <v/>
      </c>
      <c r="I4023" s="31"/>
      <c r="J4023" s="33" t="str">
        <f t="shared" si="62"/>
        <v/>
      </c>
      <c r="K4023" s="31"/>
      <c r="L4023" s="31"/>
    </row>
    <row r="4024" spans="2:12" x14ac:dyDescent="0.2">
      <c r="B4024" s="29" t="str">
        <f>IF(C4024&lt;&gt;"",COUNT($B$2:B4023)+1,"")</f>
        <v/>
      </c>
      <c r="C4024" s="30"/>
      <c r="D4024" s="31"/>
      <c r="E4024" s="32"/>
      <c r="F4024" s="31" t="str">
        <f>IFERROR(IF(E4024&lt;&gt;"",VLOOKUP(E4024,'تكويد الاصناف'!$B$3:$L$5500,3,FALSE),""),"تأكد من الكود")</f>
        <v/>
      </c>
      <c r="G4024" s="31" t="str">
        <f>IFERROR(IF(E4024&lt;&gt;"",VLOOKUP(E4024,'تكويد الاصناف'!$B$3:$L$5500,4,FALSE),""),"تأكد من الوحدة")</f>
        <v/>
      </c>
      <c r="H4024" s="31" t="str">
        <f>IFERROR(IF(E4024&lt;&gt;"",VLOOKUP(E4024,'تكويد الاصناف'!$B$3:$L$5500,9,FALSE),""),"تأكد من السعر")</f>
        <v/>
      </c>
      <c r="I4024" s="31"/>
      <c r="J4024" s="33" t="str">
        <f t="shared" si="62"/>
        <v/>
      </c>
      <c r="K4024" s="31"/>
      <c r="L4024" s="31"/>
    </row>
    <row r="4025" spans="2:12" x14ac:dyDescent="0.2">
      <c r="B4025" s="29" t="str">
        <f>IF(C4025&lt;&gt;"",COUNT($B$2:B4024)+1,"")</f>
        <v/>
      </c>
      <c r="C4025" s="30"/>
      <c r="D4025" s="31"/>
      <c r="E4025" s="32"/>
      <c r="F4025" s="31" t="str">
        <f>IFERROR(IF(E4025&lt;&gt;"",VLOOKUP(E4025,'تكويد الاصناف'!$B$3:$L$5500,3,FALSE),""),"تأكد من الكود")</f>
        <v/>
      </c>
      <c r="G4025" s="31" t="str">
        <f>IFERROR(IF(E4025&lt;&gt;"",VLOOKUP(E4025,'تكويد الاصناف'!$B$3:$L$5500,4,FALSE),""),"تأكد من الوحدة")</f>
        <v/>
      </c>
      <c r="H4025" s="31" t="str">
        <f>IFERROR(IF(E4025&lt;&gt;"",VLOOKUP(E4025,'تكويد الاصناف'!$B$3:$L$5500,9,FALSE),""),"تأكد من السعر")</f>
        <v/>
      </c>
      <c r="I4025" s="31"/>
      <c r="J4025" s="33" t="str">
        <f t="shared" si="62"/>
        <v/>
      </c>
      <c r="K4025" s="31"/>
      <c r="L4025" s="31"/>
    </row>
    <row r="4026" spans="2:12" x14ac:dyDescent="0.2">
      <c r="B4026" s="29" t="str">
        <f>IF(C4026&lt;&gt;"",COUNT($B$2:B4025)+1,"")</f>
        <v/>
      </c>
      <c r="C4026" s="30"/>
      <c r="D4026" s="31"/>
      <c r="E4026" s="32"/>
      <c r="F4026" s="31" t="str">
        <f>IFERROR(IF(E4026&lt;&gt;"",VLOOKUP(E4026,'تكويد الاصناف'!$B$3:$L$5500,3,FALSE),""),"تأكد من الكود")</f>
        <v/>
      </c>
      <c r="G4026" s="31" t="str">
        <f>IFERROR(IF(E4026&lt;&gt;"",VLOOKUP(E4026,'تكويد الاصناف'!$B$3:$L$5500,4,FALSE),""),"تأكد من الوحدة")</f>
        <v/>
      </c>
      <c r="H4026" s="31" t="str">
        <f>IFERROR(IF(E4026&lt;&gt;"",VLOOKUP(E4026,'تكويد الاصناف'!$B$3:$L$5500,9,FALSE),""),"تأكد من السعر")</f>
        <v/>
      </c>
      <c r="I4026" s="31"/>
      <c r="J4026" s="33" t="str">
        <f t="shared" si="62"/>
        <v/>
      </c>
      <c r="K4026" s="31"/>
      <c r="L4026" s="31"/>
    </row>
    <row r="4027" spans="2:12" x14ac:dyDescent="0.2">
      <c r="B4027" s="29" t="str">
        <f>IF(C4027&lt;&gt;"",COUNT($B$2:B4026)+1,"")</f>
        <v/>
      </c>
      <c r="C4027" s="30"/>
      <c r="D4027" s="31"/>
      <c r="E4027" s="32"/>
      <c r="F4027" s="31" t="str">
        <f>IFERROR(IF(E4027&lt;&gt;"",VLOOKUP(E4027,'تكويد الاصناف'!$B$3:$L$5500,3,FALSE),""),"تأكد من الكود")</f>
        <v/>
      </c>
      <c r="G4027" s="31" t="str">
        <f>IFERROR(IF(E4027&lt;&gt;"",VLOOKUP(E4027,'تكويد الاصناف'!$B$3:$L$5500,4,FALSE),""),"تأكد من الوحدة")</f>
        <v/>
      </c>
      <c r="H4027" s="31" t="str">
        <f>IFERROR(IF(E4027&lt;&gt;"",VLOOKUP(E4027,'تكويد الاصناف'!$B$3:$L$5500,9,FALSE),""),"تأكد من السعر")</f>
        <v/>
      </c>
      <c r="I4027" s="31"/>
      <c r="J4027" s="33" t="str">
        <f t="shared" si="62"/>
        <v/>
      </c>
      <c r="K4027" s="31"/>
      <c r="L4027" s="31"/>
    </row>
    <row r="4028" spans="2:12" x14ac:dyDescent="0.2">
      <c r="B4028" s="29" t="str">
        <f>IF(C4028&lt;&gt;"",COUNT($B$2:B4027)+1,"")</f>
        <v/>
      </c>
      <c r="C4028" s="30"/>
      <c r="D4028" s="31"/>
      <c r="E4028" s="32"/>
      <c r="F4028" s="31" t="str">
        <f>IFERROR(IF(E4028&lt;&gt;"",VLOOKUP(E4028,'تكويد الاصناف'!$B$3:$L$5500,3,FALSE),""),"تأكد من الكود")</f>
        <v/>
      </c>
      <c r="G4028" s="31" t="str">
        <f>IFERROR(IF(E4028&lt;&gt;"",VLOOKUP(E4028,'تكويد الاصناف'!$B$3:$L$5500,4,FALSE),""),"تأكد من الوحدة")</f>
        <v/>
      </c>
      <c r="H4028" s="31" t="str">
        <f>IFERROR(IF(E4028&lt;&gt;"",VLOOKUP(E4028,'تكويد الاصناف'!$B$3:$L$5500,9,FALSE),""),"تأكد من السعر")</f>
        <v/>
      </c>
      <c r="I4028" s="31"/>
      <c r="J4028" s="33" t="str">
        <f t="shared" si="62"/>
        <v/>
      </c>
      <c r="K4028" s="31"/>
      <c r="L4028" s="31"/>
    </row>
    <row r="4029" spans="2:12" x14ac:dyDescent="0.2">
      <c r="B4029" s="29" t="str">
        <f>IF(C4029&lt;&gt;"",COUNT($B$2:B4028)+1,"")</f>
        <v/>
      </c>
      <c r="C4029" s="30"/>
      <c r="D4029" s="31"/>
      <c r="E4029" s="32"/>
      <c r="F4029" s="31" t="str">
        <f>IFERROR(IF(E4029&lt;&gt;"",VLOOKUP(E4029,'تكويد الاصناف'!$B$3:$L$5500,3,FALSE),""),"تأكد من الكود")</f>
        <v/>
      </c>
      <c r="G4029" s="31" t="str">
        <f>IFERROR(IF(E4029&lt;&gt;"",VLOOKUP(E4029,'تكويد الاصناف'!$B$3:$L$5500,4,FALSE),""),"تأكد من الوحدة")</f>
        <v/>
      </c>
      <c r="H4029" s="31" t="str">
        <f>IFERROR(IF(E4029&lt;&gt;"",VLOOKUP(E4029,'تكويد الاصناف'!$B$3:$L$5500,9,FALSE),""),"تأكد من السعر")</f>
        <v/>
      </c>
      <c r="I4029" s="31"/>
      <c r="J4029" s="33" t="str">
        <f t="shared" si="62"/>
        <v/>
      </c>
      <c r="K4029" s="31"/>
      <c r="L4029" s="31"/>
    </row>
    <row r="4030" spans="2:12" x14ac:dyDescent="0.2">
      <c r="B4030" s="29" t="str">
        <f>IF(C4030&lt;&gt;"",COUNT($B$2:B4029)+1,"")</f>
        <v/>
      </c>
      <c r="C4030" s="30"/>
      <c r="D4030" s="31"/>
      <c r="E4030" s="32"/>
      <c r="F4030" s="31" t="str">
        <f>IFERROR(IF(E4030&lt;&gt;"",VLOOKUP(E4030,'تكويد الاصناف'!$B$3:$L$5500,3,FALSE),""),"تأكد من الكود")</f>
        <v/>
      </c>
      <c r="G4030" s="31" t="str">
        <f>IFERROR(IF(E4030&lt;&gt;"",VLOOKUP(E4030,'تكويد الاصناف'!$B$3:$L$5500,4,FALSE),""),"تأكد من الوحدة")</f>
        <v/>
      </c>
      <c r="H4030" s="31" t="str">
        <f>IFERROR(IF(E4030&lt;&gt;"",VLOOKUP(E4030,'تكويد الاصناف'!$B$3:$L$5500,9,FALSE),""),"تأكد من السعر")</f>
        <v/>
      </c>
      <c r="I4030" s="31"/>
      <c r="J4030" s="33" t="str">
        <f t="shared" si="62"/>
        <v/>
      </c>
      <c r="K4030" s="31"/>
      <c r="L4030" s="31"/>
    </row>
    <row r="4031" spans="2:12" x14ac:dyDescent="0.2">
      <c r="B4031" s="29" t="str">
        <f>IF(C4031&lt;&gt;"",COUNT($B$2:B4030)+1,"")</f>
        <v/>
      </c>
      <c r="C4031" s="30"/>
      <c r="D4031" s="31"/>
      <c r="E4031" s="32"/>
      <c r="F4031" s="31" t="str">
        <f>IFERROR(IF(E4031&lt;&gt;"",VLOOKUP(E4031,'تكويد الاصناف'!$B$3:$L$5500,3,FALSE),""),"تأكد من الكود")</f>
        <v/>
      </c>
      <c r="G4031" s="31" t="str">
        <f>IFERROR(IF(E4031&lt;&gt;"",VLOOKUP(E4031,'تكويد الاصناف'!$B$3:$L$5500,4,FALSE),""),"تأكد من الوحدة")</f>
        <v/>
      </c>
      <c r="H4031" s="31" t="str">
        <f>IFERROR(IF(E4031&lt;&gt;"",VLOOKUP(E4031,'تكويد الاصناف'!$B$3:$L$5500,9,FALSE),""),"تأكد من السعر")</f>
        <v/>
      </c>
      <c r="I4031" s="31"/>
      <c r="J4031" s="33" t="str">
        <f t="shared" si="62"/>
        <v/>
      </c>
      <c r="K4031" s="31"/>
      <c r="L4031" s="31"/>
    </row>
    <row r="4032" spans="2:12" x14ac:dyDescent="0.2">
      <c r="B4032" s="29" t="str">
        <f>IF(C4032&lt;&gt;"",COUNT($B$2:B4031)+1,"")</f>
        <v/>
      </c>
      <c r="C4032" s="30"/>
      <c r="D4032" s="31"/>
      <c r="E4032" s="32"/>
      <c r="F4032" s="31" t="str">
        <f>IFERROR(IF(E4032&lt;&gt;"",VLOOKUP(E4032,'تكويد الاصناف'!$B$3:$L$5500,3,FALSE),""),"تأكد من الكود")</f>
        <v/>
      </c>
      <c r="G4032" s="31" t="str">
        <f>IFERROR(IF(E4032&lt;&gt;"",VLOOKUP(E4032,'تكويد الاصناف'!$B$3:$L$5500,4,FALSE),""),"تأكد من الوحدة")</f>
        <v/>
      </c>
      <c r="H4032" s="31" t="str">
        <f>IFERROR(IF(E4032&lt;&gt;"",VLOOKUP(E4032,'تكويد الاصناف'!$B$3:$L$5500,9,FALSE),""),"تأكد من السعر")</f>
        <v/>
      </c>
      <c r="I4032" s="31"/>
      <c r="J4032" s="33" t="str">
        <f t="shared" si="62"/>
        <v/>
      </c>
      <c r="K4032" s="31"/>
      <c r="L4032" s="31"/>
    </row>
    <row r="4033" spans="2:12" x14ac:dyDescent="0.2">
      <c r="B4033" s="29" t="str">
        <f>IF(C4033&lt;&gt;"",COUNT($B$2:B4032)+1,"")</f>
        <v/>
      </c>
      <c r="C4033" s="30"/>
      <c r="D4033" s="31"/>
      <c r="E4033" s="32"/>
      <c r="F4033" s="31" t="str">
        <f>IFERROR(IF(E4033&lt;&gt;"",VLOOKUP(E4033,'تكويد الاصناف'!$B$3:$L$5500,3,FALSE),""),"تأكد من الكود")</f>
        <v/>
      </c>
      <c r="G4033" s="31" t="str">
        <f>IFERROR(IF(E4033&lt;&gt;"",VLOOKUP(E4033,'تكويد الاصناف'!$B$3:$L$5500,4,FALSE),""),"تأكد من الوحدة")</f>
        <v/>
      </c>
      <c r="H4033" s="31" t="str">
        <f>IFERROR(IF(E4033&lt;&gt;"",VLOOKUP(E4033,'تكويد الاصناف'!$B$3:$L$5500,9,FALSE),""),"تأكد من السعر")</f>
        <v/>
      </c>
      <c r="I4033" s="31"/>
      <c r="J4033" s="33" t="str">
        <f t="shared" si="62"/>
        <v/>
      </c>
      <c r="K4033" s="31"/>
      <c r="L4033" s="31"/>
    </row>
    <row r="4034" spans="2:12" x14ac:dyDescent="0.2">
      <c r="B4034" s="29" t="str">
        <f>IF(C4034&lt;&gt;"",COUNT($B$2:B4033)+1,"")</f>
        <v/>
      </c>
      <c r="C4034" s="30"/>
      <c r="D4034" s="31"/>
      <c r="E4034" s="32"/>
      <c r="F4034" s="31" t="str">
        <f>IFERROR(IF(E4034&lt;&gt;"",VLOOKUP(E4034,'تكويد الاصناف'!$B$3:$L$5500,3,FALSE),""),"تأكد من الكود")</f>
        <v/>
      </c>
      <c r="G4034" s="31" t="str">
        <f>IFERROR(IF(E4034&lt;&gt;"",VLOOKUP(E4034,'تكويد الاصناف'!$B$3:$L$5500,4,FALSE),""),"تأكد من الوحدة")</f>
        <v/>
      </c>
      <c r="H4034" s="31" t="str">
        <f>IFERROR(IF(E4034&lt;&gt;"",VLOOKUP(E4034,'تكويد الاصناف'!$B$3:$L$5500,9,FALSE),""),"تأكد من السعر")</f>
        <v/>
      </c>
      <c r="I4034" s="31"/>
      <c r="J4034" s="33" t="str">
        <f t="shared" si="62"/>
        <v/>
      </c>
      <c r="K4034" s="31"/>
      <c r="L4034" s="31"/>
    </row>
    <row r="4035" spans="2:12" x14ac:dyDescent="0.2">
      <c r="B4035" s="29" t="str">
        <f>IF(C4035&lt;&gt;"",COUNT($B$2:B4034)+1,"")</f>
        <v/>
      </c>
      <c r="C4035" s="30"/>
      <c r="D4035" s="31"/>
      <c r="E4035" s="32"/>
      <c r="F4035" s="31" t="str">
        <f>IFERROR(IF(E4035&lt;&gt;"",VLOOKUP(E4035,'تكويد الاصناف'!$B$3:$L$5500,3,FALSE),""),"تأكد من الكود")</f>
        <v/>
      </c>
      <c r="G4035" s="31" t="str">
        <f>IFERROR(IF(E4035&lt;&gt;"",VLOOKUP(E4035,'تكويد الاصناف'!$B$3:$L$5500,4,FALSE),""),"تأكد من الوحدة")</f>
        <v/>
      </c>
      <c r="H4035" s="31" t="str">
        <f>IFERROR(IF(E4035&lt;&gt;"",VLOOKUP(E4035,'تكويد الاصناف'!$B$3:$L$5500,9,FALSE),""),"تأكد من السعر")</f>
        <v/>
      </c>
      <c r="I4035" s="31"/>
      <c r="J4035" s="33" t="str">
        <f t="shared" ref="J4035:J4098" si="63">IFERROR(I4035*H4035,"")</f>
        <v/>
      </c>
      <c r="K4035" s="31"/>
      <c r="L4035" s="31"/>
    </row>
    <row r="4036" spans="2:12" x14ac:dyDescent="0.2">
      <c r="B4036" s="29" t="str">
        <f>IF(C4036&lt;&gt;"",COUNT($B$2:B4035)+1,"")</f>
        <v/>
      </c>
      <c r="C4036" s="30"/>
      <c r="D4036" s="31"/>
      <c r="E4036" s="32"/>
      <c r="F4036" s="31" t="str">
        <f>IFERROR(IF(E4036&lt;&gt;"",VLOOKUP(E4036,'تكويد الاصناف'!$B$3:$L$5500,3,FALSE),""),"تأكد من الكود")</f>
        <v/>
      </c>
      <c r="G4036" s="31" t="str">
        <f>IFERROR(IF(E4036&lt;&gt;"",VLOOKUP(E4036,'تكويد الاصناف'!$B$3:$L$5500,4,FALSE),""),"تأكد من الوحدة")</f>
        <v/>
      </c>
      <c r="H4036" s="31" t="str">
        <f>IFERROR(IF(E4036&lt;&gt;"",VLOOKUP(E4036,'تكويد الاصناف'!$B$3:$L$5500,9,FALSE),""),"تأكد من السعر")</f>
        <v/>
      </c>
      <c r="I4036" s="31"/>
      <c r="J4036" s="33" t="str">
        <f t="shared" si="63"/>
        <v/>
      </c>
      <c r="K4036" s="31"/>
      <c r="L4036" s="31"/>
    </row>
    <row r="4037" spans="2:12" x14ac:dyDescent="0.2">
      <c r="B4037" s="29" t="str">
        <f>IF(C4037&lt;&gt;"",COUNT($B$2:B4036)+1,"")</f>
        <v/>
      </c>
      <c r="C4037" s="30"/>
      <c r="D4037" s="31"/>
      <c r="E4037" s="32"/>
      <c r="F4037" s="31" t="str">
        <f>IFERROR(IF(E4037&lt;&gt;"",VLOOKUP(E4037,'تكويد الاصناف'!$B$3:$L$5500,3,FALSE),""),"تأكد من الكود")</f>
        <v/>
      </c>
      <c r="G4037" s="31" t="str">
        <f>IFERROR(IF(E4037&lt;&gt;"",VLOOKUP(E4037,'تكويد الاصناف'!$B$3:$L$5500,4,FALSE),""),"تأكد من الوحدة")</f>
        <v/>
      </c>
      <c r="H4037" s="31" t="str">
        <f>IFERROR(IF(E4037&lt;&gt;"",VLOOKUP(E4037,'تكويد الاصناف'!$B$3:$L$5500,9,FALSE),""),"تأكد من السعر")</f>
        <v/>
      </c>
      <c r="I4037" s="31"/>
      <c r="J4037" s="33" t="str">
        <f t="shared" si="63"/>
        <v/>
      </c>
      <c r="K4037" s="31"/>
      <c r="L4037" s="31"/>
    </row>
    <row r="4038" spans="2:12" x14ac:dyDescent="0.2">
      <c r="B4038" s="29" t="str">
        <f>IF(C4038&lt;&gt;"",COUNT($B$2:B4037)+1,"")</f>
        <v/>
      </c>
      <c r="C4038" s="30"/>
      <c r="D4038" s="31"/>
      <c r="E4038" s="32"/>
      <c r="F4038" s="31" t="str">
        <f>IFERROR(IF(E4038&lt;&gt;"",VLOOKUP(E4038,'تكويد الاصناف'!$B$3:$L$5500,3,FALSE),""),"تأكد من الكود")</f>
        <v/>
      </c>
      <c r="G4038" s="31" t="str">
        <f>IFERROR(IF(E4038&lt;&gt;"",VLOOKUP(E4038,'تكويد الاصناف'!$B$3:$L$5500,4,FALSE),""),"تأكد من الوحدة")</f>
        <v/>
      </c>
      <c r="H4038" s="31" t="str">
        <f>IFERROR(IF(E4038&lt;&gt;"",VLOOKUP(E4038,'تكويد الاصناف'!$B$3:$L$5500,9,FALSE),""),"تأكد من السعر")</f>
        <v/>
      </c>
      <c r="I4038" s="31"/>
      <c r="J4038" s="33" t="str">
        <f t="shared" si="63"/>
        <v/>
      </c>
      <c r="K4038" s="31"/>
      <c r="L4038" s="31"/>
    </row>
    <row r="4039" spans="2:12" x14ac:dyDescent="0.2">
      <c r="B4039" s="29" t="str">
        <f>IF(C4039&lt;&gt;"",COUNT($B$2:B4038)+1,"")</f>
        <v/>
      </c>
      <c r="C4039" s="30"/>
      <c r="D4039" s="31"/>
      <c r="E4039" s="32"/>
      <c r="F4039" s="31" t="str">
        <f>IFERROR(IF(E4039&lt;&gt;"",VLOOKUP(E4039,'تكويد الاصناف'!$B$3:$L$5500,3,FALSE),""),"تأكد من الكود")</f>
        <v/>
      </c>
      <c r="G4039" s="31" t="str">
        <f>IFERROR(IF(E4039&lt;&gt;"",VLOOKUP(E4039,'تكويد الاصناف'!$B$3:$L$5500,4,FALSE),""),"تأكد من الوحدة")</f>
        <v/>
      </c>
      <c r="H4039" s="31" t="str">
        <f>IFERROR(IF(E4039&lt;&gt;"",VLOOKUP(E4039,'تكويد الاصناف'!$B$3:$L$5500,9,FALSE),""),"تأكد من السعر")</f>
        <v/>
      </c>
      <c r="I4039" s="31"/>
      <c r="J4039" s="33" t="str">
        <f t="shared" si="63"/>
        <v/>
      </c>
      <c r="K4039" s="31"/>
      <c r="L4039" s="31"/>
    </row>
    <row r="4040" spans="2:12" x14ac:dyDescent="0.2">
      <c r="B4040" s="29" t="str">
        <f>IF(C4040&lt;&gt;"",COUNT($B$2:B4039)+1,"")</f>
        <v/>
      </c>
      <c r="C4040" s="30"/>
      <c r="D4040" s="31"/>
      <c r="E4040" s="32"/>
      <c r="F4040" s="31" t="str">
        <f>IFERROR(IF(E4040&lt;&gt;"",VLOOKUP(E4040,'تكويد الاصناف'!$B$3:$L$5500,3,FALSE),""),"تأكد من الكود")</f>
        <v/>
      </c>
      <c r="G4040" s="31" t="str">
        <f>IFERROR(IF(E4040&lt;&gt;"",VLOOKUP(E4040,'تكويد الاصناف'!$B$3:$L$5500,4,FALSE),""),"تأكد من الوحدة")</f>
        <v/>
      </c>
      <c r="H4040" s="31" t="str">
        <f>IFERROR(IF(E4040&lt;&gt;"",VLOOKUP(E4040,'تكويد الاصناف'!$B$3:$L$5500,9,FALSE),""),"تأكد من السعر")</f>
        <v/>
      </c>
      <c r="I4040" s="31"/>
      <c r="J4040" s="33" t="str">
        <f t="shared" si="63"/>
        <v/>
      </c>
      <c r="K4040" s="31"/>
      <c r="L4040" s="31"/>
    </row>
    <row r="4041" spans="2:12" x14ac:dyDescent="0.2">
      <c r="B4041" s="29" t="str">
        <f>IF(C4041&lt;&gt;"",COUNT($B$2:B4040)+1,"")</f>
        <v/>
      </c>
      <c r="C4041" s="30"/>
      <c r="D4041" s="31"/>
      <c r="E4041" s="32"/>
      <c r="F4041" s="31" t="str">
        <f>IFERROR(IF(E4041&lt;&gt;"",VLOOKUP(E4041,'تكويد الاصناف'!$B$3:$L$5500,3,FALSE),""),"تأكد من الكود")</f>
        <v/>
      </c>
      <c r="G4041" s="31" t="str">
        <f>IFERROR(IF(E4041&lt;&gt;"",VLOOKUP(E4041,'تكويد الاصناف'!$B$3:$L$5500,4,FALSE),""),"تأكد من الوحدة")</f>
        <v/>
      </c>
      <c r="H4041" s="31" t="str">
        <f>IFERROR(IF(E4041&lt;&gt;"",VLOOKUP(E4041,'تكويد الاصناف'!$B$3:$L$5500,9,FALSE),""),"تأكد من السعر")</f>
        <v/>
      </c>
      <c r="I4041" s="31"/>
      <c r="J4041" s="33" t="str">
        <f t="shared" si="63"/>
        <v/>
      </c>
      <c r="K4041" s="31"/>
      <c r="L4041" s="31"/>
    </row>
    <row r="4042" spans="2:12" x14ac:dyDescent="0.2">
      <c r="B4042" s="29" t="str">
        <f>IF(C4042&lt;&gt;"",COUNT($B$2:B4041)+1,"")</f>
        <v/>
      </c>
      <c r="C4042" s="30"/>
      <c r="D4042" s="31"/>
      <c r="E4042" s="32"/>
      <c r="F4042" s="31" t="str">
        <f>IFERROR(IF(E4042&lt;&gt;"",VLOOKUP(E4042,'تكويد الاصناف'!$B$3:$L$5500,3,FALSE),""),"تأكد من الكود")</f>
        <v/>
      </c>
      <c r="G4042" s="31" t="str">
        <f>IFERROR(IF(E4042&lt;&gt;"",VLOOKUP(E4042,'تكويد الاصناف'!$B$3:$L$5500,4,FALSE),""),"تأكد من الوحدة")</f>
        <v/>
      </c>
      <c r="H4042" s="31" t="str">
        <f>IFERROR(IF(E4042&lt;&gt;"",VLOOKUP(E4042,'تكويد الاصناف'!$B$3:$L$5500,9,FALSE),""),"تأكد من السعر")</f>
        <v/>
      </c>
      <c r="I4042" s="31"/>
      <c r="J4042" s="33" t="str">
        <f t="shared" si="63"/>
        <v/>
      </c>
      <c r="K4042" s="31"/>
      <c r="L4042" s="31"/>
    </row>
    <row r="4043" spans="2:12" x14ac:dyDescent="0.2">
      <c r="B4043" s="29" t="str">
        <f>IF(C4043&lt;&gt;"",COUNT($B$2:B4042)+1,"")</f>
        <v/>
      </c>
      <c r="C4043" s="30"/>
      <c r="D4043" s="31"/>
      <c r="E4043" s="32"/>
      <c r="F4043" s="31" t="str">
        <f>IFERROR(IF(E4043&lt;&gt;"",VLOOKUP(E4043,'تكويد الاصناف'!$B$3:$L$5500,3,FALSE),""),"تأكد من الكود")</f>
        <v/>
      </c>
      <c r="G4043" s="31" t="str">
        <f>IFERROR(IF(E4043&lt;&gt;"",VLOOKUP(E4043,'تكويد الاصناف'!$B$3:$L$5500,4,FALSE),""),"تأكد من الوحدة")</f>
        <v/>
      </c>
      <c r="H4043" s="31" t="str">
        <f>IFERROR(IF(E4043&lt;&gt;"",VLOOKUP(E4043,'تكويد الاصناف'!$B$3:$L$5500,9,FALSE),""),"تأكد من السعر")</f>
        <v/>
      </c>
      <c r="I4043" s="31"/>
      <c r="J4043" s="33" t="str">
        <f t="shared" si="63"/>
        <v/>
      </c>
      <c r="K4043" s="31"/>
      <c r="L4043" s="31"/>
    </row>
    <row r="4044" spans="2:12" x14ac:dyDescent="0.2">
      <c r="B4044" s="29" t="str">
        <f>IF(C4044&lt;&gt;"",COUNT($B$2:B4043)+1,"")</f>
        <v/>
      </c>
      <c r="C4044" s="30"/>
      <c r="D4044" s="31"/>
      <c r="E4044" s="32"/>
      <c r="F4044" s="31" t="str">
        <f>IFERROR(IF(E4044&lt;&gt;"",VLOOKUP(E4044,'تكويد الاصناف'!$B$3:$L$5500,3,FALSE),""),"تأكد من الكود")</f>
        <v/>
      </c>
      <c r="G4044" s="31" t="str">
        <f>IFERROR(IF(E4044&lt;&gt;"",VLOOKUP(E4044,'تكويد الاصناف'!$B$3:$L$5500,4,FALSE),""),"تأكد من الوحدة")</f>
        <v/>
      </c>
      <c r="H4044" s="31" t="str">
        <f>IFERROR(IF(E4044&lt;&gt;"",VLOOKUP(E4044,'تكويد الاصناف'!$B$3:$L$5500,9,FALSE),""),"تأكد من السعر")</f>
        <v/>
      </c>
      <c r="I4044" s="31"/>
      <c r="J4044" s="33" t="str">
        <f t="shared" si="63"/>
        <v/>
      </c>
      <c r="K4044" s="31"/>
      <c r="L4044" s="31"/>
    </row>
    <row r="4045" spans="2:12" x14ac:dyDescent="0.2">
      <c r="B4045" s="29" t="str">
        <f>IF(C4045&lt;&gt;"",COUNT($B$2:B4044)+1,"")</f>
        <v/>
      </c>
      <c r="C4045" s="30"/>
      <c r="D4045" s="31"/>
      <c r="E4045" s="32"/>
      <c r="F4045" s="31" t="str">
        <f>IFERROR(IF(E4045&lt;&gt;"",VLOOKUP(E4045,'تكويد الاصناف'!$B$3:$L$5500,3,FALSE),""),"تأكد من الكود")</f>
        <v/>
      </c>
      <c r="G4045" s="31" t="str">
        <f>IFERROR(IF(E4045&lt;&gt;"",VLOOKUP(E4045,'تكويد الاصناف'!$B$3:$L$5500,4,FALSE),""),"تأكد من الوحدة")</f>
        <v/>
      </c>
      <c r="H4045" s="31" t="str">
        <f>IFERROR(IF(E4045&lt;&gt;"",VLOOKUP(E4045,'تكويد الاصناف'!$B$3:$L$5500,9,FALSE),""),"تأكد من السعر")</f>
        <v/>
      </c>
      <c r="I4045" s="31"/>
      <c r="J4045" s="33" t="str">
        <f t="shared" si="63"/>
        <v/>
      </c>
      <c r="K4045" s="31"/>
      <c r="L4045" s="31"/>
    </row>
    <row r="4046" spans="2:12" x14ac:dyDescent="0.2">
      <c r="B4046" s="29" t="str">
        <f>IF(C4046&lt;&gt;"",COUNT($B$2:B4045)+1,"")</f>
        <v/>
      </c>
      <c r="C4046" s="30"/>
      <c r="D4046" s="31"/>
      <c r="E4046" s="32"/>
      <c r="F4046" s="31" t="str">
        <f>IFERROR(IF(E4046&lt;&gt;"",VLOOKUP(E4046,'تكويد الاصناف'!$B$3:$L$5500,3,FALSE),""),"تأكد من الكود")</f>
        <v/>
      </c>
      <c r="G4046" s="31" t="str">
        <f>IFERROR(IF(E4046&lt;&gt;"",VLOOKUP(E4046,'تكويد الاصناف'!$B$3:$L$5500,4,FALSE),""),"تأكد من الوحدة")</f>
        <v/>
      </c>
      <c r="H4046" s="31" t="str">
        <f>IFERROR(IF(E4046&lt;&gt;"",VLOOKUP(E4046,'تكويد الاصناف'!$B$3:$L$5500,9,FALSE),""),"تأكد من السعر")</f>
        <v/>
      </c>
      <c r="I4046" s="31"/>
      <c r="J4046" s="33" t="str">
        <f t="shared" si="63"/>
        <v/>
      </c>
      <c r="K4046" s="31"/>
      <c r="L4046" s="31"/>
    </row>
    <row r="4047" spans="2:12" x14ac:dyDescent="0.2">
      <c r="B4047" s="29" t="str">
        <f>IF(C4047&lt;&gt;"",COUNT($B$2:B4046)+1,"")</f>
        <v/>
      </c>
      <c r="C4047" s="30"/>
      <c r="D4047" s="31"/>
      <c r="E4047" s="32"/>
      <c r="F4047" s="31" t="str">
        <f>IFERROR(IF(E4047&lt;&gt;"",VLOOKUP(E4047,'تكويد الاصناف'!$B$3:$L$5500,3,FALSE),""),"تأكد من الكود")</f>
        <v/>
      </c>
      <c r="G4047" s="31" t="str">
        <f>IFERROR(IF(E4047&lt;&gt;"",VLOOKUP(E4047,'تكويد الاصناف'!$B$3:$L$5500,4,FALSE),""),"تأكد من الوحدة")</f>
        <v/>
      </c>
      <c r="H4047" s="31" t="str">
        <f>IFERROR(IF(E4047&lt;&gt;"",VLOOKUP(E4047,'تكويد الاصناف'!$B$3:$L$5500,9,FALSE),""),"تأكد من السعر")</f>
        <v/>
      </c>
      <c r="I4047" s="31"/>
      <c r="J4047" s="33" t="str">
        <f t="shared" si="63"/>
        <v/>
      </c>
      <c r="K4047" s="31"/>
      <c r="L4047" s="31"/>
    </row>
    <row r="4048" spans="2:12" x14ac:dyDescent="0.2">
      <c r="B4048" s="29" t="str">
        <f>IF(C4048&lt;&gt;"",COUNT($B$2:B4047)+1,"")</f>
        <v/>
      </c>
      <c r="C4048" s="30"/>
      <c r="D4048" s="31"/>
      <c r="E4048" s="32"/>
      <c r="F4048" s="31" t="str">
        <f>IFERROR(IF(E4048&lt;&gt;"",VLOOKUP(E4048,'تكويد الاصناف'!$B$3:$L$5500,3,FALSE),""),"تأكد من الكود")</f>
        <v/>
      </c>
      <c r="G4048" s="31" t="str">
        <f>IFERROR(IF(E4048&lt;&gt;"",VLOOKUP(E4048,'تكويد الاصناف'!$B$3:$L$5500,4,FALSE),""),"تأكد من الوحدة")</f>
        <v/>
      </c>
      <c r="H4048" s="31" t="str">
        <f>IFERROR(IF(E4048&lt;&gt;"",VLOOKUP(E4048,'تكويد الاصناف'!$B$3:$L$5500,9,FALSE),""),"تأكد من السعر")</f>
        <v/>
      </c>
      <c r="I4048" s="31"/>
      <c r="J4048" s="33" t="str">
        <f t="shared" si="63"/>
        <v/>
      </c>
      <c r="K4048" s="31"/>
      <c r="L4048" s="31"/>
    </row>
    <row r="4049" spans="2:12" x14ac:dyDescent="0.2">
      <c r="B4049" s="29" t="str">
        <f>IF(C4049&lt;&gt;"",COUNT($B$2:B4048)+1,"")</f>
        <v/>
      </c>
      <c r="C4049" s="30"/>
      <c r="D4049" s="31"/>
      <c r="E4049" s="32"/>
      <c r="F4049" s="31" t="str">
        <f>IFERROR(IF(E4049&lt;&gt;"",VLOOKUP(E4049,'تكويد الاصناف'!$B$3:$L$5500,3,FALSE),""),"تأكد من الكود")</f>
        <v/>
      </c>
      <c r="G4049" s="31" t="str">
        <f>IFERROR(IF(E4049&lt;&gt;"",VLOOKUP(E4049,'تكويد الاصناف'!$B$3:$L$5500,4,FALSE),""),"تأكد من الوحدة")</f>
        <v/>
      </c>
      <c r="H4049" s="31" t="str">
        <f>IFERROR(IF(E4049&lt;&gt;"",VLOOKUP(E4049,'تكويد الاصناف'!$B$3:$L$5500,9,FALSE),""),"تأكد من السعر")</f>
        <v/>
      </c>
      <c r="I4049" s="31"/>
      <c r="J4049" s="33" t="str">
        <f t="shared" si="63"/>
        <v/>
      </c>
      <c r="K4049" s="31"/>
      <c r="L4049" s="31"/>
    </row>
    <row r="4050" spans="2:12" x14ac:dyDescent="0.2">
      <c r="B4050" s="29" t="str">
        <f>IF(C4050&lt;&gt;"",COUNT($B$2:B4049)+1,"")</f>
        <v/>
      </c>
      <c r="C4050" s="30"/>
      <c r="D4050" s="31"/>
      <c r="E4050" s="32"/>
      <c r="F4050" s="31" t="str">
        <f>IFERROR(IF(E4050&lt;&gt;"",VLOOKUP(E4050,'تكويد الاصناف'!$B$3:$L$5500,3,FALSE),""),"تأكد من الكود")</f>
        <v/>
      </c>
      <c r="G4050" s="31" t="str">
        <f>IFERROR(IF(E4050&lt;&gt;"",VLOOKUP(E4050,'تكويد الاصناف'!$B$3:$L$5500,4,FALSE),""),"تأكد من الوحدة")</f>
        <v/>
      </c>
      <c r="H4050" s="31" t="str">
        <f>IFERROR(IF(E4050&lt;&gt;"",VLOOKUP(E4050,'تكويد الاصناف'!$B$3:$L$5500,9,FALSE),""),"تأكد من السعر")</f>
        <v/>
      </c>
      <c r="I4050" s="31"/>
      <c r="J4050" s="33" t="str">
        <f t="shared" si="63"/>
        <v/>
      </c>
      <c r="K4050" s="31"/>
      <c r="L4050" s="31"/>
    </row>
    <row r="4051" spans="2:12" x14ac:dyDescent="0.2">
      <c r="B4051" s="29" t="str">
        <f>IF(C4051&lt;&gt;"",COUNT($B$2:B4050)+1,"")</f>
        <v/>
      </c>
      <c r="C4051" s="30"/>
      <c r="D4051" s="31"/>
      <c r="E4051" s="32"/>
      <c r="F4051" s="31" t="str">
        <f>IFERROR(IF(E4051&lt;&gt;"",VLOOKUP(E4051,'تكويد الاصناف'!$B$3:$L$5500,3,FALSE),""),"تأكد من الكود")</f>
        <v/>
      </c>
      <c r="G4051" s="31" t="str">
        <f>IFERROR(IF(E4051&lt;&gt;"",VLOOKUP(E4051,'تكويد الاصناف'!$B$3:$L$5500,4,FALSE),""),"تأكد من الوحدة")</f>
        <v/>
      </c>
      <c r="H4051" s="31" t="str">
        <f>IFERROR(IF(E4051&lt;&gt;"",VLOOKUP(E4051,'تكويد الاصناف'!$B$3:$L$5500,9,FALSE),""),"تأكد من السعر")</f>
        <v/>
      </c>
      <c r="I4051" s="31"/>
      <c r="J4051" s="33" t="str">
        <f t="shared" si="63"/>
        <v/>
      </c>
      <c r="K4051" s="31"/>
      <c r="L4051" s="31"/>
    </row>
    <row r="4052" spans="2:12" x14ac:dyDescent="0.2">
      <c r="B4052" s="29" t="str">
        <f>IF(C4052&lt;&gt;"",COUNT($B$2:B4051)+1,"")</f>
        <v/>
      </c>
      <c r="C4052" s="30"/>
      <c r="D4052" s="31"/>
      <c r="E4052" s="32"/>
      <c r="F4052" s="31" t="str">
        <f>IFERROR(IF(E4052&lt;&gt;"",VLOOKUP(E4052,'تكويد الاصناف'!$B$3:$L$5500,3,FALSE),""),"تأكد من الكود")</f>
        <v/>
      </c>
      <c r="G4052" s="31" t="str">
        <f>IFERROR(IF(E4052&lt;&gt;"",VLOOKUP(E4052,'تكويد الاصناف'!$B$3:$L$5500,4,FALSE),""),"تأكد من الوحدة")</f>
        <v/>
      </c>
      <c r="H4052" s="31" t="str">
        <f>IFERROR(IF(E4052&lt;&gt;"",VLOOKUP(E4052,'تكويد الاصناف'!$B$3:$L$5500,9,FALSE),""),"تأكد من السعر")</f>
        <v/>
      </c>
      <c r="I4052" s="31"/>
      <c r="J4052" s="33" t="str">
        <f t="shared" si="63"/>
        <v/>
      </c>
      <c r="K4052" s="31"/>
      <c r="L4052" s="31"/>
    </row>
    <row r="4053" spans="2:12" x14ac:dyDescent="0.2">
      <c r="B4053" s="29" t="str">
        <f>IF(C4053&lt;&gt;"",COUNT($B$2:B4052)+1,"")</f>
        <v/>
      </c>
      <c r="C4053" s="30"/>
      <c r="D4053" s="31"/>
      <c r="E4053" s="32"/>
      <c r="F4053" s="31" t="str">
        <f>IFERROR(IF(E4053&lt;&gt;"",VLOOKUP(E4053,'تكويد الاصناف'!$B$3:$L$5500,3,FALSE),""),"تأكد من الكود")</f>
        <v/>
      </c>
      <c r="G4053" s="31" t="str">
        <f>IFERROR(IF(E4053&lt;&gt;"",VLOOKUP(E4053,'تكويد الاصناف'!$B$3:$L$5500,4,FALSE),""),"تأكد من الوحدة")</f>
        <v/>
      </c>
      <c r="H4053" s="31" t="str">
        <f>IFERROR(IF(E4053&lt;&gt;"",VLOOKUP(E4053,'تكويد الاصناف'!$B$3:$L$5500,9,FALSE),""),"تأكد من السعر")</f>
        <v/>
      </c>
      <c r="I4053" s="31"/>
      <c r="J4053" s="33" t="str">
        <f t="shared" si="63"/>
        <v/>
      </c>
      <c r="K4053" s="31"/>
      <c r="L4053" s="31"/>
    </row>
    <row r="4054" spans="2:12" x14ac:dyDescent="0.2">
      <c r="B4054" s="29" t="str">
        <f>IF(C4054&lt;&gt;"",COUNT($B$2:B4053)+1,"")</f>
        <v/>
      </c>
      <c r="C4054" s="30"/>
      <c r="D4054" s="31"/>
      <c r="E4054" s="32"/>
      <c r="F4054" s="31" t="str">
        <f>IFERROR(IF(E4054&lt;&gt;"",VLOOKUP(E4054,'تكويد الاصناف'!$B$3:$L$5500,3,FALSE),""),"تأكد من الكود")</f>
        <v/>
      </c>
      <c r="G4054" s="31" t="str">
        <f>IFERROR(IF(E4054&lt;&gt;"",VLOOKUP(E4054,'تكويد الاصناف'!$B$3:$L$5500,4,FALSE),""),"تأكد من الوحدة")</f>
        <v/>
      </c>
      <c r="H4054" s="31" t="str">
        <f>IFERROR(IF(E4054&lt;&gt;"",VLOOKUP(E4054,'تكويد الاصناف'!$B$3:$L$5500,9,FALSE),""),"تأكد من السعر")</f>
        <v/>
      </c>
      <c r="I4054" s="31"/>
      <c r="J4054" s="33" t="str">
        <f t="shared" si="63"/>
        <v/>
      </c>
      <c r="K4054" s="31"/>
      <c r="L4054" s="31"/>
    </row>
    <row r="4055" spans="2:12" x14ac:dyDescent="0.2">
      <c r="B4055" s="29" t="str">
        <f>IF(C4055&lt;&gt;"",COUNT($B$2:B4054)+1,"")</f>
        <v/>
      </c>
      <c r="C4055" s="30"/>
      <c r="D4055" s="31"/>
      <c r="E4055" s="32"/>
      <c r="F4055" s="31" t="str">
        <f>IFERROR(IF(E4055&lt;&gt;"",VLOOKUP(E4055,'تكويد الاصناف'!$B$3:$L$5500,3,FALSE),""),"تأكد من الكود")</f>
        <v/>
      </c>
      <c r="G4055" s="31" t="str">
        <f>IFERROR(IF(E4055&lt;&gt;"",VLOOKUP(E4055,'تكويد الاصناف'!$B$3:$L$5500,4,FALSE),""),"تأكد من الوحدة")</f>
        <v/>
      </c>
      <c r="H4055" s="31" t="str">
        <f>IFERROR(IF(E4055&lt;&gt;"",VLOOKUP(E4055,'تكويد الاصناف'!$B$3:$L$5500,9,FALSE),""),"تأكد من السعر")</f>
        <v/>
      </c>
      <c r="I4055" s="31"/>
      <c r="J4055" s="33" t="str">
        <f t="shared" si="63"/>
        <v/>
      </c>
      <c r="K4055" s="31"/>
      <c r="L4055" s="31"/>
    </row>
    <row r="4056" spans="2:12" x14ac:dyDescent="0.2">
      <c r="B4056" s="29" t="str">
        <f>IF(C4056&lt;&gt;"",COUNT($B$2:B4055)+1,"")</f>
        <v/>
      </c>
      <c r="C4056" s="30"/>
      <c r="D4056" s="31"/>
      <c r="E4056" s="32"/>
      <c r="F4056" s="31" t="str">
        <f>IFERROR(IF(E4056&lt;&gt;"",VLOOKUP(E4056,'تكويد الاصناف'!$B$3:$L$5500,3,FALSE),""),"تأكد من الكود")</f>
        <v/>
      </c>
      <c r="G4056" s="31" t="str">
        <f>IFERROR(IF(E4056&lt;&gt;"",VLOOKUP(E4056,'تكويد الاصناف'!$B$3:$L$5500,4,FALSE),""),"تأكد من الوحدة")</f>
        <v/>
      </c>
      <c r="H4056" s="31" t="str">
        <f>IFERROR(IF(E4056&lt;&gt;"",VLOOKUP(E4056,'تكويد الاصناف'!$B$3:$L$5500,9,FALSE),""),"تأكد من السعر")</f>
        <v/>
      </c>
      <c r="I4056" s="31"/>
      <c r="J4056" s="33" t="str">
        <f t="shared" si="63"/>
        <v/>
      </c>
      <c r="K4056" s="31"/>
      <c r="L4056" s="31"/>
    </row>
    <row r="4057" spans="2:12" x14ac:dyDescent="0.2">
      <c r="B4057" s="29" t="str">
        <f>IF(C4057&lt;&gt;"",COUNT($B$2:B4056)+1,"")</f>
        <v/>
      </c>
      <c r="C4057" s="30"/>
      <c r="D4057" s="31"/>
      <c r="E4057" s="32"/>
      <c r="F4057" s="31" t="str">
        <f>IFERROR(IF(E4057&lt;&gt;"",VLOOKUP(E4057,'تكويد الاصناف'!$B$3:$L$5500,3,FALSE),""),"تأكد من الكود")</f>
        <v/>
      </c>
      <c r="G4057" s="31" t="str">
        <f>IFERROR(IF(E4057&lt;&gt;"",VLOOKUP(E4057,'تكويد الاصناف'!$B$3:$L$5500,4,FALSE),""),"تأكد من الوحدة")</f>
        <v/>
      </c>
      <c r="H4057" s="31" t="str">
        <f>IFERROR(IF(E4057&lt;&gt;"",VLOOKUP(E4057,'تكويد الاصناف'!$B$3:$L$5500,9,FALSE),""),"تأكد من السعر")</f>
        <v/>
      </c>
      <c r="I4057" s="31"/>
      <c r="J4057" s="33" t="str">
        <f t="shared" si="63"/>
        <v/>
      </c>
      <c r="K4057" s="31"/>
      <c r="L4057" s="31"/>
    </row>
    <row r="4058" spans="2:12" x14ac:dyDescent="0.2">
      <c r="B4058" s="29" t="str">
        <f>IF(C4058&lt;&gt;"",COUNT($B$2:B4057)+1,"")</f>
        <v/>
      </c>
      <c r="C4058" s="30"/>
      <c r="D4058" s="31"/>
      <c r="E4058" s="32"/>
      <c r="F4058" s="31" t="str">
        <f>IFERROR(IF(E4058&lt;&gt;"",VLOOKUP(E4058,'تكويد الاصناف'!$B$3:$L$5500,3,FALSE),""),"تأكد من الكود")</f>
        <v/>
      </c>
      <c r="G4058" s="31" t="str">
        <f>IFERROR(IF(E4058&lt;&gt;"",VLOOKUP(E4058,'تكويد الاصناف'!$B$3:$L$5500,4,FALSE),""),"تأكد من الوحدة")</f>
        <v/>
      </c>
      <c r="H4058" s="31" t="str">
        <f>IFERROR(IF(E4058&lt;&gt;"",VLOOKUP(E4058,'تكويد الاصناف'!$B$3:$L$5500,9,FALSE),""),"تأكد من السعر")</f>
        <v/>
      </c>
      <c r="I4058" s="31"/>
      <c r="J4058" s="33" t="str">
        <f t="shared" si="63"/>
        <v/>
      </c>
      <c r="K4058" s="31"/>
      <c r="L4058" s="31"/>
    </row>
    <row r="4059" spans="2:12" x14ac:dyDescent="0.2">
      <c r="B4059" s="29" t="str">
        <f>IF(C4059&lt;&gt;"",COUNT($B$2:B4058)+1,"")</f>
        <v/>
      </c>
      <c r="C4059" s="30"/>
      <c r="D4059" s="31"/>
      <c r="E4059" s="32"/>
      <c r="F4059" s="31" t="str">
        <f>IFERROR(IF(E4059&lt;&gt;"",VLOOKUP(E4059,'تكويد الاصناف'!$B$3:$L$5500,3,FALSE),""),"تأكد من الكود")</f>
        <v/>
      </c>
      <c r="G4059" s="31" t="str">
        <f>IFERROR(IF(E4059&lt;&gt;"",VLOOKUP(E4059,'تكويد الاصناف'!$B$3:$L$5500,4,FALSE),""),"تأكد من الوحدة")</f>
        <v/>
      </c>
      <c r="H4059" s="31" t="str">
        <f>IFERROR(IF(E4059&lt;&gt;"",VLOOKUP(E4059,'تكويد الاصناف'!$B$3:$L$5500,9,FALSE),""),"تأكد من السعر")</f>
        <v/>
      </c>
      <c r="I4059" s="31"/>
      <c r="J4059" s="33" t="str">
        <f t="shared" si="63"/>
        <v/>
      </c>
      <c r="K4059" s="31"/>
      <c r="L4059" s="31"/>
    </row>
    <row r="4060" spans="2:12" x14ac:dyDescent="0.2">
      <c r="B4060" s="29" t="str">
        <f>IF(C4060&lt;&gt;"",COUNT($B$2:B4059)+1,"")</f>
        <v/>
      </c>
      <c r="C4060" s="30"/>
      <c r="D4060" s="31"/>
      <c r="E4060" s="32"/>
      <c r="F4060" s="31" t="str">
        <f>IFERROR(IF(E4060&lt;&gt;"",VLOOKUP(E4060,'تكويد الاصناف'!$B$3:$L$5500,3,FALSE),""),"تأكد من الكود")</f>
        <v/>
      </c>
      <c r="G4060" s="31" t="str">
        <f>IFERROR(IF(E4060&lt;&gt;"",VLOOKUP(E4060,'تكويد الاصناف'!$B$3:$L$5500,4,FALSE),""),"تأكد من الوحدة")</f>
        <v/>
      </c>
      <c r="H4060" s="31" t="str">
        <f>IFERROR(IF(E4060&lt;&gt;"",VLOOKUP(E4060,'تكويد الاصناف'!$B$3:$L$5500,9,FALSE),""),"تأكد من السعر")</f>
        <v/>
      </c>
      <c r="I4060" s="31"/>
      <c r="J4060" s="33" t="str">
        <f t="shared" si="63"/>
        <v/>
      </c>
      <c r="K4060" s="31"/>
      <c r="L4060" s="31"/>
    </row>
    <row r="4061" spans="2:12" x14ac:dyDescent="0.2">
      <c r="B4061" s="29" t="str">
        <f>IF(C4061&lt;&gt;"",COUNT($B$2:B4060)+1,"")</f>
        <v/>
      </c>
      <c r="C4061" s="30"/>
      <c r="D4061" s="31"/>
      <c r="E4061" s="32"/>
      <c r="F4061" s="31" t="str">
        <f>IFERROR(IF(E4061&lt;&gt;"",VLOOKUP(E4061,'تكويد الاصناف'!$B$3:$L$5500,3,FALSE),""),"تأكد من الكود")</f>
        <v/>
      </c>
      <c r="G4061" s="31" t="str">
        <f>IFERROR(IF(E4061&lt;&gt;"",VLOOKUP(E4061,'تكويد الاصناف'!$B$3:$L$5500,4,FALSE),""),"تأكد من الوحدة")</f>
        <v/>
      </c>
      <c r="H4061" s="31" t="str">
        <f>IFERROR(IF(E4061&lt;&gt;"",VLOOKUP(E4061,'تكويد الاصناف'!$B$3:$L$5500,9,FALSE),""),"تأكد من السعر")</f>
        <v/>
      </c>
      <c r="I4061" s="31"/>
      <c r="J4061" s="33" t="str">
        <f t="shared" si="63"/>
        <v/>
      </c>
      <c r="K4061" s="31"/>
      <c r="L4061" s="31"/>
    </row>
    <row r="4062" spans="2:12" x14ac:dyDescent="0.2">
      <c r="B4062" s="29" t="str">
        <f>IF(C4062&lt;&gt;"",COUNT($B$2:B4061)+1,"")</f>
        <v/>
      </c>
      <c r="C4062" s="30"/>
      <c r="D4062" s="31"/>
      <c r="E4062" s="32"/>
      <c r="F4062" s="31" t="str">
        <f>IFERROR(IF(E4062&lt;&gt;"",VLOOKUP(E4062,'تكويد الاصناف'!$B$3:$L$5500,3,FALSE),""),"تأكد من الكود")</f>
        <v/>
      </c>
      <c r="G4062" s="31" t="str">
        <f>IFERROR(IF(E4062&lt;&gt;"",VLOOKUP(E4062,'تكويد الاصناف'!$B$3:$L$5500,4,FALSE),""),"تأكد من الوحدة")</f>
        <v/>
      </c>
      <c r="H4062" s="31" t="str">
        <f>IFERROR(IF(E4062&lt;&gt;"",VLOOKUP(E4062,'تكويد الاصناف'!$B$3:$L$5500,9,FALSE),""),"تأكد من السعر")</f>
        <v/>
      </c>
      <c r="I4062" s="31"/>
      <c r="J4062" s="33" t="str">
        <f t="shared" si="63"/>
        <v/>
      </c>
      <c r="K4062" s="31"/>
      <c r="L4062" s="31"/>
    </row>
    <row r="4063" spans="2:12" x14ac:dyDescent="0.2">
      <c r="B4063" s="29" t="str">
        <f>IF(C4063&lt;&gt;"",COUNT($B$2:B4062)+1,"")</f>
        <v/>
      </c>
      <c r="C4063" s="30"/>
      <c r="D4063" s="31"/>
      <c r="E4063" s="32"/>
      <c r="F4063" s="31" t="str">
        <f>IFERROR(IF(E4063&lt;&gt;"",VLOOKUP(E4063,'تكويد الاصناف'!$B$3:$L$5500,3,FALSE),""),"تأكد من الكود")</f>
        <v/>
      </c>
      <c r="G4063" s="31" t="str">
        <f>IFERROR(IF(E4063&lt;&gt;"",VLOOKUP(E4063,'تكويد الاصناف'!$B$3:$L$5500,4,FALSE),""),"تأكد من الوحدة")</f>
        <v/>
      </c>
      <c r="H4063" s="31" t="str">
        <f>IFERROR(IF(E4063&lt;&gt;"",VLOOKUP(E4063,'تكويد الاصناف'!$B$3:$L$5500,9,FALSE),""),"تأكد من السعر")</f>
        <v/>
      </c>
      <c r="I4063" s="31"/>
      <c r="J4063" s="33" t="str">
        <f t="shared" si="63"/>
        <v/>
      </c>
      <c r="K4063" s="31"/>
      <c r="L4063" s="31"/>
    </row>
    <row r="4064" spans="2:12" x14ac:dyDescent="0.2">
      <c r="B4064" s="29" t="str">
        <f>IF(C4064&lt;&gt;"",COUNT($B$2:B4063)+1,"")</f>
        <v/>
      </c>
      <c r="C4064" s="30"/>
      <c r="D4064" s="31"/>
      <c r="E4064" s="32"/>
      <c r="F4064" s="31" t="str">
        <f>IFERROR(IF(E4064&lt;&gt;"",VLOOKUP(E4064,'تكويد الاصناف'!$B$3:$L$5500,3,FALSE),""),"تأكد من الكود")</f>
        <v/>
      </c>
      <c r="G4064" s="31" t="str">
        <f>IFERROR(IF(E4064&lt;&gt;"",VLOOKUP(E4064,'تكويد الاصناف'!$B$3:$L$5500,4,FALSE),""),"تأكد من الوحدة")</f>
        <v/>
      </c>
      <c r="H4064" s="31" t="str">
        <f>IFERROR(IF(E4064&lt;&gt;"",VLOOKUP(E4064,'تكويد الاصناف'!$B$3:$L$5500,9,FALSE),""),"تأكد من السعر")</f>
        <v/>
      </c>
      <c r="I4064" s="31"/>
      <c r="J4064" s="33" t="str">
        <f t="shared" si="63"/>
        <v/>
      </c>
      <c r="K4064" s="31"/>
      <c r="L4064" s="31"/>
    </row>
    <row r="4065" spans="2:12" x14ac:dyDescent="0.2">
      <c r="B4065" s="29" t="str">
        <f>IF(C4065&lt;&gt;"",COUNT($B$2:B4064)+1,"")</f>
        <v/>
      </c>
      <c r="C4065" s="30"/>
      <c r="D4065" s="31"/>
      <c r="E4065" s="32"/>
      <c r="F4065" s="31" t="str">
        <f>IFERROR(IF(E4065&lt;&gt;"",VLOOKUP(E4065,'تكويد الاصناف'!$B$3:$L$5500,3,FALSE),""),"تأكد من الكود")</f>
        <v/>
      </c>
      <c r="G4065" s="31" t="str">
        <f>IFERROR(IF(E4065&lt;&gt;"",VLOOKUP(E4065,'تكويد الاصناف'!$B$3:$L$5500,4,FALSE),""),"تأكد من الوحدة")</f>
        <v/>
      </c>
      <c r="H4065" s="31" t="str">
        <f>IFERROR(IF(E4065&lt;&gt;"",VLOOKUP(E4065,'تكويد الاصناف'!$B$3:$L$5500,9,FALSE),""),"تأكد من السعر")</f>
        <v/>
      </c>
      <c r="I4065" s="31"/>
      <c r="J4065" s="33" t="str">
        <f t="shared" si="63"/>
        <v/>
      </c>
      <c r="K4065" s="31"/>
      <c r="L4065" s="31"/>
    </row>
    <row r="4066" spans="2:12" x14ac:dyDescent="0.2">
      <c r="B4066" s="29" t="str">
        <f>IF(C4066&lt;&gt;"",COUNT($B$2:B4065)+1,"")</f>
        <v/>
      </c>
      <c r="C4066" s="30"/>
      <c r="D4066" s="31"/>
      <c r="E4066" s="32"/>
      <c r="F4066" s="31" t="str">
        <f>IFERROR(IF(E4066&lt;&gt;"",VLOOKUP(E4066,'تكويد الاصناف'!$B$3:$L$5500,3,FALSE),""),"تأكد من الكود")</f>
        <v/>
      </c>
      <c r="G4066" s="31" t="str">
        <f>IFERROR(IF(E4066&lt;&gt;"",VLOOKUP(E4066,'تكويد الاصناف'!$B$3:$L$5500,4,FALSE),""),"تأكد من الوحدة")</f>
        <v/>
      </c>
      <c r="H4066" s="31" t="str">
        <f>IFERROR(IF(E4066&lt;&gt;"",VLOOKUP(E4066,'تكويد الاصناف'!$B$3:$L$5500,9,FALSE),""),"تأكد من السعر")</f>
        <v/>
      </c>
      <c r="I4066" s="31"/>
      <c r="J4066" s="33" t="str">
        <f t="shared" si="63"/>
        <v/>
      </c>
      <c r="K4066" s="31"/>
      <c r="L4066" s="31"/>
    </row>
    <row r="4067" spans="2:12" x14ac:dyDescent="0.2">
      <c r="B4067" s="29" t="str">
        <f>IF(C4067&lt;&gt;"",COUNT($B$2:B4066)+1,"")</f>
        <v/>
      </c>
      <c r="C4067" s="30"/>
      <c r="D4067" s="31"/>
      <c r="E4067" s="32"/>
      <c r="F4067" s="31" t="str">
        <f>IFERROR(IF(E4067&lt;&gt;"",VLOOKUP(E4067,'تكويد الاصناف'!$B$3:$L$5500,3,FALSE),""),"تأكد من الكود")</f>
        <v/>
      </c>
      <c r="G4067" s="31" t="str">
        <f>IFERROR(IF(E4067&lt;&gt;"",VLOOKUP(E4067,'تكويد الاصناف'!$B$3:$L$5500,4,FALSE),""),"تأكد من الوحدة")</f>
        <v/>
      </c>
      <c r="H4067" s="31" t="str">
        <f>IFERROR(IF(E4067&lt;&gt;"",VLOOKUP(E4067,'تكويد الاصناف'!$B$3:$L$5500,9,FALSE),""),"تأكد من السعر")</f>
        <v/>
      </c>
      <c r="I4067" s="31"/>
      <c r="J4067" s="33" t="str">
        <f t="shared" si="63"/>
        <v/>
      </c>
      <c r="K4067" s="31"/>
      <c r="L4067" s="31"/>
    </row>
    <row r="4068" spans="2:12" x14ac:dyDescent="0.2">
      <c r="B4068" s="29" t="str">
        <f>IF(C4068&lt;&gt;"",COUNT($B$2:B4067)+1,"")</f>
        <v/>
      </c>
      <c r="C4068" s="30"/>
      <c r="D4068" s="31"/>
      <c r="E4068" s="32"/>
      <c r="F4068" s="31" t="str">
        <f>IFERROR(IF(E4068&lt;&gt;"",VLOOKUP(E4068,'تكويد الاصناف'!$B$3:$L$5500,3,FALSE),""),"تأكد من الكود")</f>
        <v/>
      </c>
      <c r="G4068" s="31" t="str">
        <f>IFERROR(IF(E4068&lt;&gt;"",VLOOKUP(E4068,'تكويد الاصناف'!$B$3:$L$5500,4,FALSE),""),"تأكد من الوحدة")</f>
        <v/>
      </c>
      <c r="H4068" s="31" t="str">
        <f>IFERROR(IF(E4068&lt;&gt;"",VLOOKUP(E4068,'تكويد الاصناف'!$B$3:$L$5500,9,FALSE),""),"تأكد من السعر")</f>
        <v/>
      </c>
      <c r="I4068" s="31"/>
      <c r="J4068" s="33" t="str">
        <f t="shared" si="63"/>
        <v/>
      </c>
      <c r="K4068" s="31"/>
      <c r="L4068" s="31"/>
    </row>
    <row r="4069" spans="2:12" x14ac:dyDescent="0.2">
      <c r="B4069" s="29" t="str">
        <f>IF(C4069&lt;&gt;"",COUNT($B$2:B4068)+1,"")</f>
        <v/>
      </c>
      <c r="C4069" s="30"/>
      <c r="D4069" s="31"/>
      <c r="E4069" s="32"/>
      <c r="F4069" s="31" t="str">
        <f>IFERROR(IF(E4069&lt;&gt;"",VLOOKUP(E4069,'تكويد الاصناف'!$B$3:$L$5500,3,FALSE),""),"تأكد من الكود")</f>
        <v/>
      </c>
      <c r="G4069" s="31" t="str">
        <f>IFERROR(IF(E4069&lt;&gt;"",VLOOKUP(E4069,'تكويد الاصناف'!$B$3:$L$5500,4,FALSE),""),"تأكد من الوحدة")</f>
        <v/>
      </c>
      <c r="H4069" s="31" t="str">
        <f>IFERROR(IF(E4069&lt;&gt;"",VLOOKUP(E4069,'تكويد الاصناف'!$B$3:$L$5500,9,FALSE),""),"تأكد من السعر")</f>
        <v/>
      </c>
      <c r="I4069" s="31"/>
      <c r="J4069" s="33" t="str">
        <f t="shared" si="63"/>
        <v/>
      </c>
      <c r="K4069" s="31"/>
      <c r="L4069" s="31"/>
    </row>
    <row r="4070" spans="2:12" x14ac:dyDescent="0.2">
      <c r="B4070" s="29" t="str">
        <f>IF(C4070&lt;&gt;"",COUNT($B$2:B4069)+1,"")</f>
        <v/>
      </c>
      <c r="C4070" s="30"/>
      <c r="D4070" s="31"/>
      <c r="E4070" s="32"/>
      <c r="F4070" s="31" t="str">
        <f>IFERROR(IF(E4070&lt;&gt;"",VLOOKUP(E4070,'تكويد الاصناف'!$B$3:$L$5500,3,FALSE),""),"تأكد من الكود")</f>
        <v/>
      </c>
      <c r="G4070" s="31" t="str">
        <f>IFERROR(IF(E4070&lt;&gt;"",VLOOKUP(E4070,'تكويد الاصناف'!$B$3:$L$5500,4,FALSE),""),"تأكد من الوحدة")</f>
        <v/>
      </c>
      <c r="H4070" s="31" t="str">
        <f>IFERROR(IF(E4070&lt;&gt;"",VLOOKUP(E4070,'تكويد الاصناف'!$B$3:$L$5500,9,FALSE),""),"تأكد من السعر")</f>
        <v/>
      </c>
      <c r="I4070" s="31"/>
      <c r="J4070" s="33" t="str">
        <f t="shared" si="63"/>
        <v/>
      </c>
      <c r="K4070" s="31"/>
      <c r="L4070" s="31"/>
    </row>
    <row r="4071" spans="2:12" x14ac:dyDescent="0.2">
      <c r="B4071" s="29" t="str">
        <f>IF(C4071&lt;&gt;"",COUNT($B$2:B4070)+1,"")</f>
        <v/>
      </c>
      <c r="C4071" s="30"/>
      <c r="D4071" s="31"/>
      <c r="E4071" s="32"/>
      <c r="F4071" s="31" t="str">
        <f>IFERROR(IF(E4071&lt;&gt;"",VLOOKUP(E4071,'تكويد الاصناف'!$B$3:$L$5500,3,FALSE),""),"تأكد من الكود")</f>
        <v/>
      </c>
      <c r="G4071" s="31" t="str">
        <f>IFERROR(IF(E4071&lt;&gt;"",VLOOKUP(E4071,'تكويد الاصناف'!$B$3:$L$5500,4,FALSE),""),"تأكد من الوحدة")</f>
        <v/>
      </c>
      <c r="H4071" s="31" t="str">
        <f>IFERROR(IF(E4071&lt;&gt;"",VLOOKUP(E4071,'تكويد الاصناف'!$B$3:$L$5500,9,FALSE),""),"تأكد من السعر")</f>
        <v/>
      </c>
      <c r="I4071" s="31"/>
      <c r="J4071" s="33" t="str">
        <f t="shared" si="63"/>
        <v/>
      </c>
      <c r="K4071" s="31"/>
      <c r="L4071" s="31"/>
    </row>
    <row r="4072" spans="2:12" x14ac:dyDescent="0.2">
      <c r="B4072" s="29" t="str">
        <f>IF(C4072&lt;&gt;"",COUNT($B$2:B4071)+1,"")</f>
        <v/>
      </c>
      <c r="C4072" s="30"/>
      <c r="D4072" s="31"/>
      <c r="E4072" s="32"/>
      <c r="F4072" s="31" t="str">
        <f>IFERROR(IF(E4072&lt;&gt;"",VLOOKUP(E4072,'تكويد الاصناف'!$B$3:$L$5500,3,FALSE),""),"تأكد من الكود")</f>
        <v/>
      </c>
      <c r="G4072" s="31" t="str">
        <f>IFERROR(IF(E4072&lt;&gt;"",VLOOKUP(E4072,'تكويد الاصناف'!$B$3:$L$5500,4,FALSE),""),"تأكد من الوحدة")</f>
        <v/>
      </c>
      <c r="H4072" s="31" t="str">
        <f>IFERROR(IF(E4072&lt;&gt;"",VLOOKUP(E4072,'تكويد الاصناف'!$B$3:$L$5500,9,FALSE),""),"تأكد من السعر")</f>
        <v/>
      </c>
      <c r="I4072" s="31"/>
      <c r="J4072" s="33" t="str">
        <f t="shared" si="63"/>
        <v/>
      </c>
      <c r="K4072" s="31"/>
      <c r="L4072" s="31"/>
    </row>
    <row r="4073" spans="2:12" x14ac:dyDescent="0.2">
      <c r="B4073" s="29" t="str">
        <f>IF(C4073&lt;&gt;"",COUNT($B$2:B4072)+1,"")</f>
        <v/>
      </c>
      <c r="C4073" s="30"/>
      <c r="D4073" s="31"/>
      <c r="E4073" s="32"/>
      <c r="F4073" s="31" t="str">
        <f>IFERROR(IF(E4073&lt;&gt;"",VLOOKUP(E4073,'تكويد الاصناف'!$B$3:$L$5500,3,FALSE),""),"تأكد من الكود")</f>
        <v/>
      </c>
      <c r="G4073" s="31" t="str">
        <f>IFERROR(IF(E4073&lt;&gt;"",VLOOKUP(E4073,'تكويد الاصناف'!$B$3:$L$5500,4,FALSE),""),"تأكد من الوحدة")</f>
        <v/>
      </c>
      <c r="H4073" s="31" t="str">
        <f>IFERROR(IF(E4073&lt;&gt;"",VLOOKUP(E4073,'تكويد الاصناف'!$B$3:$L$5500,9,FALSE),""),"تأكد من السعر")</f>
        <v/>
      </c>
      <c r="I4073" s="31"/>
      <c r="J4073" s="33" t="str">
        <f t="shared" si="63"/>
        <v/>
      </c>
      <c r="K4073" s="31"/>
      <c r="L4073" s="31"/>
    </row>
    <row r="4074" spans="2:12" x14ac:dyDescent="0.2">
      <c r="B4074" s="29" t="str">
        <f>IF(C4074&lt;&gt;"",COUNT($B$2:B4073)+1,"")</f>
        <v/>
      </c>
      <c r="C4074" s="30"/>
      <c r="D4074" s="31"/>
      <c r="E4074" s="32"/>
      <c r="F4074" s="31" t="str">
        <f>IFERROR(IF(E4074&lt;&gt;"",VLOOKUP(E4074,'تكويد الاصناف'!$B$3:$L$5500,3,FALSE),""),"تأكد من الكود")</f>
        <v/>
      </c>
      <c r="G4074" s="31" t="str">
        <f>IFERROR(IF(E4074&lt;&gt;"",VLOOKUP(E4074,'تكويد الاصناف'!$B$3:$L$5500,4,FALSE),""),"تأكد من الوحدة")</f>
        <v/>
      </c>
      <c r="H4074" s="31" t="str">
        <f>IFERROR(IF(E4074&lt;&gt;"",VLOOKUP(E4074,'تكويد الاصناف'!$B$3:$L$5500,9,FALSE),""),"تأكد من السعر")</f>
        <v/>
      </c>
      <c r="I4074" s="31"/>
      <c r="J4074" s="33" t="str">
        <f t="shared" si="63"/>
        <v/>
      </c>
      <c r="K4074" s="31"/>
      <c r="L4074" s="31"/>
    </row>
    <row r="4075" spans="2:12" x14ac:dyDescent="0.2">
      <c r="B4075" s="29" t="str">
        <f>IF(C4075&lt;&gt;"",COUNT($B$2:B4074)+1,"")</f>
        <v/>
      </c>
      <c r="C4075" s="30"/>
      <c r="D4075" s="31"/>
      <c r="E4075" s="32"/>
      <c r="F4075" s="31" t="str">
        <f>IFERROR(IF(E4075&lt;&gt;"",VLOOKUP(E4075,'تكويد الاصناف'!$B$3:$L$5500,3,FALSE),""),"تأكد من الكود")</f>
        <v/>
      </c>
      <c r="G4075" s="31" t="str">
        <f>IFERROR(IF(E4075&lt;&gt;"",VLOOKUP(E4075,'تكويد الاصناف'!$B$3:$L$5500,4,FALSE),""),"تأكد من الوحدة")</f>
        <v/>
      </c>
      <c r="H4075" s="31" t="str">
        <f>IFERROR(IF(E4075&lt;&gt;"",VLOOKUP(E4075,'تكويد الاصناف'!$B$3:$L$5500,9,FALSE),""),"تأكد من السعر")</f>
        <v/>
      </c>
      <c r="I4075" s="31"/>
      <c r="J4075" s="33" t="str">
        <f t="shared" si="63"/>
        <v/>
      </c>
      <c r="K4075" s="31"/>
      <c r="L4075" s="31"/>
    </row>
    <row r="4076" spans="2:12" x14ac:dyDescent="0.2">
      <c r="B4076" s="29" t="str">
        <f>IF(C4076&lt;&gt;"",COUNT($B$2:B4075)+1,"")</f>
        <v/>
      </c>
      <c r="C4076" s="30"/>
      <c r="D4076" s="31"/>
      <c r="E4076" s="32"/>
      <c r="F4076" s="31" t="str">
        <f>IFERROR(IF(E4076&lt;&gt;"",VLOOKUP(E4076,'تكويد الاصناف'!$B$3:$L$5500,3,FALSE),""),"تأكد من الكود")</f>
        <v/>
      </c>
      <c r="G4076" s="31" t="str">
        <f>IFERROR(IF(E4076&lt;&gt;"",VLOOKUP(E4076,'تكويد الاصناف'!$B$3:$L$5500,4,FALSE),""),"تأكد من الوحدة")</f>
        <v/>
      </c>
      <c r="H4076" s="31" t="str">
        <f>IFERROR(IF(E4076&lt;&gt;"",VLOOKUP(E4076,'تكويد الاصناف'!$B$3:$L$5500,9,FALSE),""),"تأكد من السعر")</f>
        <v/>
      </c>
      <c r="I4076" s="31"/>
      <c r="J4076" s="33" t="str">
        <f t="shared" si="63"/>
        <v/>
      </c>
      <c r="K4076" s="31"/>
      <c r="L4076" s="31"/>
    </row>
    <row r="4077" spans="2:12" x14ac:dyDescent="0.2">
      <c r="B4077" s="29" t="str">
        <f>IF(C4077&lt;&gt;"",COUNT($B$2:B4076)+1,"")</f>
        <v/>
      </c>
      <c r="C4077" s="30"/>
      <c r="D4077" s="31"/>
      <c r="E4077" s="32"/>
      <c r="F4077" s="31" t="str">
        <f>IFERROR(IF(E4077&lt;&gt;"",VLOOKUP(E4077,'تكويد الاصناف'!$B$3:$L$5500,3,FALSE),""),"تأكد من الكود")</f>
        <v/>
      </c>
      <c r="G4077" s="31" t="str">
        <f>IFERROR(IF(E4077&lt;&gt;"",VLOOKUP(E4077,'تكويد الاصناف'!$B$3:$L$5500,4,FALSE),""),"تأكد من الوحدة")</f>
        <v/>
      </c>
      <c r="H4077" s="31" t="str">
        <f>IFERROR(IF(E4077&lt;&gt;"",VLOOKUP(E4077,'تكويد الاصناف'!$B$3:$L$5500,9,FALSE),""),"تأكد من السعر")</f>
        <v/>
      </c>
      <c r="I4077" s="31"/>
      <c r="J4077" s="33" t="str">
        <f t="shared" si="63"/>
        <v/>
      </c>
      <c r="K4077" s="31"/>
      <c r="L4077" s="31"/>
    </row>
    <row r="4078" spans="2:12" x14ac:dyDescent="0.2">
      <c r="B4078" s="29" t="str">
        <f>IF(C4078&lt;&gt;"",COUNT($B$2:B4077)+1,"")</f>
        <v/>
      </c>
      <c r="C4078" s="30"/>
      <c r="D4078" s="31"/>
      <c r="E4078" s="32"/>
      <c r="F4078" s="31" t="str">
        <f>IFERROR(IF(E4078&lt;&gt;"",VLOOKUP(E4078,'تكويد الاصناف'!$B$3:$L$5500,3,FALSE),""),"تأكد من الكود")</f>
        <v/>
      </c>
      <c r="G4078" s="31" t="str">
        <f>IFERROR(IF(E4078&lt;&gt;"",VLOOKUP(E4078,'تكويد الاصناف'!$B$3:$L$5500,4,FALSE),""),"تأكد من الوحدة")</f>
        <v/>
      </c>
      <c r="H4078" s="31" t="str">
        <f>IFERROR(IF(E4078&lt;&gt;"",VLOOKUP(E4078,'تكويد الاصناف'!$B$3:$L$5500,9,FALSE),""),"تأكد من السعر")</f>
        <v/>
      </c>
      <c r="I4078" s="31"/>
      <c r="J4078" s="33" t="str">
        <f t="shared" si="63"/>
        <v/>
      </c>
      <c r="K4078" s="31"/>
      <c r="L4078" s="31"/>
    </row>
    <row r="4079" spans="2:12" x14ac:dyDescent="0.2">
      <c r="B4079" s="29" t="str">
        <f>IF(C4079&lt;&gt;"",COUNT($B$2:B4078)+1,"")</f>
        <v/>
      </c>
      <c r="C4079" s="30"/>
      <c r="D4079" s="31"/>
      <c r="E4079" s="32"/>
      <c r="F4079" s="31" t="str">
        <f>IFERROR(IF(E4079&lt;&gt;"",VLOOKUP(E4079,'تكويد الاصناف'!$B$3:$L$5500,3,FALSE),""),"تأكد من الكود")</f>
        <v/>
      </c>
      <c r="G4079" s="31" t="str">
        <f>IFERROR(IF(E4079&lt;&gt;"",VLOOKUP(E4079,'تكويد الاصناف'!$B$3:$L$5500,4,FALSE),""),"تأكد من الوحدة")</f>
        <v/>
      </c>
      <c r="H4079" s="31" t="str">
        <f>IFERROR(IF(E4079&lt;&gt;"",VLOOKUP(E4079,'تكويد الاصناف'!$B$3:$L$5500,9,FALSE),""),"تأكد من السعر")</f>
        <v/>
      </c>
      <c r="I4079" s="31"/>
      <c r="J4079" s="33" t="str">
        <f t="shared" si="63"/>
        <v/>
      </c>
      <c r="K4079" s="31"/>
      <c r="L4079" s="31"/>
    </row>
    <row r="4080" spans="2:12" x14ac:dyDescent="0.2">
      <c r="B4080" s="29" t="str">
        <f>IF(C4080&lt;&gt;"",COUNT($B$2:B4079)+1,"")</f>
        <v/>
      </c>
      <c r="C4080" s="30"/>
      <c r="D4080" s="31"/>
      <c r="E4080" s="32"/>
      <c r="F4080" s="31" t="str">
        <f>IFERROR(IF(E4080&lt;&gt;"",VLOOKUP(E4080,'تكويد الاصناف'!$B$3:$L$5500,3,FALSE),""),"تأكد من الكود")</f>
        <v/>
      </c>
      <c r="G4080" s="31" t="str">
        <f>IFERROR(IF(E4080&lt;&gt;"",VLOOKUP(E4080,'تكويد الاصناف'!$B$3:$L$5500,4,FALSE),""),"تأكد من الوحدة")</f>
        <v/>
      </c>
      <c r="H4080" s="31" t="str">
        <f>IFERROR(IF(E4080&lt;&gt;"",VLOOKUP(E4080,'تكويد الاصناف'!$B$3:$L$5500,9,FALSE),""),"تأكد من السعر")</f>
        <v/>
      </c>
      <c r="I4080" s="31"/>
      <c r="J4080" s="33" t="str">
        <f t="shared" si="63"/>
        <v/>
      </c>
      <c r="K4080" s="31"/>
      <c r="L4080" s="31"/>
    </row>
    <row r="4081" spans="2:12" x14ac:dyDescent="0.2">
      <c r="B4081" s="29" t="str">
        <f>IF(C4081&lt;&gt;"",COUNT($B$2:B4080)+1,"")</f>
        <v/>
      </c>
      <c r="C4081" s="30"/>
      <c r="D4081" s="31"/>
      <c r="E4081" s="32"/>
      <c r="F4081" s="31" t="str">
        <f>IFERROR(IF(E4081&lt;&gt;"",VLOOKUP(E4081,'تكويد الاصناف'!$B$3:$L$5500,3,FALSE),""),"تأكد من الكود")</f>
        <v/>
      </c>
      <c r="G4081" s="31" t="str">
        <f>IFERROR(IF(E4081&lt;&gt;"",VLOOKUP(E4081,'تكويد الاصناف'!$B$3:$L$5500,4,FALSE),""),"تأكد من الوحدة")</f>
        <v/>
      </c>
      <c r="H4081" s="31" t="str">
        <f>IFERROR(IF(E4081&lt;&gt;"",VLOOKUP(E4081,'تكويد الاصناف'!$B$3:$L$5500,9,FALSE),""),"تأكد من السعر")</f>
        <v/>
      </c>
      <c r="I4081" s="31"/>
      <c r="J4081" s="33" t="str">
        <f t="shared" si="63"/>
        <v/>
      </c>
      <c r="K4081" s="31"/>
      <c r="L4081" s="31"/>
    </row>
    <row r="4082" spans="2:12" x14ac:dyDescent="0.2">
      <c r="B4082" s="29" t="str">
        <f>IF(C4082&lt;&gt;"",COUNT($B$2:B4081)+1,"")</f>
        <v/>
      </c>
      <c r="C4082" s="30"/>
      <c r="D4082" s="31"/>
      <c r="E4082" s="32"/>
      <c r="F4082" s="31" t="str">
        <f>IFERROR(IF(E4082&lt;&gt;"",VLOOKUP(E4082,'تكويد الاصناف'!$B$3:$L$5500,3,FALSE),""),"تأكد من الكود")</f>
        <v/>
      </c>
      <c r="G4082" s="31" t="str">
        <f>IFERROR(IF(E4082&lt;&gt;"",VLOOKUP(E4082,'تكويد الاصناف'!$B$3:$L$5500,4,FALSE),""),"تأكد من الوحدة")</f>
        <v/>
      </c>
      <c r="H4082" s="31" t="str">
        <f>IFERROR(IF(E4082&lt;&gt;"",VLOOKUP(E4082,'تكويد الاصناف'!$B$3:$L$5500,9,FALSE),""),"تأكد من السعر")</f>
        <v/>
      </c>
      <c r="I4082" s="31"/>
      <c r="J4082" s="33" t="str">
        <f t="shared" si="63"/>
        <v/>
      </c>
      <c r="K4082" s="31"/>
      <c r="L4082" s="31"/>
    </row>
    <row r="4083" spans="2:12" x14ac:dyDescent="0.2">
      <c r="B4083" s="29" t="str">
        <f>IF(C4083&lt;&gt;"",COUNT($B$2:B4082)+1,"")</f>
        <v/>
      </c>
      <c r="C4083" s="30"/>
      <c r="D4083" s="31"/>
      <c r="E4083" s="32"/>
      <c r="F4083" s="31" t="str">
        <f>IFERROR(IF(E4083&lt;&gt;"",VLOOKUP(E4083,'تكويد الاصناف'!$B$3:$L$5500,3,FALSE),""),"تأكد من الكود")</f>
        <v/>
      </c>
      <c r="G4083" s="31" t="str">
        <f>IFERROR(IF(E4083&lt;&gt;"",VLOOKUP(E4083,'تكويد الاصناف'!$B$3:$L$5500,4,FALSE),""),"تأكد من الوحدة")</f>
        <v/>
      </c>
      <c r="H4083" s="31" t="str">
        <f>IFERROR(IF(E4083&lt;&gt;"",VLOOKUP(E4083,'تكويد الاصناف'!$B$3:$L$5500,9,FALSE),""),"تأكد من السعر")</f>
        <v/>
      </c>
      <c r="I4083" s="31"/>
      <c r="J4083" s="33" t="str">
        <f t="shared" si="63"/>
        <v/>
      </c>
      <c r="K4083" s="31"/>
      <c r="L4083" s="31"/>
    </row>
    <row r="4084" spans="2:12" x14ac:dyDescent="0.2">
      <c r="B4084" s="29" t="str">
        <f>IF(C4084&lt;&gt;"",COUNT($B$2:B4083)+1,"")</f>
        <v/>
      </c>
      <c r="C4084" s="30"/>
      <c r="D4084" s="31"/>
      <c r="E4084" s="32"/>
      <c r="F4084" s="31" t="str">
        <f>IFERROR(IF(E4084&lt;&gt;"",VLOOKUP(E4084,'تكويد الاصناف'!$B$3:$L$5500,3,FALSE),""),"تأكد من الكود")</f>
        <v/>
      </c>
      <c r="G4084" s="31" t="str">
        <f>IFERROR(IF(E4084&lt;&gt;"",VLOOKUP(E4084,'تكويد الاصناف'!$B$3:$L$5500,4,FALSE),""),"تأكد من الوحدة")</f>
        <v/>
      </c>
      <c r="H4084" s="31" t="str">
        <f>IFERROR(IF(E4084&lt;&gt;"",VLOOKUP(E4084,'تكويد الاصناف'!$B$3:$L$5500,9,FALSE),""),"تأكد من السعر")</f>
        <v/>
      </c>
      <c r="I4084" s="31"/>
      <c r="J4084" s="33" t="str">
        <f t="shared" si="63"/>
        <v/>
      </c>
      <c r="K4084" s="31"/>
      <c r="L4084" s="31"/>
    </row>
    <row r="4085" spans="2:12" x14ac:dyDescent="0.2">
      <c r="B4085" s="29" t="str">
        <f>IF(C4085&lt;&gt;"",COUNT($B$2:B4084)+1,"")</f>
        <v/>
      </c>
      <c r="C4085" s="30"/>
      <c r="D4085" s="31"/>
      <c r="E4085" s="32"/>
      <c r="F4085" s="31" t="str">
        <f>IFERROR(IF(E4085&lt;&gt;"",VLOOKUP(E4085,'تكويد الاصناف'!$B$3:$L$5500,3,FALSE),""),"تأكد من الكود")</f>
        <v/>
      </c>
      <c r="G4085" s="31" t="str">
        <f>IFERROR(IF(E4085&lt;&gt;"",VLOOKUP(E4085,'تكويد الاصناف'!$B$3:$L$5500,4,FALSE),""),"تأكد من الوحدة")</f>
        <v/>
      </c>
      <c r="H4085" s="31" t="str">
        <f>IFERROR(IF(E4085&lt;&gt;"",VLOOKUP(E4085,'تكويد الاصناف'!$B$3:$L$5500,9,FALSE),""),"تأكد من السعر")</f>
        <v/>
      </c>
      <c r="I4085" s="31"/>
      <c r="J4085" s="33" t="str">
        <f t="shared" si="63"/>
        <v/>
      </c>
      <c r="K4085" s="31"/>
      <c r="L4085" s="31"/>
    </row>
    <row r="4086" spans="2:12" x14ac:dyDescent="0.2">
      <c r="B4086" s="29" t="str">
        <f>IF(C4086&lt;&gt;"",COUNT($B$2:B4085)+1,"")</f>
        <v/>
      </c>
      <c r="C4086" s="30"/>
      <c r="D4086" s="31"/>
      <c r="E4086" s="32"/>
      <c r="F4086" s="31" t="str">
        <f>IFERROR(IF(E4086&lt;&gt;"",VLOOKUP(E4086,'تكويد الاصناف'!$B$3:$L$5500,3,FALSE),""),"تأكد من الكود")</f>
        <v/>
      </c>
      <c r="G4086" s="31" t="str">
        <f>IFERROR(IF(E4086&lt;&gt;"",VLOOKUP(E4086,'تكويد الاصناف'!$B$3:$L$5500,4,FALSE),""),"تأكد من الوحدة")</f>
        <v/>
      </c>
      <c r="H4086" s="31" t="str">
        <f>IFERROR(IF(E4086&lt;&gt;"",VLOOKUP(E4086,'تكويد الاصناف'!$B$3:$L$5500,9,FALSE),""),"تأكد من السعر")</f>
        <v/>
      </c>
      <c r="I4086" s="31"/>
      <c r="J4086" s="33" t="str">
        <f t="shared" si="63"/>
        <v/>
      </c>
      <c r="K4086" s="31"/>
      <c r="L4086" s="31"/>
    </row>
    <row r="4087" spans="2:12" x14ac:dyDescent="0.2">
      <c r="B4087" s="29" t="str">
        <f>IF(C4087&lt;&gt;"",COUNT($B$2:B4086)+1,"")</f>
        <v/>
      </c>
      <c r="C4087" s="30"/>
      <c r="D4087" s="31"/>
      <c r="E4087" s="32"/>
      <c r="F4087" s="31" t="str">
        <f>IFERROR(IF(E4087&lt;&gt;"",VLOOKUP(E4087,'تكويد الاصناف'!$B$3:$L$5500,3,FALSE),""),"تأكد من الكود")</f>
        <v/>
      </c>
      <c r="G4087" s="31" t="str">
        <f>IFERROR(IF(E4087&lt;&gt;"",VLOOKUP(E4087,'تكويد الاصناف'!$B$3:$L$5500,4,FALSE),""),"تأكد من الوحدة")</f>
        <v/>
      </c>
      <c r="H4087" s="31" t="str">
        <f>IFERROR(IF(E4087&lt;&gt;"",VLOOKUP(E4087,'تكويد الاصناف'!$B$3:$L$5500,9,FALSE),""),"تأكد من السعر")</f>
        <v/>
      </c>
      <c r="I4087" s="31"/>
      <c r="J4087" s="33" t="str">
        <f t="shared" si="63"/>
        <v/>
      </c>
      <c r="K4087" s="31"/>
      <c r="L4087" s="31"/>
    </row>
    <row r="4088" spans="2:12" x14ac:dyDescent="0.2">
      <c r="B4088" s="29" t="str">
        <f>IF(C4088&lt;&gt;"",COUNT($B$2:B4087)+1,"")</f>
        <v/>
      </c>
      <c r="C4088" s="30"/>
      <c r="D4088" s="31"/>
      <c r="E4088" s="32"/>
      <c r="F4088" s="31" t="str">
        <f>IFERROR(IF(E4088&lt;&gt;"",VLOOKUP(E4088,'تكويد الاصناف'!$B$3:$L$5500,3,FALSE),""),"تأكد من الكود")</f>
        <v/>
      </c>
      <c r="G4088" s="31" t="str">
        <f>IFERROR(IF(E4088&lt;&gt;"",VLOOKUP(E4088,'تكويد الاصناف'!$B$3:$L$5500,4,FALSE),""),"تأكد من الوحدة")</f>
        <v/>
      </c>
      <c r="H4088" s="31" t="str">
        <f>IFERROR(IF(E4088&lt;&gt;"",VLOOKUP(E4088,'تكويد الاصناف'!$B$3:$L$5500,9,FALSE),""),"تأكد من السعر")</f>
        <v/>
      </c>
      <c r="I4088" s="31"/>
      <c r="J4088" s="33" t="str">
        <f t="shared" si="63"/>
        <v/>
      </c>
      <c r="K4088" s="31"/>
      <c r="L4088" s="31"/>
    </row>
    <row r="4089" spans="2:12" x14ac:dyDescent="0.2">
      <c r="B4089" s="29" t="str">
        <f>IF(C4089&lt;&gt;"",COUNT($B$2:B4088)+1,"")</f>
        <v/>
      </c>
      <c r="C4089" s="30"/>
      <c r="D4089" s="31"/>
      <c r="E4089" s="32"/>
      <c r="F4089" s="31" t="str">
        <f>IFERROR(IF(E4089&lt;&gt;"",VLOOKUP(E4089,'تكويد الاصناف'!$B$3:$L$5500,3,FALSE),""),"تأكد من الكود")</f>
        <v/>
      </c>
      <c r="G4089" s="31" t="str">
        <f>IFERROR(IF(E4089&lt;&gt;"",VLOOKUP(E4089,'تكويد الاصناف'!$B$3:$L$5500,4,FALSE),""),"تأكد من الوحدة")</f>
        <v/>
      </c>
      <c r="H4089" s="31" t="str">
        <f>IFERROR(IF(E4089&lt;&gt;"",VLOOKUP(E4089,'تكويد الاصناف'!$B$3:$L$5500,9,FALSE),""),"تأكد من السعر")</f>
        <v/>
      </c>
      <c r="I4089" s="31"/>
      <c r="J4089" s="33" t="str">
        <f t="shared" si="63"/>
        <v/>
      </c>
      <c r="K4089" s="31"/>
      <c r="L4089" s="31"/>
    </row>
    <row r="4090" spans="2:12" x14ac:dyDescent="0.2">
      <c r="B4090" s="29" t="str">
        <f>IF(C4090&lt;&gt;"",COUNT($B$2:B4089)+1,"")</f>
        <v/>
      </c>
      <c r="C4090" s="30"/>
      <c r="D4090" s="31"/>
      <c r="E4090" s="32"/>
      <c r="F4090" s="31" t="str">
        <f>IFERROR(IF(E4090&lt;&gt;"",VLOOKUP(E4090,'تكويد الاصناف'!$B$3:$L$5500,3,FALSE),""),"تأكد من الكود")</f>
        <v/>
      </c>
      <c r="G4090" s="31" t="str">
        <f>IFERROR(IF(E4090&lt;&gt;"",VLOOKUP(E4090,'تكويد الاصناف'!$B$3:$L$5500,4,FALSE),""),"تأكد من الوحدة")</f>
        <v/>
      </c>
      <c r="H4090" s="31" t="str">
        <f>IFERROR(IF(E4090&lt;&gt;"",VLOOKUP(E4090,'تكويد الاصناف'!$B$3:$L$5500,9,FALSE),""),"تأكد من السعر")</f>
        <v/>
      </c>
      <c r="I4090" s="31"/>
      <c r="J4090" s="33" t="str">
        <f t="shared" si="63"/>
        <v/>
      </c>
      <c r="K4090" s="31"/>
      <c r="L4090" s="31"/>
    </row>
    <row r="4091" spans="2:12" x14ac:dyDescent="0.2">
      <c r="B4091" s="29" t="str">
        <f>IF(C4091&lt;&gt;"",COUNT($B$2:B4090)+1,"")</f>
        <v/>
      </c>
      <c r="C4091" s="30"/>
      <c r="D4091" s="31"/>
      <c r="E4091" s="32"/>
      <c r="F4091" s="31" t="str">
        <f>IFERROR(IF(E4091&lt;&gt;"",VLOOKUP(E4091,'تكويد الاصناف'!$B$3:$L$5500,3,FALSE),""),"تأكد من الكود")</f>
        <v/>
      </c>
      <c r="G4091" s="31" t="str">
        <f>IFERROR(IF(E4091&lt;&gt;"",VLOOKUP(E4091,'تكويد الاصناف'!$B$3:$L$5500,4,FALSE),""),"تأكد من الوحدة")</f>
        <v/>
      </c>
      <c r="H4091" s="31" t="str">
        <f>IFERROR(IF(E4091&lt;&gt;"",VLOOKUP(E4091,'تكويد الاصناف'!$B$3:$L$5500,9,FALSE),""),"تأكد من السعر")</f>
        <v/>
      </c>
      <c r="I4091" s="31"/>
      <c r="J4091" s="33" t="str">
        <f t="shared" si="63"/>
        <v/>
      </c>
      <c r="K4091" s="31"/>
      <c r="L4091" s="31"/>
    </row>
    <row r="4092" spans="2:12" x14ac:dyDescent="0.2">
      <c r="B4092" s="29" t="str">
        <f>IF(C4092&lt;&gt;"",COUNT($B$2:B4091)+1,"")</f>
        <v/>
      </c>
      <c r="C4092" s="30"/>
      <c r="D4092" s="31"/>
      <c r="E4092" s="32"/>
      <c r="F4092" s="31" t="str">
        <f>IFERROR(IF(E4092&lt;&gt;"",VLOOKUP(E4092,'تكويد الاصناف'!$B$3:$L$5500,3,FALSE),""),"تأكد من الكود")</f>
        <v/>
      </c>
      <c r="G4092" s="31" t="str">
        <f>IFERROR(IF(E4092&lt;&gt;"",VLOOKUP(E4092,'تكويد الاصناف'!$B$3:$L$5500,4,FALSE),""),"تأكد من الوحدة")</f>
        <v/>
      </c>
      <c r="H4092" s="31" t="str">
        <f>IFERROR(IF(E4092&lt;&gt;"",VLOOKUP(E4092,'تكويد الاصناف'!$B$3:$L$5500,9,FALSE),""),"تأكد من السعر")</f>
        <v/>
      </c>
      <c r="I4092" s="31"/>
      <c r="J4092" s="33" t="str">
        <f t="shared" si="63"/>
        <v/>
      </c>
      <c r="K4092" s="31"/>
      <c r="L4092" s="31"/>
    </row>
    <row r="4093" spans="2:12" x14ac:dyDescent="0.2">
      <c r="B4093" s="29" t="str">
        <f>IF(C4093&lt;&gt;"",COUNT($B$2:B4092)+1,"")</f>
        <v/>
      </c>
      <c r="C4093" s="30"/>
      <c r="D4093" s="31"/>
      <c r="E4093" s="32"/>
      <c r="F4093" s="31" t="str">
        <f>IFERROR(IF(E4093&lt;&gt;"",VLOOKUP(E4093,'تكويد الاصناف'!$B$3:$L$5500,3,FALSE),""),"تأكد من الكود")</f>
        <v/>
      </c>
      <c r="G4093" s="31" t="str">
        <f>IFERROR(IF(E4093&lt;&gt;"",VLOOKUP(E4093,'تكويد الاصناف'!$B$3:$L$5500,4,FALSE),""),"تأكد من الوحدة")</f>
        <v/>
      </c>
      <c r="H4093" s="31" t="str">
        <f>IFERROR(IF(E4093&lt;&gt;"",VLOOKUP(E4093,'تكويد الاصناف'!$B$3:$L$5500,9,FALSE),""),"تأكد من السعر")</f>
        <v/>
      </c>
      <c r="I4093" s="31"/>
      <c r="J4093" s="33" t="str">
        <f t="shared" si="63"/>
        <v/>
      </c>
      <c r="K4093" s="31"/>
      <c r="L4093" s="31"/>
    </row>
    <row r="4094" spans="2:12" x14ac:dyDescent="0.2">
      <c r="B4094" s="29" t="str">
        <f>IF(C4094&lt;&gt;"",COUNT($B$2:B4093)+1,"")</f>
        <v/>
      </c>
      <c r="C4094" s="30"/>
      <c r="D4094" s="31"/>
      <c r="E4094" s="32"/>
      <c r="F4094" s="31" t="str">
        <f>IFERROR(IF(E4094&lt;&gt;"",VLOOKUP(E4094,'تكويد الاصناف'!$B$3:$L$5500,3,FALSE),""),"تأكد من الكود")</f>
        <v/>
      </c>
      <c r="G4094" s="31" t="str">
        <f>IFERROR(IF(E4094&lt;&gt;"",VLOOKUP(E4094,'تكويد الاصناف'!$B$3:$L$5500,4,FALSE),""),"تأكد من الوحدة")</f>
        <v/>
      </c>
      <c r="H4094" s="31" t="str">
        <f>IFERROR(IF(E4094&lt;&gt;"",VLOOKUP(E4094,'تكويد الاصناف'!$B$3:$L$5500,9,FALSE),""),"تأكد من السعر")</f>
        <v/>
      </c>
      <c r="I4094" s="31"/>
      <c r="J4094" s="33" t="str">
        <f t="shared" si="63"/>
        <v/>
      </c>
      <c r="K4094" s="31"/>
      <c r="L4094" s="31"/>
    </row>
    <row r="4095" spans="2:12" x14ac:dyDescent="0.2">
      <c r="B4095" s="29" t="str">
        <f>IF(C4095&lt;&gt;"",COUNT($B$2:B4094)+1,"")</f>
        <v/>
      </c>
      <c r="C4095" s="30"/>
      <c r="D4095" s="31"/>
      <c r="E4095" s="32"/>
      <c r="F4095" s="31" t="str">
        <f>IFERROR(IF(E4095&lt;&gt;"",VLOOKUP(E4095,'تكويد الاصناف'!$B$3:$L$5500,3,FALSE),""),"تأكد من الكود")</f>
        <v/>
      </c>
      <c r="G4095" s="31" t="str">
        <f>IFERROR(IF(E4095&lt;&gt;"",VLOOKUP(E4095,'تكويد الاصناف'!$B$3:$L$5500,4,FALSE),""),"تأكد من الوحدة")</f>
        <v/>
      </c>
      <c r="H4095" s="31" t="str">
        <f>IFERROR(IF(E4095&lt;&gt;"",VLOOKUP(E4095,'تكويد الاصناف'!$B$3:$L$5500,9,FALSE),""),"تأكد من السعر")</f>
        <v/>
      </c>
      <c r="I4095" s="31"/>
      <c r="J4095" s="33" t="str">
        <f t="shared" si="63"/>
        <v/>
      </c>
      <c r="K4095" s="31"/>
      <c r="L4095" s="31"/>
    </row>
    <row r="4096" spans="2:12" x14ac:dyDescent="0.2">
      <c r="B4096" s="29" t="str">
        <f>IF(C4096&lt;&gt;"",COUNT($B$2:B4095)+1,"")</f>
        <v/>
      </c>
      <c r="C4096" s="30"/>
      <c r="D4096" s="31"/>
      <c r="E4096" s="32"/>
      <c r="F4096" s="31" t="str">
        <f>IFERROR(IF(E4096&lt;&gt;"",VLOOKUP(E4096,'تكويد الاصناف'!$B$3:$L$5500,3,FALSE),""),"تأكد من الكود")</f>
        <v/>
      </c>
      <c r="G4096" s="31" t="str">
        <f>IFERROR(IF(E4096&lt;&gt;"",VLOOKUP(E4096,'تكويد الاصناف'!$B$3:$L$5500,4,FALSE),""),"تأكد من الوحدة")</f>
        <v/>
      </c>
      <c r="H4096" s="31" t="str">
        <f>IFERROR(IF(E4096&lt;&gt;"",VLOOKUP(E4096,'تكويد الاصناف'!$B$3:$L$5500,9,FALSE),""),"تأكد من السعر")</f>
        <v/>
      </c>
      <c r="I4096" s="31"/>
      <c r="J4096" s="33" t="str">
        <f t="shared" si="63"/>
        <v/>
      </c>
      <c r="K4096" s="31"/>
      <c r="L4096" s="31"/>
    </row>
    <row r="4097" spans="2:12" x14ac:dyDescent="0.2">
      <c r="B4097" s="29" t="str">
        <f>IF(C4097&lt;&gt;"",COUNT($B$2:B4096)+1,"")</f>
        <v/>
      </c>
      <c r="C4097" s="30"/>
      <c r="D4097" s="31"/>
      <c r="E4097" s="32"/>
      <c r="F4097" s="31" t="str">
        <f>IFERROR(IF(E4097&lt;&gt;"",VLOOKUP(E4097,'تكويد الاصناف'!$B$3:$L$5500,3,FALSE),""),"تأكد من الكود")</f>
        <v/>
      </c>
      <c r="G4097" s="31" t="str">
        <f>IFERROR(IF(E4097&lt;&gt;"",VLOOKUP(E4097,'تكويد الاصناف'!$B$3:$L$5500,4,FALSE),""),"تأكد من الوحدة")</f>
        <v/>
      </c>
      <c r="H4097" s="31" t="str">
        <f>IFERROR(IF(E4097&lt;&gt;"",VLOOKUP(E4097,'تكويد الاصناف'!$B$3:$L$5500,9,FALSE),""),"تأكد من السعر")</f>
        <v/>
      </c>
      <c r="I4097" s="31"/>
      <c r="J4097" s="33" t="str">
        <f t="shared" si="63"/>
        <v/>
      </c>
      <c r="K4097" s="31"/>
      <c r="L4097" s="31"/>
    </row>
    <row r="4098" spans="2:12" x14ac:dyDescent="0.2">
      <c r="B4098" s="29" t="str">
        <f>IF(C4098&lt;&gt;"",COUNT($B$2:B4097)+1,"")</f>
        <v/>
      </c>
      <c r="C4098" s="30"/>
      <c r="D4098" s="31"/>
      <c r="E4098" s="32"/>
      <c r="F4098" s="31" t="str">
        <f>IFERROR(IF(E4098&lt;&gt;"",VLOOKUP(E4098,'تكويد الاصناف'!$B$3:$L$5500,3,FALSE),""),"تأكد من الكود")</f>
        <v/>
      </c>
      <c r="G4098" s="31" t="str">
        <f>IFERROR(IF(E4098&lt;&gt;"",VLOOKUP(E4098,'تكويد الاصناف'!$B$3:$L$5500,4,FALSE),""),"تأكد من الوحدة")</f>
        <v/>
      </c>
      <c r="H4098" s="31" t="str">
        <f>IFERROR(IF(E4098&lt;&gt;"",VLOOKUP(E4098,'تكويد الاصناف'!$B$3:$L$5500,9,FALSE),""),"تأكد من السعر")</f>
        <v/>
      </c>
      <c r="I4098" s="31"/>
      <c r="J4098" s="33" t="str">
        <f t="shared" si="63"/>
        <v/>
      </c>
      <c r="K4098" s="31"/>
      <c r="L4098" s="31"/>
    </row>
    <row r="4099" spans="2:12" x14ac:dyDescent="0.2">
      <c r="B4099" s="29" t="str">
        <f>IF(C4099&lt;&gt;"",COUNT($B$2:B4098)+1,"")</f>
        <v/>
      </c>
      <c r="C4099" s="30"/>
      <c r="D4099" s="31"/>
      <c r="E4099" s="32"/>
      <c r="F4099" s="31" t="str">
        <f>IFERROR(IF(E4099&lt;&gt;"",VLOOKUP(E4099,'تكويد الاصناف'!$B$3:$L$5500,3,FALSE),""),"تأكد من الكود")</f>
        <v/>
      </c>
      <c r="G4099" s="31" t="str">
        <f>IFERROR(IF(E4099&lt;&gt;"",VLOOKUP(E4099,'تكويد الاصناف'!$B$3:$L$5500,4,FALSE),""),"تأكد من الوحدة")</f>
        <v/>
      </c>
      <c r="H4099" s="31" t="str">
        <f>IFERROR(IF(E4099&lt;&gt;"",VLOOKUP(E4099,'تكويد الاصناف'!$B$3:$L$5500,9,FALSE),""),"تأكد من السعر")</f>
        <v/>
      </c>
      <c r="I4099" s="31"/>
      <c r="J4099" s="33" t="str">
        <f t="shared" ref="J4099:J4162" si="64">IFERROR(I4099*H4099,"")</f>
        <v/>
      </c>
      <c r="K4099" s="31"/>
      <c r="L4099" s="31"/>
    </row>
    <row r="4100" spans="2:12" x14ac:dyDescent="0.2">
      <c r="B4100" s="29" t="str">
        <f>IF(C4100&lt;&gt;"",COUNT($B$2:B4099)+1,"")</f>
        <v/>
      </c>
      <c r="C4100" s="30"/>
      <c r="D4100" s="31"/>
      <c r="E4100" s="32"/>
      <c r="F4100" s="31" t="str">
        <f>IFERROR(IF(E4100&lt;&gt;"",VLOOKUP(E4100,'تكويد الاصناف'!$B$3:$L$5500,3,FALSE),""),"تأكد من الكود")</f>
        <v/>
      </c>
      <c r="G4100" s="31" t="str">
        <f>IFERROR(IF(E4100&lt;&gt;"",VLOOKUP(E4100,'تكويد الاصناف'!$B$3:$L$5500,4,FALSE),""),"تأكد من الوحدة")</f>
        <v/>
      </c>
      <c r="H4100" s="31" t="str">
        <f>IFERROR(IF(E4100&lt;&gt;"",VLOOKUP(E4100,'تكويد الاصناف'!$B$3:$L$5500,9,FALSE),""),"تأكد من السعر")</f>
        <v/>
      </c>
      <c r="I4100" s="31"/>
      <c r="J4100" s="33" t="str">
        <f t="shared" si="64"/>
        <v/>
      </c>
      <c r="K4100" s="31"/>
      <c r="L4100" s="31"/>
    </row>
    <row r="4101" spans="2:12" x14ac:dyDescent="0.2">
      <c r="B4101" s="29" t="str">
        <f>IF(C4101&lt;&gt;"",COUNT($B$2:B4100)+1,"")</f>
        <v/>
      </c>
      <c r="C4101" s="30"/>
      <c r="D4101" s="31"/>
      <c r="E4101" s="32"/>
      <c r="F4101" s="31" t="str">
        <f>IFERROR(IF(E4101&lt;&gt;"",VLOOKUP(E4101,'تكويد الاصناف'!$B$3:$L$5500,3,FALSE),""),"تأكد من الكود")</f>
        <v/>
      </c>
      <c r="G4101" s="31" t="str">
        <f>IFERROR(IF(E4101&lt;&gt;"",VLOOKUP(E4101,'تكويد الاصناف'!$B$3:$L$5500,4,FALSE),""),"تأكد من الوحدة")</f>
        <v/>
      </c>
      <c r="H4101" s="31" t="str">
        <f>IFERROR(IF(E4101&lt;&gt;"",VLOOKUP(E4101,'تكويد الاصناف'!$B$3:$L$5500,9,FALSE),""),"تأكد من السعر")</f>
        <v/>
      </c>
      <c r="I4101" s="31"/>
      <c r="J4101" s="33" t="str">
        <f t="shared" si="64"/>
        <v/>
      </c>
      <c r="K4101" s="31"/>
      <c r="L4101" s="31"/>
    </row>
    <row r="4102" spans="2:12" x14ac:dyDescent="0.2">
      <c r="B4102" s="29" t="str">
        <f>IF(C4102&lt;&gt;"",COUNT($B$2:B4101)+1,"")</f>
        <v/>
      </c>
      <c r="C4102" s="30"/>
      <c r="D4102" s="31"/>
      <c r="E4102" s="32"/>
      <c r="F4102" s="31" t="str">
        <f>IFERROR(IF(E4102&lt;&gt;"",VLOOKUP(E4102,'تكويد الاصناف'!$B$3:$L$5500,3,FALSE),""),"تأكد من الكود")</f>
        <v/>
      </c>
      <c r="G4102" s="31" t="str">
        <f>IFERROR(IF(E4102&lt;&gt;"",VLOOKUP(E4102,'تكويد الاصناف'!$B$3:$L$5500,4,FALSE),""),"تأكد من الوحدة")</f>
        <v/>
      </c>
      <c r="H4102" s="31" t="str">
        <f>IFERROR(IF(E4102&lt;&gt;"",VLOOKUP(E4102,'تكويد الاصناف'!$B$3:$L$5500,9,FALSE),""),"تأكد من السعر")</f>
        <v/>
      </c>
      <c r="I4102" s="31"/>
      <c r="J4102" s="33" t="str">
        <f t="shared" si="64"/>
        <v/>
      </c>
      <c r="K4102" s="31"/>
      <c r="L4102" s="31"/>
    </row>
    <row r="4103" spans="2:12" x14ac:dyDescent="0.2">
      <c r="B4103" s="29" t="str">
        <f>IF(C4103&lt;&gt;"",COUNT($B$2:B4102)+1,"")</f>
        <v/>
      </c>
      <c r="C4103" s="30"/>
      <c r="D4103" s="31"/>
      <c r="E4103" s="32"/>
      <c r="F4103" s="31" t="str">
        <f>IFERROR(IF(E4103&lt;&gt;"",VLOOKUP(E4103,'تكويد الاصناف'!$B$3:$L$5500,3,FALSE),""),"تأكد من الكود")</f>
        <v/>
      </c>
      <c r="G4103" s="31" t="str">
        <f>IFERROR(IF(E4103&lt;&gt;"",VLOOKUP(E4103,'تكويد الاصناف'!$B$3:$L$5500,4,FALSE),""),"تأكد من الوحدة")</f>
        <v/>
      </c>
      <c r="H4103" s="31" t="str">
        <f>IFERROR(IF(E4103&lt;&gt;"",VLOOKUP(E4103,'تكويد الاصناف'!$B$3:$L$5500,9,FALSE),""),"تأكد من السعر")</f>
        <v/>
      </c>
      <c r="I4103" s="31"/>
      <c r="J4103" s="33" t="str">
        <f t="shared" si="64"/>
        <v/>
      </c>
      <c r="K4103" s="31"/>
      <c r="L4103" s="31"/>
    </row>
    <row r="4104" spans="2:12" x14ac:dyDescent="0.2">
      <c r="B4104" s="29" t="str">
        <f>IF(C4104&lt;&gt;"",COUNT($B$2:B4103)+1,"")</f>
        <v/>
      </c>
      <c r="C4104" s="30"/>
      <c r="D4104" s="31"/>
      <c r="E4104" s="32"/>
      <c r="F4104" s="31" t="str">
        <f>IFERROR(IF(E4104&lt;&gt;"",VLOOKUP(E4104,'تكويد الاصناف'!$B$3:$L$5500,3,FALSE),""),"تأكد من الكود")</f>
        <v/>
      </c>
      <c r="G4104" s="31" t="str">
        <f>IFERROR(IF(E4104&lt;&gt;"",VLOOKUP(E4104,'تكويد الاصناف'!$B$3:$L$5500,4,FALSE),""),"تأكد من الوحدة")</f>
        <v/>
      </c>
      <c r="H4104" s="31" t="str">
        <f>IFERROR(IF(E4104&lt;&gt;"",VLOOKUP(E4104,'تكويد الاصناف'!$B$3:$L$5500,9,FALSE),""),"تأكد من السعر")</f>
        <v/>
      </c>
      <c r="I4104" s="31"/>
      <c r="J4104" s="33" t="str">
        <f t="shared" si="64"/>
        <v/>
      </c>
      <c r="K4104" s="31"/>
      <c r="L4104" s="31"/>
    </row>
    <row r="4105" spans="2:12" x14ac:dyDescent="0.2">
      <c r="B4105" s="29" t="str">
        <f>IF(C4105&lt;&gt;"",COUNT($B$2:B4104)+1,"")</f>
        <v/>
      </c>
      <c r="C4105" s="30"/>
      <c r="D4105" s="31"/>
      <c r="E4105" s="32"/>
      <c r="F4105" s="31" t="str">
        <f>IFERROR(IF(E4105&lt;&gt;"",VLOOKUP(E4105,'تكويد الاصناف'!$B$3:$L$5500,3,FALSE),""),"تأكد من الكود")</f>
        <v/>
      </c>
      <c r="G4105" s="31" t="str">
        <f>IFERROR(IF(E4105&lt;&gt;"",VLOOKUP(E4105,'تكويد الاصناف'!$B$3:$L$5500,4,FALSE),""),"تأكد من الوحدة")</f>
        <v/>
      </c>
      <c r="H4105" s="31" t="str">
        <f>IFERROR(IF(E4105&lt;&gt;"",VLOOKUP(E4105,'تكويد الاصناف'!$B$3:$L$5500,9,FALSE),""),"تأكد من السعر")</f>
        <v/>
      </c>
      <c r="I4105" s="31"/>
      <c r="J4105" s="33" t="str">
        <f t="shared" si="64"/>
        <v/>
      </c>
      <c r="K4105" s="31"/>
      <c r="L4105" s="31"/>
    </row>
    <row r="4106" spans="2:12" x14ac:dyDescent="0.2">
      <c r="B4106" s="29" t="str">
        <f>IF(C4106&lt;&gt;"",COUNT($B$2:B4105)+1,"")</f>
        <v/>
      </c>
      <c r="C4106" s="30"/>
      <c r="D4106" s="31"/>
      <c r="E4106" s="32"/>
      <c r="F4106" s="31" t="str">
        <f>IFERROR(IF(E4106&lt;&gt;"",VLOOKUP(E4106,'تكويد الاصناف'!$B$3:$L$5500,3,FALSE),""),"تأكد من الكود")</f>
        <v/>
      </c>
      <c r="G4106" s="31" t="str">
        <f>IFERROR(IF(E4106&lt;&gt;"",VLOOKUP(E4106,'تكويد الاصناف'!$B$3:$L$5500,4,FALSE),""),"تأكد من الوحدة")</f>
        <v/>
      </c>
      <c r="H4106" s="31" t="str">
        <f>IFERROR(IF(E4106&lt;&gt;"",VLOOKUP(E4106,'تكويد الاصناف'!$B$3:$L$5500,9,FALSE),""),"تأكد من السعر")</f>
        <v/>
      </c>
      <c r="I4106" s="31"/>
      <c r="J4106" s="33" t="str">
        <f t="shared" si="64"/>
        <v/>
      </c>
      <c r="K4106" s="31"/>
      <c r="L4106" s="31"/>
    </row>
    <row r="4107" spans="2:12" x14ac:dyDescent="0.2">
      <c r="B4107" s="29" t="str">
        <f>IF(C4107&lt;&gt;"",COUNT($B$2:B4106)+1,"")</f>
        <v/>
      </c>
      <c r="C4107" s="30"/>
      <c r="D4107" s="31"/>
      <c r="E4107" s="32"/>
      <c r="F4107" s="31" t="str">
        <f>IFERROR(IF(E4107&lt;&gt;"",VLOOKUP(E4107,'تكويد الاصناف'!$B$3:$L$5500,3,FALSE),""),"تأكد من الكود")</f>
        <v/>
      </c>
      <c r="G4107" s="31" t="str">
        <f>IFERROR(IF(E4107&lt;&gt;"",VLOOKUP(E4107,'تكويد الاصناف'!$B$3:$L$5500,4,FALSE),""),"تأكد من الوحدة")</f>
        <v/>
      </c>
      <c r="H4107" s="31" t="str">
        <f>IFERROR(IF(E4107&lt;&gt;"",VLOOKUP(E4107,'تكويد الاصناف'!$B$3:$L$5500,9,FALSE),""),"تأكد من السعر")</f>
        <v/>
      </c>
      <c r="I4107" s="31"/>
      <c r="J4107" s="33" t="str">
        <f t="shared" si="64"/>
        <v/>
      </c>
      <c r="K4107" s="31"/>
      <c r="L4107" s="31"/>
    </row>
    <row r="4108" spans="2:12" x14ac:dyDescent="0.2">
      <c r="B4108" s="29" t="str">
        <f>IF(C4108&lt;&gt;"",COUNT($B$2:B4107)+1,"")</f>
        <v/>
      </c>
      <c r="C4108" s="30"/>
      <c r="D4108" s="31"/>
      <c r="E4108" s="32"/>
      <c r="F4108" s="31" t="str">
        <f>IFERROR(IF(E4108&lt;&gt;"",VLOOKUP(E4108,'تكويد الاصناف'!$B$3:$L$5500,3,FALSE),""),"تأكد من الكود")</f>
        <v/>
      </c>
      <c r="G4108" s="31" t="str">
        <f>IFERROR(IF(E4108&lt;&gt;"",VLOOKUP(E4108,'تكويد الاصناف'!$B$3:$L$5500,4,FALSE),""),"تأكد من الوحدة")</f>
        <v/>
      </c>
      <c r="H4108" s="31" t="str">
        <f>IFERROR(IF(E4108&lt;&gt;"",VLOOKUP(E4108,'تكويد الاصناف'!$B$3:$L$5500,9,FALSE),""),"تأكد من السعر")</f>
        <v/>
      </c>
      <c r="I4108" s="31"/>
      <c r="J4108" s="33" t="str">
        <f t="shared" si="64"/>
        <v/>
      </c>
      <c r="K4108" s="31"/>
      <c r="L4108" s="31"/>
    </row>
    <row r="4109" spans="2:12" x14ac:dyDescent="0.2">
      <c r="B4109" s="29" t="str">
        <f>IF(C4109&lt;&gt;"",COUNT($B$2:B4108)+1,"")</f>
        <v/>
      </c>
      <c r="C4109" s="30"/>
      <c r="D4109" s="31"/>
      <c r="E4109" s="32"/>
      <c r="F4109" s="31" t="str">
        <f>IFERROR(IF(E4109&lt;&gt;"",VLOOKUP(E4109,'تكويد الاصناف'!$B$3:$L$5500,3,FALSE),""),"تأكد من الكود")</f>
        <v/>
      </c>
      <c r="G4109" s="31" t="str">
        <f>IFERROR(IF(E4109&lt;&gt;"",VLOOKUP(E4109,'تكويد الاصناف'!$B$3:$L$5500,4,FALSE),""),"تأكد من الوحدة")</f>
        <v/>
      </c>
      <c r="H4109" s="31" t="str">
        <f>IFERROR(IF(E4109&lt;&gt;"",VLOOKUP(E4109,'تكويد الاصناف'!$B$3:$L$5500,9,FALSE),""),"تأكد من السعر")</f>
        <v/>
      </c>
      <c r="I4109" s="31"/>
      <c r="J4109" s="33" t="str">
        <f t="shared" si="64"/>
        <v/>
      </c>
      <c r="K4109" s="31"/>
      <c r="L4109" s="31"/>
    </row>
    <row r="4110" spans="2:12" x14ac:dyDescent="0.2">
      <c r="B4110" s="29" t="str">
        <f>IF(C4110&lt;&gt;"",COUNT($B$2:B4109)+1,"")</f>
        <v/>
      </c>
      <c r="C4110" s="30"/>
      <c r="D4110" s="31"/>
      <c r="E4110" s="32"/>
      <c r="F4110" s="31" t="str">
        <f>IFERROR(IF(E4110&lt;&gt;"",VLOOKUP(E4110,'تكويد الاصناف'!$B$3:$L$5500,3,FALSE),""),"تأكد من الكود")</f>
        <v/>
      </c>
      <c r="G4110" s="31" t="str">
        <f>IFERROR(IF(E4110&lt;&gt;"",VLOOKUP(E4110,'تكويد الاصناف'!$B$3:$L$5500,4,FALSE),""),"تأكد من الوحدة")</f>
        <v/>
      </c>
      <c r="H4110" s="31" t="str">
        <f>IFERROR(IF(E4110&lt;&gt;"",VLOOKUP(E4110,'تكويد الاصناف'!$B$3:$L$5500,9,FALSE),""),"تأكد من السعر")</f>
        <v/>
      </c>
      <c r="I4110" s="31"/>
      <c r="J4110" s="33" t="str">
        <f t="shared" si="64"/>
        <v/>
      </c>
      <c r="K4110" s="31"/>
      <c r="L4110" s="31"/>
    </row>
    <row r="4111" spans="2:12" x14ac:dyDescent="0.2">
      <c r="B4111" s="29" t="str">
        <f>IF(C4111&lt;&gt;"",COUNT($B$2:B4110)+1,"")</f>
        <v/>
      </c>
      <c r="C4111" s="30"/>
      <c r="D4111" s="31"/>
      <c r="E4111" s="32"/>
      <c r="F4111" s="31" t="str">
        <f>IFERROR(IF(E4111&lt;&gt;"",VLOOKUP(E4111,'تكويد الاصناف'!$B$3:$L$5500,3,FALSE),""),"تأكد من الكود")</f>
        <v/>
      </c>
      <c r="G4111" s="31" t="str">
        <f>IFERROR(IF(E4111&lt;&gt;"",VLOOKUP(E4111,'تكويد الاصناف'!$B$3:$L$5500,4,FALSE),""),"تأكد من الوحدة")</f>
        <v/>
      </c>
      <c r="H4111" s="31" t="str">
        <f>IFERROR(IF(E4111&lt;&gt;"",VLOOKUP(E4111,'تكويد الاصناف'!$B$3:$L$5500,9,FALSE),""),"تأكد من السعر")</f>
        <v/>
      </c>
      <c r="I4111" s="31"/>
      <c r="J4111" s="33" t="str">
        <f t="shared" si="64"/>
        <v/>
      </c>
      <c r="K4111" s="31"/>
      <c r="L4111" s="31"/>
    </row>
    <row r="4112" spans="2:12" x14ac:dyDescent="0.2">
      <c r="B4112" s="29" t="str">
        <f>IF(C4112&lt;&gt;"",COUNT($B$2:B4111)+1,"")</f>
        <v/>
      </c>
      <c r="C4112" s="30"/>
      <c r="D4112" s="31"/>
      <c r="E4112" s="32"/>
      <c r="F4112" s="31" t="str">
        <f>IFERROR(IF(E4112&lt;&gt;"",VLOOKUP(E4112,'تكويد الاصناف'!$B$3:$L$5500,3,FALSE),""),"تأكد من الكود")</f>
        <v/>
      </c>
      <c r="G4112" s="31" t="str">
        <f>IFERROR(IF(E4112&lt;&gt;"",VLOOKUP(E4112,'تكويد الاصناف'!$B$3:$L$5500,4,FALSE),""),"تأكد من الوحدة")</f>
        <v/>
      </c>
      <c r="H4112" s="31" t="str">
        <f>IFERROR(IF(E4112&lt;&gt;"",VLOOKUP(E4112,'تكويد الاصناف'!$B$3:$L$5500,9,FALSE),""),"تأكد من السعر")</f>
        <v/>
      </c>
      <c r="I4112" s="31"/>
      <c r="J4112" s="33" t="str">
        <f t="shared" si="64"/>
        <v/>
      </c>
      <c r="K4112" s="31"/>
      <c r="L4112" s="31"/>
    </row>
    <row r="4113" spans="2:12" x14ac:dyDescent="0.2">
      <c r="B4113" s="29" t="str">
        <f>IF(C4113&lt;&gt;"",COUNT($B$2:B4112)+1,"")</f>
        <v/>
      </c>
      <c r="C4113" s="30"/>
      <c r="D4113" s="31"/>
      <c r="E4113" s="32"/>
      <c r="F4113" s="31" t="str">
        <f>IFERROR(IF(E4113&lt;&gt;"",VLOOKUP(E4113,'تكويد الاصناف'!$B$3:$L$5500,3,FALSE),""),"تأكد من الكود")</f>
        <v/>
      </c>
      <c r="G4113" s="31" t="str">
        <f>IFERROR(IF(E4113&lt;&gt;"",VLOOKUP(E4113,'تكويد الاصناف'!$B$3:$L$5500,4,FALSE),""),"تأكد من الوحدة")</f>
        <v/>
      </c>
      <c r="H4113" s="31" t="str">
        <f>IFERROR(IF(E4113&lt;&gt;"",VLOOKUP(E4113,'تكويد الاصناف'!$B$3:$L$5500,9,FALSE),""),"تأكد من السعر")</f>
        <v/>
      </c>
      <c r="I4113" s="31"/>
      <c r="J4113" s="33" t="str">
        <f t="shared" si="64"/>
        <v/>
      </c>
      <c r="K4113" s="31"/>
      <c r="L4113" s="31"/>
    </row>
    <row r="4114" spans="2:12" x14ac:dyDescent="0.2">
      <c r="B4114" s="29" t="str">
        <f>IF(C4114&lt;&gt;"",COUNT($B$2:B4113)+1,"")</f>
        <v/>
      </c>
      <c r="C4114" s="30"/>
      <c r="D4114" s="31"/>
      <c r="E4114" s="32"/>
      <c r="F4114" s="31" t="str">
        <f>IFERROR(IF(E4114&lt;&gt;"",VLOOKUP(E4114,'تكويد الاصناف'!$B$3:$L$5500,3,FALSE),""),"تأكد من الكود")</f>
        <v/>
      </c>
      <c r="G4114" s="31" t="str">
        <f>IFERROR(IF(E4114&lt;&gt;"",VLOOKUP(E4114,'تكويد الاصناف'!$B$3:$L$5500,4,FALSE),""),"تأكد من الوحدة")</f>
        <v/>
      </c>
      <c r="H4114" s="31" t="str">
        <f>IFERROR(IF(E4114&lt;&gt;"",VLOOKUP(E4114,'تكويد الاصناف'!$B$3:$L$5500,9,FALSE),""),"تأكد من السعر")</f>
        <v/>
      </c>
      <c r="I4114" s="31"/>
      <c r="J4114" s="33" t="str">
        <f t="shared" si="64"/>
        <v/>
      </c>
      <c r="K4114" s="31"/>
      <c r="L4114" s="31"/>
    </row>
    <row r="4115" spans="2:12" x14ac:dyDescent="0.2">
      <c r="B4115" s="29" t="str">
        <f>IF(C4115&lt;&gt;"",COUNT($B$2:B4114)+1,"")</f>
        <v/>
      </c>
      <c r="C4115" s="30"/>
      <c r="D4115" s="31"/>
      <c r="E4115" s="32"/>
      <c r="F4115" s="31" t="str">
        <f>IFERROR(IF(E4115&lt;&gt;"",VLOOKUP(E4115,'تكويد الاصناف'!$B$3:$L$5500,3,FALSE),""),"تأكد من الكود")</f>
        <v/>
      </c>
      <c r="G4115" s="31" t="str">
        <f>IFERROR(IF(E4115&lt;&gt;"",VLOOKUP(E4115,'تكويد الاصناف'!$B$3:$L$5500,4,FALSE),""),"تأكد من الوحدة")</f>
        <v/>
      </c>
      <c r="H4115" s="31" t="str">
        <f>IFERROR(IF(E4115&lt;&gt;"",VLOOKUP(E4115,'تكويد الاصناف'!$B$3:$L$5500,9,FALSE),""),"تأكد من السعر")</f>
        <v/>
      </c>
      <c r="I4115" s="31"/>
      <c r="J4115" s="33" t="str">
        <f t="shared" si="64"/>
        <v/>
      </c>
      <c r="K4115" s="31"/>
      <c r="L4115" s="31"/>
    </row>
    <row r="4116" spans="2:12" x14ac:dyDescent="0.2">
      <c r="B4116" s="29" t="str">
        <f>IF(C4116&lt;&gt;"",COUNT($B$2:B4115)+1,"")</f>
        <v/>
      </c>
      <c r="C4116" s="30"/>
      <c r="D4116" s="31"/>
      <c r="E4116" s="32"/>
      <c r="F4116" s="31" t="str">
        <f>IFERROR(IF(E4116&lt;&gt;"",VLOOKUP(E4116,'تكويد الاصناف'!$B$3:$L$5500,3,FALSE),""),"تأكد من الكود")</f>
        <v/>
      </c>
      <c r="G4116" s="31" t="str">
        <f>IFERROR(IF(E4116&lt;&gt;"",VLOOKUP(E4116,'تكويد الاصناف'!$B$3:$L$5500,4,FALSE),""),"تأكد من الوحدة")</f>
        <v/>
      </c>
      <c r="H4116" s="31" t="str">
        <f>IFERROR(IF(E4116&lt;&gt;"",VLOOKUP(E4116,'تكويد الاصناف'!$B$3:$L$5500,9,FALSE),""),"تأكد من السعر")</f>
        <v/>
      </c>
      <c r="I4116" s="31"/>
      <c r="J4116" s="33" t="str">
        <f t="shared" si="64"/>
        <v/>
      </c>
      <c r="K4116" s="31"/>
      <c r="L4116" s="31"/>
    </row>
    <row r="4117" spans="2:12" x14ac:dyDescent="0.2">
      <c r="B4117" s="29" t="str">
        <f>IF(C4117&lt;&gt;"",COUNT($B$2:B4116)+1,"")</f>
        <v/>
      </c>
      <c r="C4117" s="30"/>
      <c r="D4117" s="31"/>
      <c r="E4117" s="32"/>
      <c r="F4117" s="31" t="str">
        <f>IFERROR(IF(E4117&lt;&gt;"",VLOOKUP(E4117,'تكويد الاصناف'!$B$3:$L$5500,3,FALSE),""),"تأكد من الكود")</f>
        <v/>
      </c>
      <c r="G4117" s="31" t="str">
        <f>IFERROR(IF(E4117&lt;&gt;"",VLOOKUP(E4117,'تكويد الاصناف'!$B$3:$L$5500,4,FALSE),""),"تأكد من الوحدة")</f>
        <v/>
      </c>
      <c r="H4117" s="31" t="str">
        <f>IFERROR(IF(E4117&lt;&gt;"",VLOOKUP(E4117,'تكويد الاصناف'!$B$3:$L$5500,9,FALSE),""),"تأكد من السعر")</f>
        <v/>
      </c>
      <c r="I4117" s="31"/>
      <c r="J4117" s="33" t="str">
        <f t="shared" si="64"/>
        <v/>
      </c>
      <c r="K4117" s="31"/>
      <c r="L4117" s="31"/>
    </row>
    <row r="4118" spans="2:12" x14ac:dyDescent="0.2">
      <c r="B4118" s="29" t="str">
        <f>IF(C4118&lt;&gt;"",COUNT($B$2:B4117)+1,"")</f>
        <v/>
      </c>
      <c r="C4118" s="30"/>
      <c r="D4118" s="31"/>
      <c r="E4118" s="32"/>
      <c r="F4118" s="31" t="str">
        <f>IFERROR(IF(E4118&lt;&gt;"",VLOOKUP(E4118,'تكويد الاصناف'!$B$3:$L$5500,3,FALSE),""),"تأكد من الكود")</f>
        <v/>
      </c>
      <c r="G4118" s="31" t="str">
        <f>IFERROR(IF(E4118&lt;&gt;"",VLOOKUP(E4118,'تكويد الاصناف'!$B$3:$L$5500,4,FALSE),""),"تأكد من الوحدة")</f>
        <v/>
      </c>
      <c r="H4118" s="31" t="str">
        <f>IFERROR(IF(E4118&lt;&gt;"",VLOOKUP(E4118,'تكويد الاصناف'!$B$3:$L$5500,9,FALSE),""),"تأكد من السعر")</f>
        <v/>
      </c>
      <c r="I4118" s="31"/>
      <c r="J4118" s="33" t="str">
        <f t="shared" si="64"/>
        <v/>
      </c>
      <c r="K4118" s="31"/>
      <c r="L4118" s="31"/>
    </row>
    <row r="4119" spans="2:12" x14ac:dyDescent="0.2">
      <c r="B4119" s="29" t="str">
        <f>IF(C4119&lt;&gt;"",COUNT($B$2:B4118)+1,"")</f>
        <v/>
      </c>
      <c r="C4119" s="30"/>
      <c r="D4119" s="31"/>
      <c r="E4119" s="32"/>
      <c r="F4119" s="31" t="str">
        <f>IFERROR(IF(E4119&lt;&gt;"",VLOOKUP(E4119,'تكويد الاصناف'!$B$3:$L$5500,3,FALSE),""),"تأكد من الكود")</f>
        <v/>
      </c>
      <c r="G4119" s="31" t="str">
        <f>IFERROR(IF(E4119&lt;&gt;"",VLOOKUP(E4119,'تكويد الاصناف'!$B$3:$L$5500,4,FALSE),""),"تأكد من الوحدة")</f>
        <v/>
      </c>
      <c r="H4119" s="31" t="str">
        <f>IFERROR(IF(E4119&lt;&gt;"",VLOOKUP(E4119,'تكويد الاصناف'!$B$3:$L$5500,9,FALSE),""),"تأكد من السعر")</f>
        <v/>
      </c>
      <c r="I4119" s="31"/>
      <c r="J4119" s="33" t="str">
        <f t="shared" si="64"/>
        <v/>
      </c>
      <c r="K4119" s="31"/>
      <c r="L4119" s="31"/>
    </row>
    <row r="4120" spans="2:12" x14ac:dyDescent="0.2">
      <c r="B4120" s="29" t="str">
        <f>IF(C4120&lt;&gt;"",COUNT($B$2:B4119)+1,"")</f>
        <v/>
      </c>
      <c r="C4120" s="30"/>
      <c r="D4120" s="31"/>
      <c r="E4120" s="32"/>
      <c r="F4120" s="31" t="str">
        <f>IFERROR(IF(E4120&lt;&gt;"",VLOOKUP(E4120,'تكويد الاصناف'!$B$3:$L$5500,3,FALSE),""),"تأكد من الكود")</f>
        <v/>
      </c>
      <c r="G4120" s="31" t="str">
        <f>IFERROR(IF(E4120&lt;&gt;"",VLOOKUP(E4120,'تكويد الاصناف'!$B$3:$L$5500,4,FALSE),""),"تأكد من الوحدة")</f>
        <v/>
      </c>
      <c r="H4120" s="31" t="str">
        <f>IFERROR(IF(E4120&lt;&gt;"",VLOOKUP(E4120,'تكويد الاصناف'!$B$3:$L$5500,9,FALSE),""),"تأكد من السعر")</f>
        <v/>
      </c>
      <c r="I4120" s="31"/>
      <c r="J4120" s="33" t="str">
        <f t="shared" si="64"/>
        <v/>
      </c>
      <c r="K4120" s="31"/>
      <c r="L4120" s="31"/>
    </row>
    <row r="4121" spans="2:12" x14ac:dyDescent="0.2">
      <c r="B4121" s="29" t="str">
        <f>IF(C4121&lt;&gt;"",COUNT($B$2:B4120)+1,"")</f>
        <v/>
      </c>
      <c r="C4121" s="30"/>
      <c r="D4121" s="31"/>
      <c r="E4121" s="32"/>
      <c r="F4121" s="31" t="str">
        <f>IFERROR(IF(E4121&lt;&gt;"",VLOOKUP(E4121,'تكويد الاصناف'!$B$3:$L$5500,3,FALSE),""),"تأكد من الكود")</f>
        <v/>
      </c>
      <c r="G4121" s="31" t="str">
        <f>IFERROR(IF(E4121&lt;&gt;"",VLOOKUP(E4121,'تكويد الاصناف'!$B$3:$L$5500,4,FALSE),""),"تأكد من الوحدة")</f>
        <v/>
      </c>
      <c r="H4121" s="31" t="str">
        <f>IFERROR(IF(E4121&lt;&gt;"",VLOOKUP(E4121,'تكويد الاصناف'!$B$3:$L$5500,9,FALSE),""),"تأكد من السعر")</f>
        <v/>
      </c>
      <c r="I4121" s="31"/>
      <c r="J4121" s="33" t="str">
        <f t="shared" si="64"/>
        <v/>
      </c>
      <c r="K4121" s="31"/>
      <c r="L4121" s="31"/>
    </row>
    <row r="4122" spans="2:12" x14ac:dyDescent="0.2">
      <c r="B4122" s="29" t="str">
        <f>IF(C4122&lt;&gt;"",COUNT($B$2:B4121)+1,"")</f>
        <v/>
      </c>
      <c r="C4122" s="30"/>
      <c r="D4122" s="31"/>
      <c r="E4122" s="32"/>
      <c r="F4122" s="31" t="str">
        <f>IFERROR(IF(E4122&lt;&gt;"",VLOOKUP(E4122,'تكويد الاصناف'!$B$3:$L$5500,3,FALSE),""),"تأكد من الكود")</f>
        <v/>
      </c>
      <c r="G4122" s="31" t="str">
        <f>IFERROR(IF(E4122&lt;&gt;"",VLOOKUP(E4122,'تكويد الاصناف'!$B$3:$L$5500,4,FALSE),""),"تأكد من الوحدة")</f>
        <v/>
      </c>
      <c r="H4122" s="31" t="str">
        <f>IFERROR(IF(E4122&lt;&gt;"",VLOOKUP(E4122,'تكويد الاصناف'!$B$3:$L$5500,9,FALSE),""),"تأكد من السعر")</f>
        <v/>
      </c>
      <c r="I4122" s="31"/>
      <c r="J4122" s="33" t="str">
        <f t="shared" si="64"/>
        <v/>
      </c>
      <c r="K4122" s="31"/>
      <c r="L4122" s="31"/>
    </row>
    <row r="4123" spans="2:12" x14ac:dyDescent="0.2">
      <c r="B4123" s="29" t="str">
        <f>IF(C4123&lt;&gt;"",COUNT($B$2:B4122)+1,"")</f>
        <v/>
      </c>
      <c r="C4123" s="30"/>
      <c r="D4123" s="31"/>
      <c r="E4123" s="32"/>
      <c r="F4123" s="31" t="str">
        <f>IFERROR(IF(E4123&lt;&gt;"",VLOOKUP(E4123,'تكويد الاصناف'!$B$3:$L$5500,3,FALSE),""),"تأكد من الكود")</f>
        <v/>
      </c>
      <c r="G4123" s="31" t="str">
        <f>IFERROR(IF(E4123&lt;&gt;"",VLOOKUP(E4123,'تكويد الاصناف'!$B$3:$L$5500,4,FALSE),""),"تأكد من الوحدة")</f>
        <v/>
      </c>
      <c r="H4123" s="31" t="str">
        <f>IFERROR(IF(E4123&lt;&gt;"",VLOOKUP(E4123,'تكويد الاصناف'!$B$3:$L$5500,9,FALSE),""),"تأكد من السعر")</f>
        <v/>
      </c>
      <c r="I4123" s="31"/>
      <c r="J4123" s="33" t="str">
        <f t="shared" si="64"/>
        <v/>
      </c>
      <c r="K4123" s="31"/>
      <c r="L4123" s="31"/>
    </row>
    <row r="4124" spans="2:12" x14ac:dyDescent="0.2">
      <c r="B4124" s="29" t="str">
        <f>IF(C4124&lt;&gt;"",COUNT($B$2:B4123)+1,"")</f>
        <v/>
      </c>
      <c r="C4124" s="30"/>
      <c r="D4124" s="31"/>
      <c r="E4124" s="32"/>
      <c r="F4124" s="31" t="str">
        <f>IFERROR(IF(E4124&lt;&gt;"",VLOOKUP(E4124,'تكويد الاصناف'!$B$3:$L$5500,3,FALSE),""),"تأكد من الكود")</f>
        <v/>
      </c>
      <c r="G4124" s="31" t="str">
        <f>IFERROR(IF(E4124&lt;&gt;"",VLOOKUP(E4124,'تكويد الاصناف'!$B$3:$L$5500,4,FALSE),""),"تأكد من الوحدة")</f>
        <v/>
      </c>
      <c r="H4124" s="31" t="str">
        <f>IFERROR(IF(E4124&lt;&gt;"",VLOOKUP(E4124,'تكويد الاصناف'!$B$3:$L$5500,9,FALSE),""),"تأكد من السعر")</f>
        <v/>
      </c>
      <c r="I4124" s="31"/>
      <c r="J4124" s="33" t="str">
        <f t="shared" si="64"/>
        <v/>
      </c>
      <c r="K4124" s="31"/>
      <c r="L4124" s="31"/>
    </row>
    <row r="4125" spans="2:12" x14ac:dyDescent="0.2">
      <c r="B4125" s="29" t="str">
        <f>IF(C4125&lt;&gt;"",COUNT($B$2:B4124)+1,"")</f>
        <v/>
      </c>
      <c r="C4125" s="30"/>
      <c r="D4125" s="31"/>
      <c r="E4125" s="32"/>
      <c r="F4125" s="31" t="str">
        <f>IFERROR(IF(E4125&lt;&gt;"",VLOOKUP(E4125,'تكويد الاصناف'!$B$3:$L$5500,3,FALSE),""),"تأكد من الكود")</f>
        <v/>
      </c>
      <c r="G4125" s="31" t="str">
        <f>IFERROR(IF(E4125&lt;&gt;"",VLOOKUP(E4125,'تكويد الاصناف'!$B$3:$L$5500,4,FALSE),""),"تأكد من الوحدة")</f>
        <v/>
      </c>
      <c r="H4125" s="31" t="str">
        <f>IFERROR(IF(E4125&lt;&gt;"",VLOOKUP(E4125,'تكويد الاصناف'!$B$3:$L$5500,9,FALSE),""),"تأكد من السعر")</f>
        <v/>
      </c>
      <c r="I4125" s="31"/>
      <c r="J4125" s="33" t="str">
        <f t="shared" si="64"/>
        <v/>
      </c>
      <c r="K4125" s="31"/>
      <c r="L4125" s="31"/>
    </row>
    <row r="4126" spans="2:12" x14ac:dyDescent="0.2">
      <c r="B4126" s="29" t="str">
        <f>IF(C4126&lt;&gt;"",COUNT($B$2:B4125)+1,"")</f>
        <v/>
      </c>
      <c r="C4126" s="30"/>
      <c r="D4126" s="31"/>
      <c r="E4126" s="32"/>
      <c r="F4126" s="31" t="str">
        <f>IFERROR(IF(E4126&lt;&gt;"",VLOOKUP(E4126,'تكويد الاصناف'!$B$3:$L$5500,3,FALSE),""),"تأكد من الكود")</f>
        <v/>
      </c>
      <c r="G4126" s="31" t="str">
        <f>IFERROR(IF(E4126&lt;&gt;"",VLOOKUP(E4126,'تكويد الاصناف'!$B$3:$L$5500,4,FALSE),""),"تأكد من الوحدة")</f>
        <v/>
      </c>
      <c r="H4126" s="31" t="str">
        <f>IFERROR(IF(E4126&lt;&gt;"",VLOOKUP(E4126,'تكويد الاصناف'!$B$3:$L$5500,9,FALSE),""),"تأكد من السعر")</f>
        <v/>
      </c>
      <c r="I4126" s="31"/>
      <c r="J4126" s="33" t="str">
        <f t="shared" si="64"/>
        <v/>
      </c>
      <c r="K4126" s="31"/>
      <c r="L4126" s="31"/>
    </row>
    <row r="4127" spans="2:12" x14ac:dyDescent="0.2">
      <c r="B4127" s="29" t="str">
        <f>IF(C4127&lt;&gt;"",COUNT($B$2:B4126)+1,"")</f>
        <v/>
      </c>
      <c r="C4127" s="30"/>
      <c r="D4127" s="31"/>
      <c r="E4127" s="32"/>
      <c r="F4127" s="31" t="str">
        <f>IFERROR(IF(E4127&lt;&gt;"",VLOOKUP(E4127,'تكويد الاصناف'!$B$3:$L$5500,3,FALSE),""),"تأكد من الكود")</f>
        <v/>
      </c>
      <c r="G4127" s="31" t="str">
        <f>IFERROR(IF(E4127&lt;&gt;"",VLOOKUP(E4127,'تكويد الاصناف'!$B$3:$L$5500,4,FALSE),""),"تأكد من الوحدة")</f>
        <v/>
      </c>
      <c r="H4127" s="31" t="str">
        <f>IFERROR(IF(E4127&lt;&gt;"",VLOOKUP(E4127,'تكويد الاصناف'!$B$3:$L$5500,9,FALSE),""),"تأكد من السعر")</f>
        <v/>
      </c>
      <c r="I4127" s="31"/>
      <c r="J4127" s="33" t="str">
        <f t="shared" si="64"/>
        <v/>
      </c>
      <c r="K4127" s="31"/>
      <c r="L4127" s="31"/>
    </row>
    <row r="4128" spans="2:12" x14ac:dyDescent="0.2">
      <c r="B4128" s="29" t="str">
        <f>IF(C4128&lt;&gt;"",COUNT($B$2:B4127)+1,"")</f>
        <v/>
      </c>
      <c r="C4128" s="30"/>
      <c r="D4128" s="31"/>
      <c r="E4128" s="32"/>
      <c r="F4128" s="31" t="str">
        <f>IFERROR(IF(E4128&lt;&gt;"",VLOOKUP(E4128,'تكويد الاصناف'!$B$3:$L$5500,3,FALSE),""),"تأكد من الكود")</f>
        <v/>
      </c>
      <c r="G4128" s="31" t="str">
        <f>IFERROR(IF(E4128&lt;&gt;"",VLOOKUP(E4128,'تكويد الاصناف'!$B$3:$L$5500,4,FALSE),""),"تأكد من الوحدة")</f>
        <v/>
      </c>
      <c r="H4128" s="31" t="str">
        <f>IFERROR(IF(E4128&lt;&gt;"",VLOOKUP(E4128,'تكويد الاصناف'!$B$3:$L$5500,9,FALSE),""),"تأكد من السعر")</f>
        <v/>
      </c>
      <c r="I4128" s="31"/>
      <c r="J4128" s="33" t="str">
        <f t="shared" si="64"/>
        <v/>
      </c>
      <c r="K4128" s="31"/>
      <c r="L4128" s="31"/>
    </row>
    <row r="4129" spans="2:12" x14ac:dyDescent="0.2">
      <c r="B4129" s="29" t="str">
        <f>IF(C4129&lt;&gt;"",COUNT($B$2:B4128)+1,"")</f>
        <v/>
      </c>
      <c r="C4129" s="30"/>
      <c r="D4129" s="31"/>
      <c r="E4129" s="32"/>
      <c r="F4129" s="31" t="str">
        <f>IFERROR(IF(E4129&lt;&gt;"",VLOOKUP(E4129,'تكويد الاصناف'!$B$3:$L$5500,3,FALSE),""),"تأكد من الكود")</f>
        <v/>
      </c>
      <c r="G4129" s="31" t="str">
        <f>IFERROR(IF(E4129&lt;&gt;"",VLOOKUP(E4129,'تكويد الاصناف'!$B$3:$L$5500,4,FALSE),""),"تأكد من الوحدة")</f>
        <v/>
      </c>
      <c r="H4129" s="31" t="str">
        <f>IFERROR(IF(E4129&lt;&gt;"",VLOOKUP(E4129,'تكويد الاصناف'!$B$3:$L$5500,9,FALSE),""),"تأكد من السعر")</f>
        <v/>
      </c>
      <c r="I4129" s="31"/>
      <c r="J4129" s="33" t="str">
        <f t="shared" si="64"/>
        <v/>
      </c>
      <c r="K4129" s="31"/>
      <c r="L4129" s="31"/>
    </row>
    <row r="4130" spans="2:12" x14ac:dyDescent="0.2">
      <c r="B4130" s="29" t="str">
        <f>IF(C4130&lt;&gt;"",COUNT($B$2:B4129)+1,"")</f>
        <v/>
      </c>
      <c r="C4130" s="30"/>
      <c r="D4130" s="31"/>
      <c r="E4130" s="32"/>
      <c r="F4130" s="31" t="str">
        <f>IFERROR(IF(E4130&lt;&gt;"",VLOOKUP(E4130,'تكويد الاصناف'!$B$3:$L$5500,3,FALSE),""),"تأكد من الكود")</f>
        <v/>
      </c>
      <c r="G4130" s="31" t="str">
        <f>IFERROR(IF(E4130&lt;&gt;"",VLOOKUP(E4130,'تكويد الاصناف'!$B$3:$L$5500,4,FALSE),""),"تأكد من الوحدة")</f>
        <v/>
      </c>
      <c r="H4130" s="31" t="str">
        <f>IFERROR(IF(E4130&lt;&gt;"",VLOOKUP(E4130,'تكويد الاصناف'!$B$3:$L$5500,9,FALSE),""),"تأكد من السعر")</f>
        <v/>
      </c>
      <c r="I4130" s="31"/>
      <c r="J4130" s="33" t="str">
        <f t="shared" si="64"/>
        <v/>
      </c>
      <c r="K4130" s="31"/>
      <c r="L4130" s="31"/>
    </row>
    <row r="4131" spans="2:12" x14ac:dyDescent="0.2">
      <c r="B4131" s="29" t="str">
        <f>IF(C4131&lt;&gt;"",COUNT($B$2:B4130)+1,"")</f>
        <v/>
      </c>
      <c r="C4131" s="30"/>
      <c r="D4131" s="31"/>
      <c r="E4131" s="32"/>
      <c r="F4131" s="31" t="str">
        <f>IFERROR(IF(E4131&lt;&gt;"",VLOOKUP(E4131,'تكويد الاصناف'!$B$3:$L$5500,3,FALSE),""),"تأكد من الكود")</f>
        <v/>
      </c>
      <c r="G4131" s="31" t="str">
        <f>IFERROR(IF(E4131&lt;&gt;"",VLOOKUP(E4131,'تكويد الاصناف'!$B$3:$L$5500,4,FALSE),""),"تأكد من الوحدة")</f>
        <v/>
      </c>
      <c r="H4131" s="31" t="str">
        <f>IFERROR(IF(E4131&lt;&gt;"",VLOOKUP(E4131,'تكويد الاصناف'!$B$3:$L$5500,9,FALSE),""),"تأكد من السعر")</f>
        <v/>
      </c>
      <c r="I4131" s="31"/>
      <c r="J4131" s="33" t="str">
        <f t="shared" si="64"/>
        <v/>
      </c>
      <c r="K4131" s="31"/>
      <c r="L4131" s="31"/>
    </row>
    <row r="4132" spans="2:12" x14ac:dyDescent="0.2">
      <c r="B4132" s="29" t="str">
        <f>IF(C4132&lt;&gt;"",COUNT($B$2:B4131)+1,"")</f>
        <v/>
      </c>
      <c r="C4132" s="30"/>
      <c r="D4132" s="31"/>
      <c r="E4132" s="32"/>
      <c r="F4132" s="31" t="str">
        <f>IFERROR(IF(E4132&lt;&gt;"",VLOOKUP(E4132,'تكويد الاصناف'!$B$3:$L$5500,3,FALSE),""),"تأكد من الكود")</f>
        <v/>
      </c>
      <c r="G4132" s="31" t="str">
        <f>IFERROR(IF(E4132&lt;&gt;"",VLOOKUP(E4132,'تكويد الاصناف'!$B$3:$L$5500,4,FALSE),""),"تأكد من الوحدة")</f>
        <v/>
      </c>
      <c r="H4132" s="31" t="str">
        <f>IFERROR(IF(E4132&lt;&gt;"",VLOOKUP(E4132,'تكويد الاصناف'!$B$3:$L$5500,9,FALSE),""),"تأكد من السعر")</f>
        <v/>
      </c>
      <c r="I4132" s="31"/>
      <c r="J4132" s="33" t="str">
        <f t="shared" si="64"/>
        <v/>
      </c>
      <c r="K4132" s="31"/>
      <c r="L4132" s="31"/>
    </row>
    <row r="4133" spans="2:12" x14ac:dyDescent="0.2">
      <c r="B4133" s="29" t="str">
        <f>IF(C4133&lt;&gt;"",COUNT($B$2:B4132)+1,"")</f>
        <v/>
      </c>
      <c r="C4133" s="30"/>
      <c r="D4133" s="31"/>
      <c r="E4133" s="32"/>
      <c r="F4133" s="31" t="str">
        <f>IFERROR(IF(E4133&lt;&gt;"",VLOOKUP(E4133,'تكويد الاصناف'!$B$3:$L$5500,3,FALSE),""),"تأكد من الكود")</f>
        <v/>
      </c>
      <c r="G4133" s="31" t="str">
        <f>IFERROR(IF(E4133&lt;&gt;"",VLOOKUP(E4133,'تكويد الاصناف'!$B$3:$L$5500,4,FALSE),""),"تأكد من الوحدة")</f>
        <v/>
      </c>
      <c r="H4133" s="31" t="str">
        <f>IFERROR(IF(E4133&lt;&gt;"",VLOOKUP(E4133,'تكويد الاصناف'!$B$3:$L$5500,9,FALSE),""),"تأكد من السعر")</f>
        <v/>
      </c>
      <c r="I4133" s="31"/>
      <c r="J4133" s="33" t="str">
        <f t="shared" si="64"/>
        <v/>
      </c>
      <c r="K4133" s="31"/>
      <c r="L4133" s="31"/>
    </row>
    <row r="4134" spans="2:12" x14ac:dyDescent="0.2">
      <c r="B4134" s="29" t="str">
        <f>IF(C4134&lt;&gt;"",COUNT($B$2:B4133)+1,"")</f>
        <v/>
      </c>
      <c r="C4134" s="30"/>
      <c r="D4134" s="31"/>
      <c r="E4134" s="32"/>
      <c r="F4134" s="31" t="str">
        <f>IFERROR(IF(E4134&lt;&gt;"",VLOOKUP(E4134,'تكويد الاصناف'!$B$3:$L$5500,3,FALSE),""),"تأكد من الكود")</f>
        <v/>
      </c>
      <c r="G4134" s="31" t="str">
        <f>IFERROR(IF(E4134&lt;&gt;"",VLOOKUP(E4134,'تكويد الاصناف'!$B$3:$L$5500,4,FALSE),""),"تأكد من الوحدة")</f>
        <v/>
      </c>
      <c r="H4134" s="31" t="str">
        <f>IFERROR(IF(E4134&lt;&gt;"",VLOOKUP(E4134,'تكويد الاصناف'!$B$3:$L$5500,9,FALSE),""),"تأكد من السعر")</f>
        <v/>
      </c>
      <c r="I4134" s="31"/>
      <c r="J4134" s="33" t="str">
        <f t="shared" si="64"/>
        <v/>
      </c>
      <c r="K4134" s="31"/>
      <c r="L4134" s="31"/>
    </row>
    <row r="4135" spans="2:12" x14ac:dyDescent="0.2">
      <c r="B4135" s="29" t="str">
        <f>IF(C4135&lt;&gt;"",COUNT($B$2:B4134)+1,"")</f>
        <v/>
      </c>
      <c r="C4135" s="30"/>
      <c r="D4135" s="31"/>
      <c r="E4135" s="32"/>
      <c r="F4135" s="31" t="str">
        <f>IFERROR(IF(E4135&lt;&gt;"",VLOOKUP(E4135,'تكويد الاصناف'!$B$3:$L$5500,3,FALSE),""),"تأكد من الكود")</f>
        <v/>
      </c>
      <c r="G4135" s="31" t="str">
        <f>IFERROR(IF(E4135&lt;&gt;"",VLOOKUP(E4135,'تكويد الاصناف'!$B$3:$L$5500,4,FALSE),""),"تأكد من الوحدة")</f>
        <v/>
      </c>
      <c r="H4135" s="31" t="str">
        <f>IFERROR(IF(E4135&lt;&gt;"",VLOOKUP(E4135,'تكويد الاصناف'!$B$3:$L$5500,9,FALSE),""),"تأكد من السعر")</f>
        <v/>
      </c>
      <c r="I4135" s="31"/>
      <c r="J4135" s="33" t="str">
        <f t="shared" si="64"/>
        <v/>
      </c>
      <c r="K4135" s="31"/>
      <c r="L4135" s="31"/>
    </row>
    <row r="4136" spans="2:12" x14ac:dyDescent="0.2">
      <c r="B4136" s="29" t="str">
        <f>IF(C4136&lt;&gt;"",COUNT($B$2:B4135)+1,"")</f>
        <v/>
      </c>
      <c r="C4136" s="30"/>
      <c r="D4136" s="31"/>
      <c r="E4136" s="32"/>
      <c r="F4136" s="31" t="str">
        <f>IFERROR(IF(E4136&lt;&gt;"",VLOOKUP(E4136,'تكويد الاصناف'!$B$3:$L$5500,3,FALSE),""),"تأكد من الكود")</f>
        <v/>
      </c>
      <c r="G4136" s="31" t="str">
        <f>IFERROR(IF(E4136&lt;&gt;"",VLOOKUP(E4136,'تكويد الاصناف'!$B$3:$L$5500,4,FALSE),""),"تأكد من الوحدة")</f>
        <v/>
      </c>
      <c r="H4136" s="31" t="str">
        <f>IFERROR(IF(E4136&lt;&gt;"",VLOOKUP(E4136,'تكويد الاصناف'!$B$3:$L$5500,9,FALSE),""),"تأكد من السعر")</f>
        <v/>
      </c>
      <c r="I4136" s="31"/>
      <c r="J4136" s="33" t="str">
        <f t="shared" si="64"/>
        <v/>
      </c>
      <c r="K4136" s="31"/>
      <c r="L4136" s="31"/>
    </row>
    <row r="4137" spans="2:12" x14ac:dyDescent="0.2">
      <c r="B4137" s="29" t="str">
        <f>IF(C4137&lt;&gt;"",COUNT($B$2:B4136)+1,"")</f>
        <v/>
      </c>
      <c r="C4137" s="30"/>
      <c r="D4137" s="31"/>
      <c r="E4137" s="32"/>
      <c r="F4137" s="31" t="str">
        <f>IFERROR(IF(E4137&lt;&gt;"",VLOOKUP(E4137,'تكويد الاصناف'!$B$3:$L$5500,3,FALSE),""),"تأكد من الكود")</f>
        <v/>
      </c>
      <c r="G4137" s="31" t="str">
        <f>IFERROR(IF(E4137&lt;&gt;"",VLOOKUP(E4137,'تكويد الاصناف'!$B$3:$L$5500,4,FALSE),""),"تأكد من الوحدة")</f>
        <v/>
      </c>
      <c r="H4137" s="31" t="str">
        <f>IFERROR(IF(E4137&lt;&gt;"",VLOOKUP(E4137,'تكويد الاصناف'!$B$3:$L$5500,9,FALSE),""),"تأكد من السعر")</f>
        <v/>
      </c>
      <c r="I4137" s="31"/>
      <c r="J4137" s="33" t="str">
        <f t="shared" si="64"/>
        <v/>
      </c>
      <c r="K4137" s="31"/>
      <c r="L4137" s="31"/>
    </row>
    <row r="4138" spans="2:12" x14ac:dyDescent="0.2">
      <c r="B4138" s="29" t="str">
        <f>IF(C4138&lt;&gt;"",COUNT($B$2:B4137)+1,"")</f>
        <v/>
      </c>
      <c r="C4138" s="30"/>
      <c r="D4138" s="31"/>
      <c r="E4138" s="32"/>
      <c r="F4138" s="31" t="str">
        <f>IFERROR(IF(E4138&lt;&gt;"",VLOOKUP(E4138,'تكويد الاصناف'!$B$3:$L$5500,3,FALSE),""),"تأكد من الكود")</f>
        <v/>
      </c>
      <c r="G4138" s="31" t="str">
        <f>IFERROR(IF(E4138&lt;&gt;"",VLOOKUP(E4138,'تكويد الاصناف'!$B$3:$L$5500,4,FALSE),""),"تأكد من الوحدة")</f>
        <v/>
      </c>
      <c r="H4138" s="31" t="str">
        <f>IFERROR(IF(E4138&lt;&gt;"",VLOOKUP(E4138,'تكويد الاصناف'!$B$3:$L$5500,9,FALSE),""),"تأكد من السعر")</f>
        <v/>
      </c>
      <c r="I4138" s="31"/>
      <c r="J4138" s="33" t="str">
        <f t="shared" si="64"/>
        <v/>
      </c>
      <c r="K4138" s="31"/>
      <c r="L4138" s="31"/>
    </row>
    <row r="4139" spans="2:12" x14ac:dyDescent="0.2">
      <c r="B4139" s="29" t="str">
        <f>IF(C4139&lt;&gt;"",COUNT($B$2:B4138)+1,"")</f>
        <v/>
      </c>
      <c r="C4139" s="30"/>
      <c r="D4139" s="31"/>
      <c r="E4139" s="32"/>
      <c r="F4139" s="31" t="str">
        <f>IFERROR(IF(E4139&lt;&gt;"",VLOOKUP(E4139,'تكويد الاصناف'!$B$3:$L$5500,3,FALSE),""),"تأكد من الكود")</f>
        <v/>
      </c>
      <c r="G4139" s="31" t="str">
        <f>IFERROR(IF(E4139&lt;&gt;"",VLOOKUP(E4139,'تكويد الاصناف'!$B$3:$L$5500,4,FALSE),""),"تأكد من الوحدة")</f>
        <v/>
      </c>
      <c r="H4139" s="31" t="str">
        <f>IFERROR(IF(E4139&lt;&gt;"",VLOOKUP(E4139,'تكويد الاصناف'!$B$3:$L$5500,9,FALSE),""),"تأكد من السعر")</f>
        <v/>
      </c>
      <c r="I4139" s="31"/>
      <c r="J4139" s="33" t="str">
        <f t="shared" si="64"/>
        <v/>
      </c>
      <c r="K4139" s="31"/>
      <c r="L4139" s="31"/>
    </row>
    <row r="4140" spans="2:12" x14ac:dyDescent="0.2">
      <c r="B4140" s="29" t="str">
        <f>IF(C4140&lt;&gt;"",COUNT($B$2:B4139)+1,"")</f>
        <v/>
      </c>
      <c r="C4140" s="30"/>
      <c r="D4140" s="31"/>
      <c r="E4140" s="32"/>
      <c r="F4140" s="31" t="str">
        <f>IFERROR(IF(E4140&lt;&gt;"",VLOOKUP(E4140,'تكويد الاصناف'!$B$3:$L$5500,3,FALSE),""),"تأكد من الكود")</f>
        <v/>
      </c>
      <c r="G4140" s="31" t="str">
        <f>IFERROR(IF(E4140&lt;&gt;"",VLOOKUP(E4140,'تكويد الاصناف'!$B$3:$L$5500,4,FALSE),""),"تأكد من الوحدة")</f>
        <v/>
      </c>
      <c r="H4140" s="31" t="str">
        <f>IFERROR(IF(E4140&lt;&gt;"",VLOOKUP(E4140,'تكويد الاصناف'!$B$3:$L$5500,9,FALSE),""),"تأكد من السعر")</f>
        <v/>
      </c>
      <c r="I4140" s="31"/>
      <c r="J4140" s="33" t="str">
        <f t="shared" si="64"/>
        <v/>
      </c>
      <c r="K4140" s="31"/>
      <c r="L4140" s="31"/>
    </row>
    <row r="4141" spans="2:12" x14ac:dyDescent="0.2">
      <c r="B4141" s="29" t="str">
        <f>IF(C4141&lt;&gt;"",COUNT($B$2:B4140)+1,"")</f>
        <v/>
      </c>
      <c r="C4141" s="30"/>
      <c r="D4141" s="31"/>
      <c r="E4141" s="32"/>
      <c r="F4141" s="31" t="str">
        <f>IFERROR(IF(E4141&lt;&gt;"",VLOOKUP(E4141,'تكويد الاصناف'!$B$3:$L$5500,3,FALSE),""),"تأكد من الكود")</f>
        <v/>
      </c>
      <c r="G4141" s="31" t="str">
        <f>IFERROR(IF(E4141&lt;&gt;"",VLOOKUP(E4141,'تكويد الاصناف'!$B$3:$L$5500,4,FALSE),""),"تأكد من الوحدة")</f>
        <v/>
      </c>
      <c r="H4141" s="31" t="str">
        <f>IFERROR(IF(E4141&lt;&gt;"",VLOOKUP(E4141,'تكويد الاصناف'!$B$3:$L$5500,9,FALSE),""),"تأكد من السعر")</f>
        <v/>
      </c>
      <c r="I4141" s="31"/>
      <c r="J4141" s="33" t="str">
        <f t="shared" si="64"/>
        <v/>
      </c>
      <c r="K4141" s="31"/>
      <c r="L4141" s="31"/>
    </row>
    <row r="4142" spans="2:12" x14ac:dyDescent="0.2">
      <c r="B4142" s="29" t="str">
        <f>IF(C4142&lt;&gt;"",COUNT($B$2:B4141)+1,"")</f>
        <v/>
      </c>
      <c r="C4142" s="30"/>
      <c r="D4142" s="31"/>
      <c r="E4142" s="32"/>
      <c r="F4142" s="31" t="str">
        <f>IFERROR(IF(E4142&lt;&gt;"",VLOOKUP(E4142,'تكويد الاصناف'!$B$3:$L$5500,3,FALSE),""),"تأكد من الكود")</f>
        <v/>
      </c>
      <c r="G4142" s="31" t="str">
        <f>IFERROR(IF(E4142&lt;&gt;"",VLOOKUP(E4142,'تكويد الاصناف'!$B$3:$L$5500,4,FALSE),""),"تأكد من الوحدة")</f>
        <v/>
      </c>
      <c r="H4142" s="31" t="str">
        <f>IFERROR(IF(E4142&lt;&gt;"",VLOOKUP(E4142,'تكويد الاصناف'!$B$3:$L$5500,9,FALSE),""),"تأكد من السعر")</f>
        <v/>
      </c>
      <c r="I4142" s="31"/>
      <c r="J4142" s="33" t="str">
        <f t="shared" si="64"/>
        <v/>
      </c>
      <c r="K4142" s="31"/>
      <c r="L4142" s="31"/>
    </row>
    <row r="4143" spans="2:12" x14ac:dyDescent="0.2">
      <c r="B4143" s="29" t="str">
        <f>IF(C4143&lt;&gt;"",COUNT($B$2:B4142)+1,"")</f>
        <v/>
      </c>
      <c r="C4143" s="30"/>
      <c r="D4143" s="31"/>
      <c r="E4143" s="32"/>
      <c r="F4143" s="31" t="str">
        <f>IFERROR(IF(E4143&lt;&gt;"",VLOOKUP(E4143,'تكويد الاصناف'!$B$3:$L$5500,3,FALSE),""),"تأكد من الكود")</f>
        <v/>
      </c>
      <c r="G4143" s="31" t="str">
        <f>IFERROR(IF(E4143&lt;&gt;"",VLOOKUP(E4143,'تكويد الاصناف'!$B$3:$L$5500,4,FALSE),""),"تأكد من الوحدة")</f>
        <v/>
      </c>
      <c r="H4143" s="31" t="str">
        <f>IFERROR(IF(E4143&lt;&gt;"",VLOOKUP(E4143,'تكويد الاصناف'!$B$3:$L$5500,9,FALSE),""),"تأكد من السعر")</f>
        <v/>
      </c>
      <c r="I4143" s="31"/>
      <c r="J4143" s="33" t="str">
        <f t="shared" si="64"/>
        <v/>
      </c>
      <c r="K4143" s="31"/>
      <c r="L4143" s="31"/>
    </row>
    <row r="4144" spans="2:12" x14ac:dyDescent="0.2">
      <c r="B4144" s="29" t="str">
        <f>IF(C4144&lt;&gt;"",COUNT($B$2:B4143)+1,"")</f>
        <v/>
      </c>
      <c r="C4144" s="30"/>
      <c r="D4144" s="31"/>
      <c r="E4144" s="32"/>
      <c r="F4144" s="31" t="str">
        <f>IFERROR(IF(E4144&lt;&gt;"",VLOOKUP(E4144,'تكويد الاصناف'!$B$3:$L$5500,3,FALSE),""),"تأكد من الكود")</f>
        <v/>
      </c>
      <c r="G4144" s="31" t="str">
        <f>IFERROR(IF(E4144&lt;&gt;"",VLOOKUP(E4144,'تكويد الاصناف'!$B$3:$L$5500,4,FALSE),""),"تأكد من الوحدة")</f>
        <v/>
      </c>
      <c r="H4144" s="31" t="str">
        <f>IFERROR(IF(E4144&lt;&gt;"",VLOOKUP(E4144,'تكويد الاصناف'!$B$3:$L$5500,9,FALSE),""),"تأكد من السعر")</f>
        <v/>
      </c>
      <c r="I4144" s="31"/>
      <c r="J4144" s="33" t="str">
        <f t="shared" si="64"/>
        <v/>
      </c>
      <c r="K4144" s="31"/>
      <c r="L4144" s="31"/>
    </row>
    <row r="4145" spans="2:12" x14ac:dyDescent="0.2">
      <c r="B4145" s="29" t="str">
        <f>IF(C4145&lt;&gt;"",COUNT($B$2:B4144)+1,"")</f>
        <v/>
      </c>
      <c r="C4145" s="30"/>
      <c r="D4145" s="31"/>
      <c r="E4145" s="32"/>
      <c r="F4145" s="31" t="str">
        <f>IFERROR(IF(E4145&lt;&gt;"",VLOOKUP(E4145,'تكويد الاصناف'!$B$3:$L$5500,3,FALSE),""),"تأكد من الكود")</f>
        <v/>
      </c>
      <c r="G4145" s="31" t="str">
        <f>IFERROR(IF(E4145&lt;&gt;"",VLOOKUP(E4145,'تكويد الاصناف'!$B$3:$L$5500,4,FALSE),""),"تأكد من الوحدة")</f>
        <v/>
      </c>
      <c r="H4145" s="31" t="str">
        <f>IFERROR(IF(E4145&lt;&gt;"",VLOOKUP(E4145,'تكويد الاصناف'!$B$3:$L$5500,9,FALSE),""),"تأكد من السعر")</f>
        <v/>
      </c>
      <c r="I4145" s="31"/>
      <c r="J4145" s="33" t="str">
        <f t="shared" si="64"/>
        <v/>
      </c>
      <c r="K4145" s="31"/>
      <c r="L4145" s="31"/>
    </row>
    <row r="4146" spans="2:12" x14ac:dyDescent="0.2">
      <c r="B4146" s="29" t="str">
        <f>IF(C4146&lt;&gt;"",COUNT($B$2:B4145)+1,"")</f>
        <v/>
      </c>
      <c r="C4146" s="30"/>
      <c r="D4146" s="31"/>
      <c r="E4146" s="32"/>
      <c r="F4146" s="31" t="str">
        <f>IFERROR(IF(E4146&lt;&gt;"",VLOOKUP(E4146,'تكويد الاصناف'!$B$3:$L$5500,3,FALSE),""),"تأكد من الكود")</f>
        <v/>
      </c>
      <c r="G4146" s="31" t="str">
        <f>IFERROR(IF(E4146&lt;&gt;"",VLOOKUP(E4146,'تكويد الاصناف'!$B$3:$L$5500,4,FALSE),""),"تأكد من الوحدة")</f>
        <v/>
      </c>
      <c r="H4146" s="31" t="str">
        <f>IFERROR(IF(E4146&lt;&gt;"",VLOOKUP(E4146,'تكويد الاصناف'!$B$3:$L$5500,9,FALSE),""),"تأكد من السعر")</f>
        <v/>
      </c>
      <c r="I4146" s="31"/>
      <c r="J4146" s="33" t="str">
        <f t="shared" si="64"/>
        <v/>
      </c>
      <c r="K4146" s="31"/>
      <c r="L4146" s="31"/>
    </row>
    <row r="4147" spans="2:12" x14ac:dyDescent="0.2">
      <c r="B4147" s="29" t="str">
        <f>IF(C4147&lt;&gt;"",COUNT($B$2:B4146)+1,"")</f>
        <v/>
      </c>
      <c r="C4147" s="30"/>
      <c r="D4147" s="31"/>
      <c r="E4147" s="32"/>
      <c r="F4147" s="31" t="str">
        <f>IFERROR(IF(E4147&lt;&gt;"",VLOOKUP(E4147,'تكويد الاصناف'!$B$3:$L$5500,3,FALSE),""),"تأكد من الكود")</f>
        <v/>
      </c>
      <c r="G4147" s="31" t="str">
        <f>IFERROR(IF(E4147&lt;&gt;"",VLOOKUP(E4147,'تكويد الاصناف'!$B$3:$L$5500,4,FALSE),""),"تأكد من الوحدة")</f>
        <v/>
      </c>
      <c r="H4147" s="31" t="str">
        <f>IFERROR(IF(E4147&lt;&gt;"",VLOOKUP(E4147,'تكويد الاصناف'!$B$3:$L$5500,9,FALSE),""),"تأكد من السعر")</f>
        <v/>
      </c>
      <c r="I4147" s="31"/>
      <c r="J4147" s="33" t="str">
        <f t="shared" si="64"/>
        <v/>
      </c>
      <c r="K4147" s="31"/>
      <c r="L4147" s="31"/>
    </row>
    <row r="4148" spans="2:12" x14ac:dyDescent="0.2">
      <c r="B4148" s="29" t="str">
        <f>IF(C4148&lt;&gt;"",COUNT($B$2:B4147)+1,"")</f>
        <v/>
      </c>
      <c r="C4148" s="30"/>
      <c r="D4148" s="31"/>
      <c r="E4148" s="32"/>
      <c r="F4148" s="31" t="str">
        <f>IFERROR(IF(E4148&lt;&gt;"",VLOOKUP(E4148,'تكويد الاصناف'!$B$3:$L$5500,3,FALSE),""),"تأكد من الكود")</f>
        <v/>
      </c>
      <c r="G4148" s="31" t="str">
        <f>IFERROR(IF(E4148&lt;&gt;"",VLOOKUP(E4148,'تكويد الاصناف'!$B$3:$L$5500,4,FALSE),""),"تأكد من الوحدة")</f>
        <v/>
      </c>
      <c r="H4148" s="31" t="str">
        <f>IFERROR(IF(E4148&lt;&gt;"",VLOOKUP(E4148,'تكويد الاصناف'!$B$3:$L$5500,9,FALSE),""),"تأكد من السعر")</f>
        <v/>
      </c>
      <c r="I4148" s="31"/>
      <c r="J4148" s="33" t="str">
        <f t="shared" si="64"/>
        <v/>
      </c>
      <c r="K4148" s="31"/>
      <c r="L4148" s="31"/>
    </row>
    <row r="4149" spans="2:12" x14ac:dyDescent="0.2">
      <c r="B4149" s="29" t="str">
        <f>IF(C4149&lt;&gt;"",COUNT($B$2:B4148)+1,"")</f>
        <v/>
      </c>
      <c r="C4149" s="30"/>
      <c r="D4149" s="31"/>
      <c r="E4149" s="32"/>
      <c r="F4149" s="31" t="str">
        <f>IFERROR(IF(E4149&lt;&gt;"",VLOOKUP(E4149,'تكويد الاصناف'!$B$3:$L$5500,3,FALSE),""),"تأكد من الكود")</f>
        <v/>
      </c>
      <c r="G4149" s="31" t="str">
        <f>IFERROR(IF(E4149&lt;&gt;"",VLOOKUP(E4149,'تكويد الاصناف'!$B$3:$L$5500,4,FALSE),""),"تأكد من الوحدة")</f>
        <v/>
      </c>
      <c r="H4149" s="31" t="str">
        <f>IFERROR(IF(E4149&lt;&gt;"",VLOOKUP(E4149,'تكويد الاصناف'!$B$3:$L$5500,9,FALSE),""),"تأكد من السعر")</f>
        <v/>
      </c>
      <c r="I4149" s="31"/>
      <c r="J4149" s="33" t="str">
        <f t="shared" si="64"/>
        <v/>
      </c>
      <c r="K4149" s="31"/>
      <c r="L4149" s="31"/>
    </row>
    <row r="4150" spans="2:12" x14ac:dyDescent="0.2">
      <c r="B4150" s="29" t="str">
        <f>IF(C4150&lt;&gt;"",COUNT($B$2:B4149)+1,"")</f>
        <v/>
      </c>
      <c r="C4150" s="30"/>
      <c r="D4150" s="31"/>
      <c r="E4150" s="32"/>
      <c r="F4150" s="31" t="str">
        <f>IFERROR(IF(E4150&lt;&gt;"",VLOOKUP(E4150,'تكويد الاصناف'!$B$3:$L$5500,3,FALSE),""),"تأكد من الكود")</f>
        <v/>
      </c>
      <c r="G4150" s="31" t="str">
        <f>IFERROR(IF(E4150&lt;&gt;"",VLOOKUP(E4150,'تكويد الاصناف'!$B$3:$L$5500,4,FALSE),""),"تأكد من الوحدة")</f>
        <v/>
      </c>
      <c r="H4150" s="31" t="str">
        <f>IFERROR(IF(E4150&lt;&gt;"",VLOOKUP(E4150,'تكويد الاصناف'!$B$3:$L$5500,9,FALSE),""),"تأكد من السعر")</f>
        <v/>
      </c>
      <c r="I4150" s="31"/>
      <c r="J4150" s="33" t="str">
        <f t="shared" si="64"/>
        <v/>
      </c>
      <c r="K4150" s="31"/>
      <c r="L4150" s="31"/>
    </row>
    <row r="4151" spans="2:12" x14ac:dyDescent="0.2">
      <c r="B4151" s="29" t="str">
        <f>IF(C4151&lt;&gt;"",COUNT($B$2:B4150)+1,"")</f>
        <v/>
      </c>
      <c r="C4151" s="30"/>
      <c r="D4151" s="31"/>
      <c r="E4151" s="32"/>
      <c r="F4151" s="31" t="str">
        <f>IFERROR(IF(E4151&lt;&gt;"",VLOOKUP(E4151,'تكويد الاصناف'!$B$3:$L$5500,3,FALSE),""),"تأكد من الكود")</f>
        <v/>
      </c>
      <c r="G4151" s="31" t="str">
        <f>IFERROR(IF(E4151&lt;&gt;"",VLOOKUP(E4151,'تكويد الاصناف'!$B$3:$L$5500,4,FALSE),""),"تأكد من الوحدة")</f>
        <v/>
      </c>
      <c r="H4151" s="31" t="str">
        <f>IFERROR(IF(E4151&lt;&gt;"",VLOOKUP(E4151,'تكويد الاصناف'!$B$3:$L$5500,9,FALSE),""),"تأكد من السعر")</f>
        <v/>
      </c>
      <c r="I4151" s="31"/>
      <c r="J4151" s="33" t="str">
        <f t="shared" si="64"/>
        <v/>
      </c>
      <c r="K4151" s="31"/>
      <c r="L4151" s="31"/>
    </row>
    <row r="4152" spans="2:12" x14ac:dyDescent="0.2">
      <c r="B4152" s="29" t="str">
        <f>IF(C4152&lt;&gt;"",COUNT($B$2:B4151)+1,"")</f>
        <v/>
      </c>
      <c r="C4152" s="30"/>
      <c r="D4152" s="31"/>
      <c r="E4152" s="32"/>
      <c r="F4152" s="31" t="str">
        <f>IFERROR(IF(E4152&lt;&gt;"",VLOOKUP(E4152,'تكويد الاصناف'!$B$3:$L$5500,3,FALSE),""),"تأكد من الكود")</f>
        <v/>
      </c>
      <c r="G4152" s="31" t="str">
        <f>IFERROR(IF(E4152&lt;&gt;"",VLOOKUP(E4152,'تكويد الاصناف'!$B$3:$L$5500,4,FALSE),""),"تأكد من الوحدة")</f>
        <v/>
      </c>
      <c r="H4152" s="31" t="str">
        <f>IFERROR(IF(E4152&lt;&gt;"",VLOOKUP(E4152,'تكويد الاصناف'!$B$3:$L$5500,9,FALSE),""),"تأكد من السعر")</f>
        <v/>
      </c>
      <c r="I4152" s="31"/>
      <c r="J4152" s="33" t="str">
        <f t="shared" si="64"/>
        <v/>
      </c>
      <c r="K4152" s="31"/>
      <c r="L4152" s="31"/>
    </row>
    <row r="4153" spans="2:12" x14ac:dyDescent="0.2">
      <c r="B4153" s="29" t="str">
        <f>IF(C4153&lt;&gt;"",COUNT($B$2:B4152)+1,"")</f>
        <v/>
      </c>
      <c r="C4153" s="30"/>
      <c r="D4153" s="31"/>
      <c r="E4153" s="32"/>
      <c r="F4153" s="31" t="str">
        <f>IFERROR(IF(E4153&lt;&gt;"",VLOOKUP(E4153,'تكويد الاصناف'!$B$3:$L$5500,3,FALSE),""),"تأكد من الكود")</f>
        <v/>
      </c>
      <c r="G4153" s="31" t="str">
        <f>IFERROR(IF(E4153&lt;&gt;"",VLOOKUP(E4153,'تكويد الاصناف'!$B$3:$L$5500,4,FALSE),""),"تأكد من الوحدة")</f>
        <v/>
      </c>
      <c r="H4153" s="31" t="str">
        <f>IFERROR(IF(E4153&lt;&gt;"",VLOOKUP(E4153,'تكويد الاصناف'!$B$3:$L$5500,9,FALSE),""),"تأكد من السعر")</f>
        <v/>
      </c>
      <c r="I4153" s="31"/>
      <c r="J4153" s="33" t="str">
        <f t="shared" si="64"/>
        <v/>
      </c>
      <c r="K4153" s="31"/>
      <c r="L4153" s="31"/>
    </row>
    <row r="4154" spans="2:12" x14ac:dyDescent="0.2">
      <c r="B4154" s="29" t="str">
        <f>IF(C4154&lt;&gt;"",COUNT($B$2:B4153)+1,"")</f>
        <v/>
      </c>
      <c r="C4154" s="30"/>
      <c r="D4154" s="31"/>
      <c r="E4154" s="32"/>
      <c r="F4154" s="31" t="str">
        <f>IFERROR(IF(E4154&lt;&gt;"",VLOOKUP(E4154,'تكويد الاصناف'!$B$3:$L$5500,3,FALSE),""),"تأكد من الكود")</f>
        <v/>
      </c>
      <c r="G4154" s="31" t="str">
        <f>IFERROR(IF(E4154&lt;&gt;"",VLOOKUP(E4154,'تكويد الاصناف'!$B$3:$L$5500,4,FALSE),""),"تأكد من الوحدة")</f>
        <v/>
      </c>
      <c r="H4154" s="31" t="str">
        <f>IFERROR(IF(E4154&lt;&gt;"",VLOOKUP(E4154,'تكويد الاصناف'!$B$3:$L$5500,9,FALSE),""),"تأكد من السعر")</f>
        <v/>
      </c>
      <c r="I4154" s="31"/>
      <c r="J4154" s="33" t="str">
        <f t="shared" si="64"/>
        <v/>
      </c>
      <c r="K4154" s="31"/>
      <c r="L4154" s="31"/>
    </row>
    <row r="4155" spans="2:12" x14ac:dyDescent="0.2">
      <c r="B4155" s="29" t="str">
        <f>IF(C4155&lt;&gt;"",COUNT($B$2:B4154)+1,"")</f>
        <v/>
      </c>
      <c r="C4155" s="30"/>
      <c r="D4155" s="31"/>
      <c r="E4155" s="32"/>
      <c r="F4155" s="31" t="str">
        <f>IFERROR(IF(E4155&lt;&gt;"",VLOOKUP(E4155,'تكويد الاصناف'!$B$3:$L$5500,3,FALSE),""),"تأكد من الكود")</f>
        <v/>
      </c>
      <c r="G4155" s="31" t="str">
        <f>IFERROR(IF(E4155&lt;&gt;"",VLOOKUP(E4155,'تكويد الاصناف'!$B$3:$L$5500,4,FALSE),""),"تأكد من الوحدة")</f>
        <v/>
      </c>
      <c r="H4155" s="31" t="str">
        <f>IFERROR(IF(E4155&lt;&gt;"",VLOOKUP(E4155,'تكويد الاصناف'!$B$3:$L$5500,9,FALSE),""),"تأكد من السعر")</f>
        <v/>
      </c>
      <c r="I4155" s="31"/>
      <c r="J4155" s="33" t="str">
        <f t="shared" si="64"/>
        <v/>
      </c>
      <c r="K4155" s="31"/>
      <c r="L4155" s="31"/>
    </row>
    <row r="4156" spans="2:12" x14ac:dyDescent="0.2">
      <c r="B4156" s="29" t="str">
        <f>IF(C4156&lt;&gt;"",COUNT($B$2:B4155)+1,"")</f>
        <v/>
      </c>
      <c r="C4156" s="30"/>
      <c r="D4156" s="31"/>
      <c r="E4156" s="32"/>
      <c r="F4156" s="31" t="str">
        <f>IFERROR(IF(E4156&lt;&gt;"",VLOOKUP(E4156,'تكويد الاصناف'!$B$3:$L$5500,3,FALSE),""),"تأكد من الكود")</f>
        <v/>
      </c>
      <c r="G4156" s="31" t="str">
        <f>IFERROR(IF(E4156&lt;&gt;"",VLOOKUP(E4156,'تكويد الاصناف'!$B$3:$L$5500,4,FALSE),""),"تأكد من الوحدة")</f>
        <v/>
      </c>
      <c r="H4156" s="31" t="str">
        <f>IFERROR(IF(E4156&lt;&gt;"",VLOOKUP(E4156,'تكويد الاصناف'!$B$3:$L$5500,9,FALSE),""),"تأكد من السعر")</f>
        <v/>
      </c>
      <c r="I4156" s="31"/>
      <c r="J4156" s="33" t="str">
        <f t="shared" si="64"/>
        <v/>
      </c>
      <c r="K4156" s="31"/>
      <c r="L4156" s="31"/>
    </row>
    <row r="4157" spans="2:12" x14ac:dyDescent="0.2">
      <c r="B4157" s="29" t="str">
        <f>IF(C4157&lt;&gt;"",COUNT($B$2:B4156)+1,"")</f>
        <v/>
      </c>
      <c r="C4157" s="30"/>
      <c r="D4157" s="31"/>
      <c r="E4157" s="32"/>
      <c r="F4157" s="31" t="str">
        <f>IFERROR(IF(E4157&lt;&gt;"",VLOOKUP(E4157,'تكويد الاصناف'!$B$3:$L$5500,3,FALSE),""),"تأكد من الكود")</f>
        <v/>
      </c>
      <c r="G4157" s="31" t="str">
        <f>IFERROR(IF(E4157&lt;&gt;"",VLOOKUP(E4157,'تكويد الاصناف'!$B$3:$L$5500,4,FALSE),""),"تأكد من الوحدة")</f>
        <v/>
      </c>
      <c r="H4157" s="31" t="str">
        <f>IFERROR(IF(E4157&lt;&gt;"",VLOOKUP(E4157,'تكويد الاصناف'!$B$3:$L$5500,9,FALSE),""),"تأكد من السعر")</f>
        <v/>
      </c>
      <c r="I4157" s="31"/>
      <c r="J4157" s="33" t="str">
        <f t="shared" si="64"/>
        <v/>
      </c>
      <c r="K4157" s="31"/>
      <c r="L4157" s="31"/>
    </row>
    <row r="4158" spans="2:12" x14ac:dyDescent="0.2">
      <c r="B4158" s="29" t="str">
        <f>IF(C4158&lt;&gt;"",COUNT($B$2:B4157)+1,"")</f>
        <v/>
      </c>
      <c r="C4158" s="30"/>
      <c r="D4158" s="31"/>
      <c r="E4158" s="32"/>
      <c r="F4158" s="31" t="str">
        <f>IFERROR(IF(E4158&lt;&gt;"",VLOOKUP(E4158,'تكويد الاصناف'!$B$3:$L$5500,3,FALSE),""),"تأكد من الكود")</f>
        <v/>
      </c>
      <c r="G4158" s="31" t="str">
        <f>IFERROR(IF(E4158&lt;&gt;"",VLOOKUP(E4158,'تكويد الاصناف'!$B$3:$L$5500,4,FALSE),""),"تأكد من الوحدة")</f>
        <v/>
      </c>
      <c r="H4158" s="31" t="str">
        <f>IFERROR(IF(E4158&lt;&gt;"",VLOOKUP(E4158,'تكويد الاصناف'!$B$3:$L$5500,9,FALSE),""),"تأكد من السعر")</f>
        <v/>
      </c>
      <c r="I4158" s="31"/>
      <c r="J4158" s="33" t="str">
        <f t="shared" si="64"/>
        <v/>
      </c>
      <c r="K4158" s="31"/>
      <c r="L4158" s="31"/>
    </row>
    <row r="4159" spans="2:12" x14ac:dyDescent="0.2">
      <c r="B4159" s="29" t="str">
        <f>IF(C4159&lt;&gt;"",COUNT($B$2:B4158)+1,"")</f>
        <v/>
      </c>
      <c r="C4159" s="30"/>
      <c r="D4159" s="31"/>
      <c r="E4159" s="32"/>
      <c r="F4159" s="31" t="str">
        <f>IFERROR(IF(E4159&lt;&gt;"",VLOOKUP(E4159,'تكويد الاصناف'!$B$3:$L$5500,3,FALSE),""),"تأكد من الكود")</f>
        <v/>
      </c>
      <c r="G4159" s="31" t="str">
        <f>IFERROR(IF(E4159&lt;&gt;"",VLOOKUP(E4159,'تكويد الاصناف'!$B$3:$L$5500,4,FALSE),""),"تأكد من الوحدة")</f>
        <v/>
      </c>
      <c r="H4159" s="31" t="str">
        <f>IFERROR(IF(E4159&lt;&gt;"",VLOOKUP(E4159,'تكويد الاصناف'!$B$3:$L$5500,9,FALSE),""),"تأكد من السعر")</f>
        <v/>
      </c>
      <c r="I4159" s="31"/>
      <c r="J4159" s="33" t="str">
        <f t="shared" si="64"/>
        <v/>
      </c>
      <c r="K4159" s="31"/>
      <c r="L4159" s="31"/>
    </row>
    <row r="4160" spans="2:12" x14ac:dyDescent="0.2">
      <c r="B4160" s="29" t="str">
        <f>IF(C4160&lt;&gt;"",COUNT($B$2:B4159)+1,"")</f>
        <v/>
      </c>
      <c r="C4160" s="30"/>
      <c r="D4160" s="31"/>
      <c r="E4160" s="32"/>
      <c r="F4160" s="31" t="str">
        <f>IFERROR(IF(E4160&lt;&gt;"",VLOOKUP(E4160,'تكويد الاصناف'!$B$3:$L$5500,3,FALSE),""),"تأكد من الكود")</f>
        <v/>
      </c>
      <c r="G4160" s="31" t="str">
        <f>IFERROR(IF(E4160&lt;&gt;"",VLOOKUP(E4160,'تكويد الاصناف'!$B$3:$L$5500,4,FALSE),""),"تأكد من الوحدة")</f>
        <v/>
      </c>
      <c r="H4160" s="31" t="str">
        <f>IFERROR(IF(E4160&lt;&gt;"",VLOOKUP(E4160,'تكويد الاصناف'!$B$3:$L$5500,9,FALSE),""),"تأكد من السعر")</f>
        <v/>
      </c>
      <c r="I4160" s="31"/>
      <c r="J4160" s="33" t="str">
        <f t="shared" si="64"/>
        <v/>
      </c>
      <c r="K4160" s="31"/>
      <c r="L4160" s="31"/>
    </row>
    <row r="4161" spans="2:12" x14ac:dyDescent="0.2">
      <c r="B4161" s="29" t="str">
        <f>IF(C4161&lt;&gt;"",COUNT($B$2:B4160)+1,"")</f>
        <v/>
      </c>
      <c r="C4161" s="30"/>
      <c r="D4161" s="31"/>
      <c r="E4161" s="32"/>
      <c r="F4161" s="31" t="str">
        <f>IFERROR(IF(E4161&lt;&gt;"",VLOOKUP(E4161,'تكويد الاصناف'!$B$3:$L$5500,3,FALSE),""),"تأكد من الكود")</f>
        <v/>
      </c>
      <c r="G4161" s="31" t="str">
        <f>IFERROR(IF(E4161&lt;&gt;"",VLOOKUP(E4161,'تكويد الاصناف'!$B$3:$L$5500,4,FALSE),""),"تأكد من الوحدة")</f>
        <v/>
      </c>
      <c r="H4161" s="31" t="str">
        <f>IFERROR(IF(E4161&lt;&gt;"",VLOOKUP(E4161,'تكويد الاصناف'!$B$3:$L$5500,9,FALSE),""),"تأكد من السعر")</f>
        <v/>
      </c>
      <c r="I4161" s="31"/>
      <c r="J4161" s="33" t="str">
        <f t="shared" si="64"/>
        <v/>
      </c>
      <c r="K4161" s="31"/>
      <c r="L4161" s="31"/>
    </row>
    <row r="4162" spans="2:12" x14ac:dyDescent="0.2">
      <c r="B4162" s="29" t="str">
        <f>IF(C4162&lt;&gt;"",COUNT($B$2:B4161)+1,"")</f>
        <v/>
      </c>
      <c r="C4162" s="30"/>
      <c r="D4162" s="31"/>
      <c r="E4162" s="32"/>
      <c r="F4162" s="31" t="str">
        <f>IFERROR(IF(E4162&lt;&gt;"",VLOOKUP(E4162,'تكويد الاصناف'!$B$3:$L$5500,3,FALSE),""),"تأكد من الكود")</f>
        <v/>
      </c>
      <c r="G4162" s="31" t="str">
        <f>IFERROR(IF(E4162&lt;&gt;"",VLOOKUP(E4162,'تكويد الاصناف'!$B$3:$L$5500,4,FALSE),""),"تأكد من الوحدة")</f>
        <v/>
      </c>
      <c r="H4162" s="31" t="str">
        <f>IFERROR(IF(E4162&lt;&gt;"",VLOOKUP(E4162,'تكويد الاصناف'!$B$3:$L$5500,9,FALSE),""),"تأكد من السعر")</f>
        <v/>
      </c>
      <c r="I4162" s="31"/>
      <c r="J4162" s="33" t="str">
        <f t="shared" si="64"/>
        <v/>
      </c>
      <c r="K4162" s="31"/>
      <c r="L4162" s="31"/>
    </row>
    <row r="4163" spans="2:12" x14ac:dyDescent="0.2">
      <c r="B4163" s="29" t="str">
        <f>IF(C4163&lt;&gt;"",COUNT($B$2:B4162)+1,"")</f>
        <v/>
      </c>
      <c r="C4163" s="30"/>
      <c r="D4163" s="31"/>
      <c r="E4163" s="32"/>
      <c r="F4163" s="31" t="str">
        <f>IFERROR(IF(E4163&lt;&gt;"",VLOOKUP(E4163,'تكويد الاصناف'!$B$3:$L$5500,3,FALSE),""),"تأكد من الكود")</f>
        <v/>
      </c>
      <c r="G4163" s="31" t="str">
        <f>IFERROR(IF(E4163&lt;&gt;"",VLOOKUP(E4163,'تكويد الاصناف'!$B$3:$L$5500,4,FALSE),""),"تأكد من الوحدة")</f>
        <v/>
      </c>
      <c r="H4163" s="31" t="str">
        <f>IFERROR(IF(E4163&lt;&gt;"",VLOOKUP(E4163,'تكويد الاصناف'!$B$3:$L$5500,9,FALSE),""),"تأكد من السعر")</f>
        <v/>
      </c>
      <c r="I4163" s="31"/>
      <c r="J4163" s="33" t="str">
        <f t="shared" ref="J4163:J4226" si="65">IFERROR(I4163*H4163,"")</f>
        <v/>
      </c>
      <c r="K4163" s="31"/>
      <c r="L4163" s="31"/>
    </row>
    <row r="4164" spans="2:12" x14ac:dyDescent="0.2">
      <c r="B4164" s="29" t="str">
        <f>IF(C4164&lt;&gt;"",COUNT($B$2:B4163)+1,"")</f>
        <v/>
      </c>
      <c r="C4164" s="30"/>
      <c r="D4164" s="31"/>
      <c r="E4164" s="32"/>
      <c r="F4164" s="31" t="str">
        <f>IFERROR(IF(E4164&lt;&gt;"",VLOOKUP(E4164,'تكويد الاصناف'!$B$3:$L$5500,3,FALSE),""),"تأكد من الكود")</f>
        <v/>
      </c>
      <c r="G4164" s="31" t="str">
        <f>IFERROR(IF(E4164&lt;&gt;"",VLOOKUP(E4164,'تكويد الاصناف'!$B$3:$L$5500,4,FALSE),""),"تأكد من الوحدة")</f>
        <v/>
      </c>
      <c r="H4164" s="31" t="str">
        <f>IFERROR(IF(E4164&lt;&gt;"",VLOOKUP(E4164,'تكويد الاصناف'!$B$3:$L$5500,9,FALSE),""),"تأكد من السعر")</f>
        <v/>
      </c>
      <c r="I4164" s="31"/>
      <c r="J4164" s="33" t="str">
        <f t="shared" si="65"/>
        <v/>
      </c>
      <c r="K4164" s="31"/>
      <c r="L4164" s="31"/>
    </row>
    <row r="4165" spans="2:12" x14ac:dyDescent="0.2">
      <c r="B4165" s="29" t="str">
        <f>IF(C4165&lt;&gt;"",COUNT($B$2:B4164)+1,"")</f>
        <v/>
      </c>
      <c r="C4165" s="30"/>
      <c r="D4165" s="31"/>
      <c r="E4165" s="32"/>
      <c r="F4165" s="31" t="str">
        <f>IFERROR(IF(E4165&lt;&gt;"",VLOOKUP(E4165,'تكويد الاصناف'!$B$3:$L$5500,3,FALSE),""),"تأكد من الكود")</f>
        <v/>
      </c>
      <c r="G4165" s="31" t="str">
        <f>IFERROR(IF(E4165&lt;&gt;"",VLOOKUP(E4165,'تكويد الاصناف'!$B$3:$L$5500,4,FALSE),""),"تأكد من الوحدة")</f>
        <v/>
      </c>
      <c r="H4165" s="31" t="str">
        <f>IFERROR(IF(E4165&lt;&gt;"",VLOOKUP(E4165,'تكويد الاصناف'!$B$3:$L$5500,9,FALSE),""),"تأكد من السعر")</f>
        <v/>
      </c>
      <c r="I4165" s="31"/>
      <c r="J4165" s="33" t="str">
        <f t="shared" si="65"/>
        <v/>
      </c>
      <c r="K4165" s="31"/>
      <c r="L4165" s="31"/>
    </row>
    <row r="4166" spans="2:12" x14ac:dyDescent="0.2">
      <c r="B4166" s="29" t="str">
        <f>IF(C4166&lt;&gt;"",COUNT($B$2:B4165)+1,"")</f>
        <v/>
      </c>
      <c r="C4166" s="30"/>
      <c r="D4166" s="31"/>
      <c r="E4166" s="32"/>
      <c r="F4166" s="31" t="str">
        <f>IFERROR(IF(E4166&lt;&gt;"",VLOOKUP(E4166,'تكويد الاصناف'!$B$3:$L$5500,3,FALSE),""),"تأكد من الكود")</f>
        <v/>
      </c>
      <c r="G4166" s="31" t="str">
        <f>IFERROR(IF(E4166&lt;&gt;"",VLOOKUP(E4166,'تكويد الاصناف'!$B$3:$L$5500,4,FALSE),""),"تأكد من الوحدة")</f>
        <v/>
      </c>
      <c r="H4166" s="31" t="str">
        <f>IFERROR(IF(E4166&lt;&gt;"",VLOOKUP(E4166,'تكويد الاصناف'!$B$3:$L$5500,9,FALSE),""),"تأكد من السعر")</f>
        <v/>
      </c>
      <c r="I4166" s="31"/>
      <c r="J4166" s="33" t="str">
        <f t="shared" si="65"/>
        <v/>
      </c>
      <c r="K4166" s="31"/>
      <c r="L4166" s="31"/>
    </row>
    <row r="4167" spans="2:12" x14ac:dyDescent="0.2">
      <c r="B4167" s="29" t="str">
        <f>IF(C4167&lt;&gt;"",COUNT($B$2:B4166)+1,"")</f>
        <v/>
      </c>
      <c r="C4167" s="30"/>
      <c r="D4167" s="31"/>
      <c r="E4167" s="32"/>
      <c r="F4167" s="31" t="str">
        <f>IFERROR(IF(E4167&lt;&gt;"",VLOOKUP(E4167,'تكويد الاصناف'!$B$3:$L$5500,3,FALSE),""),"تأكد من الكود")</f>
        <v/>
      </c>
      <c r="G4167" s="31" t="str">
        <f>IFERROR(IF(E4167&lt;&gt;"",VLOOKUP(E4167,'تكويد الاصناف'!$B$3:$L$5500,4,FALSE),""),"تأكد من الوحدة")</f>
        <v/>
      </c>
      <c r="H4167" s="31" t="str">
        <f>IFERROR(IF(E4167&lt;&gt;"",VLOOKUP(E4167,'تكويد الاصناف'!$B$3:$L$5500,9,FALSE),""),"تأكد من السعر")</f>
        <v/>
      </c>
      <c r="I4167" s="31"/>
      <c r="J4167" s="33" t="str">
        <f t="shared" si="65"/>
        <v/>
      </c>
      <c r="K4167" s="31"/>
      <c r="L4167" s="31"/>
    </row>
    <row r="4168" spans="2:12" x14ac:dyDescent="0.2">
      <c r="B4168" s="29" t="str">
        <f>IF(C4168&lt;&gt;"",COUNT($B$2:B4167)+1,"")</f>
        <v/>
      </c>
      <c r="C4168" s="30"/>
      <c r="D4168" s="31"/>
      <c r="E4168" s="32"/>
      <c r="F4168" s="31" t="str">
        <f>IFERROR(IF(E4168&lt;&gt;"",VLOOKUP(E4168,'تكويد الاصناف'!$B$3:$L$5500,3,FALSE),""),"تأكد من الكود")</f>
        <v/>
      </c>
      <c r="G4168" s="31" t="str">
        <f>IFERROR(IF(E4168&lt;&gt;"",VLOOKUP(E4168,'تكويد الاصناف'!$B$3:$L$5500,4,FALSE),""),"تأكد من الوحدة")</f>
        <v/>
      </c>
      <c r="H4168" s="31" t="str">
        <f>IFERROR(IF(E4168&lt;&gt;"",VLOOKUP(E4168,'تكويد الاصناف'!$B$3:$L$5500,9,FALSE),""),"تأكد من السعر")</f>
        <v/>
      </c>
      <c r="I4168" s="31"/>
      <c r="J4168" s="33" t="str">
        <f t="shared" si="65"/>
        <v/>
      </c>
      <c r="K4168" s="31"/>
      <c r="L4168" s="31"/>
    </row>
    <row r="4169" spans="2:12" x14ac:dyDescent="0.2">
      <c r="B4169" s="29" t="str">
        <f>IF(C4169&lt;&gt;"",COUNT($B$2:B4168)+1,"")</f>
        <v/>
      </c>
      <c r="C4169" s="30"/>
      <c r="D4169" s="31"/>
      <c r="E4169" s="32"/>
      <c r="F4169" s="31" t="str">
        <f>IFERROR(IF(E4169&lt;&gt;"",VLOOKUP(E4169,'تكويد الاصناف'!$B$3:$L$5500,3,FALSE),""),"تأكد من الكود")</f>
        <v/>
      </c>
      <c r="G4169" s="31" t="str">
        <f>IFERROR(IF(E4169&lt;&gt;"",VLOOKUP(E4169,'تكويد الاصناف'!$B$3:$L$5500,4,FALSE),""),"تأكد من الوحدة")</f>
        <v/>
      </c>
      <c r="H4169" s="31" t="str">
        <f>IFERROR(IF(E4169&lt;&gt;"",VLOOKUP(E4169,'تكويد الاصناف'!$B$3:$L$5500,9,FALSE),""),"تأكد من السعر")</f>
        <v/>
      </c>
      <c r="I4169" s="31"/>
      <c r="J4169" s="33" t="str">
        <f t="shared" si="65"/>
        <v/>
      </c>
      <c r="K4169" s="31"/>
      <c r="L4169" s="31"/>
    </row>
    <row r="4170" spans="2:12" x14ac:dyDescent="0.2">
      <c r="B4170" s="29" t="str">
        <f>IF(C4170&lt;&gt;"",COUNT($B$2:B4169)+1,"")</f>
        <v/>
      </c>
      <c r="C4170" s="30"/>
      <c r="D4170" s="31"/>
      <c r="E4170" s="32"/>
      <c r="F4170" s="31" t="str">
        <f>IFERROR(IF(E4170&lt;&gt;"",VLOOKUP(E4170,'تكويد الاصناف'!$B$3:$L$5500,3,FALSE),""),"تأكد من الكود")</f>
        <v/>
      </c>
      <c r="G4170" s="31" t="str">
        <f>IFERROR(IF(E4170&lt;&gt;"",VLOOKUP(E4170,'تكويد الاصناف'!$B$3:$L$5500,4,FALSE),""),"تأكد من الوحدة")</f>
        <v/>
      </c>
      <c r="H4170" s="31" t="str">
        <f>IFERROR(IF(E4170&lt;&gt;"",VLOOKUP(E4170,'تكويد الاصناف'!$B$3:$L$5500,9,FALSE),""),"تأكد من السعر")</f>
        <v/>
      </c>
      <c r="I4170" s="31"/>
      <c r="J4170" s="33" t="str">
        <f t="shared" si="65"/>
        <v/>
      </c>
      <c r="K4170" s="31"/>
      <c r="L4170" s="31"/>
    </row>
    <row r="4171" spans="2:12" x14ac:dyDescent="0.2">
      <c r="B4171" s="29" t="str">
        <f>IF(C4171&lt;&gt;"",COUNT($B$2:B4170)+1,"")</f>
        <v/>
      </c>
      <c r="C4171" s="30"/>
      <c r="D4171" s="31"/>
      <c r="E4171" s="32"/>
      <c r="F4171" s="31" t="str">
        <f>IFERROR(IF(E4171&lt;&gt;"",VLOOKUP(E4171,'تكويد الاصناف'!$B$3:$L$5500,3,FALSE),""),"تأكد من الكود")</f>
        <v/>
      </c>
      <c r="G4171" s="31" t="str">
        <f>IFERROR(IF(E4171&lt;&gt;"",VLOOKUP(E4171,'تكويد الاصناف'!$B$3:$L$5500,4,FALSE),""),"تأكد من الوحدة")</f>
        <v/>
      </c>
      <c r="H4171" s="31" t="str">
        <f>IFERROR(IF(E4171&lt;&gt;"",VLOOKUP(E4171,'تكويد الاصناف'!$B$3:$L$5500,9,FALSE),""),"تأكد من السعر")</f>
        <v/>
      </c>
      <c r="I4171" s="31"/>
      <c r="J4171" s="33" t="str">
        <f t="shared" si="65"/>
        <v/>
      </c>
      <c r="K4171" s="31"/>
      <c r="L4171" s="31"/>
    </row>
    <row r="4172" spans="2:12" x14ac:dyDescent="0.2">
      <c r="B4172" s="29" t="str">
        <f>IF(C4172&lt;&gt;"",COUNT($B$2:B4171)+1,"")</f>
        <v/>
      </c>
      <c r="C4172" s="30"/>
      <c r="D4172" s="31"/>
      <c r="E4172" s="32"/>
      <c r="F4172" s="31" t="str">
        <f>IFERROR(IF(E4172&lt;&gt;"",VLOOKUP(E4172,'تكويد الاصناف'!$B$3:$L$5500,3,FALSE),""),"تأكد من الكود")</f>
        <v/>
      </c>
      <c r="G4172" s="31" t="str">
        <f>IFERROR(IF(E4172&lt;&gt;"",VLOOKUP(E4172,'تكويد الاصناف'!$B$3:$L$5500,4,FALSE),""),"تأكد من الوحدة")</f>
        <v/>
      </c>
      <c r="H4172" s="31" t="str">
        <f>IFERROR(IF(E4172&lt;&gt;"",VLOOKUP(E4172,'تكويد الاصناف'!$B$3:$L$5500,9,FALSE),""),"تأكد من السعر")</f>
        <v/>
      </c>
      <c r="I4172" s="31"/>
      <c r="J4172" s="33" t="str">
        <f t="shared" si="65"/>
        <v/>
      </c>
      <c r="K4172" s="31"/>
      <c r="L4172" s="31"/>
    </row>
    <row r="4173" spans="2:12" x14ac:dyDescent="0.2">
      <c r="B4173" s="29" t="str">
        <f>IF(C4173&lt;&gt;"",COUNT($B$2:B4172)+1,"")</f>
        <v/>
      </c>
      <c r="C4173" s="30"/>
      <c r="D4173" s="31"/>
      <c r="E4173" s="32"/>
      <c r="F4173" s="31" t="str">
        <f>IFERROR(IF(E4173&lt;&gt;"",VLOOKUP(E4173,'تكويد الاصناف'!$B$3:$L$5500,3,FALSE),""),"تأكد من الكود")</f>
        <v/>
      </c>
      <c r="G4173" s="31" t="str">
        <f>IFERROR(IF(E4173&lt;&gt;"",VLOOKUP(E4173,'تكويد الاصناف'!$B$3:$L$5500,4,FALSE),""),"تأكد من الوحدة")</f>
        <v/>
      </c>
      <c r="H4173" s="31" t="str">
        <f>IFERROR(IF(E4173&lt;&gt;"",VLOOKUP(E4173,'تكويد الاصناف'!$B$3:$L$5500,9,FALSE),""),"تأكد من السعر")</f>
        <v/>
      </c>
      <c r="I4173" s="31"/>
      <c r="J4173" s="33" t="str">
        <f t="shared" si="65"/>
        <v/>
      </c>
      <c r="K4173" s="31"/>
      <c r="L4173" s="31"/>
    </row>
    <row r="4174" spans="2:12" x14ac:dyDescent="0.2">
      <c r="B4174" s="29" t="str">
        <f>IF(C4174&lt;&gt;"",COUNT($B$2:B4173)+1,"")</f>
        <v/>
      </c>
      <c r="C4174" s="30"/>
      <c r="D4174" s="31"/>
      <c r="E4174" s="32"/>
      <c r="F4174" s="31" t="str">
        <f>IFERROR(IF(E4174&lt;&gt;"",VLOOKUP(E4174,'تكويد الاصناف'!$B$3:$L$5500,3,FALSE),""),"تأكد من الكود")</f>
        <v/>
      </c>
      <c r="G4174" s="31" t="str">
        <f>IFERROR(IF(E4174&lt;&gt;"",VLOOKUP(E4174,'تكويد الاصناف'!$B$3:$L$5500,4,FALSE),""),"تأكد من الوحدة")</f>
        <v/>
      </c>
      <c r="H4174" s="31" t="str">
        <f>IFERROR(IF(E4174&lt;&gt;"",VLOOKUP(E4174,'تكويد الاصناف'!$B$3:$L$5500,9,FALSE),""),"تأكد من السعر")</f>
        <v/>
      </c>
      <c r="I4174" s="31"/>
      <c r="J4174" s="33" t="str">
        <f t="shared" si="65"/>
        <v/>
      </c>
      <c r="K4174" s="31"/>
      <c r="L4174" s="31"/>
    </row>
    <row r="4175" spans="2:12" x14ac:dyDescent="0.2">
      <c r="B4175" s="29" t="str">
        <f>IF(C4175&lt;&gt;"",COUNT($B$2:B4174)+1,"")</f>
        <v/>
      </c>
      <c r="C4175" s="30"/>
      <c r="D4175" s="31"/>
      <c r="E4175" s="32"/>
      <c r="F4175" s="31" t="str">
        <f>IFERROR(IF(E4175&lt;&gt;"",VLOOKUP(E4175,'تكويد الاصناف'!$B$3:$L$5500,3,FALSE),""),"تأكد من الكود")</f>
        <v/>
      </c>
      <c r="G4175" s="31" t="str">
        <f>IFERROR(IF(E4175&lt;&gt;"",VLOOKUP(E4175,'تكويد الاصناف'!$B$3:$L$5500,4,FALSE),""),"تأكد من الوحدة")</f>
        <v/>
      </c>
      <c r="H4175" s="31" t="str">
        <f>IFERROR(IF(E4175&lt;&gt;"",VLOOKUP(E4175,'تكويد الاصناف'!$B$3:$L$5500,9,FALSE),""),"تأكد من السعر")</f>
        <v/>
      </c>
      <c r="I4175" s="31"/>
      <c r="J4175" s="33" t="str">
        <f t="shared" si="65"/>
        <v/>
      </c>
      <c r="K4175" s="31"/>
      <c r="L4175" s="31"/>
    </row>
    <row r="4176" spans="2:12" x14ac:dyDescent="0.2">
      <c r="B4176" s="29" t="str">
        <f>IF(C4176&lt;&gt;"",COUNT($B$2:B4175)+1,"")</f>
        <v/>
      </c>
      <c r="C4176" s="30"/>
      <c r="D4176" s="31"/>
      <c r="E4176" s="32"/>
      <c r="F4176" s="31" t="str">
        <f>IFERROR(IF(E4176&lt;&gt;"",VLOOKUP(E4176,'تكويد الاصناف'!$B$3:$L$5500,3,FALSE),""),"تأكد من الكود")</f>
        <v/>
      </c>
      <c r="G4176" s="31" t="str">
        <f>IFERROR(IF(E4176&lt;&gt;"",VLOOKUP(E4176,'تكويد الاصناف'!$B$3:$L$5500,4,FALSE),""),"تأكد من الوحدة")</f>
        <v/>
      </c>
      <c r="H4176" s="31" t="str">
        <f>IFERROR(IF(E4176&lt;&gt;"",VLOOKUP(E4176,'تكويد الاصناف'!$B$3:$L$5500,9,FALSE),""),"تأكد من السعر")</f>
        <v/>
      </c>
      <c r="I4176" s="31"/>
      <c r="J4176" s="33" t="str">
        <f t="shared" si="65"/>
        <v/>
      </c>
      <c r="K4176" s="31"/>
      <c r="L4176" s="31"/>
    </row>
    <row r="4177" spans="2:12" x14ac:dyDescent="0.2">
      <c r="B4177" s="29" t="str">
        <f>IF(C4177&lt;&gt;"",COUNT($B$2:B4176)+1,"")</f>
        <v/>
      </c>
      <c r="C4177" s="30"/>
      <c r="D4177" s="31"/>
      <c r="E4177" s="32"/>
      <c r="F4177" s="31" t="str">
        <f>IFERROR(IF(E4177&lt;&gt;"",VLOOKUP(E4177,'تكويد الاصناف'!$B$3:$L$5500,3,FALSE),""),"تأكد من الكود")</f>
        <v/>
      </c>
      <c r="G4177" s="31" t="str">
        <f>IFERROR(IF(E4177&lt;&gt;"",VLOOKUP(E4177,'تكويد الاصناف'!$B$3:$L$5500,4,FALSE),""),"تأكد من الوحدة")</f>
        <v/>
      </c>
      <c r="H4177" s="31" t="str">
        <f>IFERROR(IF(E4177&lt;&gt;"",VLOOKUP(E4177,'تكويد الاصناف'!$B$3:$L$5500,9,FALSE),""),"تأكد من السعر")</f>
        <v/>
      </c>
      <c r="I4177" s="31"/>
      <c r="J4177" s="33" t="str">
        <f t="shared" si="65"/>
        <v/>
      </c>
      <c r="K4177" s="31"/>
      <c r="L4177" s="31"/>
    </row>
    <row r="4178" spans="2:12" x14ac:dyDescent="0.2">
      <c r="B4178" s="29" t="str">
        <f>IF(C4178&lt;&gt;"",COUNT($B$2:B4177)+1,"")</f>
        <v/>
      </c>
      <c r="C4178" s="30"/>
      <c r="D4178" s="31"/>
      <c r="E4178" s="32"/>
      <c r="F4178" s="31" t="str">
        <f>IFERROR(IF(E4178&lt;&gt;"",VLOOKUP(E4178,'تكويد الاصناف'!$B$3:$L$5500,3,FALSE),""),"تأكد من الكود")</f>
        <v/>
      </c>
      <c r="G4178" s="31" t="str">
        <f>IFERROR(IF(E4178&lt;&gt;"",VLOOKUP(E4178,'تكويد الاصناف'!$B$3:$L$5500,4,FALSE),""),"تأكد من الوحدة")</f>
        <v/>
      </c>
      <c r="H4178" s="31" t="str">
        <f>IFERROR(IF(E4178&lt;&gt;"",VLOOKUP(E4178,'تكويد الاصناف'!$B$3:$L$5500,9,FALSE),""),"تأكد من السعر")</f>
        <v/>
      </c>
      <c r="I4178" s="31"/>
      <c r="J4178" s="33" t="str">
        <f t="shared" si="65"/>
        <v/>
      </c>
      <c r="K4178" s="31"/>
      <c r="L4178" s="31"/>
    </row>
    <row r="4179" spans="2:12" x14ac:dyDescent="0.2">
      <c r="B4179" s="29" t="str">
        <f>IF(C4179&lt;&gt;"",COUNT($B$2:B4178)+1,"")</f>
        <v/>
      </c>
      <c r="C4179" s="30"/>
      <c r="D4179" s="31"/>
      <c r="E4179" s="32"/>
      <c r="F4179" s="31" t="str">
        <f>IFERROR(IF(E4179&lt;&gt;"",VLOOKUP(E4179,'تكويد الاصناف'!$B$3:$L$5500,3,FALSE),""),"تأكد من الكود")</f>
        <v/>
      </c>
      <c r="G4179" s="31" t="str">
        <f>IFERROR(IF(E4179&lt;&gt;"",VLOOKUP(E4179,'تكويد الاصناف'!$B$3:$L$5500,4,FALSE),""),"تأكد من الوحدة")</f>
        <v/>
      </c>
      <c r="H4179" s="31" t="str">
        <f>IFERROR(IF(E4179&lt;&gt;"",VLOOKUP(E4179,'تكويد الاصناف'!$B$3:$L$5500,9,FALSE),""),"تأكد من السعر")</f>
        <v/>
      </c>
      <c r="I4179" s="31"/>
      <c r="J4179" s="33" t="str">
        <f t="shared" si="65"/>
        <v/>
      </c>
      <c r="K4179" s="31"/>
      <c r="L4179" s="31"/>
    </row>
    <row r="4180" spans="2:12" x14ac:dyDescent="0.2">
      <c r="B4180" s="29" t="str">
        <f>IF(C4180&lt;&gt;"",COUNT($B$2:B4179)+1,"")</f>
        <v/>
      </c>
      <c r="C4180" s="30"/>
      <c r="D4180" s="31"/>
      <c r="E4180" s="32"/>
      <c r="F4180" s="31" t="str">
        <f>IFERROR(IF(E4180&lt;&gt;"",VLOOKUP(E4180,'تكويد الاصناف'!$B$3:$L$5500,3,FALSE),""),"تأكد من الكود")</f>
        <v/>
      </c>
      <c r="G4180" s="31" t="str">
        <f>IFERROR(IF(E4180&lt;&gt;"",VLOOKUP(E4180,'تكويد الاصناف'!$B$3:$L$5500,4,FALSE),""),"تأكد من الوحدة")</f>
        <v/>
      </c>
      <c r="H4180" s="31" t="str">
        <f>IFERROR(IF(E4180&lt;&gt;"",VLOOKUP(E4180,'تكويد الاصناف'!$B$3:$L$5500,9,FALSE),""),"تأكد من السعر")</f>
        <v/>
      </c>
      <c r="I4180" s="31"/>
      <c r="J4180" s="33" t="str">
        <f t="shared" si="65"/>
        <v/>
      </c>
      <c r="K4180" s="31"/>
      <c r="L4180" s="31"/>
    </row>
    <row r="4181" spans="2:12" x14ac:dyDescent="0.2">
      <c r="B4181" s="29" t="str">
        <f>IF(C4181&lt;&gt;"",COUNT($B$2:B4180)+1,"")</f>
        <v/>
      </c>
      <c r="C4181" s="30"/>
      <c r="D4181" s="31"/>
      <c r="E4181" s="32"/>
      <c r="F4181" s="31" t="str">
        <f>IFERROR(IF(E4181&lt;&gt;"",VLOOKUP(E4181,'تكويد الاصناف'!$B$3:$L$5500,3,FALSE),""),"تأكد من الكود")</f>
        <v/>
      </c>
      <c r="G4181" s="31" t="str">
        <f>IFERROR(IF(E4181&lt;&gt;"",VLOOKUP(E4181,'تكويد الاصناف'!$B$3:$L$5500,4,FALSE),""),"تأكد من الوحدة")</f>
        <v/>
      </c>
      <c r="H4181" s="31" t="str">
        <f>IFERROR(IF(E4181&lt;&gt;"",VLOOKUP(E4181,'تكويد الاصناف'!$B$3:$L$5500,9,FALSE),""),"تأكد من السعر")</f>
        <v/>
      </c>
      <c r="I4181" s="31"/>
      <c r="J4181" s="33" t="str">
        <f t="shared" si="65"/>
        <v/>
      </c>
      <c r="K4181" s="31"/>
      <c r="L4181" s="31"/>
    </row>
    <row r="4182" spans="2:12" x14ac:dyDescent="0.2">
      <c r="B4182" s="29" t="str">
        <f>IF(C4182&lt;&gt;"",COUNT($B$2:B4181)+1,"")</f>
        <v/>
      </c>
      <c r="C4182" s="30"/>
      <c r="D4182" s="31"/>
      <c r="E4182" s="32"/>
      <c r="F4182" s="31" t="str">
        <f>IFERROR(IF(E4182&lt;&gt;"",VLOOKUP(E4182,'تكويد الاصناف'!$B$3:$L$5500,3,FALSE),""),"تأكد من الكود")</f>
        <v/>
      </c>
      <c r="G4182" s="31" t="str">
        <f>IFERROR(IF(E4182&lt;&gt;"",VLOOKUP(E4182,'تكويد الاصناف'!$B$3:$L$5500,4,FALSE),""),"تأكد من الوحدة")</f>
        <v/>
      </c>
      <c r="H4182" s="31" t="str">
        <f>IFERROR(IF(E4182&lt;&gt;"",VLOOKUP(E4182,'تكويد الاصناف'!$B$3:$L$5500,9,FALSE),""),"تأكد من السعر")</f>
        <v/>
      </c>
      <c r="I4182" s="31"/>
      <c r="J4182" s="33" t="str">
        <f t="shared" si="65"/>
        <v/>
      </c>
      <c r="K4182" s="31"/>
      <c r="L4182" s="31"/>
    </row>
    <row r="4183" spans="2:12" x14ac:dyDescent="0.2">
      <c r="B4183" s="29" t="str">
        <f>IF(C4183&lt;&gt;"",COUNT($B$2:B4182)+1,"")</f>
        <v/>
      </c>
      <c r="C4183" s="30"/>
      <c r="D4183" s="31"/>
      <c r="E4183" s="32"/>
      <c r="F4183" s="31" t="str">
        <f>IFERROR(IF(E4183&lt;&gt;"",VLOOKUP(E4183,'تكويد الاصناف'!$B$3:$L$5500,3,FALSE),""),"تأكد من الكود")</f>
        <v/>
      </c>
      <c r="G4183" s="31" t="str">
        <f>IFERROR(IF(E4183&lt;&gt;"",VLOOKUP(E4183,'تكويد الاصناف'!$B$3:$L$5500,4,FALSE),""),"تأكد من الوحدة")</f>
        <v/>
      </c>
      <c r="H4183" s="31" t="str">
        <f>IFERROR(IF(E4183&lt;&gt;"",VLOOKUP(E4183,'تكويد الاصناف'!$B$3:$L$5500,9,FALSE),""),"تأكد من السعر")</f>
        <v/>
      </c>
      <c r="I4183" s="31"/>
      <c r="J4183" s="33" t="str">
        <f t="shared" si="65"/>
        <v/>
      </c>
      <c r="K4183" s="31"/>
      <c r="L4183" s="31"/>
    </row>
    <row r="4184" spans="2:12" x14ac:dyDescent="0.2">
      <c r="B4184" s="29" t="str">
        <f>IF(C4184&lt;&gt;"",COUNT($B$2:B4183)+1,"")</f>
        <v/>
      </c>
      <c r="C4184" s="30"/>
      <c r="D4184" s="31"/>
      <c r="E4184" s="32"/>
      <c r="F4184" s="31" t="str">
        <f>IFERROR(IF(E4184&lt;&gt;"",VLOOKUP(E4184,'تكويد الاصناف'!$B$3:$L$5500,3,FALSE),""),"تأكد من الكود")</f>
        <v/>
      </c>
      <c r="G4184" s="31" t="str">
        <f>IFERROR(IF(E4184&lt;&gt;"",VLOOKUP(E4184,'تكويد الاصناف'!$B$3:$L$5500,4,FALSE),""),"تأكد من الوحدة")</f>
        <v/>
      </c>
      <c r="H4184" s="31" t="str">
        <f>IFERROR(IF(E4184&lt;&gt;"",VLOOKUP(E4184,'تكويد الاصناف'!$B$3:$L$5500,9,FALSE),""),"تأكد من السعر")</f>
        <v/>
      </c>
      <c r="I4184" s="31"/>
      <c r="J4184" s="33" t="str">
        <f t="shared" si="65"/>
        <v/>
      </c>
      <c r="K4184" s="31"/>
      <c r="L4184" s="31"/>
    </row>
    <row r="4185" spans="2:12" x14ac:dyDescent="0.2">
      <c r="B4185" s="29" t="str">
        <f>IF(C4185&lt;&gt;"",COUNT($B$2:B4184)+1,"")</f>
        <v/>
      </c>
      <c r="C4185" s="30"/>
      <c r="D4185" s="31"/>
      <c r="E4185" s="32"/>
      <c r="F4185" s="31" t="str">
        <f>IFERROR(IF(E4185&lt;&gt;"",VLOOKUP(E4185,'تكويد الاصناف'!$B$3:$L$5500,3,FALSE),""),"تأكد من الكود")</f>
        <v/>
      </c>
      <c r="G4185" s="31" t="str">
        <f>IFERROR(IF(E4185&lt;&gt;"",VLOOKUP(E4185,'تكويد الاصناف'!$B$3:$L$5500,4,FALSE),""),"تأكد من الوحدة")</f>
        <v/>
      </c>
      <c r="H4185" s="31" t="str">
        <f>IFERROR(IF(E4185&lt;&gt;"",VLOOKUP(E4185,'تكويد الاصناف'!$B$3:$L$5500,9,FALSE),""),"تأكد من السعر")</f>
        <v/>
      </c>
      <c r="I4185" s="31"/>
      <c r="J4185" s="33" t="str">
        <f t="shared" si="65"/>
        <v/>
      </c>
      <c r="K4185" s="31"/>
      <c r="L4185" s="31"/>
    </row>
    <row r="4186" spans="2:12" x14ac:dyDescent="0.2">
      <c r="B4186" s="29" t="str">
        <f>IF(C4186&lt;&gt;"",COUNT($B$2:B4185)+1,"")</f>
        <v/>
      </c>
      <c r="C4186" s="30"/>
      <c r="D4186" s="31"/>
      <c r="E4186" s="32"/>
      <c r="F4186" s="31" t="str">
        <f>IFERROR(IF(E4186&lt;&gt;"",VLOOKUP(E4186,'تكويد الاصناف'!$B$3:$L$5500,3,FALSE),""),"تأكد من الكود")</f>
        <v/>
      </c>
      <c r="G4186" s="31" t="str">
        <f>IFERROR(IF(E4186&lt;&gt;"",VLOOKUP(E4186,'تكويد الاصناف'!$B$3:$L$5500,4,FALSE),""),"تأكد من الوحدة")</f>
        <v/>
      </c>
      <c r="H4186" s="31" t="str">
        <f>IFERROR(IF(E4186&lt;&gt;"",VLOOKUP(E4186,'تكويد الاصناف'!$B$3:$L$5500,9,FALSE),""),"تأكد من السعر")</f>
        <v/>
      </c>
      <c r="I4186" s="31"/>
      <c r="J4186" s="33" t="str">
        <f t="shared" si="65"/>
        <v/>
      </c>
      <c r="K4186" s="31"/>
      <c r="L4186" s="31"/>
    </row>
    <row r="4187" spans="2:12" x14ac:dyDescent="0.2">
      <c r="B4187" s="29" t="str">
        <f>IF(C4187&lt;&gt;"",COUNT($B$2:B4186)+1,"")</f>
        <v/>
      </c>
      <c r="C4187" s="30"/>
      <c r="D4187" s="31"/>
      <c r="E4187" s="32"/>
      <c r="F4187" s="31" t="str">
        <f>IFERROR(IF(E4187&lt;&gt;"",VLOOKUP(E4187,'تكويد الاصناف'!$B$3:$L$5500,3,FALSE),""),"تأكد من الكود")</f>
        <v/>
      </c>
      <c r="G4187" s="31" t="str">
        <f>IFERROR(IF(E4187&lt;&gt;"",VLOOKUP(E4187,'تكويد الاصناف'!$B$3:$L$5500,4,FALSE),""),"تأكد من الوحدة")</f>
        <v/>
      </c>
      <c r="H4187" s="31" t="str">
        <f>IFERROR(IF(E4187&lt;&gt;"",VLOOKUP(E4187,'تكويد الاصناف'!$B$3:$L$5500,9,FALSE),""),"تأكد من السعر")</f>
        <v/>
      </c>
      <c r="I4187" s="31"/>
      <c r="J4187" s="33" t="str">
        <f t="shared" si="65"/>
        <v/>
      </c>
      <c r="K4187" s="31"/>
      <c r="L4187" s="31"/>
    </row>
    <row r="4188" spans="2:12" x14ac:dyDescent="0.2">
      <c r="B4188" s="29" t="str">
        <f>IF(C4188&lt;&gt;"",COUNT($B$2:B4187)+1,"")</f>
        <v/>
      </c>
      <c r="C4188" s="30"/>
      <c r="D4188" s="31"/>
      <c r="E4188" s="32"/>
      <c r="F4188" s="31" t="str">
        <f>IFERROR(IF(E4188&lt;&gt;"",VLOOKUP(E4188,'تكويد الاصناف'!$B$3:$L$5500,3,FALSE),""),"تأكد من الكود")</f>
        <v/>
      </c>
      <c r="G4188" s="31" t="str">
        <f>IFERROR(IF(E4188&lt;&gt;"",VLOOKUP(E4188,'تكويد الاصناف'!$B$3:$L$5500,4,FALSE),""),"تأكد من الوحدة")</f>
        <v/>
      </c>
      <c r="H4188" s="31" t="str">
        <f>IFERROR(IF(E4188&lt;&gt;"",VLOOKUP(E4188,'تكويد الاصناف'!$B$3:$L$5500,9,FALSE),""),"تأكد من السعر")</f>
        <v/>
      </c>
      <c r="I4188" s="31"/>
      <c r="J4188" s="33" t="str">
        <f t="shared" si="65"/>
        <v/>
      </c>
      <c r="K4188" s="31"/>
      <c r="L4188" s="31"/>
    </row>
    <row r="4189" spans="2:12" x14ac:dyDescent="0.2">
      <c r="B4189" s="29" t="str">
        <f>IF(C4189&lt;&gt;"",COUNT($B$2:B4188)+1,"")</f>
        <v/>
      </c>
      <c r="C4189" s="30"/>
      <c r="D4189" s="31"/>
      <c r="E4189" s="32"/>
      <c r="F4189" s="31" t="str">
        <f>IFERROR(IF(E4189&lt;&gt;"",VLOOKUP(E4189,'تكويد الاصناف'!$B$3:$L$5500,3,FALSE),""),"تأكد من الكود")</f>
        <v/>
      </c>
      <c r="G4189" s="31" t="str">
        <f>IFERROR(IF(E4189&lt;&gt;"",VLOOKUP(E4189,'تكويد الاصناف'!$B$3:$L$5500,4,FALSE),""),"تأكد من الوحدة")</f>
        <v/>
      </c>
      <c r="H4189" s="31" t="str">
        <f>IFERROR(IF(E4189&lt;&gt;"",VLOOKUP(E4189,'تكويد الاصناف'!$B$3:$L$5500,9,FALSE),""),"تأكد من السعر")</f>
        <v/>
      </c>
      <c r="I4189" s="31"/>
      <c r="J4189" s="33" t="str">
        <f t="shared" si="65"/>
        <v/>
      </c>
      <c r="K4189" s="31"/>
      <c r="L4189" s="31"/>
    </row>
    <row r="4190" spans="2:12" x14ac:dyDescent="0.2">
      <c r="B4190" s="29" t="str">
        <f>IF(C4190&lt;&gt;"",COUNT($B$2:B4189)+1,"")</f>
        <v/>
      </c>
      <c r="C4190" s="30"/>
      <c r="D4190" s="31"/>
      <c r="E4190" s="32"/>
      <c r="F4190" s="31" t="str">
        <f>IFERROR(IF(E4190&lt;&gt;"",VLOOKUP(E4190,'تكويد الاصناف'!$B$3:$L$5500,3,FALSE),""),"تأكد من الكود")</f>
        <v/>
      </c>
      <c r="G4190" s="31" t="str">
        <f>IFERROR(IF(E4190&lt;&gt;"",VLOOKUP(E4190,'تكويد الاصناف'!$B$3:$L$5500,4,FALSE),""),"تأكد من الوحدة")</f>
        <v/>
      </c>
      <c r="H4190" s="31" t="str">
        <f>IFERROR(IF(E4190&lt;&gt;"",VLOOKUP(E4190,'تكويد الاصناف'!$B$3:$L$5500,9,FALSE),""),"تأكد من السعر")</f>
        <v/>
      </c>
      <c r="I4190" s="31"/>
      <c r="J4190" s="33" t="str">
        <f t="shared" si="65"/>
        <v/>
      </c>
      <c r="K4190" s="31"/>
      <c r="L4190" s="31"/>
    </row>
    <row r="4191" spans="2:12" x14ac:dyDescent="0.2">
      <c r="B4191" s="29" t="str">
        <f>IF(C4191&lt;&gt;"",COUNT($B$2:B4190)+1,"")</f>
        <v/>
      </c>
      <c r="C4191" s="30"/>
      <c r="D4191" s="31"/>
      <c r="E4191" s="32"/>
      <c r="F4191" s="31" t="str">
        <f>IFERROR(IF(E4191&lt;&gt;"",VLOOKUP(E4191,'تكويد الاصناف'!$B$3:$L$5500,3,FALSE),""),"تأكد من الكود")</f>
        <v/>
      </c>
      <c r="G4191" s="31" t="str">
        <f>IFERROR(IF(E4191&lt;&gt;"",VLOOKUP(E4191,'تكويد الاصناف'!$B$3:$L$5500,4,FALSE),""),"تأكد من الوحدة")</f>
        <v/>
      </c>
      <c r="H4191" s="31" t="str">
        <f>IFERROR(IF(E4191&lt;&gt;"",VLOOKUP(E4191,'تكويد الاصناف'!$B$3:$L$5500,9,FALSE),""),"تأكد من السعر")</f>
        <v/>
      </c>
      <c r="I4191" s="31"/>
      <c r="J4191" s="33" t="str">
        <f t="shared" si="65"/>
        <v/>
      </c>
      <c r="K4191" s="31"/>
      <c r="L4191" s="31"/>
    </row>
    <row r="4192" spans="2:12" x14ac:dyDescent="0.2">
      <c r="B4192" s="29" t="str">
        <f>IF(C4192&lt;&gt;"",COUNT($B$2:B4191)+1,"")</f>
        <v/>
      </c>
      <c r="C4192" s="30"/>
      <c r="D4192" s="31"/>
      <c r="E4192" s="32"/>
      <c r="F4192" s="31" t="str">
        <f>IFERROR(IF(E4192&lt;&gt;"",VLOOKUP(E4192,'تكويد الاصناف'!$B$3:$L$5500,3,FALSE),""),"تأكد من الكود")</f>
        <v/>
      </c>
      <c r="G4192" s="31" t="str">
        <f>IFERROR(IF(E4192&lt;&gt;"",VLOOKUP(E4192,'تكويد الاصناف'!$B$3:$L$5500,4,FALSE),""),"تأكد من الوحدة")</f>
        <v/>
      </c>
      <c r="H4192" s="31" t="str">
        <f>IFERROR(IF(E4192&lt;&gt;"",VLOOKUP(E4192,'تكويد الاصناف'!$B$3:$L$5500,9,FALSE),""),"تأكد من السعر")</f>
        <v/>
      </c>
      <c r="I4192" s="31"/>
      <c r="J4192" s="33" t="str">
        <f t="shared" si="65"/>
        <v/>
      </c>
      <c r="K4192" s="31"/>
      <c r="L4192" s="31"/>
    </row>
    <row r="4193" spans="2:12" x14ac:dyDescent="0.2">
      <c r="B4193" s="29" t="str">
        <f>IF(C4193&lt;&gt;"",COUNT($B$2:B4192)+1,"")</f>
        <v/>
      </c>
      <c r="C4193" s="30"/>
      <c r="D4193" s="31"/>
      <c r="E4193" s="32"/>
      <c r="F4193" s="31" t="str">
        <f>IFERROR(IF(E4193&lt;&gt;"",VLOOKUP(E4193,'تكويد الاصناف'!$B$3:$L$5500,3,FALSE),""),"تأكد من الكود")</f>
        <v/>
      </c>
      <c r="G4193" s="31" t="str">
        <f>IFERROR(IF(E4193&lt;&gt;"",VLOOKUP(E4193,'تكويد الاصناف'!$B$3:$L$5500,4,FALSE),""),"تأكد من الوحدة")</f>
        <v/>
      </c>
      <c r="H4193" s="31" t="str">
        <f>IFERROR(IF(E4193&lt;&gt;"",VLOOKUP(E4193,'تكويد الاصناف'!$B$3:$L$5500,9,FALSE),""),"تأكد من السعر")</f>
        <v/>
      </c>
      <c r="I4193" s="31"/>
      <c r="J4193" s="33" t="str">
        <f t="shared" si="65"/>
        <v/>
      </c>
      <c r="K4193" s="31"/>
      <c r="L4193" s="31"/>
    </row>
    <row r="4194" spans="2:12" x14ac:dyDescent="0.2">
      <c r="B4194" s="29" t="str">
        <f>IF(C4194&lt;&gt;"",COUNT($B$2:B4193)+1,"")</f>
        <v/>
      </c>
      <c r="C4194" s="30"/>
      <c r="D4194" s="31"/>
      <c r="E4194" s="32"/>
      <c r="F4194" s="31" t="str">
        <f>IFERROR(IF(E4194&lt;&gt;"",VLOOKUP(E4194,'تكويد الاصناف'!$B$3:$L$5500,3,FALSE),""),"تأكد من الكود")</f>
        <v/>
      </c>
      <c r="G4194" s="31" t="str">
        <f>IFERROR(IF(E4194&lt;&gt;"",VLOOKUP(E4194,'تكويد الاصناف'!$B$3:$L$5500,4,FALSE),""),"تأكد من الوحدة")</f>
        <v/>
      </c>
      <c r="H4194" s="31" t="str">
        <f>IFERROR(IF(E4194&lt;&gt;"",VLOOKUP(E4194,'تكويد الاصناف'!$B$3:$L$5500,9,FALSE),""),"تأكد من السعر")</f>
        <v/>
      </c>
      <c r="I4194" s="31"/>
      <c r="J4194" s="33" t="str">
        <f t="shared" si="65"/>
        <v/>
      </c>
      <c r="K4194" s="31"/>
      <c r="L4194" s="31"/>
    </row>
    <row r="4195" spans="2:12" x14ac:dyDescent="0.2">
      <c r="B4195" s="29" t="str">
        <f>IF(C4195&lt;&gt;"",COUNT($B$2:B4194)+1,"")</f>
        <v/>
      </c>
      <c r="C4195" s="30"/>
      <c r="D4195" s="31"/>
      <c r="E4195" s="32"/>
      <c r="F4195" s="31" t="str">
        <f>IFERROR(IF(E4195&lt;&gt;"",VLOOKUP(E4195,'تكويد الاصناف'!$B$3:$L$5500,3,FALSE),""),"تأكد من الكود")</f>
        <v/>
      </c>
      <c r="G4195" s="31" t="str">
        <f>IFERROR(IF(E4195&lt;&gt;"",VLOOKUP(E4195,'تكويد الاصناف'!$B$3:$L$5500,4,FALSE),""),"تأكد من الوحدة")</f>
        <v/>
      </c>
      <c r="H4195" s="31" t="str">
        <f>IFERROR(IF(E4195&lt;&gt;"",VLOOKUP(E4195,'تكويد الاصناف'!$B$3:$L$5500,9,FALSE),""),"تأكد من السعر")</f>
        <v/>
      </c>
      <c r="I4195" s="31"/>
      <c r="J4195" s="33" t="str">
        <f t="shared" si="65"/>
        <v/>
      </c>
      <c r="K4195" s="31"/>
      <c r="L4195" s="31"/>
    </row>
    <row r="4196" spans="2:12" x14ac:dyDescent="0.2">
      <c r="B4196" s="29" t="str">
        <f>IF(C4196&lt;&gt;"",COUNT($B$2:B4195)+1,"")</f>
        <v/>
      </c>
      <c r="C4196" s="30"/>
      <c r="D4196" s="31"/>
      <c r="E4196" s="32"/>
      <c r="F4196" s="31" t="str">
        <f>IFERROR(IF(E4196&lt;&gt;"",VLOOKUP(E4196,'تكويد الاصناف'!$B$3:$L$5500,3,FALSE),""),"تأكد من الكود")</f>
        <v/>
      </c>
      <c r="G4196" s="31" t="str">
        <f>IFERROR(IF(E4196&lt;&gt;"",VLOOKUP(E4196,'تكويد الاصناف'!$B$3:$L$5500,4,FALSE),""),"تأكد من الوحدة")</f>
        <v/>
      </c>
      <c r="H4196" s="31" t="str">
        <f>IFERROR(IF(E4196&lt;&gt;"",VLOOKUP(E4196,'تكويد الاصناف'!$B$3:$L$5500,9,FALSE),""),"تأكد من السعر")</f>
        <v/>
      </c>
      <c r="I4196" s="31"/>
      <c r="J4196" s="33" t="str">
        <f t="shared" si="65"/>
        <v/>
      </c>
      <c r="K4196" s="31"/>
      <c r="L4196" s="31"/>
    </row>
    <row r="4197" spans="2:12" x14ac:dyDescent="0.2">
      <c r="B4197" s="29" t="str">
        <f>IF(C4197&lt;&gt;"",COUNT($B$2:B4196)+1,"")</f>
        <v/>
      </c>
      <c r="C4197" s="30"/>
      <c r="D4197" s="31"/>
      <c r="E4197" s="32"/>
      <c r="F4197" s="31" t="str">
        <f>IFERROR(IF(E4197&lt;&gt;"",VLOOKUP(E4197,'تكويد الاصناف'!$B$3:$L$5500,3,FALSE),""),"تأكد من الكود")</f>
        <v/>
      </c>
      <c r="G4197" s="31" t="str">
        <f>IFERROR(IF(E4197&lt;&gt;"",VLOOKUP(E4197,'تكويد الاصناف'!$B$3:$L$5500,4,FALSE),""),"تأكد من الوحدة")</f>
        <v/>
      </c>
      <c r="H4197" s="31" t="str">
        <f>IFERROR(IF(E4197&lt;&gt;"",VLOOKUP(E4197,'تكويد الاصناف'!$B$3:$L$5500,9,FALSE),""),"تأكد من السعر")</f>
        <v/>
      </c>
      <c r="I4197" s="31"/>
      <c r="J4197" s="33" t="str">
        <f t="shared" si="65"/>
        <v/>
      </c>
      <c r="K4197" s="31"/>
      <c r="L4197" s="31"/>
    </row>
    <row r="4198" spans="2:12" x14ac:dyDescent="0.2">
      <c r="B4198" s="29" t="str">
        <f>IF(C4198&lt;&gt;"",COUNT($B$2:B4197)+1,"")</f>
        <v/>
      </c>
      <c r="C4198" s="30"/>
      <c r="D4198" s="31"/>
      <c r="E4198" s="32"/>
      <c r="F4198" s="31" t="str">
        <f>IFERROR(IF(E4198&lt;&gt;"",VLOOKUP(E4198,'تكويد الاصناف'!$B$3:$L$5500,3,FALSE),""),"تأكد من الكود")</f>
        <v/>
      </c>
      <c r="G4198" s="31" t="str">
        <f>IFERROR(IF(E4198&lt;&gt;"",VLOOKUP(E4198,'تكويد الاصناف'!$B$3:$L$5500,4,FALSE),""),"تأكد من الوحدة")</f>
        <v/>
      </c>
      <c r="H4198" s="31" t="str">
        <f>IFERROR(IF(E4198&lt;&gt;"",VLOOKUP(E4198,'تكويد الاصناف'!$B$3:$L$5500,9,FALSE),""),"تأكد من السعر")</f>
        <v/>
      </c>
      <c r="I4198" s="31"/>
      <c r="J4198" s="33" t="str">
        <f t="shared" si="65"/>
        <v/>
      </c>
      <c r="K4198" s="31"/>
      <c r="L4198" s="31"/>
    </row>
    <row r="4199" spans="2:12" x14ac:dyDescent="0.2">
      <c r="B4199" s="29" t="str">
        <f>IF(C4199&lt;&gt;"",COUNT($B$2:B4198)+1,"")</f>
        <v/>
      </c>
      <c r="C4199" s="30"/>
      <c r="D4199" s="31"/>
      <c r="E4199" s="32"/>
      <c r="F4199" s="31" t="str">
        <f>IFERROR(IF(E4199&lt;&gt;"",VLOOKUP(E4199,'تكويد الاصناف'!$B$3:$L$5500,3,FALSE),""),"تأكد من الكود")</f>
        <v/>
      </c>
      <c r="G4199" s="31" t="str">
        <f>IFERROR(IF(E4199&lt;&gt;"",VLOOKUP(E4199,'تكويد الاصناف'!$B$3:$L$5500,4,FALSE),""),"تأكد من الوحدة")</f>
        <v/>
      </c>
      <c r="H4199" s="31" t="str">
        <f>IFERROR(IF(E4199&lt;&gt;"",VLOOKUP(E4199,'تكويد الاصناف'!$B$3:$L$5500,9,FALSE),""),"تأكد من السعر")</f>
        <v/>
      </c>
      <c r="I4199" s="31"/>
      <c r="J4199" s="33" t="str">
        <f t="shared" si="65"/>
        <v/>
      </c>
      <c r="K4199" s="31"/>
      <c r="L4199" s="31"/>
    </row>
    <row r="4200" spans="2:12" x14ac:dyDescent="0.2">
      <c r="B4200" s="29" t="str">
        <f>IF(C4200&lt;&gt;"",COUNT($B$2:B4199)+1,"")</f>
        <v/>
      </c>
      <c r="C4200" s="30"/>
      <c r="D4200" s="31"/>
      <c r="E4200" s="32"/>
      <c r="F4200" s="31" t="str">
        <f>IFERROR(IF(E4200&lt;&gt;"",VLOOKUP(E4200,'تكويد الاصناف'!$B$3:$L$5500,3,FALSE),""),"تأكد من الكود")</f>
        <v/>
      </c>
      <c r="G4200" s="31" t="str">
        <f>IFERROR(IF(E4200&lt;&gt;"",VLOOKUP(E4200,'تكويد الاصناف'!$B$3:$L$5500,4,FALSE),""),"تأكد من الوحدة")</f>
        <v/>
      </c>
      <c r="H4200" s="31" t="str">
        <f>IFERROR(IF(E4200&lt;&gt;"",VLOOKUP(E4200,'تكويد الاصناف'!$B$3:$L$5500,9,FALSE),""),"تأكد من السعر")</f>
        <v/>
      </c>
      <c r="I4200" s="31"/>
      <c r="J4200" s="33" t="str">
        <f t="shared" si="65"/>
        <v/>
      </c>
      <c r="K4200" s="31"/>
      <c r="L4200" s="31"/>
    </row>
    <row r="4201" spans="2:12" x14ac:dyDescent="0.2">
      <c r="B4201" s="29" t="str">
        <f>IF(C4201&lt;&gt;"",COUNT($B$2:B4200)+1,"")</f>
        <v/>
      </c>
      <c r="C4201" s="30"/>
      <c r="D4201" s="31"/>
      <c r="E4201" s="32"/>
      <c r="F4201" s="31" t="str">
        <f>IFERROR(IF(E4201&lt;&gt;"",VLOOKUP(E4201,'تكويد الاصناف'!$B$3:$L$5500,3,FALSE),""),"تأكد من الكود")</f>
        <v/>
      </c>
      <c r="G4201" s="31" t="str">
        <f>IFERROR(IF(E4201&lt;&gt;"",VLOOKUP(E4201,'تكويد الاصناف'!$B$3:$L$5500,4,FALSE),""),"تأكد من الوحدة")</f>
        <v/>
      </c>
      <c r="H4201" s="31" t="str">
        <f>IFERROR(IF(E4201&lt;&gt;"",VLOOKUP(E4201,'تكويد الاصناف'!$B$3:$L$5500,9,FALSE),""),"تأكد من السعر")</f>
        <v/>
      </c>
      <c r="I4201" s="31"/>
      <c r="J4201" s="33" t="str">
        <f t="shared" si="65"/>
        <v/>
      </c>
      <c r="K4201" s="31"/>
      <c r="L4201" s="31"/>
    </row>
    <row r="4202" spans="2:12" x14ac:dyDescent="0.2">
      <c r="B4202" s="29" t="str">
        <f>IF(C4202&lt;&gt;"",COUNT($B$2:B4201)+1,"")</f>
        <v/>
      </c>
      <c r="C4202" s="30"/>
      <c r="D4202" s="31"/>
      <c r="E4202" s="32"/>
      <c r="F4202" s="31" t="str">
        <f>IFERROR(IF(E4202&lt;&gt;"",VLOOKUP(E4202,'تكويد الاصناف'!$B$3:$L$5500,3,FALSE),""),"تأكد من الكود")</f>
        <v/>
      </c>
      <c r="G4202" s="31" t="str">
        <f>IFERROR(IF(E4202&lt;&gt;"",VLOOKUP(E4202,'تكويد الاصناف'!$B$3:$L$5500,4,FALSE),""),"تأكد من الوحدة")</f>
        <v/>
      </c>
      <c r="H4202" s="31" t="str">
        <f>IFERROR(IF(E4202&lt;&gt;"",VLOOKUP(E4202,'تكويد الاصناف'!$B$3:$L$5500,9,FALSE),""),"تأكد من السعر")</f>
        <v/>
      </c>
      <c r="I4202" s="31"/>
      <c r="J4202" s="33" t="str">
        <f t="shared" si="65"/>
        <v/>
      </c>
      <c r="K4202" s="31"/>
      <c r="L4202" s="31"/>
    </row>
    <row r="4203" spans="2:12" x14ac:dyDescent="0.2">
      <c r="B4203" s="29" t="str">
        <f>IF(C4203&lt;&gt;"",COUNT($B$2:B4202)+1,"")</f>
        <v/>
      </c>
      <c r="C4203" s="30"/>
      <c r="D4203" s="31"/>
      <c r="E4203" s="32"/>
      <c r="F4203" s="31" t="str">
        <f>IFERROR(IF(E4203&lt;&gt;"",VLOOKUP(E4203,'تكويد الاصناف'!$B$3:$L$5500,3,FALSE),""),"تأكد من الكود")</f>
        <v/>
      </c>
      <c r="G4203" s="31" t="str">
        <f>IFERROR(IF(E4203&lt;&gt;"",VLOOKUP(E4203,'تكويد الاصناف'!$B$3:$L$5500,4,FALSE),""),"تأكد من الوحدة")</f>
        <v/>
      </c>
      <c r="H4203" s="31" t="str">
        <f>IFERROR(IF(E4203&lt;&gt;"",VLOOKUP(E4203,'تكويد الاصناف'!$B$3:$L$5500,9,FALSE),""),"تأكد من السعر")</f>
        <v/>
      </c>
      <c r="I4203" s="31"/>
      <c r="J4203" s="33" t="str">
        <f t="shared" si="65"/>
        <v/>
      </c>
      <c r="K4203" s="31"/>
      <c r="L4203" s="31"/>
    </row>
    <row r="4204" spans="2:12" x14ac:dyDescent="0.2">
      <c r="B4204" s="29" t="str">
        <f>IF(C4204&lt;&gt;"",COUNT($B$2:B4203)+1,"")</f>
        <v/>
      </c>
      <c r="C4204" s="30"/>
      <c r="D4204" s="31"/>
      <c r="E4204" s="32"/>
      <c r="F4204" s="31" t="str">
        <f>IFERROR(IF(E4204&lt;&gt;"",VLOOKUP(E4204,'تكويد الاصناف'!$B$3:$L$5500,3,FALSE),""),"تأكد من الكود")</f>
        <v/>
      </c>
      <c r="G4204" s="31" t="str">
        <f>IFERROR(IF(E4204&lt;&gt;"",VLOOKUP(E4204,'تكويد الاصناف'!$B$3:$L$5500,4,FALSE),""),"تأكد من الوحدة")</f>
        <v/>
      </c>
      <c r="H4204" s="31" t="str">
        <f>IFERROR(IF(E4204&lt;&gt;"",VLOOKUP(E4204,'تكويد الاصناف'!$B$3:$L$5500,9,FALSE),""),"تأكد من السعر")</f>
        <v/>
      </c>
      <c r="I4204" s="31"/>
      <c r="J4204" s="33" t="str">
        <f t="shared" si="65"/>
        <v/>
      </c>
      <c r="K4204" s="31"/>
      <c r="L4204" s="31"/>
    </row>
    <row r="4205" spans="2:12" x14ac:dyDescent="0.2">
      <c r="B4205" s="29" t="str">
        <f>IF(C4205&lt;&gt;"",COUNT($B$2:B4204)+1,"")</f>
        <v/>
      </c>
      <c r="C4205" s="30"/>
      <c r="D4205" s="31"/>
      <c r="E4205" s="32"/>
      <c r="F4205" s="31" t="str">
        <f>IFERROR(IF(E4205&lt;&gt;"",VLOOKUP(E4205,'تكويد الاصناف'!$B$3:$L$5500,3,FALSE),""),"تأكد من الكود")</f>
        <v/>
      </c>
      <c r="G4205" s="31" t="str">
        <f>IFERROR(IF(E4205&lt;&gt;"",VLOOKUP(E4205,'تكويد الاصناف'!$B$3:$L$5500,4,FALSE),""),"تأكد من الوحدة")</f>
        <v/>
      </c>
      <c r="H4205" s="31" t="str">
        <f>IFERROR(IF(E4205&lt;&gt;"",VLOOKUP(E4205,'تكويد الاصناف'!$B$3:$L$5500,9,FALSE),""),"تأكد من السعر")</f>
        <v/>
      </c>
      <c r="I4205" s="31"/>
      <c r="J4205" s="33" t="str">
        <f t="shared" si="65"/>
        <v/>
      </c>
      <c r="K4205" s="31"/>
      <c r="L4205" s="31"/>
    </row>
    <row r="4206" spans="2:12" x14ac:dyDescent="0.2">
      <c r="B4206" s="29" t="str">
        <f>IF(C4206&lt;&gt;"",COUNT($B$2:B4205)+1,"")</f>
        <v/>
      </c>
      <c r="C4206" s="30"/>
      <c r="D4206" s="31"/>
      <c r="E4206" s="32"/>
      <c r="F4206" s="31" t="str">
        <f>IFERROR(IF(E4206&lt;&gt;"",VLOOKUP(E4206,'تكويد الاصناف'!$B$3:$L$5500,3,FALSE),""),"تأكد من الكود")</f>
        <v/>
      </c>
      <c r="G4206" s="31" t="str">
        <f>IFERROR(IF(E4206&lt;&gt;"",VLOOKUP(E4206,'تكويد الاصناف'!$B$3:$L$5500,4,FALSE),""),"تأكد من الوحدة")</f>
        <v/>
      </c>
      <c r="H4206" s="31" t="str">
        <f>IFERROR(IF(E4206&lt;&gt;"",VLOOKUP(E4206,'تكويد الاصناف'!$B$3:$L$5500,9,FALSE),""),"تأكد من السعر")</f>
        <v/>
      </c>
      <c r="I4206" s="31"/>
      <c r="J4206" s="33" t="str">
        <f t="shared" si="65"/>
        <v/>
      </c>
      <c r="K4206" s="31"/>
      <c r="L4206" s="31"/>
    </row>
    <row r="4207" spans="2:12" x14ac:dyDescent="0.2">
      <c r="B4207" s="29" t="str">
        <f>IF(C4207&lt;&gt;"",COUNT($B$2:B4206)+1,"")</f>
        <v/>
      </c>
      <c r="C4207" s="30"/>
      <c r="D4207" s="31"/>
      <c r="E4207" s="32"/>
      <c r="F4207" s="31" t="str">
        <f>IFERROR(IF(E4207&lt;&gt;"",VLOOKUP(E4207,'تكويد الاصناف'!$B$3:$L$5500,3,FALSE),""),"تأكد من الكود")</f>
        <v/>
      </c>
      <c r="G4207" s="31" t="str">
        <f>IFERROR(IF(E4207&lt;&gt;"",VLOOKUP(E4207,'تكويد الاصناف'!$B$3:$L$5500,4,FALSE),""),"تأكد من الوحدة")</f>
        <v/>
      </c>
      <c r="H4207" s="31" t="str">
        <f>IFERROR(IF(E4207&lt;&gt;"",VLOOKUP(E4207,'تكويد الاصناف'!$B$3:$L$5500,9,FALSE),""),"تأكد من السعر")</f>
        <v/>
      </c>
      <c r="I4207" s="31"/>
      <c r="J4207" s="33" t="str">
        <f t="shared" si="65"/>
        <v/>
      </c>
      <c r="K4207" s="31"/>
      <c r="L4207" s="31"/>
    </row>
    <row r="4208" spans="2:12" x14ac:dyDescent="0.2">
      <c r="B4208" s="29" t="str">
        <f>IF(C4208&lt;&gt;"",COUNT($B$2:B4207)+1,"")</f>
        <v/>
      </c>
      <c r="C4208" s="30"/>
      <c r="D4208" s="31"/>
      <c r="E4208" s="32"/>
      <c r="F4208" s="31" t="str">
        <f>IFERROR(IF(E4208&lt;&gt;"",VLOOKUP(E4208,'تكويد الاصناف'!$B$3:$L$5500,3,FALSE),""),"تأكد من الكود")</f>
        <v/>
      </c>
      <c r="G4208" s="31" t="str">
        <f>IFERROR(IF(E4208&lt;&gt;"",VLOOKUP(E4208,'تكويد الاصناف'!$B$3:$L$5500,4,FALSE),""),"تأكد من الوحدة")</f>
        <v/>
      </c>
      <c r="H4208" s="31" t="str">
        <f>IFERROR(IF(E4208&lt;&gt;"",VLOOKUP(E4208,'تكويد الاصناف'!$B$3:$L$5500,9,FALSE),""),"تأكد من السعر")</f>
        <v/>
      </c>
      <c r="I4208" s="31"/>
      <c r="J4208" s="33" t="str">
        <f t="shared" si="65"/>
        <v/>
      </c>
      <c r="K4208" s="31"/>
      <c r="L4208" s="31"/>
    </row>
    <row r="4209" spans="2:12" x14ac:dyDescent="0.2">
      <c r="B4209" s="29" t="str">
        <f>IF(C4209&lt;&gt;"",COUNT($B$2:B4208)+1,"")</f>
        <v/>
      </c>
      <c r="C4209" s="30"/>
      <c r="D4209" s="31"/>
      <c r="E4209" s="32"/>
      <c r="F4209" s="31" t="str">
        <f>IFERROR(IF(E4209&lt;&gt;"",VLOOKUP(E4209,'تكويد الاصناف'!$B$3:$L$5500,3,FALSE),""),"تأكد من الكود")</f>
        <v/>
      </c>
      <c r="G4209" s="31" t="str">
        <f>IFERROR(IF(E4209&lt;&gt;"",VLOOKUP(E4209,'تكويد الاصناف'!$B$3:$L$5500,4,FALSE),""),"تأكد من الوحدة")</f>
        <v/>
      </c>
      <c r="H4209" s="31" t="str">
        <f>IFERROR(IF(E4209&lt;&gt;"",VLOOKUP(E4209,'تكويد الاصناف'!$B$3:$L$5500,9,FALSE),""),"تأكد من السعر")</f>
        <v/>
      </c>
      <c r="I4209" s="31"/>
      <c r="J4209" s="33" t="str">
        <f t="shared" si="65"/>
        <v/>
      </c>
      <c r="K4209" s="31"/>
      <c r="L4209" s="31"/>
    </row>
    <row r="4210" spans="2:12" x14ac:dyDescent="0.2">
      <c r="B4210" s="29" t="str">
        <f>IF(C4210&lt;&gt;"",COUNT($B$2:B4209)+1,"")</f>
        <v/>
      </c>
      <c r="C4210" s="30"/>
      <c r="D4210" s="31"/>
      <c r="E4210" s="32"/>
      <c r="F4210" s="31" t="str">
        <f>IFERROR(IF(E4210&lt;&gt;"",VLOOKUP(E4210,'تكويد الاصناف'!$B$3:$L$5500,3,FALSE),""),"تأكد من الكود")</f>
        <v/>
      </c>
      <c r="G4210" s="31" t="str">
        <f>IFERROR(IF(E4210&lt;&gt;"",VLOOKUP(E4210,'تكويد الاصناف'!$B$3:$L$5500,4,FALSE),""),"تأكد من الوحدة")</f>
        <v/>
      </c>
      <c r="H4210" s="31" t="str">
        <f>IFERROR(IF(E4210&lt;&gt;"",VLOOKUP(E4210,'تكويد الاصناف'!$B$3:$L$5500,9,FALSE),""),"تأكد من السعر")</f>
        <v/>
      </c>
      <c r="I4210" s="31"/>
      <c r="J4210" s="33" t="str">
        <f t="shared" si="65"/>
        <v/>
      </c>
      <c r="K4210" s="31"/>
      <c r="L4210" s="31"/>
    </row>
    <row r="4211" spans="2:12" x14ac:dyDescent="0.2">
      <c r="B4211" s="29" t="str">
        <f>IF(C4211&lt;&gt;"",COUNT($B$2:B4210)+1,"")</f>
        <v/>
      </c>
      <c r="C4211" s="30"/>
      <c r="D4211" s="31"/>
      <c r="E4211" s="32"/>
      <c r="F4211" s="31" t="str">
        <f>IFERROR(IF(E4211&lt;&gt;"",VLOOKUP(E4211,'تكويد الاصناف'!$B$3:$L$5500,3,FALSE),""),"تأكد من الكود")</f>
        <v/>
      </c>
      <c r="G4211" s="31" t="str">
        <f>IFERROR(IF(E4211&lt;&gt;"",VLOOKUP(E4211,'تكويد الاصناف'!$B$3:$L$5500,4,FALSE),""),"تأكد من الوحدة")</f>
        <v/>
      </c>
      <c r="H4211" s="31" t="str">
        <f>IFERROR(IF(E4211&lt;&gt;"",VLOOKUP(E4211,'تكويد الاصناف'!$B$3:$L$5500,9,FALSE),""),"تأكد من السعر")</f>
        <v/>
      </c>
      <c r="I4211" s="31"/>
      <c r="J4211" s="33" t="str">
        <f t="shared" si="65"/>
        <v/>
      </c>
      <c r="K4211" s="31"/>
      <c r="L4211" s="31"/>
    </row>
    <row r="4212" spans="2:12" x14ac:dyDescent="0.2">
      <c r="B4212" s="29" t="str">
        <f>IF(C4212&lt;&gt;"",COUNT($B$2:B4211)+1,"")</f>
        <v/>
      </c>
      <c r="C4212" s="30"/>
      <c r="D4212" s="31"/>
      <c r="E4212" s="32"/>
      <c r="F4212" s="31" t="str">
        <f>IFERROR(IF(E4212&lt;&gt;"",VLOOKUP(E4212,'تكويد الاصناف'!$B$3:$L$5500,3,FALSE),""),"تأكد من الكود")</f>
        <v/>
      </c>
      <c r="G4212" s="31" t="str">
        <f>IFERROR(IF(E4212&lt;&gt;"",VLOOKUP(E4212,'تكويد الاصناف'!$B$3:$L$5500,4,FALSE),""),"تأكد من الوحدة")</f>
        <v/>
      </c>
      <c r="H4212" s="31" t="str">
        <f>IFERROR(IF(E4212&lt;&gt;"",VLOOKUP(E4212,'تكويد الاصناف'!$B$3:$L$5500,9,FALSE),""),"تأكد من السعر")</f>
        <v/>
      </c>
      <c r="I4212" s="31"/>
      <c r="J4212" s="33" t="str">
        <f t="shared" si="65"/>
        <v/>
      </c>
      <c r="K4212" s="31"/>
      <c r="L4212" s="31"/>
    </row>
    <row r="4213" spans="2:12" x14ac:dyDescent="0.2">
      <c r="B4213" s="29" t="str">
        <f>IF(C4213&lt;&gt;"",COUNT($B$2:B4212)+1,"")</f>
        <v/>
      </c>
      <c r="C4213" s="30"/>
      <c r="D4213" s="31"/>
      <c r="E4213" s="32"/>
      <c r="F4213" s="31" t="str">
        <f>IFERROR(IF(E4213&lt;&gt;"",VLOOKUP(E4213,'تكويد الاصناف'!$B$3:$L$5500,3,FALSE),""),"تأكد من الكود")</f>
        <v/>
      </c>
      <c r="G4213" s="31" t="str">
        <f>IFERROR(IF(E4213&lt;&gt;"",VLOOKUP(E4213,'تكويد الاصناف'!$B$3:$L$5500,4,FALSE),""),"تأكد من الوحدة")</f>
        <v/>
      </c>
      <c r="H4213" s="31" t="str">
        <f>IFERROR(IF(E4213&lt;&gt;"",VLOOKUP(E4213,'تكويد الاصناف'!$B$3:$L$5500,9,FALSE),""),"تأكد من السعر")</f>
        <v/>
      </c>
      <c r="I4213" s="31"/>
      <c r="J4213" s="33" t="str">
        <f t="shared" si="65"/>
        <v/>
      </c>
      <c r="K4213" s="31"/>
      <c r="L4213" s="31"/>
    </row>
    <row r="4214" spans="2:12" x14ac:dyDescent="0.2">
      <c r="B4214" s="29" t="str">
        <f>IF(C4214&lt;&gt;"",COUNT($B$2:B4213)+1,"")</f>
        <v/>
      </c>
      <c r="C4214" s="30"/>
      <c r="D4214" s="31"/>
      <c r="E4214" s="32"/>
      <c r="F4214" s="31" t="str">
        <f>IFERROR(IF(E4214&lt;&gt;"",VLOOKUP(E4214,'تكويد الاصناف'!$B$3:$L$5500,3,FALSE),""),"تأكد من الكود")</f>
        <v/>
      </c>
      <c r="G4214" s="31" t="str">
        <f>IFERROR(IF(E4214&lt;&gt;"",VLOOKUP(E4214,'تكويد الاصناف'!$B$3:$L$5500,4,FALSE),""),"تأكد من الوحدة")</f>
        <v/>
      </c>
      <c r="H4214" s="31" t="str">
        <f>IFERROR(IF(E4214&lt;&gt;"",VLOOKUP(E4214,'تكويد الاصناف'!$B$3:$L$5500,9,FALSE),""),"تأكد من السعر")</f>
        <v/>
      </c>
      <c r="I4214" s="31"/>
      <c r="J4214" s="33" t="str">
        <f t="shared" si="65"/>
        <v/>
      </c>
      <c r="K4214" s="31"/>
      <c r="L4214" s="31"/>
    </row>
    <row r="4215" spans="2:12" x14ac:dyDescent="0.2">
      <c r="B4215" s="29" t="str">
        <f>IF(C4215&lt;&gt;"",COUNT($B$2:B4214)+1,"")</f>
        <v/>
      </c>
      <c r="C4215" s="30"/>
      <c r="D4215" s="31"/>
      <c r="E4215" s="32"/>
      <c r="F4215" s="31" t="str">
        <f>IFERROR(IF(E4215&lt;&gt;"",VLOOKUP(E4215,'تكويد الاصناف'!$B$3:$L$5500,3,FALSE),""),"تأكد من الكود")</f>
        <v/>
      </c>
      <c r="G4215" s="31" t="str">
        <f>IFERROR(IF(E4215&lt;&gt;"",VLOOKUP(E4215,'تكويد الاصناف'!$B$3:$L$5500,4,FALSE),""),"تأكد من الوحدة")</f>
        <v/>
      </c>
      <c r="H4215" s="31" t="str">
        <f>IFERROR(IF(E4215&lt;&gt;"",VLOOKUP(E4215,'تكويد الاصناف'!$B$3:$L$5500,9,FALSE),""),"تأكد من السعر")</f>
        <v/>
      </c>
      <c r="I4215" s="31"/>
      <c r="J4215" s="33" t="str">
        <f t="shared" si="65"/>
        <v/>
      </c>
      <c r="K4215" s="31"/>
      <c r="L4215" s="31"/>
    </row>
    <row r="4216" spans="2:12" x14ac:dyDescent="0.2">
      <c r="B4216" s="29" t="str">
        <f>IF(C4216&lt;&gt;"",COUNT($B$2:B4215)+1,"")</f>
        <v/>
      </c>
      <c r="C4216" s="30"/>
      <c r="D4216" s="31"/>
      <c r="E4216" s="32"/>
      <c r="F4216" s="31" t="str">
        <f>IFERROR(IF(E4216&lt;&gt;"",VLOOKUP(E4216,'تكويد الاصناف'!$B$3:$L$5500,3,FALSE),""),"تأكد من الكود")</f>
        <v/>
      </c>
      <c r="G4216" s="31" t="str">
        <f>IFERROR(IF(E4216&lt;&gt;"",VLOOKUP(E4216,'تكويد الاصناف'!$B$3:$L$5500,4,FALSE),""),"تأكد من الوحدة")</f>
        <v/>
      </c>
      <c r="H4216" s="31" t="str">
        <f>IFERROR(IF(E4216&lt;&gt;"",VLOOKUP(E4216,'تكويد الاصناف'!$B$3:$L$5500,9,FALSE),""),"تأكد من السعر")</f>
        <v/>
      </c>
      <c r="I4216" s="31"/>
      <c r="J4216" s="33" t="str">
        <f t="shared" si="65"/>
        <v/>
      </c>
      <c r="K4216" s="31"/>
      <c r="L4216" s="31"/>
    </row>
    <row r="4217" spans="2:12" x14ac:dyDescent="0.2">
      <c r="B4217" s="29" t="str">
        <f>IF(C4217&lt;&gt;"",COUNT($B$2:B4216)+1,"")</f>
        <v/>
      </c>
      <c r="C4217" s="30"/>
      <c r="D4217" s="31"/>
      <c r="E4217" s="32"/>
      <c r="F4217" s="31" t="str">
        <f>IFERROR(IF(E4217&lt;&gt;"",VLOOKUP(E4217,'تكويد الاصناف'!$B$3:$L$5500,3,FALSE),""),"تأكد من الكود")</f>
        <v/>
      </c>
      <c r="G4217" s="31" t="str">
        <f>IFERROR(IF(E4217&lt;&gt;"",VLOOKUP(E4217,'تكويد الاصناف'!$B$3:$L$5500,4,FALSE),""),"تأكد من الوحدة")</f>
        <v/>
      </c>
      <c r="H4217" s="31" t="str">
        <f>IFERROR(IF(E4217&lt;&gt;"",VLOOKUP(E4217,'تكويد الاصناف'!$B$3:$L$5500,9,FALSE),""),"تأكد من السعر")</f>
        <v/>
      </c>
      <c r="I4217" s="31"/>
      <c r="J4217" s="33" t="str">
        <f t="shared" si="65"/>
        <v/>
      </c>
      <c r="K4217" s="31"/>
      <c r="L4217" s="31"/>
    </row>
    <row r="4218" spans="2:12" x14ac:dyDescent="0.2">
      <c r="B4218" s="29" t="str">
        <f>IF(C4218&lt;&gt;"",COUNT($B$2:B4217)+1,"")</f>
        <v/>
      </c>
      <c r="C4218" s="30"/>
      <c r="D4218" s="31"/>
      <c r="E4218" s="32"/>
      <c r="F4218" s="31" t="str">
        <f>IFERROR(IF(E4218&lt;&gt;"",VLOOKUP(E4218,'تكويد الاصناف'!$B$3:$L$5500,3,FALSE),""),"تأكد من الكود")</f>
        <v/>
      </c>
      <c r="G4218" s="31" t="str">
        <f>IFERROR(IF(E4218&lt;&gt;"",VLOOKUP(E4218,'تكويد الاصناف'!$B$3:$L$5500,4,FALSE),""),"تأكد من الوحدة")</f>
        <v/>
      </c>
      <c r="H4218" s="31" t="str">
        <f>IFERROR(IF(E4218&lt;&gt;"",VLOOKUP(E4218,'تكويد الاصناف'!$B$3:$L$5500,9,FALSE),""),"تأكد من السعر")</f>
        <v/>
      </c>
      <c r="I4218" s="31"/>
      <c r="J4218" s="33" t="str">
        <f t="shared" si="65"/>
        <v/>
      </c>
      <c r="K4218" s="31"/>
      <c r="L4218" s="31"/>
    </row>
    <row r="4219" spans="2:12" x14ac:dyDescent="0.2">
      <c r="B4219" s="29" t="str">
        <f>IF(C4219&lt;&gt;"",COUNT($B$2:B4218)+1,"")</f>
        <v/>
      </c>
      <c r="C4219" s="30"/>
      <c r="D4219" s="31"/>
      <c r="E4219" s="32"/>
      <c r="F4219" s="31" t="str">
        <f>IFERROR(IF(E4219&lt;&gt;"",VLOOKUP(E4219,'تكويد الاصناف'!$B$3:$L$5500,3,FALSE),""),"تأكد من الكود")</f>
        <v/>
      </c>
      <c r="G4219" s="31" t="str">
        <f>IFERROR(IF(E4219&lt;&gt;"",VLOOKUP(E4219,'تكويد الاصناف'!$B$3:$L$5500,4,FALSE),""),"تأكد من الوحدة")</f>
        <v/>
      </c>
      <c r="H4219" s="31" t="str">
        <f>IFERROR(IF(E4219&lt;&gt;"",VLOOKUP(E4219,'تكويد الاصناف'!$B$3:$L$5500,9,FALSE),""),"تأكد من السعر")</f>
        <v/>
      </c>
      <c r="I4219" s="31"/>
      <c r="J4219" s="33" t="str">
        <f t="shared" si="65"/>
        <v/>
      </c>
      <c r="K4219" s="31"/>
      <c r="L4219" s="31"/>
    </row>
    <row r="4220" spans="2:12" x14ac:dyDescent="0.2">
      <c r="B4220" s="29" t="str">
        <f>IF(C4220&lt;&gt;"",COUNT($B$2:B4219)+1,"")</f>
        <v/>
      </c>
      <c r="C4220" s="30"/>
      <c r="D4220" s="31"/>
      <c r="E4220" s="32"/>
      <c r="F4220" s="31" t="str">
        <f>IFERROR(IF(E4220&lt;&gt;"",VLOOKUP(E4220,'تكويد الاصناف'!$B$3:$L$5500,3,FALSE),""),"تأكد من الكود")</f>
        <v/>
      </c>
      <c r="G4220" s="31" t="str">
        <f>IFERROR(IF(E4220&lt;&gt;"",VLOOKUP(E4220,'تكويد الاصناف'!$B$3:$L$5500,4,FALSE),""),"تأكد من الوحدة")</f>
        <v/>
      </c>
      <c r="H4220" s="31" t="str">
        <f>IFERROR(IF(E4220&lt;&gt;"",VLOOKUP(E4220,'تكويد الاصناف'!$B$3:$L$5500,9,FALSE),""),"تأكد من السعر")</f>
        <v/>
      </c>
      <c r="I4220" s="31"/>
      <c r="J4220" s="33" t="str">
        <f t="shared" si="65"/>
        <v/>
      </c>
      <c r="K4220" s="31"/>
      <c r="L4220" s="31"/>
    </row>
    <row r="4221" spans="2:12" x14ac:dyDescent="0.2">
      <c r="B4221" s="29" t="str">
        <f>IF(C4221&lt;&gt;"",COUNT($B$2:B4220)+1,"")</f>
        <v/>
      </c>
      <c r="C4221" s="30"/>
      <c r="D4221" s="31"/>
      <c r="E4221" s="32"/>
      <c r="F4221" s="31" t="str">
        <f>IFERROR(IF(E4221&lt;&gt;"",VLOOKUP(E4221,'تكويد الاصناف'!$B$3:$L$5500,3,FALSE),""),"تأكد من الكود")</f>
        <v/>
      </c>
      <c r="G4221" s="31" t="str">
        <f>IFERROR(IF(E4221&lt;&gt;"",VLOOKUP(E4221,'تكويد الاصناف'!$B$3:$L$5500,4,FALSE),""),"تأكد من الوحدة")</f>
        <v/>
      </c>
      <c r="H4221" s="31" t="str">
        <f>IFERROR(IF(E4221&lt;&gt;"",VLOOKUP(E4221,'تكويد الاصناف'!$B$3:$L$5500,9,FALSE),""),"تأكد من السعر")</f>
        <v/>
      </c>
      <c r="I4221" s="31"/>
      <c r="J4221" s="33" t="str">
        <f t="shared" si="65"/>
        <v/>
      </c>
      <c r="K4221" s="31"/>
      <c r="L4221" s="31"/>
    </row>
    <row r="4222" spans="2:12" x14ac:dyDescent="0.2">
      <c r="B4222" s="29" t="str">
        <f>IF(C4222&lt;&gt;"",COUNT($B$2:B4221)+1,"")</f>
        <v/>
      </c>
      <c r="C4222" s="30"/>
      <c r="D4222" s="31"/>
      <c r="E4222" s="32"/>
      <c r="F4222" s="31" t="str">
        <f>IFERROR(IF(E4222&lt;&gt;"",VLOOKUP(E4222,'تكويد الاصناف'!$B$3:$L$5500,3,FALSE),""),"تأكد من الكود")</f>
        <v/>
      </c>
      <c r="G4222" s="31" t="str">
        <f>IFERROR(IF(E4222&lt;&gt;"",VLOOKUP(E4222,'تكويد الاصناف'!$B$3:$L$5500,4,FALSE),""),"تأكد من الوحدة")</f>
        <v/>
      </c>
      <c r="H4222" s="31" t="str">
        <f>IFERROR(IF(E4222&lt;&gt;"",VLOOKUP(E4222,'تكويد الاصناف'!$B$3:$L$5500,9,FALSE),""),"تأكد من السعر")</f>
        <v/>
      </c>
      <c r="I4222" s="31"/>
      <c r="J4222" s="33" t="str">
        <f t="shared" si="65"/>
        <v/>
      </c>
      <c r="K4222" s="31"/>
      <c r="L4222" s="31"/>
    </row>
    <row r="4223" spans="2:12" x14ac:dyDescent="0.2">
      <c r="B4223" s="29" t="str">
        <f>IF(C4223&lt;&gt;"",COUNT($B$2:B4222)+1,"")</f>
        <v/>
      </c>
      <c r="C4223" s="30"/>
      <c r="D4223" s="31"/>
      <c r="E4223" s="32"/>
      <c r="F4223" s="31" t="str">
        <f>IFERROR(IF(E4223&lt;&gt;"",VLOOKUP(E4223,'تكويد الاصناف'!$B$3:$L$5500,3,FALSE),""),"تأكد من الكود")</f>
        <v/>
      </c>
      <c r="G4223" s="31" t="str">
        <f>IFERROR(IF(E4223&lt;&gt;"",VLOOKUP(E4223,'تكويد الاصناف'!$B$3:$L$5500,4,FALSE),""),"تأكد من الوحدة")</f>
        <v/>
      </c>
      <c r="H4223" s="31" t="str">
        <f>IFERROR(IF(E4223&lt;&gt;"",VLOOKUP(E4223,'تكويد الاصناف'!$B$3:$L$5500,9,FALSE),""),"تأكد من السعر")</f>
        <v/>
      </c>
      <c r="I4223" s="31"/>
      <c r="J4223" s="33" t="str">
        <f t="shared" si="65"/>
        <v/>
      </c>
      <c r="K4223" s="31"/>
      <c r="L4223" s="31"/>
    </row>
    <row r="4224" spans="2:12" x14ac:dyDescent="0.2">
      <c r="B4224" s="29" t="str">
        <f>IF(C4224&lt;&gt;"",COUNT($B$2:B4223)+1,"")</f>
        <v/>
      </c>
      <c r="C4224" s="30"/>
      <c r="D4224" s="31"/>
      <c r="E4224" s="32"/>
      <c r="F4224" s="31" t="str">
        <f>IFERROR(IF(E4224&lt;&gt;"",VLOOKUP(E4224,'تكويد الاصناف'!$B$3:$L$5500,3,FALSE),""),"تأكد من الكود")</f>
        <v/>
      </c>
      <c r="G4224" s="31" t="str">
        <f>IFERROR(IF(E4224&lt;&gt;"",VLOOKUP(E4224,'تكويد الاصناف'!$B$3:$L$5500,4,FALSE),""),"تأكد من الوحدة")</f>
        <v/>
      </c>
      <c r="H4224" s="31" t="str">
        <f>IFERROR(IF(E4224&lt;&gt;"",VLOOKUP(E4224,'تكويد الاصناف'!$B$3:$L$5500,9,FALSE),""),"تأكد من السعر")</f>
        <v/>
      </c>
      <c r="I4224" s="31"/>
      <c r="J4224" s="33" t="str">
        <f t="shared" si="65"/>
        <v/>
      </c>
      <c r="K4224" s="31"/>
      <c r="L4224" s="31"/>
    </row>
    <row r="4225" spans="2:12" x14ac:dyDescent="0.2">
      <c r="B4225" s="29" t="str">
        <f>IF(C4225&lt;&gt;"",COUNT($B$2:B4224)+1,"")</f>
        <v/>
      </c>
      <c r="C4225" s="30"/>
      <c r="D4225" s="31"/>
      <c r="E4225" s="32"/>
      <c r="F4225" s="31" t="str">
        <f>IFERROR(IF(E4225&lt;&gt;"",VLOOKUP(E4225,'تكويد الاصناف'!$B$3:$L$5500,3,FALSE),""),"تأكد من الكود")</f>
        <v/>
      </c>
      <c r="G4225" s="31" t="str">
        <f>IFERROR(IF(E4225&lt;&gt;"",VLOOKUP(E4225,'تكويد الاصناف'!$B$3:$L$5500,4,FALSE),""),"تأكد من الوحدة")</f>
        <v/>
      </c>
      <c r="H4225" s="31" t="str">
        <f>IFERROR(IF(E4225&lt;&gt;"",VLOOKUP(E4225,'تكويد الاصناف'!$B$3:$L$5500,9,FALSE),""),"تأكد من السعر")</f>
        <v/>
      </c>
      <c r="I4225" s="31"/>
      <c r="J4225" s="33" t="str">
        <f t="shared" si="65"/>
        <v/>
      </c>
      <c r="K4225" s="31"/>
      <c r="L4225" s="31"/>
    </row>
    <row r="4226" spans="2:12" x14ac:dyDescent="0.2">
      <c r="B4226" s="29" t="str">
        <f>IF(C4226&lt;&gt;"",COUNT($B$2:B4225)+1,"")</f>
        <v/>
      </c>
      <c r="C4226" s="30"/>
      <c r="D4226" s="31"/>
      <c r="E4226" s="32"/>
      <c r="F4226" s="31" t="str">
        <f>IFERROR(IF(E4226&lt;&gt;"",VLOOKUP(E4226,'تكويد الاصناف'!$B$3:$L$5500,3,FALSE),""),"تأكد من الكود")</f>
        <v/>
      </c>
      <c r="G4226" s="31" t="str">
        <f>IFERROR(IF(E4226&lt;&gt;"",VLOOKUP(E4226,'تكويد الاصناف'!$B$3:$L$5500,4,FALSE),""),"تأكد من الوحدة")</f>
        <v/>
      </c>
      <c r="H4226" s="31" t="str">
        <f>IFERROR(IF(E4226&lt;&gt;"",VLOOKUP(E4226,'تكويد الاصناف'!$B$3:$L$5500,9,FALSE),""),"تأكد من السعر")</f>
        <v/>
      </c>
      <c r="I4226" s="31"/>
      <c r="J4226" s="33" t="str">
        <f t="shared" si="65"/>
        <v/>
      </c>
      <c r="K4226" s="31"/>
      <c r="L4226" s="31"/>
    </row>
    <row r="4227" spans="2:12" x14ac:dyDescent="0.2">
      <c r="B4227" s="29" t="str">
        <f>IF(C4227&lt;&gt;"",COUNT($B$2:B4226)+1,"")</f>
        <v/>
      </c>
      <c r="C4227" s="30"/>
      <c r="D4227" s="31"/>
      <c r="E4227" s="32"/>
      <c r="F4227" s="31" t="str">
        <f>IFERROR(IF(E4227&lt;&gt;"",VLOOKUP(E4227,'تكويد الاصناف'!$B$3:$L$5500,3,FALSE),""),"تأكد من الكود")</f>
        <v/>
      </c>
      <c r="G4227" s="31" t="str">
        <f>IFERROR(IF(E4227&lt;&gt;"",VLOOKUP(E4227,'تكويد الاصناف'!$B$3:$L$5500,4,FALSE),""),"تأكد من الوحدة")</f>
        <v/>
      </c>
      <c r="H4227" s="31" t="str">
        <f>IFERROR(IF(E4227&lt;&gt;"",VLOOKUP(E4227,'تكويد الاصناف'!$B$3:$L$5500,9,FALSE),""),"تأكد من السعر")</f>
        <v/>
      </c>
      <c r="I4227" s="31"/>
      <c r="J4227" s="33" t="str">
        <f t="shared" ref="J4227:J4290" si="66">IFERROR(I4227*H4227,"")</f>
        <v/>
      </c>
      <c r="K4227" s="31"/>
      <c r="L4227" s="31"/>
    </row>
    <row r="4228" spans="2:12" x14ac:dyDescent="0.2">
      <c r="B4228" s="29" t="str">
        <f>IF(C4228&lt;&gt;"",COUNT($B$2:B4227)+1,"")</f>
        <v/>
      </c>
      <c r="C4228" s="30"/>
      <c r="D4228" s="31"/>
      <c r="E4228" s="32"/>
      <c r="F4228" s="31" t="str">
        <f>IFERROR(IF(E4228&lt;&gt;"",VLOOKUP(E4228,'تكويد الاصناف'!$B$3:$L$5500,3,FALSE),""),"تأكد من الكود")</f>
        <v/>
      </c>
      <c r="G4228" s="31" t="str">
        <f>IFERROR(IF(E4228&lt;&gt;"",VLOOKUP(E4228,'تكويد الاصناف'!$B$3:$L$5500,4,FALSE),""),"تأكد من الوحدة")</f>
        <v/>
      </c>
      <c r="H4228" s="31" t="str">
        <f>IFERROR(IF(E4228&lt;&gt;"",VLOOKUP(E4228,'تكويد الاصناف'!$B$3:$L$5500,9,FALSE),""),"تأكد من السعر")</f>
        <v/>
      </c>
      <c r="I4228" s="31"/>
      <c r="J4228" s="33" t="str">
        <f t="shared" si="66"/>
        <v/>
      </c>
      <c r="K4228" s="31"/>
      <c r="L4228" s="31"/>
    </row>
    <row r="4229" spans="2:12" x14ac:dyDescent="0.2">
      <c r="B4229" s="29" t="str">
        <f>IF(C4229&lt;&gt;"",COUNT($B$2:B4228)+1,"")</f>
        <v/>
      </c>
      <c r="C4229" s="30"/>
      <c r="D4229" s="31"/>
      <c r="E4229" s="32"/>
      <c r="F4229" s="31" t="str">
        <f>IFERROR(IF(E4229&lt;&gt;"",VLOOKUP(E4229,'تكويد الاصناف'!$B$3:$L$5500,3,FALSE),""),"تأكد من الكود")</f>
        <v/>
      </c>
      <c r="G4229" s="31" t="str">
        <f>IFERROR(IF(E4229&lt;&gt;"",VLOOKUP(E4229,'تكويد الاصناف'!$B$3:$L$5500,4,FALSE),""),"تأكد من الوحدة")</f>
        <v/>
      </c>
      <c r="H4229" s="31" t="str">
        <f>IFERROR(IF(E4229&lt;&gt;"",VLOOKUP(E4229,'تكويد الاصناف'!$B$3:$L$5500,9,FALSE),""),"تأكد من السعر")</f>
        <v/>
      </c>
      <c r="I4229" s="31"/>
      <c r="J4229" s="33" t="str">
        <f t="shared" si="66"/>
        <v/>
      </c>
      <c r="K4229" s="31"/>
      <c r="L4229" s="31"/>
    </row>
    <row r="4230" spans="2:12" x14ac:dyDescent="0.2">
      <c r="B4230" s="29" t="str">
        <f>IF(C4230&lt;&gt;"",COUNT($B$2:B4229)+1,"")</f>
        <v/>
      </c>
      <c r="C4230" s="30"/>
      <c r="D4230" s="31"/>
      <c r="E4230" s="32"/>
      <c r="F4230" s="31" t="str">
        <f>IFERROR(IF(E4230&lt;&gt;"",VLOOKUP(E4230,'تكويد الاصناف'!$B$3:$L$5500,3,FALSE),""),"تأكد من الكود")</f>
        <v/>
      </c>
      <c r="G4230" s="31" t="str">
        <f>IFERROR(IF(E4230&lt;&gt;"",VLOOKUP(E4230,'تكويد الاصناف'!$B$3:$L$5500,4,FALSE),""),"تأكد من الوحدة")</f>
        <v/>
      </c>
      <c r="H4230" s="31" t="str">
        <f>IFERROR(IF(E4230&lt;&gt;"",VLOOKUP(E4230,'تكويد الاصناف'!$B$3:$L$5500,9,FALSE),""),"تأكد من السعر")</f>
        <v/>
      </c>
      <c r="I4230" s="31"/>
      <c r="J4230" s="33" t="str">
        <f t="shared" si="66"/>
        <v/>
      </c>
      <c r="K4230" s="31"/>
      <c r="L4230" s="31"/>
    </row>
    <row r="4231" spans="2:12" x14ac:dyDescent="0.2">
      <c r="B4231" s="29" t="str">
        <f>IF(C4231&lt;&gt;"",COUNT($B$2:B4230)+1,"")</f>
        <v/>
      </c>
      <c r="C4231" s="30"/>
      <c r="D4231" s="31"/>
      <c r="E4231" s="32"/>
      <c r="F4231" s="31" t="str">
        <f>IFERROR(IF(E4231&lt;&gt;"",VLOOKUP(E4231,'تكويد الاصناف'!$B$3:$L$5500,3,FALSE),""),"تأكد من الكود")</f>
        <v/>
      </c>
      <c r="G4231" s="31" t="str">
        <f>IFERROR(IF(E4231&lt;&gt;"",VLOOKUP(E4231,'تكويد الاصناف'!$B$3:$L$5500,4,FALSE),""),"تأكد من الوحدة")</f>
        <v/>
      </c>
      <c r="H4231" s="31" t="str">
        <f>IFERROR(IF(E4231&lt;&gt;"",VLOOKUP(E4231,'تكويد الاصناف'!$B$3:$L$5500,9,FALSE),""),"تأكد من السعر")</f>
        <v/>
      </c>
      <c r="I4231" s="31"/>
      <c r="J4231" s="33" t="str">
        <f t="shared" si="66"/>
        <v/>
      </c>
      <c r="K4231" s="31"/>
      <c r="L4231" s="31"/>
    </row>
    <row r="4232" spans="2:12" x14ac:dyDescent="0.2">
      <c r="B4232" s="29" t="str">
        <f>IF(C4232&lt;&gt;"",COUNT($B$2:B4231)+1,"")</f>
        <v/>
      </c>
      <c r="C4232" s="30"/>
      <c r="D4232" s="31"/>
      <c r="E4232" s="32"/>
      <c r="F4232" s="31" t="str">
        <f>IFERROR(IF(E4232&lt;&gt;"",VLOOKUP(E4232,'تكويد الاصناف'!$B$3:$L$5500,3,FALSE),""),"تأكد من الكود")</f>
        <v/>
      </c>
      <c r="G4232" s="31" t="str">
        <f>IFERROR(IF(E4232&lt;&gt;"",VLOOKUP(E4232,'تكويد الاصناف'!$B$3:$L$5500,4,FALSE),""),"تأكد من الوحدة")</f>
        <v/>
      </c>
      <c r="H4232" s="31" t="str">
        <f>IFERROR(IF(E4232&lt;&gt;"",VLOOKUP(E4232,'تكويد الاصناف'!$B$3:$L$5500,9,FALSE),""),"تأكد من السعر")</f>
        <v/>
      </c>
      <c r="I4232" s="31"/>
      <c r="J4232" s="33" t="str">
        <f t="shared" si="66"/>
        <v/>
      </c>
      <c r="K4232" s="31"/>
      <c r="L4232" s="31"/>
    </row>
    <row r="4233" spans="2:12" x14ac:dyDescent="0.2">
      <c r="B4233" s="29" t="str">
        <f>IF(C4233&lt;&gt;"",COUNT($B$2:B4232)+1,"")</f>
        <v/>
      </c>
      <c r="C4233" s="30"/>
      <c r="D4233" s="31"/>
      <c r="E4233" s="32"/>
      <c r="F4233" s="31" t="str">
        <f>IFERROR(IF(E4233&lt;&gt;"",VLOOKUP(E4233,'تكويد الاصناف'!$B$3:$L$5500,3,FALSE),""),"تأكد من الكود")</f>
        <v/>
      </c>
      <c r="G4233" s="31" t="str">
        <f>IFERROR(IF(E4233&lt;&gt;"",VLOOKUP(E4233,'تكويد الاصناف'!$B$3:$L$5500,4,FALSE),""),"تأكد من الوحدة")</f>
        <v/>
      </c>
      <c r="H4233" s="31" t="str">
        <f>IFERROR(IF(E4233&lt;&gt;"",VLOOKUP(E4233,'تكويد الاصناف'!$B$3:$L$5500,9,FALSE),""),"تأكد من السعر")</f>
        <v/>
      </c>
      <c r="I4233" s="31"/>
      <c r="J4233" s="33" t="str">
        <f t="shared" si="66"/>
        <v/>
      </c>
      <c r="K4233" s="31"/>
      <c r="L4233" s="31"/>
    </row>
    <row r="4234" spans="2:12" x14ac:dyDescent="0.2">
      <c r="B4234" s="29" t="str">
        <f>IF(C4234&lt;&gt;"",COUNT($B$2:B4233)+1,"")</f>
        <v/>
      </c>
      <c r="C4234" s="30"/>
      <c r="D4234" s="31"/>
      <c r="E4234" s="32"/>
      <c r="F4234" s="31" t="str">
        <f>IFERROR(IF(E4234&lt;&gt;"",VLOOKUP(E4234,'تكويد الاصناف'!$B$3:$L$5500,3,FALSE),""),"تأكد من الكود")</f>
        <v/>
      </c>
      <c r="G4234" s="31" t="str">
        <f>IFERROR(IF(E4234&lt;&gt;"",VLOOKUP(E4234,'تكويد الاصناف'!$B$3:$L$5500,4,FALSE),""),"تأكد من الوحدة")</f>
        <v/>
      </c>
      <c r="H4234" s="31" t="str">
        <f>IFERROR(IF(E4234&lt;&gt;"",VLOOKUP(E4234,'تكويد الاصناف'!$B$3:$L$5500,9,FALSE),""),"تأكد من السعر")</f>
        <v/>
      </c>
      <c r="I4234" s="31"/>
      <c r="J4234" s="33" t="str">
        <f t="shared" si="66"/>
        <v/>
      </c>
      <c r="K4234" s="31"/>
      <c r="L4234" s="31"/>
    </row>
    <row r="4235" spans="2:12" x14ac:dyDescent="0.2">
      <c r="B4235" s="29" t="str">
        <f>IF(C4235&lt;&gt;"",COUNT($B$2:B4234)+1,"")</f>
        <v/>
      </c>
      <c r="C4235" s="30"/>
      <c r="D4235" s="31"/>
      <c r="E4235" s="32"/>
      <c r="F4235" s="31" t="str">
        <f>IFERROR(IF(E4235&lt;&gt;"",VLOOKUP(E4235,'تكويد الاصناف'!$B$3:$L$5500,3,FALSE),""),"تأكد من الكود")</f>
        <v/>
      </c>
      <c r="G4235" s="31" t="str">
        <f>IFERROR(IF(E4235&lt;&gt;"",VLOOKUP(E4235,'تكويد الاصناف'!$B$3:$L$5500,4,FALSE),""),"تأكد من الوحدة")</f>
        <v/>
      </c>
      <c r="H4235" s="31" t="str">
        <f>IFERROR(IF(E4235&lt;&gt;"",VLOOKUP(E4235,'تكويد الاصناف'!$B$3:$L$5500,9,FALSE),""),"تأكد من السعر")</f>
        <v/>
      </c>
      <c r="I4235" s="31"/>
      <c r="J4235" s="33" t="str">
        <f t="shared" si="66"/>
        <v/>
      </c>
      <c r="K4235" s="31"/>
      <c r="L4235" s="31"/>
    </row>
    <row r="4236" spans="2:12" x14ac:dyDescent="0.2">
      <c r="B4236" s="29" t="str">
        <f>IF(C4236&lt;&gt;"",COUNT($B$2:B4235)+1,"")</f>
        <v/>
      </c>
      <c r="C4236" s="30"/>
      <c r="D4236" s="31"/>
      <c r="E4236" s="32"/>
      <c r="F4236" s="31" t="str">
        <f>IFERROR(IF(E4236&lt;&gt;"",VLOOKUP(E4236,'تكويد الاصناف'!$B$3:$L$5500,3,FALSE),""),"تأكد من الكود")</f>
        <v/>
      </c>
      <c r="G4236" s="31" t="str">
        <f>IFERROR(IF(E4236&lt;&gt;"",VLOOKUP(E4236,'تكويد الاصناف'!$B$3:$L$5500,4,FALSE),""),"تأكد من الوحدة")</f>
        <v/>
      </c>
      <c r="H4236" s="31" t="str">
        <f>IFERROR(IF(E4236&lt;&gt;"",VLOOKUP(E4236,'تكويد الاصناف'!$B$3:$L$5500,9,FALSE),""),"تأكد من السعر")</f>
        <v/>
      </c>
      <c r="I4236" s="31"/>
      <c r="J4236" s="33" t="str">
        <f t="shared" si="66"/>
        <v/>
      </c>
      <c r="K4236" s="31"/>
      <c r="L4236" s="31"/>
    </row>
    <row r="4237" spans="2:12" x14ac:dyDescent="0.2">
      <c r="B4237" s="29" t="str">
        <f>IF(C4237&lt;&gt;"",COUNT($B$2:B4236)+1,"")</f>
        <v/>
      </c>
      <c r="C4237" s="30"/>
      <c r="D4237" s="31"/>
      <c r="E4237" s="32"/>
      <c r="F4237" s="31" t="str">
        <f>IFERROR(IF(E4237&lt;&gt;"",VLOOKUP(E4237,'تكويد الاصناف'!$B$3:$L$5500,3,FALSE),""),"تأكد من الكود")</f>
        <v/>
      </c>
      <c r="G4237" s="31" t="str">
        <f>IFERROR(IF(E4237&lt;&gt;"",VLOOKUP(E4237,'تكويد الاصناف'!$B$3:$L$5500,4,FALSE),""),"تأكد من الوحدة")</f>
        <v/>
      </c>
      <c r="H4237" s="31" t="str">
        <f>IFERROR(IF(E4237&lt;&gt;"",VLOOKUP(E4237,'تكويد الاصناف'!$B$3:$L$5500,9,FALSE),""),"تأكد من السعر")</f>
        <v/>
      </c>
      <c r="I4237" s="31"/>
      <c r="J4237" s="33" t="str">
        <f t="shared" si="66"/>
        <v/>
      </c>
      <c r="K4237" s="31"/>
      <c r="L4237" s="31"/>
    </row>
    <row r="4238" spans="2:12" x14ac:dyDescent="0.2">
      <c r="B4238" s="29" t="str">
        <f>IF(C4238&lt;&gt;"",COUNT($B$2:B4237)+1,"")</f>
        <v/>
      </c>
      <c r="C4238" s="30"/>
      <c r="D4238" s="31"/>
      <c r="E4238" s="32"/>
      <c r="F4238" s="31" t="str">
        <f>IFERROR(IF(E4238&lt;&gt;"",VLOOKUP(E4238,'تكويد الاصناف'!$B$3:$L$5500,3,FALSE),""),"تأكد من الكود")</f>
        <v/>
      </c>
      <c r="G4238" s="31" t="str">
        <f>IFERROR(IF(E4238&lt;&gt;"",VLOOKUP(E4238,'تكويد الاصناف'!$B$3:$L$5500,4,FALSE),""),"تأكد من الوحدة")</f>
        <v/>
      </c>
      <c r="H4238" s="31" t="str">
        <f>IFERROR(IF(E4238&lt;&gt;"",VLOOKUP(E4238,'تكويد الاصناف'!$B$3:$L$5500,9,FALSE),""),"تأكد من السعر")</f>
        <v/>
      </c>
      <c r="I4238" s="31"/>
      <c r="J4238" s="33" t="str">
        <f t="shared" si="66"/>
        <v/>
      </c>
      <c r="K4238" s="31"/>
      <c r="L4238" s="31"/>
    </row>
    <row r="4239" spans="2:12" x14ac:dyDescent="0.2">
      <c r="B4239" s="29" t="str">
        <f>IF(C4239&lt;&gt;"",COUNT($B$2:B4238)+1,"")</f>
        <v/>
      </c>
      <c r="C4239" s="30"/>
      <c r="D4239" s="31"/>
      <c r="E4239" s="32"/>
      <c r="F4239" s="31" t="str">
        <f>IFERROR(IF(E4239&lt;&gt;"",VLOOKUP(E4239,'تكويد الاصناف'!$B$3:$L$5500,3,FALSE),""),"تأكد من الكود")</f>
        <v/>
      </c>
      <c r="G4239" s="31" t="str">
        <f>IFERROR(IF(E4239&lt;&gt;"",VLOOKUP(E4239,'تكويد الاصناف'!$B$3:$L$5500,4,FALSE),""),"تأكد من الوحدة")</f>
        <v/>
      </c>
      <c r="H4239" s="31" t="str">
        <f>IFERROR(IF(E4239&lt;&gt;"",VLOOKUP(E4239,'تكويد الاصناف'!$B$3:$L$5500,9,FALSE),""),"تأكد من السعر")</f>
        <v/>
      </c>
      <c r="I4239" s="31"/>
      <c r="J4239" s="33" t="str">
        <f t="shared" si="66"/>
        <v/>
      </c>
      <c r="K4239" s="31"/>
      <c r="L4239" s="31"/>
    </row>
    <row r="4240" spans="2:12" x14ac:dyDescent="0.2">
      <c r="B4240" s="29" t="str">
        <f>IF(C4240&lt;&gt;"",COUNT($B$2:B4239)+1,"")</f>
        <v/>
      </c>
      <c r="C4240" s="30"/>
      <c r="D4240" s="31"/>
      <c r="E4240" s="32"/>
      <c r="F4240" s="31" t="str">
        <f>IFERROR(IF(E4240&lt;&gt;"",VLOOKUP(E4240,'تكويد الاصناف'!$B$3:$L$5500,3,FALSE),""),"تأكد من الكود")</f>
        <v/>
      </c>
      <c r="G4240" s="31" t="str">
        <f>IFERROR(IF(E4240&lt;&gt;"",VLOOKUP(E4240,'تكويد الاصناف'!$B$3:$L$5500,4,FALSE),""),"تأكد من الوحدة")</f>
        <v/>
      </c>
      <c r="H4240" s="31" t="str">
        <f>IFERROR(IF(E4240&lt;&gt;"",VLOOKUP(E4240,'تكويد الاصناف'!$B$3:$L$5500,9,FALSE),""),"تأكد من السعر")</f>
        <v/>
      </c>
      <c r="I4240" s="31"/>
      <c r="J4240" s="33" t="str">
        <f t="shared" si="66"/>
        <v/>
      </c>
      <c r="K4240" s="31"/>
      <c r="L4240" s="31"/>
    </row>
    <row r="4241" spans="2:12" x14ac:dyDescent="0.2">
      <c r="B4241" s="29" t="str">
        <f>IF(C4241&lt;&gt;"",COUNT($B$2:B4240)+1,"")</f>
        <v/>
      </c>
      <c r="C4241" s="30"/>
      <c r="D4241" s="31"/>
      <c r="E4241" s="32"/>
      <c r="F4241" s="31" t="str">
        <f>IFERROR(IF(E4241&lt;&gt;"",VLOOKUP(E4241,'تكويد الاصناف'!$B$3:$L$5500,3,FALSE),""),"تأكد من الكود")</f>
        <v/>
      </c>
      <c r="G4241" s="31" t="str">
        <f>IFERROR(IF(E4241&lt;&gt;"",VLOOKUP(E4241,'تكويد الاصناف'!$B$3:$L$5500,4,FALSE),""),"تأكد من الوحدة")</f>
        <v/>
      </c>
      <c r="H4241" s="31" t="str">
        <f>IFERROR(IF(E4241&lt;&gt;"",VLOOKUP(E4241,'تكويد الاصناف'!$B$3:$L$5500,9,FALSE),""),"تأكد من السعر")</f>
        <v/>
      </c>
      <c r="I4241" s="31"/>
      <c r="J4241" s="33" t="str">
        <f t="shared" si="66"/>
        <v/>
      </c>
      <c r="K4241" s="31"/>
      <c r="L4241" s="31"/>
    </row>
    <row r="4242" spans="2:12" x14ac:dyDescent="0.2">
      <c r="B4242" s="29" t="str">
        <f>IF(C4242&lt;&gt;"",COUNT($B$2:B4241)+1,"")</f>
        <v/>
      </c>
      <c r="C4242" s="30"/>
      <c r="D4242" s="31"/>
      <c r="E4242" s="32"/>
      <c r="F4242" s="31" t="str">
        <f>IFERROR(IF(E4242&lt;&gt;"",VLOOKUP(E4242,'تكويد الاصناف'!$B$3:$L$5500,3,FALSE),""),"تأكد من الكود")</f>
        <v/>
      </c>
      <c r="G4242" s="31" t="str">
        <f>IFERROR(IF(E4242&lt;&gt;"",VLOOKUP(E4242,'تكويد الاصناف'!$B$3:$L$5500,4,FALSE),""),"تأكد من الوحدة")</f>
        <v/>
      </c>
      <c r="H4242" s="31" t="str">
        <f>IFERROR(IF(E4242&lt;&gt;"",VLOOKUP(E4242,'تكويد الاصناف'!$B$3:$L$5500,9,FALSE),""),"تأكد من السعر")</f>
        <v/>
      </c>
      <c r="I4242" s="31"/>
      <c r="J4242" s="33" t="str">
        <f t="shared" si="66"/>
        <v/>
      </c>
      <c r="K4242" s="31"/>
      <c r="L4242" s="31"/>
    </row>
    <row r="4243" spans="2:12" x14ac:dyDescent="0.2">
      <c r="B4243" s="29" t="str">
        <f>IF(C4243&lt;&gt;"",COUNT($B$2:B4242)+1,"")</f>
        <v/>
      </c>
      <c r="C4243" s="30"/>
      <c r="D4243" s="31"/>
      <c r="E4243" s="32"/>
      <c r="F4243" s="31" t="str">
        <f>IFERROR(IF(E4243&lt;&gt;"",VLOOKUP(E4243,'تكويد الاصناف'!$B$3:$L$5500,3,FALSE),""),"تأكد من الكود")</f>
        <v/>
      </c>
      <c r="G4243" s="31" t="str">
        <f>IFERROR(IF(E4243&lt;&gt;"",VLOOKUP(E4243,'تكويد الاصناف'!$B$3:$L$5500,4,FALSE),""),"تأكد من الوحدة")</f>
        <v/>
      </c>
      <c r="H4243" s="31" t="str">
        <f>IFERROR(IF(E4243&lt;&gt;"",VLOOKUP(E4243,'تكويد الاصناف'!$B$3:$L$5500,9,FALSE),""),"تأكد من السعر")</f>
        <v/>
      </c>
      <c r="I4243" s="31"/>
      <c r="J4243" s="33" t="str">
        <f t="shared" si="66"/>
        <v/>
      </c>
      <c r="K4243" s="31"/>
      <c r="L4243" s="31"/>
    </row>
    <row r="4244" spans="2:12" x14ac:dyDescent="0.2">
      <c r="B4244" s="29" t="str">
        <f>IF(C4244&lt;&gt;"",COUNT($B$2:B4243)+1,"")</f>
        <v/>
      </c>
      <c r="C4244" s="30"/>
      <c r="D4244" s="31"/>
      <c r="E4244" s="32"/>
      <c r="F4244" s="31" t="str">
        <f>IFERROR(IF(E4244&lt;&gt;"",VLOOKUP(E4244,'تكويد الاصناف'!$B$3:$L$5500,3,FALSE),""),"تأكد من الكود")</f>
        <v/>
      </c>
      <c r="G4244" s="31" t="str">
        <f>IFERROR(IF(E4244&lt;&gt;"",VLOOKUP(E4244,'تكويد الاصناف'!$B$3:$L$5500,4,FALSE),""),"تأكد من الوحدة")</f>
        <v/>
      </c>
      <c r="H4244" s="31" t="str">
        <f>IFERROR(IF(E4244&lt;&gt;"",VLOOKUP(E4244,'تكويد الاصناف'!$B$3:$L$5500,9,FALSE),""),"تأكد من السعر")</f>
        <v/>
      </c>
      <c r="I4244" s="31"/>
      <c r="J4244" s="33" t="str">
        <f t="shared" si="66"/>
        <v/>
      </c>
      <c r="K4244" s="31"/>
      <c r="L4244" s="31"/>
    </row>
    <row r="4245" spans="2:12" x14ac:dyDescent="0.2">
      <c r="B4245" s="29" t="str">
        <f>IF(C4245&lt;&gt;"",COUNT($B$2:B4244)+1,"")</f>
        <v/>
      </c>
      <c r="C4245" s="30"/>
      <c r="D4245" s="31"/>
      <c r="E4245" s="32"/>
      <c r="F4245" s="31" t="str">
        <f>IFERROR(IF(E4245&lt;&gt;"",VLOOKUP(E4245,'تكويد الاصناف'!$B$3:$L$5500,3,FALSE),""),"تأكد من الكود")</f>
        <v/>
      </c>
      <c r="G4245" s="31" t="str">
        <f>IFERROR(IF(E4245&lt;&gt;"",VLOOKUP(E4245,'تكويد الاصناف'!$B$3:$L$5500,4,FALSE),""),"تأكد من الوحدة")</f>
        <v/>
      </c>
      <c r="H4245" s="31" t="str">
        <f>IFERROR(IF(E4245&lt;&gt;"",VLOOKUP(E4245,'تكويد الاصناف'!$B$3:$L$5500,9,FALSE),""),"تأكد من السعر")</f>
        <v/>
      </c>
      <c r="I4245" s="31"/>
      <c r="J4245" s="33" t="str">
        <f t="shared" si="66"/>
        <v/>
      </c>
      <c r="K4245" s="31"/>
      <c r="L4245" s="31"/>
    </row>
    <row r="4246" spans="2:12" x14ac:dyDescent="0.2">
      <c r="B4246" s="29" t="str">
        <f>IF(C4246&lt;&gt;"",COUNT($B$2:B4245)+1,"")</f>
        <v/>
      </c>
      <c r="C4246" s="30"/>
      <c r="D4246" s="31"/>
      <c r="E4246" s="32"/>
      <c r="F4246" s="31" t="str">
        <f>IFERROR(IF(E4246&lt;&gt;"",VLOOKUP(E4246,'تكويد الاصناف'!$B$3:$L$5500,3,FALSE),""),"تأكد من الكود")</f>
        <v/>
      </c>
      <c r="G4246" s="31" t="str">
        <f>IFERROR(IF(E4246&lt;&gt;"",VLOOKUP(E4246,'تكويد الاصناف'!$B$3:$L$5500,4,FALSE),""),"تأكد من الوحدة")</f>
        <v/>
      </c>
      <c r="H4246" s="31" t="str">
        <f>IFERROR(IF(E4246&lt;&gt;"",VLOOKUP(E4246,'تكويد الاصناف'!$B$3:$L$5500,9,FALSE),""),"تأكد من السعر")</f>
        <v/>
      </c>
      <c r="I4246" s="31"/>
      <c r="J4246" s="33" t="str">
        <f t="shared" si="66"/>
        <v/>
      </c>
      <c r="K4246" s="31"/>
      <c r="L4246" s="31"/>
    </row>
    <row r="4247" spans="2:12" x14ac:dyDescent="0.2">
      <c r="B4247" s="29" t="str">
        <f>IF(C4247&lt;&gt;"",COUNT($B$2:B4246)+1,"")</f>
        <v/>
      </c>
      <c r="C4247" s="30"/>
      <c r="D4247" s="31"/>
      <c r="E4247" s="32"/>
      <c r="F4247" s="31" t="str">
        <f>IFERROR(IF(E4247&lt;&gt;"",VLOOKUP(E4247,'تكويد الاصناف'!$B$3:$L$5500,3,FALSE),""),"تأكد من الكود")</f>
        <v/>
      </c>
      <c r="G4247" s="31" t="str">
        <f>IFERROR(IF(E4247&lt;&gt;"",VLOOKUP(E4247,'تكويد الاصناف'!$B$3:$L$5500,4,FALSE),""),"تأكد من الوحدة")</f>
        <v/>
      </c>
      <c r="H4247" s="31" t="str">
        <f>IFERROR(IF(E4247&lt;&gt;"",VLOOKUP(E4247,'تكويد الاصناف'!$B$3:$L$5500,9,FALSE),""),"تأكد من السعر")</f>
        <v/>
      </c>
      <c r="I4247" s="31"/>
      <c r="J4247" s="33" t="str">
        <f t="shared" si="66"/>
        <v/>
      </c>
      <c r="K4247" s="31"/>
      <c r="L4247" s="31"/>
    </row>
    <row r="4248" spans="2:12" x14ac:dyDescent="0.2">
      <c r="B4248" s="29" t="str">
        <f>IF(C4248&lt;&gt;"",COUNT($B$2:B4247)+1,"")</f>
        <v/>
      </c>
      <c r="C4248" s="30"/>
      <c r="D4248" s="31"/>
      <c r="E4248" s="32"/>
      <c r="F4248" s="31" t="str">
        <f>IFERROR(IF(E4248&lt;&gt;"",VLOOKUP(E4248,'تكويد الاصناف'!$B$3:$L$5500,3,FALSE),""),"تأكد من الكود")</f>
        <v/>
      </c>
      <c r="G4248" s="31" t="str">
        <f>IFERROR(IF(E4248&lt;&gt;"",VLOOKUP(E4248,'تكويد الاصناف'!$B$3:$L$5500,4,FALSE),""),"تأكد من الوحدة")</f>
        <v/>
      </c>
      <c r="H4248" s="31" t="str">
        <f>IFERROR(IF(E4248&lt;&gt;"",VLOOKUP(E4248,'تكويد الاصناف'!$B$3:$L$5500,9,FALSE),""),"تأكد من السعر")</f>
        <v/>
      </c>
      <c r="I4248" s="31"/>
      <c r="J4248" s="33" t="str">
        <f t="shared" si="66"/>
        <v/>
      </c>
      <c r="K4248" s="31"/>
      <c r="L4248" s="31"/>
    </row>
    <row r="4249" spans="2:12" x14ac:dyDescent="0.2">
      <c r="B4249" s="29" t="str">
        <f>IF(C4249&lt;&gt;"",COUNT($B$2:B4248)+1,"")</f>
        <v/>
      </c>
      <c r="C4249" s="30"/>
      <c r="D4249" s="31"/>
      <c r="E4249" s="32"/>
      <c r="F4249" s="31" t="str">
        <f>IFERROR(IF(E4249&lt;&gt;"",VLOOKUP(E4249,'تكويد الاصناف'!$B$3:$L$5500,3,FALSE),""),"تأكد من الكود")</f>
        <v/>
      </c>
      <c r="G4249" s="31" t="str">
        <f>IFERROR(IF(E4249&lt;&gt;"",VLOOKUP(E4249,'تكويد الاصناف'!$B$3:$L$5500,4,FALSE),""),"تأكد من الوحدة")</f>
        <v/>
      </c>
      <c r="H4249" s="31" t="str">
        <f>IFERROR(IF(E4249&lt;&gt;"",VLOOKUP(E4249,'تكويد الاصناف'!$B$3:$L$5500,9,FALSE),""),"تأكد من السعر")</f>
        <v/>
      </c>
      <c r="I4249" s="31"/>
      <c r="J4249" s="33" t="str">
        <f t="shared" si="66"/>
        <v/>
      </c>
      <c r="K4249" s="31"/>
      <c r="L4249" s="31"/>
    </row>
    <row r="4250" spans="2:12" x14ac:dyDescent="0.2">
      <c r="B4250" s="29" t="str">
        <f>IF(C4250&lt;&gt;"",COUNT($B$2:B4249)+1,"")</f>
        <v/>
      </c>
      <c r="C4250" s="30"/>
      <c r="D4250" s="31"/>
      <c r="E4250" s="32"/>
      <c r="F4250" s="31" t="str">
        <f>IFERROR(IF(E4250&lt;&gt;"",VLOOKUP(E4250,'تكويد الاصناف'!$B$3:$L$5500,3,FALSE),""),"تأكد من الكود")</f>
        <v/>
      </c>
      <c r="G4250" s="31" t="str">
        <f>IFERROR(IF(E4250&lt;&gt;"",VLOOKUP(E4250,'تكويد الاصناف'!$B$3:$L$5500,4,FALSE),""),"تأكد من الوحدة")</f>
        <v/>
      </c>
      <c r="H4250" s="31" t="str">
        <f>IFERROR(IF(E4250&lt;&gt;"",VLOOKUP(E4250,'تكويد الاصناف'!$B$3:$L$5500,9,FALSE),""),"تأكد من السعر")</f>
        <v/>
      </c>
      <c r="I4250" s="31"/>
      <c r="J4250" s="33" t="str">
        <f t="shared" si="66"/>
        <v/>
      </c>
      <c r="K4250" s="31"/>
      <c r="L4250" s="31"/>
    </row>
    <row r="4251" spans="2:12" x14ac:dyDescent="0.2">
      <c r="B4251" s="29" t="str">
        <f>IF(C4251&lt;&gt;"",COUNT($B$2:B4250)+1,"")</f>
        <v/>
      </c>
      <c r="C4251" s="30"/>
      <c r="D4251" s="31"/>
      <c r="E4251" s="32"/>
      <c r="F4251" s="31" t="str">
        <f>IFERROR(IF(E4251&lt;&gt;"",VLOOKUP(E4251,'تكويد الاصناف'!$B$3:$L$5500,3,FALSE),""),"تأكد من الكود")</f>
        <v/>
      </c>
      <c r="G4251" s="31" t="str">
        <f>IFERROR(IF(E4251&lt;&gt;"",VLOOKUP(E4251,'تكويد الاصناف'!$B$3:$L$5500,4,FALSE),""),"تأكد من الوحدة")</f>
        <v/>
      </c>
      <c r="H4251" s="31" t="str">
        <f>IFERROR(IF(E4251&lt;&gt;"",VLOOKUP(E4251,'تكويد الاصناف'!$B$3:$L$5500,9,FALSE),""),"تأكد من السعر")</f>
        <v/>
      </c>
      <c r="I4251" s="31"/>
      <c r="J4251" s="33" t="str">
        <f t="shared" si="66"/>
        <v/>
      </c>
      <c r="K4251" s="31"/>
      <c r="L4251" s="31"/>
    </row>
    <row r="4252" spans="2:12" x14ac:dyDescent="0.2">
      <c r="B4252" s="29" t="str">
        <f>IF(C4252&lt;&gt;"",COUNT($B$2:B4251)+1,"")</f>
        <v/>
      </c>
      <c r="C4252" s="30"/>
      <c r="D4252" s="31"/>
      <c r="E4252" s="32"/>
      <c r="F4252" s="31" t="str">
        <f>IFERROR(IF(E4252&lt;&gt;"",VLOOKUP(E4252,'تكويد الاصناف'!$B$3:$L$5500,3,FALSE),""),"تأكد من الكود")</f>
        <v/>
      </c>
      <c r="G4252" s="31" t="str">
        <f>IFERROR(IF(E4252&lt;&gt;"",VLOOKUP(E4252,'تكويد الاصناف'!$B$3:$L$5500,4,FALSE),""),"تأكد من الوحدة")</f>
        <v/>
      </c>
      <c r="H4252" s="31" t="str">
        <f>IFERROR(IF(E4252&lt;&gt;"",VLOOKUP(E4252,'تكويد الاصناف'!$B$3:$L$5500,9,FALSE),""),"تأكد من السعر")</f>
        <v/>
      </c>
      <c r="I4252" s="31"/>
      <c r="J4252" s="33" t="str">
        <f t="shared" si="66"/>
        <v/>
      </c>
      <c r="K4252" s="31"/>
      <c r="L4252" s="31"/>
    </row>
    <row r="4253" spans="2:12" x14ac:dyDescent="0.2">
      <c r="B4253" s="29" t="str">
        <f>IF(C4253&lt;&gt;"",COUNT($B$2:B4252)+1,"")</f>
        <v/>
      </c>
      <c r="C4253" s="30"/>
      <c r="D4253" s="31"/>
      <c r="E4253" s="32"/>
      <c r="F4253" s="31" t="str">
        <f>IFERROR(IF(E4253&lt;&gt;"",VLOOKUP(E4253,'تكويد الاصناف'!$B$3:$L$5500,3,FALSE),""),"تأكد من الكود")</f>
        <v/>
      </c>
      <c r="G4253" s="31" t="str">
        <f>IFERROR(IF(E4253&lt;&gt;"",VLOOKUP(E4253,'تكويد الاصناف'!$B$3:$L$5500,4,FALSE),""),"تأكد من الوحدة")</f>
        <v/>
      </c>
      <c r="H4253" s="31" t="str">
        <f>IFERROR(IF(E4253&lt;&gt;"",VLOOKUP(E4253,'تكويد الاصناف'!$B$3:$L$5500,9,FALSE),""),"تأكد من السعر")</f>
        <v/>
      </c>
      <c r="I4253" s="31"/>
      <c r="J4253" s="33" t="str">
        <f t="shared" si="66"/>
        <v/>
      </c>
      <c r="K4253" s="31"/>
      <c r="L4253" s="31"/>
    </row>
    <row r="4254" spans="2:12" x14ac:dyDescent="0.2">
      <c r="B4254" s="29" t="str">
        <f>IF(C4254&lt;&gt;"",COUNT($B$2:B4253)+1,"")</f>
        <v/>
      </c>
      <c r="C4254" s="30"/>
      <c r="D4254" s="31"/>
      <c r="E4254" s="32"/>
      <c r="F4254" s="31" t="str">
        <f>IFERROR(IF(E4254&lt;&gt;"",VLOOKUP(E4254,'تكويد الاصناف'!$B$3:$L$5500,3,FALSE),""),"تأكد من الكود")</f>
        <v/>
      </c>
      <c r="G4254" s="31" t="str">
        <f>IFERROR(IF(E4254&lt;&gt;"",VLOOKUP(E4254,'تكويد الاصناف'!$B$3:$L$5500,4,FALSE),""),"تأكد من الوحدة")</f>
        <v/>
      </c>
      <c r="H4254" s="31" t="str">
        <f>IFERROR(IF(E4254&lt;&gt;"",VLOOKUP(E4254,'تكويد الاصناف'!$B$3:$L$5500,9,FALSE),""),"تأكد من السعر")</f>
        <v/>
      </c>
      <c r="I4254" s="31"/>
      <c r="J4254" s="33" t="str">
        <f t="shared" si="66"/>
        <v/>
      </c>
      <c r="K4254" s="31"/>
      <c r="L4254" s="31"/>
    </row>
    <row r="4255" spans="2:12" x14ac:dyDescent="0.2">
      <c r="B4255" s="29" t="str">
        <f>IF(C4255&lt;&gt;"",COUNT($B$2:B4254)+1,"")</f>
        <v/>
      </c>
      <c r="C4255" s="30"/>
      <c r="D4255" s="31"/>
      <c r="E4255" s="32"/>
      <c r="F4255" s="31" t="str">
        <f>IFERROR(IF(E4255&lt;&gt;"",VLOOKUP(E4255,'تكويد الاصناف'!$B$3:$L$5500,3,FALSE),""),"تأكد من الكود")</f>
        <v/>
      </c>
      <c r="G4255" s="31" t="str">
        <f>IFERROR(IF(E4255&lt;&gt;"",VLOOKUP(E4255,'تكويد الاصناف'!$B$3:$L$5500,4,FALSE),""),"تأكد من الوحدة")</f>
        <v/>
      </c>
      <c r="H4255" s="31" t="str">
        <f>IFERROR(IF(E4255&lt;&gt;"",VLOOKUP(E4255,'تكويد الاصناف'!$B$3:$L$5500,9,FALSE),""),"تأكد من السعر")</f>
        <v/>
      </c>
      <c r="I4255" s="31"/>
      <c r="J4255" s="33" t="str">
        <f t="shared" si="66"/>
        <v/>
      </c>
      <c r="K4255" s="31"/>
      <c r="L4255" s="31"/>
    </row>
    <row r="4256" spans="2:12" x14ac:dyDescent="0.2">
      <c r="B4256" s="29" t="str">
        <f>IF(C4256&lt;&gt;"",COUNT($B$2:B4255)+1,"")</f>
        <v/>
      </c>
      <c r="C4256" s="30"/>
      <c r="D4256" s="31"/>
      <c r="E4256" s="32"/>
      <c r="F4256" s="31" t="str">
        <f>IFERROR(IF(E4256&lt;&gt;"",VLOOKUP(E4256,'تكويد الاصناف'!$B$3:$L$5500,3,FALSE),""),"تأكد من الكود")</f>
        <v/>
      </c>
      <c r="G4256" s="31" t="str">
        <f>IFERROR(IF(E4256&lt;&gt;"",VLOOKUP(E4256,'تكويد الاصناف'!$B$3:$L$5500,4,FALSE),""),"تأكد من الوحدة")</f>
        <v/>
      </c>
      <c r="H4256" s="31" t="str">
        <f>IFERROR(IF(E4256&lt;&gt;"",VLOOKUP(E4256,'تكويد الاصناف'!$B$3:$L$5500,9,FALSE),""),"تأكد من السعر")</f>
        <v/>
      </c>
      <c r="I4256" s="31"/>
      <c r="J4256" s="33" t="str">
        <f t="shared" si="66"/>
        <v/>
      </c>
      <c r="K4256" s="31"/>
      <c r="L4256" s="31"/>
    </row>
    <row r="4257" spans="2:12" x14ac:dyDescent="0.2">
      <c r="B4257" s="29" t="str">
        <f>IF(C4257&lt;&gt;"",COUNT($B$2:B4256)+1,"")</f>
        <v/>
      </c>
      <c r="C4257" s="30"/>
      <c r="D4257" s="31"/>
      <c r="E4257" s="32"/>
      <c r="F4257" s="31" t="str">
        <f>IFERROR(IF(E4257&lt;&gt;"",VLOOKUP(E4257,'تكويد الاصناف'!$B$3:$L$5500,3,FALSE),""),"تأكد من الكود")</f>
        <v/>
      </c>
      <c r="G4257" s="31" t="str">
        <f>IFERROR(IF(E4257&lt;&gt;"",VLOOKUP(E4257,'تكويد الاصناف'!$B$3:$L$5500,4,FALSE),""),"تأكد من الوحدة")</f>
        <v/>
      </c>
      <c r="H4257" s="31" t="str">
        <f>IFERROR(IF(E4257&lt;&gt;"",VLOOKUP(E4257,'تكويد الاصناف'!$B$3:$L$5500,9,FALSE),""),"تأكد من السعر")</f>
        <v/>
      </c>
      <c r="I4257" s="31"/>
      <c r="J4257" s="33" t="str">
        <f t="shared" si="66"/>
        <v/>
      </c>
      <c r="K4257" s="31"/>
      <c r="L4257" s="31"/>
    </row>
    <row r="4258" spans="2:12" x14ac:dyDescent="0.2">
      <c r="B4258" s="29" t="str">
        <f>IF(C4258&lt;&gt;"",COUNT($B$2:B4257)+1,"")</f>
        <v/>
      </c>
      <c r="C4258" s="30"/>
      <c r="D4258" s="31"/>
      <c r="E4258" s="32"/>
      <c r="F4258" s="31" t="str">
        <f>IFERROR(IF(E4258&lt;&gt;"",VLOOKUP(E4258,'تكويد الاصناف'!$B$3:$L$5500,3,FALSE),""),"تأكد من الكود")</f>
        <v/>
      </c>
      <c r="G4258" s="31" t="str">
        <f>IFERROR(IF(E4258&lt;&gt;"",VLOOKUP(E4258,'تكويد الاصناف'!$B$3:$L$5500,4,FALSE),""),"تأكد من الوحدة")</f>
        <v/>
      </c>
      <c r="H4258" s="31" t="str">
        <f>IFERROR(IF(E4258&lt;&gt;"",VLOOKUP(E4258,'تكويد الاصناف'!$B$3:$L$5500,9,FALSE),""),"تأكد من السعر")</f>
        <v/>
      </c>
      <c r="I4258" s="31"/>
      <c r="J4258" s="33" t="str">
        <f t="shared" si="66"/>
        <v/>
      </c>
      <c r="K4258" s="31"/>
      <c r="L4258" s="31"/>
    </row>
    <row r="4259" spans="2:12" x14ac:dyDescent="0.2">
      <c r="B4259" s="29" t="str">
        <f>IF(C4259&lt;&gt;"",COUNT($B$2:B4258)+1,"")</f>
        <v/>
      </c>
      <c r="C4259" s="30"/>
      <c r="D4259" s="31"/>
      <c r="E4259" s="32"/>
      <c r="F4259" s="31" t="str">
        <f>IFERROR(IF(E4259&lt;&gt;"",VLOOKUP(E4259,'تكويد الاصناف'!$B$3:$L$5500,3,FALSE),""),"تأكد من الكود")</f>
        <v/>
      </c>
      <c r="G4259" s="31" t="str">
        <f>IFERROR(IF(E4259&lt;&gt;"",VLOOKUP(E4259,'تكويد الاصناف'!$B$3:$L$5500,4,FALSE),""),"تأكد من الوحدة")</f>
        <v/>
      </c>
      <c r="H4259" s="31" t="str">
        <f>IFERROR(IF(E4259&lt;&gt;"",VLOOKUP(E4259,'تكويد الاصناف'!$B$3:$L$5500,9,FALSE),""),"تأكد من السعر")</f>
        <v/>
      </c>
      <c r="I4259" s="31"/>
      <c r="J4259" s="33" t="str">
        <f t="shared" si="66"/>
        <v/>
      </c>
      <c r="K4259" s="31"/>
      <c r="L4259" s="31"/>
    </row>
    <row r="4260" spans="2:12" x14ac:dyDescent="0.2">
      <c r="B4260" s="29" t="str">
        <f>IF(C4260&lt;&gt;"",COUNT($B$2:B4259)+1,"")</f>
        <v/>
      </c>
      <c r="C4260" s="30"/>
      <c r="D4260" s="31"/>
      <c r="E4260" s="32"/>
      <c r="F4260" s="31" t="str">
        <f>IFERROR(IF(E4260&lt;&gt;"",VLOOKUP(E4260,'تكويد الاصناف'!$B$3:$L$5500,3,FALSE),""),"تأكد من الكود")</f>
        <v/>
      </c>
      <c r="G4260" s="31" t="str">
        <f>IFERROR(IF(E4260&lt;&gt;"",VLOOKUP(E4260,'تكويد الاصناف'!$B$3:$L$5500,4,FALSE),""),"تأكد من الوحدة")</f>
        <v/>
      </c>
      <c r="H4260" s="31" t="str">
        <f>IFERROR(IF(E4260&lt;&gt;"",VLOOKUP(E4260,'تكويد الاصناف'!$B$3:$L$5500,9,FALSE),""),"تأكد من السعر")</f>
        <v/>
      </c>
      <c r="I4260" s="31"/>
      <c r="J4260" s="33" t="str">
        <f t="shared" si="66"/>
        <v/>
      </c>
      <c r="K4260" s="31"/>
      <c r="L4260" s="31"/>
    </row>
    <row r="4261" spans="2:12" x14ac:dyDescent="0.2">
      <c r="B4261" s="29" t="str">
        <f>IF(C4261&lt;&gt;"",COUNT($B$2:B4260)+1,"")</f>
        <v/>
      </c>
      <c r="C4261" s="30"/>
      <c r="D4261" s="31"/>
      <c r="E4261" s="32"/>
      <c r="F4261" s="31" t="str">
        <f>IFERROR(IF(E4261&lt;&gt;"",VLOOKUP(E4261,'تكويد الاصناف'!$B$3:$L$5500,3,FALSE),""),"تأكد من الكود")</f>
        <v/>
      </c>
      <c r="G4261" s="31" t="str">
        <f>IFERROR(IF(E4261&lt;&gt;"",VLOOKUP(E4261,'تكويد الاصناف'!$B$3:$L$5500,4,FALSE),""),"تأكد من الوحدة")</f>
        <v/>
      </c>
      <c r="H4261" s="31" t="str">
        <f>IFERROR(IF(E4261&lt;&gt;"",VLOOKUP(E4261,'تكويد الاصناف'!$B$3:$L$5500,9,FALSE),""),"تأكد من السعر")</f>
        <v/>
      </c>
      <c r="I4261" s="31"/>
      <c r="J4261" s="33" t="str">
        <f t="shared" si="66"/>
        <v/>
      </c>
      <c r="K4261" s="31"/>
      <c r="L4261" s="31"/>
    </row>
    <row r="4262" spans="2:12" x14ac:dyDescent="0.2">
      <c r="B4262" s="29" t="str">
        <f>IF(C4262&lt;&gt;"",COUNT($B$2:B4261)+1,"")</f>
        <v/>
      </c>
      <c r="C4262" s="30"/>
      <c r="D4262" s="31"/>
      <c r="E4262" s="32"/>
      <c r="F4262" s="31" t="str">
        <f>IFERROR(IF(E4262&lt;&gt;"",VLOOKUP(E4262,'تكويد الاصناف'!$B$3:$L$5500,3,FALSE),""),"تأكد من الكود")</f>
        <v/>
      </c>
      <c r="G4262" s="31" t="str">
        <f>IFERROR(IF(E4262&lt;&gt;"",VLOOKUP(E4262,'تكويد الاصناف'!$B$3:$L$5500,4,FALSE),""),"تأكد من الوحدة")</f>
        <v/>
      </c>
      <c r="H4262" s="31" t="str">
        <f>IFERROR(IF(E4262&lt;&gt;"",VLOOKUP(E4262,'تكويد الاصناف'!$B$3:$L$5500,9,FALSE),""),"تأكد من السعر")</f>
        <v/>
      </c>
      <c r="I4262" s="31"/>
      <c r="J4262" s="33" t="str">
        <f t="shared" si="66"/>
        <v/>
      </c>
      <c r="K4262" s="31"/>
      <c r="L4262" s="31"/>
    </row>
    <row r="4263" spans="2:12" x14ac:dyDescent="0.2">
      <c r="B4263" s="29" t="str">
        <f>IF(C4263&lt;&gt;"",COUNT($B$2:B4262)+1,"")</f>
        <v/>
      </c>
      <c r="C4263" s="30"/>
      <c r="D4263" s="31"/>
      <c r="E4263" s="32"/>
      <c r="F4263" s="31" t="str">
        <f>IFERROR(IF(E4263&lt;&gt;"",VLOOKUP(E4263,'تكويد الاصناف'!$B$3:$L$5500,3,FALSE),""),"تأكد من الكود")</f>
        <v/>
      </c>
      <c r="G4263" s="31" t="str">
        <f>IFERROR(IF(E4263&lt;&gt;"",VLOOKUP(E4263,'تكويد الاصناف'!$B$3:$L$5500,4,FALSE),""),"تأكد من الوحدة")</f>
        <v/>
      </c>
      <c r="H4263" s="31" t="str">
        <f>IFERROR(IF(E4263&lt;&gt;"",VLOOKUP(E4263,'تكويد الاصناف'!$B$3:$L$5500,9,FALSE),""),"تأكد من السعر")</f>
        <v/>
      </c>
      <c r="I4263" s="31"/>
      <c r="J4263" s="33" t="str">
        <f t="shared" si="66"/>
        <v/>
      </c>
      <c r="K4263" s="31"/>
      <c r="L4263" s="31"/>
    </row>
    <row r="4264" spans="2:12" x14ac:dyDescent="0.2">
      <c r="B4264" s="29" t="str">
        <f>IF(C4264&lt;&gt;"",COUNT($B$2:B4263)+1,"")</f>
        <v/>
      </c>
      <c r="C4264" s="30"/>
      <c r="D4264" s="31"/>
      <c r="E4264" s="32"/>
      <c r="F4264" s="31" t="str">
        <f>IFERROR(IF(E4264&lt;&gt;"",VLOOKUP(E4264,'تكويد الاصناف'!$B$3:$L$5500,3,FALSE),""),"تأكد من الكود")</f>
        <v/>
      </c>
      <c r="G4264" s="31" t="str">
        <f>IFERROR(IF(E4264&lt;&gt;"",VLOOKUP(E4264,'تكويد الاصناف'!$B$3:$L$5500,4,FALSE),""),"تأكد من الوحدة")</f>
        <v/>
      </c>
      <c r="H4264" s="31" t="str">
        <f>IFERROR(IF(E4264&lt;&gt;"",VLOOKUP(E4264,'تكويد الاصناف'!$B$3:$L$5500,9,FALSE),""),"تأكد من السعر")</f>
        <v/>
      </c>
      <c r="I4264" s="31"/>
      <c r="J4264" s="33" t="str">
        <f t="shared" si="66"/>
        <v/>
      </c>
      <c r="K4264" s="31"/>
      <c r="L4264" s="31"/>
    </row>
    <row r="4265" spans="2:12" x14ac:dyDescent="0.2">
      <c r="B4265" s="29" t="str">
        <f>IF(C4265&lt;&gt;"",COUNT($B$2:B4264)+1,"")</f>
        <v/>
      </c>
      <c r="C4265" s="30"/>
      <c r="D4265" s="31"/>
      <c r="E4265" s="32"/>
      <c r="F4265" s="31" t="str">
        <f>IFERROR(IF(E4265&lt;&gt;"",VLOOKUP(E4265,'تكويد الاصناف'!$B$3:$L$5500,3,FALSE),""),"تأكد من الكود")</f>
        <v/>
      </c>
      <c r="G4265" s="31" t="str">
        <f>IFERROR(IF(E4265&lt;&gt;"",VLOOKUP(E4265,'تكويد الاصناف'!$B$3:$L$5500,4,FALSE),""),"تأكد من الوحدة")</f>
        <v/>
      </c>
      <c r="H4265" s="31" t="str">
        <f>IFERROR(IF(E4265&lt;&gt;"",VLOOKUP(E4265,'تكويد الاصناف'!$B$3:$L$5500,9,FALSE),""),"تأكد من السعر")</f>
        <v/>
      </c>
      <c r="I4265" s="31"/>
      <c r="J4265" s="33" t="str">
        <f t="shared" si="66"/>
        <v/>
      </c>
      <c r="K4265" s="31"/>
      <c r="L4265" s="31"/>
    </row>
    <row r="4266" spans="2:12" x14ac:dyDescent="0.2">
      <c r="B4266" s="29" t="str">
        <f>IF(C4266&lt;&gt;"",COUNT($B$2:B4265)+1,"")</f>
        <v/>
      </c>
      <c r="C4266" s="30"/>
      <c r="D4266" s="31"/>
      <c r="E4266" s="32"/>
      <c r="F4266" s="31" t="str">
        <f>IFERROR(IF(E4266&lt;&gt;"",VLOOKUP(E4266,'تكويد الاصناف'!$B$3:$L$5500,3,FALSE),""),"تأكد من الكود")</f>
        <v/>
      </c>
      <c r="G4266" s="31" t="str">
        <f>IFERROR(IF(E4266&lt;&gt;"",VLOOKUP(E4266,'تكويد الاصناف'!$B$3:$L$5500,4,FALSE),""),"تأكد من الوحدة")</f>
        <v/>
      </c>
      <c r="H4266" s="31" t="str">
        <f>IFERROR(IF(E4266&lt;&gt;"",VLOOKUP(E4266,'تكويد الاصناف'!$B$3:$L$5500,9,FALSE),""),"تأكد من السعر")</f>
        <v/>
      </c>
      <c r="I4266" s="31"/>
      <c r="J4266" s="33" t="str">
        <f t="shared" si="66"/>
        <v/>
      </c>
      <c r="K4266" s="31"/>
      <c r="L4266" s="31"/>
    </row>
    <row r="4267" spans="2:12" x14ac:dyDescent="0.2">
      <c r="B4267" s="29" t="str">
        <f>IF(C4267&lt;&gt;"",COUNT($B$2:B4266)+1,"")</f>
        <v/>
      </c>
      <c r="C4267" s="30"/>
      <c r="D4267" s="31"/>
      <c r="E4267" s="32"/>
      <c r="F4267" s="31" t="str">
        <f>IFERROR(IF(E4267&lt;&gt;"",VLOOKUP(E4267,'تكويد الاصناف'!$B$3:$L$5500,3,FALSE),""),"تأكد من الكود")</f>
        <v/>
      </c>
      <c r="G4267" s="31" t="str">
        <f>IFERROR(IF(E4267&lt;&gt;"",VLOOKUP(E4267,'تكويد الاصناف'!$B$3:$L$5500,4,FALSE),""),"تأكد من الوحدة")</f>
        <v/>
      </c>
      <c r="H4267" s="31" t="str">
        <f>IFERROR(IF(E4267&lt;&gt;"",VLOOKUP(E4267,'تكويد الاصناف'!$B$3:$L$5500,9,FALSE),""),"تأكد من السعر")</f>
        <v/>
      </c>
      <c r="I4267" s="31"/>
      <c r="J4267" s="33" t="str">
        <f t="shared" si="66"/>
        <v/>
      </c>
      <c r="K4267" s="31"/>
      <c r="L4267" s="31"/>
    </row>
    <row r="4268" spans="2:12" x14ac:dyDescent="0.2">
      <c r="B4268" s="29" t="str">
        <f>IF(C4268&lt;&gt;"",COUNT($B$2:B4267)+1,"")</f>
        <v/>
      </c>
      <c r="C4268" s="30"/>
      <c r="D4268" s="31"/>
      <c r="E4268" s="32"/>
      <c r="F4268" s="31" t="str">
        <f>IFERROR(IF(E4268&lt;&gt;"",VLOOKUP(E4268,'تكويد الاصناف'!$B$3:$L$5500,3,FALSE),""),"تأكد من الكود")</f>
        <v/>
      </c>
      <c r="G4268" s="31" t="str">
        <f>IFERROR(IF(E4268&lt;&gt;"",VLOOKUP(E4268,'تكويد الاصناف'!$B$3:$L$5500,4,FALSE),""),"تأكد من الوحدة")</f>
        <v/>
      </c>
      <c r="H4268" s="31" t="str">
        <f>IFERROR(IF(E4268&lt;&gt;"",VLOOKUP(E4268,'تكويد الاصناف'!$B$3:$L$5500,9,FALSE),""),"تأكد من السعر")</f>
        <v/>
      </c>
      <c r="I4268" s="31"/>
      <c r="J4268" s="33" t="str">
        <f t="shared" si="66"/>
        <v/>
      </c>
      <c r="K4268" s="31"/>
      <c r="L4268" s="31"/>
    </row>
    <row r="4269" spans="2:12" x14ac:dyDescent="0.2">
      <c r="B4269" s="29" t="str">
        <f>IF(C4269&lt;&gt;"",COUNT($B$2:B4268)+1,"")</f>
        <v/>
      </c>
      <c r="C4269" s="30"/>
      <c r="D4269" s="31"/>
      <c r="E4269" s="32"/>
      <c r="F4269" s="31" t="str">
        <f>IFERROR(IF(E4269&lt;&gt;"",VLOOKUP(E4269,'تكويد الاصناف'!$B$3:$L$5500,3,FALSE),""),"تأكد من الكود")</f>
        <v/>
      </c>
      <c r="G4269" s="31" t="str">
        <f>IFERROR(IF(E4269&lt;&gt;"",VLOOKUP(E4269,'تكويد الاصناف'!$B$3:$L$5500,4,FALSE),""),"تأكد من الوحدة")</f>
        <v/>
      </c>
      <c r="H4269" s="31" t="str">
        <f>IFERROR(IF(E4269&lt;&gt;"",VLOOKUP(E4269,'تكويد الاصناف'!$B$3:$L$5500,9,FALSE),""),"تأكد من السعر")</f>
        <v/>
      </c>
      <c r="I4269" s="31"/>
      <c r="J4269" s="33" t="str">
        <f t="shared" si="66"/>
        <v/>
      </c>
      <c r="K4269" s="31"/>
      <c r="L4269" s="31"/>
    </row>
    <row r="4270" spans="2:12" x14ac:dyDescent="0.2">
      <c r="B4270" s="29" t="str">
        <f>IF(C4270&lt;&gt;"",COUNT($B$2:B4269)+1,"")</f>
        <v/>
      </c>
      <c r="C4270" s="30"/>
      <c r="D4270" s="31"/>
      <c r="E4270" s="32"/>
      <c r="F4270" s="31" t="str">
        <f>IFERROR(IF(E4270&lt;&gt;"",VLOOKUP(E4270,'تكويد الاصناف'!$B$3:$L$5500,3,FALSE),""),"تأكد من الكود")</f>
        <v/>
      </c>
      <c r="G4270" s="31" t="str">
        <f>IFERROR(IF(E4270&lt;&gt;"",VLOOKUP(E4270,'تكويد الاصناف'!$B$3:$L$5500,4,FALSE),""),"تأكد من الوحدة")</f>
        <v/>
      </c>
      <c r="H4270" s="31" t="str">
        <f>IFERROR(IF(E4270&lt;&gt;"",VLOOKUP(E4270,'تكويد الاصناف'!$B$3:$L$5500,9,FALSE),""),"تأكد من السعر")</f>
        <v/>
      </c>
      <c r="I4270" s="31"/>
      <c r="J4270" s="33" t="str">
        <f t="shared" si="66"/>
        <v/>
      </c>
      <c r="K4270" s="31"/>
      <c r="L4270" s="31"/>
    </row>
    <row r="4271" spans="2:12" x14ac:dyDescent="0.2">
      <c r="B4271" s="29" t="str">
        <f>IF(C4271&lt;&gt;"",COUNT($B$2:B4270)+1,"")</f>
        <v/>
      </c>
      <c r="C4271" s="30"/>
      <c r="D4271" s="31"/>
      <c r="E4271" s="32"/>
      <c r="F4271" s="31" t="str">
        <f>IFERROR(IF(E4271&lt;&gt;"",VLOOKUP(E4271,'تكويد الاصناف'!$B$3:$L$5500,3,FALSE),""),"تأكد من الكود")</f>
        <v/>
      </c>
      <c r="G4271" s="31" t="str">
        <f>IFERROR(IF(E4271&lt;&gt;"",VLOOKUP(E4271,'تكويد الاصناف'!$B$3:$L$5500,4,FALSE),""),"تأكد من الوحدة")</f>
        <v/>
      </c>
      <c r="H4271" s="31" t="str">
        <f>IFERROR(IF(E4271&lt;&gt;"",VLOOKUP(E4271,'تكويد الاصناف'!$B$3:$L$5500,9,FALSE),""),"تأكد من السعر")</f>
        <v/>
      </c>
      <c r="I4271" s="31"/>
      <c r="J4271" s="33" t="str">
        <f t="shared" si="66"/>
        <v/>
      </c>
      <c r="K4271" s="31"/>
      <c r="L4271" s="31"/>
    </row>
    <row r="4272" spans="2:12" x14ac:dyDescent="0.2">
      <c r="B4272" s="29" t="str">
        <f>IF(C4272&lt;&gt;"",COUNT($B$2:B4271)+1,"")</f>
        <v/>
      </c>
      <c r="C4272" s="30"/>
      <c r="D4272" s="31"/>
      <c r="E4272" s="32"/>
      <c r="F4272" s="31" t="str">
        <f>IFERROR(IF(E4272&lt;&gt;"",VLOOKUP(E4272,'تكويد الاصناف'!$B$3:$L$5500,3,FALSE),""),"تأكد من الكود")</f>
        <v/>
      </c>
      <c r="G4272" s="31" t="str">
        <f>IFERROR(IF(E4272&lt;&gt;"",VLOOKUP(E4272,'تكويد الاصناف'!$B$3:$L$5500,4,FALSE),""),"تأكد من الوحدة")</f>
        <v/>
      </c>
      <c r="H4272" s="31" t="str">
        <f>IFERROR(IF(E4272&lt;&gt;"",VLOOKUP(E4272,'تكويد الاصناف'!$B$3:$L$5500,9,FALSE),""),"تأكد من السعر")</f>
        <v/>
      </c>
      <c r="I4272" s="31"/>
      <c r="J4272" s="33" t="str">
        <f t="shared" si="66"/>
        <v/>
      </c>
      <c r="K4272" s="31"/>
      <c r="L4272" s="31"/>
    </row>
    <row r="4273" spans="2:12" x14ac:dyDescent="0.2">
      <c r="B4273" s="29" t="str">
        <f>IF(C4273&lt;&gt;"",COUNT($B$2:B4272)+1,"")</f>
        <v/>
      </c>
      <c r="C4273" s="30"/>
      <c r="D4273" s="31"/>
      <c r="E4273" s="32"/>
      <c r="F4273" s="31" t="str">
        <f>IFERROR(IF(E4273&lt;&gt;"",VLOOKUP(E4273,'تكويد الاصناف'!$B$3:$L$5500,3,FALSE),""),"تأكد من الكود")</f>
        <v/>
      </c>
      <c r="G4273" s="31" t="str">
        <f>IFERROR(IF(E4273&lt;&gt;"",VLOOKUP(E4273,'تكويد الاصناف'!$B$3:$L$5500,4,FALSE),""),"تأكد من الوحدة")</f>
        <v/>
      </c>
      <c r="H4273" s="31" t="str">
        <f>IFERROR(IF(E4273&lt;&gt;"",VLOOKUP(E4273,'تكويد الاصناف'!$B$3:$L$5500,9,FALSE),""),"تأكد من السعر")</f>
        <v/>
      </c>
      <c r="I4273" s="31"/>
      <c r="J4273" s="33" t="str">
        <f t="shared" si="66"/>
        <v/>
      </c>
      <c r="K4273" s="31"/>
      <c r="L4273" s="31"/>
    </row>
    <row r="4274" spans="2:12" x14ac:dyDescent="0.2">
      <c r="B4274" s="29" t="str">
        <f>IF(C4274&lt;&gt;"",COUNT($B$2:B4273)+1,"")</f>
        <v/>
      </c>
      <c r="C4274" s="30"/>
      <c r="D4274" s="31"/>
      <c r="E4274" s="32"/>
      <c r="F4274" s="31" t="str">
        <f>IFERROR(IF(E4274&lt;&gt;"",VLOOKUP(E4274,'تكويد الاصناف'!$B$3:$L$5500,3,FALSE),""),"تأكد من الكود")</f>
        <v/>
      </c>
      <c r="G4274" s="31" t="str">
        <f>IFERROR(IF(E4274&lt;&gt;"",VLOOKUP(E4274,'تكويد الاصناف'!$B$3:$L$5500,4,FALSE),""),"تأكد من الوحدة")</f>
        <v/>
      </c>
      <c r="H4274" s="31" t="str">
        <f>IFERROR(IF(E4274&lt;&gt;"",VLOOKUP(E4274,'تكويد الاصناف'!$B$3:$L$5500,9,FALSE),""),"تأكد من السعر")</f>
        <v/>
      </c>
      <c r="I4274" s="31"/>
      <c r="J4274" s="33" t="str">
        <f t="shared" si="66"/>
        <v/>
      </c>
      <c r="K4274" s="31"/>
      <c r="L4274" s="31"/>
    </row>
    <row r="4275" spans="2:12" x14ac:dyDescent="0.2">
      <c r="B4275" s="29" t="str">
        <f>IF(C4275&lt;&gt;"",COUNT($B$2:B4274)+1,"")</f>
        <v/>
      </c>
      <c r="C4275" s="30"/>
      <c r="D4275" s="31"/>
      <c r="E4275" s="32"/>
      <c r="F4275" s="31" t="str">
        <f>IFERROR(IF(E4275&lt;&gt;"",VLOOKUP(E4275,'تكويد الاصناف'!$B$3:$L$5500,3,FALSE),""),"تأكد من الكود")</f>
        <v/>
      </c>
      <c r="G4275" s="31" t="str">
        <f>IFERROR(IF(E4275&lt;&gt;"",VLOOKUP(E4275,'تكويد الاصناف'!$B$3:$L$5500,4,FALSE),""),"تأكد من الوحدة")</f>
        <v/>
      </c>
      <c r="H4275" s="31" t="str">
        <f>IFERROR(IF(E4275&lt;&gt;"",VLOOKUP(E4275,'تكويد الاصناف'!$B$3:$L$5500,9,FALSE),""),"تأكد من السعر")</f>
        <v/>
      </c>
      <c r="I4275" s="31"/>
      <c r="J4275" s="33" t="str">
        <f t="shared" si="66"/>
        <v/>
      </c>
      <c r="K4275" s="31"/>
      <c r="L4275" s="31"/>
    </row>
    <row r="4276" spans="2:12" x14ac:dyDescent="0.2">
      <c r="B4276" s="29" t="str">
        <f>IF(C4276&lt;&gt;"",COUNT($B$2:B4275)+1,"")</f>
        <v/>
      </c>
      <c r="C4276" s="30"/>
      <c r="D4276" s="31"/>
      <c r="E4276" s="32"/>
      <c r="F4276" s="31" t="str">
        <f>IFERROR(IF(E4276&lt;&gt;"",VLOOKUP(E4276,'تكويد الاصناف'!$B$3:$L$5500,3,FALSE),""),"تأكد من الكود")</f>
        <v/>
      </c>
      <c r="G4276" s="31" t="str">
        <f>IFERROR(IF(E4276&lt;&gt;"",VLOOKUP(E4276,'تكويد الاصناف'!$B$3:$L$5500,4,FALSE),""),"تأكد من الوحدة")</f>
        <v/>
      </c>
      <c r="H4276" s="31" t="str">
        <f>IFERROR(IF(E4276&lt;&gt;"",VLOOKUP(E4276,'تكويد الاصناف'!$B$3:$L$5500,9,FALSE),""),"تأكد من السعر")</f>
        <v/>
      </c>
      <c r="I4276" s="31"/>
      <c r="J4276" s="33" t="str">
        <f t="shared" si="66"/>
        <v/>
      </c>
      <c r="K4276" s="31"/>
      <c r="L4276" s="31"/>
    </row>
    <row r="4277" spans="2:12" x14ac:dyDescent="0.2">
      <c r="B4277" s="29" t="str">
        <f>IF(C4277&lt;&gt;"",COUNT($B$2:B4276)+1,"")</f>
        <v/>
      </c>
      <c r="C4277" s="30"/>
      <c r="D4277" s="31"/>
      <c r="E4277" s="32"/>
      <c r="F4277" s="31" t="str">
        <f>IFERROR(IF(E4277&lt;&gt;"",VLOOKUP(E4277,'تكويد الاصناف'!$B$3:$L$5500,3,FALSE),""),"تأكد من الكود")</f>
        <v/>
      </c>
      <c r="G4277" s="31" t="str">
        <f>IFERROR(IF(E4277&lt;&gt;"",VLOOKUP(E4277,'تكويد الاصناف'!$B$3:$L$5500,4,FALSE),""),"تأكد من الوحدة")</f>
        <v/>
      </c>
      <c r="H4277" s="31" t="str">
        <f>IFERROR(IF(E4277&lt;&gt;"",VLOOKUP(E4277,'تكويد الاصناف'!$B$3:$L$5500,9,FALSE),""),"تأكد من السعر")</f>
        <v/>
      </c>
      <c r="I4277" s="31"/>
      <c r="J4277" s="33" t="str">
        <f t="shared" si="66"/>
        <v/>
      </c>
      <c r="K4277" s="31"/>
      <c r="L4277" s="31"/>
    </row>
    <row r="4278" spans="2:12" x14ac:dyDescent="0.2">
      <c r="B4278" s="29" t="str">
        <f>IF(C4278&lt;&gt;"",COUNT($B$2:B4277)+1,"")</f>
        <v/>
      </c>
      <c r="C4278" s="30"/>
      <c r="D4278" s="31"/>
      <c r="E4278" s="32"/>
      <c r="F4278" s="31" t="str">
        <f>IFERROR(IF(E4278&lt;&gt;"",VLOOKUP(E4278,'تكويد الاصناف'!$B$3:$L$5500,3,FALSE),""),"تأكد من الكود")</f>
        <v/>
      </c>
      <c r="G4278" s="31" t="str">
        <f>IFERROR(IF(E4278&lt;&gt;"",VLOOKUP(E4278,'تكويد الاصناف'!$B$3:$L$5500,4,FALSE),""),"تأكد من الوحدة")</f>
        <v/>
      </c>
      <c r="H4278" s="31" t="str">
        <f>IFERROR(IF(E4278&lt;&gt;"",VLOOKUP(E4278,'تكويد الاصناف'!$B$3:$L$5500,9,FALSE),""),"تأكد من السعر")</f>
        <v/>
      </c>
      <c r="I4278" s="31"/>
      <c r="J4278" s="33" t="str">
        <f t="shared" si="66"/>
        <v/>
      </c>
      <c r="K4278" s="31"/>
      <c r="L4278" s="31"/>
    </row>
    <row r="4279" spans="2:12" x14ac:dyDescent="0.2">
      <c r="B4279" s="29" t="str">
        <f>IF(C4279&lt;&gt;"",COUNT($B$2:B4278)+1,"")</f>
        <v/>
      </c>
      <c r="C4279" s="30"/>
      <c r="D4279" s="31"/>
      <c r="E4279" s="32"/>
      <c r="F4279" s="31" t="str">
        <f>IFERROR(IF(E4279&lt;&gt;"",VLOOKUP(E4279,'تكويد الاصناف'!$B$3:$L$5500,3,FALSE),""),"تأكد من الكود")</f>
        <v/>
      </c>
      <c r="G4279" s="31" t="str">
        <f>IFERROR(IF(E4279&lt;&gt;"",VLOOKUP(E4279,'تكويد الاصناف'!$B$3:$L$5500,4,FALSE),""),"تأكد من الوحدة")</f>
        <v/>
      </c>
      <c r="H4279" s="31" t="str">
        <f>IFERROR(IF(E4279&lt;&gt;"",VLOOKUP(E4279,'تكويد الاصناف'!$B$3:$L$5500,9,FALSE),""),"تأكد من السعر")</f>
        <v/>
      </c>
      <c r="I4279" s="31"/>
      <c r="J4279" s="33" t="str">
        <f t="shared" si="66"/>
        <v/>
      </c>
      <c r="K4279" s="31"/>
      <c r="L4279" s="31"/>
    </row>
    <row r="4280" spans="2:12" x14ac:dyDescent="0.2">
      <c r="B4280" s="29" t="str">
        <f>IF(C4280&lt;&gt;"",COUNT($B$2:B4279)+1,"")</f>
        <v/>
      </c>
      <c r="C4280" s="30"/>
      <c r="D4280" s="31"/>
      <c r="E4280" s="32"/>
      <c r="F4280" s="31" t="str">
        <f>IFERROR(IF(E4280&lt;&gt;"",VLOOKUP(E4280,'تكويد الاصناف'!$B$3:$L$5500,3,FALSE),""),"تأكد من الكود")</f>
        <v/>
      </c>
      <c r="G4280" s="31" t="str">
        <f>IFERROR(IF(E4280&lt;&gt;"",VLOOKUP(E4280,'تكويد الاصناف'!$B$3:$L$5500,4,FALSE),""),"تأكد من الوحدة")</f>
        <v/>
      </c>
      <c r="H4280" s="31" t="str">
        <f>IFERROR(IF(E4280&lt;&gt;"",VLOOKUP(E4280,'تكويد الاصناف'!$B$3:$L$5500,9,FALSE),""),"تأكد من السعر")</f>
        <v/>
      </c>
      <c r="I4280" s="31"/>
      <c r="J4280" s="33" t="str">
        <f t="shared" si="66"/>
        <v/>
      </c>
      <c r="K4280" s="31"/>
      <c r="L4280" s="31"/>
    </row>
    <row r="4281" spans="2:12" x14ac:dyDescent="0.2">
      <c r="B4281" s="29" t="str">
        <f>IF(C4281&lt;&gt;"",COUNT($B$2:B4280)+1,"")</f>
        <v/>
      </c>
      <c r="C4281" s="30"/>
      <c r="D4281" s="31"/>
      <c r="E4281" s="32"/>
      <c r="F4281" s="31" t="str">
        <f>IFERROR(IF(E4281&lt;&gt;"",VLOOKUP(E4281,'تكويد الاصناف'!$B$3:$L$5500,3,FALSE),""),"تأكد من الكود")</f>
        <v/>
      </c>
      <c r="G4281" s="31" t="str">
        <f>IFERROR(IF(E4281&lt;&gt;"",VLOOKUP(E4281,'تكويد الاصناف'!$B$3:$L$5500,4,FALSE),""),"تأكد من الوحدة")</f>
        <v/>
      </c>
      <c r="H4281" s="31" t="str">
        <f>IFERROR(IF(E4281&lt;&gt;"",VLOOKUP(E4281,'تكويد الاصناف'!$B$3:$L$5500,9,FALSE),""),"تأكد من السعر")</f>
        <v/>
      </c>
      <c r="I4281" s="31"/>
      <c r="J4281" s="33" t="str">
        <f t="shared" si="66"/>
        <v/>
      </c>
      <c r="K4281" s="31"/>
      <c r="L4281" s="31"/>
    </row>
    <row r="4282" spans="2:12" x14ac:dyDescent="0.2">
      <c r="B4282" s="29" t="str">
        <f>IF(C4282&lt;&gt;"",COUNT($B$2:B4281)+1,"")</f>
        <v/>
      </c>
      <c r="C4282" s="30"/>
      <c r="D4282" s="31"/>
      <c r="E4282" s="32"/>
      <c r="F4282" s="31" t="str">
        <f>IFERROR(IF(E4282&lt;&gt;"",VLOOKUP(E4282,'تكويد الاصناف'!$B$3:$L$5500,3,FALSE),""),"تأكد من الكود")</f>
        <v/>
      </c>
      <c r="G4282" s="31" t="str">
        <f>IFERROR(IF(E4282&lt;&gt;"",VLOOKUP(E4282,'تكويد الاصناف'!$B$3:$L$5500,4,FALSE),""),"تأكد من الوحدة")</f>
        <v/>
      </c>
      <c r="H4282" s="31" t="str">
        <f>IFERROR(IF(E4282&lt;&gt;"",VLOOKUP(E4282,'تكويد الاصناف'!$B$3:$L$5500,9,FALSE),""),"تأكد من السعر")</f>
        <v/>
      </c>
      <c r="I4282" s="31"/>
      <c r="J4282" s="33" t="str">
        <f t="shared" si="66"/>
        <v/>
      </c>
      <c r="K4282" s="31"/>
      <c r="L4282" s="31"/>
    </row>
    <row r="4283" spans="2:12" x14ac:dyDescent="0.2">
      <c r="B4283" s="29" t="str">
        <f>IF(C4283&lt;&gt;"",COUNT($B$2:B4282)+1,"")</f>
        <v/>
      </c>
      <c r="C4283" s="30"/>
      <c r="D4283" s="31"/>
      <c r="E4283" s="32"/>
      <c r="F4283" s="31" t="str">
        <f>IFERROR(IF(E4283&lt;&gt;"",VLOOKUP(E4283,'تكويد الاصناف'!$B$3:$L$5500,3,FALSE),""),"تأكد من الكود")</f>
        <v/>
      </c>
      <c r="G4283" s="31" t="str">
        <f>IFERROR(IF(E4283&lt;&gt;"",VLOOKUP(E4283,'تكويد الاصناف'!$B$3:$L$5500,4,FALSE),""),"تأكد من الوحدة")</f>
        <v/>
      </c>
      <c r="H4283" s="31" t="str">
        <f>IFERROR(IF(E4283&lt;&gt;"",VLOOKUP(E4283,'تكويد الاصناف'!$B$3:$L$5500,9,FALSE),""),"تأكد من السعر")</f>
        <v/>
      </c>
      <c r="I4283" s="31"/>
      <c r="J4283" s="33" t="str">
        <f t="shared" si="66"/>
        <v/>
      </c>
      <c r="K4283" s="31"/>
      <c r="L4283" s="31"/>
    </row>
    <row r="4284" spans="2:12" x14ac:dyDescent="0.2">
      <c r="B4284" s="29" t="str">
        <f>IF(C4284&lt;&gt;"",COUNT($B$2:B4283)+1,"")</f>
        <v/>
      </c>
      <c r="C4284" s="30"/>
      <c r="D4284" s="31"/>
      <c r="E4284" s="32"/>
      <c r="F4284" s="31" t="str">
        <f>IFERROR(IF(E4284&lt;&gt;"",VLOOKUP(E4284,'تكويد الاصناف'!$B$3:$L$5500,3,FALSE),""),"تأكد من الكود")</f>
        <v/>
      </c>
      <c r="G4284" s="31" t="str">
        <f>IFERROR(IF(E4284&lt;&gt;"",VLOOKUP(E4284,'تكويد الاصناف'!$B$3:$L$5500,4,FALSE),""),"تأكد من الوحدة")</f>
        <v/>
      </c>
      <c r="H4284" s="31" t="str">
        <f>IFERROR(IF(E4284&lt;&gt;"",VLOOKUP(E4284,'تكويد الاصناف'!$B$3:$L$5500,9,FALSE),""),"تأكد من السعر")</f>
        <v/>
      </c>
      <c r="I4284" s="31"/>
      <c r="J4284" s="33" t="str">
        <f t="shared" si="66"/>
        <v/>
      </c>
      <c r="K4284" s="31"/>
      <c r="L4284" s="31"/>
    </row>
    <row r="4285" spans="2:12" x14ac:dyDescent="0.2">
      <c r="B4285" s="29" t="str">
        <f>IF(C4285&lt;&gt;"",COUNT($B$2:B4284)+1,"")</f>
        <v/>
      </c>
      <c r="C4285" s="30"/>
      <c r="D4285" s="31"/>
      <c r="E4285" s="32"/>
      <c r="F4285" s="31" t="str">
        <f>IFERROR(IF(E4285&lt;&gt;"",VLOOKUP(E4285,'تكويد الاصناف'!$B$3:$L$5500,3,FALSE),""),"تأكد من الكود")</f>
        <v/>
      </c>
      <c r="G4285" s="31" t="str">
        <f>IFERROR(IF(E4285&lt;&gt;"",VLOOKUP(E4285,'تكويد الاصناف'!$B$3:$L$5500,4,FALSE),""),"تأكد من الوحدة")</f>
        <v/>
      </c>
      <c r="H4285" s="31" t="str">
        <f>IFERROR(IF(E4285&lt;&gt;"",VLOOKUP(E4285,'تكويد الاصناف'!$B$3:$L$5500,9,FALSE),""),"تأكد من السعر")</f>
        <v/>
      </c>
      <c r="I4285" s="31"/>
      <c r="J4285" s="33" t="str">
        <f t="shared" si="66"/>
        <v/>
      </c>
      <c r="K4285" s="31"/>
      <c r="L4285" s="31"/>
    </row>
    <row r="4286" spans="2:12" x14ac:dyDescent="0.2">
      <c r="B4286" s="29" t="str">
        <f>IF(C4286&lt;&gt;"",COUNT($B$2:B4285)+1,"")</f>
        <v/>
      </c>
      <c r="C4286" s="30"/>
      <c r="D4286" s="31"/>
      <c r="E4286" s="32"/>
      <c r="F4286" s="31" t="str">
        <f>IFERROR(IF(E4286&lt;&gt;"",VLOOKUP(E4286,'تكويد الاصناف'!$B$3:$L$5500,3,FALSE),""),"تأكد من الكود")</f>
        <v/>
      </c>
      <c r="G4286" s="31" t="str">
        <f>IFERROR(IF(E4286&lt;&gt;"",VLOOKUP(E4286,'تكويد الاصناف'!$B$3:$L$5500,4,FALSE),""),"تأكد من الوحدة")</f>
        <v/>
      </c>
      <c r="H4286" s="31" t="str">
        <f>IFERROR(IF(E4286&lt;&gt;"",VLOOKUP(E4286,'تكويد الاصناف'!$B$3:$L$5500,9,FALSE),""),"تأكد من السعر")</f>
        <v/>
      </c>
      <c r="I4286" s="31"/>
      <c r="J4286" s="33" t="str">
        <f t="shared" si="66"/>
        <v/>
      </c>
      <c r="K4286" s="31"/>
      <c r="L4286" s="31"/>
    </row>
    <row r="4287" spans="2:12" x14ac:dyDescent="0.2">
      <c r="B4287" s="29" t="str">
        <f>IF(C4287&lt;&gt;"",COUNT($B$2:B4286)+1,"")</f>
        <v/>
      </c>
      <c r="C4287" s="30"/>
      <c r="D4287" s="31"/>
      <c r="E4287" s="32"/>
      <c r="F4287" s="31" t="str">
        <f>IFERROR(IF(E4287&lt;&gt;"",VLOOKUP(E4287,'تكويد الاصناف'!$B$3:$L$5500,3,FALSE),""),"تأكد من الكود")</f>
        <v/>
      </c>
      <c r="G4287" s="31" t="str">
        <f>IFERROR(IF(E4287&lt;&gt;"",VLOOKUP(E4287,'تكويد الاصناف'!$B$3:$L$5500,4,FALSE),""),"تأكد من الوحدة")</f>
        <v/>
      </c>
      <c r="H4287" s="31" t="str">
        <f>IFERROR(IF(E4287&lt;&gt;"",VLOOKUP(E4287,'تكويد الاصناف'!$B$3:$L$5500,9,FALSE),""),"تأكد من السعر")</f>
        <v/>
      </c>
      <c r="I4287" s="31"/>
      <c r="J4287" s="33" t="str">
        <f t="shared" si="66"/>
        <v/>
      </c>
      <c r="K4287" s="31"/>
      <c r="L4287" s="31"/>
    </row>
    <row r="4288" spans="2:12" x14ac:dyDescent="0.2">
      <c r="B4288" s="29" t="str">
        <f>IF(C4288&lt;&gt;"",COUNT($B$2:B4287)+1,"")</f>
        <v/>
      </c>
      <c r="C4288" s="30"/>
      <c r="D4288" s="31"/>
      <c r="E4288" s="32"/>
      <c r="F4288" s="31" t="str">
        <f>IFERROR(IF(E4288&lt;&gt;"",VLOOKUP(E4288,'تكويد الاصناف'!$B$3:$L$5500,3,FALSE),""),"تأكد من الكود")</f>
        <v/>
      </c>
      <c r="G4288" s="31" t="str">
        <f>IFERROR(IF(E4288&lt;&gt;"",VLOOKUP(E4288,'تكويد الاصناف'!$B$3:$L$5500,4,FALSE),""),"تأكد من الوحدة")</f>
        <v/>
      </c>
      <c r="H4288" s="31" t="str">
        <f>IFERROR(IF(E4288&lt;&gt;"",VLOOKUP(E4288,'تكويد الاصناف'!$B$3:$L$5500,9,FALSE),""),"تأكد من السعر")</f>
        <v/>
      </c>
      <c r="I4288" s="31"/>
      <c r="J4288" s="33" t="str">
        <f t="shared" si="66"/>
        <v/>
      </c>
      <c r="K4288" s="31"/>
      <c r="L4288" s="31"/>
    </row>
    <row r="4289" spans="2:12" x14ac:dyDescent="0.2">
      <c r="B4289" s="29" t="str">
        <f>IF(C4289&lt;&gt;"",COUNT($B$2:B4288)+1,"")</f>
        <v/>
      </c>
      <c r="C4289" s="30"/>
      <c r="D4289" s="31"/>
      <c r="E4289" s="32"/>
      <c r="F4289" s="31" t="str">
        <f>IFERROR(IF(E4289&lt;&gt;"",VLOOKUP(E4289,'تكويد الاصناف'!$B$3:$L$5500,3,FALSE),""),"تأكد من الكود")</f>
        <v/>
      </c>
      <c r="G4289" s="31" t="str">
        <f>IFERROR(IF(E4289&lt;&gt;"",VLOOKUP(E4289,'تكويد الاصناف'!$B$3:$L$5500,4,FALSE),""),"تأكد من الوحدة")</f>
        <v/>
      </c>
      <c r="H4289" s="31" t="str">
        <f>IFERROR(IF(E4289&lt;&gt;"",VLOOKUP(E4289,'تكويد الاصناف'!$B$3:$L$5500,9,FALSE),""),"تأكد من السعر")</f>
        <v/>
      </c>
      <c r="I4289" s="31"/>
      <c r="J4289" s="33" t="str">
        <f t="shared" si="66"/>
        <v/>
      </c>
      <c r="K4289" s="31"/>
      <c r="L4289" s="31"/>
    </row>
    <row r="4290" spans="2:12" x14ac:dyDescent="0.2">
      <c r="B4290" s="29" t="str">
        <f>IF(C4290&lt;&gt;"",COUNT($B$2:B4289)+1,"")</f>
        <v/>
      </c>
      <c r="C4290" s="30"/>
      <c r="D4290" s="31"/>
      <c r="E4290" s="32"/>
      <c r="F4290" s="31" t="str">
        <f>IFERROR(IF(E4290&lt;&gt;"",VLOOKUP(E4290,'تكويد الاصناف'!$B$3:$L$5500,3,FALSE),""),"تأكد من الكود")</f>
        <v/>
      </c>
      <c r="G4290" s="31" t="str">
        <f>IFERROR(IF(E4290&lt;&gt;"",VLOOKUP(E4290,'تكويد الاصناف'!$B$3:$L$5500,4,FALSE),""),"تأكد من الوحدة")</f>
        <v/>
      </c>
      <c r="H4290" s="31" t="str">
        <f>IFERROR(IF(E4290&lt;&gt;"",VLOOKUP(E4290,'تكويد الاصناف'!$B$3:$L$5500,9,FALSE),""),"تأكد من السعر")</f>
        <v/>
      </c>
      <c r="I4290" s="31"/>
      <c r="J4290" s="33" t="str">
        <f t="shared" si="66"/>
        <v/>
      </c>
      <c r="K4290" s="31"/>
      <c r="L4290" s="31"/>
    </row>
    <row r="4291" spans="2:12" x14ac:dyDescent="0.2">
      <c r="B4291" s="29" t="str">
        <f>IF(C4291&lt;&gt;"",COUNT($B$2:B4290)+1,"")</f>
        <v/>
      </c>
      <c r="C4291" s="30"/>
      <c r="D4291" s="31"/>
      <c r="E4291" s="32"/>
      <c r="F4291" s="31" t="str">
        <f>IFERROR(IF(E4291&lt;&gt;"",VLOOKUP(E4291,'تكويد الاصناف'!$B$3:$L$5500,3,FALSE),""),"تأكد من الكود")</f>
        <v/>
      </c>
      <c r="G4291" s="31" t="str">
        <f>IFERROR(IF(E4291&lt;&gt;"",VLOOKUP(E4291,'تكويد الاصناف'!$B$3:$L$5500,4,FALSE),""),"تأكد من الوحدة")</f>
        <v/>
      </c>
      <c r="H4291" s="31" t="str">
        <f>IFERROR(IF(E4291&lt;&gt;"",VLOOKUP(E4291,'تكويد الاصناف'!$B$3:$L$5500,9,FALSE),""),"تأكد من السعر")</f>
        <v/>
      </c>
      <c r="I4291" s="31"/>
      <c r="J4291" s="33" t="str">
        <f t="shared" ref="J4291:J4354" si="67">IFERROR(I4291*H4291,"")</f>
        <v/>
      </c>
      <c r="K4291" s="31"/>
      <c r="L4291" s="31"/>
    </row>
    <row r="4292" spans="2:12" x14ac:dyDescent="0.2">
      <c r="B4292" s="29" t="str">
        <f>IF(C4292&lt;&gt;"",COUNT($B$2:B4291)+1,"")</f>
        <v/>
      </c>
      <c r="C4292" s="30"/>
      <c r="D4292" s="31"/>
      <c r="E4292" s="32"/>
      <c r="F4292" s="31" t="str">
        <f>IFERROR(IF(E4292&lt;&gt;"",VLOOKUP(E4292,'تكويد الاصناف'!$B$3:$L$5500,3,FALSE),""),"تأكد من الكود")</f>
        <v/>
      </c>
      <c r="G4292" s="31" t="str">
        <f>IFERROR(IF(E4292&lt;&gt;"",VLOOKUP(E4292,'تكويد الاصناف'!$B$3:$L$5500,4,FALSE),""),"تأكد من الوحدة")</f>
        <v/>
      </c>
      <c r="H4292" s="31" t="str">
        <f>IFERROR(IF(E4292&lt;&gt;"",VLOOKUP(E4292,'تكويد الاصناف'!$B$3:$L$5500,9,FALSE),""),"تأكد من السعر")</f>
        <v/>
      </c>
      <c r="I4292" s="31"/>
      <c r="J4292" s="33" t="str">
        <f t="shared" si="67"/>
        <v/>
      </c>
      <c r="K4292" s="31"/>
      <c r="L4292" s="31"/>
    </row>
    <row r="4293" spans="2:12" x14ac:dyDescent="0.2">
      <c r="B4293" s="29" t="str">
        <f>IF(C4293&lt;&gt;"",COUNT($B$2:B4292)+1,"")</f>
        <v/>
      </c>
      <c r="C4293" s="30"/>
      <c r="D4293" s="31"/>
      <c r="E4293" s="32"/>
      <c r="F4293" s="31" t="str">
        <f>IFERROR(IF(E4293&lt;&gt;"",VLOOKUP(E4293,'تكويد الاصناف'!$B$3:$L$5500,3,FALSE),""),"تأكد من الكود")</f>
        <v/>
      </c>
      <c r="G4293" s="31" t="str">
        <f>IFERROR(IF(E4293&lt;&gt;"",VLOOKUP(E4293,'تكويد الاصناف'!$B$3:$L$5500,4,FALSE),""),"تأكد من الوحدة")</f>
        <v/>
      </c>
      <c r="H4293" s="31" t="str">
        <f>IFERROR(IF(E4293&lt;&gt;"",VLOOKUP(E4293,'تكويد الاصناف'!$B$3:$L$5500,9,FALSE),""),"تأكد من السعر")</f>
        <v/>
      </c>
      <c r="I4293" s="31"/>
      <c r="J4293" s="33" t="str">
        <f t="shared" si="67"/>
        <v/>
      </c>
      <c r="K4293" s="31"/>
      <c r="L4293" s="31"/>
    </row>
    <row r="4294" spans="2:12" x14ac:dyDescent="0.2">
      <c r="B4294" s="29" t="str">
        <f>IF(C4294&lt;&gt;"",COUNT($B$2:B4293)+1,"")</f>
        <v/>
      </c>
      <c r="C4294" s="30"/>
      <c r="D4294" s="31"/>
      <c r="E4294" s="32"/>
      <c r="F4294" s="31" t="str">
        <f>IFERROR(IF(E4294&lt;&gt;"",VLOOKUP(E4294,'تكويد الاصناف'!$B$3:$L$5500,3,FALSE),""),"تأكد من الكود")</f>
        <v/>
      </c>
      <c r="G4294" s="31" t="str">
        <f>IFERROR(IF(E4294&lt;&gt;"",VLOOKUP(E4294,'تكويد الاصناف'!$B$3:$L$5500,4,FALSE),""),"تأكد من الوحدة")</f>
        <v/>
      </c>
      <c r="H4294" s="31" t="str">
        <f>IFERROR(IF(E4294&lt;&gt;"",VLOOKUP(E4294,'تكويد الاصناف'!$B$3:$L$5500,9,FALSE),""),"تأكد من السعر")</f>
        <v/>
      </c>
      <c r="I4294" s="31"/>
      <c r="J4294" s="33" t="str">
        <f t="shared" si="67"/>
        <v/>
      </c>
      <c r="K4294" s="31"/>
      <c r="L4294" s="31"/>
    </row>
    <row r="4295" spans="2:12" x14ac:dyDescent="0.2">
      <c r="B4295" s="29" t="str">
        <f>IF(C4295&lt;&gt;"",COUNT($B$2:B4294)+1,"")</f>
        <v/>
      </c>
      <c r="C4295" s="30"/>
      <c r="D4295" s="31"/>
      <c r="E4295" s="32"/>
      <c r="F4295" s="31" t="str">
        <f>IFERROR(IF(E4295&lt;&gt;"",VLOOKUP(E4295,'تكويد الاصناف'!$B$3:$L$5500,3,FALSE),""),"تأكد من الكود")</f>
        <v/>
      </c>
      <c r="G4295" s="31" t="str">
        <f>IFERROR(IF(E4295&lt;&gt;"",VLOOKUP(E4295,'تكويد الاصناف'!$B$3:$L$5500,4,FALSE),""),"تأكد من الوحدة")</f>
        <v/>
      </c>
      <c r="H4295" s="31" t="str">
        <f>IFERROR(IF(E4295&lt;&gt;"",VLOOKUP(E4295,'تكويد الاصناف'!$B$3:$L$5500,9,FALSE),""),"تأكد من السعر")</f>
        <v/>
      </c>
      <c r="I4295" s="31"/>
      <c r="J4295" s="33" t="str">
        <f t="shared" si="67"/>
        <v/>
      </c>
      <c r="K4295" s="31"/>
      <c r="L4295" s="31"/>
    </row>
    <row r="4296" spans="2:12" x14ac:dyDescent="0.2">
      <c r="B4296" s="29" t="str">
        <f>IF(C4296&lt;&gt;"",COUNT($B$2:B4295)+1,"")</f>
        <v/>
      </c>
      <c r="C4296" s="30"/>
      <c r="D4296" s="31"/>
      <c r="E4296" s="32"/>
      <c r="F4296" s="31" t="str">
        <f>IFERROR(IF(E4296&lt;&gt;"",VLOOKUP(E4296,'تكويد الاصناف'!$B$3:$L$5500,3,FALSE),""),"تأكد من الكود")</f>
        <v/>
      </c>
      <c r="G4296" s="31" t="str">
        <f>IFERROR(IF(E4296&lt;&gt;"",VLOOKUP(E4296,'تكويد الاصناف'!$B$3:$L$5500,4,FALSE),""),"تأكد من الوحدة")</f>
        <v/>
      </c>
      <c r="H4296" s="31" t="str">
        <f>IFERROR(IF(E4296&lt;&gt;"",VLOOKUP(E4296,'تكويد الاصناف'!$B$3:$L$5500,9,FALSE),""),"تأكد من السعر")</f>
        <v/>
      </c>
      <c r="I4296" s="31"/>
      <c r="J4296" s="33" t="str">
        <f t="shared" si="67"/>
        <v/>
      </c>
      <c r="K4296" s="31"/>
      <c r="L4296" s="31"/>
    </row>
    <row r="4297" spans="2:12" x14ac:dyDescent="0.2">
      <c r="B4297" s="29" t="str">
        <f>IF(C4297&lt;&gt;"",COUNT($B$2:B4296)+1,"")</f>
        <v/>
      </c>
      <c r="C4297" s="30"/>
      <c r="D4297" s="31"/>
      <c r="E4297" s="32"/>
      <c r="F4297" s="31" t="str">
        <f>IFERROR(IF(E4297&lt;&gt;"",VLOOKUP(E4297,'تكويد الاصناف'!$B$3:$L$5500,3,FALSE),""),"تأكد من الكود")</f>
        <v/>
      </c>
      <c r="G4297" s="31" t="str">
        <f>IFERROR(IF(E4297&lt;&gt;"",VLOOKUP(E4297,'تكويد الاصناف'!$B$3:$L$5500,4,FALSE),""),"تأكد من الوحدة")</f>
        <v/>
      </c>
      <c r="H4297" s="31" t="str">
        <f>IFERROR(IF(E4297&lt;&gt;"",VLOOKUP(E4297,'تكويد الاصناف'!$B$3:$L$5500,9,FALSE),""),"تأكد من السعر")</f>
        <v/>
      </c>
      <c r="I4297" s="31"/>
      <c r="J4297" s="33" t="str">
        <f t="shared" si="67"/>
        <v/>
      </c>
      <c r="K4297" s="31"/>
      <c r="L4297" s="31"/>
    </row>
    <row r="4298" spans="2:12" x14ac:dyDescent="0.2">
      <c r="B4298" s="29" t="str">
        <f>IF(C4298&lt;&gt;"",COUNT($B$2:B4297)+1,"")</f>
        <v/>
      </c>
      <c r="C4298" s="30"/>
      <c r="D4298" s="31"/>
      <c r="E4298" s="32"/>
      <c r="F4298" s="31" t="str">
        <f>IFERROR(IF(E4298&lt;&gt;"",VLOOKUP(E4298,'تكويد الاصناف'!$B$3:$L$5500,3,FALSE),""),"تأكد من الكود")</f>
        <v/>
      </c>
      <c r="G4298" s="31" t="str">
        <f>IFERROR(IF(E4298&lt;&gt;"",VLOOKUP(E4298,'تكويد الاصناف'!$B$3:$L$5500,4,FALSE),""),"تأكد من الوحدة")</f>
        <v/>
      </c>
      <c r="H4298" s="31" t="str">
        <f>IFERROR(IF(E4298&lt;&gt;"",VLOOKUP(E4298,'تكويد الاصناف'!$B$3:$L$5500,9,FALSE),""),"تأكد من السعر")</f>
        <v/>
      </c>
      <c r="I4298" s="31"/>
      <c r="J4298" s="33" t="str">
        <f t="shared" si="67"/>
        <v/>
      </c>
      <c r="K4298" s="31"/>
      <c r="L4298" s="31"/>
    </row>
    <row r="4299" spans="2:12" x14ac:dyDescent="0.2">
      <c r="B4299" s="29" t="str">
        <f>IF(C4299&lt;&gt;"",COUNT($B$2:B4298)+1,"")</f>
        <v/>
      </c>
      <c r="C4299" s="30"/>
      <c r="D4299" s="31"/>
      <c r="E4299" s="32"/>
      <c r="F4299" s="31" t="str">
        <f>IFERROR(IF(E4299&lt;&gt;"",VLOOKUP(E4299,'تكويد الاصناف'!$B$3:$L$5500,3,FALSE),""),"تأكد من الكود")</f>
        <v/>
      </c>
      <c r="G4299" s="31" t="str">
        <f>IFERROR(IF(E4299&lt;&gt;"",VLOOKUP(E4299,'تكويد الاصناف'!$B$3:$L$5500,4,FALSE),""),"تأكد من الوحدة")</f>
        <v/>
      </c>
      <c r="H4299" s="31" t="str">
        <f>IFERROR(IF(E4299&lt;&gt;"",VLOOKUP(E4299,'تكويد الاصناف'!$B$3:$L$5500,9,FALSE),""),"تأكد من السعر")</f>
        <v/>
      </c>
      <c r="I4299" s="31"/>
      <c r="J4299" s="33" t="str">
        <f t="shared" si="67"/>
        <v/>
      </c>
      <c r="K4299" s="31"/>
      <c r="L4299" s="31"/>
    </row>
    <row r="4300" spans="2:12" x14ac:dyDescent="0.2">
      <c r="B4300" s="29" t="str">
        <f>IF(C4300&lt;&gt;"",COUNT($B$2:B4299)+1,"")</f>
        <v/>
      </c>
      <c r="C4300" s="30"/>
      <c r="D4300" s="31"/>
      <c r="E4300" s="32"/>
      <c r="F4300" s="31" t="str">
        <f>IFERROR(IF(E4300&lt;&gt;"",VLOOKUP(E4300,'تكويد الاصناف'!$B$3:$L$5500,3,FALSE),""),"تأكد من الكود")</f>
        <v/>
      </c>
      <c r="G4300" s="31" t="str">
        <f>IFERROR(IF(E4300&lt;&gt;"",VLOOKUP(E4300,'تكويد الاصناف'!$B$3:$L$5500,4,FALSE),""),"تأكد من الوحدة")</f>
        <v/>
      </c>
      <c r="H4300" s="31" t="str">
        <f>IFERROR(IF(E4300&lt;&gt;"",VLOOKUP(E4300,'تكويد الاصناف'!$B$3:$L$5500,9,FALSE),""),"تأكد من السعر")</f>
        <v/>
      </c>
      <c r="I4300" s="31"/>
      <c r="J4300" s="33" t="str">
        <f t="shared" si="67"/>
        <v/>
      </c>
      <c r="K4300" s="31"/>
      <c r="L4300" s="31"/>
    </row>
    <row r="4301" spans="2:12" x14ac:dyDescent="0.2">
      <c r="B4301" s="29" t="str">
        <f>IF(C4301&lt;&gt;"",COUNT($B$2:B4300)+1,"")</f>
        <v/>
      </c>
      <c r="C4301" s="30"/>
      <c r="D4301" s="31"/>
      <c r="E4301" s="32"/>
      <c r="F4301" s="31" t="str">
        <f>IFERROR(IF(E4301&lt;&gt;"",VLOOKUP(E4301,'تكويد الاصناف'!$B$3:$L$5500,3,FALSE),""),"تأكد من الكود")</f>
        <v/>
      </c>
      <c r="G4301" s="31" t="str">
        <f>IFERROR(IF(E4301&lt;&gt;"",VLOOKUP(E4301,'تكويد الاصناف'!$B$3:$L$5500,4,FALSE),""),"تأكد من الوحدة")</f>
        <v/>
      </c>
      <c r="H4301" s="31" t="str">
        <f>IFERROR(IF(E4301&lt;&gt;"",VLOOKUP(E4301,'تكويد الاصناف'!$B$3:$L$5500,9,FALSE),""),"تأكد من السعر")</f>
        <v/>
      </c>
      <c r="I4301" s="31"/>
      <c r="J4301" s="33" t="str">
        <f t="shared" si="67"/>
        <v/>
      </c>
      <c r="K4301" s="31"/>
      <c r="L4301" s="31"/>
    </row>
    <row r="4302" spans="2:12" x14ac:dyDescent="0.2">
      <c r="B4302" s="29" t="str">
        <f>IF(C4302&lt;&gt;"",COUNT($B$2:B4301)+1,"")</f>
        <v/>
      </c>
      <c r="C4302" s="30"/>
      <c r="D4302" s="31"/>
      <c r="E4302" s="32"/>
      <c r="F4302" s="31" t="str">
        <f>IFERROR(IF(E4302&lt;&gt;"",VLOOKUP(E4302,'تكويد الاصناف'!$B$3:$L$5500,3,FALSE),""),"تأكد من الكود")</f>
        <v/>
      </c>
      <c r="G4302" s="31" t="str">
        <f>IFERROR(IF(E4302&lt;&gt;"",VLOOKUP(E4302,'تكويد الاصناف'!$B$3:$L$5500,4,FALSE),""),"تأكد من الوحدة")</f>
        <v/>
      </c>
      <c r="H4302" s="31" t="str">
        <f>IFERROR(IF(E4302&lt;&gt;"",VLOOKUP(E4302,'تكويد الاصناف'!$B$3:$L$5500,9,FALSE),""),"تأكد من السعر")</f>
        <v/>
      </c>
      <c r="I4302" s="31"/>
      <c r="J4302" s="33" t="str">
        <f t="shared" si="67"/>
        <v/>
      </c>
      <c r="K4302" s="31"/>
      <c r="L4302" s="31"/>
    </row>
    <row r="4303" spans="2:12" x14ac:dyDescent="0.2">
      <c r="B4303" s="29" t="str">
        <f>IF(C4303&lt;&gt;"",COUNT($B$2:B4302)+1,"")</f>
        <v/>
      </c>
      <c r="C4303" s="30"/>
      <c r="D4303" s="31"/>
      <c r="E4303" s="32"/>
      <c r="F4303" s="31" t="str">
        <f>IFERROR(IF(E4303&lt;&gt;"",VLOOKUP(E4303,'تكويد الاصناف'!$B$3:$L$5500,3,FALSE),""),"تأكد من الكود")</f>
        <v/>
      </c>
      <c r="G4303" s="31" t="str">
        <f>IFERROR(IF(E4303&lt;&gt;"",VLOOKUP(E4303,'تكويد الاصناف'!$B$3:$L$5500,4,FALSE),""),"تأكد من الوحدة")</f>
        <v/>
      </c>
      <c r="H4303" s="31" t="str">
        <f>IFERROR(IF(E4303&lt;&gt;"",VLOOKUP(E4303,'تكويد الاصناف'!$B$3:$L$5500,9,FALSE),""),"تأكد من السعر")</f>
        <v/>
      </c>
      <c r="I4303" s="31"/>
      <c r="J4303" s="33" t="str">
        <f t="shared" si="67"/>
        <v/>
      </c>
      <c r="K4303" s="31"/>
      <c r="L4303" s="31"/>
    </row>
    <row r="4304" spans="2:12" x14ac:dyDescent="0.2">
      <c r="B4304" s="29" t="str">
        <f>IF(C4304&lt;&gt;"",COUNT($B$2:B4303)+1,"")</f>
        <v/>
      </c>
      <c r="C4304" s="30"/>
      <c r="D4304" s="31"/>
      <c r="E4304" s="32"/>
      <c r="F4304" s="31" t="str">
        <f>IFERROR(IF(E4304&lt;&gt;"",VLOOKUP(E4304,'تكويد الاصناف'!$B$3:$L$5500,3,FALSE),""),"تأكد من الكود")</f>
        <v/>
      </c>
      <c r="G4304" s="31" t="str">
        <f>IFERROR(IF(E4304&lt;&gt;"",VLOOKUP(E4304,'تكويد الاصناف'!$B$3:$L$5500,4,FALSE),""),"تأكد من الوحدة")</f>
        <v/>
      </c>
      <c r="H4304" s="31" t="str">
        <f>IFERROR(IF(E4304&lt;&gt;"",VLOOKUP(E4304,'تكويد الاصناف'!$B$3:$L$5500,9,FALSE),""),"تأكد من السعر")</f>
        <v/>
      </c>
      <c r="I4304" s="31"/>
      <c r="J4304" s="33" t="str">
        <f t="shared" si="67"/>
        <v/>
      </c>
      <c r="K4304" s="31"/>
      <c r="L4304" s="31"/>
    </row>
    <row r="4305" spans="2:12" x14ac:dyDescent="0.2">
      <c r="B4305" s="29" t="str">
        <f>IF(C4305&lt;&gt;"",COUNT($B$2:B4304)+1,"")</f>
        <v/>
      </c>
      <c r="C4305" s="30"/>
      <c r="D4305" s="31"/>
      <c r="E4305" s="32"/>
      <c r="F4305" s="31" t="str">
        <f>IFERROR(IF(E4305&lt;&gt;"",VLOOKUP(E4305,'تكويد الاصناف'!$B$3:$L$5500,3,FALSE),""),"تأكد من الكود")</f>
        <v/>
      </c>
      <c r="G4305" s="31" t="str">
        <f>IFERROR(IF(E4305&lt;&gt;"",VLOOKUP(E4305,'تكويد الاصناف'!$B$3:$L$5500,4,FALSE),""),"تأكد من الوحدة")</f>
        <v/>
      </c>
      <c r="H4305" s="31" t="str">
        <f>IFERROR(IF(E4305&lt;&gt;"",VLOOKUP(E4305,'تكويد الاصناف'!$B$3:$L$5500,9,FALSE),""),"تأكد من السعر")</f>
        <v/>
      </c>
      <c r="I4305" s="31"/>
      <c r="J4305" s="33" t="str">
        <f t="shared" si="67"/>
        <v/>
      </c>
      <c r="K4305" s="31"/>
      <c r="L4305" s="31"/>
    </row>
    <row r="4306" spans="2:12" x14ac:dyDescent="0.2">
      <c r="B4306" s="29" t="str">
        <f>IF(C4306&lt;&gt;"",COUNT($B$2:B4305)+1,"")</f>
        <v/>
      </c>
      <c r="C4306" s="30"/>
      <c r="D4306" s="31"/>
      <c r="E4306" s="32"/>
      <c r="F4306" s="31" t="str">
        <f>IFERROR(IF(E4306&lt;&gt;"",VLOOKUP(E4306,'تكويد الاصناف'!$B$3:$L$5500,3,FALSE),""),"تأكد من الكود")</f>
        <v/>
      </c>
      <c r="G4306" s="31" t="str">
        <f>IFERROR(IF(E4306&lt;&gt;"",VLOOKUP(E4306,'تكويد الاصناف'!$B$3:$L$5500,4,FALSE),""),"تأكد من الوحدة")</f>
        <v/>
      </c>
      <c r="H4306" s="31" t="str">
        <f>IFERROR(IF(E4306&lt;&gt;"",VLOOKUP(E4306,'تكويد الاصناف'!$B$3:$L$5500,9,FALSE),""),"تأكد من السعر")</f>
        <v/>
      </c>
      <c r="I4306" s="31"/>
      <c r="J4306" s="33" t="str">
        <f t="shared" si="67"/>
        <v/>
      </c>
      <c r="K4306" s="31"/>
      <c r="L4306" s="31"/>
    </row>
    <row r="4307" spans="2:12" x14ac:dyDescent="0.2">
      <c r="B4307" s="29" t="str">
        <f>IF(C4307&lt;&gt;"",COUNT($B$2:B4306)+1,"")</f>
        <v/>
      </c>
      <c r="C4307" s="30"/>
      <c r="D4307" s="31"/>
      <c r="E4307" s="32"/>
      <c r="F4307" s="31" t="str">
        <f>IFERROR(IF(E4307&lt;&gt;"",VLOOKUP(E4307,'تكويد الاصناف'!$B$3:$L$5500,3,FALSE),""),"تأكد من الكود")</f>
        <v/>
      </c>
      <c r="G4307" s="31" t="str">
        <f>IFERROR(IF(E4307&lt;&gt;"",VLOOKUP(E4307,'تكويد الاصناف'!$B$3:$L$5500,4,FALSE),""),"تأكد من الوحدة")</f>
        <v/>
      </c>
      <c r="H4307" s="31" t="str">
        <f>IFERROR(IF(E4307&lt;&gt;"",VLOOKUP(E4307,'تكويد الاصناف'!$B$3:$L$5500,9,FALSE),""),"تأكد من السعر")</f>
        <v/>
      </c>
      <c r="I4307" s="31"/>
      <c r="J4307" s="33" t="str">
        <f t="shared" si="67"/>
        <v/>
      </c>
      <c r="K4307" s="31"/>
      <c r="L4307" s="31"/>
    </row>
    <row r="4308" spans="2:12" x14ac:dyDescent="0.2">
      <c r="B4308" s="29" t="str">
        <f>IF(C4308&lt;&gt;"",COUNT($B$2:B4307)+1,"")</f>
        <v/>
      </c>
      <c r="C4308" s="30"/>
      <c r="D4308" s="31"/>
      <c r="E4308" s="32"/>
      <c r="F4308" s="31" t="str">
        <f>IFERROR(IF(E4308&lt;&gt;"",VLOOKUP(E4308,'تكويد الاصناف'!$B$3:$L$5500,3,FALSE),""),"تأكد من الكود")</f>
        <v/>
      </c>
      <c r="G4308" s="31" t="str">
        <f>IFERROR(IF(E4308&lt;&gt;"",VLOOKUP(E4308,'تكويد الاصناف'!$B$3:$L$5500,4,FALSE),""),"تأكد من الوحدة")</f>
        <v/>
      </c>
      <c r="H4308" s="31" t="str">
        <f>IFERROR(IF(E4308&lt;&gt;"",VLOOKUP(E4308,'تكويد الاصناف'!$B$3:$L$5500,9,FALSE),""),"تأكد من السعر")</f>
        <v/>
      </c>
      <c r="I4308" s="31"/>
      <c r="J4308" s="33" t="str">
        <f t="shared" si="67"/>
        <v/>
      </c>
      <c r="K4308" s="31"/>
      <c r="L4308" s="31"/>
    </row>
    <row r="4309" spans="2:12" x14ac:dyDescent="0.2">
      <c r="B4309" s="29" t="str">
        <f>IF(C4309&lt;&gt;"",COUNT($B$2:B4308)+1,"")</f>
        <v/>
      </c>
      <c r="C4309" s="30"/>
      <c r="D4309" s="31"/>
      <c r="E4309" s="32"/>
      <c r="F4309" s="31" t="str">
        <f>IFERROR(IF(E4309&lt;&gt;"",VLOOKUP(E4309,'تكويد الاصناف'!$B$3:$L$5500,3,FALSE),""),"تأكد من الكود")</f>
        <v/>
      </c>
      <c r="G4309" s="31" t="str">
        <f>IFERROR(IF(E4309&lt;&gt;"",VLOOKUP(E4309,'تكويد الاصناف'!$B$3:$L$5500,4,FALSE),""),"تأكد من الوحدة")</f>
        <v/>
      </c>
      <c r="H4309" s="31" t="str">
        <f>IFERROR(IF(E4309&lt;&gt;"",VLOOKUP(E4309,'تكويد الاصناف'!$B$3:$L$5500,9,FALSE),""),"تأكد من السعر")</f>
        <v/>
      </c>
      <c r="I4309" s="31"/>
      <c r="J4309" s="33" t="str">
        <f t="shared" si="67"/>
        <v/>
      </c>
      <c r="K4309" s="31"/>
      <c r="L4309" s="31"/>
    </row>
    <row r="4310" spans="2:12" x14ac:dyDescent="0.2">
      <c r="B4310" s="29" t="str">
        <f>IF(C4310&lt;&gt;"",COUNT($B$2:B4309)+1,"")</f>
        <v/>
      </c>
      <c r="C4310" s="30"/>
      <c r="D4310" s="31"/>
      <c r="E4310" s="32"/>
      <c r="F4310" s="31" t="str">
        <f>IFERROR(IF(E4310&lt;&gt;"",VLOOKUP(E4310,'تكويد الاصناف'!$B$3:$L$5500,3,FALSE),""),"تأكد من الكود")</f>
        <v/>
      </c>
      <c r="G4310" s="31" t="str">
        <f>IFERROR(IF(E4310&lt;&gt;"",VLOOKUP(E4310,'تكويد الاصناف'!$B$3:$L$5500,4,FALSE),""),"تأكد من الوحدة")</f>
        <v/>
      </c>
      <c r="H4310" s="31" t="str">
        <f>IFERROR(IF(E4310&lt;&gt;"",VLOOKUP(E4310,'تكويد الاصناف'!$B$3:$L$5500,9,FALSE),""),"تأكد من السعر")</f>
        <v/>
      </c>
      <c r="I4310" s="31"/>
      <c r="J4310" s="33" t="str">
        <f t="shared" si="67"/>
        <v/>
      </c>
      <c r="K4310" s="31"/>
      <c r="L4310" s="31"/>
    </row>
    <row r="4311" spans="2:12" x14ac:dyDescent="0.2">
      <c r="B4311" s="29" t="str">
        <f>IF(C4311&lt;&gt;"",COUNT($B$2:B4310)+1,"")</f>
        <v/>
      </c>
      <c r="C4311" s="30"/>
      <c r="D4311" s="31"/>
      <c r="E4311" s="32"/>
      <c r="F4311" s="31" t="str">
        <f>IFERROR(IF(E4311&lt;&gt;"",VLOOKUP(E4311,'تكويد الاصناف'!$B$3:$L$5500,3,FALSE),""),"تأكد من الكود")</f>
        <v/>
      </c>
      <c r="G4311" s="31" t="str">
        <f>IFERROR(IF(E4311&lt;&gt;"",VLOOKUP(E4311,'تكويد الاصناف'!$B$3:$L$5500,4,FALSE),""),"تأكد من الوحدة")</f>
        <v/>
      </c>
      <c r="H4311" s="31" t="str">
        <f>IFERROR(IF(E4311&lt;&gt;"",VLOOKUP(E4311,'تكويد الاصناف'!$B$3:$L$5500,9,FALSE),""),"تأكد من السعر")</f>
        <v/>
      </c>
      <c r="I4311" s="31"/>
      <c r="J4311" s="33" t="str">
        <f t="shared" si="67"/>
        <v/>
      </c>
      <c r="K4311" s="31"/>
      <c r="L4311" s="31"/>
    </row>
    <row r="4312" spans="2:12" x14ac:dyDescent="0.2">
      <c r="B4312" s="29" t="str">
        <f>IF(C4312&lt;&gt;"",COUNT($B$2:B4311)+1,"")</f>
        <v/>
      </c>
      <c r="C4312" s="30"/>
      <c r="D4312" s="31"/>
      <c r="E4312" s="32"/>
      <c r="F4312" s="31" t="str">
        <f>IFERROR(IF(E4312&lt;&gt;"",VLOOKUP(E4312,'تكويد الاصناف'!$B$3:$L$5500,3,FALSE),""),"تأكد من الكود")</f>
        <v/>
      </c>
      <c r="G4312" s="31" t="str">
        <f>IFERROR(IF(E4312&lt;&gt;"",VLOOKUP(E4312,'تكويد الاصناف'!$B$3:$L$5500,4,FALSE),""),"تأكد من الوحدة")</f>
        <v/>
      </c>
      <c r="H4312" s="31" t="str">
        <f>IFERROR(IF(E4312&lt;&gt;"",VLOOKUP(E4312,'تكويد الاصناف'!$B$3:$L$5500,9,FALSE),""),"تأكد من السعر")</f>
        <v/>
      </c>
      <c r="I4312" s="31"/>
      <c r="J4312" s="33" t="str">
        <f t="shared" si="67"/>
        <v/>
      </c>
      <c r="K4312" s="31"/>
      <c r="L4312" s="31"/>
    </row>
    <row r="4313" spans="2:12" x14ac:dyDescent="0.2">
      <c r="B4313" s="29" t="str">
        <f>IF(C4313&lt;&gt;"",COUNT($B$2:B4312)+1,"")</f>
        <v/>
      </c>
      <c r="C4313" s="30"/>
      <c r="D4313" s="31"/>
      <c r="E4313" s="32"/>
      <c r="F4313" s="31" t="str">
        <f>IFERROR(IF(E4313&lt;&gt;"",VLOOKUP(E4313,'تكويد الاصناف'!$B$3:$L$5500,3,FALSE),""),"تأكد من الكود")</f>
        <v/>
      </c>
      <c r="G4313" s="31" t="str">
        <f>IFERROR(IF(E4313&lt;&gt;"",VLOOKUP(E4313,'تكويد الاصناف'!$B$3:$L$5500,4,FALSE),""),"تأكد من الوحدة")</f>
        <v/>
      </c>
      <c r="H4313" s="31" t="str">
        <f>IFERROR(IF(E4313&lt;&gt;"",VLOOKUP(E4313,'تكويد الاصناف'!$B$3:$L$5500,9,FALSE),""),"تأكد من السعر")</f>
        <v/>
      </c>
      <c r="I4313" s="31"/>
      <c r="J4313" s="33" t="str">
        <f t="shared" si="67"/>
        <v/>
      </c>
      <c r="K4313" s="31"/>
      <c r="L4313" s="31"/>
    </row>
    <row r="4314" spans="2:12" x14ac:dyDescent="0.2">
      <c r="B4314" s="29" t="str">
        <f>IF(C4314&lt;&gt;"",COUNT($B$2:B4313)+1,"")</f>
        <v/>
      </c>
      <c r="C4314" s="30"/>
      <c r="D4314" s="31"/>
      <c r="E4314" s="32"/>
      <c r="F4314" s="31" t="str">
        <f>IFERROR(IF(E4314&lt;&gt;"",VLOOKUP(E4314,'تكويد الاصناف'!$B$3:$L$5500,3,FALSE),""),"تأكد من الكود")</f>
        <v/>
      </c>
      <c r="G4314" s="31" t="str">
        <f>IFERROR(IF(E4314&lt;&gt;"",VLOOKUP(E4314,'تكويد الاصناف'!$B$3:$L$5500,4,FALSE),""),"تأكد من الوحدة")</f>
        <v/>
      </c>
      <c r="H4314" s="31" t="str">
        <f>IFERROR(IF(E4314&lt;&gt;"",VLOOKUP(E4314,'تكويد الاصناف'!$B$3:$L$5500,9,FALSE),""),"تأكد من السعر")</f>
        <v/>
      </c>
      <c r="I4314" s="31"/>
      <c r="J4314" s="33" t="str">
        <f t="shared" si="67"/>
        <v/>
      </c>
      <c r="K4314" s="31"/>
      <c r="L4314" s="31"/>
    </row>
    <row r="4315" spans="2:12" x14ac:dyDescent="0.2">
      <c r="B4315" s="29" t="str">
        <f>IF(C4315&lt;&gt;"",COUNT($B$2:B4314)+1,"")</f>
        <v/>
      </c>
      <c r="C4315" s="30"/>
      <c r="D4315" s="31"/>
      <c r="E4315" s="32"/>
      <c r="F4315" s="31" t="str">
        <f>IFERROR(IF(E4315&lt;&gt;"",VLOOKUP(E4315,'تكويد الاصناف'!$B$3:$L$5500,3,FALSE),""),"تأكد من الكود")</f>
        <v/>
      </c>
      <c r="G4315" s="31" t="str">
        <f>IFERROR(IF(E4315&lt;&gt;"",VLOOKUP(E4315,'تكويد الاصناف'!$B$3:$L$5500,4,FALSE),""),"تأكد من الوحدة")</f>
        <v/>
      </c>
      <c r="H4315" s="31" t="str">
        <f>IFERROR(IF(E4315&lt;&gt;"",VLOOKUP(E4315,'تكويد الاصناف'!$B$3:$L$5500,9,FALSE),""),"تأكد من السعر")</f>
        <v/>
      </c>
      <c r="I4315" s="31"/>
      <c r="J4315" s="33" t="str">
        <f t="shared" si="67"/>
        <v/>
      </c>
      <c r="K4315" s="31"/>
      <c r="L4315" s="31"/>
    </row>
    <row r="4316" spans="2:12" x14ac:dyDescent="0.2">
      <c r="B4316" s="29" t="str">
        <f>IF(C4316&lt;&gt;"",COUNT($B$2:B4315)+1,"")</f>
        <v/>
      </c>
      <c r="C4316" s="30"/>
      <c r="D4316" s="31"/>
      <c r="E4316" s="32"/>
      <c r="F4316" s="31" t="str">
        <f>IFERROR(IF(E4316&lt;&gt;"",VLOOKUP(E4316,'تكويد الاصناف'!$B$3:$L$5500,3,FALSE),""),"تأكد من الكود")</f>
        <v/>
      </c>
      <c r="G4316" s="31" t="str">
        <f>IFERROR(IF(E4316&lt;&gt;"",VLOOKUP(E4316,'تكويد الاصناف'!$B$3:$L$5500,4,FALSE),""),"تأكد من الوحدة")</f>
        <v/>
      </c>
      <c r="H4316" s="31" t="str">
        <f>IFERROR(IF(E4316&lt;&gt;"",VLOOKUP(E4316,'تكويد الاصناف'!$B$3:$L$5500,9,FALSE),""),"تأكد من السعر")</f>
        <v/>
      </c>
      <c r="I4316" s="31"/>
      <c r="J4316" s="33" t="str">
        <f t="shared" si="67"/>
        <v/>
      </c>
      <c r="K4316" s="31"/>
      <c r="L4316" s="31"/>
    </row>
    <row r="4317" spans="2:12" x14ac:dyDescent="0.2">
      <c r="B4317" s="29" t="str">
        <f>IF(C4317&lt;&gt;"",COUNT($B$2:B4316)+1,"")</f>
        <v/>
      </c>
      <c r="C4317" s="30"/>
      <c r="D4317" s="31"/>
      <c r="E4317" s="32"/>
      <c r="F4317" s="31" t="str">
        <f>IFERROR(IF(E4317&lt;&gt;"",VLOOKUP(E4317,'تكويد الاصناف'!$B$3:$L$5500,3,FALSE),""),"تأكد من الكود")</f>
        <v/>
      </c>
      <c r="G4317" s="31" t="str">
        <f>IFERROR(IF(E4317&lt;&gt;"",VLOOKUP(E4317,'تكويد الاصناف'!$B$3:$L$5500,4,FALSE),""),"تأكد من الوحدة")</f>
        <v/>
      </c>
      <c r="H4317" s="31" t="str">
        <f>IFERROR(IF(E4317&lt;&gt;"",VLOOKUP(E4317,'تكويد الاصناف'!$B$3:$L$5500,9,FALSE),""),"تأكد من السعر")</f>
        <v/>
      </c>
      <c r="I4317" s="31"/>
      <c r="J4317" s="33" t="str">
        <f t="shared" si="67"/>
        <v/>
      </c>
      <c r="K4317" s="31"/>
      <c r="L4317" s="31"/>
    </row>
    <row r="4318" spans="2:12" x14ac:dyDescent="0.2">
      <c r="B4318" s="29" t="str">
        <f>IF(C4318&lt;&gt;"",COUNT($B$2:B4317)+1,"")</f>
        <v/>
      </c>
      <c r="C4318" s="30"/>
      <c r="D4318" s="31"/>
      <c r="E4318" s="32"/>
      <c r="F4318" s="31" t="str">
        <f>IFERROR(IF(E4318&lt;&gt;"",VLOOKUP(E4318,'تكويد الاصناف'!$B$3:$L$5500,3,FALSE),""),"تأكد من الكود")</f>
        <v/>
      </c>
      <c r="G4318" s="31" t="str">
        <f>IFERROR(IF(E4318&lt;&gt;"",VLOOKUP(E4318,'تكويد الاصناف'!$B$3:$L$5500,4,FALSE),""),"تأكد من الوحدة")</f>
        <v/>
      </c>
      <c r="H4318" s="31" t="str">
        <f>IFERROR(IF(E4318&lt;&gt;"",VLOOKUP(E4318,'تكويد الاصناف'!$B$3:$L$5500,9,FALSE),""),"تأكد من السعر")</f>
        <v/>
      </c>
      <c r="I4318" s="31"/>
      <c r="J4318" s="33" t="str">
        <f t="shared" si="67"/>
        <v/>
      </c>
      <c r="K4318" s="31"/>
      <c r="L4318" s="31"/>
    </row>
    <row r="4319" spans="2:12" x14ac:dyDescent="0.2">
      <c r="B4319" s="29" t="str">
        <f>IF(C4319&lt;&gt;"",COUNT($B$2:B4318)+1,"")</f>
        <v/>
      </c>
      <c r="C4319" s="30"/>
      <c r="D4319" s="31"/>
      <c r="E4319" s="32"/>
      <c r="F4319" s="31" t="str">
        <f>IFERROR(IF(E4319&lt;&gt;"",VLOOKUP(E4319,'تكويد الاصناف'!$B$3:$L$5500,3,FALSE),""),"تأكد من الكود")</f>
        <v/>
      </c>
      <c r="G4319" s="31" t="str">
        <f>IFERROR(IF(E4319&lt;&gt;"",VLOOKUP(E4319,'تكويد الاصناف'!$B$3:$L$5500,4,FALSE),""),"تأكد من الوحدة")</f>
        <v/>
      </c>
      <c r="H4319" s="31" t="str">
        <f>IFERROR(IF(E4319&lt;&gt;"",VLOOKUP(E4319,'تكويد الاصناف'!$B$3:$L$5500,9,FALSE),""),"تأكد من السعر")</f>
        <v/>
      </c>
      <c r="I4319" s="31"/>
      <c r="J4319" s="33" t="str">
        <f t="shared" si="67"/>
        <v/>
      </c>
      <c r="K4319" s="31"/>
      <c r="L4319" s="31"/>
    </row>
    <row r="4320" spans="2:12" x14ac:dyDescent="0.2">
      <c r="B4320" s="29" t="str">
        <f>IF(C4320&lt;&gt;"",COUNT($B$2:B4319)+1,"")</f>
        <v/>
      </c>
      <c r="C4320" s="30"/>
      <c r="D4320" s="31"/>
      <c r="E4320" s="32"/>
      <c r="F4320" s="31" t="str">
        <f>IFERROR(IF(E4320&lt;&gt;"",VLOOKUP(E4320,'تكويد الاصناف'!$B$3:$L$5500,3,FALSE),""),"تأكد من الكود")</f>
        <v/>
      </c>
      <c r="G4320" s="31" t="str">
        <f>IFERROR(IF(E4320&lt;&gt;"",VLOOKUP(E4320,'تكويد الاصناف'!$B$3:$L$5500,4,FALSE),""),"تأكد من الوحدة")</f>
        <v/>
      </c>
      <c r="H4320" s="31" t="str">
        <f>IFERROR(IF(E4320&lt;&gt;"",VLOOKUP(E4320,'تكويد الاصناف'!$B$3:$L$5500,9,FALSE),""),"تأكد من السعر")</f>
        <v/>
      </c>
      <c r="I4320" s="31"/>
      <c r="J4320" s="33" t="str">
        <f t="shared" si="67"/>
        <v/>
      </c>
      <c r="K4320" s="31"/>
      <c r="L4320" s="31"/>
    </row>
    <row r="4321" spans="2:12" x14ac:dyDescent="0.2">
      <c r="B4321" s="29" t="str">
        <f>IF(C4321&lt;&gt;"",COUNT($B$2:B4320)+1,"")</f>
        <v/>
      </c>
      <c r="C4321" s="30"/>
      <c r="D4321" s="31"/>
      <c r="E4321" s="32"/>
      <c r="F4321" s="31" t="str">
        <f>IFERROR(IF(E4321&lt;&gt;"",VLOOKUP(E4321,'تكويد الاصناف'!$B$3:$L$5500,3,FALSE),""),"تأكد من الكود")</f>
        <v/>
      </c>
      <c r="G4321" s="31" t="str">
        <f>IFERROR(IF(E4321&lt;&gt;"",VLOOKUP(E4321,'تكويد الاصناف'!$B$3:$L$5500,4,FALSE),""),"تأكد من الوحدة")</f>
        <v/>
      </c>
      <c r="H4321" s="31" t="str">
        <f>IFERROR(IF(E4321&lt;&gt;"",VLOOKUP(E4321,'تكويد الاصناف'!$B$3:$L$5500,9,FALSE),""),"تأكد من السعر")</f>
        <v/>
      </c>
      <c r="I4321" s="31"/>
      <c r="J4321" s="33" t="str">
        <f t="shared" si="67"/>
        <v/>
      </c>
      <c r="K4321" s="31"/>
      <c r="L4321" s="31"/>
    </row>
    <row r="4322" spans="2:12" x14ac:dyDescent="0.2">
      <c r="B4322" s="29" t="str">
        <f>IF(C4322&lt;&gt;"",COUNT($B$2:B4321)+1,"")</f>
        <v/>
      </c>
      <c r="C4322" s="30"/>
      <c r="D4322" s="31"/>
      <c r="E4322" s="32"/>
      <c r="F4322" s="31" t="str">
        <f>IFERROR(IF(E4322&lt;&gt;"",VLOOKUP(E4322,'تكويد الاصناف'!$B$3:$L$5500,3,FALSE),""),"تأكد من الكود")</f>
        <v/>
      </c>
      <c r="G4322" s="31" t="str">
        <f>IFERROR(IF(E4322&lt;&gt;"",VLOOKUP(E4322,'تكويد الاصناف'!$B$3:$L$5500,4,FALSE),""),"تأكد من الوحدة")</f>
        <v/>
      </c>
      <c r="H4322" s="31" t="str">
        <f>IFERROR(IF(E4322&lt;&gt;"",VLOOKUP(E4322,'تكويد الاصناف'!$B$3:$L$5500,9,FALSE),""),"تأكد من السعر")</f>
        <v/>
      </c>
      <c r="I4322" s="31"/>
      <c r="J4322" s="33" t="str">
        <f t="shared" si="67"/>
        <v/>
      </c>
      <c r="K4322" s="31"/>
      <c r="L4322" s="31"/>
    </row>
    <row r="4323" spans="2:12" x14ac:dyDescent="0.2">
      <c r="B4323" s="29" t="str">
        <f>IF(C4323&lt;&gt;"",COUNT($B$2:B4322)+1,"")</f>
        <v/>
      </c>
      <c r="C4323" s="30"/>
      <c r="D4323" s="31"/>
      <c r="E4323" s="32"/>
      <c r="F4323" s="31" t="str">
        <f>IFERROR(IF(E4323&lt;&gt;"",VLOOKUP(E4323,'تكويد الاصناف'!$B$3:$L$5500,3,FALSE),""),"تأكد من الكود")</f>
        <v/>
      </c>
      <c r="G4323" s="31" t="str">
        <f>IFERROR(IF(E4323&lt;&gt;"",VLOOKUP(E4323,'تكويد الاصناف'!$B$3:$L$5500,4,FALSE),""),"تأكد من الوحدة")</f>
        <v/>
      </c>
      <c r="H4323" s="31" t="str">
        <f>IFERROR(IF(E4323&lt;&gt;"",VLOOKUP(E4323,'تكويد الاصناف'!$B$3:$L$5500,9,FALSE),""),"تأكد من السعر")</f>
        <v/>
      </c>
      <c r="I4323" s="31"/>
      <c r="J4323" s="33" t="str">
        <f t="shared" si="67"/>
        <v/>
      </c>
      <c r="K4323" s="31"/>
      <c r="L4323" s="31"/>
    </row>
    <row r="4324" spans="2:12" x14ac:dyDescent="0.2">
      <c r="B4324" s="29" t="str">
        <f>IF(C4324&lt;&gt;"",COUNT($B$2:B4323)+1,"")</f>
        <v/>
      </c>
      <c r="C4324" s="30"/>
      <c r="D4324" s="31"/>
      <c r="E4324" s="32"/>
      <c r="F4324" s="31" t="str">
        <f>IFERROR(IF(E4324&lt;&gt;"",VLOOKUP(E4324,'تكويد الاصناف'!$B$3:$L$5500,3,FALSE),""),"تأكد من الكود")</f>
        <v/>
      </c>
      <c r="G4324" s="31" t="str">
        <f>IFERROR(IF(E4324&lt;&gt;"",VLOOKUP(E4324,'تكويد الاصناف'!$B$3:$L$5500,4,FALSE),""),"تأكد من الوحدة")</f>
        <v/>
      </c>
      <c r="H4324" s="31" t="str">
        <f>IFERROR(IF(E4324&lt;&gt;"",VLOOKUP(E4324,'تكويد الاصناف'!$B$3:$L$5500,9,FALSE),""),"تأكد من السعر")</f>
        <v/>
      </c>
      <c r="I4324" s="31"/>
      <c r="J4324" s="33" t="str">
        <f t="shared" si="67"/>
        <v/>
      </c>
      <c r="K4324" s="31"/>
      <c r="L4324" s="31"/>
    </row>
    <row r="4325" spans="2:12" x14ac:dyDescent="0.2">
      <c r="B4325" s="29" t="str">
        <f>IF(C4325&lt;&gt;"",COUNT($B$2:B4324)+1,"")</f>
        <v/>
      </c>
      <c r="C4325" s="30"/>
      <c r="D4325" s="31"/>
      <c r="E4325" s="32"/>
      <c r="F4325" s="31" t="str">
        <f>IFERROR(IF(E4325&lt;&gt;"",VLOOKUP(E4325,'تكويد الاصناف'!$B$3:$L$5500,3,FALSE),""),"تأكد من الكود")</f>
        <v/>
      </c>
      <c r="G4325" s="31" t="str">
        <f>IFERROR(IF(E4325&lt;&gt;"",VLOOKUP(E4325,'تكويد الاصناف'!$B$3:$L$5500,4,FALSE),""),"تأكد من الوحدة")</f>
        <v/>
      </c>
      <c r="H4325" s="31" t="str">
        <f>IFERROR(IF(E4325&lt;&gt;"",VLOOKUP(E4325,'تكويد الاصناف'!$B$3:$L$5500,9,FALSE),""),"تأكد من السعر")</f>
        <v/>
      </c>
      <c r="I4325" s="31"/>
      <c r="J4325" s="33" t="str">
        <f t="shared" si="67"/>
        <v/>
      </c>
      <c r="K4325" s="31"/>
      <c r="L4325" s="31"/>
    </row>
    <row r="4326" spans="2:12" x14ac:dyDescent="0.2">
      <c r="B4326" s="29" t="str">
        <f>IF(C4326&lt;&gt;"",COUNT($B$2:B4325)+1,"")</f>
        <v/>
      </c>
      <c r="C4326" s="30"/>
      <c r="D4326" s="31"/>
      <c r="E4326" s="32"/>
      <c r="F4326" s="31" t="str">
        <f>IFERROR(IF(E4326&lt;&gt;"",VLOOKUP(E4326,'تكويد الاصناف'!$B$3:$L$5500,3,FALSE),""),"تأكد من الكود")</f>
        <v/>
      </c>
      <c r="G4326" s="31" t="str">
        <f>IFERROR(IF(E4326&lt;&gt;"",VLOOKUP(E4326,'تكويد الاصناف'!$B$3:$L$5500,4,FALSE),""),"تأكد من الوحدة")</f>
        <v/>
      </c>
      <c r="H4326" s="31" t="str">
        <f>IFERROR(IF(E4326&lt;&gt;"",VLOOKUP(E4326,'تكويد الاصناف'!$B$3:$L$5500,9,FALSE),""),"تأكد من السعر")</f>
        <v/>
      </c>
      <c r="I4326" s="31"/>
      <c r="J4326" s="33" t="str">
        <f t="shared" si="67"/>
        <v/>
      </c>
      <c r="K4326" s="31"/>
      <c r="L4326" s="31"/>
    </row>
    <row r="4327" spans="2:12" x14ac:dyDescent="0.2">
      <c r="B4327" s="29" t="str">
        <f>IF(C4327&lt;&gt;"",COUNT($B$2:B4326)+1,"")</f>
        <v/>
      </c>
      <c r="C4327" s="30"/>
      <c r="D4327" s="31"/>
      <c r="E4327" s="32"/>
      <c r="F4327" s="31" t="str">
        <f>IFERROR(IF(E4327&lt;&gt;"",VLOOKUP(E4327,'تكويد الاصناف'!$B$3:$L$5500,3,FALSE),""),"تأكد من الكود")</f>
        <v/>
      </c>
      <c r="G4327" s="31" t="str">
        <f>IFERROR(IF(E4327&lt;&gt;"",VLOOKUP(E4327,'تكويد الاصناف'!$B$3:$L$5500,4,FALSE),""),"تأكد من الوحدة")</f>
        <v/>
      </c>
      <c r="H4327" s="31" t="str">
        <f>IFERROR(IF(E4327&lt;&gt;"",VLOOKUP(E4327,'تكويد الاصناف'!$B$3:$L$5500,9,FALSE),""),"تأكد من السعر")</f>
        <v/>
      </c>
      <c r="I4327" s="31"/>
      <c r="J4327" s="33" t="str">
        <f t="shared" si="67"/>
        <v/>
      </c>
      <c r="K4327" s="31"/>
      <c r="L4327" s="31"/>
    </row>
    <row r="4328" spans="2:12" x14ac:dyDescent="0.2">
      <c r="B4328" s="29" t="str">
        <f>IF(C4328&lt;&gt;"",COUNT($B$2:B4327)+1,"")</f>
        <v/>
      </c>
      <c r="C4328" s="30"/>
      <c r="D4328" s="31"/>
      <c r="E4328" s="32"/>
      <c r="F4328" s="31" t="str">
        <f>IFERROR(IF(E4328&lt;&gt;"",VLOOKUP(E4328,'تكويد الاصناف'!$B$3:$L$5500,3,FALSE),""),"تأكد من الكود")</f>
        <v/>
      </c>
      <c r="G4328" s="31" t="str">
        <f>IFERROR(IF(E4328&lt;&gt;"",VLOOKUP(E4328,'تكويد الاصناف'!$B$3:$L$5500,4,FALSE),""),"تأكد من الوحدة")</f>
        <v/>
      </c>
      <c r="H4328" s="31" t="str">
        <f>IFERROR(IF(E4328&lt;&gt;"",VLOOKUP(E4328,'تكويد الاصناف'!$B$3:$L$5500,9,FALSE),""),"تأكد من السعر")</f>
        <v/>
      </c>
      <c r="I4328" s="31"/>
      <c r="J4328" s="33" t="str">
        <f t="shared" si="67"/>
        <v/>
      </c>
      <c r="K4328" s="31"/>
      <c r="L4328" s="31"/>
    </row>
    <row r="4329" spans="2:12" x14ac:dyDescent="0.2">
      <c r="B4329" s="29" t="str">
        <f>IF(C4329&lt;&gt;"",COUNT($B$2:B4328)+1,"")</f>
        <v/>
      </c>
      <c r="C4329" s="30"/>
      <c r="D4329" s="31"/>
      <c r="E4329" s="32"/>
      <c r="F4329" s="31" t="str">
        <f>IFERROR(IF(E4329&lt;&gt;"",VLOOKUP(E4329,'تكويد الاصناف'!$B$3:$L$5500,3,FALSE),""),"تأكد من الكود")</f>
        <v/>
      </c>
      <c r="G4329" s="31" t="str">
        <f>IFERROR(IF(E4329&lt;&gt;"",VLOOKUP(E4329,'تكويد الاصناف'!$B$3:$L$5500,4,FALSE),""),"تأكد من الوحدة")</f>
        <v/>
      </c>
      <c r="H4329" s="31" t="str">
        <f>IFERROR(IF(E4329&lt;&gt;"",VLOOKUP(E4329,'تكويد الاصناف'!$B$3:$L$5500,9,FALSE),""),"تأكد من السعر")</f>
        <v/>
      </c>
      <c r="I4329" s="31"/>
      <c r="J4329" s="33" t="str">
        <f t="shared" si="67"/>
        <v/>
      </c>
      <c r="K4329" s="31"/>
      <c r="L4329" s="31"/>
    </row>
    <row r="4330" spans="2:12" x14ac:dyDescent="0.2">
      <c r="B4330" s="29" t="str">
        <f>IF(C4330&lt;&gt;"",COUNT($B$2:B4329)+1,"")</f>
        <v/>
      </c>
      <c r="C4330" s="30"/>
      <c r="D4330" s="31"/>
      <c r="E4330" s="32"/>
      <c r="F4330" s="31" t="str">
        <f>IFERROR(IF(E4330&lt;&gt;"",VLOOKUP(E4330,'تكويد الاصناف'!$B$3:$L$5500,3,FALSE),""),"تأكد من الكود")</f>
        <v/>
      </c>
      <c r="G4330" s="31" t="str">
        <f>IFERROR(IF(E4330&lt;&gt;"",VLOOKUP(E4330,'تكويد الاصناف'!$B$3:$L$5500,4,FALSE),""),"تأكد من الوحدة")</f>
        <v/>
      </c>
      <c r="H4330" s="31" t="str">
        <f>IFERROR(IF(E4330&lt;&gt;"",VLOOKUP(E4330,'تكويد الاصناف'!$B$3:$L$5500,9,FALSE),""),"تأكد من السعر")</f>
        <v/>
      </c>
      <c r="I4330" s="31"/>
      <c r="J4330" s="33" t="str">
        <f t="shared" si="67"/>
        <v/>
      </c>
      <c r="K4330" s="31"/>
      <c r="L4330" s="31"/>
    </row>
    <row r="4331" spans="2:12" x14ac:dyDescent="0.2">
      <c r="B4331" s="29" t="str">
        <f>IF(C4331&lt;&gt;"",COUNT($B$2:B4330)+1,"")</f>
        <v/>
      </c>
      <c r="C4331" s="30"/>
      <c r="D4331" s="31"/>
      <c r="E4331" s="32"/>
      <c r="F4331" s="31" t="str">
        <f>IFERROR(IF(E4331&lt;&gt;"",VLOOKUP(E4331,'تكويد الاصناف'!$B$3:$L$5500,3,FALSE),""),"تأكد من الكود")</f>
        <v/>
      </c>
      <c r="G4331" s="31" t="str">
        <f>IFERROR(IF(E4331&lt;&gt;"",VLOOKUP(E4331,'تكويد الاصناف'!$B$3:$L$5500,4,FALSE),""),"تأكد من الوحدة")</f>
        <v/>
      </c>
      <c r="H4331" s="31" t="str">
        <f>IFERROR(IF(E4331&lt;&gt;"",VLOOKUP(E4331,'تكويد الاصناف'!$B$3:$L$5500,9,FALSE),""),"تأكد من السعر")</f>
        <v/>
      </c>
      <c r="I4331" s="31"/>
      <c r="J4331" s="33" t="str">
        <f t="shared" si="67"/>
        <v/>
      </c>
      <c r="K4331" s="31"/>
      <c r="L4331" s="31"/>
    </row>
    <row r="4332" spans="2:12" x14ac:dyDescent="0.2">
      <c r="B4332" s="29" t="str">
        <f>IF(C4332&lt;&gt;"",COUNT($B$2:B4331)+1,"")</f>
        <v/>
      </c>
      <c r="C4332" s="30"/>
      <c r="D4332" s="31"/>
      <c r="E4332" s="32"/>
      <c r="F4332" s="31" t="str">
        <f>IFERROR(IF(E4332&lt;&gt;"",VLOOKUP(E4332,'تكويد الاصناف'!$B$3:$L$5500,3,FALSE),""),"تأكد من الكود")</f>
        <v/>
      </c>
      <c r="G4332" s="31" t="str">
        <f>IFERROR(IF(E4332&lt;&gt;"",VLOOKUP(E4332,'تكويد الاصناف'!$B$3:$L$5500,4,FALSE),""),"تأكد من الوحدة")</f>
        <v/>
      </c>
      <c r="H4332" s="31" t="str">
        <f>IFERROR(IF(E4332&lt;&gt;"",VLOOKUP(E4332,'تكويد الاصناف'!$B$3:$L$5500,9,FALSE),""),"تأكد من السعر")</f>
        <v/>
      </c>
      <c r="I4332" s="31"/>
      <c r="J4332" s="33" t="str">
        <f t="shared" si="67"/>
        <v/>
      </c>
      <c r="K4332" s="31"/>
      <c r="L4332" s="31"/>
    </row>
    <row r="4333" spans="2:12" x14ac:dyDescent="0.2">
      <c r="B4333" s="29" t="str">
        <f>IF(C4333&lt;&gt;"",COUNT($B$2:B4332)+1,"")</f>
        <v/>
      </c>
      <c r="C4333" s="30"/>
      <c r="D4333" s="31"/>
      <c r="E4333" s="32"/>
      <c r="F4333" s="31" t="str">
        <f>IFERROR(IF(E4333&lt;&gt;"",VLOOKUP(E4333,'تكويد الاصناف'!$B$3:$L$5500,3,FALSE),""),"تأكد من الكود")</f>
        <v/>
      </c>
      <c r="G4333" s="31" t="str">
        <f>IFERROR(IF(E4333&lt;&gt;"",VLOOKUP(E4333,'تكويد الاصناف'!$B$3:$L$5500,4,FALSE),""),"تأكد من الوحدة")</f>
        <v/>
      </c>
      <c r="H4333" s="31" t="str">
        <f>IFERROR(IF(E4333&lt;&gt;"",VLOOKUP(E4333,'تكويد الاصناف'!$B$3:$L$5500,9,FALSE),""),"تأكد من السعر")</f>
        <v/>
      </c>
      <c r="I4333" s="31"/>
      <c r="J4333" s="33" t="str">
        <f t="shared" si="67"/>
        <v/>
      </c>
      <c r="K4333" s="31"/>
      <c r="L4333" s="31"/>
    </row>
    <row r="4334" spans="2:12" x14ac:dyDescent="0.2">
      <c r="B4334" s="29" t="str">
        <f>IF(C4334&lt;&gt;"",COUNT($B$2:B4333)+1,"")</f>
        <v/>
      </c>
      <c r="C4334" s="30"/>
      <c r="D4334" s="31"/>
      <c r="E4334" s="32"/>
      <c r="F4334" s="31" t="str">
        <f>IFERROR(IF(E4334&lt;&gt;"",VLOOKUP(E4334,'تكويد الاصناف'!$B$3:$L$5500,3,FALSE),""),"تأكد من الكود")</f>
        <v/>
      </c>
      <c r="G4334" s="31" t="str">
        <f>IFERROR(IF(E4334&lt;&gt;"",VLOOKUP(E4334,'تكويد الاصناف'!$B$3:$L$5500,4,FALSE),""),"تأكد من الوحدة")</f>
        <v/>
      </c>
      <c r="H4334" s="31" t="str">
        <f>IFERROR(IF(E4334&lt;&gt;"",VLOOKUP(E4334,'تكويد الاصناف'!$B$3:$L$5500,9,FALSE),""),"تأكد من السعر")</f>
        <v/>
      </c>
      <c r="I4334" s="31"/>
      <c r="J4334" s="33" t="str">
        <f t="shared" si="67"/>
        <v/>
      </c>
      <c r="K4334" s="31"/>
      <c r="L4334" s="31"/>
    </row>
    <row r="4335" spans="2:12" x14ac:dyDescent="0.2">
      <c r="B4335" s="29" t="str">
        <f>IF(C4335&lt;&gt;"",COUNT($B$2:B4334)+1,"")</f>
        <v/>
      </c>
      <c r="C4335" s="30"/>
      <c r="D4335" s="31"/>
      <c r="E4335" s="32"/>
      <c r="F4335" s="31" t="str">
        <f>IFERROR(IF(E4335&lt;&gt;"",VLOOKUP(E4335,'تكويد الاصناف'!$B$3:$L$5500,3,FALSE),""),"تأكد من الكود")</f>
        <v/>
      </c>
      <c r="G4335" s="31" t="str">
        <f>IFERROR(IF(E4335&lt;&gt;"",VLOOKUP(E4335,'تكويد الاصناف'!$B$3:$L$5500,4,FALSE),""),"تأكد من الوحدة")</f>
        <v/>
      </c>
      <c r="H4335" s="31" t="str">
        <f>IFERROR(IF(E4335&lt;&gt;"",VLOOKUP(E4335,'تكويد الاصناف'!$B$3:$L$5500,9,FALSE),""),"تأكد من السعر")</f>
        <v/>
      </c>
      <c r="I4335" s="31"/>
      <c r="J4335" s="33" t="str">
        <f t="shared" si="67"/>
        <v/>
      </c>
      <c r="K4335" s="31"/>
      <c r="L4335" s="31"/>
    </row>
    <row r="4336" spans="2:12" x14ac:dyDescent="0.2">
      <c r="B4336" s="29" t="str">
        <f>IF(C4336&lt;&gt;"",COUNT($B$2:B4335)+1,"")</f>
        <v/>
      </c>
      <c r="C4336" s="30"/>
      <c r="D4336" s="31"/>
      <c r="E4336" s="32"/>
      <c r="F4336" s="31" t="str">
        <f>IFERROR(IF(E4336&lt;&gt;"",VLOOKUP(E4336,'تكويد الاصناف'!$B$3:$L$5500,3,FALSE),""),"تأكد من الكود")</f>
        <v/>
      </c>
      <c r="G4336" s="31" t="str">
        <f>IFERROR(IF(E4336&lt;&gt;"",VLOOKUP(E4336,'تكويد الاصناف'!$B$3:$L$5500,4,FALSE),""),"تأكد من الوحدة")</f>
        <v/>
      </c>
      <c r="H4336" s="31" t="str">
        <f>IFERROR(IF(E4336&lt;&gt;"",VLOOKUP(E4336,'تكويد الاصناف'!$B$3:$L$5500,9,FALSE),""),"تأكد من السعر")</f>
        <v/>
      </c>
      <c r="I4336" s="31"/>
      <c r="J4336" s="33" t="str">
        <f t="shared" si="67"/>
        <v/>
      </c>
      <c r="K4336" s="31"/>
      <c r="L4336" s="31"/>
    </row>
    <row r="4337" spans="2:12" x14ac:dyDescent="0.2">
      <c r="B4337" s="29" t="str">
        <f>IF(C4337&lt;&gt;"",COUNT($B$2:B4336)+1,"")</f>
        <v/>
      </c>
      <c r="C4337" s="30"/>
      <c r="D4337" s="31"/>
      <c r="E4337" s="32"/>
      <c r="F4337" s="31" t="str">
        <f>IFERROR(IF(E4337&lt;&gt;"",VLOOKUP(E4337,'تكويد الاصناف'!$B$3:$L$5500,3,FALSE),""),"تأكد من الكود")</f>
        <v/>
      </c>
      <c r="G4337" s="31" t="str">
        <f>IFERROR(IF(E4337&lt;&gt;"",VLOOKUP(E4337,'تكويد الاصناف'!$B$3:$L$5500,4,FALSE),""),"تأكد من الوحدة")</f>
        <v/>
      </c>
      <c r="H4337" s="31" t="str">
        <f>IFERROR(IF(E4337&lt;&gt;"",VLOOKUP(E4337,'تكويد الاصناف'!$B$3:$L$5500,9,FALSE),""),"تأكد من السعر")</f>
        <v/>
      </c>
      <c r="I4337" s="31"/>
      <c r="J4337" s="33" t="str">
        <f t="shared" si="67"/>
        <v/>
      </c>
      <c r="K4337" s="31"/>
      <c r="L4337" s="31"/>
    </row>
    <row r="4338" spans="2:12" x14ac:dyDescent="0.2">
      <c r="B4338" s="29" t="str">
        <f>IF(C4338&lt;&gt;"",COUNT($B$2:B4337)+1,"")</f>
        <v/>
      </c>
      <c r="C4338" s="30"/>
      <c r="D4338" s="31"/>
      <c r="E4338" s="32"/>
      <c r="F4338" s="31" t="str">
        <f>IFERROR(IF(E4338&lt;&gt;"",VLOOKUP(E4338,'تكويد الاصناف'!$B$3:$L$5500,3,FALSE),""),"تأكد من الكود")</f>
        <v/>
      </c>
      <c r="G4338" s="31" t="str">
        <f>IFERROR(IF(E4338&lt;&gt;"",VLOOKUP(E4338,'تكويد الاصناف'!$B$3:$L$5500,4,FALSE),""),"تأكد من الوحدة")</f>
        <v/>
      </c>
      <c r="H4338" s="31" t="str">
        <f>IFERROR(IF(E4338&lt;&gt;"",VLOOKUP(E4338,'تكويد الاصناف'!$B$3:$L$5500,9,FALSE),""),"تأكد من السعر")</f>
        <v/>
      </c>
      <c r="I4338" s="31"/>
      <c r="J4338" s="33" t="str">
        <f t="shared" si="67"/>
        <v/>
      </c>
      <c r="K4338" s="31"/>
      <c r="L4338" s="31"/>
    </row>
    <row r="4339" spans="2:12" x14ac:dyDescent="0.2">
      <c r="B4339" s="29" t="str">
        <f>IF(C4339&lt;&gt;"",COUNT($B$2:B4338)+1,"")</f>
        <v/>
      </c>
      <c r="C4339" s="30"/>
      <c r="D4339" s="31"/>
      <c r="E4339" s="32"/>
      <c r="F4339" s="31" t="str">
        <f>IFERROR(IF(E4339&lt;&gt;"",VLOOKUP(E4339,'تكويد الاصناف'!$B$3:$L$5500,3,FALSE),""),"تأكد من الكود")</f>
        <v/>
      </c>
      <c r="G4339" s="31" t="str">
        <f>IFERROR(IF(E4339&lt;&gt;"",VLOOKUP(E4339,'تكويد الاصناف'!$B$3:$L$5500,4,FALSE),""),"تأكد من الوحدة")</f>
        <v/>
      </c>
      <c r="H4339" s="31" t="str">
        <f>IFERROR(IF(E4339&lt;&gt;"",VLOOKUP(E4339,'تكويد الاصناف'!$B$3:$L$5500,9,FALSE),""),"تأكد من السعر")</f>
        <v/>
      </c>
      <c r="I4339" s="31"/>
      <c r="J4339" s="33" t="str">
        <f t="shared" si="67"/>
        <v/>
      </c>
      <c r="K4339" s="31"/>
      <c r="L4339" s="31"/>
    </row>
    <row r="4340" spans="2:12" x14ac:dyDescent="0.2">
      <c r="B4340" s="29" t="str">
        <f>IF(C4340&lt;&gt;"",COUNT($B$2:B4339)+1,"")</f>
        <v/>
      </c>
      <c r="C4340" s="30"/>
      <c r="D4340" s="31"/>
      <c r="E4340" s="32"/>
      <c r="F4340" s="31" t="str">
        <f>IFERROR(IF(E4340&lt;&gt;"",VLOOKUP(E4340,'تكويد الاصناف'!$B$3:$L$5500,3,FALSE),""),"تأكد من الكود")</f>
        <v/>
      </c>
      <c r="G4340" s="31" t="str">
        <f>IFERROR(IF(E4340&lt;&gt;"",VLOOKUP(E4340,'تكويد الاصناف'!$B$3:$L$5500,4,FALSE),""),"تأكد من الوحدة")</f>
        <v/>
      </c>
      <c r="H4340" s="31" t="str">
        <f>IFERROR(IF(E4340&lt;&gt;"",VLOOKUP(E4340,'تكويد الاصناف'!$B$3:$L$5500,9,FALSE),""),"تأكد من السعر")</f>
        <v/>
      </c>
      <c r="I4340" s="31"/>
      <c r="J4340" s="33" t="str">
        <f t="shared" si="67"/>
        <v/>
      </c>
      <c r="K4340" s="31"/>
      <c r="L4340" s="31"/>
    </row>
    <row r="4341" spans="2:12" x14ac:dyDescent="0.2">
      <c r="B4341" s="29" t="str">
        <f>IF(C4341&lt;&gt;"",COUNT($B$2:B4340)+1,"")</f>
        <v/>
      </c>
      <c r="C4341" s="30"/>
      <c r="D4341" s="31"/>
      <c r="E4341" s="32"/>
      <c r="F4341" s="31" t="str">
        <f>IFERROR(IF(E4341&lt;&gt;"",VLOOKUP(E4341,'تكويد الاصناف'!$B$3:$L$5500,3,FALSE),""),"تأكد من الكود")</f>
        <v/>
      </c>
      <c r="G4341" s="31" t="str">
        <f>IFERROR(IF(E4341&lt;&gt;"",VLOOKUP(E4341,'تكويد الاصناف'!$B$3:$L$5500,4,FALSE),""),"تأكد من الوحدة")</f>
        <v/>
      </c>
      <c r="H4341" s="31" t="str">
        <f>IFERROR(IF(E4341&lt;&gt;"",VLOOKUP(E4341,'تكويد الاصناف'!$B$3:$L$5500,9,FALSE),""),"تأكد من السعر")</f>
        <v/>
      </c>
      <c r="I4341" s="31"/>
      <c r="J4341" s="33" t="str">
        <f t="shared" si="67"/>
        <v/>
      </c>
      <c r="K4341" s="31"/>
      <c r="L4341" s="31"/>
    </row>
    <row r="4342" spans="2:12" x14ac:dyDescent="0.2">
      <c r="B4342" s="29" t="str">
        <f>IF(C4342&lt;&gt;"",COUNT($B$2:B4341)+1,"")</f>
        <v/>
      </c>
      <c r="C4342" s="30"/>
      <c r="D4342" s="31"/>
      <c r="E4342" s="32"/>
      <c r="F4342" s="31" t="str">
        <f>IFERROR(IF(E4342&lt;&gt;"",VLOOKUP(E4342,'تكويد الاصناف'!$B$3:$L$5500,3,FALSE),""),"تأكد من الكود")</f>
        <v/>
      </c>
      <c r="G4342" s="31" t="str">
        <f>IFERROR(IF(E4342&lt;&gt;"",VLOOKUP(E4342,'تكويد الاصناف'!$B$3:$L$5500,4,FALSE),""),"تأكد من الوحدة")</f>
        <v/>
      </c>
      <c r="H4342" s="31" t="str">
        <f>IFERROR(IF(E4342&lt;&gt;"",VLOOKUP(E4342,'تكويد الاصناف'!$B$3:$L$5500,9,FALSE),""),"تأكد من السعر")</f>
        <v/>
      </c>
      <c r="I4342" s="31"/>
      <c r="J4342" s="33" t="str">
        <f t="shared" si="67"/>
        <v/>
      </c>
      <c r="K4342" s="31"/>
      <c r="L4342" s="31"/>
    </row>
    <row r="4343" spans="2:12" x14ac:dyDescent="0.2">
      <c r="B4343" s="29" t="str">
        <f>IF(C4343&lt;&gt;"",COUNT($B$2:B4342)+1,"")</f>
        <v/>
      </c>
      <c r="C4343" s="30"/>
      <c r="D4343" s="31"/>
      <c r="E4343" s="32"/>
      <c r="F4343" s="31" t="str">
        <f>IFERROR(IF(E4343&lt;&gt;"",VLOOKUP(E4343,'تكويد الاصناف'!$B$3:$L$5500,3,FALSE),""),"تأكد من الكود")</f>
        <v/>
      </c>
      <c r="G4343" s="31" t="str">
        <f>IFERROR(IF(E4343&lt;&gt;"",VLOOKUP(E4343,'تكويد الاصناف'!$B$3:$L$5500,4,FALSE),""),"تأكد من الوحدة")</f>
        <v/>
      </c>
      <c r="H4343" s="31" t="str">
        <f>IFERROR(IF(E4343&lt;&gt;"",VLOOKUP(E4343,'تكويد الاصناف'!$B$3:$L$5500,9,FALSE),""),"تأكد من السعر")</f>
        <v/>
      </c>
      <c r="I4343" s="31"/>
      <c r="J4343" s="33" t="str">
        <f t="shared" si="67"/>
        <v/>
      </c>
      <c r="K4343" s="31"/>
      <c r="L4343" s="31"/>
    </row>
    <row r="4344" spans="2:12" x14ac:dyDescent="0.2">
      <c r="B4344" s="29" t="str">
        <f>IF(C4344&lt;&gt;"",COUNT($B$2:B4343)+1,"")</f>
        <v/>
      </c>
      <c r="C4344" s="30"/>
      <c r="D4344" s="31"/>
      <c r="E4344" s="32"/>
      <c r="F4344" s="31" t="str">
        <f>IFERROR(IF(E4344&lt;&gt;"",VLOOKUP(E4344,'تكويد الاصناف'!$B$3:$L$5500,3,FALSE),""),"تأكد من الكود")</f>
        <v/>
      </c>
      <c r="G4344" s="31" t="str">
        <f>IFERROR(IF(E4344&lt;&gt;"",VLOOKUP(E4344,'تكويد الاصناف'!$B$3:$L$5500,4,FALSE),""),"تأكد من الوحدة")</f>
        <v/>
      </c>
      <c r="H4344" s="31" t="str">
        <f>IFERROR(IF(E4344&lt;&gt;"",VLOOKUP(E4344,'تكويد الاصناف'!$B$3:$L$5500,9,FALSE),""),"تأكد من السعر")</f>
        <v/>
      </c>
      <c r="I4344" s="31"/>
      <c r="J4344" s="33" t="str">
        <f t="shared" si="67"/>
        <v/>
      </c>
      <c r="K4344" s="31"/>
      <c r="L4344" s="31"/>
    </row>
    <row r="4345" spans="2:12" x14ac:dyDescent="0.2">
      <c r="B4345" s="29" t="str">
        <f>IF(C4345&lt;&gt;"",COUNT($B$2:B4344)+1,"")</f>
        <v/>
      </c>
      <c r="C4345" s="30"/>
      <c r="D4345" s="31"/>
      <c r="E4345" s="32"/>
      <c r="F4345" s="31" t="str">
        <f>IFERROR(IF(E4345&lt;&gt;"",VLOOKUP(E4345,'تكويد الاصناف'!$B$3:$L$5500,3,FALSE),""),"تأكد من الكود")</f>
        <v/>
      </c>
      <c r="G4345" s="31" t="str">
        <f>IFERROR(IF(E4345&lt;&gt;"",VLOOKUP(E4345,'تكويد الاصناف'!$B$3:$L$5500,4,FALSE),""),"تأكد من الوحدة")</f>
        <v/>
      </c>
      <c r="H4345" s="31" t="str">
        <f>IFERROR(IF(E4345&lt;&gt;"",VLOOKUP(E4345,'تكويد الاصناف'!$B$3:$L$5500,9,FALSE),""),"تأكد من السعر")</f>
        <v/>
      </c>
      <c r="I4345" s="31"/>
      <c r="J4345" s="33" t="str">
        <f t="shared" si="67"/>
        <v/>
      </c>
      <c r="K4345" s="31"/>
      <c r="L4345" s="31"/>
    </row>
    <row r="4346" spans="2:12" x14ac:dyDescent="0.2">
      <c r="B4346" s="29" t="str">
        <f>IF(C4346&lt;&gt;"",COUNT($B$2:B4345)+1,"")</f>
        <v/>
      </c>
      <c r="C4346" s="30"/>
      <c r="D4346" s="31"/>
      <c r="E4346" s="32"/>
      <c r="F4346" s="31" t="str">
        <f>IFERROR(IF(E4346&lt;&gt;"",VLOOKUP(E4346,'تكويد الاصناف'!$B$3:$L$5500,3,FALSE),""),"تأكد من الكود")</f>
        <v/>
      </c>
      <c r="G4346" s="31" t="str">
        <f>IFERROR(IF(E4346&lt;&gt;"",VLOOKUP(E4346,'تكويد الاصناف'!$B$3:$L$5500,4,FALSE),""),"تأكد من الوحدة")</f>
        <v/>
      </c>
      <c r="H4346" s="31" t="str">
        <f>IFERROR(IF(E4346&lt;&gt;"",VLOOKUP(E4346,'تكويد الاصناف'!$B$3:$L$5500,9,FALSE),""),"تأكد من السعر")</f>
        <v/>
      </c>
      <c r="I4346" s="31"/>
      <c r="J4346" s="33" t="str">
        <f t="shared" si="67"/>
        <v/>
      </c>
      <c r="K4346" s="31"/>
      <c r="L4346" s="31"/>
    </row>
    <row r="4347" spans="2:12" x14ac:dyDescent="0.2">
      <c r="B4347" s="29" t="str">
        <f>IF(C4347&lt;&gt;"",COUNT($B$2:B4346)+1,"")</f>
        <v/>
      </c>
      <c r="C4347" s="30"/>
      <c r="D4347" s="31"/>
      <c r="E4347" s="32"/>
      <c r="F4347" s="31" t="str">
        <f>IFERROR(IF(E4347&lt;&gt;"",VLOOKUP(E4347,'تكويد الاصناف'!$B$3:$L$5500,3,FALSE),""),"تأكد من الكود")</f>
        <v/>
      </c>
      <c r="G4347" s="31" t="str">
        <f>IFERROR(IF(E4347&lt;&gt;"",VLOOKUP(E4347,'تكويد الاصناف'!$B$3:$L$5500,4,FALSE),""),"تأكد من الوحدة")</f>
        <v/>
      </c>
      <c r="H4347" s="31" t="str">
        <f>IFERROR(IF(E4347&lt;&gt;"",VLOOKUP(E4347,'تكويد الاصناف'!$B$3:$L$5500,9,FALSE),""),"تأكد من السعر")</f>
        <v/>
      </c>
      <c r="I4347" s="31"/>
      <c r="J4347" s="33" t="str">
        <f t="shared" si="67"/>
        <v/>
      </c>
      <c r="K4347" s="31"/>
      <c r="L4347" s="31"/>
    </row>
    <row r="4348" spans="2:12" x14ac:dyDescent="0.2">
      <c r="B4348" s="29" t="str">
        <f>IF(C4348&lt;&gt;"",COUNT($B$2:B4347)+1,"")</f>
        <v/>
      </c>
      <c r="C4348" s="30"/>
      <c r="D4348" s="31"/>
      <c r="E4348" s="32"/>
      <c r="F4348" s="31" t="str">
        <f>IFERROR(IF(E4348&lt;&gt;"",VLOOKUP(E4348,'تكويد الاصناف'!$B$3:$L$5500,3,FALSE),""),"تأكد من الكود")</f>
        <v/>
      </c>
      <c r="G4348" s="31" t="str">
        <f>IFERROR(IF(E4348&lt;&gt;"",VLOOKUP(E4348,'تكويد الاصناف'!$B$3:$L$5500,4,FALSE),""),"تأكد من الوحدة")</f>
        <v/>
      </c>
      <c r="H4348" s="31" t="str">
        <f>IFERROR(IF(E4348&lt;&gt;"",VLOOKUP(E4348,'تكويد الاصناف'!$B$3:$L$5500,9,FALSE),""),"تأكد من السعر")</f>
        <v/>
      </c>
      <c r="I4348" s="31"/>
      <c r="J4348" s="33" t="str">
        <f t="shared" si="67"/>
        <v/>
      </c>
      <c r="K4348" s="31"/>
      <c r="L4348" s="31"/>
    </row>
    <row r="4349" spans="2:12" x14ac:dyDescent="0.2">
      <c r="B4349" s="29" t="str">
        <f>IF(C4349&lt;&gt;"",COUNT($B$2:B4348)+1,"")</f>
        <v/>
      </c>
      <c r="C4349" s="30"/>
      <c r="D4349" s="31"/>
      <c r="E4349" s="32"/>
      <c r="F4349" s="31" t="str">
        <f>IFERROR(IF(E4349&lt;&gt;"",VLOOKUP(E4349,'تكويد الاصناف'!$B$3:$L$5500,3,FALSE),""),"تأكد من الكود")</f>
        <v/>
      </c>
      <c r="G4349" s="31" t="str">
        <f>IFERROR(IF(E4349&lt;&gt;"",VLOOKUP(E4349,'تكويد الاصناف'!$B$3:$L$5500,4,FALSE),""),"تأكد من الوحدة")</f>
        <v/>
      </c>
      <c r="H4349" s="31" t="str">
        <f>IFERROR(IF(E4349&lt;&gt;"",VLOOKUP(E4349,'تكويد الاصناف'!$B$3:$L$5500,9,FALSE),""),"تأكد من السعر")</f>
        <v/>
      </c>
      <c r="I4349" s="31"/>
      <c r="J4349" s="33" t="str">
        <f t="shared" si="67"/>
        <v/>
      </c>
      <c r="K4349" s="31"/>
      <c r="L4349" s="31"/>
    </row>
    <row r="4350" spans="2:12" x14ac:dyDescent="0.2">
      <c r="B4350" s="29" t="str">
        <f>IF(C4350&lt;&gt;"",COUNT($B$2:B4349)+1,"")</f>
        <v/>
      </c>
      <c r="C4350" s="30"/>
      <c r="D4350" s="31"/>
      <c r="E4350" s="32"/>
      <c r="F4350" s="31" t="str">
        <f>IFERROR(IF(E4350&lt;&gt;"",VLOOKUP(E4350,'تكويد الاصناف'!$B$3:$L$5500,3,FALSE),""),"تأكد من الكود")</f>
        <v/>
      </c>
      <c r="G4350" s="31" t="str">
        <f>IFERROR(IF(E4350&lt;&gt;"",VLOOKUP(E4350,'تكويد الاصناف'!$B$3:$L$5500,4,FALSE),""),"تأكد من الوحدة")</f>
        <v/>
      </c>
      <c r="H4350" s="31" t="str">
        <f>IFERROR(IF(E4350&lt;&gt;"",VLOOKUP(E4350,'تكويد الاصناف'!$B$3:$L$5500,9,FALSE),""),"تأكد من السعر")</f>
        <v/>
      </c>
      <c r="I4350" s="31"/>
      <c r="J4350" s="33" t="str">
        <f t="shared" si="67"/>
        <v/>
      </c>
      <c r="K4350" s="31"/>
      <c r="L4350" s="31"/>
    </row>
    <row r="4351" spans="2:12" x14ac:dyDescent="0.2">
      <c r="B4351" s="29" t="str">
        <f>IF(C4351&lt;&gt;"",COUNT($B$2:B4350)+1,"")</f>
        <v/>
      </c>
      <c r="C4351" s="30"/>
      <c r="D4351" s="31"/>
      <c r="E4351" s="32"/>
      <c r="F4351" s="31" t="str">
        <f>IFERROR(IF(E4351&lt;&gt;"",VLOOKUP(E4351,'تكويد الاصناف'!$B$3:$L$5500,3,FALSE),""),"تأكد من الكود")</f>
        <v/>
      </c>
      <c r="G4351" s="31" t="str">
        <f>IFERROR(IF(E4351&lt;&gt;"",VLOOKUP(E4351,'تكويد الاصناف'!$B$3:$L$5500,4,FALSE),""),"تأكد من الوحدة")</f>
        <v/>
      </c>
      <c r="H4351" s="31" t="str">
        <f>IFERROR(IF(E4351&lt;&gt;"",VLOOKUP(E4351,'تكويد الاصناف'!$B$3:$L$5500,9,FALSE),""),"تأكد من السعر")</f>
        <v/>
      </c>
      <c r="I4351" s="31"/>
      <c r="J4351" s="33" t="str">
        <f t="shared" si="67"/>
        <v/>
      </c>
      <c r="K4351" s="31"/>
      <c r="L4351" s="31"/>
    </row>
    <row r="4352" spans="2:12" x14ac:dyDescent="0.2">
      <c r="B4352" s="29" t="str">
        <f>IF(C4352&lt;&gt;"",COUNT($B$2:B4351)+1,"")</f>
        <v/>
      </c>
      <c r="C4352" s="30"/>
      <c r="D4352" s="31"/>
      <c r="E4352" s="32"/>
      <c r="F4352" s="31" t="str">
        <f>IFERROR(IF(E4352&lt;&gt;"",VLOOKUP(E4352,'تكويد الاصناف'!$B$3:$L$5500,3,FALSE),""),"تأكد من الكود")</f>
        <v/>
      </c>
      <c r="G4352" s="31" t="str">
        <f>IFERROR(IF(E4352&lt;&gt;"",VLOOKUP(E4352,'تكويد الاصناف'!$B$3:$L$5500,4,FALSE),""),"تأكد من الوحدة")</f>
        <v/>
      </c>
      <c r="H4352" s="31" t="str">
        <f>IFERROR(IF(E4352&lt;&gt;"",VLOOKUP(E4352,'تكويد الاصناف'!$B$3:$L$5500,9,FALSE),""),"تأكد من السعر")</f>
        <v/>
      </c>
      <c r="I4352" s="31"/>
      <c r="J4352" s="33" t="str">
        <f t="shared" si="67"/>
        <v/>
      </c>
      <c r="K4352" s="31"/>
      <c r="L4352" s="31"/>
    </row>
    <row r="4353" spans="2:12" x14ac:dyDescent="0.2">
      <c r="B4353" s="29" t="str">
        <f>IF(C4353&lt;&gt;"",COUNT($B$2:B4352)+1,"")</f>
        <v/>
      </c>
      <c r="C4353" s="30"/>
      <c r="D4353" s="31"/>
      <c r="E4353" s="32"/>
      <c r="F4353" s="31" t="str">
        <f>IFERROR(IF(E4353&lt;&gt;"",VLOOKUP(E4353,'تكويد الاصناف'!$B$3:$L$5500,3,FALSE),""),"تأكد من الكود")</f>
        <v/>
      </c>
      <c r="G4353" s="31" t="str">
        <f>IFERROR(IF(E4353&lt;&gt;"",VLOOKUP(E4353,'تكويد الاصناف'!$B$3:$L$5500,4,FALSE),""),"تأكد من الوحدة")</f>
        <v/>
      </c>
      <c r="H4353" s="31" t="str">
        <f>IFERROR(IF(E4353&lt;&gt;"",VLOOKUP(E4353,'تكويد الاصناف'!$B$3:$L$5500,9,FALSE),""),"تأكد من السعر")</f>
        <v/>
      </c>
      <c r="I4353" s="31"/>
      <c r="J4353" s="33" t="str">
        <f t="shared" si="67"/>
        <v/>
      </c>
      <c r="K4353" s="31"/>
      <c r="L4353" s="31"/>
    </row>
    <row r="4354" spans="2:12" x14ac:dyDescent="0.2">
      <c r="B4354" s="29" t="str">
        <f>IF(C4354&lt;&gt;"",COUNT($B$2:B4353)+1,"")</f>
        <v/>
      </c>
      <c r="C4354" s="30"/>
      <c r="D4354" s="31"/>
      <c r="E4354" s="32"/>
      <c r="F4354" s="31" t="str">
        <f>IFERROR(IF(E4354&lt;&gt;"",VLOOKUP(E4354,'تكويد الاصناف'!$B$3:$L$5500,3,FALSE),""),"تأكد من الكود")</f>
        <v/>
      </c>
      <c r="G4354" s="31" t="str">
        <f>IFERROR(IF(E4354&lt;&gt;"",VLOOKUP(E4354,'تكويد الاصناف'!$B$3:$L$5500,4,FALSE),""),"تأكد من الوحدة")</f>
        <v/>
      </c>
      <c r="H4354" s="31" t="str">
        <f>IFERROR(IF(E4354&lt;&gt;"",VLOOKUP(E4354,'تكويد الاصناف'!$B$3:$L$5500,9,FALSE),""),"تأكد من السعر")</f>
        <v/>
      </c>
      <c r="I4354" s="31"/>
      <c r="J4354" s="33" t="str">
        <f t="shared" si="67"/>
        <v/>
      </c>
      <c r="K4354" s="31"/>
      <c r="L4354" s="31"/>
    </row>
    <row r="4355" spans="2:12" x14ac:dyDescent="0.2">
      <c r="B4355" s="29" t="str">
        <f>IF(C4355&lt;&gt;"",COUNT($B$2:B4354)+1,"")</f>
        <v/>
      </c>
      <c r="C4355" s="30"/>
      <c r="D4355" s="31"/>
      <c r="E4355" s="32"/>
      <c r="F4355" s="31" t="str">
        <f>IFERROR(IF(E4355&lt;&gt;"",VLOOKUP(E4355,'تكويد الاصناف'!$B$3:$L$5500,3,FALSE),""),"تأكد من الكود")</f>
        <v/>
      </c>
      <c r="G4355" s="31" t="str">
        <f>IFERROR(IF(E4355&lt;&gt;"",VLOOKUP(E4355,'تكويد الاصناف'!$B$3:$L$5500,4,FALSE),""),"تأكد من الوحدة")</f>
        <v/>
      </c>
      <c r="H4355" s="31" t="str">
        <f>IFERROR(IF(E4355&lt;&gt;"",VLOOKUP(E4355,'تكويد الاصناف'!$B$3:$L$5500,9,FALSE),""),"تأكد من السعر")</f>
        <v/>
      </c>
      <c r="I4355" s="31"/>
      <c r="J4355" s="33" t="str">
        <f t="shared" ref="J4355:J4418" si="68">IFERROR(I4355*H4355,"")</f>
        <v/>
      </c>
      <c r="K4355" s="31"/>
      <c r="L4355" s="31"/>
    </row>
    <row r="4356" spans="2:12" x14ac:dyDescent="0.2">
      <c r="B4356" s="29" t="str">
        <f>IF(C4356&lt;&gt;"",COUNT($B$2:B4355)+1,"")</f>
        <v/>
      </c>
      <c r="C4356" s="30"/>
      <c r="D4356" s="31"/>
      <c r="E4356" s="32"/>
      <c r="F4356" s="31" t="str">
        <f>IFERROR(IF(E4356&lt;&gt;"",VLOOKUP(E4356,'تكويد الاصناف'!$B$3:$L$5500,3,FALSE),""),"تأكد من الكود")</f>
        <v/>
      </c>
      <c r="G4356" s="31" t="str">
        <f>IFERROR(IF(E4356&lt;&gt;"",VLOOKUP(E4356,'تكويد الاصناف'!$B$3:$L$5500,4,FALSE),""),"تأكد من الوحدة")</f>
        <v/>
      </c>
      <c r="H4356" s="31" t="str">
        <f>IFERROR(IF(E4356&lt;&gt;"",VLOOKUP(E4356,'تكويد الاصناف'!$B$3:$L$5500,9,FALSE),""),"تأكد من السعر")</f>
        <v/>
      </c>
      <c r="I4356" s="31"/>
      <c r="J4356" s="33" t="str">
        <f t="shared" si="68"/>
        <v/>
      </c>
      <c r="K4356" s="31"/>
      <c r="L4356" s="31"/>
    </row>
    <row r="4357" spans="2:12" x14ac:dyDescent="0.2">
      <c r="B4357" s="29" t="str">
        <f>IF(C4357&lt;&gt;"",COUNT($B$2:B4356)+1,"")</f>
        <v/>
      </c>
      <c r="C4357" s="30"/>
      <c r="D4357" s="31"/>
      <c r="E4357" s="32"/>
      <c r="F4357" s="31" t="str">
        <f>IFERROR(IF(E4357&lt;&gt;"",VLOOKUP(E4357,'تكويد الاصناف'!$B$3:$L$5500,3,FALSE),""),"تأكد من الكود")</f>
        <v/>
      </c>
      <c r="G4357" s="31" t="str">
        <f>IFERROR(IF(E4357&lt;&gt;"",VLOOKUP(E4357,'تكويد الاصناف'!$B$3:$L$5500,4,FALSE),""),"تأكد من الوحدة")</f>
        <v/>
      </c>
      <c r="H4357" s="31" t="str">
        <f>IFERROR(IF(E4357&lt;&gt;"",VLOOKUP(E4357,'تكويد الاصناف'!$B$3:$L$5500,9,FALSE),""),"تأكد من السعر")</f>
        <v/>
      </c>
      <c r="I4357" s="31"/>
      <c r="J4357" s="33" t="str">
        <f t="shared" si="68"/>
        <v/>
      </c>
      <c r="K4357" s="31"/>
      <c r="L4357" s="31"/>
    </row>
    <row r="4358" spans="2:12" x14ac:dyDescent="0.2">
      <c r="B4358" s="29" t="str">
        <f>IF(C4358&lt;&gt;"",COUNT($B$2:B4357)+1,"")</f>
        <v/>
      </c>
      <c r="C4358" s="30"/>
      <c r="D4358" s="31"/>
      <c r="E4358" s="32"/>
      <c r="F4358" s="31" t="str">
        <f>IFERROR(IF(E4358&lt;&gt;"",VLOOKUP(E4358,'تكويد الاصناف'!$B$3:$L$5500,3,FALSE),""),"تأكد من الكود")</f>
        <v/>
      </c>
      <c r="G4358" s="31" t="str">
        <f>IFERROR(IF(E4358&lt;&gt;"",VLOOKUP(E4358,'تكويد الاصناف'!$B$3:$L$5500,4,FALSE),""),"تأكد من الوحدة")</f>
        <v/>
      </c>
      <c r="H4358" s="31" t="str">
        <f>IFERROR(IF(E4358&lt;&gt;"",VLOOKUP(E4358,'تكويد الاصناف'!$B$3:$L$5500,9,FALSE),""),"تأكد من السعر")</f>
        <v/>
      </c>
      <c r="I4358" s="31"/>
      <c r="J4358" s="33" t="str">
        <f t="shared" si="68"/>
        <v/>
      </c>
      <c r="K4358" s="31"/>
      <c r="L4358" s="31"/>
    </row>
    <row r="4359" spans="2:12" x14ac:dyDescent="0.2">
      <c r="B4359" s="29" t="str">
        <f>IF(C4359&lt;&gt;"",COUNT($B$2:B4358)+1,"")</f>
        <v/>
      </c>
      <c r="C4359" s="30"/>
      <c r="D4359" s="31"/>
      <c r="E4359" s="32"/>
      <c r="F4359" s="31" t="str">
        <f>IFERROR(IF(E4359&lt;&gt;"",VLOOKUP(E4359,'تكويد الاصناف'!$B$3:$L$5500,3,FALSE),""),"تأكد من الكود")</f>
        <v/>
      </c>
      <c r="G4359" s="31" t="str">
        <f>IFERROR(IF(E4359&lt;&gt;"",VLOOKUP(E4359,'تكويد الاصناف'!$B$3:$L$5500,4,FALSE),""),"تأكد من الوحدة")</f>
        <v/>
      </c>
      <c r="H4359" s="31" t="str">
        <f>IFERROR(IF(E4359&lt;&gt;"",VLOOKUP(E4359,'تكويد الاصناف'!$B$3:$L$5500,9,FALSE),""),"تأكد من السعر")</f>
        <v/>
      </c>
      <c r="I4359" s="31"/>
      <c r="J4359" s="33" t="str">
        <f t="shared" si="68"/>
        <v/>
      </c>
      <c r="K4359" s="31"/>
      <c r="L4359" s="31"/>
    </row>
    <row r="4360" spans="2:12" x14ac:dyDescent="0.2">
      <c r="B4360" s="29" t="str">
        <f>IF(C4360&lt;&gt;"",COUNT($B$2:B4359)+1,"")</f>
        <v/>
      </c>
      <c r="C4360" s="30"/>
      <c r="D4360" s="31"/>
      <c r="E4360" s="32"/>
      <c r="F4360" s="31" t="str">
        <f>IFERROR(IF(E4360&lt;&gt;"",VLOOKUP(E4360,'تكويد الاصناف'!$B$3:$L$5500,3,FALSE),""),"تأكد من الكود")</f>
        <v/>
      </c>
      <c r="G4360" s="31" t="str">
        <f>IFERROR(IF(E4360&lt;&gt;"",VLOOKUP(E4360,'تكويد الاصناف'!$B$3:$L$5500,4,FALSE),""),"تأكد من الوحدة")</f>
        <v/>
      </c>
      <c r="H4360" s="31" t="str">
        <f>IFERROR(IF(E4360&lt;&gt;"",VLOOKUP(E4360,'تكويد الاصناف'!$B$3:$L$5500,9,FALSE),""),"تأكد من السعر")</f>
        <v/>
      </c>
      <c r="I4360" s="31"/>
      <c r="J4360" s="33" t="str">
        <f t="shared" si="68"/>
        <v/>
      </c>
      <c r="K4360" s="31"/>
      <c r="L4360" s="31"/>
    </row>
    <row r="4361" spans="2:12" x14ac:dyDescent="0.2">
      <c r="B4361" s="29" t="str">
        <f>IF(C4361&lt;&gt;"",COUNT($B$2:B4360)+1,"")</f>
        <v/>
      </c>
      <c r="C4361" s="30"/>
      <c r="D4361" s="31"/>
      <c r="E4361" s="32"/>
      <c r="F4361" s="31" t="str">
        <f>IFERROR(IF(E4361&lt;&gt;"",VLOOKUP(E4361,'تكويد الاصناف'!$B$3:$L$5500,3,FALSE),""),"تأكد من الكود")</f>
        <v/>
      </c>
      <c r="G4361" s="31" t="str">
        <f>IFERROR(IF(E4361&lt;&gt;"",VLOOKUP(E4361,'تكويد الاصناف'!$B$3:$L$5500,4,FALSE),""),"تأكد من الوحدة")</f>
        <v/>
      </c>
      <c r="H4361" s="31" t="str">
        <f>IFERROR(IF(E4361&lt;&gt;"",VLOOKUP(E4361,'تكويد الاصناف'!$B$3:$L$5500,9,FALSE),""),"تأكد من السعر")</f>
        <v/>
      </c>
      <c r="I4361" s="31"/>
      <c r="J4361" s="33" t="str">
        <f t="shared" si="68"/>
        <v/>
      </c>
      <c r="K4361" s="31"/>
      <c r="L4361" s="31"/>
    </row>
    <row r="4362" spans="2:12" x14ac:dyDescent="0.2">
      <c r="B4362" s="29" t="str">
        <f>IF(C4362&lt;&gt;"",COUNT($B$2:B4361)+1,"")</f>
        <v/>
      </c>
      <c r="C4362" s="30"/>
      <c r="D4362" s="31"/>
      <c r="E4362" s="32"/>
      <c r="F4362" s="31" t="str">
        <f>IFERROR(IF(E4362&lt;&gt;"",VLOOKUP(E4362,'تكويد الاصناف'!$B$3:$L$5500,3,FALSE),""),"تأكد من الكود")</f>
        <v/>
      </c>
      <c r="G4362" s="31" t="str">
        <f>IFERROR(IF(E4362&lt;&gt;"",VLOOKUP(E4362,'تكويد الاصناف'!$B$3:$L$5500,4,FALSE),""),"تأكد من الوحدة")</f>
        <v/>
      </c>
      <c r="H4362" s="31" t="str">
        <f>IFERROR(IF(E4362&lt;&gt;"",VLOOKUP(E4362,'تكويد الاصناف'!$B$3:$L$5500,9,FALSE),""),"تأكد من السعر")</f>
        <v/>
      </c>
      <c r="I4362" s="31"/>
      <c r="J4362" s="33" t="str">
        <f t="shared" si="68"/>
        <v/>
      </c>
      <c r="K4362" s="31"/>
      <c r="L4362" s="31"/>
    </row>
    <row r="4363" spans="2:12" x14ac:dyDescent="0.2">
      <c r="B4363" s="29" t="str">
        <f>IF(C4363&lt;&gt;"",COUNT($B$2:B4362)+1,"")</f>
        <v/>
      </c>
      <c r="C4363" s="30"/>
      <c r="D4363" s="31"/>
      <c r="E4363" s="32"/>
      <c r="F4363" s="31" t="str">
        <f>IFERROR(IF(E4363&lt;&gt;"",VLOOKUP(E4363,'تكويد الاصناف'!$B$3:$L$5500,3,FALSE),""),"تأكد من الكود")</f>
        <v/>
      </c>
      <c r="G4363" s="31" t="str">
        <f>IFERROR(IF(E4363&lt;&gt;"",VLOOKUP(E4363,'تكويد الاصناف'!$B$3:$L$5500,4,FALSE),""),"تأكد من الوحدة")</f>
        <v/>
      </c>
      <c r="H4363" s="31" t="str">
        <f>IFERROR(IF(E4363&lt;&gt;"",VLOOKUP(E4363,'تكويد الاصناف'!$B$3:$L$5500,9,FALSE),""),"تأكد من السعر")</f>
        <v/>
      </c>
      <c r="I4363" s="31"/>
      <c r="J4363" s="33" t="str">
        <f t="shared" si="68"/>
        <v/>
      </c>
      <c r="K4363" s="31"/>
      <c r="L4363" s="31"/>
    </row>
    <row r="4364" spans="2:12" x14ac:dyDescent="0.2">
      <c r="B4364" s="29" t="str">
        <f>IF(C4364&lt;&gt;"",COUNT($B$2:B4363)+1,"")</f>
        <v/>
      </c>
      <c r="C4364" s="30"/>
      <c r="D4364" s="31"/>
      <c r="E4364" s="32"/>
      <c r="F4364" s="31" t="str">
        <f>IFERROR(IF(E4364&lt;&gt;"",VLOOKUP(E4364,'تكويد الاصناف'!$B$3:$L$5500,3,FALSE),""),"تأكد من الكود")</f>
        <v/>
      </c>
      <c r="G4364" s="31" t="str">
        <f>IFERROR(IF(E4364&lt;&gt;"",VLOOKUP(E4364,'تكويد الاصناف'!$B$3:$L$5500,4,FALSE),""),"تأكد من الوحدة")</f>
        <v/>
      </c>
      <c r="H4364" s="31" t="str">
        <f>IFERROR(IF(E4364&lt;&gt;"",VLOOKUP(E4364,'تكويد الاصناف'!$B$3:$L$5500,9,FALSE),""),"تأكد من السعر")</f>
        <v/>
      </c>
      <c r="I4364" s="31"/>
      <c r="J4364" s="33" t="str">
        <f t="shared" si="68"/>
        <v/>
      </c>
      <c r="K4364" s="31"/>
      <c r="L4364" s="31"/>
    </row>
    <row r="4365" spans="2:12" x14ac:dyDescent="0.2">
      <c r="B4365" s="29" t="str">
        <f>IF(C4365&lt;&gt;"",COUNT($B$2:B4364)+1,"")</f>
        <v/>
      </c>
      <c r="C4365" s="30"/>
      <c r="D4365" s="31"/>
      <c r="E4365" s="32"/>
      <c r="F4365" s="31" t="str">
        <f>IFERROR(IF(E4365&lt;&gt;"",VLOOKUP(E4365,'تكويد الاصناف'!$B$3:$L$5500,3,FALSE),""),"تأكد من الكود")</f>
        <v/>
      </c>
      <c r="G4365" s="31" t="str">
        <f>IFERROR(IF(E4365&lt;&gt;"",VLOOKUP(E4365,'تكويد الاصناف'!$B$3:$L$5500,4,FALSE),""),"تأكد من الوحدة")</f>
        <v/>
      </c>
      <c r="H4365" s="31" t="str">
        <f>IFERROR(IF(E4365&lt;&gt;"",VLOOKUP(E4365,'تكويد الاصناف'!$B$3:$L$5500,9,FALSE),""),"تأكد من السعر")</f>
        <v/>
      </c>
      <c r="I4365" s="31"/>
      <c r="J4365" s="33" t="str">
        <f t="shared" si="68"/>
        <v/>
      </c>
      <c r="K4365" s="31"/>
      <c r="L4365" s="31"/>
    </row>
    <row r="4366" spans="2:12" x14ac:dyDescent="0.2">
      <c r="B4366" s="29" t="str">
        <f>IF(C4366&lt;&gt;"",COUNT($B$2:B4365)+1,"")</f>
        <v/>
      </c>
      <c r="C4366" s="30"/>
      <c r="D4366" s="31"/>
      <c r="E4366" s="32"/>
      <c r="F4366" s="31" t="str">
        <f>IFERROR(IF(E4366&lt;&gt;"",VLOOKUP(E4366,'تكويد الاصناف'!$B$3:$L$5500,3,FALSE),""),"تأكد من الكود")</f>
        <v/>
      </c>
      <c r="G4366" s="31" t="str">
        <f>IFERROR(IF(E4366&lt;&gt;"",VLOOKUP(E4366,'تكويد الاصناف'!$B$3:$L$5500,4,FALSE),""),"تأكد من الوحدة")</f>
        <v/>
      </c>
      <c r="H4366" s="31" t="str">
        <f>IFERROR(IF(E4366&lt;&gt;"",VLOOKUP(E4366,'تكويد الاصناف'!$B$3:$L$5500,9,FALSE),""),"تأكد من السعر")</f>
        <v/>
      </c>
      <c r="I4366" s="31"/>
      <c r="J4366" s="33" t="str">
        <f t="shared" si="68"/>
        <v/>
      </c>
      <c r="K4366" s="31"/>
      <c r="L4366" s="31"/>
    </row>
    <row r="4367" spans="2:12" x14ac:dyDescent="0.2">
      <c r="B4367" s="29" t="str">
        <f>IF(C4367&lt;&gt;"",COUNT($B$2:B4366)+1,"")</f>
        <v/>
      </c>
      <c r="C4367" s="30"/>
      <c r="D4367" s="31"/>
      <c r="E4367" s="32"/>
      <c r="F4367" s="31" t="str">
        <f>IFERROR(IF(E4367&lt;&gt;"",VLOOKUP(E4367,'تكويد الاصناف'!$B$3:$L$5500,3,FALSE),""),"تأكد من الكود")</f>
        <v/>
      </c>
      <c r="G4367" s="31" t="str">
        <f>IFERROR(IF(E4367&lt;&gt;"",VLOOKUP(E4367,'تكويد الاصناف'!$B$3:$L$5500,4,FALSE),""),"تأكد من الوحدة")</f>
        <v/>
      </c>
      <c r="H4367" s="31" t="str">
        <f>IFERROR(IF(E4367&lt;&gt;"",VLOOKUP(E4367,'تكويد الاصناف'!$B$3:$L$5500,9,FALSE),""),"تأكد من السعر")</f>
        <v/>
      </c>
      <c r="I4367" s="31"/>
      <c r="J4367" s="33" t="str">
        <f t="shared" si="68"/>
        <v/>
      </c>
      <c r="K4367" s="31"/>
      <c r="L4367" s="31"/>
    </row>
    <row r="4368" spans="2:12" x14ac:dyDescent="0.2">
      <c r="B4368" s="29" t="str">
        <f>IF(C4368&lt;&gt;"",COUNT($B$2:B4367)+1,"")</f>
        <v/>
      </c>
      <c r="C4368" s="30"/>
      <c r="D4368" s="31"/>
      <c r="E4368" s="32"/>
      <c r="F4368" s="31" t="str">
        <f>IFERROR(IF(E4368&lt;&gt;"",VLOOKUP(E4368,'تكويد الاصناف'!$B$3:$L$5500,3,FALSE),""),"تأكد من الكود")</f>
        <v/>
      </c>
      <c r="G4368" s="31" t="str">
        <f>IFERROR(IF(E4368&lt;&gt;"",VLOOKUP(E4368,'تكويد الاصناف'!$B$3:$L$5500,4,FALSE),""),"تأكد من الوحدة")</f>
        <v/>
      </c>
      <c r="H4368" s="31" t="str">
        <f>IFERROR(IF(E4368&lt;&gt;"",VLOOKUP(E4368,'تكويد الاصناف'!$B$3:$L$5500,9,FALSE),""),"تأكد من السعر")</f>
        <v/>
      </c>
      <c r="I4368" s="31"/>
      <c r="J4368" s="33" t="str">
        <f t="shared" si="68"/>
        <v/>
      </c>
      <c r="K4368" s="31"/>
      <c r="L4368" s="31"/>
    </row>
    <row r="4369" spans="2:12" x14ac:dyDescent="0.2">
      <c r="B4369" s="29" t="str">
        <f>IF(C4369&lt;&gt;"",COUNT($B$2:B4368)+1,"")</f>
        <v/>
      </c>
      <c r="C4369" s="30"/>
      <c r="D4369" s="31"/>
      <c r="E4369" s="32"/>
      <c r="F4369" s="31" t="str">
        <f>IFERROR(IF(E4369&lt;&gt;"",VLOOKUP(E4369,'تكويد الاصناف'!$B$3:$L$5500,3,FALSE),""),"تأكد من الكود")</f>
        <v/>
      </c>
      <c r="G4369" s="31" t="str">
        <f>IFERROR(IF(E4369&lt;&gt;"",VLOOKUP(E4369,'تكويد الاصناف'!$B$3:$L$5500,4,FALSE),""),"تأكد من الوحدة")</f>
        <v/>
      </c>
      <c r="H4369" s="31" t="str">
        <f>IFERROR(IF(E4369&lt;&gt;"",VLOOKUP(E4369,'تكويد الاصناف'!$B$3:$L$5500,9,FALSE),""),"تأكد من السعر")</f>
        <v/>
      </c>
      <c r="I4369" s="31"/>
      <c r="J4369" s="33" t="str">
        <f t="shared" si="68"/>
        <v/>
      </c>
      <c r="K4369" s="31"/>
      <c r="L4369" s="31"/>
    </row>
    <row r="4370" spans="2:12" x14ac:dyDescent="0.2">
      <c r="B4370" s="29" t="str">
        <f>IF(C4370&lt;&gt;"",COUNT($B$2:B4369)+1,"")</f>
        <v/>
      </c>
      <c r="C4370" s="30"/>
      <c r="D4370" s="31"/>
      <c r="E4370" s="32"/>
      <c r="F4370" s="31" t="str">
        <f>IFERROR(IF(E4370&lt;&gt;"",VLOOKUP(E4370,'تكويد الاصناف'!$B$3:$L$5500,3,FALSE),""),"تأكد من الكود")</f>
        <v/>
      </c>
      <c r="G4370" s="31" t="str">
        <f>IFERROR(IF(E4370&lt;&gt;"",VLOOKUP(E4370,'تكويد الاصناف'!$B$3:$L$5500,4,FALSE),""),"تأكد من الوحدة")</f>
        <v/>
      </c>
      <c r="H4370" s="31" t="str">
        <f>IFERROR(IF(E4370&lt;&gt;"",VLOOKUP(E4370,'تكويد الاصناف'!$B$3:$L$5500,9,FALSE),""),"تأكد من السعر")</f>
        <v/>
      </c>
      <c r="I4370" s="31"/>
      <c r="J4370" s="33" t="str">
        <f t="shared" si="68"/>
        <v/>
      </c>
      <c r="K4370" s="31"/>
      <c r="L4370" s="31"/>
    </row>
    <row r="4371" spans="2:12" x14ac:dyDescent="0.2">
      <c r="B4371" s="29" t="str">
        <f>IF(C4371&lt;&gt;"",COUNT($B$2:B4370)+1,"")</f>
        <v/>
      </c>
      <c r="C4371" s="30"/>
      <c r="D4371" s="31"/>
      <c r="E4371" s="32"/>
      <c r="F4371" s="31" t="str">
        <f>IFERROR(IF(E4371&lt;&gt;"",VLOOKUP(E4371,'تكويد الاصناف'!$B$3:$L$5500,3,FALSE),""),"تأكد من الكود")</f>
        <v/>
      </c>
      <c r="G4371" s="31" t="str">
        <f>IFERROR(IF(E4371&lt;&gt;"",VLOOKUP(E4371,'تكويد الاصناف'!$B$3:$L$5500,4,FALSE),""),"تأكد من الوحدة")</f>
        <v/>
      </c>
      <c r="H4371" s="31" t="str">
        <f>IFERROR(IF(E4371&lt;&gt;"",VLOOKUP(E4371,'تكويد الاصناف'!$B$3:$L$5500,9,FALSE),""),"تأكد من السعر")</f>
        <v/>
      </c>
      <c r="I4371" s="31"/>
      <c r="J4371" s="33" t="str">
        <f t="shared" si="68"/>
        <v/>
      </c>
      <c r="K4371" s="31"/>
      <c r="L4371" s="31"/>
    </row>
    <row r="4372" spans="2:12" x14ac:dyDescent="0.2">
      <c r="B4372" s="29" t="str">
        <f>IF(C4372&lt;&gt;"",COUNT($B$2:B4371)+1,"")</f>
        <v/>
      </c>
      <c r="C4372" s="30"/>
      <c r="D4372" s="31"/>
      <c r="E4372" s="32"/>
      <c r="F4372" s="31" t="str">
        <f>IFERROR(IF(E4372&lt;&gt;"",VLOOKUP(E4372,'تكويد الاصناف'!$B$3:$L$5500,3,FALSE),""),"تأكد من الكود")</f>
        <v/>
      </c>
      <c r="G4372" s="31" t="str">
        <f>IFERROR(IF(E4372&lt;&gt;"",VLOOKUP(E4372,'تكويد الاصناف'!$B$3:$L$5500,4,FALSE),""),"تأكد من الوحدة")</f>
        <v/>
      </c>
      <c r="H4372" s="31" t="str">
        <f>IFERROR(IF(E4372&lt;&gt;"",VLOOKUP(E4372,'تكويد الاصناف'!$B$3:$L$5500,9,FALSE),""),"تأكد من السعر")</f>
        <v/>
      </c>
      <c r="I4372" s="31"/>
      <c r="J4372" s="33" t="str">
        <f t="shared" si="68"/>
        <v/>
      </c>
      <c r="K4372" s="31"/>
      <c r="L4372" s="31"/>
    </row>
    <row r="4373" spans="2:12" x14ac:dyDescent="0.2">
      <c r="B4373" s="29" t="str">
        <f>IF(C4373&lt;&gt;"",COUNT($B$2:B4372)+1,"")</f>
        <v/>
      </c>
      <c r="C4373" s="30"/>
      <c r="D4373" s="31"/>
      <c r="E4373" s="32"/>
      <c r="F4373" s="31" t="str">
        <f>IFERROR(IF(E4373&lt;&gt;"",VLOOKUP(E4373,'تكويد الاصناف'!$B$3:$L$5500,3,FALSE),""),"تأكد من الكود")</f>
        <v/>
      </c>
      <c r="G4373" s="31" t="str">
        <f>IFERROR(IF(E4373&lt;&gt;"",VLOOKUP(E4373,'تكويد الاصناف'!$B$3:$L$5500,4,FALSE),""),"تأكد من الوحدة")</f>
        <v/>
      </c>
      <c r="H4373" s="31" t="str">
        <f>IFERROR(IF(E4373&lt;&gt;"",VLOOKUP(E4373,'تكويد الاصناف'!$B$3:$L$5500,9,FALSE),""),"تأكد من السعر")</f>
        <v/>
      </c>
      <c r="I4373" s="31"/>
      <c r="J4373" s="33" t="str">
        <f t="shared" si="68"/>
        <v/>
      </c>
      <c r="K4373" s="31"/>
      <c r="L4373" s="31"/>
    </row>
    <row r="4374" spans="2:12" x14ac:dyDescent="0.2">
      <c r="B4374" s="29" t="str">
        <f>IF(C4374&lt;&gt;"",COUNT($B$2:B4373)+1,"")</f>
        <v/>
      </c>
      <c r="C4374" s="30"/>
      <c r="D4374" s="31"/>
      <c r="E4374" s="32"/>
      <c r="F4374" s="31" t="str">
        <f>IFERROR(IF(E4374&lt;&gt;"",VLOOKUP(E4374,'تكويد الاصناف'!$B$3:$L$5500,3,FALSE),""),"تأكد من الكود")</f>
        <v/>
      </c>
      <c r="G4374" s="31" t="str">
        <f>IFERROR(IF(E4374&lt;&gt;"",VLOOKUP(E4374,'تكويد الاصناف'!$B$3:$L$5500,4,FALSE),""),"تأكد من الوحدة")</f>
        <v/>
      </c>
      <c r="H4374" s="31" t="str">
        <f>IFERROR(IF(E4374&lt;&gt;"",VLOOKUP(E4374,'تكويد الاصناف'!$B$3:$L$5500,9,FALSE),""),"تأكد من السعر")</f>
        <v/>
      </c>
      <c r="I4374" s="31"/>
      <c r="J4374" s="33" t="str">
        <f t="shared" si="68"/>
        <v/>
      </c>
      <c r="K4374" s="31"/>
      <c r="L4374" s="31"/>
    </row>
    <row r="4375" spans="2:12" x14ac:dyDescent="0.2">
      <c r="B4375" s="29" t="str">
        <f>IF(C4375&lt;&gt;"",COUNT($B$2:B4374)+1,"")</f>
        <v/>
      </c>
      <c r="C4375" s="30"/>
      <c r="D4375" s="31"/>
      <c r="E4375" s="32"/>
      <c r="F4375" s="31" t="str">
        <f>IFERROR(IF(E4375&lt;&gt;"",VLOOKUP(E4375,'تكويد الاصناف'!$B$3:$L$5500,3,FALSE),""),"تأكد من الكود")</f>
        <v/>
      </c>
      <c r="G4375" s="31" t="str">
        <f>IFERROR(IF(E4375&lt;&gt;"",VLOOKUP(E4375,'تكويد الاصناف'!$B$3:$L$5500,4,FALSE),""),"تأكد من الوحدة")</f>
        <v/>
      </c>
      <c r="H4375" s="31" t="str">
        <f>IFERROR(IF(E4375&lt;&gt;"",VLOOKUP(E4375,'تكويد الاصناف'!$B$3:$L$5500,9,FALSE),""),"تأكد من السعر")</f>
        <v/>
      </c>
      <c r="I4375" s="31"/>
      <c r="J4375" s="33" t="str">
        <f t="shared" si="68"/>
        <v/>
      </c>
      <c r="K4375" s="31"/>
      <c r="L4375" s="31"/>
    </row>
    <row r="4376" spans="2:12" x14ac:dyDescent="0.2">
      <c r="B4376" s="29" t="str">
        <f>IF(C4376&lt;&gt;"",COUNT($B$2:B4375)+1,"")</f>
        <v/>
      </c>
      <c r="C4376" s="30"/>
      <c r="D4376" s="31"/>
      <c r="E4376" s="32"/>
      <c r="F4376" s="31" t="str">
        <f>IFERROR(IF(E4376&lt;&gt;"",VLOOKUP(E4376,'تكويد الاصناف'!$B$3:$L$5500,3,FALSE),""),"تأكد من الكود")</f>
        <v/>
      </c>
      <c r="G4376" s="31" t="str">
        <f>IFERROR(IF(E4376&lt;&gt;"",VLOOKUP(E4376,'تكويد الاصناف'!$B$3:$L$5500,4,FALSE),""),"تأكد من الوحدة")</f>
        <v/>
      </c>
      <c r="H4376" s="31" t="str">
        <f>IFERROR(IF(E4376&lt;&gt;"",VLOOKUP(E4376,'تكويد الاصناف'!$B$3:$L$5500,9,FALSE),""),"تأكد من السعر")</f>
        <v/>
      </c>
      <c r="I4376" s="31"/>
      <c r="J4376" s="33" t="str">
        <f t="shared" si="68"/>
        <v/>
      </c>
      <c r="K4376" s="31"/>
      <c r="L4376" s="31"/>
    </row>
    <row r="4377" spans="2:12" x14ac:dyDescent="0.2">
      <c r="B4377" s="29" t="str">
        <f>IF(C4377&lt;&gt;"",COUNT($B$2:B4376)+1,"")</f>
        <v/>
      </c>
      <c r="C4377" s="30"/>
      <c r="D4377" s="31"/>
      <c r="E4377" s="32"/>
      <c r="F4377" s="31" t="str">
        <f>IFERROR(IF(E4377&lt;&gt;"",VLOOKUP(E4377,'تكويد الاصناف'!$B$3:$L$5500,3,FALSE),""),"تأكد من الكود")</f>
        <v/>
      </c>
      <c r="G4377" s="31" t="str">
        <f>IFERROR(IF(E4377&lt;&gt;"",VLOOKUP(E4377,'تكويد الاصناف'!$B$3:$L$5500,4,FALSE),""),"تأكد من الوحدة")</f>
        <v/>
      </c>
      <c r="H4377" s="31" t="str">
        <f>IFERROR(IF(E4377&lt;&gt;"",VLOOKUP(E4377,'تكويد الاصناف'!$B$3:$L$5500,9,FALSE),""),"تأكد من السعر")</f>
        <v/>
      </c>
      <c r="I4377" s="31"/>
      <c r="J4377" s="33" t="str">
        <f t="shared" si="68"/>
        <v/>
      </c>
      <c r="K4377" s="31"/>
      <c r="L4377" s="31"/>
    </row>
    <row r="4378" spans="2:12" x14ac:dyDescent="0.2">
      <c r="B4378" s="29" t="str">
        <f>IF(C4378&lt;&gt;"",COUNT($B$2:B4377)+1,"")</f>
        <v/>
      </c>
      <c r="C4378" s="30"/>
      <c r="D4378" s="31"/>
      <c r="E4378" s="32"/>
      <c r="F4378" s="31" t="str">
        <f>IFERROR(IF(E4378&lt;&gt;"",VLOOKUP(E4378,'تكويد الاصناف'!$B$3:$L$5500,3,FALSE),""),"تأكد من الكود")</f>
        <v/>
      </c>
      <c r="G4378" s="31" t="str">
        <f>IFERROR(IF(E4378&lt;&gt;"",VLOOKUP(E4378,'تكويد الاصناف'!$B$3:$L$5500,4,FALSE),""),"تأكد من الوحدة")</f>
        <v/>
      </c>
      <c r="H4378" s="31" t="str">
        <f>IFERROR(IF(E4378&lt;&gt;"",VLOOKUP(E4378,'تكويد الاصناف'!$B$3:$L$5500,9,FALSE),""),"تأكد من السعر")</f>
        <v/>
      </c>
      <c r="I4378" s="31"/>
      <c r="J4378" s="33" t="str">
        <f t="shared" si="68"/>
        <v/>
      </c>
      <c r="K4378" s="31"/>
      <c r="L4378" s="31"/>
    </row>
    <row r="4379" spans="2:12" x14ac:dyDescent="0.2">
      <c r="B4379" s="29" t="str">
        <f>IF(C4379&lt;&gt;"",COUNT($B$2:B4378)+1,"")</f>
        <v/>
      </c>
      <c r="C4379" s="30"/>
      <c r="D4379" s="31"/>
      <c r="E4379" s="32"/>
      <c r="F4379" s="31" t="str">
        <f>IFERROR(IF(E4379&lt;&gt;"",VLOOKUP(E4379,'تكويد الاصناف'!$B$3:$L$5500,3,FALSE),""),"تأكد من الكود")</f>
        <v/>
      </c>
      <c r="G4379" s="31" t="str">
        <f>IFERROR(IF(E4379&lt;&gt;"",VLOOKUP(E4379,'تكويد الاصناف'!$B$3:$L$5500,4,FALSE),""),"تأكد من الوحدة")</f>
        <v/>
      </c>
      <c r="H4379" s="31" t="str">
        <f>IFERROR(IF(E4379&lt;&gt;"",VLOOKUP(E4379,'تكويد الاصناف'!$B$3:$L$5500,9,FALSE),""),"تأكد من السعر")</f>
        <v/>
      </c>
      <c r="I4379" s="31"/>
      <c r="J4379" s="33" t="str">
        <f t="shared" si="68"/>
        <v/>
      </c>
      <c r="K4379" s="31"/>
      <c r="L4379" s="31"/>
    </row>
    <row r="4380" spans="2:12" x14ac:dyDescent="0.2">
      <c r="B4380" s="29" t="str">
        <f>IF(C4380&lt;&gt;"",COUNT($B$2:B4379)+1,"")</f>
        <v/>
      </c>
      <c r="C4380" s="30"/>
      <c r="D4380" s="31"/>
      <c r="E4380" s="32"/>
      <c r="F4380" s="31" t="str">
        <f>IFERROR(IF(E4380&lt;&gt;"",VLOOKUP(E4380,'تكويد الاصناف'!$B$3:$L$5500,3,FALSE),""),"تأكد من الكود")</f>
        <v/>
      </c>
      <c r="G4380" s="31" t="str">
        <f>IFERROR(IF(E4380&lt;&gt;"",VLOOKUP(E4380,'تكويد الاصناف'!$B$3:$L$5500,4,FALSE),""),"تأكد من الوحدة")</f>
        <v/>
      </c>
      <c r="H4380" s="31" t="str">
        <f>IFERROR(IF(E4380&lt;&gt;"",VLOOKUP(E4380,'تكويد الاصناف'!$B$3:$L$5500,9,FALSE),""),"تأكد من السعر")</f>
        <v/>
      </c>
      <c r="I4380" s="31"/>
      <c r="J4380" s="33" t="str">
        <f t="shared" si="68"/>
        <v/>
      </c>
      <c r="K4380" s="31"/>
      <c r="L4380" s="31"/>
    </row>
    <row r="4381" spans="2:12" x14ac:dyDescent="0.2">
      <c r="B4381" s="29" t="str">
        <f>IF(C4381&lt;&gt;"",COUNT($B$2:B4380)+1,"")</f>
        <v/>
      </c>
      <c r="C4381" s="30"/>
      <c r="D4381" s="31"/>
      <c r="E4381" s="32"/>
      <c r="F4381" s="31" t="str">
        <f>IFERROR(IF(E4381&lt;&gt;"",VLOOKUP(E4381,'تكويد الاصناف'!$B$3:$L$5500,3,FALSE),""),"تأكد من الكود")</f>
        <v/>
      </c>
      <c r="G4381" s="31" t="str">
        <f>IFERROR(IF(E4381&lt;&gt;"",VLOOKUP(E4381,'تكويد الاصناف'!$B$3:$L$5500,4,FALSE),""),"تأكد من الوحدة")</f>
        <v/>
      </c>
      <c r="H4381" s="31" t="str">
        <f>IFERROR(IF(E4381&lt;&gt;"",VLOOKUP(E4381,'تكويد الاصناف'!$B$3:$L$5500,9,FALSE),""),"تأكد من السعر")</f>
        <v/>
      </c>
      <c r="I4381" s="31"/>
      <c r="J4381" s="33" t="str">
        <f t="shared" si="68"/>
        <v/>
      </c>
      <c r="K4381" s="31"/>
      <c r="L4381" s="31"/>
    </row>
    <row r="4382" spans="2:12" x14ac:dyDescent="0.2">
      <c r="B4382" s="29" t="str">
        <f>IF(C4382&lt;&gt;"",COUNT($B$2:B4381)+1,"")</f>
        <v/>
      </c>
      <c r="C4382" s="30"/>
      <c r="D4382" s="31"/>
      <c r="E4382" s="32"/>
      <c r="F4382" s="31" t="str">
        <f>IFERROR(IF(E4382&lt;&gt;"",VLOOKUP(E4382,'تكويد الاصناف'!$B$3:$L$5500,3,FALSE),""),"تأكد من الكود")</f>
        <v/>
      </c>
      <c r="G4382" s="31" t="str">
        <f>IFERROR(IF(E4382&lt;&gt;"",VLOOKUP(E4382,'تكويد الاصناف'!$B$3:$L$5500,4,FALSE),""),"تأكد من الوحدة")</f>
        <v/>
      </c>
      <c r="H4382" s="31" t="str">
        <f>IFERROR(IF(E4382&lt;&gt;"",VLOOKUP(E4382,'تكويد الاصناف'!$B$3:$L$5500,9,FALSE),""),"تأكد من السعر")</f>
        <v/>
      </c>
      <c r="I4382" s="31"/>
      <c r="J4382" s="33" t="str">
        <f t="shared" si="68"/>
        <v/>
      </c>
      <c r="K4382" s="31"/>
      <c r="L4382" s="31"/>
    </row>
    <row r="4383" spans="2:12" x14ac:dyDescent="0.2">
      <c r="B4383" s="29" t="str">
        <f>IF(C4383&lt;&gt;"",COUNT($B$2:B4382)+1,"")</f>
        <v/>
      </c>
      <c r="C4383" s="30"/>
      <c r="D4383" s="31"/>
      <c r="E4383" s="32"/>
      <c r="F4383" s="31" t="str">
        <f>IFERROR(IF(E4383&lt;&gt;"",VLOOKUP(E4383,'تكويد الاصناف'!$B$3:$L$5500,3,FALSE),""),"تأكد من الكود")</f>
        <v/>
      </c>
      <c r="G4383" s="31" t="str">
        <f>IFERROR(IF(E4383&lt;&gt;"",VLOOKUP(E4383,'تكويد الاصناف'!$B$3:$L$5500,4,FALSE),""),"تأكد من الوحدة")</f>
        <v/>
      </c>
      <c r="H4383" s="31" t="str">
        <f>IFERROR(IF(E4383&lt;&gt;"",VLOOKUP(E4383,'تكويد الاصناف'!$B$3:$L$5500,9,FALSE),""),"تأكد من السعر")</f>
        <v/>
      </c>
      <c r="I4383" s="31"/>
      <c r="J4383" s="33" t="str">
        <f t="shared" si="68"/>
        <v/>
      </c>
      <c r="K4383" s="31"/>
      <c r="L4383" s="31"/>
    </row>
    <row r="4384" spans="2:12" x14ac:dyDescent="0.2">
      <c r="B4384" s="29" t="str">
        <f>IF(C4384&lt;&gt;"",COUNT($B$2:B4383)+1,"")</f>
        <v/>
      </c>
      <c r="C4384" s="30"/>
      <c r="D4384" s="31"/>
      <c r="E4384" s="32"/>
      <c r="F4384" s="31" t="str">
        <f>IFERROR(IF(E4384&lt;&gt;"",VLOOKUP(E4384,'تكويد الاصناف'!$B$3:$L$5500,3,FALSE),""),"تأكد من الكود")</f>
        <v/>
      </c>
      <c r="G4384" s="31" t="str">
        <f>IFERROR(IF(E4384&lt;&gt;"",VLOOKUP(E4384,'تكويد الاصناف'!$B$3:$L$5500,4,FALSE),""),"تأكد من الوحدة")</f>
        <v/>
      </c>
      <c r="H4384" s="31" t="str">
        <f>IFERROR(IF(E4384&lt;&gt;"",VLOOKUP(E4384,'تكويد الاصناف'!$B$3:$L$5500,9,FALSE),""),"تأكد من السعر")</f>
        <v/>
      </c>
      <c r="I4384" s="31"/>
      <c r="J4384" s="33" t="str">
        <f t="shared" si="68"/>
        <v/>
      </c>
      <c r="K4384" s="31"/>
      <c r="L4384" s="31"/>
    </row>
    <row r="4385" spans="2:12" x14ac:dyDescent="0.2">
      <c r="B4385" s="29" t="str">
        <f>IF(C4385&lt;&gt;"",COUNT($B$2:B4384)+1,"")</f>
        <v/>
      </c>
      <c r="C4385" s="30"/>
      <c r="D4385" s="31"/>
      <c r="E4385" s="32"/>
      <c r="F4385" s="31" t="str">
        <f>IFERROR(IF(E4385&lt;&gt;"",VLOOKUP(E4385,'تكويد الاصناف'!$B$3:$L$5500,3,FALSE),""),"تأكد من الكود")</f>
        <v/>
      </c>
      <c r="G4385" s="31" t="str">
        <f>IFERROR(IF(E4385&lt;&gt;"",VLOOKUP(E4385,'تكويد الاصناف'!$B$3:$L$5500,4,FALSE),""),"تأكد من الوحدة")</f>
        <v/>
      </c>
      <c r="H4385" s="31" t="str">
        <f>IFERROR(IF(E4385&lt;&gt;"",VLOOKUP(E4385,'تكويد الاصناف'!$B$3:$L$5500,9,FALSE),""),"تأكد من السعر")</f>
        <v/>
      </c>
      <c r="I4385" s="31"/>
      <c r="J4385" s="33" t="str">
        <f t="shared" si="68"/>
        <v/>
      </c>
      <c r="K4385" s="31"/>
      <c r="L4385" s="31"/>
    </row>
    <row r="4386" spans="2:12" x14ac:dyDescent="0.2">
      <c r="B4386" s="29" t="str">
        <f>IF(C4386&lt;&gt;"",COUNT($B$2:B4385)+1,"")</f>
        <v/>
      </c>
      <c r="C4386" s="30"/>
      <c r="D4386" s="31"/>
      <c r="E4386" s="32"/>
      <c r="F4386" s="31" t="str">
        <f>IFERROR(IF(E4386&lt;&gt;"",VLOOKUP(E4386,'تكويد الاصناف'!$B$3:$L$5500,3,FALSE),""),"تأكد من الكود")</f>
        <v/>
      </c>
      <c r="G4386" s="31" t="str">
        <f>IFERROR(IF(E4386&lt;&gt;"",VLOOKUP(E4386,'تكويد الاصناف'!$B$3:$L$5500,4,FALSE),""),"تأكد من الوحدة")</f>
        <v/>
      </c>
      <c r="H4386" s="31" t="str">
        <f>IFERROR(IF(E4386&lt;&gt;"",VLOOKUP(E4386,'تكويد الاصناف'!$B$3:$L$5500,9,FALSE),""),"تأكد من السعر")</f>
        <v/>
      </c>
      <c r="I4386" s="31"/>
      <c r="J4386" s="33" t="str">
        <f t="shared" si="68"/>
        <v/>
      </c>
      <c r="K4386" s="31"/>
      <c r="L4386" s="31"/>
    </row>
    <row r="4387" spans="2:12" x14ac:dyDescent="0.2">
      <c r="B4387" s="29" t="str">
        <f>IF(C4387&lt;&gt;"",COUNT($B$2:B4386)+1,"")</f>
        <v/>
      </c>
      <c r="C4387" s="30"/>
      <c r="D4387" s="31"/>
      <c r="E4387" s="32"/>
      <c r="F4387" s="31" t="str">
        <f>IFERROR(IF(E4387&lt;&gt;"",VLOOKUP(E4387,'تكويد الاصناف'!$B$3:$L$5500,3,FALSE),""),"تأكد من الكود")</f>
        <v/>
      </c>
      <c r="G4387" s="31" t="str">
        <f>IFERROR(IF(E4387&lt;&gt;"",VLOOKUP(E4387,'تكويد الاصناف'!$B$3:$L$5500,4,FALSE),""),"تأكد من الوحدة")</f>
        <v/>
      </c>
      <c r="H4387" s="31" t="str">
        <f>IFERROR(IF(E4387&lt;&gt;"",VLOOKUP(E4387,'تكويد الاصناف'!$B$3:$L$5500,9,FALSE),""),"تأكد من السعر")</f>
        <v/>
      </c>
      <c r="I4387" s="31"/>
      <c r="J4387" s="33" t="str">
        <f t="shared" si="68"/>
        <v/>
      </c>
      <c r="K4387" s="31"/>
      <c r="L4387" s="31"/>
    </row>
    <row r="4388" spans="2:12" x14ac:dyDescent="0.2">
      <c r="B4388" s="29" t="str">
        <f>IF(C4388&lt;&gt;"",COUNT($B$2:B4387)+1,"")</f>
        <v/>
      </c>
      <c r="C4388" s="30"/>
      <c r="D4388" s="31"/>
      <c r="E4388" s="32"/>
      <c r="F4388" s="31" t="str">
        <f>IFERROR(IF(E4388&lt;&gt;"",VLOOKUP(E4388,'تكويد الاصناف'!$B$3:$L$5500,3,FALSE),""),"تأكد من الكود")</f>
        <v/>
      </c>
      <c r="G4388" s="31" t="str">
        <f>IFERROR(IF(E4388&lt;&gt;"",VLOOKUP(E4388,'تكويد الاصناف'!$B$3:$L$5500,4,FALSE),""),"تأكد من الوحدة")</f>
        <v/>
      </c>
      <c r="H4388" s="31" t="str">
        <f>IFERROR(IF(E4388&lt;&gt;"",VLOOKUP(E4388,'تكويد الاصناف'!$B$3:$L$5500,9,FALSE),""),"تأكد من السعر")</f>
        <v/>
      </c>
      <c r="I4388" s="31"/>
      <c r="J4388" s="33" t="str">
        <f t="shared" si="68"/>
        <v/>
      </c>
      <c r="K4388" s="31"/>
      <c r="L4388" s="31"/>
    </row>
    <row r="4389" spans="2:12" x14ac:dyDescent="0.2">
      <c r="B4389" s="29" t="str">
        <f>IF(C4389&lt;&gt;"",COUNT($B$2:B4388)+1,"")</f>
        <v/>
      </c>
      <c r="C4389" s="30"/>
      <c r="D4389" s="31"/>
      <c r="E4389" s="32"/>
      <c r="F4389" s="31" t="str">
        <f>IFERROR(IF(E4389&lt;&gt;"",VLOOKUP(E4389,'تكويد الاصناف'!$B$3:$L$5500,3,FALSE),""),"تأكد من الكود")</f>
        <v/>
      </c>
      <c r="G4389" s="31" t="str">
        <f>IFERROR(IF(E4389&lt;&gt;"",VLOOKUP(E4389,'تكويد الاصناف'!$B$3:$L$5500,4,FALSE),""),"تأكد من الوحدة")</f>
        <v/>
      </c>
      <c r="H4389" s="31" t="str">
        <f>IFERROR(IF(E4389&lt;&gt;"",VLOOKUP(E4389,'تكويد الاصناف'!$B$3:$L$5500,9,FALSE),""),"تأكد من السعر")</f>
        <v/>
      </c>
      <c r="I4389" s="31"/>
      <c r="J4389" s="33" t="str">
        <f t="shared" si="68"/>
        <v/>
      </c>
      <c r="K4389" s="31"/>
      <c r="L4389" s="31"/>
    </row>
    <row r="4390" spans="2:12" x14ac:dyDescent="0.2">
      <c r="B4390" s="29" t="str">
        <f>IF(C4390&lt;&gt;"",COUNT($B$2:B4389)+1,"")</f>
        <v/>
      </c>
      <c r="C4390" s="30"/>
      <c r="D4390" s="31"/>
      <c r="E4390" s="32"/>
      <c r="F4390" s="31" t="str">
        <f>IFERROR(IF(E4390&lt;&gt;"",VLOOKUP(E4390,'تكويد الاصناف'!$B$3:$L$5500,3,FALSE),""),"تأكد من الكود")</f>
        <v/>
      </c>
      <c r="G4390" s="31" t="str">
        <f>IFERROR(IF(E4390&lt;&gt;"",VLOOKUP(E4390,'تكويد الاصناف'!$B$3:$L$5500,4,FALSE),""),"تأكد من الوحدة")</f>
        <v/>
      </c>
      <c r="H4390" s="31" t="str">
        <f>IFERROR(IF(E4390&lt;&gt;"",VLOOKUP(E4390,'تكويد الاصناف'!$B$3:$L$5500,9,FALSE),""),"تأكد من السعر")</f>
        <v/>
      </c>
      <c r="I4390" s="31"/>
      <c r="J4390" s="33" t="str">
        <f t="shared" si="68"/>
        <v/>
      </c>
      <c r="K4390" s="31"/>
      <c r="L4390" s="31"/>
    </row>
    <row r="4391" spans="2:12" x14ac:dyDescent="0.2">
      <c r="B4391" s="29" t="str">
        <f>IF(C4391&lt;&gt;"",COUNT($B$2:B4390)+1,"")</f>
        <v/>
      </c>
      <c r="C4391" s="30"/>
      <c r="D4391" s="31"/>
      <c r="E4391" s="32"/>
      <c r="F4391" s="31" t="str">
        <f>IFERROR(IF(E4391&lt;&gt;"",VLOOKUP(E4391,'تكويد الاصناف'!$B$3:$L$5500,3,FALSE),""),"تأكد من الكود")</f>
        <v/>
      </c>
      <c r="G4391" s="31" t="str">
        <f>IFERROR(IF(E4391&lt;&gt;"",VLOOKUP(E4391,'تكويد الاصناف'!$B$3:$L$5500,4,FALSE),""),"تأكد من الوحدة")</f>
        <v/>
      </c>
      <c r="H4391" s="31" t="str">
        <f>IFERROR(IF(E4391&lt;&gt;"",VLOOKUP(E4391,'تكويد الاصناف'!$B$3:$L$5500,9,FALSE),""),"تأكد من السعر")</f>
        <v/>
      </c>
      <c r="I4391" s="31"/>
      <c r="J4391" s="33" t="str">
        <f t="shared" si="68"/>
        <v/>
      </c>
      <c r="K4391" s="31"/>
      <c r="L4391" s="31"/>
    </row>
    <row r="4392" spans="2:12" x14ac:dyDescent="0.2">
      <c r="B4392" s="29" t="str">
        <f>IF(C4392&lt;&gt;"",COUNT($B$2:B4391)+1,"")</f>
        <v/>
      </c>
      <c r="C4392" s="30"/>
      <c r="D4392" s="31"/>
      <c r="E4392" s="32"/>
      <c r="F4392" s="31" t="str">
        <f>IFERROR(IF(E4392&lt;&gt;"",VLOOKUP(E4392,'تكويد الاصناف'!$B$3:$L$5500,3,FALSE),""),"تأكد من الكود")</f>
        <v/>
      </c>
      <c r="G4392" s="31" t="str">
        <f>IFERROR(IF(E4392&lt;&gt;"",VLOOKUP(E4392,'تكويد الاصناف'!$B$3:$L$5500,4,FALSE),""),"تأكد من الوحدة")</f>
        <v/>
      </c>
      <c r="H4392" s="31" t="str">
        <f>IFERROR(IF(E4392&lt;&gt;"",VLOOKUP(E4392,'تكويد الاصناف'!$B$3:$L$5500,9,FALSE),""),"تأكد من السعر")</f>
        <v/>
      </c>
      <c r="I4392" s="31"/>
      <c r="J4392" s="33" t="str">
        <f t="shared" si="68"/>
        <v/>
      </c>
      <c r="K4392" s="31"/>
      <c r="L4392" s="31"/>
    </row>
    <row r="4393" spans="2:12" x14ac:dyDescent="0.2">
      <c r="B4393" s="29" t="str">
        <f>IF(C4393&lt;&gt;"",COUNT($B$2:B4392)+1,"")</f>
        <v/>
      </c>
      <c r="C4393" s="30"/>
      <c r="D4393" s="31"/>
      <c r="E4393" s="32"/>
      <c r="F4393" s="31" t="str">
        <f>IFERROR(IF(E4393&lt;&gt;"",VLOOKUP(E4393,'تكويد الاصناف'!$B$3:$L$5500,3,FALSE),""),"تأكد من الكود")</f>
        <v/>
      </c>
      <c r="G4393" s="31" t="str">
        <f>IFERROR(IF(E4393&lt;&gt;"",VLOOKUP(E4393,'تكويد الاصناف'!$B$3:$L$5500,4,FALSE),""),"تأكد من الوحدة")</f>
        <v/>
      </c>
      <c r="H4393" s="31" t="str">
        <f>IFERROR(IF(E4393&lt;&gt;"",VLOOKUP(E4393,'تكويد الاصناف'!$B$3:$L$5500,9,FALSE),""),"تأكد من السعر")</f>
        <v/>
      </c>
      <c r="I4393" s="31"/>
      <c r="J4393" s="33" t="str">
        <f t="shared" si="68"/>
        <v/>
      </c>
      <c r="K4393" s="31"/>
      <c r="L4393" s="31"/>
    </row>
    <row r="4394" spans="2:12" x14ac:dyDescent="0.2">
      <c r="B4394" s="29" t="str">
        <f>IF(C4394&lt;&gt;"",COUNT($B$2:B4393)+1,"")</f>
        <v/>
      </c>
      <c r="C4394" s="30"/>
      <c r="D4394" s="31"/>
      <c r="E4394" s="32"/>
      <c r="F4394" s="31" t="str">
        <f>IFERROR(IF(E4394&lt;&gt;"",VLOOKUP(E4394,'تكويد الاصناف'!$B$3:$L$5500,3,FALSE),""),"تأكد من الكود")</f>
        <v/>
      </c>
      <c r="G4394" s="31" t="str">
        <f>IFERROR(IF(E4394&lt;&gt;"",VLOOKUP(E4394,'تكويد الاصناف'!$B$3:$L$5500,4,FALSE),""),"تأكد من الوحدة")</f>
        <v/>
      </c>
      <c r="H4394" s="31" t="str">
        <f>IFERROR(IF(E4394&lt;&gt;"",VLOOKUP(E4394,'تكويد الاصناف'!$B$3:$L$5500,9,FALSE),""),"تأكد من السعر")</f>
        <v/>
      </c>
      <c r="I4394" s="31"/>
      <c r="J4394" s="33" t="str">
        <f t="shared" si="68"/>
        <v/>
      </c>
      <c r="K4394" s="31"/>
      <c r="L4394" s="31"/>
    </row>
    <row r="4395" spans="2:12" x14ac:dyDescent="0.2">
      <c r="B4395" s="29" t="str">
        <f>IF(C4395&lt;&gt;"",COUNT($B$2:B4394)+1,"")</f>
        <v/>
      </c>
      <c r="C4395" s="30"/>
      <c r="D4395" s="31"/>
      <c r="E4395" s="32"/>
      <c r="F4395" s="31" t="str">
        <f>IFERROR(IF(E4395&lt;&gt;"",VLOOKUP(E4395,'تكويد الاصناف'!$B$3:$L$5500,3,FALSE),""),"تأكد من الكود")</f>
        <v/>
      </c>
      <c r="G4395" s="31" t="str">
        <f>IFERROR(IF(E4395&lt;&gt;"",VLOOKUP(E4395,'تكويد الاصناف'!$B$3:$L$5500,4,FALSE),""),"تأكد من الوحدة")</f>
        <v/>
      </c>
      <c r="H4395" s="31" t="str">
        <f>IFERROR(IF(E4395&lt;&gt;"",VLOOKUP(E4395,'تكويد الاصناف'!$B$3:$L$5500,9,FALSE),""),"تأكد من السعر")</f>
        <v/>
      </c>
      <c r="I4395" s="31"/>
      <c r="J4395" s="33" t="str">
        <f t="shared" si="68"/>
        <v/>
      </c>
      <c r="K4395" s="31"/>
      <c r="L4395" s="31"/>
    </row>
    <row r="4396" spans="2:12" x14ac:dyDescent="0.2">
      <c r="B4396" s="29" t="str">
        <f>IF(C4396&lt;&gt;"",COUNT($B$2:B4395)+1,"")</f>
        <v/>
      </c>
      <c r="C4396" s="30"/>
      <c r="D4396" s="31"/>
      <c r="E4396" s="32"/>
      <c r="F4396" s="31" t="str">
        <f>IFERROR(IF(E4396&lt;&gt;"",VLOOKUP(E4396,'تكويد الاصناف'!$B$3:$L$5500,3,FALSE),""),"تأكد من الكود")</f>
        <v/>
      </c>
      <c r="G4396" s="31" t="str">
        <f>IFERROR(IF(E4396&lt;&gt;"",VLOOKUP(E4396,'تكويد الاصناف'!$B$3:$L$5500,4,FALSE),""),"تأكد من الوحدة")</f>
        <v/>
      </c>
      <c r="H4396" s="31" t="str">
        <f>IFERROR(IF(E4396&lt;&gt;"",VLOOKUP(E4396,'تكويد الاصناف'!$B$3:$L$5500,9,FALSE),""),"تأكد من السعر")</f>
        <v/>
      </c>
      <c r="I4396" s="31"/>
      <c r="J4396" s="33" t="str">
        <f t="shared" si="68"/>
        <v/>
      </c>
      <c r="K4396" s="31"/>
      <c r="L4396" s="31"/>
    </row>
    <row r="4397" spans="2:12" x14ac:dyDescent="0.2">
      <c r="B4397" s="29" t="str">
        <f>IF(C4397&lt;&gt;"",COUNT($B$2:B4396)+1,"")</f>
        <v/>
      </c>
      <c r="C4397" s="30"/>
      <c r="D4397" s="31"/>
      <c r="E4397" s="32"/>
      <c r="F4397" s="31" t="str">
        <f>IFERROR(IF(E4397&lt;&gt;"",VLOOKUP(E4397,'تكويد الاصناف'!$B$3:$L$5500,3,FALSE),""),"تأكد من الكود")</f>
        <v/>
      </c>
      <c r="G4397" s="31" t="str">
        <f>IFERROR(IF(E4397&lt;&gt;"",VLOOKUP(E4397,'تكويد الاصناف'!$B$3:$L$5500,4,FALSE),""),"تأكد من الوحدة")</f>
        <v/>
      </c>
      <c r="H4397" s="31" t="str">
        <f>IFERROR(IF(E4397&lt;&gt;"",VLOOKUP(E4397,'تكويد الاصناف'!$B$3:$L$5500,9,FALSE),""),"تأكد من السعر")</f>
        <v/>
      </c>
      <c r="I4397" s="31"/>
      <c r="J4397" s="33" t="str">
        <f t="shared" si="68"/>
        <v/>
      </c>
      <c r="K4397" s="31"/>
      <c r="L4397" s="31"/>
    </row>
    <row r="4398" spans="2:12" x14ac:dyDescent="0.2">
      <c r="B4398" s="29" t="str">
        <f>IF(C4398&lt;&gt;"",COUNT($B$2:B4397)+1,"")</f>
        <v/>
      </c>
      <c r="C4398" s="30"/>
      <c r="D4398" s="31"/>
      <c r="E4398" s="32"/>
      <c r="F4398" s="31" t="str">
        <f>IFERROR(IF(E4398&lt;&gt;"",VLOOKUP(E4398,'تكويد الاصناف'!$B$3:$L$5500,3,FALSE),""),"تأكد من الكود")</f>
        <v/>
      </c>
      <c r="G4398" s="31" t="str">
        <f>IFERROR(IF(E4398&lt;&gt;"",VLOOKUP(E4398,'تكويد الاصناف'!$B$3:$L$5500,4,FALSE),""),"تأكد من الوحدة")</f>
        <v/>
      </c>
      <c r="H4398" s="31" t="str">
        <f>IFERROR(IF(E4398&lt;&gt;"",VLOOKUP(E4398,'تكويد الاصناف'!$B$3:$L$5500,9,FALSE),""),"تأكد من السعر")</f>
        <v/>
      </c>
      <c r="I4398" s="31"/>
      <c r="J4398" s="33" t="str">
        <f t="shared" si="68"/>
        <v/>
      </c>
      <c r="K4398" s="31"/>
      <c r="L4398" s="31"/>
    </row>
    <row r="4399" spans="2:12" x14ac:dyDescent="0.2">
      <c r="B4399" s="29" t="str">
        <f>IF(C4399&lt;&gt;"",COUNT($B$2:B4398)+1,"")</f>
        <v/>
      </c>
      <c r="C4399" s="30"/>
      <c r="D4399" s="31"/>
      <c r="E4399" s="32"/>
      <c r="F4399" s="31" t="str">
        <f>IFERROR(IF(E4399&lt;&gt;"",VLOOKUP(E4399,'تكويد الاصناف'!$B$3:$L$5500,3,FALSE),""),"تأكد من الكود")</f>
        <v/>
      </c>
      <c r="G4399" s="31" t="str">
        <f>IFERROR(IF(E4399&lt;&gt;"",VLOOKUP(E4399,'تكويد الاصناف'!$B$3:$L$5500,4,FALSE),""),"تأكد من الوحدة")</f>
        <v/>
      </c>
      <c r="H4399" s="31" t="str">
        <f>IFERROR(IF(E4399&lt;&gt;"",VLOOKUP(E4399,'تكويد الاصناف'!$B$3:$L$5500,9,FALSE),""),"تأكد من السعر")</f>
        <v/>
      </c>
      <c r="I4399" s="31"/>
      <c r="J4399" s="33" t="str">
        <f t="shared" si="68"/>
        <v/>
      </c>
      <c r="K4399" s="31"/>
      <c r="L4399" s="31"/>
    </row>
    <row r="4400" spans="2:12" x14ac:dyDescent="0.2">
      <c r="B4400" s="29" t="str">
        <f>IF(C4400&lt;&gt;"",COUNT($B$2:B4399)+1,"")</f>
        <v/>
      </c>
      <c r="C4400" s="30"/>
      <c r="D4400" s="31"/>
      <c r="E4400" s="32"/>
      <c r="F4400" s="31" t="str">
        <f>IFERROR(IF(E4400&lt;&gt;"",VLOOKUP(E4400,'تكويد الاصناف'!$B$3:$L$5500,3,FALSE),""),"تأكد من الكود")</f>
        <v/>
      </c>
      <c r="G4400" s="31" t="str">
        <f>IFERROR(IF(E4400&lt;&gt;"",VLOOKUP(E4400,'تكويد الاصناف'!$B$3:$L$5500,4,FALSE),""),"تأكد من الوحدة")</f>
        <v/>
      </c>
      <c r="H4400" s="31" t="str">
        <f>IFERROR(IF(E4400&lt;&gt;"",VLOOKUP(E4400,'تكويد الاصناف'!$B$3:$L$5500,9,FALSE),""),"تأكد من السعر")</f>
        <v/>
      </c>
      <c r="I4400" s="31"/>
      <c r="J4400" s="33" t="str">
        <f t="shared" si="68"/>
        <v/>
      </c>
      <c r="K4400" s="31"/>
      <c r="L4400" s="31"/>
    </row>
    <row r="4401" spans="2:12" x14ac:dyDescent="0.2">
      <c r="B4401" s="29" t="str">
        <f>IF(C4401&lt;&gt;"",COUNT($B$2:B4400)+1,"")</f>
        <v/>
      </c>
      <c r="C4401" s="30"/>
      <c r="D4401" s="31"/>
      <c r="E4401" s="32"/>
      <c r="F4401" s="31" t="str">
        <f>IFERROR(IF(E4401&lt;&gt;"",VLOOKUP(E4401,'تكويد الاصناف'!$B$3:$L$5500,3,FALSE),""),"تأكد من الكود")</f>
        <v/>
      </c>
      <c r="G4401" s="31" t="str">
        <f>IFERROR(IF(E4401&lt;&gt;"",VLOOKUP(E4401,'تكويد الاصناف'!$B$3:$L$5500,4,FALSE),""),"تأكد من الوحدة")</f>
        <v/>
      </c>
      <c r="H4401" s="31" t="str">
        <f>IFERROR(IF(E4401&lt;&gt;"",VLOOKUP(E4401,'تكويد الاصناف'!$B$3:$L$5500,9,FALSE),""),"تأكد من السعر")</f>
        <v/>
      </c>
      <c r="I4401" s="31"/>
      <c r="J4401" s="33" t="str">
        <f t="shared" si="68"/>
        <v/>
      </c>
      <c r="K4401" s="31"/>
      <c r="L4401" s="31"/>
    </row>
    <row r="4402" spans="2:12" x14ac:dyDescent="0.2">
      <c r="B4402" s="29" t="str">
        <f>IF(C4402&lt;&gt;"",COUNT($B$2:B4401)+1,"")</f>
        <v/>
      </c>
      <c r="C4402" s="30"/>
      <c r="D4402" s="31"/>
      <c r="E4402" s="32"/>
      <c r="F4402" s="31" t="str">
        <f>IFERROR(IF(E4402&lt;&gt;"",VLOOKUP(E4402,'تكويد الاصناف'!$B$3:$L$5500,3,FALSE),""),"تأكد من الكود")</f>
        <v/>
      </c>
      <c r="G4402" s="31" t="str">
        <f>IFERROR(IF(E4402&lt;&gt;"",VLOOKUP(E4402,'تكويد الاصناف'!$B$3:$L$5500,4,FALSE),""),"تأكد من الوحدة")</f>
        <v/>
      </c>
      <c r="H4402" s="31" t="str">
        <f>IFERROR(IF(E4402&lt;&gt;"",VLOOKUP(E4402,'تكويد الاصناف'!$B$3:$L$5500,9,FALSE),""),"تأكد من السعر")</f>
        <v/>
      </c>
      <c r="I4402" s="31"/>
      <c r="J4402" s="33" t="str">
        <f t="shared" si="68"/>
        <v/>
      </c>
      <c r="K4402" s="31"/>
      <c r="L4402" s="31"/>
    </row>
    <row r="4403" spans="2:12" x14ac:dyDescent="0.2">
      <c r="B4403" s="29" t="str">
        <f>IF(C4403&lt;&gt;"",COUNT($B$2:B4402)+1,"")</f>
        <v/>
      </c>
      <c r="C4403" s="30"/>
      <c r="D4403" s="31"/>
      <c r="E4403" s="32"/>
      <c r="F4403" s="31" t="str">
        <f>IFERROR(IF(E4403&lt;&gt;"",VLOOKUP(E4403,'تكويد الاصناف'!$B$3:$L$5500,3,FALSE),""),"تأكد من الكود")</f>
        <v/>
      </c>
      <c r="G4403" s="31" t="str">
        <f>IFERROR(IF(E4403&lt;&gt;"",VLOOKUP(E4403,'تكويد الاصناف'!$B$3:$L$5500,4,FALSE),""),"تأكد من الوحدة")</f>
        <v/>
      </c>
      <c r="H4403" s="31" t="str">
        <f>IFERROR(IF(E4403&lt;&gt;"",VLOOKUP(E4403,'تكويد الاصناف'!$B$3:$L$5500,9,FALSE),""),"تأكد من السعر")</f>
        <v/>
      </c>
      <c r="I4403" s="31"/>
      <c r="J4403" s="33" t="str">
        <f t="shared" si="68"/>
        <v/>
      </c>
      <c r="K4403" s="31"/>
      <c r="L4403" s="31"/>
    </row>
    <row r="4404" spans="2:12" x14ac:dyDescent="0.2">
      <c r="B4404" s="29" t="str">
        <f>IF(C4404&lt;&gt;"",COUNT($B$2:B4403)+1,"")</f>
        <v/>
      </c>
      <c r="C4404" s="30"/>
      <c r="D4404" s="31"/>
      <c r="E4404" s="32"/>
      <c r="F4404" s="31" t="str">
        <f>IFERROR(IF(E4404&lt;&gt;"",VLOOKUP(E4404,'تكويد الاصناف'!$B$3:$L$5500,3,FALSE),""),"تأكد من الكود")</f>
        <v/>
      </c>
      <c r="G4404" s="31" t="str">
        <f>IFERROR(IF(E4404&lt;&gt;"",VLOOKUP(E4404,'تكويد الاصناف'!$B$3:$L$5500,4,FALSE),""),"تأكد من الوحدة")</f>
        <v/>
      </c>
      <c r="H4404" s="31" t="str">
        <f>IFERROR(IF(E4404&lt;&gt;"",VLOOKUP(E4404,'تكويد الاصناف'!$B$3:$L$5500,9,FALSE),""),"تأكد من السعر")</f>
        <v/>
      </c>
      <c r="I4404" s="31"/>
      <c r="J4404" s="33" t="str">
        <f t="shared" si="68"/>
        <v/>
      </c>
      <c r="K4404" s="31"/>
      <c r="L4404" s="31"/>
    </row>
    <row r="4405" spans="2:12" x14ac:dyDescent="0.2">
      <c r="B4405" s="29" t="str">
        <f>IF(C4405&lt;&gt;"",COUNT($B$2:B4404)+1,"")</f>
        <v/>
      </c>
      <c r="C4405" s="30"/>
      <c r="D4405" s="31"/>
      <c r="E4405" s="32"/>
      <c r="F4405" s="31" t="str">
        <f>IFERROR(IF(E4405&lt;&gt;"",VLOOKUP(E4405,'تكويد الاصناف'!$B$3:$L$5500,3,FALSE),""),"تأكد من الكود")</f>
        <v/>
      </c>
      <c r="G4405" s="31" t="str">
        <f>IFERROR(IF(E4405&lt;&gt;"",VLOOKUP(E4405,'تكويد الاصناف'!$B$3:$L$5500,4,FALSE),""),"تأكد من الوحدة")</f>
        <v/>
      </c>
      <c r="H4405" s="31" t="str">
        <f>IFERROR(IF(E4405&lt;&gt;"",VLOOKUP(E4405,'تكويد الاصناف'!$B$3:$L$5500,9,FALSE),""),"تأكد من السعر")</f>
        <v/>
      </c>
      <c r="I4405" s="31"/>
      <c r="J4405" s="33" t="str">
        <f t="shared" si="68"/>
        <v/>
      </c>
      <c r="K4405" s="31"/>
      <c r="L4405" s="31"/>
    </row>
    <row r="4406" spans="2:12" x14ac:dyDescent="0.2">
      <c r="B4406" s="29" t="str">
        <f>IF(C4406&lt;&gt;"",COUNT($B$2:B4405)+1,"")</f>
        <v/>
      </c>
      <c r="C4406" s="30"/>
      <c r="D4406" s="31"/>
      <c r="E4406" s="32"/>
      <c r="F4406" s="31" t="str">
        <f>IFERROR(IF(E4406&lt;&gt;"",VLOOKUP(E4406,'تكويد الاصناف'!$B$3:$L$5500,3,FALSE),""),"تأكد من الكود")</f>
        <v/>
      </c>
      <c r="G4406" s="31" t="str">
        <f>IFERROR(IF(E4406&lt;&gt;"",VLOOKUP(E4406,'تكويد الاصناف'!$B$3:$L$5500,4,FALSE),""),"تأكد من الوحدة")</f>
        <v/>
      </c>
      <c r="H4406" s="31" t="str">
        <f>IFERROR(IF(E4406&lt;&gt;"",VLOOKUP(E4406,'تكويد الاصناف'!$B$3:$L$5500,9,FALSE),""),"تأكد من السعر")</f>
        <v/>
      </c>
      <c r="I4406" s="31"/>
      <c r="J4406" s="33" t="str">
        <f t="shared" si="68"/>
        <v/>
      </c>
      <c r="K4406" s="31"/>
      <c r="L4406" s="31"/>
    </row>
    <row r="4407" spans="2:12" x14ac:dyDescent="0.2">
      <c r="B4407" s="29" t="str">
        <f>IF(C4407&lt;&gt;"",COUNT($B$2:B4406)+1,"")</f>
        <v/>
      </c>
      <c r="C4407" s="30"/>
      <c r="D4407" s="31"/>
      <c r="E4407" s="32"/>
      <c r="F4407" s="31" t="str">
        <f>IFERROR(IF(E4407&lt;&gt;"",VLOOKUP(E4407,'تكويد الاصناف'!$B$3:$L$5500,3,FALSE),""),"تأكد من الكود")</f>
        <v/>
      </c>
      <c r="G4407" s="31" t="str">
        <f>IFERROR(IF(E4407&lt;&gt;"",VLOOKUP(E4407,'تكويد الاصناف'!$B$3:$L$5500,4,FALSE),""),"تأكد من الوحدة")</f>
        <v/>
      </c>
      <c r="H4407" s="31" t="str">
        <f>IFERROR(IF(E4407&lt;&gt;"",VLOOKUP(E4407,'تكويد الاصناف'!$B$3:$L$5500,9,FALSE),""),"تأكد من السعر")</f>
        <v/>
      </c>
      <c r="I4407" s="31"/>
      <c r="J4407" s="33" t="str">
        <f t="shared" si="68"/>
        <v/>
      </c>
      <c r="K4407" s="31"/>
      <c r="L4407" s="31"/>
    </row>
    <row r="4408" spans="2:12" x14ac:dyDescent="0.2">
      <c r="B4408" s="29" t="str">
        <f>IF(C4408&lt;&gt;"",COUNT($B$2:B4407)+1,"")</f>
        <v/>
      </c>
      <c r="C4408" s="30"/>
      <c r="D4408" s="31"/>
      <c r="E4408" s="32"/>
      <c r="F4408" s="31" t="str">
        <f>IFERROR(IF(E4408&lt;&gt;"",VLOOKUP(E4408,'تكويد الاصناف'!$B$3:$L$5500,3,FALSE),""),"تأكد من الكود")</f>
        <v/>
      </c>
      <c r="G4408" s="31" t="str">
        <f>IFERROR(IF(E4408&lt;&gt;"",VLOOKUP(E4408,'تكويد الاصناف'!$B$3:$L$5500,4,FALSE),""),"تأكد من الوحدة")</f>
        <v/>
      </c>
      <c r="H4408" s="31" t="str">
        <f>IFERROR(IF(E4408&lt;&gt;"",VLOOKUP(E4408,'تكويد الاصناف'!$B$3:$L$5500,9,FALSE),""),"تأكد من السعر")</f>
        <v/>
      </c>
      <c r="I4408" s="31"/>
      <c r="J4408" s="33" t="str">
        <f t="shared" si="68"/>
        <v/>
      </c>
      <c r="K4408" s="31"/>
      <c r="L4408" s="31"/>
    </row>
    <row r="4409" spans="2:12" x14ac:dyDescent="0.2">
      <c r="B4409" s="29" t="str">
        <f>IF(C4409&lt;&gt;"",COUNT($B$2:B4408)+1,"")</f>
        <v/>
      </c>
      <c r="C4409" s="30"/>
      <c r="D4409" s="31"/>
      <c r="E4409" s="32"/>
      <c r="F4409" s="31" t="str">
        <f>IFERROR(IF(E4409&lt;&gt;"",VLOOKUP(E4409,'تكويد الاصناف'!$B$3:$L$5500,3,FALSE),""),"تأكد من الكود")</f>
        <v/>
      </c>
      <c r="G4409" s="31" t="str">
        <f>IFERROR(IF(E4409&lt;&gt;"",VLOOKUP(E4409,'تكويد الاصناف'!$B$3:$L$5500,4,FALSE),""),"تأكد من الوحدة")</f>
        <v/>
      </c>
      <c r="H4409" s="31" t="str">
        <f>IFERROR(IF(E4409&lt;&gt;"",VLOOKUP(E4409,'تكويد الاصناف'!$B$3:$L$5500,9,FALSE),""),"تأكد من السعر")</f>
        <v/>
      </c>
      <c r="I4409" s="31"/>
      <c r="J4409" s="33" t="str">
        <f t="shared" si="68"/>
        <v/>
      </c>
      <c r="K4409" s="31"/>
      <c r="L4409" s="31"/>
    </row>
    <row r="4410" spans="2:12" x14ac:dyDescent="0.2">
      <c r="B4410" s="29" t="str">
        <f>IF(C4410&lt;&gt;"",COUNT($B$2:B4409)+1,"")</f>
        <v/>
      </c>
      <c r="C4410" s="30"/>
      <c r="D4410" s="31"/>
      <c r="E4410" s="32"/>
      <c r="F4410" s="31" t="str">
        <f>IFERROR(IF(E4410&lt;&gt;"",VLOOKUP(E4410,'تكويد الاصناف'!$B$3:$L$5500,3,FALSE),""),"تأكد من الكود")</f>
        <v/>
      </c>
      <c r="G4410" s="31" t="str">
        <f>IFERROR(IF(E4410&lt;&gt;"",VLOOKUP(E4410,'تكويد الاصناف'!$B$3:$L$5500,4,FALSE),""),"تأكد من الوحدة")</f>
        <v/>
      </c>
      <c r="H4410" s="31" t="str">
        <f>IFERROR(IF(E4410&lt;&gt;"",VLOOKUP(E4410,'تكويد الاصناف'!$B$3:$L$5500,9,FALSE),""),"تأكد من السعر")</f>
        <v/>
      </c>
      <c r="I4410" s="31"/>
      <c r="J4410" s="33" t="str">
        <f t="shared" si="68"/>
        <v/>
      </c>
      <c r="K4410" s="31"/>
      <c r="L4410" s="31"/>
    </row>
    <row r="4411" spans="2:12" x14ac:dyDescent="0.2">
      <c r="B4411" s="29" t="str">
        <f>IF(C4411&lt;&gt;"",COUNT($B$2:B4410)+1,"")</f>
        <v/>
      </c>
      <c r="C4411" s="30"/>
      <c r="D4411" s="31"/>
      <c r="E4411" s="32"/>
      <c r="F4411" s="31" t="str">
        <f>IFERROR(IF(E4411&lt;&gt;"",VLOOKUP(E4411,'تكويد الاصناف'!$B$3:$L$5500,3,FALSE),""),"تأكد من الكود")</f>
        <v/>
      </c>
      <c r="G4411" s="31" t="str">
        <f>IFERROR(IF(E4411&lt;&gt;"",VLOOKUP(E4411,'تكويد الاصناف'!$B$3:$L$5500,4,FALSE),""),"تأكد من الوحدة")</f>
        <v/>
      </c>
      <c r="H4411" s="31" t="str">
        <f>IFERROR(IF(E4411&lt;&gt;"",VLOOKUP(E4411,'تكويد الاصناف'!$B$3:$L$5500,9,FALSE),""),"تأكد من السعر")</f>
        <v/>
      </c>
      <c r="I4411" s="31"/>
      <c r="J4411" s="33" t="str">
        <f t="shared" si="68"/>
        <v/>
      </c>
      <c r="K4411" s="31"/>
      <c r="L4411" s="31"/>
    </row>
    <row r="4412" spans="2:12" x14ac:dyDescent="0.2">
      <c r="B4412" s="29" t="str">
        <f>IF(C4412&lt;&gt;"",COUNT($B$2:B4411)+1,"")</f>
        <v/>
      </c>
      <c r="C4412" s="30"/>
      <c r="D4412" s="31"/>
      <c r="E4412" s="32"/>
      <c r="F4412" s="31" t="str">
        <f>IFERROR(IF(E4412&lt;&gt;"",VLOOKUP(E4412,'تكويد الاصناف'!$B$3:$L$5500,3,FALSE),""),"تأكد من الكود")</f>
        <v/>
      </c>
      <c r="G4412" s="31" t="str">
        <f>IFERROR(IF(E4412&lt;&gt;"",VLOOKUP(E4412,'تكويد الاصناف'!$B$3:$L$5500,4,FALSE),""),"تأكد من الوحدة")</f>
        <v/>
      </c>
      <c r="H4412" s="31" t="str">
        <f>IFERROR(IF(E4412&lt;&gt;"",VLOOKUP(E4412,'تكويد الاصناف'!$B$3:$L$5500,9,FALSE),""),"تأكد من السعر")</f>
        <v/>
      </c>
      <c r="I4412" s="31"/>
      <c r="J4412" s="33" t="str">
        <f t="shared" si="68"/>
        <v/>
      </c>
      <c r="K4412" s="31"/>
      <c r="L4412" s="31"/>
    </row>
    <row r="4413" spans="2:12" x14ac:dyDescent="0.2">
      <c r="B4413" s="29" t="str">
        <f>IF(C4413&lt;&gt;"",COUNT($B$2:B4412)+1,"")</f>
        <v/>
      </c>
      <c r="C4413" s="30"/>
      <c r="D4413" s="31"/>
      <c r="E4413" s="32"/>
      <c r="F4413" s="31" t="str">
        <f>IFERROR(IF(E4413&lt;&gt;"",VLOOKUP(E4413,'تكويد الاصناف'!$B$3:$L$5500,3,FALSE),""),"تأكد من الكود")</f>
        <v/>
      </c>
      <c r="G4413" s="31" t="str">
        <f>IFERROR(IF(E4413&lt;&gt;"",VLOOKUP(E4413,'تكويد الاصناف'!$B$3:$L$5500,4,FALSE),""),"تأكد من الوحدة")</f>
        <v/>
      </c>
      <c r="H4413" s="31" t="str">
        <f>IFERROR(IF(E4413&lt;&gt;"",VLOOKUP(E4413,'تكويد الاصناف'!$B$3:$L$5500,9,FALSE),""),"تأكد من السعر")</f>
        <v/>
      </c>
      <c r="I4413" s="31"/>
      <c r="J4413" s="33" t="str">
        <f t="shared" si="68"/>
        <v/>
      </c>
      <c r="K4413" s="31"/>
      <c r="L4413" s="31"/>
    </row>
    <row r="4414" spans="2:12" x14ac:dyDescent="0.2">
      <c r="B4414" s="29" t="str">
        <f>IF(C4414&lt;&gt;"",COUNT($B$2:B4413)+1,"")</f>
        <v/>
      </c>
      <c r="C4414" s="30"/>
      <c r="D4414" s="31"/>
      <c r="E4414" s="32"/>
      <c r="F4414" s="31" t="str">
        <f>IFERROR(IF(E4414&lt;&gt;"",VLOOKUP(E4414,'تكويد الاصناف'!$B$3:$L$5500,3,FALSE),""),"تأكد من الكود")</f>
        <v/>
      </c>
      <c r="G4414" s="31" t="str">
        <f>IFERROR(IF(E4414&lt;&gt;"",VLOOKUP(E4414,'تكويد الاصناف'!$B$3:$L$5500,4,FALSE),""),"تأكد من الوحدة")</f>
        <v/>
      </c>
      <c r="H4414" s="31" t="str">
        <f>IFERROR(IF(E4414&lt;&gt;"",VLOOKUP(E4414,'تكويد الاصناف'!$B$3:$L$5500,9,FALSE),""),"تأكد من السعر")</f>
        <v/>
      </c>
      <c r="I4414" s="31"/>
      <c r="J4414" s="33" t="str">
        <f t="shared" si="68"/>
        <v/>
      </c>
      <c r="K4414" s="31"/>
      <c r="L4414" s="31"/>
    </row>
    <row r="4415" spans="2:12" x14ac:dyDescent="0.2">
      <c r="B4415" s="29" t="str">
        <f>IF(C4415&lt;&gt;"",COUNT($B$2:B4414)+1,"")</f>
        <v/>
      </c>
      <c r="C4415" s="30"/>
      <c r="D4415" s="31"/>
      <c r="E4415" s="32"/>
      <c r="F4415" s="31" t="str">
        <f>IFERROR(IF(E4415&lt;&gt;"",VLOOKUP(E4415,'تكويد الاصناف'!$B$3:$L$5500,3,FALSE),""),"تأكد من الكود")</f>
        <v/>
      </c>
      <c r="G4415" s="31" t="str">
        <f>IFERROR(IF(E4415&lt;&gt;"",VLOOKUP(E4415,'تكويد الاصناف'!$B$3:$L$5500,4,FALSE),""),"تأكد من الوحدة")</f>
        <v/>
      </c>
      <c r="H4415" s="31" t="str">
        <f>IFERROR(IF(E4415&lt;&gt;"",VLOOKUP(E4415,'تكويد الاصناف'!$B$3:$L$5500,9,FALSE),""),"تأكد من السعر")</f>
        <v/>
      </c>
      <c r="I4415" s="31"/>
      <c r="J4415" s="33" t="str">
        <f t="shared" si="68"/>
        <v/>
      </c>
      <c r="K4415" s="31"/>
      <c r="L4415" s="31"/>
    </row>
    <row r="4416" spans="2:12" x14ac:dyDescent="0.2">
      <c r="B4416" s="29" t="str">
        <f>IF(C4416&lt;&gt;"",COUNT($B$2:B4415)+1,"")</f>
        <v/>
      </c>
      <c r="C4416" s="30"/>
      <c r="D4416" s="31"/>
      <c r="E4416" s="32"/>
      <c r="F4416" s="31" t="str">
        <f>IFERROR(IF(E4416&lt;&gt;"",VLOOKUP(E4416,'تكويد الاصناف'!$B$3:$L$5500,3,FALSE),""),"تأكد من الكود")</f>
        <v/>
      </c>
      <c r="G4416" s="31" t="str">
        <f>IFERROR(IF(E4416&lt;&gt;"",VLOOKUP(E4416,'تكويد الاصناف'!$B$3:$L$5500,4,FALSE),""),"تأكد من الوحدة")</f>
        <v/>
      </c>
      <c r="H4416" s="31" t="str">
        <f>IFERROR(IF(E4416&lt;&gt;"",VLOOKUP(E4416,'تكويد الاصناف'!$B$3:$L$5500,9,FALSE),""),"تأكد من السعر")</f>
        <v/>
      </c>
      <c r="I4416" s="31"/>
      <c r="J4416" s="33" t="str">
        <f t="shared" si="68"/>
        <v/>
      </c>
      <c r="K4416" s="31"/>
      <c r="L4416" s="31"/>
    </row>
    <row r="4417" spans="2:12" x14ac:dyDescent="0.2">
      <c r="B4417" s="29" t="str">
        <f>IF(C4417&lt;&gt;"",COUNT($B$2:B4416)+1,"")</f>
        <v/>
      </c>
      <c r="C4417" s="30"/>
      <c r="D4417" s="31"/>
      <c r="E4417" s="32"/>
      <c r="F4417" s="31" t="str">
        <f>IFERROR(IF(E4417&lt;&gt;"",VLOOKUP(E4417,'تكويد الاصناف'!$B$3:$L$5500,3,FALSE),""),"تأكد من الكود")</f>
        <v/>
      </c>
      <c r="G4417" s="31" t="str">
        <f>IFERROR(IF(E4417&lt;&gt;"",VLOOKUP(E4417,'تكويد الاصناف'!$B$3:$L$5500,4,FALSE),""),"تأكد من الوحدة")</f>
        <v/>
      </c>
      <c r="H4417" s="31" t="str">
        <f>IFERROR(IF(E4417&lt;&gt;"",VLOOKUP(E4417,'تكويد الاصناف'!$B$3:$L$5500,9,FALSE),""),"تأكد من السعر")</f>
        <v/>
      </c>
      <c r="I4417" s="31"/>
      <c r="J4417" s="33" t="str">
        <f t="shared" si="68"/>
        <v/>
      </c>
      <c r="K4417" s="31"/>
      <c r="L4417" s="31"/>
    </row>
    <row r="4418" spans="2:12" x14ac:dyDescent="0.2">
      <c r="B4418" s="29" t="str">
        <f>IF(C4418&lt;&gt;"",COUNT($B$2:B4417)+1,"")</f>
        <v/>
      </c>
      <c r="C4418" s="30"/>
      <c r="D4418" s="31"/>
      <c r="E4418" s="32"/>
      <c r="F4418" s="31" t="str">
        <f>IFERROR(IF(E4418&lt;&gt;"",VLOOKUP(E4418,'تكويد الاصناف'!$B$3:$L$5500,3,FALSE),""),"تأكد من الكود")</f>
        <v/>
      </c>
      <c r="G4418" s="31" t="str">
        <f>IFERROR(IF(E4418&lt;&gt;"",VLOOKUP(E4418,'تكويد الاصناف'!$B$3:$L$5500,4,FALSE),""),"تأكد من الوحدة")</f>
        <v/>
      </c>
      <c r="H4418" s="31" t="str">
        <f>IFERROR(IF(E4418&lt;&gt;"",VLOOKUP(E4418,'تكويد الاصناف'!$B$3:$L$5500,9,FALSE),""),"تأكد من السعر")</f>
        <v/>
      </c>
      <c r="I4418" s="31"/>
      <c r="J4418" s="33" t="str">
        <f t="shared" si="68"/>
        <v/>
      </c>
      <c r="K4418" s="31"/>
      <c r="L4418" s="31"/>
    </row>
    <row r="4419" spans="2:12" x14ac:dyDescent="0.2">
      <c r="B4419" s="29" t="str">
        <f>IF(C4419&lt;&gt;"",COUNT($B$2:B4418)+1,"")</f>
        <v/>
      </c>
      <c r="C4419" s="30"/>
      <c r="D4419" s="31"/>
      <c r="E4419" s="32"/>
      <c r="F4419" s="31" t="str">
        <f>IFERROR(IF(E4419&lt;&gt;"",VLOOKUP(E4419,'تكويد الاصناف'!$B$3:$L$5500,3,FALSE),""),"تأكد من الكود")</f>
        <v/>
      </c>
      <c r="G4419" s="31" t="str">
        <f>IFERROR(IF(E4419&lt;&gt;"",VLOOKUP(E4419,'تكويد الاصناف'!$B$3:$L$5500,4,FALSE),""),"تأكد من الوحدة")</f>
        <v/>
      </c>
      <c r="H4419" s="31" t="str">
        <f>IFERROR(IF(E4419&lt;&gt;"",VLOOKUP(E4419,'تكويد الاصناف'!$B$3:$L$5500,9,FALSE),""),"تأكد من السعر")</f>
        <v/>
      </c>
      <c r="I4419" s="31"/>
      <c r="J4419" s="33" t="str">
        <f t="shared" ref="J4419:J4482" si="69">IFERROR(I4419*H4419,"")</f>
        <v/>
      </c>
      <c r="K4419" s="31"/>
      <c r="L4419" s="31"/>
    </row>
    <row r="4420" spans="2:12" x14ac:dyDescent="0.2">
      <c r="B4420" s="29" t="str">
        <f>IF(C4420&lt;&gt;"",COUNT($B$2:B4419)+1,"")</f>
        <v/>
      </c>
      <c r="C4420" s="30"/>
      <c r="D4420" s="31"/>
      <c r="E4420" s="32"/>
      <c r="F4420" s="31" t="str">
        <f>IFERROR(IF(E4420&lt;&gt;"",VLOOKUP(E4420,'تكويد الاصناف'!$B$3:$L$5500,3,FALSE),""),"تأكد من الكود")</f>
        <v/>
      </c>
      <c r="G4420" s="31" t="str">
        <f>IFERROR(IF(E4420&lt;&gt;"",VLOOKUP(E4420,'تكويد الاصناف'!$B$3:$L$5500,4,FALSE),""),"تأكد من الوحدة")</f>
        <v/>
      </c>
      <c r="H4420" s="31" t="str">
        <f>IFERROR(IF(E4420&lt;&gt;"",VLOOKUP(E4420,'تكويد الاصناف'!$B$3:$L$5500,9,FALSE),""),"تأكد من السعر")</f>
        <v/>
      </c>
      <c r="I4420" s="31"/>
      <c r="J4420" s="33" t="str">
        <f t="shared" si="69"/>
        <v/>
      </c>
      <c r="K4420" s="31"/>
      <c r="L4420" s="31"/>
    </row>
    <row r="4421" spans="2:12" x14ac:dyDescent="0.2">
      <c r="B4421" s="29" t="str">
        <f>IF(C4421&lt;&gt;"",COUNT($B$2:B4420)+1,"")</f>
        <v/>
      </c>
      <c r="C4421" s="30"/>
      <c r="D4421" s="31"/>
      <c r="E4421" s="32"/>
      <c r="F4421" s="31" t="str">
        <f>IFERROR(IF(E4421&lt;&gt;"",VLOOKUP(E4421,'تكويد الاصناف'!$B$3:$L$5500,3,FALSE),""),"تأكد من الكود")</f>
        <v/>
      </c>
      <c r="G4421" s="31" t="str">
        <f>IFERROR(IF(E4421&lt;&gt;"",VLOOKUP(E4421,'تكويد الاصناف'!$B$3:$L$5500,4,FALSE),""),"تأكد من الوحدة")</f>
        <v/>
      </c>
      <c r="H4421" s="31" t="str">
        <f>IFERROR(IF(E4421&lt;&gt;"",VLOOKUP(E4421,'تكويد الاصناف'!$B$3:$L$5500,9,FALSE),""),"تأكد من السعر")</f>
        <v/>
      </c>
      <c r="I4421" s="31"/>
      <c r="J4421" s="33" t="str">
        <f t="shared" si="69"/>
        <v/>
      </c>
      <c r="K4421" s="31"/>
      <c r="L4421" s="31"/>
    </row>
    <row r="4422" spans="2:12" x14ac:dyDescent="0.2">
      <c r="B4422" s="29" t="str">
        <f>IF(C4422&lt;&gt;"",COUNT($B$2:B4421)+1,"")</f>
        <v/>
      </c>
      <c r="C4422" s="30"/>
      <c r="D4422" s="31"/>
      <c r="E4422" s="32"/>
      <c r="F4422" s="31" t="str">
        <f>IFERROR(IF(E4422&lt;&gt;"",VLOOKUP(E4422,'تكويد الاصناف'!$B$3:$L$5500,3,FALSE),""),"تأكد من الكود")</f>
        <v/>
      </c>
      <c r="G4422" s="31" t="str">
        <f>IFERROR(IF(E4422&lt;&gt;"",VLOOKUP(E4422,'تكويد الاصناف'!$B$3:$L$5500,4,FALSE),""),"تأكد من الوحدة")</f>
        <v/>
      </c>
      <c r="H4422" s="31" t="str">
        <f>IFERROR(IF(E4422&lt;&gt;"",VLOOKUP(E4422,'تكويد الاصناف'!$B$3:$L$5500,9,FALSE),""),"تأكد من السعر")</f>
        <v/>
      </c>
      <c r="I4422" s="31"/>
      <c r="J4422" s="33" t="str">
        <f t="shared" si="69"/>
        <v/>
      </c>
      <c r="K4422" s="31"/>
      <c r="L4422" s="31"/>
    </row>
    <row r="4423" spans="2:12" x14ac:dyDescent="0.2">
      <c r="B4423" s="29" t="str">
        <f>IF(C4423&lt;&gt;"",COUNT($B$2:B4422)+1,"")</f>
        <v/>
      </c>
      <c r="C4423" s="30"/>
      <c r="D4423" s="31"/>
      <c r="E4423" s="32"/>
      <c r="F4423" s="31" t="str">
        <f>IFERROR(IF(E4423&lt;&gt;"",VLOOKUP(E4423,'تكويد الاصناف'!$B$3:$L$5500,3,FALSE),""),"تأكد من الكود")</f>
        <v/>
      </c>
      <c r="G4423" s="31" t="str">
        <f>IFERROR(IF(E4423&lt;&gt;"",VLOOKUP(E4423,'تكويد الاصناف'!$B$3:$L$5500,4,FALSE),""),"تأكد من الوحدة")</f>
        <v/>
      </c>
      <c r="H4423" s="31" t="str">
        <f>IFERROR(IF(E4423&lt;&gt;"",VLOOKUP(E4423,'تكويد الاصناف'!$B$3:$L$5500,9,FALSE),""),"تأكد من السعر")</f>
        <v/>
      </c>
      <c r="I4423" s="31"/>
      <c r="J4423" s="33" t="str">
        <f t="shared" si="69"/>
        <v/>
      </c>
      <c r="K4423" s="31"/>
      <c r="L4423" s="31"/>
    </row>
    <row r="4424" spans="2:12" x14ac:dyDescent="0.2">
      <c r="B4424" s="29" t="str">
        <f>IF(C4424&lt;&gt;"",COUNT($B$2:B4423)+1,"")</f>
        <v/>
      </c>
      <c r="C4424" s="30"/>
      <c r="D4424" s="31"/>
      <c r="E4424" s="32"/>
      <c r="F4424" s="31" t="str">
        <f>IFERROR(IF(E4424&lt;&gt;"",VLOOKUP(E4424,'تكويد الاصناف'!$B$3:$L$5500,3,FALSE),""),"تأكد من الكود")</f>
        <v/>
      </c>
      <c r="G4424" s="31" t="str">
        <f>IFERROR(IF(E4424&lt;&gt;"",VLOOKUP(E4424,'تكويد الاصناف'!$B$3:$L$5500,4,FALSE),""),"تأكد من الوحدة")</f>
        <v/>
      </c>
      <c r="H4424" s="31" t="str">
        <f>IFERROR(IF(E4424&lt;&gt;"",VLOOKUP(E4424,'تكويد الاصناف'!$B$3:$L$5500,9,FALSE),""),"تأكد من السعر")</f>
        <v/>
      </c>
      <c r="I4424" s="31"/>
      <c r="J4424" s="33" t="str">
        <f t="shared" si="69"/>
        <v/>
      </c>
      <c r="K4424" s="31"/>
      <c r="L4424" s="31"/>
    </row>
    <row r="4425" spans="2:12" x14ac:dyDescent="0.2">
      <c r="B4425" s="29" t="str">
        <f>IF(C4425&lt;&gt;"",COUNT($B$2:B4424)+1,"")</f>
        <v/>
      </c>
      <c r="C4425" s="30"/>
      <c r="D4425" s="31"/>
      <c r="E4425" s="32"/>
      <c r="F4425" s="31" t="str">
        <f>IFERROR(IF(E4425&lt;&gt;"",VLOOKUP(E4425,'تكويد الاصناف'!$B$3:$L$5500,3,FALSE),""),"تأكد من الكود")</f>
        <v/>
      </c>
      <c r="G4425" s="31" t="str">
        <f>IFERROR(IF(E4425&lt;&gt;"",VLOOKUP(E4425,'تكويد الاصناف'!$B$3:$L$5500,4,FALSE),""),"تأكد من الوحدة")</f>
        <v/>
      </c>
      <c r="H4425" s="31" t="str">
        <f>IFERROR(IF(E4425&lt;&gt;"",VLOOKUP(E4425,'تكويد الاصناف'!$B$3:$L$5500,9,FALSE),""),"تأكد من السعر")</f>
        <v/>
      </c>
      <c r="I4425" s="31"/>
      <c r="J4425" s="33" t="str">
        <f t="shared" si="69"/>
        <v/>
      </c>
      <c r="K4425" s="31"/>
      <c r="L4425" s="31"/>
    </row>
    <row r="4426" spans="2:12" x14ac:dyDescent="0.2">
      <c r="B4426" s="29" t="str">
        <f>IF(C4426&lt;&gt;"",COUNT($B$2:B4425)+1,"")</f>
        <v/>
      </c>
      <c r="C4426" s="30"/>
      <c r="D4426" s="31"/>
      <c r="E4426" s="32"/>
      <c r="F4426" s="31" t="str">
        <f>IFERROR(IF(E4426&lt;&gt;"",VLOOKUP(E4426,'تكويد الاصناف'!$B$3:$L$5500,3,FALSE),""),"تأكد من الكود")</f>
        <v/>
      </c>
      <c r="G4426" s="31" t="str">
        <f>IFERROR(IF(E4426&lt;&gt;"",VLOOKUP(E4426,'تكويد الاصناف'!$B$3:$L$5500,4,FALSE),""),"تأكد من الوحدة")</f>
        <v/>
      </c>
      <c r="H4426" s="31" t="str">
        <f>IFERROR(IF(E4426&lt;&gt;"",VLOOKUP(E4426,'تكويد الاصناف'!$B$3:$L$5500,9,FALSE),""),"تأكد من السعر")</f>
        <v/>
      </c>
      <c r="I4426" s="31"/>
      <c r="J4426" s="33" t="str">
        <f t="shared" si="69"/>
        <v/>
      </c>
      <c r="K4426" s="31"/>
      <c r="L4426" s="31"/>
    </row>
    <row r="4427" spans="2:12" x14ac:dyDescent="0.2">
      <c r="B4427" s="29" t="str">
        <f>IF(C4427&lt;&gt;"",COUNT($B$2:B4426)+1,"")</f>
        <v/>
      </c>
      <c r="C4427" s="30"/>
      <c r="D4427" s="31"/>
      <c r="E4427" s="32"/>
      <c r="F4427" s="31" t="str">
        <f>IFERROR(IF(E4427&lt;&gt;"",VLOOKUP(E4427,'تكويد الاصناف'!$B$3:$L$5500,3,FALSE),""),"تأكد من الكود")</f>
        <v/>
      </c>
      <c r="G4427" s="31" t="str">
        <f>IFERROR(IF(E4427&lt;&gt;"",VLOOKUP(E4427,'تكويد الاصناف'!$B$3:$L$5500,4,FALSE),""),"تأكد من الوحدة")</f>
        <v/>
      </c>
      <c r="H4427" s="31" t="str">
        <f>IFERROR(IF(E4427&lt;&gt;"",VLOOKUP(E4427,'تكويد الاصناف'!$B$3:$L$5500,9,FALSE),""),"تأكد من السعر")</f>
        <v/>
      </c>
      <c r="I4427" s="31"/>
      <c r="J4427" s="33" t="str">
        <f t="shared" si="69"/>
        <v/>
      </c>
      <c r="K4427" s="31"/>
      <c r="L4427" s="31"/>
    </row>
    <row r="4428" spans="2:12" x14ac:dyDescent="0.2">
      <c r="B4428" s="29" t="str">
        <f>IF(C4428&lt;&gt;"",COUNT($B$2:B4427)+1,"")</f>
        <v/>
      </c>
      <c r="C4428" s="30"/>
      <c r="D4428" s="31"/>
      <c r="E4428" s="32"/>
      <c r="F4428" s="31" t="str">
        <f>IFERROR(IF(E4428&lt;&gt;"",VLOOKUP(E4428,'تكويد الاصناف'!$B$3:$L$5500,3,FALSE),""),"تأكد من الكود")</f>
        <v/>
      </c>
      <c r="G4428" s="31" t="str">
        <f>IFERROR(IF(E4428&lt;&gt;"",VLOOKUP(E4428,'تكويد الاصناف'!$B$3:$L$5500,4,FALSE),""),"تأكد من الوحدة")</f>
        <v/>
      </c>
      <c r="H4428" s="31" t="str">
        <f>IFERROR(IF(E4428&lt;&gt;"",VLOOKUP(E4428,'تكويد الاصناف'!$B$3:$L$5500,9,FALSE),""),"تأكد من السعر")</f>
        <v/>
      </c>
      <c r="I4428" s="31"/>
      <c r="J4428" s="33" t="str">
        <f t="shared" si="69"/>
        <v/>
      </c>
      <c r="K4428" s="31"/>
      <c r="L4428" s="31"/>
    </row>
    <row r="4429" spans="2:12" x14ac:dyDescent="0.2">
      <c r="B4429" s="29" t="str">
        <f>IF(C4429&lt;&gt;"",COUNT($B$2:B4428)+1,"")</f>
        <v/>
      </c>
      <c r="C4429" s="30"/>
      <c r="D4429" s="31"/>
      <c r="E4429" s="32"/>
      <c r="F4429" s="31" t="str">
        <f>IFERROR(IF(E4429&lt;&gt;"",VLOOKUP(E4429,'تكويد الاصناف'!$B$3:$L$5500,3,FALSE),""),"تأكد من الكود")</f>
        <v/>
      </c>
      <c r="G4429" s="31" t="str">
        <f>IFERROR(IF(E4429&lt;&gt;"",VLOOKUP(E4429,'تكويد الاصناف'!$B$3:$L$5500,4,FALSE),""),"تأكد من الوحدة")</f>
        <v/>
      </c>
      <c r="H4429" s="31" t="str">
        <f>IFERROR(IF(E4429&lt;&gt;"",VLOOKUP(E4429,'تكويد الاصناف'!$B$3:$L$5500,9,FALSE),""),"تأكد من السعر")</f>
        <v/>
      </c>
      <c r="I4429" s="31"/>
      <c r="J4429" s="33" t="str">
        <f t="shared" si="69"/>
        <v/>
      </c>
      <c r="K4429" s="31"/>
      <c r="L4429" s="31"/>
    </row>
    <row r="4430" spans="2:12" x14ac:dyDescent="0.2">
      <c r="B4430" s="29" t="str">
        <f>IF(C4430&lt;&gt;"",COUNT($B$2:B4429)+1,"")</f>
        <v/>
      </c>
      <c r="C4430" s="30"/>
      <c r="D4430" s="31"/>
      <c r="E4430" s="32"/>
      <c r="F4430" s="31" t="str">
        <f>IFERROR(IF(E4430&lt;&gt;"",VLOOKUP(E4430,'تكويد الاصناف'!$B$3:$L$5500,3,FALSE),""),"تأكد من الكود")</f>
        <v/>
      </c>
      <c r="G4430" s="31" t="str">
        <f>IFERROR(IF(E4430&lt;&gt;"",VLOOKUP(E4430,'تكويد الاصناف'!$B$3:$L$5500,4,FALSE),""),"تأكد من الوحدة")</f>
        <v/>
      </c>
      <c r="H4430" s="31" t="str">
        <f>IFERROR(IF(E4430&lt;&gt;"",VLOOKUP(E4430,'تكويد الاصناف'!$B$3:$L$5500,9,FALSE),""),"تأكد من السعر")</f>
        <v/>
      </c>
      <c r="I4430" s="31"/>
      <c r="J4430" s="33" t="str">
        <f t="shared" si="69"/>
        <v/>
      </c>
      <c r="K4430" s="31"/>
      <c r="L4430" s="31"/>
    </row>
    <row r="4431" spans="2:12" x14ac:dyDescent="0.2">
      <c r="B4431" s="29" t="str">
        <f>IF(C4431&lt;&gt;"",COUNT($B$2:B4430)+1,"")</f>
        <v/>
      </c>
      <c r="C4431" s="30"/>
      <c r="D4431" s="31"/>
      <c r="E4431" s="32"/>
      <c r="F4431" s="31" t="str">
        <f>IFERROR(IF(E4431&lt;&gt;"",VLOOKUP(E4431,'تكويد الاصناف'!$B$3:$L$5500,3,FALSE),""),"تأكد من الكود")</f>
        <v/>
      </c>
      <c r="G4431" s="31" t="str">
        <f>IFERROR(IF(E4431&lt;&gt;"",VLOOKUP(E4431,'تكويد الاصناف'!$B$3:$L$5500,4,FALSE),""),"تأكد من الوحدة")</f>
        <v/>
      </c>
      <c r="H4431" s="31" t="str">
        <f>IFERROR(IF(E4431&lt;&gt;"",VLOOKUP(E4431,'تكويد الاصناف'!$B$3:$L$5500,9,FALSE),""),"تأكد من السعر")</f>
        <v/>
      </c>
      <c r="I4431" s="31"/>
      <c r="J4431" s="33" t="str">
        <f t="shared" si="69"/>
        <v/>
      </c>
      <c r="K4431" s="31"/>
      <c r="L4431" s="31"/>
    </row>
    <row r="4432" spans="2:12" x14ac:dyDescent="0.2">
      <c r="B4432" s="29" t="str">
        <f>IF(C4432&lt;&gt;"",COUNT($B$2:B4431)+1,"")</f>
        <v/>
      </c>
      <c r="C4432" s="30"/>
      <c r="D4432" s="31"/>
      <c r="E4432" s="32"/>
      <c r="F4432" s="31" t="str">
        <f>IFERROR(IF(E4432&lt;&gt;"",VLOOKUP(E4432,'تكويد الاصناف'!$B$3:$L$5500,3,FALSE),""),"تأكد من الكود")</f>
        <v/>
      </c>
      <c r="G4432" s="31" t="str">
        <f>IFERROR(IF(E4432&lt;&gt;"",VLOOKUP(E4432,'تكويد الاصناف'!$B$3:$L$5500,4,FALSE),""),"تأكد من الوحدة")</f>
        <v/>
      </c>
      <c r="H4432" s="31" t="str">
        <f>IFERROR(IF(E4432&lt;&gt;"",VLOOKUP(E4432,'تكويد الاصناف'!$B$3:$L$5500,9,FALSE),""),"تأكد من السعر")</f>
        <v/>
      </c>
      <c r="I4432" s="31"/>
      <c r="J4432" s="33" t="str">
        <f t="shared" si="69"/>
        <v/>
      </c>
      <c r="K4432" s="31"/>
      <c r="L4432" s="31"/>
    </row>
    <row r="4433" spans="2:12" x14ac:dyDescent="0.2">
      <c r="B4433" s="29" t="str">
        <f>IF(C4433&lt;&gt;"",COUNT($B$2:B4432)+1,"")</f>
        <v/>
      </c>
      <c r="C4433" s="30"/>
      <c r="D4433" s="31"/>
      <c r="E4433" s="32"/>
      <c r="F4433" s="31" t="str">
        <f>IFERROR(IF(E4433&lt;&gt;"",VLOOKUP(E4433,'تكويد الاصناف'!$B$3:$L$5500,3,FALSE),""),"تأكد من الكود")</f>
        <v/>
      </c>
      <c r="G4433" s="31" t="str">
        <f>IFERROR(IF(E4433&lt;&gt;"",VLOOKUP(E4433,'تكويد الاصناف'!$B$3:$L$5500,4,FALSE),""),"تأكد من الوحدة")</f>
        <v/>
      </c>
      <c r="H4433" s="31" t="str">
        <f>IFERROR(IF(E4433&lt;&gt;"",VLOOKUP(E4433,'تكويد الاصناف'!$B$3:$L$5500,9,FALSE),""),"تأكد من السعر")</f>
        <v/>
      </c>
      <c r="I4433" s="31"/>
      <c r="J4433" s="33" t="str">
        <f t="shared" si="69"/>
        <v/>
      </c>
      <c r="K4433" s="31"/>
      <c r="L4433" s="31"/>
    </row>
    <row r="4434" spans="2:12" x14ac:dyDescent="0.2">
      <c r="B4434" s="29" t="str">
        <f>IF(C4434&lt;&gt;"",COUNT($B$2:B4433)+1,"")</f>
        <v/>
      </c>
      <c r="C4434" s="30"/>
      <c r="D4434" s="31"/>
      <c r="E4434" s="32"/>
      <c r="F4434" s="31" t="str">
        <f>IFERROR(IF(E4434&lt;&gt;"",VLOOKUP(E4434,'تكويد الاصناف'!$B$3:$L$5500,3,FALSE),""),"تأكد من الكود")</f>
        <v/>
      </c>
      <c r="G4434" s="31" t="str">
        <f>IFERROR(IF(E4434&lt;&gt;"",VLOOKUP(E4434,'تكويد الاصناف'!$B$3:$L$5500,4,FALSE),""),"تأكد من الوحدة")</f>
        <v/>
      </c>
      <c r="H4434" s="31" t="str">
        <f>IFERROR(IF(E4434&lt;&gt;"",VLOOKUP(E4434,'تكويد الاصناف'!$B$3:$L$5500,9,FALSE),""),"تأكد من السعر")</f>
        <v/>
      </c>
      <c r="I4434" s="31"/>
      <c r="J4434" s="33" t="str">
        <f t="shared" si="69"/>
        <v/>
      </c>
      <c r="K4434" s="31"/>
      <c r="L4434" s="31"/>
    </row>
    <row r="4435" spans="2:12" x14ac:dyDescent="0.2">
      <c r="B4435" s="29" t="str">
        <f>IF(C4435&lt;&gt;"",COUNT($B$2:B4434)+1,"")</f>
        <v/>
      </c>
      <c r="C4435" s="30"/>
      <c r="D4435" s="31"/>
      <c r="E4435" s="32"/>
      <c r="F4435" s="31" t="str">
        <f>IFERROR(IF(E4435&lt;&gt;"",VLOOKUP(E4435,'تكويد الاصناف'!$B$3:$L$5500,3,FALSE),""),"تأكد من الكود")</f>
        <v/>
      </c>
      <c r="G4435" s="31" t="str">
        <f>IFERROR(IF(E4435&lt;&gt;"",VLOOKUP(E4435,'تكويد الاصناف'!$B$3:$L$5500,4,FALSE),""),"تأكد من الوحدة")</f>
        <v/>
      </c>
      <c r="H4435" s="31" t="str">
        <f>IFERROR(IF(E4435&lt;&gt;"",VLOOKUP(E4435,'تكويد الاصناف'!$B$3:$L$5500,9,FALSE),""),"تأكد من السعر")</f>
        <v/>
      </c>
      <c r="I4435" s="31"/>
      <c r="J4435" s="33" t="str">
        <f t="shared" si="69"/>
        <v/>
      </c>
      <c r="K4435" s="31"/>
      <c r="L4435" s="31"/>
    </row>
    <row r="4436" spans="2:12" x14ac:dyDescent="0.2">
      <c r="B4436" s="29" t="str">
        <f>IF(C4436&lt;&gt;"",COUNT($B$2:B4435)+1,"")</f>
        <v/>
      </c>
      <c r="C4436" s="30"/>
      <c r="D4436" s="31"/>
      <c r="E4436" s="32"/>
      <c r="F4436" s="31" t="str">
        <f>IFERROR(IF(E4436&lt;&gt;"",VLOOKUP(E4436,'تكويد الاصناف'!$B$3:$L$5500,3,FALSE),""),"تأكد من الكود")</f>
        <v/>
      </c>
      <c r="G4436" s="31" t="str">
        <f>IFERROR(IF(E4436&lt;&gt;"",VLOOKUP(E4436,'تكويد الاصناف'!$B$3:$L$5500,4,FALSE),""),"تأكد من الوحدة")</f>
        <v/>
      </c>
      <c r="H4436" s="31" t="str">
        <f>IFERROR(IF(E4436&lt;&gt;"",VLOOKUP(E4436,'تكويد الاصناف'!$B$3:$L$5500,9,FALSE),""),"تأكد من السعر")</f>
        <v/>
      </c>
      <c r="I4436" s="31"/>
      <c r="J4436" s="33" t="str">
        <f t="shared" si="69"/>
        <v/>
      </c>
      <c r="K4436" s="31"/>
      <c r="L4436" s="31"/>
    </row>
    <row r="4437" spans="2:12" x14ac:dyDescent="0.2">
      <c r="B4437" s="29" t="str">
        <f>IF(C4437&lt;&gt;"",COUNT($B$2:B4436)+1,"")</f>
        <v/>
      </c>
      <c r="C4437" s="30"/>
      <c r="D4437" s="31"/>
      <c r="E4437" s="32"/>
      <c r="F4437" s="31" t="str">
        <f>IFERROR(IF(E4437&lt;&gt;"",VLOOKUP(E4437,'تكويد الاصناف'!$B$3:$L$5500,3,FALSE),""),"تأكد من الكود")</f>
        <v/>
      </c>
      <c r="G4437" s="31" t="str">
        <f>IFERROR(IF(E4437&lt;&gt;"",VLOOKUP(E4437,'تكويد الاصناف'!$B$3:$L$5500,4,FALSE),""),"تأكد من الوحدة")</f>
        <v/>
      </c>
      <c r="H4437" s="31" t="str">
        <f>IFERROR(IF(E4437&lt;&gt;"",VLOOKUP(E4437,'تكويد الاصناف'!$B$3:$L$5500,9,FALSE),""),"تأكد من السعر")</f>
        <v/>
      </c>
      <c r="I4437" s="31"/>
      <c r="J4437" s="33" t="str">
        <f t="shared" si="69"/>
        <v/>
      </c>
      <c r="K4437" s="31"/>
      <c r="L4437" s="31"/>
    </row>
    <row r="4438" spans="2:12" x14ac:dyDescent="0.2">
      <c r="B4438" s="29" t="str">
        <f>IF(C4438&lt;&gt;"",COUNT($B$2:B4437)+1,"")</f>
        <v/>
      </c>
      <c r="C4438" s="30"/>
      <c r="D4438" s="31"/>
      <c r="E4438" s="32"/>
      <c r="F4438" s="31" t="str">
        <f>IFERROR(IF(E4438&lt;&gt;"",VLOOKUP(E4438,'تكويد الاصناف'!$B$3:$L$5500,3,FALSE),""),"تأكد من الكود")</f>
        <v/>
      </c>
      <c r="G4438" s="31" t="str">
        <f>IFERROR(IF(E4438&lt;&gt;"",VLOOKUP(E4438,'تكويد الاصناف'!$B$3:$L$5500,4,FALSE),""),"تأكد من الوحدة")</f>
        <v/>
      </c>
      <c r="H4438" s="31" t="str">
        <f>IFERROR(IF(E4438&lt;&gt;"",VLOOKUP(E4438,'تكويد الاصناف'!$B$3:$L$5500,9,FALSE),""),"تأكد من السعر")</f>
        <v/>
      </c>
      <c r="I4438" s="31"/>
      <c r="J4438" s="33" t="str">
        <f t="shared" si="69"/>
        <v/>
      </c>
      <c r="K4438" s="31"/>
      <c r="L4438" s="31"/>
    </row>
    <row r="4439" spans="2:12" x14ac:dyDescent="0.2">
      <c r="B4439" s="29" t="str">
        <f>IF(C4439&lt;&gt;"",COUNT($B$2:B4438)+1,"")</f>
        <v/>
      </c>
      <c r="C4439" s="30"/>
      <c r="D4439" s="31"/>
      <c r="E4439" s="32"/>
      <c r="F4439" s="31" t="str">
        <f>IFERROR(IF(E4439&lt;&gt;"",VLOOKUP(E4439,'تكويد الاصناف'!$B$3:$L$5500,3,FALSE),""),"تأكد من الكود")</f>
        <v/>
      </c>
      <c r="G4439" s="31" t="str">
        <f>IFERROR(IF(E4439&lt;&gt;"",VLOOKUP(E4439,'تكويد الاصناف'!$B$3:$L$5500,4,FALSE),""),"تأكد من الوحدة")</f>
        <v/>
      </c>
      <c r="H4439" s="31" t="str">
        <f>IFERROR(IF(E4439&lt;&gt;"",VLOOKUP(E4439,'تكويد الاصناف'!$B$3:$L$5500,9,FALSE),""),"تأكد من السعر")</f>
        <v/>
      </c>
      <c r="I4439" s="31"/>
      <c r="J4439" s="33" t="str">
        <f t="shared" si="69"/>
        <v/>
      </c>
      <c r="K4439" s="31"/>
      <c r="L4439" s="31"/>
    </row>
    <row r="4440" spans="2:12" x14ac:dyDescent="0.2">
      <c r="B4440" s="29" t="str">
        <f>IF(C4440&lt;&gt;"",COUNT($B$2:B4439)+1,"")</f>
        <v/>
      </c>
      <c r="C4440" s="30"/>
      <c r="D4440" s="31"/>
      <c r="E4440" s="32"/>
      <c r="F4440" s="31" t="str">
        <f>IFERROR(IF(E4440&lt;&gt;"",VLOOKUP(E4440,'تكويد الاصناف'!$B$3:$L$5500,3,FALSE),""),"تأكد من الكود")</f>
        <v/>
      </c>
      <c r="G4440" s="31" t="str">
        <f>IFERROR(IF(E4440&lt;&gt;"",VLOOKUP(E4440,'تكويد الاصناف'!$B$3:$L$5500,4,FALSE),""),"تأكد من الوحدة")</f>
        <v/>
      </c>
      <c r="H4440" s="31" t="str">
        <f>IFERROR(IF(E4440&lt;&gt;"",VLOOKUP(E4440,'تكويد الاصناف'!$B$3:$L$5500,9,FALSE),""),"تأكد من السعر")</f>
        <v/>
      </c>
      <c r="I4440" s="31"/>
      <c r="J4440" s="33" t="str">
        <f t="shared" si="69"/>
        <v/>
      </c>
      <c r="K4440" s="31"/>
      <c r="L4440" s="31"/>
    </row>
    <row r="4441" spans="2:12" x14ac:dyDescent="0.2">
      <c r="B4441" s="29" t="str">
        <f>IF(C4441&lt;&gt;"",COUNT($B$2:B4440)+1,"")</f>
        <v/>
      </c>
      <c r="C4441" s="30"/>
      <c r="D4441" s="31"/>
      <c r="E4441" s="32"/>
      <c r="F4441" s="31" t="str">
        <f>IFERROR(IF(E4441&lt;&gt;"",VLOOKUP(E4441,'تكويد الاصناف'!$B$3:$L$5500,3,FALSE),""),"تأكد من الكود")</f>
        <v/>
      </c>
      <c r="G4441" s="31" t="str">
        <f>IFERROR(IF(E4441&lt;&gt;"",VLOOKUP(E4441,'تكويد الاصناف'!$B$3:$L$5500,4,FALSE),""),"تأكد من الوحدة")</f>
        <v/>
      </c>
      <c r="H4441" s="31" t="str">
        <f>IFERROR(IF(E4441&lt;&gt;"",VLOOKUP(E4441,'تكويد الاصناف'!$B$3:$L$5500,9,FALSE),""),"تأكد من السعر")</f>
        <v/>
      </c>
      <c r="I4441" s="31"/>
      <c r="J4441" s="33" t="str">
        <f t="shared" si="69"/>
        <v/>
      </c>
      <c r="K4441" s="31"/>
      <c r="L4441" s="31"/>
    </row>
    <row r="4442" spans="2:12" x14ac:dyDescent="0.2">
      <c r="B4442" s="29" t="str">
        <f>IF(C4442&lt;&gt;"",COUNT($B$2:B4441)+1,"")</f>
        <v/>
      </c>
      <c r="C4442" s="30"/>
      <c r="D4442" s="31"/>
      <c r="E4442" s="32"/>
      <c r="F4442" s="31" t="str">
        <f>IFERROR(IF(E4442&lt;&gt;"",VLOOKUP(E4442,'تكويد الاصناف'!$B$3:$L$5500,3,FALSE),""),"تأكد من الكود")</f>
        <v/>
      </c>
      <c r="G4442" s="31" t="str">
        <f>IFERROR(IF(E4442&lt;&gt;"",VLOOKUP(E4442,'تكويد الاصناف'!$B$3:$L$5500,4,FALSE),""),"تأكد من الوحدة")</f>
        <v/>
      </c>
      <c r="H4442" s="31" t="str">
        <f>IFERROR(IF(E4442&lt;&gt;"",VLOOKUP(E4442,'تكويد الاصناف'!$B$3:$L$5500,9,FALSE),""),"تأكد من السعر")</f>
        <v/>
      </c>
      <c r="I4442" s="31"/>
      <c r="J4442" s="33" t="str">
        <f t="shared" si="69"/>
        <v/>
      </c>
      <c r="K4442" s="31"/>
      <c r="L4442" s="31"/>
    </row>
    <row r="4443" spans="2:12" x14ac:dyDescent="0.2">
      <c r="B4443" s="29" t="str">
        <f>IF(C4443&lt;&gt;"",COUNT($B$2:B4442)+1,"")</f>
        <v/>
      </c>
      <c r="C4443" s="30"/>
      <c r="D4443" s="31"/>
      <c r="E4443" s="32"/>
      <c r="F4443" s="31" t="str">
        <f>IFERROR(IF(E4443&lt;&gt;"",VLOOKUP(E4443,'تكويد الاصناف'!$B$3:$L$5500,3,FALSE),""),"تأكد من الكود")</f>
        <v/>
      </c>
      <c r="G4443" s="31" t="str">
        <f>IFERROR(IF(E4443&lt;&gt;"",VLOOKUP(E4443,'تكويد الاصناف'!$B$3:$L$5500,4,FALSE),""),"تأكد من الوحدة")</f>
        <v/>
      </c>
      <c r="H4443" s="31" t="str">
        <f>IFERROR(IF(E4443&lt;&gt;"",VLOOKUP(E4443,'تكويد الاصناف'!$B$3:$L$5500,9,FALSE),""),"تأكد من السعر")</f>
        <v/>
      </c>
      <c r="I4443" s="31"/>
      <c r="J4443" s="33" t="str">
        <f t="shared" si="69"/>
        <v/>
      </c>
      <c r="K4443" s="31"/>
      <c r="L4443" s="31"/>
    </row>
    <row r="4444" spans="2:12" x14ac:dyDescent="0.2">
      <c r="B4444" s="29" t="str">
        <f>IF(C4444&lt;&gt;"",COUNT($B$2:B4443)+1,"")</f>
        <v/>
      </c>
      <c r="C4444" s="30"/>
      <c r="D4444" s="31"/>
      <c r="E4444" s="32"/>
      <c r="F4444" s="31" t="str">
        <f>IFERROR(IF(E4444&lt;&gt;"",VLOOKUP(E4444,'تكويد الاصناف'!$B$3:$L$5500,3,FALSE),""),"تأكد من الكود")</f>
        <v/>
      </c>
      <c r="G4444" s="31" t="str">
        <f>IFERROR(IF(E4444&lt;&gt;"",VLOOKUP(E4444,'تكويد الاصناف'!$B$3:$L$5500,4,FALSE),""),"تأكد من الوحدة")</f>
        <v/>
      </c>
      <c r="H4444" s="31" t="str">
        <f>IFERROR(IF(E4444&lt;&gt;"",VLOOKUP(E4444,'تكويد الاصناف'!$B$3:$L$5500,9,FALSE),""),"تأكد من السعر")</f>
        <v/>
      </c>
      <c r="I4444" s="31"/>
      <c r="J4444" s="33" t="str">
        <f t="shared" si="69"/>
        <v/>
      </c>
      <c r="K4444" s="31"/>
      <c r="L4444" s="31"/>
    </row>
    <row r="4445" spans="2:12" x14ac:dyDescent="0.2">
      <c r="B4445" s="29" t="str">
        <f>IF(C4445&lt;&gt;"",COUNT($B$2:B4444)+1,"")</f>
        <v/>
      </c>
      <c r="C4445" s="30"/>
      <c r="D4445" s="31"/>
      <c r="E4445" s="32"/>
      <c r="F4445" s="31" t="str">
        <f>IFERROR(IF(E4445&lt;&gt;"",VLOOKUP(E4445,'تكويد الاصناف'!$B$3:$L$5500,3,FALSE),""),"تأكد من الكود")</f>
        <v/>
      </c>
      <c r="G4445" s="31" t="str">
        <f>IFERROR(IF(E4445&lt;&gt;"",VLOOKUP(E4445,'تكويد الاصناف'!$B$3:$L$5500,4,FALSE),""),"تأكد من الوحدة")</f>
        <v/>
      </c>
      <c r="H4445" s="31" t="str">
        <f>IFERROR(IF(E4445&lt;&gt;"",VLOOKUP(E4445,'تكويد الاصناف'!$B$3:$L$5500,9,FALSE),""),"تأكد من السعر")</f>
        <v/>
      </c>
      <c r="I4445" s="31"/>
      <c r="J4445" s="33" t="str">
        <f t="shared" si="69"/>
        <v/>
      </c>
      <c r="K4445" s="31"/>
      <c r="L4445" s="31"/>
    </row>
    <row r="4446" spans="2:12" x14ac:dyDescent="0.2">
      <c r="B4446" s="29" t="str">
        <f>IF(C4446&lt;&gt;"",COUNT($B$2:B4445)+1,"")</f>
        <v/>
      </c>
      <c r="C4446" s="30"/>
      <c r="D4446" s="31"/>
      <c r="E4446" s="32"/>
      <c r="F4446" s="31" t="str">
        <f>IFERROR(IF(E4446&lt;&gt;"",VLOOKUP(E4446,'تكويد الاصناف'!$B$3:$L$5500,3,FALSE),""),"تأكد من الكود")</f>
        <v/>
      </c>
      <c r="G4446" s="31" t="str">
        <f>IFERROR(IF(E4446&lt;&gt;"",VLOOKUP(E4446,'تكويد الاصناف'!$B$3:$L$5500,4,FALSE),""),"تأكد من الوحدة")</f>
        <v/>
      </c>
      <c r="H4446" s="31" t="str">
        <f>IFERROR(IF(E4446&lt;&gt;"",VLOOKUP(E4446,'تكويد الاصناف'!$B$3:$L$5500,9,FALSE),""),"تأكد من السعر")</f>
        <v/>
      </c>
      <c r="I4446" s="31"/>
      <c r="J4446" s="33" t="str">
        <f t="shared" si="69"/>
        <v/>
      </c>
      <c r="K4446" s="31"/>
      <c r="L4446" s="31"/>
    </row>
    <row r="4447" spans="2:12" x14ac:dyDescent="0.2">
      <c r="B4447" s="29" t="str">
        <f>IF(C4447&lt;&gt;"",COUNT($B$2:B4446)+1,"")</f>
        <v/>
      </c>
      <c r="C4447" s="30"/>
      <c r="D4447" s="31"/>
      <c r="E4447" s="32"/>
      <c r="F4447" s="31" t="str">
        <f>IFERROR(IF(E4447&lt;&gt;"",VLOOKUP(E4447,'تكويد الاصناف'!$B$3:$L$5500,3,FALSE),""),"تأكد من الكود")</f>
        <v/>
      </c>
      <c r="G4447" s="31" t="str">
        <f>IFERROR(IF(E4447&lt;&gt;"",VLOOKUP(E4447,'تكويد الاصناف'!$B$3:$L$5500,4,FALSE),""),"تأكد من الوحدة")</f>
        <v/>
      </c>
      <c r="H4447" s="31" t="str">
        <f>IFERROR(IF(E4447&lt;&gt;"",VLOOKUP(E4447,'تكويد الاصناف'!$B$3:$L$5500,9,FALSE),""),"تأكد من السعر")</f>
        <v/>
      </c>
      <c r="I4447" s="31"/>
      <c r="J4447" s="33" t="str">
        <f t="shared" si="69"/>
        <v/>
      </c>
      <c r="K4447" s="31"/>
      <c r="L4447" s="31"/>
    </row>
    <row r="4448" spans="2:12" x14ac:dyDescent="0.2">
      <c r="B4448" s="29" t="str">
        <f>IF(C4448&lt;&gt;"",COUNT($B$2:B4447)+1,"")</f>
        <v/>
      </c>
      <c r="C4448" s="30"/>
      <c r="D4448" s="31"/>
      <c r="E4448" s="32"/>
      <c r="F4448" s="31" t="str">
        <f>IFERROR(IF(E4448&lt;&gt;"",VLOOKUP(E4448,'تكويد الاصناف'!$B$3:$L$5500,3,FALSE),""),"تأكد من الكود")</f>
        <v/>
      </c>
      <c r="G4448" s="31" t="str">
        <f>IFERROR(IF(E4448&lt;&gt;"",VLOOKUP(E4448,'تكويد الاصناف'!$B$3:$L$5500,4,FALSE),""),"تأكد من الوحدة")</f>
        <v/>
      </c>
      <c r="H4448" s="31" t="str">
        <f>IFERROR(IF(E4448&lt;&gt;"",VLOOKUP(E4448,'تكويد الاصناف'!$B$3:$L$5500,9,FALSE),""),"تأكد من السعر")</f>
        <v/>
      </c>
      <c r="I4448" s="31"/>
      <c r="J4448" s="33" t="str">
        <f t="shared" si="69"/>
        <v/>
      </c>
      <c r="K4448" s="31"/>
      <c r="L4448" s="31"/>
    </row>
    <row r="4449" spans="2:12" x14ac:dyDescent="0.2">
      <c r="B4449" s="29" t="str">
        <f>IF(C4449&lt;&gt;"",COUNT($B$2:B4448)+1,"")</f>
        <v/>
      </c>
      <c r="C4449" s="30"/>
      <c r="D4449" s="31"/>
      <c r="E4449" s="32"/>
      <c r="F4449" s="31" t="str">
        <f>IFERROR(IF(E4449&lt;&gt;"",VLOOKUP(E4449,'تكويد الاصناف'!$B$3:$L$5500,3,FALSE),""),"تأكد من الكود")</f>
        <v/>
      </c>
      <c r="G4449" s="31" t="str">
        <f>IFERROR(IF(E4449&lt;&gt;"",VLOOKUP(E4449,'تكويد الاصناف'!$B$3:$L$5500,4,FALSE),""),"تأكد من الوحدة")</f>
        <v/>
      </c>
      <c r="H4449" s="31" t="str">
        <f>IFERROR(IF(E4449&lt;&gt;"",VLOOKUP(E4449,'تكويد الاصناف'!$B$3:$L$5500,9,FALSE),""),"تأكد من السعر")</f>
        <v/>
      </c>
      <c r="I4449" s="31"/>
      <c r="J4449" s="33" t="str">
        <f t="shared" si="69"/>
        <v/>
      </c>
      <c r="K4449" s="31"/>
      <c r="L4449" s="31"/>
    </row>
    <row r="4450" spans="2:12" x14ac:dyDescent="0.2">
      <c r="B4450" s="29" t="str">
        <f>IF(C4450&lt;&gt;"",COUNT($B$2:B4449)+1,"")</f>
        <v/>
      </c>
      <c r="C4450" s="30"/>
      <c r="D4450" s="31"/>
      <c r="E4450" s="32"/>
      <c r="F4450" s="31" t="str">
        <f>IFERROR(IF(E4450&lt;&gt;"",VLOOKUP(E4450,'تكويد الاصناف'!$B$3:$L$5500,3,FALSE),""),"تأكد من الكود")</f>
        <v/>
      </c>
      <c r="G4450" s="31" t="str">
        <f>IFERROR(IF(E4450&lt;&gt;"",VLOOKUP(E4450,'تكويد الاصناف'!$B$3:$L$5500,4,FALSE),""),"تأكد من الوحدة")</f>
        <v/>
      </c>
      <c r="H4450" s="31" t="str">
        <f>IFERROR(IF(E4450&lt;&gt;"",VLOOKUP(E4450,'تكويد الاصناف'!$B$3:$L$5500,9,FALSE),""),"تأكد من السعر")</f>
        <v/>
      </c>
      <c r="I4450" s="31"/>
      <c r="J4450" s="33" t="str">
        <f t="shared" si="69"/>
        <v/>
      </c>
      <c r="K4450" s="31"/>
      <c r="L4450" s="31"/>
    </row>
    <row r="4451" spans="2:12" x14ac:dyDescent="0.2">
      <c r="B4451" s="29" t="str">
        <f>IF(C4451&lt;&gt;"",COUNT($B$2:B4450)+1,"")</f>
        <v/>
      </c>
      <c r="C4451" s="30"/>
      <c r="D4451" s="31"/>
      <c r="E4451" s="32"/>
      <c r="F4451" s="31" t="str">
        <f>IFERROR(IF(E4451&lt;&gt;"",VLOOKUP(E4451,'تكويد الاصناف'!$B$3:$L$5500,3,FALSE),""),"تأكد من الكود")</f>
        <v/>
      </c>
      <c r="G4451" s="31" t="str">
        <f>IFERROR(IF(E4451&lt;&gt;"",VLOOKUP(E4451,'تكويد الاصناف'!$B$3:$L$5500,4,FALSE),""),"تأكد من الوحدة")</f>
        <v/>
      </c>
      <c r="H4451" s="31" t="str">
        <f>IFERROR(IF(E4451&lt;&gt;"",VLOOKUP(E4451,'تكويد الاصناف'!$B$3:$L$5500,9,FALSE),""),"تأكد من السعر")</f>
        <v/>
      </c>
      <c r="I4451" s="31"/>
      <c r="J4451" s="33" t="str">
        <f t="shared" si="69"/>
        <v/>
      </c>
      <c r="K4451" s="31"/>
      <c r="L4451" s="31"/>
    </row>
    <row r="4452" spans="2:12" x14ac:dyDescent="0.2">
      <c r="B4452" s="29" t="str">
        <f>IF(C4452&lt;&gt;"",COUNT($B$2:B4451)+1,"")</f>
        <v/>
      </c>
      <c r="C4452" s="30"/>
      <c r="D4452" s="31"/>
      <c r="E4452" s="32"/>
      <c r="F4452" s="31" t="str">
        <f>IFERROR(IF(E4452&lt;&gt;"",VLOOKUP(E4452,'تكويد الاصناف'!$B$3:$L$5500,3,FALSE),""),"تأكد من الكود")</f>
        <v/>
      </c>
      <c r="G4452" s="31" t="str">
        <f>IFERROR(IF(E4452&lt;&gt;"",VLOOKUP(E4452,'تكويد الاصناف'!$B$3:$L$5500,4,FALSE),""),"تأكد من الوحدة")</f>
        <v/>
      </c>
      <c r="H4452" s="31" t="str">
        <f>IFERROR(IF(E4452&lt;&gt;"",VLOOKUP(E4452,'تكويد الاصناف'!$B$3:$L$5500,9,FALSE),""),"تأكد من السعر")</f>
        <v/>
      </c>
      <c r="I4452" s="31"/>
      <c r="J4452" s="33" t="str">
        <f t="shared" si="69"/>
        <v/>
      </c>
      <c r="K4452" s="31"/>
      <c r="L4452" s="31"/>
    </row>
    <row r="4453" spans="2:12" x14ac:dyDescent="0.2">
      <c r="B4453" s="29" t="str">
        <f>IF(C4453&lt;&gt;"",COUNT($B$2:B4452)+1,"")</f>
        <v/>
      </c>
      <c r="C4453" s="30"/>
      <c r="D4453" s="31"/>
      <c r="E4453" s="32"/>
      <c r="F4453" s="31" t="str">
        <f>IFERROR(IF(E4453&lt;&gt;"",VLOOKUP(E4453,'تكويد الاصناف'!$B$3:$L$5500,3,FALSE),""),"تأكد من الكود")</f>
        <v/>
      </c>
      <c r="G4453" s="31" t="str">
        <f>IFERROR(IF(E4453&lt;&gt;"",VLOOKUP(E4453,'تكويد الاصناف'!$B$3:$L$5500,4,FALSE),""),"تأكد من الوحدة")</f>
        <v/>
      </c>
      <c r="H4453" s="31" t="str">
        <f>IFERROR(IF(E4453&lt;&gt;"",VLOOKUP(E4453,'تكويد الاصناف'!$B$3:$L$5500,9,FALSE),""),"تأكد من السعر")</f>
        <v/>
      </c>
      <c r="I4453" s="31"/>
      <c r="J4453" s="33" t="str">
        <f t="shared" si="69"/>
        <v/>
      </c>
      <c r="K4453" s="31"/>
      <c r="L4453" s="31"/>
    </row>
    <row r="4454" spans="2:12" x14ac:dyDescent="0.2">
      <c r="B4454" s="29" t="str">
        <f>IF(C4454&lt;&gt;"",COUNT($B$2:B4453)+1,"")</f>
        <v/>
      </c>
      <c r="C4454" s="30"/>
      <c r="D4454" s="31"/>
      <c r="E4454" s="32"/>
      <c r="F4454" s="31" t="str">
        <f>IFERROR(IF(E4454&lt;&gt;"",VLOOKUP(E4454,'تكويد الاصناف'!$B$3:$L$5500,3,FALSE),""),"تأكد من الكود")</f>
        <v/>
      </c>
      <c r="G4454" s="31" t="str">
        <f>IFERROR(IF(E4454&lt;&gt;"",VLOOKUP(E4454,'تكويد الاصناف'!$B$3:$L$5500,4,FALSE),""),"تأكد من الوحدة")</f>
        <v/>
      </c>
      <c r="H4454" s="31" t="str">
        <f>IFERROR(IF(E4454&lt;&gt;"",VLOOKUP(E4454,'تكويد الاصناف'!$B$3:$L$5500,9,FALSE),""),"تأكد من السعر")</f>
        <v/>
      </c>
      <c r="I4454" s="31"/>
      <c r="J4454" s="33" t="str">
        <f t="shared" si="69"/>
        <v/>
      </c>
      <c r="K4454" s="31"/>
      <c r="L4454" s="31"/>
    </row>
    <row r="4455" spans="2:12" x14ac:dyDescent="0.2">
      <c r="B4455" s="29" t="str">
        <f>IF(C4455&lt;&gt;"",COUNT($B$2:B4454)+1,"")</f>
        <v/>
      </c>
      <c r="C4455" s="30"/>
      <c r="D4455" s="31"/>
      <c r="E4455" s="32"/>
      <c r="F4455" s="31" t="str">
        <f>IFERROR(IF(E4455&lt;&gt;"",VLOOKUP(E4455,'تكويد الاصناف'!$B$3:$L$5500,3,FALSE),""),"تأكد من الكود")</f>
        <v/>
      </c>
      <c r="G4455" s="31" t="str">
        <f>IFERROR(IF(E4455&lt;&gt;"",VLOOKUP(E4455,'تكويد الاصناف'!$B$3:$L$5500,4,FALSE),""),"تأكد من الوحدة")</f>
        <v/>
      </c>
      <c r="H4455" s="31" t="str">
        <f>IFERROR(IF(E4455&lt;&gt;"",VLOOKUP(E4455,'تكويد الاصناف'!$B$3:$L$5500,9,FALSE),""),"تأكد من السعر")</f>
        <v/>
      </c>
      <c r="I4455" s="31"/>
      <c r="J4455" s="33" t="str">
        <f t="shared" si="69"/>
        <v/>
      </c>
      <c r="K4455" s="31"/>
      <c r="L4455" s="31"/>
    </row>
    <row r="4456" spans="2:12" x14ac:dyDescent="0.2">
      <c r="B4456" s="29" t="str">
        <f>IF(C4456&lt;&gt;"",COUNT($B$2:B4455)+1,"")</f>
        <v/>
      </c>
      <c r="C4456" s="30"/>
      <c r="D4456" s="31"/>
      <c r="E4456" s="32"/>
      <c r="F4456" s="31" t="str">
        <f>IFERROR(IF(E4456&lt;&gt;"",VLOOKUP(E4456,'تكويد الاصناف'!$B$3:$L$5500,3,FALSE),""),"تأكد من الكود")</f>
        <v/>
      </c>
      <c r="G4456" s="31" t="str">
        <f>IFERROR(IF(E4456&lt;&gt;"",VLOOKUP(E4456,'تكويد الاصناف'!$B$3:$L$5500,4,FALSE),""),"تأكد من الوحدة")</f>
        <v/>
      </c>
      <c r="H4456" s="31" t="str">
        <f>IFERROR(IF(E4456&lt;&gt;"",VLOOKUP(E4456,'تكويد الاصناف'!$B$3:$L$5500,9,FALSE),""),"تأكد من السعر")</f>
        <v/>
      </c>
      <c r="I4456" s="31"/>
      <c r="J4456" s="33" t="str">
        <f t="shared" si="69"/>
        <v/>
      </c>
      <c r="K4456" s="31"/>
      <c r="L4456" s="31"/>
    </row>
    <row r="4457" spans="2:12" x14ac:dyDescent="0.2">
      <c r="B4457" s="29" t="str">
        <f>IF(C4457&lt;&gt;"",COUNT($B$2:B4456)+1,"")</f>
        <v/>
      </c>
      <c r="C4457" s="30"/>
      <c r="D4457" s="31"/>
      <c r="E4457" s="32"/>
      <c r="F4457" s="31" t="str">
        <f>IFERROR(IF(E4457&lt;&gt;"",VLOOKUP(E4457,'تكويد الاصناف'!$B$3:$L$5500,3,FALSE),""),"تأكد من الكود")</f>
        <v/>
      </c>
      <c r="G4457" s="31" t="str">
        <f>IFERROR(IF(E4457&lt;&gt;"",VLOOKUP(E4457,'تكويد الاصناف'!$B$3:$L$5500,4,FALSE),""),"تأكد من الوحدة")</f>
        <v/>
      </c>
      <c r="H4457" s="31" t="str">
        <f>IFERROR(IF(E4457&lt;&gt;"",VLOOKUP(E4457,'تكويد الاصناف'!$B$3:$L$5500,9,FALSE),""),"تأكد من السعر")</f>
        <v/>
      </c>
      <c r="I4457" s="31"/>
      <c r="J4457" s="33" t="str">
        <f t="shared" si="69"/>
        <v/>
      </c>
      <c r="K4457" s="31"/>
      <c r="L4457" s="31"/>
    </row>
    <row r="4458" spans="2:12" x14ac:dyDescent="0.2">
      <c r="B4458" s="29" t="str">
        <f>IF(C4458&lt;&gt;"",COUNT($B$2:B4457)+1,"")</f>
        <v/>
      </c>
      <c r="C4458" s="30"/>
      <c r="D4458" s="31"/>
      <c r="E4458" s="32"/>
      <c r="F4458" s="31" t="str">
        <f>IFERROR(IF(E4458&lt;&gt;"",VLOOKUP(E4458,'تكويد الاصناف'!$B$3:$L$5500,3,FALSE),""),"تأكد من الكود")</f>
        <v/>
      </c>
      <c r="G4458" s="31" t="str">
        <f>IFERROR(IF(E4458&lt;&gt;"",VLOOKUP(E4458,'تكويد الاصناف'!$B$3:$L$5500,4,FALSE),""),"تأكد من الوحدة")</f>
        <v/>
      </c>
      <c r="H4458" s="31" t="str">
        <f>IFERROR(IF(E4458&lt;&gt;"",VLOOKUP(E4458,'تكويد الاصناف'!$B$3:$L$5500,9,FALSE),""),"تأكد من السعر")</f>
        <v/>
      </c>
      <c r="I4458" s="31"/>
      <c r="J4458" s="33" t="str">
        <f t="shared" si="69"/>
        <v/>
      </c>
      <c r="K4458" s="31"/>
      <c r="L4458" s="31"/>
    </row>
    <row r="4459" spans="2:12" x14ac:dyDescent="0.2">
      <c r="B4459" s="29" t="str">
        <f>IF(C4459&lt;&gt;"",COUNT($B$2:B4458)+1,"")</f>
        <v/>
      </c>
      <c r="C4459" s="30"/>
      <c r="D4459" s="31"/>
      <c r="E4459" s="32"/>
      <c r="F4459" s="31" t="str">
        <f>IFERROR(IF(E4459&lt;&gt;"",VLOOKUP(E4459,'تكويد الاصناف'!$B$3:$L$5500,3,FALSE),""),"تأكد من الكود")</f>
        <v/>
      </c>
      <c r="G4459" s="31" t="str">
        <f>IFERROR(IF(E4459&lt;&gt;"",VLOOKUP(E4459,'تكويد الاصناف'!$B$3:$L$5500,4,FALSE),""),"تأكد من الوحدة")</f>
        <v/>
      </c>
      <c r="H4459" s="31" t="str">
        <f>IFERROR(IF(E4459&lt;&gt;"",VLOOKUP(E4459,'تكويد الاصناف'!$B$3:$L$5500,9,FALSE),""),"تأكد من السعر")</f>
        <v/>
      </c>
      <c r="I4459" s="31"/>
      <c r="J4459" s="33" t="str">
        <f t="shared" si="69"/>
        <v/>
      </c>
      <c r="K4459" s="31"/>
      <c r="L4459" s="31"/>
    </row>
    <row r="4460" spans="2:12" x14ac:dyDescent="0.2">
      <c r="B4460" s="29" t="str">
        <f>IF(C4460&lt;&gt;"",COUNT($B$2:B4459)+1,"")</f>
        <v/>
      </c>
      <c r="C4460" s="30"/>
      <c r="D4460" s="31"/>
      <c r="E4460" s="32"/>
      <c r="F4460" s="31" t="str">
        <f>IFERROR(IF(E4460&lt;&gt;"",VLOOKUP(E4460,'تكويد الاصناف'!$B$3:$L$5500,3,FALSE),""),"تأكد من الكود")</f>
        <v/>
      </c>
      <c r="G4460" s="31" t="str">
        <f>IFERROR(IF(E4460&lt;&gt;"",VLOOKUP(E4460,'تكويد الاصناف'!$B$3:$L$5500,4,FALSE),""),"تأكد من الوحدة")</f>
        <v/>
      </c>
      <c r="H4460" s="31" t="str">
        <f>IFERROR(IF(E4460&lt;&gt;"",VLOOKUP(E4460,'تكويد الاصناف'!$B$3:$L$5500,9,FALSE),""),"تأكد من السعر")</f>
        <v/>
      </c>
      <c r="I4460" s="31"/>
      <c r="J4460" s="33" t="str">
        <f t="shared" si="69"/>
        <v/>
      </c>
      <c r="K4460" s="31"/>
      <c r="L4460" s="31"/>
    </row>
    <row r="4461" spans="2:12" x14ac:dyDescent="0.2">
      <c r="B4461" s="29" t="str">
        <f>IF(C4461&lt;&gt;"",COUNT($B$2:B4460)+1,"")</f>
        <v/>
      </c>
      <c r="C4461" s="30"/>
      <c r="D4461" s="31"/>
      <c r="E4461" s="32"/>
      <c r="F4461" s="31" t="str">
        <f>IFERROR(IF(E4461&lt;&gt;"",VLOOKUP(E4461,'تكويد الاصناف'!$B$3:$L$5500,3,FALSE),""),"تأكد من الكود")</f>
        <v/>
      </c>
      <c r="G4461" s="31" t="str">
        <f>IFERROR(IF(E4461&lt;&gt;"",VLOOKUP(E4461,'تكويد الاصناف'!$B$3:$L$5500,4,FALSE),""),"تأكد من الوحدة")</f>
        <v/>
      </c>
      <c r="H4461" s="31" t="str">
        <f>IFERROR(IF(E4461&lt;&gt;"",VLOOKUP(E4461,'تكويد الاصناف'!$B$3:$L$5500,9,FALSE),""),"تأكد من السعر")</f>
        <v/>
      </c>
      <c r="I4461" s="31"/>
      <c r="J4461" s="33" t="str">
        <f t="shared" si="69"/>
        <v/>
      </c>
      <c r="K4461" s="31"/>
      <c r="L4461" s="31"/>
    </row>
    <row r="4462" spans="2:12" x14ac:dyDescent="0.2">
      <c r="B4462" s="29" t="str">
        <f>IF(C4462&lt;&gt;"",COUNT($B$2:B4461)+1,"")</f>
        <v/>
      </c>
      <c r="C4462" s="30"/>
      <c r="D4462" s="31"/>
      <c r="E4462" s="32"/>
      <c r="F4462" s="31" t="str">
        <f>IFERROR(IF(E4462&lt;&gt;"",VLOOKUP(E4462,'تكويد الاصناف'!$B$3:$L$5500,3,FALSE),""),"تأكد من الكود")</f>
        <v/>
      </c>
      <c r="G4462" s="31" t="str">
        <f>IFERROR(IF(E4462&lt;&gt;"",VLOOKUP(E4462,'تكويد الاصناف'!$B$3:$L$5500,4,FALSE),""),"تأكد من الوحدة")</f>
        <v/>
      </c>
      <c r="H4462" s="31" t="str">
        <f>IFERROR(IF(E4462&lt;&gt;"",VLOOKUP(E4462,'تكويد الاصناف'!$B$3:$L$5500,9,FALSE),""),"تأكد من السعر")</f>
        <v/>
      </c>
      <c r="I4462" s="31"/>
      <c r="J4462" s="33" t="str">
        <f t="shared" si="69"/>
        <v/>
      </c>
      <c r="K4462" s="31"/>
      <c r="L4462" s="31"/>
    </row>
    <row r="4463" spans="2:12" x14ac:dyDescent="0.2">
      <c r="B4463" s="29" t="str">
        <f>IF(C4463&lt;&gt;"",COUNT($B$2:B4462)+1,"")</f>
        <v/>
      </c>
      <c r="C4463" s="30"/>
      <c r="D4463" s="31"/>
      <c r="E4463" s="32"/>
      <c r="F4463" s="31" t="str">
        <f>IFERROR(IF(E4463&lt;&gt;"",VLOOKUP(E4463,'تكويد الاصناف'!$B$3:$L$5500,3,FALSE),""),"تأكد من الكود")</f>
        <v/>
      </c>
      <c r="G4463" s="31" t="str">
        <f>IFERROR(IF(E4463&lt;&gt;"",VLOOKUP(E4463,'تكويد الاصناف'!$B$3:$L$5500,4,FALSE),""),"تأكد من الوحدة")</f>
        <v/>
      </c>
      <c r="H4463" s="31" t="str">
        <f>IFERROR(IF(E4463&lt;&gt;"",VLOOKUP(E4463,'تكويد الاصناف'!$B$3:$L$5500,9,FALSE),""),"تأكد من السعر")</f>
        <v/>
      </c>
      <c r="I4463" s="31"/>
      <c r="J4463" s="33" t="str">
        <f t="shared" si="69"/>
        <v/>
      </c>
      <c r="K4463" s="31"/>
      <c r="L4463" s="31"/>
    </row>
    <row r="4464" spans="2:12" x14ac:dyDescent="0.2">
      <c r="B4464" s="29" t="str">
        <f>IF(C4464&lt;&gt;"",COUNT($B$2:B4463)+1,"")</f>
        <v/>
      </c>
      <c r="C4464" s="30"/>
      <c r="D4464" s="31"/>
      <c r="E4464" s="32"/>
      <c r="F4464" s="31" t="str">
        <f>IFERROR(IF(E4464&lt;&gt;"",VLOOKUP(E4464,'تكويد الاصناف'!$B$3:$L$5500,3,FALSE),""),"تأكد من الكود")</f>
        <v/>
      </c>
      <c r="G4464" s="31" t="str">
        <f>IFERROR(IF(E4464&lt;&gt;"",VLOOKUP(E4464,'تكويد الاصناف'!$B$3:$L$5500,4,FALSE),""),"تأكد من الوحدة")</f>
        <v/>
      </c>
      <c r="H4464" s="31" t="str">
        <f>IFERROR(IF(E4464&lt;&gt;"",VLOOKUP(E4464,'تكويد الاصناف'!$B$3:$L$5500,9,FALSE),""),"تأكد من السعر")</f>
        <v/>
      </c>
      <c r="I4464" s="31"/>
      <c r="J4464" s="33" t="str">
        <f t="shared" si="69"/>
        <v/>
      </c>
      <c r="K4464" s="31"/>
      <c r="L4464" s="31"/>
    </row>
    <row r="4465" spans="2:12" x14ac:dyDescent="0.2">
      <c r="B4465" s="29" t="str">
        <f>IF(C4465&lt;&gt;"",COUNT($B$2:B4464)+1,"")</f>
        <v/>
      </c>
      <c r="C4465" s="30"/>
      <c r="D4465" s="31"/>
      <c r="E4465" s="32"/>
      <c r="F4465" s="31" t="str">
        <f>IFERROR(IF(E4465&lt;&gt;"",VLOOKUP(E4465,'تكويد الاصناف'!$B$3:$L$5500,3,FALSE),""),"تأكد من الكود")</f>
        <v/>
      </c>
      <c r="G4465" s="31" t="str">
        <f>IFERROR(IF(E4465&lt;&gt;"",VLOOKUP(E4465,'تكويد الاصناف'!$B$3:$L$5500,4,FALSE),""),"تأكد من الوحدة")</f>
        <v/>
      </c>
      <c r="H4465" s="31" t="str">
        <f>IFERROR(IF(E4465&lt;&gt;"",VLOOKUP(E4465,'تكويد الاصناف'!$B$3:$L$5500,9,FALSE),""),"تأكد من السعر")</f>
        <v/>
      </c>
      <c r="I4465" s="31"/>
      <c r="J4465" s="33" t="str">
        <f t="shared" si="69"/>
        <v/>
      </c>
      <c r="K4465" s="31"/>
      <c r="L4465" s="31"/>
    </row>
    <row r="4466" spans="2:12" x14ac:dyDescent="0.2">
      <c r="B4466" s="29" t="str">
        <f>IF(C4466&lt;&gt;"",COUNT($B$2:B4465)+1,"")</f>
        <v/>
      </c>
      <c r="C4466" s="30"/>
      <c r="D4466" s="31"/>
      <c r="E4466" s="32"/>
      <c r="F4466" s="31" t="str">
        <f>IFERROR(IF(E4466&lt;&gt;"",VLOOKUP(E4466,'تكويد الاصناف'!$B$3:$L$5500,3,FALSE),""),"تأكد من الكود")</f>
        <v/>
      </c>
      <c r="G4466" s="31" t="str">
        <f>IFERROR(IF(E4466&lt;&gt;"",VLOOKUP(E4466,'تكويد الاصناف'!$B$3:$L$5500,4,FALSE),""),"تأكد من الوحدة")</f>
        <v/>
      </c>
      <c r="H4466" s="31" t="str">
        <f>IFERROR(IF(E4466&lt;&gt;"",VLOOKUP(E4466,'تكويد الاصناف'!$B$3:$L$5500,9,FALSE),""),"تأكد من السعر")</f>
        <v/>
      </c>
      <c r="I4466" s="31"/>
      <c r="J4466" s="33" t="str">
        <f t="shared" si="69"/>
        <v/>
      </c>
      <c r="K4466" s="31"/>
      <c r="L4466" s="31"/>
    </row>
    <row r="4467" spans="2:12" x14ac:dyDescent="0.2">
      <c r="B4467" s="29" t="str">
        <f>IF(C4467&lt;&gt;"",COUNT($B$2:B4466)+1,"")</f>
        <v/>
      </c>
      <c r="C4467" s="30"/>
      <c r="D4467" s="31"/>
      <c r="E4467" s="32"/>
      <c r="F4467" s="31" t="str">
        <f>IFERROR(IF(E4467&lt;&gt;"",VLOOKUP(E4467,'تكويد الاصناف'!$B$3:$L$5500,3,FALSE),""),"تأكد من الكود")</f>
        <v/>
      </c>
      <c r="G4467" s="31" t="str">
        <f>IFERROR(IF(E4467&lt;&gt;"",VLOOKUP(E4467,'تكويد الاصناف'!$B$3:$L$5500,4,FALSE),""),"تأكد من الوحدة")</f>
        <v/>
      </c>
      <c r="H4467" s="31" t="str">
        <f>IFERROR(IF(E4467&lt;&gt;"",VLOOKUP(E4467,'تكويد الاصناف'!$B$3:$L$5500,9,FALSE),""),"تأكد من السعر")</f>
        <v/>
      </c>
      <c r="I4467" s="31"/>
      <c r="J4467" s="33" t="str">
        <f t="shared" si="69"/>
        <v/>
      </c>
      <c r="K4467" s="31"/>
      <c r="L4467" s="31"/>
    </row>
    <row r="4468" spans="2:12" x14ac:dyDescent="0.2">
      <c r="B4468" s="29" t="str">
        <f>IF(C4468&lt;&gt;"",COUNT($B$2:B4467)+1,"")</f>
        <v/>
      </c>
      <c r="C4468" s="30"/>
      <c r="D4468" s="31"/>
      <c r="E4468" s="32"/>
      <c r="F4468" s="31" t="str">
        <f>IFERROR(IF(E4468&lt;&gt;"",VLOOKUP(E4468,'تكويد الاصناف'!$B$3:$L$5500,3,FALSE),""),"تأكد من الكود")</f>
        <v/>
      </c>
      <c r="G4468" s="31" t="str">
        <f>IFERROR(IF(E4468&lt;&gt;"",VLOOKUP(E4468,'تكويد الاصناف'!$B$3:$L$5500,4,FALSE),""),"تأكد من الوحدة")</f>
        <v/>
      </c>
      <c r="H4468" s="31" t="str">
        <f>IFERROR(IF(E4468&lt;&gt;"",VLOOKUP(E4468,'تكويد الاصناف'!$B$3:$L$5500,9,FALSE),""),"تأكد من السعر")</f>
        <v/>
      </c>
      <c r="I4468" s="31"/>
      <c r="J4468" s="33" t="str">
        <f t="shared" si="69"/>
        <v/>
      </c>
      <c r="K4468" s="31"/>
      <c r="L4468" s="31"/>
    </row>
    <row r="4469" spans="2:12" x14ac:dyDescent="0.2">
      <c r="B4469" s="29" t="str">
        <f>IF(C4469&lt;&gt;"",COUNT($B$2:B4468)+1,"")</f>
        <v/>
      </c>
      <c r="C4469" s="30"/>
      <c r="D4469" s="31"/>
      <c r="E4469" s="32"/>
      <c r="F4469" s="31" t="str">
        <f>IFERROR(IF(E4469&lt;&gt;"",VLOOKUP(E4469,'تكويد الاصناف'!$B$3:$L$5500,3,FALSE),""),"تأكد من الكود")</f>
        <v/>
      </c>
      <c r="G4469" s="31" t="str">
        <f>IFERROR(IF(E4469&lt;&gt;"",VLOOKUP(E4469,'تكويد الاصناف'!$B$3:$L$5500,4,FALSE),""),"تأكد من الوحدة")</f>
        <v/>
      </c>
      <c r="H4469" s="31" t="str">
        <f>IFERROR(IF(E4469&lt;&gt;"",VLOOKUP(E4469,'تكويد الاصناف'!$B$3:$L$5500,9,FALSE),""),"تأكد من السعر")</f>
        <v/>
      </c>
      <c r="I4469" s="31"/>
      <c r="J4469" s="33" t="str">
        <f t="shared" si="69"/>
        <v/>
      </c>
      <c r="K4469" s="31"/>
      <c r="L4469" s="31"/>
    </row>
    <row r="4470" spans="2:12" x14ac:dyDescent="0.2">
      <c r="B4470" s="29" t="str">
        <f>IF(C4470&lt;&gt;"",COUNT($B$2:B4469)+1,"")</f>
        <v/>
      </c>
      <c r="C4470" s="30"/>
      <c r="D4470" s="31"/>
      <c r="E4470" s="32"/>
      <c r="F4470" s="31" t="str">
        <f>IFERROR(IF(E4470&lt;&gt;"",VLOOKUP(E4470,'تكويد الاصناف'!$B$3:$L$5500,3,FALSE),""),"تأكد من الكود")</f>
        <v/>
      </c>
      <c r="G4470" s="31" t="str">
        <f>IFERROR(IF(E4470&lt;&gt;"",VLOOKUP(E4470,'تكويد الاصناف'!$B$3:$L$5500,4,FALSE),""),"تأكد من الوحدة")</f>
        <v/>
      </c>
      <c r="H4470" s="31" t="str">
        <f>IFERROR(IF(E4470&lt;&gt;"",VLOOKUP(E4470,'تكويد الاصناف'!$B$3:$L$5500,9,FALSE),""),"تأكد من السعر")</f>
        <v/>
      </c>
      <c r="I4470" s="31"/>
      <c r="J4470" s="33" t="str">
        <f t="shared" si="69"/>
        <v/>
      </c>
      <c r="K4470" s="31"/>
      <c r="L4470" s="31"/>
    </row>
    <row r="4471" spans="2:12" x14ac:dyDescent="0.2">
      <c r="B4471" s="29" t="str">
        <f>IF(C4471&lt;&gt;"",COUNT($B$2:B4470)+1,"")</f>
        <v/>
      </c>
      <c r="C4471" s="30"/>
      <c r="D4471" s="31"/>
      <c r="E4471" s="32"/>
      <c r="F4471" s="31" t="str">
        <f>IFERROR(IF(E4471&lt;&gt;"",VLOOKUP(E4471,'تكويد الاصناف'!$B$3:$L$5500,3,FALSE),""),"تأكد من الكود")</f>
        <v/>
      </c>
      <c r="G4471" s="31" t="str">
        <f>IFERROR(IF(E4471&lt;&gt;"",VLOOKUP(E4471,'تكويد الاصناف'!$B$3:$L$5500,4,FALSE),""),"تأكد من الوحدة")</f>
        <v/>
      </c>
      <c r="H4471" s="31" t="str">
        <f>IFERROR(IF(E4471&lt;&gt;"",VLOOKUP(E4471,'تكويد الاصناف'!$B$3:$L$5500,9,FALSE),""),"تأكد من السعر")</f>
        <v/>
      </c>
      <c r="I4471" s="31"/>
      <c r="J4471" s="33" t="str">
        <f t="shared" si="69"/>
        <v/>
      </c>
      <c r="K4471" s="31"/>
      <c r="L4471" s="31"/>
    </row>
    <row r="4472" spans="2:12" x14ac:dyDescent="0.2">
      <c r="B4472" s="29" t="str">
        <f>IF(C4472&lt;&gt;"",COUNT($B$2:B4471)+1,"")</f>
        <v/>
      </c>
      <c r="C4472" s="30"/>
      <c r="D4472" s="31"/>
      <c r="E4472" s="32"/>
      <c r="F4472" s="31" t="str">
        <f>IFERROR(IF(E4472&lt;&gt;"",VLOOKUP(E4472,'تكويد الاصناف'!$B$3:$L$5500,3,FALSE),""),"تأكد من الكود")</f>
        <v/>
      </c>
      <c r="G4472" s="31" t="str">
        <f>IFERROR(IF(E4472&lt;&gt;"",VLOOKUP(E4472,'تكويد الاصناف'!$B$3:$L$5500,4,FALSE),""),"تأكد من الوحدة")</f>
        <v/>
      </c>
      <c r="H4472" s="31" t="str">
        <f>IFERROR(IF(E4472&lt;&gt;"",VLOOKUP(E4472,'تكويد الاصناف'!$B$3:$L$5500,9,FALSE),""),"تأكد من السعر")</f>
        <v/>
      </c>
      <c r="I4472" s="31"/>
      <c r="J4472" s="33" t="str">
        <f t="shared" si="69"/>
        <v/>
      </c>
      <c r="K4472" s="31"/>
      <c r="L4472" s="31"/>
    </row>
    <row r="4473" spans="2:12" x14ac:dyDescent="0.2">
      <c r="B4473" s="29" t="str">
        <f>IF(C4473&lt;&gt;"",COUNT($B$2:B4472)+1,"")</f>
        <v/>
      </c>
      <c r="C4473" s="30"/>
      <c r="D4473" s="31"/>
      <c r="E4473" s="32"/>
      <c r="F4473" s="31" t="str">
        <f>IFERROR(IF(E4473&lt;&gt;"",VLOOKUP(E4473,'تكويد الاصناف'!$B$3:$L$5500,3,FALSE),""),"تأكد من الكود")</f>
        <v/>
      </c>
      <c r="G4473" s="31" t="str">
        <f>IFERROR(IF(E4473&lt;&gt;"",VLOOKUP(E4473,'تكويد الاصناف'!$B$3:$L$5500,4,FALSE),""),"تأكد من الوحدة")</f>
        <v/>
      </c>
      <c r="H4473" s="31" t="str">
        <f>IFERROR(IF(E4473&lt;&gt;"",VLOOKUP(E4473,'تكويد الاصناف'!$B$3:$L$5500,9,FALSE),""),"تأكد من السعر")</f>
        <v/>
      </c>
      <c r="I4473" s="31"/>
      <c r="J4473" s="33" t="str">
        <f t="shared" si="69"/>
        <v/>
      </c>
      <c r="K4473" s="31"/>
      <c r="L4473" s="31"/>
    </row>
    <row r="4474" spans="2:12" x14ac:dyDescent="0.2">
      <c r="B4474" s="29" t="str">
        <f>IF(C4474&lt;&gt;"",COUNT($B$2:B4473)+1,"")</f>
        <v/>
      </c>
      <c r="C4474" s="30"/>
      <c r="D4474" s="31"/>
      <c r="E4474" s="32"/>
      <c r="F4474" s="31" t="str">
        <f>IFERROR(IF(E4474&lt;&gt;"",VLOOKUP(E4474,'تكويد الاصناف'!$B$3:$L$5500,3,FALSE),""),"تأكد من الكود")</f>
        <v/>
      </c>
      <c r="G4474" s="31" t="str">
        <f>IFERROR(IF(E4474&lt;&gt;"",VLOOKUP(E4474,'تكويد الاصناف'!$B$3:$L$5500,4,FALSE),""),"تأكد من الوحدة")</f>
        <v/>
      </c>
      <c r="H4474" s="31" t="str">
        <f>IFERROR(IF(E4474&lt;&gt;"",VLOOKUP(E4474,'تكويد الاصناف'!$B$3:$L$5500,9,FALSE),""),"تأكد من السعر")</f>
        <v/>
      </c>
      <c r="I4474" s="31"/>
      <c r="J4474" s="33" t="str">
        <f t="shared" si="69"/>
        <v/>
      </c>
      <c r="K4474" s="31"/>
      <c r="L4474" s="31"/>
    </row>
    <row r="4475" spans="2:12" x14ac:dyDescent="0.2">
      <c r="B4475" s="29" t="str">
        <f>IF(C4475&lt;&gt;"",COUNT($B$2:B4474)+1,"")</f>
        <v/>
      </c>
      <c r="C4475" s="30"/>
      <c r="D4475" s="31"/>
      <c r="E4475" s="32"/>
      <c r="F4475" s="31" t="str">
        <f>IFERROR(IF(E4475&lt;&gt;"",VLOOKUP(E4475,'تكويد الاصناف'!$B$3:$L$5500,3,FALSE),""),"تأكد من الكود")</f>
        <v/>
      </c>
      <c r="G4475" s="31" t="str">
        <f>IFERROR(IF(E4475&lt;&gt;"",VLOOKUP(E4475,'تكويد الاصناف'!$B$3:$L$5500,4,FALSE),""),"تأكد من الوحدة")</f>
        <v/>
      </c>
      <c r="H4475" s="31" t="str">
        <f>IFERROR(IF(E4475&lt;&gt;"",VLOOKUP(E4475,'تكويد الاصناف'!$B$3:$L$5500,9,FALSE),""),"تأكد من السعر")</f>
        <v/>
      </c>
      <c r="I4475" s="31"/>
      <c r="J4475" s="33" t="str">
        <f t="shared" si="69"/>
        <v/>
      </c>
      <c r="K4475" s="31"/>
      <c r="L4475" s="31"/>
    </row>
    <row r="4476" spans="2:12" x14ac:dyDescent="0.2">
      <c r="B4476" s="29" t="str">
        <f>IF(C4476&lt;&gt;"",COUNT($B$2:B4475)+1,"")</f>
        <v/>
      </c>
      <c r="C4476" s="30"/>
      <c r="D4476" s="31"/>
      <c r="E4476" s="32"/>
      <c r="F4476" s="31" t="str">
        <f>IFERROR(IF(E4476&lt;&gt;"",VLOOKUP(E4476,'تكويد الاصناف'!$B$3:$L$5500,3,FALSE),""),"تأكد من الكود")</f>
        <v/>
      </c>
      <c r="G4476" s="31" t="str">
        <f>IFERROR(IF(E4476&lt;&gt;"",VLOOKUP(E4476,'تكويد الاصناف'!$B$3:$L$5500,4,FALSE),""),"تأكد من الوحدة")</f>
        <v/>
      </c>
      <c r="H4476" s="31" t="str">
        <f>IFERROR(IF(E4476&lt;&gt;"",VLOOKUP(E4476,'تكويد الاصناف'!$B$3:$L$5500,9,FALSE),""),"تأكد من السعر")</f>
        <v/>
      </c>
      <c r="I4476" s="31"/>
      <c r="J4476" s="33" t="str">
        <f t="shared" si="69"/>
        <v/>
      </c>
      <c r="K4476" s="31"/>
      <c r="L4476" s="31"/>
    </row>
    <row r="4477" spans="2:12" x14ac:dyDescent="0.2">
      <c r="B4477" s="29" t="str">
        <f>IF(C4477&lt;&gt;"",COUNT($B$2:B4476)+1,"")</f>
        <v/>
      </c>
      <c r="C4477" s="30"/>
      <c r="D4477" s="31"/>
      <c r="E4477" s="32"/>
      <c r="F4477" s="31" t="str">
        <f>IFERROR(IF(E4477&lt;&gt;"",VLOOKUP(E4477,'تكويد الاصناف'!$B$3:$L$5500,3,FALSE),""),"تأكد من الكود")</f>
        <v/>
      </c>
      <c r="G4477" s="31" t="str">
        <f>IFERROR(IF(E4477&lt;&gt;"",VLOOKUP(E4477,'تكويد الاصناف'!$B$3:$L$5500,4,FALSE),""),"تأكد من الوحدة")</f>
        <v/>
      </c>
      <c r="H4477" s="31" t="str">
        <f>IFERROR(IF(E4477&lt;&gt;"",VLOOKUP(E4477,'تكويد الاصناف'!$B$3:$L$5500,9,FALSE),""),"تأكد من السعر")</f>
        <v/>
      </c>
      <c r="I4477" s="31"/>
      <c r="J4477" s="33" t="str">
        <f t="shared" si="69"/>
        <v/>
      </c>
      <c r="K4477" s="31"/>
      <c r="L4477" s="31"/>
    </row>
    <row r="4478" spans="2:12" x14ac:dyDescent="0.2">
      <c r="B4478" s="29" t="str">
        <f>IF(C4478&lt;&gt;"",COUNT($B$2:B4477)+1,"")</f>
        <v/>
      </c>
      <c r="C4478" s="30"/>
      <c r="D4478" s="31"/>
      <c r="E4478" s="32"/>
      <c r="F4478" s="31" t="str">
        <f>IFERROR(IF(E4478&lt;&gt;"",VLOOKUP(E4478,'تكويد الاصناف'!$B$3:$L$5500,3,FALSE),""),"تأكد من الكود")</f>
        <v/>
      </c>
      <c r="G4478" s="31" t="str">
        <f>IFERROR(IF(E4478&lt;&gt;"",VLOOKUP(E4478,'تكويد الاصناف'!$B$3:$L$5500,4,FALSE),""),"تأكد من الوحدة")</f>
        <v/>
      </c>
      <c r="H4478" s="31" t="str">
        <f>IFERROR(IF(E4478&lt;&gt;"",VLOOKUP(E4478,'تكويد الاصناف'!$B$3:$L$5500,9,FALSE),""),"تأكد من السعر")</f>
        <v/>
      </c>
      <c r="I4478" s="31"/>
      <c r="J4478" s="33" t="str">
        <f t="shared" si="69"/>
        <v/>
      </c>
      <c r="K4478" s="31"/>
      <c r="L4478" s="31"/>
    </row>
    <row r="4479" spans="2:12" x14ac:dyDescent="0.2">
      <c r="B4479" s="29" t="str">
        <f>IF(C4479&lt;&gt;"",COUNT($B$2:B4478)+1,"")</f>
        <v/>
      </c>
      <c r="C4479" s="30"/>
      <c r="D4479" s="31"/>
      <c r="E4479" s="32"/>
      <c r="F4479" s="31" t="str">
        <f>IFERROR(IF(E4479&lt;&gt;"",VLOOKUP(E4479,'تكويد الاصناف'!$B$3:$L$5500,3,FALSE),""),"تأكد من الكود")</f>
        <v/>
      </c>
      <c r="G4479" s="31" t="str">
        <f>IFERROR(IF(E4479&lt;&gt;"",VLOOKUP(E4479,'تكويد الاصناف'!$B$3:$L$5500,4,FALSE),""),"تأكد من الوحدة")</f>
        <v/>
      </c>
      <c r="H4479" s="31" t="str">
        <f>IFERROR(IF(E4479&lt;&gt;"",VLOOKUP(E4479,'تكويد الاصناف'!$B$3:$L$5500,9,FALSE),""),"تأكد من السعر")</f>
        <v/>
      </c>
      <c r="I4479" s="31"/>
      <c r="J4479" s="33" t="str">
        <f t="shared" si="69"/>
        <v/>
      </c>
      <c r="K4479" s="31"/>
      <c r="L4479" s="31"/>
    </row>
    <row r="4480" spans="2:12" x14ac:dyDescent="0.2">
      <c r="B4480" s="29" t="str">
        <f>IF(C4480&lt;&gt;"",COUNT($B$2:B4479)+1,"")</f>
        <v/>
      </c>
      <c r="C4480" s="30"/>
      <c r="D4480" s="31"/>
      <c r="E4480" s="32"/>
      <c r="F4480" s="31" t="str">
        <f>IFERROR(IF(E4480&lt;&gt;"",VLOOKUP(E4480,'تكويد الاصناف'!$B$3:$L$5500,3,FALSE),""),"تأكد من الكود")</f>
        <v/>
      </c>
      <c r="G4480" s="31" t="str">
        <f>IFERROR(IF(E4480&lt;&gt;"",VLOOKUP(E4480,'تكويد الاصناف'!$B$3:$L$5500,4,FALSE),""),"تأكد من الوحدة")</f>
        <v/>
      </c>
      <c r="H4480" s="31" t="str">
        <f>IFERROR(IF(E4480&lt;&gt;"",VLOOKUP(E4480,'تكويد الاصناف'!$B$3:$L$5500,9,FALSE),""),"تأكد من السعر")</f>
        <v/>
      </c>
      <c r="I4480" s="31"/>
      <c r="J4480" s="33" t="str">
        <f t="shared" si="69"/>
        <v/>
      </c>
      <c r="K4480" s="31"/>
      <c r="L4480" s="31"/>
    </row>
    <row r="4481" spans="2:12" x14ac:dyDescent="0.2">
      <c r="B4481" s="29" t="str">
        <f>IF(C4481&lt;&gt;"",COUNT($B$2:B4480)+1,"")</f>
        <v/>
      </c>
      <c r="C4481" s="30"/>
      <c r="D4481" s="31"/>
      <c r="E4481" s="32"/>
      <c r="F4481" s="31" t="str">
        <f>IFERROR(IF(E4481&lt;&gt;"",VLOOKUP(E4481,'تكويد الاصناف'!$B$3:$L$5500,3,FALSE),""),"تأكد من الكود")</f>
        <v/>
      </c>
      <c r="G4481" s="31" t="str">
        <f>IFERROR(IF(E4481&lt;&gt;"",VLOOKUP(E4481,'تكويد الاصناف'!$B$3:$L$5500,4,FALSE),""),"تأكد من الوحدة")</f>
        <v/>
      </c>
      <c r="H4481" s="31" t="str">
        <f>IFERROR(IF(E4481&lt;&gt;"",VLOOKUP(E4481,'تكويد الاصناف'!$B$3:$L$5500,9,FALSE),""),"تأكد من السعر")</f>
        <v/>
      </c>
      <c r="I4481" s="31"/>
      <c r="J4481" s="33" t="str">
        <f t="shared" si="69"/>
        <v/>
      </c>
      <c r="K4481" s="31"/>
      <c r="L4481" s="31"/>
    </row>
    <row r="4482" spans="2:12" x14ac:dyDescent="0.2">
      <c r="B4482" s="29" t="str">
        <f>IF(C4482&lt;&gt;"",COUNT($B$2:B4481)+1,"")</f>
        <v/>
      </c>
      <c r="C4482" s="30"/>
      <c r="D4482" s="31"/>
      <c r="E4482" s="32"/>
      <c r="F4482" s="31" t="str">
        <f>IFERROR(IF(E4482&lt;&gt;"",VLOOKUP(E4482,'تكويد الاصناف'!$B$3:$L$5500,3,FALSE),""),"تأكد من الكود")</f>
        <v/>
      </c>
      <c r="G4482" s="31" t="str">
        <f>IFERROR(IF(E4482&lt;&gt;"",VLOOKUP(E4482,'تكويد الاصناف'!$B$3:$L$5500,4,FALSE),""),"تأكد من الوحدة")</f>
        <v/>
      </c>
      <c r="H4482" s="31" t="str">
        <f>IFERROR(IF(E4482&lt;&gt;"",VLOOKUP(E4482,'تكويد الاصناف'!$B$3:$L$5500,9,FALSE),""),"تأكد من السعر")</f>
        <v/>
      </c>
      <c r="I4482" s="31"/>
      <c r="J4482" s="33" t="str">
        <f t="shared" si="69"/>
        <v/>
      </c>
      <c r="K4482" s="31"/>
      <c r="L4482" s="31"/>
    </row>
    <row r="4483" spans="2:12" x14ac:dyDescent="0.2">
      <c r="B4483" s="29" t="str">
        <f>IF(C4483&lt;&gt;"",COUNT($B$2:B4482)+1,"")</f>
        <v/>
      </c>
      <c r="C4483" s="30"/>
      <c r="D4483" s="31"/>
      <c r="E4483" s="32"/>
      <c r="F4483" s="31" t="str">
        <f>IFERROR(IF(E4483&lt;&gt;"",VLOOKUP(E4483,'تكويد الاصناف'!$B$3:$L$5500,3,FALSE),""),"تأكد من الكود")</f>
        <v/>
      </c>
      <c r="G4483" s="31" t="str">
        <f>IFERROR(IF(E4483&lt;&gt;"",VLOOKUP(E4483,'تكويد الاصناف'!$B$3:$L$5500,4,FALSE),""),"تأكد من الوحدة")</f>
        <v/>
      </c>
      <c r="H4483" s="31" t="str">
        <f>IFERROR(IF(E4483&lt;&gt;"",VLOOKUP(E4483,'تكويد الاصناف'!$B$3:$L$5500,9,FALSE),""),"تأكد من السعر")</f>
        <v/>
      </c>
      <c r="I4483" s="31"/>
      <c r="J4483" s="33" t="str">
        <f t="shared" ref="J4483:J4546" si="70">IFERROR(I4483*H4483,"")</f>
        <v/>
      </c>
      <c r="K4483" s="31"/>
      <c r="L4483" s="31"/>
    </row>
    <row r="4484" spans="2:12" x14ac:dyDescent="0.2">
      <c r="B4484" s="29" t="str">
        <f>IF(C4484&lt;&gt;"",COUNT($B$2:B4483)+1,"")</f>
        <v/>
      </c>
      <c r="C4484" s="30"/>
      <c r="D4484" s="31"/>
      <c r="E4484" s="32"/>
      <c r="F4484" s="31" t="str">
        <f>IFERROR(IF(E4484&lt;&gt;"",VLOOKUP(E4484,'تكويد الاصناف'!$B$3:$L$5500,3,FALSE),""),"تأكد من الكود")</f>
        <v/>
      </c>
      <c r="G4484" s="31" t="str">
        <f>IFERROR(IF(E4484&lt;&gt;"",VLOOKUP(E4484,'تكويد الاصناف'!$B$3:$L$5500,4,FALSE),""),"تأكد من الوحدة")</f>
        <v/>
      </c>
      <c r="H4484" s="31" t="str">
        <f>IFERROR(IF(E4484&lt;&gt;"",VLOOKUP(E4484,'تكويد الاصناف'!$B$3:$L$5500,9,FALSE),""),"تأكد من السعر")</f>
        <v/>
      </c>
      <c r="I4484" s="31"/>
      <c r="J4484" s="33" t="str">
        <f t="shared" si="70"/>
        <v/>
      </c>
      <c r="K4484" s="31"/>
      <c r="L4484" s="31"/>
    </row>
    <row r="4485" spans="2:12" x14ac:dyDescent="0.2">
      <c r="B4485" s="29" t="str">
        <f>IF(C4485&lt;&gt;"",COUNT($B$2:B4484)+1,"")</f>
        <v/>
      </c>
      <c r="C4485" s="30"/>
      <c r="D4485" s="31"/>
      <c r="E4485" s="32"/>
      <c r="F4485" s="31" t="str">
        <f>IFERROR(IF(E4485&lt;&gt;"",VLOOKUP(E4485,'تكويد الاصناف'!$B$3:$L$5500,3,FALSE),""),"تأكد من الكود")</f>
        <v/>
      </c>
      <c r="G4485" s="31" t="str">
        <f>IFERROR(IF(E4485&lt;&gt;"",VLOOKUP(E4485,'تكويد الاصناف'!$B$3:$L$5500,4,FALSE),""),"تأكد من الوحدة")</f>
        <v/>
      </c>
      <c r="H4485" s="31" t="str">
        <f>IFERROR(IF(E4485&lt;&gt;"",VLOOKUP(E4485,'تكويد الاصناف'!$B$3:$L$5500,9,FALSE),""),"تأكد من السعر")</f>
        <v/>
      </c>
      <c r="I4485" s="31"/>
      <c r="J4485" s="33" t="str">
        <f t="shared" si="70"/>
        <v/>
      </c>
      <c r="K4485" s="31"/>
      <c r="L4485" s="31"/>
    </row>
    <row r="4486" spans="2:12" x14ac:dyDescent="0.2">
      <c r="B4486" s="29" t="str">
        <f>IF(C4486&lt;&gt;"",COUNT($B$2:B4485)+1,"")</f>
        <v/>
      </c>
      <c r="C4486" s="30"/>
      <c r="D4486" s="31"/>
      <c r="E4486" s="32"/>
      <c r="F4486" s="31" t="str">
        <f>IFERROR(IF(E4486&lt;&gt;"",VLOOKUP(E4486,'تكويد الاصناف'!$B$3:$L$5500,3,FALSE),""),"تأكد من الكود")</f>
        <v/>
      </c>
      <c r="G4486" s="31" t="str">
        <f>IFERROR(IF(E4486&lt;&gt;"",VLOOKUP(E4486,'تكويد الاصناف'!$B$3:$L$5500,4,FALSE),""),"تأكد من الوحدة")</f>
        <v/>
      </c>
      <c r="H4486" s="31" t="str">
        <f>IFERROR(IF(E4486&lt;&gt;"",VLOOKUP(E4486,'تكويد الاصناف'!$B$3:$L$5500,9,FALSE),""),"تأكد من السعر")</f>
        <v/>
      </c>
      <c r="I4486" s="31"/>
      <c r="J4486" s="33" t="str">
        <f t="shared" si="70"/>
        <v/>
      </c>
      <c r="K4486" s="31"/>
      <c r="L4486" s="31"/>
    </row>
    <row r="4487" spans="2:12" x14ac:dyDescent="0.2">
      <c r="B4487" s="29" t="str">
        <f>IF(C4487&lt;&gt;"",COUNT($B$2:B4486)+1,"")</f>
        <v/>
      </c>
      <c r="C4487" s="30"/>
      <c r="D4487" s="31"/>
      <c r="E4487" s="32"/>
      <c r="F4487" s="31" t="str">
        <f>IFERROR(IF(E4487&lt;&gt;"",VLOOKUP(E4487,'تكويد الاصناف'!$B$3:$L$5500,3,FALSE),""),"تأكد من الكود")</f>
        <v/>
      </c>
      <c r="G4487" s="31" t="str">
        <f>IFERROR(IF(E4487&lt;&gt;"",VLOOKUP(E4487,'تكويد الاصناف'!$B$3:$L$5500,4,FALSE),""),"تأكد من الوحدة")</f>
        <v/>
      </c>
      <c r="H4487" s="31" t="str">
        <f>IFERROR(IF(E4487&lt;&gt;"",VLOOKUP(E4487,'تكويد الاصناف'!$B$3:$L$5500,9,FALSE),""),"تأكد من السعر")</f>
        <v/>
      </c>
      <c r="I4487" s="31"/>
      <c r="J4487" s="33" t="str">
        <f t="shared" si="70"/>
        <v/>
      </c>
      <c r="K4487" s="31"/>
      <c r="L4487" s="31"/>
    </row>
    <row r="4488" spans="2:12" x14ac:dyDescent="0.2">
      <c r="B4488" s="29" t="str">
        <f>IF(C4488&lt;&gt;"",COUNT($B$2:B4487)+1,"")</f>
        <v/>
      </c>
      <c r="C4488" s="30"/>
      <c r="D4488" s="31"/>
      <c r="E4488" s="32"/>
      <c r="F4488" s="31" t="str">
        <f>IFERROR(IF(E4488&lt;&gt;"",VLOOKUP(E4488,'تكويد الاصناف'!$B$3:$L$5500,3,FALSE),""),"تأكد من الكود")</f>
        <v/>
      </c>
      <c r="G4488" s="31" t="str">
        <f>IFERROR(IF(E4488&lt;&gt;"",VLOOKUP(E4488,'تكويد الاصناف'!$B$3:$L$5500,4,FALSE),""),"تأكد من الوحدة")</f>
        <v/>
      </c>
      <c r="H4488" s="31" t="str">
        <f>IFERROR(IF(E4488&lt;&gt;"",VLOOKUP(E4488,'تكويد الاصناف'!$B$3:$L$5500,9,FALSE),""),"تأكد من السعر")</f>
        <v/>
      </c>
      <c r="I4488" s="31"/>
      <c r="J4488" s="33" t="str">
        <f t="shared" si="70"/>
        <v/>
      </c>
      <c r="K4488" s="31"/>
      <c r="L4488" s="31"/>
    </row>
    <row r="4489" spans="2:12" x14ac:dyDescent="0.2">
      <c r="B4489" s="29" t="str">
        <f>IF(C4489&lt;&gt;"",COUNT($B$2:B4488)+1,"")</f>
        <v/>
      </c>
      <c r="C4489" s="30"/>
      <c r="D4489" s="31"/>
      <c r="E4489" s="32"/>
      <c r="F4489" s="31" t="str">
        <f>IFERROR(IF(E4489&lt;&gt;"",VLOOKUP(E4489,'تكويد الاصناف'!$B$3:$L$5500,3,FALSE),""),"تأكد من الكود")</f>
        <v/>
      </c>
      <c r="G4489" s="31" t="str">
        <f>IFERROR(IF(E4489&lt;&gt;"",VLOOKUP(E4489,'تكويد الاصناف'!$B$3:$L$5500,4,FALSE),""),"تأكد من الوحدة")</f>
        <v/>
      </c>
      <c r="H4489" s="31" t="str">
        <f>IFERROR(IF(E4489&lt;&gt;"",VLOOKUP(E4489,'تكويد الاصناف'!$B$3:$L$5500,9,FALSE),""),"تأكد من السعر")</f>
        <v/>
      </c>
      <c r="I4489" s="31"/>
      <c r="J4489" s="33" t="str">
        <f t="shared" si="70"/>
        <v/>
      </c>
      <c r="K4489" s="31"/>
      <c r="L4489" s="31"/>
    </row>
    <row r="4490" spans="2:12" x14ac:dyDescent="0.2">
      <c r="B4490" s="29" t="str">
        <f>IF(C4490&lt;&gt;"",COUNT($B$2:B4489)+1,"")</f>
        <v/>
      </c>
      <c r="C4490" s="30"/>
      <c r="D4490" s="31"/>
      <c r="E4490" s="32"/>
      <c r="F4490" s="31" t="str">
        <f>IFERROR(IF(E4490&lt;&gt;"",VLOOKUP(E4490,'تكويد الاصناف'!$B$3:$L$5500,3,FALSE),""),"تأكد من الكود")</f>
        <v/>
      </c>
      <c r="G4490" s="31" t="str">
        <f>IFERROR(IF(E4490&lt;&gt;"",VLOOKUP(E4490,'تكويد الاصناف'!$B$3:$L$5500,4,FALSE),""),"تأكد من الوحدة")</f>
        <v/>
      </c>
      <c r="H4490" s="31" t="str">
        <f>IFERROR(IF(E4490&lt;&gt;"",VLOOKUP(E4490,'تكويد الاصناف'!$B$3:$L$5500,9,FALSE),""),"تأكد من السعر")</f>
        <v/>
      </c>
      <c r="I4490" s="31"/>
      <c r="J4490" s="33" t="str">
        <f t="shared" si="70"/>
        <v/>
      </c>
      <c r="K4490" s="31"/>
      <c r="L4490" s="31"/>
    </row>
    <row r="4491" spans="2:12" x14ac:dyDescent="0.2">
      <c r="B4491" s="29" t="str">
        <f>IF(C4491&lt;&gt;"",COUNT($B$2:B4490)+1,"")</f>
        <v/>
      </c>
      <c r="C4491" s="30"/>
      <c r="D4491" s="31"/>
      <c r="E4491" s="32"/>
      <c r="F4491" s="31" t="str">
        <f>IFERROR(IF(E4491&lt;&gt;"",VLOOKUP(E4491,'تكويد الاصناف'!$B$3:$L$5500,3,FALSE),""),"تأكد من الكود")</f>
        <v/>
      </c>
      <c r="G4491" s="31" t="str">
        <f>IFERROR(IF(E4491&lt;&gt;"",VLOOKUP(E4491,'تكويد الاصناف'!$B$3:$L$5500,4,FALSE),""),"تأكد من الوحدة")</f>
        <v/>
      </c>
      <c r="H4491" s="31" t="str">
        <f>IFERROR(IF(E4491&lt;&gt;"",VLOOKUP(E4491,'تكويد الاصناف'!$B$3:$L$5500,9,FALSE),""),"تأكد من السعر")</f>
        <v/>
      </c>
      <c r="I4491" s="31"/>
      <c r="J4491" s="33" t="str">
        <f t="shared" si="70"/>
        <v/>
      </c>
      <c r="K4491" s="31"/>
      <c r="L4491" s="31"/>
    </row>
    <row r="4492" spans="2:12" x14ac:dyDescent="0.2">
      <c r="B4492" s="29" t="str">
        <f>IF(C4492&lt;&gt;"",COUNT($B$2:B4491)+1,"")</f>
        <v/>
      </c>
      <c r="C4492" s="30"/>
      <c r="D4492" s="31"/>
      <c r="E4492" s="32"/>
      <c r="F4492" s="31" t="str">
        <f>IFERROR(IF(E4492&lt;&gt;"",VLOOKUP(E4492,'تكويد الاصناف'!$B$3:$L$5500,3,FALSE),""),"تأكد من الكود")</f>
        <v/>
      </c>
      <c r="G4492" s="31" t="str">
        <f>IFERROR(IF(E4492&lt;&gt;"",VLOOKUP(E4492,'تكويد الاصناف'!$B$3:$L$5500,4,FALSE),""),"تأكد من الوحدة")</f>
        <v/>
      </c>
      <c r="H4492" s="31" t="str">
        <f>IFERROR(IF(E4492&lt;&gt;"",VLOOKUP(E4492,'تكويد الاصناف'!$B$3:$L$5500,9,FALSE),""),"تأكد من السعر")</f>
        <v/>
      </c>
      <c r="I4492" s="31"/>
      <c r="J4492" s="33" t="str">
        <f t="shared" si="70"/>
        <v/>
      </c>
      <c r="K4492" s="31"/>
      <c r="L4492" s="31"/>
    </row>
    <row r="4493" spans="2:12" x14ac:dyDescent="0.2">
      <c r="B4493" s="29" t="str">
        <f>IF(C4493&lt;&gt;"",COUNT($B$2:B4492)+1,"")</f>
        <v/>
      </c>
      <c r="C4493" s="30"/>
      <c r="D4493" s="31"/>
      <c r="E4493" s="32"/>
      <c r="F4493" s="31" t="str">
        <f>IFERROR(IF(E4493&lt;&gt;"",VLOOKUP(E4493,'تكويد الاصناف'!$B$3:$L$5500,3,FALSE),""),"تأكد من الكود")</f>
        <v/>
      </c>
      <c r="G4493" s="31" t="str">
        <f>IFERROR(IF(E4493&lt;&gt;"",VLOOKUP(E4493,'تكويد الاصناف'!$B$3:$L$5500,4,FALSE),""),"تأكد من الوحدة")</f>
        <v/>
      </c>
      <c r="H4493" s="31" t="str">
        <f>IFERROR(IF(E4493&lt;&gt;"",VLOOKUP(E4493,'تكويد الاصناف'!$B$3:$L$5500,9,FALSE),""),"تأكد من السعر")</f>
        <v/>
      </c>
      <c r="I4493" s="31"/>
      <c r="J4493" s="33" t="str">
        <f t="shared" si="70"/>
        <v/>
      </c>
      <c r="K4493" s="31"/>
      <c r="L4493" s="31"/>
    </row>
    <row r="4494" spans="2:12" x14ac:dyDescent="0.2">
      <c r="B4494" s="29" t="str">
        <f>IF(C4494&lt;&gt;"",COUNT($B$2:B4493)+1,"")</f>
        <v/>
      </c>
      <c r="C4494" s="30"/>
      <c r="D4494" s="31"/>
      <c r="E4494" s="32"/>
      <c r="F4494" s="31" t="str">
        <f>IFERROR(IF(E4494&lt;&gt;"",VLOOKUP(E4494,'تكويد الاصناف'!$B$3:$L$5500,3,FALSE),""),"تأكد من الكود")</f>
        <v/>
      </c>
      <c r="G4494" s="31" t="str">
        <f>IFERROR(IF(E4494&lt;&gt;"",VLOOKUP(E4494,'تكويد الاصناف'!$B$3:$L$5500,4,FALSE),""),"تأكد من الوحدة")</f>
        <v/>
      </c>
      <c r="H4494" s="31" t="str">
        <f>IFERROR(IF(E4494&lt;&gt;"",VLOOKUP(E4494,'تكويد الاصناف'!$B$3:$L$5500,9,FALSE),""),"تأكد من السعر")</f>
        <v/>
      </c>
      <c r="I4494" s="31"/>
      <c r="J4494" s="33" t="str">
        <f t="shared" si="70"/>
        <v/>
      </c>
      <c r="K4494" s="31"/>
      <c r="L4494" s="31"/>
    </row>
    <row r="4495" spans="2:12" x14ac:dyDescent="0.2">
      <c r="B4495" s="29" t="str">
        <f>IF(C4495&lt;&gt;"",COUNT($B$2:B4494)+1,"")</f>
        <v/>
      </c>
      <c r="C4495" s="30"/>
      <c r="D4495" s="31"/>
      <c r="E4495" s="32"/>
      <c r="F4495" s="31" t="str">
        <f>IFERROR(IF(E4495&lt;&gt;"",VLOOKUP(E4495,'تكويد الاصناف'!$B$3:$L$5500,3,FALSE),""),"تأكد من الكود")</f>
        <v/>
      </c>
      <c r="G4495" s="31" t="str">
        <f>IFERROR(IF(E4495&lt;&gt;"",VLOOKUP(E4495,'تكويد الاصناف'!$B$3:$L$5500,4,FALSE),""),"تأكد من الوحدة")</f>
        <v/>
      </c>
      <c r="H4495" s="31" t="str">
        <f>IFERROR(IF(E4495&lt;&gt;"",VLOOKUP(E4495,'تكويد الاصناف'!$B$3:$L$5500,9,FALSE),""),"تأكد من السعر")</f>
        <v/>
      </c>
      <c r="I4495" s="31"/>
      <c r="J4495" s="33" t="str">
        <f t="shared" si="70"/>
        <v/>
      </c>
      <c r="K4495" s="31"/>
      <c r="L4495" s="31"/>
    </row>
    <row r="4496" spans="2:12" x14ac:dyDescent="0.2">
      <c r="B4496" s="29" t="str">
        <f>IF(C4496&lt;&gt;"",COUNT($B$2:B4495)+1,"")</f>
        <v/>
      </c>
      <c r="C4496" s="30"/>
      <c r="D4496" s="31"/>
      <c r="E4496" s="32"/>
      <c r="F4496" s="31" t="str">
        <f>IFERROR(IF(E4496&lt;&gt;"",VLOOKUP(E4496,'تكويد الاصناف'!$B$3:$L$5500,3,FALSE),""),"تأكد من الكود")</f>
        <v/>
      </c>
      <c r="G4496" s="31" t="str">
        <f>IFERROR(IF(E4496&lt;&gt;"",VLOOKUP(E4496,'تكويد الاصناف'!$B$3:$L$5500,4,FALSE),""),"تأكد من الوحدة")</f>
        <v/>
      </c>
      <c r="H4496" s="31" t="str">
        <f>IFERROR(IF(E4496&lt;&gt;"",VLOOKUP(E4496,'تكويد الاصناف'!$B$3:$L$5500,9,FALSE),""),"تأكد من السعر")</f>
        <v/>
      </c>
      <c r="I4496" s="31"/>
      <c r="J4496" s="33" t="str">
        <f t="shared" si="70"/>
        <v/>
      </c>
      <c r="K4496" s="31"/>
      <c r="L4496" s="31"/>
    </row>
    <row r="4497" spans="2:12" x14ac:dyDescent="0.2">
      <c r="B4497" s="29" t="str">
        <f>IF(C4497&lt;&gt;"",COUNT($B$2:B4496)+1,"")</f>
        <v/>
      </c>
      <c r="C4497" s="30"/>
      <c r="D4497" s="31"/>
      <c r="E4497" s="32"/>
      <c r="F4497" s="31" t="str">
        <f>IFERROR(IF(E4497&lt;&gt;"",VLOOKUP(E4497,'تكويد الاصناف'!$B$3:$L$5500,3,FALSE),""),"تأكد من الكود")</f>
        <v/>
      </c>
      <c r="G4497" s="31" t="str">
        <f>IFERROR(IF(E4497&lt;&gt;"",VLOOKUP(E4497,'تكويد الاصناف'!$B$3:$L$5500,4,FALSE),""),"تأكد من الوحدة")</f>
        <v/>
      </c>
      <c r="H4497" s="31" t="str">
        <f>IFERROR(IF(E4497&lt;&gt;"",VLOOKUP(E4497,'تكويد الاصناف'!$B$3:$L$5500,9,FALSE),""),"تأكد من السعر")</f>
        <v/>
      </c>
      <c r="I4497" s="31"/>
      <c r="J4497" s="33" t="str">
        <f t="shared" si="70"/>
        <v/>
      </c>
      <c r="K4497" s="31"/>
      <c r="L4497" s="31"/>
    </row>
    <row r="4498" spans="2:12" x14ac:dyDescent="0.2">
      <c r="B4498" s="29" t="str">
        <f>IF(C4498&lt;&gt;"",COUNT($B$2:B4497)+1,"")</f>
        <v/>
      </c>
      <c r="C4498" s="30"/>
      <c r="D4498" s="31"/>
      <c r="E4498" s="32"/>
      <c r="F4498" s="31" t="str">
        <f>IFERROR(IF(E4498&lt;&gt;"",VLOOKUP(E4498,'تكويد الاصناف'!$B$3:$L$5500,3,FALSE),""),"تأكد من الكود")</f>
        <v/>
      </c>
      <c r="G4498" s="31" t="str">
        <f>IFERROR(IF(E4498&lt;&gt;"",VLOOKUP(E4498,'تكويد الاصناف'!$B$3:$L$5500,4,FALSE),""),"تأكد من الوحدة")</f>
        <v/>
      </c>
      <c r="H4498" s="31" t="str">
        <f>IFERROR(IF(E4498&lt;&gt;"",VLOOKUP(E4498,'تكويد الاصناف'!$B$3:$L$5500,9,FALSE),""),"تأكد من السعر")</f>
        <v/>
      </c>
      <c r="I4498" s="31"/>
      <c r="J4498" s="33" t="str">
        <f t="shared" si="70"/>
        <v/>
      </c>
      <c r="K4498" s="31"/>
      <c r="L4498" s="31"/>
    </row>
    <row r="4499" spans="2:12" x14ac:dyDescent="0.2">
      <c r="B4499" s="29" t="str">
        <f>IF(C4499&lt;&gt;"",COUNT($B$2:B4498)+1,"")</f>
        <v/>
      </c>
      <c r="C4499" s="30"/>
      <c r="D4499" s="31"/>
      <c r="E4499" s="32"/>
      <c r="F4499" s="31" t="str">
        <f>IFERROR(IF(E4499&lt;&gt;"",VLOOKUP(E4499,'تكويد الاصناف'!$B$3:$L$5500,3,FALSE),""),"تأكد من الكود")</f>
        <v/>
      </c>
      <c r="G4499" s="31" t="str">
        <f>IFERROR(IF(E4499&lt;&gt;"",VLOOKUP(E4499,'تكويد الاصناف'!$B$3:$L$5500,4,FALSE),""),"تأكد من الوحدة")</f>
        <v/>
      </c>
      <c r="H4499" s="31" t="str">
        <f>IFERROR(IF(E4499&lt;&gt;"",VLOOKUP(E4499,'تكويد الاصناف'!$B$3:$L$5500,9,FALSE),""),"تأكد من السعر")</f>
        <v/>
      </c>
      <c r="I4499" s="31"/>
      <c r="J4499" s="33" t="str">
        <f t="shared" si="70"/>
        <v/>
      </c>
      <c r="K4499" s="31"/>
      <c r="L4499" s="31"/>
    </row>
    <row r="4500" spans="2:12" x14ac:dyDescent="0.2">
      <c r="B4500" s="29" t="str">
        <f>IF(C4500&lt;&gt;"",COUNT($B$2:B4499)+1,"")</f>
        <v/>
      </c>
      <c r="C4500" s="30"/>
      <c r="D4500" s="31"/>
      <c r="E4500" s="32"/>
      <c r="F4500" s="31" t="str">
        <f>IFERROR(IF(E4500&lt;&gt;"",VLOOKUP(E4500,'تكويد الاصناف'!$B$3:$L$5500,3,FALSE),""),"تأكد من الكود")</f>
        <v/>
      </c>
      <c r="G4500" s="31" t="str">
        <f>IFERROR(IF(E4500&lt;&gt;"",VLOOKUP(E4500,'تكويد الاصناف'!$B$3:$L$5500,4,FALSE),""),"تأكد من الوحدة")</f>
        <v/>
      </c>
      <c r="H4500" s="31" t="str">
        <f>IFERROR(IF(E4500&lt;&gt;"",VLOOKUP(E4500,'تكويد الاصناف'!$B$3:$L$5500,9,FALSE),""),"تأكد من السعر")</f>
        <v/>
      </c>
      <c r="I4500" s="31"/>
      <c r="J4500" s="33" t="str">
        <f t="shared" si="70"/>
        <v/>
      </c>
      <c r="K4500" s="31"/>
      <c r="L4500" s="31"/>
    </row>
    <row r="4501" spans="2:12" x14ac:dyDescent="0.2">
      <c r="B4501" s="29" t="str">
        <f>IF(C4501&lt;&gt;"",COUNT($B$2:B4500)+1,"")</f>
        <v/>
      </c>
      <c r="C4501" s="30"/>
      <c r="D4501" s="31"/>
      <c r="E4501" s="32"/>
      <c r="F4501" s="31" t="str">
        <f>IFERROR(IF(E4501&lt;&gt;"",VLOOKUP(E4501,'تكويد الاصناف'!$B$3:$L$5500,3,FALSE),""),"تأكد من الكود")</f>
        <v/>
      </c>
      <c r="G4501" s="31" t="str">
        <f>IFERROR(IF(E4501&lt;&gt;"",VLOOKUP(E4501,'تكويد الاصناف'!$B$3:$L$5500,4,FALSE),""),"تأكد من الوحدة")</f>
        <v/>
      </c>
      <c r="H4501" s="31" t="str">
        <f>IFERROR(IF(E4501&lt;&gt;"",VLOOKUP(E4501,'تكويد الاصناف'!$B$3:$L$5500,9,FALSE),""),"تأكد من السعر")</f>
        <v/>
      </c>
      <c r="I4501" s="31"/>
      <c r="J4501" s="33" t="str">
        <f t="shared" si="70"/>
        <v/>
      </c>
      <c r="K4501" s="31"/>
      <c r="L4501" s="31"/>
    </row>
    <row r="4502" spans="2:12" x14ac:dyDescent="0.2">
      <c r="B4502" s="29" t="str">
        <f>IF(C4502&lt;&gt;"",COUNT($B$2:B4501)+1,"")</f>
        <v/>
      </c>
      <c r="C4502" s="30"/>
      <c r="D4502" s="31"/>
      <c r="E4502" s="32"/>
      <c r="F4502" s="31" t="str">
        <f>IFERROR(IF(E4502&lt;&gt;"",VLOOKUP(E4502,'تكويد الاصناف'!$B$3:$L$5500,3,FALSE),""),"تأكد من الكود")</f>
        <v/>
      </c>
      <c r="G4502" s="31" t="str">
        <f>IFERROR(IF(E4502&lt;&gt;"",VLOOKUP(E4502,'تكويد الاصناف'!$B$3:$L$5500,4,FALSE),""),"تأكد من الوحدة")</f>
        <v/>
      </c>
      <c r="H4502" s="31" t="str">
        <f>IFERROR(IF(E4502&lt;&gt;"",VLOOKUP(E4502,'تكويد الاصناف'!$B$3:$L$5500,9,FALSE),""),"تأكد من السعر")</f>
        <v/>
      </c>
      <c r="I4502" s="31"/>
      <c r="J4502" s="33" t="str">
        <f t="shared" si="70"/>
        <v/>
      </c>
      <c r="K4502" s="31"/>
      <c r="L4502" s="31"/>
    </row>
    <row r="4503" spans="2:12" x14ac:dyDescent="0.2">
      <c r="B4503" s="29" t="str">
        <f>IF(C4503&lt;&gt;"",COUNT($B$2:B4502)+1,"")</f>
        <v/>
      </c>
      <c r="C4503" s="30"/>
      <c r="D4503" s="31"/>
      <c r="E4503" s="32"/>
      <c r="F4503" s="31" t="str">
        <f>IFERROR(IF(E4503&lt;&gt;"",VLOOKUP(E4503,'تكويد الاصناف'!$B$3:$L$5500,3,FALSE),""),"تأكد من الكود")</f>
        <v/>
      </c>
      <c r="G4503" s="31" t="str">
        <f>IFERROR(IF(E4503&lt;&gt;"",VLOOKUP(E4503,'تكويد الاصناف'!$B$3:$L$5500,4,FALSE),""),"تأكد من الوحدة")</f>
        <v/>
      </c>
      <c r="H4503" s="31" t="str">
        <f>IFERROR(IF(E4503&lt;&gt;"",VLOOKUP(E4503,'تكويد الاصناف'!$B$3:$L$5500,9,FALSE),""),"تأكد من السعر")</f>
        <v/>
      </c>
      <c r="I4503" s="31"/>
      <c r="J4503" s="33" t="str">
        <f t="shared" si="70"/>
        <v/>
      </c>
      <c r="K4503" s="31"/>
      <c r="L4503" s="31"/>
    </row>
    <row r="4504" spans="2:12" x14ac:dyDescent="0.2">
      <c r="B4504" s="29" t="str">
        <f>IF(C4504&lt;&gt;"",COUNT($B$2:B4503)+1,"")</f>
        <v/>
      </c>
      <c r="C4504" s="30"/>
      <c r="D4504" s="31"/>
      <c r="E4504" s="32"/>
      <c r="F4504" s="31" t="str">
        <f>IFERROR(IF(E4504&lt;&gt;"",VLOOKUP(E4504,'تكويد الاصناف'!$B$3:$L$5500,3,FALSE),""),"تأكد من الكود")</f>
        <v/>
      </c>
      <c r="G4504" s="31" t="str">
        <f>IFERROR(IF(E4504&lt;&gt;"",VLOOKUP(E4504,'تكويد الاصناف'!$B$3:$L$5500,4,FALSE),""),"تأكد من الوحدة")</f>
        <v/>
      </c>
      <c r="H4504" s="31" t="str">
        <f>IFERROR(IF(E4504&lt;&gt;"",VLOOKUP(E4504,'تكويد الاصناف'!$B$3:$L$5500,9,FALSE),""),"تأكد من السعر")</f>
        <v/>
      </c>
      <c r="I4504" s="31"/>
      <c r="J4504" s="33" t="str">
        <f t="shared" si="70"/>
        <v/>
      </c>
      <c r="K4504" s="31"/>
      <c r="L4504" s="31"/>
    </row>
    <row r="4505" spans="2:12" x14ac:dyDescent="0.2">
      <c r="B4505" s="29" t="str">
        <f>IF(C4505&lt;&gt;"",COUNT($B$2:B4504)+1,"")</f>
        <v/>
      </c>
      <c r="C4505" s="30"/>
      <c r="D4505" s="31"/>
      <c r="E4505" s="32"/>
      <c r="F4505" s="31" t="str">
        <f>IFERROR(IF(E4505&lt;&gt;"",VLOOKUP(E4505,'تكويد الاصناف'!$B$3:$L$5500,3,FALSE),""),"تأكد من الكود")</f>
        <v/>
      </c>
      <c r="G4505" s="31" t="str">
        <f>IFERROR(IF(E4505&lt;&gt;"",VLOOKUP(E4505,'تكويد الاصناف'!$B$3:$L$5500,4,FALSE),""),"تأكد من الوحدة")</f>
        <v/>
      </c>
      <c r="H4505" s="31" t="str">
        <f>IFERROR(IF(E4505&lt;&gt;"",VLOOKUP(E4505,'تكويد الاصناف'!$B$3:$L$5500,9,FALSE),""),"تأكد من السعر")</f>
        <v/>
      </c>
      <c r="I4505" s="31"/>
      <c r="J4505" s="33" t="str">
        <f t="shared" si="70"/>
        <v/>
      </c>
      <c r="K4505" s="31"/>
      <c r="L4505" s="31"/>
    </row>
    <row r="4506" spans="2:12" x14ac:dyDescent="0.2">
      <c r="B4506" s="29" t="str">
        <f>IF(C4506&lt;&gt;"",COUNT($B$2:B4505)+1,"")</f>
        <v/>
      </c>
      <c r="C4506" s="30"/>
      <c r="D4506" s="31"/>
      <c r="E4506" s="32"/>
      <c r="F4506" s="31" t="str">
        <f>IFERROR(IF(E4506&lt;&gt;"",VLOOKUP(E4506,'تكويد الاصناف'!$B$3:$L$5500,3,FALSE),""),"تأكد من الكود")</f>
        <v/>
      </c>
      <c r="G4506" s="31" t="str">
        <f>IFERROR(IF(E4506&lt;&gt;"",VLOOKUP(E4506,'تكويد الاصناف'!$B$3:$L$5500,4,FALSE),""),"تأكد من الوحدة")</f>
        <v/>
      </c>
      <c r="H4506" s="31" t="str">
        <f>IFERROR(IF(E4506&lt;&gt;"",VLOOKUP(E4506,'تكويد الاصناف'!$B$3:$L$5500,9,FALSE),""),"تأكد من السعر")</f>
        <v/>
      </c>
      <c r="I4506" s="31"/>
      <c r="J4506" s="33" t="str">
        <f t="shared" si="70"/>
        <v/>
      </c>
      <c r="K4506" s="31"/>
      <c r="L4506" s="31"/>
    </row>
    <row r="4507" spans="2:12" x14ac:dyDescent="0.2">
      <c r="B4507" s="29" t="str">
        <f>IF(C4507&lt;&gt;"",COUNT($B$2:B4506)+1,"")</f>
        <v/>
      </c>
      <c r="C4507" s="30"/>
      <c r="D4507" s="31"/>
      <c r="E4507" s="32"/>
      <c r="F4507" s="31" t="str">
        <f>IFERROR(IF(E4507&lt;&gt;"",VLOOKUP(E4507,'تكويد الاصناف'!$B$3:$L$5500,3,FALSE),""),"تأكد من الكود")</f>
        <v/>
      </c>
      <c r="G4507" s="31" t="str">
        <f>IFERROR(IF(E4507&lt;&gt;"",VLOOKUP(E4507,'تكويد الاصناف'!$B$3:$L$5500,4,FALSE),""),"تأكد من الوحدة")</f>
        <v/>
      </c>
      <c r="H4507" s="31" t="str">
        <f>IFERROR(IF(E4507&lt;&gt;"",VLOOKUP(E4507,'تكويد الاصناف'!$B$3:$L$5500,9,FALSE),""),"تأكد من السعر")</f>
        <v/>
      </c>
      <c r="I4507" s="31"/>
      <c r="J4507" s="33" t="str">
        <f t="shared" si="70"/>
        <v/>
      </c>
      <c r="K4507" s="31"/>
      <c r="L4507" s="31"/>
    </row>
    <row r="4508" spans="2:12" x14ac:dyDescent="0.2">
      <c r="B4508" s="29" t="str">
        <f>IF(C4508&lt;&gt;"",COUNT($B$2:B4507)+1,"")</f>
        <v/>
      </c>
      <c r="C4508" s="30"/>
      <c r="D4508" s="31"/>
      <c r="E4508" s="32"/>
      <c r="F4508" s="31" t="str">
        <f>IFERROR(IF(E4508&lt;&gt;"",VLOOKUP(E4508,'تكويد الاصناف'!$B$3:$L$5500,3,FALSE),""),"تأكد من الكود")</f>
        <v/>
      </c>
      <c r="G4508" s="31" t="str">
        <f>IFERROR(IF(E4508&lt;&gt;"",VLOOKUP(E4508,'تكويد الاصناف'!$B$3:$L$5500,4,FALSE),""),"تأكد من الوحدة")</f>
        <v/>
      </c>
      <c r="H4508" s="31" t="str">
        <f>IFERROR(IF(E4508&lt;&gt;"",VLOOKUP(E4508,'تكويد الاصناف'!$B$3:$L$5500,9,FALSE),""),"تأكد من السعر")</f>
        <v/>
      </c>
      <c r="I4508" s="31"/>
      <c r="J4508" s="33" t="str">
        <f t="shared" si="70"/>
        <v/>
      </c>
      <c r="K4508" s="31"/>
      <c r="L4508" s="31"/>
    </row>
    <row r="4509" spans="2:12" x14ac:dyDescent="0.2">
      <c r="B4509" s="29" t="str">
        <f>IF(C4509&lt;&gt;"",COUNT($B$2:B4508)+1,"")</f>
        <v/>
      </c>
      <c r="C4509" s="30"/>
      <c r="D4509" s="31"/>
      <c r="E4509" s="32"/>
      <c r="F4509" s="31" t="str">
        <f>IFERROR(IF(E4509&lt;&gt;"",VLOOKUP(E4509,'تكويد الاصناف'!$B$3:$L$5500,3,FALSE),""),"تأكد من الكود")</f>
        <v/>
      </c>
      <c r="G4509" s="31" t="str">
        <f>IFERROR(IF(E4509&lt;&gt;"",VLOOKUP(E4509,'تكويد الاصناف'!$B$3:$L$5500,4,FALSE),""),"تأكد من الوحدة")</f>
        <v/>
      </c>
      <c r="H4509" s="31" t="str">
        <f>IFERROR(IF(E4509&lt;&gt;"",VLOOKUP(E4509,'تكويد الاصناف'!$B$3:$L$5500,9,FALSE),""),"تأكد من السعر")</f>
        <v/>
      </c>
      <c r="I4509" s="31"/>
      <c r="J4509" s="33" t="str">
        <f t="shared" si="70"/>
        <v/>
      </c>
      <c r="K4509" s="31"/>
      <c r="L4509" s="31"/>
    </row>
    <row r="4510" spans="2:12" x14ac:dyDescent="0.2">
      <c r="B4510" s="29" t="str">
        <f>IF(C4510&lt;&gt;"",COUNT($B$2:B4509)+1,"")</f>
        <v/>
      </c>
      <c r="C4510" s="30"/>
      <c r="D4510" s="31"/>
      <c r="E4510" s="32"/>
      <c r="F4510" s="31" t="str">
        <f>IFERROR(IF(E4510&lt;&gt;"",VLOOKUP(E4510,'تكويد الاصناف'!$B$3:$L$5500,3,FALSE),""),"تأكد من الكود")</f>
        <v/>
      </c>
      <c r="G4510" s="31" t="str">
        <f>IFERROR(IF(E4510&lt;&gt;"",VLOOKUP(E4510,'تكويد الاصناف'!$B$3:$L$5500,4,FALSE),""),"تأكد من الوحدة")</f>
        <v/>
      </c>
      <c r="H4510" s="31" t="str">
        <f>IFERROR(IF(E4510&lt;&gt;"",VLOOKUP(E4510,'تكويد الاصناف'!$B$3:$L$5500,9,FALSE),""),"تأكد من السعر")</f>
        <v/>
      </c>
      <c r="I4510" s="31"/>
      <c r="J4510" s="33" t="str">
        <f t="shared" si="70"/>
        <v/>
      </c>
      <c r="K4510" s="31"/>
      <c r="L4510" s="31"/>
    </row>
    <row r="4511" spans="2:12" x14ac:dyDescent="0.2">
      <c r="B4511" s="29" t="str">
        <f>IF(C4511&lt;&gt;"",COUNT($B$2:B4510)+1,"")</f>
        <v/>
      </c>
      <c r="C4511" s="30"/>
      <c r="D4511" s="31"/>
      <c r="E4511" s="32"/>
      <c r="F4511" s="31" t="str">
        <f>IFERROR(IF(E4511&lt;&gt;"",VLOOKUP(E4511,'تكويد الاصناف'!$B$3:$L$5500,3,FALSE),""),"تأكد من الكود")</f>
        <v/>
      </c>
      <c r="G4511" s="31" t="str">
        <f>IFERROR(IF(E4511&lt;&gt;"",VLOOKUP(E4511,'تكويد الاصناف'!$B$3:$L$5500,4,FALSE),""),"تأكد من الوحدة")</f>
        <v/>
      </c>
      <c r="H4511" s="31" t="str">
        <f>IFERROR(IF(E4511&lt;&gt;"",VLOOKUP(E4511,'تكويد الاصناف'!$B$3:$L$5500,9,FALSE),""),"تأكد من السعر")</f>
        <v/>
      </c>
      <c r="I4511" s="31"/>
      <c r="J4511" s="33" t="str">
        <f t="shared" si="70"/>
        <v/>
      </c>
      <c r="K4511" s="31"/>
      <c r="L4511" s="31"/>
    </row>
    <row r="4512" spans="2:12" x14ac:dyDescent="0.2">
      <c r="B4512" s="29" t="str">
        <f>IF(C4512&lt;&gt;"",COUNT($B$2:B4511)+1,"")</f>
        <v/>
      </c>
      <c r="C4512" s="30"/>
      <c r="D4512" s="31"/>
      <c r="E4512" s="32"/>
      <c r="F4512" s="31" t="str">
        <f>IFERROR(IF(E4512&lt;&gt;"",VLOOKUP(E4512,'تكويد الاصناف'!$B$3:$L$5500,3,FALSE),""),"تأكد من الكود")</f>
        <v/>
      </c>
      <c r="G4512" s="31" t="str">
        <f>IFERROR(IF(E4512&lt;&gt;"",VLOOKUP(E4512,'تكويد الاصناف'!$B$3:$L$5500,4,FALSE),""),"تأكد من الوحدة")</f>
        <v/>
      </c>
      <c r="H4512" s="31" t="str">
        <f>IFERROR(IF(E4512&lt;&gt;"",VLOOKUP(E4512,'تكويد الاصناف'!$B$3:$L$5500,9,FALSE),""),"تأكد من السعر")</f>
        <v/>
      </c>
      <c r="I4512" s="31"/>
      <c r="J4512" s="33" t="str">
        <f t="shared" si="70"/>
        <v/>
      </c>
      <c r="K4512" s="31"/>
      <c r="L4512" s="31"/>
    </row>
    <row r="4513" spans="2:12" x14ac:dyDescent="0.2">
      <c r="B4513" s="29" t="str">
        <f>IF(C4513&lt;&gt;"",COUNT($B$2:B4512)+1,"")</f>
        <v/>
      </c>
      <c r="C4513" s="30"/>
      <c r="D4513" s="31"/>
      <c r="E4513" s="32"/>
      <c r="F4513" s="31" t="str">
        <f>IFERROR(IF(E4513&lt;&gt;"",VLOOKUP(E4513,'تكويد الاصناف'!$B$3:$L$5500,3,FALSE),""),"تأكد من الكود")</f>
        <v/>
      </c>
      <c r="G4513" s="31" t="str">
        <f>IFERROR(IF(E4513&lt;&gt;"",VLOOKUP(E4513,'تكويد الاصناف'!$B$3:$L$5500,4,FALSE),""),"تأكد من الوحدة")</f>
        <v/>
      </c>
      <c r="H4513" s="31" t="str">
        <f>IFERROR(IF(E4513&lt;&gt;"",VLOOKUP(E4513,'تكويد الاصناف'!$B$3:$L$5500,9,FALSE),""),"تأكد من السعر")</f>
        <v/>
      </c>
      <c r="I4513" s="31"/>
      <c r="J4513" s="33" t="str">
        <f t="shared" si="70"/>
        <v/>
      </c>
      <c r="K4513" s="31"/>
      <c r="L4513" s="31"/>
    </row>
    <row r="4514" spans="2:12" x14ac:dyDescent="0.2">
      <c r="B4514" s="29" t="str">
        <f>IF(C4514&lt;&gt;"",COUNT($B$2:B4513)+1,"")</f>
        <v/>
      </c>
      <c r="C4514" s="30"/>
      <c r="D4514" s="31"/>
      <c r="E4514" s="32"/>
      <c r="F4514" s="31" t="str">
        <f>IFERROR(IF(E4514&lt;&gt;"",VLOOKUP(E4514,'تكويد الاصناف'!$B$3:$L$5500,3,FALSE),""),"تأكد من الكود")</f>
        <v/>
      </c>
      <c r="G4514" s="31" t="str">
        <f>IFERROR(IF(E4514&lt;&gt;"",VLOOKUP(E4514,'تكويد الاصناف'!$B$3:$L$5500,4,FALSE),""),"تأكد من الوحدة")</f>
        <v/>
      </c>
      <c r="H4514" s="31" t="str">
        <f>IFERROR(IF(E4514&lt;&gt;"",VLOOKUP(E4514,'تكويد الاصناف'!$B$3:$L$5500,9,FALSE),""),"تأكد من السعر")</f>
        <v/>
      </c>
      <c r="I4514" s="31"/>
      <c r="J4514" s="33" t="str">
        <f t="shared" si="70"/>
        <v/>
      </c>
      <c r="K4514" s="31"/>
      <c r="L4514" s="31"/>
    </row>
    <row r="4515" spans="2:12" x14ac:dyDescent="0.2">
      <c r="B4515" s="29" t="str">
        <f>IF(C4515&lt;&gt;"",COUNT($B$2:B4514)+1,"")</f>
        <v/>
      </c>
      <c r="C4515" s="30"/>
      <c r="D4515" s="31"/>
      <c r="E4515" s="32"/>
      <c r="F4515" s="31" t="str">
        <f>IFERROR(IF(E4515&lt;&gt;"",VLOOKUP(E4515,'تكويد الاصناف'!$B$3:$L$5500,3,FALSE),""),"تأكد من الكود")</f>
        <v/>
      </c>
      <c r="G4515" s="31" t="str">
        <f>IFERROR(IF(E4515&lt;&gt;"",VLOOKUP(E4515,'تكويد الاصناف'!$B$3:$L$5500,4,FALSE),""),"تأكد من الوحدة")</f>
        <v/>
      </c>
      <c r="H4515" s="31" t="str">
        <f>IFERROR(IF(E4515&lt;&gt;"",VLOOKUP(E4515,'تكويد الاصناف'!$B$3:$L$5500,9,FALSE),""),"تأكد من السعر")</f>
        <v/>
      </c>
      <c r="I4515" s="31"/>
      <c r="J4515" s="33" t="str">
        <f t="shared" si="70"/>
        <v/>
      </c>
      <c r="K4515" s="31"/>
      <c r="L4515" s="31"/>
    </row>
    <row r="4516" spans="2:12" x14ac:dyDescent="0.2">
      <c r="B4516" s="29" t="str">
        <f>IF(C4516&lt;&gt;"",COUNT($B$2:B4515)+1,"")</f>
        <v/>
      </c>
      <c r="C4516" s="30"/>
      <c r="D4516" s="31"/>
      <c r="E4516" s="32"/>
      <c r="F4516" s="31" t="str">
        <f>IFERROR(IF(E4516&lt;&gt;"",VLOOKUP(E4516,'تكويد الاصناف'!$B$3:$L$5500,3,FALSE),""),"تأكد من الكود")</f>
        <v/>
      </c>
      <c r="G4516" s="31" t="str">
        <f>IFERROR(IF(E4516&lt;&gt;"",VLOOKUP(E4516,'تكويد الاصناف'!$B$3:$L$5500,4,FALSE),""),"تأكد من الوحدة")</f>
        <v/>
      </c>
      <c r="H4516" s="31" t="str">
        <f>IFERROR(IF(E4516&lt;&gt;"",VLOOKUP(E4516,'تكويد الاصناف'!$B$3:$L$5500,9,FALSE),""),"تأكد من السعر")</f>
        <v/>
      </c>
      <c r="I4516" s="31"/>
      <c r="J4516" s="33" t="str">
        <f t="shared" si="70"/>
        <v/>
      </c>
      <c r="K4516" s="31"/>
      <c r="L4516" s="31"/>
    </row>
    <row r="4517" spans="2:12" x14ac:dyDescent="0.2">
      <c r="B4517" s="29" t="str">
        <f>IF(C4517&lt;&gt;"",COUNT($B$2:B4516)+1,"")</f>
        <v/>
      </c>
      <c r="C4517" s="30"/>
      <c r="D4517" s="31"/>
      <c r="E4517" s="32"/>
      <c r="F4517" s="31" t="str">
        <f>IFERROR(IF(E4517&lt;&gt;"",VLOOKUP(E4517,'تكويد الاصناف'!$B$3:$L$5500,3,FALSE),""),"تأكد من الكود")</f>
        <v/>
      </c>
      <c r="G4517" s="31" t="str">
        <f>IFERROR(IF(E4517&lt;&gt;"",VLOOKUP(E4517,'تكويد الاصناف'!$B$3:$L$5500,4,FALSE),""),"تأكد من الوحدة")</f>
        <v/>
      </c>
      <c r="H4517" s="31" t="str">
        <f>IFERROR(IF(E4517&lt;&gt;"",VLOOKUP(E4517,'تكويد الاصناف'!$B$3:$L$5500,9,FALSE),""),"تأكد من السعر")</f>
        <v/>
      </c>
      <c r="I4517" s="31"/>
      <c r="J4517" s="33" t="str">
        <f t="shared" si="70"/>
        <v/>
      </c>
      <c r="K4517" s="31"/>
      <c r="L4517" s="31"/>
    </row>
    <row r="4518" spans="2:12" x14ac:dyDescent="0.2">
      <c r="B4518" s="29" t="str">
        <f>IF(C4518&lt;&gt;"",COUNT($B$2:B4517)+1,"")</f>
        <v/>
      </c>
      <c r="C4518" s="30"/>
      <c r="D4518" s="31"/>
      <c r="E4518" s="32"/>
      <c r="F4518" s="31" t="str">
        <f>IFERROR(IF(E4518&lt;&gt;"",VLOOKUP(E4518,'تكويد الاصناف'!$B$3:$L$5500,3,FALSE),""),"تأكد من الكود")</f>
        <v/>
      </c>
      <c r="G4518" s="31" t="str">
        <f>IFERROR(IF(E4518&lt;&gt;"",VLOOKUP(E4518,'تكويد الاصناف'!$B$3:$L$5500,4,FALSE),""),"تأكد من الوحدة")</f>
        <v/>
      </c>
      <c r="H4518" s="31" t="str">
        <f>IFERROR(IF(E4518&lt;&gt;"",VLOOKUP(E4518,'تكويد الاصناف'!$B$3:$L$5500,9,FALSE),""),"تأكد من السعر")</f>
        <v/>
      </c>
      <c r="I4518" s="31"/>
      <c r="J4518" s="33" t="str">
        <f t="shared" si="70"/>
        <v/>
      </c>
      <c r="K4518" s="31"/>
      <c r="L4518" s="31"/>
    </row>
    <row r="4519" spans="2:12" x14ac:dyDescent="0.2">
      <c r="B4519" s="29" t="str">
        <f>IF(C4519&lt;&gt;"",COUNT($B$2:B4518)+1,"")</f>
        <v/>
      </c>
      <c r="C4519" s="30"/>
      <c r="D4519" s="31"/>
      <c r="E4519" s="32"/>
      <c r="F4519" s="31" t="str">
        <f>IFERROR(IF(E4519&lt;&gt;"",VLOOKUP(E4519,'تكويد الاصناف'!$B$3:$L$5500,3,FALSE),""),"تأكد من الكود")</f>
        <v/>
      </c>
      <c r="G4519" s="31" t="str">
        <f>IFERROR(IF(E4519&lt;&gt;"",VLOOKUP(E4519,'تكويد الاصناف'!$B$3:$L$5500,4,FALSE),""),"تأكد من الوحدة")</f>
        <v/>
      </c>
      <c r="H4519" s="31" t="str">
        <f>IFERROR(IF(E4519&lt;&gt;"",VLOOKUP(E4519,'تكويد الاصناف'!$B$3:$L$5500,9,FALSE),""),"تأكد من السعر")</f>
        <v/>
      </c>
      <c r="I4519" s="31"/>
      <c r="J4519" s="33" t="str">
        <f t="shared" si="70"/>
        <v/>
      </c>
      <c r="K4519" s="31"/>
      <c r="L4519" s="31"/>
    </row>
    <row r="4520" spans="2:12" x14ac:dyDescent="0.2">
      <c r="B4520" s="29" t="str">
        <f>IF(C4520&lt;&gt;"",COUNT($B$2:B4519)+1,"")</f>
        <v/>
      </c>
      <c r="C4520" s="30"/>
      <c r="D4520" s="31"/>
      <c r="E4520" s="32"/>
      <c r="F4520" s="31" t="str">
        <f>IFERROR(IF(E4520&lt;&gt;"",VLOOKUP(E4520,'تكويد الاصناف'!$B$3:$L$5500,3,FALSE),""),"تأكد من الكود")</f>
        <v/>
      </c>
      <c r="G4520" s="31" t="str">
        <f>IFERROR(IF(E4520&lt;&gt;"",VLOOKUP(E4520,'تكويد الاصناف'!$B$3:$L$5500,4,FALSE),""),"تأكد من الوحدة")</f>
        <v/>
      </c>
      <c r="H4520" s="31" t="str">
        <f>IFERROR(IF(E4520&lt;&gt;"",VLOOKUP(E4520,'تكويد الاصناف'!$B$3:$L$5500,9,FALSE),""),"تأكد من السعر")</f>
        <v/>
      </c>
      <c r="I4520" s="31"/>
      <c r="J4520" s="33" t="str">
        <f t="shared" si="70"/>
        <v/>
      </c>
      <c r="K4520" s="31"/>
      <c r="L4520" s="31"/>
    </row>
    <row r="4521" spans="2:12" x14ac:dyDescent="0.2">
      <c r="B4521" s="29" t="str">
        <f>IF(C4521&lt;&gt;"",COUNT($B$2:B4520)+1,"")</f>
        <v/>
      </c>
      <c r="C4521" s="30"/>
      <c r="D4521" s="31"/>
      <c r="E4521" s="32"/>
      <c r="F4521" s="31" t="str">
        <f>IFERROR(IF(E4521&lt;&gt;"",VLOOKUP(E4521,'تكويد الاصناف'!$B$3:$L$5500,3,FALSE),""),"تأكد من الكود")</f>
        <v/>
      </c>
      <c r="G4521" s="31" t="str">
        <f>IFERROR(IF(E4521&lt;&gt;"",VLOOKUP(E4521,'تكويد الاصناف'!$B$3:$L$5500,4,FALSE),""),"تأكد من الوحدة")</f>
        <v/>
      </c>
      <c r="H4521" s="31" t="str">
        <f>IFERROR(IF(E4521&lt;&gt;"",VLOOKUP(E4521,'تكويد الاصناف'!$B$3:$L$5500,9,FALSE),""),"تأكد من السعر")</f>
        <v/>
      </c>
      <c r="I4521" s="31"/>
      <c r="J4521" s="33" t="str">
        <f t="shared" si="70"/>
        <v/>
      </c>
      <c r="K4521" s="31"/>
      <c r="L4521" s="31"/>
    </row>
    <row r="4522" spans="2:12" x14ac:dyDescent="0.2">
      <c r="B4522" s="29" t="str">
        <f>IF(C4522&lt;&gt;"",COUNT($B$2:B4521)+1,"")</f>
        <v/>
      </c>
      <c r="C4522" s="30"/>
      <c r="D4522" s="31"/>
      <c r="E4522" s="32"/>
      <c r="F4522" s="31" t="str">
        <f>IFERROR(IF(E4522&lt;&gt;"",VLOOKUP(E4522,'تكويد الاصناف'!$B$3:$L$5500,3,FALSE),""),"تأكد من الكود")</f>
        <v/>
      </c>
      <c r="G4522" s="31" t="str">
        <f>IFERROR(IF(E4522&lt;&gt;"",VLOOKUP(E4522,'تكويد الاصناف'!$B$3:$L$5500,4,FALSE),""),"تأكد من الوحدة")</f>
        <v/>
      </c>
      <c r="H4522" s="31" t="str">
        <f>IFERROR(IF(E4522&lt;&gt;"",VLOOKUP(E4522,'تكويد الاصناف'!$B$3:$L$5500,9,FALSE),""),"تأكد من السعر")</f>
        <v/>
      </c>
      <c r="I4522" s="31"/>
      <c r="J4522" s="33" t="str">
        <f t="shared" si="70"/>
        <v/>
      </c>
      <c r="K4522" s="31"/>
      <c r="L4522" s="31"/>
    </row>
    <row r="4523" spans="2:12" x14ac:dyDescent="0.2">
      <c r="B4523" s="29" t="str">
        <f>IF(C4523&lt;&gt;"",COUNT($B$2:B4522)+1,"")</f>
        <v/>
      </c>
      <c r="C4523" s="30"/>
      <c r="D4523" s="31"/>
      <c r="E4523" s="32"/>
      <c r="F4523" s="31" t="str">
        <f>IFERROR(IF(E4523&lt;&gt;"",VLOOKUP(E4523,'تكويد الاصناف'!$B$3:$L$5500,3,FALSE),""),"تأكد من الكود")</f>
        <v/>
      </c>
      <c r="G4523" s="31" t="str">
        <f>IFERROR(IF(E4523&lt;&gt;"",VLOOKUP(E4523,'تكويد الاصناف'!$B$3:$L$5500,4,FALSE),""),"تأكد من الوحدة")</f>
        <v/>
      </c>
      <c r="H4523" s="31" t="str">
        <f>IFERROR(IF(E4523&lt;&gt;"",VLOOKUP(E4523,'تكويد الاصناف'!$B$3:$L$5500,9,FALSE),""),"تأكد من السعر")</f>
        <v/>
      </c>
      <c r="I4523" s="31"/>
      <c r="J4523" s="33" t="str">
        <f t="shared" si="70"/>
        <v/>
      </c>
      <c r="K4523" s="31"/>
      <c r="L4523" s="31"/>
    </row>
    <row r="4524" spans="2:12" x14ac:dyDescent="0.2">
      <c r="B4524" s="29" t="str">
        <f>IF(C4524&lt;&gt;"",COUNT($B$2:B4523)+1,"")</f>
        <v/>
      </c>
      <c r="C4524" s="30"/>
      <c r="D4524" s="31"/>
      <c r="E4524" s="32"/>
      <c r="F4524" s="31" t="str">
        <f>IFERROR(IF(E4524&lt;&gt;"",VLOOKUP(E4524,'تكويد الاصناف'!$B$3:$L$5500,3,FALSE),""),"تأكد من الكود")</f>
        <v/>
      </c>
      <c r="G4524" s="31" t="str">
        <f>IFERROR(IF(E4524&lt;&gt;"",VLOOKUP(E4524,'تكويد الاصناف'!$B$3:$L$5500,4,FALSE),""),"تأكد من الوحدة")</f>
        <v/>
      </c>
      <c r="H4524" s="31" t="str">
        <f>IFERROR(IF(E4524&lt;&gt;"",VLOOKUP(E4524,'تكويد الاصناف'!$B$3:$L$5500,9,FALSE),""),"تأكد من السعر")</f>
        <v/>
      </c>
      <c r="I4524" s="31"/>
      <c r="J4524" s="33" t="str">
        <f t="shared" si="70"/>
        <v/>
      </c>
      <c r="K4524" s="31"/>
      <c r="L4524" s="31"/>
    </row>
    <row r="4525" spans="2:12" x14ac:dyDescent="0.2">
      <c r="B4525" s="29" t="str">
        <f>IF(C4525&lt;&gt;"",COUNT($B$2:B4524)+1,"")</f>
        <v/>
      </c>
      <c r="C4525" s="30"/>
      <c r="D4525" s="31"/>
      <c r="E4525" s="32"/>
      <c r="F4525" s="31" t="str">
        <f>IFERROR(IF(E4525&lt;&gt;"",VLOOKUP(E4525,'تكويد الاصناف'!$B$3:$L$5500,3,FALSE),""),"تأكد من الكود")</f>
        <v/>
      </c>
      <c r="G4525" s="31" t="str">
        <f>IFERROR(IF(E4525&lt;&gt;"",VLOOKUP(E4525,'تكويد الاصناف'!$B$3:$L$5500,4,FALSE),""),"تأكد من الوحدة")</f>
        <v/>
      </c>
      <c r="H4525" s="31" t="str">
        <f>IFERROR(IF(E4525&lt;&gt;"",VLOOKUP(E4525,'تكويد الاصناف'!$B$3:$L$5500,9,FALSE),""),"تأكد من السعر")</f>
        <v/>
      </c>
      <c r="I4525" s="31"/>
      <c r="J4525" s="33" t="str">
        <f t="shared" si="70"/>
        <v/>
      </c>
      <c r="K4525" s="31"/>
      <c r="L4525" s="31"/>
    </row>
    <row r="4526" spans="2:12" x14ac:dyDescent="0.2">
      <c r="B4526" s="29" t="str">
        <f>IF(C4526&lt;&gt;"",COUNT($B$2:B4525)+1,"")</f>
        <v/>
      </c>
      <c r="C4526" s="30"/>
      <c r="D4526" s="31"/>
      <c r="E4526" s="32"/>
      <c r="F4526" s="31" t="str">
        <f>IFERROR(IF(E4526&lt;&gt;"",VLOOKUP(E4526,'تكويد الاصناف'!$B$3:$L$5500,3,FALSE),""),"تأكد من الكود")</f>
        <v/>
      </c>
      <c r="G4526" s="31" t="str">
        <f>IFERROR(IF(E4526&lt;&gt;"",VLOOKUP(E4526,'تكويد الاصناف'!$B$3:$L$5500,4,FALSE),""),"تأكد من الوحدة")</f>
        <v/>
      </c>
      <c r="H4526" s="31" t="str">
        <f>IFERROR(IF(E4526&lt;&gt;"",VLOOKUP(E4526,'تكويد الاصناف'!$B$3:$L$5500,9,FALSE),""),"تأكد من السعر")</f>
        <v/>
      </c>
      <c r="I4526" s="31"/>
      <c r="J4526" s="33" t="str">
        <f t="shared" si="70"/>
        <v/>
      </c>
      <c r="K4526" s="31"/>
      <c r="L4526" s="31"/>
    </row>
    <row r="4527" spans="2:12" x14ac:dyDescent="0.2">
      <c r="B4527" s="29" t="str">
        <f>IF(C4527&lt;&gt;"",COUNT($B$2:B4526)+1,"")</f>
        <v/>
      </c>
      <c r="C4527" s="30"/>
      <c r="D4527" s="31"/>
      <c r="E4527" s="32"/>
      <c r="F4527" s="31" t="str">
        <f>IFERROR(IF(E4527&lt;&gt;"",VLOOKUP(E4527,'تكويد الاصناف'!$B$3:$L$5500,3,FALSE),""),"تأكد من الكود")</f>
        <v/>
      </c>
      <c r="G4527" s="31" t="str">
        <f>IFERROR(IF(E4527&lt;&gt;"",VLOOKUP(E4527,'تكويد الاصناف'!$B$3:$L$5500,4,FALSE),""),"تأكد من الوحدة")</f>
        <v/>
      </c>
      <c r="H4527" s="31" t="str">
        <f>IFERROR(IF(E4527&lt;&gt;"",VLOOKUP(E4527,'تكويد الاصناف'!$B$3:$L$5500,9,FALSE),""),"تأكد من السعر")</f>
        <v/>
      </c>
      <c r="I4527" s="31"/>
      <c r="J4527" s="33" t="str">
        <f t="shared" si="70"/>
        <v/>
      </c>
      <c r="K4527" s="31"/>
      <c r="L4527" s="31"/>
    </row>
    <row r="4528" spans="2:12" x14ac:dyDescent="0.2">
      <c r="B4528" s="29" t="str">
        <f>IF(C4528&lt;&gt;"",COUNT($B$2:B4527)+1,"")</f>
        <v/>
      </c>
      <c r="C4528" s="30"/>
      <c r="D4528" s="31"/>
      <c r="E4528" s="32"/>
      <c r="F4528" s="31" t="str">
        <f>IFERROR(IF(E4528&lt;&gt;"",VLOOKUP(E4528,'تكويد الاصناف'!$B$3:$L$5500,3,FALSE),""),"تأكد من الكود")</f>
        <v/>
      </c>
      <c r="G4528" s="31" t="str">
        <f>IFERROR(IF(E4528&lt;&gt;"",VLOOKUP(E4528,'تكويد الاصناف'!$B$3:$L$5500,4,FALSE),""),"تأكد من الوحدة")</f>
        <v/>
      </c>
      <c r="H4528" s="31" t="str">
        <f>IFERROR(IF(E4528&lt;&gt;"",VLOOKUP(E4528,'تكويد الاصناف'!$B$3:$L$5500,9,FALSE),""),"تأكد من السعر")</f>
        <v/>
      </c>
      <c r="I4528" s="31"/>
      <c r="J4528" s="33" t="str">
        <f t="shared" si="70"/>
        <v/>
      </c>
      <c r="K4528" s="31"/>
      <c r="L4528" s="31"/>
    </row>
    <row r="4529" spans="2:12" x14ac:dyDescent="0.2">
      <c r="B4529" s="29" t="str">
        <f>IF(C4529&lt;&gt;"",COUNT($B$2:B4528)+1,"")</f>
        <v/>
      </c>
      <c r="C4529" s="30"/>
      <c r="D4529" s="31"/>
      <c r="E4529" s="32"/>
      <c r="F4529" s="31" t="str">
        <f>IFERROR(IF(E4529&lt;&gt;"",VLOOKUP(E4529,'تكويد الاصناف'!$B$3:$L$5500,3,FALSE),""),"تأكد من الكود")</f>
        <v/>
      </c>
      <c r="G4529" s="31" t="str">
        <f>IFERROR(IF(E4529&lt;&gt;"",VLOOKUP(E4529,'تكويد الاصناف'!$B$3:$L$5500,4,FALSE),""),"تأكد من الوحدة")</f>
        <v/>
      </c>
      <c r="H4529" s="31" t="str">
        <f>IFERROR(IF(E4529&lt;&gt;"",VLOOKUP(E4529,'تكويد الاصناف'!$B$3:$L$5500,9,FALSE),""),"تأكد من السعر")</f>
        <v/>
      </c>
      <c r="I4529" s="31"/>
      <c r="J4529" s="33" t="str">
        <f t="shared" si="70"/>
        <v/>
      </c>
      <c r="K4529" s="31"/>
      <c r="L4529" s="31"/>
    </row>
    <row r="4530" spans="2:12" x14ac:dyDescent="0.2">
      <c r="B4530" s="29" t="str">
        <f>IF(C4530&lt;&gt;"",COUNT($B$2:B4529)+1,"")</f>
        <v/>
      </c>
      <c r="C4530" s="30"/>
      <c r="D4530" s="31"/>
      <c r="E4530" s="32"/>
      <c r="F4530" s="31" t="str">
        <f>IFERROR(IF(E4530&lt;&gt;"",VLOOKUP(E4530,'تكويد الاصناف'!$B$3:$L$5500,3,FALSE),""),"تأكد من الكود")</f>
        <v/>
      </c>
      <c r="G4530" s="31" t="str">
        <f>IFERROR(IF(E4530&lt;&gt;"",VLOOKUP(E4530,'تكويد الاصناف'!$B$3:$L$5500,4,FALSE),""),"تأكد من الوحدة")</f>
        <v/>
      </c>
      <c r="H4530" s="31" t="str">
        <f>IFERROR(IF(E4530&lt;&gt;"",VLOOKUP(E4530,'تكويد الاصناف'!$B$3:$L$5500,9,FALSE),""),"تأكد من السعر")</f>
        <v/>
      </c>
      <c r="I4530" s="31"/>
      <c r="J4530" s="33" t="str">
        <f t="shared" si="70"/>
        <v/>
      </c>
      <c r="K4530" s="31"/>
      <c r="L4530" s="31"/>
    </row>
    <row r="4531" spans="2:12" x14ac:dyDescent="0.2">
      <c r="B4531" s="29" t="str">
        <f>IF(C4531&lt;&gt;"",COUNT($B$2:B4530)+1,"")</f>
        <v/>
      </c>
      <c r="C4531" s="30"/>
      <c r="D4531" s="31"/>
      <c r="E4531" s="32"/>
      <c r="F4531" s="31" t="str">
        <f>IFERROR(IF(E4531&lt;&gt;"",VLOOKUP(E4531,'تكويد الاصناف'!$B$3:$L$5500,3,FALSE),""),"تأكد من الكود")</f>
        <v/>
      </c>
      <c r="G4531" s="31" t="str">
        <f>IFERROR(IF(E4531&lt;&gt;"",VLOOKUP(E4531,'تكويد الاصناف'!$B$3:$L$5500,4,FALSE),""),"تأكد من الوحدة")</f>
        <v/>
      </c>
      <c r="H4531" s="31" t="str">
        <f>IFERROR(IF(E4531&lt;&gt;"",VLOOKUP(E4531,'تكويد الاصناف'!$B$3:$L$5500,9,FALSE),""),"تأكد من السعر")</f>
        <v/>
      </c>
      <c r="I4531" s="31"/>
      <c r="J4531" s="33" t="str">
        <f t="shared" si="70"/>
        <v/>
      </c>
      <c r="K4531" s="31"/>
      <c r="L4531" s="31"/>
    </row>
    <row r="4532" spans="2:12" x14ac:dyDescent="0.2">
      <c r="B4532" s="29" t="str">
        <f>IF(C4532&lt;&gt;"",COUNT($B$2:B4531)+1,"")</f>
        <v/>
      </c>
      <c r="C4532" s="30"/>
      <c r="D4532" s="31"/>
      <c r="E4532" s="32"/>
      <c r="F4532" s="31" t="str">
        <f>IFERROR(IF(E4532&lt;&gt;"",VLOOKUP(E4532,'تكويد الاصناف'!$B$3:$L$5500,3,FALSE),""),"تأكد من الكود")</f>
        <v/>
      </c>
      <c r="G4532" s="31" t="str">
        <f>IFERROR(IF(E4532&lt;&gt;"",VLOOKUP(E4532,'تكويد الاصناف'!$B$3:$L$5500,4,FALSE),""),"تأكد من الوحدة")</f>
        <v/>
      </c>
      <c r="H4532" s="31" t="str">
        <f>IFERROR(IF(E4532&lt;&gt;"",VLOOKUP(E4532,'تكويد الاصناف'!$B$3:$L$5500,9,FALSE),""),"تأكد من السعر")</f>
        <v/>
      </c>
      <c r="I4532" s="31"/>
      <c r="J4532" s="33" t="str">
        <f t="shared" si="70"/>
        <v/>
      </c>
      <c r="K4532" s="31"/>
      <c r="L4532" s="31"/>
    </row>
    <row r="4533" spans="2:12" x14ac:dyDescent="0.2">
      <c r="B4533" s="29" t="str">
        <f>IF(C4533&lt;&gt;"",COUNT($B$2:B4532)+1,"")</f>
        <v/>
      </c>
      <c r="C4533" s="30"/>
      <c r="D4533" s="31"/>
      <c r="E4533" s="32"/>
      <c r="F4533" s="31" t="str">
        <f>IFERROR(IF(E4533&lt;&gt;"",VLOOKUP(E4533,'تكويد الاصناف'!$B$3:$L$5500,3,FALSE),""),"تأكد من الكود")</f>
        <v/>
      </c>
      <c r="G4533" s="31" t="str">
        <f>IFERROR(IF(E4533&lt;&gt;"",VLOOKUP(E4533,'تكويد الاصناف'!$B$3:$L$5500,4,FALSE),""),"تأكد من الوحدة")</f>
        <v/>
      </c>
      <c r="H4533" s="31" t="str">
        <f>IFERROR(IF(E4533&lt;&gt;"",VLOOKUP(E4533,'تكويد الاصناف'!$B$3:$L$5500,9,FALSE),""),"تأكد من السعر")</f>
        <v/>
      </c>
      <c r="I4533" s="31"/>
      <c r="J4533" s="33" t="str">
        <f t="shared" si="70"/>
        <v/>
      </c>
      <c r="K4533" s="31"/>
      <c r="L4533" s="31"/>
    </row>
    <row r="4534" spans="2:12" x14ac:dyDescent="0.2">
      <c r="B4534" s="29" t="str">
        <f>IF(C4534&lt;&gt;"",COUNT($B$2:B4533)+1,"")</f>
        <v/>
      </c>
      <c r="C4534" s="30"/>
      <c r="D4534" s="31"/>
      <c r="E4534" s="32"/>
      <c r="F4534" s="31" t="str">
        <f>IFERROR(IF(E4534&lt;&gt;"",VLOOKUP(E4534,'تكويد الاصناف'!$B$3:$L$5500,3,FALSE),""),"تأكد من الكود")</f>
        <v/>
      </c>
      <c r="G4534" s="31" t="str">
        <f>IFERROR(IF(E4534&lt;&gt;"",VLOOKUP(E4534,'تكويد الاصناف'!$B$3:$L$5500,4,FALSE),""),"تأكد من الوحدة")</f>
        <v/>
      </c>
      <c r="H4534" s="31" t="str">
        <f>IFERROR(IF(E4534&lt;&gt;"",VLOOKUP(E4534,'تكويد الاصناف'!$B$3:$L$5500,9,FALSE),""),"تأكد من السعر")</f>
        <v/>
      </c>
      <c r="I4534" s="31"/>
      <c r="J4534" s="33" t="str">
        <f t="shared" si="70"/>
        <v/>
      </c>
      <c r="K4534" s="31"/>
      <c r="L4534" s="31"/>
    </row>
    <row r="4535" spans="2:12" x14ac:dyDescent="0.2">
      <c r="B4535" s="29" t="str">
        <f>IF(C4535&lt;&gt;"",COUNT($B$2:B4534)+1,"")</f>
        <v/>
      </c>
      <c r="C4535" s="30"/>
      <c r="D4535" s="31"/>
      <c r="E4535" s="32"/>
      <c r="F4535" s="31" t="str">
        <f>IFERROR(IF(E4535&lt;&gt;"",VLOOKUP(E4535,'تكويد الاصناف'!$B$3:$L$5500,3,FALSE),""),"تأكد من الكود")</f>
        <v/>
      </c>
      <c r="G4535" s="31" t="str">
        <f>IFERROR(IF(E4535&lt;&gt;"",VLOOKUP(E4535,'تكويد الاصناف'!$B$3:$L$5500,4,FALSE),""),"تأكد من الوحدة")</f>
        <v/>
      </c>
      <c r="H4535" s="31" t="str">
        <f>IFERROR(IF(E4535&lt;&gt;"",VLOOKUP(E4535,'تكويد الاصناف'!$B$3:$L$5500,9,FALSE),""),"تأكد من السعر")</f>
        <v/>
      </c>
      <c r="I4535" s="31"/>
      <c r="J4535" s="33" t="str">
        <f t="shared" si="70"/>
        <v/>
      </c>
      <c r="K4535" s="31"/>
      <c r="L4535" s="31"/>
    </row>
    <row r="4536" spans="2:12" x14ac:dyDescent="0.2">
      <c r="B4536" s="29" t="str">
        <f>IF(C4536&lt;&gt;"",COUNT($B$2:B4535)+1,"")</f>
        <v/>
      </c>
      <c r="C4536" s="30"/>
      <c r="D4536" s="31"/>
      <c r="E4536" s="32"/>
      <c r="F4536" s="31" t="str">
        <f>IFERROR(IF(E4536&lt;&gt;"",VLOOKUP(E4536,'تكويد الاصناف'!$B$3:$L$5500,3,FALSE),""),"تأكد من الكود")</f>
        <v/>
      </c>
      <c r="G4536" s="31" t="str">
        <f>IFERROR(IF(E4536&lt;&gt;"",VLOOKUP(E4536,'تكويد الاصناف'!$B$3:$L$5500,4,FALSE),""),"تأكد من الوحدة")</f>
        <v/>
      </c>
      <c r="H4536" s="31" t="str">
        <f>IFERROR(IF(E4536&lt;&gt;"",VLOOKUP(E4536,'تكويد الاصناف'!$B$3:$L$5500,9,FALSE),""),"تأكد من السعر")</f>
        <v/>
      </c>
      <c r="I4536" s="31"/>
      <c r="J4536" s="33" t="str">
        <f t="shared" si="70"/>
        <v/>
      </c>
      <c r="K4536" s="31"/>
      <c r="L4536" s="31"/>
    </row>
    <row r="4537" spans="2:12" x14ac:dyDescent="0.2">
      <c r="B4537" s="29" t="str">
        <f>IF(C4537&lt;&gt;"",COUNT($B$2:B4536)+1,"")</f>
        <v/>
      </c>
      <c r="C4537" s="30"/>
      <c r="D4537" s="31"/>
      <c r="E4537" s="32"/>
      <c r="F4537" s="31" t="str">
        <f>IFERROR(IF(E4537&lt;&gt;"",VLOOKUP(E4537,'تكويد الاصناف'!$B$3:$L$5500,3,FALSE),""),"تأكد من الكود")</f>
        <v/>
      </c>
      <c r="G4537" s="31" t="str">
        <f>IFERROR(IF(E4537&lt;&gt;"",VLOOKUP(E4537,'تكويد الاصناف'!$B$3:$L$5500,4,FALSE),""),"تأكد من الوحدة")</f>
        <v/>
      </c>
      <c r="H4537" s="31" t="str">
        <f>IFERROR(IF(E4537&lt;&gt;"",VLOOKUP(E4537,'تكويد الاصناف'!$B$3:$L$5500,9,FALSE),""),"تأكد من السعر")</f>
        <v/>
      </c>
      <c r="I4537" s="31"/>
      <c r="J4537" s="33" t="str">
        <f t="shared" si="70"/>
        <v/>
      </c>
      <c r="K4537" s="31"/>
      <c r="L4537" s="31"/>
    </row>
    <row r="4538" spans="2:12" x14ac:dyDescent="0.2">
      <c r="B4538" s="29" t="str">
        <f>IF(C4538&lt;&gt;"",COUNT($B$2:B4537)+1,"")</f>
        <v/>
      </c>
      <c r="C4538" s="30"/>
      <c r="D4538" s="31"/>
      <c r="E4538" s="32"/>
      <c r="F4538" s="31" t="str">
        <f>IFERROR(IF(E4538&lt;&gt;"",VLOOKUP(E4538,'تكويد الاصناف'!$B$3:$L$5500,3,FALSE),""),"تأكد من الكود")</f>
        <v/>
      </c>
      <c r="G4538" s="31" t="str">
        <f>IFERROR(IF(E4538&lt;&gt;"",VLOOKUP(E4538,'تكويد الاصناف'!$B$3:$L$5500,4,FALSE),""),"تأكد من الوحدة")</f>
        <v/>
      </c>
      <c r="H4538" s="31" t="str">
        <f>IFERROR(IF(E4538&lt;&gt;"",VLOOKUP(E4538,'تكويد الاصناف'!$B$3:$L$5500,9,FALSE),""),"تأكد من السعر")</f>
        <v/>
      </c>
      <c r="I4538" s="31"/>
      <c r="J4538" s="33" t="str">
        <f t="shared" si="70"/>
        <v/>
      </c>
      <c r="K4538" s="31"/>
      <c r="L4538" s="31"/>
    </row>
    <row r="4539" spans="2:12" x14ac:dyDescent="0.2">
      <c r="B4539" s="29" t="str">
        <f>IF(C4539&lt;&gt;"",COUNT($B$2:B4538)+1,"")</f>
        <v/>
      </c>
      <c r="C4539" s="30"/>
      <c r="D4539" s="31"/>
      <c r="E4539" s="32"/>
      <c r="F4539" s="31" t="str">
        <f>IFERROR(IF(E4539&lt;&gt;"",VLOOKUP(E4539,'تكويد الاصناف'!$B$3:$L$5500,3,FALSE),""),"تأكد من الكود")</f>
        <v/>
      </c>
      <c r="G4539" s="31" t="str">
        <f>IFERROR(IF(E4539&lt;&gt;"",VLOOKUP(E4539,'تكويد الاصناف'!$B$3:$L$5500,4,FALSE),""),"تأكد من الوحدة")</f>
        <v/>
      </c>
      <c r="H4539" s="31" t="str">
        <f>IFERROR(IF(E4539&lt;&gt;"",VLOOKUP(E4539,'تكويد الاصناف'!$B$3:$L$5500,9,FALSE),""),"تأكد من السعر")</f>
        <v/>
      </c>
      <c r="I4539" s="31"/>
      <c r="J4539" s="33" t="str">
        <f t="shared" si="70"/>
        <v/>
      </c>
      <c r="K4539" s="31"/>
      <c r="L4539" s="31"/>
    </row>
    <row r="4540" spans="2:12" x14ac:dyDescent="0.2">
      <c r="B4540" s="29" t="str">
        <f>IF(C4540&lt;&gt;"",COUNT($B$2:B4539)+1,"")</f>
        <v/>
      </c>
      <c r="C4540" s="30"/>
      <c r="D4540" s="31"/>
      <c r="E4540" s="32"/>
      <c r="F4540" s="31" t="str">
        <f>IFERROR(IF(E4540&lt;&gt;"",VLOOKUP(E4540,'تكويد الاصناف'!$B$3:$L$5500,3,FALSE),""),"تأكد من الكود")</f>
        <v/>
      </c>
      <c r="G4540" s="31" t="str">
        <f>IFERROR(IF(E4540&lt;&gt;"",VLOOKUP(E4540,'تكويد الاصناف'!$B$3:$L$5500,4,FALSE),""),"تأكد من الوحدة")</f>
        <v/>
      </c>
      <c r="H4540" s="31" t="str">
        <f>IFERROR(IF(E4540&lt;&gt;"",VLOOKUP(E4540,'تكويد الاصناف'!$B$3:$L$5500,9,FALSE),""),"تأكد من السعر")</f>
        <v/>
      </c>
      <c r="I4540" s="31"/>
      <c r="J4540" s="33" t="str">
        <f t="shared" si="70"/>
        <v/>
      </c>
      <c r="K4540" s="31"/>
      <c r="L4540" s="31"/>
    </row>
    <row r="4541" spans="2:12" x14ac:dyDescent="0.2">
      <c r="B4541" s="29" t="str">
        <f>IF(C4541&lt;&gt;"",COUNT($B$2:B4540)+1,"")</f>
        <v/>
      </c>
      <c r="C4541" s="30"/>
      <c r="D4541" s="31"/>
      <c r="E4541" s="32"/>
      <c r="F4541" s="31" t="str">
        <f>IFERROR(IF(E4541&lt;&gt;"",VLOOKUP(E4541,'تكويد الاصناف'!$B$3:$L$5500,3,FALSE),""),"تأكد من الكود")</f>
        <v/>
      </c>
      <c r="G4541" s="31" t="str">
        <f>IFERROR(IF(E4541&lt;&gt;"",VLOOKUP(E4541,'تكويد الاصناف'!$B$3:$L$5500,4,FALSE),""),"تأكد من الوحدة")</f>
        <v/>
      </c>
      <c r="H4541" s="31" t="str">
        <f>IFERROR(IF(E4541&lt;&gt;"",VLOOKUP(E4541,'تكويد الاصناف'!$B$3:$L$5500,9,FALSE),""),"تأكد من السعر")</f>
        <v/>
      </c>
      <c r="I4541" s="31"/>
      <c r="J4541" s="33" t="str">
        <f t="shared" si="70"/>
        <v/>
      </c>
      <c r="K4541" s="31"/>
      <c r="L4541" s="31"/>
    </row>
    <row r="4542" spans="2:12" x14ac:dyDescent="0.2">
      <c r="B4542" s="29" t="str">
        <f>IF(C4542&lt;&gt;"",COUNT($B$2:B4541)+1,"")</f>
        <v/>
      </c>
      <c r="C4542" s="30"/>
      <c r="D4542" s="31"/>
      <c r="E4542" s="32"/>
      <c r="F4542" s="31" t="str">
        <f>IFERROR(IF(E4542&lt;&gt;"",VLOOKUP(E4542,'تكويد الاصناف'!$B$3:$L$5500,3,FALSE),""),"تأكد من الكود")</f>
        <v/>
      </c>
      <c r="G4542" s="31" t="str">
        <f>IFERROR(IF(E4542&lt;&gt;"",VLOOKUP(E4542,'تكويد الاصناف'!$B$3:$L$5500,4,FALSE),""),"تأكد من الوحدة")</f>
        <v/>
      </c>
      <c r="H4542" s="31" t="str">
        <f>IFERROR(IF(E4542&lt;&gt;"",VLOOKUP(E4542,'تكويد الاصناف'!$B$3:$L$5500,9,FALSE),""),"تأكد من السعر")</f>
        <v/>
      </c>
      <c r="I4542" s="31"/>
      <c r="J4542" s="33" t="str">
        <f t="shared" si="70"/>
        <v/>
      </c>
      <c r="K4542" s="31"/>
      <c r="L4542" s="31"/>
    </row>
    <row r="4543" spans="2:12" x14ac:dyDescent="0.2">
      <c r="B4543" s="29" t="str">
        <f>IF(C4543&lt;&gt;"",COUNT($B$2:B4542)+1,"")</f>
        <v/>
      </c>
      <c r="C4543" s="30"/>
      <c r="D4543" s="31"/>
      <c r="E4543" s="32"/>
      <c r="F4543" s="31" t="str">
        <f>IFERROR(IF(E4543&lt;&gt;"",VLOOKUP(E4543,'تكويد الاصناف'!$B$3:$L$5500,3,FALSE),""),"تأكد من الكود")</f>
        <v/>
      </c>
      <c r="G4543" s="31" t="str">
        <f>IFERROR(IF(E4543&lt;&gt;"",VLOOKUP(E4543,'تكويد الاصناف'!$B$3:$L$5500,4,FALSE),""),"تأكد من الوحدة")</f>
        <v/>
      </c>
      <c r="H4543" s="31" t="str">
        <f>IFERROR(IF(E4543&lt;&gt;"",VLOOKUP(E4543,'تكويد الاصناف'!$B$3:$L$5500,9,FALSE),""),"تأكد من السعر")</f>
        <v/>
      </c>
      <c r="I4543" s="31"/>
      <c r="J4543" s="33" t="str">
        <f t="shared" si="70"/>
        <v/>
      </c>
      <c r="K4543" s="31"/>
      <c r="L4543" s="31"/>
    </row>
    <row r="4544" spans="2:12" x14ac:dyDescent="0.2">
      <c r="B4544" s="29" t="str">
        <f>IF(C4544&lt;&gt;"",COUNT($B$2:B4543)+1,"")</f>
        <v/>
      </c>
      <c r="C4544" s="30"/>
      <c r="D4544" s="31"/>
      <c r="E4544" s="32"/>
      <c r="F4544" s="31" t="str">
        <f>IFERROR(IF(E4544&lt;&gt;"",VLOOKUP(E4544,'تكويد الاصناف'!$B$3:$L$5500,3,FALSE),""),"تأكد من الكود")</f>
        <v/>
      </c>
      <c r="G4544" s="31" t="str">
        <f>IFERROR(IF(E4544&lt;&gt;"",VLOOKUP(E4544,'تكويد الاصناف'!$B$3:$L$5500,4,FALSE),""),"تأكد من الوحدة")</f>
        <v/>
      </c>
      <c r="H4544" s="31" t="str">
        <f>IFERROR(IF(E4544&lt;&gt;"",VLOOKUP(E4544,'تكويد الاصناف'!$B$3:$L$5500,9,FALSE),""),"تأكد من السعر")</f>
        <v/>
      </c>
      <c r="I4544" s="31"/>
      <c r="J4544" s="33" t="str">
        <f t="shared" si="70"/>
        <v/>
      </c>
      <c r="K4544" s="31"/>
      <c r="L4544" s="31"/>
    </row>
    <row r="4545" spans="2:12" x14ac:dyDescent="0.2">
      <c r="B4545" s="29" t="str">
        <f>IF(C4545&lt;&gt;"",COUNT($B$2:B4544)+1,"")</f>
        <v/>
      </c>
      <c r="C4545" s="30"/>
      <c r="D4545" s="31"/>
      <c r="E4545" s="32"/>
      <c r="F4545" s="31" t="str">
        <f>IFERROR(IF(E4545&lt;&gt;"",VLOOKUP(E4545,'تكويد الاصناف'!$B$3:$L$5500,3,FALSE),""),"تأكد من الكود")</f>
        <v/>
      </c>
      <c r="G4545" s="31" t="str">
        <f>IFERROR(IF(E4545&lt;&gt;"",VLOOKUP(E4545,'تكويد الاصناف'!$B$3:$L$5500,4,FALSE),""),"تأكد من الوحدة")</f>
        <v/>
      </c>
      <c r="H4545" s="31" t="str">
        <f>IFERROR(IF(E4545&lt;&gt;"",VLOOKUP(E4545,'تكويد الاصناف'!$B$3:$L$5500,9,FALSE),""),"تأكد من السعر")</f>
        <v/>
      </c>
      <c r="I4545" s="31"/>
      <c r="J4545" s="33" t="str">
        <f t="shared" si="70"/>
        <v/>
      </c>
      <c r="K4545" s="31"/>
      <c r="L4545" s="31"/>
    </row>
    <row r="4546" spans="2:12" x14ac:dyDescent="0.2">
      <c r="B4546" s="29" t="str">
        <f>IF(C4546&lt;&gt;"",COUNT($B$2:B4545)+1,"")</f>
        <v/>
      </c>
      <c r="C4546" s="30"/>
      <c r="D4546" s="31"/>
      <c r="E4546" s="32"/>
      <c r="F4546" s="31" t="str">
        <f>IFERROR(IF(E4546&lt;&gt;"",VLOOKUP(E4546,'تكويد الاصناف'!$B$3:$L$5500,3,FALSE),""),"تأكد من الكود")</f>
        <v/>
      </c>
      <c r="G4546" s="31" t="str">
        <f>IFERROR(IF(E4546&lt;&gt;"",VLOOKUP(E4546,'تكويد الاصناف'!$B$3:$L$5500,4,FALSE),""),"تأكد من الوحدة")</f>
        <v/>
      </c>
      <c r="H4546" s="31" t="str">
        <f>IFERROR(IF(E4546&lt;&gt;"",VLOOKUP(E4546,'تكويد الاصناف'!$B$3:$L$5500,9,FALSE),""),"تأكد من السعر")</f>
        <v/>
      </c>
      <c r="I4546" s="31"/>
      <c r="J4546" s="33" t="str">
        <f t="shared" si="70"/>
        <v/>
      </c>
      <c r="K4546" s="31"/>
      <c r="L4546" s="31"/>
    </row>
    <row r="4547" spans="2:12" x14ac:dyDescent="0.2">
      <c r="B4547" s="29" t="str">
        <f>IF(C4547&lt;&gt;"",COUNT($B$2:B4546)+1,"")</f>
        <v/>
      </c>
      <c r="C4547" s="30"/>
      <c r="D4547" s="31"/>
      <c r="E4547" s="32"/>
      <c r="F4547" s="31" t="str">
        <f>IFERROR(IF(E4547&lt;&gt;"",VLOOKUP(E4547,'تكويد الاصناف'!$B$3:$L$5500,3,FALSE),""),"تأكد من الكود")</f>
        <v/>
      </c>
      <c r="G4547" s="31" t="str">
        <f>IFERROR(IF(E4547&lt;&gt;"",VLOOKUP(E4547,'تكويد الاصناف'!$B$3:$L$5500,4,FALSE),""),"تأكد من الوحدة")</f>
        <v/>
      </c>
      <c r="H4547" s="31" t="str">
        <f>IFERROR(IF(E4547&lt;&gt;"",VLOOKUP(E4547,'تكويد الاصناف'!$B$3:$L$5500,9,FALSE),""),"تأكد من السعر")</f>
        <v/>
      </c>
      <c r="I4547" s="31"/>
      <c r="J4547" s="33" t="str">
        <f t="shared" ref="J4547:J4610" si="71">IFERROR(I4547*H4547,"")</f>
        <v/>
      </c>
      <c r="K4547" s="31"/>
      <c r="L4547" s="31"/>
    </row>
    <row r="4548" spans="2:12" x14ac:dyDescent="0.2">
      <c r="B4548" s="29" t="str">
        <f>IF(C4548&lt;&gt;"",COUNT($B$2:B4547)+1,"")</f>
        <v/>
      </c>
      <c r="C4548" s="30"/>
      <c r="D4548" s="31"/>
      <c r="E4548" s="32"/>
      <c r="F4548" s="31" t="str">
        <f>IFERROR(IF(E4548&lt;&gt;"",VLOOKUP(E4548,'تكويد الاصناف'!$B$3:$L$5500,3,FALSE),""),"تأكد من الكود")</f>
        <v/>
      </c>
      <c r="G4548" s="31" t="str">
        <f>IFERROR(IF(E4548&lt;&gt;"",VLOOKUP(E4548,'تكويد الاصناف'!$B$3:$L$5500,4,FALSE),""),"تأكد من الوحدة")</f>
        <v/>
      </c>
      <c r="H4548" s="31" t="str">
        <f>IFERROR(IF(E4548&lt;&gt;"",VLOOKUP(E4548,'تكويد الاصناف'!$B$3:$L$5500,9,FALSE),""),"تأكد من السعر")</f>
        <v/>
      </c>
      <c r="I4548" s="31"/>
      <c r="J4548" s="33" t="str">
        <f t="shared" si="71"/>
        <v/>
      </c>
      <c r="K4548" s="31"/>
      <c r="L4548" s="31"/>
    </row>
    <row r="4549" spans="2:12" x14ac:dyDescent="0.2">
      <c r="B4549" s="29" t="str">
        <f>IF(C4549&lt;&gt;"",COUNT($B$2:B4548)+1,"")</f>
        <v/>
      </c>
      <c r="C4549" s="30"/>
      <c r="D4549" s="31"/>
      <c r="E4549" s="32"/>
      <c r="F4549" s="31" t="str">
        <f>IFERROR(IF(E4549&lt;&gt;"",VLOOKUP(E4549,'تكويد الاصناف'!$B$3:$L$5500,3,FALSE),""),"تأكد من الكود")</f>
        <v/>
      </c>
      <c r="G4549" s="31" t="str">
        <f>IFERROR(IF(E4549&lt;&gt;"",VLOOKUP(E4549,'تكويد الاصناف'!$B$3:$L$5500,4,FALSE),""),"تأكد من الوحدة")</f>
        <v/>
      </c>
      <c r="H4549" s="31" t="str">
        <f>IFERROR(IF(E4549&lt;&gt;"",VLOOKUP(E4549,'تكويد الاصناف'!$B$3:$L$5500,9,FALSE),""),"تأكد من السعر")</f>
        <v/>
      </c>
      <c r="I4549" s="31"/>
      <c r="J4549" s="33" t="str">
        <f t="shared" si="71"/>
        <v/>
      </c>
      <c r="K4549" s="31"/>
      <c r="L4549" s="31"/>
    </row>
    <row r="4550" spans="2:12" x14ac:dyDescent="0.2">
      <c r="B4550" s="29" t="str">
        <f>IF(C4550&lt;&gt;"",COUNT($B$2:B4549)+1,"")</f>
        <v/>
      </c>
      <c r="C4550" s="30"/>
      <c r="D4550" s="31"/>
      <c r="E4550" s="32"/>
      <c r="F4550" s="31" t="str">
        <f>IFERROR(IF(E4550&lt;&gt;"",VLOOKUP(E4550,'تكويد الاصناف'!$B$3:$L$5500,3,FALSE),""),"تأكد من الكود")</f>
        <v/>
      </c>
      <c r="G4550" s="31" t="str">
        <f>IFERROR(IF(E4550&lt;&gt;"",VLOOKUP(E4550,'تكويد الاصناف'!$B$3:$L$5500,4,FALSE),""),"تأكد من الوحدة")</f>
        <v/>
      </c>
      <c r="H4550" s="31" t="str">
        <f>IFERROR(IF(E4550&lt;&gt;"",VLOOKUP(E4550,'تكويد الاصناف'!$B$3:$L$5500,9,FALSE),""),"تأكد من السعر")</f>
        <v/>
      </c>
      <c r="I4550" s="31"/>
      <c r="J4550" s="33" t="str">
        <f t="shared" si="71"/>
        <v/>
      </c>
      <c r="K4550" s="31"/>
      <c r="L4550" s="31"/>
    </row>
    <row r="4551" spans="2:12" x14ac:dyDescent="0.2">
      <c r="B4551" s="29" t="str">
        <f>IF(C4551&lt;&gt;"",COUNT($B$2:B4550)+1,"")</f>
        <v/>
      </c>
      <c r="C4551" s="30"/>
      <c r="D4551" s="31"/>
      <c r="E4551" s="32"/>
      <c r="F4551" s="31" t="str">
        <f>IFERROR(IF(E4551&lt;&gt;"",VLOOKUP(E4551,'تكويد الاصناف'!$B$3:$L$5500,3,FALSE),""),"تأكد من الكود")</f>
        <v/>
      </c>
      <c r="G4551" s="31" t="str">
        <f>IFERROR(IF(E4551&lt;&gt;"",VLOOKUP(E4551,'تكويد الاصناف'!$B$3:$L$5500,4,FALSE),""),"تأكد من الوحدة")</f>
        <v/>
      </c>
      <c r="H4551" s="31" t="str">
        <f>IFERROR(IF(E4551&lt;&gt;"",VLOOKUP(E4551,'تكويد الاصناف'!$B$3:$L$5500,9,FALSE),""),"تأكد من السعر")</f>
        <v/>
      </c>
      <c r="I4551" s="31"/>
      <c r="J4551" s="33" t="str">
        <f t="shared" si="71"/>
        <v/>
      </c>
      <c r="K4551" s="31"/>
      <c r="L4551" s="31"/>
    </row>
    <row r="4552" spans="2:12" x14ac:dyDescent="0.2">
      <c r="B4552" s="29" t="str">
        <f>IF(C4552&lt;&gt;"",COUNT($B$2:B4551)+1,"")</f>
        <v/>
      </c>
      <c r="C4552" s="30"/>
      <c r="D4552" s="31"/>
      <c r="E4552" s="32"/>
      <c r="F4552" s="31" t="str">
        <f>IFERROR(IF(E4552&lt;&gt;"",VLOOKUP(E4552,'تكويد الاصناف'!$B$3:$L$5500,3,FALSE),""),"تأكد من الكود")</f>
        <v/>
      </c>
      <c r="G4552" s="31" t="str">
        <f>IFERROR(IF(E4552&lt;&gt;"",VLOOKUP(E4552,'تكويد الاصناف'!$B$3:$L$5500,4,FALSE),""),"تأكد من الوحدة")</f>
        <v/>
      </c>
      <c r="H4552" s="31" t="str">
        <f>IFERROR(IF(E4552&lt;&gt;"",VLOOKUP(E4552,'تكويد الاصناف'!$B$3:$L$5500,9,FALSE),""),"تأكد من السعر")</f>
        <v/>
      </c>
      <c r="I4552" s="31"/>
      <c r="J4552" s="33" t="str">
        <f t="shared" si="71"/>
        <v/>
      </c>
      <c r="K4552" s="31"/>
      <c r="L4552" s="31"/>
    </row>
    <row r="4553" spans="2:12" x14ac:dyDescent="0.2">
      <c r="B4553" s="29" t="str">
        <f>IF(C4553&lt;&gt;"",COUNT($B$2:B4552)+1,"")</f>
        <v/>
      </c>
      <c r="C4553" s="30"/>
      <c r="D4553" s="31"/>
      <c r="E4553" s="32"/>
      <c r="F4553" s="31" t="str">
        <f>IFERROR(IF(E4553&lt;&gt;"",VLOOKUP(E4553,'تكويد الاصناف'!$B$3:$L$5500,3,FALSE),""),"تأكد من الكود")</f>
        <v/>
      </c>
      <c r="G4553" s="31" t="str">
        <f>IFERROR(IF(E4553&lt;&gt;"",VLOOKUP(E4553,'تكويد الاصناف'!$B$3:$L$5500,4,FALSE),""),"تأكد من الوحدة")</f>
        <v/>
      </c>
      <c r="H4553" s="31" t="str">
        <f>IFERROR(IF(E4553&lt;&gt;"",VLOOKUP(E4553,'تكويد الاصناف'!$B$3:$L$5500,9,FALSE),""),"تأكد من السعر")</f>
        <v/>
      </c>
      <c r="I4553" s="31"/>
      <c r="J4553" s="33" t="str">
        <f t="shared" si="71"/>
        <v/>
      </c>
      <c r="K4553" s="31"/>
      <c r="L4553" s="31"/>
    </row>
    <row r="4554" spans="2:12" x14ac:dyDescent="0.2">
      <c r="B4554" s="29" t="str">
        <f>IF(C4554&lt;&gt;"",COUNT($B$2:B4553)+1,"")</f>
        <v/>
      </c>
      <c r="C4554" s="30"/>
      <c r="D4554" s="31"/>
      <c r="E4554" s="32"/>
      <c r="F4554" s="31" t="str">
        <f>IFERROR(IF(E4554&lt;&gt;"",VLOOKUP(E4554,'تكويد الاصناف'!$B$3:$L$5500,3,FALSE),""),"تأكد من الكود")</f>
        <v/>
      </c>
      <c r="G4554" s="31" t="str">
        <f>IFERROR(IF(E4554&lt;&gt;"",VLOOKUP(E4554,'تكويد الاصناف'!$B$3:$L$5500,4,FALSE),""),"تأكد من الوحدة")</f>
        <v/>
      </c>
      <c r="H4554" s="31" t="str">
        <f>IFERROR(IF(E4554&lt;&gt;"",VLOOKUP(E4554,'تكويد الاصناف'!$B$3:$L$5500,9,FALSE),""),"تأكد من السعر")</f>
        <v/>
      </c>
      <c r="I4554" s="31"/>
      <c r="J4554" s="33" t="str">
        <f t="shared" si="71"/>
        <v/>
      </c>
      <c r="K4554" s="31"/>
      <c r="L4554" s="31"/>
    </row>
    <row r="4555" spans="2:12" x14ac:dyDescent="0.2">
      <c r="B4555" s="29" t="str">
        <f>IF(C4555&lt;&gt;"",COUNT($B$2:B4554)+1,"")</f>
        <v/>
      </c>
      <c r="C4555" s="30"/>
      <c r="D4555" s="31"/>
      <c r="E4555" s="32"/>
      <c r="F4555" s="31" t="str">
        <f>IFERROR(IF(E4555&lt;&gt;"",VLOOKUP(E4555,'تكويد الاصناف'!$B$3:$L$5500,3,FALSE),""),"تأكد من الكود")</f>
        <v/>
      </c>
      <c r="G4555" s="31" t="str">
        <f>IFERROR(IF(E4555&lt;&gt;"",VLOOKUP(E4555,'تكويد الاصناف'!$B$3:$L$5500,4,FALSE),""),"تأكد من الوحدة")</f>
        <v/>
      </c>
      <c r="H4555" s="31" t="str">
        <f>IFERROR(IF(E4555&lt;&gt;"",VLOOKUP(E4555,'تكويد الاصناف'!$B$3:$L$5500,9,FALSE),""),"تأكد من السعر")</f>
        <v/>
      </c>
      <c r="I4555" s="31"/>
      <c r="J4555" s="33" t="str">
        <f t="shared" si="71"/>
        <v/>
      </c>
      <c r="K4555" s="31"/>
      <c r="L4555" s="31"/>
    </row>
    <row r="4556" spans="2:12" x14ac:dyDescent="0.2">
      <c r="B4556" s="29" t="str">
        <f>IF(C4556&lt;&gt;"",COUNT($B$2:B4555)+1,"")</f>
        <v/>
      </c>
      <c r="C4556" s="30"/>
      <c r="D4556" s="31"/>
      <c r="E4556" s="32"/>
      <c r="F4556" s="31" t="str">
        <f>IFERROR(IF(E4556&lt;&gt;"",VLOOKUP(E4556,'تكويد الاصناف'!$B$3:$L$5500,3,FALSE),""),"تأكد من الكود")</f>
        <v/>
      </c>
      <c r="G4556" s="31" t="str">
        <f>IFERROR(IF(E4556&lt;&gt;"",VLOOKUP(E4556,'تكويد الاصناف'!$B$3:$L$5500,4,FALSE),""),"تأكد من الوحدة")</f>
        <v/>
      </c>
      <c r="H4556" s="31" t="str">
        <f>IFERROR(IF(E4556&lt;&gt;"",VLOOKUP(E4556,'تكويد الاصناف'!$B$3:$L$5500,9,FALSE),""),"تأكد من السعر")</f>
        <v/>
      </c>
      <c r="I4556" s="31"/>
      <c r="J4556" s="33" t="str">
        <f t="shared" si="71"/>
        <v/>
      </c>
      <c r="K4556" s="31"/>
      <c r="L4556" s="31"/>
    </row>
    <row r="4557" spans="2:12" x14ac:dyDescent="0.2">
      <c r="B4557" s="29" t="str">
        <f>IF(C4557&lt;&gt;"",COUNT($B$2:B4556)+1,"")</f>
        <v/>
      </c>
      <c r="C4557" s="30"/>
      <c r="D4557" s="31"/>
      <c r="E4557" s="32"/>
      <c r="F4557" s="31" t="str">
        <f>IFERROR(IF(E4557&lt;&gt;"",VLOOKUP(E4557,'تكويد الاصناف'!$B$3:$L$5500,3,FALSE),""),"تأكد من الكود")</f>
        <v/>
      </c>
      <c r="G4557" s="31" t="str">
        <f>IFERROR(IF(E4557&lt;&gt;"",VLOOKUP(E4557,'تكويد الاصناف'!$B$3:$L$5500,4,FALSE),""),"تأكد من الوحدة")</f>
        <v/>
      </c>
      <c r="H4557" s="31" t="str">
        <f>IFERROR(IF(E4557&lt;&gt;"",VLOOKUP(E4557,'تكويد الاصناف'!$B$3:$L$5500,9,FALSE),""),"تأكد من السعر")</f>
        <v/>
      </c>
      <c r="I4557" s="31"/>
      <c r="J4557" s="33" t="str">
        <f t="shared" si="71"/>
        <v/>
      </c>
      <c r="K4557" s="31"/>
      <c r="L4557" s="31"/>
    </row>
    <row r="4558" spans="2:12" x14ac:dyDescent="0.2">
      <c r="B4558" s="29" t="str">
        <f>IF(C4558&lt;&gt;"",COUNT($B$2:B4557)+1,"")</f>
        <v/>
      </c>
      <c r="C4558" s="30"/>
      <c r="D4558" s="31"/>
      <c r="E4558" s="32"/>
      <c r="F4558" s="31" t="str">
        <f>IFERROR(IF(E4558&lt;&gt;"",VLOOKUP(E4558,'تكويد الاصناف'!$B$3:$L$5500,3,FALSE),""),"تأكد من الكود")</f>
        <v/>
      </c>
      <c r="G4558" s="31" t="str">
        <f>IFERROR(IF(E4558&lt;&gt;"",VLOOKUP(E4558,'تكويد الاصناف'!$B$3:$L$5500,4,FALSE),""),"تأكد من الوحدة")</f>
        <v/>
      </c>
      <c r="H4558" s="31" t="str">
        <f>IFERROR(IF(E4558&lt;&gt;"",VLOOKUP(E4558,'تكويد الاصناف'!$B$3:$L$5500,9,FALSE),""),"تأكد من السعر")</f>
        <v/>
      </c>
      <c r="I4558" s="31"/>
      <c r="J4558" s="33" t="str">
        <f t="shared" si="71"/>
        <v/>
      </c>
      <c r="K4558" s="31"/>
      <c r="L4558" s="31"/>
    </row>
    <row r="4559" spans="2:12" x14ac:dyDescent="0.2">
      <c r="B4559" s="29" t="str">
        <f>IF(C4559&lt;&gt;"",COUNT($B$2:B4558)+1,"")</f>
        <v/>
      </c>
      <c r="C4559" s="30"/>
      <c r="D4559" s="31"/>
      <c r="E4559" s="32"/>
      <c r="F4559" s="31" t="str">
        <f>IFERROR(IF(E4559&lt;&gt;"",VLOOKUP(E4559,'تكويد الاصناف'!$B$3:$L$5500,3,FALSE),""),"تأكد من الكود")</f>
        <v/>
      </c>
      <c r="G4559" s="31" t="str">
        <f>IFERROR(IF(E4559&lt;&gt;"",VLOOKUP(E4559,'تكويد الاصناف'!$B$3:$L$5500,4,FALSE),""),"تأكد من الوحدة")</f>
        <v/>
      </c>
      <c r="H4559" s="31" t="str">
        <f>IFERROR(IF(E4559&lt;&gt;"",VLOOKUP(E4559,'تكويد الاصناف'!$B$3:$L$5500,9,FALSE),""),"تأكد من السعر")</f>
        <v/>
      </c>
      <c r="I4559" s="31"/>
      <c r="J4559" s="33" t="str">
        <f t="shared" si="71"/>
        <v/>
      </c>
      <c r="K4559" s="31"/>
      <c r="L4559" s="31"/>
    </row>
    <row r="4560" spans="2:12" x14ac:dyDescent="0.2">
      <c r="B4560" s="29" t="str">
        <f>IF(C4560&lt;&gt;"",COUNT($B$2:B4559)+1,"")</f>
        <v/>
      </c>
      <c r="C4560" s="30"/>
      <c r="D4560" s="31"/>
      <c r="E4560" s="32"/>
      <c r="F4560" s="31" t="str">
        <f>IFERROR(IF(E4560&lt;&gt;"",VLOOKUP(E4560,'تكويد الاصناف'!$B$3:$L$5500,3,FALSE),""),"تأكد من الكود")</f>
        <v/>
      </c>
      <c r="G4560" s="31" t="str">
        <f>IFERROR(IF(E4560&lt;&gt;"",VLOOKUP(E4560,'تكويد الاصناف'!$B$3:$L$5500,4,FALSE),""),"تأكد من الوحدة")</f>
        <v/>
      </c>
      <c r="H4560" s="31" t="str">
        <f>IFERROR(IF(E4560&lt;&gt;"",VLOOKUP(E4560,'تكويد الاصناف'!$B$3:$L$5500,9,FALSE),""),"تأكد من السعر")</f>
        <v/>
      </c>
      <c r="I4560" s="31"/>
      <c r="J4560" s="33" t="str">
        <f t="shared" si="71"/>
        <v/>
      </c>
      <c r="K4560" s="31"/>
      <c r="L4560" s="31"/>
    </row>
    <row r="4561" spans="2:12" x14ac:dyDescent="0.2">
      <c r="B4561" s="29" t="str">
        <f>IF(C4561&lt;&gt;"",COUNT($B$2:B4560)+1,"")</f>
        <v/>
      </c>
      <c r="C4561" s="30"/>
      <c r="D4561" s="31"/>
      <c r="E4561" s="32"/>
      <c r="F4561" s="31" t="str">
        <f>IFERROR(IF(E4561&lt;&gt;"",VLOOKUP(E4561,'تكويد الاصناف'!$B$3:$L$5500,3,FALSE),""),"تأكد من الكود")</f>
        <v/>
      </c>
      <c r="G4561" s="31" t="str">
        <f>IFERROR(IF(E4561&lt;&gt;"",VLOOKUP(E4561,'تكويد الاصناف'!$B$3:$L$5500,4,FALSE),""),"تأكد من الوحدة")</f>
        <v/>
      </c>
      <c r="H4561" s="31" t="str">
        <f>IFERROR(IF(E4561&lt;&gt;"",VLOOKUP(E4561,'تكويد الاصناف'!$B$3:$L$5500,9,FALSE),""),"تأكد من السعر")</f>
        <v/>
      </c>
      <c r="I4561" s="31"/>
      <c r="J4561" s="33" t="str">
        <f t="shared" si="71"/>
        <v/>
      </c>
      <c r="K4561" s="31"/>
      <c r="L4561" s="31"/>
    </row>
    <row r="4562" spans="2:12" x14ac:dyDescent="0.2">
      <c r="B4562" s="29" t="str">
        <f>IF(C4562&lt;&gt;"",COUNT($B$2:B4561)+1,"")</f>
        <v/>
      </c>
      <c r="C4562" s="30"/>
      <c r="D4562" s="31"/>
      <c r="E4562" s="32"/>
      <c r="F4562" s="31" t="str">
        <f>IFERROR(IF(E4562&lt;&gt;"",VLOOKUP(E4562,'تكويد الاصناف'!$B$3:$L$5500,3,FALSE),""),"تأكد من الكود")</f>
        <v/>
      </c>
      <c r="G4562" s="31" t="str">
        <f>IFERROR(IF(E4562&lt;&gt;"",VLOOKUP(E4562,'تكويد الاصناف'!$B$3:$L$5500,4,FALSE),""),"تأكد من الوحدة")</f>
        <v/>
      </c>
      <c r="H4562" s="31" t="str">
        <f>IFERROR(IF(E4562&lt;&gt;"",VLOOKUP(E4562,'تكويد الاصناف'!$B$3:$L$5500,9,FALSE),""),"تأكد من السعر")</f>
        <v/>
      </c>
      <c r="I4562" s="31"/>
      <c r="J4562" s="33" t="str">
        <f t="shared" si="71"/>
        <v/>
      </c>
      <c r="K4562" s="31"/>
      <c r="L4562" s="31"/>
    </row>
    <row r="4563" spans="2:12" x14ac:dyDescent="0.2">
      <c r="B4563" s="29" t="str">
        <f>IF(C4563&lt;&gt;"",COUNT($B$2:B4562)+1,"")</f>
        <v/>
      </c>
      <c r="C4563" s="30"/>
      <c r="D4563" s="31"/>
      <c r="E4563" s="32"/>
      <c r="F4563" s="31" t="str">
        <f>IFERROR(IF(E4563&lt;&gt;"",VLOOKUP(E4563,'تكويد الاصناف'!$B$3:$L$5500,3,FALSE),""),"تأكد من الكود")</f>
        <v/>
      </c>
      <c r="G4563" s="31" t="str">
        <f>IFERROR(IF(E4563&lt;&gt;"",VLOOKUP(E4563,'تكويد الاصناف'!$B$3:$L$5500,4,FALSE),""),"تأكد من الوحدة")</f>
        <v/>
      </c>
      <c r="H4563" s="31" t="str">
        <f>IFERROR(IF(E4563&lt;&gt;"",VLOOKUP(E4563,'تكويد الاصناف'!$B$3:$L$5500,9,FALSE),""),"تأكد من السعر")</f>
        <v/>
      </c>
      <c r="I4563" s="31"/>
      <c r="J4563" s="33" t="str">
        <f t="shared" si="71"/>
        <v/>
      </c>
      <c r="K4563" s="31"/>
      <c r="L4563" s="31"/>
    </row>
    <row r="4564" spans="2:12" x14ac:dyDescent="0.2">
      <c r="B4564" s="29" t="str">
        <f>IF(C4564&lt;&gt;"",COUNT($B$2:B4563)+1,"")</f>
        <v/>
      </c>
      <c r="C4564" s="30"/>
      <c r="D4564" s="31"/>
      <c r="E4564" s="32"/>
      <c r="F4564" s="31" t="str">
        <f>IFERROR(IF(E4564&lt;&gt;"",VLOOKUP(E4564,'تكويد الاصناف'!$B$3:$L$5500,3,FALSE),""),"تأكد من الكود")</f>
        <v/>
      </c>
      <c r="G4564" s="31" t="str">
        <f>IFERROR(IF(E4564&lt;&gt;"",VLOOKUP(E4564,'تكويد الاصناف'!$B$3:$L$5500,4,FALSE),""),"تأكد من الوحدة")</f>
        <v/>
      </c>
      <c r="H4564" s="31" t="str">
        <f>IFERROR(IF(E4564&lt;&gt;"",VLOOKUP(E4564,'تكويد الاصناف'!$B$3:$L$5500,9,FALSE),""),"تأكد من السعر")</f>
        <v/>
      </c>
      <c r="I4564" s="31"/>
      <c r="J4564" s="33" t="str">
        <f t="shared" si="71"/>
        <v/>
      </c>
      <c r="K4564" s="31"/>
      <c r="L4564" s="31"/>
    </row>
    <row r="4565" spans="2:12" x14ac:dyDescent="0.2">
      <c r="B4565" s="29" t="str">
        <f>IF(C4565&lt;&gt;"",COUNT($B$2:B4564)+1,"")</f>
        <v/>
      </c>
      <c r="C4565" s="30"/>
      <c r="D4565" s="31"/>
      <c r="E4565" s="32"/>
      <c r="F4565" s="31" t="str">
        <f>IFERROR(IF(E4565&lt;&gt;"",VLOOKUP(E4565,'تكويد الاصناف'!$B$3:$L$5500,3,FALSE),""),"تأكد من الكود")</f>
        <v/>
      </c>
      <c r="G4565" s="31" t="str">
        <f>IFERROR(IF(E4565&lt;&gt;"",VLOOKUP(E4565,'تكويد الاصناف'!$B$3:$L$5500,4,FALSE),""),"تأكد من الوحدة")</f>
        <v/>
      </c>
      <c r="H4565" s="31" t="str">
        <f>IFERROR(IF(E4565&lt;&gt;"",VLOOKUP(E4565,'تكويد الاصناف'!$B$3:$L$5500,9,FALSE),""),"تأكد من السعر")</f>
        <v/>
      </c>
      <c r="I4565" s="31"/>
      <c r="J4565" s="33" t="str">
        <f t="shared" si="71"/>
        <v/>
      </c>
      <c r="K4565" s="31"/>
      <c r="L4565" s="31"/>
    </row>
    <row r="4566" spans="2:12" x14ac:dyDescent="0.2">
      <c r="B4566" s="29" t="str">
        <f>IF(C4566&lt;&gt;"",COUNT($B$2:B4565)+1,"")</f>
        <v/>
      </c>
      <c r="C4566" s="30"/>
      <c r="D4566" s="31"/>
      <c r="E4566" s="32"/>
      <c r="F4566" s="31" t="str">
        <f>IFERROR(IF(E4566&lt;&gt;"",VLOOKUP(E4566,'تكويد الاصناف'!$B$3:$L$5500,3,FALSE),""),"تأكد من الكود")</f>
        <v/>
      </c>
      <c r="G4566" s="31" t="str">
        <f>IFERROR(IF(E4566&lt;&gt;"",VLOOKUP(E4566,'تكويد الاصناف'!$B$3:$L$5500,4,FALSE),""),"تأكد من الوحدة")</f>
        <v/>
      </c>
      <c r="H4566" s="31" t="str">
        <f>IFERROR(IF(E4566&lt;&gt;"",VLOOKUP(E4566,'تكويد الاصناف'!$B$3:$L$5500,9,FALSE),""),"تأكد من السعر")</f>
        <v/>
      </c>
      <c r="I4566" s="31"/>
      <c r="J4566" s="33" t="str">
        <f t="shared" si="71"/>
        <v/>
      </c>
      <c r="K4566" s="31"/>
      <c r="L4566" s="31"/>
    </row>
    <row r="4567" spans="2:12" x14ac:dyDescent="0.2">
      <c r="B4567" s="29" t="str">
        <f>IF(C4567&lt;&gt;"",COUNT($B$2:B4566)+1,"")</f>
        <v/>
      </c>
      <c r="C4567" s="30"/>
      <c r="D4567" s="31"/>
      <c r="E4567" s="32"/>
      <c r="F4567" s="31" t="str">
        <f>IFERROR(IF(E4567&lt;&gt;"",VLOOKUP(E4567,'تكويد الاصناف'!$B$3:$L$5500,3,FALSE),""),"تأكد من الكود")</f>
        <v/>
      </c>
      <c r="G4567" s="31" t="str">
        <f>IFERROR(IF(E4567&lt;&gt;"",VLOOKUP(E4567,'تكويد الاصناف'!$B$3:$L$5500,4,FALSE),""),"تأكد من الوحدة")</f>
        <v/>
      </c>
      <c r="H4567" s="31" t="str">
        <f>IFERROR(IF(E4567&lt;&gt;"",VLOOKUP(E4567,'تكويد الاصناف'!$B$3:$L$5500,9,FALSE),""),"تأكد من السعر")</f>
        <v/>
      </c>
      <c r="I4567" s="31"/>
      <c r="J4567" s="33" t="str">
        <f t="shared" si="71"/>
        <v/>
      </c>
      <c r="K4567" s="31"/>
      <c r="L4567" s="31"/>
    </row>
    <row r="4568" spans="2:12" x14ac:dyDescent="0.2">
      <c r="B4568" s="29" t="str">
        <f>IF(C4568&lt;&gt;"",COUNT($B$2:B4567)+1,"")</f>
        <v/>
      </c>
      <c r="C4568" s="30"/>
      <c r="D4568" s="31"/>
      <c r="E4568" s="32"/>
      <c r="F4568" s="31" t="str">
        <f>IFERROR(IF(E4568&lt;&gt;"",VLOOKUP(E4568,'تكويد الاصناف'!$B$3:$L$5500,3,FALSE),""),"تأكد من الكود")</f>
        <v/>
      </c>
      <c r="G4568" s="31" t="str">
        <f>IFERROR(IF(E4568&lt;&gt;"",VLOOKUP(E4568,'تكويد الاصناف'!$B$3:$L$5500,4,FALSE),""),"تأكد من الوحدة")</f>
        <v/>
      </c>
      <c r="H4568" s="31" t="str">
        <f>IFERROR(IF(E4568&lt;&gt;"",VLOOKUP(E4568,'تكويد الاصناف'!$B$3:$L$5500,9,FALSE),""),"تأكد من السعر")</f>
        <v/>
      </c>
      <c r="I4568" s="31"/>
      <c r="J4568" s="33" t="str">
        <f t="shared" si="71"/>
        <v/>
      </c>
      <c r="K4568" s="31"/>
      <c r="L4568" s="31"/>
    </row>
    <row r="4569" spans="2:12" x14ac:dyDescent="0.2">
      <c r="B4569" s="29" t="str">
        <f>IF(C4569&lt;&gt;"",COUNT($B$2:B4568)+1,"")</f>
        <v/>
      </c>
      <c r="C4569" s="30"/>
      <c r="D4569" s="31"/>
      <c r="E4569" s="32"/>
      <c r="F4569" s="31" t="str">
        <f>IFERROR(IF(E4569&lt;&gt;"",VLOOKUP(E4569,'تكويد الاصناف'!$B$3:$L$5500,3,FALSE),""),"تأكد من الكود")</f>
        <v/>
      </c>
      <c r="G4569" s="31" t="str">
        <f>IFERROR(IF(E4569&lt;&gt;"",VLOOKUP(E4569,'تكويد الاصناف'!$B$3:$L$5500,4,FALSE),""),"تأكد من الوحدة")</f>
        <v/>
      </c>
      <c r="H4569" s="31" t="str">
        <f>IFERROR(IF(E4569&lt;&gt;"",VLOOKUP(E4569,'تكويد الاصناف'!$B$3:$L$5500,9,FALSE),""),"تأكد من السعر")</f>
        <v/>
      </c>
      <c r="I4569" s="31"/>
      <c r="J4569" s="33" t="str">
        <f t="shared" si="71"/>
        <v/>
      </c>
      <c r="K4569" s="31"/>
      <c r="L4569" s="31"/>
    </row>
    <row r="4570" spans="2:12" x14ac:dyDescent="0.2">
      <c r="B4570" s="29" t="str">
        <f>IF(C4570&lt;&gt;"",COUNT($B$2:B4569)+1,"")</f>
        <v/>
      </c>
      <c r="C4570" s="30"/>
      <c r="D4570" s="31"/>
      <c r="E4570" s="32"/>
      <c r="F4570" s="31" t="str">
        <f>IFERROR(IF(E4570&lt;&gt;"",VLOOKUP(E4570,'تكويد الاصناف'!$B$3:$L$5500,3,FALSE),""),"تأكد من الكود")</f>
        <v/>
      </c>
      <c r="G4570" s="31" t="str">
        <f>IFERROR(IF(E4570&lt;&gt;"",VLOOKUP(E4570,'تكويد الاصناف'!$B$3:$L$5500,4,FALSE),""),"تأكد من الوحدة")</f>
        <v/>
      </c>
      <c r="H4570" s="31" t="str">
        <f>IFERROR(IF(E4570&lt;&gt;"",VLOOKUP(E4570,'تكويد الاصناف'!$B$3:$L$5500,9,FALSE),""),"تأكد من السعر")</f>
        <v/>
      </c>
      <c r="I4570" s="31"/>
      <c r="J4570" s="33" t="str">
        <f t="shared" si="71"/>
        <v/>
      </c>
      <c r="K4570" s="31"/>
      <c r="L4570" s="31"/>
    </row>
    <row r="4571" spans="2:12" x14ac:dyDescent="0.2">
      <c r="B4571" s="29" t="str">
        <f>IF(C4571&lt;&gt;"",COUNT($B$2:B4570)+1,"")</f>
        <v/>
      </c>
      <c r="C4571" s="30"/>
      <c r="D4571" s="31"/>
      <c r="E4571" s="32"/>
      <c r="F4571" s="31" t="str">
        <f>IFERROR(IF(E4571&lt;&gt;"",VLOOKUP(E4571,'تكويد الاصناف'!$B$3:$L$5500,3,FALSE),""),"تأكد من الكود")</f>
        <v/>
      </c>
      <c r="G4571" s="31" t="str">
        <f>IFERROR(IF(E4571&lt;&gt;"",VLOOKUP(E4571,'تكويد الاصناف'!$B$3:$L$5500,4,FALSE),""),"تأكد من الوحدة")</f>
        <v/>
      </c>
      <c r="H4571" s="31" t="str">
        <f>IFERROR(IF(E4571&lt;&gt;"",VLOOKUP(E4571,'تكويد الاصناف'!$B$3:$L$5500,9,FALSE),""),"تأكد من السعر")</f>
        <v/>
      </c>
      <c r="I4571" s="31"/>
      <c r="J4571" s="33" t="str">
        <f t="shared" si="71"/>
        <v/>
      </c>
      <c r="K4571" s="31"/>
      <c r="L4571" s="31"/>
    </row>
    <row r="4572" spans="2:12" x14ac:dyDescent="0.2">
      <c r="B4572" s="29" t="str">
        <f>IF(C4572&lt;&gt;"",COUNT($B$2:B4571)+1,"")</f>
        <v/>
      </c>
      <c r="C4572" s="30"/>
      <c r="D4572" s="31"/>
      <c r="E4572" s="32"/>
      <c r="F4572" s="31" t="str">
        <f>IFERROR(IF(E4572&lt;&gt;"",VLOOKUP(E4572,'تكويد الاصناف'!$B$3:$L$5500,3,FALSE),""),"تأكد من الكود")</f>
        <v/>
      </c>
      <c r="G4572" s="31" t="str">
        <f>IFERROR(IF(E4572&lt;&gt;"",VLOOKUP(E4572,'تكويد الاصناف'!$B$3:$L$5500,4,FALSE),""),"تأكد من الوحدة")</f>
        <v/>
      </c>
      <c r="H4572" s="31" t="str">
        <f>IFERROR(IF(E4572&lt;&gt;"",VLOOKUP(E4572,'تكويد الاصناف'!$B$3:$L$5500,9,FALSE),""),"تأكد من السعر")</f>
        <v/>
      </c>
      <c r="I4572" s="31"/>
      <c r="J4572" s="33" t="str">
        <f t="shared" si="71"/>
        <v/>
      </c>
      <c r="K4572" s="31"/>
      <c r="L4572" s="31"/>
    </row>
    <row r="4573" spans="2:12" x14ac:dyDescent="0.2">
      <c r="B4573" s="29" t="str">
        <f>IF(C4573&lt;&gt;"",COUNT($B$2:B4572)+1,"")</f>
        <v/>
      </c>
      <c r="C4573" s="30"/>
      <c r="D4573" s="31"/>
      <c r="E4573" s="32"/>
      <c r="F4573" s="31" t="str">
        <f>IFERROR(IF(E4573&lt;&gt;"",VLOOKUP(E4573,'تكويد الاصناف'!$B$3:$L$5500,3,FALSE),""),"تأكد من الكود")</f>
        <v/>
      </c>
      <c r="G4573" s="31" t="str">
        <f>IFERROR(IF(E4573&lt;&gt;"",VLOOKUP(E4573,'تكويد الاصناف'!$B$3:$L$5500,4,FALSE),""),"تأكد من الوحدة")</f>
        <v/>
      </c>
      <c r="H4573" s="31" t="str">
        <f>IFERROR(IF(E4573&lt;&gt;"",VLOOKUP(E4573,'تكويد الاصناف'!$B$3:$L$5500,9,FALSE),""),"تأكد من السعر")</f>
        <v/>
      </c>
      <c r="I4573" s="31"/>
      <c r="J4573" s="33" t="str">
        <f t="shared" si="71"/>
        <v/>
      </c>
      <c r="K4573" s="31"/>
      <c r="L4573" s="31"/>
    </row>
    <row r="4574" spans="2:12" x14ac:dyDescent="0.2">
      <c r="B4574" s="29" t="str">
        <f>IF(C4574&lt;&gt;"",COUNT($B$2:B4573)+1,"")</f>
        <v/>
      </c>
      <c r="C4574" s="30"/>
      <c r="D4574" s="31"/>
      <c r="E4574" s="32"/>
      <c r="F4574" s="31" t="str">
        <f>IFERROR(IF(E4574&lt;&gt;"",VLOOKUP(E4574,'تكويد الاصناف'!$B$3:$L$5500,3,FALSE),""),"تأكد من الكود")</f>
        <v/>
      </c>
      <c r="G4574" s="31" t="str">
        <f>IFERROR(IF(E4574&lt;&gt;"",VLOOKUP(E4574,'تكويد الاصناف'!$B$3:$L$5500,4,FALSE),""),"تأكد من الوحدة")</f>
        <v/>
      </c>
      <c r="H4574" s="31" t="str">
        <f>IFERROR(IF(E4574&lt;&gt;"",VLOOKUP(E4574,'تكويد الاصناف'!$B$3:$L$5500,9,FALSE),""),"تأكد من السعر")</f>
        <v/>
      </c>
      <c r="I4574" s="31"/>
      <c r="J4574" s="33" t="str">
        <f t="shared" si="71"/>
        <v/>
      </c>
      <c r="K4574" s="31"/>
      <c r="L4574" s="31"/>
    </row>
    <row r="4575" spans="2:12" x14ac:dyDescent="0.2">
      <c r="B4575" s="29" t="str">
        <f>IF(C4575&lt;&gt;"",COUNT($B$2:B4574)+1,"")</f>
        <v/>
      </c>
      <c r="C4575" s="30"/>
      <c r="D4575" s="31"/>
      <c r="E4575" s="32"/>
      <c r="F4575" s="31" t="str">
        <f>IFERROR(IF(E4575&lt;&gt;"",VLOOKUP(E4575,'تكويد الاصناف'!$B$3:$L$5500,3,FALSE),""),"تأكد من الكود")</f>
        <v/>
      </c>
      <c r="G4575" s="31" t="str">
        <f>IFERROR(IF(E4575&lt;&gt;"",VLOOKUP(E4575,'تكويد الاصناف'!$B$3:$L$5500,4,FALSE),""),"تأكد من الوحدة")</f>
        <v/>
      </c>
      <c r="H4575" s="31" t="str">
        <f>IFERROR(IF(E4575&lt;&gt;"",VLOOKUP(E4575,'تكويد الاصناف'!$B$3:$L$5500,9,FALSE),""),"تأكد من السعر")</f>
        <v/>
      </c>
      <c r="I4575" s="31"/>
      <c r="J4575" s="33" t="str">
        <f t="shared" si="71"/>
        <v/>
      </c>
      <c r="K4575" s="31"/>
      <c r="L4575" s="31"/>
    </row>
    <row r="4576" spans="2:12" x14ac:dyDescent="0.2">
      <c r="B4576" s="29" t="str">
        <f>IF(C4576&lt;&gt;"",COUNT($B$2:B4575)+1,"")</f>
        <v/>
      </c>
      <c r="C4576" s="30"/>
      <c r="D4576" s="31"/>
      <c r="E4576" s="32"/>
      <c r="F4576" s="31" t="str">
        <f>IFERROR(IF(E4576&lt;&gt;"",VLOOKUP(E4576,'تكويد الاصناف'!$B$3:$L$5500,3,FALSE),""),"تأكد من الكود")</f>
        <v/>
      </c>
      <c r="G4576" s="31" t="str">
        <f>IFERROR(IF(E4576&lt;&gt;"",VLOOKUP(E4576,'تكويد الاصناف'!$B$3:$L$5500,4,FALSE),""),"تأكد من الوحدة")</f>
        <v/>
      </c>
      <c r="H4576" s="31" t="str">
        <f>IFERROR(IF(E4576&lt;&gt;"",VLOOKUP(E4576,'تكويد الاصناف'!$B$3:$L$5500,9,FALSE),""),"تأكد من السعر")</f>
        <v/>
      </c>
      <c r="I4576" s="31"/>
      <c r="J4576" s="33" t="str">
        <f t="shared" si="71"/>
        <v/>
      </c>
      <c r="K4576" s="31"/>
      <c r="L4576" s="31"/>
    </row>
    <row r="4577" spans="2:12" x14ac:dyDescent="0.2">
      <c r="B4577" s="29" t="str">
        <f>IF(C4577&lt;&gt;"",COUNT($B$2:B4576)+1,"")</f>
        <v/>
      </c>
      <c r="C4577" s="30"/>
      <c r="D4577" s="31"/>
      <c r="E4577" s="32"/>
      <c r="F4577" s="31" t="str">
        <f>IFERROR(IF(E4577&lt;&gt;"",VLOOKUP(E4577,'تكويد الاصناف'!$B$3:$L$5500,3,FALSE),""),"تأكد من الكود")</f>
        <v/>
      </c>
      <c r="G4577" s="31" t="str">
        <f>IFERROR(IF(E4577&lt;&gt;"",VLOOKUP(E4577,'تكويد الاصناف'!$B$3:$L$5500,4,FALSE),""),"تأكد من الوحدة")</f>
        <v/>
      </c>
      <c r="H4577" s="31" t="str">
        <f>IFERROR(IF(E4577&lt;&gt;"",VLOOKUP(E4577,'تكويد الاصناف'!$B$3:$L$5500,9,FALSE),""),"تأكد من السعر")</f>
        <v/>
      </c>
      <c r="I4577" s="31"/>
      <c r="J4577" s="33" t="str">
        <f t="shared" si="71"/>
        <v/>
      </c>
      <c r="K4577" s="31"/>
      <c r="L4577" s="31"/>
    </row>
    <row r="4578" spans="2:12" x14ac:dyDescent="0.2">
      <c r="B4578" s="29" t="str">
        <f>IF(C4578&lt;&gt;"",COUNT($B$2:B4577)+1,"")</f>
        <v/>
      </c>
      <c r="C4578" s="30"/>
      <c r="D4578" s="31"/>
      <c r="E4578" s="32"/>
      <c r="F4578" s="31" t="str">
        <f>IFERROR(IF(E4578&lt;&gt;"",VLOOKUP(E4578,'تكويد الاصناف'!$B$3:$L$5500,3,FALSE),""),"تأكد من الكود")</f>
        <v/>
      </c>
      <c r="G4578" s="31" t="str">
        <f>IFERROR(IF(E4578&lt;&gt;"",VLOOKUP(E4578,'تكويد الاصناف'!$B$3:$L$5500,4,FALSE),""),"تأكد من الوحدة")</f>
        <v/>
      </c>
      <c r="H4578" s="31" t="str">
        <f>IFERROR(IF(E4578&lt;&gt;"",VLOOKUP(E4578,'تكويد الاصناف'!$B$3:$L$5500,9,FALSE),""),"تأكد من السعر")</f>
        <v/>
      </c>
      <c r="I4578" s="31"/>
      <c r="J4578" s="33" t="str">
        <f t="shared" si="71"/>
        <v/>
      </c>
      <c r="K4578" s="31"/>
      <c r="L4578" s="31"/>
    </row>
    <row r="4579" spans="2:12" x14ac:dyDescent="0.2">
      <c r="B4579" s="29" t="str">
        <f>IF(C4579&lt;&gt;"",COUNT($B$2:B4578)+1,"")</f>
        <v/>
      </c>
      <c r="C4579" s="30"/>
      <c r="D4579" s="31"/>
      <c r="E4579" s="32"/>
      <c r="F4579" s="31" t="str">
        <f>IFERROR(IF(E4579&lt;&gt;"",VLOOKUP(E4579,'تكويد الاصناف'!$B$3:$L$5500,3,FALSE),""),"تأكد من الكود")</f>
        <v/>
      </c>
      <c r="G4579" s="31" t="str">
        <f>IFERROR(IF(E4579&lt;&gt;"",VLOOKUP(E4579,'تكويد الاصناف'!$B$3:$L$5500,4,FALSE),""),"تأكد من الوحدة")</f>
        <v/>
      </c>
      <c r="H4579" s="31" t="str">
        <f>IFERROR(IF(E4579&lt;&gt;"",VLOOKUP(E4579,'تكويد الاصناف'!$B$3:$L$5500,9,FALSE),""),"تأكد من السعر")</f>
        <v/>
      </c>
      <c r="I4579" s="31"/>
      <c r="J4579" s="33" t="str">
        <f t="shared" si="71"/>
        <v/>
      </c>
      <c r="K4579" s="31"/>
      <c r="L4579" s="31"/>
    </row>
    <row r="4580" spans="2:12" x14ac:dyDescent="0.2">
      <c r="B4580" s="29" t="str">
        <f>IF(C4580&lt;&gt;"",COUNT($B$2:B4579)+1,"")</f>
        <v/>
      </c>
      <c r="C4580" s="30"/>
      <c r="D4580" s="31"/>
      <c r="E4580" s="32"/>
      <c r="F4580" s="31" t="str">
        <f>IFERROR(IF(E4580&lt;&gt;"",VLOOKUP(E4580,'تكويد الاصناف'!$B$3:$L$5500,3,FALSE),""),"تأكد من الكود")</f>
        <v/>
      </c>
      <c r="G4580" s="31" t="str">
        <f>IFERROR(IF(E4580&lt;&gt;"",VLOOKUP(E4580,'تكويد الاصناف'!$B$3:$L$5500,4,FALSE),""),"تأكد من الوحدة")</f>
        <v/>
      </c>
      <c r="H4580" s="31" t="str">
        <f>IFERROR(IF(E4580&lt;&gt;"",VLOOKUP(E4580,'تكويد الاصناف'!$B$3:$L$5500,9,FALSE),""),"تأكد من السعر")</f>
        <v/>
      </c>
      <c r="I4580" s="31"/>
      <c r="J4580" s="33" t="str">
        <f t="shared" si="71"/>
        <v/>
      </c>
      <c r="K4580" s="31"/>
      <c r="L4580" s="31"/>
    </row>
    <row r="4581" spans="2:12" x14ac:dyDescent="0.2">
      <c r="B4581" s="29" t="str">
        <f>IF(C4581&lt;&gt;"",COUNT($B$2:B4580)+1,"")</f>
        <v/>
      </c>
      <c r="C4581" s="30"/>
      <c r="D4581" s="31"/>
      <c r="E4581" s="32"/>
      <c r="F4581" s="31" t="str">
        <f>IFERROR(IF(E4581&lt;&gt;"",VLOOKUP(E4581,'تكويد الاصناف'!$B$3:$L$5500,3,FALSE),""),"تأكد من الكود")</f>
        <v/>
      </c>
      <c r="G4581" s="31" t="str">
        <f>IFERROR(IF(E4581&lt;&gt;"",VLOOKUP(E4581,'تكويد الاصناف'!$B$3:$L$5500,4,FALSE),""),"تأكد من الوحدة")</f>
        <v/>
      </c>
      <c r="H4581" s="31" t="str">
        <f>IFERROR(IF(E4581&lt;&gt;"",VLOOKUP(E4581,'تكويد الاصناف'!$B$3:$L$5500,9,FALSE),""),"تأكد من السعر")</f>
        <v/>
      </c>
      <c r="I4581" s="31"/>
      <c r="J4581" s="33" t="str">
        <f t="shared" si="71"/>
        <v/>
      </c>
      <c r="K4581" s="31"/>
      <c r="L4581" s="31"/>
    </row>
    <row r="4582" spans="2:12" x14ac:dyDescent="0.2">
      <c r="B4582" s="29" t="str">
        <f>IF(C4582&lt;&gt;"",COUNT($B$2:B4581)+1,"")</f>
        <v/>
      </c>
      <c r="C4582" s="30"/>
      <c r="D4582" s="31"/>
      <c r="E4582" s="32"/>
      <c r="F4582" s="31" t="str">
        <f>IFERROR(IF(E4582&lt;&gt;"",VLOOKUP(E4582,'تكويد الاصناف'!$B$3:$L$5500,3,FALSE),""),"تأكد من الكود")</f>
        <v/>
      </c>
      <c r="G4582" s="31" t="str">
        <f>IFERROR(IF(E4582&lt;&gt;"",VLOOKUP(E4582,'تكويد الاصناف'!$B$3:$L$5500,4,FALSE),""),"تأكد من الوحدة")</f>
        <v/>
      </c>
      <c r="H4582" s="31" t="str">
        <f>IFERROR(IF(E4582&lt;&gt;"",VLOOKUP(E4582,'تكويد الاصناف'!$B$3:$L$5500,9,FALSE),""),"تأكد من السعر")</f>
        <v/>
      </c>
      <c r="I4582" s="31"/>
      <c r="J4582" s="33" t="str">
        <f t="shared" si="71"/>
        <v/>
      </c>
      <c r="K4582" s="31"/>
      <c r="L4582" s="31"/>
    </row>
    <row r="4583" spans="2:12" x14ac:dyDescent="0.2">
      <c r="B4583" s="29" t="str">
        <f>IF(C4583&lt;&gt;"",COUNT($B$2:B4582)+1,"")</f>
        <v/>
      </c>
      <c r="C4583" s="30"/>
      <c r="D4583" s="31"/>
      <c r="E4583" s="32"/>
      <c r="F4583" s="31" t="str">
        <f>IFERROR(IF(E4583&lt;&gt;"",VLOOKUP(E4583,'تكويد الاصناف'!$B$3:$L$5500,3,FALSE),""),"تأكد من الكود")</f>
        <v/>
      </c>
      <c r="G4583" s="31" t="str">
        <f>IFERROR(IF(E4583&lt;&gt;"",VLOOKUP(E4583,'تكويد الاصناف'!$B$3:$L$5500,4,FALSE),""),"تأكد من الوحدة")</f>
        <v/>
      </c>
      <c r="H4583" s="31" t="str">
        <f>IFERROR(IF(E4583&lt;&gt;"",VLOOKUP(E4583,'تكويد الاصناف'!$B$3:$L$5500,9,FALSE),""),"تأكد من السعر")</f>
        <v/>
      </c>
      <c r="I4583" s="31"/>
      <c r="J4583" s="33" t="str">
        <f t="shared" si="71"/>
        <v/>
      </c>
      <c r="K4583" s="31"/>
      <c r="L4583" s="31"/>
    </row>
    <row r="4584" spans="2:12" x14ac:dyDescent="0.2">
      <c r="B4584" s="29" t="str">
        <f>IF(C4584&lt;&gt;"",COUNT($B$2:B4583)+1,"")</f>
        <v/>
      </c>
      <c r="C4584" s="30"/>
      <c r="D4584" s="31"/>
      <c r="E4584" s="32"/>
      <c r="F4584" s="31" t="str">
        <f>IFERROR(IF(E4584&lt;&gt;"",VLOOKUP(E4584,'تكويد الاصناف'!$B$3:$L$5500,3,FALSE),""),"تأكد من الكود")</f>
        <v/>
      </c>
      <c r="G4584" s="31" t="str">
        <f>IFERROR(IF(E4584&lt;&gt;"",VLOOKUP(E4584,'تكويد الاصناف'!$B$3:$L$5500,4,FALSE),""),"تأكد من الوحدة")</f>
        <v/>
      </c>
      <c r="H4584" s="31" t="str">
        <f>IFERROR(IF(E4584&lt;&gt;"",VLOOKUP(E4584,'تكويد الاصناف'!$B$3:$L$5500,9,FALSE),""),"تأكد من السعر")</f>
        <v/>
      </c>
      <c r="I4584" s="31"/>
      <c r="J4584" s="33" t="str">
        <f t="shared" si="71"/>
        <v/>
      </c>
      <c r="K4584" s="31"/>
      <c r="L4584" s="31"/>
    </row>
    <row r="4585" spans="2:12" x14ac:dyDescent="0.2">
      <c r="B4585" s="29" t="str">
        <f>IF(C4585&lt;&gt;"",COUNT($B$2:B4584)+1,"")</f>
        <v/>
      </c>
      <c r="C4585" s="30"/>
      <c r="D4585" s="31"/>
      <c r="E4585" s="32"/>
      <c r="F4585" s="31" t="str">
        <f>IFERROR(IF(E4585&lt;&gt;"",VLOOKUP(E4585,'تكويد الاصناف'!$B$3:$L$5500,3,FALSE),""),"تأكد من الكود")</f>
        <v/>
      </c>
      <c r="G4585" s="31" t="str">
        <f>IFERROR(IF(E4585&lt;&gt;"",VLOOKUP(E4585,'تكويد الاصناف'!$B$3:$L$5500,4,FALSE),""),"تأكد من الوحدة")</f>
        <v/>
      </c>
      <c r="H4585" s="31" t="str">
        <f>IFERROR(IF(E4585&lt;&gt;"",VLOOKUP(E4585,'تكويد الاصناف'!$B$3:$L$5500,9,FALSE),""),"تأكد من السعر")</f>
        <v/>
      </c>
      <c r="I4585" s="31"/>
      <c r="J4585" s="33" t="str">
        <f t="shared" si="71"/>
        <v/>
      </c>
      <c r="K4585" s="31"/>
      <c r="L4585" s="31"/>
    </row>
    <row r="4586" spans="2:12" x14ac:dyDescent="0.2">
      <c r="B4586" s="29" t="str">
        <f>IF(C4586&lt;&gt;"",COUNT($B$2:B4585)+1,"")</f>
        <v/>
      </c>
      <c r="C4586" s="30"/>
      <c r="D4586" s="31"/>
      <c r="E4586" s="32"/>
      <c r="F4586" s="31" t="str">
        <f>IFERROR(IF(E4586&lt;&gt;"",VLOOKUP(E4586,'تكويد الاصناف'!$B$3:$L$5500,3,FALSE),""),"تأكد من الكود")</f>
        <v/>
      </c>
      <c r="G4586" s="31" t="str">
        <f>IFERROR(IF(E4586&lt;&gt;"",VLOOKUP(E4586,'تكويد الاصناف'!$B$3:$L$5500,4,FALSE),""),"تأكد من الوحدة")</f>
        <v/>
      </c>
      <c r="H4586" s="31" t="str">
        <f>IFERROR(IF(E4586&lt;&gt;"",VLOOKUP(E4586,'تكويد الاصناف'!$B$3:$L$5500,9,FALSE),""),"تأكد من السعر")</f>
        <v/>
      </c>
      <c r="I4586" s="31"/>
      <c r="J4586" s="33" t="str">
        <f t="shared" si="71"/>
        <v/>
      </c>
      <c r="K4586" s="31"/>
      <c r="L4586" s="31"/>
    </row>
    <row r="4587" spans="2:12" x14ac:dyDescent="0.2">
      <c r="B4587" s="29" t="str">
        <f>IF(C4587&lt;&gt;"",COUNT($B$2:B4586)+1,"")</f>
        <v/>
      </c>
      <c r="C4587" s="30"/>
      <c r="D4587" s="31"/>
      <c r="E4587" s="32"/>
      <c r="F4587" s="31" t="str">
        <f>IFERROR(IF(E4587&lt;&gt;"",VLOOKUP(E4587,'تكويد الاصناف'!$B$3:$L$5500,3,FALSE),""),"تأكد من الكود")</f>
        <v/>
      </c>
      <c r="G4587" s="31" t="str">
        <f>IFERROR(IF(E4587&lt;&gt;"",VLOOKUP(E4587,'تكويد الاصناف'!$B$3:$L$5500,4,FALSE),""),"تأكد من الوحدة")</f>
        <v/>
      </c>
      <c r="H4587" s="31" t="str">
        <f>IFERROR(IF(E4587&lt;&gt;"",VLOOKUP(E4587,'تكويد الاصناف'!$B$3:$L$5500,9,FALSE),""),"تأكد من السعر")</f>
        <v/>
      </c>
      <c r="I4587" s="31"/>
      <c r="J4587" s="33" t="str">
        <f t="shared" si="71"/>
        <v/>
      </c>
      <c r="K4587" s="31"/>
      <c r="L4587" s="31"/>
    </row>
    <row r="4588" spans="2:12" x14ac:dyDescent="0.2">
      <c r="B4588" s="29" t="str">
        <f>IF(C4588&lt;&gt;"",COUNT($B$2:B4587)+1,"")</f>
        <v/>
      </c>
      <c r="C4588" s="30"/>
      <c r="D4588" s="31"/>
      <c r="E4588" s="32"/>
      <c r="F4588" s="31" t="str">
        <f>IFERROR(IF(E4588&lt;&gt;"",VLOOKUP(E4588,'تكويد الاصناف'!$B$3:$L$5500,3,FALSE),""),"تأكد من الكود")</f>
        <v/>
      </c>
      <c r="G4588" s="31" t="str">
        <f>IFERROR(IF(E4588&lt;&gt;"",VLOOKUP(E4588,'تكويد الاصناف'!$B$3:$L$5500,4,FALSE),""),"تأكد من الوحدة")</f>
        <v/>
      </c>
      <c r="H4588" s="31" t="str">
        <f>IFERROR(IF(E4588&lt;&gt;"",VLOOKUP(E4588,'تكويد الاصناف'!$B$3:$L$5500,9,FALSE),""),"تأكد من السعر")</f>
        <v/>
      </c>
      <c r="I4588" s="31"/>
      <c r="J4588" s="33" t="str">
        <f t="shared" si="71"/>
        <v/>
      </c>
      <c r="K4588" s="31"/>
      <c r="L4588" s="31"/>
    </row>
    <row r="4589" spans="2:12" x14ac:dyDescent="0.2">
      <c r="B4589" s="29" t="str">
        <f>IF(C4589&lt;&gt;"",COUNT($B$2:B4588)+1,"")</f>
        <v/>
      </c>
      <c r="C4589" s="30"/>
      <c r="D4589" s="31"/>
      <c r="E4589" s="32"/>
      <c r="F4589" s="31" t="str">
        <f>IFERROR(IF(E4589&lt;&gt;"",VLOOKUP(E4589,'تكويد الاصناف'!$B$3:$L$5500,3,FALSE),""),"تأكد من الكود")</f>
        <v/>
      </c>
      <c r="G4589" s="31" t="str">
        <f>IFERROR(IF(E4589&lt;&gt;"",VLOOKUP(E4589,'تكويد الاصناف'!$B$3:$L$5500,4,FALSE),""),"تأكد من الوحدة")</f>
        <v/>
      </c>
      <c r="H4589" s="31" t="str">
        <f>IFERROR(IF(E4589&lt;&gt;"",VLOOKUP(E4589,'تكويد الاصناف'!$B$3:$L$5500,9,FALSE),""),"تأكد من السعر")</f>
        <v/>
      </c>
      <c r="I4589" s="31"/>
      <c r="J4589" s="33" t="str">
        <f t="shared" si="71"/>
        <v/>
      </c>
      <c r="K4589" s="31"/>
      <c r="L4589" s="31"/>
    </row>
    <row r="4590" spans="2:12" x14ac:dyDescent="0.2">
      <c r="B4590" s="29" t="str">
        <f>IF(C4590&lt;&gt;"",COUNT($B$2:B4589)+1,"")</f>
        <v/>
      </c>
      <c r="C4590" s="30"/>
      <c r="D4590" s="31"/>
      <c r="E4590" s="32"/>
      <c r="F4590" s="31" t="str">
        <f>IFERROR(IF(E4590&lt;&gt;"",VLOOKUP(E4590,'تكويد الاصناف'!$B$3:$L$5500,3,FALSE),""),"تأكد من الكود")</f>
        <v/>
      </c>
      <c r="G4590" s="31" t="str">
        <f>IFERROR(IF(E4590&lt;&gt;"",VLOOKUP(E4590,'تكويد الاصناف'!$B$3:$L$5500,4,FALSE),""),"تأكد من الوحدة")</f>
        <v/>
      </c>
      <c r="H4590" s="31" t="str">
        <f>IFERROR(IF(E4590&lt;&gt;"",VLOOKUP(E4590,'تكويد الاصناف'!$B$3:$L$5500,9,FALSE),""),"تأكد من السعر")</f>
        <v/>
      </c>
      <c r="I4590" s="31"/>
      <c r="J4590" s="33" t="str">
        <f t="shared" si="71"/>
        <v/>
      </c>
      <c r="K4590" s="31"/>
      <c r="L4590" s="31"/>
    </row>
    <row r="4591" spans="2:12" x14ac:dyDescent="0.2">
      <c r="B4591" s="29" t="str">
        <f>IF(C4591&lt;&gt;"",COUNT($B$2:B4590)+1,"")</f>
        <v/>
      </c>
      <c r="C4591" s="30"/>
      <c r="D4591" s="31"/>
      <c r="E4591" s="32"/>
      <c r="F4591" s="31" t="str">
        <f>IFERROR(IF(E4591&lt;&gt;"",VLOOKUP(E4591,'تكويد الاصناف'!$B$3:$L$5500,3,FALSE),""),"تأكد من الكود")</f>
        <v/>
      </c>
      <c r="G4591" s="31" t="str">
        <f>IFERROR(IF(E4591&lt;&gt;"",VLOOKUP(E4591,'تكويد الاصناف'!$B$3:$L$5500,4,FALSE),""),"تأكد من الوحدة")</f>
        <v/>
      </c>
      <c r="H4591" s="31" t="str">
        <f>IFERROR(IF(E4591&lt;&gt;"",VLOOKUP(E4591,'تكويد الاصناف'!$B$3:$L$5500,9,FALSE),""),"تأكد من السعر")</f>
        <v/>
      </c>
      <c r="I4591" s="31"/>
      <c r="J4591" s="33" t="str">
        <f t="shared" si="71"/>
        <v/>
      </c>
      <c r="K4591" s="31"/>
      <c r="L4591" s="31"/>
    </row>
    <row r="4592" spans="2:12" x14ac:dyDescent="0.2">
      <c r="B4592" s="29" t="str">
        <f>IF(C4592&lt;&gt;"",COUNT($B$2:B4591)+1,"")</f>
        <v/>
      </c>
      <c r="C4592" s="30"/>
      <c r="D4592" s="31"/>
      <c r="E4592" s="32"/>
      <c r="F4592" s="31" t="str">
        <f>IFERROR(IF(E4592&lt;&gt;"",VLOOKUP(E4592,'تكويد الاصناف'!$B$3:$L$5500,3,FALSE),""),"تأكد من الكود")</f>
        <v/>
      </c>
      <c r="G4592" s="31" t="str">
        <f>IFERROR(IF(E4592&lt;&gt;"",VLOOKUP(E4592,'تكويد الاصناف'!$B$3:$L$5500,4,FALSE),""),"تأكد من الوحدة")</f>
        <v/>
      </c>
      <c r="H4592" s="31" t="str">
        <f>IFERROR(IF(E4592&lt;&gt;"",VLOOKUP(E4592,'تكويد الاصناف'!$B$3:$L$5500,9,FALSE),""),"تأكد من السعر")</f>
        <v/>
      </c>
      <c r="I4592" s="31"/>
      <c r="J4592" s="33" t="str">
        <f t="shared" si="71"/>
        <v/>
      </c>
      <c r="K4592" s="31"/>
      <c r="L4592" s="31"/>
    </row>
    <row r="4593" spans="2:12" x14ac:dyDescent="0.2">
      <c r="B4593" s="29" t="str">
        <f>IF(C4593&lt;&gt;"",COUNT($B$2:B4592)+1,"")</f>
        <v/>
      </c>
      <c r="C4593" s="30"/>
      <c r="D4593" s="31"/>
      <c r="E4593" s="32"/>
      <c r="F4593" s="31" t="str">
        <f>IFERROR(IF(E4593&lt;&gt;"",VLOOKUP(E4593,'تكويد الاصناف'!$B$3:$L$5500,3,FALSE),""),"تأكد من الكود")</f>
        <v/>
      </c>
      <c r="G4593" s="31" t="str">
        <f>IFERROR(IF(E4593&lt;&gt;"",VLOOKUP(E4593,'تكويد الاصناف'!$B$3:$L$5500,4,FALSE),""),"تأكد من الوحدة")</f>
        <v/>
      </c>
      <c r="H4593" s="31" t="str">
        <f>IFERROR(IF(E4593&lt;&gt;"",VLOOKUP(E4593,'تكويد الاصناف'!$B$3:$L$5500,9,FALSE),""),"تأكد من السعر")</f>
        <v/>
      </c>
      <c r="I4593" s="31"/>
      <c r="J4593" s="33" t="str">
        <f t="shared" si="71"/>
        <v/>
      </c>
      <c r="K4593" s="31"/>
      <c r="L4593" s="31"/>
    </row>
    <row r="4594" spans="2:12" x14ac:dyDescent="0.2">
      <c r="B4594" s="29" t="str">
        <f>IF(C4594&lt;&gt;"",COUNT($B$2:B4593)+1,"")</f>
        <v/>
      </c>
      <c r="C4594" s="30"/>
      <c r="D4594" s="31"/>
      <c r="E4594" s="32"/>
      <c r="F4594" s="31" t="str">
        <f>IFERROR(IF(E4594&lt;&gt;"",VLOOKUP(E4594,'تكويد الاصناف'!$B$3:$L$5500,3,FALSE),""),"تأكد من الكود")</f>
        <v/>
      </c>
      <c r="G4594" s="31" t="str">
        <f>IFERROR(IF(E4594&lt;&gt;"",VLOOKUP(E4594,'تكويد الاصناف'!$B$3:$L$5500,4,FALSE),""),"تأكد من الوحدة")</f>
        <v/>
      </c>
      <c r="H4594" s="31" t="str">
        <f>IFERROR(IF(E4594&lt;&gt;"",VLOOKUP(E4594,'تكويد الاصناف'!$B$3:$L$5500,9,FALSE),""),"تأكد من السعر")</f>
        <v/>
      </c>
      <c r="I4594" s="31"/>
      <c r="J4594" s="33" t="str">
        <f t="shared" si="71"/>
        <v/>
      </c>
      <c r="K4594" s="31"/>
      <c r="L4594" s="31"/>
    </row>
    <row r="4595" spans="2:12" x14ac:dyDescent="0.2">
      <c r="B4595" s="29" t="str">
        <f>IF(C4595&lt;&gt;"",COUNT($B$2:B4594)+1,"")</f>
        <v/>
      </c>
      <c r="C4595" s="30"/>
      <c r="D4595" s="31"/>
      <c r="E4595" s="32"/>
      <c r="F4595" s="31" t="str">
        <f>IFERROR(IF(E4595&lt;&gt;"",VLOOKUP(E4595,'تكويد الاصناف'!$B$3:$L$5500,3,FALSE),""),"تأكد من الكود")</f>
        <v/>
      </c>
      <c r="G4595" s="31" t="str">
        <f>IFERROR(IF(E4595&lt;&gt;"",VLOOKUP(E4595,'تكويد الاصناف'!$B$3:$L$5500,4,FALSE),""),"تأكد من الوحدة")</f>
        <v/>
      </c>
      <c r="H4595" s="31" t="str">
        <f>IFERROR(IF(E4595&lt;&gt;"",VLOOKUP(E4595,'تكويد الاصناف'!$B$3:$L$5500,9,FALSE),""),"تأكد من السعر")</f>
        <v/>
      </c>
      <c r="I4595" s="31"/>
      <c r="J4595" s="33" t="str">
        <f t="shared" si="71"/>
        <v/>
      </c>
      <c r="K4595" s="31"/>
      <c r="L4595" s="31"/>
    </row>
    <row r="4596" spans="2:12" x14ac:dyDescent="0.2">
      <c r="B4596" s="29" t="str">
        <f>IF(C4596&lt;&gt;"",COUNT($B$2:B4595)+1,"")</f>
        <v/>
      </c>
      <c r="C4596" s="30"/>
      <c r="D4596" s="31"/>
      <c r="E4596" s="32"/>
      <c r="F4596" s="31" t="str">
        <f>IFERROR(IF(E4596&lt;&gt;"",VLOOKUP(E4596,'تكويد الاصناف'!$B$3:$L$5500,3,FALSE),""),"تأكد من الكود")</f>
        <v/>
      </c>
      <c r="G4596" s="31" t="str">
        <f>IFERROR(IF(E4596&lt;&gt;"",VLOOKUP(E4596,'تكويد الاصناف'!$B$3:$L$5500,4,FALSE),""),"تأكد من الوحدة")</f>
        <v/>
      </c>
      <c r="H4596" s="31" t="str">
        <f>IFERROR(IF(E4596&lt;&gt;"",VLOOKUP(E4596,'تكويد الاصناف'!$B$3:$L$5500,9,FALSE),""),"تأكد من السعر")</f>
        <v/>
      </c>
      <c r="I4596" s="31"/>
      <c r="J4596" s="33" t="str">
        <f t="shared" si="71"/>
        <v/>
      </c>
      <c r="K4596" s="31"/>
      <c r="L4596" s="31"/>
    </row>
    <row r="4597" spans="2:12" x14ac:dyDescent="0.2">
      <c r="B4597" s="29" t="str">
        <f>IF(C4597&lt;&gt;"",COUNT($B$2:B4596)+1,"")</f>
        <v/>
      </c>
      <c r="C4597" s="30"/>
      <c r="D4597" s="31"/>
      <c r="E4597" s="32"/>
      <c r="F4597" s="31" t="str">
        <f>IFERROR(IF(E4597&lt;&gt;"",VLOOKUP(E4597,'تكويد الاصناف'!$B$3:$L$5500,3,FALSE),""),"تأكد من الكود")</f>
        <v/>
      </c>
      <c r="G4597" s="31" t="str">
        <f>IFERROR(IF(E4597&lt;&gt;"",VLOOKUP(E4597,'تكويد الاصناف'!$B$3:$L$5500,4,FALSE),""),"تأكد من الوحدة")</f>
        <v/>
      </c>
      <c r="H4597" s="31" t="str">
        <f>IFERROR(IF(E4597&lt;&gt;"",VLOOKUP(E4597,'تكويد الاصناف'!$B$3:$L$5500,9,FALSE),""),"تأكد من السعر")</f>
        <v/>
      </c>
      <c r="I4597" s="31"/>
      <c r="J4597" s="33" t="str">
        <f t="shared" si="71"/>
        <v/>
      </c>
      <c r="K4597" s="31"/>
      <c r="L4597" s="31"/>
    </row>
    <row r="4598" spans="2:12" x14ac:dyDescent="0.2">
      <c r="B4598" s="29" t="str">
        <f>IF(C4598&lt;&gt;"",COUNT($B$2:B4597)+1,"")</f>
        <v/>
      </c>
      <c r="C4598" s="30"/>
      <c r="D4598" s="31"/>
      <c r="E4598" s="32"/>
      <c r="F4598" s="31" t="str">
        <f>IFERROR(IF(E4598&lt;&gt;"",VLOOKUP(E4598,'تكويد الاصناف'!$B$3:$L$5500,3,FALSE),""),"تأكد من الكود")</f>
        <v/>
      </c>
      <c r="G4598" s="31" t="str">
        <f>IFERROR(IF(E4598&lt;&gt;"",VLOOKUP(E4598,'تكويد الاصناف'!$B$3:$L$5500,4,FALSE),""),"تأكد من الوحدة")</f>
        <v/>
      </c>
      <c r="H4598" s="31" t="str">
        <f>IFERROR(IF(E4598&lt;&gt;"",VLOOKUP(E4598,'تكويد الاصناف'!$B$3:$L$5500,9,FALSE),""),"تأكد من السعر")</f>
        <v/>
      </c>
      <c r="I4598" s="31"/>
      <c r="J4598" s="33" t="str">
        <f t="shared" si="71"/>
        <v/>
      </c>
      <c r="K4598" s="31"/>
      <c r="L4598" s="31"/>
    </row>
    <row r="4599" spans="2:12" x14ac:dyDescent="0.2">
      <c r="B4599" s="29" t="str">
        <f>IF(C4599&lt;&gt;"",COUNT($B$2:B4598)+1,"")</f>
        <v/>
      </c>
      <c r="C4599" s="30"/>
      <c r="D4599" s="31"/>
      <c r="E4599" s="32"/>
      <c r="F4599" s="31" t="str">
        <f>IFERROR(IF(E4599&lt;&gt;"",VLOOKUP(E4599,'تكويد الاصناف'!$B$3:$L$5500,3,FALSE),""),"تأكد من الكود")</f>
        <v/>
      </c>
      <c r="G4599" s="31" t="str">
        <f>IFERROR(IF(E4599&lt;&gt;"",VLOOKUP(E4599,'تكويد الاصناف'!$B$3:$L$5500,4,FALSE),""),"تأكد من الوحدة")</f>
        <v/>
      </c>
      <c r="H4599" s="31" t="str">
        <f>IFERROR(IF(E4599&lt;&gt;"",VLOOKUP(E4599,'تكويد الاصناف'!$B$3:$L$5500,9,FALSE),""),"تأكد من السعر")</f>
        <v/>
      </c>
      <c r="I4599" s="31"/>
      <c r="J4599" s="33" t="str">
        <f t="shared" si="71"/>
        <v/>
      </c>
      <c r="K4599" s="31"/>
      <c r="L4599" s="31"/>
    </row>
    <row r="4600" spans="2:12" x14ac:dyDescent="0.2">
      <c r="B4600" s="29" t="str">
        <f>IF(C4600&lt;&gt;"",COUNT($B$2:B4599)+1,"")</f>
        <v/>
      </c>
      <c r="C4600" s="30"/>
      <c r="D4600" s="31"/>
      <c r="E4600" s="32"/>
      <c r="F4600" s="31" t="str">
        <f>IFERROR(IF(E4600&lt;&gt;"",VLOOKUP(E4600,'تكويد الاصناف'!$B$3:$L$5500,3,FALSE),""),"تأكد من الكود")</f>
        <v/>
      </c>
      <c r="G4600" s="31" t="str">
        <f>IFERROR(IF(E4600&lt;&gt;"",VLOOKUP(E4600,'تكويد الاصناف'!$B$3:$L$5500,4,FALSE),""),"تأكد من الوحدة")</f>
        <v/>
      </c>
      <c r="H4600" s="31" t="str">
        <f>IFERROR(IF(E4600&lt;&gt;"",VLOOKUP(E4600,'تكويد الاصناف'!$B$3:$L$5500,9,FALSE),""),"تأكد من السعر")</f>
        <v/>
      </c>
      <c r="I4600" s="31"/>
      <c r="J4600" s="33" t="str">
        <f t="shared" si="71"/>
        <v/>
      </c>
      <c r="K4600" s="31"/>
      <c r="L4600" s="31"/>
    </row>
    <row r="4601" spans="2:12" x14ac:dyDescent="0.2">
      <c r="B4601" s="29" t="str">
        <f>IF(C4601&lt;&gt;"",COUNT($B$2:B4600)+1,"")</f>
        <v/>
      </c>
      <c r="C4601" s="30"/>
      <c r="D4601" s="31"/>
      <c r="E4601" s="32"/>
      <c r="F4601" s="31" t="str">
        <f>IFERROR(IF(E4601&lt;&gt;"",VLOOKUP(E4601,'تكويد الاصناف'!$B$3:$L$5500,3,FALSE),""),"تأكد من الكود")</f>
        <v/>
      </c>
      <c r="G4601" s="31" t="str">
        <f>IFERROR(IF(E4601&lt;&gt;"",VLOOKUP(E4601,'تكويد الاصناف'!$B$3:$L$5500,4,FALSE),""),"تأكد من الوحدة")</f>
        <v/>
      </c>
      <c r="H4601" s="31" t="str">
        <f>IFERROR(IF(E4601&lt;&gt;"",VLOOKUP(E4601,'تكويد الاصناف'!$B$3:$L$5500,9,FALSE),""),"تأكد من السعر")</f>
        <v/>
      </c>
      <c r="I4601" s="31"/>
      <c r="J4601" s="33" t="str">
        <f t="shared" si="71"/>
        <v/>
      </c>
      <c r="K4601" s="31"/>
      <c r="L4601" s="31"/>
    </row>
    <row r="4602" spans="2:12" x14ac:dyDescent="0.2">
      <c r="B4602" s="29" t="str">
        <f>IF(C4602&lt;&gt;"",COUNT($B$2:B4601)+1,"")</f>
        <v/>
      </c>
      <c r="C4602" s="30"/>
      <c r="D4602" s="31"/>
      <c r="E4602" s="32"/>
      <c r="F4602" s="31" t="str">
        <f>IFERROR(IF(E4602&lt;&gt;"",VLOOKUP(E4602,'تكويد الاصناف'!$B$3:$L$5500,3,FALSE),""),"تأكد من الكود")</f>
        <v/>
      </c>
      <c r="G4602" s="31" t="str">
        <f>IFERROR(IF(E4602&lt;&gt;"",VLOOKUP(E4602,'تكويد الاصناف'!$B$3:$L$5500,4,FALSE),""),"تأكد من الوحدة")</f>
        <v/>
      </c>
      <c r="H4602" s="31" t="str">
        <f>IFERROR(IF(E4602&lt;&gt;"",VLOOKUP(E4602,'تكويد الاصناف'!$B$3:$L$5500,9,FALSE),""),"تأكد من السعر")</f>
        <v/>
      </c>
      <c r="I4602" s="31"/>
      <c r="J4602" s="33" t="str">
        <f t="shared" si="71"/>
        <v/>
      </c>
      <c r="K4602" s="31"/>
      <c r="L4602" s="31"/>
    </row>
    <row r="4603" spans="2:12" x14ac:dyDescent="0.2">
      <c r="B4603" s="29" t="str">
        <f>IF(C4603&lt;&gt;"",COUNT($B$2:B4602)+1,"")</f>
        <v/>
      </c>
      <c r="C4603" s="30"/>
      <c r="D4603" s="31"/>
      <c r="E4603" s="32"/>
      <c r="F4603" s="31" t="str">
        <f>IFERROR(IF(E4603&lt;&gt;"",VLOOKUP(E4603,'تكويد الاصناف'!$B$3:$L$5500,3,FALSE),""),"تأكد من الكود")</f>
        <v/>
      </c>
      <c r="G4603" s="31" t="str">
        <f>IFERROR(IF(E4603&lt;&gt;"",VLOOKUP(E4603,'تكويد الاصناف'!$B$3:$L$5500,4,FALSE),""),"تأكد من الوحدة")</f>
        <v/>
      </c>
      <c r="H4603" s="31" t="str">
        <f>IFERROR(IF(E4603&lt;&gt;"",VLOOKUP(E4603,'تكويد الاصناف'!$B$3:$L$5500,9,FALSE),""),"تأكد من السعر")</f>
        <v/>
      </c>
      <c r="I4603" s="31"/>
      <c r="J4603" s="33" t="str">
        <f t="shared" si="71"/>
        <v/>
      </c>
      <c r="K4603" s="31"/>
      <c r="L4603" s="31"/>
    </row>
    <row r="4604" spans="2:12" x14ac:dyDescent="0.2">
      <c r="B4604" s="29" t="str">
        <f>IF(C4604&lt;&gt;"",COUNT($B$2:B4603)+1,"")</f>
        <v/>
      </c>
      <c r="C4604" s="30"/>
      <c r="D4604" s="31"/>
      <c r="E4604" s="32"/>
      <c r="F4604" s="31" t="str">
        <f>IFERROR(IF(E4604&lt;&gt;"",VLOOKUP(E4604,'تكويد الاصناف'!$B$3:$L$5500,3,FALSE),""),"تأكد من الكود")</f>
        <v/>
      </c>
      <c r="G4604" s="31" t="str">
        <f>IFERROR(IF(E4604&lt;&gt;"",VLOOKUP(E4604,'تكويد الاصناف'!$B$3:$L$5500,4,FALSE),""),"تأكد من الوحدة")</f>
        <v/>
      </c>
      <c r="H4604" s="31" t="str">
        <f>IFERROR(IF(E4604&lt;&gt;"",VLOOKUP(E4604,'تكويد الاصناف'!$B$3:$L$5500,9,FALSE),""),"تأكد من السعر")</f>
        <v/>
      </c>
      <c r="I4604" s="31"/>
      <c r="J4604" s="33" t="str">
        <f t="shared" si="71"/>
        <v/>
      </c>
      <c r="K4604" s="31"/>
      <c r="L4604" s="31"/>
    </row>
    <row r="4605" spans="2:12" x14ac:dyDescent="0.2">
      <c r="B4605" s="29" t="str">
        <f>IF(C4605&lt;&gt;"",COUNT($B$2:B4604)+1,"")</f>
        <v/>
      </c>
      <c r="C4605" s="30"/>
      <c r="D4605" s="31"/>
      <c r="E4605" s="32"/>
      <c r="F4605" s="31" t="str">
        <f>IFERROR(IF(E4605&lt;&gt;"",VLOOKUP(E4605,'تكويد الاصناف'!$B$3:$L$5500,3,FALSE),""),"تأكد من الكود")</f>
        <v/>
      </c>
      <c r="G4605" s="31" t="str">
        <f>IFERROR(IF(E4605&lt;&gt;"",VLOOKUP(E4605,'تكويد الاصناف'!$B$3:$L$5500,4,FALSE),""),"تأكد من الوحدة")</f>
        <v/>
      </c>
      <c r="H4605" s="31" t="str">
        <f>IFERROR(IF(E4605&lt;&gt;"",VLOOKUP(E4605,'تكويد الاصناف'!$B$3:$L$5500,9,FALSE),""),"تأكد من السعر")</f>
        <v/>
      </c>
      <c r="I4605" s="31"/>
      <c r="J4605" s="33" t="str">
        <f t="shared" si="71"/>
        <v/>
      </c>
      <c r="K4605" s="31"/>
      <c r="L4605" s="31"/>
    </row>
    <row r="4606" spans="2:12" x14ac:dyDescent="0.2">
      <c r="B4606" s="29" t="str">
        <f>IF(C4606&lt;&gt;"",COUNT($B$2:B4605)+1,"")</f>
        <v/>
      </c>
      <c r="C4606" s="30"/>
      <c r="D4606" s="31"/>
      <c r="E4606" s="32"/>
      <c r="F4606" s="31" t="str">
        <f>IFERROR(IF(E4606&lt;&gt;"",VLOOKUP(E4606,'تكويد الاصناف'!$B$3:$L$5500,3,FALSE),""),"تأكد من الكود")</f>
        <v/>
      </c>
      <c r="G4606" s="31" t="str">
        <f>IFERROR(IF(E4606&lt;&gt;"",VLOOKUP(E4606,'تكويد الاصناف'!$B$3:$L$5500,4,FALSE),""),"تأكد من الوحدة")</f>
        <v/>
      </c>
      <c r="H4606" s="31" t="str">
        <f>IFERROR(IF(E4606&lt;&gt;"",VLOOKUP(E4606,'تكويد الاصناف'!$B$3:$L$5500,9,FALSE),""),"تأكد من السعر")</f>
        <v/>
      </c>
      <c r="I4606" s="31"/>
      <c r="J4606" s="33" t="str">
        <f t="shared" si="71"/>
        <v/>
      </c>
      <c r="K4606" s="31"/>
      <c r="L4606" s="31"/>
    </row>
    <row r="4607" spans="2:12" x14ac:dyDescent="0.2">
      <c r="B4607" s="29" t="str">
        <f>IF(C4607&lt;&gt;"",COUNT($B$2:B4606)+1,"")</f>
        <v/>
      </c>
      <c r="C4607" s="30"/>
      <c r="D4607" s="31"/>
      <c r="E4607" s="32"/>
      <c r="F4607" s="31" t="str">
        <f>IFERROR(IF(E4607&lt;&gt;"",VLOOKUP(E4607,'تكويد الاصناف'!$B$3:$L$5500,3,FALSE),""),"تأكد من الكود")</f>
        <v/>
      </c>
      <c r="G4607" s="31" t="str">
        <f>IFERROR(IF(E4607&lt;&gt;"",VLOOKUP(E4607,'تكويد الاصناف'!$B$3:$L$5500,4,FALSE),""),"تأكد من الوحدة")</f>
        <v/>
      </c>
      <c r="H4607" s="31" t="str">
        <f>IFERROR(IF(E4607&lt;&gt;"",VLOOKUP(E4607,'تكويد الاصناف'!$B$3:$L$5500,9,FALSE),""),"تأكد من السعر")</f>
        <v/>
      </c>
      <c r="I4607" s="31"/>
      <c r="J4607" s="33" t="str">
        <f t="shared" si="71"/>
        <v/>
      </c>
      <c r="K4607" s="31"/>
      <c r="L4607" s="31"/>
    </row>
    <row r="4608" spans="2:12" x14ac:dyDescent="0.2">
      <c r="B4608" s="29" t="str">
        <f>IF(C4608&lt;&gt;"",COUNT($B$2:B4607)+1,"")</f>
        <v/>
      </c>
      <c r="C4608" s="30"/>
      <c r="D4608" s="31"/>
      <c r="E4608" s="32"/>
      <c r="F4608" s="31" t="str">
        <f>IFERROR(IF(E4608&lt;&gt;"",VLOOKUP(E4608,'تكويد الاصناف'!$B$3:$L$5500,3,FALSE),""),"تأكد من الكود")</f>
        <v/>
      </c>
      <c r="G4608" s="31" t="str">
        <f>IFERROR(IF(E4608&lt;&gt;"",VLOOKUP(E4608,'تكويد الاصناف'!$B$3:$L$5500,4,FALSE),""),"تأكد من الوحدة")</f>
        <v/>
      </c>
      <c r="H4608" s="31" t="str">
        <f>IFERROR(IF(E4608&lt;&gt;"",VLOOKUP(E4608,'تكويد الاصناف'!$B$3:$L$5500,9,FALSE),""),"تأكد من السعر")</f>
        <v/>
      </c>
      <c r="I4608" s="31"/>
      <c r="J4608" s="33" t="str">
        <f t="shared" si="71"/>
        <v/>
      </c>
      <c r="K4608" s="31"/>
      <c r="L4608" s="31"/>
    </row>
    <row r="4609" spans="2:12" x14ac:dyDescent="0.2">
      <c r="B4609" s="29" t="str">
        <f>IF(C4609&lt;&gt;"",COUNT($B$2:B4608)+1,"")</f>
        <v/>
      </c>
      <c r="C4609" s="30"/>
      <c r="D4609" s="31"/>
      <c r="E4609" s="32"/>
      <c r="F4609" s="31" t="str">
        <f>IFERROR(IF(E4609&lt;&gt;"",VLOOKUP(E4609,'تكويد الاصناف'!$B$3:$L$5500,3,FALSE),""),"تأكد من الكود")</f>
        <v/>
      </c>
      <c r="G4609" s="31" t="str">
        <f>IFERROR(IF(E4609&lt;&gt;"",VLOOKUP(E4609,'تكويد الاصناف'!$B$3:$L$5500,4,FALSE),""),"تأكد من الوحدة")</f>
        <v/>
      </c>
      <c r="H4609" s="31" t="str">
        <f>IFERROR(IF(E4609&lt;&gt;"",VLOOKUP(E4609,'تكويد الاصناف'!$B$3:$L$5500,9,FALSE),""),"تأكد من السعر")</f>
        <v/>
      </c>
      <c r="I4609" s="31"/>
      <c r="J4609" s="33" t="str">
        <f t="shared" si="71"/>
        <v/>
      </c>
      <c r="K4609" s="31"/>
      <c r="L4609" s="31"/>
    </row>
    <row r="4610" spans="2:12" x14ac:dyDescent="0.2">
      <c r="B4610" s="29" t="str">
        <f>IF(C4610&lt;&gt;"",COUNT($B$2:B4609)+1,"")</f>
        <v/>
      </c>
      <c r="C4610" s="30"/>
      <c r="D4610" s="31"/>
      <c r="E4610" s="32"/>
      <c r="F4610" s="31" t="str">
        <f>IFERROR(IF(E4610&lt;&gt;"",VLOOKUP(E4610,'تكويد الاصناف'!$B$3:$L$5500,3,FALSE),""),"تأكد من الكود")</f>
        <v/>
      </c>
      <c r="G4610" s="31" t="str">
        <f>IFERROR(IF(E4610&lt;&gt;"",VLOOKUP(E4610,'تكويد الاصناف'!$B$3:$L$5500,4,FALSE),""),"تأكد من الوحدة")</f>
        <v/>
      </c>
      <c r="H4610" s="31" t="str">
        <f>IFERROR(IF(E4610&lt;&gt;"",VLOOKUP(E4610,'تكويد الاصناف'!$B$3:$L$5500,9,FALSE),""),"تأكد من السعر")</f>
        <v/>
      </c>
      <c r="I4610" s="31"/>
      <c r="J4610" s="33" t="str">
        <f t="shared" si="71"/>
        <v/>
      </c>
      <c r="K4610" s="31"/>
      <c r="L4610" s="31"/>
    </row>
    <row r="4611" spans="2:12" x14ac:dyDescent="0.2">
      <c r="B4611" s="29" t="str">
        <f>IF(C4611&lt;&gt;"",COUNT($B$2:B4610)+1,"")</f>
        <v/>
      </c>
      <c r="C4611" s="30"/>
      <c r="D4611" s="31"/>
      <c r="E4611" s="32"/>
      <c r="F4611" s="31" t="str">
        <f>IFERROR(IF(E4611&lt;&gt;"",VLOOKUP(E4611,'تكويد الاصناف'!$B$3:$L$5500,3,FALSE),""),"تأكد من الكود")</f>
        <v/>
      </c>
      <c r="G4611" s="31" t="str">
        <f>IFERROR(IF(E4611&lt;&gt;"",VLOOKUP(E4611,'تكويد الاصناف'!$B$3:$L$5500,4,FALSE),""),"تأكد من الوحدة")</f>
        <v/>
      </c>
      <c r="H4611" s="31" t="str">
        <f>IFERROR(IF(E4611&lt;&gt;"",VLOOKUP(E4611,'تكويد الاصناف'!$B$3:$L$5500,9,FALSE),""),"تأكد من السعر")</f>
        <v/>
      </c>
      <c r="I4611" s="31"/>
      <c r="J4611" s="33" t="str">
        <f t="shared" ref="J4611:J4674" si="72">IFERROR(I4611*H4611,"")</f>
        <v/>
      </c>
      <c r="K4611" s="31"/>
      <c r="L4611" s="31"/>
    </row>
    <row r="4612" spans="2:12" x14ac:dyDescent="0.2">
      <c r="B4612" s="29" t="str">
        <f>IF(C4612&lt;&gt;"",COUNT($B$2:B4611)+1,"")</f>
        <v/>
      </c>
      <c r="C4612" s="30"/>
      <c r="D4612" s="31"/>
      <c r="E4612" s="32"/>
      <c r="F4612" s="31" t="str">
        <f>IFERROR(IF(E4612&lt;&gt;"",VLOOKUP(E4612,'تكويد الاصناف'!$B$3:$L$5500,3,FALSE),""),"تأكد من الكود")</f>
        <v/>
      </c>
      <c r="G4612" s="31" t="str">
        <f>IFERROR(IF(E4612&lt;&gt;"",VLOOKUP(E4612,'تكويد الاصناف'!$B$3:$L$5500,4,FALSE),""),"تأكد من الوحدة")</f>
        <v/>
      </c>
      <c r="H4612" s="31" t="str">
        <f>IFERROR(IF(E4612&lt;&gt;"",VLOOKUP(E4612,'تكويد الاصناف'!$B$3:$L$5500,9,FALSE),""),"تأكد من السعر")</f>
        <v/>
      </c>
      <c r="I4612" s="31"/>
      <c r="J4612" s="33" t="str">
        <f t="shared" si="72"/>
        <v/>
      </c>
      <c r="K4612" s="31"/>
      <c r="L4612" s="31"/>
    </row>
    <row r="4613" spans="2:12" x14ac:dyDescent="0.2">
      <c r="B4613" s="29" t="str">
        <f>IF(C4613&lt;&gt;"",COUNT($B$2:B4612)+1,"")</f>
        <v/>
      </c>
      <c r="C4613" s="30"/>
      <c r="D4613" s="31"/>
      <c r="E4613" s="32"/>
      <c r="F4613" s="31" t="str">
        <f>IFERROR(IF(E4613&lt;&gt;"",VLOOKUP(E4613,'تكويد الاصناف'!$B$3:$L$5500,3,FALSE),""),"تأكد من الكود")</f>
        <v/>
      </c>
      <c r="G4613" s="31" t="str">
        <f>IFERROR(IF(E4613&lt;&gt;"",VLOOKUP(E4613,'تكويد الاصناف'!$B$3:$L$5500,4,FALSE),""),"تأكد من الوحدة")</f>
        <v/>
      </c>
      <c r="H4613" s="31" t="str">
        <f>IFERROR(IF(E4613&lt;&gt;"",VLOOKUP(E4613,'تكويد الاصناف'!$B$3:$L$5500,9,FALSE),""),"تأكد من السعر")</f>
        <v/>
      </c>
      <c r="I4613" s="31"/>
      <c r="J4613" s="33" t="str">
        <f t="shared" si="72"/>
        <v/>
      </c>
      <c r="K4613" s="31"/>
      <c r="L4613" s="31"/>
    </row>
    <row r="4614" spans="2:12" x14ac:dyDescent="0.2">
      <c r="B4614" s="29" t="str">
        <f>IF(C4614&lt;&gt;"",COUNT($B$2:B4613)+1,"")</f>
        <v/>
      </c>
      <c r="C4614" s="30"/>
      <c r="D4614" s="31"/>
      <c r="E4614" s="32"/>
      <c r="F4614" s="31" t="str">
        <f>IFERROR(IF(E4614&lt;&gt;"",VLOOKUP(E4614,'تكويد الاصناف'!$B$3:$L$5500,3,FALSE),""),"تأكد من الكود")</f>
        <v/>
      </c>
      <c r="G4614" s="31" t="str">
        <f>IFERROR(IF(E4614&lt;&gt;"",VLOOKUP(E4614,'تكويد الاصناف'!$B$3:$L$5500,4,FALSE),""),"تأكد من الوحدة")</f>
        <v/>
      </c>
      <c r="H4614" s="31" t="str">
        <f>IFERROR(IF(E4614&lt;&gt;"",VLOOKUP(E4614,'تكويد الاصناف'!$B$3:$L$5500,9,FALSE),""),"تأكد من السعر")</f>
        <v/>
      </c>
      <c r="I4614" s="31"/>
      <c r="J4614" s="33" t="str">
        <f t="shared" si="72"/>
        <v/>
      </c>
      <c r="K4614" s="31"/>
      <c r="L4614" s="31"/>
    </row>
    <row r="4615" spans="2:12" x14ac:dyDescent="0.2">
      <c r="B4615" s="29" t="str">
        <f>IF(C4615&lt;&gt;"",COUNT($B$2:B4614)+1,"")</f>
        <v/>
      </c>
      <c r="C4615" s="30"/>
      <c r="D4615" s="31"/>
      <c r="E4615" s="32"/>
      <c r="F4615" s="31" t="str">
        <f>IFERROR(IF(E4615&lt;&gt;"",VLOOKUP(E4615,'تكويد الاصناف'!$B$3:$L$5500,3,FALSE),""),"تأكد من الكود")</f>
        <v/>
      </c>
      <c r="G4615" s="31" t="str">
        <f>IFERROR(IF(E4615&lt;&gt;"",VLOOKUP(E4615,'تكويد الاصناف'!$B$3:$L$5500,4,FALSE),""),"تأكد من الوحدة")</f>
        <v/>
      </c>
      <c r="H4615" s="31" t="str">
        <f>IFERROR(IF(E4615&lt;&gt;"",VLOOKUP(E4615,'تكويد الاصناف'!$B$3:$L$5500,9,FALSE),""),"تأكد من السعر")</f>
        <v/>
      </c>
      <c r="I4615" s="31"/>
      <c r="J4615" s="33" t="str">
        <f t="shared" si="72"/>
        <v/>
      </c>
      <c r="K4615" s="31"/>
      <c r="L4615" s="31"/>
    </row>
    <row r="4616" spans="2:12" x14ac:dyDescent="0.2">
      <c r="B4616" s="29" t="str">
        <f>IF(C4616&lt;&gt;"",COUNT($B$2:B4615)+1,"")</f>
        <v/>
      </c>
      <c r="C4616" s="30"/>
      <c r="D4616" s="31"/>
      <c r="E4616" s="32"/>
      <c r="F4616" s="31" t="str">
        <f>IFERROR(IF(E4616&lt;&gt;"",VLOOKUP(E4616,'تكويد الاصناف'!$B$3:$L$5500,3,FALSE),""),"تأكد من الكود")</f>
        <v/>
      </c>
      <c r="G4616" s="31" t="str">
        <f>IFERROR(IF(E4616&lt;&gt;"",VLOOKUP(E4616,'تكويد الاصناف'!$B$3:$L$5500,4,FALSE),""),"تأكد من الوحدة")</f>
        <v/>
      </c>
      <c r="H4616" s="31" t="str">
        <f>IFERROR(IF(E4616&lt;&gt;"",VLOOKUP(E4616,'تكويد الاصناف'!$B$3:$L$5500,9,FALSE),""),"تأكد من السعر")</f>
        <v/>
      </c>
      <c r="I4616" s="31"/>
      <c r="J4616" s="33" t="str">
        <f t="shared" si="72"/>
        <v/>
      </c>
      <c r="K4616" s="31"/>
      <c r="L4616" s="31"/>
    </row>
    <row r="4617" spans="2:12" x14ac:dyDescent="0.2">
      <c r="B4617" s="29" t="str">
        <f>IF(C4617&lt;&gt;"",COUNT($B$2:B4616)+1,"")</f>
        <v/>
      </c>
      <c r="C4617" s="30"/>
      <c r="D4617" s="31"/>
      <c r="E4617" s="32"/>
      <c r="F4617" s="31" t="str">
        <f>IFERROR(IF(E4617&lt;&gt;"",VLOOKUP(E4617,'تكويد الاصناف'!$B$3:$L$5500,3,FALSE),""),"تأكد من الكود")</f>
        <v/>
      </c>
      <c r="G4617" s="31" t="str">
        <f>IFERROR(IF(E4617&lt;&gt;"",VLOOKUP(E4617,'تكويد الاصناف'!$B$3:$L$5500,4,FALSE),""),"تأكد من الوحدة")</f>
        <v/>
      </c>
      <c r="H4617" s="31" t="str">
        <f>IFERROR(IF(E4617&lt;&gt;"",VLOOKUP(E4617,'تكويد الاصناف'!$B$3:$L$5500,9,FALSE),""),"تأكد من السعر")</f>
        <v/>
      </c>
      <c r="I4617" s="31"/>
      <c r="J4617" s="33" t="str">
        <f t="shared" si="72"/>
        <v/>
      </c>
      <c r="K4617" s="31"/>
      <c r="L4617" s="31"/>
    </row>
    <row r="4618" spans="2:12" x14ac:dyDescent="0.2">
      <c r="B4618" s="29" t="str">
        <f>IF(C4618&lt;&gt;"",COUNT($B$2:B4617)+1,"")</f>
        <v/>
      </c>
      <c r="C4618" s="30"/>
      <c r="D4618" s="31"/>
      <c r="E4618" s="32"/>
      <c r="F4618" s="31" t="str">
        <f>IFERROR(IF(E4618&lt;&gt;"",VLOOKUP(E4618,'تكويد الاصناف'!$B$3:$L$5500,3,FALSE),""),"تأكد من الكود")</f>
        <v/>
      </c>
      <c r="G4618" s="31" t="str">
        <f>IFERROR(IF(E4618&lt;&gt;"",VLOOKUP(E4618,'تكويد الاصناف'!$B$3:$L$5500,4,FALSE),""),"تأكد من الوحدة")</f>
        <v/>
      </c>
      <c r="H4618" s="31" t="str">
        <f>IFERROR(IF(E4618&lt;&gt;"",VLOOKUP(E4618,'تكويد الاصناف'!$B$3:$L$5500,9,FALSE),""),"تأكد من السعر")</f>
        <v/>
      </c>
      <c r="I4618" s="31"/>
      <c r="J4618" s="33" t="str">
        <f t="shared" si="72"/>
        <v/>
      </c>
      <c r="K4618" s="31"/>
      <c r="L4618" s="31"/>
    </row>
    <row r="4619" spans="2:12" x14ac:dyDescent="0.2">
      <c r="B4619" s="29" t="str">
        <f>IF(C4619&lt;&gt;"",COUNT($B$2:B4618)+1,"")</f>
        <v/>
      </c>
      <c r="C4619" s="30"/>
      <c r="D4619" s="31"/>
      <c r="E4619" s="32"/>
      <c r="F4619" s="31" t="str">
        <f>IFERROR(IF(E4619&lt;&gt;"",VLOOKUP(E4619,'تكويد الاصناف'!$B$3:$L$5500,3,FALSE),""),"تأكد من الكود")</f>
        <v/>
      </c>
      <c r="G4619" s="31" t="str">
        <f>IFERROR(IF(E4619&lt;&gt;"",VLOOKUP(E4619,'تكويد الاصناف'!$B$3:$L$5500,4,FALSE),""),"تأكد من الوحدة")</f>
        <v/>
      </c>
      <c r="H4619" s="31" t="str">
        <f>IFERROR(IF(E4619&lt;&gt;"",VLOOKUP(E4619,'تكويد الاصناف'!$B$3:$L$5500,9,FALSE),""),"تأكد من السعر")</f>
        <v/>
      </c>
      <c r="I4619" s="31"/>
      <c r="J4619" s="33" t="str">
        <f t="shared" si="72"/>
        <v/>
      </c>
      <c r="K4619" s="31"/>
      <c r="L4619" s="31"/>
    </row>
    <row r="4620" spans="2:12" x14ac:dyDescent="0.2">
      <c r="B4620" s="29" t="str">
        <f>IF(C4620&lt;&gt;"",COUNT($B$2:B4619)+1,"")</f>
        <v/>
      </c>
      <c r="C4620" s="30"/>
      <c r="D4620" s="31"/>
      <c r="E4620" s="32"/>
      <c r="F4620" s="31" t="str">
        <f>IFERROR(IF(E4620&lt;&gt;"",VLOOKUP(E4620,'تكويد الاصناف'!$B$3:$L$5500,3,FALSE),""),"تأكد من الكود")</f>
        <v/>
      </c>
      <c r="G4620" s="31" t="str">
        <f>IFERROR(IF(E4620&lt;&gt;"",VLOOKUP(E4620,'تكويد الاصناف'!$B$3:$L$5500,4,FALSE),""),"تأكد من الوحدة")</f>
        <v/>
      </c>
      <c r="H4620" s="31" t="str">
        <f>IFERROR(IF(E4620&lt;&gt;"",VLOOKUP(E4620,'تكويد الاصناف'!$B$3:$L$5500,9,FALSE),""),"تأكد من السعر")</f>
        <v/>
      </c>
      <c r="I4620" s="31"/>
      <c r="J4620" s="33" t="str">
        <f t="shared" si="72"/>
        <v/>
      </c>
      <c r="K4620" s="31"/>
      <c r="L4620" s="31"/>
    </row>
    <row r="4621" spans="2:12" x14ac:dyDescent="0.2">
      <c r="B4621" s="29" t="str">
        <f>IF(C4621&lt;&gt;"",COUNT($B$2:B4620)+1,"")</f>
        <v/>
      </c>
      <c r="C4621" s="30"/>
      <c r="D4621" s="31"/>
      <c r="E4621" s="32"/>
      <c r="F4621" s="31" t="str">
        <f>IFERROR(IF(E4621&lt;&gt;"",VLOOKUP(E4621,'تكويد الاصناف'!$B$3:$L$5500,3,FALSE),""),"تأكد من الكود")</f>
        <v/>
      </c>
      <c r="G4621" s="31" t="str">
        <f>IFERROR(IF(E4621&lt;&gt;"",VLOOKUP(E4621,'تكويد الاصناف'!$B$3:$L$5500,4,FALSE),""),"تأكد من الوحدة")</f>
        <v/>
      </c>
      <c r="H4621" s="31" t="str">
        <f>IFERROR(IF(E4621&lt;&gt;"",VLOOKUP(E4621,'تكويد الاصناف'!$B$3:$L$5500,9,FALSE),""),"تأكد من السعر")</f>
        <v/>
      </c>
      <c r="I4621" s="31"/>
      <c r="J4621" s="33" t="str">
        <f t="shared" si="72"/>
        <v/>
      </c>
      <c r="K4621" s="31"/>
      <c r="L4621" s="31"/>
    </row>
    <row r="4622" spans="2:12" x14ac:dyDescent="0.2">
      <c r="B4622" s="29" t="str">
        <f>IF(C4622&lt;&gt;"",COUNT($B$2:B4621)+1,"")</f>
        <v/>
      </c>
      <c r="C4622" s="30"/>
      <c r="D4622" s="31"/>
      <c r="E4622" s="32"/>
      <c r="F4622" s="31" t="str">
        <f>IFERROR(IF(E4622&lt;&gt;"",VLOOKUP(E4622,'تكويد الاصناف'!$B$3:$L$5500,3,FALSE),""),"تأكد من الكود")</f>
        <v/>
      </c>
      <c r="G4622" s="31" t="str">
        <f>IFERROR(IF(E4622&lt;&gt;"",VLOOKUP(E4622,'تكويد الاصناف'!$B$3:$L$5500,4,FALSE),""),"تأكد من الوحدة")</f>
        <v/>
      </c>
      <c r="H4622" s="31" t="str">
        <f>IFERROR(IF(E4622&lt;&gt;"",VLOOKUP(E4622,'تكويد الاصناف'!$B$3:$L$5500,9,FALSE),""),"تأكد من السعر")</f>
        <v/>
      </c>
      <c r="I4622" s="31"/>
      <c r="J4622" s="33" t="str">
        <f t="shared" si="72"/>
        <v/>
      </c>
      <c r="K4622" s="31"/>
      <c r="L4622" s="31"/>
    </row>
    <row r="4623" spans="2:12" x14ac:dyDescent="0.2">
      <c r="B4623" s="29" t="str">
        <f>IF(C4623&lt;&gt;"",COUNT($B$2:B4622)+1,"")</f>
        <v/>
      </c>
      <c r="C4623" s="30"/>
      <c r="D4623" s="31"/>
      <c r="E4623" s="32"/>
      <c r="F4623" s="31" t="str">
        <f>IFERROR(IF(E4623&lt;&gt;"",VLOOKUP(E4623,'تكويد الاصناف'!$B$3:$L$5500,3,FALSE),""),"تأكد من الكود")</f>
        <v/>
      </c>
      <c r="G4623" s="31" t="str">
        <f>IFERROR(IF(E4623&lt;&gt;"",VLOOKUP(E4623,'تكويد الاصناف'!$B$3:$L$5500,4,FALSE),""),"تأكد من الوحدة")</f>
        <v/>
      </c>
      <c r="H4623" s="31" t="str">
        <f>IFERROR(IF(E4623&lt;&gt;"",VLOOKUP(E4623,'تكويد الاصناف'!$B$3:$L$5500,9,FALSE),""),"تأكد من السعر")</f>
        <v/>
      </c>
      <c r="I4623" s="31"/>
      <c r="J4623" s="33" t="str">
        <f t="shared" si="72"/>
        <v/>
      </c>
      <c r="K4623" s="31"/>
      <c r="L4623" s="31"/>
    </row>
    <row r="4624" spans="2:12" x14ac:dyDescent="0.2">
      <c r="B4624" s="29" t="str">
        <f>IF(C4624&lt;&gt;"",COUNT($B$2:B4623)+1,"")</f>
        <v/>
      </c>
      <c r="C4624" s="30"/>
      <c r="D4624" s="31"/>
      <c r="E4624" s="32"/>
      <c r="F4624" s="31" t="str">
        <f>IFERROR(IF(E4624&lt;&gt;"",VLOOKUP(E4624,'تكويد الاصناف'!$B$3:$L$5500,3,FALSE),""),"تأكد من الكود")</f>
        <v/>
      </c>
      <c r="G4624" s="31" t="str">
        <f>IFERROR(IF(E4624&lt;&gt;"",VLOOKUP(E4624,'تكويد الاصناف'!$B$3:$L$5500,4,FALSE),""),"تأكد من الوحدة")</f>
        <v/>
      </c>
      <c r="H4624" s="31" t="str">
        <f>IFERROR(IF(E4624&lt;&gt;"",VLOOKUP(E4624,'تكويد الاصناف'!$B$3:$L$5500,9,FALSE),""),"تأكد من السعر")</f>
        <v/>
      </c>
      <c r="I4624" s="31"/>
      <c r="J4624" s="33" t="str">
        <f t="shared" si="72"/>
        <v/>
      </c>
      <c r="K4624" s="31"/>
      <c r="L4624" s="31"/>
    </row>
    <row r="4625" spans="2:12" x14ac:dyDescent="0.2">
      <c r="B4625" s="29" t="str">
        <f>IF(C4625&lt;&gt;"",COUNT($B$2:B4624)+1,"")</f>
        <v/>
      </c>
      <c r="C4625" s="30"/>
      <c r="D4625" s="31"/>
      <c r="E4625" s="32"/>
      <c r="F4625" s="31" t="str">
        <f>IFERROR(IF(E4625&lt;&gt;"",VLOOKUP(E4625,'تكويد الاصناف'!$B$3:$L$5500,3,FALSE),""),"تأكد من الكود")</f>
        <v/>
      </c>
      <c r="G4625" s="31" t="str">
        <f>IFERROR(IF(E4625&lt;&gt;"",VLOOKUP(E4625,'تكويد الاصناف'!$B$3:$L$5500,4,FALSE),""),"تأكد من الوحدة")</f>
        <v/>
      </c>
      <c r="H4625" s="31" t="str">
        <f>IFERROR(IF(E4625&lt;&gt;"",VLOOKUP(E4625,'تكويد الاصناف'!$B$3:$L$5500,9,FALSE),""),"تأكد من السعر")</f>
        <v/>
      </c>
      <c r="I4625" s="31"/>
      <c r="J4625" s="33" t="str">
        <f t="shared" si="72"/>
        <v/>
      </c>
      <c r="K4625" s="31"/>
      <c r="L4625" s="31"/>
    </row>
    <row r="4626" spans="2:12" x14ac:dyDescent="0.2">
      <c r="B4626" s="29" t="str">
        <f>IF(C4626&lt;&gt;"",COUNT($B$2:B4625)+1,"")</f>
        <v/>
      </c>
      <c r="C4626" s="30"/>
      <c r="D4626" s="31"/>
      <c r="E4626" s="32"/>
      <c r="F4626" s="31" t="str">
        <f>IFERROR(IF(E4626&lt;&gt;"",VLOOKUP(E4626,'تكويد الاصناف'!$B$3:$L$5500,3,FALSE),""),"تأكد من الكود")</f>
        <v/>
      </c>
      <c r="G4626" s="31" t="str">
        <f>IFERROR(IF(E4626&lt;&gt;"",VLOOKUP(E4626,'تكويد الاصناف'!$B$3:$L$5500,4,FALSE),""),"تأكد من الوحدة")</f>
        <v/>
      </c>
      <c r="H4626" s="31" t="str">
        <f>IFERROR(IF(E4626&lt;&gt;"",VLOOKUP(E4626,'تكويد الاصناف'!$B$3:$L$5500,9,FALSE),""),"تأكد من السعر")</f>
        <v/>
      </c>
      <c r="I4626" s="31"/>
      <c r="J4626" s="33" t="str">
        <f t="shared" si="72"/>
        <v/>
      </c>
      <c r="K4626" s="31"/>
      <c r="L4626" s="31"/>
    </row>
    <row r="4627" spans="2:12" x14ac:dyDescent="0.2">
      <c r="B4627" s="29" t="str">
        <f>IF(C4627&lt;&gt;"",COUNT($B$2:B4626)+1,"")</f>
        <v/>
      </c>
      <c r="C4627" s="30"/>
      <c r="D4627" s="31"/>
      <c r="E4627" s="32"/>
      <c r="F4627" s="31" t="str">
        <f>IFERROR(IF(E4627&lt;&gt;"",VLOOKUP(E4627,'تكويد الاصناف'!$B$3:$L$5500,3,FALSE),""),"تأكد من الكود")</f>
        <v/>
      </c>
      <c r="G4627" s="31" t="str">
        <f>IFERROR(IF(E4627&lt;&gt;"",VLOOKUP(E4627,'تكويد الاصناف'!$B$3:$L$5500,4,FALSE),""),"تأكد من الوحدة")</f>
        <v/>
      </c>
      <c r="H4627" s="31" t="str">
        <f>IFERROR(IF(E4627&lt;&gt;"",VLOOKUP(E4627,'تكويد الاصناف'!$B$3:$L$5500,9,FALSE),""),"تأكد من السعر")</f>
        <v/>
      </c>
      <c r="I4627" s="31"/>
      <c r="J4627" s="33" t="str">
        <f t="shared" si="72"/>
        <v/>
      </c>
      <c r="K4627" s="31"/>
      <c r="L4627" s="31"/>
    </row>
    <row r="4628" spans="2:12" x14ac:dyDescent="0.2">
      <c r="B4628" s="29" t="str">
        <f>IF(C4628&lt;&gt;"",COUNT($B$2:B4627)+1,"")</f>
        <v/>
      </c>
      <c r="C4628" s="30"/>
      <c r="D4628" s="31"/>
      <c r="E4628" s="32"/>
      <c r="F4628" s="31" t="str">
        <f>IFERROR(IF(E4628&lt;&gt;"",VLOOKUP(E4628,'تكويد الاصناف'!$B$3:$L$5500,3,FALSE),""),"تأكد من الكود")</f>
        <v/>
      </c>
      <c r="G4628" s="31" t="str">
        <f>IFERROR(IF(E4628&lt;&gt;"",VLOOKUP(E4628,'تكويد الاصناف'!$B$3:$L$5500,4,FALSE),""),"تأكد من الوحدة")</f>
        <v/>
      </c>
      <c r="H4628" s="31" t="str">
        <f>IFERROR(IF(E4628&lt;&gt;"",VLOOKUP(E4628,'تكويد الاصناف'!$B$3:$L$5500,9,FALSE),""),"تأكد من السعر")</f>
        <v/>
      </c>
      <c r="I4628" s="31"/>
      <c r="J4628" s="33" t="str">
        <f t="shared" si="72"/>
        <v/>
      </c>
      <c r="K4628" s="31"/>
      <c r="L4628" s="31"/>
    </row>
    <row r="4629" spans="2:12" x14ac:dyDescent="0.2">
      <c r="B4629" s="29" t="str">
        <f>IF(C4629&lt;&gt;"",COUNT($B$2:B4628)+1,"")</f>
        <v/>
      </c>
      <c r="C4629" s="30"/>
      <c r="D4629" s="31"/>
      <c r="E4629" s="32"/>
      <c r="F4629" s="31" t="str">
        <f>IFERROR(IF(E4629&lt;&gt;"",VLOOKUP(E4629,'تكويد الاصناف'!$B$3:$L$5500,3,FALSE),""),"تأكد من الكود")</f>
        <v/>
      </c>
      <c r="G4629" s="31" t="str">
        <f>IFERROR(IF(E4629&lt;&gt;"",VLOOKUP(E4629,'تكويد الاصناف'!$B$3:$L$5500,4,FALSE),""),"تأكد من الوحدة")</f>
        <v/>
      </c>
      <c r="H4629" s="31" t="str">
        <f>IFERROR(IF(E4629&lt;&gt;"",VLOOKUP(E4629,'تكويد الاصناف'!$B$3:$L$5500,9,FALSE),""),"تأكد من السعر")</f>
        <v/>
      </c>
      <c r="I4629" s="31"/>
      <c r="J4629" s="33" t="str">
        <f t="shared" si="72"/>
        <v/>
      </c>
      <c r="K4629" s="31"/>
      <c r="L4629" s="31"/>
    </row>
    <row r="4630" spans="2:12" x14ac:dyDescent="0.2">
      <c r="B4630" s="29" t="str">
        <f>IF(C4630&lt;&gt;"",COUNT($B$2:B4629)+1,"")</f>
        <v/>
      </c>
      <c r="C4630" s="30"/>
      <c r="D4630" s="31"/>
      <c r="E4630" s="32"/>
      <c r="F4630" s="31" t="str">
        <f>IFERROR(IF(E4630&lt;&gt;"",VLOOKUP(E4630,'تكويد الاصناف'!$B$3:$L$5500,3,FALSE),""),"تأكد من الكود")</f>
        <v/>
      </c>
      <c r="G4630" s="31" t="str">
        <f>IFERROR(IF(E4630&lt;&gt;"",VLOOKUP(E4630,'تكويد الاصناف'!$B$3:$L$5500,4,FALSE),""),"تأكد من الوحدة")</f>
        <v/>
      </c>
      <c r="H4630" s="31" t="str">
        <f>IFERROR(IF(E4630&lt;&gt;"",VLOOKUP(E4630,'تكويد الاصناف'!$B$3:$L$5500,9,FALSE),""),"تأكد من السعر")</f>
        <v/>
      </c>
      <c r="I4630" s="31"/>
      <c r="J4630" s="33" t="str">
        <f t="shared" si="72"/>
        <v/>
      </c>
      <c r="K4630" s="31"/>
      <c r="L4630" s="31"/>
    </row>
    <row r="4631" spans="2:12" x14ac:dyDescent="0.2">
      <c r="B4631" s="29" t="str">
        <f>IF(C4631&lt;&gt;"",COUNT($B$2:B4630)+1,"")</f>
        <v/>
      </c>
      <c r="C4631" s="30"/>
      <c r="D4631" s="31"/>
      <c r="E4631" s="32"/>
      <c r="F4631" s="31" t="str">
        <f>IFERROR(IF(E4631&lt;&gt;"",VLOOKUP(E4631,'تكويد الاصناف'!$B$3:$L$5500,3,FALSE),""),"تأكد من الكود")</f>
        <v/>
      </c>
      <c r="G4631" s="31" t="str">
        <f>IFERROR(IF(E4631&lt;&gt;"",VLOOKUP(E4631,'تكويد الاصناف'!$B$3:$L$5500,4,FALSE),""),"تأكد من الوحدة")</f>
        <v/>
      </c>
      <c r="H4631" s="31" t="str">
        <f>IFERROR(IF(E4631&lt;&gt;"",VLOOKUP(E4631,'تكويد الاصناف'!$B$3:$L$5500,9,FALSE),""),"تأكد من السعر")</f>
        <v/>
      </c>
      <c r="I4631" s="31"/>
      <c r="J4631" s="33" t="str">
        <f t="shared" si="72"/>
        <v/>
      </c>
      <c r="K4631" s="31"/>
      <c r="L4631" s="31"/>
    </row>
    <row r="4632" spans="2:12" x14ac:dyDescent="0.2">
      <c r="B4632" s="29" t="str">
        <f>IF(C4632&lt;&gt;"",COUNT($B$2:B4631)+1,"")</f>
        <v/>
      </c>
      <c r="C4632" s="30"/>
      <c r="D4632" s="31"/>
      <c r="E4632" s="32"/>
      <c r="F4632" s="31" t="str">
        <f>IFERROR(IF(E4632&lt;&gt;"",VLOOKUP(E4632,'تكويد الاصناف'!$B$3:$L$5500,3,FALSE),""),"تأكد من الكود")</f>
        <v/>
      </c>
      <c r="G4632" s="31" t="str">
        <f>IFERROR(IF(E4632&lt;&gt;"",VLOOKUP(E4632,'تكويد الاصناف'!$B$3:$L$5500,4,FALSE),""),"تأكد من الوحدة")</f>
        <v/>
      </c>
      <c r="H4632" s="31" t="str">
        <f>IFERROR(IF(E4632&lt;&gt;"",VLOOKUP(E4632,'تكويد الاصناف'!$B$3:$L$5500,9,FALSE),""),"تأكد من السعر")</f>
        <v/>
      </c>
      <c r="I4632" s="31"/>
      <c r="J4632" s="33" t="str">
        <f t="shared" si="72"/>
        <v/>
      </c>
      <c r="K4632" s="31"/>
      <c r="L4632" s="31"/>
    </row>
    <row r="4633" spans="2:12" x14ac:dyDescent="0.2">
      <c r="B4633" s="29" t="str">
        <f>IF(C4633&lt;&gt;"",COUNT($B$2:B4632)+1,"")</f>
        <v/>
      </c>
      <c r="C4633" s="30"/>
      <c r="D4633" s="31"/>
      <c r="E4633" s="32"/>
      <c r="F4633" s="31" t="str">
        <f>IFERROR(IF(E4633&lt;&gt;"",VLOOKUP(E4633,'تكويد الاصناف'!$B$3:$L$5500,3,FALSE),""),"تأكد من الكود")</f>
        <v/>
      </c>
      <c r="G4633" s="31" t="str">
        <f>IFERROR(IF(E4633&lt;&gt;"",VLOOKUP(E4633,'تكويد الاصناف'!$B$3:$L$5500,4,FALSE),""),"تأكد من الوحدة")</f>
        <v/>
      </c>
      <c r="H4633" s="31" t="str">
        <f>IFERROR(IF(E4633&lt;&gt;"",VLOOKUP(E4633,'تكويد الاصناف'!$B$3:$L$5500,9,FALSE),""),"تأكد من السعر")</f>
        <v/>
      </c>
      <c r="I4633" s="31"/>
      <c r="J4633" s="33" t="str">
        <f t="shared" si="72"/>
        <v/>
      </c>
      <c r="K4633" s="31"/>
      <c r="L4633" s="31"/>
    </row>
    <row r="4634" spans="2:12" x14ac:dyDescent="0.2">
      <c r="B4634" s="29" t="str">
        <f>IF(C4634&lt;&gt;"",COUNT($B$2:B4633)+1,"")</f>
        <v/>
      </c>
      <c r="C4634" s="30"/>
      <c r="D4634" s="31"/>
      <c r="E4634" s="32"/>
      <c r="F4634" s="31" t="str">
        <f>IFERROR(IF(E4634&lt;&gt;"",VLOOKUP(E4634,'تكويد الاصناف'!$B$3:$L$5500,3,FALSE),""),"تأكد من الكود")</f>
        <v/>
      </c>
      <c r="G4634" s="31" t="str">
        <f>IFERROR(IF(E4634&lt;&gt;"",VLOOKUP(E4634,'تكويد الاصناف'!$B$3:$L$5500,4,FALSE),""),"تأكد من الوحدة")</f>
        <v/>
      </c>
      <c r="H4634" s="31" t="str">
        <f>IFERROR(IF(E4634&lt;&gt;"",VLOOKUP(E4634,'تكويد الاصناف'!$B$3:$L$5500,9,FALSE),""),"تأكد من السعر")</f>
        <v/>
      </c>
      <c r="I4634" s="31"/>
      <c r="J4634" s="33" t="str">
        <f t="shared" si="72"/>
        <v/>
      </c>
      <c r="K4634" s="31"/>
      <c r="L4634" s="31"/>
    </row>
    <row r="4635" spans="2:12" x14ac:dyDescent="0.2">
      <c r="B4635" s="29" t="str">
        <f>IF(C4635&lt;&gt;"",COUNT($B$2:B4634)+1,"")</f>
        <v/>
      </c>
      <c r="C4635" s="30"/>
      <c r="D4635" s="31"/>
      <c r="E4635" s="32"/>
      <c r="F4635" s="31" t="str">
        <f>IFERROR(IF(E4635&lt;&gt;"",VLOOKUP(E4635,'تكويد الاصناف'!$B$3:$L$5500,3,FALSE),""),"تأكد من الكود")</f>
        <v/>
      </c>
      <c r="G4635" s="31" t="str">
        <f>IFERROR(IF(E4635&lt;&gt;"",VLOOKUP(E4635,'تكويد الاصناف'!$B$3:$L$5500,4,FALSE),""),"تأكد من الوحدة")</f>
        <v/>
      </c>
      <c r="H4635" s="31" t="str">
        <f>IFERROR(IF(E4635&lt;&gt;"",VLOOKUP(E4635,'تكويد الاصناف'!$B$3:$L$5500,9,FALSE),""),"تأكد من السعر")</f>
        <v/>
      </c>
      <c r="I4635" s="31"/>
      <c r="J4635" s="33" t="str">
        <f t="shared" si="72"/>
        <v/>
      </c>
      <c r="K4635" s="31"/>
      <c r="L4635" s="31"/>
    </row>
    <row r="4636" spans="2:12" x14ac:dyDescent="0.2">
      <c r="B4636" s="29" t="str">
        <f>IF(C4636&lt;&gt;"",COUNT($B$2:B4635)+1,"")</f>
        <v/>
      </c>
      <c r="C4636" s="30"/>
      <c r="D4636" s="31"/>
      <c r="E4636" s="32"/>
      <c r="F4636" s="31" t="str">
        <f>IFERROR(IF(E4636&lt;&gt;"",VLOOKUP(E4636,'تكويد الاصناف'!$B$3:$L$5500,3,FALSE),""),"تأكد من الكود")</f>
        <v/>
      </c>
      <c r="G4636" s="31" t="str">
        <f>IFERROR(IF(E4636&lt;&gt;"",VLOOKUP(E4636,'تكويد الاصناف'!$B$3:$L$5500,4,FALSE),""),"تأكد من الوحدة")</f>
        <v/>
      </c>
      <c r="H4636" s="31" t="str">
        <f>IFERROR(IF(E4636&lt;&gt;"",VLOOKUP(E4636,'تكويد الاصناف'!$B$3:$L$5500,9,FALSE),""),"تأكد من السعر")</f>
        <v/>
      </c>
      <c r="I4636" s="31"/>
      <c r="J4636" s="33" t="str">
        <f t="shared" si="72"/>
        <v/>
      </c>
      <c r="K4636" s="31"/>
      <c r="L4636" s="31"/>
    </row>
    <row r="4637" spans="2:12" x14ac:dyDescent="0.2">
      <c r="B4637" s="29" t="str">
        <f>IF(C4637&lt;&gt;"",COUNT($B$2:B4636)+1,"")</f>
        <v/>
      </c>
      <c r="C4637" s="30"/>
      <c r="D4637" s="31"/>
      <c r="E4637" s="32"/>
      <c r="F4637" s="31" t="str">
        <f>IFERROR(IF(E4637&lt;&gt;"",VLOOKUP(E4637,'تكويد الاصناف'!$B$3:$L$5500,3,FALSE),""),"تأكد من الكود")</f>
        <v/>
      </c>
      <c r="G4637" s="31" t="str">
        <f>IFERROR(IF(E4637&lt;&gt;"",VLOOKUP(E4637,'تكويد الاصناف'!$B$3:$L$5500,4,FALSE),""),"تأكد من الوحدة")</f>
        <v/>
      </c>
      <c r="H4637" s="31" t="str">
        <f>IFERROR(IF(E4637&lt;&gt;"",VLOOKUP(E4637,'تكويد الاصناف'!$B$3:$L$5500,9,FALSE),""),"تأكد من السعر")</f>
        <v/>
      </c>
      <c r="I4637" s="31"/>
      <c r="J4637" s="33" t="str">
        <f t="shared" si="72"/>
        <v/>
      </c>
      <c r="K4637" s="31"/>
      <c r="L4637" s="31"/>
    </row>
    <row r="4638" spans="2:12" x14ac:dyDescent="0.2">
      <c r="B4638" s="29" t="str">
        <f>IF(C4638&lt;&gt;"",COUNT($B$2:B4637)+1,"")</f>
        <v/>
      </c>
      <c r="C4638" s="30"/>
      <c r="D4638" s="31"/>
      <c r="E4638" s="32"/>
      <c r="F4638" s="31" t="str">
        <f>IFERROR(IF(E4638&lt;&gt;"",VLOOKUP(E4638,'تكويد الاصناف'!$B$3:$L$5500,3,FALSE),""),"تأكد من الكود")</f>
        <v/>
      </c>
      <c r="G4638" s="31" t="str">
        <f>IFERROR(IF(E4638&lt;&gt;"",VLOOKUP(E4638,'تكويد الاصناف'!$B$3:$L$5500,4,FALSE),""),"تأكد من الوحدة")</f>
        <v/>
      </c>
      <c r="H4638" s="31" t="str">
        <f>IFERROR(IF(E4638&lt;&gt;"",VLOOKUP(E4638,'تكويد الاصناف'!$B$3:$L$5500,9,FALSE),""),"تأكد من السعر")</f>
        <v/>
      </c>
      <c r="I4638" s="31"/>
      <c r="J4638" s="33" t="str">
        <f t="shared" si="72"/>
        <v/>
      </c>
      <c r="K4638" s="31"/>
      <c r="L4638" s="31"/>
    </row>
    <row r="4639" spans="2:12" x14ac:dyDescent="0.2">
      <c r="B4639" s="29" t="str">
        <f>IF(C4639&lt;&gt;"",COUNT($B$2:B4638)+1,"")</f>
        <v/>
      </c>
      <c r="C4639" s="30"/>
      <c r="D4639" s="31"/>
      <c r="E4639" s="32"/>
      <c r="F4639" s="31" t="str">
        <f>IFERROR(IF(E4639&lt;&gt;"",VLOOKUP(E4639,'تكويد الاصناف'!$B$3:$L$5500,3,FALSE),""),"تأكد من الكود")</f>
        <v/>
      </c>
      <c r="G4639" s="31" t="str">
        <f>IFERROR(IF(E4639&lt;&gt;"",VLOOKUP(E4639,'تكويد الاصناف'!$B$3:$L$5500,4,FALSE),""),"تأكد من الوحدة")</f>
        <v/>
      </c>
      <c r="H4639" s="31" t="str">
        <f>IFERROR(IF(E4639&lt;&gt;"",VLOOKUP(E4639,'تكويد الاصناف'!$B$3:$L$5500,9,FALSE),""),"تأكد من السعر")</f>
        <v/>
      </c>
      <c r="I4639" s="31"/>
      <c r="J4639" s="33" t="str">
        <f t="shared" si="72"/>
        <v/>
      </c>
      <c r="K4639" s="31"/>
      <c r="L4639" s="31"/>
    </row>
    <row r="4640" spans="2:12" x14ac:dyDescent="0.2">
      <c r="B4640" s="29" t="str">
        <f>IF(C4640&lt;&gt;"",COUNT($B$2:B4639)+1,"")</f>
        <v/>
      </c>
      <c r="C4640" s="30"/>
      <c r="D4640" s="31"/>
      <c r="E4640" s="32"/>
      <c r="F4640" s="31" t="str">
        <f>IFERROR(IF(E4640&lt;&gt;"",VLOOKUP(E4640,'تكويد الاصناف'!$B$3:$L$5500,3,FALSE),""),"تأكد من الكود")</f>
        <v/>
      </c>
      <c r="G4640" s="31" t="str">
        <f>IFERROR(IF(E4640&lt;&gt;"",VLOOKUP(E4640,'تكويد الاصناف'!$B$3:$L$5500,4,FALSE),""),"تأكد من الوحدة")</f>
        <v/>
      </c>
      <c r="H4640" s="31" t="str">
        <f>IFERROR(IF(E4640&lt;&gt;"",VLOOKUP(E4640,'تكويد الاصناف'!$B$3:$L$5500,9,FALSE),""),"تأكد من السعر")</f>
        <v/>
      </c>
      <c r="I4640" s="31"/>
      <c r="J4640" s="33" t="str">
        <f t="shared" si="72"/>
        <v/>
      </c>
      <c r="K4640" s="31"/>
      <c r="L4640" s="31"/>
    </row>
    <row r="4641" spans="2:12" x14ac:dyDescent="0.2">
      <c r="B4641" s="29" t="str">
        <f>IF(C4641&lt;&gt;"",COUNT($B$2:B4640)+1,"")</f>
        <v/>
      </c>
      <c r="C4641" s="30"/>
      <c r="D4641" s="31"/>
      <c r="E4641" s="32"/>
      <c r="F4641" s="31" t="str">
        <f>IFERROR(IF(E4641&lt;&gt;"",VLOOKUP(E4641,'تكويد الاصناف'!$B$3:$L$5500,3,FALSE),""),"تأكد من الكود")</f>
        <v/>
      </c>
      <c r="G4641" s="31" t="str">
        <f>IFERROR(IF(E4641&lt;&gt;"",VLOOKUP(E4641,'تكويد الاصناف'!$B$3:$L$5500,4,FALSE),""),"تأكد من الوحدة")</f>
        <v/>
      </c>
      <c r="H4641" s="31" t="str">
        <f>IFERROR(IF(E4641&lt;&gt;"",VLOOKUP(E4641,'تكويد الاصناف'!$B$3:$L$5500,9,FALSE),""),"تأكد من السعر")</f>
        <v/>
      </c>
      <c r="I4641" s="31"/>
      <c r="J4641" s="33" t="str">
        <f t="shared" si="72"/>
        <v/>
      </c>
      <c r="K4641" s="31"/>
      <c r="L4641" s="31"/>
    </row>
    <row r="4642" spans="2:12" x14ac:dyDescent="0.2">
      <c r="B4642" s="29" t="str">
        <f>IF(C4642&lt;&gt;"",COUNT($B$2:B4641)+1,"")</f>
        <v/>
      </c>
      <c r="C4642" s="30"/>
      <c r="D4642" s="31"/>
      <c r="E4642" s="32"/>
      <c r="F4642" s="31" t="str">
        <f>IFERROR(IF(E4642&lt;&gt;"",VLOOKUP(E4642,'تكويد الاصناف'!$B$3:$L$5500,3,FALSE),""),"تأكد من الكود")</f>
        <v/>
      </c>
      <c r="G4642" s="31" t="str">
        <f>IFERROR(IF(E4642&lt;&gt;"",VLOOKUP(E4642,'تكويد الاصناف'!$B$3:$L$5500,4,FALSE),""),"تأكد من الوحدة")</f>
        <v/>
      </c>
      <c r="H4642" s="31" t="str">
        <f>IFERROR(IF(E4642&lt;&gt;"",VLOOKUP(E4642,'تكويد الاصناف'!$B$3:$L$5500,9,FALSE),""),"تأكد من السعر")</f>
        <v/>
      </c>
      <c r="I4642" s="31"/>
      <c r="J4642" s="33" t="str">
        <f t="shared" si="72"/>
        <v/>
      </c>
      <c r="K4642" s="31"/>
      <c r="L4642" s="31"/>
    </row>
    <row r="4643" spans="2:12" x14ac:dyDescent="0.2">
      <c r="B4643" s="29" t="str">
        <f>IF(C4643&lt;&gt;"",COUNT($B$2:B4642)+1,"")</f>
        <v/>
      </c>
      <c r="C4643" s="30"/>
      <c r="D4643" s="31"/>
      <c r="E4643" s="32"/>
      <c r="F4643" s="31" t="str">
        <f>IFERROR(IF(E4643&lt;&gt;"",VLOOKUP(E4643,'تكويد الاصناف'!$B$3:$L$5500,3,FALSE),""),"تأكد من الكود")</f>
        <v/>
      </c>
      <c r="G4643" s="31" t="str">
        <f>IFERROR(IF(E4643&lt;&gt;"",VLOOKUP(E4643,'تكويد الاصناف'!$B$3:$L$5500,4,FALSE),""),"تأكد من الوحدة")</f>
        <v/>
      </c>
      <c r="H4643" s="31" t="str">
        <f>IFERROR(IF(E4643&lt;&gt;"",VLOOKUP(E4643,'تكويد الاصناف'!$B$3:$L$5500,9,FALSE),""),"تأكد من السعر")</f>
        <v/>
      </c>
      <c r="I4643" s="31"/>
      <c r="J4643" s="33" t="str">
        <f t="shared" si="72"/>
        <v/>
      </c>
      <c r="K4643" s="31"/>
      <c r="L4643" s="31"/>
    </row>
    <row r="4644" spans="2:12" x14ac:dyDescent="0.2">
      <c r="B4644" s="29" t="str">
        <f>IF(C4644&lt;&gt;"",COUNT($B$2:B4643)+1,"")</f>
        <v/>
      </c>
      <c r="C4644" s="30"/>
      <c r="D4644" s="31"/>
      <c r="E4644" s="32"/>
      <c r="F4644" s="31" t="str">
        <f>IFERROR(IF(E4644&lt;&gt;"",VLOOKUP(E4644,'تكويد الاصناف'!$B$3:$L$5500,3,FALSE),""),"تأكد من الكود")</f>
        <v/>
      </c>
      <c r="G4644" s="31" t="str">
        <f>IFERROR(IF(E4644&lt;&gt;"",VLOOKUP(E4644,'تكويد الاصناف'!$B$3:$L$5500,4,FALSE),""),"تأكد من الوحدة")</f>
        <v/>
      </c>
      <c r="H4644" s="31" t="str">
        <f>IFERROR(IF(E4644&lt;&gt;"",VLOOKUP(E4644,'تكويد الاصناف'!$B$3:$L$5500,9,FALSE),""),"تأكد من السعر")</f>
        <v/>
      </c>
      <c r="I4644" s="31"/>
      <c r="J4644" s="33" t="str">
        <f t="shared" si="72"/>
        <v/>
      </c>
      <c r="K4644" s="31"/>
      <c r="L4644" s="31"/>
    </row>
    <row r="4645" spans="2:12" x14ac:dyDescent="0.2">
      <c r="B4645" s="29" t="str">
        <f>IF(C4645&lt;&gt;"",COUNT($B$2:B4644)+1,"")</f>
        <v/>
      </c>
      <c r="C4645" s="30"/>
      <c r="D4645" s="31"/>
      <c r="E4645" s="32"/>
      <c r="F4645" s="31" t="str">
        <f>IFERROR(IF(E4645&lt;&gt;"",VLOOKUP(E4645,'تكويد الاصناف'!$B$3:$L$5500,3,FALSE),""),"تأكد من الكود")</f>
        <v/>
      </c>
      <c r="G4645" s="31" t="str">
        <f>IFERROR(IF(E4645&lt;&gt;"",VLOOKUP(E4645,'تكويد الاصناف'!$B$3:$L$5500,4,FALSE),""),"تأكد من الوحدة")</f>
        <v/>
      </c>
      <c r="H4645" s="31" t="str">
        <f>IFERROR(IF(E4645&lt;&gt;"",VLOOKUP(E4645,'تكويد الاصناف'!$B$3:$L$5500,9,FALSE),""),"تأكد من السعر")</f>
        <v/>
      </c>
      <c r="I4645" s="31"/>
      <c r="J4645" s="33" t="str">
        <f t="shared" si="72"/>
        <v/>
      </c>
      <c r="K4645" s="31"/>
      <c r="L4645" s="31"/>
    </row>
    <row r="4646" spans="2:12" x14ac:dyDescent="0.2">
      <c r="B4646" s="29" t="str">
        <f>IF(C4646&lt;&gt;"",COUNT($B$2:B4645)+1,"")</f>
        <v/>
      </c>
      <c r="C4646" s="30"/>
      <c r="D4646" s="31"/>
      <c r="E4646" s="32"/>
      <c r="F4646" s="31" t="str">
        <f>IFERROR(IF(E4646&lt;&gt;"",VLOOKUP(E4646,'تكويد الاصناف'!$B$3:$L$5500,3,FALSE),""),"تأكد من الكود")</f>
        <v/>
      </c>
      <c r="G4646" s="31" t="str">
        <f>IFERROR(IF(E4646&lt;&gt;"",VLOOKUP(E4646,'تكويد الاصناف'!$B$3:$L$5500,4,FALSE),""),"تأكد من الوحدة")</f>
        <v/>
      </c>
      <c r="H4646" s="31" t="str">
        <f>IFERROR(IF(E4646&lt;&gt;"",VLOOKUP(E4646,'تكويد الاصناف'!$B$3:$L$5500,9,FALSE),""),"تأكد من السعر")</f>
        <v/>
      </c>
      <c r="I4646" s="31"/>
      <c r="J4646" s="33" t="str">
        <f t="shared" si="72"/>
        <v/>
      </c>
      <c r="K4646" s="31"/>
      <c r="L4646" s="31"/>
    </row>
    <row r="4647" spans="2:12" x14ac:dyDescent="0.2">
      <c r="B4647" s="29" t="str">
        <f>IF(C4647&lt;&gt;"",COUNT($B$2:B4646)+1,"")</f>
        <v/>
      </c>
      <c r="C4647" s="30"/>
      <c r="D4647" s="31"/>
      <c r="E4647" s="32"/>
      <c r="F4647" s="31" t="str">
        <f>IFERROR(IF(E4647&lt;&gt;"",VLOOKUP(E4647,'تكويد الاصناف'!$B$3:$L$5500,3,FALSE),""),"تأكد من الكود")</f>
        <v/>
      </c>
      <c r="G4647" s="31" t="str">
        <f>IFERROR(IF(E4647&lt;&gt;"",VLOOKUP(E4647,'تكويد الاصناف'!$B$3:$L$5500,4,FALSE),""),"تأكد من الوحدة")</f>
        <v/>
      </c>
      <c r="H4647" s="31" t="str">
        <f>IFERROR(IF(E4647&lt;&gt;"",VLOOKUP(E4647,'تكويد الاصناف'!$B$3:$L$5500,9,FALSE),""),"تأكد من السعر")</f>
        <v/>
      </c>
      <c r="I4647" s="31"/>
      <c r="J4647" s="33" t="str">
        <f t="shared" si="72"/>
        <v/>
      </c>
      <c r="K4647" s="31"/>
      <c r="L4647" s="31"/>
    </row>
    <row r="4648" spans="2:12" x14ac:dyDescent="0.2">
      <c r="B4648" s="29" t="str">
        <f>IF(C4648&lt;&gt;"",COUNT($B$2:B4647)+1,"")</f>
        <v/>
      </c>
      <c r="C4648" s="30"/>
      <c r="D4648" s="31"/>
      <c r="E4648" s="32"/>
      <c r="F4648" s="31" t="str">
        <f>IFERROR(IF(E4648&lt;&gt;"",VLOOKUP(E4648,'تكويد الاصناف'!$B$3:$L$5500,3,FALSE),""),"تأكد من الكود")</f>
        <v/>
      </c>
      <c r="G4648" s="31" t="str">
        <f>IFERROR(IF(E4648&lt;&gt;"",VLOOKUP(E4648,'تكويد الاصناف'!$B$3:$L$5500,4,FALSE),""),"تأكد من الوحدة")</f>
        <v/>
      </c>
      <c r="H4648" s="31" t="str">
        <f>IFERROR(IF(E4648&lt;&gt;"",VLOOKUP(E4648,'تكويد الاصناف'!$B$3:$L$5500,9,FALSE),""),"تأكد من السعر")</f>
        <v/>
      </c>
      <c r="I4648" s="31"/>
      <c r="J4648" s="33" t="str">
        <f t="shared" si="72"/>
        <v/>
      </c>
      <c r="K4648" s="31"/>
      <c r="L4648" s="31"/>
    </row>
    <row r="4649" spans="2:12" x14ac:dyDescent="0.2">
      <c r="B4649" s="29" t="str">
        <f>IF(C4649&lt;&gt;"",COUNT($B$2:B4648)+1,"")</f>
        <v/>
      </c>
      <c r="C4649" s="30"/>
      <c r="D4649" s="31"/>
      <c r="E4649" s="32"/>
      <c r="F4649" s="31" t="str">
        <f>IFERROR(IF(E4649&lt;&gt;"",VLOOKUP(E4649,'تكويد الاصناف'!$B$3:$L$5500,3,FALSE),""),"تأكد من الكود")</f>
        <v/>
      </c>
      <c r="G4649" s="31" t="str">
        <f>IFERROR(IF(E4649&lt;&gt;"",VLOOKUP(E4649,'تكويد الاصناف'!$B$3:$L$5500,4,FALSE),""),"تأكد من الوحدة")</f>
        <v/>
      </c>
      <c r="H4649" s="31" t="str">
        <f>IFERROR(IF(E4649&lt;&gt;"",VLOOKUP(E4649,'تكويد الاصناف'!$B$3:$L$5500,9,FALSE),""),"تأكد من السعر")</f>
        <v/>
      </c>
      <c r="I4649" s="31"/>
      <c r="J4649" s="33" t="str">
        <f t="shared" si="72"/>
        <v/>
      </c>
      <c r="K4649" s="31"/>
      <c r="L4649" s="31"/>
    </row>
    <row r="4650" spans="2:12" x14ac:dyDescent="0.2">
      <c r="B4650" s="29" t="str">
        <f>IF(C4650&lt;&gt;"",COUNT($B$2:B4649)+1,"")</f>
        <v/>
      </c>
      <c r="C4650" s="30"/>
      <c r="D4650" s="31"/>
      <c r="E4650" s="32"/>
      <c r="F4650" s="31" t="str">
        <f>IFERROR(IF(E4650&lt;&gt;"",VLOOKUP(E4650,'تكويد الاصناف'!$B$3:$L$5500,3,FALSE),""),"تأكد من الكود")</f>
        <v/>
      </c>
      <c r="G4650" s="31" t="str">
        <f>IFERROR(IF(E4650&lt;&gt;"",VLOOKUP(E4650,'تكويد الاصناف'!$B$3:$L$5500,4,FALSE),""),"تأكد من الوحدة")</f>
        <v/>
      </c>
      <c r="H4650" s="31" t="str">
        <f>IFERROR(IF(E4650&lt;&gt;"",VLOOKUP(E4650,'تكويد الاصناف'!$B$3:$L$5500,9,FALSE),""),"تأكد من السعر")</f>
        <v/>
      </c>
      <c r="I4650" s="31"/>
      <c r="J4650" s="33" t="str">
        <f t="shared" si="72"/>
        <v/>
      </c>
      <c r="K4650" s="31"/>
      <c r="L4650" s="31"/>
    </row>
    <row r="4651" spans="2:12" x14ac:dyDescent="0.2">
      <c r="B4651" s="29" t="str">
        <f>IF(C4651&lt;&gt;"",COUNT($B$2:B4650)+1,"")</f>
        <v/>
      </c>
      <c r="C4651" s="30"/>
      <c r="D4651" s="31"/>
      <c r="E4651" s="32"/>
      <c r="F4651" s="31" t="str">
        <f>IFERROR(IF(E4651&lt;&gt;"",VLOOKUP(E4651,'تكويد الاصناف'!$B$3:$L$5500,3,FALSE),""),"تأكد من الكود")</f>
        <v/>
      </c>
      <c r="G4651" s="31" t="str">
        <f>IFERROR(IF(E4651&lt;&gt;"",VLOOKUP(E4651,'تكويد الاصناف'!$B$3:$L$5500,4,FALSE),""),"تأكد من الوحدة")</f>
        <v/>
      </c>
      <c r="H4651" s="31" t="str">
        <f>IFERROR(IF(E4651&lt;&gt;"",VLOOKUP(E4651,'تكويد الاصناف'!$B$3:$L$5500,9,FALSE),""),"تأكد من السعر")</f>
        <v/>
      </c>
      <c r="I4651" s="31"/>
      <c r="J4651" s="33" t="str">
        <f t="shared" si="72"/>
        <v/>
      </c>
      <c r="K4651" s="31"/>
      <c r="L4651" s="31"/>
    </row>
    <row r="4652" spans="2:12" x14ac:dyDescent="0.2">
      <c r="B4652" s="29" t="str">
        <f>IF(C4652&lt;&gt;"",COUNT($B$2:B4651)+1,"")</f>
        <v/>
      </c>
      <c r="C4652" s="30"/>
      <c r="D4652" s="31"/>
      <c r="E4652" s="32"/>
      <c r="F4652" s="31" t="str">
        <f>IFERROR(IF(E4652&lt;&gt;"",VLOOKUP(E4652,'تكويد الاصناف'!$B$3:$L$5500,3,FALSE),""),"تأكد من الكود")</f>
        <v/>
      </c>
      <c r="G4652" s="31" t="str">
        <f>IFERROR(IF(E4652&lt;&gt;"",VLOOKUP(E4652,'تكويد الاصناف'!$B$3:$L$5500,4,FALSE),""),"تأكد من الوحدة")</f>
        <v/>
      </c>
      <c r="H4652" s="31" t="str">
        <f>IFERROR(IF(E4652&lt;&gt;"",VLOOKUP(E4652,'تكويد الاصناف'!$B$3:$L$5500,9,FALSE),""),"تأكد من السعر")</f>
        <v/>
      </c>
      <c r="I4652" s="31"/>
      <c r="J4652" s="33" t="str">
        <f t="shared" si="72"/>
        <v/>
      </c>
      <c r="K4652" s="31"/>
      <c r="L4652" s="31"/>
    </row>
    <row r="4653" spans="2:12" x14ac:dyDescent="0.2">
      <c r="B4653" s="29" t="str">
        <f>IF(C4653&lt;&gt;"",COUNT($B$2:B4652)+1,"")</f>
        <v/>
      </c>
      <c r="C4653" s="30"/>
      <c r="D4653" s="31"/>
      <c r="E4653" s="32"/>
      <c r="F4653" s="31" t="str">
        <f>IFERROR(IF(E4653&lt;&gt;"",VLOOKUP(E4653,'تكويد الاصناف'!$B$3:$L$5500,3,FALSE),""),"تأكد من الكود")</f>
        <v/>
      </c>
      <c r="G4653" s="31" t="str">
        <f>IFERROR(IF(E4653&lt;&gt;"",VLOOKUP(E4653,'تكويد الاصناف'!$B$3:$L$5500,4,FALSE),""),"تأكد من الوحدة")</f>
        <v/>
      </c>
      <c r="H4653" s="31" t="str">
        <f>IFERROR(IF(E4653&lt;&gt;"",VLOOKUP(E4653,'تكويد الاصناف'!$B$3:$L$5500,9,FALSE),""),"تأكد من السعر")</f>
        <v/>
      </c>
      <c r="I4653" s="31"/>
      <c r="J4653" s="33" t="str">
        <f t="shared" si="72"/>
        <v/>
      </c>
      <c r="K4653" s="31"/>
      <c r="L4653" s="31"/>
    </row>
    <row r="4654" spans="2:12" x14ac:dyDescent="0.2">
      <c r="B4654" s="29" t="str">
        <f>IF(C4654&lt;&gt;"",COUNT($B$2:B4653)+1,"")</f>
        <v/>
      </c>
      <c r="C4654" s="30"/>
      <c r="D4654" s="31"/>
      <c r="E4654" s="32"/>
      <c r="F4654" s="31" t="str">
        <f>IFERROR(IF(E4654&lt;&gt;"",VLOOKUP(E4654,'تكويد الاصناف'!$B$3:$L$5500,3,FALSE),""),"تأكد من الكود")</f>
        <v/>
      </c>
      <c r="G4654" s="31" t="str">
        <f>IFERROR(IF(E4654&lt;&gt;"",VLOOKUP(E4654,'تكويد الاصناف'!$B$3:$L$5500,4,FALSE),""),"تأكد من الوحدة")</f>
        <v/>
      </c>
      <c r="H4654" s="31" t="str">
        <f>IFERROR(IF(E4654&lt;&gt;"",VLOOKUP(E4654,'تكويد الاصناف'!$B$3:$L$5500,9,FALSE),""),"تأكد من السعر")</f>
        <v/>
      </c>
      <c r="I4654" s="31"/>
      <c r="J4654" s="33" t="str">
        <f t="shared" si="72"/>
        <v/>
      </c>
      <c r="K4654" s="31"/>
      <c r="L4654" s="31"/>
    </row>
    <row r="4655" spans="2:12" x14ac:dyDescent="0.2">
      <c r="B4655" s="29" t="str">
        <f>IF(C4655&lt;&gt;"",COUNT($B$2:B4654)+1,"")</f>
        <v/>
      </c>
      <c r="C4655" s="30"/>
      <c r="D4655" s="31"/>
      <c r="E4655" s="32"/>
      <c r="F4655" s="31" t="str">
        <f>IFERROR(IF(E4655&lt;&gt;"",VLOOKUP(E4655,'تكويد الاصناف'!$B$3:$L$5500,3,FALSE),""),"تأكد من الكود")</f>
        <v/>
      </c>
      <c r="G4655" s="31" t="str">
        <f>IFERROR(IF(E4655&lt;&gt;"",VLOOKUP(E4655,'تكويد الاصناف'!$B$3:$L$5500,4,FALSE),""),"تأكد من الوحدة")</f>
        <v/>
      </c>
      <c r="H4655" s="31" t="str">
        <f>IFERROR(IF(E4655&lt;&gt;"",VLOOKUP(E4655,'تكويد الاصناف'!$B$3:$L$5500,9,FALSE),""),"تأكد من السعر")</f>
        <v/>
      </c>
      <c r="I4655" s="31"/>
      <c r="J4655" s="33" t="str">
        <f t="shared" si="72"/>
        <v/>
      </c>
      <c r="K4655" s="31"/>
      <c r="L4655" s="31"/>
    </row>
    <row r="4656" spans="2:12" x14ac:dyDescent="0.2">
      <c r="B4656" s="29" t="str">
        <f>IF(C4656&lt;&gt;"",COUNT($B$2:B4655)+1,"")</f>
        <v/>
      </c>
      <c r="C4656" s="30"/>
      <c r="D4656" s="31"/>
      <c r="E4656" s="32"/>
      <c r="F4656" s="31" t="str">
        <f>IFERROR(IF(E4656&lt;&gt;"",VLOOKUP(E4656,'تكويد الاصناف'!$B$3:$L$5500,3,FALSE),""),"تأكد من الكود")</f>
        <v/>
      </c>
      <c r="G4656" s="31" t="str">
        <f>IFERROR(IF(E4656&lt;&gt;"",VLOOKUP(E4656,'تكويد الاصناف'!$B$3:$L$5500,4,FALSE),""),"تأكد من الوحدة")</f>
        <v/>
      </c>
      <c r="H4656" s="31" t="str">
        <f>IFERROR(IF(E4656&lt;&gt;"",VLOOKUP(E4656,'تكويد الاصناف'!$B$3:$L$5500,9,FALSE),""),"تأكد من السعر")</f>
        <v/>
      </c>
      <c r="I4656" s="31"/>
      <c r="J4656" s="33" t="str">
        <f t="shared" si="72"/>
        <v/>
      </c>
      <c r="K4656" s="31"/>
      <c r="L4656" s="31"/>
    </row>
    <row r="4657" spans="2:12" x14ac:dyDescent="0.2">
      <c r="B4657" s="29" t="str">
        <f>IF(C4657&lt;&gt;"",COUNT($B$2:B4656)+1,"")</f>
        <v/>
      </c>
      <c r="C4657" s="30"/>
      <c r="D4657" s="31"/>
      <c r="E4657" s="32"/>
      <c r="F4657" s="31" t="str">
        <f>IFERROR(IF(E4657&lt;&gt;"",VLOOKUP(E4657,'تكويد الاصناف'!$B$3:$L$5500,3,FALSE),""),"تأكد من الكود")</f>
        <v/>
      </c>
      <c r="G4657" s="31" t="str">
        <f>IFERROR(IF(E4657&lt;&gt;"",VLOOKUP(E4657,'تكويد الاصناف'!$B$3:$L$5500,4,FALSE),""),"تأكد من الوحدة")</f>
        <v/>
      </c>
      <c r="H4657" s="31" t="str">
        <f>IFERROR(IF(E4657&lt;&gt;"",VLOOKUP(E4657,'تكويد الاصناف'!$B$3:$L$5500,9,FALSE),""),"تأكد من السعر")</f>
        <v/>
      </c>
      <c r="I4657" s="31"/>
      <c r="J4657" s="33" t="str">
        <f t="shared" si="72"/>
        <v/>
      </c>
      <c r="K4657" s="31"/>
      <c r="L4657" s="31"/>
    </row>
    <row r="4658" spans="2:12" x14ac:dyDescent="0.2">
      <c r="B4658" s="29" t="str">
        <f>IF(C4658&lt;&gt;"",COUNT($B$2:B4657)+1,"")</f>
        <v/>
      </c>
      <c r="C4658" s="30"/>
      <c r="D4658" s="31"/>
      <c r="E4658" s="32"/>
      <c r="F4658" s="31" t="str">
        <f>IFERROR(IF(E4658&lt;&gt;"",VLOOKUP(E4658,'تكويد الاصناف'!$B$3:$L$5500,3,FALSE),""),"تأكد من الكود")</f>
        <v/>
      </c>
      <c r="G4658" s="31" t="str">
        <f>IFERROR(IF(E4658&lt;&gt;"",VLOOKUP(E4658,'تكويد الاصناف'!$B$3:$L$5500,4,FALSE),""),"تأكد من الوحدة")</f>
        <v/>
      </c>
      <c r="H4658" s="31" t="str">
        <f>IFERROR(IF(E4658&lt;&gt;"",VLOOKUP(E4658,'تكويد الاصناف'!$B$3:$L$5500,9,FALSE),""),"تأكد من السعر")</f>
        <v/>
      </c>
      <c r="I4658" s="31"/>
      <c r="J4658" s="33" t="str">
        <f t="shared" si="72"/>
        <v/>
      </c>
      <c r="K4658" s="31"/>
      <c r="L4658" s="31"/>
    </row>
    <row r="4659" spans="2:12" x14ac:dyDescent="0.2">
      <c r="B4659" s="29" t="str">
        <f>IF(C4659&lt;&gt;"",COUNT($B$2:B4658)+1,"")</f>
        <v/>
      </c>
      <c r="C4659" s="30"/>
      <c r="D4659" s="31"/>
      <c r="E4659" s="32"/>
      <c r="F4659" s="31" t="str">
        <f>IFERROR(IF(E4659&lt;&gt;"",VLOOKUP(E4659,'تكويد الاصناف'!$B$3:$L$5500,3,FALSE),""),"تأكد من الكود")</f>
        <v/>
      </c>
      <c r="G4659" s="31" t="str">
        <f>IFERROR(IF(E4659&lt;&gt;"",VLOOKUP(E4659,'تكويد الاصناف'!$B$3:$L$5500,4,FALSE),""),"تأكد من الوحدة")</f>
        <v/>
      </c>
      <c r="H4659" s="31" t="str">
        <f>IFERROR(IF(E4659&lt;&gt;"",VLOOKUP(E4659,'تكويد الاصناف'!$B$3:$L$5500,9,FALSE),""),"تأكد من السعر")</f>
        <v/>
      </c>
      <c r="I4659" s="31"/>
      <c r="J4659" s="33" t="str">
        <f t="shared" si="72"/>
        <v/>
      </c>
      <c r="K4659" s="31"/>
      <c r="L4659" s="31"/>
    </row>
    <row r="4660" spans="2:12" x14ac:dyDescent="0.2">
      <c r="B4660" s="29" t="str">
        <f>IF(C4660&lt;&gt;"",COUNT($B$2:B4659)+1,"")</f>
        <v/>
      </c>
      <c r="C4660" s="30"/>
      <c r="D4660" s="31"/>
      <c r="E4660" s="32"/>
      <c r="F4660" s="31" t="str">
        <f>IFERROR(IF(E4660&lt;&gt;"",VLOOKUP(E4660,'تكويد الاصناف'!$B$3:$L$5500,3,FALSE),""),"تأكد من الكود")</f>
        <v/>
      </c>
      <c r="G4660" s="31" t="str">
        <f>IFERROR(IF(E4660&lt;&gt;"",VLOOKUP(E4660,'تكويد الاصناف'!$B$3:$L$5500,4,FALSE),""),"تأكد من الوحدة")</f>
        <v/>
      </c>
      <c r="H4660" s="31" t="str">
        <f>IFERROR(IF(E4660&lt;&gt;"",VLOOKUP(E4660,'تكويد الاصناف'!$B$3:$L$5500,9,FALSE),""),"تأكد من السعر")</f>
        <v/>
      </c>
      <c r="I4660" s="31"/>
      <c r="J4660" s="33" t="str">
        <f t="shared" si="72"/>
        <v/>
      </c>
      <c r="K4660" s="31"/>
      <c r="L4660" s="31"/>
    </row>
    <row r="4661" spans="2:12" x14ac:dyDescent="0.2">
      <c r="B4661" s="29" t="str">
        <f>IF(C4661&lt;&gt;"",COUNT($B$2:B4660)+1,"")</f>
        <v/>
      </c>
      <c r="C4661" s="30"/>
      <c r="D4661" s="31"/>
      <c r="E4661" s="32"/>
      <c r="F4661" s="31" t="str">
        <f>IFERROR(IF(E4661&lt;&gt;"",VLOOKUP(E4661,'تكويد الاصناف'!$B$3:$L$5500,3,FALSE),""),"تأكد من الكود")</f>
        <v/>
      </c>
      <c r="G4661" s="31" t="str">
        <f>IFERROR(IF(E4661&lt;&gt;"",VLOOKUP(E4661,'تكويد الاصناف'!$B$3:$L$5500,4,FALSE),""),"تأكد من الوحدة")</f>
        <v/>
      </c>
      <c r="H4661" s="31" t="str">
        <f>IFERROR(IF(E4661&lt;&gt;"",VLOOKUP(E4661,'تكويد الاصناف'!$B$3:$L$5500,9,FALSE),""),"تأكد من السعر")</f>
        <v/>
      </c>
      <c r="I4661" s="31"/>
      <c r="J4661" s="33" t="str">
        <f t="shared" si="72"/>
        <v/>
      </c>
      <c r="K4661" s="31"/>
      <c r="L4661" s="31"/>
    </row>
    <row r="4662" spans="2:12" x14ac:dyDescent="0.2">
      <c r="B4662" s="29" t="str">
        <f>IF(C4662&lt;&gt;"",COUNT($B$2:B4661)+1,"")</f>
        <v/>
      </c>
      <c r="C4662" s="30"/>
      <c r="D4662" s="31"/>
      <c r="E4662" s="32"/>
      <c r="F4662" s="31" t="str">
        <f>IFERROR(IF(E4662&lt;&gt;"",VLOOKUP(E4662,'تكويد الاصناف'!$B$3:$L$5500,3,FALSE),""),"تأكد من الكود")</f>
        <v/>
      </c>
      <c r="G4662" s="31" t="str">
        <f>IFERROR(IF(E4662&lt;&gt;"",VLOOKUP(E4662,'تكويد الاصناف'!$B$3:$L$5500,4,FALSE),""),"تأكد من الوحدة")</f>
        <v/>
      </c>
      <c r="H4662" s="31" t="str">
        <f>IFERROR(IF(E4662&lt;&gt;"",VLOOKUP(E4662,'تكويد الاصناف'!$B$3:$L$5500,9,FALSE),""),"تأكد من السعر")</f>
        <v/>
      </c>
      <c r="I4662" s="31"/>
      <c r="J4662" s="33" t="str">
        <f t="shared" si="72"/>
        <v/>
      </c>
      <c r="K4662" s="31"/>
      <c r="L4662" s="31"/>
    </row>
    <row r="4663" spans="2:12" x14ac:dyDescent="0.2">
      <c r="B4663" s="29" t="str">
        <f>IF(C4663&lt;&gt;"",COUNT($B$2:B4662)+1,"")</f>
        <v/>
      </c>
      <c r="C4663" s="30"/>
      <c r="D4663" s="31"/>
      <c r="E4663" s="32"/>
      <c r="F4663" s="31" t="str">
        <f>IFERROR(IF(E4663&lt;&gt;"",VLOOKUP(E4663,'تكويد الاصناف'!$B$3:$L$5500,3,FALSE),""),"تأكد من الكود")</f>
        <v/>
      </c>
      <c r="G4663" s="31" t="str">
        <f>IFERROR(IF(E4663&lt;&gt;"",VLOOKUP(E4663,'تكويد الاصناف'!$B$3:$L$5500,4,FALSE),""),"تأكد من الوحدة")</f>
        <v/>
      </c>
      <c r="H4663" s="31" t="str">
        <f>IFERROR(IF(E4663&lt;&gt;"",VLOOKUP(E4663,'تكويد الاصناف'!$B$3:$L$5500,9,FALSE),""),"تأكد من السعر")</f>
        <v/>
      </c>
      <c r="I4663" s="31"/>
      <c r="J4663" s="33" t="str">
        <f t="shared" si="72"/>
        <v/>
      </c>
      <c r="K4663" s="31"/>
      <c r="L4663" s="31"/>
    </row>
    <row r="4664" spans="2:12" x14ac:dyDescent="0.2">
      <c r="B4664" s="29" t="str">
        <f>IF(C4664&lt;&gt;"",COUNT($B$2:B4663)+1,"")</f>
        <v/>
      </c>
      <c r="C4664" s="30"/>
      <c r="D4664" s="31"/>
      <c r="E4664" s="32"/>
      <c r="F4664" s="31" t="str">
        <f>IFERROR(IF(E4664&lt;&gt;"",VLOOKUP(E4664,'تكويد الاصناف'!$B$3:$L$5500,3,FALSE),""),"تأكد من الكود")</f>
        <v/>
      </c>
      <c r="G4664" s="31" t="str">
        <f>IFERROR(IF(E4664&lt;&gt;"",VLOOKUP(E4664,'تكويد الاصناف'!$B$3:$L$5500,4,FALSE),""),"تأكد من الوحدة")</f>
        <v/>
      </c>
      <c r="H4664" s="31" t="str">
        <f>IFERROR(IF(E4664&lt;&gt;"",VLOOKUP(E4664,'تكويد الاصناف'!$B$3:$L$5500,9,FALSE),""),"تأكد من السعر")</f>
        <v/>
      </c>
      <c r="I4664" s="31"/>
      <c r="J4664" s="33" t="str">
        <f t="shared" si="72"/>
        <v/>
      </c>
      <c r="K4664" s="31"/>
      <c r="L4664" s="31"/>
    </row>
    <row r="4665" spans="2:12" x14ac:dyDescent="0.2">
      <c r="B4665" s="29" t="str">
        <f>IF(C4665&lt;&gt;"",COUNT($B$2:B4664)+1,"")</f>
        <v/>
      </c>
      <c r="C4665" s="30"/>
      <c r="D4665" s="31"/>
      <c r="E4665" s="32"/>
      <c r="F4665" s="31" t="str">
        <f>IFERROR(IF(E4665&lt;&gt;"",VLOOKUP(E4665,'تكويد الاصناف'!$B$3:$L$5500,3,FALSE),""),"تأكد من الكود")</f>
        <v/>
      </c>
      <c r="G4665" s="31" t="str">
        <f>IFERROR(IF(E4665&lt;&gt;"",VLOOKUP(E4665,'تكويد الاصناف'!$B$3:$L$5500,4,FALSE),""),"تأكد من الوحدة")</f>
        <v/>
      </c>
      <c r="H4665" s="31" t="str">
        <f>IFERROR(IF(E4665&lt;&gt;"",VLOOKUP(E4665,'تكويد الاصناف'!$B$3:$L$5500,9,FALSE),""),"تأكد من السعر")</f>
        <v/>
      </c>
      <c r="I4665" s="31"/>
      <c r="J4665" s="33" t="str">
        <f t="shared" si="72"/>
        <v/>
      </c>
      <c r="K4665" s="31"/>
      <c r="L4665" s="31"/>
    </row>
    <row r="4666" spans="2:12" x14ac:dyDescent="0.2">
      <c r="B4666" s="29" t="str">
        <f>IF(C4666&lt;&gt;"",COUNT($B$2:B4665)+1,"")</f>
        <v/>
      </c>
      <c r="C4666" s="30"/>
      <c r="D4666" s="31"/>
      <c r="E4666" s="32"/>
      <c r="F4666" s="31" t="str">
        <f>IFERROR(IF(E4666&lt;&gt;"",VLOOKUP(E4666,'تكويد الاصناف'!$B$3:$L$5500,3,FALSE),""),"تأكد من الكود")</f>
        <v/>
      </c>
      <c r="G4666" s="31" t="str">
        <f>IFERROR(IF(E4666&lt;&gt;"",VLOOKUP(E4666,'تكويد الاصناف'!$B$3:$L$5500,4,FALSE),""),"تأكد من الوحدة")</f>
        <v/>
      </c>
      <c r="H4666" s="31" t="str">
        <f>IFERROR(IF(E4666&lt;&gt;"",VLOOKUP(E4666,'تكويد الاصناف'!$B$3:$L$5500,9,FALSE),""),"تأكد من السعر")</f>
        <v/>
      </c>
      <c r="I4666" s="31"/>
      <c r="J4666" s="33" t="str">
        <f t="shared" si="72"/>
        <v/>
      </c>
      <c r="K4666" s="31"/>
      <c r="L4666" s="31"/>
    </row>
    <row r="4667" spans="2:12" x14ac:dyDescent="0.2">
      <c r="B4667" s="29" t="str">
        <f>IF(C4667&lt;&gt;"",COUNT($B$2:B4666)+1,"")</f>
        <v/>
      </c>
      <c r="C4667" s="30"/>
      <c r="D4667" s="31"/>
      <c r="E4667" s="32"/>
      <c r="F4667" s="31" t="str">
        <f>IFERROR(IF(E4667&lt;&gt;"",VLOOKUP(E4667,'تكويد الاصناف'!$B$3:$L$5500,3,FALSE),""),"تأكد من الكود")</f>
        <v/>
      </c>
      <c r="G4667" s="31" t="str">
        <f>IFERROR(IF(E4667&lt;&gt;"",VLOOKUP(E4667,'تكويد الاصناف'!$B$3:$L$5500,4,FALSE),""),"تأكد من الوحدة")</f>
        <v/>
      </c>
      <c r="H4667" s="31" t="str">
        <f>IFERROR(IF(E4667&lt;&gt;"",VLOOKUP(E4667,'تكويد الاصناف'!$B$3:$L$5500,9,FALSE),""),"تأكد من السعر")</f>
        <v/>
      </c>
      <c r="I4667" s="31"/>
      <c r="J4667" s="33" t="str">
        <f t="shared" si="72"/>
        <v/>
      </c>
      <c r="K4667" s="31"/>
      <c r="L4667" s="31"/>
    </row>
    <row r="4668" spans="2:12" x14ac:dyDescent="0.2">
      <c r="B4668" s="29" t="str">
        <f>IF(C4668&lt;&gt;"",COUNT($B$2:B4667)+1,"")</f>
        <v/>
      </c>
      <c r="C4668" s="30"/>
      <c r="D4668" s="31"/>
      <c r="E4668" s="32"/>
      <c r="F4668" s="31" t="str">
        <f>IFERROR(IF(E4668&lt;&gt;"",VLOOKUP(E4668,'تكويد الاصناف'!$B$3:$L$5500,3,FALSE),""),"تأكد من الكود")</f>
        <v/>
      </c>
      <c r="G4668" s="31" t="str">
        <f>IFERROR(IF(E4668&lt;&gt;"",VLOOKUP(E4668,'تكويد الاصناف'!$B$3:$L$5500,4,FALSE),""),"تأكد من الوحدة")</f>
        <v/>
      </c>
      <c r="H4668" s="31" t="str">
        <f>IFERROR(IF(E4668&lt;&gt;"",VLOOKUP(E4668,'تكويد الاصناف'!$B$3:$L$5500,9,FALSE),""),"تأكد من السعر")</f>
        <v/>
      </c>
      <c r="I4668" s="31"/>
      <c r="J4668" s="33" t="str">
        <f t="shared" si="72"/>
        <v/>
      </c>
      <c r="K4668" s="31"/>
      <c r="L4668" s="31"/>
    </row>
    <row r="4669" spans="2:12" x14ac:dyDescent="0.2">
      <c r="B4669" s="29" t="str">
        <f>IF(C4669&lt;&gt;"",COUNT($B$2:B4668)+1,"")</f>
        <v/>
      </c>
      <c r="C4669" s="30"/>
      <c r="D4669" s="31"/>
      <c r="E4669" s="32"/>
      <c r="F4669" s="31" t="str">
        <f>IFERROR(IF(E4669&lt;&gt;"",VLOOKUP(E4669,'تكويد الاصناف'!$B$3:$L$5500,3,FALSE),""),"تأكد من الكود")</f>
        <v/>
      </c>
      <c r="G4669" s="31" t="str">
        <f>IFERROR(IF(E4669&lt;&gt;"",VLOOKUP(E4669,'تكويد الاصناف'!$B$3:$L$5500,4,FALSE),""),"تأكد من الوحدة")</f>
        <v/>
      </c>
      <c r="H4669" s="31" t="str">
        <f>IFERROR(IF(E4669&lt;&gt;"",VLOOKUP(E4669,'تكويد الاصناف'!$B$3:$L$5500,9,FALSE),""),"تأكد من السعر")</f>
        <v/>
      </c>
      <c r="I4669" s="31"/>
      <c r="J4669" s="33" t="str">
        <f t="shared" si="72"/>
        <v/>
      </c>
      <c r="K4669" s="31"/>
      <c r="L4669" s="31"/>
    </row>
    <row r="4670" spans="2:12" x14ac:dyDescent="0.2">
      <c r="B4670" s="29" t="str">
        <f>IF(C4670&lt;&gt;"",COUNT($B$2:B4669)+1,"")</f>
        <v/>
      </c>
      <c r="C4670" s="30"/>
      <c r="D4670" s="31"/>
      <c r="E4670" s="32"/>
      <c r="F4670" s="31" t="str">
        <f>IFERROR(IF(E4670&lt;&gt;"",VLOOKUP(E4670,'تكويد الاصناف'!$B$3:$L$5500,3,FALSE),""),"تأكد من الكود")</f>
        <v/>
      </c>
      <c r="G4670" s="31" t="str">
        <f>IFERROR(IF(E4670&lt;&gt;"",VLOOKUP(E4670,'تكويد الاصناف'!$B$3:$L$5500,4,FALSE),""),"تأكد من الوحدة")</f>
        <v/>
      </c>
      <c r="H4670" s="31" t="str">
        <f>IFERROR(IF(E4670&lt;&gt;"",VLOOKUP(E4670,'تكويد الاصناف'!$B$3:$L$5500,9,FALSE),""),"تأكد من السعر")</f>
        <v/>
      </c>
      <c r="I4670" s="31"/>
      <c r="J4670" s="33" t="str">
        <f t="shared" si="72"/>
        <v/>
      </c>
      <c r="K4670" s="31"/>
      <c r="L4670" s="31"/>
    </row>
    <row r="4671" spans="2:12" x14ac:dyDescent="0.2">
      <c r="B4671" s="29" t="str">
        <f>IF(C4671&lt;&gt;"",COUNT($B$2:B4670)+1,"")</f>
        <v/>
      </c>
      <c r="C4671" s="30"/>
      <c r="D4671" s="31"/>
      <c r="E4671" s="32"/>
      <c r="F4671" s="31" t="str">
        <f>IFERROR(IF(E4671&lt;&gt;"",VLOOKUP(E4671,'تكويد الاصناف'!$B$3:$L$5500,3,FALSE),""),"تأكد من الكود")</f>
        <v/>
      </c>
      <c r="G4671" s="31" t="str">
        <f>IFERROR(IF(E4671&lt;&gt;"",VLOOKUP(E4671,'تكويد الاصناف'!$B$3:$L$5500,4,FALSE),""),"تأكد من الوحدة")</f>
        <v/>
      </c>
      <c r="H4671" s="31" t="str">
        <f>IFERROR(IF(E4671&lt;&gt;"",VLOOKUP(E4671,'تكويد الاصناف'!$B$3:$L$5500,9,FALSE),""),"تأكد من السعر")</f>
        <v/>
      </c>
      <c r="I4671" s="31"/>
      <c r="J4671" s="33" t="str">
        <f t="shared" si="72"/>
        <v/>
      </c>
      <c r="K4671" s="31"/>
      <c r="L4671" s="31"/>
    </row>
    <row r="4672" spans="2:12" x14ac:dyDescent="0.2">
      <c r="B4672" s="29" t="str">
        <f>IF(C4672&lt;&gt;"",COUNT($B$2:B4671)+1,"")</f>
        <v/>
      </c>
      <c r="C4672" s="30"/>
      <c r="D4672" s="31"/>
      <c r="E4672" s="32"/>
      <c r="F4672" s="31" t="str">
        <f>IFERROR(IF(E4672&lt;&gt;"",VLOOKUP(E4672,'تكويد الاصناف'!$B$3:$L$5500,3,FALSE),""),"تأكد من الكود")</f>
        <v/>
      </c>
      <c r="G4672" s="31" t="str">
        <f>IFERROR(IF(E4672&lt;&gt;"",VLOOKUP(E4672,'تكويد الاصناف'!$B$3:$L$5500,4,FALSE),""),"تأكد من الوحدة")</f>
        <v/>
      </c>
      <c r="H4672" s="31" t="str">
        <f>IFERROR(IF(E4672&lt;&gt;"",VLOOKUP(E4672,'تكويد الاصناف'!$B$3:$L$5500,9,FALSE),""),"تأكد من السعر")</f>
        <v/>
      </c>
      <c r="I4672" s="31"/>
      <c r="J4672" s="33" t="str">
        <f t="shared" si="72"/>
        <v/>
      </c>
      <c r="K4672" s="31"/>
      <c r="L4672" s="31"/>
    </row>
    <row r="4673" spans="2:12" x14ac:dyDescent="0.2">
      <c r="B4673" s="29" t="str">
        <f>IF(C4673&lt;&gt;"",COUNT($B$2:B4672)+1,"")</f>
        <v/>
      </c>
      <c r="C4673" s="30"/>
      <c r="D4673" s="31"/>
      <c r="E4673" s="32"/>
      <c r="F4673" s="31" t="str">
        <f>IFERROR(IF(E4673&lt;&gt;"",VLOOKUP(E4673,'تكويد الاصناف'!$B$3:$L$5500,3,FALSE),""),"تأكد من الكود")</f>
        <v/>
      </c>
      <c r="G4673" s="31" t="str">
        <f>IFERROR(IF(E4673&lt;&gt;"",VLOOKUP(E4673,'تكويد الاصناف'!$B$3:$L$5500,4,FALSE),""),"تأكد من الوحدة")</f>
        <v/>
      </c>
      <c r="H4673" s="31" t="str">
        <f>IFERROR(IF(E4673&lt;&gt;"",VLOOKUP(E4673,'تكويد الاصناف'!$B$3:$L$5500,9,FALSE),""),"تأكد من السعر")</f>
        <v/>
      </c>
      <c r="I4673" s="31"/>
      <c r="J4673" s="33" t="str">
        <f t="shared" si="72"/>
        <v/>
      </c>
      <c r="K4673" s="31"/>
      <c r="L4673" s="31"/>
    </row>
    <row r="4674" spans="2:12" x14ac:dyDescent="0.2">
      <c r="B4674" s="29" t="str">
        <f>IF(C4674&lt;&gt;"",COUNT($B$2:B4673)+1,"")</f>
        <v/>
      </c>
      <c r="C4674" s="30"/>
      <c r="D4674" s="31"/>
      <c r="E4674" s="32"/>
      <c r="F4674" s="31" t="str">
        <f>IFERROR(IF(E4674&lt;&gt;"",VLOOKUP(E4674,'تكويد الاصناف'!$B$3:$L$5500,3,FALSE),""),"تأكد من الكود")</f>
        <v/>
      </c>
      <c r="G4674" s="31" t="str">
        <f>IFERROR(IF(E4674&lt;&gt;"",VLOOKUP(E4674,'تكويد الاصناف'!$B$3:$L$5500,4,FALSE),""),"تأكد من الوحدة")</f>
        <v/>
      </c>
      <c r="H4674" s="31" t="str">
        <f>IFERROR(IF(E4674&lt;&gt;"",VLOOKUP(E4674,'تكويد الاصناف'!$B$3:$L$5500,9,FALSE),""),"تأكد من السعر")</f>
        <v/>
      </c>
      <c r="I4674" s="31"/>
      <c r="J4674" s="33" t="str">
        <f t="shared" si="72"/>
        <v/>
      </c>
      <c r="K4674" s="31"/>
      <c r="L4674" s="31"/>
    </row>
    <row r="4675" spans="2:12" x14ac:dyDescent="0.2">
      <c r="B4675" s="29" t="str">
        <f>IF(C4675&lt;&gt;"",COUNT($B$2:B4674)+1,"")</f>
        <v/>
      </c>
      <c r="C4675" s="30"/>
      <c r="D4675" s="31"/>
      <c r="E4675" s="32"/>
      <c r="F4675" s="31" t="str">
        <f>IFERROR(IF(E4675&lt;&gt;"",VLOOKUP(E4675,'تكويد الاصناف'!$B$3:$L$5500,3,FALSE),""),"تأكد من الكود")</f>
        <v/>
      </c>
      <c r="G4675" s="31" t="str">
        <f>IFERROR(IF(E4675&lt;&gt;"",VLOOKUP(E4675,'تكويد الاصناف'!$B$3:$L$5500,4,FALSE),""),"تأكد من الوحدة")</f>
        <v/>
      </c>
      <c r="H4675" s="31" t="str">
        <f>IFERROR(IF(E4675&lt;&gt;"",VLOOKUP(E4675,'تكويد الاصناف'!$B$3:$L$5500,9,FALSE),""),"تأكد من السعر")</f>
        <v/>
      </c>
      <c r="I4675" s="31"/>
      <c r="J4675" s="33" t="str">
        <f t="shared" ref="J4675:J4738" si="73">IFERROR(I4675*H4675,"")</f>
        <v/>
      </c>
      <c r="K4675" s="31"/>
      <c r="L4675" s="31"/>
    </row>
    <row r="4676" spans="2:12" x14ac:dyDescent="0.2">
      <c r="B4676" s="29" t="str">
        <f>IF(C4676&lt;&gt;"",COUNT($B$2:B4675)+1,"")</f>
        <v/>
      </c>
      <c r="C4676" s="30"/>
      <c r="D4676" s="31"/>
      <c r="E4676" s="32"/>
      <c r="F4676" s="31" t="str">
        <f>IFERROR(IF(E4676&lt;&gt;"",VLOOKUP(E4676,'تكويد الاصناف'!$B$3:$L$5500,3,FALSE),""),"تأكد من الكود")</f>
        <v/>
      </c>
      <c r="G4676" s="31" t="str">
        <f>IFERROR(IF(E4676&lt;&gt;"",VLOOKUP(E4676,'تكويد الاصناف'!$B$3:$L$5500,4,FALSE),""),"تأكد من الوحدة")</f>
        <v/>
      </c>
      <c r="H4676" s="31" t="str">
        <f>IFERROR(IF(E4676&lt;&gt;"",VLOOKUP(E4676,'تكويد الاصناف'!$B$3:$L$5500,9,FALSE),""),"تأكد من السعر")</f>
        <v/>
      </c>
      <c r="I4676" s="31"/>
      <c r="J4676" s="33" t="str">
        <f t="shared" si="73"/>
        <v/>
      </c>
      <c r="K4676" s="31"/>
      <c r="L4676" s="31"/>
    </row>
    <row r="4677" spans="2:12" x14ac:dyDescent="0.2">
      <c r="B4677" s="29" t="str">
        <f>IF(C4677&lt;&gt;"",COUNT($B$2:B4676)+1,"")</f>
        <v/>
      </c>
      <c r="C4677" s="30"/>
      <c r="D4677" s="31"/>
      <c r="E4677" s="32"/>
      <c r="F4677" s="31" t="str">
        <f>IFERROR(IF(E4677&lt;&gt;"",VLOOKUP(E4677,'تكويد الاصناف'!$B$3:$L$5500,3,FALSE),""),"تأكد من الكود")</f>
        <v/>
      </c>
      <c r="G4677" s="31" t="str">
        <f>IFERROR(IF(E4677&lt;&gt;"",VLOOKUP(E4677,'تكويد الاصناف'!$B$3:$L$5500,4,FALSE),""),"تأكد من الوحدة")</f>
        <v/>
      </c>
      <c r="H4677" s="31" t="str">
        <f>IFERROR(IF(E4677&lt;&gt;"",VLOOKUP(E4677,'تكويد الاصناف'!$B$3:$L$5500,9,FALSE),""),"تأكد من السعر")</f>
        <v/>
      </c>
      <c r="I4677" s="31"/>
      <c r="J4677" s="33" t="str">
        <f t="shared" si="73"/>
        <v/>
      </c>
      <c r="K4677" s="31"/>
      <c r="L4677" s="31"/>
    </row>
    <row r="4678" spans="2:12" x14ac:dyDescent="0.2">
      <c r="B4678" s="29" t="str">
        <f>IF(C4678&lt;&gt;"",COUNT($B$2:B4677)+1,"")</f>
        <v/>
      </c>
      <c r="C4678" s="30"/>
      <c r="D4678" s="31"/>
      <c r="E4678" s="32"/>
      <c r="F4678" s="31" t="str">
        <f>IFERROR(IF(E4678&lt;&gt;"",VLOOKUP(E4678,'تكويد الاصناف'!$B$3:$L$5500,3,FALSE),""),"تأكد من الكود")</f>
        <v/>
      </c>
      <c r="G4678" s="31" t="str">
        <f>IFERROR(IF(E4678&lt;&gt;"",VLOOKUP(E4678,'تكويد الاصناف'!$B$3:$L$5500,4,FALSE),""),"تأكد من الوحدة")</f>
        <v/>
      </c>
      <c r="H4678" s="31" t="str">
        <f>IFERROR(IF(E4678&lt;&gt;"",VLOOKUP(E4678,'تكويد الاصناف'!$B$3:$L$5500,9,FALSE),""),"تأكد من السعر")</f>
        <v/>
      </c>
      <c r="I4678" s="31"/>
      <c r="J4678" s="33" t="str">
        <f t="shared" si="73"/>
        <v/>
      </c>
      <c r="K4678" s="31"/>
      <c r="L4678" s="31"/>
    </row>
    <row r="4679" spans="2:12" x14ac:dyDescent="0.2">
      <c r="B4679" s="29" t="str">
        <f>IF(C4679&lt;&gt;"",COUNT($B$2:B4678)+1,"")</f>
        <v/>
      </c>
      <c r="C4679" s="30"/>
      <c r="D4679" s="31"/>
      <c r="E4679" s="32"/>
      <c r="F4679" s="31" t="str">
        <f>IFERROR(IF(E4679&lt;&gt;"",VLOOKUP(E4679,'تكويد الاصناف'!$B$3:$L$5500,3,FALSE),""),"تأكد من الكود")</f>
        <v/>
      </c>
      <c r="G4679" s="31" t="str">
        <f>IFERROR(IF(E4679&lt;&gt;"",VLOOKUP(E4679,'تكويد الاصناف'!$B$3:$L$5500,4,FALSE),""),"تأكد من الوحدة")</f>
        <v/>
      </c>
      <c r="H4679" s="31" t="str">
        <f>IFERROR(IF(E4679&lt;&gt;"",VLOOKUP(E4679,'تكويد الاصناف'!$B$3:$L$5500,9,FALSE),""),"تأكد من السعر")</f>
        <v/>
      </c>
      <c r="I4679" s="31"/>
      <c r="J4679" s="33" t="str">
        <f t="shared" si="73"/>
        <v/>
      </c>
      <c r="K4679" s="31"/>
      <c r="L4679" s="31"/>
    </row>
    <row r="4680" spans="2:12" x14ac:dyDescent="0.2">
      <c r="B4680" s="29" t="str">
        <f>IF(C4680&lt;&gt;"",COUNT($B$2:B4679)+1,"")</f>
        <v/>
      </c>
      <c r="C4680" s="30"/>
      <c r="D4680" s="31"/>
      <c r="E4680" s="32"/>
      <c r="F4680" s="31" t="str">
        <f>IFERROR(IF(E4680&lt;&gt;"",VLOOKUP(E4680,'تكويد الاصناف'!$B$3:$L$5500,3,FALSE),""),"تأكد من الكود")</f>
        <v/>
      </c>
      <c r="G4680" s="31" t="str">
        <f>IFERROR(IF(E4680&lt;&gt;"",VLOOKUP(E4680,'تكويد الاصناف'!$B$3:$L$5500,4,FALSE),""),"تأكد من الوحدة")</f>
        <v/>
      </c>
      <c r="H4680" s="31" t="str">
        <f>IFERROR(IF(E4680&lt;&gt;"",VLOOKUP(E4680,'تكويد الاصناف'!$B$3:$L$5500,9,FALSE),""),"تأكد من السعر")</f>
        <v/>
      </c>
      <c r="I4680" s="31"/>
      <c r="J4680" s="33" t="str">
        <f t="shared" si="73"/>
        <v/>
      </c>
      <c r="K4680" s="31"/>
      <c r="L4680" s="31"/>
    </row>
    <row r="4681" spans="2:12" x14ac:dyDescent="0.2">
      <c r="B4681" s="29" t="str">
        <f>IF(C4681&lt;&gt;"",COUNT($B$2:B4680)+1,"")</f>
        <v/>
      </c>
      <c r="C4681" s="30"/>
      <c r="D4681" s="31"/>
      <c r="E4681" s="32"/>
      <c r="F4681" s="31" t="str">
        <f>IFERROR(IF(E4681&lt;&gt;"",VLOOKUP(E4681,'تكويد الاصناف'!$B$3:$L$5500,3,FALSE),""),"تأكد من الكود")</f>
        <v/>
      </c>
      <c r="G4681" s="31" t="str">
        <f>IFERROR(IF(E4681&lt;&gt;"",VLOOKUP(E4681,'تكويد الاصناف'!$B$3:$L$5500,4,FALSE),""),"تأكد من الوحدة")</f>
        <v/>
      </c>
      <c r="H4681" s="31" t="str">
        <f>IFERROR(IF(E4681&lt;&gt;"",VLOOKUP(E4681,'تكويد الاصناف'!$B$3:$L$5500,9,FALSE),""),"تأكد من السعر")</f>
        <v/>
      </c>
      <c r="I4681" s="31"/>
      <c r="J4681" s="33" t="str">
        <f t="shared" si="73"/>
        <v/>
      </c>
      <c r="K4681" s="31"/>
      <c r="L4681" s="31"/>
    </row>
    <row r="4682" spans="2:12" x14ac:dyDescent="0.2">
      <c r="B4682" s="29" t="str">
        <f>IF(C4682&lt;&gt;"",COUNT($B$2:B4681)+1,"")</f>
        <v/>
      </c>
      <c r="C4682" s="30"/>
      <c r="D4682" s="31"/>
      <c r="E4682" s="32"/>
      <c r="F4682" s="31" t="str">
        <f>IFERROR(IF(E4682&lt;&gt;"",VLOOKUP(E4682,'تكويد الاصناف'!$B$3:$L$5500,3,FALSE),""),"تأكد من الكود")</f>
        <v/>
      </c>
      <c r="G4682" s="31" t="str">
        <f>IFERROR(IF(E4682&lt;&gt;"",VLOOKUP(E4682,'تكويد الاصناف'!$B$3:$L$5500,4,FALSE),""),"تأكد من الوحدة")</f>
        <v/>
      </c>
      <c r="H4682" s="31" t="str">
        <f>IFERROR(IF(E4682&lt;&gt;"",VLOOKUP(E4682,'تكويد الاصناف'!$B$3:$L$5500,9,FALSE),""),"تأكد من السعر")</f>
        <v/>
      </c>
      <c r="I4682" s="31"/>
      <c r="J4682" s="33" t="str">
        <f t="shared" si="73"/>
        <v/>
      </c>
      <c r="K4682" s="31"/>
      <c r="L4682" s="31"/>
    </row>
    <row r="4683" spans="2:12" x14ac:dyDescent="0.2">
      <c r="B4683" s="29" t="str">
        <f>IF(C4683&lt;&gt;"",COUNT($B$2:B4682)+1,"")</f>
        <v/>
      </c>
      <c r="C4683" s="30"/>
      <c r="D4683" s="31"/>
      <c r="E4683" s="32"/>
      <c r="F4683" s="31" t="str">
        <f>IFERROR(IF(E4683&lt;&gt;"",VLOOKUP(E4683,'تكويد الاصناف'!$B$3:$L$5500,3,FALSE),""),"تأكد من الكود")</f>
        <v/>
      </c>
      <c r="G4683" s="31" t="str">
        <f>IFERROR(IF(E4683&lt;&gt;"",VLOOKUP(E4683,'تكويد الاصناف'!$B$3:$L$5500,4,FALSE),""),"تأكد من الوحدة")</f>
        <v/>
      </c>
      <c r="H4683" s="31" t="str">
        <f>IFERROR(IF(E4683&lt;&gt;"",VLOOKUP(E4683,'تكويد الاصناف'!$B$3:$L$5500,9,FALSE),""),"تأكد من السعر")</f>
        <v/>
      </c>
      <c r="I4683" s="31"/>
      <c r="J4683" s="33" t="str">
        <f t="shared" si="73"/>
        <v/>
      </c>
      <c r="K4683" s="31"/>
      <c r="L4683" s="31"/>
    </row>
    <row r="4684" spans="2:12" x14ac:dyDescent="0.2">
      <c r="B4684" s="29" t="str">
        <f>IF(C4684&lt;&gt;"",COUNT($B$2:B4683)+1,"")</f>
        <v/>
      </c>
      <c r="C4684" s="30"/>
      <c r="D4684" s="31"/>
      <c r="E4684" s="32"/>
      <c r="F4684" s="31" t="str">
        <f>IFERROR(IF(E4684&lt;&gt;"",VLOOKUP(E4684,'تكويد الاصناف'!$B$3:$L$5500,3,FALSE),""),"تأكد من الكود")</f>
        <v/>
      </c>
      <c r="G4684" s="31" t="str">
        <f>IFERROR(IF(E4684&lt;&gt;"",VLOOKUP(E4684,'تكويد الاصناف'!$B$3:$L$5500,4,FALSE),""),"تأكد من الوحدة")</f>
        <v/>
      </c>
      <c r="H4684" s="31" t="str">
        <f>IFERROR(IF(E4684&lt;&gt;"",VLOOKUP(E4684,'تكويد الاصناف'!$B$3:$L$5500,9,FALSE),""),"تأكد من السعر")</f>
        <v/>
      </c>
      <c r="I4684" s="31"/>
      <c r="J4684" s="33" t="str">
        <f t="shared" si="73"/>
        <v/>
      </c>
      <c r="K4684" s="31"/>
      <c r="L4684" s="31"/>
    </row>
    <row r="4685" spans="2:12" x14ac:dyDescent="0.2">
      <c r="B4685" s="29" t="str">
        <f>IF(C4685&lt;&gt;"",COUNT($B$2:B4684)+1,"")</f>
        <v/>
      </c>
      <c r="C4685" s="30"/>
      <c r="D4685" s="31"/>
      <c r="E4685" s="32"/>
      <c r="F4685" s="31" t="str">
        <f>IFERROR(IF(E4685&lt;&gt;"",VLOOKUP(E4685,'تكويد الاصناف'!$B$3:$L$5500,3,FALSE),""),"تأكد من الكود")</f>
        <v/>
      </c>
      <c r="G4685" s="31" t="str">
        <f>IFERROR(IF(E4685&lt;&gt;"",VLOOKUP(E4685,'تكويد الاصناف'!$B$3:$L$5500,4,FALSE),""),"تأكد من الوحدة")</f>
        <v/>
      </c>
      <c r="H4685" s="31" t="str">
        <f>IFERROR(IF(E4685&lt;&gt;"",VLOOKUP(E4685,'تكويد الاصناف'!$B$3:$L$5500,9,FALSE),""),"تأكد من السعر")</f>
        <v/>
      </c>
      <c r="I4685" s="31"/>
      <c r="J4685" s="33" t="str">
        <f t="shared" si="73"/>
        <v/>
      </c>
      <c r="K4685" s="31"/>
      <c r="L4685" s="31"/>
    </row>
    <row r="4686" spans="2:12" x14ac:dyDescent="0.2">
      <c r="B4686" s="29" t="str">
        <f>IF(C4686&lt;&gt;"",COUNT($B$2:B4685)+1,"")</f>
        <v/>
      </c>
      <c r="C4686" s="30"/>
      <c r="D4686" s="31"/>
      <c r="E4686" s="32"/>
      <c r="F4686" s="31" t="str">
        <f>IFERROR(IF(E4686&lt;&gt;"",VLOOKUP(E4686,'تكويد الاصناف'!$B$3:$L$5500,3,FALSE),""),"تأكد من الكود")</f>
        <v/>
      </c>
      <c r="G4686" s="31" t="str">
        <f>IFERROR(IF(E4686&lt;&gt;"",VLOOKUP(E4686,'تكويد الاصناف'!$B$3:$L$5500,4,FALSE),""),"تأكد من الوحدة")</f>
        <v/>
      </c>
      <c r="H4686" s="31" t="str">
        <f>IFERROR(IF(E4686&lt;&gt;"",VLOOKUP(E4686,'تكويد الاصناف'!$B$3:$L$5500,9,FALSE),""),"تأكد من السعر")</f>
        <v/>
      </c>
      <c r="I4686" s="31"/>
      <c r="J4686" s="33" t="str">
        <f t="shared" si="73"/>
        <v/>
      </c>
      <c r="K4686" s="31"/>
      <c r="L4686" s="31"/>
    </row>
    <row r="4687" spans="2:12" x14ac:dyDescent="0.2">
      <c r="B4687" s="29" t="str">
        <f>IF(C4687&lt;&gt;"",COUNT($B$2:B4686)+1,"")</f>
        <v/>
      </c>
      <c r="C4687" s="30"/>
      <c r="D4687" s="31"/>
      <c r="E4687" s="32"/>
      <c r="F4687" s="31" t="str">
        <f>IFERROR(IF(E4687&lt;&gt;"",VLOOKUP(E4687,'تكويد الاصناف'!$B$3:$L$5500,3,FALSE),""),"تأكد من الكود")</f>
        <v/>
      </c>
      <c r="G4687" s="31" t="str">
        <f>IFERROR(IF(E4687&lt;&gt;"",VLOOKUP(E4687,'تكويد الاصناف'!$B$3:$L$5500,4,FALSE),""),"تأكد من الوحدة")</f>
        <v/>
      </c>
      <c r="H4687" s="31" t="str">
        <f>IFERROR(IF(E4687&lt;&gt;"",VLOOKUP(E4687,'تكويد الاصناف'!$B$3:$L$5500,9,FALSE),""),"تأكد من السعر")</f>
        <v/>
      </c>
      <c r="I4687" s="31"/>
      <c r="J4687" s="33" t="str">
        <f t="shared" si="73"/>
        <v/>
      </c>
      <c r="K4687" s="31"/>
      <c r="L4687" s="31"/>
    </row>
    <row r="4688" spans="2:12" x14ac:dyDescent="0.2">
      <c r="B4688" s="29" t="str">
        <f>IF(C4688&lt;&gt;"",COUNT($B$2:B4687)+1,"")</f>
        <v/>
      </c>
      <c r="C4688" s="30"/>
      <c r="D4688" s="31"/>
      <c r="E4688" s="32"/>
      <c r="F4688" s="31" t="str">
        <f>IFERROR(IF(E4688&lt;&gt;"",VLOOKUP(E4688,'تكويد الاصناف'!$B$3:$L$5500,3,FALSE),""),"تأكد من الكود")</f>
        <v/>
      </c>
      <c r="G4688" s="31" t="str">
        <f>IFERROR(IF(E4688&lt;&gt;"",VLOOKUP(E4688,'تكويد الاصناف'!$B$3:$L$5500,4,FALSE),""),"تأكد من الوحدة")</f>
        <v/>
      </c>
      <c r="H4688" s="31" t="str">
        <f>IFERROR(IF(E4688&lt;&gt;"",VLOOKUP(E4688,'تكويد الاصناف'!$B$3:$L$5500,9,FALSE),""),"تأكد من السعر")</f>
        <v/>
      </c>
      <c r="I4688" s="31"/>
      <c r="J4688" s="33" t="str">
        <f t="shared" si="73"/>
        <v/>
      </c>
      <c r="K4688" s="31"/>
      <c r="L4688" s="31"/>
    </row>
    <row r="4689" spans="2:12" x14ac:dyDescent="0.2">
      <c r="B4689" s="29" t="str">
        <f>IF(C4689&lt;&gt;"",COUNT($B$2:B4688)+1,"")</f>
        <v/>
      </c>
      <c r="C4689" s="30"/>
      <c r="D4689" s="31"/>
      <c r="E4689" s="32"/>
      <c r="F4689" s="31" t="str">
        <f>IFERROR(IF(E4689&lt;&gt;"",VLOOKUP(E4689,'تكويد الاصناف'!$B$3:$L$5500,3,FALSE),""),"تأكد من الكود")</f>
        <v/>
      </c>
      <c r="G4689" s="31" t="str">
        <f>IFERROR(IF(E4689&lt;&gt;"",VLOOKUP(E4689,'تكويد الاصناف'!$B$3:$L$5500,4,FALSE),""),"تأكد من الوحدة")</f>
        <v/>
      </c>
      <c r="H4689" s="31" t="str">
        <f>IFERROR(IF(E4689&lt;&gt;"",VLOOKUP(E4689,'تكويد الاصناف'!$B$3:$L$5500,9,FALSE),""),"تأكد من السعر")</f>
        <v/>
      </c>
      <c r="I4689" s="31"/>
      <c r="J4689" s="33" t="str">
        <f t="shared" si="73"/>
        <v/>
      </c>
      <c r="K4689" s="31"/>
      <c r="L4689" s="31"/>
    </row>
    <row r="4690" spans="2:12" x14ac:dyDescent="0.2">
      <c r="B4690" s="29" t="str">
        <f>IF(C4690&lt;&gt;"",COUNT($B$2:B4689)+1,"")</f>
        <v/>
      </c>
      <c r="C4690" s="30"/>
      <c r="D4690" s="31"/>
      <c r="E4690" s="32"/>
      <c r="F4690" s="31" t="str">
        <f>IFERROR(IF(E4690&lt;&gt;"",VLOOKUP(E4690,'تكويد الاصناف'!$B$3:$L$5500,3,FALSE),""),"تأكد من الكود")</f>
        <v/>
      </c>
      <c r="G4690" s="31" t="str">
        <f>IFERROR(IF(E4690&lt;&gt;"",VLOOKUP(E4690,'تكويد الاصناف'!$B$3:$L$5500,4,FALSE),""),"تأكد من الوحدة")</f>
        <v/>
      </c>
      <c r="H4690" s="31" t="str">
        <f>IFERROR(IF(E4690&lt;&gt;"",VLOOKUP(E4690,'تكويد الاصناف'!$B$3:$L$5500,9,FALSE),""),"تأكد من السعر")</f>
        <v/>
      </c>
      <c r="I4690" s="31"/>
      <c r="J4690" s="33" t="str">
        <f t="shared" si="73"/>
        <v/>
      </c>
      <c r="K4690" s="31"/>
      <c r="L4690" s="31"/>
    </row>
    <row r="4691" spans="2:12" x14ac:dyDescent="0.2">
      <c r="B4691" s="29" t="str">
        <f>IF(C4691&lt;&gt;"",COUNT($B$2:B4690)+1,"")</f>
        <v/>
      </c>
      <c r="C4691" s="30"/>
      <c r="D4691" s="31"/>
      <c r="E4691" s="32"/>
      <c r="F4691" s="31" t="str">
        <f>IFERROR(IF(E4691&lt;&gt;"",VLOOKUP(E4691,'تكويد الاصناف'!$B$3:$L$5500,3,FALSE),""),"تأكد من الكود")</f>
        <v/>
      </c>
      <c r="G4691" s="31" t="str">
        <f>IFERROR(IF(E4691&lt;&gt;"",VLOOKUP(E4691,'تكويد الاصناف'!$B$3:$L$5500,4,FALSE),""),"تأكد من الوحدة")</f>
        <v/>
      </c>
      <c r="H4691" s="31" t="str">
        <f>IFERROR(IF(E4691&lt;&gt;"",VLOOKUP(E4691,'تكويد الاصناف'!$B$3:$L$5500,9,FALSE),""),"تأكد من السعر")</f>
        <v/>
      </c>
      <c r="I4691" s="31"/>
      <c r="J4691" s="33" t="str">
        <f t="shared" si="73"/>
        <v/>
      </c>
      <c r="K4691" s="31"/>
      <c r="L4691" s="31"/>
    </row>
    <row r="4692" spans="2:12" x14ac:dyDescent="0.2">
      <c r="B4692" s="29" t="str">
        <f>IF(C4692&lt;&gt;"",COUNT($B$2:B4691)+1,"")</f>
        <v/>
      </c>
      <c r="C4692" s="30"/>
      <c r="D4692" s="31"/>
      <c r="E4692" s="32"/>
      <c r="F4692" s="31" t="str">
        <f>IFERROR(IF(E4692&lt;&gt;"",VLOOKUP(E4692,'تكويد الاصناف'!$B$3:$L$5500,3,FALSE),""),"تأكد من الكود")</f>
        <v/>
      </c>
      <c r="G4692" s="31" t="str">
        <f>IFERROR(IF(E4692&lt;&gt;"",VLOOKUP(E4692,'تكويد الاصناف'!$B$3:$L$5500,4,FALSE),""),"تأكد من الوحدة")</f>
        <v/>
      </c>
      <c r="H4692" s="31" t="str">
        <f>IFERROR(IF(E4692&lt;&gt;"",VLOOKUP(E4692,'تكويد الاصناف'!$B$3:$L$5500,9,FALSE),""),"تأكد من السعر")</f>
        <v/>
      </c>
      <c r="I4692" s="31"/>
      <c r="J4692" s="33" t="str">
        <f t="shared" si="73"/>
        <v/>
      </c>
      <c r="K4692" s="31"/>
      <c r="L4692" s="31"/>
    </row>
    <row r="4693" spans="2:12" x14ac:dyDescent="0.2">
      <c r="B4693" s="29" t="str">
        <f>IF(C4693&lt;&gt;"",COUNT($B$2:B4692)+1,"")</f>
        <v/>
      </c>
      <c r="C4693" s="30"/>
      <c r="D4693" s="31"/>
      <c r="E4693" s="32"/>
      <c r="F4693" s="31" t="str">
        <f>IFERROR(IF(E4693&lt;&gt;"",VLOOKUP(E4693,'تكويد الاصناف'!$B$3:$L$5500,3,FALSE),""),"تأكد من الكود")</f>
        <v/>
      </c>
      <c r="G4693" s="31" t="str">
        <f>IFERROR(IF(E4693&lt;&gt;"",VLOOKUP(E4693,'تكويد الاصناف'!$B$3:$L$5500,4,FALSE),""),"تأكد من الوحدة")</f>
        <v/>
      </c>
      <c r="H4693" s="31" t="str">
        <f>IFERROR(IF(E4693&lt;&gt;"",VLOOKUP(E4693,'تكويد الاصناف'!$B$3:$L$5500,9,FALSE),""),"تأكد من السعر")</f>
        <v/>
      </c>
      <c r="I4693" s="31"/>
      <c r="J4693" s="33" t="str">
        <f t="shared" si="73"/>
        <v/>
      </c>
      <c r="K4693" s="31"/>
      <c r="L4693" s="31"/>
    </row>
    <row r="4694" spans="2:12" x14ac:dyDescent="0.2">
      <c r="B4694" s="29" t="str">
        <f>IF(C4694&lt;&gt;"",COUNT($B$2:B4693)+1,"")</f>
        <v/>
      </c>
      <c r="C4694" s="30"/>
      <c r="D4694" s="31"/>
      <c r="E4694" s="32"/>
      <c r="F4694" s="31" t="str">
        <f>IFERROR(IF(E4694&lt;&gt;"",VLOOKUP(E4694,'تكويد الاصناف'!$B$3:$L$5500,3,FALSE),""),"تأكد من الكود")</f>
        <v/>
      </c>
      <c r="G4694" s="31" t="str">
        <f>IFERROR(IF(E4694&lt;&gt;"",VLOOKUP(E4694,'تكويد الاصناف'!$B$3:$L$5500,4,FALSE),""),"تأكد من الوحدة")</f>
        <v/>
      </c>
      <c r="H4694" s="31" t="str">
        <f>IFERROR(IF(E4694&lt;&gt;"",VLOOKUP(E4694,'تكويد الاصناف'!$B$3:$L$5500,9,FALSE),""),"تأكد من السعر")</f>
        <v/>
      </c>
      <c r="I4694" s="31"/>
      <c r="J4694" s="33" t="str">
        <f t="shared" si="73"/>
        <v/>
      </c>
      <c r="K4694" s="31"/>
      <c r="L4694" s="31"/>
    </row>
    <row r="4695" spans="2:12" x14ac:dyDescent="0.2">
      <c r="B4695" s="29" t="str">
        <f>IF(C4695&lt;&gt;"",COUNT($B$2:B4694)+1,"")</f>
        <v/>
      </c>
      <c r="C4695" s="30"/>
      <c r="D4695" s="31"/>
      <c r="E4695" s="32"/>
      <c r="F4695" s="31" t="str">
        <f>IFERROR(IF(E4695&lt;&gt;"",VLOOKUP(E4695,'تكويد الاصناف'!$B$3:$L$5500,3,FALSE),""),"تأكد من الكود")</f>
        <v/>
      </c>
      <c r="G4695" s="31" t="str">
        <f>IFERROR(IF(E4695&lt;&gt;"",VLOOKUP(E4695,'تكويد الاصناف'!$B$3:$L$5500,4,FALSE),""),"تأكد من الوحدة")</f>
        <v/>
      </c>
      <c r="H4695" s="31" t="str">
        <f>IFERROR(IF(E4695&lt;&gt;"",VLOOKUP(E4695,'تكويد الاصناف'!$B$3:$L$5500,9,FALSE),""),"تأكد من السعر")</f>
        <v/>
      </c>
      <c r="I4695" s="31"/>
      <c r="J4695" s="33" t="str">
        <f t="shared" si="73"/>
        <v/>
      </c>
      <c r="K4695" s="31"/>
      <c r="L4695" s="31"/>
    </row>
    <row r="4696" spans="2:12" x14ac:dyDescent="0.2">
      <c r="B4696" s="29" t="str">
        <f>IF(C4696&lt;&gt;"",COUNT($B$2:B4695)+1,"")</f>
        <v/>
      </c>
      <c r="C4696" s="30"/>
      <c r="D4696" s="31"/>
      <c r="E4696" s="32"/>
      <c r="F4696" s="31" t="str">
        <f>IFERROR(IF(E4696&lt;&gt;"",VLOOKUP(E4696,'تكويد الاصناف'!$B$3:$L$5500,3,FALSE),""),"تأكد من الكود")</f>
        <v/>
      </c>
      <c r="G4696" s="31" t="str">
        <f>IFERROR(IF(E4696&lt;&gt;"",VLOOKUP(E4696,'تكويد الاصناف'!$B$3:$L$5500,4,FALSE),""),"تأكد من الوحدة")</f>
        <v/>
      </c>
      <c r="H4696" s="31" t="str">
        <f>IFERROR(IF(E4696&lt;&gt;"",VLOOKUP(E4696,'تكويد الاصناف'!$B$3:$L$5500,9,FALSE),""),"تأكد من السعر")</f>
        <v/>
      </c>
      <c r="I4696" s="31"/>
      <c r="J4696" s="33" t="str">
        <f t="shared" si="73"/>
        <v/>
      </c>
      <c r="K4696" s="31"/>
      <c r="L4696" s="31"/>
    </row>
    <row r="4697" spans="2:12" x14ac:dyDescent="0.2">
      <c r="B4697" s="29" t="str">
        <f>IF(C4697&lt;&gt;"",COUNT($B$2:B4696)+1,"")</f>
        <v/>
      </c>
      <c r="C4697" s="30"/>
      <c r="D4697" s="31"/>
      <c r="E4697" s="32"/>
      <c r="F4697" s="31" t="str">
        <f>IFERROR(IF(E4697&lt;&gt;"",VLOOKUP(E4697,'تكويد الاصناف'!$B$3:$L$5500,3,FALSE),""),"تأكد من الكود")</f>
        <v/>
      </c>
      <c r="G4697" s="31" t="str">
        <f>IFERROR(IF(E4697&lt;&gt;"",VLOOKUP(E4697,'تكويد الاصناف'!$B$3:$L$5500,4,FALSE),""),"تأكد من الوحدة")</f>
        <v/>
      </c>
      <c r="H4697" s="31" t="str">
        <f>IFERROR(IF(E4697&lt;&gt;"",VLOOKUP(E4697,'تكويد الاصناف'!$B$3:$L$5500,9,FALSE),""),"تأكد من السعر")</f>
        <v/>
      </c>
      <c r="I4697" s="31"/>
      <c r="J4697" s="33" t="str">
        <f t="shared" si="73"/>
        <v/>
      </c>
      <c r="K4697" s="31"/>
      <c r="L4697" s="31"/>
    </row>
    <row r="4698" spans="2:12" x14ac:dyDescent="0.2">
      <c r="B4698" s="29" t="str">
        <f>IF(C4698&lt;&gt;"",COUNT($B$2:B4697)+1,"")</f>
        <v/>
      </c>
      <c r="C4698" s="30"/>
      <c r="D4698" s="31"/>
      <c r="E4698" s="32"/>
      <c r="F4698" s="31" t="str">
        <f>IFERROR(IF(E4698&lt;&gt;"",VLOOKUP(E4698,'تكويد الاصناف'!$B$3:$L$5500,3,FALSE),""),"تأكد من الكود")</f>
        <v/>
      </c>
      <c r="G4698" s="31" t="str">
        <f>IFERROR(IF(E4698&lt;&gt;"",VLOOKUP(E4698,'تكويد الاصناف'!$B$3:$L$5500,4,FALSE),""),"تأكد من الوحدة")</f>
        <v/>
      </c>
      <c r="H4698" s="31" t="str">
        <f>IFERROR(IF(E4698&lt;&gt;"",VLOOKUP(E4698,'تكويد الاصناف'!$B$3:$L$5500,9,FALSE),""),"تأكد من السعر")</f>
        <v/>
      </c>
      <c r="I4698" s="31"/>
      <c r="J4698" s="33" t="str">
        <f t="shared" si="73"/>
        <v/>
      </c>
      <c r="K4698" s="31"/>
      <c r="L4698" s="31"/>
    </row>
    <row r="4699" spans="2:12" x14ac:dyDescent="0.2">
      <c r="B4699" s="29" t="str">
        <f>IF(C4699&lt;&gt;"",COUNT($B$2:B4698)+1,"")</f>
        <v/>
      </c>
      <c r="C4699" s="30"/>
      <c r="D4699" s="31"/>
      <c r="E4699" s="32"/>
      <c r="F4699" s="31" t="str">
        <f>IFERROR(IF(E4699&lt;&gt;"",VLOOKUP(E4699,'تكويد الاصناف'!$B$3:$L$5500,3,FALSE),""),"تأكد من الكود")</f>
        <v/>
      </c>
      <c r="G4699" s="31" t="str">
        <f>IFERROR(IF(E4699&lt;&gt;"",VLOOKUP(E4699,'تكويد الاصناف'!$B$3:$L$5500,4,FALSE),""),"تأكد من الوحدة")</f>
        <v/>
      </c>
      <c r="H4699" s="31" t="str">
        <f>IFERROR(IF(E4699&lt;&gt;"",VLOOKUP(E4699,'تكويد الاصناف'!$B$3:$L$5500,9,FALSE),""),"تأكد من السعر")</f>
        <v/>
      </c>
      <c r="I4699" s="31"/>
      <c r="J4699" s="33" t="str">
        <f t="shared" si="73"/>
        <v/>
      </c>
      <c r="K4699" s="31"/>
      <c r="L4699" s="31"/>
    </row>
    <row r="4700" spans="2:12" x14ac:dyDescent="0.2">
      <c r="B4700" s="29" t="str">
        <f>IF(C4700&lt;&gt;"",COUNT($B$2:B4699)+1,"")</f>
        <v/>
      </c>
      <c r="C4700" s="30"/>
      <c r="D4700" s="31"/>
      <c r="E4700" s="32"/>
      <c r="F4700" s="31" t="str">
        <f>IFERROR(IF(E4700&lt;&gt;"",VLOOKUP(E4700,'تكويد الاصناف'!$B$3:$L$5500,3,FALSE),""),"تأكد من الكود")</f>
        <v/>
      </c>
      <c r="G4700" s="31" t="str">
        <f>IFERROR(IF(E4700&lt;&gt;"",VLOOKUP(E4700,'تكويد الاصناف'!$B$3:$L$5500,4,FALSE),""),"تأكد من الوحدة")</f>
        <v/>
      </c>
      <c r="H4700" s="31" t="str">
        <f>IFERROR(IF(E4700&lt;&gt;"",VLOOKUP(E4700,'تكويد الاصناف'!$B$3:$L$5500,9,FALSE),""),"تأكد من السعر")</f>
        <v/>
      </c>
      <c r="I4700" s="31"/>
      <c r="J4700" s="33" t="str">
        <f t="shared" si="73"/>
        <v/>
      </c>
      <c r="K4700" s="31"/>
      <c r="L4700" s="31"/>
    </row>
    <row r="4701" spans="2:12" x14ac:dyDescent="0.2">
      <c r="B4701" s="29" t="str">
        <f>IF(C4701&lt;&gt;"",COUNT($B$2:B4700)+1,"")</f>
        <v/>
      </c>
      <c r="C4701" s="30"/>
      <c r="D4701" s="31"/>
      <c r="E4701" s="32"/>
      <c r="F4701" s="31" t="str">
        <f>IFERROR(IF(E4701&lt;&gt;"",VLOOKUP(E4701,'تكويد الاصناف'!$B$3:$L$5500,3,FALSE),""),"تأكد من الكود")</f>
        <v/>
      </c>
      <c r="G4701" s="31" t="str">
        <f>IFERROR(IF(E4701&lt;&gt;"",VLOOKUP(E4701,'تكويد الاصناف'!$B$3:$L$5500,4,FALSE),""),"تأكد من الوحدة")</f>
        <v/>
      </c>
      <c r="H4701" s="31" t="str">
        <f>IFERROR(IF(E4701&lt;&gt;"",VLOOKUP(E4701,'تكويد الاصناف'!$B$3:$L$5500,9,FALSE),""),"تأكد من السعر")</f>
        <v/>
      </c>
      <c r="I4701" s="31"/>
      <c r="J4701" s="33" t="str">
        <f t="shared" si="73"/>
        <v/>
      </c>
      <c r="K4701" s="31"/>
      <c r="L4701" s="31"/>
    </row>
    <row r="4702" spans="2:12" x14ac:dyDescent="0.2">
      <c r="B4702" s="29" t="str">
        <f>IF(C4702&lt;&gt;"",COUNT($B$2:B4701)+1,"")</f>
        <v/>
      </c>
      <c r="C4702" s="30"/>
      <c r="D4702" s="31"/>
      <c r="E4702" s="32"/>
      <c r="F4702" s="31" t="str">
        <f>IFERROR(IF(E4702&lt;&gt;"",VLOOKUP(E4702,'تكويد الاصناف'!$B$3:$L$5500,3,FALSE),""),"تأكد من الكود")</f>
        <v/>
      </c>
      <c r="G4702" s="31" t="str">
        <f>IFERROR(IF(E4702&lt;&gt;"",VLOOKUP(E4702,'تكويد الاصناف'!$B$3:$L$5500,4,FALSE),""),"تأكد من الوحدة")</f>
        <v/>
      </c>
      <c r="H4702" s="31" t="str">
        <f>IFERROR(IF(E4702&lt;&gt;"",VLOOKUP(E4702,'تكويد الاصناف'!$B$3:$L$5500,9,FALSE),""),"تأكد من السعر")</f>
        <v/>
      </c>
      <c r="I4702" s="31"/>
      <c r="J4702" s="33" t="str">
        <f t="shared" si="73"/>
        <v/>
      </c>
      <c r="K4702" s="31"/>
      <c r="L4702" s="31"/>
    </row>
    <row r="4703" spans="2:12" x14ac:dyDescent="0.2">
      <c r="B4703" s="29" t="str">
        <f>IF(C4703&lt;&gt;"",COUNT($B$2:B4702)+1,"")</f>
        <v/>
      </c>
      <c r="C4703" s="30"/>
      <c r="D4703" s="31"/>
      <c r="E4703" s="32"/>
      <c r="F4703" s="31" t="str">
        <f>IFERROR(IF(E4703&lt;&gt;"",VLOOKUP(E4703,'تكويد الاصناف'!$B$3:$L$5500,3,FALSE),""),"تأكد من الكود")</f>
        <v/>
      </c>
      <c r="G4703" s="31" t="str">
        <f>IFERROR(IF(E4703&lt;&gt;"",VLOOKUP(E4703,'تكويد الاصناف'!$B$3:$L$5500,4,FALSE),""),"تأكد من الوحدة")</f>
        <v/>
      </c>
      <c r="H4703" s="31" t="str">
        <f>IFERROR(IF(E4703&lt;&gt;"",VLOOKUP(E4703,'تكويد الاصناف'!$B$3:$L$5500,9,FALSE),""),"تأكد من السعر")</f>
        <v/>
      </c>
      <c r="I4703" s="31"/>
      <c r="J4703" s="33" t="str">
        <f t="shared" si="73"/>
        <v/>
      </c>
      <c r="K4703" s="31"/>
      <c r="L4703" s="31"/>
    </row>
    <row r="4704" spans="2:12" x14ac:dyDescent="0.2">
      <c r="B4704" s="29" t="str">
        <f>IF(C4704&lt;&gt;"",COUNT($B$2:B4703)+1,"")</f>
        <v/>
      </c>
      <c r="C4704" s="30"/>
      <c r="D4704" s="31"/>
      <c r="E4704" s="32"/>
      <c r="F4704" s="31" t="str">
        <f>IFERROR(IF(E4704&lt;&gt;"",VLOOKUP(E4704,'تكويد الاصناف'!$B$3:$L$5500,3,FALSE),""),"تأكد من الكود")</f>
        <v/>
      </c>
      <c r="G4704" s="31" t="str">
        <f>IFERROR(IF(E4704&lt;&gt;"",VLOOKUP(E4704,'تكويد الاصناف'!$B$3:$L$5500,4,FALSE),""),"تأكد من الوحدة")</f>
        <v/>
      </c>
      <c r="H4704" s="31" t="str">
        <f>IFERROR(IF(E4704&lt;&gt;"",VLOOKUP(E4704,'تكويد الاصناف'!$B$3:$L$5500,9,FALSE),""),"تأكد من السعر")</f>
        <v/>
      </c>
      <c r="I4704" s="31"/>
      <c r="J4704" s="33" t="str">
        <f t="shared" si="73"/>
        <v/>
      </c>
      <c r="K4704" s="31"/>
      <c r="L4704" s="31"/>
    </row>
    <row r="4705" spans="2:12" x14ac:dyDescent="0.2">
      <c r="B4705" s="29" t="str">
        <f>IF(C4705&lt;&gt;"",COUNT($B$2:B4704)+1,"")</f>
        <v/>
      </c>
      <c r="C4705" s="30"/>
      <c r="D4705" s="31"/>
      <c r="E4705" s="32"/>
      <c r="F4705" s="31" t="str">
        <f>IFERROR(IF(E4705&lt;&gt;"",VLOOKUP(E4705,'تكويد الاصناف'!$B$3:$L$5500,3,FALSE),""),"تأكد من الكود")</f>
        <v/>
      </c>
      <c r="G4705" s="31" t="str">
        <f>IFERROR(IF(E4705&lt;&gt;"",VLOOKUP(E4705,'تكويد الاصناف'!$B$3:$L$5500,4,FALSE),""),"تأكد من الوحدة")</f>
        <v/>
      </c>
      <c r="H4705" s="31" t="str">
        <f>IFERROR(IF(E4705&lt;&gt;"",VLOOKUP(E4705,'تكويد الاصناف'!$B$3:$L$5500,9,FALSE),""),"تأكد من السعر")</f>
        <v/>
      </c>
      <c r="I4705" s="31"/>
      <c r="J4705" s="33" t="str">
        <f t="shared" si="73"/>
        <v/>
      </c>
      <c r="K4705" s="31"/>
      <c r="L4705" s="31"/>
    </row>
    <row r="4706" spans="2:12" x14ac:dyDescent="0.2">
      <c r="B4706" s="29" t="str">
        <f>IF(C4706&lt;&gt;"",COUNT($B$2:B4705)+1,"")</f>
        <v/>
      </c>
      <c r="C4706" s="30"/>
      <c r="D4706" s="31"/>
      <c r="E4706" s="32"/>
      <c r="F4706" s="31" t="str">
        <f>IFERROR(IF(E4706&lt;&gt;"",VLOOKUP(E4706,'تكويد الاصناف'!$B$3:$L$5500,3,FALSE),""),"تأكد من الكود")</f>
        <v/>
      </c>
      <c r="G4706" s="31" t="str">
        <f>IFERROR(IF(E4706&lt;&gt;"",VLOOKUP(E4706,'تكويد الاصناف'!$B$3:$L$5500,4,FALSE),""),"تأكد من الوحدة")</f>
        <v/>
      </c>
      <c r="H4706" s="31" t="str">
        <f>IFERROR(IF(E4706&lt;&gt;"",VLOOKUP(E4706,'تكويد الاصناف'!$B$3:$L$5500,9,FALSE),""),"تأكد من السعر")</f>
        <v/>
      </c>
      <c r="I4706" s="31"/>
      <c r="J4706" s="33" t="str">
        <f t="shared" si="73"/>
        <v/>
      </c>
      <c r="K4706" s="31"/>
      <c r="L4706" s="31"/>
    </row>
    <row r="4707" spans="2:12" x14ac:dyDescent="0.2">
      <c r="B4707" s="29" t="str">
        <f>IF(C4707&lt;&gt;"",COUNT($B$2:B4706)+1,"")</f>
        <v/>
      </c>
      <c r="C4707" s="30"/>
      <c r="D4707" s="31"/>
      <c r="E4707" s="32"/>
      <c r="F4707" s="31" t="str">
        <f>IFERROR(IF(E4707&lt;&gt;"",VLOOKUP(E4707,'تكويد الاصناف'!$B$3:$L$5500,3,FALSE),""),"تأكد من الكود")</f>
        <v/>
      </c>
      <c r="G4707" s="31" t="str">
        <f>IFERROR(IF(E4707&lt;&gt;"",VLOOKUP(E4707,'تكويد الاصناف'!$B$3:$L$5500,4,FALSE),""),"تأكد من الوحدة")</f>
        <v/>
      </c>
      <c r="H4707" s="31" t="str">
        <f>IFERROR(IF(E4707&lt;&gt;"",VLOOKUP(E4707,'تكويد الاصناف'!$B$3:$L$5500,9,FALSE),""),"تأكد من السعر")</f>
        <v/>
      </c>
      <c r="I4707" s="31"/>
      <c r="J4707" s="33" t="str">
        <f t="shared" si="73"/>
        <v/>
      </c>
      <c r="K4707" s="31"/>
      <c r="L4707" s="31"/>
    </row>
    <row r="4708" spans="2:12" x14ac:dyDescent="0.2">
      <c r="B4708" s="29" t="str">
        <f>IF(C4708&lt;&gt;"",COUNT($B$2:B4707)+1,"")</f>
        <v/>
      </c>
      <c r="C4708" s="30"/>
      <c r="D4708" s="31"/>
      <c r="E4708" s="32"/>
      <c r="F4708" s="31" t="str">
        <f>IFERROR(IF(E4708&lt;&gt;"",VLOOKUP(E4708,'تكويد الاصناف'!$B$3:$L$5500,3,FALSE),""),"تأكد من الكود")</f>
        <v/>
      </c>
      <c r="G4708" s="31" t="str">
        <f>IFERROR(IF(E4708&lt;&gt;"",VLOOKUP(E4708,'تكويد الاصناف'!$B$3:$L$5500,4,FALSE),""),"تأكد من الوحدة")</f>
        <v/>
      </c>
      <c r="H4708" s="31" t="str">
        <f>IFERROR(IF(E4708&lt;&gt;"",VLOOKUP(E4708,'تكويد الاصناف'!$B$3:$L$5500,9,FALSE),""),"تأكد من السعر")</f>
        <v/>
      </c>
      <c r="I4708" s="31"/>
      <c r="J4708" s="33" t="str">
        <f t="shared" si="73"/>
        <v/>
      </c>
      <c r="K4708" s="31"/>
      <c r="L4708" s="31"/>
    </row>
    <row r="4709" spans="2:12" x14ac:dyDescent="0.2">
      <c r="B4709" s="29" t="str">
        <f>IF(C4709&lt;&gt;"",COUNT($B$2:B4708)+1,"")</f>
        <v/>
      </c>
      <c r="C4709" s="30"/>
      <c r="D4709" s="31"/>
      <c r="E4709" s="32"/>
      <c r="F4709" s="31" t="str">
        <f>IFERROR(IF(E4709&lt;&gt;"",VLOOKUP(E4709,'تكويد الاصناف'!$B$3:$L$5500,3,FALSE),""),"تأكد من الكود")</f>
        <v/>
      </c>
      <c r="G4709" s="31" t="str">
        <f>IFERROR(IF(E4709&lt;&gt;"",VLOOKUP(E4709,'تكويد الاصناف'!$B$3:$L$5500,4,FALSE),""),"تأكد من الوحدة")</f>
        <v/>
      </c>
      <c r="H4709" s="31" t="str">
        <f>IFERROR(IF(E4709&lt;&gt;"",VLOOKUP(E4709,'تكويد الاصناف'!$B$3:$L$5500,9,FALSE),""),"تأكد من السعر")</f>
        <v/>
      </c>
      <c r="I4709" s="31"/>
      <c r="J4709" s="33" t="str">
        <f t="shared" si="73"/>
        <v/>
      </c>
      <c r="K4709" s="31"/>
      <c r="L4709" s="31"/>
    </row>
    <row r="4710" spans="2:12" x14ac:dyDescent="0.2">
      <c r="B4710" s="29" t="str">
        <f>IF(C4710&lt;&gt;"",COUNT($B$2:B4709)+1,"")</f>
        <v/>
      </c>
      <c r="C4710" s="30"/>
      <c r="D4710" s="31"/>
      <c r="E4710" s="32"/>
      <c r="F4710" s="31" t="str">
        <f>IFERROR(IF(E4710&lt;&gt;"",VLOOKUP(E4710,'تكويد الاصناف'!$B$3:$L$5500,3,FALSE),""),"تأكد من الكود")</f>
        <v/>
      </c>
      <c r="G4710" s="31" t="str">
        <f>IFERROR(IF(E4710&lt;&gt;"",VLOOKUP(E4710,'تكويد الاصناف'!$B$3:$L$5500,4,FALSE),""),"تأكد من الوحدة")</f>
        <v/>
      </c>
      <c r="H4710" s="31" t="str">
        <f>IFERROR(IF(E4710&lt;&gt;"",VLOOKUP(E4710,'تكويد الاصناف'!$B$3:$L$5500,9,FALSE),""),"تأكد من السعر")</f>
        <v/>
      </c>
      <c r="I4710" s="31"/>
      <c r="J4710" s="33" t="str">
        <f t="shared" si="73"/>
        <v/>
      </c>
      <c r="K4710" s="31"/>
      <c r="L4710" s="31"/>
    </row>
    <row r="4711" spans="2:12" x14ac:dyDescent="0.2">
      <c r="B4711" s="29" t="str">
        <f>IF(C4711&lt;&gt;"",COUNT($B$2:B4710)+1,"")</f>
        <v/>
      </c>
      <c r="C4711" s="30"/>
      <c r="D4711" s="31"/>
      <c r="E4711" s="32"/>
      <c r="F4711" s="31" t="str">
        <f>IFERROR(IF(E4711&lt;&gt;"",VLOOKUP(E4711,'تكويد الاصناف'!$B$3:$L$5500,3,FALSE),""),"تأكد من الكود")</f>
        <v/>
      </c>
      <c r="G4711" s="31" t="str">
        <f>IFERROR(IF(E4711&lt;&gt;"",VLOOKUP(E4711,'تكويد الاصناف'!$B$3:$L$5500,4,FALSE),""),"تأكد من الوحدة")</f>
        <v/>
      </c>
      <c r="H4711" s="31" t="str">
        <f>IFERROR(IF(E4711&lt;&gt;"",VLOOKUP(E4711,'تكويد الاصناف'!$B$3:$L$5500,9,FALSE),""),"تأكد من السعر")</f>
        <v/>
      </c>
      <c r="I4711" s="31"/>
      <c r="J4711" s="33" t="str">
        <f t="shared" si="73"/>
        <v/>
      </c>
      <c r="K4711" s="31"/>
      <c r="L4711" s="31"/>
    </row>
    <row r="4712" spans="2:12" x14ac:dyDescent="0.2">
      <c r="B4712" s="29" t="str">
        <f>IF(C4712&lt;&gt;"",COUNT($B$2:B4711)+1,"")</f>
        <v/>
      </c>
      <c r="C4712" s="30"/>
      <c r="D4712" s="31"/>
      <c r="E4712" s="32"/>
      <c r="F4712" s="31" t="str">
        <f>IFERROR(IF(E4712&lt;&gt;"",VLOOKUP(E4712,'تكويد الاصناف'!$B$3:$L$5500,3,FALSE),""),"تأكد من الكود")</f>
        <v/>
      </c>
      <c r="G4712" s="31" t="str">
        <f>IFERROR(IF(E4712&lt;&gt;"",VLOOKUP(E4712,'تكويد الاصناف'!$B$3:$L$5500,4,FALSE),""),"تأكد من الوحدة")</f>
        <v/>
      </c>
      <c r="H4712" s="31" t="str">
        <f>IFERROR(IF(E4712&lt;&gt;"",VLOOKUP(E4712,'تكويد الاصناف'!$B$3:$L$5500,9,FALSE),""),"تأكد من السعر")</f>
        <v/>
      </c>
      <c r="I4712" s="31"/>
      <c r="J4712" s="33" t="str">
        <f t="shared" si="73"/>
        <v/>
      </c>
      <c r="K4712" s="31"/>
      <c r="L4712" s="31"/>
    </row>
    <row r="4713" spans="2:12" x14ac:dyDescent="0.2">
      <c r="B4713" s="29" t="str">
        <f>IF(C4713&lt;&gt;"",COUNT($B$2:B4712)+1,"")</f>
        <v/>
      </c>
      <c r="C4713" s="30"/>
      <c r="D4713" s="31"/>
      <c r="E4713" s="32"/>
      <c r="F4713" s="31" t="str">
        <f>IFERROR(IF(E4713&lt;&gt;"",VLOOKUP(E4713,'تكويد الاصناف'!$B$3:$L$5500,3,FALSE),""),"تأكد من الكود")</f>
        <v/>
      </c>
      <c r="G4713" s="31" t="str">
        <f>IFERROR(IF(E4713&lt;&gt;"",VLOOKUP(E4713,'تكويد الاصناف'!$B$3:$L$5500,4,FALSE),""),"تأكد من الوحدة")</f>
        <v/>
      </c>
      <c r="H4713" s="31" t="str">
        <f>IFERROR(IF(E4713&lt;&gt;"",VLOOKUP(E4713,'تكويد الاصناف'!$B$3:$L$5500,9,FALSE),""),"تأكد من السعر")</f>
        <v/>
      </c>
      <c r="I4713" s="31"/>
      <c r="J4713" s="33" t="str">
        <f t="shared" si="73"/>
        <v/>
      </c>
      <c r="K4713" s="31"/>
      <c r="L4713" s="31"/>
    </row>
    <row r="4714" spans="2:12" x14ac:dyDescent="0.2">
      <c r="B4714" s="29" t="str">
        <f>IF(C4714&lt;&gt;"",COUNT($B$2:B4713)+1,"")</f>
        <v/>
      </c>
      <c r="C4714" s="30"/>
      <c r="D4714" s="31"/>
      <c r="E4714" s="32"/>
      <c r="F4714" s="31" t="str">
        <f>IFERROR(IF(E4714&lt;&gt;"",VLOOKUP(E4714,'تكويد الاصناف'!$B$3:$L$5500,3,FALSE),""),"تأكد من الكود")</f>
        <v/>
      </c>
      <c r="G4714" s="31" t="str">
        <f>IFERROR(IF(E4714&lt;&gt;"",VLOOKUP(E4714,'تكويد الاصناف'!$B$3:$L$5500,4,FALSE),""),"تأكد من الوحدة")</f>
        <v/>
      </c>
      <c r="H4714" s="31" t="str">
        <f>IFERROR(IF(E4714&lt;&gt;"",VLOOKUP(E4714,'تكويد الاصناف'!$B$3:$L$5500,9,FALSE),""),"تأكد من السعر")</f>
        <v/>
      </c>
      <c r="I4714" s="31"/>
      <c r="J4714" s="33" t="str">
        <f t="shared" si="73"/>
        <v/>
      </c>
      <c r="K4714" s="31"/>
      <c r="L4714" s="31"/>
    </row>
    <row r="4715" spans="2:12" x14ac:dyDescent="0.2">
      <c r="B4715" s="29" t="str">
        <f>IF(C4715&lt;&gt;"",COUNT($B$2:B4714)+1,"")</f>
        <v/>
      </c>
      <c r="C4715" s="30"/>
      <c r="D4715" s="31"/>
      <c r="E4715" s="32"/>
      <c r="F4715" s="31" t="str">
        <f>IFERROR(IF(E4715&lt;&gt;"",VLOOKUP(E4715,'تكويد الاصناف'!$B$3:$L$5500,3,FALSE),""),"تأكد من الكود")</f>
        <v/>
      </c>
      <c r="G4715" s="31" t="str">
        <f>IFERROR(IF(E4715&lt;&gt;"",VLOOKUP(E4715,'تكويد الاصناف'!$B$3:$L$5500,4,FALSE),""),"تأكد من الوحدة")</f>
        <v/>
      </c>
      <c r="H4715" s="31" t="str">
        <f>IFERROR(IF(E4715&lt;&gt;"",VLOOKUP(E4715,'تكويد الاصناف'!$B$3:$L$5500,9,FALSE),""),"تأكد من السعر")</f>
        <v/>
      </c>
      <c r="I4715" s="31"/>
      <c r="J4715" s="33" t="str">
        <f t="shared" si="73"/>
        <v/>
      </c>
      <c r="K4715" s="31"/>
      <c r="L4715" s="31"/>
    </row>
    <row r="4716" spans="2:12" x14ac:dyDescent="0.2">
      <c r="B4716" s="29" t="str">
        <f>IF(C4716&lt;&gt;"",COUNT($B$2:B4715)+1,"")</f>
        <v/>
      </c>
      <c r="C4716" s="30"/>
      <c r="D4716" s="31"/>
      <c r="E4716" s="32"/>
      <c r="F4716" s="31" t="str">
        <f>IFERROR(IF(E4716&lt;&gt;"",VLOOKUP(E4716,'تكويد الاصناف'!$B$3:$L$5500,3,FALSE),""),"تأكد من الكود")</f>
        <v/>
      </c>
      <c r="G4716" s="31" t="str">
        <f>IFERROR(IF(E4716&lt;&gt;"",VLOOKUP(E4716,'تكويد الاصناف'!$B$3:$L$5500,4,FALSE),""),"تأكد من الوحدة")</f>
        <v/>
      </c>
      <c r="H4716" s="31" t="str">
        <f>IFERROR(IF(E4716&lt;&gt;"",VLOOKUP(E4716,'تكويد الاصناف'!$B$3:$L$5500,9,FALSE),""),"تأكد من السعر")</f>
        <v/>
      </c>
      <c r="I4716" s="31"/>
      <c r="J4716" s="33" t="str">
        <f t="shared" si="73"/>
        <v/>
      </c>
      <c r="K4716" s="31"/>
      <c r="L4716" s="31"/>
    </row>
    <row r="4717" spans="2:12" x14ac:dyDescent="0.2">
      <c r="B4717" s="29" t="str">
        <f>IF(C4717&lt;&gt;"",COUNT($B$2:B4716)+1,"")</f>
        <v/>
      </c>
      <c r="C4717" s="30"/>
      <c r="D4717" s="31"/>
      <c r="E4717" s="32"/>
      <c r="F4717" s="31" t="str">
        <f>IFERROR(IF(E4717&lt;&gt;"",VLOOKUP(E4717,'تكويد الاصناف'!$B$3:$L$5500,3,FALSE),""),"تأكد من الكود")</f>
        <v/>
      </c>
      <c r="G4717" s="31" t="str">
        <f>IFERROR(IF(E4717&lt;&gt;"",VLOOKUP(E4717,'تكويد الاصناف'!$B$3:$L$5500,4,FALSE),""),"تأكد من الوحدة")</f>
        <v/>
      </c>
      <c r="H4717" s="31" t="str">
        <f>IFERROR(IF(E4717&lt;&gt;"",VLOOKUP(E4717,'تكويد الاصناف'!$B$3:$L$5500,9,FALSE),""),"تأكد من السعر")</f>
        <v/>
      </c>
      <c r="I4717" s="31"/>
      <c r="J4717" s="33" t="str">
        <f t="shared" si="73"/>
        <v/>
      </c>
      <c r="K4717" s="31"/>
      <c r="L4717" s="31"/>
    </row>
    <row r="4718" spans="2:12" x14ac:dyDescent="0.2">
      <c r="B4718" s="29" t="str">
        <f>IF(C4718&lt;&gt;"",COUNT($B$2:B4717)+1,"")</f>
        <v/>
      </c>
      <c r="C4718" s="30"/>
      <c r="D4718" s="31"/>
      <c r="E4718" s="32"/>
      <c r="F4718" s="31" t="str">
        <f>IFERROR(IF(E4718&lt;&gt;"",VLOOKUP(E4718,'تكويد الاصناف'!$B$3:$L$5500,3,FALSE),""),"تأكد من الكود")</f>
        <v/>
      </c>
      <c r="G4718" s="31" t="str">
        <f>IFERROR(IF(E4718&lt;&gt;"",VLOOKUP(E4718,'تكويد الاصناف'!$B$3:$L$5500,4,FALSE),""),"تأكد من الوحدة")</f>
        <v/>
      </c>
      <c r="H4718" s="31" t="str">
        <f>IFERROR(IF(E4718&lt;&gt;"",VLOOKUP(E4718,'تكويد الاصناف'!$B$3:$L$5500,9,FALSE),""),"تأكد من السعر")</f>
        <v/>
      </c>
      <c r="I4718" s="31"/>
      <c r="J4718" s="33" t="str">
        <f t="shared" si="73"/>
        <v/>
      </c>
      <c r="K4718" s="31"/>
      <c r="L4718" s="31"/>
    </row>
    <row r="4719" spans="2:12" x14ac:dyDescent="0.2">
      <c r="B4719" s="29" t="str">
        <f>IF(C4719&lt;&gt;"",COUNT($B$2:B4718)+1,"")</f>
        <v/>
      </c>
      <c r="C4719" s="30"/>
      <c r="D4719" s="31"/>
      <c r="E4719" s="32"/>
      <c r="F4719" s="31" t="str">
        <f>IFERROR(IF(E4719&lt;&gt;"",VLOOKUP(E4719,'تكويد الاصناف'!$B$3:$L$5500,3,FALSE),""),"تأكد من الكود")</f>
        <v/>
      </c>
      <c r="G4719" s="31" t="str">
        <f>IFERROR(IF(E4719&lt;&gt;"",VLOOKUP(E4719,'تكويد الاصناف'!$B$3:$L$5500,4,FALSE),""),"تأكد من الوحدة")</f>
        <v/>
      </c>
      <c r="H4719" s="31" t="str">
        <f>IFERROR(IF(E4719&lt;&gt;"",VLOOKUP(E4719,'تكويد الاصناف'!$B$3:$L$5500,9,FALSE),""),"تأكد من السعر")</f>
        <v/>
      </c>
      <c r="I4719" s="31"/>
      <c r="J4719" s="33" t="str">
        <f t="shared" si="73"/>
        <v/>
      </c>
      <c r="K4719" s="31"/>
      <c r="L4719" s="31"/>
    </row>
    <row r="4720" spans="2:12" x14ac:dyDescent="0.2">
      <c r="B4720" s="29" t="str">
        <f>IF(C4720&lt;&gt;"",COUNT($B$2:B4719)+1,"")</f>
        <v/>
      </c>
      <c r="C4720" s="30"/>
      <c r="D4720" s="31"/>
      <c r="E4720" s="32"/>
      <c r="F4720" s="31" t="str">
        <f>IFERROR(IF(E4720&lt;&gt;"",VLOOKUP(E4720,'تكويد الاصناف'!$B$3:$L$5500,3,FALSE),""),"تأكد من الكود")</f>
        <v/>
      </c>
      <c r="G4720" s="31" t="str">
        <f>IFERROR(IF(E4720&lt;&gt;"",VLOOKUP(E4720,'تكويد الاصناف'!$B$3:$L$5500,4,FALSE),""),"تأكد من الوحدة")</f>
        <v/>
      </c>
      <c r="H4720" s="31" t="str">
        <f>IFERROR(IF(E4720&lt;&gt;"",VLOOKUP(E4720,'تكويد الاصناف'!$B$3:$L$5500,9,FALSE),""),"تأكد من السعر")</f>
        <v/>
      </c>
      <c r="I4720" s="31"/>
      <c r="J4720" s="33" t="str">
        <f t="shared" si="73"/>
        <v/>
      </c>
      <c r="K4720" s="31"/>
      <c r="L4720" s="31"/>
    </row>
    <row r="4721" spans="2:12" x14ac:dyDescent="0.2">
      <c r="B4721" s="29" t="str">
        <f>IF(C4721&lt;&gt;"",COUNT($B$2:B4720)+1,"")</f>
        <v/>
      </c>
      <c r="C4721" s="30"/>
      <c r="D4721" s="31"/>
      <c r="E4721" s="32"/>
      <c r="F4721" s="31" t="str">
        <f>IFERROR(IF(E4721&lt;&gt;"",VLOOKUP(E4721,'تكويد الاصناف'!$B$3:$L$5500,3,FALSE),""),"تأكد من الكود")</f>
        <v/>
      </c>
      <c r="G4721" s="31" t="str">
        <f>IFERROR(IF(E4721&lt;&gt;"",VLOOKUP(E4721,'تكويد الاصناف'!$B$3:$L$5500,4,FALSE),""),"تأكد من الوحدة")</f>
        <v/>
      </c>
      <c r="H4721" s="31" t="str">
        <f>IFERROR(IF(E4721&lt;&gt;"",VLOOKUP(E4721,'تكويد الاصناف'!$B$3:$L$5500,9,FALSE),""),"تأكد من السعر")</f>
        <v/>
      </c>
      <c r="I4721" s="31"/>
      <c r="J4721" s="33" t="str">
        <f t="shared" si="73"/>
        <v/>
      </c>
      <c r="K4721" s="31"/>
      <c r="L4721" s="31"/>
    </row>
    <row r="4722" spans="2:12" x14ac:dyDescent="0.2">
      <c r="B4722" s="29" t="str">
        <f>IF(C4722&lt;&gt;"",COUNT($B$2:B4721)+1,"")</f>
        <v/>
      </c>
      <c r="C4722" s="30"/>
      <c r="D4722" s="31"/>
      <c r="E4722" s="32"/>
      <c r="F4722" s="31" t="str">
        <f>IFERROR(IF(E4722&lt;&gt;"",VLOOKUP(E4722,'تكويد الاصناف'!$B$3:$L$5500,3,FALSE),""),"تأكد من الكود")</f>
        <v/>
      </c>
      <c r="G4722" s="31" t="str">
        <f>IFERROR(IF(E4722&lt;&gt;"",VLOOKUP(E4722,'تكويد الاصناف'!$B$3:$L$5500,4,FALSE),""),"تأكد من الوحدة")</f>
        <v/>
      </c>
      <c r="H4722" s="31" t="str">
        <f>IFERROR(IF(E4722&lt;&gt;"",VLOOKUP(E4722,'تكويد الاصناف'!$B$3:$L$5500,9,FALSE),""),"تأكد من السعر")</f>
        <v/>
      </c>
      <c r="I4722" s="31"/>
      <c r="J4722" s="33" t="str">
        <f t="shared" si="73"/>
        <v/>
      </c>
      <c r="K4722" s="31"/>
      <c r="L4722" s="31"/>
    </row>
    <row r="4723" spans="2:12" x14ac:dyDescent="0.2">
      <c r="B4723" s="29" t="str">
        <f>IF(C4723&lt;&gt;"",COUNT($B$2:B4722)+1,"")</f>
        <v/>
      </c>
      <c r="C4723" s="30"/>
      <c r="D4723" s="31"/>
      <c r="E4723" s="32"/>
      <c r="F4723" s="31" t="str">
        <f>IFERROR(IF(E4723&lt;&gt;"",VLOOKUP(E4723,'تكويد الاصناف'!$B$3:$L$5500,3,FALSE),""),"تأكد من الكود")</f>
        <v/>
      </c>
      <c r="G4723" s="31" t="str">
        <f>IFERROR(IF(E4723&lt;&gt;"",VLOOKUP(E4723,'تكويد الاصناف'!$B$3:$L$5500,4,FALSE),""),"تأكد من الوحدة")</f>
        <v/>
      </c>
      <c r="H4723" s="31" t="str">
        <f>IFERROR(IF(E4723&lt;&gt;"",VLOOKUP(E4723,'تكويد الاصناف'!$B$3:$L$5500,9,FALSE),""),"تأكد من السعر")</f>
        <v/>
      </c>
      <c r="I4723" s="31"/>
      <c r="J4723" s="33" t="str">
        <f t="shared" si="73"/>
        <v/>
      </c>
      <c r="K4723" s="31"/>
      <c r="L4723" s="31"/>
    </row>
    <row r="4724" spans="2:12" x14ac:dyDescent="0.2">
      <c r="B4724" s="29" t="str">
        <f>IF(C4724&lt;&gt;"",COUNT($B$2:B4723)+1,"")</f>
        <v/>
      </c>
      <c r="C4724" s="30"/>
      <c r="D4724" s="31"/>
      <c r="E4724" s="32"/>
      <c r="F4724" s="31" t="str">
        <f>IFERROR(IF(E4724&lt;&gt;"",VLOOKUP(E4724,'تكويد الاصناف'!$B$3:$L$5500,3,FALSE),""),"تأكد من الكود")</f>
        <v/>
      </c>
      <c r="G4724" s="31" t="str">
        <f>IFERROR(IF(E4724&lt;&gt;"",VLOOKUP(E4724,'تكويد الاصناف'!$B$3:$L$5500,4,FALSE),""),"تأكد من الوحدة")</f>
        <v/>
      </c>
      <c r="H4724" s="31" t="str">
        <f>IFERROR(IF(E4724&lt;&gt;"",VLOOKUP(E4724,'تكويد الاصناف'!$B$3:$L$5500,9,FALSE),""),"تأكد من السعر")</f>
        <v/>
      </c>
      <c r="I4724" s="31"/>
      <c r="J4724" s="33" t="str">
        <f t="shared" si="73"/>
        <v/>
      </c>
      <c r="K4724" s="31"/>
      <c r="L4724" s="31"/>
    </row>
    <row r="4725" spans="2:12" x14ac:dyDescent="0.2">
      <c r="B4725" s="29" t="str">
        <f>IF(C4725&lt;&gt;"",COUNT($B$2:B4724)+1,"")</f>
        <v/>
      </c>
      <c r="C4725" s="30"/>
      <c r="D4725" s="31"/>
      <c r="E4725" s="32"/>
      <c r="F4725" s="31" t="str">
        <f>IFERROR(IF(E4725&lt;&gt;"",VLOOKUP(E4725,'تكويد الاصناف'!$B$3:$L$5500,3,FALSE),""),"تأكد من الكود")</f>
        <v/>
      </c>
      <c r="G4725" s="31" t="str">
        <f>IFERROR(IF(E4725&lt;&gt;"",VLOOKUP(E4725,'تكويد الاصناف'!$B$3:$L$5500,4,FALSE),""),"تأكد من الوحدة")</f>
        <v/>
      </c>
      <c r="H4725" s="31" t="str">
        <f>IFERROR(IF(E4725&lt;&gt;"",VLOOKUP(E4725,'تكويد الاصناف'!$B$3:$L$5500,9,FALSE),""),"تأكد من السعر")</f>
        <v/>
      </c>
      <c r="I4725" s="31"/>
      <c r="J4725" s="33" t="str">
        <f t="shared" si="73"/>
        <v/>
      </c>
      <c r="K4725" s="31"/>
      <c r="L4725" s="31"/>
    </row>
    <row r="4726" spans="2:12" x14ac:dyDescent="0.2">
      <c r="B4726" s="29" t="str">
        <f>IF(C4726&lt;&gt;"",COUNT($B$2:B4725)+1,"")</f>
        <v/>
      </c>
      <c r="C4726" s="30"/>
      <c r="D4726" s="31"/>
      <c r="E4726" s="32"/>
      <c r="F4726" s="31" t="str">
        <f>IFERROR(IF(E4726&lt;&gt;"",VLOOKUP(E4726,'تكويد الاصناف'!$B$3:$L$5500,3,FALSE),""),"تأكد من الكود")</f>
        <v/>
      </c>
      <c r="G4726" s="31" t="str">
        <f>IFERROR(IF(E4726&lt;&gt;"",VLOOKUP(E4726,'تكويد الاصناف'!$B$3:$L$5500,4,FALSE),""),"تأكد من الوحدة")</f>
        <v/>
      </c>
      <c r="H4726" s="31" t="str">
        <f>IFERROR(IF(E4726&lt;&gt;"",VLOOKUP(E4726,'تكويد الاصناف'!$B$3:$L$5500,9,FALSE),""),"تأكد من السعر")</f>
        <v/>
      </c>
      <c r="I4726" s="31"/>
      <c r="J4726" s="33" t="str">
        <f t="shared" si="73"/>
        <v/>
      </c>
      <c r="K4726" s="31"/>
      <c r="L4726" s="31"/>
    </row>
    <row r="4727" spans="2:12" x14ac:dyDescent="0.2">
      <c r="B4727" s="29" t="str">
        <f>IF(C4727&lt;&gt;"",COUNT($B$2:B4726)+1,"")</f>
        <v/>
      </c>
      <c r="C4727" s="30"/>
      <c r="D4727" s="31"/>
      <c r="E4727" s="32"/>
      <c r="F4727" s="31" t="str">
        <f>IFERROR(IF(E4727&lt;&gt;"",VLOOKUP(E4727,'تكويد الاصناف'!$B$3:$L$5500,3,FALSE),""),"تأكد من الكود")</f>
        <v/>
      </c>
      <c r="G4727" s="31" t="str">
        <f>IFERROR(IF(E4727&lt;&gt;"",VLOOKUP(E4727,'تكويد الاصناف'!$B$3:$L$5500,4,FALSE),""),"تأكد من الوحدة")</f>
        <v/>
      </c>
      <c r="H4727" s="31" t="str">
        <f>IFERROR(IF(E4727&lt;&gt;"",VLOOKUP(E4727,'تكويد الاصناف'!$B$3:$L$5500,9,FALSE),""),"تأكد من السعر")</f>
        <v/>
      </c>
      <c r="I4727" s="31"/>
      <c r="J4727" s="33" t="str">
        <f t="shared" si="73"/>
        <v/>
      </c>
      <c r="K4727" s="31"/>
      <c r="L4727" s="31"/>
    </row>
    <row r="4728" spans="2:12" x14ac:dyDescent="0.2">
      <c r="B4728" s="29" t="str">
        <f>IF(C4728&lt;&gt;"",COUNT($B$2:B4727)+1,"")</f>
        <v/>
      </c>
      <c r="C4728" s="30"/>
      <c r="D4728" s="31"/>
      <c r="E4728" s="32"/>
      <c r="F4728" s="31" t="str">
        <f>IFERROR(IF(E4728&lt;&gt;"",VLOOKUP(E4728,'تكويد الاصناف'!$B$3:$L$5500,3,FALSE),""),"تأكد من الكود")</f>
        <v/>
      </c>
      <c r="G4728" s="31" t="str">
        <f>IFERROR(IF(E4728&lt;&gt;"",VLOOKUP(E4728,'تكويد الاصناف'!$B$3:$L$5500,4,FALSE),""),"تأكد من الوحدة")</f>
        <v/>
      </c>
      <c r="H4728" s="31" t="str">
        <f>IFERROR(IF(E4728&lt;&gt;"",VLOOKUP(E4728,'تكويد الاصناف'!$B$3:$L$5500,9,FALSE),""),"تأكد من السعر")</f>
        <v/>
      </c>
      <c r="I4728" s="31"/>
      <c r="J4728" s="33" t="str">
        <f t="shared" si="73"/>
        <v/>
      </c>
      <c r="K4728" s="31"/>
      <c r="L4728" s="31"/>
    </row>
    <row r="4729" spans="2:12" x14ac:dyDescent="0.2">
      <c r="B4729" s="29" t="str">
        <f>IF(C4729&lt;&gt;"",COUNT($B$2:B4728)+1,"")</f>
        <v/>
      </c>
      <c r="C4729" s="30"/>
      <c r="D4729" s="31"/>
      <c r="E4729" s="32"/>
      <c r="F4729" s="31" t="str">
        <f>IFERROR(IF(E4729&lt;&gt;"",VLOOKUP(E4729,'تكويد الاصناف'!$B$3:$L$5500,3,FALSE),""),"تأكد من الكود")</f>
        <v/>
      </c>
      <c r="G4729" s="31" t="str">
        <f>IFERROR(IF(E4729&lt;&gt;"",VLOOKUP(E4729,'تكويد الاصناف'!$B$3:$L$5500,4,FALSE),""),"تأكد من الوحدة")</f>
        <v/>
      </c>
      <c r="H4729" s="31" t="str">
        <f>IFERROR(IF(E4729&lt;&gt;"",VLOOKUP(E4729,'تكويد الاصناف'!$B$3:$L$5500,9,FALSE),""),"تأكد من السعر")</f>
        <v/>
      </c>
      <c r="I4729" s="31"/>
      <c r="J4729" s="33" t="str">
        <f t="shared" si="73"/>
        <v/>
      </c>
      <c r="K4729" s="31"/>
      <c r="L4729" s="31"/>
    </row>
    <row r="4730" spans="2:12" x14ac:dyDescent="0.2">
      <c r="B4730" s="29" t="str">
        <f>IF(C4730&lt;&gt;"",COUNT($B$2:B4729)+1,"")</f>
        <v/>
      </c>
      <c r="C4730" s="30"/>
      <c r="D4730" s="31"/>
      <c r="E4730" s="32"/>
      <c r="F4730" s="31" t="str">
        <f>IFERROR(IF(E4730&lt;&gt;"",VLOOKUP(E4730,'تكويد الاصناف'!$B$3:$L$5500,3,FALSE),""),"تأكد من الكود")</f>
        <v/>
      </c>
      <c r="G4730" s="31" t="str">
        <f>IFERROR(IF(E4730&lt;&gt;"",VLOOKUP(E4730,'تكويد الاصناف'!$B$3:$L$5500,4,FALSE),""),"تأكد من الوحدة")</f>
        <v/>
      </c>
      <c r="H4730" s="31" t="str">
        <f>IFERROR(IF(E4730&lt;&gt;"",VLOOKUP(E4730,'تكويد الاصناف'!$B$3:$L$5500,9,FALSE),""),"تأكد من السعر")</f>
        <v/>
      </c>
      <c r="I4730" s="31"/>
      <c r="J4730" s="33" t="str">
        <f t="shared" si="73"/>
        <v/>
      </c>
      <c r="K4730" s="31"/>
      <c r="L4730" s="31"/>
    </row>
    <row r="4731" spans="2:12" x14ac:dyDescent="0.2">
      <c r="B4731" s="29" t="str">
        <f>IF(C4731&lt;&gt;"",COUNT($B$2:B4730)+1,"")</f>
        <v/>
      </c>
      <c r="C4731" s="30"/>
      <c r="D4731" s="31"/>
      <c r="E4731" s="32"/>
      <c r="F4731" s="31" t="str">
        <f>IFERROR(IF(E4731&lt;&gt;"",VLOOKUP(E4731,'تكويد الاصناف'!$B$3:$L$5500,3,FALSE),""),"تأكد من الكود")</f>
        <v/>
      </c>
      <c r="G4731" s="31" t="str">
        <f>IFERROR(IF(E4731&lt;&gt;"",VLOOKUP(E4731,'تكويد الاصناف'!$B$3:$L$5500,4,FALSE),""),"تأكد من الوحدة")</f>
        <v/>
      </c>
      <c r="H4731" s="31" t="str">
        <f>IFERROR(IF(E4731&lt;&gt;"",VLOOKUP(E4731,'تكويد الاصناف'!$B$3:$L$5500,9,FALSE),""),"تأكد من السعر")</f>
        <v/>
      </c>
      <c r="I4731" s="31"/>
      <c r="J4731" s="33" t="str">
        <f t="shared" si="73"/>
        <v/>
      </c>
      <c r="K4731" s="31"/>
      <c r="L4731" s="31"/>
    </row>
    <row r="4732" spans="2:12" x14ac:dyDescent="0.2">
      <c r="B4732" s="29" t="str">
        <f>IF(C4732&lt;&gt;"",COUNT($B$2:B4731)+1,"")</f>
        <v/>
      </c>
      <c r="C4732" s="30"/>
      <c r="D4732" s="31"/>
      <c r="E4732" s="32"/>
      <c r="F4732" s="31" t="str">
        <f>IFERROR(IF(E4732&lt;&gt;"",VLOOKUP(E4732,'تكويد الاصناف'!$B$3:$L$5500,3,FALSE),""),"تأكد من الكود")</f>
        <v/>
      </c>
      <c r="G4732" s="31" t="str">
        <f>IFERROR(IF(E4732&lt;&gt;"",VLOOKUP(E4732,'تكويد الاصناف'!$B$3:$L$5500,4,FALSE),""),"تأكد من الوحدة")</f>
        <v/>
      </c>
      <c r="H4732" s="31" t="str">
        <f>IFERROR(IF(E4732&lt;&gt;"",VLOOKUP(E4732,'تكويد الاصناف'!$B$3:$L$5500,9,FALSE),""),"تأكد من السعر")</f>
        <v/>
      </c>
      <c r="I4732" s="31"/>
      <c r="J4732" s="33" t="str">
        <f t="shared" si="73"/>
        <v/>
      </c>
      <c r="K4732" s="31"/>
      <c r="L4732" s="31"/>
    </row>
    <row r="4733" spans="2:12" x14ac:dyDescent="0.2">
      <c r="B4733" s="29" t="str">
        <f>IF(C4733&lt;&gt;"",COUNT($B$2:B4732)+1,"")</f>
        <v/>
      </c>
      <c r="C4733" s="30"/>
      <c r="D4733" s="31"/>
      <c r="E4733" s="32"/>
      <c r="F4733" s="31" t="str">
        <f>IFERROR(IF(E4733&lt;&gt;"",VLOOKUP(E4733,'تكويد الاصناف'!$B$3:$L$5500,3,FALSE),""),"تأكد من الكود")</f>
        <v/>
      </c>
      <c r="G4733" s="31" t="str">
        <f>IFERROR(IF(E4733&lt;&gt;"",VLOOKUP(E4733,'تكويد الاصناف'!$B$3:$L$5500,4,FALSE),""),"تأكد من الوحدة")</f>
        <v/>
      </c>
      <c r="H4733" s="31" t="str">
        <f>IFERROR(IF(E4733&lt;&gt;"",VLOOKUP(E4733,'تكويد الاصناف'!$B$3:$L$5500,9,FALSE),""),"تأكد من السعر")</f>
        <v/>
      </c>
      <c r="I4733" s="31"/>
      <c r="J4733" s="33" t="str">
        <f t="shared" si="73"/>
        <v/>
      </c>
      <c r="K4733" s="31"/>
      <c r="L4733" s="31"/>
    </row>
    <row r="4734" spans="2:12" x14ac:dyDescent="0.2">
      <c r="B4734" s="29" t="str">
        <f>IF(C4734&lt;&gt;"",COUNT($B$2:B4733)+1,"")</f>
        <v/>
      </c>
      <c r="C4734" s="30"/>
      <c r="D4734" s="31"/>
      <c r="E4734" s="32"/>
      <c r="F4734" s="31" t="str">
        <f>IFERROR(IF(E4734&lt;&gt;"",VLOOKUP(E4734,'تكويد الاصناف'!$B$3:$L$5500,3,FALSE),""),"تأكد من الكود")</f>
        <v/>
      </c>
      <c r="G4734" s="31" t="str">
        <f>IFERROR(IF(E4734&lt;&gt;"",VLOOKUP(E4734,'تكويد الاصناف'!$B$3:$L$5500,4,FALSE),""),"تأكد من الوحدة")</f>
        <v/>
      </c>
      <c r="H4734" s="31" t="str">
        <f>IFERROR(IF(E4734&lt;&gt;"",VLOOKUP(E4734,'تكويد الاصناف'!$B$3:$L$5500,9,FALSE),""),"تأكد من السعر")</f>
        <v/>
      </c>
      <c r="I4734" s="31"/>
      <c r="J4734" s="33" t="str">
        <f t="shared" si="73"/>
        <v/>
      </c>
      <c r="K4734" s="31"/>
      <c r="L4734" s="31"/>
    </row>
    <row r="4735" spans="2:12" x14ac:dyDescent="0.2">
      <c r="B4735" s="29" t="str">
        <f>IF(C4735&lt;&gt;"",COUNT($B$2:B4734)+1,"")</f>
        <v/>
      </c>
      <c r="C4735" s="30"/>
      <c r="D4735" s="31"/>
      <c r="E4735" s="32"/>
      <c r="F4735" s="31" t="str">
        <f>IFERROR(IF(E4735&lt;&gt;"",VLOOKUP(E4735,'تكويد الاصناف'!$B$3:$L$5500,3,FALSE),""),"تأكد من الكود")</f>
        <v/>
      </c>
      <c r="G4735" s="31" t="str">
        <f>IFERROR(IF(E4735&lt;&gt;"",VLOOKUP(E4735,'تكويد الاصناف'!$B$3:$L$5500,4,FALSE),""),"تأكد من الوحدة")</f>
        <v/>
      </c>
      <c r="H4735" s="31" t="str">
        <f>IFERROR(IF(E4735&lt;&gt;"",VLOOKUP(E4735,'تكويد الاصناف'!$B$3:$L$5500,9,FALSE),""),"تأكد من السعر")</f>
        <v/>
      </c>
      <c r="I4735" s="31"/>
      <c r="J4735" s="33" t="str">
        <f t="shared" si="73"/>
        <v/>
      </c>
      <c r="K4735" s="31"/>
      <c r="L4735" s="31"/>
    </row>
    <row r="4736" spans="2:12" x14ac:dyDescent="0.2">
      <c r="B4736" s="29" t="str">
        <f>IF(C4736&lt;&gt;"",COUNT($B$2:B4735)+1,"")</f>
        <v/>
      </c>
      <c r="C4736" s="30"/>
      <c r="D4736" s="31"/>
      <c r="E4736" s="32"/>
      <c r="F4736" s="31" t="str">
        <f>IFERROR(IF(E4736&lt;&gt;"",VLOOKUP(E4736,'تكويد الاصناف'!$B$3:$L$5500,3,FALSE),""),"تأكد من الكود")</f>
        <v/>
      </c>
      <c r="G4736" s="31" t="str">
        <f>IFERROR(IF(E4736&lt;&gt;"",VLOOKUP(E4736,'تكويد الاصناف'!$B$3:$L$5500,4,FALSE),""),"تأكد من الوحدة")</f>
        <v/>
      </c>
      <c r="H4736" s="31" t="str">
        <f>IFERROR(IF(E4736&lt;&gt;"",VLOOKUP(E4736,'تكويد الاصناف'!$B$3:$L$5500,9,FALSE),""),"تأكد من السعر")</f>
        <v/>
      </c>
      <c r="I4736" s="31"/>
      <c r="J4736" s="33" t="str">
        <f t="shared" si="73"/>
        <v/>
      </c>
      <c r="K4736" s="31"/>
      <c r="L4736" s="31"/>
    </row>
    <row r="4737" spans="2:12" x14ac:dyDescent="0.2">
      <c r="B4737" s="29" t="str">
        <f>IF(C4737&lt;&gt;"",COUNT($B$2:B4736)+1,"")</f>
        <v/>
      </c>
      <c r="C4737" s="30"/>
      <c r="D4737" s="31"/>
      <c r="E4737" s="32"/>
      <c r="F4737" s="31" t="str">
        <f>IFERROR(IF(E4737&lt;&gt;"",VLOOKUP(E4737,'تكويد الاصناف'!$B$3:$L$5500,3,FALSE),""),"تأكد من الكود")</f>
        <v/>
      </c>
      <c r="G4737" s="31" t="str">
        <f>IFERROR(IF(E4737&lt;&gt;"",VLOOKUP(E4737,'تكويد الاصناف'!$B$3:$L$5500,4,FALSE),""),"تأكد من الوحدة")</f>
        <v/>
      </c>
      <c r="H4737" s="31" t="str">
        <f>IFERROR(IF(E4737&lt;&gt;"",VLOOKUP(E4737,'تكويد الاصناف'!$B$3:$L$5500,9,FALSE),""),"تأكد من السعر")</f>
        <v/>
      </c>
      <c r="I4737" s="31"/>
      <c r="J4737" s="33" t="str">
        <f t="shared" si="73"/>
        <v/>
      </c>
      <c r="K4737" s="31"/>
      <c r="L4737" s="31"/>
    </row>
    <row r="4738" spans="2:12" x14ac:dyDescent="0.2">
      <c r="B4738" s="29" t="str">
        <f>IF(C4738&lt;&gt;"",COUNT($B$2:B4737)+1,"")</f>
        <v/>
      </c>
      <c r="C4738" s="30"/>
      <c r="D4738" s="31"/>
      <c r="E4738" s="32"/>
      <c r="F4738" s="31" t="str">
        <f>IFERROR(IF(E4738&lt;&gt;"",VLOOKUP(E4738,'تكويد الاصناف'!$B$3:$L$5500,3,FALSE),""),"تأكد من الكود")</f>
        <v/>
      </c>
      <c r="G4738" s="31" t="str">
        <f>IFERROR(IF(E4738&lt;&gt;"",VLOOKUP(E4738,'تكويد الاصناف'!$B$3:$L$5500,4,FALSE),""),"تأكد من الوحدة")</f>
        <v/>
      </c>
      <c r="H4738" s="31" t="str">
        <f>IFERROR(IF(E4738&lt;&gt;"",VLOOKUP(E4738,'تكويد الاصناف'!$B$3:$L$5500,9,FALSE),""),"تأكد من السعر")</f>
        <v/>
      </c>
      <c r="I4738" s="31"/>
      <c r="J4738" s="33" t="str">
        <f t="shared" si="73"/>
        <v/>
      </c>
      <c r="K4738" s="31"/>
      <c r="L4738" s="31"/>
    </row>
    <row r="4739" spans="2:12" x14ac:dyDescent="0.2">
      <c r="B4739" s="29" t="str">
        <f>IF(C4739&lt;&gt;"",COUNT($B$2:B4738)+1,"")</f>
        <v/>
      </c>
      <c r="C4739" s="30"/>
      <c r="D4739" s="31"/>
      <c r="E4739" s="32"/>
      <c r="F4739" s="31" t="str">
        <f>IFERROR(IF(E4739&lt;&gt;"",VLOOKUP(E4739,'تكويد الاصناف'!$B$3:$L$5500,3,FALSE),""),"تأكد من الكود")</f>
        <v/>
      </c>
      <c r="G4739" s="31" t="str">
        <f>IFERROR(IF(E4739&lt;&gt;"",VLOOKUP(E4739,'تكويد الاصناف'!$B$3:$L$5500,4,FALSE),""),"تأكد من الوحدة")</f>
        <v/>
      </c>
      <c r="H4739" s="31" t="str">
        <f>IFERROR(IF(E4739&lt;&gt;"",VLOOKUP(E4739,'تكويد الاصناف'!$B$3:$L$5500,9,FALSE),""),"تأكد من السعر")</f>
        <v/>
      </c>
      <c r="I4739" s="31"/>
      <c r="J4739" s="33" t="str">
        <f t="shared" ref="J4739:J4802" si="74">IFERROR(I4739*H4739,"")</f>
        <v/>
      </c>
      <c r="K4739" s="31"/>
      <c r="L4739" s="31"/>
    </row>
    <row r="4740" spans="2:12" x14ac:dyDescent="0.2">
      <c r="B4740" s="29" t="str">
        <f>IF(C4740&lt;&gt;"",COUNT($B$2:B4739)+1,"")</f>
        <v/>
      </c>
      <c r="C4740" s="30"/>
      <c r="D4740" s="31"/>
      <c r="E4740" s="32"/>
      <c r="F4740" s="31" t="str">
        <f>IFERROR(IF(E4740&lt;&gt;"",VLOOKUP(E4740,'تكويد الاصناف'!$B$3:$L$5500,3,FALSE),""),"تأكد من الكود")</f>
        <v/>
      </c>
      <c r="G4740" s="31" t="str">
        <f>IFERROR(IF(E4740&lt;&gt;"",VLOOKUP(E4740,'تكويد الاصناف'!$B$3:$L$5500,4,FALSE),""),"تأكد من الوحدة")</f>
        <v/>
      </c>
      <c r="H4740" s="31" t="str">
        <f>IFERROR(IF(E4740&lt;&gt;"",VLOOKUP(E4740,'تكويد الاصناف'!$B$3:$L$5500,9,FALSE),""),"تأكد من السعر")</f>
        <v/>
      </c>
      <c r="I4740" s="31"/>
      <c r="J4740" s="33" t="str">
        <f t="shared" si="74"/>
        <v/>
      </c>
      <c r="K4740" s="31"/>
      <c r="L4740" s="31"/>
    </row>
    <row r="4741" spans="2:12" x14ac:dyDescent="0.2">
      <c r="B4741" s="29" t="str">
        <f>IF(C4741&lt;&gt;"",COUNT($B$2:B4740)+1,"")</f>
        <v/>
      </c>
      <c r="C4741" s="30"/>
      <c r="D4741" s="31"/>
      <c r="E4741" s="32"/>
      <c r="F4741" s="31" t="str">
        <f>IFERROR(IF(E4741&lt;&gt;"",VLOOKUP(E4741,'تكويد الاصناف'!$B$3:$L$5500,3,FALSE),""),"تأكد من الكود")</f>
        <v/>
      </c>
      <c r="G4741" s="31" t="str">
        <f>IFERROR(IF(E4741&lt;&gt;"",VLOOKUP(E4741,'تكويد الاصناف'!$B$3:$L$5500,4,FALSE),""),"تأكد من الوحدة")</f>
        <v/>
      </c>
      <c r="H4741" s="31" t="str">
        <f>IFERROR(IF(E4741&lt;&gt;"",VLOOKUP(E4741,'تكويد الاصناف'!$B$3:$L$5500,9,FALSE),""),"تأكد من السعر")</f>
        <v/>
      </c>
      <c r="I4741" s="31"/>
      <c r="J4741" s="33" t="str">
        <f t="shared" si="74"/>
        <v/>
      </c>
      <c r="K4741" s="31"/>
      <c r="L4741" s="31"/>
    </row>
    <row r="4742" spans="2:12" x14ac:dyDescent="0.2">
      <c r="B4742" s="29" t="str">
        <f>IF(C4742&lt;&gt;"",COUNT($B$2:B4741)+1,"")</f>
        <v/>
      </c>
      <c r="C4742" s="30"/>
      <c r="D4742" s="31"/>
      <c r="E4742" s="32"/>
      <c r="F4742" s="31" t="str">
        <f>IFERROR(IF(E4742&lt;&gt;"",VLOOKUP(E4742,'تكويد الاصناف'!$B$3:$L$5500,3,FALSE),""),"تأكد من الكود")</f>
        <v/>
      </c>
      <c r="G4742" s="31" t="str">
        <f>IFERROR(IF(E4742&lt;&gt;"",VLOOKUP(E4742,'تكويد الاصناف'!$B$3:$L$5500,4,FALSE),""),"تأكد من الوحدة")</f>
        <v/>
      </c>
      <c r="H4742" s="31" t="str">
        <f>IFERROR(IF(E4742&lt;&gt;"",VLOOKUP(E4742,'تكويد الاصناف'!$B$3:$L$5500,9,FALSE),""),"تأكد من السعر")</f>
        <v/>
      </c>
      <c r="I4742" s="31"/>
      <c r="J4742" s="33" t="str">
        <f t="shared" si="74"/>
        <v/>
      </c>
      <c r="K4742" s="31"/>
      <c r="L4742" s="31"/>
    </row>
    <row r="4743" spans="2:12" x14ac:dyDescent="0.2">
      <c r="B4743" s="29" t="str">
        <f>IF(C4743&lt;&gt;"",COUNT($B$2:B4742)+1,"")</f>
        <v/>
      </c>
      <c r="C4743" s="30"/>
      <c r="D4743" s="31"/>
      <c r="E4743" s="32"/>
      <c r="F4743" s="31" t="str">
        <f>IFERROR(IF(E4743&lt;&gt;"",VLOOKUP(E4743,'تكويد الاصناف'!$B$3:$L$5500,3,FALSE),""),"تأكد من الكود")</f>
        <v/>
      </c>
      <c r="G4743" s="31" t="str">
        <f>IFERROR(IF(E4743&lt;&gt;"",VLOOKUP(E4743,'تكويد الاصناف'!$B$3:$L$5500,4,FALSE),""),"تأكد من الوحدة")</f>
        <v/>
      </c>
      <c r="H4743" s="31" t="str">
        <f>IFERROR(IF(E4743&lt;&gt;"",VLOOKUP(E4743,'تكويد الاصناف'!$B$3:$L$5500,9,FALSE),""),"تأكد من السعر")</f>
        <v/>
      </c>
      <c r="I4743" s="31"/>
      <c r="J4743" s="33" t="str">
        <f t="shared" si="74"/>
        <v/>
      </c>
      <c r="K4743" s="31"/>
      <c r="L4743" s="31"/>
    </row>
    <row r="4744" spans="2:12" x14ac:dyDescent="0.2">
      <c r="B4744" s="29" t="str">
        <f>IF(C4744&lt;&gt;"",COUNT($B$2:B4743)+1,"")</f>
        <v/>
      </c>
      <c r="C4744" s="30"/>
      <c r="D4744" s="31"/>
      <c r="E4744" s="32"/>
      <c r="F4744" s="31" t="str">
        <f>IFERROR(IF(E4744&lt;&gt;"",VLOOKUP(E4744,'تكويد الاصناف'!$B$3:$L$5500,3,FALSE),""),"تأكد من الكود")</f>
        <v/>
      </c>
      <c r="G4744" s="31" t="str">
        <f>IFERROR(IF(E4744&lt;&gt;"",VLOOKUP(E4744,'تكويد الاصناف'!$B$3:$L$5500,4,FALSE),""),"تأكد من الوحدة")</f>
        <v/>
      </c>
      <c r="H4744" s="31" t="str">
        <f>IFERROR(IF(E4744&lt;&gt;"",VLOOKUP(E4744,'تكويد الاصناف'!$B$3:$L$5500,9,FALSE),""),"تأكد من السعر")</f>
        <v/>
      </c>
      <c r="I4744" s="31"/>
      <c r="J4744" s="33" t="str">
        <f t="shared" si="74"/>
        <v/>
      </c>
      <c r="K4744" s="31"/>
      <c r="L4744" s="31"/>
    </row>
    <row r="4745" spans="2:12" x14ac:dyDescent="0.2">
      <c r="B4745" s="29" t="str">
        <f>IF(C4745&lt;&gt;"",COUNT($B$2:B4744)+1,"")</f>
        <v/>
      </c>
      <c r="C4745" s="30"/>
      <c r="D4745" s="31"/>
      <c r="E4745" s="32"/>
      <c r="F4745" s="31" t="str">
        <f>IFERROR(IF(E4745&lt;&gt;"",VLOOKUP(E4745,'تكويد الاصناف'!$B$3:$L$5500,3,FALSE),""),"تأكد من الكود")</f>
        <v/>
      </c>
      <c r="G4745" s="31" t="str">
        <f>IFERROR(IF(E4745&lt;&gt;"",VLOOKUP(E4745,'تكويد الاصناف'!$B$3:$L$5500,4,FALSE),""),"تأكد من الوحدة")</f>
        <v/>
      </c>
      <c r="H4745" s="31" t="str">
        <f>IFERROR(IF(E4745&lt;&gt;"",VLOOKUP(E4745,'تكويد الاصناف'!$B$3:$L$5500,9,FALSE),""),"تأكد من السعر")</f>
        <v/>
      </c>
      <c r="I4745" s="31"/>
      <c r="J4745" s="33" t="str">
        <f t="shared" si="74"/>
        <v/>
      </c>
      <c r="K4745" s="31"/>
      <c r="L4745" s="31"/>
    </row>
    <row r="4746" spans="2:12" x14ac:dyDescent="0.2">
      <c r="B4746" s="29" t="str">
        <f>IF(C4746&lt;&gt;"",COUNT($B$2:B4745)+1,"")</f>
        <v/>
      </c>
      <c r="C4746" s="30"/>
      <c r="D4746" s="31"/>
      <c r="E4746" s="32"/>
      <c r="F4746" s="31" t="str">
        <f>IFERROR(IF(E4746&lt;&gt;"",VLOOKUP(E4746,'تكويد الاصناف'!$B$3:$L$5500,3,FALSE),""),"تأكد من الكود")</f>
        <v/>
      </c>
      <c r="G4746" s="31" t="str">
        <f>IFERROR(IF(E4746&lt;&gt;"",VLOOKUP(E4746,'تكويد الاصناف'!$B$3:$L$5500,4,FALSE),""),"تأكد من الوحدة")</f>
        <v/>
      </c>
      <c r="H4746" s="31" t="str">
        <f>IFERROR(IF(E4746&lt;&gt;"",VLOOKUP(E4746,'تكويد الاصناف'!$B$3:$L$5500,9,FALSE),""),"تأكد من السعر")</f>
        <v/>
      </c>
      <c r="I4746" s="31"/>
      <c r="J4746" s="33" t="str">
        <f t="shared" si="74"/>
        <v/>
      </c>
      <c r="K4746" s="31"/>
      <c r="L4746" s="31"/>
    </row>
    <row r="4747" spans="2:12" x14ac:dyDescent="0.2">
      <c r="B4747" s="29" t="str">
        <f>IF(C4747&lt;&gt;"",COUNT($B$2:B4746)+1,"")</f>
        <v/>
      </c>
      <c r="C4747" s="30"/>
      <c r="D4747" s="31"/>
      <c r="E4747" s="32"/>
      <c r="F4747" s="31" t="str">
        <f>IFERROR(IF(E4747&lt;&gt;"",VLOOKUP(E4747,'تكويد الاصناف'!$B$3:$L$5500,3,FALSE),""),"تأكد من الكود")</f>
        <v/>
      </c>
      <c r="G4747" s="31" t="str">
        <f>IFERROR(IF(E4747&lt;&gt;"",VLOOKUP(E4747,'تكويد الاصناف'!$B$3:$L$5500,4,FALSE),""),"تأكد من الوحدة")</f>
        <v/>
      </c>
      <c r="H4747" s="31" t="str">
        <f>IFERROR(IF(E4747&lt;&gt;"",VLOOKUP(E4747,'تكويد الاصناف'!$B$3:$L$5500,9,FALSE),""),"تأكد من السعر")</f>
        <v/>
      </c>
      <c r="I4747" s="31"/>
      <c r="J4747" s="33" t="str">
        <f t="shared" si="74"/>
        <v/>
      </c>
      <c r="K4747" s="31"/>
      <c r="L4747" s="31"/>
    </row>
    <row r="4748" spans="2:12" x14ac:dyDescent="0.2">
      <c r="B4748" s="29" t="str">
        <f>IF(C4748&lt;&gt;"",COUNT($B$2:B4747)+1,"")</f>
        <v/>
      </c>
      <c r="C4748" s="30"/>
      <c r="D4748" s="31"/>
      <c r="E4748" s="32"/>
      <c r="F4748" s="31" t="str">
        <f>IFERROR(IF(E4748&lt;&gt;"",VLOOKUP(E4748,'تكويد الاصناف'!$B$3:$L$5500,3,FALSE),""),"تأكد من الكود")</f>
        <v/>
      </c>
      <c r="G4748" s="31" t="str">
        <f>IFERROR(IF(E4748&lt;&gt;"",VLOOKUP(E4748,'تكويد الاصناف'!$B$3:$L$5500,4,FALSE),""),"تأكد من الوحدة")</f>
        <v/>
      </c>
      <c r="H4748" s="31" t="str">
        <f>IFERROR(IF(E4748&lt;&gt;"",VLOOKUP(E4748,'تكويد الاصناف'!$B$3:$L$5500,9,FALSE),""),"تأكد من السعر")</f>
        <v/>
      </c>
      <c r="I4748" s="31"/>
      <c r="J4748" s="33" t="str">
        <f t="shared" si="74"/>
        <v/>
      </c>
      <c r="K4748" s="31"/>
      <c r="L4748" s="31"/>
    </row>
    <row r="4749" spans="2:12" x14ac:dyDescent="0.2">
      <c r="B4749" s="29" t="str">
        <f>IF(C4749&lt;&gt;"",COUNT($B$2:B4748)+1,"")</f>
        <v/>
      </c>
      <c r="C4749" s="30"/>
      <c r="D4749" s="31"/>
      <c r="E4749" s="32"/>
      <c r="F4749" s="31" t="str">
        <f>IFERROR(IF(E4749&lt;&gt;"",VLOOKUP(E4749,'تكويد الاصناف'!$B$3:$L$5500,3,FALSE),""),"تأكد من الكود")</f>
        <v/>
      </c>
      <c r="G4749" s="31" t="str">
        <f>IFERROR(IF(E4749&lt;&gt;"",VLOOKUP(E4749,'تكويد الاصناف'!$B$3:$L$5500,4,FALSE),""),"تأكد من الوحدة")</f>
        <v/>
      </c>
      <c r="H4749" s="31" t="str">
        <f>IFERROR(IF(E4749&lt;&gt;"",VLOOKUP(E4749,'تكويد الاصناف'!$B$3:$L$5500,9,FALSE),""),"تأكد من السعر")</f>
        <v/>
      </c>
      <c r="I4749" s="31"/>
      <c r="J4749" s="33" t="str">
        <f t="shared" si="74"/>
        <v/>
      </c>
      <c r="K4749" s="31"/>
      <c r="L4749" s="31"/>
    </row>
    <row r="4750" spans="2:12" x14ac:dyDescent="0.2">
      <c r="B4750" s="29" t="str">
        <f>IF(C4750&lt;&gt;"",COUNT($B$2:B4749)+1,"")</f>
        <v/>
      </c>
      <c r="C4750" s="30"/>
      <c r="D4750" s="31"/>
      <c r="E4750" s="32"/>
      <c r="F4750" s="31" t="str">
        <f>IFERROR(IF(E4750&lt;&gt;"",VLOOKUP(E4750,'تكويد الاصناف'!$B$3:$L$5500,3,FALSE),""),"تأكد من الكود")</f>
        <v/>
      </c>
      <c r="G4750" s="31" t="str">
        <f>IFERROR(IF(E4750&lt;&gt;"",VLOOKUP(E4750,'تكويد الاصناف'!$B$3:$L$5500,4,FALSE),""),"تأكد من الوحدة")</f>
        <v/>
      </c>
      <c r="H4750" s="31" t="str">
        <f>IFERROR(IF(E4750&lt;&gt;"",VLOOKUP(E4750,'تكويد الاصناف'!$B$3:$L$5500,9,FALSE),""),"تأكد من السعر")</f>
        <v/>
      </c>
      <c r="I4750" s="31"/>
      <c r="J4750" s="33" t="str">
        <f t="shared" si="74"/>
        <v/>
      </c>
      <c r="K4750" s="31"/>
      <c r="L4750" s="31"/>
    </row>
    <row r="4751" spans="2:12" x14ac:dyDescent="0.2">
      <c r="B4751" s="29" t="str">
        <f>IF(C4751&lt;&gt;"",COUNT($B$2:B4750)+1,"")</f>
        <v/>
      </c>
      <c r="C4751" s="30"/>
      <c r="D4751" s="31"/>
      <c r="E4751" s="32"/>
      <c r="F4751" s="31" t="str">
        <f>IFERROR(IF(E4751&lt;&gt;"",VLOOKUP(E4751,'تكويد الاصناف'!$B$3:$L$5500,3,FALSE),""),"تأكد من الكود")</f>
        <v/>
      </c>
      <c r="G4751" s="31" t="str">
        <f>IFERROR(IF(E4751&lt;&gt;"",VLOOKUP(E4751,'تكويد الاصناف'!$B$3:$L$5500,4,FALSE),""),"تأكد من الوحدة")</f>
        <v/>
      </c>
      <c r="H4751" s="31" t="str">
        <f>IFERROR(IF(E4751&lt;&gt;"",VLOOKUP(E4751,'تكويد الاصناف'!$B$3:$L$5500,9,FALSE),""),"تأكد من السعر")</f>
        <v/>
      </c>
      <c r="I4751" s="31"/>
      <c r="J4751" s="33" t="str">
        <f t="shared" si="74"/>
        <v/>
      </c>
      <c r="K4751" s="31"/>
      <c r="L4751" s="31"/>
    </row>
    <row r="4752" spans="2:12" x14ac:dyDescent="0.2">
      <c r="B4752" s="29" t="str">
        <f>IF(C4752&lt;&gt;"",COUNT($B$2:B4751)+1,"")</f>
        <v/>
      </c>
      <c r="C4752" s="30"/>
      <c r="D4752" s="31"/>
      <c r="E4752" s="32"/>
      <c r="F4752" s="31" t="str">
        <f>IFERROR(IF(E4752&lt;&gt;"",VLOOKUP(E4752,'تكويد الاصناف'!$B$3:$L$5500,3,FALSE),""),"تأكد من الكود")</f>
        <v/>
      </c>
      <c r="G4752" s="31" t="str">
        <f>IFERROR(IF(E4752&lt;&gt;"",VLOOKUP(E4752,'تكويد الاصناف'!$B$3:$L$5500,4,FALSE),""),"تأكد من الوحدة")</f>
        <v/>
      </c>
      <c r="H4752" s="31" t="str">
        <f>IFERROR(IF(E4752&lt;&gt;"",VLOOKUP(E4752,'تكويد الاصناف'!$B$3:$L$5500,9,FALSE),""),"تأكد من السعر")</f>
        <v/>
      </c>
      <c r="I4752" s="31"/>
      <c r="J4752" s="33" t="str">
        <f t="shared" si="74"/>
        <v/>
      </c>
      <c r="K4752" s="31"/>
      <c r="L4752" s="31"/>
    </row>
    <row r="4753" spans="2:12" x14ac:dyDescent="0.2">
      <c r="B4753" s="29" t="str">
        <f>IF(C4753&lt;&gt;"",COUNT($B$2:B4752)+1,"")</f>
        <v/>
      </c>
      <c r="C4753" s="30"/>
      <c r="D4753" s="31"/>
      <c r="E4753" s="32"/>
      <c r="F4753" s="31" t="str">
        <f>IFERROR(IF(E4753&lt;&gt;"",VLOOKUP(E4753,'تكويد الاصناف'!$B$3:$L$5500,3,FALSE),""),"تأكد من الكود")</f>
        <v/>
      </c>
      <c r="G4753" s="31" t="str">
        <f>IFERROR(IF(E4753&lt;&gt;"",VLOOKUP(E4753,'تكويد الاصناف'!$B$3:$L$5500,4,FALSE),""),"تأكد من الوحدة")</f>
        <v/>
      </c>
      <c r="H4753" s="31" t="str">
        <f>IFERROR(IF(E4753&lt;&gt;"",VLOOKUP(E4753,'تكويد الاصناف'!$B$3:$L$5500,9,FALSE),""),"تأكد من السعر")</f>
        <v/>
      </c>
      <c r="I4753" s="31"/>
      <c r="J4753" s="33" t="str">
        <f t="shared" si="74"/>
        <v/>
      </c>
      <c r="K4753" s="31"/>
      <c r="L4753" s="31"/>
    </row>
    <row r="4754" spans="2:12" x14ac:dyDescent="0.2">
      <c r="B4754" s="29" t="str">
        <f>IF(C4754&lt;&gt;"",COUNT($B$2:B4753)+1,"")</f>
        <v/>
      </c>
      <c r="C4754" s="30"/>
      <c r="D4754" s="31"/>
      <c r="E4754" s="32"/>
      <c r="F4754" s="31" t="str">
        <f>IFERROR(IF(E4754&lt;&gt;"",VLOOKUP(E4754,'تكويد الاصناف'!$B$3:$L$5500,3,FALSE),""),"تأكد من الكود")</f>
        <v/>
      </c>
      <c r="G4754" s="31" t="str">
        <f>IFERROR(IF(E4754&lt;&gt;"",VLOOKUP(E4754,'تكويد الاصناف'!$B$3:$L$5500,4,FALSE),""),"تأكد من الوحدة")</f>
        <v/>
      </c>
      <c r="H4754" s="31" t="str">
        <f>IFERROR(IF(E4754&lt;&gt;"",VLOOKUP(E4754,'تكويد الاصناف'!$B$3:$L$5500,9,FALSE),""),"تأكد من السعر")</f>
        <v/>
      </c>
      <c r="I4754" s="31"/>
      <c r="J4754" s="33" t="str">
        <f t="shared" si="74"/>
        <v/>
      </c>
      <c r="K4754" s="31"/>
      <c r="L4754" s="31"/>
    </row>
    <row r="4755" spans="2:12" x14ac:dyDescent="0.2">
      <c r="B4755" s="29" t="str">
        <f>IF(C4755&lt;&gt;"",COUNT($B$2:B4754)+1,"")</f>
        <v/>
      </c>
      <c r="C4755" s="30"/>
      <c r="D4755" s="31"/>
      <c r="E4755" s="32"/>
      <c r="F4755" s="31" t="str">
        <f>IFERROR(IF(E4755&lt;&gt;"",VLOOKUP(E4755,'تكويد الاصناف'!$B$3:$L$5500,3,FALSE),""),"تأكد من الكود")</f>
        <v/>
      </c>
      <c r="G4755" s="31" t="str">
        <f>IFERROR(IF(E4755&lt;&gt;"",VLOOKUP(E4755,'تكويد الاصناف'!$B$3:$L$5500,4,FALSE),""),"تأكد من الوحدة")</f>
        <v/>
      </c>
      <c r="H4755" s="31" t="str">
        <f>IFERROR(IF(E4755&lt;&gt;"",VLOOKUP(E4755,'تكويد الاصناف'!$B$3:$L$5500,9,FALSE),""),"تأكد من السعر")</f>
        <v/>
      </c>
      <c r="I4755" s="31"/>
      <c r="J4755" s="33" t="str">
        <f t="shared" si="74"/>
        <v/>
      </c>
      <c r="K4755" s="31"/>
      <c r="L4755" s="31"/>
    </row>
    <row r="4756" spans="2:12" x14ac:dyDescent="0.2">
      <c r="B4756" s="29" t="str">
        <f>IF(C4756&lt;&gt;"",COUNT($B$2:B4755)+1,"")</f>
        <v/>
      </c>
      <c r="C4756" s="30"/>
      <c r="D4756" s="31"/>
      <c r="E4756" s="32"/>
      <c r="F4756" s="31" t="str">
        <f>IFERROR(IF(E4756&lt;&gt;"",VLOOKUP(E4756,'تكويد الاصناف'!$B$3:$L$5500,3,FALSE),""),"تأكد من الكود")</f>
        <v/>
      </c>
      <c r="G4756" s="31" t="str">
        <f>IFERROR(IF(E4756&lt;&gt;"",VLOOKUP(E4756,'تكويد الاصناف'!$B$3:$L$5500,4,FALSE),""),"تأكد من الوحدة")</f>
        <v/>
      </c>
      <c r="H4756" s="31" t="str">
        <f>IFERROR(IF(E4756&lt;&gt;"",VLOOKUP(E4756,'تكويد الاصناف'!$B$3:$L$5500,9,FALSE),""),"تأكد من السعر")</f>
        <v/>
      </c>
      <c r="I4756" s="31"/>
      <c r="J4756" s="33" t="str">
        <f t="shared" si="74"/>
        <v/>
      </c>
      <c r="K4756" s="31"/>
      <c r="L4756" s="31"/>
    </row>
    <row r="4757" spans="2:12" x14ac:dyDescent="0.2">
      <c r="B4757" s="29" t="str">
        <f>IF(C4757&lt;&gt;"",COUNT($B$2:B4756)+1,"")</f>
        <v/>
      </c>
      <c r="C4757" s="30"/>
      <c r="D4757" s="31"/>
      <c r="E4757" s="32"/>
      <c r="F4757" s="31" t="str">
        <f>IFERROR(IF(E4757&lt;&gt;"",VLOOKUP(E4757,'تكويد الاصناف'!$B$3:$L$5500,3,FALSE),""),"تأكد من الكود")</f>
        <v/>
      </c>
      <c r="G4757" s="31" t="str">
        <f>IFERROR(IF(E4757&lt;&gt;"",VLOOKUP(E4757,'تكويد الاصناف'!$B$3:$L$5500,4,FALSE),""),"تأكد من الوحدة")</f>
        <v/>
      </c>
      <c r="H4757" s="31" t="str">
        <f>IFERROR(IF(E4757&lt;&gt;"",VLOOKUP(E4757,'تكويد الاصناف'!$B$3:$L$5500,9,FALSE),""),"تأكد من السعر")</f>
        <v/>
      </c>
      <c r="I4757" s="31"/>
      <c r="J4757" s="33" t="str">
        <f t="shared" si="74"/>
        <v/>
      </c>
      <c r="K4757" s="31"/>
      <c r="L4757" s="31"/>
    </row>
    <row r="4758" spans="2:12" x14ac:dyDescent="0.2">
      <c r="B4758" s="29" t="str">
        <f>IF(C4758&lt;&gt;"",COUNT($B$2:B4757)+1,"")</f>
        <v/>
      </c>
      <c r="C4758" s="30"/>
      <c r="D4758" s="31"/>
      <c r="E4758" s="32"/>
      <c r="F4758" s="31" t="str">
        <f>IFERROR(IF(E4758&lt;&gt;"",VLOOKUP(E4758,'تكويد الاصناف'!$B$3:$L$5500,3,FALSE),""),"تأكد من الكود")</f>
        <v/>
      </c>
      <c r="G4758" s="31" t="str">
        <f>IFERROR(IF(E4758&lt;&gt;"",VLOOKUP(E4758,'تكويد الاصناف'!$B$3:$L$5500,4,FALSE),""),"تأكد من الوحدة")</f>
        <v/>
      </c>
      <c r="H4758" s="31" t="str">
        <f>IFERROR(IF(E4758&lt;&gt;"",VLOOKUP(E4758,'تكويد الاصناف'!$B$3:$L$5500,9,FALSE),""),"تأكد من السعر")</f>
        <v/>
      </c>
      <c r="I4758" s="31"/>
      <c r="J4758" s="33" t="str">
        <f t="shared" si="74"/>
        <v/>
      </c>
      <c r="K4758" s="31"/>
      <c r="L4758" s="31"/>
    </row>
    <row r="4759" spans="2:12" x14ac:dyDescent="0.2">
      <c r="B4759" s="29" t="str">
        <f>IF(C4759&lt;&gt;"",COUNT($B$2:B4758)+1,"")</f>
        <v/>
      </c>
      <c r="C4759" s="30"/>
      <c r="D4759" s="31"/>
      <c r="E4759" s="32"/>
      <c r="F4759" s="31" t="str">
        <f>IFERROR(IF(E4759&lt;&gt;"",VLOOKUP(E4759,'تكويد الاصناف'!$B$3:$L$5500,3,FALSE),""),"تأكد من الكود")</f>
        <v/>
      </c>
      <c r="G4759" s="31" t="str">
        <f>IFERROR(IF(E4759&lt;&gt;"",VLOOKUP(E4759,'تكويد الاصناف'!$B$3:$L$5500,4,FALSE),""),"تأكد من الوحدة")</f>
        <v/>
      </c>
      <c r="H4759" s="31" t="str">
        <f>IFERROR(IF(E4759&lt;&gt;"",VLOOKUP(E4759,'تكويد الاصناف'!$B$3:$L$5500,9,FALSE),""),"تأكد من السعر")</f>
        <v/>
      </c>
      <c r="I4759" s="31"/>
      <c r="J4759" s="33" t="str">
        <f t="shared" si="74"/>
        <v/>
      </c>
      <c r="K4759" s="31"/>
      <c r="L4759" s="31"/>
    </row>
    <row r="4760" spans="2:12" x14ac:dyDescent="0.2">
      <c r="B4760" s="29" t="str">
        <f>IF(C4760&lt;&gt;"",COUNT($B$2:B4759)+1,"")</f>
        <v/>
      </c>
      <c r="C4760" s="30"/>
      <c r="D4760" s="31"/>
      <c r="E4760" s="32"/>
      <c r="F4760" s="31" t="str">
        <f>IFERROR(IF(E4760&lt;&gt;"",VLOOKUP(E4760,'تكويد الاصناف'!$B$3:$L$5500,3,FALSE),""),"تأكد من الكود")</f>
        <v/>
      </c>
      <c r="G4760" s="31" t="str">
        <f>IFERROR(IF(E4760&lt;&gt;"",VLOOKUP(E4760,'تكويد الاصناف'!$B$3:$L$5500,4,FALSE),""),"تأكد من الوحدة")</f>
        <v/>
      </c>
      <c r="H4760" s="31" t="str">
        <f>IFERROR(IF(E4760&lt;&gt;"",VLOOKUP(E4760,'تكويد الاصناف'!$B$3:$L$5500,9,FALSE),""),"تأكد من السعر")</f>
        <v/>
      </c>
      <c r="I4760" s="31"/>
      <c r="J4760" s="33" t="str">
        <f t="shared" si="74"/>
        <v/>
      </c>
      <c r="K4760" s="31"/>
      <c r="L4760" s="31"/>
    </row>
    <row r="4761" spans="2:12" x14ac:dyDescent="0.2">
      <c r="B4761" s="29" t="str">
        <f>IF(C4761&lt;&gt;"",COUNT($B$2:B4760)+1,"")</f>
        <v/>
      </c>
      <c r="C4761" s="30"/>
      <c r="D4761" s="31"/>
      <c r="E4761" s="32"/>
      <c r="F4761" s="31" t="str">
        <f>IFERROR(IF(E4761&lt;&gt;"",VLOOKUP(E4761,'تكويد الاصناف'!$B$3:$L$5500,3,FALSE),""),"تأكد من الكود")</f>
        <v/>
      </c>
      <c r="G4761" s="31" t="str">
        <f>IFERROR(IF(E4761&lt;&gt;"",VLOOKUP(E4761,'تكويد الاصناف'!$B$3:$L$5500,4,FALSE),""),"تأكد من الوحدة")</f>
        <v/>
      </c>
      <c r="H4761" s="31" t="str">
        <f>IFERROR(IF(E4761&lt;&gt;"",VLOOKUP(E4761,'تكويد الاصناف'!$B$3:$L$5500,9,FALSE),""),"تأكد من السعر")</f>
        <v/>
      </c>
      <c r="I4761" s="31"/>
      <c r="J4761" s="33" t="str">
        <f t="shared" si="74"/>
        <v/>
      </c>
      <c r="K4761" s="31"/>
      <c r="L4761" s="31"/>
    </row>
    <row r="4762" spans="2:12" x14ac:dyDescent="0.2">
      <c r="B4762" s="29" t="str">
        <f>IF(C4762&lt;&gt;"",COUNT($B$2:B4761)+1,"")</f>
        <v/>
      </c>
      <c r="C4762" s="30"/>
      <c r="D4762" s="31"/>
      <c r="E4762" s="32"/>
      <c r="F4762" s="31" t="str">
        <f>IFERROR(IF(E4762&lt;&gt;"",VLOOKUP(E4762,'تكويد الاصناف'!$B$3:$L$5500,3,FALSE),""),"تأكد من الكود")</f>
        <v/>
      </c>
      <c r="G4762" s="31" t="str">
        <f>IFERROR(IF(E4762&lt;&gt;"",VLOOKUP(E4762,'تكويد الاصناف'!$B$3:$L$5500,4,FALSE),""),"تأكد من الوحدة")</f>
        <v/>
      </c>
      <c r="H4762" s="31" t="str">
        <f>IFERROR(IF(E4762&lt;&gt;"",VLOOKUP(E4762,'تكويد الاصناف'!$B$3:$L$5500,9,FALSE),""),"تأكد من السعر")</f>
        <v/>
      </c>
      <c r="I4762" s="31"/>
      <c r="J4762" s="33" t="str">
        <f t="shared" si="74"/>
        <v/>
      </c>
      <c r="K4762" s="31"/>
      <c r="L4762" s="31"/>
    </row>
    <row r="4763" spans="2:12" x14ac:dyDescent="0.2">
      <c r="B4763" s="29" t="str">
        <f>IF(C4763&lt;&gt;"",COUNT($B$2:B4762)+1,"")</f>
        <v/>
      </c>
      <c r="C4763" s="30"/>
      <c r="D4763" s="31"/>
      <c r="E4763" s="32"/>
      <c r="F4763" s="31" t="str">
        <f>IFERROR(IF(E4763&lt;&gt;"",VLOOKUP(E4763,'تكويد الاصناف'!$B$3:$L$5500,3,FALSE),""),"تأكد من الكود")</f>
        <v/>
      </c>
      <c r="G4763" s="31" t="str">
        <f>IFERROR(IF(E4763&lt;&gt;"",VLOOKUP(E4763,'تكويد الاصناف'!$B$3:$L$5500,4,FALSE),""),"تأكد من الوحدة")</f>
        <v/>
      </c>
      <c r="H4763" s="31" t="str">
        <f>IFERROR(IF(E4763&lt;&gt;"",VLOOKUP(E4763,'تكويد الاصناف'!$B$3:$L$5500,9,FALSE),""),"تأكد من السعر")</f>
        <v/>
      </c>
      <c r="I4763" s="31"/>
      <c r="J4763" s="33" t="str">
        <f t="shared" si="74"/>
        <v/>
      </c>
      <c r="K4763" s="31"/>
      <c r="L4763" s="31"/>
    </row>
    <row r="4764" spans="2:12" x14ac:dyDescent="0.2">
      <c r="B4764" s="29" t="str">
        <f>IF(C4764&lt;&gt;"",COUNT($B$2:B4763)+1,"")</f>
        <v/>
      </c>
      <c r="C4764" s="30"/>
      <c r="D4764" s="31"/>
      <c r="E4764" s="32"/>
      <c r="F4764" s="31" t="str">
        <f>IFERROR(IF(E4764&lt;&gt;"",VLOOKUP(E4764,'تكويد الاصناف'!$B$3:$L$5500,3,FALSE),""),"تأكد من الكود")</f>
        <v/>
      </c>
      <c r="G4764" s="31" t="str">
        <f>IFERROR(IF(E4764&lt;&gt;"",VLOOKUP(E4764,'تكويد الاصناف'!$B$3:$L$5500,4,FALSE),""),"تأكد من الوحدة")</f>
        <v/>
      </c>
      <c r="H4764" s="31" t="str">
        <f>IFERROR(IF(E4764&lt;&gt;"",VLOOKUP(E4764,'تكويد الاصناف'!$B$3:$L$5500,9,FALSE),""),"تأكد من السعر")</f>
        <v/>
      </c>
      <c r="I4764" s="31"/>
      <c r="J4764" s="33" t="str">
        <f t="shared" si="74"/>
        <v/>
      </c>
      <c r="K4764" s="31"/>
      <c r="L4764" s="31"/>
    </row>
    <row r="4765" spans="2:12" x14ac:dyDescent="0.2">
      <c r="B4765" s="29" t="str">
        <f>IF(C4765&lt;&gt;"",COUNT($B$2:B4764)+1,"")</f>
        <v/>
      </c>
      <c r="C4765" s="30"/>
      <c r="D4765" s="31"/>
      <c r="E4765" s="32"/>
      <c r="F4765" s="31" t="str">
        <f>IFERROR(IF(E4765&lt;&gt;"",VLOOKUP(E4765,'تكويد الاصناف'!$B$3:$L$5500,3,FALSE),""),"تأكد من الكود")</f>
        <v/>
      </c>
      <c r="G4765" s="31" t="str">
        <f>IFERROR(IF(E4765&lt;&gt;"",VLOOKUP(E4765,'تكويد الاصناف'!$B$3:$L$5500,4,FALSE),""),"تأكد من الوحدة")</f>
        <v/>
      </c>
      <c r="H4765" s="31" t="str">
        <f>IFERROR(IF(E4765&lt;&gt;"",VLOOKUP(E4765,'تكويد الاصناف'!$B$3:$L$5500,9,FALSE),""),"تأكد من السعر")</f>
        <v/>
      </c>
      <c r="I4765" s="31"/>
      <c r="J4765" s="33" t="str">
        <f t="shared" si="74"/>
        <v/>
      </c>
      <c r="K4765" s="31"/>
      <c r="L4765" s="31"/>
    </row>
    <row r="4766" spans="2:12" x14ac:dyDescent="0.2">
      <c r="B4766" s="29" t="str">
        <f>IF(C4766&lt;&gt;"",COUNT($B$2:B4765)+1,"")</f>
        <v/>
      </c>
      <c r="C4766" s="30"/>
      <c r="D4766" s="31"/>
      <c r="E4766" s="32"/>
      <c r="F4766" s="31" t="str">
        <f>IFERROR(IF(E4766&lt;&gt;"",VLOOKUP(E4766,'تكويد الاصناف'!$B$3:$L$5500,3,FALSE),""),"تأكد من الكود")</f>
        <v/>
      </c>
      <c r="G4766" s="31" t="str">
        <f>IFERROR(IF(E4766&lt;&gt;"",VLOOKUP(E4766,'تكويد الاصناف'!$B$3:$L$5500,4,FALSE),""),"تأكد من الوحدة")</f>
        <v/>
      </c>
      <c r="H4766" s="31" t="str">
        <f>IFERROR(IF(E4766&lt;&gt;"",VLOOKUP(E4766,'تكويد الاصناف'!$B$3:$L$5500,9,FALSE),""),"تأكد من السعر")</f>
        <v/>
      </c>
      <c r="I4766" s="31"/>
      <c r="J4766" s="33" t="str">
        <f t="shared" si="74"/>
        <v/>
      </c>
      <c r="K4766" s="31"/>
      <c r="L4766" s="31"/>
    </row>
    <row r="4767" spans="2:12" x14ac:dyDescent="0.2">
      <c r="B4767" s="29" t="str">
        <f>IF(C4767&lt;&gt;"",COUNT($B$2:B4766)+1,"")</f>
        <v/>
      </c>
      <c r="C4767" s="30"/>
      <c r="D4767" s="31"/>
      <c r="E4767" s="32"/>
      <c r="F4767" s="31" t="str">
        <f>IFERROR(IF(E4767&lt;&gt;"",VLOOKUP(E4767,'تكويد الاصناف'!$B$3:$L$5500,3,FALSE),""),"تأكد من الكود")</f>
        <v/>
      </c>
      <c r="G4767" s="31" t="str">
        <f>IFERROR(IF(E4767&lt;&gt;"",VLOOKUP(E4767,'تكويد الاصناف'!$B$3:$L$5500,4,FALSE),""),"تأكد من الوحدة")</f>
        <v/>
      </c>
      <c r="H4767" s="31" t="str">
        <f>IFERROR(IF(E4767&lt;&gt;"",VLOOKUP(E4767,'تكويد الاصناف'!$B$3:$L$5500,9,FALSE),""),"تأكد من السعر")</f>
        <v/>
      </c>
      <c r="I4767" s="31"/>
      <c r="J4767" s="33" t="str">
        <f t="shared" si="74"/>
        <v/>
      </c>
      <c r="K4767" s="31"/>
      <c r="L4767" s="31"/>
    </row>
    <row r="4768" spans="2:12" x14ac:dyDescent="0.2">
      <c r="B4768" s="29" t="str">
        <f>IF(C4768&lt;&gt;"",COUNT($B$2:B4767)+1,"")</f>
        <v/>
      </c>
      <c r="C4768" s="30"/>
      <c r="D4768" s="31"/>
      <c r="E4768" s="32"/>
      <c r="F4768" s="31" t="str">
        <f>IFERROR(IF(E4768&lt;&gt;"",VLOOKUP(E4768,'تكويد الاصناف'!$B$3:$L$5500,3,FALSE),""),"تأكد من الكود")</f>
        <v/>
      </c>
      <c r="G4768" s="31" t="str">
        <f>IFERROR(IF(E4768&lt;&gt;"",VLOOKUP(E4768,'تكويد الاصناف'!$B$3:$L$5500,4,FALSE),""),"تأكد من الوحدة")</f>
        <v/>
      </c>
      <c r="H4768" s="31" t="str">
        <f>IFERROR(IF(E4768&lt;&gt;"",VLOOKUP(E4768,'تكويد الاصناف'!$B$3:$L$5500,9,FALSE),""),"تأكد من السعر")</f>
        <v/>
      </c>
      <c r="I4768" s="31"/>
      <c r="J4768" s="33" t="str">
        <f t="shared" si="74"/>
        <v/>
      </c>
      <c r="K4768" s="31"/>
      <c r="L4768" s="31"/>
    </row>
    <row r="4769" spans="2:12" x14ac:dyDescent="0.2">
      <c r="B4769" s="29" t="str">
        <f>IF(C4769&lt;&gt;"",COUNT($B$2:B4768)+1,"")</f>
        <v/>
      </c>
      <c r="C4769" s="30"/>
      <c r="D4769" s="31"/>
      <c r="E4769" s="32"/>
      <c r="F4769" s="31" t="str">
        <f>IFERROR(IF(E4769&lt;&gt;"",VLOOKUP(E4769,'تكويد الاصناف'!$B$3:$L$5500,3,FALSE),""),"تأكد من الكود")</f>
        <v/>
      </c>
      <c r="G4769" s="31" t="str">
        <f>IFERROR(IF(E4769&lt;&gt;"",VLOOKUP(E4769,'تكويد الاصناف'!$B$3:$L$5500,4,FALSE),""),"تأكد من الوحدة")</f>
        <v/>
      </c>
      <c r="H4769" s="31" t="str">
        <f>IFERROR(IF(E4769&lt;&gt;"",VLOOKUP(E4769,'تكويد الاصناف'!$B$3:$L$5500,9,FALSE),""),"تأكد من السعر")</f>
        <v/>
      </c>
      <c r="I4769" s="31"/>
      <c r="J4769" s="33" t="str">
        <f t="shared" si="74"/>
        <v/>
      </c>
      <c r="K4769" s="31"/>
      <c r="L4769" s="31"/>
    </row>
    <row r="4770" spans="2:12" x14ac:dyDescent="0.2">
      <c r="B4770" s="29" t="str">
        <f>IF(C4770&lt;&gt;"",COUNT($B$2:B4769)+1,"")</f>
        <v/>
      </c>
      <c r="C4770" s="30"/>
      <c r="D4770" s="31"/>
      <c r="E4770" s="32"/>
      <c r="F4770" s="31" t="str">
        <f>IFERROR(IF(E4770&lt;&gt;"",VLOOKUP(E4770,'تكويد الاصناف'!$B$3:$L$5500,3,FALSE),""),"تأكد من الكود")</f>
        <v/>
      </c>
      <c r="G4770" s="31" t="str">
        <f>IFERROR(IF(E4770&lt;&gt;"",VLOOKUP(E4770,'تكويد الاصناف'!$B$3:$L$5500,4,FALSE),""),"تأكد من الوحدة")</f>
        <v/>
      </c>
      <c r="H4770" s="31" t="str">
        <f>IFERROR(IF(E4770&lt;&gt;"",VLOOKUP(E4770,'تكويد الاصناف'!$B$3:$L$5500,9,FALSE),""),"تأكد من السعر")</f>
        <v/>
      </c>
      <c r="I4770" s="31"/>
      <c r="J4770" s="33" t="str">
        <f t="shared" si="74"/>
        <v/>
      </c>
      <c r="K4770" s="31"/>
      <c r="L4770" s="31"/>
    </row>
    <row r="4771" spans="2:12" x14ac:dyDescent="0.2">
      <c r="B4771" s="29" t="str">
        <f>IF(C4771&lt;&gt;"",COUNT($B$2:B4770)+1,"")</f>
        <v/>
      </c>
      <c r="C4771" s="30"/>
      <c r="D4771" s="31"/>
      <c r="E4771" s="32"/>
      <c r="F4771" s="31" t="str">
        <f>IFERROR(IF(E4771&lt;&gt;"",VLOOKUP(E4771,'تكويد الاصناف'!$B$3:$L$5500,3,FALSE),""),"تأكد من الكود")</f>
        <v/>
      </c>
      <c r="G4771" s="31" t="str">
        <f>IFERROR(IF(E4771&lt;&gt;"",VLOOKUP(E4771,'تكويد الاصناف'!$B$3:$L$5500,4,FALSE),""),"تأكد من الوحدة")</f>
        <v/>
      </c>
      <c r="H4771" s="31" t="str">
        <f>IFERROR(IF(E4771&lt;&gt;"",VLOOKUP(E4771,'تكويد الاصناف'!$B$3:$L$5500,9,FALSE),""),"تأكد من السعر")</f>
        <v/>
      </c>
      <c r="I4771" s="31"/>
      <c r="J4771" s="33" t="str">
        <f t="shared" si="74"/>
        <v/>
      </c>
      <c r="K4771" s="31"/>
      <c r="L4771" s="31"/>
    </row>
    <row r="4772" spans="2:12" x14ac:dyDescent="0.2">
      <c r="B4772" s="29" t="str">
        <f>IF(C4772&lt;&gt;"",COUNT($B$2:B4771)+1,"")</f>
        <v/>
      </c>
      <c r="C4772" s="30"/>
      <c r="D4772" s="31"/>
      <c r="E4772" s="32"/>
      <c r="F4772" s="31" t="str">
        <f>IFERROR(IF(E4772&lt;&gt;"",VLOOKUP(E4772,'تكويد الاصناف'!$B$3:$L$5500,3,FALSE),""),"تأكد من الكود")</f>
        <v/>
      </c>
      <c r="G4772" s="31" t="str">
        <f>IFERROR(IF(E4772&lt;&gt;"",VLOOKUP(E4772,'تكويد الاصناف'!$B$3:$L$5500,4,FALSE),""),"تأكد من الوحدة")</f>
        <v/>
      </c>
      <c r="H4772" s="31" t="str">
        <f>IFERROR(IF(E4772&lt;&gt;"",VLOOKUP(E4772,'تكويد الاصناف'!$B$3:$L$5500,9,FALSE),""),"تأكد من السعر")</f>
        <v/>
      </c>
      <c r="I4772" s="31"/>
      <c r="J4772" s="33" t="str">
        <f t="shared" si="74"/>
        <v/>
      </c>
      <c r="K4772" s="31"/>
      <c r="L4772" s="31"/>
    </row>
    <row r="4773" spans="2:12" x14ac:dyDescent="0.2">
      <c r="B4773" s="29" t="str">
        <f>IF(C4773&lt;&gt;"",COUNT($B$2:B4772)+1,"")</f>
        <v/>
      </c>
      <c r="C4773" s="30"/>
      <c r="D4773" s="31"/>
      <c r="E4773" s="32"/>
      <c r="F4773" s="31" t="str">
        <f>IFERROR(IF(E4773&lt;&gt;"",VLOOKUP(E4773,'تكويد الاصناف'!$B$3:$L$5500,3,FALSE),""),"تأكد من الكود")</f>
        <v/>
      </c>
      <c r="G4773" s="31" t="str">
        <f>IFERROR(IF(E4773&lt;&gt;"",VLOOKUP(E4773,'تكويد الاصناف'!$B$3:$L$5500,4,FALSE),""),"تأكد من الوحدة")</f>
        <v/>
      </c>
      <c r="H4773" s="31" t="str">
        <f>IFERROR(IF(E4773&lt;&gt;"",VLOOKUP(E4773,'تكويد الاصناف'!$B$3:$L$5500,9,FALSE),""),"تأكد من السعر")</f>
        <v/>
      </c>
      <c r="I4773" s="31"/>
      <c r="J4773" s="33" t="str">
        <f t="shared" si="74"/>
        <v/>
      </c>
      <c r="K4773" s="31"/>
      <c r="L4773" s="31"/>
    </row>
    <row r="4774" spans="2:12" x14ac:dyDescent="0.2">
      <c r="B4774" s="29" t="str">
        <f>IF(C4774&lt;&gt;"",COUNT($B$2:B4773)+1,"")</f>
        <v/>
      </c>
      <c r="C4774" s="30"/>
      <c r="D4774" s="31"/>
      <c r="E4774" s="32"/>
      <c r="F4774" s="31" t="str">
        <f>IFERROR(IF(E4774&lt;&gt;"",VLOOKUP(E4774,'تكويد الاصناف'!$B$3:$L$5500,3,FALSE),""),"تأكد من الكود")</f>
        <v/>
      </c>
      <c r="G4774" s="31" t="str">
        <f>IFERROR(IF(E4774&lt;&gt;"",VLOOKUP(E4774,'تكويد الاصناف'!$B$3:$L$5500,4,FALSE),""),"تأكد من الوحدة")</f>
        <v/>
      </c>
      <c r="H4774" s="31" t="str">
        <f>IFERROR(IF(E4774&lt;&gt;"",VLOOKUP(E4774,'تكويد الاصناف'!$B$3:$L$5500,9,FALSE),""),"تأكد من السعر")</f>
        <v/>
      </c>
      <c r="I4774" s="31"/>
      <c r="J4774" s="33" t="str">
        <f t="shared" si="74"/>
        <v/>
      </c>
      <c r="K4774" s="31"/>
      <c r="L4774" s="31"/>
    </row>
    <row r="4775" spans="2:12" x14ac:dyDescent="0.2">
      <c r="B4775" s="29" t="str">
        <f>IF(C4775&lt;&gt;"",COUNT($B$2:B4774)+1,"")</f>
        <v/>
      </c>
      <c r="C4775" s="30"/>
      <c r="D4775" s="31"/>
      <c r="E4775" s="32"/>
      <c r="F4775" s="31" t="str">
        <f>IFERROR(IF(E4775&lt;&gt;"",VLOOKUP(E4775,'تكويد الاصناف'!$B$3:$L$5500,3,FALSE),""),"تأكد من الكود")</f>
        <v/>
      </c>
      <c r="G4775" s="31" t="str">
        <f>IFERROR(IF(E4775&lt;&gt;"",VLOOKUP(E4775,'تكويد الاصناف'!$B$3:$L$5500,4,FALSE),""),"تأكد من الوحدة")</f>
        <v/>
      </c>
      <c r="H4775" s="31" t="str">
        <f>IFERROR(IF(E4775&lt;&gt;"",VLOOKUP(E4775,'تكويد الاصناف'!$B$3:$L$5500,9,FALSE),""),"تأكد من السعر")</f>
        <v/>
      </c>
      <c r="I4775" s="31"/>
      <c r="J4775" s="33" t="str">
        <f t="shared" si="74"/>
        <v/>
      </c>
      <c r="K4775" s="31"/>
      <c r="L4775" s="31"/>
    </row>
    <row r="4776" spans="2:12" x14ac:dyDescent="0.2">
      <c r="B4776" s="29" t="str">
        <f>IF(C4776&lt;&gt;"",COUNT($B$2:B4775)+1,"")</f>
        <v/>
      </c>
      <c r="C4776" s="30"/>
      <c r="D4776" s="31"/>
      <c r="E4776" s="32"/>
      <c r="F4776" s="31" t="str">
        <f>IFERROR(IF(E4776&lt;&gt;"",VLOOKUP(E4776,'تكويد الاصناف'!$B$3:$L$5500,3,FALSE),""),"تأكد من الكود")</f>
        <v/>
      </c>
      <c r="G4776" s="31" t="str">
        <f>IFERROR(IF(E4776&lt;&gt;"",VLOOKUP(E4776,'تكويد الاصناف'!$B$3:$L$5500,4,FALSE),""),"تأكد من الوحدة")</f>
        <v/>
      </c>
      <c r="H4776" s="31" t="str">
        <f>IFERROR(IF(E4776&lt;&gt;"",VLOOKUP(E4776,'تكويد الاصناف'!$B$3:$L$5500,9,FALSE),""),"تأكد من السعر")</f>
        <v/>
      </c>
      <c r="I4776" s="31"/>
      <c r="J4776" s="33" t="str">
        <f t="shared" si="74"/>
        <v/>
      </c>
      <c r="K4776" s="31"/>
      <c r="L4776" s="31"/>
    </row>
    <row r="4777" spans="2:12" x14ac:dyDescent="0.2">
      <c r="B4777" s="29" t="str">
        <f>IF(C4777&lt;&gt;"",COUNT($B$2:B4776)+1,"")</f>
        <v/>
      </c>
      <c r="C4777" s="30"/>
      <c r="D4777" s="31"/>
      <c r="E4777" s="32"/>
      <c r="F4777" s="31" t="str">
        <f>IFERROR(IF(E4777&lt;&gt;"",VLOOKUP(E4777,'تكويد الاصناف'!$B$3:$L$5500,3,FALSE),""),"تأكد من الكود")</f>
        <v/>
      </c>
      <c r="G4777" s="31" t="str">
        <f>IFERROR(IF(E4777&lt;&gt;"",VLOOKUP(E4777,'تكويد الاصناف'!$B$3:$L$5500,4,FALSE),""),"تأكد من الوحدة")</f>
        <v/>
      </c>
      <c r="H4777" s="31" t="str">
        <f>IFERROR(IF(E4777&lt;&gt;"",VLOOKUP(E4777,'تكويد الاصناف'!$B$3:$L$5500,9,FALSE),""),"تأكد من السعر")</f>
        <v/>
      </c>
      <c r="I4777" s="31"/>
      <c r="J4777" s="33" t="str">
        <f t="shared" si="74"/>
        <v/>
      </c>
      <c r="K4777" s="31"/>
      <c r="L4777" s="31"/>
    </row>
    <row r="4778" spans="2:12" x14ac:dyDescent="0.2">
      <c r="B4778" s="29" t="str">
        <f>IF(C4778&lt;&gt;"",COUNT($B$2:B4777)+1,"")</f>
        <v/>
      </c>
      <c r="C4778" s="30"/>
      <c r="D4778" s="31"/>
      <c r="E4778" s="32"/>
      <c r="F4778" s="31" t="str">
        <f>IFERROR(IF(E4778&lt;&gt;"",VLOOKUP(E4778,'تكويد الاصناف'!$B$3:$L$5500,3,FALSE),""),"تأكد من الكود")</f>
        <v/>
      </c>
      <c r="G4778" s="31" t="str">
        <f>IFERROR(IF(E4778&lt;&gt;"",VLOOKUP(E4778,'تكويد الاصناف'!$B$3:$L$5500,4,FALSE),""),"تأكد من الوحدة")</f>
        <v/>
      </c>
      <c r="H4778" s="31" t="str">
        <f>IFERROR(IF(E4778&lt;&gt;"",VLOOKUP(E4778,'تكويد الاصناف'!$B$3:$L$5500,9,FALSE),""),"تأكد من السعر")</f>
        <v/>
      </c>
      <c r="I4778" s="31"/>
      <c r="J4778" s="33" t="str">
        <f t="shared" si="74"/>
        <v/>
      </c>
      <c r="K4778" s="31"/>
      <c r="L4778" s="31"/>
    </row>
    <row r="4779" spans="2:12" x14ac:dyDescent="0.2">
      <c r="B4779" s="29" t="str">
        <f>IF(C4779&lt;&gt;"",COUNT($B$2:B4778)+1,"")</f>
        <v/>
      </c>
      <c r="C4779" s="30"/>
      <c r="D4779" s="31"/>
      <c r="E4779" s="32"/>
      <c r="F4779" s="31" t="str">
        <f>IFERROR(IF(E4779&lt;&gt;"",VLOOKUP(E4779,'تكويد الاصناف'!$B$3:$L$5500,3,FALSE),""),"تأكد من الكود")</f>
        <v/>
      </c>
      <c r="G4779" s="31" t="str">
        <f>IFERROR(IF(E4779&lt;&gt;"",VLOOKUP(E4779,'تكويد الاصناف'!$B$3:$L$5500,4,FALSE),""),"تأكد من الوحدة")</f>
        <v/>
      </c>
      <c r="H4779" s="31" t="str">
        <f>IFERROR(IF(E4779&lt;&gt;"",VLOOKUP(E4779,'تكويد الاصناف'!$B$3:$L$5500,9,FALSE),""),"تأكد من السعر")</f>
        <v/>
      </c>
      <c r="I4779" s="31"/>
      <c r="J4779" s="33" t="str">
        <f t="shared" si="74"/>
        <v/>
      </c>
      <c r="K4779" s="31"/>
      <c r="L4779" s="31"/>
    </row>
    <row r="4780" spans="2:12" x14ac:dyDescent="0.2">
      <c r="B4780" s="29" t="str">
        <f>IF(C4780&lt;&gt;"",COUNT($B$2:B4779)+1,"")</f>
        <v/>
      </c>
      <c r="C4780" s="30"/>
      <c r="D4780" s="31"/>
      <c r="E4780" s="32"/>
      <c r="F4780" s="31" t="str">
        <f>IFERROR(IF(E4780&lt;&gt;"",VLOOKUP(E4780,'تكويد الاصناف'!$B$3:$L$5500,3,FALSE),""),"تأكد من الكود")</f>
        <v/>
      </c>
      <c r="G4780" s="31" t="str">
        <f>IFERROR(IF(E4780&lt;&gt;"",VLOOKUP(E4780,'تكويد الاصناف'!$B$3:$L$5500,4,FALSE),""),"تأكد من الوحدة")</f>
        <v/>
      </c>
      <c r="H4780" s="31" t="str">
        <f>IFERROR(IF(E4780&lt;&gt;"",VLOOKUP(E4780,'تكويد الاصناف'!$B$3:$L$5500,9,FALSE),""),"تأكد من السعر")</f>
        <v/>
      </c>
      <c r="I4780" s="31"/>
      <c r="J4780" s="33" t="str">
        <f t="shared" si="74"/>
        <v/>
      </c>
      <c r="K4780" s="31"/>
      <c r="L4780" s="31"/>
    </row>
    <row r="4781" spans="2:12" x14ac:dyDescent="0.2">
      <c r="B4781" s="29" t="str">
        <f>IF(C4781&lt;&gt;"",COUNT($B$2:B4780)+1,"")</f>
        <v/>
      </c>
      <c r="C4781" s="30"/>
      <c r="D4781" s="31"/>
      <c r="E4781" s="32"/>
      <c r="F4781" s="31" t="str">
        <f>IFERROR(IF(E4781&lt;&gt;"",VLOOKUP(E4781,'تكويد الاصناف'!$B$3:$L$5500,3,FALSE),""),"تأكد من الكود")</f>
        <v/>
      </c>
      <c r="G4781" s="31" t="str">
        <f>IFERROR(IF(E4781&lt;&gt;"",VLOOKUP(E4781,'تكويد الاصناف'!$B$3:$L$5500,4,FALSE),""),"تأكد من الوحدة")</f>
        <v/>
      </c>
      <c r="H4781" s="31" t="str">
        <f>IFERROR(IF(E4781&lt;&gt;"",VLOOKUP(E4781,'تكويد الاصناف'!$B$3:$L$5500,9,FALSE),""),"تأكد من السعر")</f>
        <v/>
      </c>
      <c r="I4781" s="31"/>
      <c r="J4781" s="33" t="str">
        <f t="shared" si="74"/>
        <v/>
      </c>
      <c r="K4781" s="31"/>
      <c r="L4781" s="31"/>
    </row>
    <row r="4782" spans="2:12" x14ac:dyDescent="0.2">
      <c r="B4782" s="29" t="str">
        <f>IF(C4782&lt;&gt;"",COUNT($B$2:B4781)+1,"")</f>
        <v/>
      </c>
      <c r="C4782" s="30"/>
      <c r="D4782" s="31"/>
      <c r="E4782" s="32"/>
      <c r="F4782" s="31" t="str">
        <f>IFERROR(IF(E4782&lt;&gt;"",VLOOKUP(E4782,'تكويد الاصناف'!$B$3:$L$5500,3,FALSE),""),"تأكد من الكود")</f>
        <v/>
      </c>
      <c r="G4782" s="31" t="str">
        <f>IFERROR(IF(E4782&lt;&gt;"",VLOOKUP(E4782,'تكويد الاصناف'!$B$3:$L$5500,4,FALSE),""),"تأكد من الوحدة")</f>
        <v/>
      </c>
      <c r="H4782" s="31" t="str">
        <f>IFERROR(IF(E4782&lt;&gt;"",VLOOKUP(E4782,'تكويد الاصناف'!$B$3:$L$5500,9,FALSE),""),"تأكد من السعر")</f>
        <v/>
      </c>
      <c r="I4782" s="31"/>
      <c r="J4782" s="33" t="str">
        <f t="shared" si="74"/>
        <v/>
      </c>
      <c r="K4782" s="31"/>
      <c r="L4782" s="31"/>
    </row>
    <row r="4783" spans="2:12" x14ac:dyDescent="0.2">
      <c r="B4783" s="29" t="str">
        <f>IF(C4783&lt;&gt;"",COUNT($B$2:B4782)+1,"")</f>
        <v/>
      </c>
      <c r="C4783" s="30"/>
      <c r="D4783" s="31"/>
      <c r="E4783" s="32"/>
      <c r="F4783" s="31" t="str">
        <f>IFERROR(IF(E4783&lt;&gt;"",VLOOKUP(E4783,'تكويد الاصناف'!$B$3:$L$5500,3,FALSE),""),"تأكد من الكود")</f>
        <v/>
      </c>
      <c r="G4783" s="31" t="str">
        <f>IFERROR(IF(E4783&lt;&gt;"",VLOOKUP(E4783,'تكويد الاصناف'!$B$3:$L$5500,4,FALSE),""),"تأكد من الوحدة")</f>
        <v/>
      </c>
      <c r="H4783" s="31" t="str">
        <f>IFERROR(IF(E4783&lt;&gt;"",VLOOKUP(E4783,'تكويد الاصناف'!$B$3:$L$5500,9,FALSE),""),"تأكد من السعر")</f>
        <v/>
      </c>
      <c r="I4783" s="31"/>
      <c r="J4783" s="33" t="str">
        <f t="shared" si="74"/>
        <v/>
      </c>
      <c r="K4783" s="31"/>
      <c r="L4783" s="31"/>
    </row>
    <row r="4784" spans="2:12" x14ac:dyDescent="0.2">
      <c r="B4784" s="29" t="str">
        <f>IF(C4784&lt;&gt;"",COUNT($B$2:B4783)+1,"")</f>
        <v/>
      </c>
      <c r="C4784" s="30"/>
      <c r="D4784" s="31"/>
      <c r="E4784" s="32"/>
      <c r="F4784" s="31" t="str">
        <f>IFERROR(IF(E4784&lt;&gt;"",VLOOKUP(E4784,'تكويد الاصناف'!$B$3:$L$5500,3,FALSE),""),"تأكد من الكود")</f>
        <v/>
      </c>
      <c r="G4784" s="31" t="str">
        <f>IFERROR(IF(E4784&lt;&gt;"",VLOOKUP(E4784,'تكويد الاصناف'!$B$3:$L$5500,4,FALSE),""),"تأكد من الوحدة")</f>
        <v/>
      </c>
      <c r="H4784" s="31" t="str">
        <f>IFERROR(IF(E4784&lt;&gt;"",VLOOKUP(E4784,'تكويد الاصناف'!$B$3:$L$5500,9,FALSE),""),"تأكد من السعر")</f>
        <v/>
      </c>
      <c r="I4784" s="31"/>
      <c r="J4784" s="33" t="str">
        <f t="shared" si="74"/>
        <v/>
      </c>
      <c r="K4784" s="31"/>
      <c r="L4784" s="31"/>
    </row>
    <row r="4785" spans="2:12" x14ac:dyDescent="0.2">
      <c r="B4785" s="29" t="str">
        <f>IF(C4785&lt;&gt;"",COUNT($B$2:B4784)+1,"")</f>
        <v/>
      </c>
      <c r="C4785" s="30"/>
      <c r="D4785" s="31"/>
      <c r="E4785" s="32"/>
      <c r="F4785" s="31" t="str">
        <f>IFERROR(IF(E4785&lt;&gt;"",VLOOKUP(E4785,'تكويد الاصناف'!$B$3:$L$5500,3,FALSE),""),"تأكد من الكود")</f>
        <v/>
      </c>
      <c r="G4785" s="31" t="str">
        <f>IFERROR(IF(E4785&lt;&gt;"",VLOOKUP(E4785,'تكويد الاصناف'!$B$3:$L$5500,4,FALSE),""),"تأكد من الوحدة")</f>
        <v/>
      </c>
      <c r="H4785" s="31" t="str">
        <f>IFERROR(IF(E4785&lt;&gt;"",VLOOKUP(E4785,'تكويد الاصناف'!$B$3:$L$5500,9,FALSE),""),"تأكد من السعر")</f>
        <v/>
      </c>
      <c r="I4785" s="31"/>
      <c r="J4785" s="33" t="str">
        <f t="shared" si="74"/>
        <v/>
      </c>
      <c r="K4785" s="31"/>
      <c r="L4785" s="31"/>
    </row>
    <row r="4786" spans="2:12" x14ac:dyDescent="0.2">
      <c r="B4786" s="29" t="str">
        <f>IF(C4786&lt;&gt;"",COUNT($B$2:B4785)+1,"")</f>
        <v/>
      </c>
      <c r="C4786" s="30"/>
      <c r="D4786" s="31"/>
      <c r="E4786" s="32"/>
      <c r="F4786" s="31" t="str">
        <f>IFERROR(IF(E4786&lt;&gt;"",VLOOKUP(E4786,'تكويد الاصناف'!$B$3:$L$5500,3,FALSE),""),"تأكد من الكود")</f>
        <v/>
      </c>
      <c r="G4786" s="31" t="str">
        <f>IFERROR(IF(E4786&lt;&gt;"",VLOOKUP(E4786,'تكويد الاصناف'!$B$3:$L$5500,4,FALSE),""),"تأكد من الوحدة")</f>
        <v/>
      </c>
      <c r="H4786" s="31" t="str">
        <f>IFERROR(IF(E4786&lt;&gt;"",VLOOKUP(E4786,'تكويد الاصناف'!$B$3:$L$5500,9,FALSE),""),"تأكد من السعر")</f>
        <v/>
      </c>
      <c r="I4786" s="31"/>
      <c r="J4786" s="33" t="str">
        <f t="shared" si="74"/>
        <v/>
      </c>
      <c r="K4786" s="31"/>
      <c r="L4786" s="31"/>
    </row>
    <row r="4787" spans="2:12" x14ac:dyDescent="0.2">
      <c r="B4787" s="29" t="str">
        <f>IF(C4787&lt;&gt;"",COUNT($B$2:B4786)+1,"")</f>
        <v/>
      </c>
      <c r="C4787" s="30"/>
      <c r="D4787" s="31"/>
      <c r="E4787" s="32"/>
      <c r="F4787" s="31" t="str">
        <f>IFERROR(IF(E4787&lt;&gt;"",VLOOKUP(E4787,'تكويد الاصناف'!$B$3:$L$5500,3,FALSE),""),"تأكد من الكود")</f>
        <v/>
      </c>
      <c r="G4787" s="31" t="str">
        <f>IFERROR(IF(E4787&lt;&gt;"",VLOOKUP(E4787,'تكويد الاصناف'!$B$3:$L$5500,4,FALSE),""),"تأكد من الوحدة")</f>
        <v/>
      </c>
      <c r="H4787" s="31" t="str">
        <f>IFERROR(IF(E4787&lt;&gt;"",VLOOKUP(E4787,'تكويد الاصناف'!$B$3:$L$5500,9,FALSE),""),"تأكد من السعر")</f>
        <v/>
      </c>
      <c r="I4787" s="31"/>
      <c r="J4787" s="33" t="str">
        <f t="shared" si="74"/>
        <v/>
      </c>
      <c r="K4787" s="31"/>
      <c r="L4787" s="31"/>
    </row>
    <row r="4788" spans="2:12" x14ac:dyDescent="0.2">
      <c r="B4788" s="29" t="str">
        <f>IF(C4788&lt;&gt;"",COUNT($B$2:B4787)+1,"")</f>
        <v/>
      </c>
      <c r="C4788" s="30"/>
      <c r="D4788" s="31"/>
      <c r="E4788" s="32"/>
      <c r="F4788" s="31" t="str">
        <f>IFERROR(IF(E4788&lt;&gt;"",VLOOKUP(E4788,'تكويد الاصناف'!$B$3:$L$5500,3,FALSE),""),"تأكد من الكود")</f>
        <v/>
      </c>
      <c r="G4788" s="31" t="str">
        <f>IFERROR(IF(E4788&lt;&gt;"",VLOOKUP(E4788,'تكويد الاصناف'!$B$3:$L$5500,4,FALSE),""),"تأكد من الوحدة")</f>
        <v/>
      </c>
      <c r="H4788" s="31" t="str">
        <f>IFERROR(IF(E4788&lt;&gt;"",VLOOKUP(E4788,'تكويد الاصناف'!$B$3:$L$5500,9,FALSE),""),"تأكد من السعر")</f>
        <v/>
      </c>
      <c r="I4788" s="31"/>
      <c r="J4788" s="33" t="str">
        <f t="shared" si="74"/>
        <v/>
      </c>
      <c r="K4788" s="31"/>
      <c r="L4788" s="31"/>
    </row>
    <row r="4789" spans="2:12" x14ac:dyDescent="0.2">
      <c r="B4789" s="29" t="str">
        <f>IF(C4789&lt;&gt;"",COUNT($B$2:B4788)+1,"")</f>
        <v/>
      </c>
      <c r="C4789" s="30"/>
      <c r="D4789" s="31"/>
      <c r="E4789" s="32"/>
      <c r="F4789" s="31" t="str">
        <f>IFERROR(IF(E4789&lt;&gt;"",VLOOKUP(E4789,'تكويد الاصناف'!$B$3:$L$5500,3,FALSE),""),"تأكد من الكود")</f>
        <v/>
      </c>
      <c r="G4789" s="31" t="str">
        <f>IFERROR(IF(E4789&lt;&gt;"",VLOOKUP(E4789,'تكويد الاصناف'!$B$3:$L$5500,4,FALSE),""),"تأكد من الوحدة")</f>
        <v/>
      </c>
      <c r="H4789" s="31" t="str">
        <f>IFERROR(IF(E4789&lt;&gt;"",VLOOKUP(E4789,'تكويد الاصناف'!$B$3:$L$5500,9,FALSE),""),"تأكد من السعر")</f>
        <v/>
      </c>
      <c r="I4789" s="31"/>
      <c r="J4789" s="33" t="str">
        <f t="shared" si="74"/>
        <v/>
      </c>
      <c r="K4789" s="31"/>
      <c r="L4789" s="31"/>
    </row>
    <row r="4790" spans="2:12" x14ac:dyDescent="0.2">
      <c r="B4790" s="29" t="str">
        <f>IF(C4790&lt;&gt;"",COUNT($B$2:B4789)+1,"")</f>
        <v/>
      </c>
      <c r="C4790" s="30"/>
      <c r="D4790" s="31"/>
      <c r="E4790" s="32"/>
      <c r="F4790" s="31" t="str">
        <f>IFERROR(IF(E4790&lt;&gt;"",VLOOKUP(E4790,'تكويد الاصناف'!$B$3:$L$5500,3,FALSE),""),"تأكد من الكود")</f>
        <v/>
      </c>
      <c r="G4790" s="31" t="str">
        <f>IFERROR(IF(E4790&lt;&gt;"",VLOOKUP(E4790,'تكويد الاصناف'!$B$3:$L$5500,4,FALSE),""),"تأكد من الوحدة")</f>
        <v/>
      </c>
      <c r="H4790" s="31" t="str">
        <f>IFERROR(IF(E4790&lt;&gt;"",VLOOKUP(E4790,'تكويد الاصناف'!$B$3:$L$5500,9,FALSE),""),"تأكد من السعر")</f>
        <v/>
      </c>
      <c r="I4790" s="31"/>
      <c r="J4790" s="33" t="str">
        <f t="shared" si="74"/>
        <v/>
      </c>
      <c r="K4790" s="31"/>
      <c r="L4790" s="31"/>
    </row>
    <row r="4791" spans="2:12" x14ac:dyDescent="0.2">
      <c r="B4791" s="29" t="str">
        <f>IF(C4791&lt;&gt;"",COUNT($B$2:B4790)+1,"")</f>
        <v/>
      </c>
      <c r="C4791" s="30"/>
      <c r="D4791" s="31"/>
      <c r="E4791" s="32"/>
      <c r="F4791" s="31" t="str">
        <f>IFERROR(IF(E4791&lt;&gt;"",VLOOKUP(E4791,'تكويد الاصناف'!$B$3:$L$5500,3,FALSE),""),"تأكد من الكود")</f>
        <v/>
      </c>
      <c r="G4791" s="31" t="str">
        <f>IFERROR(IF(E4791&lt;&gt;"",VLOOKUP(E4791,'تكويد الاصناف'!$B$3:$L$5500,4,FALSE),""),"تأكد من الوحدة")</f>
        <v/>
      </c>
      <c r="H4791" s="31" t="str">
        <f>IFERROR(IF(E4791&lt;&gt;"",VLOOKUP(E4791,'تكويد الاصناف'!$B$3:$L$5500,9,FALSE),""),"تأكد من السعر")</f>
        <v/>
      </c>
      <c r="I4791" s="31"/>
      <c r="J4791" s="33" t="str">
        <f t="shared" si="74"/>
        <v/>
      </c>
      <c r="K4791" s="31"/>
      <c r="L4791" s="31"/>
    </row>
    <row r="4792" spans="2:12" x14ac:dyDescent="0.2">
      <c r="B4792" s="29" t="str">
        <f>IF(C4792&lt;&gt;"",COUNT($B$2:B4791)+1,"")</f>
        <v/>
      </c>
      <c r="C4792" s="30"/>
      <c r="D4792" s="31"/>
      <c r="E4792" s="32"/>
      <c r="F4792" s="31" t="str">
        <f>IFERROR(IF(E4792&lt;&gt;"",VLOOKUP(E4792,'تكويد الاصناف'!$B$3:$L$5500,3,FALSE),""),"تأكد من الكود")</f>
        <v/>
      </c>
      <c r="G4792" s="31" t="str">
        <f>IFERROR(IF(E4792&lt;&gt;"",VLOOKUP(E4792,'تكويد الاصناف'!$B$3:$L$5500,4,FALSE),""),"تأكد من الوحدة")</f>
        <v/>
      </c>
      <c r="H4792" s="31" t="str">
        <f>IFERROR(IF(E4792&lt;&gt;"",VLOOKUP(E4792,'تكويد الاصناف'!$B$3:$L$5500,9,FALSE),""),"تأكد من السعر")</f>
        <v/>
      </c>
      <c r="I4792" s="31"/>
      <c r="J4792" s="33" t="str">
        <f t="shared" si="74"/>
        <v/>
      </c>
      <c r="K4792" s="31"/>
      <c r="L4792" s="31"/>
    </row>
    <row r="4793" spans="2:12" x14ac:dyDescent="0.2">
      <c r="B4793" s="29" t="str">
        <f>IF(C4793&lt;&gt;"",COUNT($B$2:B4792)+1,"")</f>
        <v/>
      </c>
      <c r="C4793" s="30"/>
      <c r="D4793" s="31"/>
      <c r="E4793" s="32"/>
      <c r="F4793" s="31" t="str">
        <f>IFERROR(IF(E4793&lt;&gt;"",VLOOKUP(E4793,'تكويد الاصناف'!$B$3:$L$5500,3,FALSE),""),"تأكد من الكود")</f>
        <v/>
      </c>
      <c r="G4793" s="31" t="str">
        <f>IFERROR(IF(E4793&lt;&gt;"",VLOOKUP(E4793,'تكويد الاصناف'!$B$3:$L$5500,4,FALSE),""),"تأكد من الوحدة")</f>
        <v/>
      </c>
      <c r="H4793" s="31" t="str">
        <f>IFERROR(IF(E4793&lt;&gt;"",VLOOKUP(E4793,'تكويد الاصناف'!$B$3:$L$5500,9,FALSE),""),"تأكد من السعر")</f>
        <v/>
      </c>
      <c r="I4793" s="31"/>
      <c r="J4793" s="33" t="str">
        <f t="shared" si="74"/>
        <v/>
      </c>
      <c r="K4793" s="31"/>
      <c r="L4793" s="31"/>
    </row>
    <row r="4794" spans="2:12" x14ac:dyDescent="0.2">
      <c r="B4794" s="29" t="str">
        <f>IF(C4794&lt;&gt;"",COUNT($B$2:B4793)+1,"")</f>
        <v/>
      </c>
      <c r="C4794" s="30"/>
      <c r="D4794" s="31"/>
      <c r="E4794" s="32"/>
      <c r="F4794" s="31" t="str">
        <f>IFERROR(IF(E4794&lt;&gt;"",VLOOKUP(E4794,'تكويد الاصناف'!$B$3:$L$5500,3,FALSE),""),"تأكد من الكود")</f>
        <v/>
      </c>
      <c r="G4794" s="31" t="str">
        <f>IFERROR(IF(E4794&lt;&gt;"",VLOOKUP(E4794,'تكويد الاصناف'!$B$3:$L$5500,4,FALSE),""),"تأكد من الوحدة")</f>
        <v/>
      </c>
      <c r="H4794" s="31" t="str">
        <f>IFERROR(IF(E4794&lt;&gt;"",VLOOKUP(E4794,'تكويد الاصناف'!$B$3:$L$5500,9,FALSE),""),"تأكد من السعر")</f>
        <v/>
      </c>
      <c r="I4794" s="31"/>
      <c r="J4794" s="33" t="str">
        <f t="shared" si="74"/>
        <v/>
      </c>
      <c r="K4794" s="31"/>
      <c r="L4794" s="31"/>
    </row>
    <row r="4795" spans="2:12" x14ac:dyDescent="0.2">
      <c r="B4795" s="29" t="str">
        <f>IF(C4795&lt;&gt;"",COUNT($B$2:B4794)+1,"")</f>
        <v/>
      </c>
      <c r="C4795" s="30"/>
      <c r="D4795" s="31"/>
      <c r="E4795" s="32"/>
      <c r="F4795" s="31" t="str">
        <f>IFERROR(IF(E4795&lt;&gt;"",VLOOKUP(E4795,'تكويد الاصناف'!$B$3:$L$5500,3,FALSE),""),"تأكد من الكود")</f>
        <v/>
      </c>
      <c r="G4795" s="31" t="str">
        <f>IFERROR(IF(E4795&lt;&gt;"",VLOOKUP(E4795,'تكويد الاصناف'!$B$3:$L$5500,4,FALSE),""),"تأكد من الوحدة")</f>
        <v/>
      </c>
      <c r="H4795" s="31" t="str">
        <f>IFERROR(IF(E4795&lt;&gt;"",VLOOKUP(E4795,'تكويد الاصناف'!$B$3:$L$5500,9,FALSE),""),"تأكد من السعر")</f>
        <v/>
      </c>
      <c r="I4795" s="31"/>
      <c r="J4795" s="33" t="str">
        <f t="shared" si="74"/>
        <v/>
      </c>
      <c r="K4795" s="31"/>
      <c r="L4795" s="31"/>
    </row>
    <row r="4796" spans="2:12" x14ac:dyDescent="0.2">
      <c r="B4796" s="29" t="str">
        <f>IF(C4796&lt;&gt;"",COUNT($B$2:B4795)+1,"")</f>
        <v/>
      </c>
      <c r="C4796" s="30"/>
      <c r="D4796" s="31"/>
      <c r="E4796" s="32"/>
      <c r="F4796" s="31" t="str">
        <f>IFERROR(IF(E4796&lt;&gt;"",VLOOKUP(E4796,'تكويد الاصناف'!$B$3:$L$5500,3,FALSE),""),"تأكد من الكود")</f>
        <v/>
      </c>
      <c r="G4796" s="31" t="str">
        <f>IFERROR(IF(E4796&lt;&gt;"",VLOOKUP(E4796,'تكويد الاصناف'!$B$3:$L$5500,4,FALSE),""),"تأكد من الوحدة")</f>
        <v/>
      </c>
      <c r="H4796" s="31" t="str">
        <f>IFERROR(IF(E4796&lt;&gt;"",VLOOKUP(E4796,'تكويد الاصناف'!$B$3:$L$5500,9,FALSE),""),"تأكد من السعر")</f>
        <v/>
      </c>
      <c r="I4796" s="31"/>
      <c r="J4796" s="33" t="str">
        <f t="shared" si="74"/>
        <v/>
      </c>
      <c r="K4796" s="31"/>
      <c r="L4796" s="31"/>
    </row>
    <row r="4797" spans="2:12" x14ac:dyDescent="0.2">
      <c r="B4797" s="29" t="str">
        <f>IF(C4797&lt;&gt;"",COUNT($B$2:B4796)+1,"")</f>
        <v/>
      </c>
      <c r="C4797" s="30"/>
      <c r="D4797" s="31"/>
      <c r="E4797" s="32"/>
      <c r="F4797" s="31" t="str">
        <f>IFERROR(IF(E4797&lt;&gt;"",VLOOKUP(E4797,'تكويد الاصناف'!$B$3:$L$5500,3,FALSE),""),"تأكد من الكود")</f>
        <v/>
      </c>
      <c r="G4797" s="31" t="str">
        <f>IFERROR(IF(E4797&lt;&gt;"",VLOOKUP(E4797,'تكويد الاصناف'!$B$3:$L$5500,4,FALSE),""),"تأكد من الوحدة")</f>
        <v/>
      </c>
      <c r="H4797" s="31" t="str">
        <f>IFERROR(IF(E4797&lt;&gt;"",VLOOKUP(E4797,'تكويد الاصناف'!$B$3:$L$5500,9,FALSE),""),"تأكد من السعر")</f>
        <v/>
      </c>
      <c r="I4797" s="31"/>
      <c r="J4797" s="33" t="str">
        <f t="shared" si="74"/>
        <v/>
      </c>
      <c r="K4797" s="31"/>
      <c r="L4797" s="31"/>
    </row>
    <row r="4798" spans="2:12" x14ac:dyDescent="0.2">
      <c r="B4798" s="29" t="str">
        <f>IF(C4798&lt;&gt;"",COUNT($B$2:B4797)+1,"")</f>
        <v/>
      </c>
      <c r="C4798" s="30"/>
      <c r="D4798" s="31"/>
      <c r="E4798" s="32"/>
      <c r="F4798" s="31" t="str">
        <f>IFERROR(IF(E4798&lt;&gt;"",VLOOKUP(E4798,'تكويد الاصناف'!$B$3:$L$5500,3,FALSE),""),"تأكد من الكود")</f>
        <v/>
      </c>
      <c r="G4798" s="31" t="str">
        <f>IFERROR(IF(E4798&lt;&gt;"",VLOOKUP(E4798,'تكويد الاصناف'!$B$3:$L$5500,4,FALSE),""),"تأكد من الوحدة")</f>
        <v/>
      </c>
      <c r="H4798" s="31" t="str">
        <f>IFERROR(IF(E4798&lt;&gt;"",VLOOKUP(E4798,'تكويد الاصناف'!$B$3:$L$5500,9,FALSE),""),"تأكد من السعر")</f>
        <v/>
      </c>
      <c r="I4798" s="31"/>
      <c r="J4798" s="33" t="str">
        <f t="shared" si="74"/>
        <v/>
      </c>
      <c r="K4798" s="31"/>
      <c r="L4798" s="31"/>
    </row>
    <row r="4799" spans="2:12" x14ac:dyDescent="0.2">
      <c r="B4799" s="29" t="str">
        <f>IF(C4799&lt;&gt;"",COUNT($B$2:B4798)+1,"")</f>
        <v/>
      </c>
      <c r="C4799" s="30"/>
      <c r="D4799" s="31"/>
      <c r="E4799" s="32"/>
      <c r="F4799" s="31" t="str">
        <f>IFERROR(IF(E4799&lt;&gt;"",VLOOKUP(E4799,'تكويد الاصناف'!$B$3:$L$5500,3,FALSE),""),"تأكد من الكود")</f>
        <v/>
      </c>
      <c r="G4799" s="31" t="str">
        <f>IFERROR(IF(E4799&lt;&gt;"",VLOOKUP(E4799,'تكويد الاصناف'!$B$3:$L$5500,4,FALSE),""),"تأكد من الوحدة")</f>
        <v/>
      </c>
      <c r="H4799" s="31" t="str">
        <f>IFERROR(IF(E4799&lt;&gt;"",VLOOKUP(E4799,'تكويد الاصناف'!$B$3:$L$5500,9,FALSE),""),"تأكد من السعر")</f>
        <v/>
      </c>
      <c r="I4799" s="31"/>
      <c r="J4799" s="33" t="str">
        <f t="shared" si="74"/>
        <v/>
      </c>
      <c r="K4799" s="31"/>
      <c r="L4799" s="31"/>
    </row>
    <row r="4800" spans="2:12" x14ac:dyDescent="0.2">
      <c r="B4800" s="29" t="str">
        <f>IF(C4800&lt;&gt;"",COUNT($B$2:B4799)+1,"")</f>
        <v/>
      </c>
      <c r="C4800" s="30"/>
      <c r="D4800" s="31"/>
      <c r="E4800" s="32"/>
      <c r="F4800" s="31" t="str">
        <f>IFERROR(IF(E4800&lt;&gt;"",VLOOKUP(E4800,'تكويد الاصناف'!$B$3:$L$5500,3,FALSE),""),"تأكد من الكود")</f>
        <v/>
      </c>
      <c r="G4800" s="31" t="str">
        <f>IFERROR(IF(E4800&lt;&gt;"",VLOOKUP(E4800,'تكويد الاصناف'!$B$3:$L$5500,4,FALSE),""),"تأكد من الوحدة")</f>
        <v/>
      </c>
      <c r="H4800" s="31" t="str">
        <f>IFERROR(IF(E4800&lt;&gt;"",VLOOKUP(E4800,'تكويد الاصناف'!$B$3:$L$5500,9,FALSE),""),"تأكد من السعر")</f>
        <v/>
      </c>
      <c r="I4800" s="31"/>
      <c r="J4800" s="33" t="str">
        <f t="shared" si="74"/>
        <v/>
      </c>
      <c r="K4800" s="31"/>
      <c r="L4800" s="31"/>
    </row>
    <row r="4801" spans="2:12" x14ac:dyDescent="0.2">
      <c r="B4801" s="29" t="str">
        <f>IF(C4801&lt;&gt;"",COUNT($B$2:B4800)+1,"")</f>
        <v/>
      </c>
      <c r="C4801" s="30"/>
      <c r="D4801" s="31"/>
      <c r="E4801" s="32"/>
      <c r="F4801" s="31" t="str">
        <f>IFERROR(IF(E4801&lt;&gt;"",VLOOKUP(E4801,'تكويد الاصناف'!$B$3:$L$5500,3,FALSE),""),"تأكد من الكود")</f>
        <v/>
      </c>
      <c r="G4801" s="31" t="str">
        <f>IFERROR(IF(E4801&lt;&gt;"",VLOOKUP(E4801,'تكويد الاصناف'!$B$3:$L$5500,4,FALSE),""),"تأكد من الوحدة")</f>
        <v/>
      </c>
      <c r="H4801" s="31" t="str">
        <f>IFERROR(IF(E4801&lt;&gt;"",VLOOKUP(E4801,'تكويد الاصناف'!$B$3:$L$5500,9,FALSE),""),"تأكد من السعر")</f>
        <v/>
      </c>
      <c r="I4801" s="31"/>
      <c r="J4801" s="33" t="str">
        <f t="shared" si="74"/>
        <v/>
      </c>
      <c r="K4801" s="31"/>
      <c r="L4801" s="31"/>
    </row>
    <row r="4802" spans="2:12" x14ac:dyDescent="0.2">
      <c r="B4802" s="29" t="str">
        <f>IF(C4802&lt;&gt;"",COUNT($B$2:B4801)+1,"")</f>
        <v/>
      </c>
      <c r="C4802" s="30"/>
      <c r="D4802" s="31"/>
      <c r="E4802" s="32"/>
      <c r="F4802" s="31" t="str">
        <f>IFERROR(IF(E4802&lt;&gt;"",VLOOKUP(E4802,'تكويد الاصناف'!$B$3:$L$5500,3,FALSE),""),"تأكد من الكود")</f>
        <v/>
      </c>
      <c r="G4802" s="31" t="str">
        <f>IFERROR(IF(E4802&lt;&gt;"",VLOOKUP(E4802,'تكويد الاصناف'!$B$3:$L$5500,4,FALSE),""),"تأكد من الوحدة")</f>
        <v/>
      </c>
      <c r="H4802" s="31" t="str">
        <f>IFERROR(IF(E4802&lt;&gt;"",VLOOKUP(E4802,'تكويد الاصناف'!$B$3:$L$5500,9,FALSE),""),"تأكد من السعر")</f>
        <v/>
      </c>
      <c r="I4802" s="31"/>
      <c r="J4802" s="33" t="str">
        <f t="shared" si="74"/>
        <v/>
      </c>
      <c r="K4802" s="31"/>
      <c r="L4802" s="31"/>
    </row>
    <row r="4803" spans="2:12" x14ac:dyDescent="0.2">
      <c r="B4803" s="29" t="str">
        <f>IF(C4803&lt;&gt;"",COUNT($B$2:B4802)+1,"")</f>
        <v/>
      </c>
      <c r="C4803" s="30"/>
      <c r="D4803" s="31"/>
      <c r="E4803" s="32"/>
      <c r="F4803" s="31" t="str">
        <f>IFERROR(IF(E4803&lt;&gt;"",VLOOKUP(E4803,'تكويد الاصناف'!$B$3:$L$5500,3,FALSE),""),"تأكد من الكود")</f>
        <v/>
      </c>
      <c r="G4803" s="31" t="str">
        <f>IFERROR(IF(E4803&lt;&gt;"",VLOOKUP(E4803,'تكويد الاصناف'!$B$3:$L$5500,4,FALSE),""),"تأكد من الوحدة")</f>
        <v/>
      </c>
      <c r="H4803" s="31" t="str">
        <f>IFERROR(IF(E4803&lt;&gt;"",VLOOKUP(E4803,'تكويد الاصناف'!$B$3:$L$5500,9,FALSE),""),"تأكد من السعر")</f>
        <v/>
      </c>
      <c r="I4803" s="31"/>
      <c r="J4803" s="33" t="str">
        <f t="shared" ref="J4803:J4866" si="75">IFERROR(I4803*H4803,"")</f>
        <v/>
      </c>
      <c r="K4803" s="31"/>
      <c r="L4803" s="31"/>
    </row>
    <row r="4804" spans="2:12" x14ac:dyDescent="0.2">
      <c r="B4804" s="29" t="str">
        <f>IF(C4804&lt;&gt;"",COUNT($B$2:B4803)+1,"")</f>
        <v/>
      </c>
      <c r="C4804" s="30"/>
      <c r="D4804" s="31"/>
      <c r="E4804" s="32"/>
      <c r="F4804" s="31" t="str">
        <f>IFERROR(IF(E4804&lt;&gt;"",VLOOKUP(E4804,'تكويد الاصناف'!$B$3:$L$5500,3,FALSE),""),"تأكد من الكود")</f>
        <v/>
      </c>
      <c r="G4804" s="31" t="str">
        <f>IFERROR(IF(E4804&lt;&gt;"",VLOOKUP(E4804,'تكويد الاصناف'!$B$3:$L$5500,4,FALSE),""),"تأكد من الوحدة")</f>
        <v/>
      </c>
      <c r="H4804" s="31" t="str">
        <f>IFERROR(IF(E4804&lt;&gt;"",VLOOKUP(E4804,'تكويد الاصناف'!$B$3:$L$5500,9,FALSE),""),"تأكد من السعر")</f>
        <v/>
      </c>
      <c r="I4804" s="31"/>
      <c r="J4804" s="33" t="str">
        <f t="shared" si="75"/>
        <v/>
      </c>
      <c r="K4804" s="31"/>
      <c r="L4804" s="31"/>
    </row>
    <row r="4805" spans="2:12" x14ac:dyDescent="0.2">
      <c r="B4805" s="29" t="str">
        <f>IF(C4805&lt;&gt;"",COUNT($B$2:B4804)+1,"")</f>
        <v/>
      </c>
      <c r="C4805" s="30"/>
      <c r="D4805" s="31"/>
      <c r="E4805" s="32"/>
      <c r="F4805" s="31" t="str">
        <f>IFERROR(IF(E4805&lt;&gt;"",VLOOKUP(E4805,'تكويد الاصناف'!$B$3:$L$5500,3,FALSE),""),"تأكد من الكود")</f>
        <v/>
      </c>
      <c r="G4805" s="31" t="str">
        <f>IFERROR(IF(E4805&lt;&gt;"",VLOOKUP(E4805,'تكويد الاصناف'!$B$3:$L$5500,4,FALSE),""),"تأكد من الوحدة")</f>
        <v/>
      </c>
      <c r="H4805" s="31" t="str">
        <f>IFERROR(IF(E4805&lt;&gt;"",VLOOKUP(E4805,'تكويد الاصناف'!$B$3:$L$5500,9,FALSE),""),"تأكد من السعر")</f>
        <v/>
      </c>
      <c r="I4805" s="31"/>
      <c r="J4805" s="33" t="str">
        <f t="shared" si="75"/>
        <v/>
      </c>
      <c r="K4805" s="31"/>
      <c r="L4805" s="31"/>
    </row>
    <row r="4806" spans="2:12" x14ac:dyDescent="0.2">
      <c r="B4806" s="29" t="str">
        <f>IF(C4806&lt;&gt;"",COUNT($B$2:B4805)+1,"")</f>
        <v/>
      </c>
      <c r="C4806" s="30"/>
      <c r="D4806" s="31"/>
      <c r="E4806" s="32"/>
      <c r="F4806" s="31" t="str">
        <f>IFERROR(IF(E4806&lt;&gt;"",VLOOKUP(E4806,'تكويد الاصناف'!$B$3:$L$5500,3,FALSE),""),"تأكد من الكود")</f>
        <v/>
      </c>
      <c r="G4806" s="31" t="str">
        <f>IFERROR(IF(E4806&lt;&gt;"",VLOOKUP(E4806,'تكويد الاصناف'!$B$3:$L$5500,4,FALSE),""),"تأكد من الوحدة")</f>
        <v/>
      </c>
      <c r="H4806" s="31" t="str">
        <f>IFERROR(IF(E4806&lt;&gt;"",VLOOKUP(E4806,'تكويد الاصناف'!$B$3:$L$5500,9,FALSE),""),"تأكد من السعر")</f>
        <v/>
      </c>
      <c r="I4806" s="31"/>
      <c r="J4806" s="33" t="str">
        <f t="shared" si="75"/>
        <v/>
      </c>
      <c r="K4806" s="31"/>
      <c r="L4806" s="31"/>
    </row>
    <row r="4807" spans="2:12" x14ac:dyDescent="0.2">
      <c r="B4807" s="29" t="str">
        <f>IF(C4807&lt;&gt;"",COUNT($B$2:B4806)+1,"")</f>
        <v/>
      </c>
      <c r="C4807" s="30"/>
      <c r="D4807" s="31"/>
      <c r="E4807" s="32"/>
      <c r="F4807" s="31" t="str">
        <f>IFERROR(IF(E4807&lt;&gt;"",VLOOKUP(E4807,'تكويد الاصناف'!$B$3:$L$5500,3,FALSE),""),"تأكد من الكود")</f>
        <v/>
      </c>
      <c r="G4807" s="31" t="str">
        <f>IFERROR(IF(E4807&lt;&gt;"",VLOOKUP(E4807,'تكويد الاصناف'!$B$3:$L$5500,4,FALSE),""),"تأكد من الوحدة")</f>
        <v/>
      </c>
      <c r="H4807" s="31" t="str">
        <f>IFERROR(IF(E4807&lt;&gt;"",VLOOKUP(E4807,'تكويد الاصناف'!$B$3:$L$5500,9,FALSE),""),"تأكد من السعر")</f>
        <v/>
      </c>
      <c r="I4807" s="31"/>
      <c r="J4807" s="33" t="str">
        <f t="shared" si="75"/>
        <v/>
      </c>
      <c r="K4807" s="31"/>
      <c r="L4807" s="31"/>
    </row>
    <row r="4808" spans="2:12" x14ac:dyDescent="0.2">
      <c r="B4808" s="29" t="str">
        <f>IF(C4808&lt;&gt;"",COUNT($B$2:B4807)+1,"")</f>
        <v/>
      </c>
      <c r="C4808" s="30"/>
      <c r="D4808" s="31"/>
      <c r="E4808" s="32"/>
      <c r="F4808" s="31" t="str">
        <f>IFERROR(IF(E4808&lt;&gt;"",VLOOKUP(E4808,'تكويد الاصناف'!$B$3:$L$5500,3,FALSE),""),"تأكد من الكود")</f>
        <v/>
      </c>
      <c r="G4808" s="31" t="str">
        <f>IFERROR(IF(E4808&lt;&gt;"",VLOOKUP(E4808,'تكويد الاصناف'!$B$3:$L$5500,4,FALSE),""),"تأكد من الوحدة")</f>
        <v/>
      </c>
      <c r="H4808" s="31" t="str">
        <f>IFERROR(IF(E4808&lt;&gt;"",VLOOKUP(E4808,'تكويد الاصناف'!$B$3:$L$5500,9,FALSE),""),"تأكد من السعر")</f>
        <v/>
      </c>
      <c r="I4808" s="31"/>
      <c r="J4808" s="33" t="str">
        <f t="shared" si="75"/>
        <v/>
      </c>
      <c r="K4808" s="31"/>
      <c r="L4808" s="31"/>
    </row>
    <row r="4809" spans="2:12" x14ac:dyDescent="0.2">
      <c r="B4809" s="29" t="str">
        <f>IF(C4809&lt;&gt;"",COUNT($B$2:B4808)+1,"")</f>
        <v/>
      </c>
      <c r="C4809" s="30"/>
      <c r="D4809" s="31"/>
      <c r="E4809" s="32"/>
      <c r="F4809" s="31" t="str">
        <f>IFERROR(IF(E4809&lt;&gt;"",VLOOKUP(E4809,'تكويد الاصناف'!$B$3:$L$5500,3,FALSE),""),"تأكد من الكود")</f>
        <v/>
      </c>
      <c r="G4809" s="31" t="str">
        <f>IFERROR(IF(E4809&lt;&gt;"",VLOOKUP(E4809,'تكويد الاصناف'!$B$3:$L$5500,4,FALSE),""),"تأكد من الوحدة")</f>
        <v/>
      </c>
      <c r="H4809" s="31" t="str">
        <f>IFERROR(IF(E4809&lt;&gt;"",VLOOKUP(E4809,'تكويد الاصناف'!$B$3:$L$5500,9,FALSE),""),"تأكد من السعر")</f>
        <v/>
      </c>
      <c r="I4809" s="31"/>
      <c r="J4809" s="33" t="str">
        <f t="shared" si="75"/>
        <v/>
      </c>
      <c r="K4809" s="31"/>
      <c r="L4809" s="31"/>
    </row>
    <row r="4810" spans="2:12" x14ac:dyDescent="0.2">
      <c r="B4810" s="29" t="str">
        <f>IF(C4810&lt;&gt;"",COUNT($B$2:B4809)+1,"")</f>
        <v/>
      </c>
      <c r="C4810" s="30"/>
      <c r="D4810" s="31"/>
      <c r="E4810" s="32"/>
      <c r="F4810" s="31" t="str">
        <f>IFERROR(IF(E4810&lt;&gt;"",VLOOKUP(E4810,'تكويد الاصناف'!$B$3:$L$5500,3,FALSE),""),"تأكد من الكود")</f>
        <v/>
      </c>
      <c r="G4810" s="31" t="str">
        <f>IFERROR(IF(E4810&lt;&gt;"",VLOOKUP(E4810,'تكويد الاصناف'!$B$3:$L$5500,4,FALSE),""),"تأكد من الوحدة")</f>
        <v/>
      </c>
      <c r="H4810" s="31" t="str">
        <f>IFERROR(IF(E4810&lt;&gt;"",VLOOKUP(E4810,'تكويد الاصناف'!$B$3:$L$5500,9,FALSE),""),"تأكد من السعر")</f>
        <v/>
      </c>
      <c r="I4810" s="31"/>
      <c r="J4810" s="33" t="str">
        <f t="shared" si="75"/>
        <v/>
      </c>
      <c r="K4810" s="31"/>
      <c r="L4810" s="31"/>
    </row>
    <row r="4811" spans="2:12" x14ac:dyDescent="0.2">
      <c r="B4811" s="29" t="str">
        <f>IF(C4811&lt;&gt;"",COUNT($B$2:B4810)+1,"")</f>
        <v/>
      </c>
      <c r="C4811" s="30"/>
      <c r="D4811" s="31"/>
      <c r="E4811" s="32"/>
      <c r="F4811" s="31" t="str">
        <f>IFERROR(IF(E4811&lt;&gt;"",VLOOKUP(E4811,'تكويد الاصناف'!$B$3:$L$5500,3,FALSE),""),"تأكد من الكود")</f>
        <v/>
      </c>
      <c r="G4811" s="31" t="str">
        <f>IFERROR(IF(E4811&lt;&gt;"",VLOOKUP(E4811,'تكويد الاصناف'!$B$3:$L$5500,4,FALSE),""),"تأكد من الوحدة")</f>
        <v/>
      </c>
      <c r="H4811" s="31" t="str">
        <f>IFERROR(IF(E4811&lt;&gt;"",VLOOKUP(E4811,'تكويد الاصناف'!$B$3:$L$5500,9,FALSE),""),"تأكد من السعر")</f>
        <v/>
      </c>
      <c r="I4811" s="31"/>
      <c r="J4811" s="33" t="str">
        <f t="shared" si="75"/>
        <v/>
      </c>
      <c r="K4811" s="31"/>
      <c r="L4811" s="31"/>
    </row>
    <row r="4812" spans="2:12" x14ac:dyDescent="0.2">
      <c r="B4812" s="29" t="str">
        <f>IF(C4812&lt;&gt;"",COUNT($B$2:B4811)+1,"")</f>
        <v/>
      </c>
      <c r="C4812" s="30"/>
      <c r="D4812" s="31"/>
      <c r="E4812" s="32"/>
      <c r="F4812" s="31" t="str">
        <f>IFERROR(IF(E4812&lt;&gt;"",VLOOKUP(E4812,'تكويد الاصناف'!$B$3:$L$5500,3,FALSE),""),"تأكد من الكود")</f>
        <v/>
      </c>
      <c r="G4812" s="31" t="str">
        <f>IFERROR(IF(E4812&lt;&gt;"",VLOOKUP(E4812,'تكويد الاصناف'!$B$3:$L$5500,4,FALSE),""),"تأكد من الوحدة")</f>
        <v/>
      </c>
      <c r="H4812" s="31" t="str">
        <f>IFERROR(IF(E4812&lt;&gt;"",VLOOKUP(E4812,'تكويد الاصناف'!$B$3:$L$5500,9,FALSE),""),"تأكد من السعر")</f>
        <v/>
      </c>
      <c r="I4812" s="31"/>
      <c r="J4812" s="33" t="str">
        <f t="shared" si="75"/>
        <v/>
      </c>
      <c r="K4812" s="31"/>
      <c r="L4812" s="31"/>
    </row>
    <row r="4813" spans="2:12" x14ac:dyDescent="0.2">
      <c r="B4813" s="29" t="str">
        <f>IF(C4813&lt;&gt;"",COUNT($B$2:B4812)+1,"")</f>
        <v/>
      </c>
      <c r="C4813" s="30"/>
      <c r="D4813" s="31"/>
      <c r="E4813" s="32"/>
      <c r="F4813" s="31" t="str">
        <f>IFERROR(IF(E4813&lt;&gt;"",VLOOKUP(E4813,'تكويد الاصناف'!$B$3:$L$5500,3,FALSE),""),"تأكد من الكود")</f>
        <v/>
      </c>
      <c r="G4813" s="31" t="str">
        <f>IFERROR(IF(E4813&lt;&gt;"",VLOOKUP(E4813,'تكويد الاصناف'!$B$3:$L$5500,4,FALSE),""),"تأكد من الوحدة")</f>
        <v/>
      </c>
      <c r="H4813" s="31" t="str">
        <f>IFERROR(IF(E4813&lt;&gt;"",VLOOKUP(E4813,'تكويد الاصناف'!$B$3:$L$5500,9,FALSE),""),"تأكد من السعر")</f>
        <v/>
      </c>
      <c r="I4813" s="31"/>
      <c r="J4813" s="33" t="str">
        <f t="shared" si="75"/>
        <v/>
      </c>
      <c r="K4813" s="31"/>
      <c r="L4813" s="31"/>
    </row>
    <row r="4814" spans="2:12" x14ac:dyDescent="0.2">
      <c r="B4814" s="29" t="str">
        <f>IF(C4814&lt;&gt;"",COUNT($B$2:B4813)+1,"")</f>
        <v/>
      </c>
      <c r="C4814" s="30"/>
      <c r="D4814" s="31"/>
      <c r="E4814" s="32"/>
      <c r="F4814" s="31" t="str">
        <f>IFERROR(IF(E4814&lt;&gt;"",VLOOKUP(E4814,'تكويد الاصناف'!$B$3:$L$5500,3,FALSE),""),"تأكد من الكود")</f>
        <v/>
      </c>
      <c r="G4814" s="31" t="str">
        <f>IFERROR(IF(E4814&lt;&gt;"",VLOOKUP(E4814,'تكويد الاصناف'!$B$3:$L$5500,4,FALSE),""),"تأكد من الوحدة")</f>
        <v/>
      </c>
      <c r="H4814" s="31" t="str">
        <f>IFERROR(IF(E4814&lt;&gt;"",VLOOKUP(E4814,'تكويد الاصناف'!$B$3:$L$5500,9,FALSE),""),"تأكد من السعر")</f>
        <v/>
      </c>
      <c r="I4814" s="31"/>
      <c r="J4814" s="33" t="str">
        <f t="shared" si="75"/>
        <v/>
      </c>
      <c r="K4814" s="31"/>
      <c r="L4814" s="31"/>
    </row>
    <row r="4815" spans="2:12" x14ac:dyDescent="0.2">
      <c r="B4815" s="29" t="str">
        <f>IF(C4815&lt;&gt;"",COUNT($B$2:B4814)+1,"")</f>
        <v/>
      </c>
      <c r="C4815" s="30"/>
      <c r="D4815" s="31"/>
      <c r="E4815" s="32"/>
      <c r="F4815" s="31" t="str">
        <f>IFERROR(IF(E4815&lt;&gt;"",VLOOKUP(E4815,'تكويد الاصناف'!$B$3:$L$5500,3,FALSE),""),"تأكد من الكود")</f>
        <v/>
      </c>
      <c r="G4815" s="31" t="str">
        <f>IFERROR(IF(E4815&lt;&gt;"",VLOOKUP(E4815,'تكويد الاصناف'!$B$3:$L$5500,4,FALSE),""),"تأكد من الوحدة")</f>
        <v/>
      </c>
      <c r="H4815" s="31" t="str">
        <f>IFERROR(IF(E4815&lt;&gt;"",VLOOKUP(E4815,'تكويد الاصناف'!$B$3:$L$5500,9,FALSE),""),"تأكد من السعر")</f>
        <v/>
      </c>
      <c r="I4815" s="31"/>
      <c r="J4815" s="33" t="str">
        <f t="shared" si="75"/>
        <v/>
      </c>
      <c r="K4815" s="31"/>
      <c r="L4815" s="31"/>
    </row>
    <row r="4816" spans="2:12" x14ac:dyDescent="0.2">
      <c r="B4816" s="29" t="str">
        <f>IF(C4816&lt;&gt;"",COUNT($B$2:B4815)+1,"")</f>
        <v/>
      </c>
      <c r="C4816" s="30"/>
      <c r="D4816" s="31"/>
      <c r="E4816" s="32"/>
      <c r="F4816" s="31" t="str">
        <f>IFERROR(IF(E4816&lt;&gt;"",VLOOKUP(E4816,'تكويد الاصناف'!$B$3:$L$5500,3,FALSE),""),"تأكد من الكود")</f>
        <v/>
      </c>
      <c r="G4816" s="31" t="str">
        <f>IFERROR(IF(E4816&lt;&gt;"",VLOOKUP(E4816,'تكويد الاصناف'!$B$3:$L$5500,4,FALSE),""),"تأكد من الوحدة")</f>
        <v/>
      </c>
      <c r="H4816" s="31" t="str">
        <f>IFERROR(IF(E4816&lt;&gt;"",VLOOKUP(E4816,'تكويد الاصناف'!$B$3:$L$5500,9,FALSE),""),"تأكد من السعر")</f>
        <v/>
      </c>
      <c r="I4816" s="31"/>
      <c r="J4816" s="33" t="str">
        <f t="shared" si="75"/>
        <v/>
      </c>
      <c r="K4816" s="31"/>
      <c r="L4816" s="31"/>
    </row>
    <row r="4817" spans="2:12" x14ac:dyDescent="0.2">
      <c r="B4817" s="29" t="str">
        <f>IF(C4817&lt;&gt;"",COUNT($B$2:B4816)+1,"")</f>
        <v/>
      </c>
      <c r="C4817" s="30"/>
      <c r="D4817" s="31"/>
      <c r="E4817" s="32"/>
      <c r="F4817" s="31" t="str">
        <f>IFERROR(IF(E4817&lt;&gt;"",VLOOKUP(E4817,'تكويد الاصناف'!$B$3:$L$5500,3,FALSE),""),"تأكد من الكود")</f>
        <v/>
      </c>
      <c r="G4817" s="31" t="str">
        <f>IFERROR(IF(E4817&lt;&gt;"",VLOOKUP(E4817,'تكويد الاصناف'!$B$3:$L$5500,4,FALSE),""),"تأكد من الوحدة")</f>
        <v/>
      </c>
      <c r="H4817" s="31" t="str">
        <f>IFERROR(IF(E4817&lt;&gt;"",VLOOKUP(E4817,'تكويد الاصناف'!$B$3:$L$5500,9,FALSE),""),"تأكد من السعر")</f>
        <v/>
      </c>
      <c r="I4817" s="31"/>
      <c r="J4817" s="33" t="str">
        <f t="shared" si="75"/>
        <v/>
      </c>
      <c r="K4817" s="31"/>
      <c r="L4817" s="31"/>
    </row>
    <row r="4818" spans="2:12" x14ac:dyDescent="0.2">
      <c r="B4818" s="29" t="str">
        <f>IF(C4818&lt;&gt;"",COUNT($B$2:B4817)+1,"")</f>
        <v/>
      </c>
      <c r="C4818" s="30"/>
      <c r="D4818" s="31"/>
      <c r="E4818" s="32"/>
      <c r="F4818" s="31" t="str">
        <f>IFERROR(IF(E4818&lt;&gt;"",VLOOKUP(E4818,'تكويد الاصناف'!$B$3:$L$5500,3,FALSE),""),"تأكد من الكود")</f>
        <v/>
      </c>
      <c r="G4818" s="31" t="str">
        <f>IFERROR(IF(E4818&lt;&gt;"",VLOOKUP(E4818,'تكويد الاصناف'!$B$3:$L$5500,4,FALSE),""),"تأكد من الوحدة")</f>
        <v/>
      </c>
      <c r="H4818" s="31" t="str">
        <f>IFERROR(IF(E4818&lt;&gt;"",VLOOKUP(E4818,'تكويد الاصناف'!$B$3:$L$5500,9,FALSE),""),"تأكد من السعر")</f>
        <v/>
      </c>
      <c r="I4818" s="31"/>
      <c r="J4818" s="33" t="str">
        <f t="shared" si="75"/>
        <v/>
      </c>
      <c r="K4818" s="31"/>
      <c r="L4818" s="31"/>
    </row>
    <row r="4819" spans="2:12" x14ac:dyDescent="0.2">
      <c r="B4819" s="29" t="str">
        <f>IF(C4819&lt;&gt;"",COUNT($B$2:B4818)+1,"")</f>
        <v/>
      </c>
      <c r="C4819" s="30"/>
      <c r="D4819" s="31"/>
      <c r="E4819" s="32"/>
      <c r="F4819" s="31" t="str">
        <f>IFERROR(IF(E4819&lt;&gt;"",VLOOKUP(E4819,'تكويد الاصناف'!$B$3:$L$5500,3,FALSE),""),"تأكد من الكود")</f>
        <v/>
      </c>
      <c r="G4819" s="31" t="str">
        <f>IFERROR(IF(E4819&lt;&gt;"",VLOOKUP(E4819,'تكويد الاصناف'!$B$3:$L$5500,4,FALSE),""),"تأكد من الوحدة")</f>
        <v/>
      </c>
      <c r="H4819" s="31" t="str">
        <f>IFERROR(IF(E4819&lt;&gt;"",VLOOKUP(E4819,'تكويد الاصناف'!$B$3:$L$5500,9,FALSE),""),"تأكد من السعر")</f>
        <v/>
      </c>
      <c r="I4819" s="31"/>
      <c r="J4819" s="33" t="str">
        <f t="shared" si="75"/>
        <v/>
      </c>
      <c r="K4819" s="31"/>
      <c r="L4819" s="31"/>
    </row>
    <row r="4820" spans="2:12" x14ac:dyDescent="0.2">
      <c r="B4820" s="29" t="str">
        <f>IF(C4820&lt;&gt;"",COUNT($B$2:B4819)+1,"")</f>
        <v/>
      </c>
      <c r="C4820" s="30"/>
      <c r="D4820" s="31"/>
      <c r="E4820" s="32"/>
      <c r="F4820" s="31" t="str">
        <f>IFERROR(IF(E4820&lt;&gt;"",VLOOKUP(E4820,'تكويد الاصناف'!$B$3:$L$5500,3,FALSE),""),"تأكد من الكود")</f>
        <v/>
      </c>
      <c r="G4820" s="31" t="str">
        <f>IFERROR(IF(E4820&lt;&gt;"",VLOOKUP(E4820,'تكويد الاصناف'!$B$3:$L$5500,4,FALSE),""),"تأكد من الوحدة")</f>
        <v/>
      </c>
      <c r="H4820" s="31" t="str">
        <f>IFERROR(IF(E4820&lt;&gt;"",VLOOKUP(E4820,'تكويد الاصناف'!$B$3:$L$5500,9,FALSE),""),"تأكد من السعر")</f>
        <v/>
      </c>
      <c r="I4820" s="31"/>
      <c r="J4820" s="33" t="str">
        <f t="shared" si="75"/>
        <v/>
      </c>
      <c r="K4820" s="31"/>
      <c r="L4820" s="31"/>
    </row>
    <row r="4821" spans="2:12" x14ac:dyDescent="0.2">
      <c r="B4821" s="29" t="str">
        <f>IF(C4821&lt;&gt;"",COUNT($B$2:B4820)+1,"")</f>
        <v/>
      </c>
      <c r="C4821" s="30"/>
      <c r="D4821" s="31"/>
      <c r="E4821" s="32"/>
      <c r="F4821" s="31" t="str">
        <f>IFERROR(IF(E4821&lt;&gt;"",VLOOKUP(E4821,'تكويد الاصناف'!$B$3:$L$5500,3,FALSE),""),"تأكد من الكود")</f>
        <v/>
      </c>
      <c r="G4821" s="31" t="str">
        <f>IFERROR(IF(E4821&lt;&gt;"",VLOOKUP(E4821,'تكويد الاصناف'!$B$3:$L$5500,4,FALSE),""),"تأكد من الوحدة")</f>
        <v/>
      </c>
      <c r="H4821" s="31" t="str">
        <f>IFERROR(IF(E4821&lt;&gt;"",VLOOKUP(E4821,'تكويد الاصناف'!$B$3:$L$5500,9,FALSE),""),"تأكد من السعر")</f>
        <v/>
      </c>
      <c r="I4821" s="31"/>
      <c r="J4821" s="33" t="str">
        <f t="shared" si="75"/>
        <v/>
      </c>
      <c r="K4821" s="31"/>
      <c r="L4821" s="31"/>
    </row>
    <row r="4822" spans="2:12" x14ac:dyDescent="0.2">
      <c r="B4822" s="29" t="str">
        <f>IF(C4822&lt;&gt;"",COUNT($B$2:B4821)+1,"")</f>
        <v/>
      </c>
      <c r="C4822" s="30"/>
      <c r="D4822" s="31"/>
      <c r="E4822" s="32"/>
      <c r="F4822" s="31" t="str">
        <f>IFERROR(IF(E4822&lt;&gt;"",VLOOKUP(E4822,'تكويد الاصناف'!$B$3:$L$5500,3,FALSE),""),"تأكد من الكود")</f>
        <v/>
      </c>
      <c r="G4822" s="31" t="str">
        <f>IFERROR(IF(E4822&lt;&gt;"",VLOOKUP(E4822,'تكويد الاصناف'!$B$3:$L$5500,4,FALSE),""),"تأكد من الوحدة")</f>
        <v/>
      </c>
      <c r="H4822" s="31" t="str">
        <f>IFERROR(IF(E4822&lt;&gt;"",VLOOKUP(E4822,'تكويد الاصناف'!$B$3:$L$5500,9,FALSE),""),"تأكد من السعر")</f>
        <v/>
      </c>
      <c r="I4822" s="31"/>
      <c r="J4822" s="33" t="str">
        <f t="shared" si="75"/>
        <v/>
      </c>
      <c r="K4822" s="31"/>
      <c r="L4822" s="31"/>
    </row>
    <row r="4823" spans="2:12" x14ac:dyDescent="0.2">
      <c r="B4823" s="29" t="str">
        <f>IF(C4823&lt;&gt;"",COUNT($B$2:B4822)+1,"")</f>
        <v/>
      </c>
      <c r="C4823" s="30"/>
      <c r="D4823" s="31"/>
      <c r="E4823" s="32"/>
      <c r="F4823" s="31" t="str">
        <f>IFERROR(IF(E4823&lt;&gt;"",VLOOKUP(E4823,'تكويد الاصناف'!$B$3:$L$5500,3,FALSE),""),"تأكد من الكود")</f>
        <v/>
      </c>
      <c r="G4823" s="31" t="str">
        <f>IFERROR(IF(E4823&lt;&gt;"",VLOOKUP(E4823,'تكويد الاصناف'!$B$3:$L$5500,4,FALSE),""),"تأكد من الوحدة")</f>
        <v/>
      </c>
      <c r="H4823" s="31" t="str">
        <f>IFERROR(IF(E4823&lt;&gt;"",VLOOKUP(E4823,'تكويد الاصناف'!$B$3:$L$5500,9,FALSE),""),"تأكد من السعر")</f>
        <v/>
      </c>
      <c r="I4823" s="31"/>
      <c r="J4823" s="33" t="str">
        <f t="shared" si="75"/>
        <v/>
      </c>
      <c r="K4823" s="31"/>
      <c r="L4823" s="31"/>
    </row>
    <row r="4824" spans="2:12" x14ac:dyDescent="0.2">
      <c r="B4824" s="29" t="str">
        <f>IF(C4824&lt;&gt;"",COUNT($B$2:B4823)+1,"")</f>
        <v/>
      </c>
      <c r="C4824" s="30"/>
      <c r="D4824" s="31"/>
      <c r="E4824" s="32"/>
      <c r="F4824" s="31" t="str">
        <f>IFERROR(IF(E4824&lt;&gt;"",VLOOKUP(E4824,'تكويد الاصناف'!$B$3:$L$5500,3,FALSE),""),"تأكد من الكود")</f>
        <v/>
      </c>
      <c r="G4824" s="31" t="str">
        <f>IFERROR(IF(E4824&lt;&gt;"",VLOOKUP(E4824,'تكويد الاصناف'!$B$3:$L$5500,4,FALSE),""),"تأكد من الوحدة")</f>
        <v/>
      </c>
      <c r="H4824" s="31" t="str">
        <f>IFERROR(IF(E4824&lt;&gt;"",VLOOKUP(E4824,'تكويد الاصناف'!$B$3:$L$5500,9,FALSE),""),"تأكد من السعر")</f>
        <v/>
      </c>
      <c r="I4824" s="31"/>
      <c r="J4824" s="33" t="str">
        <f t="shared" si="75"/>
        <v/>
      </c>
      <c r="K4824" s="31"/>
      <c r="L4824" s="31"/>
    </row>
    <row r="4825" spans="2:12" x14ac:dyDescent="0.2">
      <c r="B4825" s="29" t="str">
        <f>IF(C4825&lt;&gt;"",COUNT($B$2:B4824)+1,"")</f>
        <v/>
      </c>
      <c r="C4825" s="30"/>
      <c r="D4825" s="31"/>
      <c r="E4825" s="32"/>
      <c r="F4825" s="31" t="str">
        <f>IFERROR(IF(E4825&lt;&gt;"",VLOOKUP(E4825,'تكويد الاصناف'!$B$3:$L$5500,3,FALSE),""),"تأكد من الكود")</f>
        <v/>
      </c>
      <c r="G4825" s="31" t="str">
        <f>IFERROR(IF(E4825&lt;&gt;"",VLOOKUP(E4825,'تكويد الاصناف'!$B$3:$L$5500,4,FALSE),""),"تأكد من الوحدة")</f>
        <v/>
      </c>
      <c r="H4825" s="31" t="str">
        <f>IFERROR(IF(E4825&lt;&gt;"",VLOOKUP(E4825,'تكويد الاصناف'!$B$3:$L$5500,9,FALSE),""),"تأكد من السعر")</f>
        <v/>
      </c>
      <c r="I4825" s="31"/>
      <c r="J4825" s="33" t="str">
        <f t="shared" si="75"/>
        <v/>
      </c>
      <c r="K4825" s="31"/>
      <c r="L4825" s="31"/>
    </row>
    <row r="4826" spans="2:12" x14ac:dyDescent="0.2">
      <c r="B4826" s="29" t="str">
        <f>IF(C4826&lt;&gt;"",COUNT($B$2:B4825)+1,"")</f>
        <v/>
      </c>
      <c r="C4826" s="30"/>
      <c r="D4826" s="31"/>
      <c r="E4826" s="32"/>
      <c r="F4826" s="31" t="str">
        <f>IFERROR(IF(E4826&lt;&gt;"",VLOOKUP(E4826,'تكويد الاصناف'!$B$3:$L$5500,3,FALSE),""),"تأكد من الكود")</f>
        <v/>
      </c>
      <c r="G4826" s="31" t="str">
        <f>IFERROR(IF(E4826&lt;&gt;"",VLOOKUP(E4826,'تكويد الاصناف'!$B$3:$L$5500,4,FALSE),""),"تأكد من الوحدة")</f>
        <v/>
      </c>
      <c r="H4826" s="31" t="str">
        <f>IFERROR(IF(E4826&lt;&gt;"",VLOOKUP(E4826,'تكويد الاصناف'!$B$3:$L$5500,9,FALSE),""),"تأكد من السعر")</f>
        <v/>
      </c>
      <c r="I4826" s="31"/>
      <c r="J4826" s="33" t="str">
        <f t="shared" si="75"/>
        <v/>
      </c>
      <c r="K4826" s="31"/>
      <c r="L4826" s="31"/>
    </row>
    <row r="4827" spans="2:12" x14ac:dyDescent="0.2">
      <c r="B4827" s="29" t="str">
        <f>IF(C4827&lt;&gt;"",COUNT($B$2:B4826)+1,"")</f>
        <v/>
      </c>
      <c r="C4827" s="30"/>
      <c r="D4827" s="31"/>
      <c r="E4827" s="32"/>
      <c r="F4827" s="31" t="str">
        <f>IFERROR(IF(E4827&lt;&gt;"",VLOOKUP(E4827,'تكويد الاصناف'!$B$3:$L$5500,3,FALSE),""),"تأكد من الكود")</f>
        <v/>
      </c>
      <c r="G4827" s="31" t="str">
        <f>IFERROR(IF(E4827&lt;&gt;"",VLOOKUP(E4827,'تكويد الاصناف'!$B$3:$L$5500,4,FALSE),""),"تأكد من الوحدة")</f>
        <v/>
      </c>
      <c r="H4827" s="31" t="str">
        <f>IFERROR(IF(E4827&lt;&gt;"",VLOOKUP(E4827,'تكويد الاصناف'!$B$3:$L$5500,9,FALSE),""),"تأكد من السعر")</f>
        <v/>
      </c>
      <c r="I4827" s="31"/>
      <c r="J4827" s="33" t="str">
        <f t="shared" si="75"/>
        <v/>
      </c>
      <c r="K4827" s="31"/>
      <c r="L4827" s="31"/>
    </row>
    <row r="4828" spans="2:12" x14ac:dyDescent="0.2">
      <c r="B4828" s="29" t="str">
        <f>IF(C4828&lt;&gt;"",COUNT($B$2:B4827)+1,"")</f>
        <v/>
      </c>
      <c r="C4828" s="30"/>
      <c r="D4828" s="31"/>
      <c r="E4828" s="32"/>
      <c r="F4828" s="31" t="str">
        <f>IFERROR(IF(E4828&lt;&gt;"",VLOOKUP(E4828,'تكويد الاصناف'!$B$3:$L$5500,3,FALSE),""),"تأكد من الكود")</f>
        <v/>
      </c>
      <c r="G4828" s="31" t="str">
        <f>IFERROR(IF(E4828&lt;&gt;"",VLOOKUP(E4828,'تكويد الاصناف'!$B$3:$L$5500,4,FALSE),""),"تأكد من الوحدة")</f>
        <v/>
      </c>
      <c r="H4828" s="31" t="str">
        <f>IFERROR(IF(E4828&lt;&gt;"",VLOOKUP(E4828,'تكويد الاصناف'!$B$3:$L$5500,9,FALSE),""),"تأكد من السعر")</f>
        <v/>
      </c>
      <c r="I4828" s="31"/>
      <c r="J4828" s="33" t="str">
        <f t="shared" si="75"/>
        <v/>
      </c>
      <c r="K4828" s="31"/>
      <c r="L4828" s="31"/>
    </row>
    <row r="4829" spans="2:12" x14ac:dyDescent="0.2">
      <c r="B4829" s="29" t="str">
        <f>IF(C4829&lt;&gt;"",COUNT($B$2:B4828)+1,"")</f>
        <v/>
      </c>
      <c r="C4829" s="30"/>
      <c r="D4829" s="31"/>
      <c r="E4829" s="32"/>
      <c r="F4829" s="31" t="str">
        <f>IFERROR(IF(E4829&lt;&gt;"",VLOOKUP(E4829,'تكويد الاصناف'!$B$3:$L$5500,3,FALSE),""),"تأكد من الكود")</f>
        <v/>
      </c>
      <c r="G4829" s="31" t="str">
        <f>IFERROR(IF(E4829&lt;&gt;"",VLOOKUP(E4829,'تكويد الاصناف'!$B$3:$L$5500,4,FALSE),""),"تأكد من الوحدة")</f>
        <v/>
      </c>
      <c r="H4829" s="31" t="str">
        <f>IFERROR(IF(E4829&lt;&gt;"",VLOOKUP(E4829,'تكويد الاصناف'!$B$3:$L$5500,9,FALSE),""),"تأكد من السعر")</f>
        <v/>
      </c>
      <c r="I4829" s="31"/>
      <c r="J4829" s="33" t="str">
        <f t="shared" si="75"/>
        <v/>
      </c>
      <c r="K4829" s="31"/>
      <c r="L4829" s="31"/>
    </row>
    <row r="4830" spans="2:12" x14ac:dyDescent="0.2">
      <c r="B4830" s="29" t="str">
        <f>IF(C4830&lt;&gt;"",COUNT($B$2:B4829)+1,"")</f>
        <v/>
      </c>
      <c r="C4830" s="30"/>
      <c r="D4830" s="31"/>
      <c r="E4830" s="32"/>
      <c r="F4830" s="31" t="str">
        <f>IFERROR(IF(E4830&lt;&gt;"",VLOOKUP(E4830,'تكويد الاصناف'!$B$3:$L$5500,3,FALSE),""),"تأكد من الكود")</f>
        <v/>
      </c>
      <c r="G4830" s="31" t="str">
        <f>IFERROR(IF(E4830&lt;&gt;"",VLOOKUP(E4830,'تكويد الاصناف'!$B$3:$L$5500,4,FALSE),""),"تأكد من الوحدة")</f>
        <v/>
      </c>
      <c r="H4830" s="31" t="str">
        <f>IFERROR(IF(E4830&lt;&gt;"",VLOOKUP(E4830,'تكويد الاصناف'!$B$3:$L$5500,9,FALSE),""),"تأكد من السعر")</f>
        <v/>
      </c>
      <c r="I4830" s="31"/>
      <c r="J4830" s="33" t="str">
        <f t="shared" si="75"/>
        <v/>
      </c>
      <c r="K4830" s="31"/>
      <c r="L4830" s="31"/>
    </row>
    <row r="4831" spans="2:12" x14ac:dyDescent="0.2">
      <c r="B4831" s="29" t="str">
        <f>IF(C4831&lt;&gt;"",COUNT($B$2:B4830)+1,"")</f>
        <v/>
      </c>
      <c r="C4831" s="30"/>
      <c r="D4831" s="31"/>
      <c r="E4831" s="32"/>
      <c r="F4831" s="31" t="str">
        <f>IFERROR(IF(E4831&lt;&gt;"",VLOOKUP(E4831,'تكويد الاصناف'!$B$3:$L$5500,3,FALSE),""),"تأكد من الكود")</f>
        <v/>
      </c>
      <c r="G4831" s="31" t="str">
        <f>IFERROR(IF(E4831&lt;&gt;"",VLOOKUP(E4831,'تكويد الاصناف'!$B$3:$L$5500,4,FALSE),""),"تأكد من الوحدة")</f>
        <v/>
      </c>
      <c r="H4831" s="31" t="str">
        <f>IFERROR(IF(E4831&lt;&gt;"",VLOOKUP(E4831,'تكويد الاصناف'!$B$3:$L$5500,9,FALSE),""),"تأكد من السعر")</f>
        <v/>
      </c>
      <c r="I4831" s="31"/>
      <c r="J4831" s="33" t="str">
        <f t="shared" si="75"/>
        <v/>
      </c>
      <c r="K4831" s="31"/>
      <c r="L4831" s="31"/>
    </row>
    <row r="4832" spans="2:12" x14ac:dyDescent="0.2">
      <c r="B4832" s="29" t="str">
        <f>IF(C4832&lt;&gt;"",COUNT($B$2:B4831)+1,"")</f>
        <v/>
      </c>
      <c r="C4832" s="30"/>
      <c r="D4832" s="31"/>
      <c r="E4832" s="32"/>
      <c r="F4832" s="31" t="str">
        <f>IFERROR(IF(E4832&lt;&gt;"",VLOOKUP(E4832,'تكويد الاصناف'!$B$3:$L$5500,3,FALSE),""),"تأكد من الكود")</f>
        <v/>
      </c>
      <c r="G4832" s="31" t="str">
        <f>IFERROR(IF(E4832&lt;&gt;"",VLOOKUP(E4832,'تكويد الاصناف'!$B$3:$L$5500,4,FALSE),""),"تأكد من الوحدة")</f>
        <v/>
      </c>
      <c r="H4832" s="31" t="str">
        <f>IFERROR(IF(E4832&lt;&gt;"",VLOOKUP(E4832,'تكويد الاصناف'!$B$3:$L$5500,9,FALSE),""),"تأكد من السعر")</f>
        <v/>
      </c>
      <c r="I4832" s="31"/>
      <c r="J4832" s="33" t="str">
        <f t="shared" si="75"/>
        <v/>
      </c>
      <c r="K4832" s="31"/>
      <c r="L4832" s="31"/>
    </row>
    <row r="4833" spans="2:12" x14ac:dyDescent="0.2">
      <c r="B4833" s="29" t="str">
        <f>IF(C4833&lt;&gt;"",COUNT($B$2:B4832)+1,"")</f>
        <v/>
      </c>
      <c r="C4833" s="30"/>
      <c r="D4833" s="31"/>
      <c r="E4833" s="32"/>
      <c r="F4833" s="31" t="str">
        <f>IFERROR(IF(E4833&lt;&gt;"",VLOOKUP(E4833,'تكويد الاصناف'!$B$3:$L$5500,3,FALSE),""),"تأكد من الكود")</f>
        <v/>
      </c>
      <c r="G4833" s="31" t="str">
        <f>IFERROR(IF(E4833&lt;&gt;"",VLOOKUP(E4833,'تكويد الاصناف'!$B$3:$L$5500,4,FALSE),""),"تأكد من الوحدة")</f>
        <v/>
      </c>
      <c r="H4833" s="31" t="str">
        <f>IFERROR(IF(E4833&lt;&gt;"",VLOOKUP(E4833,'تكويد الاصناف'!$B$3:$L$5500,9,FALSE),""),"تأكد من السعر")</f>
        <v/>
      </c>
      <c r="I4833" s="31"/>
      <c r="J4833" s="33" t="str">
        <f t="shared" si="75"/>
        <v/>
      </c>
      <c r="K4833" s="31"/>
      <c r="L4833" s="31"/>
    </row>
    <row r="4834" spans="2:12" x14ac:dyDescent="0.2">
      <c r="B4834" s="29" t="str">
        <f>IF(C4834&lt;&gt;"",COUNT($B$2:B4833)+1,"")</f>
        <v/>
      </c>
      <c r="C4834" s="30"/>
      <c r="D4834" s="31"/>
      <c r="E4834" s="32"/>
      <c r="F4834" s="31" t="str">
        <f>IFERROR(IF(E4834&lt;&gt;"",VLOOKUP(E4834,'تكويد الاصناف'!$B$3:$L$5500,3,FALSE),""),"تأكد من الكود")</f>
        <v/>
      </c>
      <c r="G4834" s="31" t="str">
        <f>IFERROR(IF(E4834&lt;&gt;"",VLOOKUP(E4834,'تكويد الاصناف'!$B$3:$L$5500,4,FALSE),""),"تأكد من الوحدة")</f>
        <v/>
      </c>
      <c r="H4834" s="31" t="str">
        <f>IFERROR(IF(E4834&lt;&gt;"",VLOOKUP(E4834,'تكويد الاصناف'!$B$3:$L$5500,9,FALSE),""),"تأكد من السعر")</f>
        <v/>
      </c>
      <c r="I4834" s="31"/>
      <c r="J4834" s="33" t="str">
        <f t="shared" si="75"/>
        <v/>
      </c>
      <c r="K4834" s="31"/>
      <c r="L4834" s="31"/>
    </row>
    <row r="4835" spans="2:12" x14ac:dyDescent="0.2">
      <c r="B4835" s="29" t="str">
        <f>IF(C4835&lt;&gt;"",COUNT($B$2:B4834)+1,"")</f>
        <v/>
      </c>
      <c r="C4835" s="30"/>
      <c r="D4835" s="31"/>
      <c r="E4835" s="32"/>
      <c r="F4835" s="31" t="str">
        <f>IFERROR(IF(E4835&lt;&gt;"",VLOOKUP(E4835,'تكويد الاصناف'!$B$3:$L$5500,3,FALSE),""),"تأكد من الكود")</f>
        <v/>
      </c>
      <c r="G4835" s="31" t="str">
        <f>IFERROR(IF(E4835&lt;&gt;"",VLOOKUP(E4835,'تكويد الاصناف'!$B$3:$L$5500,4,FALSE),""),"تأكد من الوحدة")</f>
        <v/>
      </c>
      <c r="H4835" s="31" t="str">
        <f>IFERROR(IF(E4835&lt;&gt;"",VLOOKUP(E4835,'تكويد الاصناف'!$B$3:$L$5500,9,FALSE),""),"تأكد من السعر")</f>
        <v/>
      </c>
      <c r="I4835" s="31"/>
      <c r="J4835" s="33" t="str">
        <f t="shared" si="75"/>
        <v/>
      </c>
      <c r="K4835" s="31"/>
      <c r="L4835" s="31"/>
    </row>
    <row r="4836" spans="2:12" x14ac:dyDescent="0.2">
      <c r="B4836" s="29" t="str">
        <f>IF(C4836&lt;&gt;"",COUNT($B$2:B4835)+1,"")</f>
        <v/>
      </c>
      <c r="C4836" s="30"/>
      <c r="D4836" s="31"/>
      <c r="E4836" s="32"/>
      <c r="F4836" s="31" t="str">
        <f>IFERROR(IF(E4836&lt;&gt;"",VLOOKUP(E4836,'تكويد الاصناف'!$B$3:$L$5500,3,FALSE),""),"تأكد من الكود")</f>
        <v/>
      </c>
      <c r="G4836" s="31" t="str">
        <f>IFERROR(IF(E4836&lt;&gt;"",VLOOKUP(E4836,'تكويد الاصناف'!$B$3:$L$5500,4,FALSE),""),"تأكد من الوحدة")</f>
        <v/>
      </c>
      <c r="H4836" s="31" t="str">
        <f>IFERROR(IF(E4836&lt;&gt;"",VLOOKUP(E4836,'تكويد الاصناف'!$B$3:$L$5500,9,FALSE),""),"تأكد من السعر")</f>
        <v/>
      </c>
      <c r="I4836" s="31"/>
      <c r="J4836" s="33" t="str">
        <f t="shared" si="75"/>
        <v/>
      </c>
      <c r="K4836" s="31"/>
      <c r="L4836" s="31"/>
    </row>
    <row r="4837" spans="2:12" x14ac:dyDescent="0.2">
      <c r="B4837" s="29" t="str">
        <f>IF(C4837&lt;&gt;"",COUNT($B$2:B4836)+1,"")</f>
        <v/>
      </c>
      <c r="C4837" s="30"/>
      <c r="D4837" s="31"/>
      <c r="E4837" s="32"/>
      <c r="F4837" s="31" t="str">
        <f>IFERROR(IF(E4837&lt;&gt;"",VLOOKUP(E4837,'تكويد الاصناف'!$B$3:$L$5500,3,FALSE),""),"تأكد من الكود")</f>
        <v/>
      </c>
      <c r="G4837" s="31" t="str">
        <f>IFERROR(IF(E4837&lt;&gt;"",VLOOKUP(E4837,'تكويد الاصناف'!$B$3:$L$5500,4,FALSE),""),"تأكد من الوحدة")</f>
        <v/>
      </c>
      <c r="H4837" s="31" t="str">
        <f>IFERROR(IF(E4837&lt;&gt;"",VLOOKUP(E4837,'تكويد الاصناف'!$B$3:$L$5500,9,FALSE),""),"تأكد من السعر")</f>
        <v/>
      </c>
      <c r="I4837" s="31"/>
      <c r="J4837" s="33" t="str">
        <f t="shared" si="75"/>
        <v/>
      </c>
      <c r="K4837" s="31"/>
      <c r="L4837" s="31"/>
    </row>
    <row r="4838" spans="2:12" x14ac:dyDescent="0.2">
      <c r="B4838" s="29" t="str">
        <f>IF(C4838&lt;&gt;"",COUNT($B$2:B4837)+1,"")</f>
        <v/>
      </c>
      <c r="C4838" s="30"/>
      <c r="D4838" s="31"/>
      <c r="E4838" s="32"/>
      <c r="F4838" s="31" t="str">
        <f>IFERROR(IF(E4838&lt;&gt;"",VLOOKUP(E4838,'تكويد الاصناف'!$B$3:$L$5500,3,FALSE),""),"تأكد من الكود")</f>
        <v/>
      </c>
      <c r="G4838" s="31" t="str">
        <f>IFERROR(IF(E4838&lt;&gt;"",VLOOKUP(E4838,'تكويد الاصناف'!$B$3:$L$5500,4,FALSE),""),"تأكد من الوحدة")</f>
        <v/>
      </c>
      <c r="H4838" s="31" t="str">
        <f>IFERROR(IF(E4838&lt;&gt;"",VLOOKUP(E4838,'تكويد الاصناف'!$B$3:$L$5500,9,FALSE),""),"تأكد من السعر")</f>
        <v/>
      </c>
      <c r="I4838" s="31"/>
      <c r="J4838" s="33" t="str">
        <f t="shared" si="75"/>
        <v/>
      </c>
      <c r="K4838" s="31"/>
      <c r="L4838" s="31"/>
    </row>
    <row r="4839" spans="2:12" x14ac:dyDescent="0.2">
      <c r="B4839" s="29" t="str">
        <f>IF(C4839&lt;&gt;"",COUNT($B$2:B4838)+1,"")</f>
        <v/>
      </c>
      <c r="C4839" s="30"/>
      <c r="D4839" s="31"/>
      <c r="E4839" s="32"/>
      <c r="F4839" s="31" t="str">
        <f>IFERROR(IF(E4839&lt;&gt;"",VLOOKUP(E4839,'تكويد الاصناف'!$B$3:$L$5500,3,FALSE),""),"تأكد من الكود")</f>
        <v/>
      </c>
      <c r="G4839" s="31" t="str">
        <f>IFERROR(IF(E4839&lt;&gt;"",VLOOKUP(E4839,'تكويد الاصناف'!$B$3:$L$5500,4,FALSE),""),"تأكد من الوحدة")</f>
        <v/>
      </c>
      <c r="H4839" s="31" t="str">
        <f>IFERROR(IF(E4839&lt;&gt;"",VLOOKUP(E4839,'تكويد الاصناف'!$B$3:$L$5500,9,FALSE),""),"تأكد من السعر")</f>
        <v/>
      </c>
      <c r="I4839" s="31"/>
      <c r="J4839" s="33" t="str">
        <f t="shared" si="75"/>
        <v/>
      </c>
      <c r="K4839" s="31"/>
      <c r="L4839" s="31"/>
    </row>
    <row r="4840" spans="2:12" x14ac:dyDescent="0.2">
      <c r="B4840" s="29" t="str">
        <f>IF(C4840&lt;&gt;"",COUNT($B$2:B4839)+1,"")</f>
        <v/>
      </c>
      <c r="C4840" s="30"/>
      <c r="D4840" s="31"/>
      <c r="E4840" s="32"/>
      <c r="F4840" s="31" t="str">
        <f>IFERROR(IF(E4840&lt;&gt;"",VLOOKUP(E4840,'تكويد الاصناف'!$B$3:$L$5500,3,FALSE),""),"تأكد من الكود")</f>
        <v/>
      </c>
      <c r="G4840" s="31" t="str">
        <f>IFERROR(IF(E4840&lt;&gt;"",VLOOKUP(E4840,'تكويد الاصناف'!$B$3:$L$5500,4,FALSE),""),"تأكد من الوحدة")</f>
        <v/>
      </c>
      <c r="H4840" s="31" t="str">
        <f>IFERROR(IF(E4840&lt;&gt;"",VLOOKUP(E4840,'تكويد الاصناف'!$B$3:$L$5500,9,FALSE),""),"تأكد من السعر")</f>
        <v/>
      </c>
      <c r="I4840" s="31"/>
      <c r="J4840" s="33" t="str">
        <f t="shared" si="75"/>
        <v/>
      </c>
      <c r="K4840" s="31"/>
      <c r="L4840" s="31"/>
    </row>
    <row r="4841" spans="2:12" x14ac:dyDescent="0.2">
      <c r="B4841" s="29" t="str">
        <f>IF(C4841&lt;&gt;"",COUNT($B$2:B4840)+1,"")</f>
        <v/>
      </c>
      <c r="C4841" s="30"/>
      <c r="D4841" s="31"/>
      <c r="E4841" s="32"/>
      <c r="F4841" s="31" t="str">
        <f>IFERROR(IF(E4841&lt;&gt;"",VLOOKUP(E4841,'تكويد الاصناف'!$B$3:$L$5500,3,FALSE),""),"تأكد من الكود")</f>
        <v/>
      </c>
      <c r="G4841" s="31" t="str">
        <f>IFERROR(IF(E4841&lt;&gt;"",VLOOKUP(E4841,'تكويد الاصناف'!$B$3:$L$5500,4,FALSE),""),"تأكد من الوحدة")</f>
        <v/>
      </c>
      <c r="H4841" s="31" t="str">
        <f>IFERROR(IF(E4841&lt;&gt;"",VLOOKUP(E4841,'تكويد الاصناف'!$B$3:$L$5500,9,FALSE),""),"تأكد من السعر")</f>
        <v/>
      </c>
      <c r="I4841" s="31"/>
      <c r="J4841" s="33" t="str">
        <f t="shared" si="75"/>
        <v/>
      </c>
      <c r="K4841" s="31"/>
      <c r="L4841" s="31"/>
    </row>
    <row r="4842" spans="2:12" x14ac:dyDescent="0.2">
      <c r="B4842" s="29" t="str">
        <f>IF(C4842&lt;&gt;"",COUNT($B$2:B4841)+1,"")</f>
        <v/>
      </c>
      <c r="C4842" s="30"/>
      <c r="D4842" s="31"/>
      <c r="E4842" s="32"/>
      <c r="F4842" s="31" t="str">
        <f>IFERROR(IF(E4842&lt;&gt;"",VLOOKUP(E4842,'تكويد الاصناف'!$B$3:$L$5500,3,FALSE),""),"تأكد من الكود")</f>
        <v/>
      </c>
      <c r="G4842" s="31" t="str">
        <f>IFERROR(IF(E4842&lt;&gt;"",VLOOKUP(E4842,'تكويد الاصناف'!$B$3:$L$5500,4,FALSE),""),"تأكد من الوحدة")</f>
        <v/>
      </c>
      <c r="H4842" s="31" t="str">
        <f>IFERROR(IF(E4842&lt;&gt;"",VLOOKUP(E4842,'تكويد الاصناف'!$B$3:$L$5500,9,FALSE),""),"تأكد من السعر")</f>
        <v/>
      </c>
      <c r="I4842" s="31"/>
      <c r="J4842" s="33" t="str">
        <f t="shared" si="75"/>
        <v/>
      </c>
      <c r="K4842" s="31"/>
      <c r="L4842" s="31"/>
    </row>
    <row r="4843" spans="2:12" x14ac:dyDescent="0.2">
      <c r="B4843" s="29" t="str">
        <f>IF(C4843&lt;&gt;"",COUNT($B$2:B4842)+1,"")</f>
        <v/>
      </c>
      <c r="C4843" s="30"/>
      <c r="D4843" s="31"/>
      <c r="E4843" s="32"/>
      <c r="F4843" s="31" t="str">
        <f>IFERROR(IF(E4843&lt;&gt;"",VLOOKUP(E4843,'تكويد الاصناف'!$B$3:$L$5500,3,FALSE),""),"تأكد من الكود")</f>
        <v/>
      </c>
      <c r="G4843" s="31" t="str">
        <f>IFERROR(IF(E4843&lt;&gt;"",VLOOKUP(E4843,'تكويد الاصناف'!$B$3:$L$5500,4,FALSE),""),"تأكد من الوحدة")</f>
        <v/>
      </c>
      <c r="H4843" s="31" t="str">
        <f>IFERROR(IF(E4843&lt;&gt;"",VLOOKUP(E4843,'تكويد الاصناف'!$B$3:$L$5500,9,FALSE),""),"تأكد من السعر")</f>
        <v/>
      </c>
      <c r="I4843" s="31"/>
      <c r="J4843" s="33" t="str">
        <f t="shared" si="75"/>
        <v/>
      </c>
      <c r="K4843" s="31"/>
      <c r="L4843" s="31"/>
    </row>
    <row r="4844" spans="2:12" x14ac:dyDescent="0.2">
      <c r="B4844" s="29" t="str">
        <f>IF(C4844&lt;&gt;"",COUNT($B$2:B4843)+1,"")</f>
        <v/>
      </c>
      <c r="C4844" s="30"/>
      <c r="D4844" s="31"/>
      <c r="E4844" s="32"/>
      <c r="F4844" s="31" t="str">
        <f>IFERROR(IF(E4844&lt;&gt;"",VLOOKUP(E4844,'تكويد الاصناف'!$B$3:$L$5500,3,FALSE),""),"تأكد من الكود")</f>
        <v/>
      </c>
      <c r="G4844" s="31" t="str">
        <f>IFERROR(IF(E4844&lt;&gt;"",VLOOKUP(E4844,'تكويد الاصناف'!$B$3:$L$5500,4,FALSE),""),"تأكد من الوحدة")</f>
        <v/>
      </c>
      <c r="H4844" s="31" t="str">
        <f>IFERROR(IF(E4844&lt;&gt;"",VLOOKUP(E4844,'تكويد الاصناف'!$B$3:$L$5500,9,FALSE),""),"تأكد من السعر")</f>
        <v/>
      </c>
      <c r="I4844" s="31"/>
      <c r="J4844" s="33" t="str">
        <f t="shared" si="75"/>
        <v/>
      </c>
      <c r="K4844" s="31"/>
      <c r="L4844" s="31"/>
    </row>
    <row r="4845" spans="2:12" x14ac:dyDescent="0.2">
      <c r="B4845" s="29" t="str">
        <f>IF(C4845&lt;&gt;"",COUNT($B$2:B4844)+1,"")</f>
        <v/>
      </c>
      <c r="C4845" s="30"/>
      <c r="D4845" s="31"/>
      <c r="E4845" s="32"/>
      <c r="F4845" s="31" t="str">
        <f>IFERROR(IF(E4845&lt;&gt;"",VLOOKUP(E4845,'تكويد الاصناف'!$B$3:$L$5500,3,FALSE),""),"تأكد من الكود")</f>
        <v/>
      </c>
      <c r="G4845" s="31" t="str">
        <f>IFERROR(IF(E4845&lt;&gt;"",VLOOKUP(E4845,'تكويد الاصناف'!$B$3:$L$5500,4,FALSE),""),"تأكد من الوحدة")</f>
        <v/>
      </c>
      <c r="H4845" s="31" t="str">
        <f>IFERROR(IF(E4845&lt;&gt;"",VLOOKUP(E4845,'تكويد الاصناف'!$B$3:$L$5500,9,FALSE),""),"تأكد من السعر")</f>
        <v/>
      </c>
      <c r="I4845" s="31"/>
      <c r="J4845" s="33" t="str">
        <f t="shared" si="75"/>
        <v/>
      </c>
      <c r="K4845" s="31"/>
      <c r="L4845" s="31"/>
    </row>
    <row r="4846" spans="2:12" x14ac:dyDescent="0.2">
      <c r="B4846" s="29" t="str">
        <f>IF(C4846&lt;&gt;"",COUNT($B$2:B4845)+1,"")</f>
        <v/>
      </c>
      <c r="C4846" s="30"/>
      <c r="D4846" s="31"/>
      <c r="E4846" s="32"/>
      <c r="F4846" s="31" t="str">
        <f>IFERROR(IF(E4846&lt;&gt;"",VLOOKUP(E4846,'تكويد الاصناف'!$B$3:$L$5500,3,FALSE),""),"تأكد من الكود")</f>
        <v/>
      </c>
      <c r="G4846" s="31" t="str">
        <f>IFERROR(IF(E4846&lt;&gt;"",VLOOKUP(E4846,'تكويد الاصناف'!$B$3:$L$5500,4,FALSE),""),"تأكد من الوحدة")</f>
        <v/>
      </c>
      <c r="H4846" s="31" t="str">
        <f>IFERROR(IF(E4846&lt;&gt;"",VLOOKUP(E4846,'تكويد الاصناف'!$B$3:$L$5500,9,FALSE),""),"تأكد من السعر")</f>
        <v/>
      </c>
      <c r="I4846" s="31"/>
      <c r="J4846" s="33" t="str">
        <f t="shared" si="75"/>
        <v/>
      </c>
      <c r="K4846" s="31"/>
      <c r="L4846" s="31"/>
    </row>
    <row r="4847" spans="2:12" x14ac:dyDescent="0.2">
      <c r="B4847" s="29" t="str">
        <f>IF(C4847&lt;&gt;"",COUNT($B$2:B4846)+1,"")</f>
        <v/>
      </c>
      <c r="C4847" s="30"/>
      <c r="D4847" s="31"/>
      <c r="E4847" s="32"/>
      <c r="F4847" s="31" t="str">
        <f>IFERROR(IF(E4847&lt;&gt;"",VLOOKUP(E4847,'تكويد الاصناف'!$B$3:$L$5500,3,FALSE),""),"تأكد من الكود")</f>
        <v/>
      </c>
      <c r="G4847" s="31" t="str">
        <f>IFERROR(IF(E4847&lt;&gt;"",VLOOKUP(E4847,'تكويد الاصناف'!$B$3:$L$5500,4,FALSE),""),"تأكد من الوحدة")</f>
        <v/>
      </c>
      <c r="H4847" s="31" t="str">
        <f>IFERROR(IF(E4847&lt;&gt;"",VLOOKUP(E4847,'تكويد الاصناف'!$B$3:$L$5500,9,FALSE),""),"تأكد من السعر")</f>
        <v/>
      </c>
      <c r="I4847" s="31"/>
      <c r="J4847" s="33" t="str">
        <f t="shared" si="75"/>
        <v/>
      </c>
      <c r="K4847" s="31"/>
      <c r="L4847" s="31"/>
    </row>
    <row r="4848" spans="2:12" x14ac:dyDescent="0.2">
      <c r="B4848" s="29" t="str">
        <f>IF(C4848&lt;&gt;"",COUNT($B$2:B4847)+1,"")</f>
        <v/>
      </c>
      <c r="C4848" s="30"/>
      <c r="D4848" s="31"/>
      <c r="E4848" s="32"/>
      <c r="F4848" s="31" t="str">
        <f>IFERROR(IF(E4848&lt;&gt;"",VLOOKUP(E4848,'تكويد الاصناف'!$B$3:$L$5500,3,FALSE),""),"تأكد من الكود")</f>
        <v/>
      </c>
      <c r="G4848" s="31" t="str">
        <f>IFERROR(IF(E4848&lt;&gt;"",VLOOKUP(E4848,'تكويد الاصناف'!$B$3:$L$5500,4,FALSE),""),"تأكد من الوحدة")</f>
        <v/>
      </c>
      <c r="H4848" s="31" t="str">
        <f>IFERROR(IF(E4848&lt;&gt;"",VLOOKUP(E4848,'تكويد الاصناف'!$B$3:$L$5500,9,FALSE),""),"تأكد من السعر")</f>
        <v/>
      </c>
      <c r="I4848" s="31"/>
      <c r="J4848" s="33" t="str">
        <f t="shared" si="75"/>
        <v/>
      </c>
      <c r="K4848" s="31"/>
      <c r="L4848" s="31"/>
    </row>
    <row r="4849" spans="2:12" x14ac:dyDescent="0.2">
      <c r="B4849" s="29" t="str">
        <f>IF(C4849&lt;&gt;"",COUNT($B$2:B4848)+1,"")</f>
        <v/>
      </c>
      <c r="C4849" s="30"/>
      <c r="D4849" s="31"/>
      <c r="E4849" s="32"/>
      <c r="F4849" s="31" t="str">
        <f>IFERROR(IF(E4849&lt;&gt;"",VLOOKUP(E4849,'تكويد الاصناف'!$B$3:$L$5500,3,FALSE),""),"تأكد من الكود")</f>
        <v/>
      </c>
      <c r="G4849" s="31" t="str">
        <f>IFERROR(IF(E4849&lt;&gt;"",VLOOKUP(E4849,'تكويد الاصناف'!$B$3:$L$5500,4,FALSE),""),"تأكد من الوحدة")</f>
        <v/>
      </c>
      <c r="H4849" s="31" t="str">
        <f>IFERROR(IF(E4849&lt;&gt;"",VLOOKUP(E4849,'تكويد الاصناف'!$B$3:$L$5500,9,FALSE),""),"تأكد من السعر")</f>
        <v/>
      </c>
      <c r="I4849" s="31"/>
      <c r="J4849" s="33" t="str">
        <f t="shared" si="75"/>
        <v/>
      </c>
      <c r="K4849" s="31"/>
      <c r="L4849" s="31"/>
    </row>
    <row r="4850" spans="2:12" x14ac:dyDescent="0.2">
      <c r="B4850" s="29" t="str">
        <f>IF(C4850&lt;&gt;"",COUNT($B$2:B4849)+1,"")</f>
        <v/>
      </c>
      <c r="C4850" s="30"/>
      <c r="D4850" s="31"/>
      <c r="E4850" s="32"/>
      <c r="F4850" s="31" t="str">
        <f>IFERROR(IF(E4850&lt;&gt;"",VLOOKUP(E4850,'تكويد الاصناف'!$B$3:$L$5500,3,FALSE),""),"تأكد من الكود")</f>
        <v/>
      </c>
      <c r="G4850" s="31" t="str">
        <f>IFERROR(IF(E4850&lt;&gt;"",VLOOKUP(E4850,'تكويد الاصناف'!$B$3:$L$5500,4,FALSE),""),"تأكد من الوحدة")</f>
        <v/>
      </c>
      <c r="H4850" s="31" t="str">
        <f>IFERROR(IF(E4850&lt;&gt;"",VLOOKUP(E4850,'تكويد الاصناف'!$B$3:$L$5500,9,FALSE),""),"تأكد من السعر")</f>
        <v/>
      </c>
      <c r="I4850" s="31"/>
      <c r="J4850" s="33" t="str">
        <f t="shared" si="75"/>
        <v/>
      </c>
      <c r="K4850" s="31"/>
      <c r="L4850" s="31"/>
    </row>
    <row r="4851" spans="2:12" x14ac:dyDescent="0.2">
      <c r="B4851" s="29" t="str">
        <f>IF(C4851&lt;&gt;"",COUNT($B$2:B4850)+1,"")</f>
        <v/>
      </c>
      <c r="C4851" s="30"/>
      <c r="D4851" s="31"/>
      <c r="E4851" s="32"/>
      <c r="F4851" s="31" t="str">
        <f>IFERROR(IF(E4851&lt;&gt;"",VLOOKUP(E4851,'تكويد الاصناف'!$B$3:$L$5500,3,FALSE),""),"تأكد من الكود")</f>
        <v/>
      </c>
      <c r="G4851" s="31" t="str">
        <f>IFERROR(IF(E4851&lt;&gt;"",VLOOKUP(E4851,'تكويد الاصناف'!$B$3:$L$5500,4,FALSE),""),"تأكد من الوحدة")</f>
        <v/>
      </c>
      <c r="H4851" s="31" t="str">
        <f>IFERROR(IF(E4851&lt;&gt;"",VLOOKUP(E4851,'تكويد الاصناف'!$B$3:$L$5500,9,FALSE),""),"تأكد من السعر")</f>
        <v/>
      </c>
      <c r="I4851" s="31"/>
      <c r="J4851" s="33" t="str">
        <f t="shared" si="75"/>
        <v/>
      </c>
      <c r="K4851" s="31"/>
      <c r="L4851" s="31"/>
    </row>
    <row r="4852" spans="2:12" x14ac:dyDescent="0.2">
      <c r="B4852" s="29" t="str">
        <f>IF(C4852&lt;&gt;"",COUNT($B$2:B4851)+1,"")</f>
        <v/>
      </c>
      <c r="C4852" s="30"/>
      <c r="D4852" s="31"/>
      <c r="E4852" s="32"/>
      <c r="F4852" s="31" t="str">
        <f>IFERROR(IF(E4852&lt;&gt;"",VLOOKUP(E4852,'تكويد الاصناف'!$B$3:$L$5500,3,FALSE),""),"تأكد من الكود")</f>
        <v/>
      </c>
      <c r="G4852" s="31" t="str">
        <f>IFERROR(IF(E4852&lt;&gt;"",VLOOKUP(E4852,'تكويد الاصناف'!$B$3:$L$5500,4,FALSE),""),"تأكد من الوحدة")</f>
        <v/>
      </c>
      <c r="H4852" s="31" t="str">
        <f>IFERROR(IF(E4852&lt;&gt;"",VLOOKUP(E4852,'تكويد الاصناف'!$B$3:$L$5500,9,FALSE),""),"تأكد من السعر")</f>
        <v/>
      </c>
      <c r="I4852" s="31"/>
      <c r="J4852" s="33" t="str">
        <f t="shared" si="75"/>
        <v/>
      </c>
      <c r="K4852" s="31"/>
      <c r="L4852" s="31"/>
    </row>
    <row r="4853" spans="2:12" x14ac:dyDescent="0.2">
      <c r="B4853" s="29" t="str">
        <f>IF(C4853&lt;&gt;"",COUNT($B$2:B4852)+1,"")</f>
        <v/>
      </c>
      <c r="C4853" s="30"/>
      <c r="D4853" s="31"/>
      <c r="E4853" s="32"/>
      <c r="F4853" s="31" t="str">
        <f>IFERROR(IF(E4853&lt;&gt;"",VLOOKUP(E4853,'تكويد الاصناف'!$B$3:$L$5500,3,FALSE),""),"تأكد من الكود")</f>
        <v/>
      </c>
      <c r="G4853" s="31" t="str">
        <f>IFERROR(IF(E4853&lt;&gt;"",VLOOKUP(E4853,'تكويد الاصناف'!$B$3:$L$5500,4,FALSE),""),"تأكد من الوحدة")</f>
        <v/>
      </c>
      <c r="H4853" s="31" t="str">
        <f>IFERROR(IF(E4853&lt;&gt;"",VLOOKUP(E4853,'تكويد الاصناف'!$B$3:$L$5500,9,FALSE),""),"تأكد من السعر")</f>
        <v/>
      </c>
      <c r="I4853" s="31"/>
      <c r="J4853" s="33" t="str">
        <f t="shared" si="75"/>
        <v/>
      </c>
      <c r="K4853" s="31"/>
      <c r="L4853" s="31"/>
    </row>
    <row r="4854" spans="2:12" x14ac:dyDescent="0.2">
      <c r="B4854" s="29" t="str">
        <f>IF(C4854&lt;&gt;"",COUNT($B$2:B4853)+1,"")</f>
        <v/>
      </c>
      <c r="C4854" s="30"/>
      <c r="D4854" s="31"/>
      <c r="E4854" s="32"/>
      <c r="F4854" s="31" t="str">
        <f>IFERROR(IF(E4854&lt;&gt;"",VLOOKUP(E4854,'تكويد الاصناف'!$B$3:$L$5500,3,FALSE),""),"تأكد من الكود")</f>
        <v/>
      </c>
      <c r="G4854" s="31" t="str">
        <f>IFERROR(IF(E4854&lt;&gt;"",VLOOKUP(E4854,'تكويد الاصناف'!$B$3:$L$5500,4,FALSE),""),"تأكد من الوحدة")</f>
        <v/>
      </c>
      <c r="H4854" s="31" t="str">
        <f>IFERROR(IF(E4854&lt;&gt;"",VLOOKUP(E4854,'تكويد الاصناف'!$B$3:$L$5500,9,FALSE),""),"تأكد من السعر")</f>
        <v/>
      </c>
      <c r="I4854" s="31"/>
      <c r="J4854" s="33" t="str">
        <f t="shared" si="75"/>
        <v/>
      </c>
      <c r="K4854" s="31"/>
      <c r="L4854" s="31"/>
    </row>
    <row r="4855" spans="2:12" x14ac:dyDescent="0.2">
      <c r="B4855" s="29" t="str">
        <f>IF(C4855&lt;&gt;"",COUNT($B$2:B4854)+1,"")</f>
        <v/>
      </c>
      <c r="C4855" s="30"/>
      <c r="D4855" s="31"/>
      <c r="E4855" s="32"/>
      <c r="F4855" s="31" t="str">
        <f>IFERROR(IF(E4855&lt;&gt;"",VLOOKUP(E4855,'تكويد الاصناف'!$B$3:$L$5500,3,FALSE),""),"تأكد من الكود")</f>
        <v/>
      </c>
      <c r="G4855" s="31" t="str">
        <f>IFERROR(IF(E4855&lt;&gt;"",VLOOKUP(E4855,'تكويد الاصناف'!$B$3:$L$5500,4,FALSE),""),"تأكد من الوحدة")</f>
        <v/>
      </c>
      <c r="H4855" s="31" t="str">
        <f>IFERROR(IF(E4855&lt;&gt;"",VLOOKUP(E4855,'تكويد الاصناف'!$B$3:$L$5500,9,FALSE),""),"تأكد من السعر")</f>
        <v/>
      </c>
      <c r="I4855" s="31"/>
      <c r="J4855" s="33" t="str">
        <f t="shared" si="75"/>
        <v/>
      </c>
      <c r="K4855" s="31"/>
      <c r="L4855" s="31"/>
    </row>
    <row r="4856" spans="2:12" x14ac:dyDescent="0.2">
      <c r="B4856" s="29" t="str">
        <f>IF(C4856&lt;&gt;"",COUNT($B$2:B4855)+1,"")</f>
        <v/>
      </c>
      <c r="C4856" s="30"/>
      <c r="D4856" s="31"/>
      <c r="E4856" s="32"/>
      <c r="F4856" s="31" t="str">
        <f>IFERROR(IF(E4856&lt;&gt;"",VLOOKUP(E4856,'تكويد الاصناف'!$B$3:$L$5500,3,FALSE),""),"تأكد من الكود")</f>
        <v/>
      </c>
      <c r="G4856" s="31" t="str">
        <f>IFERROR(IF(E4856&lt;&gt;"",VLOOKUP(E4856,'تكويد الاصناف'!$B$3:$L$5500,4,FALSE),""),"تأكد من الوحدة")</f>
        <v/>
      </c>
      <c r="H4856" s="31" t="str">
        <f>IFERROR(IF(E4856&lt;&gt;"",VLOOKUP(E4856,'تكويد الاصناف'!$B$3:$L$5500,9,FALSE),""),"تأكد من السعر")</f>
        <v/>
      </c>
      <c r="I4856" s="31"/>
      <c r="J4856" s="33" t="str">
        <f t="shared" si="75"/>
        <v/>
      </c>
      <c r="K4856" s="31"/>
      <c r="L4856" s="31"/>
    </row>
    <row r="4857" spans="2:12" x14ac:dyDescent="0.2">
      <c r="B4857" s="29" t="str">
        <f>IF(C4857&lt;&gt;"",COUNT($B$2:B4856)+1,"")</f>
        <v/>
      </c>
      <c r="C4857" s="30"/>
      <c r="D4857" s="31"/>
      <c r="E4857" s="32"/>
      <c r="F4857" s="31" t="str">
        <f>IFERROR(IF(E4857&lt;&gt;"",VLOOKUP(E4857,'تكويد الاصناف'!$B$3:$L$5500,3,FALSE),""),"تأكد من الكود")</f>
        <v/>
      </c>
      <c r="G4857" s="31" t="str">
        <f>IFERROR(IF(E4857&lt;&gt;"",VLOOKUP(E4857,'تكويد الاصناف'!$B$3:$L$5500,4,FALSE),""),"تأكد من الوحدة")</f>
        <v/>
      </c>
      <c r="H4857" s="31" t="str">
        <f>IFERROR(IF(E4857&lt;&gt;"",VLOOKUP(E4857,'تكويد الاصناف'!$B$3:$L$5500,9,FALSE),""),"تأكد من السعر")</f>
        <v/>
      </c>
      <c r="I4857" s="31"/>
      <c r="J4857" s="33" t="str">
        <f t="shared" si="75"/>
        <v/>
      </c>
      <c r="K4857" s="31"/>
      <c r="L4857" s="31"/>
    </row>
    <row r="4858" spans="2:12" x14ac:dyDescent="0.2">
      <c r="B4858" s="29" t="str">
        <f>IF(C4858&lt;&gt;"",COUNT($B$2:B4857)+1,"")</f>
        <v/>
      </c>
      <c r="C4858" s="30"/>
      <c r="D4858" s="31"/>
      <c r="E4858" s="32"/>
      <c r="F4858" s="31" t="str">
        <f>IFERROR(IF(E4858&lt;&gt;"",VLOOKUP(E4858,'تكويد الاصناف'!$B$3:$L$5500,3,FALSE),""),"تأكد من الكود")</f>
        <v/>
      </c>
      <c r="G4858" s="31" t="str">
        <f>IFERROR(IF(E4858&lt;&gt;"",VLOOKUP(E4858,'تكويد الاصناف'!$B$3:$L$5500,4,FALSE),""),"تأكد من الوحدة")</f>
        <v/>
      </c>
      <c r="H4858" s="31" t="str">
        <f>IFERROR(IF(E4858&lt;&gt;"",VLOOKUP(E4858,'تكويد الاصناف'!$B$3:$L$5500,9,FALSE),""),"تأكد من السعر")</f>
        <v/>
      </c>
      <c r="I4858" s="31"/>
      <c r="J4858" s="33" t="str">
        <f t="shared" si="75"/>
        <v/>
      </c>
      <c r="K4858" s="31"/>
      <c r="L4858" s="31"/>
    </row>
    <row r="4859" spans="2:12" x14ac:dyDescent="0.2">
      <c r="B4859" s="29" t="str">
        <f>IF(C4859&lt;&gt;"",COUNT($B$2:B4858)+1,"")</f>
        <v/>
      </c>
      <c r="C4859" s="30"/>
      <c r="D4859" s="31"/>
      <c r="E4859" s="32"/>
      <c r="F4859" s="31" t="str">
        <f>IFERROR(IF(E4859&lt;&gt;"",VLOOKUP(E4859,'تكويد الاصناف'!$B$3:$L$5500,3,FALSE),""),"تأكد من الكود")</f>
        <v/>
      </c>
      <c r="G4859" s="31" t="str">
        <f>IFERROR(IF(E4859&lt;&gt;"",VLOOKUP(E4859,'تكويد الاصناف'!$B$3:$L$5500,4,FALSE),""),"تأكد من الوحدة")</f>
        <v/>
      </c>
      <c r="H4859" s="31" t="str">
        <f>IFERROR(IF(E4859&lt;&gt;"",VLOOKUP(E4859,'تكويد الاصناف'!$B$3:$L$5500,9,FALSE),""),"تأكد من السعر")</f>
        <v/>
      </c>
      <c r="I4859" s="31"/>
      <c r="J4859" s="33" t="str">
        <f t="shared" si="75"/>
        <v/>
      </c>
      <c r="K4859" s="31"/>
      <c r="L4859" s="31"/>
    </row>
    <row r="4860" spans="2:12" x14ac:dyDescent="0.2">
      <c r="B4860" s="29" t="str">
        <f>IF(C4860&lt;&gt;"",COUNT($B$2:B4859)+1,"")</f>
        <v/>
      </c>
      <c r="C4860" s="30"/>
      <c r="D4860" s="31"/>
      <c r="E4860" s="32"/>
      <c r="F4860" s="31" t="str">
        <f>IFERROR(IF(E4860&lt;&gt;"",VLOOKUP(E4860,'تكويد الاصناف'!$B$3:$L$5500,3,FALSE),""),"تأكد من الكود")</f>
        <v/>
      </c>
      <c r="G4860" s="31" t="str">
        <f>IFERROR(IF(E4860&lt;&gt;"",VLOOKUP(E4860,'تكويد الاصناف'!$B$3:$L$5500,4,FALSE),""),"تأكد من الوحدة")</f>
        <v/>
      </c>
      <c r="H4860" s="31" t="str">
        <f>IFERROR(IF(E4860&lt;&gt;"",VLOOKUP(E4860,'تكويد الاصناف'!$B$3:$L$5500,9,FALSE),""),"تأكد من السعر")</f>
        <v/>
      </c>
      <c r="I4860" s="31"/>
      <c r="J4860" s="33" t="str">
        <f t="shared" si="75"/>
        <v/>
      </c>
      <c r="K4860" s="31"/>
      <c r="L4860" s="31"/>
    </row>
    <row r="4861" spans="2:12" x14ac:dyDescent="0.2">
      <c r="B4861" s="29" t="str">
        <f>IF(C4861&lt;&gt;"",COUNT($B$2:B4860)+1,"")</f>
        <v/>
      </c>
      <c r="C4861" s="30"/>
      <c r="D4861" s="31"/>
      <c r="E4861" s="32"/>
      <c r="F4861" s="31" t="str">
        <f>IFERROR(IF(E4861&lt;&gt;"",VLOOKUP(E4861,'تكويد الاصناف'!$B$3:$L$5500,3,FALSE),""),"تأكد من الكود")</f>
        <v/>
      </c>
      <c r="G4861" s="31" t="str">
        <f>IFERROR(IF(E4861&lt;&gt;"",VLOOKUP(E4861,'تكويد الاصناف'!$B$3:$L$5500,4,FALSE),""),"تأكد من الوحدة")</f>
        <v/>
      </c>
      <c r="H4861" s="31" t="str">
        <f>IFERROR(IF(E4861&lt;&gt;"",VLOOKUP(E4861,'تكويد الاصناف'!$B$3:$L$5500,9,FALSE),""),"تأكد من السعر")</f>
        <v/>
      </c>
      <c r="I4861" s="31"/>
      <c r="J4861" s="33" t="str">
        <f t="shared" si="75"/>
        <v/>
      </c>
      <c r="K4861" s="31"/>
      <c r="L4861" s="31"/>
    </row>
    <row r="4862" spans="2:12" x14ac:dyDescent="0.2">
      <c r="B4862" s="29" t="str">
        <f>IF(C4862&lt;&gt;"",COUNT($B$2:B4861)+1,"")</f>
        <v/>
      </c>
      <c r="C4862" s="30"/>
      <c r="D4862" s="31"/>
      <c r="E4862" s="32"/>
      <c r="F4862" s="31" t="str">
        <f>IFERROR(IF(E4862&lt;&gt;"",VLOOKUP(E4862,'تكويد الاصناف'!$B$3:$L$5500,3,FALSE),""),"تأكد من الكود")</f>
        <v/>
      </c>
      <c r="G4862" s="31" t="str">
        <f>IFERROR(IF(E4862&lt;&gt;"",VLOOKUP(E4862,'تكويد الاصناف'!$B$3:$L$5500,4,FALSE),""),"تأكد من الوحدة")</f>
        <v/>
      </c>
      <c r="H4862" s="31" t="str">
        <f>IFERROR(IF(E4862&lt;&gt;"",VLOOKUP(E4862,'تكويد الاصناف'!$B$3:$L$5500,9,FALSE),""),"تأكد من السعر")</f>
        <v/>
      </c>
      <c r="I4862" s="31"/>
      <c r="J4862" s="33" t="str">
        <f t="shared" si="75"/>
        <v/>
      </c>
      <c r="K4862" s="31"/>
      <c r="L4862" s="31"/>
    </row>
    <row r="4863" spans="2:12" x14ac:dyDescent="0.2">
      <c r="B4863" s="29" t="str">
        <f>IF(C4863&lt;&gt;"",COUNT($B$2:B4862)+1,"")</f>
        <v/>
      </c>
      <c r="C4863" s="30"/>
      <c r="D4863" s="31"/>
      <c r="E4863" s="32"/>
      <c r="F4863" s="31" t="str">
        <f>IFERROR(IF(E4863&lt;&gt;"",VLOOKUP(E4863,'تكويد الاصناف'!$B$3:$L$5500,3,FALSE),""),"تأكد من الكود")</f>
        <v/>
      </c>
      <c r="G4863" s="31" t="str">
        <f>IFERROR(IF(E4863&lt;&gt;"",VLOOKUP(E4863,'تكويد الاصناف'!$B$3:$L$5500,4,FALSE),""),"تأكد من الوحدة")</f>
        <v/>
      </c>
      <c r="H4863" s="31" t="str">
        <f>IFERROR(IF(E4863&lt;&gt;"",VLOOKUP(E4863,'تكويد الاصناف'!$B$3:$L$5500,9,FALSE),""),"تأكد من السعر")</f>
        <v/>
      </c>
      <c r="I4863" s="31"/>
      <c r="J4863" s="33" t="str">
        <f t="shared" si="75"/>
        <v/>
      </c>
      <c r="K4863" s="31"/>
      <c r="L4863" s="31"/>
    </row>
    <row r="4864" spans="2:12" x14ac:dyDescent="0.2">
      <c r="B4864" s="29" t="str">
        <f>IF(C4864&lt;&gt;"",COUNT($B$2:B4863)+1,"")</f>
        <v/>
      </c>
      <c r="C4864" s="30"/>
      <c r="D4864" s="31"/>
      <c r="E4864" s="32"/>
      <c r="F4864" s="31" t="str">
        <f>IFERROR(IF(E4864&lt;&gt;"",VLOOKUP(E4864,'تكويد الاصناف'!$B$3:$L$5500,3,FALSE),""),"تأكد من الكود")</f>
        <v/>
      </c>
      <c r="G4864" s="31" t="str">
        <f>IFERROR(IF(E4864&lt;&gt;"",VLOOKUP(E4864,'تكويد الاصناف'!$B$3:$L$5500,4,FALSE),""),"تأكد من الوحدة")</f>
        <v/>
      </c>
      <c r="H4864" s="31" t="str">
        <f>IFERROR(IF(E4864&lt;&gt;"",VLOOKUP(E4864,'تكويد الاصناف'!$B$3:$L$5500,9,FALSE),""),"تأكد من السعر")</f>
        <v/>
      </c>
      <c r="I4864" s="31"/>
      <c r="J4864" s="33" t="str">
        <f t="shared" si="75"/>
        <v/>
      </c>
      <c r="K4864" s="31"/>
      <c r="L4864" s="31"/>
    </row>
    <row r="4865" spans="2:12" x14ac:dyDescent="0.2">
      <c r="B4865" s="29" t="str">
        <f>IF(C4865&lt;&gt;"",COUNT($B$2:B4864)+1,"")</f>
        <v/>
      </c>
      <c r="C4865" s="30"/>
      <c r="D4865" s="31"/>
      <c r="E4865" s="32"/>
      <c r="F4865" s="31" t="str">
        <f>IFERROR(IF(E4865&lt;&gt;"",VLOOKUP(E4865,'تكويد الاصناف'!$B$3:$L$5500,3,FALSE),""),"تأكد من الكود")</f>
        <v/>
      </c>
      <c r="G4865" s="31" t="str">
        <f>IFERROR(IF(E4865&lt;&gt;"",VLOOKUP(E4865,'تكويد الاصناف'!$B$3:$L$5500,4,FALSE),""),"تأكد من الوحدة")</f>
        <v/>
      </c>
      <c r="H4865" s="31" t="str">
        <f>IFERROR(IF(E4865&lt;&gt;"",VLOOKUP(E4865,'تكويد الاصناف'!$B$3:$L$5500,9,FALSE),""),"تأكد من السعر")</f>
        <v/>
      </c>
      <c r="I4865" s="31"/>
      <c r="J4865" s="33" t="str">
        <f t="shared" si="75"/>
        <v/>
      </c>
      <c r="K4865" s="31"/>
      <c r="L4865" s="31"/>
    </row>
    <row r="4866" spans="2:12" x14ac:dyDescent="0.2">
      <c r="B4866" s="29" t="str">
        <f>IF(C4866&lt;&gt;"",COUNT($B$2:B4865)+1,"")</f>
        <v/>
      </c>
      <c r="C4866" s="30"/>
      <c r="D4866" s="31"/>
      <c r="E4866" s="32"/>
      <c r="F4866" s="31" t="str">
        <f>IFERROR(IF(E4866&lt;&gt;"",VLOOKUP(E4866,'تكويد الاصناف'!$B$3:$L$5500,3,FALSE),""),"تأكد من الكود")</f>
        <v/>
      </c>
      <c r="G4866" s="31" t="str">
        <f>IFERROR(IF(E4866&lt;&gt;"",VLOOKUP(E4866,'تكويد الاصناف'!$B$3:$L$5500,4,FALSE),""),"تأكد من الوحدة")</f>
        <v/>
      </c>
      <c r="H4866" s="31" t="str">
        <f>IFERROR(IF(E4866&lt;&gt;"",VLOOKUP(E4866,'تكويد الاصناف'!$B$3:$L$5500,9,FALSE),""),"تأكد من السعر")</f>
        <v/>
      </c>
      <c r="I4866" s="31"/>
      <c r="J4866" s="33" t="str">
        <f t="shared" si="75"/>
        <v/>
      </c>
      <c r="K4866" s="31"/>
      <c r="L4866" s="31"/>
    </row>
    <row r="4867" spans="2:12" x14ac:dyDescent="0.2">
      <c r="B4867" s="29" t="str">
        <f>IF(C4867&lt;&gt;"",COUNT($B$2:B4866)+1,"")</f>
        <v/>
      </c>
      <c r="C4867" s="30"/>
      <c r="D4867" s="31"/>
      <c r="E4867" s="32"/>
      <c r="F4867" s="31" t="str">
        <f>IFERROR(IF(E4867&lt;&gt;"",VLOOKUP(E4867,'تكويد الاصناف'!$B$3:$L$5500,3,FALSE),""),"تأكد من الكود")</f>
        <v/>
      </c>
      <c r="G4867" s="31" t="str">
        <f>IFERROR(IF(E4867&lt;&gt;"",VLOOKUP(E4867,'تكويد الاصناف'!$B$3:$L$5500,4,FALSE),""),"تأكد من الوحدة")</f>
        <v/>
      </c>
      <c r="H4867" s="31" t="str">
        <f>IFERROR(IF(E4867&lt;&gt;"",VLOOKUP(E4867,'تكويد الاصناف'!$B$3:$L$5500,9,FALSE),""),"تأكد من السعر")</f>
        <v/>
      </c>
      <c r="I4867" s="31"/>
      <c r="J4867" s="33" t="str">
        <f t="shared" ref="J4867:J4930" si="76">IFERROR(I4867*H4867,"")</f>
        <v/>
      </c>
      <c r="K4867" s="31"/>
      <c r="L4867" s="31"/>
    </row>
    <row r="4868" spans="2:12" x14ac:dyDescent="0.2">
      <c r="B4868" s="29" t="str">
        <f>IF(C4868&lt;&gt;"",COUNT($B$2:B4867)+1,"")</f>
        <v/>
      </c>
      <c r="C4868" s="30"/>
      <c r="D4868" s="31"/>
      <c r="E4868" s="32"/>
      <c r="F4868" s="31" t="str">
        <f>IFERROR(IF(E4868&lt;&gt;"",VLOOKUP(E4868,'تكويد الاصناف'!$B$3:$L$5500,3,FALSE),""),"تأكد من الكود")</f>
        <v/>
      </c>
      <c r="G4868" s="31" t="str">
        <f>IFERROR(IF(E4868&lt;&gt;"",VLOOKUP(E4868,'تكويد الاصناف'!$B$3:$L$5500,4,FALSE),""),"تأكد من الوحدة")</f>
        <v/>
      </c>
      <c r="H4868" s="31" t="str">
        <f>IFERROR(IF(E4868&lt;&gt;"",VLOOKUP(E4868,'تكويد الاصناف'!$B$3:$L$5500,9,FALSE),""),"تأكد من السعر")</f>
        <v/>
      </c>
      <c r="I4868" s="31"/>
      <c r="J4868" s="33" t="str">
        <f t="shared" si="76"/>
        <v/>
      </c>
      <c r="K4868" s="31"/>
      <c r="L4868" s="31"/>
    </row>
    <row r="4869" spans="2:12" x14ac:dyDescent="0.2">
      <c r="B4869" s="29" t="str">
        <f>IF(C4869&lt;&gt;"",COUNT($B$2:B4868)+1,"")</f>
        <v/>
      </c>
      <c r="C4869" s="30"/>
      <c r="D4869" s="31"/>
      <c r="E4869" s="32"/>
      <c r="F4869" s="31" t="str">
        <f>IFERROR(IF(E4869&lt;&gt;"",VLOOKUP(E4869,'تكويد الاصناف'!$B$3:$L$5500,3,FALSE),""),"تأكد من الكود")</f>
        <v/>
      </c>
      <c r="G4869" s="31" t="str">
        <f>IFERROR(IF(E4869&lt;&gt;"",VLOOKUP(E4869,'تكويد الاصناف'!$B$3:$L$5500,4,FALSE),""),"تأكد من الوحدة")</f>
        <v/>
      </c>
      <c r="H4869" s="31" t="str">
        <f>IFERROR(IF(E4869&lt;&gt;"",VLOOKUP(E4869,'تكويد الاصناف'!$B$3:$L$5500,9,FALSE),""),"تأكد من السعر")</f>
        <v/>
      </c>
      <c r="I4869" s="31"/>
      <c r="J4869" s="33" t="str">
        <f t="shared" si="76"/>
        <v/>
      </c>
      <c r="K4869" s="31"/>
      <c r="L4869" s="31"/>
    </row>
    <row r="4870" spans="2:12" x14ac:dyDescent="0.2">
      <c r="B4870" s="29" t="str">
        <f>IF(C4870&lt;&gt;"",COUNT($B$2:B4869)+1,"")</f>
        <v/>
      </c>
      <c r="C4870" s="30"/>
      <c r="D4870" s="31"/>
      <c r="E4870" s="32"/>
      <c r="F4870" s="31" t="str">
        <f>IFERROR(IF(E4870&lt;&gt;"",VLOOKUP(E4870,'تكويد الاصناف'!$B$3:$L$5500,3,FALSE),""),"تأكد من الكود")</f>
        <v/>
      </c>
      <c r="G4870" s="31" t="str">
        <f>IFERROR(IF(E4870&lt;&gt;"",VLOOKUP(E4870,'تكويد الاصناف'!$B$3:$L$5500,4,FALSE),""),"تأكد من الوحدة")</f>
        <v/>
      </c>
      <c r="H4870" s="31" t="str">
        <f>IFERROR(IF(E4870&lt;&gt;"",VLOOKUP(E4870,'تكويد الاصناف'!$B$3:$L$5500,9,FALSE),""),"تأكد من السعر")</f>
        <v/>
      </c>
      <c r="I4870" s="31"/>
      <c r="J4870" s="33" t="str">
        <f t="shared" si="76"/>
        <v/>
      </c>
      <c r="K4870" s="31"/>
      <c r="L4870" s="31"/>
    </row>
    <row r="4871" spans="2:12" x14ac:dyDescent="0.2">
      <c r="B4871" s="29" t="str">
        <f>IF(C4871&lt;&gt;"",COUNT($B$2:B4870)+1,"")</f>
        <v/>
      </c>
      <c r="C4871" s="30"/>
      <c r="D4871" s="31"/>
      <c r="E4871" s="32"/>
      <c r="F4871" s="31" t="str">
        <f>IFERROR(IF(E4871&lt;&gt;"",VLOOKUP(E4871,'تكويد الاصناف'!$B$3:$L$5500,3,FALSE),""),"تأكد من الكود")</f>
        <v/>
      </c>
      <c r="G4871" s="31" t="str">
        <f>IFERROR(IF(E4871&lt;&gt;"",VLOOKUP(E4871,'تكويد الاصناف'!$B$3:$L$5500,4,FALSE),""),"تأكد من الوحدة")</f>
        <v/>
      </c>
      <c r="H4871" s="31" t="str">
        <f>IFERROR(IF(E4871&lt;&gt;"",VLOOKUP(E4871,'تكويد الاصناف'!$B$3:$L$5500,9,FALSE),""),"تأكد من السعر")</f>
        <v/>
      </c>
      <c r="I4871" s="31"/>
      <c r="J4871" s="33" t="str">
        <f t="shared" si="76"/>
        <v/>
      </c>
      <c r="K4871" s="31"/>
      <c r="L4871" s="31"/>
    </row>
    <row r="4872" spans="2:12" x14ac:dyDescent="0.2">
      <c r="B4872" s="29" t="str">
        <f>IF(C4872&lt;&gt;"",COUNT($B$2:B4871)+1,"")</f>
        <v/>
      </c>
      <c r="C4872" s="30"/>
      <c r="D4872" s="31"/>
      <c r="E4872" s="32"/>
      <c r="F4872" s="31" t="str">
        <f>IFERROR(IF(E4872&lt;&gt;"",VLOOKUP(E4872,'تكويد الاصناف'!$B$3:$L$5500,3,FALSE),""),"تأكد من الكود")</f>
        <v/>
      </c>
      <c r="G4872" s="31" t="str">
        <f>IFERROR(IF(E4872&lt;&gt;"",VLOOKUP(E4872,'تكويد الاصناف'!$B$3:$L$5500,4,FALSE),""),"تأكد من الوحدة")</f>
        <v/>
      </c>
      <c r="H4872" s="31" t="str">
        <f>IFERROR(IF(E4872&lt;&gt;"",VLOOKUP(E4872,'تكويد الاصناف'!$B$3:$L$5500,9,FALSE),""),"تأكد من السعر")</f>
        <v/>
      </c>
      <c r="I4872" s="31"/>
      <c r="J4872" s="33" t="str">
        <f t="shared" si="76"/>
        <v/>
      </c>
      <c r="K4872" s="31"/>
      <c r="L4872" s="31"/>
    </row>
    <row r="4873" spans="2:12" x14ac:dyDescent="0.2">
      <c r="B4873" s="29" t="str">
        <f>IF(C4873&lt;&gt;"",COUNT($B$2:B4872)+1,"")</f>
        <v/>
      </c>
      <c r="C4873" s="30"/>
      <c r="D4873" s="31"/>
      <c r="E4873" s="32"/>
      <c r="F4873" s="31" t="str">
        <f>IFERROR(IF(E4873&lt;&gt;"",VLOOKUP(E4873,'تكويد الاصناف'!$B$3:$L$5500,3,FALSE),""),"تأكد من الكود")</f>
        <v/>
      </c>
      <c r="G4873" s="31" t="str">
        <f>IFERROR(IF(E4873&lt;&gt;"",VLOOKUP(E4873,'تكويد الاصناف'!$B$3:$L$5500,4,FALSE),""),"تأكد من الوحدة")</f>
        <v/>
      </c>
      <c r="H4873" s="31" t="str">
        <f>IFERROR(IF(E4873&lt;&gt;"",VLOOKUP(E4873,'تكويد الاصناف'!$B$3:$L$5500,9,FALSE),""),"تأكد من السعر")</f>
        <v/>
      </c>
      <c r="I4873" s="31"/>
      <c r="J4873" s="33" t="str">
        <f t="shared" si="76"/>
        <v/>
      </c>
      <c r="K4873" s="31"/>
      <c r="L4873" s="31"/>
    </row>
    <row r="4874" spans="2:12" x14ac:dyDescent="0.2">
      <c r="B4874" s="29" t="str">
        <f>IF(C4874&lt;&gt;"",COUNT($B$2:B4873)+1,"")</f>
        <v/>
      </c>
      <c r="C4874" s="30"/>
      <c r="D4874" s="31"/>
      <c r="E4874" s="32"/>
      <c r="F4874" s="31" t="str">
        <f>IFERROR(IF(E4874&lt;&gt;"",VLOOKUP(E4874,'تكويد الاصناف'!$B$3:$L$5500,3,FALSE),""),"تأكد من الكود")</f>
        <v/>
      </c>
      <c r="G4874" s="31" t="str">
        <f>IFERROR(IF(E4874&lt;&gt;"",VLOOKUP(E4874,'تكويد الاصناف'!$B$3:$L$5500,4,FALSE),""),"تأكد من الوحدة")</f>
        <v/>
      </c>
      <c r="H4874" s="31" t="str">
        <f>IFERROR(IF(E4874&lt;&gt;"",VLOOKUP(E4874,'تكويد الاصناف'!$B$3:$L$5500,9,FALSE),""),"تأكد من السعر")</f>
        <v/>
      </c>
      <c r="I4874" s="31"/>
      <c r="J4874" s="33" t="str">
        <f t="shared" si="76"/>
        <v/>
      </c>
      <c r="K4874" s="31"/>
      <c r="L4874" s="31"/>
    </row>
    <row r="4875" spans="2:12" x14ac:dyDescent="0.2">
      <c r="B4875" s="29" t="str">
        <f>IF(C4875&lt;&gt;"",COUNT($B$2:B4874)+1,"")</f>
        <v/>
      </c>
      <c r="C4875" s="30"/>
      <c r="D4875" s="31"/>
      <c r="E4875" s="32"/>
      <c r="F4875" s="31" t="str">
        <f>IFERROR(IF(E4875&lt;&gt;"",VLOOKUP(E4875,'تكويد الاصناف'!$B$3:$L$5500,3,FALSE),""),"تأكد من الكود")</f>
        <v/>
      </c>
      <c r="G4875" s="31" t="str">
        <f>IFERROR(IF(E4875&lt;&gt;"",VLOOKUP(E4875,'تكويد الاصناف'!$B$3:$L$5500,4,FALSE),""),"تأكد من الوحدة")</f>
        <v/>
      </c>
      <c r="H4875" s="31" t="str">
        <f>IFERROR(IF(E4875&lt;&gt;"",VLOOKUP(E4875,'تكويد الاصناف'!$B$3:$L$5500,9,FALSE),""),"تأكد من السعر")</f>
        <v/>
      </c>
      <c r="I4875" s="31"/>
      <c r="J4875" s="33" t="str">
        <f t="shared" si="76"/>
        <v/>
      </c>
      <c r="K4875" s="31"/>
      <c r="L4875" s="31"/>
    </row>
    <row r="4876" spans="2:12" x14ac:dyDescent="0.2">
      <c r="B4876" s="29" t="str">
        <f>IF(C4876&lt;&gt;"",COUNT($B$2:B4875)+1,"")</f>
        <v/>
      </c>
      <c r="C4876" s="30"/>
      <c r="D4876" s="31"/>
      <c r="E4876" s="32"/>
      <c r="F4876" s="31" t="str">
        <f>IFERROR(IF(E4876&lt;&gt;"",VLOOKUP(E4876,'تكويد الاصناف'!$B$3:$L$5500,3,FALSE),""),"تأكد من الكود")</f>
        <v/>
      </c>
      <c r="G4876" s="31" t="str">
        <f>IFERROR(IF(E4876&lt;&gt;"",VLOOKUP(E4876,'تكويد الاصناف'!$B$3:$L$5500,4,FALSE),""),"تأكد من الوحدة")</f>
        <v/>
      </c>
      <c r="H4876" s="31" t="str">
        <f>IFERROR(IF(E4876&lt;&gt;"",VLOOKUP(E4876,'تكويد الاصناف'!$B$3:$L$5500,9,FALSE),""),"تأكد من السعر")</f>
        <v/>
      </c>
      <c r="I4876" s="31"/>
      <c r="J4876" s="33" t="str">
        <f t="shared" si="76"/>
        <v/>
      </c>
      <c r="K4876" s="31"/>
      <c r="L4876" s="31"/>
    </row>
    <row r="4877" spans="2:12" x14ac:dyDescent="0.2">
      <c r="B4877" s="29" t="str">
        <f>IF(C4877&lt;&gt;"",COUNT($B$2:B4876)+1,"")</f>
        <v/>
      </c>
      <c r="C4877" s="30"/>
      <c r="D4877" s="31"/>
      <c r="E4877" s="32"/>
      <c r="F4877" s="31" t="str">
        <f>IFERROR(IF(E4877&lt;&gt;"",VLOOKUP(E4877,'تكويد الاصناف'!$B$3:$L$5500,3,FALSE),""),"تأكد من الكود")</f>
        <v/>
      </c>
      <c r="G4877" s="31" t="str">
        <f>IFERROR(IF(E4877&lt;&gt;"",VLOOKUP(E4877,'تكويد الاصناف'!$B$3:$L$5500,4,FALSE),""),"تأكد من الوحدة")</f>
        <v/>
      </c>
      <c r="H4877" s="31" t="str">
        <f>IFERROR(IF(E4877&lt;&gt;"",VLOOKUP(E4877,'تكويد الاصناف'!$B$3:$L$5500,9,FALSE),""),"تأكد من السعر")</f>
        <v/>
      </c>
      <c r="I4877" s="31"/>
      <c r="J4877" s="33" t="str">
        <f t="shared" si="76"/>
        <v/>
      </c>
      <c r="K4877" s="31"/>
      <c r="L4877" s="31"/>
    </row>
    <row r="4878" spans="2:12" x14ac:dyDescent="0.2">
      <c r="B4878" s="29" t="str">
        <f>IF(C4878&lt;&gt;"",COUNT($B$2:B4877)+1,"")</f>
        <v/>
      </c>
      <c r="C4878" s="30"/>
      <c r="D4878" s="31"/>
      <c r="E4878" s="32"/>
      <c r="F4878" s="31" t="str">
        <f>IFERROR(IF(E4878&lt;&gt;"",VLOOKUP(E4878,'تكويد الاصناف'!$B$3:$L$5500,3,FALSE),""),"تأكد من الكود")</f>
        <v/>
      </c>
      <c r="G4878" s="31" t="str">
        <f>IFERROR(IF(E4878&lt;&gt;"",VLOOKUP(E4878,'تكويد الاصناف'!$B$3:$L$5500,4,FALSE),""),"تأكد من الوحدة")</f>
        <v/>
      </c>
      <c r="H4878" s="31" t="str">
        <f>IFERROR(IF(E4878&lt;&gt;"",VLOOKUP(E4878,'تكويد الاصناف'!$B$3:$L$5500,9,FALSE),""),"تأكد من السعر")</f>
        <v/>
      </c>
      <c r="I4878" s="31"/>
      <c r="J4878" s="33" t="str">
        <f t="shared" si="76"/>
        <v/>
      </c>
      <c r="K4878" s="31"/>
      <c r="L4878" s="31"/>
    </row>
    <row r="4879" spans="2:12" x14ac:dyDescent="0.2">
      <c r="B4879" s="29" t="str">
        <f>IF(C4879&lt;&gt;"",COUNT($B$2:B4878)+1,"")</f>
        <v/>
      </c>
      <c r="C4879" s="30"/>
      <c r="D4879" s="31"/>
      <c r="E4879" s="32"/>
      <c r="F4879" s="31" t="str">
        <f>IFERROR(IF(E4879&lt;&gt;"",VLOOKUP(E4879,'تكويد الاصناف'!$B$3:$L$5500,3,FALSE),""),"تأكد من الكود")</f>
        <v/>
      </c>
      <c r="G4879" s="31" t="str">
        <f>IFERROR(IF(E4879&lt;&gt;"",VLOOKUP(E4879,'تكويد الاصناف'!$B$3:$L$5500,4,FALSE),""),"تأكد من الوحدة")</f>
        <v/>
      </c>
      <c r="H4879" s="31" t="str">
        <f>IFERROR(IF(E4879&lt;&gt;"",VLOOKUP(E4879,'تكويد الاصناف'!$B$3:$L$5500,9,FALSE),""),"تأكد من السعر")</f>
        <v/>
      </c>
      <c r="I4879" s="31"/>
      <c r="J4879" s="33" t="str">
        <f t="shared" si="76"/>
        <v/>
      </c>
      <c r="K4879" s="31"/>
      <c r="L4879" s="31"/>
    </row>
    <row r="4880" spans="2:12" x14ac:dyDescent="0.2">
      <c r="B4880" s="29" t="str">
        <f>IF(C4880&lt;&gt;"",COUNT($B$2:B4879)+1,"")</f>
        <v/>
      </c>
      <c r="C4880" s="30"/>
      <c r="D4880" s="31"/>
      <c r="E4880" s="32"/>
      <c r="F4880" s="31" t="str">
        <f>IFERROR(IF(E4880&lt;&gt;"",VLOOKUP(E4880,'تكويد الاصناف'!$B$3:$L$5500,3,FALSE),""),"تأكد من الكود")</f>
        <v/>
      </c>
      <c r="G4880" s="31" t="str">
        <f>IFERROR(IF(E4880&lt;&gt;"",VLOOKUP(E4880,'تكويد الاصناف'!$B$3:$L$5500,4,FALSE),""),"تأكد من الوحدة")</f>
        <v/>
      </c>
      <c r="H4880" s="31" t="str">
        <f>IFERROR(IF(E4880&lt;&gt;"",VLOOKUP(E4880,'تكويد الاصناف'!$B$3:$L$5500,9,FALSE),""),"تأكد من السعر")</f>
        <v/>
      </c>
      <c r="I4880" s="31"/>
      <c r="J4880" s="33" t="str">
        <f t="shared" si="76"/>
        <v/>
      </c>
      <c r="K4880" s="31"/>
      <c r="L4880" s="31"/>
    </row>
    <row r="4881" spans="2:12" x14ac:dyDescent="0.2">
      <c r="B4881" s="29" t="str">
        <f>IF(C4881&lt;&gt;"",COUNT($B$2:B4880)+1,"")</f>
        <v/>
      </c>
      <c r="C4881" s="30"/>
      <c r="D4881" s="31"/>
      <c r="E4881" s="32"/>
      <c r="F4881" s="31" t="str">
        <f>IFERROR(IF(E4881&lt;&gt;"",VLOOKUP(E4881,'تكويد الاصناف'!$B$3:$L$5500,3,FALSE),""),"تأكد من الكود")</f>
        <v/>
      </c>
      <c r="G4881" s="31" t="str">
        <f>IFERROR(IF(E4881&lt;&gt;"",VLOOKUP(E4881,'تكويد الاصناف'!$B$3:$L$5500,4,FALSE),""),"تأكد من الوحدة")</f>
        <v/>
      </c>
      <c r="H4881" s="31" t="str">
        <f>IFERROR(IF(E4881&lt;&gt;"",VLOOKUP(E4881,'تكويد الاصناف'!$B$3:$L$5500,9,FALSE),""),"تأكد من السعر")</f>
        <v/>
      </c>
      <c r="I4881" s="31"/>
      <c r="J4881" s="33" t="str">
        <f t="shared" si="76"/>
        <v/>
      </c>
      <c r="K4881" s="31"/>
      <c r="L4881" s="31"/>
    </row>
    <row r="4882" spans="2:12" x14ac:dyDescent="0.2">
      <c r="B4882" s="29" t="str">
        <f>IF(C4882&lt;&gt;"",COUNT($B$2:B4881)+1,"")</f>
        <v/>
      </c>
      <c r="C4882" s="30"/>
      <c r="D4882" s="31"/>
      <c r="E4882" s="32"/>
      <c r="F4882" s="31" t="str">
        <f>IFERROR(IF(E4882&lt;&gt;"",VLOOKUP(E4882,'تكويد الاصناف'!$B$3:$L$5500,3,FALSE),""),"تأكد من الكود")</f>
        <v/>
      </c>
      <c r="G4882" s="31" t="str">
        <f>IFERROR(IF(E4882&lt;&gt;"",VLOOKUP(E4882,'تكويد الاصناف'!$B$3:$L$5500,4,FALSE),""),"تأكد من الوحدة")</f>
        <v/>
      </c>
      <c r="H4882" s="31" t="str">
        <f>IFERROR(IF(E4882&lt;&gt;"",VLOOKUP(E4882,'تكويد الاصناف'!$B$3:$L$5500,9,FALSE),""),"تأكد من السعر")</f>
        <v/>
      </c>
      <c r="I4882" s="31"/>
      <c r="J4882" s="33" t="str">
        <f t="shared" si="76"/>
        <v/>
      </c>
      <c r="K4882" s="31"/>
      <c r="L4882" s="31"/>
    </row>
    <row r="4883" spans="2:12" x14ac:dyDescent="0.2">
      <c r="B4883" s="29" t="str">
        <f>IF(C4883&lt;&gt;"",COUNT($B$2:B4882)+1,"")</f>
        <v/>
      </c>
      <c r="C4883" s="30"/>
      <c r="D4883" s="31"/>
      <c r="E4883" s="32"/>
      <c r="F4883" s="31" t="str">
        <f>IFERROR(IF(E4883&lt;&gt;"",VLOOKUP(E4883,'تكويد الاصناف'!$B$3:$L$5500,3,FALSE),""),"تأكد من الكود")</f>
        <v/>
      </c>
      <c r="G4883" s="31" t="str">
        <f>IFERROR(IF(E4883&lt;&gt;"",VLOOKUP(E4883,'تكويد الاصناف'!$B$3:$L$5500,4,FALSE),""),"تأكد من الوحدة")</f>
        <v/>
      </c>
      <c r="H4883" s="31" t="str">
        <f>IFERROR(IF(E4883&lt;&gt;"",VLOOKUP(E4883,'تكويد الاصناف'!$B$3:$L$5500,9,FALSE),""),"تأكد من السعر")</f>
        <v/>
      </c>
      <c r="I4883" s="31"/>
      <c r="J4883" s="33" t="str">
        <f t="shared" si="76"/>
        <v/>
      </c>
      <c r="K4883" s="31"/>
      <c r="L4883" s="31"/>
    </row>
    <row r="4884" spans="2:12" x14ac:dyDescent="0.2">
      <c r="B4884" s="29" t="str">
        <f>IF(C4884&lt;&gt;"",COUNT($B$2:B4883)+1,"")</f>
        <v/>
      </c>
      <c r="C4884" s="30"/>
      <c r="D4884" s="31"/>
      <c r="E4884" s="32"/>
      <c r="F4884" s="31" t="str">
        <f>IFERROR(IF(E4884&lt;&gt;"",VLOOKUP(E4884,'تكويد الاصناف'!$B$3:$L$5500,3,FALSE),""),"تأكد من الكود")</f>
        <v/>
      </c>
      <c r="G4884" s="31" t="str">
        <f>IFERROR(IF(E4884&lt;&gt;"",VLOOKUP(E4884,'تكويد الاصناف'!$B$3:$L$5500,4,FALSE),""),"تأكد من الوحدة")</f>
        <v/>
      </c>
      <c r="H4884" s="31" t="str">
        <f>IFERROR(IF(E4884&lt;&gt;"",VLOOKUP(E4884,'تكويد الاصناف'!$B$3:$L$5500,9,FALSE),""),"تأكد من السعر")</f>
        <v/>
      </c>
      <c r="I4884" s="31"/>
      <c r="J4884" s="33" t="str">
        <f t="shared" si="76"/>
        <v/>
      </c>
      <c r="K4884" s="31"/>
      <c r="L4884" s="31"/>
    </row>
    <row r="4885" spans="2:12" x14ac:dyDescent="0.2">
      <c r="B4885" s="29" t="str">
        <f>IF(C4885&lt;&gt;"",COUNT($B$2:B4884)+1,"")</f>
        <v/>
      </c>
      <c r="C4885" s="30"/>
      <c r="D4885" s="31"/>
      <c r="E4885" s="32"/>
      <c r="F4885" s="31" t="str">
        <f>IFERROR(IF(E4885&lt;&gt;"",VLOOKUP(E4885,'تكويد الاصناف'!$B$3:$L$5500,3,FALSE),""),"تأكد من الكود")</f>
        <v/>
      </c>
      <c r="G4885" s="31" t="str">
        <f>IFERROR(IF(E4885&lt;&gt;"",VLOOKUP(E4885,'تكويد الاصناف'!$B$3:$L$5500,4,FALSE),""),"تأكد من الوحدة")</f>
        <v/>
      </c>
      <c r="H4885" s="31" t="str">
        <f>IFERROR(IF(E4885&lt;&gt;"",VLOOKUP(E4885,'تكويد الاصناف'!$B$3:$L$5500,9,FALSE),""),"تأكد من السعر")</f>
        <v/>
      </c>
      <c r="I4885" s="31"/>
      <c r="J4885" s="33" t="str">
        <f t="shared" si="76"/>
        <v/>
      </c>
      <c r="K4885" s="31"/>
      <c r="L4885" s="31"/>
    </row>
    <row r="4886" spans="2:12" x14ac:dyDescent="0.2">
      <c r="B4886" s="29" t="str">
        <f>IF(C4886&lt;&gt;"",COUNT($B$2:B4885)+1,"")</f>
        <v/>
      </c>
      <c r="C4886" s="30"/>
      <c r="D4886" s="31"/>
      <c r="E4886" s="32"/>
      <c r="F4886" s="31" t="str">
        <f>IFERROR(IF(E4886&lt;&gt;"",VLOOKUP(E4886,'تكويد الاصناف'!$B$3:$L$5500,3,FALSE),""),"تأكد من الكود")</f>
        <v/>
      </c>
      <c r="G4886" s="31" t="str">
        <f>IFERROR(IF(E4886&lt;&gt;"",VLOOKUP(E4886,'تكويد الاصناف'!$B$3:$L$5500,4,FALSE),""),"تأكد من الوحدة")</f>
        <v/>
      </c>
      <c r="H4886" s="31" t="str">
        <f>IFERROR(IF(E4886&lt;&gt;"",VLOOKUP(E4886,'تكويد الاصناف'!$B$3:$L$5500,9,FALSE),""),"تأكد من السعر")</f>
        <v/>
      </c>
      <c r="I4886" s="31"/>
      <c r="J4886" s="33" t="str">
        <f t="shared" si="76"/>
        <v/>
      </c>
      <c r="K4886" s="31"/>
      <c r="L4886" s="31"/>
    </row>
    <row r="4887" spans="2:12" x14ac:dyDescent="0.2">
      <c r="B4887" s="29" t="str">
        <f>IF(C4887&lt;&gt;"",COUNT($B$2:B4886)+1,"")</f>
        <v/>
      </c>
      <c r="C4887" s="30"/>
      <c r="D4887" s="31"/>
      <c r="E4887" s="32"/>
      <c r="F4887" s="31" t="str">
        <f>IFERROR(IF(E4887&lt;&gt;"",VLOOKUP(E4887,'تكويد الاصناف'!$B$3:$L$5500,3,FALSE),""),"تأكد من الكود")</f>
        <v/>
      </c>
      <c r="G4887" s="31" t="str">
        <f>IFERROR(IF(E4887&lt;&gt;"",VLOOKUP(E4887,'تكويد الاصناف'!$B$3:$L$5500,4,FALSE),""),"تأكد من الوحدة")</f>
        <v/>
      </c>
      <c r="H4887" s="31" t="str">
        <f>IFERROR(IF(E4887&lt;&gt;"",VLOOKUP(E4887,'تكويد الاصناف'!$B$3:$L$5500,9,FALSE),""),"تأكد من السعر")</f>
        <v/>
      </c>
      <c r="I4887" s="31"/>
      <c r="J4887" s="33" t="str">
        <f t="shared" si="76"/>
        <v/>
      </c>
      <c r="K4887" s="31"/>
      <c r="L4887" s="31"/>
    </row>
    <row r="4888" spans="2:12" x14ac:dyDescent="0.2">
      <c r="B4888" s="29" t="str">
        <f>IF(C4888&lt;&gt;"",COUNT($B$2:B4887)+1,"")</f>
        <v/>
      </c>
      <c r="C4888" s="30"/>
      <c r="D4888" s="31"/>
      <c r="E4888" s="32"/>
      <c r="F4888" s="31" t="str">
        <f>IFERROR(IF(E4888&lt;&gt;"",VLOOKUP(E4888,'تكويد الاصناف'!$B$3:$L$5500,3,FALSE),""),"تأكد من الكود")</f>
        <v/>
      </c>
      <c r="G4888" s="31" t="str">
        <f>IFERROR(IF(E4888&lt;&gt;"",VLOOKUP(E4888,'تكويد الاصناف'!$B$3:$L$5500,4,FALSE),""),"تأكد من الوحدة")</f>
        <v/>
      </c>
      <c r="H4888" s="31" t="str">
        <f>IFERROR(IF(E4888&lt;&gt;"",VLOOKUP(E4888,'تكويد الاصناف'!$B$3:$L$5500,9,FALSE),""),"تأكد من السعر")</f>
        <v/>
      </c>
      <c r="I4888" s="31"/>
      <c r="J4888" s="33" t="str">
        <f t="shared" si="76"/>
        <v/>
      </c>
      <c r="K4888" s="31"/>
      <c r="L4888" s="31"/>
    </row>
    <row r="4889" spans="2:12" x14ac:dyDescent="0.2">
      <c r="B4889" s="29" t="str">
        <f>IF(C4889&lt;&gt;"",COUNT($B$2:B4888)+1,"")</f>
        <v/>
      </c>
      <c r="C4889" s="30"/>
      <c r="D4889" s="31"/>
      <c r="E4889" s="32"/>
      <c r="F4889" s="31" t="str">
        <f>IFERROR(IF(E4889&lt;&gt;"",VLOOKUP(E4889,'تكويد الاصناف'!$B$3:$L$5500,3,FALSE),""),"تأكد من الكود")</f>
        <v/>
      </c>
      <c r="G4889" s="31" t="str">
        <f>IFERROR(IF(E4889&lt;&gt;"",VLOOKUP(E4889,'تكويد الاصناف'!$B$3:$L$5500,4,FALSE),""),"تأكد من الوحدة")</f>
        <v/>
      </c>
      <c r="H4889" s="31" t="str">
        <f>IFERROR(IF(E4889&lt;&gt;"",VLOOKUP(E4889,'تكويد الاصناف'!$B$3:$L$5500,9,FALSE),""),"تأكد من السعر")</f>
        <v/>
      </c>
      <c r="I4889" s="31"/>
      <c r="J4889" s="33" t="str">
        <f t="shared" si="76"/>
        <v/>
      </c>
      <c r="K4889" s="31"/>
      <c r="L4889" s="31"/>
    </row>
    <row r="4890" spans="2:12" x14ac:dyDescent="0.2">
      <c r="B4890" s="29" t="str">
        <f>IF(C4890&lt;&gt;"",COUNT($B$2:B4889)+1,"")</f>
        <v/>
      </c>
      <c r="C4890" s="30"/>
      <c r="D4890" s="31"/>
      <c r="E4890" s="32"/>
      <c r="F4890" s="31" t="str">
        <f>IFERROR(IF(E4890&lt;&gt;"",VLOOKUP(E4890,'تكويد الاصناف'!$B$3:$L$5500,3,FALSE),""),"تأكد من الكود")</f>
        <v/>
      </c>
      <c r="G4890" s="31" t="str">
        <f>IFERROR(IF(E4890&lt;&gt;"",VLOOKUP(E4890,'تكويد الاصناف'!$B$3:$L$5500,4,FALSE),""),"تأكد من الوحدة")</f>
        <v/>
      </c>
      <c r="H4890" s="31" t="str">
        <f>IFERROR(IF(E4890&lt;&gt;"",VLOOKUP(E4890,'تكويد الاصناف'!$B$3:$L$5500,9,FALSE),""),"تأكد من السعر")</f>
        <v/>
      </c>
      <c r="I4890" s="31"/>
      <c r="J4890" s="33" t="str">
        <f t="shared" si="76"/>
        <v/>
      </c>
      <c r="K4890" s="31"/>
      <c r="L4890" s="31"/>
    </row>
    <row r="4891" spans="2:12" x14ac:dyDescent="0.2">
      <c r="B4891" s="29" t="str">
        <f>IF(C4891&lt;&gt;"",COUNT($B$2:B4890)+1,"")</f>
        <v/>
      </c>
      <c r="C4891" s="30"/>
      <c r="D4891" s="31"/>
      <c r="E4891" s="32"/>
      <c r="F4891" s="31" t="str">
        <f>IFERROR(IF(E4891&lt;&gt;"",VLOOKUP(E4891,'تكويد الاصناف'!$B$3:$L$5500,3,FALSE),""),"تأكد من الكود")</f>
        <v/>
      </c>
      <c r="G4891" s="31" t="str">
        <f>IFERROR(IF(E4891&lt;&gt;"",VLOOKUP(E4891,'تكويد الاصناف'!$B$3:$L$5500,4,FALSE),""),"تأكد من الوحدة")</f>
        <v/>
      </c>
      <c r="H4891" s="31" t="str">
        <f>IFERROR(IF(E4891&lt;&gt;"",VLOOKUP(E4891,'تكويد الاصناف'!$B$3:$L$5500,9,FALSE),""),"تأكد من السعر")</f>
        <v/>
      </c>
      <c r="I4891" s="31"/>
      <c r="J4891" s="33" t="str">
        <f t="shared" si="76"/>
        <v/>
      </c>
      <c r="K4891" s="31"/>
      <c r="L4891" s="31"/>
    </row>
    <row r="4892" spans="2:12" x14ac:dyDescent="0.2">
      <c r="B4892" s="29" t="str">
        <f>IF(C4892&lt;&gt;"",COUNT($B$2:B4891)+1,"")</f>
        <v/>
      </c>
      <c r="C4892" s="30"/>
      <c r="D4892" s="31"/>
      <c r="E4892" s="32"/>
      <c r="F4892" s="31" t="str">
        <f>IFERROR(IF(E4892&lt;&gt;"",VLOOKUP(E4892,'تكويد الاصناف'!$B$3:$L$5500,3,FALSE),""),"تأكد من الكود")</f>
        <v/>
      </c>
      <c r="G4892" s="31" t="str">
        <f>IFERROR(IF(E4892&lt;&gt;"",VLOOKUP(E4892,'تكويد الاصناف'!$B$3:$L$5500,4,FALSE),""),"تأكد من الوحدة")</f>
        <v/>
      </c>
      <c r="H4892" s="31" t="str">
        <f>IFERROR(IF(E4892&lt;&gt;"",VLOOKUP(E4892,'تكويد الاصناف'!$B$3:$L$5500,9,FALSE),""),"تأكد من السعر")</f>
        <v/>
      </c>
      <c r="I4892" s="31"/>
      <c r="J4892" s="33" t="str">
        <f t="shared" si="76"/>
        <v/>
      </c>
      <c r="K4892" s="31"/>
      <c r="L4892" s="31"/>
    </row>
    <row r="4893" spans="2:12" x14ac:dyDescent="0.2">
      <c r="B4893" s="29" t="str">
        <f>IF(C4893&lt;&gt;"",COUNT($B$2:B4892)+1,"")</f>
        <v/>
      </c>
      <c r="C4893" s="30"/>
      <c r="D4893" s="31"/>
      <c r="E4893" s="32"/>
      <c r="F4893" s="31" t="str">
        <f>IFERROR(IF(E4893&lt;&gt;"",VLOOKUP(E4893,'تكويد الاصناف'!$B$3:$L$5500,3,FALSE),""),"تأكد من الكود")</f>
        <v/>
      </c>
      <c r="G4893" s="31" t="str">
        <f>IFERROR(IF(E4893&lt;&gt;"",VLOOKUP(E4893,'تكويد الاصناف'!$B$3:$L$5500,4,FALSE),""),"تأكد من الوحدة")</f>
        <v/>
      </c>
      <c r="H4893" s="31" t="str">
        <f>IFERROR(IF(E4893&lt;&gt;"",VLOOKUP(E4893,'تكويد الاصناف'!$B$3:$L$5500,9,FALSE),""),"تأكد من السعر")</f>
        <v/>
      </c>
      <c r="I4893" s="31"/>
      <c r="J4893" s="33" t="str">
        <f t="shared" si="76"/>
        <v/>
      </c>
      <c r="K4893" s="31"/>
      <c r="L4893" s="31"/>
    </row>
    <row r="4894" spans="2:12" x14ac:dyDescent="0.2">
      <c r="B4894" s="29" t="str">
        <f>IF(C4894&lt;&gt;"",COUNT($B$2:B4893)+1,"")</f>
        <v/>
      </c>
      <c r="C4894" s="30"/>
      <c r="D4894" s="31"/>
      <c r="E4894" s="32"/>
      <c r="F4894" s="31" t="str">
        <f>IFERROR(IF(E4894&lt;&gt;"",VLOOKUP(E4894,'تكويد الاصناف'!$B$3:$L$5500,3,FALSE),""),"تأكد من الكود")</f>
        <v/>
      </c>
      <c r="G4894" s="31" t="str">
        <f>IFERROR(IF(E4894&lt;&gt;"",VLOOKUP(E4894,'تكويد الاصناف'!$B$3:$L$5500,4,FALSE),""),"تأكد من الوحدة")</f>
        <v/>
      </c>
      <c r="H4894" s="31" t="str">
        <f>IFERROR(IF(E4894&lt;&gt;"",VLOOKUP(E4894,'تكويد الاصناف'!$B$3:$L$5500,9,FALSE),""),"تأكد من السعر")</f>
        <v/>
      </c>
      <c r="I4894" s="31"/>
      <c r="J4894" s="33" t="str">
        <f t="shared" si="76"/>
        <v/>
      </c>
      <c r="K4894" s="31"/>
      <c r="L4894" s="31"/>
    </row>
    <row r="4895" spans="2:12" x14ac:dyDescent="0.2">
      <c r="B4895" s="29" t="str">
        <f>IF(C4895&lt;&gt;"",COUNT($B$2:B4894)+1,"")</f>
        <v/>
      </c>
      <c r="C4895" s="30"/>
      <c r="D4895" s="31"/>
      <c r="E4895" s="32"/>
      <c r="F4895" s="31" t="str">
        <f>IFERROR(IF(E4895&lt;&gt;"",VLOOKUP(E4895,'تكويد الاصناف'!$B$3:$L$5500,3,FALSE),""),"تأكد من الكود")</f>
        <v/>
      </c>
      <c r="G4895" s="31" t="str">
        <f>IFERROR(IF(E4895&lt;&gt;"",VLOOKUP(E4895,'تكويد الاصناف'!$B$3:$L$5500,4,FALSE),""),"تأكد من الوحدة")</f>
        <v/>
      </c>
      <c r="H4895" s="31" t="str">
        <f>IFERROR(IF(E4895&lt;&gt;"",VLOOKUP(E4895,'تكويد الاصناف'!$B$3:$L$5500,9,FALSE),""),"تأكد من السعر")</f>
        <v/>
      </c>
      <c r="I4895" s="31"/>
      <c r="J4895" s="33" t="str">
        <f t="shared" si="76"/>
        <v/>
      </c>
      <c r="K4895" s="31"/>
      <c r="L4895" s="31"/>
    </row>
    <row r="4896" spans="2:12" x14ac:dyDescent="0.2">
      <c r="B4896" s="29" t="str">
        <f>IF(C4896&lt;&gt;"",COUNT($B$2:B4895)+1,"")</f>
        <v/>
      </c>
      <c r="C4896" s="30"/>
      <c r="D4896" s="31"/>
      <c r="E4896" s="32"/>
      <c r="F4896" s="31" t="str">
        <f>IFERROR(IF(E4896&lt;&gt;"",VLOOKUP(E4896,'تكويد الاصناف'!$B$3:$L$5500,3,FALSE),""),"تأكد من الكود")</f>
        <v/>
      </c>
      <c r="G4896" s="31" t="str">
        <f>IFERROR(IF(E4896&lt;&gt;"",VLOOKUP(E4896,'تكويد الاصناف'!$B$3:$L$5500,4,FALSE),""),"تأكد من الوحدة")</f>
        <v/>
      </c>
      <c r="H4896" s="31" t="str">
        <f>IFERROR(IF(E4896&lt;&gt;"",VLOOKUP(E4896,'تكويد الاصناف'!$B$3:$L$5500,9,FALSE),""),"تأكد من السعر")</f>
        <v/>
      </c>
      <c r="I4896" s="31"/>
      <c r="J4896" s="33" t="str">
        <f t="shared" si="76"/>
        <v/>
      </c>
      <c r="K4896" s="31"/>
      <c r="L4896" s="31"/>
    </row>
    <row r="4897" spans="2:12" x14ac:dyDescent="0.2">
      <c r="B4897" s="29" t="str">
        <f>IF(C4897&lt;&gt;"",COUNT($B$2:B4896)+1,"")</f>
        <v/>
      </c>
      <c r="C4897" s="30"/>
      <c r="D4897" s="31"/>
      <c r="E4897" s="32"/>
      <c r="F4897" s="31" t="str">
        <f>IFERROR(IF(E4897&lt;&gt;"",VLOOKUP(E4897,'تكويد الاصناف'!$B$3:$L$5500,3,FALSE),""),"تأكد من الكود")</f>
        <v/>
      </c>
      <c r="G4897" s="31" t="str">
        <f>IFERROR(IF(E4897&lt;&gt;"",VLOOKUP(E4897,'تكويد الاصناف'!$B$3:$L$5500,4,FALSE),""),"تأكد من الوحدة")</f>
        <v/>
      </c>
      <c r="H4897" s="31" t="str">
        <f>IFERROR(IF(E4897&lt;&gt;"",VLOOKUP(E4897,'تكويد الاصناف'!$B$3:$L$5500,9,FALSE),""),"تأكد من السعر")</f>
        <v/>
      </c>
      <c r="I4897" s="31"/>
      <c r="J4897" s="33" t="str">
        <f t="shared" si="76"/>
        <v/>
      </c>
      <c r="K4897" s="31"/>
      <c r="L4897" s="31"/>
    </row>
    <row r="4898" spans="2:12" x14ac:dyDescent="0.2">
      <c r="B4898" s="29" t="str">
        <f>IF(C4898&lt;&gt;"",COUNT($B$2:B4897)+1,"")</f>
        <v/>
      </c>
      <c r="C4898" s="30"/>
      <c r="D4898" s="31"/>
      <c r="E4898" s="32"/>
      <c r="F4898" s="31" t="str">
        <f>IFERROR(IF(E4898&lt;&gt;"",VLOOKUP(E4898,'تكويد الاصناف'!$B$3:$L$5500,3,FALSE),""),"تأكد من الكود")</f>
        <v/>
      </c>
      <c r="G4898" s="31" t="str">
        <f>IFERROR(IF(E4898&lt;&gt;"",VLOOKUP(E4898,'تكويد الاصناف'!$B$3:$L$5500,4,FALSE),""),"تأكد من الوحدة")</f>
        <v/>
      </c>
      <c r="H4898" s="31" t="str">
        <f>IFERROR(IF(E4898&lt;&gt;"",VLOOKUP(E4898,'تكويد الاصناف'!$B$3:$L$5500,9,FALSE),""),"تأكد من السعر")</f>
        <v/>
      </c>
      <c r="I4898" s="31"/>
      <c r="J4898" s="33" t="str">
        <f t="shared" si="76"/>
        <v/>
      </c>
      <c r="K4898" s="31"/>
      <c r="L4898" s="31"/>
    </row>
    <row r="4899" spans="2:12" x14ac:dyDescent="0.2">
      <c r="B4899" s="29" t="str">
        <f>IF(C4899&lt;&gt;"",COUNT($B$2:B4898)+1,"")</f>
        <v/>
      </c>
      <c r="C4899" s="30"/>
      <c r="D4899" s="31"/>
      <c r="E4899" s="32"/>
      <c r="F4899" s="31" t="str">
        <f>IFERROR(IF(E4899&lt;&gt;"",VLOOKUP(E4899,'تكويد الاصناف'!$B$3:$L$5500,3,FALSE),""),"تأكد من الكود")</f>
        <v/>
      </c>
      <c r="G4899" s="31" t="str">
        <f>IFERROR(IF(E4899&lt;&gt;"",VLOOKUP(E4899,'تكويد الاصناف'!$B$3:$L$5500,4,FALSE),""),"تأكد من الوحدة")</f>
        <v/>
      </c>
      <c r="H4899" s="31" t="str">
        <f>IFERROR(IF(E4899&lt;&gt;"",VLOOKUP(E4899,'تكويد الاصناف'!$B$3:$L$5500,9,FALSE),""),"تأكد من السعر")</f>
        <v/>
      </c>
      <c r="I4899" s="31"/>
      <c r="J4899" s="33" t="str">
        <f t="shared" si="76"/>
        <v/>
      </c>
      <c r="K4899" s="31"/>
      <c r="L4899" s="31"/>
    </row>
    <row r="4900" spans="2:12" x14ac:dyDescent="0.2">
      <c r="B4900" s="29" t="str">
        <f>IF(C4900&lt;&gt;"",COUNT($B$2:B4899)+1,"")</f>
        <v/>
      </c>
      <c r="C4900" s="30"/>
      <c r="D4900" s="31"/>
      <c r="E4900" s="32"/>
      <c r="F4900" s="31" t="str">
        <f>IFERROR(IF(E4900&lt;&gt;"",VLOOKUP(E4900,'تكويد الاصناف'!$B$3:$L$5500,3,FALSE),""),"تأكد من الكود")</f>
        <v/>
      </c>
      <c r="G4900" s="31" t="str">
        <f>IFERROR(IF(E4900&lt;&gt;"",VLOOKUP(E4900,'تكويد الاصناف'!$B$3:$L$5500,4,FALSE),""),"تأكد من الوحدة")</f>
        <v/>
      </c>
      <c r="H4900" s="31" t="str">
        <f>IFERROR(IF(E4900&lt;&gt;"",VLOOKUP(E4900,'تكويد الاصناف'!$B$3:$L$5500,9,FALSE),""),"تأكد من السعر")</f>
        <v/>
      </c>
      <c r="I4900" s="31"/>
      <c r="J4900" s="33" t="str">
        <f t="shared" si="76"/>
        <v/>
      </c>
      <c r="K4900" s="31"/>
      <c r="L4900" s="31"/>
    </row>
    <row r="4901" spans="2:12" x14ac:dyDescent="0.2">
      <c r="B4901" s="29" t="str">
        <f>IF(C4901&lt;&gt;"",COUNT($B$2:B4900)+1,"")</f>
        <v/>
      </c>
      <c r="C4901" s="30"/>
      <c r="D4901" s="31"/>
      <c r="E4901" s="32"/>
      <c r="F4901" s="31" t="str">
        <f>IFERROR(IF(E4901&lt;&gt;"",VLOOKUP(E4901,'تكويد الاصناف'!$B$3:$L$5500,3,FALSE),""),"تأكد من الكود")</f>
        <v/>
      </c>
      <c r="G4901" s="31" t="str">
        <f>IFERROR(IF(E4901&lt;&gt;"",VLOOKUP(E4901,'تكويد الاصناف'!$B$3:$L$5500,4,FALSE),""),"تأكد من الوحدة")</f>
        <v/>
      </c>
      <c r="H4901" s="31" t="str">
        <f>IFERROR(IF(E4901&lt;&gt;"",VLOOKUP(E4901,'تكويد الاصناف'!$B$3:$L$5500,9,FALSE),""),"تأكد من السعر")</f>
        <v/>
      </c>
      <c r="I4901" s="31"/>
      <c r="J4901" s="33" t="str">
        <f t="shared" si="76"/>
        <v/>
      </c>
      <c r="K4901" s="31"/>
      <c r="L4901" s="31"/>
    </row>
    <row r="4902" spans="2:12" x14ac:dyDescent="0.2">
      <c r="B4902" s="29" t="str">
        <f>IF(C4902&lt;&gt;"",COUNT($B$2:B4901)+1,"")</f>
        <v/>
      </c>
      <c r="C4902" s="30"/>
      <c r="D4902" s="31"/>
      <c r="E4902" s="32"/>
      <c r="F4902" s="31" t="str">
        <f>IFERROR(IF(E4902&lt;&gt;"",VLOOKUP(E4902,'تكويد الاصناف'!$B$3:$L$5500,3,FALSE),""),"تأكد من الكود")</f>
        <v/>
      </c>
      <c r="G4902" s="31" t="str">
        <f>IFERROR(IF(E4902&lt;&gt;"",VLOOKUP(E4902,'تكويد الاصناف'!$B$3:$L$5500,4,FALSE),""),"تأكد من الوحدة")</f>
        <v/>
      </c>
      <c r="H4902" s="31" t="str">
        <f>IFERROR(IF(E4902&lt;&gt;"",VLOOKUP(E4902,'تكويد الاصناف'!$B$3:$L$5500,9,FALSE),""),"تأكد من السعر")</f>
        <v/>
      </c>
      <c r="I4902" s="31"/>
      <c r="J4902" s="33" t="str">
        <f t="shared" si="76"/>
        <v/>
      </c>
      <c r="K4902" s="31"/>
      <c r="L4902" s="31"/>
    </row>
    <row r="4903" spans="2:12" x14ac:dyDescent="0.2">
      <c r="B4903" s="29" t="str">
        <f>IF(C4903&lt;&gt;"",COUNT($B$2:B4902)+1,"")</f>
        <v/>
      </c>
      <c r="C4903" s="30"/>
      <c r="D4903" s="31"/>
      <c r="E4903" s="32"/>
      <c r="F4903" s="31" t="str">
        <f>IFERROR(IF(E4903&lt;&gt;"",VLOOKUP(E4903,'تكويد الاصناف'!$B$3:$L$5500,3,FALSE),""),"تأكد من الكود")</f>
        <v/>
      </c>
      <c r="G4903" s="31" t="str">
        <f>IFERROR(IF(E4903&lt;&gt;"",VLOOKUP(E4903,'تكويد الاصناف'!$B$3:$L$5500,4,FALSE),""),"تأكد من الوحدة")</f>
        <v/>
      </c>
      <c r="H4903" s="31" t="str">
        <f>IFERROR(IF(E4903&lt;&gt;"",VLOOKUP(E4903,'تكويد الاصناف'!$B$3:$L$5500,9,FALSE),""),"تأكد من السعر")</f>
        <v/>
      </c>
      <c r="I4903" s="31"/>
      <c r="J4903" s="33" t="str">
        <f t="shared" si="76"/>
        <v/>
      </c>
      <c r="K4903" s="31"/>
      <c r="L4903" s="31"/>
    </row>
    <row r="4904" spans="2:12" x14ac:dyDescent="0.2">
      <c r="B4904" s="29" t="str">
        <f>IF(C4904&lt;&gt;"",COUNT($B$2:B4903)+1,"")</f>
        <v/>
      </c>
      <c r="C4904" s="30"/>
      <c r="D4904" s="31"/>
      <c r="E4904" s="32"/>
      <c r="F4904" s="31" t="str">
        <f>IFERROR(IF(E4904&lt;&gt;"",VLOOKUP(E4904,'تكويد الاصناف'!$B$3:$L$5500,3,FALSE),""),"تأكد من الكود")</f>
        <v/>
      </c>
      <c r="G4904" s="31" t="str">
        <f>IFERROR(IF(E4904&lt;&gt;"",VLOOKUP(E4904,'تكويد الاصناف'!$B$3:$L$5500,4,FALSE),""),"تأكد من الوحدة")</f>
        <v/>
      </c>
      <c r="H4904" s="31" t="str">
        <f>IFERROR(IF(E4904&lt;&gt;"",VLOOKUP(E4904,'تكويد الاصناف'!$B$3:$L$5500,9,FALSE),""),"تأكد من السعر")</f>
        <v/>
      </c>
      <c r="I4904" s="31"/>
      <c r="J4904" s="33" t="str">
        <f t="shared" si="76"/>
        <v/>
      </c>
      <c r="K4904" s="31"/>
      <c r="L4904" s="31"/>
    </row>
    <row r="4905" spans="2:12" x14ac:dyDescent="0.2">
      <c r="B4905" s="29" t="str">
        <f>IF(C4905&lt;&gt;"",COUNT($B$2:B4904)+1,"")</f>
        <v/>
      </c>
      <c r="C4905" s="30"/>
      <c r="D4905" s="31"/>
      <c r="E4905" s="32"/>
      <c r="F4905" s="31" t="str">
        <f>IFERROR(IF(E4905&lt;&gt;"",VLOOKUP(E4905,'تكويد الاصناف'!$B$3:$L$5500,3,FALSE),""),"تأكد من الكود")</f>
        <v/>
      </c>
      <c r="G4905" s="31" t="str">
        <f>IFERROR(IF(E4905&lt;&gt;"",VLOOKUP(E4905,'تكويد الاصناف'!$B$3:$L$5500,4,FALSE),""),"تأكد من الوحدة")</f>
        <v/>
      </c>
      <c r="H4905" s="31" t="str">
        <f>IFERROR(IF(E4905&lt;&gt;"",VLOOKUP(E4905,'تكويد الاصناف'!$B$3:$L$5500,9,FALSE),""),"تأكد من السعر")</f>
        <v/>
      </c>
      <c r="I4905" s="31"/>
      <c r="J4905" s="33" t="str">
        <f t="shared" si="76"/>
        <v/>
      </c>
      <c r="K4905" s="31"/>
      <c r="L4905" s="31"/>
    </row>
    <row r="4906" spans="2:12" x14ac:dyDescent="0.2">
      <c r="B4906" s="29" t="str">
        <f>IF(C4906&lt;&gt;"",COUNT($B$2:B4905)+1,"")</f>
        <v/>
      </c>
      <c r="C4906" s="30"/>
      <c r="D4906" s="31"/>
      <c r="E4906" s="32"/>
      <c r="F4906" s="31" t="str">
        <f>IFERROR(IF(E4906&lt;&gt;"",VLOOKUP(E4906,'تكويد الاصناف'!$B$3:$L$5500,3,FALSE),""),"تأكد من الكود")</f>
        <v/>
      </c>
      <c r="G4906" s="31" t="str">
        <f>IFERROR(IF(E4906&lt;&gt;"",VLOOKUP(E4906,'تكويد الاصناف'!$B$3:$L$5500,4,FALSE),""),"تأكد من الوحدة")</f>
        <v/>
      </c>
      <c r="H4906" s="31" t="str">
        <f>IFERROR(IF(E4906&lt;&gt;"",VLOOKUP(E4906,'تكويد الاصناف'!$B$3:$L$5500,9,FALSE),""),"تأكد من السعر")</f>
        <v/>
      </c>
      <c r="I4906" s="31"/>
      <c r="J4906" s="33" t="str">
        <f t="shared" si="76"/>
        <v/>
      </c>
      <c r="K4906" s="31"/>
      <c r="L4906" s="31"/>
    </row>
    <row r="4907" spans="2:12" x14ac:dyDescent="0.2">
      <c r="B4907" s="29" t="str">
        <f>IF(C4907&lt;&gt;"",COUNT($B$2:B4906)+1,"")</f>
        <v/>
      </c>
      <c r="C4907" s="30"/>
      <c r="D4907" s="31"/>
      <c r="E4907" s="32"/>
      <c r="F4907" s="31" t="str">
        <f>IFERROR(IF(E4907&lt;&gt;"",VLOOKUP(E4907,'تكويد الاصناف'!$B$3:$L$5500,3,FALSE),""),"تأكد من الكود")</f>
        <v/>
      </c>
      <c r="G4907" s="31" t="str">
        <f>IFERROR(IF(E4907&lt;&gt;"",VLOOKUP(E4907,'تكويد الاصناف'!$B$3:$L$5500,4,FALSE),""),"تأكد من الوحدة")</f>
        <v/>
      </c>
      <c r="H4907" s="31" t="str">
        <f>IFERROR(IF(E4907&lt;&gt;"",VLOOKUP(E4907,'تكويد الاصناف'!$B$3:$L$5500,9,FALSE),""),"تأكد من السعر")</f>
        <v/>
      </c>
      <c r="I4907" s="31"/>
      <c r="J4907" s="33" t="str">
        <f t="shared" si="76"/>
        <v/>
      </c>
      <c r="K4907" s="31"/>
      <c r="L4907" s="31"/>
    </row>
    <row r="4908" spans="2:12" x14ac:dyDescent="0.2">
      <c r="B4908" s="29" t="str">
        <f>IF(C4908&lt;&gt;"",COUNT($B$2:B4907)+1,"")</f>
        <v/>
      </c>
      <c r="C4908" s="30"/>
      <c r="D4908" s="31"/>
      <c r="E4908" s="32"/>
      <c r="F4908" s="31" t="str">
        <f>IFERROR(IF(E4908&lt;&gt;"",VLOOKUP(E4908,'تكويد الاصناف'!$B$3:$L$5500,3,FALSE),""),"تأكد من الكود")</f>
        <v/>
      </c>
      <c r="G4908" s="31" t="str">
        <f>IFERROR(IF(E4908&lt;&gt;"",VLOOKUP(E4908,'تكويد الاصناف'!$B$3:$L$5500,4,FALSE),""),"تأكد من الوحدة")</f>
        <v/>
      </c>
      <c r="H4908" s="31" t="str">
        <f>IFERROR(IF(E4908&lt;&gt;"",VLOOKUP(E4908,'تكويد الاصناف'!$B$3:$L$5500,9,FALSE),""),"تأكد من السعر")</f>
        <v/>
      </c>
      <c r="I4908" s="31"/>
      <c r="J4908" s="33" t="str">
        <f t="shared" si="76"/>
        <v/>
      </c>
      <c r="K4908" s="31"/>
      <c r="L4908" s="31"/>
    </row>
    <row r="4909" spans="2:12" x14ac:dyDescent="0.2">
      <c r="B4909" s="29" t="str">
        <f>IF(C4909&lt;&gt;"",COUNT($B$2:B4908)+1,"")</f>
        <v/>
      </c>
      <c r="C4909" s="30"/>
      <c r="D4909" s="31"/>
      <c r="E4909" s="32"/>
      <c r="F4909" s="31" t="str">
        <f>IFERROR(IF(E4909&lt;&gt;"",VLOOKUP(E4909,'تكويد الاصناف'!$B$3:$L$5500,3,FALSE),""),"تأكد من الكود")</f>
        <v/>
      </c>
      <c r="G4909" s="31" t="str">
        <f>IFERROR(IF(E4909&lt;&gt;"",VLOOKUP(E4909,'تكويد الاصناف'!$B$3:$L$5500,4,FALSE),""),"تأكد من الوحدة")</f>
        <v/>
      </c>
      <c r="H4909" s="31" t="str">
        <f>IFERROR(IF(E4909&lt;&gt;"",VLOOKUP(E4909,'تكويد الاصناف'!$B$3:$L$5500,9,FALSE),""),"تأكد من السعر")</f>
        <v/>
      </c>
      <c r="I4909" s="31"/>
      <c r="J4909" s="33" t="str">
        <f t="shared" si="76"/>
        <v/>
      </c>
      <c r="K4909" s="31"/>
      <c r="L4909" s="31"/>
    </row>
    <row r="4910" spans="2:12" x14ac:dyDescent="0.2">
      <c r="B4910" s="29" t="str">
        <f>IF(C4910&lt;&gt;"",COUNT($B$2:B4909)+1,"")</f>
        <v/>
      </c>
      <c r="C4910" s="30"/>
      <c r="D4910" s="31"/>
      <c r="E4910" s="32"/>
      <c r="F4910" s="31" t="str">
        <f>IFERROR(IF(E4910&lt;&gt;"",VLOOKUP(E4910,'تكويد الاصناف'!$B$3:$L$5500,3,FALSE),""),"تأكد من الكود")</f>
        <v/>
      </c>
      <c r="G4910" s="31" t="str">
        <f>IFERROR(IF(E4910&lt;&gt;"",VLOOKUP(E4910,'تكويد الاصناف'!$B$3:$L$5500,4,FALSE),""),"تأكد من الوحدة")</f>
        <v/>
      </c>
      <c r="H4910" s="31" t="str">
        <f>IFERROR(IF(E4910&lt;&gt;"",VLOOKUP(E4910,'تكويد الاصناف'!$B$3:$L$5500,9,FALSE),""),"تأكد من السعر")</f>
        <v/>
      </c>
      <c r="I4910" s="31"/>
      <c r="J4910" s="33" t="str">
        <f t="shared" si="76"/>
        <v/>
      </c>
      <c r="K4910" s="31"/>
      <c r="L4910" s="31"/>
    </row>
    <row r="4911" spans="2:12" x14ac:dyDescent="0.2">
      <c r="B4911" s="29" t="str">
        <f>IF(C4911&lt;&gt;"",COUNT($B$2:B4910)+1,"")</f>
        <v/>
      </c>
      <c r="C4911" s="30"/>
      <c r="D4911" s="31"/>
      <c r="E4911" s="32"/>
      <c r="F4911" s="31" t="str">
        <f>IFERROR(IF(E4911&lt;&gt;"",VLOOKUP(E4911,'تكويد الاصناف'!$B$3:$L$5500,3,FALSE),""),"تأكد من الكود")</f>
        <v/>
      </c>
      <c r="G4911" s="31" t="str">
        <f>IFERROR(IF(E4911&lt;&gt;"",VLOOKUP(E4911,'تكويد الاصناف'!$B$3:$L$5500,4,FALSE),""),"تأكد من الوحدة")</f>
        <v/>
      </c>
      <c r="H4911" s="31" t="str">
        <f>IFERROR(IF(E4911&lt;&gt;"",VLOOKUP(E4911,'تكويد الاصناف'!$B$3:$L$5500,9,FALSE),""),"تأكد من السعر")</f>
        <v/>
      </c>
      <c r="I4911" s="31"/>
      <c r="J4911" s="33" t="str">
        <f t="shared" si="76"/>
        <v/>
      </c>
      <c r="K4911" s="31"/>
      <c r="L4911" s="31"/>
    </row>
    <row r="4912" spans="2:12" x14ac:dyDescent="0.2">
      <c r="B4912" s="29" t="str">
        <f>IF(C4912&lt;&gt;"",COUNT($B$2:B4911)+1,"")</f>
        <v/>
      </c>
      <c r="C4912" s="30"/>
      <c r="D4912" s="31"/>
      <c r="E4912" s="32"/>
      <c r="F4912" s="31" t="str">
        <f>IFERROR(IF(E4912&lt;&gt;"",VLOOKUP(E4912,'تكويد الاصناف'!$B$3:$L$5500,3,FALSE),""),"تأكد من الكود")</f>
        <v/>
      </c>
      <c r="G4912" s="31" t="str">
        <f>IFERROR(IF(E4912&lt;&gt;"",VLOOKUP(E4912,'تكويد الاصناف'!$B$3:$L$5500,4,FALSE),""),"تأكد من الوحدة")</f>
        <v/>
      </c>
      <c r="H4912" s="31" t="str">
        <f>IFERROR(IF(E4912&lt;&gt;"",VLOOKUP(E4912,'تكويد الاصناف'!$B$3:$L$5500,9,FALSE),""),"تأكد من السعر")</f>
        <v/>
      </c>
      <c r="I4912" s="31"/>
      <c r="J4912" s="33" t="str">
        <f t="shared" si="76"/>
        <v/>
      </c>
      <c r="K4912" s="31"/>
      <c r="L4912" s="31"/>
    </row>
    <row r="4913" spans="2:12" x14ac:dyDescent="0.2">
      <c r="B4913" s="29" t="str">
        <f>IF(C4913&lt;&gt;"",COUNT($B$2:B4912)+1,"")</f>
        <v/>
      </c>
      <c r="C4913" s="30"/>
      <c r="D4913" s="31"/>
      <c r="E4913" s="32"/>
      <c r="F4913" s="31" t="str">
        <f>IFERROR(IF(E4913&lt;&gt;"",VLOOKUP(E4913,'تكويد الاصناف'!$B$3:$L$5500,3,FALSE),""),"تأكد من الكود")</f>
        <v/>
      </c>
      <c r="G4913" s="31" t="str">
        <f>IFERROR(IF(E4913&lt;&gt;"",VLOOKUP(E4913,'تكويد الاصناف'!$B$3:$L$5500,4,FALSE),""),"تأكد من الوحدة")</f>
        <v/>
      </c>
      <c r="H4913" s="31" t="str">
        <f>IFERROR(IF(E4913&lt;&gt;"",VLOOKUP(E4913,'تكويد الاصناف'!$B$3:$L$5500,9,FALSE),""),"تأكد من السعر")</f>
        <v/>
      </c>
      <c r="I4913" s="31"/>
      <c r="J4913" s="33" t="str">
        <f t="shared" si="76"/>
        <v/>
      </c>
      <c r="K4913" s="31"/>
      <c r="L4913" s="31"/>
    </row>
    <row r="4914" spans="2:12" x14ac:dyDescent="0.2">
      <c r="B4914" s="29" t="str">
        <f>IF(C4914&lt;&gt;"",COUNT($B$2:B4913)+1,"")</f>
        <v/>
      </c>
      <c r="C4914" s="30"/>
      <c r="D4914" s="31"/>
      <c r="E4914" s="32"/>
      <c r="F4914" s="31" t="str">
        <f>IFERROR(IF(E4914&lt;&gt;"",VLOOKUP(E4914,'تكويد الاصناف'!$B$3:$L$5500,3,FALSE),""),"تأكد من الكود")</f>
        <v/>
      </c>
      <c r="G4914" s="31" t="str">
        <f>IFERROR(IF(E4914&lt;&gt;"",VLOOKUP(E4914,'تكويد الاصناف'!$B$3:$L$5500,4,FALSE),""),"تأكد من الوحدة")</f>
        <v/>
      </c>
      <c r="H4914" s="31" t="str">
        <f>IFERROR(IF(E4914&lt;&gt;"",VLOOKUP(E4914,'تكويد الاصناف'!$B$3:$L$5500,9,FALSE),""),"تأكد من السعر")</f>
        <v/>
      </c>
      <c r="I4914" s="31"/>
      <c r="J4914" s="33" t="str">
        <f t="shared" si="76"/>
        <v/>
      </c>
      <c r="K4914" s="31"/>
      <c r="L4914" s="31"/>
    </row>
    <row r="4915" spans="2:12" x14ac:dyDescent="0.2">
      <c r="B4915" s="29" t="str">
        <f>IF(C4915&lt;&gt;"",COUNT($B$2:B4914)+1,"")</f>
        <v/>
      </c>
      <c r="C4915" s="30"/>
      <c r="D4915" s="31"/>
      <c r="E4915" s="32"/>
      <c r="F4915" s="31" t="str">
        <f>IFERROR(IF(E4915&lt;&gt;"",VLOOKUP(E4915,'تكويد الاصناف'!$B$3:$L$5500,3,FALSE),""),"تأكد من الكود")</f>
        <v/>
      </c>
      <c r="G4915" s="31" t="str">
        <f>IFERROR(IF(E4915&lt;&gt;"",VLOOKUP(E4915,'تكويد الاصناف'!$B$3:$L$5500,4,FALSE),""),"تأكد من الوحدة")</f>
        <v/>
      </c>
      <c r="H4915" s="31" t="str">
        <f>IFERROR(IF(E4915&lt;&gt;"",VLOOKUP(E4915,'تكويد الاصناف'!$B$3:$L$5500,9,FALSE),""),"تأكد من السعر")</f>
        <v/>
      </c>
      <c r="I4915" s="31"/>
      <c r="J4915" s="33" t="str">
        <f t="shared" si="76"/>
        <v/>
      </c>
      <c r="K4915" s="31"/>
      <c r="L4915" s="31"/>
    </row>
    <row r="4916" spans="2:12" x14ac:dyDescent="0.2">
      <c r="B4916" s="29" t="str">
        <f>IF(C4916&lt;&gt;"",COUNT($B$2:B4915)+1,"")</f>
        <v/>
      </c>
      <c r="C4916" s="30"/>
      <c r="D4916" s="31"/>
      <c r="E4916" s="32"/>
      <c r="F4916" s="31" t="str">
        <f>IFERROR(IF(E4916&lt;&gt;"",VLOOKUP(E4916,'تكويد الاصناف'!$B$3:$L$5500,3,FALSE),""),"تأكد من الكود")</f>
        <v/>
      </c>
      <c r="G4916" s="31" t="str">
        <f>IFERROR(IF(E4916&lt;&gt;"",VLOOKUP(E4916,'تكويد الاصناف'!$B$3:$L$5500,4,FALSE),""),"تأكد من الوحدة")</f>
        <v/>
      </c>
      <c r="H4916" s="31" t="str">
        <f>IFERROR(IF(E4916&lt;&gt;"",VLOOKUP(E4916,'تكويد الاصناف'!$B$3:$L$5500,9,FALSE),""),"تأكد من السعر")</f>
        <v/>
      </c>
      <c r="I4916" s="31"/>
      <c r="J4916" s="33" t="str">
        <f t="shared" si="76"/>
        <v/>
      </c>
      <c r="K4916" s="31"/>
      <c r="L4916" s="31"/>
    </row>
    <row r="4917" spans="2:12" x14ac:dyDescent="0.2">
      <c r="B4917" s="29" t="str">
        <f>IF(C4917&lt;&gt;"",COUNT($B$2:B4916)+1,"")</f>
        <v/>
      </c>
      <c r="C4917" s="30"/>
      <c r="D4917" s="31"/>
      <c r="E4917" s="32"/>
      <c r="F4917" s="31" t="str">
        <f>IFERROR(IF(E4917&lt;&gt;"",VLOOKUP(E4917,'تكويد الاصناف'!$B$3:$L$5500,3,FALSE),""),"تأكد من الكود")</f>
        <v/>
      </c>
      <c r="G4917" s="31" t="str">
        <f>IFERROR(IF(E4917&lt;&gt;"",VLOOKUP(E4917,'تكويد الاصناف'!$B$3:$L$5500,4,FALSE),""),"تأكد من الوحدة")</f>
        <v/>
      </c>
      <c r="H4917" s="31" t="str">
        <f>IFERROR(IF(E4917&lt;&gt;"",VLOOKUP(E4917,'تكويد الاصناف'!$B$3:$L$5500,9,FALSE),""),"تأكد من السعر")</f>
        <v/>
      </c>
      <c r="I4917" s="31"/>
      <c r="J4917" s="33" t="str">
        <f t="shared" si="76"/>
        <v/>
      </c>
      <c r="K4917" s="31"/>
      <c r="L4917" s="31"/>
    </row>
    <row r="4918" spans="2:12" x14ac:dyDescent="0.2">
      <c r="B4918" s="29" t="str">
        <f>IF(C4918&lt;&gt;"",COUNT($B$2:B4917)+1,"")</f>
        <v/>
      </c>
      <c r="C4918" s="30"/>
      <c r="D4918" s="31"/>
      <c r="E4918" s="32"/>
      <c r="F4918" s="31" t="str">
        <f>IFERROR(IF(E4918&lt;&gt;"",VLOOKUP(E4918,'تكويد الاصناف'!$B$3:$L$5500,3,FALSE),""),"تأكد من الكود")</f>
        <v/>
      </c>
      <c r="G4918" s="31" t="str">
        <f>IFERROR(IF(E4918&lt;&gt;"",VLOOKUP(E4918,'تكويد الاصناف'!$B$3:$L$5500,4,FALSE),""),"تأكد من الوحدة")</f>
        <v/>
      </c>
      <c r="H4918" s="31" t="str">
        <f>IFERROR(IF(E4918&lt;&gt;"",VLOOKUP(E4918,'تكويد الاصناف'!$B$3:$L$5500,9,FALSE),""),"تأكد من السعر")</f>
        <v/>
      </c>
      <c r="I4918" s="31"/>
      <c r="J4918" s="33" t="str">
        <f t="shared" si="76"/>
        <v/>
      </c>
      <c r="K4918" s="31"/>
      <c r="L4918" s="31"/>
    </row>
    <row r="4919" spans="2:12" x14ac:dyDescent="0.2">
      <c r="B4919" s="29" t="str">
        <f>IF(C4919&lt;&gt;"",COUNT($B$2:B4918)+1,"")</f>
        <v/>
      </c>
      <c r="C4919" s="30"/>
      <c r="D4919" s="31"/>
      <c r="E4919" s="32"/>
      <c r="F4919" s="31" t="str">
        <f>IFERROR(IF(E4919&lt;&gt;"",VLOOKUP(E4919,'تكويد الاصناف'!$B$3:$L$5500,3,FALSE),""),"تأكد من الكود")</f>
        <v/>
      </c>
      <c r="G4919" s="31" t="str">
        <f>IFERROR(IF(E4919&lt;&gt;"",VLOOKUP(E4919,'تكويد الاصناف'!$B$3:$L$5500,4,FALSE),""),"تأكد من الوحدة")</f>
        <v/>
      </c>
      <c r="H4919" s="31" t="str">
        <f>IFERROR(IF(E4919&lt;&gt;"",VLOOKUP(E4919,'تكويد الاصناف'!$B$3:$L$5500,9,FALSE),""),"تأكد من السعر")</f>
        <v/>
      </c>
      <c r="I4919" s="31"/>
      <c r="J4919" s="33" t="str">
        <f t="shared" si="76"/>
        <v/>
      </c>
      <c r="K4919" s="31"/>
      <c r="L4919" s="31"/>
    </row>
    <row r="4920" spans="2:12" x14ac:dyDescent="0.2">
      <c r="B4920" s="29" t="str">
        <f>IF(C4920&lt;&gt;"",COUNT($B$2:B4919)+1,"")</f>
        <v/>
      </c>
      <c r="C4920" s="30"/>
      <c r="D4920" s="31"/>
      <c r="E4920" s="32"/>
      <c r="F4920" s="31" t="str">
        <f>IFERROR(IF(E4920&lt;&gt;"",VLOOKUP(E4920,'تكويد الاصناف'!$B$3:$L$5500,3,FALSE),""),"تأكد من الكود")</f>
        <v/>
      </c>
      <c r="G4920" s="31" t="str">
        <f>IFERROR(IF(E4920&lt;&gt;"",VLOOKUP(E4920,'تكويد الاصناف'!$B$3:$L$5500,4,FALSE),""),"تأكد من الوحدة")</f>
        <v/>
      </c>
      <c r="H4920" s="31" t="str">
        <f>IFERROR(IF(E4920&lt;&gt;"",VLOOKUP(E4920,'تكويد الاصناف'!$B$3:$L$5500,9,FALSE),""),"تأكد من السعر")</f>
        <v/>
      </c>
      <c r="I4920" s="31"/>
      <c r="J4920" s="33" t="str">
        <f t="shared" si="76"/>
        <v/>
      </c>
      <c r="K4920" s="31"/>
      <c r="L4920" s="31"/>
    </row>
    <row r="4921" spans="2:12" x14ac:dyDescent="0.2">
      <c r="B4921" s="29" t="str">
        <f>IF(C4921&lt;&gt;"",COUNT($B$2:B4920)+1,"")</f>
        <v/>
      </c>
      <c r="C4921" s="30"/>
      <c r="D4921" s="31"/>
      <c r="E4921" s="32"/>
      <c r="F4921" s="31" t="str">
        <f>IFERROR(IF(E4921&lt;&gt;"",VLOOKUP(E4921,'تكويد الاصناف'!$B$3:$L$5500,3,FALSE),""),"تأكد من الكود")</f>
        <v/>
      </c>
      <c r="G4921" s="31" t="str">
        <f>IFERROR(IF(E4921&lt;&gt;"",VLOOKUP(E4921,'تكويد الاصناف'!$B$3:$L$5500,4,FALSE),""),"تأكد من الوحدة")</f>
        <v/>
      </c>
      <c r="H4921" s="31" t="str">
        <f>IFERROR(IF(E4921&lt;&gt;"",VLOOKUP(E4921,'تكويد الاصناف'!$B$3:$L$5500,9,FALSE),""),"تأكد من السعر")</f>
        <v/>
      </c>
      <c r="I4921" s="31"/>
      <c r="J4921" s="33" t="str">
        <f t="shared" si="76"/>
        <v/>
      </c>
      <c r="K4921" s="31"/>
      <c r="L4921" s="31"/>
    </row>
    <row r="4922" spans="2:12" x14ac:dyDescent="0.2">
      <c r="B4922" s="29" t="str">
        <f>IF(C4922&lt;&gt;"",COUNT($B$2:B4921)+1,"")</f>
        <v/>
      </c>
      <c r="C4922" s="30"/>
      <c r="D4922" s="31"/>
      <c r="E4922" s="32"/>
      <c r="F4922" s="31" t="str">
        <f>IFERROR(IF(E4922&lt;&gt;"",VLOOKUP(E4922,'تكويد الاصناف'!$B$3:$L$5500,3,FALSE),""),"تأكد من الكود")</f>
        <v/>
      </c>
      <c r="G4922" s="31" t="str">
        <f>IFERROR(IF(E4922&lt;&gt;"",VLOOKUP(E4922,'تكويد الاصناف'!$B$3:$L$5500,4,FALSE),""),"تأكد من الوحدة")</f>
        <v/>
      </c>
      <c r="H4922" s="31" t="str">
        <f>IFERROR(IF(E4922&lt;&gt;"",VLOOKUP(E4922,'تكويد الاصناف'!$B$3:$L$5500,9,FALSE),""),"تأكد من السعر")</f>
        <v/>
      </c>
      <c r="I4922" s="31"/>
      <c r="J4922" s="33" t="str">
        <f t="shared" si="76"/>
        <v/>
      </c>
      <c r="K4922" s="31"/>
      <c r="L4922" s="31"/>
    </row>
    <row r="4923" spans="2:12" x14ac:dyDescent="0.2">
      <c r="B4923" s="29" t="str">
        <f>IF(C4923&lt;&gt;"",COUNT($B$2:B4922)+1,"")</f>
        <v/>
      </c>
      <c r="C4923" s="30"/>
      <c r="D4923" s="31"/>
      <c r="E4923" s="32"/>
      <c r="F4923" s="31" t="str">
        <f>IFERROR(IF(E4923&lt;&gt;"",VLOOKUP(E4923,'تكويد الاصناف'!$B$3:$L$5500,3,FALSE),""),"تأكد من الكود")</f>
        <v/>
      </c>
      <c r="G4923" s="31" t="str">
        <f>IFERROR(IF(E4923&lt;&gt;"",VLOOKUP(E4923,'تكويد الاصناف'!$B$3:$L$5500,4,FALSE),""),"تأكد من الوحدة")</f>
        <v/>
      </c>
      <c r="H4923" s="31" t="str">
        <f>IFERROR(IF(E4923&lt;&gt;"",VLOOKUP(E4923,'تكويد الاصناف'!$B$3:$L$5500,9,FALSE),""),"تأكد من السعر")</f>
        <v/>
      </c>
      <c r="I4923" s="31"/>
      <c r="J4923" s="33" t="str">
        <f t="shared" si="76"/>
        <v/>
      </c>
      <c r="K4923" s="31"/>
      <c r="L4923" s="31"/>
    </row>
    <row r="4924" spans="2:12" x14ac:dyDescent="0.2">
      <c r="B4924" s="29" t="str">
        <f>IF(C4924&lt;&gt;"",COUNT($B$2:B4923)+1,"")</f>
        <v/>
      </c>
      <c r="C4924" s="30"/>
      <c r="D4924" s="31"/>
      <c r="E4924" s="32"/>
      <c r="F4924" s="31" t="str">
        <f>IFERROR(IF(E4924&lt;&gt;"",VLOOKUP(E4924,'تكويد الاصناف'!$B$3:$L$5500,3,FALSE),""),"تأكد من الكود")</f>
        <v/>
      </c>
      <c r="G4924" s="31" t="str">
        <f>IFERROR(IF(E4924&lt;&gt;"",VLOOKUP(E4924,'تكويد الاصناف'!$B$3:$L$5500,4,FALSE),""),"تأكد من الوحدة")</f>
        <v/>
      </c>
      <c r="H4924" s="31" t="str">
        <f>IFERROR(IF(E4924&lt;&gt;"",VLOOKUP(E4924,'تكويد الاصناف'!$B$3:$L$5500,9,FALSE),""),"تأكد من السعر")</f>
        <v/>
      </c>
      <c r="I4924" s="31"/>
      <c r="J4924" s="33" t="str">
        <f t="shared" si="76"/>
        <v/>
      </c>
      <c r="K4924" s="31"/>
      <c r="L4924" s="31"/>
    </row>
    <row r="4925" spans="2:12" x14ac:dyDescent="0.2">
      <c r="B4925" s="29" t="str">
        <f>IF(C4925&lt;&gt;"",COUNT($B$2:B4924)+1,"")</f>
        <v/>
      </c>
      <c r="C4925" s="30"/>
      <c r="D4925" s="31"/>
      <c r="E4925" s="32"/>
      <c r="F4925" s="31" t="str">
        <f>IFERROR(IF(E4925&lt;&gt;"",VLOOKUP(E4925,'تكويد الاصناف'!$B$3:$L$5500,3,FALSE),""),"تأكد من الكود")</f>
        <v/>
      </c>
      <c r="G4925" s="31" t="str">
        <f>IFERROR(IF(E4925&lt;&gt;"",VLOOKUP(E4925,'تكويد الاصناف'!$B$3:$L$5500,4,FALSE),""),"تأكد من الوحدة")</f>
        <v/>
      </c>
      <c r="H4925" s="31" t="str">
        <f>IFERROR(IF(E4925&lt;&gt;"",VLOOKUP(E4925,'تكويد الاصناف'!$B$3:$L$5500,9,FALSE),""),"تأكد من السعر")</f>
        <v/>
      </c>
      <c r="I4925" s="31"/>
      <c r="J4925" s="33" t="str">
        <f t="shared" si="76"/>
        <v/>
      </c>
      <c r="K4925" s="31"/>
      <c r="L4925" s="31"/>
    </row>
    <row r="4926" spans="2:12" x14ac:dyDescent="0.2">
      <c r="B4926" s="29" t="str">
        <f>IF(C4926&lt;&gt;"",COUNT($B$2:B4925)+1,"")</f>
        <v/>
      </c>
      <c r="C4926" s="30"/>
      <c r="D4926" s="31"/>
      <c r="E4926" s="32"/>
      <c r="F4926" s="31" t="str">
        <f>IFERROR(IF(E4926&lt;&gt;"",VLOOKUP(E4926,'تكويد الاصناف'!$B$3:$L$5500,3,FALSE),""),"تأكد من الكود")</f>
        <v/>
      </c>
      <c r="G4926" s="31" t="str">
        <f>IFERROR(IF(E4926&lt;&gt;"",VLOOKUP(E4926,'تكويد الاصناف'!$B$3:$L$5500,4,FALSE),""),"تأكد من الوحدة")</f>
        <v/>
      </c>
      <c r="H4926" s="31" t="str">
        <f>IFERROR(IF(E4926&lt;&gt;"",VLOOKUP(E4926,'تكويد الاصناف'!$B$3:$L$5500,9,FALSE),""),"تأكد من السعر")</f>
        <v/>
      </c>
      <c r="I4926" s="31"/>
      <c r="J4926" s="33" t="str">
        <f t="shared" si="76"/>
        <v/>
      </c>
      <c r="K4926" s="31"/>
      <c r="L4926" s="31"/>
    </row>
    <row r="4927" spans="2:12" x14ac:dyDescent="0.2">
      <c r="B4927" s="29" t="str">
        <f>IF(C4927&lt;&gt;"",COUNT($B$2:B4926)+1,"")</f>
        <v/>
      </c>
      <c r="C4927" s="30"/>
      <c r="D4927" s="31"/>
      <c r="E4927" s="32"/>
      <c r="F4927" s="31" t="str">
        <f>IFERROR(IF(E4927&lt;&gt;"",VLOOKUP(E4927,'تكويد الاصناف'!$B$3:$L$5500,3,FALSE),""),"تأكد من الكود")</f>
        <v/>
      </c>
      <c r="G4927" s="31" t="str">
        <f>IFERROR(IF(E4927&lt;&gt;"",VLOOKUP(E4927,'تكويد الاصناف'!$B$3:$L$5500,4,FALSE),""),"تأكد من الوحدة")</f>
        <v/>
      </c>
      <c r="H4927" s="31" t="str">
        <f>IFERROR(IF(E4927&lt;&gt;"",VLOOKUP(E4927,'تكويد الاصناف'!$B$3:$L$5500,9,FALSE),""),"تأكد من السعر")</f>
        <v/>
      </c>
      <c r="I4927" s="31"/>
      <c r="J4927" s="33" t="str">
        <f t="shared" si="76"/>
        <v/>
      </c>
      <c r="K4927" s="31"/>
      <c r="L4927" s="31"/>
    </row>
    <row r="4928" spans="2:12" x14ac:dyDescent="0.2">
      <c r="B4928" s="29" t="str">
        <f>IF(C4928&lt;&gt;"",COUNT($B$2:B4927)+1,"")</f>
        <v/>
      </c>
      <c r="C4928" s="30"/>
      <c r="D4928" s="31"/>
      <c r="E4928" s="32"/>
      <c r="F4928" s="31" t="str">
        <f>IFERROR(IF(E4928&lt;&gt;"",VLOOKUP(E4928,'تكويد الاصناف'!$B$3:$L$5500,3,FALSE),""),"تأكد من الكود")</f>
        <v/>
      </c>
      <c r="G4928" s="31" t="str">
        <f>IFERROR(IF(E4928&lt;&gt;"",VLOOKUP(E4928,'تكويد الاصناف'!$B$3:$L$5500,4,FALSE),""),"تأكد من الوحدة")</f>
        <v/>
      </c>
      <c r="H4928" s="31" t="str">
        <f>IFERROR(IF(E4928&lt;&gt;"",VLOOKUP(E4928,'تكويد الاصناف'!$B$3:$L$5500,9,FALSE),""),"تأكد من السعر")</f>
        <v/>
      </c>
      <c r="I4928" s="31"/>
      <c r="J4928" s="33" t="str">
        <f t="shared" si="76"/>
        <v/>
      </c>
      <c r="K4928" s="31"/>
      <c r="L4928" s="31"/>
    </row>
    <row r="4929" spans="2:12" x14ac:dyDescent="0.2">
      <c r="B4929" s="29" t="str">
        <f>IF(C4929&lt;&gt;"",COUNT($B$2:B4928)+1,"")</f>
        <v/>
      </c>
      <c r="C4929" s="30"/>
      <c r="D4929" s="31"/>
      <c r="E4929" s="32"/>
      <c r="F4929" s="31" t="str">
        <f>IFERROR(IF(E4929&lt;&gt;"",VLOOKUP(E4929,'تكويد الاصناف'!$B$3:$L$5500,3,FALSE),""),"تأكد من الكود")</f>
        <v/>
      </c>
      <c r="G4929" s="31" t="str">
        <f>IFERROR(IF(E4929&lt;&gt;"",VLOOKUP(E4929,'تكويد الاصناف'!$B$3:$L$5500,4,FALSE),""),"تأكد من الوحدة")</f>
        <v/>
      </c>
      <c r="H4929" s="31" t="str">
        <f>IFERROR(IF(E4929&lt;&gt;"",VLOOKUP(E4929,'تكويد الاصناف'!$B$3:$L$5500,9,FALSE),""),"تأكد من السعر")</f>
        <v/>
      </c>
      <c r="I4929" s="31"/>
      <c r="J4929" s="33" t="str">
        <f t="shared" si="76"/>
        <v/>
      </c>
      <c r="K4929" s="31"/>
      <c r="L4929" s="31"/>
    </row>
    <row r="4930" spans="2:12" x14ac:dyDescent="0.2">
      <c r="B4930" s="29" t="str">
        <f>IF(C4930&lt;&gt;"",COUNT($B$2:B4929)+1,"")</f>
        <v/>
      </c>
      <c r="C4930" s="30"/>
      <c r="D4930" s="31"/>
      <c r="E4930" s="32"/>
      <c r="F4930" s="31" t="str">
        <f>IFERROR(IF(E4930&lt;&gt;"",VLOOKUP(E4930,'تكويد الاصناف'!$B$3:$L$5500,3,FALSE),""),"تأكد من الكود")</f>
        <v/>
      </c>
      <c r="G4930" s="31" t="str">
        <f>IFERROR(IF(E4930&lt;&gt;"",VLOOKUP(E4930,'تكويد الاصناف'!$B$3:$L$5500,4,FALSE),""),"تأكد من الوحدة")</f>
        <v/>
      </c>
      <c r="H4930" s="31" t="str">
        <f>IFERROR(IF(E4930&lt;&gt;"",VLOOKUP(E4930,'تكويد الاصناف'!$B$3:$L$5500,9,FALSE),""),"تأكد من السعر")</f>
        <v/>
      </c>
      <c r="I4930" s="31"/>
      <c r="J4930" s="33" t="str">
        <f t="shared" si="76"/>
        <v/>
      </c>
      <c r="K4930" s="31"/>
      <c r="L4930" s="31"/>
    </row>
    <row r="4931" spans="2:12" x14ac:dyDescent="0.2">
      <c r="B4931" s="29" t="str">
        <f>IF(C4931&lt;&gt;"",COUNT($B$2:B4930)+1,"")</f>
        <v/>
      </c>
      <c r="C4931" s="30"/>
      <c r="D4931" s="31"/>
      <c r="E4931" s="32"/>
      <c r="F4931" s="31" t="str">
        <f>IFERROR(IF(E4931&lt;&gt;"",VLOOKUP(E4931,'تكويد الاصناف'!$B$3:$L$5500,3,FALSE),""),"تأكد من الكود")</f>
        <v/>
      </c>
      <c r="G4931" s="31" t="str">
        <f>IFERROR(IF(E4931&lt;&gt;"",VLOOKUP(E4931,'تكويد الاصناف'!$B$3:$L$5500,4,FALSE),""),"تأكد من الوحدة")</f>
        <v/>
      </c>
      <c r="H4931" s="31" t="str">
        <f>IFERROR(IF(E4931&lt;&gt;"",VLOOKUP(E4931,'تكويد الاصناف'!$B$3:$L$5500,9,FALSE),""),"تأكد من السعر")</f>
        <v/>
      </c>
      <c r="I4931" s="31"/>
      <c r="J4931" s="33" t="str">
        <f t="shared" ref="J4931:J4994" si="77">IFERROR(I4931*H4931,"")</f>
        <v/>
      </c>
      <c r="K4931" s="31"/>
      <c r="L4931" s="31"/>
    </row>
    <row r="4932" spans="2:12" x14ac:dyDescent="0.2">
      <c r="B4932" s="29" t="str">
        <f>IF(C4932&lt;&gt;"",COUNT($B$2:B4931)+1,"")</f>
        <v/>
      </c>
      <c r="C4932" s="30"/>
      <c r="D4932" s="31"/>
      <c r="E4932" s="32"/>
      <c r="F4932" s="31" t="str">
        <f>IFERROR(IF(E4932&lt;&gt;"",VLOOKUP(E4932,'تكويد الاصناف'!$B$3:$L$5500,3,FALSE),""),"تأكد من الكود")</f>
        <v/>
      </c>
      <c r="G4932" s="31" t="str">
        <f>IFERROR(IF(E4932&lt;&gt;"",VLOOKUP(E4932,'تكويد الاصناف'!$B$3:$L$5500,4,FALSE),""),"تأكد من الوحدة")</f>
        <v/>
      </c>
      <c r="H4932" s="31" t="str">
        <f>IFERROR(IF(E4932&lt;&gt;"",VLOOKUP(E4932,'تكويد الاصناف'!$B$3:$L$5500,9,FALSE),""),"تأكد من السعر")</f>
        <v/>
      </c>
      <c r="I4932" s="31"/>
      <c r="J4932" s="33" t="str">
        <f t="shared" si="77"/>
        <v/>
      </c>
      <c r="K4932" s="31"/>
      <c r="L4932" s="31"/>
    </row>
    <row r="4933" spans="2:12" x14ac:dyDescent="0.2">
      <c r="B4933" s="29" t="str">
        <f>IF(C4933&lt;&gt;"",COUNT($B$2:B4932)+1,"")</f>
        <v/>
      </c>
      <c r="C4933" s="30"/>
      <c r="D4933" s="31"/>
      <c r="E4933" s="32"/>
      <c r="F4933" s="31" t="str">
        <f>IFERROR(IF(E4933&lt;&gt;"",VLOOKUP(E4933,'تكويد الاصناف'!$B$3:$L$5500,3,FALSE),""),"تأكد من الكود")</f>
        <v/>
      </c>
      <c r="G4933" s="31" t="str">
        <f>IFERROR(IF(E4933&lt;&gt;"",VLOOKUP(E4933,'تكويد الاصناف'!$B$3:$L$5500,4,FALSE),""),"تأكد من الوحدة")</f>
        <v/>
      </c>
      <c r="H4933" s="31" t="str">
        <f>IFERROR(IF(E4933&lt;&gt;"",VLOOKUP(E4933,'تكويد الاصناف'!$B$3:$L$5500,9,FALSE),""),"تأكد من السعر")</f>
        <v/>
      </c>
      <c r="I4933" s="31"/>
      <c r="J4933" s="33" t="str">
        <f t="shared" si="77"/>
        <v/>
      </c>
      <c r="K4933" s="31"/>
      <c r="L4933" s="31"/>
    </row>
    <row r="4934" spans="2:12" x14ac:dyDescent="0.2">
      <c r="B4934" s="29" t="str">
        <f>IF(C4934&lt;&gt;"",COUNT($B$2:B4933)+1,"")</f>
        <v/>
      </c>
      <c r="C4934" s="30"/>
      <c r="D4934" s="31"/>
      <c r="E4934" s="32"/>
      <c r="F4934" s="31" t="str">
        <f>IFERROR(IF(E4934&lt;&gt;"",VLOOKUP(E4934,'تكويد الاصناف'!$B$3:$L$5500,3,FALSE),""),"تأكد من الكود")</f>
        <v/>
      </c>
      <c r="G4934" s="31" t="str">
        <f>IFERROR(IF(E4934&lt;&gt;"",VLOOKUP(E4934,'تكويد الاصناف'!$B$3:$L$5500,4,FALSE),""),"تأكد من الوحدة")</f>
        <v/>
      </c>
      <c r="H4934" s="31" t="str">
        <f>IFERROR(IF(E4934&lt;&gt;"",VLOOKUP(E4934,'تكويد الاصناف'!$B$3:$L$5500,9,FALSE),""),"تأكد من السعر")</f>
        <v/>
      </c>
      <c r="I4934" s="31"/>
      <c r="J4934" s="33" t="str">
        <f t="shared" si="77"/>
        <v/>
      </c>
      <c r="K4934" s="31"/>
      <c r="L4934" s="31"/>
    </row>
    <row r="4935" spans="2:12" x14ac:dyDescent="0.2">
      <c r="B4935" s="29" t="str">
        <f>IF(C4935&lt;&gt;"",COUNT($B$2:B4934)+1,"")</f>
        <v/>
      </c>
      <c r="C4935" s="30"/>
      <c r="D4935" s="31"/>
      <c r="E4935" s="32"/>
      <c r="F4935" s="31" t="str">
        <f>IFERROR(IF(E4935&lt;&gt;"",VLOOKUP(E4935,'تكويد الاصناف'!$B$3:$L$5500,3,FALSE),""),"تأكد من الكود")</f>
        <v/>
      </c>
      <c r="G4935" s="31" t="str">
        <f>IFERROR(IF(E4935&lt;&gt;"",VLOOKUP(E4935,'تكويد الاصناف'!$B$3:$L$5500,4,FALSE),""),"تأكد من الوحدة")</f>
        <v/>
      </c>
      <c r="H4935" s="31" t="str">
        <f>IFERROR(IF(E4935&lt;&gt;"",VLOOKUP(E4935,'تكويد الاصناف'!$B$3:$L$5500,9,FALSE),""),"تأكد من السعر")</f>
        <v/>
      </c>
      <c r="I4935" s="31"/>
      <c r="J4935" s="33" t="str">
        <f t="shared" si="77"/>
        <v/>
      </c>
      <c r="K4935" s="31"/>
      <c r="L4935" s="31"/>
    </row>
    <row r="4936" spans="2:12" x14ac:dyDescent="0.2">
      <c r="B4936" s="29" t="str">
        <f>IF(C4936&lt;&gt;"",COUNT($B$2:B4935)+1,"")</f>
        <v/>
      </c>
      <c r="C4936" s="30"/>
      <c r="D4936" s="31"/>
      <c r="E4936" s="32"/>
      <c r="F4936" s="31" t="str">
        <f>IFERROR(IF(E4936&lt;&gt;"",VLOOKUP(E4936,'تكويد الاصناف'!$B$3:$L$5500,3,FALSE),""),"تأكد من الكود")</f>
        <v/>
      </c>
      <c r="G4936" s="31" t="str">
        <f>IFERROR(IF(E4936&lt;&gt;"",VLOOKUP(E4936,'تكويد الاصناف'!$B$3:$L$5500,4,FALSE),""),"تأكد من الوحدة")</f>
        <v/>
      </c>
      <c r="H4936" s="31" t="str">
        <f>IFERROR(IF(E4936&lt;&gt;"",VLOOKUP(E4936,'تكويد الاصناف'!$B$3:$L$5500,9,FALSE),""),"تأكد من السعر")</f>
        <v/>
      </c>
      <c r="I4936" s="31"/>
      <c r="J4936" s="33" t="str">
        <f t="shared" si="77"/>
        <v/>
      </c>
      <c r="K4936" s="31"/>
      <c r="L4936" s="31"/>
    </row>
    <row r="4937" spans="2:12" x14ac:dyDescent="0.2">
      <c r="B4937" s="29" t="str">
        <f>IF(C4937&lt;&gt;"",COUNT($B$2:B4936)+1,"")</f>
        <v/>
      </c>
      <c r="C4937" s="30"/>
      <c r="D4937" s="31"/>
      <c r="E4937" s="32"/>
      <c r="F4937" s="31" t="str">
        <f>IFERROR(IF(E4937&lt;&gt;"",VLOOKUP(E4937,'تكويد الاصناف'!$B$3:$L$5500,3,FALSE),""),"تأكد من الكود")</f>
        <v/>
      </c>
      <c r="G4937" s="31" t="str">
        <f>IFERROR(IF(E4937&lt;&gt;"",VLOOKUP(E4937,'تكويد الاصناف'!$B$3:$L$5500,4,FALSE),""),"تأكد من الوحدة")</f>
        <v/>
      </c>
      <c r="H4937" s="31" t="str">
        <f>IFERROR(IF(E4937&lt;&gt;"",VLOOKUP(E4937,'تكويد الاصناف'!$B$3:$L$5500,9,FALSE),""),"تأكد من السعر")</f>
        <v/>
      </c>
      <c r="I4937" s="31"/>
      <c r="J4937" s="33" t="str">
        <f t="shared" si="77"/>
        <v/>
      </c>
      <c r="K4937" s="31"/>
      <c r="L4937" s="31"/>
    </row>
    <row r="4938" spans="2:12" x14ac:dyDescent="0.2">
      <c r="B4938" s="29" t="str">
        <f>IF(C4938&lt;&gt;"",COUNT($B$2:B4937)+1,"")</f>
        <v/>
      </c>
      <c r="C4938" s="30"/>
      <c r="D4938" s="31"/>
      <c r="E4938" s="32"/>
      <c r="F4938" s="31" t="str">
        <f>IFERROR(IF(E4938&lt;&gt;"",VLOOKUP(E4938,'تكويد الاصناف'!$B$3:$L$5500,3,FALSE),""),"تأكد من الكود")</f>
        <v/>
      </c>
      <c r="G4938" s="31" t="str">
        <f>IFERROR(IF(E4938&lt;&gt;"",VLOOKUP(E4938,'تكويد الاصناف'!$B$3:$L$5500,4,FALSE),""),"تأكد من الوحدة")</f>
        <v/>
      </c>
      <c r="H4938" s="31" t="str">
        <f>IFERROR(IF(E4938&lt;&gt;"",VLOOKUP(E4938,'تكويد الاصناف'!$B$3:$L$5500,9,FALSE),""),"تأكد من السعر")</f>
        <v/>
      </c>
      <c r="I4938" s="31"/>
      <c r="J4938" s="33" t="str">
        <f t="shared" si="77"/>
        <v/>
      </c>
      <c r="K4938" s="31"/>
      <c r="L4938" s="31"/>
    </row>
    <row r="4939" spans="2:12" x14ac:dyDescent="0.2">
      <c r="B4939" s="29" t="str">
        <f>IF(C4939&lt;&gt;"",COUNT($B$2:B4938)+1,"")</f>
        <v/>
      </c>
      <c r="C4939" s="30"/>
      <c r="D4939" s="31"/>
      <c r="E4939" s="32"/>
      <c r="F4939" s="31" t="str">
        <f>IFERROR(IF(E4939&lt;&gt;"",VLOOKUP(E4939,'تكويد الاصناف'!$B$3:$L$5500,3,FALSE),""),"تأكد من الكود")</f>
        <v/>
      </c>
      <c r="G4939" s="31" t="str">
        <f>IFERROR(IF(E4939&lt;&gt;"",VLOOKUP(E4939,'تكويد الاصناف'!$B$3:$L$5500,4,FALSE),""),"تأكد من الوحدة")</f>
        <v/>
      </c>
      <c r="H4939" s="31" t="str">
        <f>IFERROR(IF(E4939&lt;&gt;"",VLOOKUP(E4939,'تكويد الاصناف'!$B$3:$L$5500,9,FALSE),""),"تأكد من السعر")</f>
        <v/>
      </c>
      <c r="I4939" s="31"/>
      <c r="J4939" s="33" t="str">
        <f t="shared" si="77"/>
        <v/>
      </c>
      <c r="K4939" s="31"/>
      <c r="L4939" s="31"/>
    </row>
    <row r="4940" spans="2:12" x14ac:dyDescent="0.2">
      <c r="B4940" s="29" t="str">
        <f>IF(C4940&lt;&gt;"",COUNT($B$2:B4939)+1,"")</f>
        <v/>
      </c>
      <c r="C4940" s="30"/>
      <c r="D4940" s="31"/>
      <c r="E4940" s="32"/>
      <c r="F4940" s="31" t="str">
        <f>IFERROR(IF(E4940&lt;&gt;"",VLOOKUP(E4940,'تكويد الاصناف'!$B$3:$L$5500,3,FALSE),""),"تأكد من الكود")</f>
        <v/>
      </c>
      <c r="G4940" s="31" t="str">
        <f>IFERROR(IF(E4940&lt;&gt;"",VLOOKUP(E4940,'تكويد الاصناف'!$B$3:$L$5500,4,FALSE),""),"تأكد من الوحدة")</f>
        <v/>
      </c>
      <c r="H4940" s="31" t="str">
        <f>IFERROR(IF(E4940&lt;&gt;"",VLOOKUP(E4940,'تكويد الاصناف'!$B$3:$L$5500,9,FALSE),""),"تأكد من السعر")</f>
        <v/>
      </c>
      <c r="I4940" s="31"/>
      <c r="J4940" s="33" t="str">
        <f t="shared" si="77"/>
        <v/>
      </c>
      <c r="K4940" s="31"/>
      <c r="L4940" s="31"/>
    </row>
    <row r="4941" spans="2:12" x14ac:dyDescent="0.2">
      <c r="B4941" s="29" t="str">
        <f>IF(C4941&lt;&gt;"",COUNT($B$2:B4940)+1,"")</f>
        <v/>
      </c>
      <c r="C4941" s="30"/>
      <c r="D4941" s="31"/>
      <c r="E4941" s="32"/>
      <c r="F4941" s="31" t="str">
        <f>IFERROR(IF(E4941&lt;&gt;"",VLOOKUP(E4941,'تكويد الاصناف'!$B$3:$L$5500,3,FALSE),""),"تأكد من الكود")</f>
        <v/>
      </c>
      <c r="G4941" s="31" t="str">
        <f>IFERROR(IF(E4941&lt;&gt;"",VLOOKUP(E4941,'تكويد الاصناف'!$B$3:$L$5500,4,FALSE),""),"تأكد من الوحدة")</f>
        <v/>
      </c>
      <c r="H4941" s="31" t="str">
        <f>IFERROR(IF(E4941&lt;&gt;"",VLOOKUP(E4941,'تكويد الاصناف'!$B$3:$L$5500,9,FALSE),""),"تأكد من السعر")</f>
        <v/>
      </c>
      <c r="I4941" s="31"/>
      <c r="J4941" s="33" t="str">
        <f t="shared" si="77"/>
        <v/>
      </c>
      <c r="K4941" s="31"/>
      <c r="L4941" s="31"/>
    </row>
    <row r="4942" spans="2:12" x14ac:dyDescent="0.2">
      <c r="B4942" s="29" t="str">
        <f>IF(C4942&lt;&gt;"",COUNT($B$2:B4941)+1,"")</f>
        <v/>
      </c>
      <c r="C4942" s="30"/>
      <c r="D4942" s="31"/>
      <c r="E4942" s="32"/>
      <c r="F4942" s="31" t="str">
        <f>IFERROR(IF(E4942&lt;&gt;"",VLOOKUP(E4942,'تكويد الاصناف'!$B$3:$L$5500,3,FALSE),""),"تأكد من الكود")</f>
        <v/>
      </c>
      <c r="G4942" s="31" t="str">
        <f>IFERROR(IF(E4942&lt;&gt;"",VLOOKUP(E4942,'تكويد الاصناف'!$B$3:$L$5500,4,FALSE),""),"تأكد من الوحدة")</f>
        <v/>
      </c>
      <c r="H4942" s="31" t="str">
        <f>IFERROR(IF(E4942&lt;&gt;"",VLOOKUP(E4942,'تكويد الاصناف'!$B$3:$L$5500,9,FALSE),""),"تأكد من السعر")</f>
        <v/>
      </c>
      <c r="I4942" s="31"/>
      <c r="J4942" s="33" t="str">
        <f t="shared" si="77"/>
        <v/>
      </c>
      <c r="K4942" s="31"/>
      <c r="L4942" s="31"/>
    </row>
    <row r="4943" spans="2:12" x14ac:dyDescent="0.2">
      <c r="B4943" s="29" t="str">
        <f>IF(C4943&lt;&gt;"",COUNT($B$2:B4942)+1,"")</f>
        <v/>
      </c>
      <c r="C4943" s="30"/>
      <c r="D4943" s="31"/>
      <c r="E4943" s="32"/>
      <c r="F4943" s="31" t="str">
        <f>IFERROR(IF(E4943&lt;&gt;"",VLOOKUP(E4943,'تكويد الاصناف'!$B$3:$L$5500,3,FALSE),""),"تأكد من الكود")</f>
        <v/>
      </c>
      <c r="G4943" s="31" t="str">
        <f>IFERROR(IF(E4943&lt;&gt;"",VLOOKUP(E4943,'تكويد الاصناف'!$B$3:$L$5500,4,FALSE),""),"تأكد من الوحدة")</f>
        <v/>
      </c>
      <c r="H4943" s="31" t="str">
        <f>IFERROR(IF(E4943&lt;&gt;"",VLOOKUP(E4943,'تكويد الاصناف'!$B$3:$L$5500,9,FALSE),""),"تأكد من السعر")</f>
        <v/>
      </c>
      <c r="I4943" s="31"/>
      <c r="J4943" s="33" t="str">
        <f t="shared" si="77"/>
        <v/>
      </c>
      <c r="K4943" s="31"/>
      <c r="L4943" s="31"/>
    </row>
    <row r="4944" spans="2:12" x14ac:dyDescent="0.2">
      <c r="B4944" s="29" t="str">
        <f>IF(C4944&lt;&gt;"",COUNT($B$2:B4943)+1,"")</f>
        <v/>
      </c>
      <c r="C4944" s="30"/>
      <c r="D4944" s="31"/>
      <c r="E4944" s="32"/>
      <c r="F4944" s="31" t="str">
        <f>IFERROR(IF(E4944&lt;&gt;"",VLOOKUP(E4944,'تكويد الاصناف'!$B$3:$L$5500,3,FALSE),""),"تأكد من الكود")</f>
        <v/>
      </c>
      <c r="G4944" s="31" t="str">
        <f>IFERROR(IF(E4944&lt;&gt;"",VLOOKUP(E4944,'تكويد الاصناف'!$B$3:$L$5500,4,FALSE),""),"تأكد من الوحدة")</f>
        <v/>
      </c>
      <c r="H4944" s="31" t="str">
        <f>IFERROR(IF(E4944&lt;&gt;"",VLOOKUP(E4944,'تكويد الاصناف'!$B$3:$L$5500,9,FALSE),""),"تأكد من السعر")</f>
        <v/>
      </c>
      <c r="I4944" s="31"/>
      <c r="J4944" s="33" t="str">
        <f t="shared" si="77"/>
        <v/>
      </c>
      <c r="K4944" s="31"/>
      <c r="L4944" s="31"/>
    </row>
    <row r="4945" spans="2:12" x14ac:dyDescent="0.2">
      <c r="B4945" s="29" t="str">
        <f>IF(C4945&lt;&gt;"",COUNT($B$2:B4944)+1,"")</f>
        <v/>
      </c>
      <c r="C4945" s="30"/>
      <c r="D4945" s="31"/>
      <c r="E4945" s="32"/>
      <c r="F4945" s="31" t="str">
        <f>IFERROR(IF(E4945&lt;&gt;"",VLOOKUP(E4945,'تكويد الاصناف'!$B$3:$L$5500,3,FALSE),""),"تأكد من الكود")</f>
        <v/>
      </c>
      <c r="G4945" s="31" t="str">
        <f>IFERROR(IF(E4945&lt;&gt;"",VLOOKUP(E4945,'تكويد الاصناف'!$B$3:$L$5500,4,FALSE),""),"تأكد من الوحدة")</f>
        <v/>
      </c>
      <c r="H4945" s="31" t="str">
        <f>IFERROR(IF(E4945&lt;&gt;"",VLOOKUP(E4945,'تكويد الاصناف'!$B$3:$L$5500,9,FALSE),""),"تأكد من السعر")</f>
        <v/>
      </c>
      <c r="I4945" s="31"/>
      <c r="J4945" s="33" t="str">
        <f t="shared" si="77"/>
        <v/>
      </c>
      <c r="K4945" s="31"/>
      <c r="L4945" s="31"/>
    </row>
    <row r="4946" spans="2:12" x14ac:dyDescent="0.2">
      <c r="B4946" s="29" t="str">
        <f>IF(C4946&lt;&gt;"",COUNT($B$2:B4945)+1,"")</f>
        <v/>
      </c>
      <c r="C4946" s="30"/>
      <c r="D4946" s="31"/>
      <c r="E4946" s="32"/>
      <c r="F4946" s="31" t="str">
        <f>IFERROR(IF(E4946&lt;&gt;"",VLOOKUP(E4946,'تكويد الاصناف'!$B$3:$L$5500,3,FALSE),""),"تأكد من الكود")</f>
        <v/>
      </c>
      <c r="G4946" s="31" t="str">
        <f>IFERROR(IF(E4946&lt;&gt;"",VLOOKUP(E4946,'تكويد الاصناف'!$B$3:$L$5500,4,FALSE),""),"تأكد من الوحدة")</f>
        <v/>
      </c>
      <c r="H4946" s="31" t="str">
        <f>IFERROR(IF(E4946&lt;&gt;"",VLOOKUP(E4946,'تكويد الاصناف'!$B$3:$L$5500,9,FALSE),""),"تأكد من السعر")</f>
        <v/>
      </c>
      <c r="I4946" s="31"/>
      <c r="J4946" s="33" t="str">
        <f t="shared" si="77"/>
        <v/>
      </c>
      <c r="K4946" s="31"/>
      <c r="L4946" s="31"/>
    </row>
    <row r="4947" spans="2:12" x14ac:dyDescent="0.2">
      <c r="B4947" s="29" t="str">
        <f>IF(C4947&lt;&gt;"",COUNT($B$2:B4946)+1,"")</f>
        <v/>
      </c>
      <c r="C4947" s="30"/>
      <c r="D4947" s="31"/>
      <c r="E4947" s="32"/>
      <c r="F4947" s="31" t="str">
        <f>IFERROR(IF(E4947&lt;&gt;"",VLOOKUP(E4947,'تكويد الاصناف'!$B$3:$L$5500,3,FALSE),""),"تأكد من الكود")</f>
        <v/>
      </c>
      <c r="G4947" s="31" t="str">
        <f>IFERROR(IF(E4947&lt;&gt;"",VLOOKUP(E4947,'تكويد الاصناف'!$B$3:$L$5500,4,FALSE),""),"تأكد من الوحدة")</f>
        <v/>
      </c>
      <c r="H4947" s="31" t="str">
        <f>IFERROR(IF(E4947&lt;&gt;"",VLOOKUP(E4947,'تكويد الاصناف'!$B$3:$L$5500,9,FALSE),""),"تأكد من السعر")</f>
        <v/>
      </c>
      <c r="I4947" s="31"/>
      <c r="J4947" s="33" t="str">
        <f t="shared" si="77"/>
        <v/>
      </c>
      <c r="K4947" s="31"/>
      <c r="L4947" s="31"/>
    </row>
    <row r="4948" spans="2:12" x14ac:dyDescent="0.2">
      <c r="B4948" s="29" t="str">
        <f>IF(C4948&lt;&gt;"",COUNT($B$2:B4947)+1,"")</f>
        <v/>
      </c>
      <c r="C4948" s="30"/>
      <c r="D4948" s="31"/>
      <c r="E4948" s="32"/>
      <c r="F4948" s="31" t="str">
        <f>IFERROR(IF(E4948&lt;&gt;"",VLOOKUP(E4948,'تكويد الاصناف'!$B$3:$L$5500,3,FALSE),""),"تأكد من الكود")</f>
        <v/>
      </c>
      <c r="G4948" s="31" t="str">
        <f>IFERROR(IF(E4948&lt;&gt;"",VLOOKUP(E4948,'تكويد الاصناف'!$B$3:$L$5500,4,FALSE),""),"تأكد من الوحدة")</f>
        <v/>
      </c>
      <c r="H4948" s="31" t="str">
        <f>IFERROR(IF(E4948&lt;&gt;"",VLOOKUP(E4948,'تكويد الاصناف'!$B$3:$L$5500,9,FALSE),""),"تأكد من السعر")</f>
        <v/>
      </c>
      <c r="I4948" s="31"/>
      <c r="J4948" s="33" t="str">
        <f t="shared" si="77"/>
        <v/>
      </c>
      <c r="K4948" s="31"/>
      <c r="L4948" s="31"/>
    </row>
    <row r="4949" spans="2:12" x14ac:dyDescent="0.2">
      <c r="B4949" s="29" t="str">
        <f>IF(C4949&lt;&gt;"",COUNT($B$2:B4948)+1,"")</f>
        <v/>
      </c>
      <c r="C4949" s="30"/>
      <c r="D4949" s="31"/>
      <c r="E4949" s="32"/>
      <c r="F4949" s="31" t="str">
        <f>IFERROR(IF(E4949&lt;&gt;"",VLOOKUP(E4949,'تكويد الاصناف'!$B$3:$L$5500,3,FALSE),""),"تأكد من الكود")</f>
        <v/>
      </c>
      <c r="G4949" s="31" t="str">
        <f>IFERROR(IF(E4949&lt;&gt;"",VLOOKUP(E4949,'تكويد الاصناف'!$B$3:$L$5500,4,FALSE),""),"تأكد من الوحدة")</f>
        <v/>
      </c>
      <c r="H4949" s="31" t="str">
        <f>IFERROR(IF(E4949&lt;&gt;"",VLOOKUP(E4949,'تكويد الاصناف'!$B$3:$L$5500,9,FALSE),""),"تأكد من السعر")</f>
        <v/>
      </c>
      <c r="I4949" s="31"/>
      <c r="J4949" s="33" t="str">
        <f t="shared" si="77"/>
        <v/>
      </c>
      <c r="K4949" s="31"/>
      <c r="L4949" s="31"/>
    </row>
    <row r="4950" spans="2:12" x14ac:dyDescent="0.2">
      <c r="B4950" s="29" t="str">
        <f>IF(C4950&lt;&gt;"",COUNT($B$2:B4949)+1,"")</f>
        <v/>
      </c>
      <c r="C4950" s="30"/>
      <c r="D4950" s="31"/>
      <c r="E4950" s="32"/>
      <c r="F4950" s="31" t="str">
        <f>IFERROR(IF(E4950&lt;&gt;"",VLOOKUP(E4950,'تكويد الاصناف'!$B$3:$L$5500,3,FALSE),""),"تأكد من الكود")</f>
        <v/>
      </c>
      <c r="G4950" s="31" t="str">
        <f>IFERROR(IF(E4950&lt;&gt;"",VLOOKUP(E4950,'تكويد الاصناف'!$B$3:$L$5500,4,FALSE),""),"تأكد من الوحدة")</f>
        <v/>
      </c>
      <c r="H4950" s="31" t="str">
        <f>IFERROR(IF(E4950&lt;&gt;"",VLOOKUP(E4950,'تكويد الاصناف'!$B$3:$L$5500,9,FALSE),""),"تأكد من السعر")</f>
        <v/>
      </c>
      <c r="I4950" s="31"/>
      <c r="J4950" s="33" t="str">
        <f t="shared" si="77"/>
        <v/>
      </c>
      <c r="K4950" s="31"/>
      <c r="L4950" s="31"/>
    </row>
    <row r="4951" spans="2:12" x14ac:dyDescent="0.2">
      <c r="B4951" s="29" t="str">
        <f>IF(C4951&lt;&gt;"",COUNT($B$2:B4950)+1,"")</f>
        <v/>
      </c>
      <c r="C4951" s="30"/>
      <c r="D4951" s="31"/>
      <c r="E4951" s="32"/>
      <c r="F4951" s="31" t="str">
        <f>IFERROR(IF(E4951&lt;&gt;"",VLOOKUP(E4951,'تكويد الاصناف'!$B$3:$L$5500,3,FALSE),""),"تأكد من الكود")</f>
        <v/>
      </c>
      <c r="G4951" s="31" t="str">
        <f>IFERROR(IF(E4951&lt;&gt;"",VLOOKUP(E4951,'تكويد الاصناف'!$B$3:$L$5500,4,FALSE),""),"تأكد من الوحدة")</f>
        <v/>
      </c>
      <c r="H4951" s="31" t="str">
        <f>IFERROR(IF(E4951&lt;&gt;"",VLOOKUP(E4951,'تكويد الاصناف'!$B$3:$L$5500,9,FALSE),""),"تأكد من السعر")</f>
        <v/>
      </c>
      <c r="I4951" s="31"/>
      <c r="J4951" s="33" t="str">
        <f t="shared" si="77"/>
        <v/>
      </c>
      <c r="K4951" s="31"/>
      <c r="L4951" s="31"/>
    </row>
    <row r="4952" spans="2:12" x14ac:dyDescent="0.2">
      <c r="B4952" s="29" t="str">
        <f>IF(C4952&lt;&gt;"",COUNT($B$2:B4951)+1,"")</f>
        <v/>
      </c>
      <c r="C4952" s="30"/>
      <c r="D4952" s="31"/>
      <c r="E4952" s="32"/>
      <c r="F4952" s="31" t="str">
        <f>IFERROR(IF(E4952&lt;&gt;"",VLOOKUP(E4952,'تكويد الاصناف'!$B$3:$L$5500,3,FALSE),""),"تأكد من الكود")</f>
        <v/>
      </c>
      <c r="G4952" s="31" t="str">
        <f>IFERROR(IF(E4952&lt;&gt;"",VLOOKUP(E4952,'تكويد الاصناف'!$B$3:$L$5500,4,FALSE),""),"تأكد من الوحدة")</f>
        <v/>
      </c>
      <c r="H4952" s="31" t="str">
        <f>IFERROR(IF(E4952&lt;&gt;"",VLOOKUP(E4952,'تكويد الاصناف'!$B$3:$L$5500,9,FALSE),""),"تأكد من السعر")</f>
        <v/>
      </c>
      <c r="I4952" s="31"/>
      <c r="J4952" s="33" t="str">
        <f t="shared" si="77"/>
        <v/>
      </c>
      <c r="K4952" s="31"/>
      <c r="L4952" s="31"/>
    </row>
    <row r="4953" spans="2:12" x14ac:dyDescent="0.2">
      <c r="B4953" s="29" t="str">
        <f>IF(C4953&lt;&gt;"",COUNT($B$2:B4952)+1,"")</f>
        <v/>
      </c>
      <c r="C4953" s="30"/>
      <c r="D4953" s="31"/>
      <c r="E4953" s="32"/>
      <c r="F4953" s="31" t="str">
        <f>IFERROR(IF(E4953&lt;&gt;"",VLOOKUP(E4953,'تكويد الاصناف'!$B$3:$L$5500,3,FALSE),""),"تأكد من الكود")</f>
        <v/>
      </c>
      <c r="G4953" s="31" t="str">
        <f>IFERROR(IF(E4953&lt;&gt;"",VLOOKUP(E4953,'تكويد الاصناف'!$B$3:$L$5500,4,FALSE),""),"تأكد من الوحدة")</f>
        <v/>
      </c>
      <c r="H4953" s="31" t="str">
        <f>IFERROR(IF(E4953&lt;&gt;"",VLOOKUP(E4953,'تكويد الاصناف'!$B$3:$L$5500,9,FALSE),""),"تأكد من السعر")</f>
        <v/>
      </c>
      <c r="I4953" s="31"/>
      <c r="J4953" s="33" t="str">
        <f t="shared" si="77"/>
        <v/>
      </c>
      <c r="K4953" s="31"/>
      <c r="L4953" s="31"/>
    </row>
    <row r="4954" spans="2:12" x14ac:dyDescent="0.2">
      <c r="B4954" s="29" t="str">
        <f>IF(C4954&lt;&gt;"",COUNT($B$2:B4953)+1,"")</f>
        <v/>
      </c>
      <c r="C4954" s="30"/>
      <c r="D4954" s="31"/>
      <c r="E4954" s="32"/>
      <c r="F4954" s="31" t="str">
        <f>IFERROR(IF(E4954&lt;&gt;"",VLOOKUP(E4954,'تكويد الاصناف'!$B$3:$L$5500,3,FALSE),""),"تأكد من الكود")</f>
        <v/>
      </c>
      <c r="G4954" s="31" t="str">
        <f>IFERROR(IF(E4954&lt;&gt;"",VLOOKUP(E4954,'تكويد الاصناف'!$B$3:$L$5500,4,FALSE),""),"تأكد من الوحدة")</f>
        <v/>
      </c>
      <c r="H4954" s="31" t="str">
        <f>IFERROR(IF(E4954&lt;&gt;"",VLOOKUP(E4954,'تكويد الاصناف'!$B$3:$L$5500,9,FALSE),""),"تأكد من السعر")</f>
        <v/>
      </c>
      <c r="I4954" s="31"/>
      <c r="J4954" s="33" t="str">
        <f t="shared" si="77"/>
        <v/>
      </c>
      <c r="K4954" s="31"/>
      <c r="L4954" s="31"/>
    </row>
    <row r="4955" spans="2:12" x14ac:dyDescent="0.2">
      <c r="B4955" s="29" t="str">
        <f>IF(C4955&lt;&gt;"",COUNT($B$2:B4954)+1,"")</f>
        <v/>
      </c>
      <c r="C4955" s="30"/>
      <c r="D4955" s="31"/>
      <c r="E4955" s="32"/>
      <c r="F4955" s="31" t="str">
        <f>IFERROR(IF(E4955&lt;&gt;"",VLOOKUP(E4955,'تكويد الاصناف'!$B$3:$L$5500,3,FALSE),""),"تأكد من الكود")</f>
        <v/>
      </c>
      <c r="G4955" s="31" t="str">
        <f>IFERROR(IF(E4955&lt;&gt;"",VLOOKUP(E4955,'تكويد الاصناف'!$B$3:$L$5500,4,FALSE),""),"تأكد من الوحدة")</f>
        <v/>
      </c>
      <c r="H4955" s="31" t="str">
        <f>IFERROR(IF(E4955&lt;&gt;"",VLOOKUP(E4955,'تكويد الاصناف'!$B$3:$L$5500,9,FALSE),""),"تأكد من السعر")</f>
        <v/>
      </c>
      <c r="I4955" s="31"/>
      <c r="J4955" s="33" t="str">
        <f t="shared" si="77"/>
        <v/>
      </c>
      <c r="K4955" s="31"/>
      <c r="L4955" s="31"/>
    </row>
    <row r="4956" spans="2:12" x14ac:dyDescent="0.2">
      <c r="B4956" s="29" t="str">
        <f>IF(C4956&lt;&gt;"",COUNT($B$2:B4955)+1,"")</f>
        <v/>
      </c>
      <c r="C4956" s="30"/>
      <c r="D4956" s="31"/>
      <c r="E4956" s="32"/>
      <c r="F4956" s="31" t="str">
        <f>IFERROR(IF(E4956&lt;&gt;"",VLOOKUP(E4956,'تكويد الاصناف'!$B$3:$L$5500,3,FALSE),""),"تأكد من الكود")</f>
        <v/>
      </c>
      <c r="G4956" s="31" t="str">
        <f>IFERROR(IF(E4956&lt;&gt;"",VLOOKUP(E4956,'تكويد الاصناف'!$B$3:$L$5500,4,FALSE),""),"تأكد من الوحدة")</f>
        <v/>
      </c>
      <c r="H4956" s="31" t="str">
        <f>IFERROR(IF(E4956&lt;&gt;"",VLOOKUP(E4956,'تكويد الاصناف'!$B$3:$L$5500,9,FALSE),""),"تأكد من السعر")</f>
        <v/>
      </c>
      <c r="I4956" s="31"/>
      <c r="J4956" s="33" t="str">
        <f t="shared" si="77"/>
        <v/>
      </c>
      <c r="K4956" s="31"/>
      <c r="L4956" s="31"/>
    </row>
    <row r="4957" spans="2:12" x14ac:dyDescent="0.2">
      <c r="B4957" s="29" t="str">
        <f>IF(C4957&lt;&gt;"",COUNT($B$2:B4956)+1,"")</f>
        <v/>
      </c>
      <c r="C4957" s="30"/>
      <c r="D4957" s="31"/>
      <c r="E4957" s="32"/>
      <c r="F4957" s="31" t="str">
        <f>IFERROR(IF(E4957&lt;&gt;"",VLOOKUP(E4957,'تكويد الاصناف'!$B$3:$L$5500,3,FALSE),""),"تأكد من الكود")</f>
        <v/>
      </c>
      <c r="G4957" s="31" t="str">
        <f>IFERROR(IF(E4957&lt;&gt;"",VLOOKUP(E4957,'تكويد الاصناف'!$B$3:$L$5500,4,FALSE),""),"تأكد من الوحدة")</f>
        <v/>
      </c>
      <c r="H4957" s="31" t="str">
        <f>IFERROR(IF(E4957&lt;&gt;"",VLOOKUP(E4957,'تكويد الاصناف'!$B$3:$L$5500,9,FALSE),""),"تأكد من السعر")</f>
        <v/>
      </c>
      <c r="I4957" s="31"/>
      <c r="J4957" s="33" t="str">
        <f t="shared" si="77"/>
        <v/>
      </c>
      <c r="K4957" s="31"/>
      <c r="L4957" s="31"/>
    </row>
    <row r="4958" spans="2:12" x14ac:dyDescent="0.2">
      <c r="B4958" s="29" t="str">
        <f>IF(C4958&lt;&gt;"",COUNT($B$2:B4957)+1,"")</f>
        <v/>
      </c>
      <c r="C4958" s="30"/>
      <c r="D4958" s="31"/>
      <c r="E4958" s="32"/>
      <c r="F4958" s="31" t="str">
        <f>IFERROR(IF(E4958&lt;&gt;"",VLOOKUP(E4958,'تكويد الاصناف'!$B$3:$L$5500,3,FALSE),""),"تأكد من الكود")</f>
        <v/>
      </c>
      <c r="G4958" s="31" t="str">
        <f>IFERROR(IF(E4958&lt;&gt;"",VLOOKUP(E4958,'تكويد الاصناف'!$B$3:$L$5500,4,FALSE),""),"تأكد من الوحدة")</f>
        <v/>
      </c>
      <c r="H4958" s="31" t="str">
        <f>IFERROR(IF(E4958&lt;&gt;"",VLOOKUP(E4958,'تكويد الاصناف'!$B$3:$L$5500,9,FALSE),""),"تأكد من السعر")</f>
        <v/>
      </c>
      <c r="I4958" s="31"/>
      <c r="J4958" s="33" t="str">
        <f t="shared" si="77"/>
        <v/>
      </c>
      <c r="K4958" s="31"/>
      <c r="L4958" s="31"/>
    </row>
    <row r="4959" spans="2:12" x14ac:dyDescent="0.2">
      <c r="B4959" s="29" t="str">
        <f>IF(C4959&lt;&gt;"",COUNT($B$2:B4958)+1,"")</f>
        <v/>
      </c>
      <c r="C4959" s="30"/>
      <c r="D4959" s="31"/>
      <c r="E4959" s="32"/>
      <c r="F4959" s="31" t="str">
        <f>IFERROR(IF(E4959&lt;&gt;"",VLOOKUP(E4959,'تكويد الاصناف'!$B$3:$L$5500,3,FALSE),""),"تأكد من الكود")</f>
        <v/>
      </c>
      <c r="G4959" s="31" t="str">
        <f>IFERROR(IF(E4959&lt;&gt;"",VLOOKUP(E4959,'تكويد الاصناف'!$B$3:$L$5500,4,FALSE),""),"تأكد من الوحدة")</f>
        <v/>
      </c>
      <c r="H4959" s="31" t="str">
        <f>IFERROR(IF(E4959&lt;&gt;"",VLOOKUP(E4959,'تكويد الاصناف'!$B$3:$L$5500,9,FALSE),""),"تأكد من السعر")</f>
        <v/>
      </c>
      <c r="I4959" s="31"/>
      <c r="J4959" s="33" t="str">
        <f t="shared" si="77"/>
        <v/>
      </c>
      <c r="K4959" s="31"/>
      <c r="L4959" s="31"/>
    </row>
    <row r="4960" spans="2:12" x14ac:dyDescent="0.2">
      <c r="B4960" s="29" t="str">
        <f>IF(C4960&lt;&gt;"",COUNT($B$2:B4959)+1,"")</f>
        <v/>
      </c>
      <c r="C4960" s="30"/>
      <c r="D4960" s="31"/>
      <c r="E4960" s="32"/>
      <c r="F4960" s="31" t="str">
        <f>IFERROR(IF(E4960&lt;&gt;"",VLOOKUP(E4960,'تكويد الاصناف'!$B$3:$L$5500,3,FALSE),""),"تأكد من الكود")</f>
        <v/>
      </c>
      <c r="G4960" s="31" t="str">
        <f>IFERROR(IF(E4960&lt;&gt;"",VLOOKUP(E4960,'تكويد الاصناف'!$B$3:$L$5500,4,FALSE),""),"تأكد من الوحدة")</f>
        <v/>
      </c>
      <c r="H4960" s="31" t="str">
        <f>IFERROR(IF(E4960&lt;&gt;"",VLOOKUP(E4960,'تكويد الاصناف'!$B$3:$L$5500,9,FALSE),""),"تأكد من السعر")</f>
        <v/>
      </c>
      <c r="I4960" s="31"/>
      <c r="J4960" s="33" t="str">
        <f t="shared" si="77"/>
        <v/>
      </c>
      <c r="K4960" s="31"/>
      <c r="L4960" s="31"/>
    </row>
    <row r="4961" spans="2:12" x14ac:dyDescent="0.2">
      <c r="B4961" s="29" t="str">
        <f>IF(C4961&lt;&gt;"",COUNT($B$2:B4960)+1,"")</f>
        <v/>
      </c>
      <c r="C4961" s="30"/>
      <c r="D4961" s="31"/>
      <c r="E4961" s="32"/>
      <c r="F4961" s="31" t="str">
        <f>IFERROR(IF(E4961&lt;&gt;"",VLOOKUP(E4961,'تكويد الاصناف'!$B$3:$L$5500,3,FALSE),""),"تأكد من الكود")</f>
        <v/>
      </c>
      <c r="G4961" s="31" t="str">
        <f>IFERROR(IF(E4961&lt;&gt;"",VLOOKUP(E4961,'تكويد الاصناف'!$B$3:$L$5500,4,FALSE),""),"تأكد من الوحدة")</f>
        <v/>
      </c>
      <c r="H4961" s="31" t="str">
        <f>IFERROR(IF(E4961&lt;&gt;"",VLOOKUP(E4961,'تكويد الاصناف'!$B$3:$L$5500,9,FALSE),""),"تأكد من السعر")</f>
        <v/>
      </c>
      <c r="I4961" s="31"/>
      <c r="J4961" s="33" t="str">
        <f t="shared" si="77"/>
        <v/>
      </c>
      <c r="K4961" s="31"/>
      <c r="L4961" s="31"/>
    </row>
    <row r="4962" spans="2:12" x14ac:dyDescent="0.2">
      <c r="B4962" s="29" t="str">
        <f>IF(C4962&lt;&gt;"",COUNT($B$2:B4961)+1,"")</f>
        <v/>
      </c>
      <c r="C4962" s="30"/>
      <c r="D4962" s="31"/>
      <c r="E4962" s="32"/>
      <c r="F4962" s="31" t="str">
        <f>IFERROR(IF(E4962&lt;&gt;"",VLOOKUP(E4962,'تكويد الاصناف'!$B$3:$L$5500,3,FALSE),""),"تأكد من الكود")</f>
        <v/>
      </c>
      <c r="G4962" s="31" t="str">
        <f>IFERROR(IF(E4962&lt;&gt;"",VLOOKUP(E4962,'تكويد الاصناف'!$B$3:$L$5500,4,FALSE),""),"تأكد من الوحدة")</f>
        <v/>
      </c>
      <c r="H4962" s="31" t="str">
        <f>IFERROR(IF(E4962&lt;&gt;"",VLOOKUP(E4962,'تكويد الاصناف'!$B$3:$L$5500,9,FALSE),""),"تأكد من السعر")</f>
        <v/>
      </c>
      <c r="I4962" s="31"/>
      <c r="J4962" s="33" t="str">
        <f t="shared" si="77"/>
        <v/>
      </c>
      <c r="K4962" s="31"/>
      <c r="L4962" s="31"/>
    </row>
    <row r="4963" spans="2:12" x14ac:dyDescent="0.2">
      <c r="B4963" s="29" t="str">
        <f>IF(C4963&lt;&gt;"",COUNT($B$2:B4962)+1,"")</f>
        <v/>
      </c>
      <c r="C4963" s="30"/>
      <c r="D4963" s="31"/>
      <c r="E4963" s="32"/>
      <c r="F4963" s="31" t="str">
        <f>IFERROR(IF(E4963&lt;&gt;"",VLOOKUP(E4963,'تكويد الاصناف'!$B$3:$L$5500,3,FALSE),""),"تأكد من الكود")</f>
        <v/>
      </c>
      <c r="G4963" s="31" t="str">
        <f>IFERROR(IF(E4963&lt;&gt;"",VLOOKUP(E4963,'تكويد الاصناف'!$B$3:$L$5500,4,FALSE),""),"تأكد من الوحدة")</f>
        <v/>
      </c>
      <c r="H4963" s="31" t="str">
        <f>IFERROR(IF(E4963&lt;&gt;"",VLOOKUP(E4963,'تكويد الاصناف'!$B$3:$L$5500,9,FALSE),""),"تأكد من السعر")</f>
        <v/>
      </c>
      <c r="I4963" s="31"/>
      <c r="J4963" s="33" t="str">
        <f t="shared" si="77"/>
        <v/>
      </c>
      <c r="K4963" s="31"/>
      <c r="L4963" s="31"/>
    </row>
    <row r="4964" spans="2:12" x14ac:dyDescent="0.2">
      <c r="B4964" s="29" t="str">
        <f>IF(C4964&lt;&gt;"",COUNT($B$2:B4963)+1,"")</f>
        <v/>
      </c>
      <c r="C4964" s="30"/>
      <c r="D4964" s="31"/>
      <c r="E4964" s="32"/>
      <c r="F4964" s="31" t="str">
        <f>IFERROR(IF(E4964&lt;&gt;"",VLOOKUP(E4964,'تكويد الاصناف'!$B$3:$L$5500,3,FALSE),""),"تأكد من الكود")</f>
        <v/>
      </c>
      <c r="G4964" s="31" t="str">
        <f>IFERROR(IF(E4964&lt;&gt;"",VLOOKUP(E4964,'تكويد الاصناف'!$B$3:$L$5500,4,FALSE),""),"تأكد من الوحدة")</f>
        <v/>
      </c>
      <c r="H4964" s="31" t="str">
        <f>IFERROR(IF(E4964&lt;&gt;"",VLOOKUP(E4964,'تكويد الاصناف'!$B$3:$L$5500,9,FALSE),""),"تأكد من السعر")</f>
        <v/>
      </c>
      <c r="I4964" s="31"/>
      <c r="J4964" s="33" t="str">
        <f t="shared" si="77"/>
        <v/>
      </c>
      <c r="K4964" s="31"/>
      <c r="L4964" s="31"/>
    </row>
    <row r="4965" spans="2:12" x14ac:dyDescent="0.2">
      <c r="B4965" s="29" t="str">
        <f>IF(C4965&lt;&gt;"",COUNT($B$2:B4964)+1,"")</f>
        <v/>
      </c>
      <c r="C4965" s="30"/>
      <c r="D4965" s="31"/>
      <c r="E4965" s="32"/>
      <c r="F4965" s="31" t="str">
        <f>IFERROR(IF(E4965&lt;&gt;"",VLOOKUP(E4965,'تكويد الاصناف'!$B$3:$L$5500,3,FALSE),""),"تأكد من الكود")</f>
        <v/>
      </c>
      <c r="G4965" s="31" t="str">
        <f>IFERROR(IF(E4965&lt;&gt;"",VLOOKUP(E4965,'تكويد الاصناف'!$B$3:$L$5500,4,FALSE),""),"تأكد من الوحدة")</f>
        <v/>
      </c>
      <c r="H4965" s="31" t="str">
        <f>IFERROR(IF(E4965&lt;&gt;"",VLOOKUP(E4965,'تكويد الاصناف'!$B$3:$L$5500,9,FALSE),""),"تأكد من السعر")</f>
        <v/>
      </c>
      <c r="I4965" s="31"/>
      <c r="J4965" s="33" t="str">
        <f t="shared" si="77"/>
        <v/>
      </c>
      <c r="K4965" s="31"/>
      <c r="L4965" s="31"/>
    </row>
    <row r="4966" spans="2:12" x14ac:dyDescent="0.2">
      <c r="B4966" s="29" t="str">
        <f>IF(C4966&lt;&gt;"",COUNT($B$2:B4965)+1,"")</f>
        <v/>
      </c>
      <c r="C4966" s="30"/>
      <c r="D4966" s="31"/>
      <c r="E4966" s="32"/>
      <c r="F4966" s="31" t="str">
        <f>IFERROR(IF(E4966&lt;&gt;"",VLOOKUP(E4966,'تكويد الاصناف'!$B$3:$L$5500,3,FALSE),""),"تأكد من الكود")</f>
        <v/>
      </c>
      <c r="G4966" s="31" t="str">
        <f>IFERROR(IF(E4966&lt;&gt;"",VLOOKUP(E4966,'تكويد الاصناف'!$B$3:$L$5500,4,FALSE),""),"تأكد من الوحدة")</f>
        <v/>
      </c>
      <c r="H4966" s="31" t="str">
        <f>IFERROR(IF(E4966&lt;&gt;"",VLOOKUP(E4966,'تكويد الاصناف'!$B$3:$L$5500,9,FALSE),""),"تأكد من السعر")</f>
        <v/>
      </c>
      <c r="I4966" s="31"/>
      <c r="J4966" s="33" t="str">
        <f t="shared" si="77"/>
        <v/>
      </c>
      <c r="K4966" s="31"/>
      <c r="L4966" s="31"/>
    </row>
    <row r="4967" spans="2:12" x14ac:dyDescent="0.2">
      <c r="B4967" s="29" t="str">
        <f>IF(C4967&lt;&gt;"",COUNT($B$2:B4966)+1,"")</f>
        <v/>
      </c>
      <c r="C4967" s="30"/>
      <c r="D4967" s="31"/>
      <c r="E4967" s="32"/>
      <c r="F4967" s="31" t="str">
        <f>IFERROR(IF(E4967&lt;&gt;"",VLOOKUP(E4967,'تكويد الاصناف'!$B$3:$L$5500,3,FALSE),""),"تأكد من الكود")</f>
        <v/>
      </c>
      <c r="G4967" s="31" t="str">
        <f>IFERROR(IF(E4967&lt;&gt;"",VLOOKUP(E4967,'تكويد الاصناف'!$B$3:$L$5500,4,FALSE),""),"تأكد من الوحدة")</f>
        <v/>
      </c>
      <c r="H4967" s="31" t="str">
        <f>IFERROR(IF(E4967&lt;&gt;"",VLOOKUP(E4967,'تكويد الاصناف'!$B$3:$L$5500,9,FALSE),""),"تأكد من السعر")</f>
        <v/>
      </c>
      <c r="I4967" s="31"/>
      <c r="J4967" s="33" t="str">
        <f t="shared" si="77"/>
        <v/>
      </c>
      <c r="K4967" s="31"/>
      <c r="L4967" s="31"/>
    </row>
    <row r="4968" spans="2:12" x14ac:dyDescent="0.2">
      <c r="B4968" s="29" t="str">
        <f>IF(C4968&lt;&gt;"",COUNT($B$2:B4967)+1,"")</f>
        <v/>
      </c>
      <c r="C4968" s="30"/>
      <c r="D4968" s="31"/>
      <c r="E4968" s="32"/>
      <c r="F4968" s="31" t="str">
        <f>IFERROR(IF(E4968&lt;&gt;"",VLOOKUP(E4968,'تكويد الاصناف'!$B$3:$L$5500,3,FALSE),""),"تأكد من الكود")</f>
        <v/>
      </c>
      <c r="G4968" s="31" t="str">
        <f>IFERROR(IF(E4968&lt;&gt;"",VLOOKUP(E4968,'تكويد الاصناف'!$B$3:$L$5500,4,FALSE),""),"تأكد من الوحدة")</f>
        <v/>
      </c>
      <c r="H4968" s="31" t="str">
        <f>IFERROR(IF(E4968&lt;&gt;"",VLOOKUP(E4968,'تكويد الاصناف'!$B$3:$L$5500,9,FALSE),""),"تأكد من السعر")</f>
        <v/>
      </c>
      <c r="I4968" s="31"/>
      <c r="J4968" s="33" t="str">
        <f t="shared" si="77"/>
        <v/>
      </c>
      <c r="K4968" s="31"/>
      <c r="L4968" s="31"/>
    </row>
    <row r="4969" spans="2:12" x14ac:dyDescent="0.2">
      <c r="B4969" s="29" t="str">
        <f>IF(C4969&lt;&gt;"",COUNT($B$2:B4968)+1,"")</f>
        <v/>
      </c>
      <c r="C4969" s="30"/>
      <c r="D4969" s="31"/>
      <c r="E4969" s="32"/>
      <c r="F4969" s="31" t="str">
        <f>IFERROR(IF(E4969&lt;&gt;"",VLOOKUP(E4969,'تكويد الاصناف'!$B$3:$L$5500,3,FALSE),""),"تأكد من الكود")</f>
        <v/>
      </c>
      <c r="G4969" s="31" t="str">
        <f>IFERROR(IF(E4969&lt;&gt;"",VLOOKUP(E4969,'تكويد الاصناف'!$B$3:$L$5500,4,FALSE),""),"تأكد من الوحدة")</f>
        <v/>
      </c>
      <c r="H4969" s="31" t="str">
        <f>IFERROR(IF(E4969&lt;&gt;"",VLOOKUP(E4969,'تكويد الاصناف'!$B$3:$L$5500,9,FALSE),""),"تأكد من السعر")</f>
        <v/>
      </c>
      <c r="I4969" s="31"/>
      <c r="J4969" s="33" t="str">
        <f t="shared" si="77"/>
        <v/>
      </c>
      <c r="K4969" s="31"/>
      <c r="L4969" s="31"/>
    </row>
    <row r="4970" spans="2:12" x14ac:dyDescent="0.2">
      <c r="B4970" s="29" t="str">
        <f>IF(C4970&lt;&gt;"",COUNT($B$2:B4969)+1,"")</f>
        <v/>
      </c>
      <c r="C4970" s="30"/>
      <c r="D4970" s="31"/>
      <c r="E4970" s="32"/>
      <c r="F4970" s="31" t="str">
        <f>IFERROR(IF(E4970&lt;&gt;"",VLOOKUP(E4970,'تكويد الاصناف'!$B$3:$L$5500,3,FALSE),""),"تأكد من الكود")</f>
        <v/>
      </c>
      <c r="G4970" s="31" t="str">
        <f>IFERROR(IF(E4970&lt;&gt;"",VLOOKUP(E4970,'تكويد الاصناف'!$B$3:$L$5500,4,FALSE),""),"تأكد من الوحدة")</f>
        <v/>
      </c>
      <c r="H4970" s="31" t="str">
        <f>IFERROR(IF(E4970&lt;&gt;"",VLOOKUP(E4970,'تكويد الاصناف'!$B$3:$L$5500,9,FALSE),""),"تأكد من السعر")</f>
        <v/>
      </c>
      <c r="I4970" s="31"/>
      <c r="J4970" s="33" t="str">
        <f t="shared" si="77"/>
        <v/>
      </c>
      <c r="K4970" s="31"/>
      <c r="L4970" s="31"/>
    </row>
    <row r="4971" spans="2:12" x14ac:dyDescent="0.2">
      <c r="B4971" s="29" t="str">
        <f>IF(C4971&lt;&gt;"",COUNT($B$2:B4970)+1,"")</f>
        <v/>
      </c>
      <c r="C4971" s="30"/>
      <c r="D4971" s="31"/>
      <c r="E4971" s="32"/>
      <c r="F4971" s="31" t="str">
        <f>IFERROR(IF(E4971&lt;&gt;"",VLOOKUP(E4971,'تكويد الاصناف'!$B$3:$L$5500,3,FALSE),""),"تأكد من الكود")</f>
        <v/>
      </c>
      <c r="G4971" s="31" t="str">
        <f>IFERROR(IF(E4971&lt;&gt;"",VLOOKUP(E4971,'تكويد الاصناف'!$B$3:$L$5500,4,FALSE),""),"تأكد من الوحدة")</f>
        <v/>
      </c>
      <c r="H4971" s="31" t="str">
        <f>IFERROR(IF(E4971&lt;&gt;"",VLOOKUP(E4971,'تكويد الاصناف'!$B$3:$L$5500,9,FALSE),""),"تأكد من السعر")</f>
        <v/>
      </c>
      <c r="I4971" s="31"/>
      <c r="J4971" s="33" t="str">
        <f t="shared" si="77"/>
        <v/>
      </c>
      <c r="K4971" s="31"/>
      <c r="L4971" s="31"/>
    </row>
    <row r="4972" spans="2:12" x14ac:dyDescent="0.2">
      <c r="B4972" s="29" t="str">
        <f>IF(C4972&lt;&gt;"",COUNT($B$2:B4971)+1,"")</f>
        <v/>
      </c>
      <c r="C4972" s="30"/>
      <c r="D4972" s="31"/>
      <c r="E4972" s="32"/>
      <c r="F4972" s="31" t="str">
        <f>IFERROR(IF(E4972&lt;&gt;"",VLOOKUP(E4972,'تكويد الاصناف'!$B$3:$L$5500,3,FALSE),""),"تأكد من الكود")</f>
        <v/>
      </c>
      <c r="G4972" s="31" t="str">
        <f>IFERROR(IF(E4972&lt;&gt;"",VLOOKUP(E4972,'تكويد الاصناف'!$B$3:$L$5500,4,FALSE),""),"تأكد من الوحدة")</f>
        <v/>
      </c>
      <c r="H4972" s="31" t="str">
        <f>IFERROR(IF(E4972&lt;&gt;"",VLOOKUP(E4972,'تكويد الاصناف'!$B$3:$L$5500,9,FALSE),""),"تأكد من السعر")</f>
        <v/>
      </c>
      <c r="I4972" s="31"/>
      <c r="J4972" s="33" t="str">
        <f t="shared" si="77"/>
        <v/>
      </c>
      <c r="K4972" s="31"/>
      <c r="L4972" s="31"/>
    </row>
    <row r="4973" spans="2:12" x14ac:dyDescent="0.2">
      <c r="B4973" s="29" t="str">
        <f>IF(C4973&lt;&gt;"",COUNT($B$2:B4972)+1,"")</f>
        <v/>
      </c>
      <c r="C4973" s="30"/>
      <c r="D4973" s="31"/>
      <c r="E4973" s="32"/>
      <c r="F4973" s="31" t="str">
        <f>IFERROR(IF(E4973&lt;&gt;"",VLOOKUP(E4973,'تكويد الاصناف'!$B$3:$L$5500,3,FALSE),""),"تأكد من الكود")</f>
        <v/>
      </c>
      <c r="G4973" s="31" t="str">
        <f>IFERROR(IF(E4973&lt;&gt;"",VLOOKUP(E4973,'تكويد الاصناف'!$B$3:$L$5500,4,FALSE),""),"تأكد من الوحدة")</f>
        <v/>
      </c>
      <c r="H4973" s="31" t="str">
        <f>IFERROR(IF(E4973&lt;&gt;"",VLOOKUP(E4973,'تكويد الاصناف'!$B$3:$L$5500,9,FALSE),""),"تأكد من السعر")</f>
        <v/>
      </c>
      <c r="I4973" s="31"/>
      <c r="J4973" s="33" t="str">
        <f t="shared" si="77"/>
        <v/>
      </c>
      <c r="K4973" s="31"/>
      <c r="L4973" s="31"/>
    </row>
    <row r="4974" spans="2:12" x14ac:dyDescent="0.2">
      <c r="B4974" s="29" t="str">
        <f>IF(C4974&lt;&gt;"",COUNT($B$2:B4973)+1,"")</f>
        <v/>
      </c>
      <c r="C4974" s="30"/>
      <c r="D4974" s="31"/>
      <c r="E4974" s="32"/>
      <c r="F4974" s="31" t="str">
        <f>IFERROR(IF(E4974&lt;&gt;"",VLOOKUP(E4974,'تكويد الاصناف'!$B$3:$L$5500,3,FALSE),""),"تأكد من الكود")</f>
        <v/>
      </c>
      <c r="G4974" s="31" t="str">
        <f>IFERROR(IF(E4974&lt;&gt;"",VLOOKUP(E4974,'تكويد الاصناف'!$B$3:$L$5500,4,FALSE),""),"تأكد من الوحدة")</f>
        <v/>
      </c>
      <c r="H4974" s="31" t="str">
        <f>IFERROR(IF(E4974&lt;&gt;"",VLOOKUP(E4974,'تكويد الاصناف'!$B$3:$L$5500,9,FALSE),""),"تأكد من السعر")</f>
        <v/>
      </c>
      <c r="I4974" s="31"/>
      <c r="J4974" s="33" t="str">
        <f t="shared" si="77"/>
        <v/>
      </c>
      <c r="K4974" s="31"/>
      <c r="L4974" s="31"/>
    </row>
    <row r="4975" spans="2:12" x14ac:dyDescent="0.2">
      <c r="B4975" s="29" t="str">
        <f>IF(C4975&lt;&gt;"",COUNT($B$2:B4974)+1,"")</f>
        <v/>
      </c>
      <c r="C4975" s="30"/>
      <c r="D4975" s="31"/>
      <c r="E4975" s="32"/>
      <c r="F4975" s="31" t="str">
        <f>IFERROR(IF(E4975&lt;&gt;"",VLOOKUP(E4975,'تكويد الاصناف'!$B$3:$L$5500,3,FALSE),""),"تأكد من الكود")</f>
        <v/>
      </c>
      <c r="G4975" s="31" t="str">
        <f>IFERROR(IF(E4975&lt;&gt;"",VLOOKUP(E4975,'تكويد الاصناف'!$B$3:$L$5500,4,FALSE),""),"تأكد من الوحدة")</f>
        <v/>
      </c>
      <c r="H4975" s="31" t="str">
        <f>IFERROR(IF(E4975&lt;&gt;"",VLOOKUP(E4975,'تكويد الاصناف'!$B$3:$L$5500,9,FALSE),""),"تأكد من السعر")</f>
        <v/>
      </c>
      <c r="I4975" s="31"/>
      <c r="J4975" s="33" t="str">
        <f t="shared" si="77"/>
        <v/>
      </c>
      <c r="K4975" s="31"/>
      <c r="L4975" s="31"/>
    </row>
    <row r="4976" spans="2:12" x14ac:dyDescent="0.2">
      <c r="B4976" s="29" t="str">
        <f>IF(C4976&lt;&gt;"",COUNT($B$2:B4975)+1,"")</f>
        <v/>
      </c>
      <c r="C4976" s="30"/>
      <c r="D4976" s="31"/>
      <c r="E4976" s="32"/>
      <c r="F4976" s="31" t="str">
        <f>IFERROR(IF(E4976&lt;&gt;"",VLOOKUP(E4976,'تكويد الاصناف'!$B$3:$L$5500,3,FALSE),""),"تأكد من الكود")</f>
        <v/>
      </c>
      <c r="G4976" s="31" t="str">
        <f>IFERROR(IF(E4976&lt;&gt;"",VLOOKUP(E4976,'تكويد الاصناف'!$B$3:$L$5500,4,FALSE),""),"تأكد من الوحدة")</f>
        <v/>
      </c>
      <c r="H4976" s="31" t="str">
        <f>IFERROR(IF(E4976&lt;&gt;"",VLOOKUP(E4976,'تكويد الاصناف'!$B$3:$L$5500,9,FALSE),""),"تأكد من السعر")</f>
        <v/>
      </c>
      <c r="I4976" s="31"/>
      <c r="J4976" s="33" t="str">
        <f t="shared" si="77"/>
        <v/>
      </c>
      <c r="K4976" s="31"/>
      <c r="L4976" s="31"/>
    </row>
    <row r="4977" spans="2:12" x14ac:dyDescent="0.2">
      <c r="B4977" s="29" t="str">
        <f>IF(C4977&lt;&gt;"",COUNT($B$2:B4976)+1,"")</f>
        <v/>
      </c>
      <c r="C4977" s="30"/>
      <c r="D4977" s="31"/>
      <c r="E4977" s="32"/>
      <c r="F4977" s="31" t="str">
        <f>IFERROR(IF(E4977&lt;&gt;"",VLOOKUP(E4977,'تكويد الاصناف'!$B$3:$L$5500,3,FALSE),""),"تأكد من الكود")</f>
        <v/>
      </c>
      <c r="G4977" s="31" t="str">
        <f>IFERROR(IF(E4977&lt;&gt;"",VLOOKUP(E4977,'تكويد الاصناف'!$B$3:$L$5500,4,FALSE),""),"تأكد من الوحدة")</f>
        <v/>
      </c>
      <c r="H4977" s="31" t="str">
        <f>IFERROR(IF(E4977&lt;&gt;"",VLOOKUP(E4977,'تكويد الاصناف'!$B$3:$L$5500,9,FALSE),""),"تأكد من السعر")</f>
        <v/>
      </c>
      <c r="I4977" s="31"/>
      <c r="J4977" s="33" t="str">
        <f t="shared" si="77"/>
        <v/>
      </c>
      <c r="K4977" s="31"/>
      <c r="L4977" s="31"/>
    </row>
    <row r="4978" spans="2:12" x14ac:dyDescent="0.2">
      <c r="B4978" s="29" t="str">
        <f>IF(C4978&lt;&gt;"",COUNT($B$2:B4977)+1,"")</f>
        <v/>
      </c>
      <c r="C4978" s="30"/>
      <c r="D4978" s="31"/>
      <c r="E4978" s="32"/>
      <c r="F4978" s="31" t="str">
        <f>IFERROR(IF(E4978&lt;&gt;"",VLOOKUP(E4978,'تكويد الاصناف'!$B$3:$L$5500,3,FALSE),""),"تأكد من الكود")</f>
        <v/>
      </c>
      <c r="G4978" s="31" t="str">
        <f>IFERROR(IF(E4978&lt;&gt;"",VLOOKUP(E4978,'تكويد الاصناف'!$B$3:$L$5500,4,FALSE),""),"تأكد من الوحدة")</f>
        <v/>
      </c>
      <c r="H4978" s="31" t="str">
        <f>IFERROR(IF(E4978&lt;&gt;"",VLOOKUP(E4978,'تكويد الاصناف'!$B$3:$L$5500,9,FALSE),""),"تأكد من السعر")</f>
        <v/>
      </c>
      <c r="I4978" s="31"/>
      <c r="J4978" s="33" t="str">
        <f t="shared" si="77"/>
        <v/>
      </c>
      <c r="K4978" s="31"/>
      <c r="L4978" s="31"/>
    </row>
    <row r="4979" spans="2:12" x14ac:dyDescent="0.2">
      <c r="B4979" s="29" t="str">
        <f>IF(C4979&lt;&gt;"",COUNT($B$2:B4978)+1,"")</f>
        <v/>
      </c>
      <c r="C4979" s="30"/>
      <c r="D4979" s="31"/>
      <c r="E4979" s="32"/>
      <c r="F4979" s="31" t="str">
        <f>IFERROR(IF(E4979&lt;&gt;"",VLOOKUP(E4979,'تكويد الاصناف'!$B$3:$L$5500,3,FALSE),""),"تأكد من الكود")</f>
        <v/>
      </c>
      <c r="G4979" s="31" t="str">
        <f>IFERROR(IF(E4979&lt;&gt;"",VLOOKUP(E4979,'تكويد الاصناف'!$B$3:$L$5500,4,FALSE),""),"تأكد من الوحدة")</f>
        <v/>
      </c>
      <c r="H4979" s="31" t="str">
        <f>IFERROR(IF(E4979&lt;&gt;"",VLOOKUP(E4979,'تكويد الاصناف'!$B$3:$L$5500,9,FALSE),""),"تأكد من السعر")</f>
        <v/>
      </c>
      <c r="I4979" s="31"/>
      <c r="J4979" s="33" t="str">
        <f t="shared" si="77"/>
        <v/>
      </c>
      <c r="K4979" s="31"/>
      <c r="L4979" s="31"/>
    </row>
    <row r="4980" spans="2:12" x14ac:dyDescent="0.2">
      <c r="B4980" s="29" t="str">
        <f>IF(C4980&lt;&gt;"",COUNT($B$2:B4979)+1,"")</f>
        <v/>
      </c>
      <c r="C4980" s="30"/>
      <c r="D4980" s="31"/>
      <c r="E4980" s="32"/>
      <c r="F4980" s="31" t="str">
        <f>IFERROR(IF(E4980&lt;&gt;"",VLOOKUP(E4980,'تكويد الاصناف'!$B$3:$L$5500,3,FALSE),""),"تأكد من الكود")</f>
        <v/>
      </c>
      <c r="G4980" s="31" t="str">
        <f>IFERROR(IF(E4980&lt;&gt;"",VLOOKUP(E4980,'تكويد الاصناف'!$B$3:$L$5500,4,FALSE),""),"تأكد من الوحدة")</f>
        <v/>
      </c>
      <c r="H4980" s="31" t="str">
        <f>IFERROR(IF(E4980&lt;&gt;"",VLOOKUP(E4980,'تكويد الاصناف'!$B$3:$L$5500,9,FALSE),""),"تأكد من السعر")</f>
        <v/>
      </c>
      <c r="I4980" s="31"/>
      <c r="J4980" s="33" t="str">
        <f t="shared" si="77"/>
        <v/>
      </c>
      <c r="K4980" s="31"/>
      <c r="L4980" s="31"/>
    </row>
    <row r="4981" spans="2:12" x14ac:dyDescent="0.2">
      <c r="B4981" s="29" t="str">
        <f>IF(C4981&lt;&gt;"",COUNT($B$2:B4980)+1,"")</f>
        <v/>
      </c>
      <c r="C4981" s="30"/>
      <c r="D4981" s="31"/>
      <c r="E4981" s="32"/>
      <c r="F4981" s="31" t="str">
        <f>IFERROR(IF(E4981&lt;&gt;"",VLOOKUP(E4981,'تكويد الاصناف'!$B$3:$L$5500,3,FALSE),""),"تأكد من الكود")</f>
        <v/>
      </c>
      <c r="G4981" s="31" t="str">
        <f>IFERROR(IF(E4981&lt;&gt;"",VLOOKUP(E4981,'تكويد الاصناف'!$B$3:$L$5500,4,FALSE),""),"تأكد من الوحدة")</f>
        <v/>
      </c>
      <c r="H4981" s="31" t="str">
        <f>IFERROR(IF(E4981&lt;&gt;"",VLOOKUP(E4981,'تكويد الاصناف'!$B$3:$L$5500,9,FALSE),""),"تأكد من السعر")</f>
        <v/>
      </c>
      <c r="I4981" s="31"/>
      <c r="J4981" s="33" t="str">
        <f t="shared" si="77"/>
        <v/>
      </c>
      <c r="K4981" s="31"/>
      <c r="L4981" s="31"/>
    </row>
    <row r="4982" spans="2:12" x14ac:dyDescent="0.2">
      <c r="B4982" s="29" t="str">
        <f>IF(C4982&lt;&gt;"",COUNT($B$2:B4981)+1,"")</f>
        <v/>
      </c>
      <c r="C4982" s="30"/>
      <c r="D4982" s="31"/>
      <c r="E4982" s="32"/>
      <c r="F4982" s="31" t="str">
        <f>IFERROR(IF(E4982&lt;&gt;"",VLOOKUP(E4982,'تكويد الاصناف'!$B$3:$L$5500,3,FALSE),""),"تأكد من الكود")</f>
        <v/>
      </c>
      <c r="G4982" s="31" t="str">
        <f>IFERROR(IF(E4982&lt;&gt;"",VLOOKUP(E4982,'تكويد الاصناف'!$B$3:$L$5500,4,FALSE),""),"تأكد من الوحدة")</f>
        <v/>
      </c>
      <c r="H4982" s="31" t="str">
        <f>IFERROR(IF(E4982&lt;&gt;"",VLOOKUP(E4982,'تكويد الاصناف'!$B$3:$L$5500,9,FALSE),""),"تأكد من السعر")</f>
        <v/>
      </c>
      <c r="I4982" s="31"/>
      <c r="J4982" s="33" t="str">
        <f t="shared" si="77"/>
        <v/>
      </c>
      <c r="K4982" s="31"/>
      <c r="L4982" s="31"/>
    </row>
    <row r="4983" spans="2:12" x14ac:dyDescent="0.2">
      <c r="B4983" s="29" t="str">
        <f>IF(C4983&lt;&gt;"",COUNT($B$2:B4982)+1,"")</f>
        <v/>
      </c>
      <c r="C4983" s="30"/>
      <c r="D4983" s="31"/>
      <c r="E4983" s="32"/>
      <c r="F4983" s="31" t="str">
        <f>IFERROR(IF(E4983&lt;&gt;"",VLOOKUP(E4983,'تكويد الاصناف'!$B$3:$L$5500,3,FALSE),""),"تأكد من الكود")</f>
        <v/>
      </c>
      <c r="G4983" s="31" t="str">
        <f>IFERROR(IF(E4983&lt;&gt;"",VLOOKUP(E4983,'تكويد الاصناف'!$B$3:$L$5500,4,FALSE),""),"تأكد من الوحدة")</f>
        <v/>
      </c>
      <c r="H4983" s="31" t="str">
        <f>IFERROR(IF(E4983&lt;&gt;"",VLOOKUP(E4983,'تكويد الاصناف'!$B$3:$L$5500,9,FALSE),""),"تأكد من السعر")</f>
        <v/>
      </c>
      <c r="I4983" s="31"/>
      <c r="J4983" s="33" t="str">
        <f t="shared" si="77"/>
        <v/>
      </c>
      <c r="K4983" s="31"/>
      <c r="L4983" s="31"/>
    </row>
    <row r="4984" spans="2:12" x14ac:dyDescent="0.2">
      <c r="B4984" s="29" t="str">
        <f>IF(C4984&lt;&gt;"",COUNT($B$2:B4983)+1,"")</f>
        <v/>
      </c>
      <c r="C4984" s="30"/>
      <c r="D4984" s="31"/>
      <c r="E4984" s="32"/>
      <c r="F4984" s="31" t="str">
        <f>IFERROR(IF(E4984&lt;&gt;"",VLOOKUP(E4984,'تكويد الاصناف'!$B$3:$L$5500,3,FALSE),""),"تأكد من الكود")</f>
        <v/>
      </c>
      <c r="G4984" s="31" t="str">
        <f>IFERROR(IF(E4984&lt;&gt;"",VLOOKUP(E4984,'تكويد الاصناف'!$B$3:$L$5500,4,FALSE),""),"تأكد من الوحدة")</f>
        <v/>
      </c>
      <c r="H4984" s="31" t="str">
        <f>IFERROR(IF(E4984&lt;&gt;"",VLOOKUP(E4984,'تكويد الاصناف'!$B$3:$L$5500,9,FALSE),""),"تأكد من السعر")</f>
        <v/>
      </c>
      <c r="I4984" s="31"/>
      <c r="J4984" s="33" t="str">
        <f t="shared" si="77"/>
        <v/>
      </c>
      <c r="K4984" s="31"/>
      <c r="L4984" s="31"/>
    </row>
    <row r="4985" spans="2:12" x14ac:dyDescent="0.2">
      <c r="B4985" s="29" t="str">
        <f>IF(C4985&lt;&gt;"",COUNT($B$2:B4984)+1,"")</f>
        <v/>
      </c>
      <c r="C4985" s="30"/>
      <c r="D4985" s="31"/>
      <c r="E4985" s="32"/>
      <c r="F4985" s="31" t="str">
        <f>IFERROR(IF(E4985&lt;&gt;"",VLOOKUP(E4985,'تكويد الاصناف'!$B$3:$L$5500,3,FALSE),""),"تأكد من الكود")</f>
        <v/>
      </c>
      <c r="G4985" s="31" t="str">
        <f>IFERROR(IF(E4985&lt;&gt;"",VLOOKUP(E4985,'تكويد الاصناف'!$B$3:$L$5500,4,FALSE),""),"تأكد من الوحدة")</f>
        <v/>
      </c>
      <c r="H4985" s="31" t="str">
        <f>IFERROR(IF(E4985&lt;&gt;"",VLOOKUP(E4985,'تكويد الاصناف'!$B$3:$L$5500,9,FALSE),""),"تأكد من السعر")</f>
        <v/>
      </c>
      <c r="I4985" s="31"/>
      <c r="J4985" s="33" t="str">
        <f t="shared" si="77"/>
        <v/>
      </c>
      <c r="K4985" s="31"/>
      <c r="L4985" s="31"/>
    </row>
    <row r="4986" spans="2:12" x14ac:dyDescent="0.2">
      <c r="B4986" s="29" t="str">
        <f>IF(C4986&lt;&gt;"",COUNT($B$2:B4985)+1,"")</f>
        <v/>
      </c>
      <c r="C4986" s="30"/>
      <c r="D4986" s="31"/>
      <c r="E4986" s="32"/>
      <c r="F4986" s="31" t="str">
        <f>IFERROR(IF(E4986&lt;&gt;"",VLOOKUP(E4986,'تكويد الاصناف'!$B$3:$L$5500,3,FALSE),""),"تأكد من الكود")</f>
        <v/>
      </c>
      <c r="G4986" s="31" t="str">
        <f>IFERROR(IF(E4986&lt;&gt;"",VLOOKUP(E4986,'تكويد الاصناف'!$B$3:$L$5500,4,FALSE),""),"تأكد من الوحدة")</f>
        <v/>
      </c>
      <c r="H4986" s="31" t="str">
        <f>IFERROR(IF(E4986&lt;&gt;"",VLOOKUP(E4986,'تكويد الاصناف'!$B$3:$L$5500,9,FALSE),""),"تأكد من السعر")</f>
        <v/>
      </c>
      <c r="I4986" s="31"/>
      <c r="J4986" s="33" t="str">
        <f t="shared" si="77"/>
        <v/>
      </c>
      <c r="K4986" s="31"/>
      <c r="L4986" s="31"/>
    </row>
    <row r="4987" spans="2:12" x14ac:dyDescent="0.2">
      <c r="B4987" s="29" t="str">
        <f>IF(C4987&lt;&gt;"",COUNT($B$2:B4986)+1,"")</f>
        <v/>
      </c>
      <c r="C4987" s="30"/>
      <c r="D4987" s="31"/>
      <c r="E4987" s="32"/>
      <c r="F4987" s="31" t="str">
        <f>IFERROR(IF(E4987&lt;&gt;"",VLOOKUP(E4987,'تكويد الاصناف'!$B$3:$L$5500,3,FALSE),""),"تأكد من الكود")</f>
        <v/>
      </c>
      <c r="G4987" s="31" t="str">
        <f>IFERROR(IF(E4987&lt;&gt;"",VLOOKUP(E4987,'تكويد الاصناف'!$B$3:$L$5500,4,FALSE),""),"تأكد من الوحدة")</f>
        <v/>
      </c>
      <c r="H4987" s="31" t="str">
        <f>IFERROR(IF(E4987&lt;&gt;"",VLOOKUP(E4987,'تكويد الاصناف'!$B$3:$L$5500,9,FALSE),""),"تأكد من السعر")</f>
        <v/>
      </c>
      <c r="I4987" s="31"/>
      <c r="J4987" s="33" t="str">
        <f t="shared" si="77"/>
        <v/>
      </c>
      <c r="K4987" s="31"/>
      <c r="L4987" s="31"/>
    </row>
    <row r="4988" spans="2:12" x14ac:dyDescent="0.2">
      <c r="B4988" s="29" t="str">
        <f>IF(C4988&lt;&gt;"",COUNT($B$2:B4987)+1,"")</f>
        <v/>
      </c>
      <c r="C4988" s="30"/>
      <c r="D4988" s="31"/>
      <c r="E4988" s="32"/>
      <c r="F4988" s="31" t="str">
        <f>IFERROR(IF(E4988&lt;&gt;"",VLOOKUP(E4988,'تكويد الاصناف'!$B$3:$L$5500,3,FALSE),""),"تأكد من الكود")</f>
        <v/>
      </c>
      <c r="G4988" s="31" t="str">
        <f>IFERROR(IF(E4988&lt;&gt;"",VLOOKUP(E4988,'تكويد الاصناف'!$B$3:$L$5500,4,FALSE),""),"تأكد من الوحدة")</f>
        <v/>
      </c>
      <c r="H4988" s="31" t="str">
        <f>IFERROR(IF(E4988&lt;&gt;"",VLOOKUP(E4988,'تكويد الاصناف'!$B$3:$L$5500,9,FALSE),""),"تأكد من السعر")</f>
        <v/>
      </c>
      <c r="I4988" s="31"/>
      <c r="J4988" s="33" t="str">
        <f t="shared" si="77"/>
        <v/>
      </c>
      <c r="K4988" s="31"/>
      <c r="L4988" s="31"/>
    </row>
    <row r="4989" spans="2:12" x14ac:dyDescent="0.2">
      <c r="B4989" s="29" t="str">
        <f>IF(C4989&lt;&gt;"",COUNT($B$2:B4988)+1,"")</f>
        <v/>
      </c>
      <c r="C4989" s="30"/>
      <c r="D4989" s="31"/>
      <c r="E4989" s="32"/>
      <c r="F4989" s="31" t="str">
        <f>IFERROR(IF(E4989&lt;&gt;"",VLOOKUP(E4989,'تكويد الاصناف'!$B$3:$L$5500,3,FALSE),""),"تأكد من الكود")</f>
        <v/>
      </c>
      <c r="G4989" s="31" t="str">
        <f>IFERROR(IF(E4989&lt;&gt;"",VLOOKUP(E4989,'تكويد الاصناف'!$B$3:$L$5500,4,FALSE),""),"تأكد من الوحدة")</f>
        <v/>
      </c>
      <c r="H4989" s="31" t="str">
        <f>IFERROR(IF(E4989&lt;&gt;"",VLOOKUP(E4989,'تكويد الاصناف'!$B$3:$L$5500,9,FALSE),""),"تأكد من السعر")</f>
        <v/>
      </c>
      <c r="I4989" s="31"/>
      <c r="J4989" s="33" t="str">
        <f t="shared" si="77"/>
        <v/>
      </c>
      <c r="K4989" s="31"/>
      <c r="L4989" s="31"/>
    </row>
    <row r="4990" spans="2:12" x14ac:dyDescent="0.2">
      <c r="B4990" s="29" t="str">
        <f>IF(C4990&lt;&gt;"",COUNT($B$2:B4989)+1,"")</f>
        <v/>
      </c>
      <c r="C4990" s="30"/>
      <c r="D4990" s="31"/>
      <c r="E4990" s="32"/>
      <c r="F4990" s="31" t="str">
        <f>IFERROR(IF(E4990&lt;&gt;"",VLOOKUP(E4990,'تكويد الاصناف'!$B$3:$L$5500,3,FALSE),""),"تأكد من الكود")</f>
        <v/>
      </c>
      <c r="G4990" s="31" t="str">
        <f>IFERROR(IF(E4990&lt;&gt;"",VLOOKUP(E4990,'تكويد الاصناف'!$B$3:$L$5500,4,FALSE),""),"تأكد من الوحدة")</f>
        <v/>
      </c>
      <c r="H4990" s="31" t="str">
        <f>IFERROR(IF(E4990&lt;&gt;"",VLOOKUP(E4990,'تكويد الاصناف'!$B$3:$L$5500,9,FALSE),""),"تأكد من السعر")</f>
        <v/>
      </c>
      <c r="I4990" s="31"/>
      <c r="J4990" s="33" t="str">
        <f t="shared" si="77"/>
        <v/>
      </c>
      <c r="K4990" s="31"/>
      <c r="L4990" s="31"/>
    </row>
    <row r="4991" spans="2:12" x14ac:dyDescent="0.2">
      <c r="B4991" s="29" t="str">
        <f>IF(C4991&lt;&gt;"",COUNT($B$2:B4990)+1,"")</f>
        <v/>
      </c>
      <c r="C4991" s="30"/>
      <c r="D4991" s="31"/>
      <c r="E4991" s="32"/>
      <c r="F4991" s="31" t="str">
        <f>IFERROR(IF(E4991&lt;&gt;"",VLOOKUP(E4991,'تكويد الاصناف'!$B$3:$L$5500,3,FALSE),""),"تأكد من الكود")</f>
        <v/>
      </c>
      <c r="G4991" s="31" t="str">
        <f>IFERROR(IF(E4991&lt;&gt;"",VLOOKUP(E4991,'تكويد الاصناف'!$B$3:$L$5500,4,FALSE),""),"تأكد من الوحدة")</f>
        <v/>
      </c>
      <c r="H4991" s="31" t="str">
        <f>IFERROR(IF(E4991&lt;&gt;"",VLOOKUP(E4991,'تكويد الاصناف'!$B$3:$L$5500,9,FALSE),""),"تأكد من السعر")</f>
        <v/>
      </c>
      <c r="I4991" s="31"/>
      <c r="J4991" s="33" t="str">
        <f t="shared" si="77"/>
        <v/>
      </c>
      <c r="K4991" s="31"/>
      <c r="L4991" s="31"/>
    </row>
    <row r="4992" spans="2:12" x14ac:dyDescent="0.2">
      <c r="B4992" s="29" t="str">
        <f>IF(C4992&lt;&gt;"",COUNT($B$2:B4991)+1,"")</f>
        <v/>
      </c>
      <c r="C4992" s="30"/>
      <c r="D4992" s="31"/>
      <c r="E4992" s="32"/>
      <c r="F4992" s="31" t="str">
        <f>IFERROR(IF(E4992&lt;&gt;"",VLOOKUP(E4992,'تكويد الاصناف'!$B$3:$L$5500,3,FALSE),""),"تأكد من الكود")</f>
        <v/>
      </c>
      <c r="G4992" s="31" t="str">
        <f>IFERROR(IF(E4992&lt;&gt;"",VLOOKUP(E4992,'تكويد الاصناف'!$B$3:$L$5500,4,FALSE),""),"تأكد من الوحدة")</f>
        <v/>
      </c>
      <c r="H4992" s="31" t="str">
        <f>IFERROR(IF(E4992&lt;&gt;"",VLOOKUP(E4992,'تكويد الاصناف'!$B$3:$L$5500,9,FALSE),""),"تأكد من السعر")</f>
        <v/>
      </c>
      <c r="I4992" s="31"/>
      <c r="J4992" s="33" t="str">
        <f t="shared" si="77"/>
        <v/>
      </c>
      <c r="K4992" s="31"/>
      <c r="L4992" s="31"/>
    </row>
    <row r="4993" spans="2:12" x14ac:dyDescent="0.2">
      <c r="B4993" s="29" t="str">
        <f>IF(C4993&lt;&gt;"",COUNT($B$2:B4992)+1,"")</f>
        <v/>
      </c>
      <c r="C4993" s="30"/>
      <c r="D4993" s="31"/>
      <c r="E4993" s="32"/>
      <c r="F4993" s="31" t="str">
        <f>IFERROR(IF(E4993&lt;&gt;"",VLOOKUP(E4993,'تكويد الاصناف'!$B$3:$L$5500,3,FALSE),""),"تأكد من الكود")</f>
        <v/>
      </c>
      <c r="G4993" s="31" t="str">
        <f>IFERROR(IF(E4993&lt;&gt;"",VLOOKUP(E4993,'تكويد الاصناف'!$B$3:$L$5500,4,FALSE),""),"تأكد من الوحدة")</f>
        <v/>
      </c>
      <c r="H4993" s="31" t="str">
        <f>IFERROR(IF(E4993&lt;&gt;"",VLOOKUP(E4993,'تكويد الاصناف'!$B$3:$L$5500,9,FALSE),""),"تأكد من السعر")</f>
        <v/>
      </c>
      <c r="I4993" s="31"/>
      <c r="J4993" s="33" t="str">
        <f t="shared" si="77"/>
        <v/>
      </c>
      <c r="K4993" s="31"/>
      <c r="L4993" s="31"/>
    </row>
    <row r="4994" spans="2:12" x14ac:dyDescent="0.2">
      <c r="B4994" s="29" t="str">
        <f>IF(C4994&lt;&gt;"",COUNT($B$2:B4993)+1,"")</f>
        <v/>
      </c>
      <c r="C4994" s="30"/>
      <c r="D4994" s="31"/>
      <c r="E4994" s="32"/>
      <c r="F4994" s="31" t="str">
        <f>IFERROR(IF(E4994&lt;&gt;"",VLOOKUP(E4994,'تكويد الاصناف'!$B$3:$L$5500,3,FALSE),""),"تأكد من الكود")</f>
        <v/>
      </c>
      <c r="G4994" s="31" t="str">
        <f>IFERROR(IF(E4994&lt;&gt;"",VLOOKUP(E4994,'تكويد الاصناف'!$B$3:$L$5500,4,FALSE),""),"تأكد من الوحدة")</f>
        <v/>
      </c>
      <c r="H4994" s="31" t="str">
        <f>IFERROR(IF(E4994&lt;&gt;"",VLOOKUP(E4994,'تكويد الاصناف'!$B$3:$L$5500,9,FALSE),""),"تأكد من السعر")</f>
        <v/>
      </c>
      <c r="I4994" s="31"/>
      <c r="J4994" s="33" t="str">
        <f t="shared" si="77"/>
        <v/>
      </c>
      <c r="K4994" s="31"/>
      <c r="L4994" s="31"/>
    </row>
    <row r="4995" spans="2:12" x14ac:dyDescent="0.2">
      <c r="B4995" s="29" t="str">
        <f>IF(C4995&lt;&gt;"",COUNT($B$2:B4994)+1,"")</f>
        <v/>
      </c>
      <c r="C4995" s="30"/>
      <c r="D4995" s="31"/>
      <c r="E4995" s="32"/>
      <c r="F4995" s="31" t="str">
        <f>IFERROR(IF(E4995&lt;&gt;"",VLOOKUP(E4995,'تكويد الاصناف'!$B$3:$L$5500,3,FALSE),""),"تأكد من الكود")</f>
        <v/>
      </c>
      <c r="G4995" s="31" t="str">
        <f>IFERROR(IF(E4995&lt;&gt;"",VLOOKUP(E4995,'تكويد الاصناف'!$B$3:$L$5500,4,FALSE),""),"تأكد من الوحدة")</f>
        <v/>
      </c>
      <c r="H4995" s="31" t="str">
        <f>IFERROR(IF(E4995&lt;&gt;"",VLOOKUP(E4995,'تكويد الاصناف'!$B$3:$L$5500,9,FALSE),""),"تأكد من السعر")</f>
        <v/>
      </c>
      <c r="I4995" s="31"/>
      <c r="J4995" s="33" t="str">
        <f t="shared" ref="J4995:J5058" si="78">IFERROR(I4995*H4995,"")</f>
        <v/>
      </c>
      <c r="K4995" s="31"/>
      <c r="L4995" s="31"/>
    </row>
    <row r="4996" spans="2:12" x14ac:dyDescent="0.2">
      <c r="B4996" s="29" t="str">
        <f>IF(C4996&lt;&gt;"",COUNT($B$2:B4995)+1,"")</f>
        <v/>
      </c>
      <c r="C4996" s="30"/>
      <c r="D4996" s="31"/>
      <c r="E4996" s="32"/>
      <c r="F4996" s="31" t="str">
        <f>IFERROR(IF(E4996&lt;&gt;"",VLOOKUP(E4996,'تكويد الاصناف'!$B$3:$L$5500,3,FALSE),""),"تأكد من الكود")</f>
        <v/>
      </c>
      <c r="G4996" s="31" t="str">
        <f>IFERROR(IF(E4996&lt;&gt;"",VLOOKUP(E4996,'تكويد الاصناف'!$B$3:$L$5500,4,FALSE),""),"تأكد من الوحدة")</f>
        <v/>
      </c>
      <c r="H4996" s="31" t="str">
        <f>IFERROR(IF(E4996&lt;&gt;"",VLOOKUP(E4996,'تكويد الاصناف'!$B$3:$L$5500,9,FALSE),""),"تأكد من السعر")</f>
        <v/>
      </c>
      <c r="I4996" s="31"/>
      <c r="J4996" s="33" t="str">
        <f t="shared" si="78"/>
        <v/>
      </c>
      <c r="K4996" s="31"/>
      <c r="L4996" s="31"/>
    </row>
    <row r="4997" spans="2:12" x14ac:dyDescent="0.2">
      <c r="B4997" s="29" t="str">
        <f>IF(C4997&lt;&gt;"",COUNT($B$2:B4996)+1,"")</f>
        <v/>
      </c>
      <c r="C4997" s="30"/>
      <c r="D4997" s="31"/>
      <c r="E4997" s="32"/>
      <c r="F4997" s="31" t="str">
        <f>IFERROR(IF(E4997&lt;&gt;"",VLOOKUP(E4997,'تكويد الاصناف'!$B$3:$L$5500,3,FALSE),""),"تأكد من الكود")</f>
        <v/>
      </c>
      <c r="G4997" s="31" t="str">
        <f>IFERROR(IF(E4997&lt;&gt;"",VLOOKUP(E4997,'تكويد الاصناف'!$B$3:$L$5500,4,FALSE),""),"تأكد من الوحدة")</f>
        <v/>
      </c>
      <c r="H4997" s="31" t="str">
        <f>IFERROR(IF(E4997&lt;&gt;"",VLOOKUP(E4997,'تكويد الاصناف'!$B$3:$L$5500,9,FALSE),""),"تأكد من السعر")</f>
        <v/>
      </c>
      <c r="I4997" s="31"/>
      <c r="J4997" s="33" t="str">
        <f t="shared" si="78"/>
        <v/>
      </c>
      <c r="K4997" s="31"/>
      <c r="L4997" s="31"/>
    </row>
    <row r="4998" spans="2:12" x14ac:dyDescent="0.2">
      <c r="B4998" s="29" t="str">
        <f>IF(C4998&lt;&gt;"",COUNT($B$2:B4997)+1,"")</f>
        <v/>
      </c>
      <c r="C4998" s="30"/>
      <c r="D4998" s="31"/>
      <c r="E4998" s="32"/>
      <c r="F4998" s="31" t="str">
        <f>IFERROR(IF(E4998&lt;&gt;"",VLOOKUP(E4998,'تكويد الاصناف'!$B$3:$L$5500,3,FALSE),""),"تأكد من الكود")</f>
        <v/>
      </c>
      <c r="G4998" s="31" t="str">
        <f>IFERROR(IF(E4998&lt;&gt;"",VLOOKUP(E4998,'تكويد الاصناف'!$B$3:$L$5500,4,FALSE),""),"تأكد من الوحدة")</f>
        <v/>
      </c>
      <c r="H4998" s="31" t="str">
        <f>IFERROR(IF(E4998&lt;&gt;"",VLOOKUP(E4998,'تكويد الاصناف'!$B$3:$L$5500,9,FALSE),""),"تأكد من السعر")</f>
        <v/>
      </c>
      <c r="I4998" s="31"/>
      <c r="J4998" s="33" t="str">
        <f t="shared" si="78"/>
        <v/>
      </c>
      <c r="K4998" s="31"/>
      <c r="L4998" s="31"/>
    </row>
    <row r="4999" spans="2:12" x14ac:dyDescent="0.2">
      <c r="B4999" s="29" t="str">
        <f>IF(C4999&lt;&gt;"",COUNT($B$2:B4998)+1,"")</f>
        <v/>
      </c>
      <c r="C4999" s="30"/>
      <c r="D4999" s="31"/>
      <c r="E4999" s="32"/>
      <c r="F4999" s="31" t="str">
        <f>IFERROR(IF(E4999&lt;&gt;"",VLOOKUP(E4999,'تكويد الاصناف'!$B$3:$L$5500,3,FALSE),""),"تأكد من الكود")</f>
        <v/>
      </c>
      <c r="G4999" s="31" t="str">
        <f>IFERROR(IF(E4999&lt;&gt;"",VLOOKUP(E4999,'تكويد الاصناف'!$B$3:$L$5500,4,FALSE),""),"تأكد من الوحدة")</f>
        <v/>
      </c>
      <c r="H4999" s="31" t="str">
        <f>IFERROR(IF(E4999&lt;&gt;"",VLOOKUP(E4999,'تكويد الاصناف'!$B$3:$L$5500,9,FALSE),""),"تأكد من السعر")</f>
        <v/>
      </c>
      <c r="I4999" s="31"/>
      <c r="J4999" s="33" t="str">
        <f t="shared" si="78"/>
        <v/>
      </c>
      <c r="K4999" s="31"/>
      <c r="L4999" s="31"/>
    </row>
    <row r="5000" spans="2:12" x14ac:dyDescent="0.2">
      <c r="B5000" s="29" t="str">
        <f>IF(C5000&lt;&gt;"",COUNT($B$2:B4999)+1,"")</f>
        <v/>
      </c>
      <c r="C5000" s="30"/>
      <c r="D5000" s="31"/>
      <c r="E5000" s="32"/>
      <c r="F5000" s="31" t="str">
        <f>IFERROR(IF(E5000&lt;&gt;"",VLOOKUP(E5000,'تكويد الاصناف'!$B$3:$L$5500,3,FALSE),""),"تأكد من الكود")</f>
        <v/>
      </c>
      <c r="G5000" s="31" t="str">
        <f>IFERROR(IF(E5000&lt;&gt;"",VLOOKUP(E5000,'تكويد الاصناف'!$B$3:$L$5500,4,FALSE),""),"تأكد من الوحدة")</f>
        <v/>
      </c>
      <c r="H5000" s="31" t="str">
        <f>IFERROR(IF(E5000&lt;&gt;"",VLOOKUP(E5000,'تكويد الاصناف'!$B$3:$L$5500,9,FALSE),""),"تأكد من السعر")</f>
        <v/>
      </c>
      <c r="I5000" s="31"/>
      <c r="J5000" s="33" t="str">
        <f t="shared" si="78"/>
        <v/>
      </c>
      <c r="K5000" s="31"/>
      <c r="L5000" s="31"/>
    </row>
    <row r="5001" spans="2:12" x14ac:dyDescent="0.2">
      <c r="B5001" s="29" t="str">
        <f>IF(C5001&lt;&gt;"",COUNT($B$2:B5000)+1,"")</f>
        <v/>
      </c>
      <c r="C5001" s="30"/>
      <c r="D5001" s="31"/>
      <c r="E5001" s="32"/>
      <c r="F5001" s="31" t="str">
        <f>IFERROR(IF(E5001&lt;&gt;"",VLOOKUP(E5001,'تكويد الاصناف'!$B$3:$L$5500,3,FALSE),""),"تأكد من الكود")</f>
        <v/>
      </c>
      <c r="G5001" s="31" t="str">
        <f>IFERROR(IF(E5001&lt;&gt;"",VLOOKUP(E5001,'تكويد الاصناف'!$B$3:$L$5500,4,FALSE),""),"تأكد من الوحدة")</f>
        <v/>
      </c>
      <c r="H5001" s="31" t="str">
        <f>IFERROR(IF(E5001&lt;&gt;"",VLOOKUP(E5001,'تكويد الاصناف'!$B$3:$L$5500,9,FALSE),""),"تأكد من السعر")</f>
        <v/>
      </c>
      <c r="I5001" s="31"/>
      <c r="J5001" s="33" t="str">
        <f t="shared" si="78"/>
        <v/>
      </c>
      <c r="K5001" s="31"/>
      <c r="L5001" s="31"/>
    </row>
    <row r="5002" spans="2:12" x14ac:dyDescent="0.2">
      <c r="B5002" s="29" t="str">
        <f>IF(C5002&lt;&gt;"",COUNT($B$2:B5001)+1,"")</f>
        <v/>
      </c>
      <c r="C5002" s="30"/>
      <c r="D5002" s="31"/>
      <c r="E5002" s="32"/>
      <c r="F5002" s="31" t="str">
        <f>IFERROR(IF(E5002&lt;&gt;"",VLOOKUP(E5002,'تكويد الاصناف'!$B$3:$L$5500,3,FALSE),""),"تأكد من الكود")</f>
        <v/>
      </c>
      <c r="G5002" s="31" t="str">
        <f>IFERROR(IF(E5002&lt;&gt;"",VLOOKUP(E5002,'تكويد الاصناف'!$B$3:$L$5500,4,FALSE),""),"تأكد من الوحدة")</f>
        <v/>
      </c>
      <c r="H5002" s="31" t="str">
        <f>IFERROR(IF(E5002&lt;&gt;"",VLOOKUP(E5002,'تكويد الاصناف'!$B$3:$L$5500,9,FALSE),""),"تأكد من السعر")</f>
        <v/>
      </c>
      <c r="I5002" s="31"/>
      <c r="J5002" s="33" t="str">
        <f t="shared" si="78"/>
        <v/>
      </c>
      <c r="K5002" s="31"/>
      <c r="L5002" s="31"/>
    </row>
    <row r="5003" spans="2:12" x14ac:dyDescent="0.2">
      <c r="B5003" s="29" t="str">
        <f>IF(C5003&lt;&gt;"",COUNT($B$2:B5002)+1,"")</f>
        <v/>
      </c>
      <c r="C5003" s="30"/>
      <c r="D5003" s="31"/>
      <c r="E5003" s="32"/>
      <c r="F5003" s="31" t="str">
        <f>IFERROR(IF(E5003&lt;&gt;"",VLOOKUP(E5003,'تكويد الاصناف'!$B$3:$L$5500,3,FALSE),""),"تأكد من الكود")</f>
        <v/>
      </c>
      <c r="G5003" s="31" t="str">
        <f>IFERROR(IF(E5003&lt;&gt;"",VLOOKUP(E5003,'تكويد الاصناف'!$B$3:$L$5500,4,FALSE),""),"تأكد من الوحدة")</f>
        <v/>
      </c>
      <c r="H5003" s="31" t="str">
        <f>IFERROR(IF(E5003&lt;&gt;"",VLOOKUP(E5003,'تكويد الاصناف'!$B$3:$L$5500,9,FALSE),""),"تأكد من السعر")</f>
        <v/>
      </c>
      <c r="I5003" s="31"/>
      <c r="J5003" s="33" t="str">
        <f t="shared" si="78"/>
        <v/>
      </c>
      <c r="K5003" s="31"/>
      <c r="L5003" s="31"/>
    </row>
    <row r="5004" spans="2:12" x14ac:dyDescent="0.2">
      <c r="B5004" s="29" t="str">
        <f>IF(C5004&lt;&gt;"",COUNT($B$2:B5003)+1,"")</f>
        <v/>
      </c>
      <c r="C5004" s="30"/>
      <c r="D5004" s="31"/>
      <c r="E5004" s="32"/>
      <c r="F5004" s="31" t="str">
        <f>IFERROR(IF(E5004&lt;&gt;"",VLOOKUP(E5004,'تكويد الاصناف'!$B$3:$L$5500,3,FALSE),""),"تأكد من الكود")</f>
        <v/>
      </c>
      <c r="G5004" s="31" t="str">
        <f>IFERROR(IF(E5004&lt;&gt;"",VLOOKUP(E5004,'تكويد الاصناف'!$B$3:$L$5500,4,FALSE),""),"تأكد من الوحدة")</f>
        <v/>
      </c>
      <c r="H5004" s="31" t="str">
        <f>IFERROR(IF(E5004&lt;&gt;"",VLOOKUP(E5004,'تكويد الاصناف'!$B$3:$L$5500,9,FALSE),""),"تأكد من السعر")</f>
        <v/>
      </c>
      <c r="I5004" s="31"/>
      <c r="J5004" s="33" t="str">
        <f t="shared" si="78"/>
        <v/>
      </c>
      <c r="K5004" s="31"/>
      <c r="L5004" s="31"/>
    </row>
    <row r="5005" spans="2:12" x14ac:dyDescent="0.2">
      <c r="B5005" s="29" t="str">
        <f>IF(C5005&lt;&gt;"",COUNT($B$2:B5004)+1,"")</f>
        <v/>
      </c>
      <c r="C5005" s="30"/>
      <c r="D5005" s="31"/>
      <c r="E5005" s="32"/>
      <c r="F5005" s="31" t="str">
        <f>IFERROR(IF(E5005&lt;&gt;"",VLOOKUP(E5005,'تكويد الاصناف'!$B$3:$L$5500,3,FALSE),""),"تأكد من الكود")</f>
        <v/>
      </c>
      <c r="G5005" s="31" t="str">
        <f>IFERROR(IF(E5005&lt;&gt;"",VLOOKUP(E5005,'تكويد الاصناف'!$B$3:$L$5500,4,FALSE),""),"تأكد من الوحدة")</f>
        <v/>
      </c>
      <c r="H5005" s="31" t="str">
        <f>IFERROR(IF(E5005&lt;&gt;"",VLOOKUP(E5005,'تكويد الاصناف'!$B$3:$L$5500,9,FALSE),""),"تأكد من السعر")</f>
        <v/>
      </c>
      <c r="I5005" s="31"/>
      <c r="J5005" s="33" t="str">
        <f t="shared" si="78"/>
        <v/>
      </c>
      <c r="K5005" s="31"/>
      <c r="L5005" s="31"/>
    </row>
    <row r="5006" spans="2:12" x14ac:dyDescent="0.2">
      <c r="B5006" s="29" t="str">
        <f>IF(C5006&lt;&gt;"",COUNT($B$2:B5005)+1,"")</f>
        <v/>
      </c>
      <c r="C5006" s="30"/>
      <c r="D5006" s="31"/>
      <c r="E5006" s="32"/>
      <c r="F5006" s="31" t="str">
        <f>IFERROR(IF(E5006&lt;&gt;"",VLOOKUP(E5006,'تكويد الاصناف'!$B$3:$L$5500,3,FALSE),""),"تأكد من الكود")</f>
        <v/>
      </c>
      <c r="G5006" s="31" t="str">
        <f>IFERROR(IF(E5006&lt;&gt;"",VLOOKUP(E5006,'تكويد الاصناف'!$B$3:$L$5500,4,FALSE),""),"تأكد من الوحدة")</f>
        <v/>
      </c>
      <c r="H5006" s="31" t="str">
        <f>IFERROR(IF(E5006&lt;&gt;"",VLOOKUP(E5006,'تكويد الاصناف'!$B$3:$L$5500,9,FALSE),""),"تأكد من السعر")</f>
        <v/>
      </c>
      <c r="I5006" s="31"/>
      <c r="J5006" s="33" t="str">
        <f t="shared" si="78"/>
        <v/>
      </c>
      <c r="K5006" s="31"/>
      <c r="L5006" s="31"/>
    </row>
    <row r="5007" spans="2:12" x14ac:dyDescent="0.2">
      <c r="B5007" s="29" t="str">
        <f>IF(C5007&lt;&gt;"",COUNT($B$2:B5006)+1,"")</f>
        <v/>
      </c>
      <c r="C5007" s="30"/>
      <c r="D5007" s="31"/>
      <c r="E5007" s="32"/>
      <c r="F5007" s="31" t="str">
        <f>IFERROR(IF(E5007&lt;&gt;"",VLOOKUP(E5007,'تكويد الاصناف'!$B$3:$L$5500,3,FALSE),""),"تأكد من الكود")</f>
        <v/>
      </c>
      <c r="G5007" s="31" t="str">
        <f>IFERROR(IF(E5007&lt;&gt;"",VLOOKUP(E5007,'تكويد الاصناف'!$B$3:$L$5500,4,FALSE),""),"تأكد من الوحدة")</f>
        <v/>
      </c>
      <c r="H5007" s="31" t="str">
        <f>IFERROR(IF(E5007&lt;&gt;"",VLOOKUP(E5007,'تكويد الاصناف'!$B$3:$L$5500,9,FALSE),""),"تأكد من السعر")</f>
        <v/>
      </c>
      <c r="I5007" s="31"/>
      <c r="J5007" s="33" t="str">
        <f t="shared" si="78"/>
        <v/>
      </c>
      <c r="K5007" s="31"/>
      <c r="L5007" s="31"/>
    </row>
    <row r="5008" spans="2:12" x14ac:dyDescent="0.2">
      <c r="B5008" s="29" t="str">
        <f>IF(C5008&lt;&gt;"",COUNT($B$2:B5007)+1,"")</f>
        <v/>
      </c>
      <c r="C5008" s="30"/>
      <c r="D5008" s="31"/>
      <c r="E5008" s="32"/>
      <c r="F5008" s="31" t="str">
        <f>IFERROR(IF(E5008&lt;&gt;"",VLOOKUP(E5008,'تكويد الاصناف'!$B$3:$L$5500,3,FALSE),""),"تأكد من الكود")</f>
        <v/>
      </c>
      <c r="G5008" s="31" t="str">
        <f>IFERROR(IF(E5008&lt;&gt;"",VLOOKUP(E5008,'تكويد الاصناف'!$B$3:$L$5500,4,FALSE),""),"تأكد من الوحدة")</f>
        <v/>
      </c>
      <c r="H5008" s="31" t="str">
        <f>IFERROR(IF(E5008&lt;&gt;"",VLOOKUP(E5008,'تكويد الاصناف'!$B$3:$L$5500,9,FALSE),""),"تأكد من السعر")</f>
        <v/>
      </c>
      <c r="I5008" s="31"/>
      <c r="J5008" s="33" t="str">
        <f t="shared" si="78"/>
        <v/>
      </c>
      <c r="K5008" s="31"/>
      <c r="L5008" s="31"/>
    </row>
    <row r="5009" spans="2:12" x14ac:dyDescent="0.2">
      <c r="B5009" s="29" t="str">
        <f>IF(C5009&lt;&gt;"",COUNT($B$2:B5008)+1,"")</f>
        <v/>
      </c>
      <c r="C5009" s="30"/>
      <c r="D5009" s="31"/>
      <c r="E5009" s="32"/>
      <c r="F5009" s="31" t="str">
        <f>IFERROR(IF(E5009&lt;&gt;"",VLOOKUP(E5009,'تكويد الاصناف'!$B$3:$L$5500,3,FALSE),""),"تأكد من الكود")</f>
        <v/>
      </c>
      <c r="G5009" s="31" t="str">
        <f>IFERROR(IF(E5009&lt;&gt;"",VLOOKUP(E5009,'تكويد الاصناف'!$B$3:$L$5500,4,FALSE),""),"تأكد من الوحدة")</f>
        <v/>
      </c>
      <c r="H5009" s="31" t="str">
        <f>IFERROR(IF(E5009&lt;&gt;"",VLOOKUP(E5009,'تكويد الاصناف'!$B$3:$L$5500,9,FALSE),""),"تأكد من السعر")</f>
        <v/>
      </c>
      <c r="I5009" s="31"/>
      <c r="J5009" s="33" t="str">
        <f t="shared" si="78"/>
        <v/>
      </c>
      <c r="K5009" s="31"/>
      <c r="L5009" s="31"/>
    </row>
    <row r="5010" spans="2:12" x14ac:dyDescent="0.2">
      <c r="B5010" s="29" t="str">
        <f>IF(C5010&lt;&gt;"",COUNT($B$2:B5009)+1,"")</f>
        <v/>
      </c>
      <c r="C5010" s="30"/>
      <c r="D5010" s="31"/>
      <c r="E5010" s="32"/>
      <c r="F5010" s="31" t="str">
        <f>IFERROR(IF(E5010&lt;&gt;"",VLOOKUP(E5010,'تكويد الاصناف'!$B$3:$L$5500,3,FALSE),""),"تأكد من الكود")</f>
        <v/>
      </c>
      <c r="G5010" s="31" t="str">
        <f>IFERROR(IF(E5010&lt;&gt;"",VLOOKUP(E5010,'تكويد الاصناف'!$B$3:$L$5500,4,FALSE),""),"تأكد من الوحدة")</f>
        <v/>
      </c>
      <c r="H5010" s="31" t="str">
        <f>IFERROR(IF(E5010&lt;&gt;"",VLOOKUP(E5010,'تكويد الاصناف'!$B$3:$L$5500,9,FALSE),""),"تأكد من السعر")</f>
        <v/>
      </c>
      <c r="I5010" s="31"/>
      <c r="J5010" s="33" t="str">
        <f t="shared" si="78"/>
        <v/>
      </c>
      <c r="K5010" s="31"/>
      <c r="L5010" s="31"/>
    </row>
    <row r="5011" spans="2:12" x14ac:dyDescent="0.2">
      <c r="B5011" s="29" t="str">
        <f>IF(C5011&lt;&gt;"",COUNT($B$2:B5010)+1,"")</f>
        <v/>
      </c>
      <c r="C5011" s="30"/>
      <c r="D5011" s="31"/>
      <c r="E5011" s="32"/>
      <c r="F5011" s="31" t="str">
        <f>IFERROR(IF(E5011&lt;&gt;"",VLOOKUP(E5011,'تكويد الاصناف'!$B$3:$L$5500,3,FALSE),""),"تأكد من الكود")</f>
        <v/>
      </c>
      <c r="G5011" s="31" t="str">
        <f>IFERROR(IF(E5011&lt;&gt;"",VLOOKUP(E5011,'تكويد الاصناف'!$B$3:$L$5500,4,FALSE),""),"تأكد من الوحدة")</f>
        <v/>
      </c>
      <c r="H5011" s="31" t="str">
        <f>IFERROR(IF(E5011&lt;&gt;"",VLOOKUP(E5011,'تكويد الاصناف'!$B$3:$L$5500,9,FALSE),""),"تأكد من السعر")</f>
        <v/>
      </c>
      <c r="I5011" s="31"/>
      <c r="J5011" s="33" t="str">
        <f t="shared" si="78"/>
        <v/>
      </c>
      <c r="K5011" s="31"/>
      <c r="L5011" s="31"/>
    </row>
    <row r="5012" spans="2:12" x14ac:dyDescent="0.2">
      <c r="B5012" s="29" t="str">
        <f>IF(C5012&lt;&gt;"",COUNT($B$2:B5011)+1,"")</f>
        <v/>
      </c>
      <c r="C5012" s="30"/>
      <c r="D5012" s="31"/>
      <c r="E5012" s="32"/>
      <c r="F5012" s="31" t="str">
        <f>IFERROR(IF(E5012&lt;&gt;"",VLOOKUP(E5012,'تكويد الاصناف'!$B$3:$L$5500,3,FALSE),""),"تأكد من الكود")</f>
        <v/>
      </c>
      <c r="G5012" s="31" t="str">
        <f>IFERROR(IF(E5012&lt;&gt;"",VLOOKUP(E5012,'تكويد الاصناف'!$B$3:$L$5500,4,FALSE),""),"تأكد من الوحدة")</f>
        <v/>
      </c>
      <c r="H5012" s="31" t="str">
        <f>IFERROR(IF(E5012&lt;&gt;"",VLOOKUP(E5012,'تكويد الاصناف'!$B$3:$L$5500,9,FALSE),""),"تأكد من السعر")</f>
        <v/>
      </c>
      <c r="I5012" s="31"/>
      <c r="J5012" s="33" t="str">
        <f t="shared" si="78"/>
        <v/>
      </c>
      <c r="K5012" s="31"/>
      <c r="L5012" s="31"/>
    </row>
    <row r="5013" spans="2:12" x14ac:dyDescent="0.2">
      <c r="B5013" s="29" t="str">
        <f>IF(C5013&lt;&gt;"",COUNT($B$2:B5012)+1,"")</f>
        <v/>
      </c>
      <c r="C5013" s="30"/>
      <c r="D5013" s="31"/>
      <c r="E5013" s="32"/>
      <c r="F5013" s="31" t="str">
        <f>IFERROR(IF(E5013&lt;&gt;"",VLOOKUP(E5013,'تكويد الاصناف'!$B$3:$L$5500,3,FALSE),""),"تأكد من الكود")</f>
        <v/>
      </c>
      <c r="G5013" s="31" t="str">
        <f>IFERROR(IF(E5013&lt;&gt;"",VLOOKUP(E5013,'تكويد الاصناف'!$B$3:$L$5500,4,FALSE),""),"تأكد من الوحدة")</f>
        <v/>
      </c>
      <c r="H5013" s="31" t="str">
        <f>IFERROR(IF(E5013&lt;&gt;"",VLOOKUP(E5013,'تكويد الاصناف'!$B$3:$L$5500,9,FALSE),""),"تأكد من السعر")</f>
        <v/>
      </c>
      <c r="I5013" s="31"/>
      <c r="J5013" s="33" t="str">
        <f t="shared" si="78"/>
        <v/>
      </c>
      <c r="K5013" s="31"/>
      <c r="L5013" s="31"/>
    </row>
    <row r="5014" spans="2:12" x14ac:dyDescent="0.2">
      <c r="B5014" s="29" t="str">
        <f>IF(C5014&lt;&gt;"",COUNT($B$2:B5013)+1,"")</f>
        <v/>
      </c>
      <c r="C5014" s="30"/>
      <c r="D5014" s="31"/>
      <c r="E5014" s="32"/>
      <c r="F5014" s="31" t="str">
        <f>IFERROR(IF(E5014&lt;&gt;"",VLOOKUP(E5014,'تكويد الاصناف'!$B$3:$L$5500,3,FALSE),""),"تأكد من الكود")</f>
        <v/>
      </c>
      <c r="G5014" s="31" t="str">
        <f>IFERROR(IF(E5014&lt;&gt;"",VLOOKUP(E5014,'تكويد الاصناف'!$B$3:$L$5500,4,FALSE),""),"تأكد من الوحدة")</f>
        <v/>
      </c>
      <c r="H5014" s="31" t="str">
        <f>IFERROR(IF(E5014&lt;&gt;"",VLOOKUP(E5014,'تكويد الاصناف'!$B$3:$L$5500,9,FALSE),""),"تأكد من السعر")</f>
        <v/>
      </c>
      <c r="I5014" s="31"/>
      <c r="J5014" s="33" t="str">
        <f t="shared" si="78"/>
        <v/>
      </c>
      <c r="K5014" s="31"/>
      <c r="L5014" s="31"/>
    </row>
    <row r="5015" spans="2:12" x14ac:dyDescent="0.2">
      <c r="B5015" s="29" t="str">
        <f>IF(C5015&lt;&gt;"",COUNT($B$2:B5014)+1,"")</f>
        <v/>
      </c>
      <c r="C5015" s="30"/>
      <c r="D5015" s="31"/>
      <c r="E5015" s="32"/>
      <c r="F5015" s="31" t="str">
        <f>IFERROR(IF(E5015&lt;&gt;"",VLOOKUP(E5015,'تكويد الاصناف'!$B$3:$L$5500,3,FALSE),""),"تأكد من الكود")</f>
        <v/>
      </c>
      <c r="G5015" s="31" t="str">
        <f>IFERROR(IF(E5015&lt;&gt;"",VLOOKUP(E5015,'تكويد الاصناف'!$B$3:$L$5500,4,FALSE),""),"تأكد من الوحدة")</f>
        <v/>
      </c>
      <c r="H5015" s="31" t="str">
        <f>IFERROR(IF(E5015&lt;&gt;"",VLOOKUP(E5015,'تكويد الاصناف'!$B$3:$L$5500,9,FALSE),""),"تأكد من السعر")</f>
        <v/>
      </c>
      <c r="I5015" s="31"/>
      <c r="J5015" s="33" t="str">
        <f t="shared" si="78"/>
        <v/>
      </c>
      <c r="K5015" s="31"/>
      <c r="L5015" s="31"/>
    </row>
    <row r="5016" spans="2:12" x14ac:dyDescent="0.2">
      <c r="B5016" s="29" t="str">
        <f>IF(C5016&lt;&gt;"",COUNT($B$2:B5015)+1,"")</f>
        <v/>
      </c>
      <c r="C5016" s="30"/>
      <c r="D5016" s="31"/>
      <c r="E5016" s="32"/>
      <c r="F5016" s="31" t="str">
        <f>IFERROR(IF(E5016&lt;&gt;"",VLOOKUP(E5016,'تكويد الاصناف'!$B$3:$L$5500,3,FALSE),""),"تأكد من الكود")</f>
        <v/>
      </c>
      <c r="G5016" s="31" t="str">
        <f>IFERROR(IF(E5016&lt;&gt;"",VLOOKUP(E5016,'تكويد الاصناف'!$B$3:$L$5500,4,FALSE),""),"تأكد من الوحدة")</f>
        <v/>
      </c>
      <c r="H5016" s="31" t="str">
        <f>IFERROR(IF(E5016&lt;&gt;"",VLOOKUP(E5016,'تكويد الاصناف'!$B$3:$L$5500,9,FALSE),""),"تأكد من السعر")</f>
        <v/>
      </c>
      <c r="I5016" s="31"/>
      <c r="J5016" s="33" t="str">
        <f t="shared" si="78"/>
        <v/>
      </c>
      <c r="K5016" s="31"/>
      <c r="L5016" s="31"/>
    </row>
    <row r="5017" spans="2:12" x14ac:dyDescent="0.2">
      <c r="B5017" s="29" t="str">
        <f>IF(C5017&lt;&gt;"",COUNT($B$2:B5016)+1,"")</f>
        <v/>
      </c>
      <c r="C5017" s="30"/>
      <c r="D5017" s="31"/>
      <c r="E5017" s="32"/>
      <c r="F5017" s="31" t="str">
        <f>IFERROR(IF(E5017&lt;&gt;"",VLOOKUP(E5017,'تكويد الاصناف'!$B$3:$L$5500,3,FALSE),""),"تأكد من الكود")</f>
        <v/>
      </c>
      <c r="G5017" s="31" t="str">
        <f>IFERROR(IF(E5017&lt;&gt;"",VLOOKUP(E5017,'تكويد الاصناف'!$B$3:$L$5500,4,FALSE),""),"تأكد من الوحدة")</f>
        <v/>
      </c>
      <c r="H5017" s="31" t="str">
        <f>IFERROR(IF(E5017&lt;&gt;"",VLOOKUP(E5017,'تكويد الاصناف'!$B$3:$L$5500,9,FALSE),""),"تأكد من السعر")</f>
        <v/>
      </c>
      <c r="I5017" s="31"/>
      <c r="J5017" s="33" t="str">
        <f t="shared" si="78"/>
        <v/>
      </c>
      <c r="K5017" s="31"/>
      <c r="L5017" s="31"/>
    </row>
    <row r="5018" spans="2:12" x14ac:dyDescent="0.2">
      <c r="B5018" s="29" t="str">
        <f>IF(C5018&lt;&gt;"",COUNT($B$2:B5017)+1,"")</f>
        <v/>
      </c>
      <c r="C5018" s="30"/>
      <c r="D5018" s="31"/>
      <c r="E5018" s="32"/>
      <c r="F5018" s="31" t="str">
        <f>IFERROR(IF(E5018&lt;&gt;"",VLOOKUP(E5018,'تكويد الاصناف'!$B$3:$L$5500,3,FALSE),""),"تأكد من الكود")</f>
        <v/>
      </c>
      <c r="G5018" s="31" t="str">
        <f>IFERROR(IF(E5018&lt;&gt;"",VLOOKUP(E5018,'تكويد الاصناف'!$B$3:$L$5500,4,FALSE),""),"تأكد من الوحدة")</f>
        <v/>
      </c>
      <c r="H5018" s="31" t="str">
        <f>IFERROR(IF(E5018&lt;&gt;"",VLOOKUP(E5018,'تكويد الاصناف'!$B$3:$L$5500,9,FALSE),""),"تأكد من السعر")</f>
        <v/>
      </c>
      <c r="I5018" s="31"/>
      <c r="J5018" s="33" t="str">
        <f t="shared" si="78"/>
        <v/>
      </c>
      <c r="K5018" s="31"/>
      <c r="L5018" s="31"/>
    </row>
    <row r="5019" spans="2:12" x14ac:dyDescent="0.2">
      <c r="B5019" s="29" t="str">
        <f>IF(C5019&lt;&gt;"",COUNT($B$2:B5018)+1,"")</f>
        <v/>
      </c>
      <c r="C5019" s="30"/>
      <c r="D5019" s="31"/>
      <c r="E5019" s="32"/>
      <c r="F5019" s="31" t="str">
        <f>IFERROR(IF(E5019&lt;&gt;"",VLOOKUP(E5019,'تكويد الاصناف'!$B$3:$L$5500,3,FALSE),""),"تأكد من الكود")</f>
        <v/>
      </c>
      <c r="G5019" s="31" t="str">
        <f>IFERROR(IF(E5019&lt;&gt;"",VLOOKUP(E5019,'تكويد الاصناف'!$B$3:$L$5500,4,FALSE),""),"تأكد من الوحدة")</f>
        <v/>
      </c>
      <c r="H5019" s="31" t="str">
        <f>IFERROR(IF(E5019&lt;&gt;"",VLOOKUP(E5019,'تكويد الاصناف'!$B$3:$L$5500,9,FALSE),""),"تأكد من السعر")</f>
        <v/>
      </c>
      <c r="I5019" s="31"/>
      <c r="J5019" s="33" t="str">
        <f t="shared" si="78"/>
        <v/>
      </c>
      <c r="K5019" s="31"/>
      <c r="L5019" s="31"/>
    </row>
    <row r="5020" spans="2:12" x14ac:dyDescent="0.2">
      <c r="B5020" s="29" t="str">
        <f>IF(C5020&lt;&gt;"",COUNT($B$2:B5019)+1,"")</f>
        <v/>
      </c>
      <c r="C5020" s="30"/>
      <c r="D5020" s="31"/>
      <c r="E5020" s="32"/>
      <c r="F5020" s="31" t="str">
        <f>IFERROR(IF(E5020&lt;&gt;"",VLOOKUP(E5020,'تكويد الاصناف'!$B$3:$L$5500,3,FALSE),""),"تأكد من الكود")</f>
        <v/>
      </c>
      <c r="G5020" s="31" t="str">
        <f>IFERROR(IF(E5020&lt;&gt;"",VLOOKUP(E5020,'تكويد الاصناف'!$B$3:$L$5500,4,FALSE),""),"تأكد من الوحدة")</f>
        <v/>
      </c>
      <c r="H5020" s="31" t="str">
        <f>IFERROR(IF(E5020&lt;&gt;"",VLOOKUP(E5020,'تكويد الاصناف'!$B$3:$L$5500,9,FALSE),""),"تأكد من السعر")</f>
        <v/>
      </c>
      <c r="I5020" s="31"/>
      <c r="J5020" s="33" t="str">
        <f t="shared" si="78"/>
        <v/>
      </c>
      <c r="K5020" s="31"/>
      <c r="L5020" s="31"/>
    </row>
    <row r="5021" spans="2:12" x14ac:dyDescent="0.2">
      <c r="B5021" s="29" t="str">
        <f>IF(C5021&lt;&gt;"",COUNT($B$2:B5020)+1,"")</f>
        <v/>
      </c>
      <c r="C5021" s="30"/>
      <c r="D5021" s="31"/>
      <c r="E5021" s="32"/>
      <c r="F5021" s="31" t="str">
        <f>IFERROR(IF(E5021&lt;&gt;"",VLOOKUP(E5021,'تكويد الاصناف'!$B$3:$L$5500,3,FALSE),""),"تأكد من الكود")</f>
        <v/>
      </c>
      <c r="G5021" s="31" t="str">
        <f>IFERROR(IF(E5021&lt;&gt;"",VLOOKUP(E5021,'تكويد الاصناف'!$B$3:$L$5500,4,FALSE),""),"تأكد من الوحدة")</f>
        <v/>
      </c>
      <c r="H5021" s="31" t="str">
        <f>IFERROR(IF(E5021&lt;&gt;"",VLOOKUP(E5021,'تكويد الاصناف'!$B$3:$L$5500,9,FALSE),""),"تأكد من السعر")</f>
        <v/>
      </c>
      <c r="I5021" s="31"/>
      <c r="J5021" s="33" t="str">
        <f t="shared" si="78"/>
        <v/>
      </c>
      <c r="K5021" s="31"/>
      <c r="L5021" s="31"/>
    </row>
    <row r="5022" spans="2:12" x14ac:dyDescent="0.2">
      <c r="B5022" s="29" t="str">
        <f>IF(C5022&lt;&gt;"",COUNT($B$2:B5021)+1,"")</f>
        <v/>
      </c>
      <c r="C5022" s="30"/>
      <c r="D5022" s="31"/>
      <c r="E5022" s="32"/>
      <c r="F5022" s="31" t="str">
        <f>IFERROR(IF(E5022&lt;&gt;"",VLOOKUP(E5022,'تكويد الاصناف'!$B$3:$L$5500,3,FALSE),""),"تأكد من الكود")</f>
        <v/>
      </c>
      <c r="G5022" s="31" t="str">
        <f>IFERROR(IF(E5022&lt;&gt;"",VLOOKUP(E5022,'تكويد الاصناف'!$B$3:$L$5500,4,FALSE),""),"تأكد من الوحدة")</f>
        <v/>
      </c>
      <c r="H5022" s="31" t="str">
        <f>IFERROR(IF(E5022&lt;&gt;"",VLOOKUP(E5022,'تكويد الاصناف'!$B$3:$L$5500,9,FALSE),""),"تأكد من السعر")</f>
        <v/>
      </c>
      <c r="I5022" s="31"/>
      <c r="J5022" s="33" t="str">
        <f t="shared" si="78"/>
        <v/>
      </c>
      <c r="K5022" s="31"/>
      <c r="L5022" s="31"/>
    </row>
    <row r="5023" spans="2:12" x14ac:dyDescent="0.2">
      <c r="B5023" s="29" t="str">
        <f>IF(C5023&lt;&gt;"",COUNT($B$2:B5022)+1,"")</f>
        <v/>
      </c>
      <c r="C5023" s="30"/>
      <c r="D5023" s="31"/>
      <c r="E5023" s="32"/>
      <c r="F5023" s="31" t="str">
        <f>IFERROR(IF(E5023&lt;&gt;"",VLOOKUP(E5023,'تكويد الاصناف'!$B$3:$L$5500,3,FALSE),""),"تأكد من الكود")</f>
        <v/>
      </c>
      <c r="G5023" s="31" t="str">
        <f>IFERROR(IF(E5023&lt;&gt;"",VLOOKUP(E5023,'تكويد الاصناف'!$B$3:$L$5500,4,FALSE),""),"تأكد من الوحدة")</f>
        <v/>
      </c>
      <c r="H5023" s="31" t="str">
        <f>IFERROR(IF(E5023&lt;&gt;"",VLOOKUP(E5023,'تكويد الاصناف'!$B$3:$L$5500,9,FALSE),""),"تأكد من السعر")</f>
        <v/>
      </c>
      <c r="I5023" s="31"/>
      <c r="J5023" s="33" t="str">
        <f t="shared" si="78"/>
        <v/>
      </c>
      <c r="K5023" s="31"/>
      <c r="L5023" s="31"/>
    </row>
    <row r="5024" spans="2:12" x14ac:dyDescent="0.2">
      <c r="B5024" s="29" t="str">
        <f>IF(C5024&lt;&gt;"",COUNT($B$2:B5023)+1,"")</f>
        <v/>
      </c>
      <c r="C5024" s="30"/>
      <c r="D5024" s="31"/>
      <c r="E5024" s="32"/>
      <c r="F5024" s="31" t="str">
        <f>IFERROR(IF(E5024&lt;&gt;"",VLOOKUP(E5024,'تكويد الاصناف'!$B$3:$L$5500,3,FALSE),""),"تأكد من الكود")</f>
        <v/>
      </c>
      <c r="G5024" s="31" t="str">
        <f>IFERROR(IF(E5024&lt;&gt;"",VLOOKUP(E5024,'تكويد الاصناف'!$B$3:$L$5500,4,FALSE),""),"تأكد من الوحدة")</f>
        <v/>
      </c>
      <c r="H5024" s="31" t="str">
        <f>IFERROR(IF(E5024&lt;&gt;"",VLOOKUP(E5024,'تكويد الاصناف'!$B$3:$L$5500,9,FALSE),""),"تأكد من السعر")</f>
        <v/>
      </c>
      <c r="I5024" s="31"/>
      <c r="J5024" s="33" t="str">
        <f t="shared" si="78"/>
        <v/>
      </c>
      <c r="K5024" s="31"/>
      <c r="L5024" s="31"/>
    </row>
    <row r="5025" spans="2:12" x14ac:dyDescent="0.2">
      <c r="B5025" s="29" t="str">
        <f>IF(C5025&lt;&gt;"",COUNT($B$2:B5024)+1,"")</f>
        <v/>
      </c>
      <c r="C5025" s="30"/>
      <c r="D5025" s="31"/>
      <c r="E5025" s="32"/>
      <c r="F5025" s="31" t="str">
        <f>IFERROR(IF(E5025&lt;&gt;"",VLOOKUP(E5025,'تكويد الاصناف'!$B$3:$L$5500,3,FALSE),""),"تأكد من الكود")</f>
        <v/>
      </c>
      <c r="G5025" s="31" t="str">
        <f>IFERROR(IF(E5025&lt;&gt;"",VLOOKUP(E5025,'تكويد الاصناف'!$B$3:$L$5500,4,FALSE),""),"تأكد من الوحدة")</f>
        <v/>
      </c>
      <c r="H5025" s="31" t="str">
        <f>IFERROR(IF(E5025&lt;&gt;"",VLOOKUP(E5025,'تكويد الاصناف'!$B$3:$L$5500,9,FALSE),""),"تأكد من السعر")</f>
        <v/>
      </c>
      <c r="I5025" s="31"/>
      <c r="J5025" s="33" t="str">
        <f t="shared" si="78"/>
        <v/>
      </c>
      <c r="K5025" s="31"/>
      <c r="L5025" s="31"/>
    </row>
    <row r="5026" spans="2:12" x14ac:dyDescent="0.2">
      <c r="B5026" s="29" t="str">
        <f>IF(C5026&lt;&gt;"",COUNT($B$2:B5025)+1,"")</f>
        <v/>
      </c>
      <c r="C5026" s="30"/>
      <c r="D5026" s="31"/>
      <c r="E5026" s="32"/>
      <c r="F5026" s="31" t="str">
        <f>IFERROR(IF(E5026&lt;&gt;"",VLOOKUP(E5026,'تكويد الاصناف'!$B$3:$L$5500,3,FALSE),""),"تأكد من الكود")</f>
        <v/>
      </c>
      <c r="G5026" s="31" t="str">
        <f>IFERROR(IF(E5026&lt;&gt;"",VLOOKUP(E5026,'تكويد الاصناف'!$B$3:$L$5500,4,FALSE),""),"تأكد من الوحدة")</f>
        <v/>
      </c>
      <c r="H5026" s="31" t="str">
        <f>IFERROR(IF(E5026&lt;&gt;"",VLOOKUP(E5026,'تكويد الاصناف'!$B$3:$L$5500,9,FALSE),""),"تأكد من السعر")</f>
        <v/>
      </c>
      <c r="I5026" s="31"/>
      <c r="J5026" s="33" t="str">
        <f t="shared" si="78"/>
        <v/>
      </c>
      <c r="K5026" s="31"/>
      <c r="L5026" s="31"/>
    </row>
    <row r="5027" spans="2:12" x14ac:dyDescent="0.2">
      <c r="B5027" s="29" t="str">
        <f>IF(C5027&lt;&gt;"",COUNT($B$2:B5026)+1,"")</f>
        <v/>
      </c>
      <c r="C5027" s="30"/>
      <c r="D5027" s="31"/>
      <c r="E5027" s="32"/>
      <c r="F5027" s="31" t="str">
        <f>IFERROR(IF(E5027&lt;&gt;"",VLOOKUP(E5027,'تكويد الاصناف'!$B$3:$L$5500,3,FALSE),""),"تأكد من الكود")</f>
        <v/>
      </c>
      <c r="G5027" s="31" t="str">
        <f>IFERROR(IF(E5027&lt;&gt;"",VLOOKUP(E5027,'تكويد الاصناف'!$B$3:$L$5500,4,FALSE),""),"تأكد من الوحدة")</f>
        <v/>
      </c>
      <c r="H5027" s="31" t="str">
        <f>IFERROR(IF(E5027&lt;&gt;"",VLOOKUP(E5027,'تكويد الاصناف'!$B$3:$L$5500,9,FALSE),""),"تأكد من السعر")</f>
        <v/>
      </c>
      <c r="I5027" s="31"/>
      <c r="J5027" s="33" t="str">
        <f t="shared" si="78"/>
        <v/>
      </c>
      <c r="K5027" s="31"/>
      <c r="L5027" s="31"/>
    </row>
    <row r="5028" spans="2:12" x14ac:dyDescent="0.2">
      <c r="B5028" s="29" t="str">
        <f>IF(C5028&lt;&gt;"",COUNT($B$2:B5027)+1,"")</f>
        <v/>
      </c>
      <c r="C5028" s="30"/>
      <c r="D5028" s="31"/>
      <c r="E5028" s="32"/>
      <c r="F5028" s="31" t="str">
        <f>IFERROR(IF(E5028&lt;&gt;"",VLOOKUP(E5028,'تكويد الاصناف'!$B$3:$L$5500,3,FALSE),""),"تأكد من الكود")</f>
        <v/>
      </c>
      <c r="G5028" s="31" t="str">
        <f>IFERROR(IF(E5028&lt;&gt;"",VLOOKUP(E5028,'تكويد الاصناف'!$B$3:$L$5500,4,FALSE),""),"تأكد من الوحدة")</f>
        <v/>
      </c>
      <c r="H5028" s="31" t="str">
        <f>IFERROR(IF(E5028&lt;&gt;"",VLOOKUP(E5028,'تكويد الاصناف'!$B$3:$L$5500,9,FALSE),""),"تأكد من السعر")</f>
        <v/>
      </c>
      <c r="I5028" s="31"/>
      <c r="J5028" s="33" t="str">
        <f t="shared" si="78"/>
        <v/>
      </c>
      <c r="K5028" s="31"/>
      <c r="L5028" s="31"/>
    </row>
    <row r="5029" spans="2:12" x14ac:dyDescent="0.2">
      <c r="B5029" s="29" t="str">
        <f>IF(C5029&lt;&gt;"",COUNT($B$2:B5028)+1,"")</f>
        <v/>
      </c>
      <c r="C5029" s="30"/>
      <c r="D5029" s="31"/>
      <c r="E5029" s="32"/>
      <c r="F5029" s="31" t="str">
        <f>IFERROR(IF(E5029&lt;&gt;"",VLOOKUP(E5029,'تكويد الاصناف'!$B$3:$L$5500,3,FALSE),""),"تأكد من الكود")</f>
        <v/>
      </c>
      <c r="G5029" s="31" t="str">
        <f>IFERROR(IF(E5029&lt;&gt;"",VLOOKUP(E5029,'تكويد الاصناف'!$B$3:$L$5500,4,FALSE),""),"تأكد من الوحدة")</f>
        <v/>
      </c>
      <c r="H5029" s="31" t="str">
        <f>IFERROR(IF(E5029&lt;&gt;"",VLOOKUP(E5029,'تكويد الاصناف'!$B$3:$L$5500,9,FALSE),""),"تأكد من السعر")</f>
        <v/>
      </c>
      <c r="I5029" s="31"/>
      <c r="J5029" s="33" t="str">
        <f t="shared" si="78"/>
        <v/>
      </c>
      <c r="K5029" s="31"/>
      <c r="L5029" s="31"/>
    </row>
    <row r="5030" spans="2:12" x14ac:dyDescent="0.2">
      <c r="B5030" s="29" t="str">
        <f>IF(C5030&lt;&gt;"",COUNT($B$2:B5029)+1,"")</f>
        <v/>
      </c>
      <c r="C5030" s="30"/>
      <c r="D5030" s="31"/>
      <c r="E5030" s="32"/>
      <c r="F5030" s="31" t="str">
        <f>IFERROR(IF(E5030&lt;&gt;"",VLOOKUP(E5030,'تكويد الاصناف'!$B$3:$L$5500,3,FALSE),""),"تأكد من الكود")</f>
        <v/>
      </c>
      <c r="G5030" s="31" t="str">
        <f>IFERROR(IF(E5030&lt;&gt;"",VLOOKUP(E5030,'تكويد الاصناف'!$B$3:$L$5500,4,FALSE),""),"تأكد من الوحدة")</f>
        <v/>
      </c>
      <c r="H5030" s="31" t="str">
        <f>IFERROR(IF(E5030&lt;&gt;"",VLOOKUP(E5030,'تكويد الاصناف'!$B$3:$L$5500,9,FALSE),""),"تأكد من السعر")</f>
        <v/>
      </c>
      <c r="I5030" s="31"/>
      <c r="J5030" s="33" t="str">
        <f t="shared" si="78"/>
        <v/>
      </c>
      <c r="K5030" s="31"/>
      <c r="L5030" s="31"/>
    </row>
    <row r="5031" spans="2:12" x14ac:dyDescent="0.2">
      <c r="B5031" s="29" t="str">
        <f>IF(C5031&lt;&gt;"",COUNT($B$2:B5030)+1,"")</f>
        <v/>
      </c>
      <c r="C5031" s="30"/>
      <c r="D5031" s="31"/>
      <c r="E5031" s="32"/>
      <c r="F5031" s="31" t="str">
        <f>IFERROR(IF(E5031&lt;&gt;"",VLOOKUP(E5031,'تكويد الاصناف'!$B$3:$L$5500,3,FALSE),""),"تأكد من الكود")</f>
        <v/>
      </c>
      <c r="G5031" s="31" t="str">
        <f>IFERROR(IF(E5031&lt;&gt;"",VLOOKUP(E5031,'تكويد الاصناف'!$B$3:$L$5500,4,FALSE),""),"تأكد من الوحدة")</f>
        <v/>
      </c>
      <c r="H5031" s="31" t="str">
        <f>IFERROR(IF(E5031&lt;&gt;"",VLOOKUP(E5031,'تكويد الاصناف'!$B$3:$L$5500,9,FALSE),""),"تأكد من السعر")</f>
        <v/>
      </c>
      <c r="I5031" s="31"/>
      <c r="J5031" s="33" t="str">
        <f t="shared" si="78"/>
        <v/>
      </c>
      <c r="K5031" s="31"/>
      <c r="L5031" s="31"/>
    </row>
    <row r="5032" spans="2:12" x14ac:dyDescent="0.2">
      <c r="B5032" s="29" t="str">
        <f>IF(C5032&lt;&gt;"",COUNT($B$2:B5031)+1,"")</f>
        <v/>
      </c>
      <c r="C5032" s="30"/>
      <c r="D5032" s="31"/>
      <c r="E5032" s="32"/>
      <c r="F5032" s="31" t="str">
        <f>IFERROR(IF(E5032&lt;&gt;"",VLOOKUP(E5032,'تكويد الاصناف'!$B$3:$L$5500,3,FALSE),""),"تأكد من الكود")</f>
        <v/>
      </c>
      <c r="G5032" s="31" t="str">
        <f>IFERROR(IF(E5032&lt;&gt;"",VLOOKUP(E5032,'تكويد الاصناف'!$B$3:$L$5500,4,FALSE),""),"تأكد من الوحدة")</f>
        <v/>
      </c>
      <c r="H5032" s="31" t="str">
        <f>IFERROR(IF(E5032&lt;&gt;"",VLOOKUP(E5032,'تكويد الاصناف'!$B$3:$L$5500,9,FALSE),""),"تأكد من السعر")</f>
        <v/>
      </c>
      <c r="I5032" s="31"/>
      <c r="J5032" s="33" t="str">
        <f t="shared" si="78"/>
        <v/>
      </c>
      <c r="K5032" s="31"/>
      <c r="L5032" s="31"/>
    </row>
    <row r="5033" spans="2:12" x14ac:dyDescent="0.2">
      <c r="B5033" s="29" t="str">
        <f>IF(C5033&lt;&gt;"",COUNT($B$2:B5032)+1,"")</f>
        <v/>
      </c>
      <c r="C5033" s="30"/>
      <c r="D5033" s="31"/>
      <c r="E5033" s="32"/>
      <c r="F5033" s="31" t="str">
        <f>IFERROR(IF(E5033&lt;&gt;"",VLOOKUP(E5033,'تكويد الاصناف'!$B$3:$L$5500,3,FALSE),""),"تأكد من الكود")</f>
        <v/>
      </c>
      <c r="G5033" s="31" t="str">
        <f>IFERROR(IF(E5033&lt;&gt;"",VLOOKUP(E5033,'تكويد الاصناف'!$B$3:$L$5500,4,FALSE),""),"تأكد من الوحدة")</f>
        <v/>
      </c>
      <c r="H5033" s="31" t="str">
        <f>IFERROR(IF(E5033&lt;&gt;"",VLOOKUP(E5033,'تكويد الاصناف'!$B$3:$L$5500,9,FALSE),""),"تأكد من السعر")</f>
        <v/>
      </c>
      <c r="I5033" s="31"/>
      <c r="J5033" s="33" t="str">
        <f t="shared" si="78"/>
        <v/>
      </c>
      <c r="K5033" s="31"/>
      <c r="L5033" s="31"/>
    </row>
    <row r="5034" spans="2:12" x14ac:dyDescent="0.2">
      <c r="B5034" s="29" t="str">
        <f>IF(C5034&lt;&gt;"",COUNT($B$2:B5033)+1,"")</f>
        <v/>
      </c>
      <c r="C5034" s="30"/>
      <c r="D5034" s="31"/>
      <c r="E5034" s="32"/>
      <c r="F5034" s="31" t="str">
        <f>IFERROR(IF(E5034&lt;&gt;"",VLOOKUP(E5034,'تكويد الاصناف'!$B$3:$L$5500,3,FALSE),""),"تأكد من الكود")</f>
        <v/>
      </c>
      <c r="G5034" s="31" t="str">
        <f>IFERROR(IF(E5034&lt;&gt;"",VLOOKUP(E5034,'تكويد الاصناف'!$B$3:$L$5500,4,FALSE),""),"تأكد من الوحدة")</f>
        <v/>
      </c>
      <c r="H5034" s="31" t="str">
        <f>IFERROR(IF(E5034&lt;&gt;"",VLOOKUP(E5034,'تكويد الاصناف'!$B$3:$L$5500,9,FALSE),""),"تأكد من السعر")</f>
        <v/>
      </c>
      <c r="I5034" s="31"/>
      <c r="J5034" s="33" t="str">
        <f t="shared" si="78"/>
        <v/>
      </c>
      <c r="K5034" s="31"/>
      <c r="L5034" s="31"/>
    </row>
    <row r="5035" spans="2:12" x14ac:dyDescent="0.2">
      <c r="B5035" s="29" t="str">
        <f>IF(C5035&lt;&gt;"",COUNT($B$2:B5034)+1,"")</f>
        <v/>
      </c>
      <c r="C5035" s="30"/>
      <c r="D5035" s="31"/>
      <c r="E5035" s="32"/>
      <c r="F5035" s="31" t="str">
        <f>IFERROR(IF(E5035&lt;&gt;"",VLOOKUP(E5035,'تكويد الاصناف'!$B$3:$L$5500,3,FALSE),""),"تأكد من الكود")</f>
        <v/>
      </c>
      <c r="G5035" s="31" t="str">
        <f>IFERROR(IF(E5035&lt;&gt;"",VLOOKUP(E5035,'تكويد الاصناف'!$B$3:$L$5500,4,FALSE),""),"تأكد من الوحدة")</f>
        <v/>
      </c>
      <c r="H5035" s="31" t="str">
        <f>IFERROR(IF(E5035&lt;&gt;"",VLOOKUP(E5035,'تكويد الاصناف'!$B$3:$L$5500,9,FALSE),""),"تأكد من السعر")</f>
        <v/>
      </c>
      <c r="I5035" s="31"/>
      <c r="J5035" s="33" t="str">
        <f t="shared" si="78"/>
        <v/>
      </c>
      <c r="K5035" s="31"/>
      <c r="L5035" s="31"/>
    </row>
    <row r="5036" spans="2:12" x14ac:dyDescent="0.2">
      <c r="B5036" s="29" t="str">
        <f>IF(C5036&lt;&gt;"",COUNT($B$2:B5035)+1,"")</f>
        <v/>
      </c>
      <c r="C5036" s="30"/>
      <c r="D5036" s="31"/>
      <c r="E5036" s="32"/>
      <c r="F5036" s="31" t="str">
        <f>IFERROR(IF(E5036&lt;&gt;"",VLOOKUP(E5036,'تكويد الاصناف'!$B$3:$L$5500,3,FALSE),""),"تأكد من الكود")</f>
        <v/>
      </c>
      <c r="G5036" s="31" t="str">
        <f>IFERROR(IF(E5036&lt;&gt;"",VLOOKUP(E5036,'تكويد الاصناف'!$B$3:$L$5500,4,FALSE),""),"تأكد من الوحدة")</f>
        <v/>
      </c>
      <c r="H5036" s="31" t="str">
        <f>IFERROR(IF(E5036&lt;&gt;"",VLOOKUP(E5036,'تكويد الاصناف'!$B$3:$L$5500,9,FALSE),""),"تأكد من السعر")</f>
        <v/>
      </c>
      <c r="I5036" s="31"/>
      <c r="J5036" s="33" t="str">
        <f t="shared" si="78"/>
        <v/>
      </c>
      <c r="K5036" s="31"/>
      <c r="L5036" s="31"/>
    </row>
    <row r="5037" spans="2:12" x14ac:dyDescent="0.2">
      <c r="B5037" s="29" t="str">
        <f>IF(C5037&lt;&gt;"",COUNT($B$2:B5036)+1,"")</f>
        <v/>
      </c>
      <c r="C5037" s="30"/>
      <c r="D5037" s="31"/>
      <c r="E5037" s="32"/>
      <c r="F5037" s="31" t="str">
        <f>IFERROR(IF(E5037&lt;&gt;"",VLOOKUP(E5037,'تكويد الاصناف'!$B$3:$L$5500,3,FALSE),""),"تأكد من الكود")</f>
        <v/>
      </c>
      <c r="G5037" s="31" t="str">
        <f>IFERROR(IF(E5037&lt;&gt;"",VLOOKUP(E5037,'تكويد الاصناف'!$B$3:$L$5500,4,FALSE),""),"تأكد من الوحدة")</f>
        <v/>
      </c>
      <c r="H5037" s="31" t="str">
        <f>IFERROR(IF(E5037&lt;&gt;"",VLOOKUP(E5037,'تكويد الاصناف'!$B$3:$L$5500,9,FALSE),""),"تأكد من السعر")</f>
        <v/>
      </c>
      <c r="I5037" s="31"/>
      <c r="J5037" s="33" t="str">
        <f t="shared" si="78"/>
        <v/>
      </c>
      <c r="K5037" s="31"/>
      <c r="L5037" s="31"/>
    </row>
    <row r="5038" spans="2:12" x14ac:dyDescent="0.2">
      <c r="B5038" s="29" t="str">
        <f>IF(C5038&lt;&gt;"",COUNT($B$2:B5037)+1,"")</f>
        <v/>
      </c>
      <c r="C5038" s="30"/>
      <c r="D5038" s="31"/>
      <c r="E5038" s="32"/>
      <c r="F5038" s="31" t="str">
        <f>IFERROR(IF(E5038&lt;&gt;"",VLOOKUP(E5038,'تكويد الاصناف'!$B$3:$L$5500,3,FALSE),""),"تأكد من الكود")</f>
        <v/>
      </c>
      <c r="G5038" s="31" t="str">
        <f>IFERROR(IF(E5038&lt;&gt;"",VLOOKUP(E5038,'تكويد الاصناف'!$B$3:$L$5500,4,FALSE),""),"تأكد من الوحدة")</f>
        <v/>
      </c>
      <c r="H5038" s="31" t="str">
        <f>IFERROR(IF(E5038&lt;&gt;"",VLOOKUP(E5038,'تكويد الاصناف'!$B$3:$L$5500,9,FALSE),""),"تأكد من السعر")</f>
        <v/>
      </c>
      <c r="I5038" s="31"/>
      <c r="J5038" s="33" t="str">
        <f t="shared" si="78"/>
        <v/>
      </c>
      <c r="K5038" s="31"/>
      <c r="L5038" s="31"/>
    </row>
    <row r="5039" spans="2:12" x14ac:dyDescent="0.2">
      <c r="B5039" s="29" t="str">
        <f>IF(C5039&lt;&gt;"",COUNT($B$2:B5038)+1,"")</f>
        <v/>
      </c>
      <c r="C5039" s="30"/>
      <c r="D5039" s="31"/>
      <c r="E5039" s="32"/>
      <c r="F5039" s="31" t="str">
        <f>IFERROR(IF(E5039&lt;&gt;"",VLOOKUP(E5039,'تكويد الاصناف'!$B$3:$L$5500,3,FALSE),""),"تأكد من الكود")</f>
        <v/>
      </c>
      <c r="G5039" s="31" t="str">
        <f>IFERROR(IF(E5039&lt;&gt;"",VLOOKUP(E5039,'تكويد الاصناف'!$B$3:$L$5500,4,FALSE),""),"تأكد من الوحدة")</f>
        <v/>
      </c>
      <c r="H5039" s="31" t="str">
        <f>IFERROR(IF(E5039&lt;&gt;"",VLOOKUP(E5039,'تكويد الاصناف'!$B$3:$L$5500,9,FALSE),""),"تأكد من السعر")</f>
        <v/>
      </c>
      <c r="I5039" s="31"/>
      <c r="J5039" s="33" t="str">
        <f t="shared" si="78"/>
        <v/>
      </c>
      <c r="K5039" s="31"/>
      <c r="L5039" s="31"/>
    </row>
    <row r="5040" spans="2:12" x14ac:dyDescent="0.2">
      <c r="B5040" s="29" t="str">
        <f>IF(C5040&lt;&gt;"",COUNT($B$2:B5039)+1,"")</f>
        <v/>
      </c>
      <c r="C5040" s="30"/>
      <c r="D5040" s="31"/>
      <c r="E5040" s="32"/>
      <c r="F5040" s="31" t="str">
        <f>IFERROR(IF(E5040&lt;&gt;"",VLOOKUP(E5040,'تكويد الاصناف'!$B$3:$L$5500,3,FALSE),""),"تأكد من الكود")</f>
        <v/>
      </c>
      <c r="G5040" s="31" t="str">
        <f>IFERROR(IF(E5040&lt;&gt;"",VLOOKUP(E5040,'تكويد الاصناف'!$B$3:$L$5500,4,FALSE),""),"تأكد من الوحدة")</f>
        <v/>
      </c>
      <c r="H5040" s="31" t="str">
        <f>IFERROR(IF(E5040&lt;&gt;"",VLOOKUP(E5040,'تكويد الاصناف'!$B$3:$L$5500,9,FALSE),""),"تأكد من السعر")</f>
        <v/>
      </c>
      <c r="I5040" s="31"/>
      <c r="J5040" s="33" t="str">
        <f t="shared" si="78"/>
        <v/>
      </c>
      <c r="K5040" s="31"/>
      <c r="L5040" s="31"/>
    </row>
    <row r="5041" spans="2:12" x14ac:dyDescent="0.2">
      <c r="B5041" s="29" t="str">
        <f>IF(C5041&lt;&gt;"",COUNT($B$2:B5040)+1,"")</f>
        <v/>
      </c>
      <c r="C5041" s="30"/>
      <c r="D5041" s="31"/>
      <c r="E5041" s="32"/>
      <c r="F5041" s="31" t="str">
        <f>IFERROR(IF(E5041&lt;&gt;"",VLOOKUP(E5041,'تكويد الاصناف'!$B$3:$L$5500,3,FALSE),""),"تأكد من الكود")</f>
        <v/>
      </c>
      <c r="G5041" s="31" t="str">
        <f>IFERROR(IF(E5041&lt;&gt;"",VLOOKUP(E5041,'تكويد الاصناف'!$B$3:$L$5500,4,FALSE),""),"تأكد من الوحدة")</f>
        <v/>
      </c>
      <c r="H5041" s="31" t="str">
        <f>IFERROR(IF(E5041&lt;&gt;"",VLOOKUP(E5041,'تكويد الاصناف'!$B$3:$L$5500,9,FALSE),""),"تأكد من السعر")</f>
        <v/>
      </c>
      <c r="I5041" s="31"/>
      <c r="J5041" s="33" t="str">
        <f t="shared" si="78"/>
        <v/>
      </c>
      <c r="K5041" s="31"/>
      <c r="L5041" s="31"/>
    </row>
    <row r="5042" spans="2:12" x14ac:dyDescent="0.2">
      <c r="B5042" s="29" t="str">
        <f>IF(C5042&lt;&gt;"",COUNT($B$2:B5041)+1,"")</f>
        <v/>
      </c>
      <c r="C5042" s="30"/>
      <c r="D5042" s="31"/>
      <c r="E5042" s="32"/>
      <c r="F5042" s="31" t="str">
        <f>IFERROR(IF(E5042&lt;&gt;"",VLOOKUP(E5042,'تكويد الاصناف'!$B$3:$L$5500,3,FALSE),""),"تأكد من الكود")</f>
        <v/>
      </c>
      <c r="G5042" s="31" t="str">
        <f>IFERROR(IF(E5042&lt;&gt;"",VLOOKUP(E5042,'تكويد الاصناف'!$B$3:$L$5500,4,FALSE),""),"تأكد من الوحدة")</f>
        <v/>
      </c>
      <c r="H5042" s="31" t="str">
        <f>IFERROR(IF(E5042&lt;&gt;"",VLOOKUP(E5042,'تكويد الاصناف'!$B$3:$L$5500,9,FALSE),""),"تأكد من السعر")</f>
        <v/>
      </c>
      <c r="I5042" s="31"/>
      <c r="J5042" s="33" t="str">
        <f t="shared" si="78"/>
        <v/>
      </c>
      <c r="K5042" s="31"/>
      <c r="L5042" s="31"/>
    </row>
    <row r="5043" spans="2:12" x14ac:dyDescent="0.2">
      <c r="B5043" s="29" t="str">
        <f>IF(C5043&lt;&gt;"",COUNT($B$2:B5042)+1,"")</f>
        <v/>
      </c>
      <c r="C5043" s="30"/>
      <c r="D5043" s="31"/>
      <c r="E5043" s="32"/>
      <c r="F5043" s="31" t="str">
        <f>IFERROR(IF(E5043&lt;&gt;"",VLOOKUP(E5043,'تكويد الاصناف'!$B$3:$L$5500,3,FALSE),""),"تأكد من الكود")</f>
        <v/>
      </c>
      <c r="G5043" s="31" t="str">
        <f>IFERROR(IF(E5043&lt;&gt;"",VLOOKUP(E5043,'تكويد الاصناف'!$B$3:$L$5500,4,FALSE),""),"تأكد من الوحدة")</f>
        <v/>
      </c>
      <c r="H5043" s="31" t="str">
        <f>IFERROR(IF(E5043&lt;&gt;"",VLOOKUP(E5043,'تكويد الاصناف'!$B$3:$L$5500,9,FALSE),""),"تأكد من السعر")</f>
        <v/>
      </c>
      <c r="I5043" s="31"/>
      <c r="J5043" s="33" t="str">
        <f t="shared" si="78"/>
        <v/>
      </c>
      <c r="K5043" s="31"/>
      <c r="L5043" s="31"/>
    </row>
    <row r="5044" spans="2:12" x14ac:dyDescent="0.2">
      <c r="B5044" s="29" t="str">
        <f>IF(C5044&lt;&gt;"",COUNT($B$2:B5043)+1,"")</f>
        <v/>
      </c>
      <c r="C5044" s="30"/>
      <c r="D5044" s="31"/>
      <c r="E5044" s="32"/>
      <c r="F5044" s="31" t="str">
        <f>IFERROR(IF(E5044&lt;&gt;"",VLOOKUP(E5044,'تكويد الاصناف'!$B$3:$L$5500,3,FALSE),""),"تأكد من الكود")</f>
        <v/>
      </c>
      <c r="G5044" s="31" t="str">
        <f>IFERROR(IF(E5044&lt;&gt;"",VLOOKUP(E5044,'تكويد الاصناف'!$B$3:$L$5500,4,FALSE),""),"تأكد من الوحدة")</f>
        <v/>
      </c>
      <c r="H5044" s="31" t="str">
        <f>IFERROR(IF(E5044&lt;&gt;"",VLOOKUP(E5044,'تكويد الاصناف'!$B$3:$L$5500,9,FALSE),""),"تأكد من السعر")</f>
        <v/>
      </c>
      <c r="I5044" s="31"/>
      <c r="J5044" s="33" t="str">
        <f t="shared" si="78"/>
        <v/>
      </c>
      <c r="K5044" s="31"/>
      <c r="L5044" s="31"/>
    </row>
    <row r="5045" spans="2:12" x14ac:dyDescent="0.2">
      <c r="B5045" s="29" t="str">
        <f>IF(C5045&lt;&gt;"",COUNT($B$2:B5044)+1,"")</f>
        <v/>
      </c>
      <c r="C5045" s="30"/>
      <c r="D5045" s="31"/>
      <c r="E5045" s="32"/>
      <c r="F5045" s="31" t="str">
        <f>IFERROR(IF(E5045&lt;&gt;"",VLOOKUP(E5045,'تكويد الاصناف'!$B$3:$L$5500,3,FALSE),""),"تأكد من الكود")</f>
        <v/>
      </c>
      <c r="G5045" s="31" t="str">
        <f>IFERROR(IF(E5045&lt;&gt;"",VLOOKUP(E5045,'تكويد الاصناف'!$B$3:$L$5500,4,FALSE),""),"تأكد من الوحدة")</f>
        <v/>
      </c>
      <c r="H5045" s="31" t="str">
        <f>IFERROR(IF(E5045&lt;&gt;"",VLOOKUP(E5045,'تكويد الاصناف'!$B$3:$L$5500,9,FALSE),""),"تأكد من السعر")</f>
        <v/>
      </c>
      <c r="I5045" s="31"/>
      <c r="J5045" s="33" t="str">
        <f t="shared" si="78"/>
        <v/>
      </c>
      <c r="K5045" s="31"/>
      <c r="L5045" s="31"/>
    </row>
    <row r="5046" spans="2:12" x14ac:dyDescent="0.2">
      <c r="B5046" s="29" t="str">
        <f>IF(C5046&lt;&gt;"",COUNT($B$2:B5045)+1,"")</f>
        <v/>
      </c>
      <c r="C5046" s="30"/>
      <c r="D5046" s="31"/>
      <c r="E5046" s="32"/>
      <c r="F5046" s="31" t="str">
        <f>IFERROR(IF(E5046&lt;&gt;"",VLOOKUP(E5046,'تكويد الاصناف'!$B$3:$L$5500,3,FALSE),""),"تأكد من الكود")</f>
        <v/>
      </c>
      <c r="G5046" s="31" t="str">
        <f>IFERROR(IF(E5046&lt;&gt;"",VLOOKUP(E5046,'تكويد الاصناف'!$B$3:$L$5500,4,FALSE),""),"تأكد من الوحدة")</f>
        <v/>
      </c>
      <c r="H5046" s="31" t="str">
        <f>IFERROR(IF(E5046&lt;&gt;"",VLOOKUP(E5046,'تكويد الاصناف'!$B$3:$L$5500,9,FALSE),""),"تأكد من السعر")</f>
        <v/>
      </c>
      <c r="I5046" s="31"/>
      <c r="J5046" s="33" t="str">
        <f t="shared" si="78"/>
        <v/>
      </c>
      <c r="K5046" s="31"/>
      <c r="L5046" s="31"/>
    </row>
    <row r="5047" spans="2:12" x14ac:dyDescent="0.2">
      <c r="B5047" s="29" t="str">
        <f>IF(C5047&lt;&gt;"",COUNT($B$2:B5046)+1,"")</f>
        <v/>
      </c>
      <c r="C5047" s="30"/>
      <c r="D5047" s="31"/>
      <c r="E5047" s="32"/>
      <c r="F5047" s="31" t="str">
        <f>IFERROR(IF(E5047&lt;&gt;"",VLOOKUP(E5047,'تكويد الاصناف'!$B$3:$L$5500,3,FALSE),""),"تأكد من الكود")</f>
        <v/>
      </c>
      <c r="G5047" s="31" t="str">
        <f>IFERROR(IF(E5047&lt;&gt;"",VLOOKUP(E5047,'تكويد الاصناف'!$B$3:$L$5500,4,FALSE),""),"تأكد من الوحدة")</f>
        <v/>
      </c>
      <c r="H5047" s="31" t="str">
        <f>IFERROR(IF(E5047&lt;&gt;"",VLOOKUP(E5047,'تكويد الاصناف'!$B$3:$L$5500,9,FALSE),""),"تأكد من السعر")</f>
        <v/>
      </c>
      <c r="I5047" s="31"/>
      <c r="J5047" s="33" t="str">
        <f t="shared" si="78"/>
        <v/>
      </c>
      <c r="K5047" s="31"/>
      <c r="L5047" s="31"/>
    </row>
    <row r="5048" spans="2:12" x14ac:dyDescent="0.2">
      <c r="B5048" s="29" t="str">
        <f>IF(C5048&lt;&gt;"",COUNT($B$2:B5047)+1,"")</f>
        <v/>
      </c>
      <c r="C5048" s="30"/>
      <c r="D5048" s="31"/>
      <c r="E5048" s="32"/>
      <c r="F5048" s="31" t="str">
        <f>IFERROR(IF(E5048&lt;&gt;"",VLOOKUP(E5048,'تكويد الاصناف'!$B$3:$L$5500,3,FALSE),""),"تأكد من الكود")</f>
        <v/>
      </c>
      <c r="G5048" s="31" t="str">
        <f>IFERROR(IF(E5048&lt;&gt;"",VLOOKUP(E5048,'تكويد الاصناف'!$B$3:$L$5500,4,FALSE),""),"تأكد من الوحدة")</f>
        <v/>
      </c>
      <c r="H5048" s="31" t="str">
        <f>IFERROR(IF(E5048&lt;&gt;"",VLOOKUP(E5048,'تكويد الاصناف'!$B$3:$L$5500,9,FALSE),""),"تأكد من السعر")</f>
        <v/>
      </c>
      <c r="I5048" s="31"/>
      <c r="J5048" s="33" t="str">
        <f t="shared" si="78"/>
        <v/>
      </c>
      <c r="K5048" s="31"/>
      <c r="L5048" s="31"/>
    </row>
    <row r="5049" spans="2:12" x14ac:dyDescent="0.2">
      <c r="B5049" s="29" t="str">
        <f>IF(C5049&lt;&gt;"",COUNT($B$2:B5048)+1,"")</f>
        <v/>
      </c>
      <c r="C5049" s="30"/>
      <c r="D5049" s="31"/>
      <c r="E5049" s="32"/>
      <c r="F5049" s="31" t="str">
        <f>IFERROR(IF(E5049&lt;&gt;"",VLOOKUP(E5049,'تكويد الاصناف'!$B$3:$L$5500,3,FALSE),""),"تأكد من الكود")</f>
        <v/>
      </c>
      <c r="G5049" s="31" t="str">
        <f>IFERROR(IF(E5049&lt;&gt;"",VLOOKUP(E5049,'تكويد الاصناف'!$B$3:$L$5500,4,FALSE),""),"تأكد من الوحدة")</f>
        <v/>
      </c>
      <c r="H5049" s="31" t="str">
        <f>IFERROR(IF(E5049&lt;&gt;"",VLOOKUP(E5049,'تكويد الاصناف'!$B$3:$L$5500,9,FALSE),""),"تأكد من السعر")</f>
        <v/>
      </c>
      <c r="I5049" s="31"/>
      <c r="J5049" s="33" t="str">
        <f t="shared" si="78"/>
        <v/>
      </c>
      <c r="K5049" s="31"/>
      <c r="L5049" s="31"/>
    </row>
    <row r="5050" spans="2:12" x14ac:dyDescent="0.2">
      <c r="B5050" s="29" t="str">
        <f>IF(C5050&lt;&gt;"",COUNT($B$2:B5049)+1,"")</f>
        <v/>
      </c>
      <c r="C5050" s="30"/>
      <c r="D5050" s="31"/>
      <c r="E5050" s="32"/>
      <c r="F5050" s="31" t="str">
        <f>IFERROR(IF(E5050&lt;&gt;"",VLOOKUP(E5050,'تكويد الاصناف'!$B$3:$L$5500,3,FALSE),""),"تأكد من الكود")</f>
        <v/>
      </c>
      <c r="G5050" s="31" t="str">
        <f>IFERROR(IF(E5050&lt;&gt;"",VLOOKUP(E5050,'تكويد الاصناف'!$B$3:$L$5500,4,FALSE),""),"تأكد من الوحدة")</f>
        <v/>
      </c>
      <c r="H5050" s="31" t="str">
        <f>IFERROR(IF(E5050&lt;&gt;"",VLOOKUP(E5050,'تكويد الاصناف'!$B$3:$L$5500,9,FALSE),""),"تأكد من السعر")</f>
        <v/>
      </c>
      <c r="I5050" s="31"/>
      <c r="J5050" s="33" t="str">
        <f t="shared" si="78"/>
        <v/>
      </c>
      <c r="K5050" s="31"/>
      <c r="L5050" s="31"/>
    </row>
    <row r="5051" spans="2:12" x14ac:dyDescent="0.2">
      <c r="B5051" s="29" t="str">
        <f>IF(C5051&lt;&gt;"",COUNT($B$2:B5050)+1,"")</f>
        <v/>
      </c>
      <c r="C5051" s="30"/>
      <c r="D5051" s="31"/>
      <c r="E5051" s="32"/>
      <c r="F5051" s="31" t="str">
        <f>IFERROR(IF(E5051&lt;&gt;"",VLOOKUP(E5051,'تكويد الاصناف'!$B$3:$L$5500,3,FALSE),""),"تأكد من الكود")</f>
        <v/>
      </c>
      <c r="G5051" s="31" t="str">
        <f>IFERROR(IF(E5051&lt;&gt;"",VLOOKUP(E5051,'تكويد الاصناف'!$B$3:$L$5500,4,FALSE),""),"تأكد من الوحدة")</f>
        <v/>
      </c>
      <c r="H5051" s="31" t="str">
        <f>IFERROR(IF(E5051&lt;&gt;"",VLOOKUP(E5051,'تكويد الاصناف'!$B$3:$L$5500,9,FALSE),""),"تأكد من السعر")</f>
        <v/>
      </c>
      <c r="I5051" s="31"/>
      <c r="J5051" s="33" t="str">
        <f t="shared" si="78"/>
        <v/>
      </c>
      <c r="K5051" s="31"/>
      <c r="L5051" s="31"/>
    </row>
    <row r="5052" spans="2:12" x14ac:dyDescent="0.2">
      <c r="B5052" s="29" t="str">
        <f>IF(C5052&lt;&gt;"",COUNT($B$2:B5051)+1,"")</f>
        <v/>
      </c>
      <c r="C5052" s="30"/>
      <c r="D5052" s="31"/>
      <c r="E5052" s="32"/>
      <c r="F5052" s="31" t="str">
        <f>IFERROR(IF(E5052&lt;&gt;"",VLOOKUP(E5052,'تكويد الاصناف'!$B$3:$L$5500,3,FALSE),""),"تأكد من الكود")</f>
        <v/>
      </c>
      <c r="G5052" s="31" t="str">
        <f>IFERROR(IF(E5052&lt;&gt;"",VLOOKUP(E5052,'تكويد الاصناف'!$B$3:$L$5500,4,FALSE),""),"تأكد من الوحدة")</f>
        <v/>
      </c>
      <c r="H5052" s="31" t="str">
        <f>IFERROR(IF(E5052&lt;&gt;"",VLOOKUP(E5052,'تكويد الاصناف'!$B$3:$L$5500,9,FALSE),""),"تأكد من السعر")</f>
        <v/>
      </c>
      <c r="I5052" s="31"/>
      <c r="J5052" s="33" t="str">
        <f t="shared" si="78"/>
        <v/>
      </c>
      <c r="K5052" s="31"/>
      <c r="L5052" s="31"/>
    </row>
    <row r="5053" spans="2:12" x14ac:dyDescent="0.2">
      <c r="B5053" s="29" t="str">
        <f>IF(C5053&lt;&gt;"",COUNT($B$2:B5052)+1,"")</f>
        <v/>
      </c>
      <c r="C5053" s="30"/>
      <c r="D5053" s="31"/>
      <c r="E5053" s="32"/>
      <c r="F5053" s="31" t="str">
        <f>IFERROR(IF(E5053&lt;&gt;"",VLOOKUP(E5053,'تكويد الاصناف'!$B$3:$L$5500,3,FALSE),""),"تأكد من الكود")</f>
        <v/>
      </c>
      <c r="G5053" s="31" t="str">
        <f>IFERROR(IF(E5053&lt;&gt;"",VLOOKUP(E5053,'تكويد الاصناف'!$B$3:$L$5500,4,FALSE),""),"تأكد من الوحدة")</f>
        <v/>
      </c>
      <c r="H5053" s="31" t="str">
        <f>IFERROR(IF(E5053&lt;&gt;"",VLOOKUP(E5053,'تكويد الاصناف'!$B$3:$L$5500,9,FALSE),""),"تأكد من السعر")</f>
        <v/>
      </c>
      <c r="I5053" s="31"/>
      <c r="J5053" s="33" t="str">
        <f t="shared" si="78"/>
        <v/>
      </c>
      <c r="K5053" s="31"/>
      <c r="L5053" s="31"/>
    </row>
    <row r="5054" spans="2:12" x14ac:dyDescent="0.2">
      <c r="B5054" s="29" t="str">
        <f>IF(C5054&lt;&gt;"",COUNT($B$2:B5053)+1,"")</f>
        <v/>
      </c>
      <c r="C5054" s="30"/>
      <c r="D5054" s="31"/>
      <c r="E5054" s="32"/>
      <c r="F5054" s="31" t="str">
        <f>IFERROR(IF(E5054&lt;&gt;"",VLOOKUP(E5054,'تكويد الاصناف'!$B$3:$L$5500,3,FALSE),""),"تأكد من الكود")</f>
        <v/>
      </c>
      <c r="G5054" s="31" t="str">
        <f>IFERROR(IF(E5054&lt;&gt;"",VLOOKUP(E5054,'تكويد الاصناف'!$B$3:$L$5500,4,FALSE),""),"تأكد من الوحدة")</f>
        <v/>
      </c>
      <c r="H5054" s="31" t="str">
        <f>IFERROR(IF(E5054&lt;&gt;"",VLOOKUP(E5054,'تكويد الاصناف'!$B$3:$L$5500,9,FALSE),""),"تأكد من السعر")</f>
        <v/>
      </c>
      <c r="I5054" s="31"/>
      <c r="J5054" s="33" t="str">
        <f t="shared" si="78"/>
        <v/>
      </c>
      <c r="K5054" s="31"/>
      <c r="L5054" s="31"/>
    </row>
    <row r="5055" spans="2:12" x14ac:dyDescent="0.2">
      <c r="B5055" s="29" t="str">
        <f>IF(C5055&lt;&gt;"",COUNT($B$2:B5054)+1,"")</f>
        <v/>
      </c>
      <c r="C5055" s="30"/>
      <c r="D5055" s="31"/>
      <c r="E5055" s="32"/>
      <c r="F5055" s="31" t="str">
        <f>IFERROR(IF(E5055&lt;&gt;"",VLOOKUP(E5055,'تكويد الاصناف'!$B$3:$L$5500,3,FALSE),""),"تأكد من الكود")</f>
        <v/>
      </c>
      <c r="G5055" s="31" t="str">
        <f>IFERROR(IF(E5055&lt;&gt;"",VLOOKUP(E5055,'تكويد الاصناف'!$B$3:$L$5500,4,FALSE),""),"تأكد من الوحدة")</f>
        <v/>
      </c>
      <c r="H5055" s="31" t="str">
        <f>IFERROR(IF(E5055&lt;&gt;"",VLOOKUP(E5055,'تكويد الاصناف'!$B$3:$L$5500,9,FALSE),""),"تأكد من السعر")</f>
        <v/>
      </c>
      <c r="I5055" s="31"/>
      <c r="J5055" s="33" t="str">
        <f t="shared" si="78"/>
        <v/>
      </c>
      <c r="K5055" s="31"/>
      <c r="L5055" s="31"/>
    </row>
    <row r="5056" spans="2:12" x14ac:dyDescent="0.2">
      <c r="B5056" s="29" t="str">
        <f>IF(C5056&lt;&gt;"",COUNT($B$2:B5055)+1,"")</f>
        <v/>
      </c>
      <c r="C5056" s="30"/>
      <c r="D5056" s="31"/>
      <c r="E5056" s="32"/>
      <c r="F5056" s="31" t="str">
        <f>IFERROR(IF(E5056&lt;&gt;"",VLOOKUP(E5056,'تكويد الاصناف'!$B$3:$L$5500,3,FALSE),""),"تأكد من الكود")</f>
        <v/>
      </c>
      <c r="G5056" s="31" t="str">
        <f>IFERROR(IF(E5056&lt;&gt;"",VLOOKUP(E5056,'تكويد الاصناف'!$B$3:$L$5500,4,FALSE),""),"تأكد من الوحدة")</f>
        <v/>
      </c>
      <c r="H5056" s="31" t="str">
        <f>IFERROR(IF(E5056&lt;&gt;"",VLOOKUP(E5056,'تكويد الاصناف'!$B$3:$L$5500,9,FALSE),""),"تأكد من السعر")</f>
        <v/>
      </c>
      <c r="I5056" s="31"/>
      <c r="J5056" s="33" t="str">
        <f t="shared" si="78"/>
        <v/>
      </c>
      <c r="K5056" s="31"/>
      <c r="L5056" s="31"/>
    </row>
    <row r="5057" spans="2:12" x14ac:dyDescent="0.2">
      <c r="B5057" s="29" t="str">
        <f>IF(C5057&lt;&gt;"",COUNT($B$2:B5056)+1,"")</f>
        <v/>
      </c>
      <c r="C5057" s="30"/>
      <c r="D5057" s="31"/>
      <c r="E5057" s="32"/>
      <c r="F5057" s="31" t="str">
        <f>IFERROR(IF(E5057&lt;&gt;"",VLOOKUP(E5057,'تكويد الاصناف'!$B$3:$L$5500,3,FALSE),""),"تأكد من الكود")</f>
        <v/>
      </c>
      <c r="G5057" s="31" t="str">
        <f>IFERROR(IF(E5057&lt;&gt;"",VLOOKUP(E5057,'تكويد الاصناف'!$B$3:$L$5500,4,FALSE),""),"تأكد من الوحدة")</f>
        <v/>
      </c>
      <c r="H5057" s="31" t="str">
        <f>IFERROR(IF(E5057&lt;&gt;"",VLOOKUP(E5057,'تكويد الاصناف'!$B$3:$L$5500,9,FALSE),""),"تأكد من السعر")</f>
        <v/>
      </c>
      <c r="I5057" s="31"/>
      <c r="J5057" s="33" t="str">
        <f t="shared" si="78"/>
        <v/>
      </c>
      <c r="K5057" s="31"/>
      <c r="L5057" s="31"/>
    </row>
    <row r="5058" spans="2:12" x14ac:dyDescent="0.2">
      <c r="B5058" s="29" t="str">
        <f>IF(C5058&lt;&gt;"",COUNT($B$2:B5057)+1,"")</f>
        <v/>
      </c>
      <c r="C5058" s="30"/>
      <c r="D5058" s="31"/>
      <c r="E5058" s="32"/>
      <c r="F5058" s="31" t="str">
        <f>IFERROR(IF(E5058&lt;&gt;"",VLOOKUP(E5058,'تكويد الاصناف'!$B$3:$L$5500,3,FALSE),""),"تأكد من الكود")</f>
        <v/>
      </c>
      <c r="G5058" s="31" t="str">
        <f>IFERROR(IF(E5058&lt;&gt;"",VLOOKUP(E5058,'تكويد الاصناف'!$B$3:$L$5500,4,FALSE),""),"تأكد من الوحدة")</f>
        <v/>
      </c>
      <c r="H5058" s="31" t="str">
        <f>IFERROR(IF(E5058&lt;&gt;"",VLOOKUP(E5058,'تكويد الاصناف'!$B$3:$L$5500,9,FALSE),""),"تأكد من السعر")</f>
        <v/>
      </c>
      <c r="I5058" s="31"/>
      <c r="J5058" s="33" t="str">
        <f t="shared" si="78"/>
        <v/>
      </c>
      <c r="K5058" s="31"/>
      <c r="L5058" s="31"/>
    </row>
    <row r="5059" spans="2:12" x14ac:dyDescent="0.2">
      <c r="B5059" s="29" t="str">
        <f>IF(C5059&lt;&gt;"",COUNT($B$2:B5058)+1,"")</f>
        <v/>
      </c>
      <c r="C5059" s="30"/>
      <c r="D5059" s="31"/>
      <c r="E5059" s="32"/>
      <c r="F5059" s="31" t="str">
        <f>IFERROR(IF(E5059&lt;&gt;"",VLOOKUP(E5059,'تكويد الاصناف'!$B$3:$L$5500,3,FALSE),""),"تأكد من الكود")</f>
        <v/>
      </c>
      <c r="G5059" s="31" t="str">
        <f>IFERROR(IF(E5059&lt;&gt;"",VLOOKUP(E5059,'تكويد الاصناف'!$B$3:$L$5500,4,FALSE),""),"تأكد من الوحدة")</f>
        <v/>
      </c>
      <c r="H5059" s="31" t="str">
        <f>IFERROR(IF(E5059&lt;&gt;"",VLOOKUP(E5059,'تكويد الاصناف'!$B$3:$L$5500,9,FALSE),""),"تأكد من السعر")</f>
        <v/>
      </c>
      <c r="I5059" s="31"/>
      <c r="J5059" s="33" t="str">
        <f t="shared" ref="J5059:J5122" si="79">IFERROR(I5059*H5059,"")</f>
        <v/>
      </c>
      <c r="K5059" s="31"/>
      <c r="L5059" s="31"/>
    </row>
    <row r="5060" spans="2:12" x14ac:dyDescent="0.2">
      <c r="B5060" s="29" t="str">
        <f>IF(C5060&lt;&gt;"",COUNT($B$2:B5059)+1,"")</f>
        <v/>
      </c>
      <c r="C5060" s="30"/>
      <c r="D5060" s="31"/>
      <c r="E5060" s="32"/>
      <c r="F5060" s="31" t="str">
        <f>IFERROR(IF(E5060&lt;&gt;"",VLOOKUP(E5060,'تكويد الاصناف'!$B$3:$L$5500,3,FALSE),""),"تأكد من الكود")</f>
        <v/>
      </c>
      <c r="G5060" s="31" t="str">
        <f>IFERROR(IF(E5060&lt;&gt;"",VLOOKUP(E5060,'تكويد الاصناف'!$B$3:$L$5500,4,FALSE),""),"تأكد من الوحدة")</f>
        <v/>
      </c>
      <c r="H5060" s="31" t="str">
        <f>IFERROR(IF(E5060&lt;&gt;"",VLOOKUP(E5060,'تكويد الاصناف'!$B$3:$L$5500,9,FALSE),""),"تأكد من السعر")</f>
        <v/>
      </c>
      <c r="I5060" s="31"/>
      <c r="J5060" s="33" t="str">
        <f t="shared" si="79"/>
        <v/>
      </c>
      <c r="K5060" s="31"/>
      <c r="L5060" s="31"/>
    </row>
    <row r="5061" spans="2:12" x14ac:dyDescent="0.2">
      <c r="B5061" s="29" t="str">
        <f>IF(C5061&lt;&gt;"",COUNT($B$2:B5060)+1,"")</f>
        <v/>
      </c>
      <c r="C5061" s="30"/>
      <c r="D5061" s="31"/>
      <c r="E5061" s="32"/>
      <c r="F5061" s="31" t="str">
        <f>IFERROR(IF(E5061&lt;&gt;"",VLOOKUP(E5061,'تكويد الاصناف'!$B$3:$L$5500,3,FALSE),""),"تأكد من الكود")</f>
        <v/>
      </c>
      <c r="G5061" s="31" t="str">
        <f>IFERROR(IF(E5061&lt;&gt;"",VLOOKUP(E5061,'تكويد الاصناف'!$B$3:$L$5500,4,FALSE),""),"تأكد من الوحدة")</f>
        <v/>
      </c>
      <c r="H5061" s="31" t="str">
        <f>IFERROR(IF(E5061&lt;&gt;"",VLOOKUP(E5061,'تكويد الاصناف'!$B$3:$L$5500,9,FALSE),""),"تأكد من السعر")</f>
        <v/>
      </c>
      <c r="I5061" s="31"/>
      <c r="J5061" s="33" t="str">
        <f t="shared" si="79"/>
        <v/>
      </c>
      <c r="K5061" s="31"/>
      <c r="L5061" s="31"/>
    </row>
    <row r="5062" spans="2:12" x14ac:dyDescent="0.2">
      <c r="B5062" s="29" t="str">
        <f>IF(C5062&lt;&gt;"",COUNT($B$2:B5061)+1,"")</f>
        <v/>
      </c>
      <c r="C5062" s="30"/>
      <c r="D5062" s="31"/>
      <c r="E5062" s="32"/>
      <c r="F5062" s="31" t="str">
        <f>IFERROR(IF(E5062&lt;&gt;"",VLOOKUP(E5062,'تكويد الاصناف'!$B$3:$L$5500,3,FALSE),""),"تأكد من الكود")</f>
        <v/>
      </c>
      <c r="G5062" s="31" t="str">
        <f>IFERROR(IF(E5062&lt;&gt;"",VLOOKUP(E5062,'تكويد الاصناف'!$B$3:$L$5500,4,FALSE),""),"تأكد من الوحدة")</f>
        <v/>
      </c>
      <c r="H5062" s="31" t="str">
        <f>IFERROR(IF(E5062&lt;&gt;"",VLOOKUP(E5062,'تكويد الاصناف'!$B$3:$L$5500,9,FALSE),""),"تأكد من السعر")</f>
        <v/>
      </c>
      <c r="I5062" s="31"/>
      <c r="J5062" s="33" t="str">
        <f t="shared" si="79"/>
        <v/>
      </c>
      <c r="K5062" s="31"/>
      <c r="L5062" s="31"/>
    </row>
    <row r="5063" spans="2:12" x14ac:dyDescent="0.2">
      <c r="B5063" s="29" t="str">
        <f>IF(C5063&lt;&gt;"",COUNT($B$2:B5062)+1,"")</f>
        <v/>
      </c>
      <c r="C5063" s="30"/>
      <c r="D5063" s="31"/>
      <c r="E5063" s="32"/>
      <c r="F5063" s="31" t="str">
        <f>IFERROR(IF(E5063&lt;&gt;"",VLOOKUP(E5063,'تكويد الاصناف'!$B$3:$L$5500,3,FALSE),""),"تأكد من الكود")</f>
        <v/>
      </c>
      <c r="G5063" s="31" t="str">
        <f>IFERROR(IF(E5063&lt;&gt;"",VLOOKUP(E5063,'تكويد الاصناف'!$B$3:$L$5500,4,FALSE),""),"تأكد من الوحدة")</f>
        <v/>
      </c>
      <c r="H5063" s="31" t="str">
        <f>IFERROR(IF(E5063&lt;&gt;"",VLOOKUP(E5063,'تكويد الاصناف'!$B$3:$L$5500,9,FALSE),""),"تأكد من السعر")</f>
        <v/>
      </c>
      <c r="I5063" s="31"/>
      <c r="J5063" s="33" t="str">
        <f t="shared" si="79"/>
        <v/>
      </c>
      <c r="K5063" s="31"/>
      <c r="L5063" s="31"/>
    </row>
    <row r="5064" spans="2:12" x14ac:dyDescent="0.2">
      <c r="B5064" s="29" t="str">
        <f>IF(C5064&lt;&gt;"",COUNT($B$2:B5063)+1,"")</f>
        <v/>
      </c>
      <c r="C5064" s="30"/>
      <c r="D5064" s="31"/>
      <c r="E5064" s="32"/>
      <c r="F5064" s="31" t="str">
        <f>IFERROR(IF(E5064&lt;&gt;"",VLOOKUP(E5064,'تكويد الاصناف'!$B$3:$L$5500,3,FALSE),""),"تأكد من الكود")</f>
        <v/>
      </c>
      <c r="G5064" s="31" t="str">
        <f>IFERROR(IF(E5064&lt;&gt;"",VLOOKUP(E5064,'تكويد الاصناف'!$B$3:$L$5500,4,FALSE),""),"تأكد من الوحدة")</f>
        <v/>
      </c>
      <c r="H5064" s="31" t="str">
        <f>IFERROR(IF(E5064&lt;&gt;"",VLOOKUP(E5064,'تكويد الاصناف'!$B$3:$L$5500,9,FALSE),""),"تأكد من السعر")</f>
        <v/>
      </c>
      <c r="I5064" s="31"/>
      <c r="J5064" s="33" t="str">
        <f t="shared" si="79"/>
        <v/>
      </c>
      <c r="K5064" s="31"/>
      <c r="L5064" s="31"/>
    </row>
    <row r="5065" spans="2:12" x14ac:dyDescent="0.2">
      <c r="B5065" s="29" t="str">
        <f>IF(C5065&lt;&gt;"",COUNT($B$2:B5064)+1,"")</f>
        <v/>
      </c>
      <c r="C5065" s="30"/>
      <c r="D5065" s="31"/>
      <c r="E5065" s="32"/>
      <c r="F5065" s="31" t="str">
        <f>IFERROR(IF(E5065&lt;&gt;"",VLOOKUP(E5065,'تكويد الاصناف'!$B$3:$L$5500,3,FALSE),""),"تأكد من الكود")</f>
        <v/>
      </c>
      <c r="G5065" s="31" t="str">
        <f>IFERROR(IF(E5065&lt;&gt;"",VLOOKUP(E5065,'تكويد الاصناف'!$B$3:$L$5500,4,FALSE),""),"تأكد من الوحدة")</f>
        <v/>
      </c>
      <c r="H5065" s="31" t="str">
        <f>IFERROR(IF(E5065&lt;&gt;"",VLOOKUP(E5065,'تكويد الاصناف'!$B$3:$L$5500,9,FALSE),""),"تأكد من السعر")</f>
        <v/>
      </c>
      <c r="I5065" s="31"/>
      <c r="J5065" s="33" t="str">
        <f t="shared" si="79"/>
        <v/>
      </c>
      <c r="K5065" s="31"/>
      <c r="L5065" s="31"/>
    </row>
    <row r="5066" spans="2:12" x14ac:dyDescent="0.2">
      <c r="B5066" s="29" t="str">
        <f>IF(C5066&lt;&gt;"",COUNT($B$2:B5065)+1,"")</f>
        <v/>
      </c>
      <c r="C5066" s="30"/>
      <c r="D5066" s="31"/>
      <c r="E5066" s="32"/>
      <c r="F5066" s="31" t="str">
        <f>IFERROR(IF(E5066&lt;&gt;"",VLOOKUP(E5066,'تكويد الاصناف'!$B$3:$L$5500,3,FALSE),""),"تأكد من الكود")</f>
        <v/>
      </c>
      <c r="G5066" s="31" t="str">
        <f>IFERROR(IF(E5066&lt;&gt;"",VLOOKUP(E5066,'تكويد الاصناف'!$B$3:$L$5500,4,FALSE),""),"تأكد من الوحدة")</f>
        <v/>
      </c>
      <c r="H5066" s="31" t="str">
        <f>IFERROR(IF(E5066&lt;&gt;"",VLOOKUP(E5066,'تكويد الاصناف'!$B$3:$L$5500,9,FALSE),""),"تأكد من السعر")</f>
        <v/>
      </c>
      <c r="I5066" s="31"/>
      <c r="J5066" s="33" t="str">
        <f t="shared" si="79"/>
        <v/>
      </c>
      <c r="K5066" s="31"/>
      <c r="L5066" s="31"/>
    </row>
    <row r="5067" spans="2:12" x14ac:dyDescent="0.2">
      <c r="B5067" s="29" t="str">
        <f>IF(C5067&lt;&gt;"",COUNT($B$2:B5066)+1,"")</f>
        <v/>
      </c>
      <c r="C5067" s="30"/>
      <c r="D5067" s="31"/>
      <c r="E5067" s="32"/>
      <c r="F5067" s="31" t="str">
        <f>IFERROR(IF(E5067&lt;&gt;"",VLOOKUP(E5067,'تكويد الاصناف'!$B$3:$L$5500,3,FALSE),""),"تأكد من الكود")</f>
        <v/>
      </c>
      <c r="G5067" s="31" t="str">
        <f>IFERROR(IF(E5067&lt;&gt;"",VLOOKUP(E5067,'تكويد الاصناف'!$B$3:$L$5500,4,FALSE),""),"تأكد من الوحدة")</f>
        <v/>
      </c>
      <c r="H5067" s="31" t="str">
        <f>IFERROR(IF(E5067&lt;&gt;"",VLOOKUP(E5067,'تكويد الاصناف'!$B$3:$L$5500,9,FALSE),""),"تأكد من السعر")</f>
        <v/>
      </c>
      <c r="I5067" s="31"/>
      <c r="J5067" s="33" t="str">
        <f t="shared" si="79"/>
        <v/>
      </c>
      <c r="K5067" s="31"/>
      <c r="L5067" s="31"/>
    </row>
    <row r="5068" spans="2:12" x14ac:dyDescent="0.2">
      <c r="B5068" s="29" t="str">
        <f>IF(C5068&lt;&gt;"",COUNT($B$2:B5067)+1,"")</f>
        <v/>
      </c>
      <c r="C5068" s="30"/>
      <c r="D5068" s="31"/>
      <c r="E5068" s="32"/>
      <c r="F5068" s="31" t="str">
        <f>IFERROR(IF(E5068&lt;&gt;"",VLOOKUP(E5068,'تكويد الاصناف'!$B$3:$L$5500,3,FALSE),""),"تأكد من الكود")</f>
        <v/>
      </c>
      <c r="G5068" s="31" t="str">
        <f>IFERROR(IF(E5068&lt;&gt;"",VLOOKUP(E5068,'تكويد الاصناف'!$B$3:$L$5500,4,FALSE),""),"تأكد من الوحدة")</f>
        <v/>
      </c>
      <c r="H5068" s="31" t="str">
        <f>IFERROR(IF(E5068&lt;&gt;"",VLOOKUP(E5068,'تكويد الاصناف'!$B$3:$L$5500,9,FALSE),""),"تأكد من السعر")</f>
        <v/>
      </c>
      <c r="I5068" s="31"/>
      <c r="J5068" s="33" t="str">
        <f t="shared" si="79"/>
        <v/>
      </c>
      <c r="K5068" s="31"/>
      <c r="L5068" s="31"/>
    </row>
    <row r="5069" spans="2:12" x14ac:dyDescent="0.2">
      <c r="B5069" s="29" t="str">
        <f>IF(C5069&lt;&gt;"",COUNT($B$2:B5068)+1,"")</f>
        <v/>
      </c>
      <c r="C5069" s="30"/>
      <c r="D5069" s="31"/>
      <c r="E5069" s="32"/>
      <c r="F5069" s="31" t="str">
        <f>IFERROR(IF(E5069&lt;&gt;"",VLOOKUP(E5069,'تكويد الاصناف'!$B$3:$L$5500,3,FALSE),""),"تأكد من الكود")</f>
        <v/>
      </c>
      <c r="G5069" s="31" t="str">
        <f>IFERROR(IF(E5069&lt;&gt;"",VLOOKUP(E5069,'تكويد الاصناف'!$B$3:$L$5500,4,FALSE),""),"تأكد من الوحدة")</f>
        <v/>
      </c>
      <c r="H5069" s="31" t="str">
        <f>IFERROR(IF(E5069&lt;&gt;"",VLOOKUP(E5069,'تكويد الاصناف'!$B$3:$L$5500,9,FALSE),""),"تأكد من السعر")</f>
        <v/>
      </c>
      <c r="I5069" s="31"/>
      <c r="J5069" s="33" t="str">
        <f t="shared" si="79"/>
        <v/>
      </c>
      <c r="K5069" s="31"/>
      <c r="L5069" s="31"/>
    </row>
    <row r="5070" spans="2:12" x14ac:dyDescent="0.2">
      <c r="B5070" s="29" t="str">
        <f>IF(C5070&lt;&gt;"",COUNT($B$2:B5069)+1,"")</f>
        <v/>
      </c>
      <c r="C5070" s="30"/>
      <c r="D5070" s="31"/>
      <c r="E5070" s="32"/>
      <c r="F5070" s="31" t="str">
        <f>IFERROR(IF(E5070&lt;&gt;"",VLOOKUP(E5070,'تكويد الاصناف'!$B$3:$L$5500,3,FALSE),""),"تأكد من الكود")</f>
        <v/>
      </c>
      <c r="G5070" s="31" t="str">
        <f>IFERROR(IF(E5070&lt;&gt;"",VLOOKUP(E5070,'تكويد الاصناف'!$B$3:$L$5500,4,FALSE),""),"تأكد من الوحدة")</f>
        <v/>
      </c>
      <c r="H5070" s="31" t="str">
        <f>IFERROR(IF(E5070&lt;&gt;"",VLOOKUP(E5070,'تكويد الاصناف'!$B$3:$L$5500,9,FALSE),""),"تأكد من السعر")</f>
        <v/>
      </c>
      <c r="I5070" s="31"/>
      <c r="J5070" s="33" t="str">
        <f t="shared" si="79"/>
        <v/>
      </c>
      <c r="K5070" s="31"/>
      <c r="L5070" s="31"/>
    </row>
    <row r="5071" spans="2:12" x14ac:dyDescent="0.2">
      <c r="B5071" s="29" t="str">
        <f>IF(C5071&lt;&gt;"",COUNT($B$2:B5070)+1,"")</f>
        <v/>
      </c>
      <c r="C5071" s="30"/>
      <c r="D5071" s="31"/>
      <c r="E5071" s="32"/>
      <c r="F5071" s="31" t="str">
        <f>IFERROR(IF(E5071&lt;&gt;"",VLOOKUP(E5071,'تكويد الاصناف'!$B$3:$L$5500,3,FALSE),""),"تأكد من الكود")</f>
        <v/>
      </c>
      <c r="G5071" s="31" t="str">
        <f>IFERROR(IF(E5071&lt;&gt;"",VLOOKUP(E5071,'تكويد الاصناف'!$B$3:$L$5500,4,FALSE),""),"تأكد من الوحدة")</f>
        <v/>
      </c>
      <c r="H5071" s="31" t="str">
        <f>IFERROR(IF(E5071&lt;&gt;"",VLOOKUP(E5071,'تكويد الاصناف'!$B$3:$L$5500,9,FALSE),""),"تأكد من السعر")</f>
        <v/>
      </c>
      <c r="I5071" s="31"/>
      <c r="J5071" s="33" t="str">
        <f t="shared" si="79"/>
        <v/>
      </c>
      <c r="K5071" s="31"/>
      <c r="L5071" s="31"/>
    </row>
    <row r="5072" spans="2:12" x14ac:dyDescent="0.2">
      <c r="B5072" s="29" t="str">
        <f>IF(C5072&lt;&gt;"",COUNT($B$2:B5071)+1,"")</f>
        <v/>
      </c>
      <c r="C5072" s="30"/>
      <c r="D5072" s="31"/>
      <c r="E5072" s="32"/>
      <c r="F5072" s="31" t="str">
        <f>IFERROR(IF(E5072&lt;&gt;"",VLOOKUP(E5072,'تكويد الاصناف'!$B$3:$L$5500,3,FALSE),""),"تأكد من الكود")</f>
        <v/>
      </c>
      <c r="G5072" s="31" t="str">
        <f>IFERROR(IF(E5072&lt;&gt;"",VLOOKUP(E5072,'تكويد الاصناف'!$B$3:$L$5500,4,FALSE),""),"تأكد من الوحدة")</f>
        <v/>
      </c>
      <c r="H5072" s="31" t="str">
        <f>IFERROR(IF(E5072&lt;&gt;"",VLOOKUP(E5072,'تكويد الاصناف'!$B$3:$L$5500,9,FALSE),""),"تأكد من السعر")</f>
        <v/>
      </c>
      <c r="I5072" s="31"/>
      <c r="J5072" s="33" t="str">
        <f t="shared" si="79"/>
        <v/>
      </c>
      <c r="K5072" s="31"/>
      <c r="L5072" s="31"/>
    </row>
    <row r="5073" spans="2:12" x14ac:dyDescent="0.2">
      <c r="B5073" s="29" t="str">
        <f>IF(C5073&lt;&gt;"",COUNT($B$2:B5072)+1,"")</f>
        <v/>
      </c>
      <c r="C5073" s="30"/>
      <c r="D5073" s="31"/>
      <c r="E5073" s="32"/>
      <c r="F5073" s="31" t="str">
        <f>IFERROR(IF(E5073&lt;&gt;"",VLOOKUP(E5073,'تكويد الاصناف'!$B$3:$L$5500,3,FALSE),""),"تأكد من الكود")</f>
        <v/>
      </c>
      <c r="G5073" s="31" t="str">
        <f>IFERROR(IF(E5073&lt;&gt;"",VLOOKUP(E5073,'تكويد الاصناف'!$B$3:$L$5500,4,FALSE),""),"تأكد من الوحدة")</f>
        <v/>
      </c>
      <c r="H5073" s="31" t="str">
        <f>IFERROR(IF(E5073&lt;&gt;"",VLOOKUP(E5073,'تكويد الاصناف'!$B$3:$L$5500,9,FALSE),""),"تأكد من السعر")</f>
        <v/>
      </c>
      <c r="I5073" s="31"/>
      <c r="J5073" s="33" t="str">
        <f t="shared" si="79"/>
        <v/>
      </c>
      <c r="K5073" s="31"/>
      <c r="L5073" s="31"/>
    </row>
    <row r="5074" spans="2:12" x14ac:dyDescent="0.2">
      <c r="B5074" s="29" t="str">
        <f>IF(C5074&lt;&gt;"",COUNT($B$2:B5073)+1,"")</f>
        <v/>
      </c>
      <c r="C5074" s="30"/>
      <c r="D5074" s="31"/>
      <c r="E5074" s="32"/>
      <c r="F5074" s="31" t="str">
        <f>IFERROR(IF(E5074&lt;&gt;"",VLOOKUP(E5074,'تكويد الاصناف'!$B$3:$L$5500,3,FALSE),""),"تأكد من الكود")</f>
        <v/>
      </c>
      <c r="G5074" s="31" t="str">
        <f>IFERROR(IF(E5074&lt;&gt;"",VLOOKUP(E5074,'تكويد الاصناف'!$B$3:$L$5500,4,FALSE),""),"تأكد من الوحدة")</f>
        <v/>
      </c>
      <c r="H5074" s="31" t="str">
        <f>IFERROR(IF(E5074&lt;&gt;"",VLOOKUP(E5074,'تكويد الاصناف'!$B$3:$L$5500,9,FALSE),""),"تأكد من السعر")</f>
        <v/>
      </c>
      <c r="I5074" s="31"/>
      <c r="J5074" s="33" t="str">
        <f t="shared" si="79"/>
        <v/>
      </c>
      <c r="K5074" s="31"/>
      <c r="L5074" s="31"/>
    </row>
    <row r="5075" spans="2:12" x14ac:dyDescent="0.2">
      <c r="B5075" s="29" t="str">
        <f>IF(C5075&lt;&gt;"",COUNT($B$2:B5074)+1,"")</f>
        <v/>
      </c>
      <c r="C5075" s="30"/>
      <c r="D5075" s="31"/>
      <c r="E5075" s="32"/>
      <c r="F5075" s="31" t="str">
        <f>IFERROR(IF(E5075&lt;&gt;"",VLOOKUP(E5075,'تكويد الاصناف'!$B$3:$L$5500,3,FALSE),""),"تأكد من الكود")</f>
        <v/>
      </c>
      <c r="G5075" s="31" t="str">
        <f>IFERROR(IF(E5075&lt;&gt;"",VLOOKUP(E5075,'تكويد الاصناف'!$B$3:$L$5500,4,FALSE),""),"تأكد من الوحدة")</f>
        <v/>
      </c>
      <c r="H5075" s="31" t="str">
        <f>IFERROR(IF(E5075&lt;&gt;"",VLOOKUP(E5075,'تكويد الاصناف'!$B$3:$L$5500,9,FALSE),""),"تأكد من السعر")</f>
        <v/>
      </c>
      <c r="I5075" s="31"/>
      <c r="J5075" s="33" t="str">
        <f t="shared" si="79"/>
        <v/>
      </c>
      <c r="K5075" s="31"/>
      <c r="L5075" s="31"/>
    </row>
    <row r="5076" spans="2:12" x14ac:dyDescent="0.2">
      <c r="B5076" s="29" t="str">
        <f>IF(C5076&lt;&gt;"",COUNT($B$2:B5075)+1,"")</f>
        <v/>
      </c>
      <c r="C5076" s="30"/>
      <c r="D5076" s="31"/>
      <c r="E5076" s="32"/>
      <c r="F5076" s="31" t="str">
        <f>IFERROR(IF(E5076&lt;&gt;"",VLOOKUP(E5076,'تكويد الاصناف'!$B$3:$L$5500,3,FALSE),""),"تأكد من الكود")</f>
        <v/>
      </c>
      <c r="G5076" s="31" t="str">
        <f>IFERROR(IF(E5076&lt;&gt;"",VLOOKUP(E5076,'تكويد الاصناف'!$B$3:$L$5500,4,FALSE),""),"تأكد من الوحدة")</f>
        <v/>
      </c>
      <c r="H5076" s="31" t="str">
        <f>IFERROR(IF(E5076&lt;&gt;"",VLOOKUP(E5076,'تكويد الاصناف'!$B$3:$L$5500,9,FALSE),""),"تأكد من السعر")</f>
        <v/>
      </c>
      <c r="I5076" s="31"/>
      <c r="J5076" s="33" t="str">
        <f t="shared" si="79"/>
        <v/>
      </c>
      <c r="K5076" s="31"/>
      <c r="L5076" s="31"/>
    </row>
    <row r="5077" spans="2:12" x14ac:dyDescent="0.2">
      <c r="B5077" s="29" t="str">
        <f>IF(C5077&lt;&gt;"",COUNT($B$2:B5076)+1,"")</f>
        <v/>
      </c>
      <c r="C5077" s="30"/>
      <c r="D5077" s="31"/>
      <c r="E5077" s="32"/>
      <c r="F5077" s="31" t="str">
        <f>IFERROR(IF(E5077&lt;&gt;"",VLOOKUP(E5077,'تكويد الاصناف'!$B$3:$L$5500,3,FALSE),""),"تأكد من الكود")</f>
        <v/>
      </c>
      <c r="G5077" s="31" t="str">
        <f>IFERROR(IF(E5077&lt;&gt;"",VLOOKUP(E5077,'تكويد الاصناف'!$B$3:$L$5500,4,FALSE),""),"تأكد من الوحدة")</f>
        <v/>
      </c>
      <c r="H5077" s="31" t="str">
        <f>IFERROR(IF(E5077&lt;&gt;"",VLOOKUP(E5077,'تكويد الاصناف'!$B$3:$L$5500,9,FALSE),""),"تأكد من السعر")</f>
        <v/>
      </c>
      <c r="I5077" s="31"/>
      <c r="J5077" s="33" t="str">
        <f t="shared" si="79"/>
        <v/>
      </c>
      <c r="K5077" s="31"/>
      <c r="L5077" s="31"/>
    </row>
    <row r="5078" spans="2:12" x14ac:dyDescent="0.2">
      <c r="B5078" s="29" t="str">
        <f>IF(C5078&lt;&gt;"",COUNT($B$2:B5077)+1,"")</f>
        <v/>
      </c>
      <c r="C5078" s="30"/>
      <c r="D5078" s="31"/>
      <c r="E5078" s="32"/>
      <c r="F5078" s="31" t="str">
        <f>IFERROR(IF(E5078&lt;&gt;"",VLOOKUP(E5078,'تكويد الاصناف'!$B$3:$L$5500,3,FALSE),""),"تأكد من الكود")</f>
        <v/>
      </c>
      <c r="G5078" s="31" t="str">
        <f>IFERROR(IF(E5078&lt;&gt;"",VLOOKUP(E5078,'تكويد الاصناف'!$B$3:$L$5500,4,FALSE),""),"تأكد من الوحدة")</f>
        <v/>
      </c>
      <c r="H5078" s="31" t="str">
        <f>IFERROR(IF(E5078&lt;&gt;"",VLOOKUP(E5078,'تكويد الاصناف'!$B$3:$L$5500,9,FALSE),""),"تأكد من السعر")</f>
        <v/>
      </c>
      <c r="I5078" s="31"/>
      <c r="J5078" s="33" t="str">
        <f t="shared" si="79"/>
        <v/>
      </c>
      <c r="K5078" s="31"/>
      <c r="L5078" s="31"/>
    </row>
    <row r="5079" spans="2:12" x14ac:dyDescent="0.2">
      <c r="B5079" s="29" t="str">
        <f>IF(C5079&lt;&gt;"",COUNT($B$2:B5078)+1,"")</f>
        <v/>
      </c>
      <c r="C5079" s="30"/>
      <c r="D5079" s="31"/>
      <c r="E5079" s="32"/>
      <c r="F5079" s="31" t="str">
        <f>IFERROR(IF(E5079&lt;&gt;"",VLOOKUP(E5079,'تكويد الاصناف'!$B$3:$L$5500,3,FALSE),""),"تأكد من الكود")</f>
        <v/>
      </c>
      <c r="G5079" s="31" t="str">
        <f>IFERROR(IF(E5079&lt;&gt;"",VLOOKUP(E5079,'تكويد الاصناف'!$B$3:$L$5500,4,FALSE),""),"تأكد من الوحدة")</f>
        <v/>
      </c>
      <c r="H5079" s="31" t="str">
        <f>IFERROR(IF(E5079&lt;&gt;"",VLOOKUP(E5079,'تكويد الاصناف'!$B$3:$L$5500,9,FALSE),""),"تأكد من السعر")</f>
        <v/>
      </c>
      <c r="I5079" s="31"/>
      <c r="J5079" s="33" t="str">
        <f t="shared" si="79"/>
        <v/>
      </c>
      <c r="K5079" s="31"/>
      <c r="L5079" s="31"/>
    </row>
    <row r="5080" spans="2:12" x14ac:dyDescent="0.2">
      <c r="B5080" s="29" t="str">
        <f>IF(C5080&lt;&gt;"",COUNT($B$2:B5079)+1,"")</f>
        <v/>
      </c>
      <c r="C5080" s="30"/>
      <c r="D5080" s="31"/>
      <c r="E5080" s="32"/>
      <c r="F5080" s="31" t="str">
        <f>IFERROR(IF(E5080&lt;&gt;"",VLOOKUP(E5080,'تكويد الاصناف'!$B$3:$L$5500,3,FALSE),""),"تأكد من الكود")</f>
        <v/>
      </c>
      <c r="G5080" s="31" t="str">
        <f>IFERROR(IF(E5080&lt;&gt;"",VLOOKUP(E5080,'تكويد الاصناف'!$B$3:$L$5500,4,FALSE),""),"تأكد من الوحدة")</f>
        <v/>
      </c>
      <c r="H5080" s="31" t="str">
        <f>IFERROR(IF(E5080&lt;&gt;"",VLOOKUP(E5080,'تكويد الاصناف'!$B$3:$L$5500,9,FALSE),""),"تأكد من السعر")</f>
        <v/>
      </c>
      <c r="I5080" s="31"/>
      <c r="J5080" s="33" t="str">
        <f t="shared" si="79"/>
        <v/>
      </c>
      <c r="K5080" s="31"/>
      <c r="L5080" s="31"/>
    </row>
    <row r="5081" spans="2:12" x14ac:dyDescent="0.2">
      <c r="B5081" s="29" t="str">
        <f>IF(C5081&lt;&gt;"",COUNT($B$2:B5080)+1,"")</f>
        <v/>
      </c>
      <c r="C5081" s="30"/>
      <c r="D5081" s="31"/>
      <c r="E5081" s="32"/>
      <c r="F5081" s="31" t="str">
        <f>IFERROR(IF(E5081&lt;&gt;"",VLOOKUP(E5081,'تكويد الاصناف'!$B$3:$L$5500,3,FALSE),""),"تأكد من الكود")</f>
        <v/>
      </c>
      <c r="G5081" s="31" t="str">
        <f>IFERROR(IF(E5081&lt;&gt;"",VLOOKUP(E5081,'تكويد الاصناف'!$B$3:$L$5500,4,FALSE),""),"تأكد من الوحدة")</f>
        <v/>
      </c>
      <c r="H5081" s="31" t="str">
        <f>IFERROR(IF(E5081&lt;&gt;"",VLOOKUP(E5081,'تكويد الاصناف'!$B$3:$L$5500,9,FALSE),""),"تأكد من السعر")</f>
        <v/>
      </c>
      <c r="I5081" s="31"/>
      <c r="J5081" s="33" t="str">
        <f t="shared" si="79"/>
        <v/>
      </c>
      <c r="K5081" s="31"/>
      <c r="L5081" s="31"/>
    </row>
    <row r="5082" spans="2:12" x14ac:dyDescent="0.2">
      <c r="B5082" s="29" t="str">
        <f>IF(C5082&lt;&gt;"",COUNT($B$2:B5081)+1,"")</f>
        <v/>
      </c>
      <c r="C5082" s="30"/>
      <c r="D5082" s="31"/>
      <c r="E5082" s="32"/>
      <c r="F5082" s="31" t="str">
        <f>IFERROR(IF(E5082&lt;&gt;"",VLOOKUP(E5082,'تكويد الاصناف'!$B$3:$L$5500,3,FALSE),""),"تأكد من الكود")</f>
        <v/>
      </c>
      <c r="G5082" s="31" t="str">
        <f>IFERROR(IF(E5082&lt;&gt;"",VLOOKUP(E5082,'تكويد الاصناف'!$B$3:$L$5500,4,FALSE),""),"تأكد من الوحدة")</f>
        <v/>
      </c>
      <c r="H5082" s="31" t="str">
        <f>IFERROR(IF(E5082&lt;&gt;"",VLOOKUP(E5082,'تكويد الاصناف'!$B$3:$L$5500,9,FALSE),""),"تأكد من السعر")</f>
        <v/>
      </c>
      <c r="I5082" s="31"/>
      <c r="J5082" s="33" t="str">
        <f t="shared" si="79"/>
        <v/>
      </c>
      <c r="K5082" s="31"/>
      <c r="L5082" s="31"/>
    </row>
    <row r="5083" spans="2:12" x14ac:dyDescent="0.2">
      <c r="B5083" s="29" t="str">
        <f>IF(C5083&lt;&gt;"",COUNT($B$2:B5082)+1,"")</f>
        <v/>
      </c>
      <c r="C5083" s="30"/>
      <c r="D5083" s="31"/>
      <c r="E5083" s="32"/>
      <c r="F5083" s="31" t="str">
        <f>IFERROR(IF(E5083&lt;&gt;"",VLOOKUP(E5083,'تكويد الاصناف'!$B$3:$L$5500,3,FALSE),""),"تأكد من الكود")</f>
        <v/>
      </c>
      <c r="G5083" s="31" t="str">
        <f>IFERROR(IF(E5083&lt;&gt;"",VLOOKUP(E5083,'تكويد الاصناف'!$B$3:$L$5500,4,FALSE),""),"تأكد من الوحدة")</f>
        <v/>
      </c>
      <c r="H5083" s="31" t="str">
        <f>IFERROR(IF(E5083&lt;&gt;"",VLOOKUP(E5083,'تكويد الاصناف'!$B$3:$L$5500,9,FALSE),""),"تأكد من السعر")</f>
        <v/>
      </c>
      <c r="I5083" s="31"/>
      <c r="J5083" s="33" t="str">
        <f t="shared" si="79"/>
        <v/>
      </c>
      <c r="K5083" s="31"/>
      <c r="L5083" s="31"/>
    </row>
    <row r="5084" spans="2:12" x14ac:dyDescent="0.2">
      <c r="B5084" s="29" t="str">
        <f>IF(C5084&lt;&gt;"",COUNT($B$2:B5083)+1,"")</f>
        <v/>
      </c>
      <c r="C5084" s="30"/>
      <c r="D5084" s="31"/>
      <c r="E5084" s="32"/>
      <c r="F5084" s="31" t="str">
        <f>IFERROR(IF(E5084&lt;&gt;"",VLOOKUP(E5084,'تكويد الاصناف'!$B$3:$L$5500,3,FALSE),""),"تأكد من الكود")</f>
        <v/>
      </c>
      <c r="G5084" s="31" t="str">
        <f>IFERROR(IF(E5084&lt;&gt;"",VLOOKUP(E5084,'تكويد الاصناف'!$B$3:$L$5500,4,FALSE),""),"تأكد من الوحدة")</f>
        <v/>
      </c>
      <c r="H5084" s="31" t="str">
        <f>IFERROR(IF(E5084&lt;&gt;"",VLOOKUP(E5084,'تكويد الاصناف'!$B$3:$L$5500,9,FALSE),""),"تأكد من السعر")</f>
        <v/>
      </c>
      <c r="I5084" s="31"/>
      <c r="J5084" s="33" t="str">
        <f t="shared" si="79"/>
        <v/>
      </c>
      <c r="K5084" s="31"/>
      <c r="L5084" s="31"/>
    </row>
    <row r="5085" spans="2:12" x14ac:dyDescent="0.2">
      <c r="B5085" s="29" t="str">
        <f>IF(C5085&lt;&gt;"",COUNT($B$2:B5084)+1,"")</f>
        <v/>
      </c>
      <c r="C5085" s="30"/>
      <c r="D5085" s="31"/>
      <c r="E5085" s="32"/>
      <c r="F5085" s="31" t="str">
        <f>IFERROR(IF(E5085&lt;&gt;"",VLOOKUP(E5085,'تكويد الاصناف'!$B$3:$L$5500,3,FALSE),""),"تأكد من الكود")</f>
        <v/>
      </c>
      <c r="G5085" s="31" t="str">
        <f>IFERROR(IF(E5085&lt;&gt;"",VLOOKUP(E5085,'تكويد الاصناف'!$B$3:$L$5500,4,FALSE),""),"تأكد من الوحدة")</f>
        <v/>
      </c>
      <c r="H5085" s="31" t="str">
        <f>IFERROR(IF(E5085&lt;&gt;"",VLOOKUP(E5085,'تكويد الاصناف'!$B$3:$L$5500,9,FALSE),""),"تأكد من السعر")</f>
        <v/>
      </c>
      <c r="I5085" s="31"/>
      <c r="J5085" s="33" t="str">
        <f t="shared" si="79"/>
        <v/>
      </c>
      <c r="K5085" s="31"/>
      <c r="L5085" s="31"/>
    </row>
    <row r="5086" spans="2:12" x14ac:dyDescent="0.2">
      <c r="B5086" s="29" t="str">
        <f>IF(C5086&lt;&gt;"",COUNT($B$2:B5085)+1,"")</f>
        <v/>
      </c>
      <c r="C5086" s="30"/>
      <c r="D5086" s="31"/>
      <c r="E5086" s="32"/>
      <c r="F5086" s="31" t="str">
        <f>IFERROR(IF(E5086&lt;&gt;"",VLOOKUP(E5086,'تكويد الاصناف'!$B$3:$L$5500,3,FALSE),""),"تأكد من الكود")</f>
        <v/>
      </c>
      <c r="G5086" s="31" t="str">
        <f>IFERROR(IF(E5086&lt;&gt;"",VLOOKUP(E5086,'تكويد الاصناف'!$B$3:$L$5500,4,FALSE),""),"تأكد من الوحدة")</f>
        <v/>
      </c>
      <c r="H5086" s="31" t="str">
        <f>IFERROR(IF(E5086&lt;&gt;"",VLOOKUP(E5086,'تكويد الاصناف'!$B$3:$L$5500,9,FALSE),""),"تأكد من السعر")</f>
        <v/>
      </c>
      <c r="I5086" s="31"/>
      <c r="J5086" s="33" t="str">
        <f t="shared" si="79"/>
        <v/>
      </c>
      <c r="K5086" s="31"/>
      <c r="L5086" s="31"/>
    </row>
    <row r="5087" spans="2:12" x14ac:dyDescent="0.2">
      <c r="B5087" s="29" t="str">
        <f>IF(C5087&lt;&gt;"",COUNT($B$2:B5086)+1,"")</f>
        <v/>
      </c>
      <c r="C5087" s="30"/>
      <c r="D5087" s="31"/>
      <c r="E5087" s="32"/>
      <c r="F5087" s="31" t="str">
        <f>IFERROR(IF(E5087&lt;&gt;"",VLOOKUP(E5087,'تكويد الاصناف'!$B$3:$L$5500,3,FALSE),""),"تأكد من الكود")</f>
        <v/>
      </c>
      <c r="G5087" s="31" t="str">
        <f>IFERROR(IF(E5087&lt;&gt;"",VLOOKUP(E5087,'تكويد الاصناف'!$B$3:$L$5500,4,FALSE),""),"تأكد من الوحدة")</f>
        <v/>
      </c>
      <c r="H5087" s="31" t="str">
        <f>IFERROR(IF(E5087&lt;&gt;"",VLOOKUP(E5087,'تكويد الاصناف'!$B$3:$L$5500,9,FALSE),""),"تأكد من السعر")</f>
        <v/>
      </c>
      <c r="I5087" s="31"/>
      <c r="J5087" s="33" t="str">
        <f t="shared" si="79"/>
        <v/>
      </c>
      <c r="K5087" s="31"/>
      <c r="L5087" s="31"/>
    </row>
    <row r="5088" spans="2:12" x14ac:dyDescent="0.2">
      <c r="B5088" s="29" t="str">
        <f>IF(C5088&lt;&gt;"",COUNT($B$2:B5087)+1,"")</f>
        <v/>
      </c>
      <c r="C5088" s="30"/>
      <c r="D5088" s="31"/>
      <c r="E5088" s="32"/>
      <c r="F5088" s="31" t="str">
        <f>IFERROR(IF(E5088&lt;&gt;"",VLOOKUP(E5088,'تكويد الاصناف'!$B$3:$L$5500,3,FALSE),""),"تأكد من الكود")</f>
        <v/>
      </c>
      <c r="G5088" s="31" t="str">
        <f>IFERROR(IF(E5088&lt;&gt;"",VLOOKUP(E5088,'تكويد الاصناف'!$B$3:$L$5500,4,FALSE),""),"تأكد من الوحدة")</f>
        <v/>
      </c>
      <c r="H5088" s="31" t="str">
        <f>IFERROR(IF(E5088&lt;&gt;"",VLOOKUP(E5088,'تكويد الاصناف'!$B$3:$L$5500,9,FALSE),""),"تأكد من السعر")</f>
        <v/>
      </c>
      <c r="I5088" s="31"/>
      <c r="J5088" s="33" t="str">
        <f t="shared" si="79"/>
        <v/>
      </c>
      <c r="K5088" s="31"/>
      <c r="L5088" s="31"/>
    </row>
    <row r="5089" spans="2:12" x14ac:dyDescent="0.2">
      <c r="B5089" s="29" t="str">
        <f>IF(C5089&lt;&gt;"",COUNT($B$2:B5088)+1,"")</f>
        <v/>
      </c>
      <c r="C5089" s="30"/>
      <c r="D5089" s="31"/>
      <c r="E5089" s="32"/>
      <c r="F5089" s="31" t="str">
        <f>IFERROR(IF(E5089&lt;&gt;"",VLOOKUP(E5089,'تكويد الاصناف'!$B$3:$L$5500,3,FALSE),""),"تأكد من الكود")</f>
        <v/>
      </c>
      <c r="G5089" s="31" t="str">
        <f>IFERROR(IF(E5089&lt;&gt;"",VLOOKUP(E5089,'تكويد الاصناف'!$B$3:$L$5500,4,FALSE),""),"تأكد من الوحدة")</f>
        <v/>
      </c>
      <c r="H5089" s="31" t="str">
        <f>IFERROR(IF(E5089&lt;&gt;"",VLOOKUP(E5089,'تكويد الاصناف'!$B$3:$L$5500,9,FALSE),""),"تأكد من السعر")</f>
        <v/>
      </c>
      <c r="I5089" s="31"/>
      <c r="J5089" s="33" t="str">
        <f t="shared" si="79"/>
        <v/>
      </c>
      <c r="K5089" s="31"/>
      <c r="L5089" s="31"/>
    </row>
    <row r="5090" spans="2:12" x14ac:dyDescent="0.2">
      <c r="B5090" s="29" t="str">
        <f>IF(C5090&lt;&gt;"",COUNT($B$2:B5089)+1,"")</f>
        <v/>
      </c>
      <c r="C5090" s="30"/>
      <c r="D5090" s="31"/>
      <c r="E5090" s="32"/>
      <c r="F5090" s="31" t="str">
        <f>IFERROR(IF(E5090&lt;&gt;"",VLOOKUP(E5090,'تكويد الاصناف'!$B$3:$L$5500,3,FALSE),""),"تأكد من الكود")</f>
        <v/>
      </c>
      <c r="G5090" s="31" t="str">
        <f>IFERROR(IF(E5090&lt;&gt;"",VLOOKUP(E5090,'تكويد الاصناف'!$B$3:$L$5500,4,FALSE),""),"تأكد من الوحدة")</f>
        <v/>
      </c>
      <c r="H5090" s="31" t="str">
        <f>IFERROR(IF(E5090&lt;&gt;"",VLOOKUP(E5090,'تكويد الاصناف'!$B$3:$L$5500,9,FALSE),""),"تأكد من السعر")</f>
        <v/>
      </c>
      <c r="I5090" s="31"/>
      <c r="J5090" s="33" t="str">
        <f t="shared" si="79"/>
        <v/>
      </c>
      <c r="K5090" s="31"/>
      <c r="L5090" s="31"/>
    </row>
    <row r="5091" spans="2:12" x14ac:dyDescent="0.2">
      <c r="B5091" s="29" t="str">
        <f>IF(C5091&lt;&gt;"",COUNT($B$2:B5090)+1,"")</f>
        <v/>
      </c>
      <c r="C5091" s="30"/>
      <c r="D5091" s="31"/>
      <c r="E5091" s="32"/>
      <c r="F5091" s="31" t="str">
        <f>IFERROR(IF(E5091&lt;&gt;"",VLOOKUP(E5091,'تكويد الاصناف'!$B$3:$L$5500,3,FALSE),""),"تأكد من الكود")</f>
        <v/>
      </c>
      <c r="G5091" s="31" t="str">
        <f>IFERROR(IF(E5091&lt;&gt;"",VLOOKUP(E5091,'تكويد الاصناف'!$B$3:$L$5500,4,FALSE),""),"تأكد من الوحدة")</f>
        <v/>
      </c>
      <c r="H5091" s="31" t="str">
        <f>IFERROR(IF(E5091&lt;&gt;"",VLOOKUP(E5091,'تكويد الاصناف'!$B$3:$L$5500,9,FALSE),""),"تأكد من السعر")</f>
        <v/>
      </c>
      <c r="I5091" s="31"/>
      <c r="J5091" s="33" t="str">
        <f t="shared" si="79"/>
        <v/>
      </c>
      <c r="K5091" s="31"/>
      <c r="L5091" s="31"/>
    </row>
    <row r="5092" spans="2:12" x14ac:dyDescent="0.2">
      <c r="B5092" s="29" t="str">
        <f>IF(C5092&lt;&gt;"",COUNT($B$2:B5091)+1,"")</f>
        <v/>
      </c>
      <c r="C5092" s="30"/>
      <c r="D5092" s="31"/>
      <c r="E5092" s="32"/>
      <c r="F5092" s="31" t="str">
        <f>IFERROR(IF(E5092&lt;&gt;"",VLOOKUP(E5092,'تكويد الاصناف'!$B$3:$L$5500,3,FALSE),""),"تأكد من الكود")</f>
        <v/>
      </c>
      <c r="G5092" s="31" t="str">
        <f>IFERROR(IF(E5092&lt;&gt;"",VLOOKUP(E5092,'تكويد الاصناف'!$B$3:$L$5500,4,FALSE),""),"تأكد من الوحدة")</f>
        <v/>
      </c>
      <c r="H5092" s="31" t="str">
        <f>IFERROR(IF(E5092&lt;&gt;"",VLOOKUP(E5092,'تكويد الاصناف'!$B$3:$L$5500,9,FALSE),""),"تأكد من السعر")</f>
        <v/>
      </c>
      <c r="I5092" s="31"/>
      <c r="J5092" s="33" t="str">
        <f t="shared" si="79"/>
        <v/>
      </c>
      <c r="K5092" s="31"/>
      <c r="L5092" s="31"/>
    </row>
    <row r="5093" spans="2:12" x14ac:dyDescent="0.2">
      <c r="B5093" s="29" t="str">
        <f>IF(C5093&lt;&gt;"",COUNT($B$2:B5092)+1,"")</f>
        <v/>
      </c>
      <c r="C5093" s="30"/>
      <c r="D5093" s="31"/>
      <c r="E5093" s="32"/>
      <c r="F5093" s="31" t="str">
        <f>IFERROR(IF(E5093&lt;&gt;"",VLOOKUP(E5093,'تكويد الاصناف'!$B$3:$L$5500,3,FALSE),""),"تأكد من الكود")</f>
        <v/>
      </c>
      <c r="G5093" s="31" t="str">
        <f>IFERROR(IF(E5093&lt;&gt;"",VLOOKUP(E5093,'تكويد الاصناف'!$B$3:$L$5500,4,FALSE),""),"تأكد من الوحدة")</f>
        <v/>
      </c>
      <c r="H5093" s="31" t="str">
        <f>IFERROR(IF(E5093&lt;&gt;"",VLOOKUP(E5093,'تكويد الاصناف'!$B$3:$L$5500,9,FALSE),""),"تأكد من السعر")</f>
        <v/>
      </c>
      <c r="I5093" s="31"/>
      <c r="J5093" s="33" t="str">
        <f t="shared" si="79"/>
        <v/>
      </c>
      <c r="K5093" s="31"/>
      <c r="L5093" s="31"/>
    </row>
    <row r="5094" spans="2:12" x14ac:dyDescent="0.2">
      <c r="B5094" s="29" t="str">
        <f>IF(C5094&lt;&gt;"",COUNT($B$2:B5093)+1,"")</f>
        <v/>
      </c>
      <c r="C5094" s="30"/>
      <c r="D5094" s="31"/>
      <c r="E5094" s="32"/>
      <c r="F5094" s="31" t="str">
        <f>IFERROR(IF(E5094&lt;&gt;"",VLOOKUP(E5094,'تكويد الاصناف'!$B$3:$L$5500,3,FALSE),""),"تأكد من الكود")</f>
        <v/>
      </c>
      <c r="G5094" s="31" t="str">
        <f>IFERROR(IF(E5094&lt;&gt;"",VLOOKUP(E5094,'تكويد الاصناف'!$B$3:$L$5500,4,FALSE),""),"تأكد من الوحدة")</f>
        <v/>
      </c>
      <c r="H5094" s="31" t="str">
        <f>IFERROR(IF(E5094&lt;&gt;"",VLOOKUP(E5094,'تكويد الاصناف'!$B$3:$L$5500,9,FALSE),""),"تأكد من السعر")</f>
        <v/>
      </c>
      <c r="I5094" s="31"/>
      <c r="J5094" s="33" t="str">
        <f t="shared" si="79"/>
        <v/>
      </c>
      <c r="K5094" s="31"/>
      <c r="L5094" s="31"/>
    </row>
    <row r="5095" spans="2:12" x14ac:dyDescent="0.2">
      <c r="B5095" s="29" t="str">
        <f>IF(C5095&lt;&gt;"",COUNT($B$2:B5094)+1,"")</f>
        <v/>
      </c>
      <c r="C5095" s="30"/>
      <c r="D5095" s="31"/>
      <c r="E5095" s="32"/>
      <c r="F5095" s="31" t="str">
        <f>IFERROR(IF(E5095&lt;&gt;"",VLOOKUP(E5095,'تكويد الاصناف'!$B$3:$L$5500,3,FALSE),""),"تأكد من الكود")</f>
        <v/>
      </c>
      <c r="G5095" s="31" t="str">
        <f>IFERROR(IF(E5095&lt;&gt;"",VLOOKUP(E5095,'تكويد الاصناف'!$B$3:$L$5500,4,FALSE),""),"تأكد من الوحدة")</f>
        <v/>
      </c>
      <c r="H5095" s="31" t="str">
        <f>IFERROR(IF(E5095&lt;&gt;"",VLOOKUP(E5095,'تكويد الاصناف'!$B$3:$L$5500,9,FALSE),""),"تأكد من السعر")</f>
        <v/>
      </c>
      <c r="I5095" s="31"/>
      <c r="J5095" s="33" t="str">
        <f t="shared" si="79"/>
        <v/>
      </c>
      <c r="K5095" s="31"/>
      <c r="L5095" s="31"/>
    </row>
    <row r="5096" spans="2:12" x14ac:dyDescent="0.2">
      <c r="B5096" s="29" t="str">
        <f>IF(C5096&lt;&gt;"",COUNT($B$2:B5095)+1,"")</f>
        <v/>
      </c>
      <c r="C5096" s="30"/>
      <c r="D5096" s="31"/>
      <c r="E5096" s="32"/>
      <c r="F5096" s="31" t="str">
        <f>IFERROR(IF(E5096&lt;&gt;"",VLOOKUP(E5096,'تكويد الاصناف'!$B$3:$L$5500,3,FALSE),""),"تأكد من الكود")</f>
        <v/>
      </c>
      <c r="G5096" s="31" t="str">
        <f>IFERROR(IF(E5096&lt;&gt;"",VLOOKUP(E5096,'تكويد الاصناف'!$B$3:$L$5500,4,FALSE),""),"تأكد من الوحدة")</f>
        <v/>
      </c>
      <c r="H5096" s="31" t="str">
        <f>IFERROR(IF(E5096&lt;&gt;"",VLOOKUP(E5096,'تكويد الاصناف'!$B$3:$L$5500,9,FALSE),""),"تأكد من السعر")</f>
        <v/>
      </c>
      <c r="I5096" s="31"/>
      <c r="J5096" s="33" t="str">
        <f t="shared" si="79"/>
        <v/>
      </c>
      <c r="K5096" s="31"/>
      <c r="L5096" s="31"/>
    </row>
    <row r="5097" spans="2:12" x14ac:dyDescent="0.2">
      <c r="B5097" s="29" t="str">
        <f>IF(C5097&lt;&gt;"",COUNT($B$2:B5096)+1,"")</f>
        <v/>
      </c>
      <c r="C5097" s="30"/>
      <c r="D5097" s="31"/>
      <c r="E5097" s="32"/>
      <c r="F5097" s="31" t="str">
        <f>IFERROR(IF(E5097&lt;&gt;"",VLOOKUP(E5097,'تكويد الاصناف'!$B$3:$L$5500,3,FALSE),""),"تأكد من الكود")</f>
        <v/>
      </c>
      <c r="G5097" s="31" t="str">
        <f>IFERROR(IF(E5097&lt;&gt;"",VLOOKUP(E5097,'تكويد الاصناف'!$B$3:$L$5500,4,FALSE),""),"تأكد من الوحدة")</f>
        <v/>
      </c>
      <c r="H5097" s="31" t="str">
        <f>IFERROR(IF(E5097&lt;&gt;"",VLOOKUP(E5097,'تكويد الاصناف'!$B$3:$L$5500,9,FALSE),""),"تأكد من السعر")</f>
        <v/>
      </c>
      <c r="I5097" s="31"/>
      <c r="J5097" s="33" t="str">
        <f t="shared" si="79"/>
        <v/>
      </c>
      <c r="K5097" s="31"/>
      <c r="L5097" s="31"/>
    </row>
    <row r="5098" spans="2:12" x14ac:dyDescent="0.2">
      <c r="B5098" s="29" t="str">
        <f>IF(C5098&lt;&gt;"",COUNT($B$2:B5097)+1,"")</f>
        <v/>
      </c>
      <c r="C5098" s="30"/>
      <c r="D5098" s="31"/>
      <c r="E5098" s="32"/>
      <c r="F5098" s="31" t="str">
        <f>IFERROR(IF(E5098&lt;&gt;"",VLOOKUP(E5098,'تكويد الاصناف'!$B$3:$L$5500,3,FALSE),""),"تأكد من الكود")</f>
        <v/>
      </c>
      <c r="G5098" s="31" t="str">
        <f>IFERROR(IF(E5098&lt;&gt;"",VLOOKUP(E5098,'تكويد الاصناف'!$B$3:$L$5500,4,FALSE),""),"تأكد من الوحدة")</f>
        <v/>
      </c>
      <c r="H5098" s="31" t="str">
        <f>IFERROR(IF(E5098&lt;&gt;"",VLOOKUP(E5098,'تكويد الاصناف'!$B$3:$L$5500,9,FALSE),""),"تأكد من السعر")</f>
        <v/>
      </c>
      <c r="I5098" s="31"/>
      <c r="J5098" s="33" t="str">
        <f t="shared" si="79"/>
        <v/>
      </c>
      <c r="K5098" s="31"/>
      <c r="L5098" s="31"/>
    </row>
    <row r="5099" spans="2:12" x14ac:dyDescent="0.2">
      <c r="B5099" s="29" t="str">
        <f>IF(C5099&lt;&gt;"",COUNT($B$2:B5098)+1,"")</f>
        <v/>
      </c>
      <c r="C5099" s="30"/>
      <c r="D5099" s="31"/>
      <c r="E5099" s="32"/>
      <c r="F5099" s="31" t="str">
        <f>IFERROR(IF(E5099&lt;&gt;"",VLOOKUP(E5099,'تكويد الاصناف'!$B$3:$L$5500,3,FALSE),""),"تأكد من الكود")</f>
        <v/>
      </c>
      <c r="G5099" s="31" t="str">
        <f>IFERROR(IF(E5099&lt;&gt;"",VLOOKUP(E5099,'تكويد الاصناف'!$B$3:$L$5500,4,FALSE),""),"تأكد من الوحدة")</f>
        <v/>
      </c>
      <c r="H5099" s="31" t="str">
        <f>IFERROR(IF(E5099&lt;&gt;"",VLOOKUP(E5099,'تكويد الاصناف'!$B$3:$L$5500,9,FALSE),""),"تأكد من السعر")</f>
        <v/>
      </c>
      <c r="I5099" s="31"/>
      <c r="J5099" s="33" t="str">
        <f t="shared" si="79"/>
        <v/>
      </c>
      <c r="K5099" s="31"/>
      <c r="L5099" s="31"/>
    </row>
    <row r="5100" spans="2:12" x14ac:dyDescent="0.2">
      <c r="B5100" s="29" t="str">
        <f>IF(C5100&lt;&gt;"",COUNT($B$2:B5099)+1,"")</f>
        <v/>
      </c>
      <c r="C5100" s="30"/>
      <c r="D5100" s="31"/>
      <c r="E5100" s="32"/>
      <c r="F5100" s="31" t="str">
        <f>IFERROR(IF(E5100&lt;&gt;"",VLOOKUP(E5100,'تكويد الاصناف'!$B$3:$L$5500,3,FALSE),""),"تأكد من الكود")</f>
        <v/>
      </c>
      <c r="G5100" s="31" t="str">
        <f>IFERROR(IF(E5100&lt;&gt;"",VLOOKUP(E5100,'تكويد الاصناف'!$B$3:$L$5500,4,FALSE),""),"تأكد من الوحدة")</f>
        <v/>
      </c>
      <c r="H5100" s="31" t="str">
        <f>IFERROR(IF(E5100&lt;&gt;"",VLOOKUP(E5100,'تكويد الاصناف'!$B$3:$L$5500,9,FALSE),""),"تأكد من السعر")</f>
        <v/>
      </c>
      <c r="I5100" s="31"/>
      <c r="J5100" s="33" t="str">
        <f t="shared" si="79"/>
        <v/>
      </c>
      <c r="K5100" s="31"/>
      <c r="L5100" s="31"/>
    </row>
    <row r="5101" spans="2:12" x14ac:dyDescent="0.2">
      <c r="B5101" s="29" t="str">
        <f>IF(C5101&lt;&gt;"",COUNT($B$2:B5100)+1,"")</f>
        <v/>
      </c>
      <c r="C5101" s="30"/>
      <c r="D5101" s="31"/>
      <c r="E5101" s="32"/>
      <c r="F5101" s="31" t="str">
        <f>IFERROR(IF(E5101&lt;&gt;"",VLOOKUP(E5101,'تكويد الاصناف'!$B$3:$L$5500,3,FALSE),""),"تأكد من الكود")</f>
        <v/>
      </c>
      <c r="G5101" s="31" t="str">
        <f>IFERROR(IF(E5101&lt;&gt;"",VLOOKUP(E5101,'تكويد الاصناف'!$B$3:$L$5500,4,FALSE),""),"تأكد من الوحدة")</f>
        <v/>
      </c>
      <c r="H5101" s="31" t="str">
        <f>IFERROR(IF(E5101&lt;&gt;"",VLOOKUP(E5101,'تكويد الاصناف'!$B$3:$L$5500,9,FALSE),""),"تأكد من السعر")</f>
        <v/>
      </c>
      <c r="I5101" s="31"/>
      <c r="J5101" s="33" t="str">
        <f t="shared" si="79"/>
        <v/>
      </c>
      <c r="K5101" s="31"/>
      <c r="L5101" s="31"/>
    </row>
    <row r="5102" spans="2:12" x14ac:dyDescent="0.2">
      <c r="B5102" s="29" t="str">
        <f>IF(C5102&lt;&gt;"",COUNT($B$2:B5101)+1,"")</f>
        <v/>
      </c>
      <c r="C5102" s="30"/>
      <c r="D5102" s="31"/>
      <c r="E5102" s="32"/>
      <c r="F5102" s="31" t="str">
        <f>IFERROR(IF(E5102&lt;&gt;"",VLOOKUP(E5102,'تكويد الاصناف'!$B$3:$L$5500,3,FALSE),""),"تأكد من الكود")</f>
        <v/>
      </c>
      <c r="G5102" s="31" t="str">
        <f>IFERROR(IF(E5102&lt;&gt;"",VLOOKUP(E5102,'تكويد الاصناف'!$B$3:$L$5500,4,FALSE),""),"تأكد من الوحدة")</f>
        <v/>
      </c>
      <c r="H5102" s="31" t="str">
        <f>IFERROR(IF(E5102&lt;&gt;"",VLOOKUP(E5102,'تكويد الاصناف'!$B$3:$L$5500,9,FALSE),""),"تأكد من السعر")</f>
        <v/>
      </c>
      <c r="I5102" s="31"/>
      <c r="J5102" s="33" t="str">
        <f t="shared" si="79"/>
        <v/>
      </c>
      <c r="K5102" s="31"/>
      <c r="L5102" s="31"/>
    </row>
    <row r="5103" spans="2:12" x14ac:dyDescent="0.2">
      <c r="B5103" s="29" t="str">
        <f>IF(C5103&lt;&gt;"",COUNT($B$2:B5102)+1,"")</f>
        <v/>
      </c>
      <c r="C5103" s="30"/>
      <c r="D5103" s="31"/>
      <c r="E5103" s="32"/>
      <c r="F5103" s="31" t="str">
        <f>IFERROR(IF(E5103&lt;&gt;"",VLOOKUP(E5103,'تكويد الاصناف'!$B$3:$L$5500,3,FALSE),""),"تأكد من الكود")</f>
        <v/>
      </c>
      <c r="G5103" s="31" t="str">
        <f>IFERROR(IF(E5103&lt;&gt;"",VLOOKUP(E5103,'تكويد الاصناف'!$B$3:$L$5500,4,FALSE),""),"تأكد من الوحدة")</f>
        <v/>
      </c>
      <c r="H5103" s="31" t="str">
        <f>IFERROR(IF(E5103&lt;&gt;"",VLOOKUP(E5103,'تكويد الاصناف'!$B$3:$L$5500,9,FALSE),""),"تأكد من السعر")</f>
        <v/>
      </c>
      <c r="I5103" s="31"/>
      <c r="J5103" s="33" t="str">
        <f t="shared" si="79"/>
        <v/>
      </c>
      <c r="K5103" s="31"/>
      <c r="L5103" s="31"/>
    </row>
    <row r="5104" spans="2:12" x14ac:dyDescent="0.2">
      <c r="B5104" s="29" t="str">
        <f>IF(C5104&lt;&gt;"",COUNT($B$2:B5103)+1,"")</f>
        <v/>
      </c>
      <c r="C5104" s="30"/>
      <c r="D5104" s="31"/>
      <c r="E5104" s="32"/>
      <c r="F5104" s="31" t="str">
        <f>IFERROR(IF(E5104&lt;&gt;"",VLOOKUP(E5104,'تكويد الاصناف'!$B$3:$L$5500,3,FALSE),""),"تأكد من الكود")</f>
        <v/>
      </c>
      <c r="G5104" s="31" t="str">
        <f>IFERROR(IF(E5104&lt;&gt;"",VLOOKUP(E5104,'تكويد الاصناف'!$B$3:$L$5500,4,FALSE),""),"تأكد من الوحدة")</f>
        <v/>
      </c>
      <c r="H5104" s="31" t="str">
        <f>IFERROR(IF(E5104&lt;&gt;"",VLOOKUP(E5104,'تكويد الاصناف'!$B$3:$L$5500,9,FALSE),""),"تأكد من السعر")</f>
        <v/>
      </c>
      <c r="I5104" s="31"/>
      <c r="J5104" s="33" t="str">
        <f t="shared" si="79"/>
        <v/>
      </c>
      <c r="K5104" s="31"/>
      <c r="L5104" s="31"/>
    </row>
    <row r="5105" spans="2:12" x14ac:dyDescent="0.2">
      <c r="B5105" s="29" t="str">
        <f>IF(C5105&lt;&gt;"",COUNT($B$2:B5104)+1,"")</f>
        <v/>
      </c>
      <c r="C5105" s="30"/>
      <c r="D5105" s="31"/>
      <c r="E5105" s="32"/>
      <c r="F5105" s="31" t="str">
        <f>IFERROR(IF(E5105&lt;&gt;"",VLOOKUP(E5105,'تكويد الاصناف'!$B$3:$L$5500,3,FALSE),""),"تأكد من الكود")</f>
        <v/>
      </c>
      <c r="G5105" s="31" t="str">
        <f>IFERROR(IF(E5105&lt;&gt;"",VLOOKUP(E5105,'تكويد الاصناف'!$B$3:$L$5500,4,FALSE),""),"تأكد من الوحدة")</f>
        <v/>
      </c>
      <c r="H5105" s="31" t="str">
        <f>IFERROR(IF(E5105&lt;&gt;"",VLOOKUP(E5105,'تكويد الاصناف'!$B$3:$L$5500,9,FALSE),""),"تأكد من السعر")</f>
        <v/>
      </c>
      <c r="I5105" s="31"/>
      <c r="J5105" s="33" t="str">
        <f t="shared" si="79"/>
        <v/>
      </c>
      <c r="K5105" s="31"/>
      <c r="L5105" s="31"/>
    </row>
    <row r="5106" spans="2:12" x14ac:dyDescent="0.2">
      <c r="B5106" s="29" t="str">
        <f>IF(C5106&lt;&gt;"",COUNT($B$2:B5105)+1,"")</f>
        <v/>
      </c>
      <c r="C5106" s="30"/>
      <c r="D5106" s="31"/>
      <c r="E5106" s="32"/>
      <c r="F5106" s="31" t="str">
        <f>IFERROR(IF(E5106&lt;&gt;"",VLOOKUP(E5106,'تكويد الاصناف'!$B$3:$L$5500,3,FALSE),""),"تأكد من الكود")</f>
        <v/>
      </c>
      <c r="G5106" s="31" t="str">
        <f>IFERROR(IF(E5106&lt;&gt;"",VLOOKUP(E5106,'تكويد الاصناف'!$B$3:$L$5500,4,FALSE),""),"تأكد من الوحدة")</f>
        <v/>
      </c>
      <c r="H5106" s="31" t="str">
        <f>IFERROR(IF(E5106&lt;&gt;"",VLOOKUP(E5106,'تكويد الاصناف'!$B$3:$L$5500,9,FALSE),""),"تأكد من السعر")</f>
        <v/>
      </c>
      <c r="I5106" s="31"/>
      <c r="J5106" s="33" t="str">
        <f t="shared" si="79"/>
        <v/>
      </c>
      <c r="K5106" s="31"/>
      <c r="L5106" s="31"/>
    </row>
    <row r="5107" spans="2:12" x14ac:dyDescent="0.2">
      <c r="B5107" s="29" t="str">
        <f>IF(C5107&lt;&gt;"",COUNT($B$2:B5106)+1,"")</f>
        <v/>
      </c>
      <c r="C5107" s="30"/>
      <c r="D5107" s="31"/>
      <c r="E5107" s="32"/>
      <c r="F5107" s="31" t="str">
        <f>IFERROR(IF(E5107&lt;&gt;"",VLOOKUP(E5107,'تكويد الاصناف'!$B$3:$L$5500,3,FALSE),""),"تأكد من الكود")</f>
        <v/>
      </c>
      <c r="G5107" s="31" t="str">
        <f>IFERROR(IF(E5107&lt;&gt;"",VLOOKUP(E5107,'تكويد الاصناف'!$B$3:$L$5500,4,FALSE),""),"تأكد من الوحدة")</f>
        <v/>
      </c>
      <c r="H5107" s="31" t="str">
        <f>IFERROR(IF(E5107&lt;&gt;"",VLOOKUP(E5107,'تكويد الاصناف'!$B$3:$L$5500,9,FALSE),""),"تأكد من السعر")</f>
        <v/>
      </c>
      <c r="I5107" s="31"/>
      <c r="J5107" s="33" t="str">
        <f t="shared" si="79"/>
        <v/>
      </c>
      <c r="K5107" s="31"/>
      <c r="L5107" s="31"/>
    </row>
    <row r="5108" spans="2:12" x14ac:dyDescent="0.2">
      <c r="B5108" s="29" t="str">
        <f>IF(C5108&lt;&gt;"",COUNT($B$2:B5107)+1,"")</f>
        <v/>
      </c>
      <c r="C5108" s="30"/>
      <c r="D5108" s="31"/>
      <c r="E5108" s="32"/>
      <c r="F5108" s="31" t="str">
        <f>IFERROR(IF(E5108&lt;&gt;"",VLOOKUP(E5108,'تكويد الاصناف'!$B$3:$L$5500,3,FALSE),""),"تأكد من الكود")</f>
        <v/>
      </c>
      <c r="G5108" s="31" t="str">
        <f>IFERROR(IF(E5108&lt;&gt;"",VLOOKUP(E5108,'تكويد الاصناف'!$B$3:$L$5500,4,FALSE),""),"تأكد من الوحدة")</f>
        <v/>
      </c>
      <c r="H5108" s="31" t="str">
        <f>IFERROR(IF(E5108&lt;&gt;"",VLOOKUP(E5108,'تكويد الاصناف'!$B$3:$L$5500,9,FALSE),""),"تأكد من السعر")</f>
        <v/>
      </c>
      <c r="I5108" s="31"/>
      <c r="J5108" s="33" t="str">
        <f t="shared" si="79"/>
        <v/>
      </c>
      <c r="K5108" s="31"/>
      <c r="L5108" s="31"/>
    </row>
    <row r="5109" spans="2:12" x14ac:dyDescent="0.2">
      <c r="B5109" s="29" t="str">
        <f>IF(C5109&lt;&gt;"",COUNT($B$2:B5108)+1,"")</f>
        <v/>
      </c>
      <c r="C5109" s="30"/>
      <c r="D5109" s="31"/>
      <c r="E5109" s="32"/>
      <c r="F5109" s="31" t="str">
        <f>IFERROR(IF(E5109&lt;&gt;"",VLOOKUP(E5109,'تكويد الاصناف'!$B$3:$L$5500,3,FALSE),""),"تأكد من الكود")</f>
        <v/>
      </c>
      <c r="G5109" s="31" t="str">
        <f>IFERROR(IF(E5109&lt;&gt;"",VLOOKUP(E5109,'تكويد الاصناف'!$B$3:$L$5500,4,FALSE),""),"تأكد من الوحدة")</f>
        <v/>
      </c>
      <c r="H5109" s="31" t="str">
        <f>IFERROR(IF(E5109&lt;&gt;"",VLOOKUP(E5109,'تكويد الاصناف'!$B$3:$L$5500,9,FALSE),""),"تأكد من السعر")</f>
        <v/>
      </c>
      <c r="I5109" s="31"/>
      <c r="J5109" s="33" t="str">
        <f t="shared" si="79"/>
        <v/>
      </c>
      <c r="K5109" s="31"/>
      <c r="L5109" s="31"/>
    </row>
    <row r="5110" spans="2:12" x14ac:dyDescent="0.2">
      <c r="B5110" s="29" t="str">
        <f>IF(C5110&lt;&gt;"",COUNT($B$2:B5109)+1,"")</f>
        <v/>
      </c>
      <c r="C5110" s="30"/>
      <c r="D5110" s="31"/>
      <c r="E5110" s="32"/>
      <c r="F5110" s="31" t="str">
        <f>IFERROR(IF(E5110&lt;&gt;"",VLOOKUP(E5110,'تكويد الاصناف'!$B$3:$L$5500,3,FALSE),""),"تأكد من الكود")</f>
        <v/>
      </c>
      <c r="G5110" s="31" t="str">
        <f>IFERROR(IF(E5110&lt;&gt;"",VLOOKUP(E5110,'تكويد الاصناف'!$B$3:$L$5500,4,FALSE),""),"تأكد من الوحدة")</f>
        <v/>
      </c>
      <c r="H5110" s="31" t="str">
        <f>IFERROR(IF(E5110&lt;&gt;"",VLOOKUP(E5110,'تكويد الاصناف'!$B$3:$L$5500,9,FALSE),""),"تأكد من السعر")</f>
        <v/>
      </c>
      <c r="I5110" s="31"/>
      <c r="J5110" s="33" t="str">
        <f t="shared" si="79"/>
        <v/>
      </c>
      <c r="K5110" s="31"/>
      <c r="L5110" s="31"/>
    </row>
    <row r="5111" spans="2:12" x14ac:dyDescent="0.2">
      <c r="B5111" s="29" t="str">
        <f>IF(C5111&lt;&gt;"",COUNT($B$2:B5110)+1,"")</f>
        <v/>
      </c>
      <c r="C5111" s="30"/>
      <c r="D5111" s="31"/>
      <c r="E5111" s="32"/>
      <c r="F5111" s="31" t="str">
        <f>IFERROR(IF(E5111&lt;&gt;"",VLOOKUP(E5111,'تكويد الاصناف'!$B$3:$L$5500,3,FALSE),""),"تأكد من الكود")</f>
        <v/>
      </c>
      <c r="G5111" s="31" t="str">
        <f>IFERROR(IF(E5111&lt;&gt;"",VLOOKUP(E5111,'تكويد الاصناف'!$B$3:$L$5500,4,FALSE),""),"تأكد من الوحدة")</f>
        <v/>
      </c>
      <c r="H5111" s="31" t="str">
        <f>IFERROR(IF(E5111&lt;&gt;"",VLOOKUP(E5111,'تكويد الاصناف'!$B$3:$L$5500,9,FALSE),""),"تأكد من السعر")</f>
        <v/>
      </c>
      <c r="I5111" s="31"/>
      <c r="J5111" s="33" t="str">
        <f t="shared" si="79"/>
        <v/>
      </c>
      <c r="K5111" s="31"/>
      <c r="L5111" s="31"/>
    </row>
    <row r="5112" spans="2:12" x14ac:dyDescent="0.2">
      <c r="B5112" s="29" t="str">
        <f>IF(C5112&lt;&gt;"",COUNT($B$2:B5111)+1,"")</f>
        <v/>
      </c>
      <c r="C5112" s="30"/>
      <c r="D5112" s="31"/>
      <c r="E5112" s="32"/>
      <c r="F5112" s="31" t="str">
        <f>IFERROR(IF(E5112&lt;&gt;"",VLOOKUP(E5112,'تكويد الاصناف'!$B$3:$L$5500,3,FALSE),""),"تأكد من الكود")</f>
        <v/>
      </c>
      <c r="G5112" s="31" t="str">
        <f>IFERROR(IF(E5112&lt;&gt;"",VLOOKUP(E5112,'تكويد الاصناف'!$B$3:$L$5500,4,FALSE),""),"تأكد من الوحدة")</f>
        <v/>
      </c>
      <c r="H5112" s="31" t="str">
        <f>IFERROR(IF(E5112&lt;&gt;"",VLOOKUP(E5112,'تكويد الاصناف'!$B$3:$L$5500,9,FALSE),""),"تأكد من السعر")</f>
        <v/>
      </c>
      <c r="I5112" s="31"/>
      <c r="J5112" s="33" t="str">
        <f t="shared" si="79"/>
        <v/>
      </c>
      <c r="K5112" s="31"/>
      <c r="L5112" s="31"/>
    </row>
    <row r="5113" spans="2:12" x14ac:dyDescent="0.2">
      <c r="B5113" s="29" t="str">
        <f>IF(C5113&lt;&gt;"",COUNT($B$2:B5112)+1,"")</f>
        <v/>
      </c>
      <c r="C5113" s="30"/>
      <c r="D5113" s="31"/>
      <c r="E5113" s="32"/>
      <c r="F5113" s="31" t="str">
        <f>IFERROR(IF(E5113&lt;&gt;"",VLOOKUP(E5113,'تكويد الاصناف'!$B$3:$L$5500,3,FALSE),""),"تأكد من الكود")</f>
        <v/>
      </c>
      <c r="G5113" s="31" t="str">
        <f>IFERROR(IF(E5113&lt;&gt;"",VLOOKUP(E5113,'تكويد الاصناف'!$B$3:$L$5500,4,FALSE),""),"تأكد من الوحدة")</f>
        <v/>
      </c>
      <c r="H5113" s="31" t="str">
        <f>IFERROR(IF(E5113&lt;&gt;"",VLOOKUP(E5113,'تكويد الاصناف'!$B$3:$L$5500,9,FALSE),""),"تأكد من السعر")</f>
        <v/>
      </c>
      <c r="I5113" s="31"/>
      <c r="J5113" s="33" t="str">
        <f t="shared" si="79"/>
        <v/>
      </c>
      <c r="K5113" s="31"/>
      <c r="L5113" s="31"/>
    </row>
    <row r="5114" spans="2:12" x14ac:dyDescent="0.2">
      <c r="B5114" s="29" t="str">
        <f>IF(C5114&lt;&gt;"",COUNT($B$2:B5113)+1,"")</f>
        <v/>
      </c>
      <c r="C5114" s="30"/>
      <c r="D5114" s="31"/>
      <c r="E5114" s="32"/>
      <c r="F5114" s="31" t="str">
        <f>IFERROR(IF(E5114&lt;&gt;"",VLOOKUP(E5114,'تكويد الاصناف'!$B$3:$L$5500,3,FALSE),""),"تأكد من الكود")</f>
        <v/>
      </c>
      <c r="G5114" s="31" t="str">
        <f>IFERROR(IF(E5114&lt;&gt;"",VLOOKUP(E5114,'تكويد الاصناف'!$B$3:$L$5500,4,FALSE),""),"تأكد من الوحدة")</f>
        <v/>
      </c>
      <c r="H5114" s="31" t="str">
        <f>IFERROR(IF(E5114&lt;&gt;"",VLOOKUP(E5114,'تكويد الاصناف'!$B$3:$L$5500,9,FALSE),""),"تأكد من السعر")</f>
        <v/>
      </c>
      <c r="I5114" s="31"/>
      <c r="J5114" s="33" t="str">
        <f t="shared" si="79"/>
        <v/>
      </c>
      <c r="K5114" s="31"/>
      <c r="L5114" s="31"/>
    </row>
    <row r="5115" spans="2:12" x14ac:dyDescent="0.2">
      <c r="B5115" s="29" t="str">
        <f>IF(C5115&lt;&gt;"",COUNT($B$2:B5114)+1,"")</f>
        <v/>
      </c>
      <c r="C5115" s="30"/>
      <c r="D5115" s="31"/>
      <c r="E5115" s="32"/>
      <c r="F5115" s="31" t="str">
        <f>IFERROR(IF(E5115&lt;&gt;"",VLOOKUP(E5115,'تكويد الاصناف'!$B$3:$L$5500,3,FALSE),""),"تأكد من الكود")</f>
        <v/>
      </c>
      <c r="G5115" s="31" t="str">
        <f>IFERROR(IF(E5115&lt;&gt;"",VLOOKUP(E5115,'تكويد الاصناف'!$B$3:$L$5500,4,FALSE),""),"تأكد من الوحدة")</f>
        <v/>
      </c>
      <c r="H5115" s="31" t="str">
        <f>IFERROR(IF(E5115&lt;&gt;"",VLOOKUP(E5115,'تكويد الاصناف'!$B$3:$L$5500,9,FALSE),""),"تأكد من السعر")</f>
        <v/>
      </c>
      <c r="I5115" s="31"/>
      <c r="J5115" s="33" t="str">
        <f t="shared" si="79"/>
        <v/>
      </c>
      <c r="K5115" s="31"/>
      <c r="L5115" s="31"/>
    </row>
    <row r="5116" spans="2:12" x14ac:dyDescent="0.2">
      <c r="B5116" s="29" t="str">
        <f>IF(C5116&lt;&gt;"",COUNT($B$2:B5115)+1,"")</f>
        <v/>
      </c>
      <c r="C5116" s="30"/>
      <c r="D5116" s="31"/>
      <c r="E5116" s="32"/>
      <c r="F5116" s="31" t="str">
        <f>IFERROR(IF(E5116&lt;&gt;"",VLOOKUP(E5116,'تكويد الاصناف'!$B$3:$L$5500,3,FALSE),""),"تأكد من الكود")</f>
        <v/>
      </c>
      <c r="G5116" s="31" t="str">
        <f>IFERROR(IF(E5116&lt;&gt;"",VLOOKUP(E5116,'تكويد الاصناف'!$B$3:$L$5500,4,FALSE),""),"تأكد من الوحدة")</f>
        <v/>
      </c>
      <c r="H5116" s="31" t="str">
        <f>IFERROR(IF(E5116&lt;&gt;"",VLOOKUP(E5116,'تكويد الاصناف'!$B$3:$L$5500,9,FALSE),""),"تأكد من السعر")</f>
        <v/>
      </c>
      <c r="I5116" s="31"/>
      <c r="J5116" s="33" t="str">
        <f t="shared" si="79"/>
        <v/>
      </c>
      <c r="K5116" s="31"/>
      <c r="L5116" s="31"/>
    </row>
    <row r="5117" spans="2:12" x14ac:dyDescent="0.2">
      <c r="B5117" s="29" t="str">
        <f>IF(C5117&lt;&gt;"",COUNT($B$2:B5116)+1,"")</f>
        <v/>
      </c>
      <c r="C5117" s="30"/>
      <c r="D5117" s="31"/>
      <c r="E5117" s="32"/>
      <c r="F5117" s="31" t="str">
        <f>IFERROR(IF(E5117&lt;&gt;"",VLOOKUP(E5117,'تكويد الاصناف'!$B$3:$L$5500,3,FALSE),""),"تأكد من الكود")</f>
        <v/>
      </c>
      <c r="G5117" s="31" t="str">
        <f>IFERROR(IF(E5117&lt;&gt;"",VLOOKUP(E5117,'تكويد الاصناف'!$B$3:$L$5500,4,FALSE),""),"تأكد من الوحدة")</f>
        <v/>
      </c>
      <c r="H5117" s="31" t="str">
        <f>IFERROR(IF(E5117&lt;&gt;"",VLOOKUP(E5117,'تكويد الاصناف'!$B$3:$L$5500,9,FALSE),""),"تأكد من السعر")</f>
        <v/>
      </c>
      <c r="I5117" s="31"/>
      <c r="J5117" s="33" t="str">
        <f t="shared" si="79"/>
        <v/>
      </c>
      <c r="K5117" s="31"/>
      <c r="L5117" s="31"/>
    </row>
    <row r="5118" spans="2:12" x14ac:dyDescent="0.2">
      <c r="B5118" s="29" t="str">
        <f>IF(C5118&lt;&gt;"",COUNT($B$2:B5117)+1,"")</f>
        <v/>
      </c>
      <c r="C5118" s="30"/>
      <c r="D5118" s="31"/>
      <c r="E5118" s="32"/>
      <c r="F5118" s="31" t="str">
        <f>IFERROR(IF(E5118&lt;&gt;"",VLOOKUP(E5118,'تكويد الاصناف'!$B$3:$L$5500,3,FALSE),""),"تأكد من الكود")</f>
        <v/>
      </c>
      <c r="G5118" s="31" t="str">
        <f>IFERROR(IF(E5118&lt;&gt;"",VLOOKUP(E5118,'تكويد الاصناف'!$B$3:$L$5500,4,FALSE),""),"تأكد من الوحدة")</f>
        <v/>
      </c>
      <c r="H5118" s="31" t="str">
        <f>IFERROR(IF(E5118&lt;&gt;"",VLOOKUP(E5118,'تكويد الاصناف'!$B$3:$L$5500,9,FALSE),""),"تأكد من السعر")</f>
        <v/>
      </c>
      <c r="I5118" s="31"/>
      <c r="J5118" s="33" t="str">
        <f t="shared" si="79"/>
        <v/>
      </c>
      <c r="K5118" s="31"/>
      <c r="L5118" s="31"/>
    </row>
    <row r="5119" spans="2:12" x14ac:dyDescent="0.2">
      <c r="B5119" s="29" t="str">
        <f>IF(C5119&lt;&gt;"",COUNT($B$2:B5118)+1,"")</f>
        <v/>
      </c>
      <c r="C5119" s="30"/>
      <c r="D5119" s="31"/>
      <c r="E5119" s="32"/>
      <c r="F5119" s="31" t="str">
        <f>IFERROR(IF(E5119&lt;&gt;"",VLOOKUP(E5119,'تكويد الاصناف'!$B$3:$L$5500,3,FALSE),""),"تأكد من الكود")</f>
        <v/>
      </c>
      <c r="G5119" s="31" t="str">
        <f>IFERROR(IF(E5119&lt;&gt;"",VLOOKUP(E5119,'تكويد الاصناف'!$B$3:$L$5500,4,FALSE),""),"تأكد من الوحدة")</f>
        <v/>
      </c>
      <c r="H5119" s="31" t="str">
        <f>IFERROR(IF(E5119&lt;&gt;"",VLOOKUP(E5119,'تكويد الاصناف'!$B$3:$L$5500,9,FALSE),""),"تأكد من السعر")</f>
        <v/>
      </c>
      <c r="I5119" s="31"/>
      <c r="J5119" s="33" t="str">
        <f t="shared" si="79"/>
        <v/>
      </c>
      <c r="K5119" s="31"/>
      <c r="L5119" s="31"/>
    </row>
    <row r="5120" spans="2:12" x14ac:dyDescent="0.2">
      <c r="B5120" s="29" t="str">
        <f>IF(C5120&lt;&gt;"",COUNT($B$2:B5119)+1,"")</f>
        <v/>
      </c>
      <c r="C5120" s="30"/>
      <c r="D5120" s="31"/>
      <c r="E5120" s="32"/>
      <c r="F5120" s="31" t="str">
        <f>IFERROR(IF(E5120&lt;&gt;"",VLOOKUP(E5120,'تكويد الاصناف'!$B$3:$L$5500,3,FALSE),""),"تأكد من الكود")</f>
        <v/>
      </c>
      <c r="G5120" s="31" t="str">
        <f>IFERROR(IF(E5120&lt;&gt;"",VLOOKUP(E5120,'تكويد الاصناف'!$B$3:$L$5500,4,FALSE),""),"تأكد من الوحدة")</f>
        <v/>
      </c>
      <c r="H5120" s="31" t="str">
        <f>IFERROR(IF(E5120&lt;&gt;"",VLOOKUP(E5120,'تكويد الاصناف'!$B$3:$L$5500,9,FALSE),""),"تأكد من السعر")</f>
        <v/>
      </c>
      <c r="I5120" s="31"/>
      <c r="J5120" s="33" t="str">
        <f t="shared" si="79"/>
        <v/>
      </c>
      <c r="K5120" s="31"/>
      <c r="L5120" s="31"/>
    </row>
    <row r="5121" spans="2:12" x14ac:dyDescent="0.2">
      <c r="B5121" s="29" t="str">
        <f>IF(C5121&lt;&gt;"",COUNT($B$2:B5120)+1,"")</f>
        <v/>
      </c>
      <c r="C5121" s="30"/>
      <c r="D5121" s="31"/>
      <c r="E5121" s="32"/>
      <c r="F5121" s="31" t="str">
        <f>IFERROR(IF(E5121&lt;&gt;"",VLOOKUP(E5121,'تكويد الاصناف'!$B$3:$L$5500,3,FALSE),""),"تأكد من الكود")</f>
        <v/>
      </c>
      <c r="G5121" s="31" t="str">
        <f>IFERROR(IF(E5121&lt;&gt;"",VLOOKUP(E5121,'تكويد الاصناف'!$B$3:$L$5500,4,FALSE),""),"تأكد من الوحدة")</f>
        <v/>
      </c>
      <c r="H5121" s="31" t="str">
        <f>IFERROR(IF(E5121&lt;&gt;"",VLOOKUP(E5121,'تكويد الاصناف'!$B$3:$L$5500,9,FALSE),""),"تأكد من السعر")</f>
        <v/>
      </c>
      <c r="I5121" s="31"/>
      <c r="J5121" s="33" t="str">
        <f t="shared" si="79"/>
        <v/>
      </c>
      <c r="K5121" s="31"/>
      <c r="L5121" s="31"/>
    </row>
    <row r="5122" spans="2:12" x14ac:dyDescent="0.2">
      <c r="B5122" s="29" t="str">
        <f>IF(C5122&lt;&gt;"",COUNT($B$2:B5121)+1,"")</f>
        <v/>
      </c>
      <c r="C5122" s="30"/>
      <c r="D5122" s="31"/>
      <c r="E5122" s="32"/>
      <c r="F5122" s="31" t="str">
        <f>IFERROR(IF(E5122&lt;&gt;"",VLOOKUP(E5122,'تكويد الاصناف'!$B$3:$L$5500,3,FALSE),""),"تأكد من الكود")</f>
        <v/>
      </c>
      <c r="G5122" s="31" t="str">
        <f>IFERROR(IF(E5122&lt;&gt;"",VLOOKUP(E5122,'تكويد الاصناف'!$B$3:$L$5500,4,FALSE),""),"تأكد من الوحدة")</f>
        <v/>
      </c>
      <c r="H5122" s="31" t="str">
        <f>IFERROR(IF(E5122&lt;&gt;"",VLOOKUP(E5122,'تكويد الاصناف'!$B$3:$L$5500,9,FALSE),""),"تأكد من السعر")</f>
        <v/>
      </c>
      <c r="I5122" s="31"/>
      <c r="J5122" s="33" t="str">
        <f t="shared" si="79"/>
        <v/>
      </c>
      <c r="K5122" s="31"/>
      <c r="L5122" s="31"/>
    </row>
    <row r="5123" spans="2:12" x14ac:dyDescent="0.2">
      <c r="B5123" s="29" t="str">
        <f>IF(C5123&lt;&gt;"",COUNT($B$2:B5122)+1,"")</f>
        <v/>
      </c>
      <c r="C5123" s="30"/>
      <c r="D5123" s="31"/>
      <c r="E5123" s="32"/>
      <c r="F5123" s="31" t="str">
        <f>IFERROR(IF(E5123&lt;&gt;"",VLOOKUP(E5123,'تكويد الاصناف'!$B$3:$L$5500,3,FALSE),""),"تأكد من الكود")</f>
        <v/>
      </c>
      <c r="G5123" s="31" t="str">
        <f>IFERROR(IF(E5123&lt;&gt;"",VLOOKUP(E5123,'تكويد الاصناف'!$B$3:$L$5500,4,FALSE),""),"تأكد من الوحدة")</f>
        <v/>
      </c>
      <c r="H5123" s="31" t="str">
        <f>IFERROR(IF(E5123&lt;&gt;"",VLOOKUP(E5123,'تكويد الاصناف'!$B$3:$L$5500,9,FALSE),""),"تأكد من السعر")</f>
        <v/>
      </c>
      <c r="I5123" s="31"/>
      <c r="J5123" s="33" t="str">
        <f t="shared" ref="J5123:J5186" si="80">IFERROR(I5123*H5123,"")</f>
        <v/>
      </c>
      <c r="K5123" s="31"/>
      <c r="L5123" s="31"/>
    </row>
    <row r="5124" spans="2:12" x14ac:dyDescent="0.2">
      <c r="B5124" s="29" t="str">
        <f>IF(C5124&lt;&gt;"",COUNT($B$2:B5123)+1,"")</f>
        <v/>
      </c>
      <c r="C5124" s="30"/>
      <c r="D5124" s="31"/>
      <c r="E5124" s="32"/>
      <c r="F5124" s="31" t="str">
        <f>IFERROR(IF(E5124&lt;&gt;"",VLOOKUP(E5124,'تكويد الاصناف'!$B$3:$L$5500,3,FALSE),""),"تأكد من الكود")</f>
        <v/>
      </c>
      <c r="G5124" s="31" t="str">
        <f>IFERROR(IF(E5124&lt;&gt;"",VLOOKUP(E5124,'تكويد الاصناف'!$B$3:$L$5500,4,FALSE),""),"تأكد من الوحدة")</f>
        <v/>
      </c>
      <c r="H5124" s="31" t="str">
        <f>IFERROR(IF(E5124&lt;&gt;"",VLOOKUP(E5124,'تكويد الاصناف'!$B$3:$L$5500,9,FALSE),""),"تأكد من السعر")</f>
        <v/>
      </c>
      <c r="I5124" s="31"/>
      <c r="J5124" s="33" t="str">
        <f t="shared" si="80"/>
        <v/>
      </c>
      <c r="K5124" s="31"/>
      <c r="L5124" s="31"/>
    </row>
    <row r="5125" spans="2:12" x14ac:dyDescent="0.2">
      <c r="B5125" s="29" t="str">
        <f>IF(C5125&lt;&gt;"",COUNT($B$2:B5124)+1,"")</f>
        <v/>
      </c>
      <c r="C5125" s="30"/>
      <c r="D5125" s="31"/>
      <c r="E5125" s="32"/>
      <c r="F5125" s="31" t="str">
        <f>IFERROR(IF(E5125&lt;&gt;"",VLOOKUP(E5125,'تكويد الاصناف'!$B$3:$L$5500,3,FALSE),""),"تأكد من الكود")</f>
        <v/>
      </c>
      <c r="G5125" s="31" t="str">
        <f>IFERROR(IF(E5125&lt;&gt;"",VLOOKUP(E5125,'تكويد الاصناف'!$B$3:$L$5500,4,FALSE),""),"تأكد من الوحدة")</f>
        <v/>
      </c>
      <c r="H5125" s="31" t="str">
        <f>IFERROR(IF(E5125&lt;&gt;"",VLOOKUP(E5125,'تكويد الاصناف'!$B$3:$L$5500,9,FALSE),""),"تأكد من السعر")</f>
        <v/>
      </c>
      <c r="I5125" s="31"/>
      <c r="J5125" s="33" t="str">
        <f t="shared" si="80"/>
        <v/>
      </c>
      <c r="K5125" s="31"/>
      <c r="L5125" s="31"/>
    </row>
    <row r="5126" spans="2:12" x14ac:dyDescent="0.2">
      <c r="B5126" s="29" t="str">
        <f>IF(C5126&lt;&gt;"",COUNT($B$2:B5125)+1,"")</f>
        <v/>
      </c>
      <c r="C5126" s="30"/>
      <c r="D5126" s="31"/>
      <c r="E5126" s="32"/>
      <c r="F5126" s="31" t="str">
        <f>IFERROR(IF(E5126&lt;&gt;"",VLOOKUP(E5126,'تكويد الاصناف'!$B$3:$L$5500,3,FALSE),""),"تأكد من الكود")</f>
        <v/>
      </c>
      <c r="G5126" s="31" t="str">
        <f>IFERROR(IF(E5126&lt;&gt;"",VLOOKUP(E5126,'تكويد الاصناف'!$B$3:$L$5500,4,FALSE),""),"تأكد من الوحدة")</f>
        <v/>
      </c>
      <c r="H5126" s="31" t="str">
        <f>IFERROR(IF(E5126&lt;&gt;"",VLOOKUP(E5126,'تكويد الاصناف'!$B$3:$L$5500,9,FALSE),""),"تأكد من السعر")</f>
        <v/>
      </c>
      <c r="I5126" s="31"/>
      <c r="J5126" s="33" t="str">
        <f t="shared" si="80"/>
        <v/>
      </c>
      <c r="K5126" s="31"/>
      <c r="L5126" s="31"/>
    </row>
    <row r="5127" spans="2:12" x14ac:dyDescent="0.2">
      <c r="B5127" s="29" t="str">
        <f>IF(C5127&lt;&gt;"",COUNT($B$2:B5126)+1,"")</f>
        <v/>
      </c>
      <c r="C5127" s="30"/>
      <c r="D5127" s="31"/>
      <c r="E5127" s="32"/>
      <c r="F5127" s="31" t="str">
        <f>IFERROR(IF(E5127&lt;&gt;"",VLOOKUP(E5127,'تكويد الاصناف'!$B$3:$L$5500,3,FALSE),""),"تأكد من الكود")</f>
        <v/>
      </c>
      <c r="G5127" s="31" t="str">
        <f>IFERROR(IF(E5127&lt;&gt;"",VLOOKUP(E5127,'تكويد الاصناف'!$B$3:$L$5500,4,FALSE),""),"تأكد من الوحدة")</f>
        <v/>
      </c>
      <c r="H5127" s="31" t="str">
        <f>IFERROR(IF(E5127&lt;&gt;"",VLOOKUP(E5127,'تكويد الاصناف'!$B$3:$L$5500,9,FALSE),""),"تأكد من السعر")</f>
        <v/>
      </c>
      <c r="I5127" s="31"/>
      <c r="J5127" s="33" t="str">
        <f t="shared" si="80"/>
        <v/>
      </c>
      <c r="K5127" s="31"/>
      <c r="L5127" s="31"/>
    </row>
    <row r="5128" spans="2:12" x14ac:dyDescent="0.2">
      <c r="B5128" s="29" t="str">
        <f>IF(C5128&lt;&gt;"",COUNT($B$2:B5127)+1,"")</f>
        <v/>
      </c>
      <c r="C5128" s="30"/>
      <c r="D5128" s="31"/>
      <c r="E5128" s="32"/>
      <c r="F5128" s="31" t="str">
        <f>IFERROR(IF(E5128&lt;&gt;"",VLOOKUP(E5128,'تكويد الاصناف'!$B$3:$L$5500,3,FALSE),""),"تأكد من الكود")</f>
        <v/>
      </c>
      <c r="G5128" s="31" t="str">
        <f>IFERROR(IF(E5128&lt;&gt;"",VLOOKUP(E5128,'تكويد الاصناف'!$B$3:$L$5500,4,FALSE),""),"تأكد من الوحدة")</f>
        <v/>
      </c>
      <c r="H5128" s="31" t="str">
        <f>IFERROR(IF(E5128&lt;&gt;"",VLOOKUP(E5128,'تكويد الاصناف'!$B$3:$L$5500,9,FALSE),""),"تأكد من السعر")</f>
        <v/>
      </c>
      <c r="I5128" s="31"/>
      <c r="J5128" s="33" t="str">
        <f t="shared" si="80"/>
        <v/>
      </c>
      <c r="K5128" s="31"/>
      <c r="L5128" s="31"/>
    </row>
    <row r="5129" spans="2:12" x14ac:dyDescent="0.2">
      <c r="B5129" s="29" t="str">
        <f>IF(C5129&lt;&gt;"",COUNT($B$2:B5128)+1,"")</f>
        <v/>
      </c>
      <c r="C5129" s="30"/>
      <c r="D5129" s="31"/>
      <c r="E5129" s="32"/>
      <c r="F5129" s="31" t="str">
        <f>IFERROR(IF(E5129&lt;&gt;"",VLOOKUP(E5129,'تكويد الاصناف'!$B$3:$L$5500,3,FALSE),""),"تأكد من الكود")</f>
        <v/>
      </c>
      <c r="G5129" s="31" t="str">
        <f>IFERROR(IF(E5129&lt;&gt;"",VLOOKUP(E5129,'تكويد الاصناف'!$B$3:$L$5500,4,FALSE),""),"تأكد من الوحدة")</f>
        <v/>
      </c>
      <c r="H5129" s="31" t="str">
        <f>IFERROR(IF(E5129&lt;&gt;"",VLOOKUP(E5129,'تكويد الاصناف'!$B$3:$L$5500,9,FALSE),""),"تأكد من السعر")</f>
        <v/>
      </c>
      <c r="I5129" s="31"/>
      <c r="J5129" s="33" t="str">
        <f t="shared" si="80"/>
        <v/>
      </c>
      <c r="K5129" s="31"/>
      <c r="L5129" s="31"/>
    </row>
    <row r="5130" spans="2:12" x14ac:dyDescent="0.2">
      <c r="B5130" s="29" t="str">
        <f>IF(C5130&lt;&gt;"",COUNT($B$2:B5129)+1,"")</f>
        <v/>
      </c>
      <c r="C5130" s="30"/>
      <c r="D5130" s="31"/>
      <c r="E5130" s="32"/>
      <c r="F5130" s="31" t="str">
        <f>IFERROR(IF(E5130&lt;&gt;"",VLOOKUP(E5130,'تكويد الاصناف'!$B$3:$L$5500,3,FALSE),""),"تأكد من الكود")</f>
        <v/>
      </c>
      <c r="G5130" s="31" t="str">
        <f>IFERROR(IF(E5130&lt;&gt;"",VLOOKUP(E5130,'تكويد الاصناف'!$B$3:$L$5500,4,FALSE),""),"تأكد من الوحدة")</f>
        <v/>
      </c>
      <c r="H5130" s="31" t="str">
        <f>IFERROR(IF(E5130&lt;&gt;"",VLOOKUP(E5130,'تكويد الاصناف'!$B$3:$L$5500,9,FALSE),""),"تأكد من السعر")</f>
        <v/>
      </c>
      <c r="I5130" s="31"/>
      <c r="J5130" s="33" t="str">
        <f t="shared" si="80"/>
        <v/>
      </c>
      <c r="K5130" s="31"/>
      <c r="L5130" s="31"/>
    </row>
    <row r="5131" spans="2:12" x14ac:dyDescent="0.2">
      <c r="B5131" s="29" t="str">
        <f>IF(C5131&lt;&gt;"",COUNT($B$2:B5130)+1,"")</f>
        <v/>
      </c>
      <c r="C5131" s="30"/>
      <c r="D5131" s="31"/>
      <c r="E5131" s="32"/>
      <c r="F5131" s="31" t="str">
        <f>IFERROR(IF(E5131&lt;&gt;"",VLOOKUP(E5131,'تكويد الاصناف'!$B$3:$L$5500,3,FALSE),""),"تأكد من الكود")</f>
        <v/>
      </c>
      <c r="G5131" s="31" t="str">
        <f>IFERROR(IF(E5131&lt;&gt;"",VLOOKUP(E5131,'تكويد الاصناف'!$B$3:$L$5500,4,FALSE),""),"تأكد من الوحدة")</f>
        <v/>
      </c>
      <c r="H5131" s="31" t="str">
        <f>IFERROR(IF(E5131&lt;&gt;"",VLOOKUP(E5131,'تكويد الاصناف'!$B$3:$L$5500,9,FALSE),""),"تأكد من السعر")</f>
        <v/>
      </c>
      <c r="I5131" s="31"/>
      <c r="J5131" s="33" t="str">
        <f t="shared" si="80"/>
        <v/>
      </c>
      <c r="K5131" s="31"/>
      <c r="L5131" s="31"/>
    </row>
    <row r="5132" spans="2:12" x14ac:dyDescent="0.2">
      <c r="B5132" s="29" t="str">
        <f>IF(C5132&lt;&gt;"",COUNT($B$2:B5131)+1,"")</f>
        <v/>
      </c>
      <c r="C5132" s="30"/>
      <c r="D5132" s="31"/>
      <c r="E5132" s="32"/>
      <c r="F5132" s="31" t="str">
        <f>IFERROR(IF(E5132&lt;&gt;"",VLOOKUP(E5132,'تكويد الاصناف'!$B$3:$L$5500,3,FALSE),""),"تأكد من الكود")</f>
        <v/>
      </c>
      <c r="G5132" s="31" t="str">
        <f>IFERROR(IF(E5132&lt;&gt;"",VLOOKUP(E5132,'تكويد الاصناف'!$B$3:$L$5500,4,FALSE),""),"تأكد من الوحدة")</f>
        <v/>
      </c>
      <c r="H5132" s="31" t="str">
        <f>IFERROR(IF(E5132&lt;&gt;"",VLOOKUP(E5132,'تكويد الاصناف'!$B$3:$L$5500,9,FALSE),""),"تأكد من السعر")</f>
        <v/>
      </c>
      <c r="I5132" s="31"/>
      <c r="J5132" s="33" t="str">
        <f t="shared" si="80"/>
        <v/>
      </c>
      <c r="K5132" s="31"/>
      <c r="L5132" s="31"/>
    </row>
    <row r="5133" spans="2:12" x14ac:dyDescent="0.2">
      <c r="B5133" s="29" t="str">
        <f>IF(C5133&lt;&gt;"",COUNT($B$2:B5132)+1,"")</f>
        <v/>
      </c>
      <c r="C5133" s="30"/>
      <c r="D5133" s="31"/>
      <c r="E5133" s="32"/>
      <c r="F5133" s="31" t="str">
        <f>IFERROR(IF(E5133&lt;&gt;"",VLOOKUP(E5133,'تكويد الاصناف'!$B$3:$L$5500,3,FALSE),""),"تأكد من الكود")</f>
        <v/>
      </c>
      <c r="G5133" s="31" t="str">
        <f>IFERROR(IF(E5133&lt;&gt;"",VLOOKUP(E5133,'تكويد الاصناف'!$B$3:$L$5500,4,FALSE),""),"تأكد من الوحدة")</f>
        <v/>
      </c>
      <c r="H5133" s="31" t="str">
        <f>IFERROR(IF(E5133&lt;&gt;"",VLOOKUP(E5133,'تكويد الاصناف'!$B$3:$L$5500,9,FALSE),""),"تأكد من السعر")</f>
        <v/>
      </c>
      <c r="I5133" s="31"/>
      <c r="J5133" s="33" t="str">
        <f t="shared" si="80"/>
        <v/>
      </c>
      <c r="K5133" s="31"/>
      <c r="L5133" s="31"/>
    </row>
    <row r="5134" spans="2:12" x14ac:dyDescent="0.2">
      <c r="B5134" s="29" t="str">
        <f>IF(C5134&lt;&gt;"",COUNT($B$2:B5133)+1,"")</f>
        <v/>
      </c>
      <c r="C5134" s="30"/>
      <c r="D5134" s="31"/>
      <c r="E5134" s="32"/>
      <c r="F5134" s="31" t="str">
        <f>IFERROR(IF(E5134&lt;&gt;"",VLOOKUP(E5134,'تكويد الاصناف'!$B$3:$L$5500,3,FALSE),""),"تأكد من الكود")</f>
        <v/>
      </c>
      <c r="G5134" s="31" t="str">
        <f>IFERROR(IF(E5134&lt;&gt;"",VLOOKUP(E5134,'تكويد الاصناف'!$B$3:$L$5500,4,FALSE),""),"تأكد من الوحدة")</f>
        <v/>
      </c>
      <c r="H5134" s="31" t="str">
        <f>IFERROR(IF(E5134&lt;&gt;"",VLOOKUP(E5134,'تكويد الاصناف'!$B$3:$L$5500,9,FALSE),""),"تأكد من السعر")</f>
        <v/>
      </c>
      <c r="I5134" s="31"/>
      <c r="J5134" s="33" t="str">
        <f t="shared" si="80"/>
        <v/>
      </c>
      <c r="K5134" s="31"/>
      <c r="L5134" s="31"/>
    </row>
    <row r="5135" spans="2:12" x14ac:dyDescent="0.2">
      <c r="B5135" s="29" t="str">
        <f>IF(C5135&lt;&gt;"",COUNT($B$2:B5134)+1,"")</f>
        <v/>
      </c>
      <c r="C5135" s="30"/>
      <c r="D5135" s="31"/>
      <c r="E5135" s="32"/>
      <c r="F5135" s="31" t="str">
        <f>IFERROR(IF(E5135&lt;&gt;"",VLOOKUP(E5135,'تكويد الاصناف'!$B$3:$L$5500,3,FALSE),""),"تأكد من الكود")</f>
        <v/>
      </c>
      <c r="G5135" s="31" t="str">
        <f>IFERROR(IF(E5135&lt;&gt;"",VLOOKUP(E5135,'تكويد الاصناف'!$B$3:$L$5500,4,FALSE),""),"تأكد من الوحدة")</f>
        <v/>
      </c>
      <c r="H5135" s="31" t="str">
        <f>IFERROR(IF(E5135&lt;&gt;"",VLOOKUP(E5135,'تكويد الاصناف'!$B$3:$L$5500,9,FALSE),""),"تأكد من السعر")</f>
        <v/>
      </c>
      <c r="I5135" s="31"/>
      <c r="J5135" s="33" t="str">
        <f t="shared" si="80"/>
        <v/>
      </c>
      <c r="K5135" s="31"/>
      <c r="L5135" s="31"/>
    </row>
    <row r="5136" spans="2:12" x14ac:dyDescent="0.2">
      <c r="B5136" s="29" t="str">
        <f>IF(C5136&lt;&gt;"",COUNT($B$2:B5135)+1,"")</f>
        <v/>
      </c>
      <c r="C5136" s="30"/>
      <c r="D5136" s="31"/>
      <c r="E5136" s="32"/>
      <c r="F5136" s="31" t="str">
        <f>IFERROR(IF(E5136&lt;&gt;"",VLOOKUP(E5136,'تكويد الاصناف'!$B$3:$L$5500,3,FALSE),""),"تأكد من الكود")</f>
        <v/>
      </c>
      <c r="G5136" s="31" t="str">
        <f>IFERROR(IF(E5136&lt;&gt;"",VLOOKUP(E5136,'تكويد الاصناف'!$B$3:$L$5500,4,FALSE),""),"تأكد من الوحدة")</f>
        <v/>
      </c>
      <c r="H5136" s="31" t="str">
        <f>IFERROR(IF(E5136&lt;&gt;"",VLOOKUP(E5136,'تكويد الاصناف'!$B$3:$L$5500,9,FALSE),""),"تأكد من السعر")</f>
        <v/>
      </c>
      <c r="I5136" s="31"/>
      <c r="J5136" s="33" t="str">
        <f t="shared" si="80"/>
        <v/>
      </c>
      <c r="K5136" s="31"/>
      <c r="L5136" s="31"/>
    </row>
    <row r="5137" spans="2:12" x14ac:dyDescent="0.2">
      <c r="B5137" s="29" t="str">
        <f>IF(C5137&lt;&gt;"",COUNT($B$2:B5136)+1,"")</f>
        <v/>
      </c>
      <c r="C5137" s="30"/>
      <c r="D5137" s="31"/>
      <c r="E5137" s="32"/>
      <c r="F5137" s="31" t="str">
        <f>IFERROR(IF(E5137&lt;&gt;"",VLOOKUP(E5137,'تكويد الاصناف'!$B$3:$L$5500,3,FALSE),""),"تأكد من الكود")</f>
        <v/>
      </c>
      <c r="G5137" s="31" t="str">
        <f>IFERROR(IF(E5137&lt;&gt;"",VLOOKUP(E5137,'تكويد الاصناف'!$B$3:$L$5500,4,FALSE),""),"تأكد من الوحدة")</f>
        <v/>
      </c>
      <c r="H5137" s="31" t="str">
        <f>IFERROR(IF(E5137&lt;&gt;"",VLOOKUP(E5137,'تكويد الاصناف'!$B$3:$L$5500,9,FALSE),""),"تأكد من السعر")</f>
        <v/>
      </c>
      <c r="I5137" s="31"/>
      <c r="J5137" s="33" t="str">
        <f t="shared" si="80"/>
        <v/>
      </c>
      <c r="K5137" s="31"/>
      <c r="L5137" s="31"/>
    </row>
    <row r="5138" spans="2:12" x14ac:dyDescent="0.2">
      <c r="B5138" s="29" t="str">
        <f>IF(C5138&lt;&gt;"",COUNT($B$2:B5137)+1,"")</f>
        <v/>
      </c>
      <c r="C5138" s="30"/>
      <c r="D5138" s="31"/>
      <c r="E5138" s="32"/>
      <c r="F5138" s="31" t="str">
        <f>IFERROR(IF(E5138&lt;&gt;"",VLOOKUP(E5138,'تكويد الاصناف'!$B$3:$L$5500,3,FALSE),""),"تأكد من الكود")</f>
        <v/>
      </c>
      <c r="G5138" s="31" t="str">
        <f>IFERROR(IF(E5138&lt;&gt;"",VLOOKUP(E5138,'تكويد الاصناف'!$B$3:$L$5500,4,FALSE),""),"تأكد من الوحدة")</f>
        <v/>
      </c>
      <c r="H5138" s="31" t="str">
        <f>IFERROR(IF(E5138&lt;&gt;"",VLOOKUP(E5138,'تكويد الاصناف'!$B$3:$L$5500,9,FALSE),""),"تأكد من السعر")</f>
        <v/>
      </c>
      <c r="I5138" s="31"/>
      <c r="J5138" s="33" t="str">
        <f t="shared" si="80"/>
        <v/>
      </c>
      <c r="K5138" s="31"/>
      <c r="L5138" s="31"/>
    </row>
    <row r="5139" spans="2:12" x14ac:dyDescent="0.2">
      <c r="B5139" s="29" t="str">
        <f>IF(C5139&lt;&gt;"",COUNT($B$2:B5138)+1,"")</f>
        <v/>
      </c>
      <c r="C5139" s="30"/>
      <c r="D5139" s="31"/>
      <c r="E5139" s="32"/>
      <c r="F5139" s="31" t="str">
        <f>IFERROR(IF(E5139&lt;&gt;"",VLOOKUP(E5139,'تكويد الاصناف'!$B$3:$L$5500,3,FALSE),""),"تأكد من الكود")</f>
        <v/>
      </c>
      <c r="G5139" s="31" t="str">
        <f>IFERROR(IF(E5139&lt;&gt;"",VLOOKUP(E5139,'تكويد الاصناف'!$B$3:$L$5500,4,FALSE),""),"تأكد من الوحدة")</f>
        <v/>
      </c>
      <c r="H5139" s="31" t="str">
        <f>IFERROR(IF(E5139&lt;&gt;"",VLOOKUP(E5139,'تكويد الاصناف'!$B$3:$L$5500,9,FALSE),""),"تأكد من السعر")</f>
        <v/>
      </c>
      <c r="I5139" s="31"/>
      <c r="J5139" s="33" t="str">
        <f t="shared" si="80"/>
        <v/>
      </c>
      <c r="K5139" s="31"/>
      <c r="L5139" s="31"/>
    </row>
    <row r="5140" spans="2:12" x14ac:dyDescent="0.2">
      <c r="B5140" s="29" t="str">
        <f>IF(C5140&lt;&gt;"",COUNT($B$2:B5139)+1,"")</f>
        <v/>
      </c>
      <c r="C5140" s="30"/>
      <c r="D5140" s="31"/>
      <c r="E5140" s="32"/>
      <c r="F5140" s="31" t="str">
        <f>IFERROR(IF(E5140&lt;&gt;"",VLOOKUP(E5140,'تكويد الاصناف'!$B$3:$L$5500,3,FALSE),""),"تأكد من الكود")</f>
        <v/>
      </c>
      <c r="G5140" s="31" t="str">
        <f>IFERROR(IF(E5140&lt;&gt;"",VLOOKUP(E5140,'تكويد الاصناف'!$B$3:$L$5500,4,FALSE),""),"تأكد من الوحدة")</f>
        <v/>
      </c>
      <c r="H5140" s="31" t="str">
        <f>IFERROR(IF(E5140&lt;&gt;"",VLOOKUP(E5140,'تكويد الاصناف'!$B$3:$L$5500,9,FALSE),""),"تأكد من السعر")</f>
        <v/>
      </c>
      <c r="I5140" s="31"/>
      <c r="J5140" s="33" t="str">
        <f t="shared" si="80"/>
        <v/>
      </c>
      <c r="K5140" s="31"/>
      <c r="L5140" s="31"/>
    </row>
    <row r="5141" spans="2:12" x14ac:dyDescent="0.2">
      <c r="B5141" s="29" t="str">
        <f>IF(C5141&lt;&gt;"",COUNT($B$2:B5140)+1,"")</f>
        <v/>
      </c>
      <c r="C5141" s="30"/>
      <c r="D5141" s="31"/>
      <c r="E5141" s="32"/>
      <c r="F5141" s="31" t="str">
        <f>IFERROR(IF(E5141&lt;&gt;"",VLOOKUP(E5141,'تكويد الاصناف'!$B$3:$L$5500,3,FALSE),""),"تأكد من الكود")</f>
        <v/>
      </c>
      <c r="G5141" s="31" t="str">
        <f>IFERROR(IF(E5141&lt;&gt;"",VLOOKUP(E5141,'تكويد الاصناف'!$B$3:$L$5500,4,FALSE),""),"تأكد من الوحدة")</f>
        <v/>
      </c>
      <c r="H5141" s="31" t="str">
        <f>IFERROR(IF(E5141&lt;&gt;"",VLOOKUP(E5141,'تكويد الاصناف'!$B$3:$L$5500,9,FALSE),""),"تأكد من السعر")</f>
        <v/>
      </c>
      <c r="I5141" s="31"/>
      <c r="J5141" s="33" t="str">
        <f t="shared" si="80"/>
        <v/>
      </c>
      <c r="K5141" s="31"/>
      <c r="L5141" s="31"/>
    </row>
    <row r="5142" spans="2:12" x14ac:dyDescent="0.2">
      <c r="B5142" s="29" t="str">
        <f>IF(C5142&lt;&gt;"",COUNT($B$2:B5141)+1,"")</f>
        <v/>
      </c>
      <c r="C5142" s="30"/>
      <c r="D5142" s="31"/>
      <c r="E5142" s="32"/>
      <c r="F5142" s="31" t="str">
        <f>IFERROR(IF(E5142&lt;&gt;"",VLOOKUP(E5142,'تكويد الاصناف'!$B$3:$L$5500,3,FALSE),""),"تأكد من الكود")</f>
        <v/>
      </c>
      <c r="G5142" s="31" t="str">
        <f>IFERROR(IF(E5142&lt;&gt;"",VLOOKUP(E5142,'تكويد الاصناف'!$B$3:$L$5500,4,FALSE),""),"تأكد من الوحدة")</f>
        <v/>
      </c>
      <c r="H5142" s="31" t="str">
        <f>IFERROR(IF(E5142&lt;&gt;"",VLOOKUP(E5142,'تكويد الاصناف'!$B$3:$L$5500,9,FALSE),""),"تأكد من السعر")</f>
        <v/>
      </c>
      <c r="I5142" s="31"/>
      <c r="J5142" s="33" t="str">
        <f t="shared" si="80"/>
        <v/>
      </c>
      <c r="K5142" s="31"/>
      <c r="L5142" s="31"/>
    </row>
    <row r="5143" spans="2:12" x14ac:dyDescent="0.2">
      <c r="B5143" s="29" t="str">
        <f>IF(C5143&lt;&gt;"",COUNT($B$2:B5142)+1,"")</f>
        <v/>
      </c>
      <c r="C5143" s="30"/>
      <c r="D5143" s="31"/>
      <c r="E5143" s="32"/>
      <c r="F5143" s="31" t="str">
        <f>IFERROR(IF(E5143&lt;&gt;"",VLOOKUP(E5143,'تكويد الاصناف'!$B$3:$L$5500,3,FALSE),""),"تأكد من الكود")</f>
        <v/>
      </c>
      <c r="G5143" s="31" t="str">
        <f>IFERROR(IF(E5143&lt;&gt;"",VLOOKUP(E5143,'تكويد الاصناف'!$B$3:$L$5500,4,FALSE),""),"تأكد من الوحدة")</f>
        <v/>
      </c>
      <c r="H5143" s="31" t="str">
        <f>IFERROR(IF(E5143&lt;&gt;"",VLOOKUP(E5143,'تكويد الاصناف'!$B$3:$L$5500,9,FALSE),""),"تأكد من السعر")</f>
        <v/>
      </c>
      <c r="I5143" s="31"/>
      <c r="J5143" s="33" t="str">
        <f t="shared" si="80"/>
        <v/>
      </c>
      <c r="K5143" s="31"/>
      <c r="L5143" s="31"/>
    </row>
    <row r="5144" spans="2:12" x14ac:dyDescent="0.2">
      <c r="B5144" s="29" t="str">
        <f>IF(C5144&lt;&gt;"",COUNT($B$2:B5143)+1,"")</f>
        <v/>
      </c>
      <c r="C5144" s="30"/>
      <c r="D5144" s="31"/>
      <c r="E5144" s="32"/>
      <c r="F5144" s="31" t="str">
        <f>IFERROR(IF(E5144&lt;&gt;"",VLOOKUP(E5144,'تكويد الاصناف'!$B$3:$L$5500,3,FALSE),""),"تأكد من الكود")</f>
        <v/>
      </c>
      <c r="G5144" s="31" t="str">
        <f>IFERROR(IF(E5144&lt;&gt;"",VLOOKUP(E5144,'تكويد الاصناف'!$B$3:$L$5500,4,FALSE),""),"تأكد من الوحدة")</f>
        <v/>
      </c>
      <c r="H5144" s="31" t="str">
        <f>IFERROR(IF(E5144&lt;&gt;"",VLOOKUP(E5144,'تكويد الاصناف'!$B$3:$L$5500,9,FALSE),""),"تأكد من السعر")</f>
        <v/>
      </c>
      <c r="I5144" s="31"/>
      <c r="J5144" s="33" t="str">
        <f t="shared" si="80"/>
        <v/>
      </c>
      <c r="K5144" s="31"/>
      <c r="L5144" s="31"/>
    </row>
    <row r="5145" spans="2:12" x14ac:dyDescent="0.2">
      <c r="B5145" s="29" t="str">
        <f>IF(C5145&lt;&gt;"",COUNT($B$2:B5144)+1,"")</f>
        <v/>
      </c>
      <c r="C5145" s="30"/>
      <c r="D5145" s="31"/>
      <c r="E5145" s="32"/>
      <c r="F5145" s="31" t="str">
        <f>IFERROR(IF(E5145&lt;&gt;"",VLOOKUP(E5145,'تكويد الاصناف'!$B$3:$L$5500,3,FALSE),""),"تأكد من الكود")</f>
        <v/>
      </c>
      <c r="G5145" s="31" t="str">
        <f>IFERROR(IF(E5145&lt;&gt;"",VLOOKUP(E5145,'تكويد الاصناف'!$B$3:$L$5500,4,FALSE),""),"تأكد من الوحدة")</f>
        <v/>
      </c>
      <c r="H5145" s="31" t="str">
        <f>IFERROR(IF(E5145&lt;&gt;"",VLOOKUP(E5145,'تكويد الاصناف'!$B$3:$L$5500,9,FALSE),""),"تأكد من السعر")</f>
        <v/>
      </c>
      <c r="I5145" s="31"/>
      <c r="J5145" s="33" t="str">
        <f t="shared" si="80"/>
        <v/>
      </c>
      <c r="K5145" s="31"/>
      <c r="L5145" s="31"/>
    </row>
    <row r="5146" spans="2:12" x14ac:dyDescent="0.2">
      <c r="B5146" s="29" t="str">
        <f>IF(C5146&lt;&gt;"",COUNT($B$2:B5145)+1,"")</f>
        <v/>
      </c>
      <c r="C5146" s="30"/>
      <c r="D5146" s="31"/>
      <c r="E5146" s="32"/>
      <c r="F5146" s="31" t="str">
        <f>IFERROR(IF(E5146&lt;&gt;"",VLOOKUP(E5146,'تكويد الاصناف'!$B$3:$L$5500,3,FALSE),""),"تأكد من الكود")</f>
        <v/>
      </c>
      <c r="G5146" s="31" t="str">
        <f>IFERROR(IF(E5146&lt;&gt;"",VLOOKUP(E5146,'تكويد الاصناف'!$B$3:$L$5500,4,FALSE),""),"تأكد من الوحدة")</f>
        <v/>
      </c>
      <c r="H5146" s="31" t="str">
        <f>IFERROR(IF(E5146&lt;&gt;"",VLOOKUP(E5146,'تكويد الاصناف'!$B$3:$L$5500,9,FALSE),""),"تأكد من السعر")</f>
        <v/>
      </c>
      <c r="I5146" s="31"/>
      <c r="J5146" s="33" t="str">
        <f t="shared" si="80"/>
        <v/>
      </c>
      <c r="K5146" s="31"/>
      <c r="L5146" s="31"/>
    </row>
    <row r="5147" spans="2:12" x14ac:dyDescent="0.2">
      <c r="B5147" s="29" t="str">
        <f>IF(C5147&lt;&gt;"",COUNT($B$2:B5146)+1,"")</f>
        <v/>
      </c>
      <c r="C5147" s="30"/>
      <c r="D5147" s="31"/>
      <c r="E5147" s="32"/>
      <c r="F5147" s="31" t="str">
        <f>IFERROR(IF(E5147&lt;&gt;"",VLOOKUP(E5147,'تكويد الاصناف'!$B$3:$L$5500,3,FALSE),""),"تأكد من الكود")</f>
        <v/>
      </c>
      <c r="G5147" s="31" t="str">
        <f>IFERROR(IF(E5147&lt;&gt;"",VLOOKUP(E5147,'تكويد الاصناف'!$B$3:$L$5500,4,FALSE),""),"تأكد من الوحدة")</f>
        <v/>
      </c>
      <c r="H5147" s="31" t="str">
        <f>IFERROR(IF(E5147&lt;&gt;"",VLOOKUP(E5147,'تكويد الاصناف'!$B$3:$L$5500,9,FALSE),""),"تأكد من السعر")</f>
        <v/>
      </c>
      <c r="I5147" s="31"/>
      <c r="J5147" s="33" t="str">
        <f t="shared" si="80"/>
        <v/>
      </c>
      <c r="K5147" s="31"/>
      <c r="L5147" s="31"/>
    </row>
    <row r="5148" spans="2:12" x14ac:dyDescent="0.2">
      <c r="B5148" s="29" t="str">
        <f>IF(C5148&lt;&gt;"",COUNT($B$2:B5147)+1,"")</f>
        <v/>
      </c>
      <c r="C5148" s="30"/>
      <c r="D5148" s="31"/>
      <c r="E5148" s="32"/>
      <c r="F5148" s="31" t="str">
        <f>IFERROR(IF(E5148&lt;&gt;"",VLOOKUP(E5148,'تكويد الاصناف'!$B$3:$L$5500,3,FALSE),""),"تأكد من الكود")</f>
        <v/>
      </c>
      <c r="G5148" s="31" t="str">
        <f>IFERROR(IF(E5148&lt;&gt;"",VLOOKUP(E5148,'تكويد الاصناف'!$B$3:$L$5500,4,FALSE),""),"تأكد من الوحدة")</f>
        <v/>
      </c>
      <c r="H5148" s="31" t="str">
        <f>IFERROR(IF(E5148&lt;&gt;"",VLOOKUP(E5148,'تكويد الاصناف'!$B$3:$L$5500,9,FALSE),""),"تأكد من السعر")</f>
        <v/>
      </c>
      <c r="I5148" s="31"/>
      <c r="J5148" s="33" t="str">
        <f t="shared" si="80"/>
        <v/>
      </c>
      <c r="K5148" s="31"/>
      <c r="L5148" s="31"/>
    </row>
    <row r="5149" spans="2:12" x14ac:dyDescent="0.2">
      <c r="B5149" s="29" t="str">
        <f>IF(C5149&lt;&gt;"",COUNT($B$2:B5148)+1,"")</f>
        <v/>
      </c>
      <c r="C5149" s="30"/>
      <c r="D5149" s="31"/>
      <c r="E5149" s="32"/>
      <c r="F5149" s="31" t="str">
        <f>IFERROR(IF(E5149&lt;&gt;"",VLOOKUP(E5149,'تكويد الاصناف'!$B$3:$L$5500,3,FALSE),""),"تأكد من الكود")</f>
        <v/>
      </c>
      <c r="G5149" s="31" t="str">
        <f>IFERROR(IF(E5149&lt;&gt;"",VLOOKUP(E5149,'تكويد الاصناف'!$B$3:$L$5500,4,FALSE),""),"تأكد من الوحدة")</f>
        <v/>
      </c>
      <c r="H5149" s="31" t="str">
        <f>IFERROR(IF(E5149&lt;&gt;"",VLOOKUP(E5149,'تكويد الاصناف'!$B$3:$L$5500,9,FALSE),""),"تأكد من السعر")</f>
        <v/>
      </c>
      <c r="I5149" s="31"/>
      <c r="J5149" s="33" t="str">
        <f t="shared" si="80"/>
        <v/>
      </c>
      <c r="K5149" s="31"/>
      <c r="L5149" s="31"/>
    </row>
    <row r="5150" spans="2:12" x14ac:dyDescent="0.2">
      <c r="B5150" s="29" t="str">
        <f>IF(C5150&lt;&gt;"",COUNT($B$2:B5149)+1,"")</f>
        <v/>
      </c>
      <c r="C5150" s="30"/>
      <c r="D5150" s="31"/>
      <c r="E5150" s="32"/>
      <c r="F5150" s="31" t="str">
        <f>IFERROR(IF(E5150&lt;&gt;"",VLOOKUP(E5150,'تكويد الاصناف'!$B$3:$L$5500,3,FALSE),""),"تأكد من الكود")</f>
        <v/>
      </c>
      <c r="G5150" s="31" t="str">
        <f>IFERROR(IF(E5150&lt;&gt;"",VLOOKUP(E5150,'تكويد الاصناف'!$B$3:$L$5500,4,FALSE),""),"تأكد من الوحدة")</f>
        <v/>
      </c>
      <c r="H5150" s="31" t="str">
        <f>IFERROR(IF(E5150&lt;&gt;"",VLOOKUP(E5150,'تكويد الاصناف'!$B$3:$L$5500,9,FALSE),""),"تأكد من السعر")</f>
        <v/>
      </c>
      <c r="I5150" s="31"/>
      <c r="J5150" s="33" t="str">
        <f t="shared" si="80"/>
        <v/>
      </c>
      <c r="K5150" s="31"/>
      <c r="L5150" s="31"/>
    </row>
    <row r="5151" spans="2:12" x14ac:dyDescent="0.2">
      <c r="B5151" s="29" t="str">
        <f>IF(C5151&lt;&gt;"",COUNT($B$2:B5150)+1,"")</f>
        <v/>
      </c>
      <c r="C5151" s="30"/>
      <c r="D5151" s="31"/>
      <c r="E5151" s="32"/>
      <c r="F5151" s="31" t="str">
        <f>IFERROR(IF(E5151&lt;&gt;"",VLOOKUP(E5151,'تكويد الاصناف'!$B$3:$L$5500,3,FALSE),""),"تأكد من الكود")</f>
        <v/>
      </c>
      <c r="G5151" s="31" t="str">
        <f>IFERROR(IF(E5151&lt;&gt;"",VLOOKUP(E5151,'تكويد الاصناف'!$B$3:$L$5500,4,FALSE),""),"تأكد من الوحدة")</f>
        <v/>
      </c>
      <c r="H5151" s="31" t="str">
        <f>IFERROR(IF(E5151&lt;&gt;"",VLOOKUP(E5151,'تكويد الاصناف'!$B$3:$L$5500,9,FALSE),""),"تأكد من السعر")</f>
        <v/>
      </c>
      <c r="I5151" s="31"/>
      <c r="J5151" s="33" t="str">
        <f t="shared" si="80"/>
        <v/>
      </c>
      <c r="K5151" s="31"/>
      <c r="L5151" s="31"/>
    </row>
    <row r="5152" spans="2:12" x14ac:dyDescent="0.2">
      <c r="B5152" s="29" t="str">
        <f>IF(C5152&lt;&gt;"",COUNT($B$2:B5151)+1,"")</f>
        <v/>
      </c>
      <c r="C5152" s="30"/>
      <c r="D5152" s="31"/>
      <c r="E5152" s="32"/>
      <c r="F5152" s="31" t="str">
        <f>IFERROR(IF(E5152&lt;&gt;"",VLOOKUP(E5152,'تكويد الاصناف'!$B$3:$L$5500,3,FALSE),""),"تأكد من الكود")</f>
        <v/>
      </c>
      <c r="G5152" s="31" t="str">
        <f>IFERROR(IF(E5152&lt;&gt;"",VLOOKUP(E5152,'تكويد الاصناف'!$B$3:$L$5500,4,FALSE),""),"تأكد من الوحدة")</f>
        <v/>
      </c>
      <c r="H5152" s="31" t="str">
        <f>IFERROR(IF(E5152&lt;&gt;"",VLOOKUP(E5152,'تكويد الاصناف'!$B$3:$L$5500,9,FALSE),""),"تأكد من السعر")</f>
        <v/>
      </c>
      <c r="I5152" s="31"/>
      <c r="J5152" s="33" t="str">
        <f t="shared" si="80"/>
        <v/>
      </c>
      <c r="K5152" s="31"/>
      <c r="L5152" s="31"/>
    </row>
    <row r="5153" spans="2:12" x14ac:dyDescent="0.2">
      <c r="B5153" s="29" t="str">
        <f>IF(C5153&lt;&gt;"",COUNT($B$2:B5152)+1,"")</f>
        <v/>
      </c>
      <c r="C5153" s="30"/>
      <c r="D5153" s="31"/>
      <c r="E5153" s="32"/>
      <c r="F5153" s="31" t="str">
        <f>IFERROR(IF(E5153&lt;&gt;"",VLOOKUP(E5153,'تكويد الاصناف'!$B$3:$L$5500,3,FALSE),""),"تأكد من الكود")</f>
        <v/>
      </c>
      <c r="G5153" s="31" t="str">
        <f>IFERROR(IF(E5153&lt;&gt;"",VLOOKUP(E5153,'تكويد الاصناف'!$B$3:$L$5500,4,FALSE),""),"تأكد من الوحدة")</f>
        <v/>
      </c>
      <c r="H5153" s="31" t="str">
        <f>IFERROR(IF(E5153&lt;&gt;"",VLOOKUP(E5153,'تكويد الاصناف'!$B$3:$L$5500,9,FALSE),""),"تأكد من السعر")</f>
        <v/>
      </c>
      <c r="I5153" s="31"/>
      <c r="J5153" s="33" t="str">
        <f t="shared" si="80"/>
        <v/>
      </c>
      <c r="K5153" s="31"/>
      <c r="L5153" s="31"/>
    </row>
    <row r="5154" spans="2:12" x14ac:dyDescent="0.2">
      <c r="B5154" s="29" t="str">
        <f>IF(C5154&lt;&gt;"",COUNT($B$2:B5153)+1,"")</f>
        <v/>
      </c>
      <c r="C5154" s="30"/>
      <c r="D5154" s="31"/>
      <c r="E5154" s="32"/>
      <c r="F5154" s="31" t="str">
        <f>IFERROR(IF(E5154&lt;&gt;"",VLOOKUP(E5154,'تكويد الاصناف'!$B$3:$L$5500,3,FALSE),""),"تأكد من الكود")</f>
        <v/>
      </c>
      <c r="G5154" s="31" t="str">
        <f>IFERROR(IF(E5154&lt;&gt;"",VLOOKUP(E5154,'تكويد الاصناف'!$B$3:$L$5500,4,FALSE),""),"تأكد من الوحدة")</f>
        <v/>
      </c>
      <c r="H5154" s="31" t="str">
        <f>IFERROR(IF(E5154&lt;&gt;"",VLOOKUP(E5154,'تكويد الاصناف'!$B$3:$L$5500,9,FALSE),""),"تأكد من السعر")</f>
        <v/>
      </c>
      <c r="I5154" s="31"/>
      <c r="J5154" s="33" t="str">
        <f t="shared" si="80"/>
        <v/>
      </c>
      <c r="K5154" s="31"/>
      <c r="L5154" s="31"/>
    </row>
    <row r="5155" spans="2:12" x14ac:dyDescent="0.2">
      <c r="B5155" s="29" t="str">
        <f>IF(C5155&lt;&gt;"",COUNT($B$2:B5154)+1,"")</f>
        <v/>
      </c>
      <c r="C5155" s="30"/>
      <c r="D5155" s="31"/>
      <c r="E5155" s="32"/>
      <c r="F5155" s="31" t="str">
        <f>IFERROR(IF(E5155&lt;&gt;"",VLOOKUP(E5155,'تكويد الاصناف'!$B$3:$L$5500,3,FALSE),""),"تأكد من الكود")</f>
        <v/>
      </c>
      <c r="G5155" s="31" t="str">
        <f>IFERROR(IF(E5155&lt;&gt;"",VLOOKUP(E5155,'تكويد الاصناف'!$B$3:$L$5500,4,FALSE),""),"تأكد من الوحدة")</f>
        <v/>
      </c>
      <c r="H5155" s="31" t="str">
        <f>IFERROR(IF(E5155&lt;&gt;"",VLOOKUP(E5155,'تكويد الاصناف'!$B$3:$L$5500,9,FALSE),""),"تأكد من السعر")</f>
        <v/>
      </c>
      <c r="I5155" s="31"/>
      <c r="J5155" s="33" t="str">
        <f t="shared" si="80"/>
        <v/>
      </c>
      <c r="K5155" s="31"/>
      <c r="L5155" s="31"/>
    </row>
    <row r="5156" spans="2:12" x14ac:dyDescent="0.2">
      <c r="B5156" s="29" t="str">
        <f>IF(C5156&lt;&gt;"",COUNT($B$2:B5155)+1,"")</f>
        <v/>
      </c>
      <c r="C5156" s="30"/>
      <c r="D5156" s="31"/>
      <c r="E5156" s="32"/>
      <c r="F5156" s="31" t="str">
        <f>IFERROR(IF(E5156&lt;&gt;"",VLOOKUP(E5156,'تكويد الاصناف'!$B$3:$L$5500,3,FALSE),""),"تأكد من الكود")</f>
        <v/>
      </c>
      <c r="G5156" s="31" t="str">
        <f>IFERROR(IF(E5156&lt;&gt;"",VLOOKUP(E5156,'تكويد الاصناف'!$B$3:$L$5500,4,FALSE),""),"تأكد من الوحدة")</f>
        <v/>
      </c>
      <c r="H5156" s="31" t="str">
        <f>IFERROR(IF(E5156&lt;&gt;"",VLOOKUP(E5156,'تكويد الاصناف'!$B$3:$L$5500,9,FALSE),""),"تأكد من السعر")</f>
        <v/>
      </c>
      <c r="I5156" s="31"/>
      <c r="J5156" s="33" t="str">
        <f t="shared" si="80"/>
        <v/>
      </c>
      <c r="K5156" s="31"/>
      <c r="L5156" s="31"/>
    </row>
    <row r="5157" spans="2:12" x14ac:dyDescent="0.2">
      <c r="B5157" s="29" t="str">
        <f>IF(C5157&lt;&gt;"",COUNT($B$2:B5156)+1,"")</f>
        <v/>
      </c>
      <c r="C5157" s="30"/>
      <c r="D5157" s="31"/>
      <c r="E5157" s="32"/>
      <c r="F5157" s="31" t="str">
        <f>IFERROR(IF(E5157&lt;&gt;"",VLOOKUP(E5157,'تكويد الاصناف'!$B$3:$L$5500,3,FALSE),""),"تأكد من الكود")</f>
        <v/>
      </c>
      <c r="G5157" s="31" t="str">
        <f>IFERROR(IF(E5157&lt;&gt;"",VLOOKUP(E5157,'تكويد الاصناف'!$B$3:$L$5500,4,FALSE),""),"تأكد من الوحدة")</f>
        <v/>
      </c>
      <c r="H5157" s="31" t="str">
        <f>IFERROR(IF(E5157&lt;&gt;"",VLOOKUP(E5157,'تكويد الاصناف'!$B$3:$L$5500,9,FALSE),""),"تأكد من السعر")</f>
        <v/>
      </c>
      <c r="I5157" s="31"/>
      <c r="J5157" s="33" t="str">
        <f t="shared" si="80"/>
        <v/>
      </c>
      <c r="K5157" s="31"/>
      <c r="L5157" s="31"/>
    </row>
    <row r="5158" spans="2:12" x14ac:dyDescent="0.2">
      <c r="B5158" s="29" t="str">
        <f>IF(C5158&lt;&gt;"",COUNT($B$2:B5157)+1,"")</f>
        <v/>
      </c>
      <c r="C5158" s="30"/>
      <c r="D5158" s="31"/>
      <c r="E5158" s="32"/>
      <c r="F5158" s="31" t="str">
        <f>IFERROR(IF(E5158&lt;&gt;"",VLOOKUP(E5158,'تكويد الاصناف'!$B$3:$L$5500,3,FALSE),""),"تأكد من الكود")</f>
        <v/>
      </c>
      <c r="G5158" s="31" t="str">
        <f>IFERROR(IF(E5158&lt;&gt;"",VLOOKUP(E5158,'تكويد الاصناف'!$B$3:$L$5500,4,FALSE),""),"تأكد من الوحدة")</f>
        <v/>
      </c>
      <c r="H5158" s="31" t="str">
        <f>IFERROR(IF(E5158&lt;&gt;"",VLOOKUP(E5158,'تكويد الاصناف'!$B$3:$L$5500,9,FALSE),""),"تأكد من السعر")</f>
        <v/>
      </c>
      <c r="I5158" s="31"/>
      <c r="J5158" s="33" t="str">
        <f t="shared" si="80"/>
        <v/>
      </c>
      <c r="K5158" s="31"/>
      <c r="L5158" s="31"/>
    </row>
    <row r="5159" spans="2:12" x14ac:dyDescent="0.2">
      <c r="B5159" s="29" t="str">
        <f>IF(C5159&lt;&gt;"",COUNT($B$2:B5158)+1,"")</f>
        <v/>
      </c>
      <c r="C5159" s="30"/>
      <c r="D5159" s="31"/>
      <c r="E5159" s="32"/>
      <c r="F5159" s="31" t="str">
        <f>IFERROR(IF(E5159&lt;&gt;"",VLOOKUP(E5159,'تكويد الاصناف'!$B$3:$L$5500,3,FALSE),""),"تأكد من الكود")</f>
        <v/>
      </c>
      <c r="G5159" s="31" t="str">
        <f>IFERROR(IF(E5159&lt;&gt;"",VLOOKUP(E5159,'تكويد الاصناف'!$B$3:$L$5500,4,FALSE),""),"تأكد من الوحدة")</f>
        <v/>
      </c>
      <c r="H5159" s="31" t="str">
        <f>IFERROR(IF(E5159&lt;&gt;"",VLOOKUP(E5159,'تكويد الاصناف'!$B$3:$L$5500,9,FALSE),""),"تأكد من السعر")</f>
        <v/>
      </c>
      <c r="I5159" s="31"/>
      <c r="J5159" s="33" t="str">
        <f t="shared" si="80"/>
        <v/>
      </c>
      <c r="K5159" s="31"/>
      <c r="L5159" s="31"/>
    </row>
    <row r="5160" spans="2:12" x14ac:dyDescent="0.2">
      <c r="B5160" s="29" t="str">
        <f>IF(C5160&lt;&gt;"",COUNT($B$2:B5159)+1,"")</f>
        <v/>
      </c>
      <c r="C5160" s="30"/>
      <c r="D5160" s="31"/>
      <c r="E5160" s="32"/>
      <c r="F5160" s="31" t="str">
        <f>IFERROR(IF(E5160&lt;&gt;"",VLOOKUP(E5160,'تكويد الاصناف'!$B$3:$L$5500,3,FALSE),""),"تأكد من الكود")</f>
        <v/>
      </c>
      <c r="G5160" s="31" t="str">
        <f>IFERROR(IF(E5160&lt;&gt;"",VLOOKUP(E5160,'تكويد الاصناف'!$B$3:$L$5500,4,FALSE),""),"تأكد من الوحدة")</f>
        <v/>
      </c>
      <c r="H5160" s="31" t="str">
        <f>IFERROR(IF(E5160&lt;&gt;"",VLOOKUP(E5160,'تكويد الاصناف'!$B$3:$L$5500,9,FALSE),""),"تأكد من السعر")</f>
        <v/>
      </c>
      <c r="I5160" s="31"/>
      <c r="J5160" s="33" t="str">
        <f t="shared" si="80"/>
        <v/>
      </c>
      <c r="K5160" s="31"/>
      <c r="L5160" s="31"/>
    </row>
    <row r="5161" spans="2:12" x14ac:dyDescent="0.2">
      <c r="B5161" s="29" t="str">
        <f>IF(C5161&lt;&gt;"",COUNT($B$2:B5160)+1,"")</f>
        <v/>
      </c>
      <c r="C5161" s="30"/>
      <c r="D5161" s="31"/>
      <c r="E5161" s="32"/>
      <c r="F5161" s="31" t="str">
        <f>IFERROR(IF(E5161&lt;&gt;"",VLOOKUP(E5161,'تكويد الاصناف'!$B$3:$L$5500,3,FALSE),""),"تأكد من الكود")</f>
        <v/>
      </c>
      <c r="G5161" s="31" t="str">
        <f>IFERROR(IF(E5161&lt;&gt;"",VLOOKUP(E5161,'تكويد الاصناف'!$B$3:$L$5500,4,FALSE),""),"تأكد من الوحدة")</f>
        <v/>
      </c>
      <c r="H5161" s="31" t="str">
        <f>IFERROR(IF(E5161&lt;&gt;"",VLOOKUP(E5161,'تكويد الاصناف'!$B$3:$L$5500,9,FALSE),""),"تأكد من السعر")</f>
        <v/>
      </c>
      <c r="I5161" s="31"/>
      <c r="J5161" s="33" t="str">
        <f t="shared" si="80"/>
        <v/>
      </c>
      <c r="K5161" s="31"/>
      <c r="L5161" s="31"/>
    </row>
    <row r="5162" spans="2:12" x14ac:dyDescent="0.2">
      <c r="B5162" s="29" t="str">
        <f>IF(C5162&lt;&gt;"",COUNT($B$2:B5161)+1,"")</f>
        <v/>
      </c>
      <c r="C5162" s="30"/>
      <c r="D5162" s="31"/>
      <c r="E5162" s="32"/>
      <c r="F5162" s="31" t="str">
        <f>IFERROR(IF(E5162&lt;&gt;"",VLOOKUP(E5162,'تكويد الاصناف'!$B$3:$L$5500,3,FALSE),""),"تأكد من الكود")</f>
        <v/>
      </c>
      <c r="G5162" s="31" t="str">
        <f>IFERROR(IF(E5162&lt;&gt;"",VLOOKUP(E5162,'تكويد الاصناف'!$B$3:$L$5500,4,FALSE),""),"تأكد من الوحدة")</f>
        <v/>
      </c>
      <c r="H5162" s="31" t="str">
        <f>IFERROR(IF(E5162&lt;&gt;"",VLOOKUP(E5162,'تكويد الاصناف'!$B$3:$L$5500,9,FALSE),""),"تأكد من السعر")</f>
        <v/>
      </c>
      <c r="I5162" s="31"/>
      <c r="J5162" s="33" t="str">
        <f t="shared" si="80"/>
        <v/>
      </c>
      <c r="K5162" s="31"/>
      <c r="L5162" s="31"/>
    </row>
    <row r="5163" spans="2:12" x14ac:dyDescent="0.2">
      <c r="B5163" s="29" t="str">
        <f>IF(C5163&lt;&gt;"",COUNT($B$2:B5162)+1,"")</f>
        <v/>
      </c>
      <c r="C5163" s="30"/>
      <c r="D5163" s="31"/>
      <c r="E5163" s="32"/>
      <c r="F5163" s="31" t="str">
        <f>IFERROR(IF(E5163&lt;&gt;"",VLOOKUP(E5163,'تكويد الاصناف'!$B$3:$L$5500,3,FALSE),""),"تأكد من الكود")</f>
        <v/>
      </c>
      <c r="G5163" s="31" t="str">
        <f>IFERROR(IF(E5163&lt;&gt;"",VLOOKUP(E5163,'تكويد الاصناف'!$B$3:$L$5500,4,FALSE),""),"تأكد من الوحدة")</f>
        <v/>
      </c>
      <c r="H5163" s="31" t="str">
        <f>IFERROR(IF(E5163&lt;&gt;"",VLOOKUP(E5163,'تكويد الاصناف'!$B$3:$L$5500,9,FALSE),""),"تأكد من السعر")</f>
        <v/>
      </c>
      <c r="I5163" s="31"/>
      <c r="J5163" s="33" t="str">
        <f t="shared" si="80"/>
        <v/>
      </c>
      <c r="K5163" s="31"/>
      <c r="L5163" s="31"/>
    </row>
    <row r="5164" spans="2:12" x14ac:dyDescent="0.2">
      <c r="B5164" s="29" t="str">
        <f>IF(C5164&lt;&gt;"",COUNT($B$2:B5163)+1,"")</f>
        <v/>
      </c>
      <c r="C5164" s="30"/>
      <c r="D5164" s="31"/>
      <c r="E5164" s="32"/>
      <c r="F5164" s="31" t="str">
        <f>IFERROR(IF(E5164&lt;&gt;"",VLOOKUP(E5164,'تكويد الاصناف'!$B$3:$L$5500,3,FALSE),""),"تأكد من الكود")</f>
        <v/>
      </c>
      <c r="G5164" s="31" t="str">
        <f>IFERROR(IF(E5164&lt;&gt;"",VLOOKUP(E5164,'تكويد الاصناف'!$B$3:$L$5500,4,FALSE),""),"تأكد من الوحدة")</f>
        <v/>
      </c>
      <c r="H5164" s="31" t="str">
        <f>IFERROR(IF(E5164&lt;&gt;"",VLOOKUP(E5164,'تكويد الاصناف'!$B$3:$L$5500,9,FALSE),""),"تأكد من السعر")</f>
        <v/>
      </c>
      <c r="I5164" s="31"/>
      <c r="J5164" s="33" t="str">
        <f t="shared" si="80"/>
        <v/>
      </c>
      <c r="K5164" s="31"/>
      <c r="L5164" s="31"/>
    </row>
    <row r="5165" spans="2:12" x14ac:dyDescent="0.2">
      <c r="B5165" s="29" t="str">
        <f>IF(C5165&lt;&gt;"",COUNT($B$2:B5164)+1,"")</f>
        <v/>
      </c>
      <c r="C5165" s="30"/>
      <c r="D5165" s="31"/>
      <c r="E5165" s="32"/>
      <c r="F5165" s="31" t="str">
        <f>IFERROR(IF(E5165&lt;&gt;"",VLOOKUP(E5165,'تكويد الاصناف'!$B$3:$L$5500,3,FALSE),""),"تأكد من الكود")</f>
        <v/>
      </c>
      <c r="G5165" s="31" t="str">
        <f>IFERROR(IF(E5165&lt;&gt;"",VLOOKUP(E5165,'تكويد الاصناف'!$B$3:$L$5500,4,FALSE),""),"تأكد من الوحدة")</f>
        <v/>
      </c>
      <c r="H5165" s="31" t="str">
        <f>IFERROR(IF(E5165&lt;&gt;"",VLOOKUP(E5165,'تكويد الاصناف'!$B$3:$L$5500,9,FALSE),""),"تأكد من السعر")</f>
        <v/>
      </c>
      <c r="I5165" s="31"/>
      <c r="J5165" s="33" t="str">
        <f t="shared" si="80"/>
        <v/>
      </c>
      <c r="K5165" s="31"/>
      <c r="L5165" s="31"/>
    </row>
    <row r="5166" spans="2:12" x14ac:dyDescent="0.2">
      <c r="B5166" s="29" t="str">
        <f>IF(C5166&lt;&gt;"",COUNT($B$2:B5165)+1,"")</f>
        <v/>
      </c>
      <c r="C5166" s="30"/>
      <c r="D5166" s="31"/>
      <c r="E5166" s="32"/>
      <c r="F5166" s="31" t="str">
        <f>IFERROR(IF(E5166&lt;&gt;"",VLOOKUP(E5166,'تكويد الاصناف'!$B$3:$L$5500,3,FALSE),""),"تأكد من الكود")</f>
        <v/>
      </c>
      <c r="G5166" s="31" t="str">
        <f>IFERROR(IF(E5166&lt;&gt;"",VLOOKUP(E5166,'تكويد الاصناف'!$B$3:$L$5500,4,FALSE),""),"تأكد من الوحدة")</f>
        <v/>
      </c>
      <c r="H5166" s="31" t="str">
        <f>IFERROR(IF(E5166&lt;&gt;"",VLOOKUP(E5166,'تكويد الاصناف'!$B$3:$L$5500,9,FALSE),""),"تأكد من السعر")</f>
        <v/>
      </c>
      <c r="I5166" s="31"/>
      <c r="J5166" s="33" t="str">
        <f t="shared" si="80"/>
        <v/>
      </c>
      <c r="K5166" s="31"/>
      <c r="L5166" s="31"/>
    </row>
    <row r="5167" spans="2:12" x14ac:dyDescent="0.2">
      <c r="B5167" s="29" t="str">
        <f>IF(C5167&lt;&gt;"",COUNT($B$2:B5166)+1,"")</f>
        <v/>
      </c>
      <c r="C5167" s="30"/>
      <c r="D5167" s="31"/>
      <c r="E5167" s="32"/>
      <c r="F5167" s="31" t="str">
        <f>IFERROR(IF(E5167&lt;&gt;"",VLOOKUP(E5167,'تكويد الاصناف'!$B$3:$L$5500,3,FALSE),""),"تأكد من الكود")</f>
        <v/>
      </c>
      <c r="G5167" s="31" t="str">
        <f>IFERROR(IF(E5167&lt;&gt;"",VLOOKUP(E5167,'تكويد الاصناف'!$B$3:$L$5500,4,FALSE),""),"تأكد من الوحدة")</f>
        <v/>
      </c>
      <c r="H5167" s="31" t="str">
        <f>IFERROR(IF(E5167&lt;&gt;"",VLOOKUP(E5167,'تكويد الاصناف'!$B$3:$L$5500,9,FALSE),""),"تأكد من السعر")</f>
        <v/>
      </c>
      <c r="I5167" s="31"/>
      <c r="J5167" s="33" t="str">
        <f t="shared" si="80"/>
        <v/>
      </c>
      <c r="K5167" s="31"/>
      <c r="L5167" s="31"/>
    </row>
    <row r="5168" spans="2:12" x14ac:dyDescent="0.2">
      <c r="B5168" s="29" t="str">
        <f>IF(C5168&lt;&gt;"",COUNT($B$2:B5167)+1,"")</f>
        <v/>
      </c>
      <c r="C5168" s="30"/>
      <c r="D5168" s="31"/>
      <c r="E5168" s="32"/>
      <c r="F5168" s="31" t="str">
        <f>IFERROR(IF(E5168&lt;&gt;"",VLOOKUP(E5168,'تكويد الاصناف'!$B$3:$L$5500,3,FALSE),""),"تأكد من الكود")</f>
        <v/>
      </c>
      <c r="G5168" s="31" t="str">
        <f>IFERROR(IF(E5168&lt;&gt;"",VLOOKUP(E5168,'تكويد الاصناف'!$B$3:$L$5500,4,FALSE),""),"تأكد من الوحدة")</f>
        <v/>
      </c>
      <c r="H5168" s="31" t="str">
        <f>IFERROR(IF(E5168&lt;&gt;"",VLOOKUP(E5168,'تكويد الاصناف'!$B$3:$L$5500,9,FALSE),""),"تأكد من السعر")</f>
        <v/>
      </c>
      <c r="I5168" s="31"/>
      <c r="J5168" s="33" t="str">
        <f t="shared" si="80"/>
        <v/>
      </c>
      <c r="K5168" s="31"/>
      <c r="L5168" s="31"/>
    </row>
    <row r="5169" spans="2:12" x14ac:dyDescent="0.2">
      <c r="B5169" s="29" t="str">
        <f>IF(C5169&lt;&gt;"",COUNT($B$2:B5168)+1,"")</f>
        <v/>
      </c>
      <c r="C5169" s="30"/>
      <c r="D5169" s="31"/>
      <c r="E5169" s="32"/>
      <c r="F5169" s="31" t="str">
        <f>IFERROR(IF(E5169&lt;&gt;"",VLOOKUP(E5169,'تكويد الاصناف'!$B$3:$L$5500,3,FALSE),""),"تأكد من الكود")</f>
        <v/>
      </c>
      <c r="G5169" s="31" t="str">
        <f>IFERROR(IF(E5169&lt;&gt;"",VLOOKUP(E5169,'تكويد الاصناف'!$B$3:$L$5500,4,FALSE),""),"تأكد من الوحدة")</f>
        <v/>
      </c>
      <c r="H5169" s="31" t="str">
        <f>IFERROR(IF(E5169&lt;&gt;"",VLOOKUP(E5169,'تكويد الاصناف'!$B$3:$L$5500,9,FALSE),""),"تأكد من السعر")</f>
        <v/>
      </c>
      <c r="I5169" s="31"/>
      <c r="J5169" s="33" t="str">
        <f t="shared" si="80"/>
        <v/>
      </c>
      <c r="K5169" s="31"/>
      <c r="L5169" s="31"/>
    </row>
    <row r="5170" spans="2:12" x14ac:dyDescent="0.2">
      <c r="B5170" s="29" t="str">
        <f>IF(C5170&lt;&gt;"",COUNT($B$2:B5169)+1,"")</f>
        <v/>
      </c>
      <c r="C5170" s="30"/>
      <c r="D5170" s="31"/>
      <c r="E5170" s="32"/>
      <c r="F5170" s="31" t="str">
        <f>IFERROR(IF(E5170&lt;&gt;"",VLOOKUP(E5170,'تكويد الاصناف'!$B$3:$L$5500,3,FALSE),""),"تأكد من الكود")</f>
        <v/>
      </c>
      <c r="G5170" s="31" t="str">
        <f>IFERROR(IF(E5170&lt;&gt;"",VLOOKUP(E5170,'تكويد الاصناف'!$B$3:$L$5500,4,FALSE),""),"تأكد من الوحدة")</f>
        <v/>
      </c>
      <c r="H5170" s="31" t="str">
        <f>IFERROR(IF(E5170&lt;&gt;"",VLOOKUP(E5170,'تكويد الاصناف'!$B$3:$L$5500,9,FALSE),""),"تأكد من السعر")</f>
        <v/>
      </c>
      <c r="I5170" s="31"/>
      <c r="J5170" s="33" t="str">
        <f t="shared" si="80"/>
        <v/>
      </c>
      <c r="K5170" s="31"/>
      <c r="L5170" s="31"/>
    </row>
    <row r="5171" spans="2:12" x14ac:dyDescent="0.2">
      <c r="B5171" s="29" t="str">
        <f>IF(C5171&lt;&gt;"",COUNT($B$2:B5170)+1,"")</f>
        <v/>
      </c>
      <c r="C5171" s="30"/>
      <c r="D5171" s="31"/>
      <c r="E5171" s="32"/>
      <c r="F5171" s="31" t="str">
        <f>IFERROR(IF(E5171&lt;&gt;"",VLOOKUP(E5171,'تكويد الاصناف'!$B$3:$L$5500,3,FALSE),""),"تأكد من الكود")</f>
        <v/>
      </c>
      <c r="G5171" s="31" t="str">
        <f>IFERROR(IF(E5171&lt;&gt;"",VLOOKUP(E5171,'تكويد الاصناف'!$B$3:$L$5500,4,FALSE),""),"تأكد من الوحدة")</f>
        <v/>
      </c>
      <c r="H5171" s="31" t="str">
        <f>IFERROR(IF(E5171&lt;&gt;"",VLOOKUP(E5171,'تكويد الاصناف'!$B$3:$L$5500,9,FALSE),""),"تأكد من السعر")</f>
        <v/>
      </c>
      <c r="I5171" s="31"/>
      <c r="J5171" s="33" t="str">
        <f t="shared" si="80"/>
        <v/>
      </c>
      <c r="K5171" s="31"/>
      <c r="L5171" s="31"/>
    </row>
    <row r="5172" spans="2:12" x14ac:dyDescent="0.2">
      <c r="B5172" s="29" t="str">
        <f>IF(C5172&lt;&gt;"",COUNT($B$2:B5171)+1,"")</f>
        <v/>
      </c>
      <c r="C5172" s="30"/>
      <c r="D5172" s="31"/>
      <c r="E5172" s="32"/>
      <c r="F5172" s="31" t="str">
        <f>IFERROR(IF(E5172&lt;&gt;"",VLOOKUP(E5172,'تكويد الاصناف'!$B$3:$L$5500,3,FALSE),""),"تأكد من الكود")</f>
        <v/>
      </c>
      <c r="G5172" s="31" t="str">
        <f>IFERROR(IF(E5172&lt;&gt;"",VLOOKUP(E5172,'تكويد الاصناف'!$B$3:$L$5500,4,FALSE),""),"تأكد من الوحدة")</f>
        <v/>
      </c>
      <c r="H5172" s="31" t="str">
        <f>IFERROR(IF(E5172&lt;&gt;"",VLOOKUP(E5172,'تكويد الاصناف'!$B$3:$L$5500,9,FALSE),""),"تأكد من السعر")</f>
        <v/>
      </c>
      <c r="I5172" s="31"/>
      <c r="J5172" s="33" t="str">
        <f t="shared" si="80"/>
        <v/>
      </c>
      <c r="K5172" s="31"/>
      <c r="L5172" s="31"/>
    </row>
    <row r="5173" spans="2:12" x14ac:dyDescent="0.2">
      <c r="B5173" s="29" t="str">
        <f>IF(C5173&lt;&gt;"",COUNT($B$2:B5172)+1,"")</f>
        <v/>
      </c>
      <c r="C5173" s="30"/>
      <c r="D5173" s="31"/>
      <c r="E5173" s="32"/>
      <c r="F5173" s="31" t="str">
        <f>IFERROR(IF(E5173&lt;&gt;"",VLOOKUP(E5173,'تكويد الاصناف'!$B$3:$L$5500,3,FALSE),""),"تأكد من الكود")</f>
        <v/>
      </c>
      <c r="G5173" s="31" t="str">
        <f>IFERROR(IF(E5173&lt;&gt;"",VLOOKUP(E5173,'تكويد الاصناف'!$B$3:$L$5500,4,FALSE),""),"تأكد من الوحدة")</f>
        <v/>
      </c>
      <c r="H5173" s="31" t="str">
        <f>IFERROR(IF(E5173&lt;&gt;"",VLOOKUP(E5173,'تكويد الاصناف'!$B$3:$L$5500,9,FALSE),""),"تأكد من السعر")</f>
        <v/>
      </c>
      <c r="I5173" s="31"/>
      <c r="J5173" s="33" t="str">
        <f t="shared" si="80"/>
        <v/>
      </c>
      <c r="K5173" s="31"/>
      <c r="L5173" s="31"/>
    </row>
    <row r="5174" spans="2:12" x14ac:dyDescent="0.2">
      <c r="B5174" s="29" t="str">
        <f>IF(C5174&lt;&gt;"",COUNT($B$2:B5173)+1,"")</f>
        <v/>
      </c>
      <c r="C5174" s="30"/>
      <c r="D5174" s="31"/>
      <c r="E5174" s="32"/>
      <c r="F5174" s="31" t="str">
        <f>IFERROR(IF(E5174&lt;&gt;"",VLOOKUP(E5174,'تكويد الاصناف'!$B$3:$L$5500,3,FALSE),""),"تأكد من الكود")</f>
        <v/>
      </c>
      <c r="G5174" s="31" t="str">
        <f>IFERROR(IF(E5174&lt;&gt;"",VLOOKUP(E5174,'تكويد الاصناف'!$B$3:$L$5500,4,FALSE),""),"تأكد من الوحدة")</f>
        <v/>
      </c>
      <c r="H5174" s="31" t="str">
        <f>IFERROR(IF(E5174&lt;&gt;"",VLOOKUP(E5174,'تكويد الاصناف'!$B$3:$L$5500,9,FALSE),""),"تأكد من السعر")</f>
        <v/>
      </c>
      <c r="I5174" s="31"/>
      <c r="J5174" s="33" t="str">
        <f t="shared" si="80"/>
        <v/>
      </c>
      <c r="K5174" s="31"/>
      <c r="L5174" s="31"/>
    </row>
    <row r="5175" spans="2:12" x14ac:dyDescent="0.2">
      <c r="B5175" s="29" t="str">
        <f>IF(C5175&lt;&gt;"",COUNT($B$2:B5174)+1,"")</f>
        <v/>
      </c>
      <c r="C5175" s="30"/>
      <c r="D5175" s="31"/>
      <c r="E5175" s="32"/>
      <c r="F5175" s="31" t="str">
        <f>IFERROR(IF(E5175&lt;&gt;"",VLOOKUP(E5175,'تكويد الاصناف'!$B$3:$L$5500,3,FALSE),""),"تأكد من الكود")</f>
        <v/>
      </c>
      <c r="G5175" s="31" t="str">
        <f>IFERROR(IF(E5175&lt;&gt;"",VLOOKUP(E5175,'تكويد الاصناف'!$B$3:$L$5500,4,FALSE),""),"تأكد من الوحدة")</f>
        <v/>
      </c>
      <c r="H5175" s="31" t="str">
        <f>IFERROR(IF(E5175&lt;&gt;"",VLOOKUP(E5175,'تكويد الاصناف'!$B$3:$L$5500,9,FALSE),""),"تأكد من السعر")</f>
        <v/>
      </c>
      <c r="I5175" s="31"/>
      <c r="J5175" s="33" t="str">
        <f t="shared" si="80"/>
        <v/>
      </c>
      <c r="K5175" s="31"/>
      <c r="L5175" s="31"/>
    </row>
    <row r="5176" spans="2:12" x14ac:dyDescent="0.2">
      <c r="B5176" s="29" t="str">
        <f>IF(C5176&lt;&gt;"",COUNT($B$2:B5175)+1,"")</f>
        <v/>
      </c>
      <c r="C5176" s="30"/>
      <c r="D5176" s="31"/>
      <c r="E5176" s="32"/>
      <c r="F5176" s="31" t="str">
        <f>IFERROR(IF(E5176&lt;&gt;"",VLOOKUP(E5176,'تكويد الاصناف'!$B$3:$L$5500,3,FALSE),""),"تأكد من الكود")</f>
        <v/>
      </c>
      <c r="G5176" s="31" t="str">
        <f>IFERROR(IF(E5176&lt;&gt;"",VLOOKUP(E5176,'تكويد الاصناف'!$B$3:$L$5500,4,FALSE),""),"تأكد من الوحدة")</f>
        <v/>
      </c>
      <c r="H5176" s="31" t="str">
        <f>IFERROR(IF(E5176&lt;&gt;"",VLOOKUP(E5176,'تكويد الاصناف'!$B$3:$L$5500,9,FALSE),""),"تأكد من السعر")</f>
        <v/>
      </c>
      <c r="I5176" s="31"/>
      <c r="J5176" s="33" t="str">
        <f t="shared" si="80"/>
        <v/>
      </c>
      <c r="K5176" s="31"/>
      <c r="L5176" s="31"/>
    </row>
    <row r="5177" spans="2:12" x14ac:dyDescent="0.2">
      <c r="B5177" s="29" t="str">
        <f>IF(C5177&lt;&gt;"",COUNT($B$2:B5176)+1,"")</f>
        <v/>
      </c>
      <c r="C5177" s="30"/>
      <c r="D5177" s="31"/>
      <c r="E5177" s="32"/>
      <c r="F5177" s="31" t="str">
        <f>IFERROR(IF(E5177&lt;&gt;"",VLOOKUP(E5177,'تكويد الاصناف'!$B$3:$L$5500,3,FALSE),""),"تأكد من الكود")</f>
        <v/>
      </c>
      <c r="G5177" s="31" t="str">
        <f>IFERROR(IF(E5177&lt;&gt;"",VLOOKUP(E5177,'تكويد الاصناف'!$B$3:$L$5500,4,FALSE),""),"تأكد من الوحدة")</f>
        <v/>
      </c>
      <c r="H5177" s="31" t="str">
        <f>IFERROR(IF(E5177&lt;&gt;"",VLOOKUP(E5177,'تكويد الاصناف'!$B$3:$L$5500,9,FALSE),""),"تأكد من السعر")</f>
        <v/>
      </c>
      <c r="I5177" s="31"/>
      <c r="J5177" s="33" t="str">
        <f t="shared" si="80"/>
        <v/>
      </c>
      <c r="K5177" s="31"/>
      <c r="L5177" s="31"/>
    </row>
    <row r="5178" spans="2:12" x14ac:dyDescent="0.2">
      <c r="B5178" s="29" t="str">
        <f>IF(C5178&lt;&gt;"",COUNT($B$2:B5177)+1,"")</f>
        <v/>
      </c>
      <c r="C5178" s="30"/>
      <c r="D5178" s="31"/>
      <c r="E5178" s="32"/>
      <c r="F5178" s="31" t="str">
        <f>IFERROR(IF(E5178&lt;&gt;"",VLOOKUP(E5178,'تكويد الاصناف'!$B$3:$L$5500,3,FALSE),""),"تأكد من الكود")</f>
        <v/>
      </c>
      <c r="G5178" s="31" t="str">
        <f>IFERROR(IF(E5178&lt;&gt;"",VLOOKUP(E5178,'تكويد الاصناف'!$B$3:$L$5500,4,FALSE),""),"تأكد من الوحدة")</f>
        <v/>
      </c>
      <c r="H5178" s="31" t="str">
        <f>IFERROR(IF(E5178&lt;&gt;"",VLOOKUP(E5178,'تكويد الاصناف'!$B$3:$L$5500,9,FALSE),""),"تأكد من السعر")</f>
        <v/>
      </c>
      <c r="I5178" s="31"/>
      <c r="J5178" s="33" t="str">
        <f t="shared" si="80"/>
        <v/>
      </c>
      <c r="K5178" s="31"/>
      <c r="L5178" s="31"/>
    </row>
    <row r="5179" spans="2:12" x14ac:dyDescent="0.2">
      <c r="B5179" s="29" t="str">
        <f>IF(C5179&lt;&gt;"",COUNT($B$2:B5178)+1,"")</f>
        <v/>
      </c>
      <c r="C5179" s="30"/>
      <c r="D5179" s="31"/>
      <c r="E5179" s="32"/>
      <c r="F5179" s="31" t="str">
        <f>IFERROR(IF(E5179&lt;&gt;"",VLOOKUP(E5179,'تكويد الاصناف'!$B$3:$L$5500,3,FALSE),""),"تأكد من الكود")</f>
        <v/>
      </c>
      <c r="G5179" s="31" t="str">
        <f>IFERROR(IF(E5179&lt;&gt;"",VLOOKUP(E5179,'تكويد الاصناف'!$B$3:$L$5500,4,FALSE),""),"تأكد من الوحدة")</f>
        <v/>
      </c>
      <c r="H5179" s="31" t="str">
        <f>IFERROR(IF(E5179&lt;&gt;"",VLOOKUP(E5179,'تكويد الاصناف'!$B$3:$L$5500,9,FALSE),""),"تأكد من السعر")</f>
        <v/>
      </c>
      <c r="I5179" s="31"/>
      <c r="J5179" s="33" t="str">
        <f t="shared" si="80"/>
        <v/>
      </c>
      <c r="K5179" s="31"/>
      <c r="L5179" s="31"/>
    </row>
    <row r="5180" spans="2:12" x14ac:dyDescent="0.2">
      <c r="B5180" s="29" t="str">
        <f>IF(C5180&lt;&gt;"",COUNT($B$2:B5179)+1,"")</f>
        <v/>
      </c>
      <c r="C5180" s="30"/>
      <c r="D5180" s="31"/>
      <c r="E5180" s="32"/>
      <c r="F5180" s="31" t="str">
        <f>IFERROR(IF(E5180&lt;&gt;"",VLOOKUP(E5180,'تكويد الاصناف'!$B$3:$L$5500,3,FALSE),""),"تأكد من الكود")</f>
        <v/>
      </c>
      <c r="G5180" s="31" t="str">
        <f>IFERROR(IF(E5180&lt;&gt;"",VLOOKUP(E5180,'تكويد الاصناف'!$B$3:$L$5500,4,FALSE),""),"تأكد من الوحدة")</f>
        <v/>
      </c>
      <c r="H5180" s="31" t="str">
        <f>IFERROR(IF(E5180&lt;&gt;"",VLOOKUP(E5180,'تكويد الاصناف'!$B$3:$L$5500,9,FALSE),""),"تأكد من السعر")</f>
        <v/>
      </c>
      <c r="I5180" s="31"/>
      <c r="J5180" s="33" t="str">
        <f t="shared" si="80"/>
        <v/>
      </c>
      <c r="K5180" s="31"/>
      <c r="L5180" s="31"/>
    </row>
    <row r="5181" spans="2:12" x14ac:dyDescent="0.2">
      <c r="B5181" s="29" t="str">
        <f>IF(C5181&lt;&gt;"",COUNT($B$2:B5180)+1,"")</f>
        <v/>
      </c>
      <c r="C5181" s="30"/>
      <c r="D5181" s="31"/>
      <c r="E5181" s="32"/>
      <c r="F5181" s="31" t="str">
        <f>IFERROR(IF(E5181&lt;&gt;"",VLOOKUP(E5181,'تكويد الاصناف'!$B$3:$L$5500,3,FALSE),""),"تأكد من الكود")</f>
        <v/>
      </c>
      <c r="G5181" s="31" t="str">
        <f>IFERROR(IF(E5181&lt;&gt;"",VLOOKUP(E5181,'تكويد الاصناف'!$B$3:$L$5500,4,FALSE),""),"تأكد من الوحدة")</f>
        <v/>
      </c>
      <c r="H5181" s="31" t="str">
        <f>IFERROR(IF(E5181&lt;&gt;"",VLOOKUP(E5181,'تكويد الاصناف'!$B$3:$L$5500,9,FALSE),""),"تأكد من السعر")</f>
        <v/>
      </c>
      <c r="I5181" s="31"/>
      <c r="J5181" s="33" t="str">
        <f t="shared" si="80"/>
        <v/>
      </c>
      <c r="K5181" s="31"/>
      <c r="L5181" s="31"/>
    </row>
    <row r="5182" spans="2:12" x14ac:dyDescent="0.2">
      <c r="B5182" s="29" t="str">
        <f>IF(C5182&lt;&gt;"",COUNT($B$2:B5181)+1,"")</f>
        <v/>
      </c>
      <c r="C5182" s="30"/>
      <c r="D5182" s="31"/>
      <c r="E5182" s="32"/>
      <c r="F5182" s="31" t="str">
        <f>IFERROR(IF(E5182&lt;&gt;"",VLOOKUP(E5182,'تكويد الاصناف'!$B$3:$L$5500,3,FALSE),""),"تأكد من الكود")</f>
        <v/>
      </c>
      <c r="G5182" s="31" t="str">
        <f>IFERROR(IF(E5182&lt;&gt;"",VLOOKUP(E5182,'تكويد الاصناف'!$B$3:$L$5500,4,FALSE),""),"تأكد من الوحدة")</f>
        <v/>
      </c>
      <c r="H5182" s="31" t="str">
        <f>IFERROR(IF(E5182&lt;&gt;"",VLOOKUP(E5182,'تكويد الاصناف'!$B$3:$L$5500,9,FALSE),""),"تأكد من السعر")</f>
        <v/>
      </c>
      <c r="I5182" s="31"/>
      <c r="J5182" s="33" t="str">
        <f t="shared" si="80"/>
        <v/>
      </c>
      <c r="K5182" s="31"/>
      <c r="L5182" s="31"/>
    </row>
    <row r="5183" spans="2:12" x14ac:dyDescent="0.2">
      <c r="B5183" s="29" t="str">
        <f>IF(C5183&lt;&gt;"",COUNT($B$2:B5182)+1,"")</f>
        <v/>
      </c>
      <c r="C5183" s="30"/>
      <c r="D5183" s="31"/>
      <c r="E5183" s="32"/>
      <c r="F5183" s="31" t="str">
        <f>IFERROR(IF(E5183&lt;&gt;"",VLOOKUP(E5183,'تكويد الاصناف'!$B$3:$L$5500,3,FALSE),""),"تأكد من الكود")</f>
        <v/>
      </c>
      <c r="G5183" s="31" t="str">
        <f>IFERROR(IF(E5183&lt;&gt;"",VLOOKUP(E5183,'تكويد الاصناف'!$B$3:$L$5500,4,FALSE),""),"تأكد من الوحدة")</f>
        <v/>
      </c>
      <c r="H5183" s="31" t="str">
        <f>IFERROR(IF(E5183&lt;&gt;"",VLOOKUP(E5183,'تكويد الاصناف'!$B$3:$L$5500,9,FALSE),""),"تأكد من السعر")</f>
        <v/>
      </c>
      <c r="I5183" s="31"/>
      <c r="J5183" s="33" t="str">
        <f t="shared" si="80"/>
        <v/>
      </c>
      <c r="K5183" s="31"/>
      <c r="L5183" s="31"/>
    </row>
    <row r="5184" spans="2:12" x14ac:dyDescent="0.2">
      <c r="B5184" s="29" t="str">
        <f>IF(C5184&lt;&gt;"",COUNT($B$2:B5183)+1,"")</f>
        <v/>
      </c>
      <c r="C5184" s="30"/>
      <c r="D5184" s="31"/>
      <c r="E5184" s="32"/>
      <c r="F5184" s="31" t="str">
        <f>IFERROR(IF(E5184&lt;&gt;"",VLOOKUP(E5184,'تكويد الاصناف'!$B$3:$L$5500,3,FALSE),""),"تأكد من الكود")</f>
        <v/>
      </c>
      <c r="G5184" s="31" t="str">
        <f>IFERROR(IF(E5184&lt;&gt;"",VLOOKUP(E5184,'تكويد الاصناف'!$B$3:$L$5500,4,FALSE),""),"تأكد من الوحدة")</f>
        <v/>
      </c>
      <c r="H5184" s="31" t="str">
        <f>IFERROR(IF(E5184&lt;&gt;"",VLOOKUP(E5184,'تكويد الاصناف'!$B$3:$L$5500,9,FALSE),""),"تأكد من السعر")</f>
        <v/>
      </c>
      <c r="I5184" s="31"/>
      <c r="J5184" s="33" t="str">
        <f t="shared" si="80"/>
        <v/>
      </c>
      <c r="K5184" s="31"/>
      <c r="L5184" s="31"/>
    </row>
    <row r="5185" spans="2:12" x14ac:dyDescent="0.2">
      <c r="B5185" s="29" t="str">
        <f>IF(C5185&lt;&gt;"",COUNT($B$2:B5184)+1,"")</f>
        <v/>
      </c>
      <c r="C5185" s="30"/>
      <c r="D5185" s="31"/>
      <c r="E5185" s="32"/>
      <c r="F5185" s="31" t="str">
        <f>IFERROR(IF(E5185&lt;&gt;"",VLOOKUP(E5185,'تكويد الاصناف'!$B$3:$L$5500,3,FALSE),""),"تأكد من الكود")</f>
        <v/>
      </c>
      <c r="G5185" s="31" t="str">
        <f>IFERROR(IF(E5185&lt;&gt;"",VLOOKUP(E5185,'تكويد الاصناف'!$B$3:$L$5500,4,FALSE),""),"تأكد من الوحدة")</f>
        <v/>
      </c>
      <c r="H5185" s="31" t="str">
        <f>IFERROR(IF(E5185&lt;&gt;"",VLOOKUP(E5185,'تكويد الاصناف'!$B$3:$L$5500,9,FALSE),""),"تأكد من السعر")</f>
        <v/>
      </c>
      <c r="I5185" s="31"/>
      <c r="J5185" s="33" t="str">
        <f t="shared" si="80"/>
        <v/>
      </c>
      <c r="K5185" s="31"/>
      <c r="L5185" s="31"/>
    </row>
    <row r="5186" spans="2:12" x14ac:dyDescent="0.2">
      <c r="B5186" s="29" t="str">
        <f>IF(C5186&lt;&gt;"",COUNT($B$2:B5185)+1,"")</f>
        <v/>
      </c>
      <c r="C5186" s="30"/>
      <c r="D5186" s="31"/>
      <c r="E5186" s="32"/>
      <c r="F5186" s="31" t="str">
        <f>IFERROR(IF(E5186&lt;&gt;"",VLOOKUP(E5186,'تكويد الاصناف'!$B$3:$L$5500,3,FALSE),""),"تأكد من الكود")</f>
        <v/>
      </c>
      <c r="G5186" s="31" t="str">
        <f>IFERROR(IF(E5186&lt;&gt;"",VLOOKUP(E5186,'تكويد الاصناف'!$B$3:$L$5500,4,FALSE),""),"تأكد من الوحدة")</f>
        <v/>
      </c>
      <c r="H5186" s="31" t="str">
        <f>IFERROR(IF(E5186&lt;&gt;"",VLOOKUP(E5186,'تكويد الاصناف'!$B$3:$L$5500,9,FALSE),""),"تأكد من السعر")</f>
        <v/>
      </c>
      <c r="I5186" s="31"/>
      <c r="J5186" s="33" t="str">
        <f t="shared" si="80"/>
        <v/>
      </c>
      <c r="K5186" s="31"/>
      <c r="L5186" s="31"/>
    </row>
    <row r="5187" spans="2:12" x14ac:dyDescent="0.2">
      <c r="B5187" s="29" t="str">
        <f>IF(C5187&lt;&gt;"",COUNT($B$2:B5186)+1,"")</f>
        <v/>
      </c>
      <c r="C5187" s="30"/>
      <c r="D5187" s="31"/>
      <c r="E5187" s="32"/>
      <c r="F5187" s="31" t="str">
        <f>IFERROR(IF(E5187&lt;&gt;"",VLOOKUP(E5187,'تكويد الاصناف'!$B$3:$L$5500,3,FALSE),""),"تأكد من الكود")</f>
        <v/>
      </c>
      <c r="G5187" s="31" t="str">
        <f>IFERROR(IF(E5187&lt;&gt;"",VLOOKUP(E5187,'تكويد الاصناف'!$B$3:$L$5500,4,FALSE),""),"تأكد من الوحدة")</f>
        <v/>
      </c>
      <c r="H5187" s="31" t="str">
        <f>IFERROR(IF(E5187&lt;&gt;"",VLOOKUP(E5187,'تكويد الاصناف'!$B$3:$L$5500,9,FALSE),""),"تأكد من السعر")</f>
        <v/>
      </c>
      <c r="I5187" s="31"/>
      <c r="J5187" s="33" t="str">
        <f t="shared" ref="J5187:J5250" si="81">IFERROR(I5187*H5187,"")</f>
        <v/>
      </c>
      <c r="K5187" s="31"/>
      <c r="L5187" s="31"/>
    </row>
    <row r="5188" spans="2:12" x14ac:dyDescent="0.2">
      <c r="B5188" s="29" t="str">
        <f>IF(C5188&lt;&gt;"",COUNT($B$2:B5187)+1,"")</f>
        <v/>
      </c>
      <c r="C5188" s="30"/>
      <c r="D5188" s="31"/>
      <c r="E5188" s="32"/>
      <c r="F5188" s="31" t="str">
        <f>IFERROR(IF(E5188&lt;&gt;"",VLOOKUP(E5188,'تكويد الاصناف'!$B$3:$L$5500,3,FALSE),""),"تأكد من الكود")</f>
        <v/>
      </c>
      <c r="G5188" s="31" t="str">
        <f>IFERROR(IF(E5188&lt;&gt;"",VLOOKUP(E5188,'تكويد الاصناف'!$B$3:$L$5500,4,FALSE),""),"تأكد من الوحدة")</f>
        <v/>
      </c>
      <c r="H5188" s="31" t="str">
        <f>IFERROR(IF(E5188&lt;&gt;"",VLOOKUP(E5188,'تكويد الاصناف'!$B$3:$L$5500,9,FALSE),""),"تأكد من السعر")</f>
        <v/>
      </c>
      <c r="I5188" s="31"/>
      <c r="J5188" s="33" t="str">
        <f t="shared" si="81"/>
        <v/>
      </c>
      <c r="K5188" s="31"/>
      <c r="L5188" s="31"/>
    </row>
    <row r="5189" spans="2:12" x14ac:dyDescent="0.2">
      <c r="B5189" s="29" t="str">
        <f>IF(C5189&lt;&gt;"",COUNT($B$2:B5188)+1,"")</f>
        <v/>
      </c>
      <c r="C5189" s="30"/>
      <c r="D5189" s="31"/>
      <c r="E5189" s="32"/>
      <c r="F5189" s="31" t="str">
        <f>IFERROR(IF(E5189&lt;&gt;"",VLOOKUP(E5189,'تكويد الاصناف'!$B$3:$L$5500,3,FALSE),""),"تأكد من الكود")</f>
        <v/>
      </c>
      <c r="G5189" s="31" t="str">
        <f>IFERROR(IF(E5189&lt;&gt;"",VLOOKUP(E5189,'تكويد الاصناف'!$B$3:$L$5500,4,FALSE),""),"تأكد من الوحدة")</f>
        <v/>
      </c>
      <c r="H5189" s="31" t="str">
        <f>IFERROR(IF(E5189&lt;&gt;"",VLOOKUP(E5189,'تكويد الاصناف'!$B$3:$L$5500,9,FALSE),""),"تأكد من السعر")</f>
        <v/>
      </c>
      <c r="I5189" s="31"/>
      <c r="J5189" s="33" t="str">
        <f t="shared" si="81"/>
        <v/>
      </c>
      <c r="K5189" s="31"/>
      <c r="L5189" s="31"/>
    </row>
    <row r="5190" spans="2:12" x14ac:dyDescent="0.2">
      <c r="B5190" s="29" t="str">
        <f>IF(C5190&lt;&gt;"",COUNT($B$2:B5189)+1,"")</f>
        <v/>
      </c>
      <c r="C5190" s="30"/>
      <c r="D5190" s="31"/>
      <c r="E5190" s="32"/>
      <c r="F5190" s="31" t="str">
        <f>IFERROR(IF(E5190&lt;&gt;"",VLOOKUP(E5190,'تكويد الاصناف'!$B$3:$L$5500,3,FALSE),""),"تأكد من الكود")</f>
        <v/>
      </c>
      <c r="G5190" s="31" t="str">
        <f>IFERROR(IF(E5190&lt;&gt;"",VLOOKUP(E5190,'تكويد الاصناف'!$B$3:$L$5500,4,FALSE),""),"تأكد من الوحدة")</f>
        <v/>
      </c>
      <c r="H5190" s="31" t="str">
        <f>IFERROR(IF(E5190&lt;&gt;"",VLOOKUP(E5190,'تكويد الاصناف'!$B$3:$L$5500,9,FALSE),""),"تأكد من السعر")</f>
        <v/>
      </c>
      <c r="I5190" s="31"/>
      <c r="J5190" s="33" t="str">
        <f t="shared" si="81"/>
        <v/>
      </c>
      <c r="K5190" s="31"/>
      <c r="L5190" s="31"/>
    </row>
    <row r="5191" spans="2:12" x14ac:dyDescent="0.2">
      <c r="B5191" s="29" t="str">
        <f>IF(C5191&lt;&gt;"",COUNT($B$2:B5190)+1,"")</f>
        <v/>
      </c>
      <c r="C5191" s="30"/>
      <c r="D5191" s="31"/>
      <c r="E5191" s="32"/>
      <c r="F5191" s="31" t="str">
        <f>IFERROR(IF(E5191&lt;&gt;"",VLOOKUP(E5191,'تكويد الاصناف'!$B$3:$L$5500,3,FALSE),""),"تأكد من الكود")</f>
        <v/>
      </c>
      <c r="G5191" s="31" t="str">
        <f>IFERROR(IF(E5191&lt;&gt;"",VLOOKUP(E5191,'تكويد الاصناف'!$B$3:$L$5500,4,FALSE),""),"تأكد من الوحدة")</f>
        <v/>
      </c>
      <c r="H5191" s="31" t="str">
        <f>IFERROR(IF(E5191&lt;&gt;"",VLOOKUP(E5191,'تكويد الاصناف'!$B$3:$L$5500,9,FALSE),""),"تأكد من السعر")</f>
        <v/>
      </c>
      <c r="I5191" s="31"/>
      <c r="J5191" s="33" t="str">
        <f t="shared" si="81"/>
        <v/>
      </c>
      <c r="K5191" s="31"/>
      <c r="L5191" s="31"/>
    </row>
    <row r="5192" spans="2:12" x14ac:dyDescent="0.2">
      <c r="B5192" s="29" t="str">
        <f>IF(C5192&lt;&gt;"",COUNT($B$2:B5191)+1,"")</f>
        <v/>
      </c>
      <c r="C5192" s="30"/>
      <c r="D5192" s="31"/>
      <c r="E5192" s="32"/>
      <c r="F5192" s="31" t="str">
        <f>IFERROR(IF(E5192&lt;&gt;"",VLOOKUP(E5192,'تكويد الاصناف'!$B$3:$L$5500,3,FALSE),""),"تأكد من الكود")</f>
        <v/>
      </c>
      <c r="G5192" s="31" t="str">
        <f>IFERROR(IF(E5192&lt;&gt;"",VLOOKUP(E5192,'تكويد الاصناف'!$B$3:$L$5500,4,FALSE),""),"تأكد من الوحدة")</f>
        <v/>
      </c>
      <c r="H5192" s="31" t="str">
        <f>IFERROR(IF(E5192&lt;&gt;"",VLOOKUP(E5192,'تكويد الاصناف'!$B$3:$L$5500,9,FALSE),""),"تأكد من السعر")</f>
        <v/>
      </c>
      <c r="I5192" s="31"/>
      <c r="J5192" s="33" t="str">
        <f t="shared" si="81"/>
        <v/>
      </c>
      <c r="K5192" s="31"/>
      <c r="L5192" s="31"/>
    </row>
    <row r="5193" spans="2:12" x14ac:dyDescent="0.2">
      <c r="B5193" s="29" t="str">
        <f>IF(C5193&lt;&gt;"",COUNT($B$2:B5192)+1,"")</f>
        <v/>
      </c>
      <c r="C5193" s="30"/>
      <c r="D5193" s="31"/>
      <c r="E5193" s="32"/>
      <c r="F5193" s="31" t="str">
        <f>IFERROR(IF(E5193&lt;&gt;"",VLOOKUP(E5193,'تكويد الاصناف'!$B$3:$L$5500,3,FALSE),""),"تأكد من الكود")</f>
        <v/>
      </c>
      <c r="G5193" s="31" t="str">
        <f>IFERROR(IF(E5193&lt;&gt;"",VLOOKUP(E5193,'تكويد الاصناف'!$B$3:$L$5500,4,FALSE),""),"تأكد من الوحدة")</f>
        <v/>
      </c>
      <c r="H5193" s="31" t="str">
        <f>IFERROR(IF(E5193&lt;&gt;"",VLOOKUP(E5193,'تكويد الاصناف'!$B$3:$L$5500,9,FALSE),""),"تأكد من السعر")</f>
        <v/>
      </c>
      <c r="I5193" s="31"/>
      <c r="J5193" s="33" t="str">
        <f t="shared" si="81"/>
        <v/>
      </c>
      <c r="K5193" s="31"/>
      <c r="L5193" s="31"/>
    </row>
    <row r="5194" spans="2:12" x14ac:dyDescent="0.2">
      <c r="B5194" s="29" t="str">
        <f>IF(C5194&lt;&gt;"",COUNT($B$2:B5193)+1,"")</f>
        <v/>
      </c>
      <c r="C5194" s="30"/>
      <c r="D5194" s="31"/>
      <c r="E5194" s="32"/>
      <c r="F5194" s="31" t="str">
        <f>IFERROR(IF(E5194&lt;&gt;"",VLOOKUP(E5194,'تكويد الاصناف'!$B$3:$L$5500,3,FALSE),""),"تأكد من الكود")</f>
        <v/>
      </c>
      <c r="G5194" s="31" t="str">
        <f>IFERROR(IF(E5194&lt;&gt;"",VLOOKUP(E5194,'تكويد الاصناف'!$B$3:$L$5500,4,FALSE),""),"تأكد من الوحدة")</f>
        <v/>
      </c>
      <c r="H5194" s="31" t="str">
        <f>IFERROR(IF(E5194&lt;&gt;"",VLOOKUP(E5194,'تكويد الاصناف'!$B$3:$L$5500,9,FALSE),""),"تأكد من السعر")</f>
        <v/>
      </c>
      <c r="I5194" s="31"/>
      <c r="J5194" s="33" t="str">
        <f t="shared" si="81"/>
        <v/>
      </c>
      <c r="K5194" s="31"/>
      <c r="L5194" s="31"/>
    </row>
    <row r="5195" spans="2:12" x14ac:dyDescent="0.2">
      <c r="B5195" s="29" t="str">
        <f>IF(C5195&lt;&gt;"",COUNT($B$2:B5194)+1,"")</f>
        <v/>
      </c>
      <c r="C5195" s="30"/>
      <c r="D5195" s="31"/>
      <c r="E5195" s="32"/>
      <c r="F5195" s="31" t="str">
        <f>IFERROR(IF(E5195&lt;&gt;"",VLOOKUP(E5195,'تكويد الاصناف'!$B$3:$L$5500,3,FALSE),""),"تأكد من الكود")</f>
        <v/>
      </c>
      <c r="G5195" s="31" t="str">
        <f>IFERROR(IF(E5195&lt;&gt;"",VLOOKUP(E5195,'تكويد الاصناف'!$B$3:$L$5500,4,FALSE),""),"تأكد من الوحدة")</f>
        <v/>
      </c>
      <c r="H5195" s="31" t="str">
        <f>IFERROR(IF(E5195&lt;&gt;"",VLOOKUP(E5195,'تكويد الاصناف'!$B$3:$L$5500,9,FALSE),""),"تأكد من السعر")</f>
        <v/>
      </c>
      <c r="I5195" s="31"/>
      <c r="J5195" s="33" t="str">
        <f t="shared" si="81"/>
        <v/>
      </c>
      <c r="K5195" s="31"/>
      <c r="L5195" s="31"/>
    </row>
    <row r="5196" spans="2:12" x14ac:dyDescent="0.2">
      <c r="B5196" s="29" t="str">
        <f>IF(C5196&lt;&gt;"",COUNT($B$2:B5195)+1,"")</f>
        <v/>
      </c>
      <c r="C5196" s="30"/>
      <c r="D5196" s="31"/>
      <c r="E5196" s="32"/>
      <c r="F5196" s="31" t="str">
        <f>IFERROR(IF(E5196&lt;&gt;"",VLOOKUP(E5196,'تكويد الاصناف'!$B$3:$L$5500,3,FALSE),""),"تأكد من الكود")</f>
        <v/>
      </c>
      <c r="G5196" s="31" t="str">
        <f>IFERROR(IF(E5196&lt;&gt;"",VLOOKUP(E5196,'تكويد الاصناف'!$B$3:$L$5500,4,FALSE),""),"تأكد من الوحدة")</f>
        <v/>
      </c>
      <c r="H5196" s="31" t="str">
        <f>IFERROR(IF(E5196&lt;&gt;"",VLOOKUP(E5196,'تكويد الاصناف'!$B$3:$L$5500,9,FALSE),""),"تأكد من السعر")</f>
        <v/>
      </c>
      <c r="I5196" s="31"/>
      <c r="J5196" s="33" t="str">
        <f t="shared" si="81"/>
        <v/>
      </c>
      <c r="K5196" s="31"/>
      <c r="L5196" s="31"/>
    </row>
    <row r="5197" spans="2:12" x14ac:dyDescent="0.2">
      <c r="B5197" s="29" t="str">
        <f>IF(C5197&lt;&gt;"",COUNT($B$2:B5196)+1,"")</f>
        <v/>
      </c>
      <c r="C5197" s="30"/>
      <c r="D5197" s="31"/>
      <c r="E5197" s="32"/>
      <c r="F5197" s="31" t="str">
        <f>IFERROR(IF(E5197&lt;&gt;"",VLOOKUP(E5197,'تكويد الاصناف'!$B$3:$L$5500,3,FALSE),""),"تأكد من الكود")</f>
        <v/>
      </c>
      <c r="G5197" s="31" t="str">
        <f>IFERROR(IF(E5197&lt;&gt;"",VLOOKUP(E5197,'تكويد الاصناف'!$B$3:$L$5500,4,FALSE),""),"تأكد من الوحدة")</f>
        <v/>
      </c>
      <c r="H5197" s="31" t="str">
        <f>IFERROR(IF(E5197&lt;&gt;"",VLOOKUP(E5197,'تكويد الاصناف'!$B$3:$L$5500,9,FALSE),""),"تأكد من السعر")</f>
        <v/>
      </c>
      <c r="I5197" s="31"/>
      <c r="J5197" s="33" t="str">
        <f t="shared" si="81"/>
        <v/>
      </c>
      <c r="K5197" s="31"/>
      <c r="L5197" s="31"/>
    </row>
    <row r="5198" spans="2:12" x14ac:dyDescent="0.2">
      <c r="B5198" s="29" t="str">
        <f>IF(C5198&lt;&gt;"",COUNT($B$2:B5197)+1,"")</f>
        <v/>
      </c>
      <c r="C5198" s="30"/>
      <c r="D5198" s="31"/>
      <c r="E5198" s="32"/>
      <c r="F5198" s="31" t="str">
        <f>IFERROR(IF(E5198&lt;&gt;"",VLOOKUP(E5198,'تكويد الاصناف'!$B$3:$L$5500,3,FALSE),""),"تأكد من الكود")</f>
        <v/>
      </c>
      <c r="G5198" s="31" t="str">
        <f>IFERROR(IF(E5198&lt;&gt;"",VLOOKUP(E5198,'تكويد الاصناف'!$B$3:$L$5500,4,FALSE),""),"تأكد من الوحدة")</f>
        <v/>
      </c>
      <c r="H5198" s="31" t="str">
        <f>IFERROR(IF(E5198&lt;&gt;"",VLOOKUP(E5198,'تكويد الاصناف'!$B$3:$L$5500,9,FALSE),""),"تأكد من السعر")</f>
        <v/>
      </c>
      <c r="I5198" s="31"/>
      <c r="J5198" s="33" t="str">
        <f t="shared" si="81"/>
        <v/>
      </c>
      <c r="K5198" s="31"/>
      <c r="L5198" s="31"/>
    </row>
    <row r="5199" spans="2:12" x14ac:dyDescent="0.2">
      <c r="B5199" s="29" t="str">
        <f>IF(C5199&lt;&gt;"",COUNT($B$2:B5198)+1,"")</f>
        <v/>
      </c>
      <c r="C5199" s="30"/>
      <c r="D5199" s="31"/>
      <c r="E5199" s="32"/>
      <c r="F5199" s="31" t="str">
        <f>IFERROR(IF(E5199&lt;&gt;"",VLOOKUP(E5199,'تكويد الاصناف'!$B$3:$L$5500,3,FALSE),""),"تأكد من الكود")</f>
        <v/>
      </c>
      <c r="G5199" s="31" t="str">
        <f>IFERROR(IF(E5199&lt;&gt;"",VLOOKUP(E5199,'تكويد الاصناف'!$B$3:$L$5500,4,FALSE),""),"تأكد من الوحدة")</f>
        <v/>
      </c>
      <c r="H5199" s="31" t="str">
        <f>IFERROR(IF(E5199&lt;&gt;"",VLOOKUP(E5199,'تكويد الاصناف'!$B$3:$L$5500,9,FALSE),""),"تأكد من السعر")</f>
        <v/>
      </c>
      <c r="I5199" s="31"/>
      <c r="J5199" s="33" t="str">
        <f t="shared" si="81"/>
        <v/>
      </c>
      <c r="K5199" s="31"/>
      <c r="L5199" s="31"/>
    </row>
    <row r="5200" spans="2:12" x14ac:dyDescent="0.2">
      <c r="B5200" s="29" t="str">
        <f>IF(C5200&lt;&gt;"",COUNT($B$2:B5199)+1,"")</f>
        <v/>
      </c>
      <c r="C5200" s="30"/>
      <c r="D5200" s="31"/>
      <c r="E5200" s="32"/>
      <c r="F5200" s="31" t="str">
        <f>IFERROR(IF(E5200&lt;&gt;"",VLOOKUP(E5200,'تكويد الاصناف'!$B$3:$L$5500,3,FALSE),""),"تأكد من الكود")</f>
        <v/>
      </c>
      <c r="G5200" s="31" t="str">
        <f>IFERROR(IF(E5200&lt;&gt;"",VLOOKUP(E5200,'تكويد الاصناف'!$B$3:$L$5500,4,FALSE),""),"تأكد من الوحدة")</f>
        <v/>
      </c>
      <c r="H5200" s="31" t="str">
        <f>IFERROR(IF(E5200&lt;&gt;"",VLOOKUP(E5200,'تكويد الاصناف'!$B$3:$L$5500,9,FALSE),""),"تأكد من السعر")</f>
        <v/>
      </c>
      <c r="I5200" s="31"/>
      <c r="J5200" s="33" t="str">
        <f t="shared" si="81"/>
        <v/>
      </c>
      <c r="K5200" s="31"/>
      <c r="L5200" s="31"/>
    </row>
    <row r="5201" spans="2:12" x14ac:dyDescent="0.2">
      <c r="B5201" s="29" t="str">
        <f>IF(C5201&lt;&gt;"",COUNT($B$2:B5200)+1,"")</f>
        <v/>
      </c>
      <c r="C5201" s="30"/>
      <c r="D5201" s="31"/>
      <c r="E5201" s="32"/>
      <c r="F5201" s="31" t="str">
        <f>IFERROR(IF(E5201&lt;&gt;"",VLOOKUP(E5201,'تكويد الاصناف'!$B$3:$L$5500,3,FALSE),""),"تأكد من الكود")</f>
        <v/>
      </c>
      <c r="G5201" s="31" t="str">
        <f>IFERROR(IF(E5201&lt;&gt;"",VLOOKUP(E5201,'تكويد الاصناف'!$B$3:$L$5500,4,FALSE),""),"تأكد من الوحدة")</f>
        <v/>
      </c>
      <c r="H5201" s="31" t="str">
        <f>IFERROR(IF(E5201&lt;&gt;"",VLOOKUP(E5201,'تكويد الاصناف'!$B$3:$L$5500,9,FALSE),""),"تأكد من السعر")</f>
        <v/>
      </c>
      <c r="I5201" s="31"/>
      <c r="J5201" s="33" t="str">
        <f t="shared" si="81"/>
        <v/>
      </c>
      <c r="K5201" s="31"/>
      <c r="L5201" s="31"/>
    </row>
    <row r="5202" spans="2:12" x14ac:dyDescent="0.2">
      <c r="B5202" s="29" t="str">
        <f>IF(C5202&lt;&gt;"",COUNT($B$2:B5201)+1,"")</f>
        <v/>
      </c>
      <c r="C5202" s="30"/>
      <c r="D5202" s="31"/>
      <c r="E5202" s="32"/>
      <c r="F5202" s="31" t="str">
        <f>IFERROR(IF(E5202&lt;&gt;"",VLOOKUP(E5202,'تكويد الاصناف'!$B$3:$L$5500,3,FALSE),""),"تأكد من الكود")</f>
        <v/>
      </c>
      <c r="G5202" s="31" t="str">
        <f>IFERROR(IF(E5202&lt;&gt;"",VLOOKUP(E5202,'تكويد الاصناف'!$B$3:$L$5500,4,FALSE),""),"تأكد من الوحدة")</f>
        <v/>
      </c>
      <c r="H5202" s="31" t="str">
        <f>IFERROR(IF(E5202&lt;&gt;"",VLOOKUP(E5202,'تكويد الاصناف'!$B$3:$L$5500,9,FALSE),""),"تأكد من السعر")</f>
        <v/>
      </c>
      <c r="I5202" s="31"/>
      <c r="J5202" s="33" t="str">
        <f t="shared" si="81"/>
        <v/>
      </c>
      <c r="K5202" s="31"/>
      <c r="L5202" s="31"/>
    </row>
    <row r="5203" spans="2:12" x14ac:dyDescent="0.2">
      <c r="B5203" s="29" t="str">
        <f>IF(C5203&lt;&gt;"",COUNT($B$2:B5202)+1,"")</f>
        <v/>
      </c>
      <c r="C5203" s="30"/>
      <c r="D5203" s="31"/>
      <c r="E5203" s="32"/>
      <c r="F5203" s="31" t="str">
        <f>IFERROR(IF(E5203&lt;&gt;"",VLOOKUP(E5203,'تكويد الاصناف'!$B$3:$L$5500,3,FALSE),""),"تأكد من الكود")</f>
        <v/>
      </c>
      <c r="G5203" s="31" t="str">
        <f>IFERROR(IF(E5203&lt;&gt;"",VLOOKUP(E5203,'تكويد الاصناف'!$B$3:$L$5500,4,FALSE),""),"تأكد من الوحدة")</f>
        <v/>
      </c>
      <c r="H5203" s="31" t="str">
        <f>IFERROR(IF(E5203&lt;&gt;"",VLOOKUP(E5203,'تكويد الاصناف'!$B$3:$L$5500,9,FALSE),""),"تأكد من السعر")</f>
        <v/>
      </c>
      <c r="I5203" s="31"/>
      <c r="J5203" s="33" t="str">
        <f t="shared" si="81"/>
        <v/>
      </c>
      <c r="K5203" s="31"/>
      <c r="L5203" s="31"/>
    </row>
    <row r="5204" spans="2:12" x14ac:dyDescent="0.2">
      <c r="B5204" s="29" t="str">
        <f>IF(C5204&lt;&gt;"",COUNT($B$2:B5203)+1,"")</f>
        <v/>
      </c>
      <c r="C5204" s="30"/>
      <c r="D5204" s="31"/>
      <c r="E5204" s="32"/>
      <c r="F5204" s="31" t="str">
        <f>IFERROR(IF(E5204&lt;&gt;"",VLOOKUP(E5204,'تكويد الاصناف'!$B$3:$L$5500,3,FALSE),""),"تأكد من الكود")</f>
        <v/>
      </c>
      <c r="G5204" s="31" t="str">
        <f>IFERROR(IF(E5204&lt;&gt;"",VLOOKUP(E5204,'تكويد الاصناف'!$B$3:$L$5500,4,FALSE),""),"تأكد من الوحدة")</f>
        <v/>
      </c>
      <c r="H5204" s="31" t="str">
        <f>IFERROR(IF(E5204&lt;&gt;"",VLOOKUP(E5204,'تكويد الاصناف'!$B$3:$L$5500,9,FALSE),""),"تأكد من السعر")</f>
        <v/>
      </c>
      <c r="I5204" s="31"/>
      <c r="J5204" s="33" t="str">
        <f t="shared" si="81"/>
        <v/>
      </c>
      <c r="K5204" s="31"/>
      <c r="L5204" s="31"/>
    </row>
    <row r="5205" spans="2:12" x14ac:dyDescent="0.2">
      <c r="B5205" s="29" t="str">
        <f>IF(C5205&lt;&gt;"",COUNT($B$2:B5204)+1,"")</f>
        <v/>
      </c>
      <c r="C5205" s="30"/>
      <c r="D5205" s="31"/>
      <c r="E5205" s="32"/>
      <c r="F5205" s="31" t="str">
        <f>IFERROR(IF(E5205&lt;&gt;"",VLOOKUP(E5205,'تكويد الاصناف'!$B$3:$L$5500,3,FALSE),""),"تأكد من الكود")</f>
        <v/>
      </c>
      <c r="G5205" s="31" t="str">
        <f>IFERROR(IF(E5205&lt;&gt;"",VLOOKUP(E5205,'تكويد الاصناف'!$B$3:$L$5500,4,FALSE),""),"تأكد من الوحدة")</f>
        <v/>
      </c>
      <c r="H5205" s="31" t="str">
        <f>IFERROR(IF(E5205&lt;&gt;"",VLOOKUP(E5205,'تكويد الاصناف'!$B$3:$L$5500,9,FALSE),""),"تأكد من السعر")</f>
        <v/>
      </c>
      <c r="I5205" s="31"/>
      <c r="J5205" s="33" t="str">
        <f t="shared" si="81"/>
        <v/>
      </c>
      <c r="K5205" s="31"/>
      <c r="L5205" s="31"/>
    </row>
    <row r="5206" spans="2:12" x14ac:dyDescent="0.2">
      <c r="B5206" s="29" t="str">
        <f>IF(C5206&lt;&gt;"",COUNT($B$2:B5205)+1,"")</f>
        <v/>
      </c>
      <c r="C5206" s="30"/>
      <c r="D5206" s="31"/>
      <c r="E5206" s="32"/>
      <c r="F5206" s="31" t="str">
        <f>IFERROR(IF(E5206&lt;&gt;"",VLOOKUP(E5206,'تكويد الاصناف'!$B$3:$L$5500,3,FALSE),""),"تأكد من الكود")</f>
        <v/>
      </c>
      <c r="G5206" s="31" t="str">
        <f>IFERROR(IF(E5206&lt;&gt;"",VLOOKUP(E5206,'تكويد الاصناف'!$B$3:$L$5500,4,FALSE),""),"تأكد من الوحدة")</f>
        <v/>
      </c>
      <c r="H5206" s="31" t="str">
        <f>IFERROR(IF(E5206&lt;&gt;"",VLOOKUP(E5206,'تكويد الاصناف'!$B$3:$L$5500,9,FALSE),""),"تأكد من السعر")</f>
        <v/>
      </c>
      <c r="I5206" s="31"/>
      <c r="J5206" s="33" t="str">
        <f t="shared" si="81"/>
        <v/>
      </c>
      <c r="K5206" s="31"/>
      <c r="L5206" s="31"/>
    </row>
    <row r="5207" spans="2:12" x14ac:dyDescent="0.2">
      <c r="B5207" s="29" t="str">
        <f>IF(C5207&lt;&gt;"",COUNT($B$2:B5206)+1,"")</f>
        <v/>
      </c>
      <c r="C5207" s="30"/>
      <c r="D5207" s="31"/>
      <c r="E5207" s="32"/>
      <c r="F5207" s="31" t="str">
        <f>IFERROR(IF(E5207&lt;&gt;"",VLOOKUP(E5207,'تكويد الاصناف'!$B$3:$L$5500,3,FALSE),""),"تأكد من الكود")</f>
        <v/>
      </c>
      <c r="G5207" s="31" t="str">
        <f>IFERROR(IF(E5207&lt;&gt;"",VLOOKUP(E5207,'تكويد الاصناف'!$B$3:$L$5500,4,FALSE),""),"تأكد من الوحدة")</f>
        <v/>
      </c>
      <c r="H5207" s="31" t="str">
        <f>IFERROR(IF(E5207&lt;&gt;"",VLOOKUP(E5207,'تكويد الاصناف'!$B$3:$L$5500,9,FALSE),""),"تأكد من السعر")</f>
        <v/>
      </c>
      <c r="I5207" s="31"/>
      <c r="J5207" s="33" t="str">
        <f t="shared" si="81"/>
        <v/>
      </c>
      <c r="K5207" s="31"/>
      <c r="L5207" s="31"/>
    </row>
    <row r="5208" spans="2:12" x14ac:dyDescent="0.2">
      <c r="B5208" s="29" t="str">
        <f>IF(C5208&lt;&gt;"",COUNT($B$2:B5207)+1,"")</f>
        <v/>
      </c>
      <c r="C5208" s="30"/>
      <c r="D5208" s="31"/>
      <c r="E5208" s="32"/>
      <c r="F5208" s="31" t="str">
        <f>IFERROR(IF(E5208&lt;&gt;"",VLOOKUP(E5208,'تكويد الاصناف'!$B$3:$L$5500,3,FALSE),""),"تأكد من الكود")</f>
        <v/>
      </c>
      <c r="G5208" s="31" t="str">
        <f>IFERROR(IF(E5208&lt;&gt;"",VLOOKUP(E5208,'تكويد الاصناف'!$B$3:$L$5500,4,FALSE),""),"تأكد من الوحدة")</f>
        <v/>
      </c>
      <c r="H5208" s="31" t="str">
        <f>IFERROR(IF(E5208&lt;&gt;"",VLOOKUP(E5208,'تكويد الاصناف'!$B$3:$L$5500,9,FALSE),""),"تأكد من السعر")</f>
        <v/>
      </c>
      <c r="I5208" s="31"/>
      <c r="J5208" s="33" t="str">
        <f t="shared" si="81"/>
        <v/>
      </c>
      <c r="K5208" s="31"/>
      <c r="L5208" s="31"/>
    </row>
    <row r="5209" spans="2:12" x14ac:dyDescent="0.2">
      <c r="B5209" s="29" t="str">
        <f>IF(C5209&lt;&gt;"",COUNT($B$2:B5208)+1,"")</f>
        <v/>
      </c>
      <c r="C5209" s="30"/>
      <c r="D5209" s="31"/>
      <c r="E5209" s="32"/>
      <c r="F5209" s="31" t="str">
        <f>IFERROR(IF(E5209&lt;&gt;"",VLOOKUP(E5209,'تكويد الاصناف'!$B$3:$L$5500,3,FALSE),""),"تأكد من الكود")</f>
        <v/>
      </c>
      <c r="G5209" s="31" t="str">
        <f>IFERROR(IF(E5209&lt;&gt;"",VLOOKUP(E5209,'تكويد الاصناف'!$B$3:$L$5500,4,FALSE),""),"تأكد من الوحدة")</f>
        <v/>
      </c>
      <c r="H5209" s="31" t="str">
        <f>IFERROR(IF(E5209&lt;&gt;"",VLOOKUP(E5209,'تكويد الاصناف'!$B$3:$L$5500,9,FALSE),""),"تأكد من السعر")</f>
        <v/>
      </c>
      <c r="I5209" s="31"/>
      <c r="J5209" s="33" t="str">
        <f t="shared" si="81"/>
        <v/>
      </c>
      <c r="K5209" s="31"/>
      <c r="L5209" s="31"/>
    </row>
    <row r="5210" spans="2:12" x14ac:dyDescent="0.2">
      <c r="B5210" s="29" t="str">
        <f>IF(C5210&lt;&gt;"",COUNT($B$2:B5209)+1,"")</f>
        <v/>
      </c>
      <c r="C5210" s="30"/>
      <c r="D5210" s="31"/>
      <c r="E5210" s="32"/>
      <c r="F5210" s="31" t="str">
        <f>IFERROR(IF(E5210&lt;&gt;"",VLOOKUP(E5210,'تكويد الاصناف'!$B$3:$L$5500,3,FALSE),""),"تأكد من الكود")</f>
        <v/>
      </c>
      <c r="G5210" s="31" t="str">
        <f>IFERROR(IF(E5210&lt;&gt;"",VLOOKUP(E5210,'تكويد الاصناف'!$B$3:$L$5500,4,FALSE),""),"تأكد من الوحدة")</f>
        <v/>
      </c>
      <c r="H5210" s="31" t="str">
        <f>IFERROR(IF(E5210&lt;&gt;"",VLOOKUP(E5210,'تكويد الاصناف'!$B$3:$L$5500,9,FALSE),""),"تأكد من السعر")</f>
        <v/>
      </c>
      <c r="I5210" s="31"/>
      <c r="J5210" s="33" t="str">
        <f t="shared" si="81"/>
        <v/>
      </c>
      <c r="K5210" s="31"/>
      <c r="L5210" s="31"/>
    </row>
    <row r="5211" spans="2:12" x14ac:dyDescent="0.2">
      <c r="B5211" s="29" t="str">
        <f>IF(C5211&lt;&gt;"",COUNT($B$2:B5210)+1,"")</f>
        <v/>
      </c>
      <c r="C5211" s="30"/>
      <c r="D5211" s="31"/>
      <c r="E5211" s="32"/>
      <c r="F5211" s="31" t="str">
        <f>IFERROR(IF(E5211&lt;&gt;"",VLOOKUP(E5211,'تكويد الاصناف'!$B$3:$L$5500,3,FALSE),""),"تأكد من الكود")</f>
        <v/>
      </c>
      <c r="G5211" s="31" t="str">
        <f>IFERROR(IF(E5211&lt;&gt;"",VLOOKUP(E5211,'تكويد الاصناف'!$B$3:$L$5500,4,FALSE),""),"تأكد من الوحدة")</f>
        <v/>
      </c>
      <c r="H5211" s="31" t="str">
        <f>IFERROR(IF(E5211&lt;&gt;"",VLOOKUP(E5211,'تكويد الاصناف'!$B$3:$L$5500,9,FALSE),""),"تأكد من السعر")</f>
        <v/>
      </c>
      <c r="I5211" s="31"/>
      <c r="J5211" s="33" t="str">
        <f t="shared" si="81"/>
        <v/>
      </c>
      <c r="K5211" s="31"/>
      <c r="L5211" s="31"/>
    </row>
    <row r="5212" spans="2:12" x14ac:dyDescent="0.2">
      <c r="B5212" s="29" t="str">
        <f>IF(C5212&lt;&gt;"",COUNT($B$2:B5211)+1,"")</f>
        <v/>
      </c>
      <c r="C5212" s="30"/>
      <c r="D5212" s="31"/>
      <c r="E5212" s="32"/>
      <c r="F5212" s="31" t="str">
        <f>IFERROR(IF(E5212&lt;&gt;"",VLOOKUP(E5212,'تكويد الاصناف'!$B$3:$L$5500,3,FALSE),""),"تأكد من الكود")</f>
        <v/>
      </c>
      <c r="G5212" s="31" t="str">
        <f>IFERROR(IF(E5212&lt;&gt;"",VLOOKUP(E5212,'تكويد الاصناف'!$B$3:$L$5500,4,FALSE),""),"تأكد من الوحدة")</f>
        <v/>
      </c>
      <c r="H5212" s="31" t="str">
        <f>IFERROR(IF(E5212&lt;&gt;"",VLOOKUP(E5212,'تكويد الاصناف'!$B$3:$L$5500,9,FALSE),""),"تأكد من السعر")</f>
        <v/>
      </c>
      <c r="I5212" s="31"/>
      <c r="J5212" s="33" t="str">
        <f t="shared" si="81"/>
        <v/>
      </c>
      <c r="K5212" s="31"/>
      <c r="L5212" s="31"/>
    </row>
    <row r="5213" spans="2:12" x14ac:dyDescent="0.2">
      <c r="B5213" s="29" t="str">
        <f>IF(C5213&lt;&gt;"",COUNT($B$2:B5212)+1,"")</f>
        <v/>
      </c>
      <c r="C5213" s="30"/>
      <c r="D5213" s="31"/>
      <c r="E5213" s="32"/>
      <c r="F5213" s="31" t="str">
        <f>IFERROR(IF(E5213&lt;&gt;"",VLOOKUP(E5213,'تكويد الاصناف'!$B$3:$L$5500,3,FALSE),""),"تأكد من الكود")</f>
        <v/>
      </c>
      <c r="G5213" s="31" t="str">
        <f>IFERROR(IF(E5213&lt;&gt;"",VLOOKUP(E5213,'تكويد الاصناف'!$B$3:$L$5500,4,FALSE),""),"تأكد من الوحدة")</f>
        <v/>
      </c>
      <c r="H5213" s="31" t="str">
        <f>IFERROR(IF(E5213&lt;&gt;"",VLOOKUP(E5213,'تكويد الاصناف'!$B$3:$L$5500,9,FALSE),""),"تأكد من السعر")</f>
        <v/>
      </c>
      <c r="I5213" s="31"/>
      <c r="J5213" s="33" t="str">
        <f t="shared" si="81"/>
        <v/>
      </c>
      <c r="K5213" s="31"/>
      <c r="L5213" s="31"/>
    </row>
    <row r="5214" spans="2:12" x14ac:dyDescent="0.2">
      <c r="B5214" s="29" t="str">
        <f>IF(C5214&lt;&gt;"",COUNT($B$2:B5213)+1,"")</f>
        <v/>
      </c>
      <c r="C5214" s="30"/>
      <c r="D5214" s="31"/>
      <c r="E5214" s="32"/>
      <c r="F5214" s="31" t="str">
        <f>IFERROR(IF(E5214&lt;&gt;"",VLOOKUP(E5214,'تكويد الاصناف'!$B$3:$L$5500,3,FALSE),""),"تأكد من الكود")</f>
        <v/>
      </c>
      <c r="G5214" s="31" t="str">
        <f>IFERROR(IF(E5214&lt;&gt;"",VLOOKUP(E5214,'تكويد الاصناف'!$B$3:$L$5500,4,FALSE),""),"تأكد من الوحدة")</f>
        <v/>
      </c>
      <c r="H5214" s="31" t="str">
        <f>IFERROR(IF(E5214&lt;&gt;"",VLOOKUP(E5214,'تكويد الاصناف'!$B$3:$L$5500,9,FALSE),""),"تأكد من السعر")</f>
        <v/>
      </c>
      <c r="I5214" s="31"/>
      <c r="J5214" s="33" t="str">
        <f t="shared" si="81"/>
        <v/>
      </c>
      <c r="K5214" s="31"/>
      <c r="L5214" s="31"/>
    </row>
    <row r="5215" spans="2:12" x14ac:dyDescent="0.2">
      <c r="B5215" s="29" t="str">
        <f>IF(C5215&lt;&gt;"",COUNT($B$2:B5214)+1,"")</f>
        <v/>
      </c>
      <c r="C5215" s="30"/>
      <c r="D5215" s="31"/>
      <c r="E5215" s="32"/>
      <c r="F5215" s="31" t="str">
        <f>IFERROR(IF(E5215&lt;&gt;"",VLOOKUP(E5215,'تكويد الاصناف'!$B$3:$L$5500,3,FALSE),""),"تأكد من الكود")</f>
        <v/>
      </c>
      <c r="G5215" s="31" t="str">
        <f>IFERROR(IF(E5215&lt;&gt;"",VLOOKUP(E5215,'تكويد الاصناف'!$B$3:$L$5500,4,FALSE),""),"تأكد من الوحدة")</f>
        <v/>
      </c>
      <c r="H5215" s="31" t="str">
        <f>IFERROR(IF(E5215&lt;&gt;"",VLOOKUP(E5215,'تكويد الاصناف'!$B$3:$L$5500,9,FALSE),""),"تأكد من السعر")</f>
        <v/>
      </c>
      <c r="I5215" s="31"/>
      <c r="J5215" s="33" t="str">
        <f t="shared" si="81"/>
        <v/>
      </c>
      <c r="K5215" s="31"/>
      <c r="L5215" s="31"/>
    </row>
    <row r="5216" spans="2:12" x14ac:dyDescent="0.2">
      <c r="B5216" s="29" t="str">
        <f>IF(C5216&lt;&gt;"",COUNT($B$2:B5215)+1,"")</f>
        <v/>
      </c>
      <c r="C5216" s="30"/>
      <c r="D5216" s="31"/>
      <c r="E5216" s="32"/>
      <c r="F5216" s="31" t="str">
        <f>IFERROR(IF(E5216&lt;&gt;"",VLOOKUP(E5216,'تكويد الاصناف'!$B$3:$L$5500,3,FALSE),""),"تأكد من الكود")</f>
        <v/>
      </c>
      <c r="G5216" s="31" t="str">
        <f>IFERROR(IF(E5216&lt;&gt;"",VLOOKUP(E5216,'تكويد الاصناف'!$B$3:$L$5500,4,FALSE),""),"تأكد من الوحدة")</f>
        <v/>
      </c>
      <c r="H5216" s="31" t="str">
        <f>IFERROR(IF(E5216&lt;&gt;"",VLOOKUP(E5216,'تكويد الاصناف'!$B$3:$L$5500,9,FALSE),""),"تأكد من السعر")</f>
        <v/>
      </c>
      <c r="I5216" s="31"/>
      <c r="J5216" s="33" t="str">
        <f t="shared" si="81"/>
        <v/>
      </c>
      <c r="K5216" s="31"/>
      <c r="L5216" s="31"/>
    </row>
    <row r="5217" spans="2:12" x14ac:dyDescent="0.2">
      <c r="B5217" s="29" t="str">
        <f>IF(C5217&lt;&gt;"",COUNT($B$2:B5216)+1,"")</f>
        <v/>
      </c>
      <c r="C5217" s="30"/>
      <c r="D5217" s="31"/>
      <c r="E5217" s="32"/>
      <c r="F5217" s="31" t="str">
        <f>IFERROR(IF(E5217&lt;&gt;"",VLOOKUP(E5217,'تكويد الاصناف'!$B$3:$L$5500,3,FALSE),""),"تأكد من الكود")</f>
        <v/>
      </c>
      <c r="G5217" s="31" t="str">
        <f>IFERROR(IF(E5217&lt;&gt;"",VLOOKUP(E5217,'تكويد الاصناف'!$B$3:$L$5500,4,FALSE),""),"تأكد من الوحدة")</f>
        <v/>
      </c>
      <c r="H5217" s="31" t="str">
        <f>IFERROR(IF(E5217&lt;&gt;"",VLOOKUP(E5217,'تكويد الاصناف'!$B$3:$L$5500,9,FALSE),""),"تأكد من السعر")</f>
        <v/>
      </c>
      <c r="I5217" s="31"/>
      <c r="J5217" s="33" t="str">
        <f t="shared" si="81"/>
        <v/>
      </c>
      <c r="K5217" s="31"/>
      <c r="L5217" s="31"/>
    </row>
    <row r="5218" spans="2:12" x14ac:dyDescent="0.2">
      <c r="B5218" s="29" t="str">
        <f>IF(C5218&lt;&gt;"",COUNT($B$2:B5217)+1,"")</f>
        <v/>
      </c>
      <c r="C5218" s="30"/>
      <c r="D5218" s="31"/>
      <c r="E5218" s="32"/>
      <c r="F5218" s="31" t="str">
        <f>IFERROR(IF(E5218&lt;&gt;"",VLOOKUP(E5218,'تكويد الاصناف'!$B$3:$L$5500,3,FALSE),""),"تأكد من الكود")</f>
        <v/>
      </c>
      <c r="G5218" s="31" t="str">
        <f>IFERROR(IF(E5218&lt;&gt;"",VLOOKUP(E5218,'تكويد الاصناف'!$B$3:$L$5500,4,FALSE),""),"تأكد من الوحدة")</f>
        <v/>
      </c>
      <c r="H5218" s="31" t="str">
        <f>IFERROR(IF(E5218&lt;&gt;"",VLOOKUP(E5218,'تكويد الاصناف'!$B$3:$L$5500,9,FALSE),""),"تأكد من السعر")</f>
        <v/>
      </c>
      <c r="I5218" s="31"/>
      <c r="J5218" s="33" t="str">
        <f t="shared" si="81"/>
        <v/>
      </c>
      <c r="K5218" s="31"/>
      <c r="L5218" s="31"/>
    </row>
    <row r="5219" spans="2:12" x14ac:dyDescent="0.2">
      <c r="B5219" s="29" t="str">
        <f>IF(C5219&lt;&gt;"",COUNT($B$2:B5218)+1,"")</f>
        <v/>
      </c>
      <c r="C5219" s="30"/>
      <c r="D5219" s="31"/>
      <c r="E5219" s="32"/>
      <c r="F5219" s="31" t="str">
        <f>IFERROR(IF(E5219&lt;&gt;"",VLOOKUP(E5219,'تكويد الاصناف'!$B$3:$L$5500,3,FALSE),""),"تأكد من الكود")</f>
        <v/>
      </c>
      <c r="G5219" s="31" t="str">
        <f>IFERROR(IF(E5219&lt;&gt;"",VLOOKUP(E5219,'تكويد الاصناف'!$B$3:$L$5500,4,FALSE),""),"تأكد من الوحدة")</f>
        <v/>
      </c>
      <c r="H5219" s="31" t="str">
        <f>IFERROR(IF(E5219&lt;&gt;"",VLOOKUP(E5219,'تكويد الاصناف'!$B$3:$L$5500,9,FALSE),""),"تأكد من السعر")</f>
        <v/>
      </c>
      <c r="I5219" s="31"/>
      <c r="J5219" s="33" t="str">
        <f t="shared" si="81"/>
        <v/>
      </c>
      <c r="K5219" s="31"/>
      <c r="L5219" s="31"/>
    </row>
    <row r="5220" spans="2:12" x14ac:dyDescent="0.2">
      <c r="B5220" s="29" t="str">
        <f>IF(C5220&lt;&gt;"",COUNT($B$2:B5219)+1,"")</f>
        <v/>
      </c>
      <c r="C5220" s="30"/>
      <c r="D5220" s="31"/>
      <c r="E5220" s="32"/>
      <c r="F5220" s="31" t="str">
        <f>IFERROR(IF(E5220&lt;&gt;"",VLOOKUP(E5220,'تكويد الاصناف'!$B$3:$L$5500,3,FALSE),""),"تأكد من الكود")</f>
        <v/>
      </c>
      <c r="G5220" s="31" t="str">
        <f>IFERROR(IF(E5220&lt;&gt;"",VLOOKUP(E5220,'تكويد الاصناف'!$B$3:$L$5500,4,FALSE),""),"تأكد من الوحدة")</f>
        <v/>
      </c>
      <c r="H5220" s="31" t="str">
        <f>IFERROR(IF(E5220&lt;&gt;"",VLOOKUP(E5220,'تكويد الاصناف'!$B$3:$L$5500,9,FALSE),""),"تأكد من السعر")</f>
        <v/>
      </c>
      <c r="I5220" s="31"/>
      <c r="J5220" s="33" t="str">
        <f t="shared" si="81"/>
        <v/>
      </c>
      <c r="K5220" s="31"/>
      <c r="L5220" s="31"/>
    </row>
    <row r="5221" spans="2:12" x14ac:dyDescent="0.2">
      <c r="B5221" s="29" t="str">
        <f>IF(C5221&lt;&gt;"",COUNT($B$2:B5220)+1,"")</f>
        <v/>
      </c>
      <c r="C5221" s="30"/>
      <c r="D5221" s="31"/>
      <c r="E5221" s="32"/>
      <c r="F5221" s="31" t="str">
        <f>IFERROR(IF(E5221&lt;&gt;"",VLOOKUP(E5221,'تكويد الاصناف'!$B$3:$L$5500,3,FALSE),""),"تأكد من الكود")</f>
        <v/>
      </c>
      <c r="G5221" s="31" t="str">
        <f>IFERROR(IF(E5221&lt;&gt;"",VLOOKUP(E5221,'تكويد الاصناف'!$B$3:$L$5500,4,FALSE),""),"تأكد من الوحدة")</f>
        <v/>
      </c>
      <c r="H5221" s="31" t="str">
        <f>IFERROR(IF(E5221&lt;&gt;"",VLOOKUP(E5221,'تكويد الاصناف'!$B$3:$L$5500,9,FALSE),""),"تأكد من السعر")</f>
        <v/>
      </c>
      <c r="I5221" s="31"/>
      <c r="J5221" s="33" t="str">
        <f t="shared" si="81"/>
        <v/>
      </c>
      <c r="K5221" s="31"/>
      <c r="L5221" s="31"/>
    </row>
    <row r="5222" spans="2:12" x14ac:dyDescent="0.2">
      <c r="B5222" s="29" t="str">
        <f>IF(C5222&lt;&gt;"",COUNT($B$2:B5221)+1,"")</f>
        <v/>
      </c>
      <c r="C5222" s="30"/>
      <c r="D5222" s="31"/>
      <c r="E5222" s="32"/>
      <c r="F5222" s="31" t="str">
        <f>IFERROR(IF(E5222&lt;&gt;"",VLOOKUP(E5222,'تكويد الاصناف'!$B$3:$L$5500,3,FALSE),""),"تأكد من الكود")</f>
        <v/>
      </c>
      <c r="G5222" s="31" t="str">
        <f>IFERROR(IF(E5222&lt;&gt;"",VLOOKUP(E5222,'تكويد الاصناف'!$B$3:$L$5500,4,FALSE),""),"تأكد من الوحدة")</f>
        <v/>
      </c>
      <c r="H5222" s="31" t="str">
        <f>IFERROR(IF(E5222&lt;&gt;"",VLOOKUP(E5222,'تكويد الاصناف'!$B$3:$L$5500,9,FALSE),""),"تأكد من السعر")</f>
        <v/>
      </c>
      <c r="I5222" s="31"/>
      <c r="J5222" s="33" t="str">
        <f t="shared" si="81"/>
        <v/>
      </c>
      <c r="K5222" s="31"/>
      <c r="L5222" s="31"/>
    </row>
    <row r="5223" spans="2:12" x14ac:dyDescent="0.2">
      <c r="B5223" s="29" t="str">
        <f>IF(C5223&lt;&gt;"",COUNT($B$2:B5222)+1,"")</f>
        <v/>
      </c>
      <c r="C5223" s="30"/>
      <c r="D5223" s="31"/>
      <c r="E5223" s="32"/>
      <c r="F5223" s="31" t="str">
        <f>IFERROR(IF(E5223&lt;&gt;"",VLOOKUP(E5223,'تكويد الاصناف'!$B$3:$L$5500,3,FALSE),""),"تأكد من الكود")</f>
        <v/>
      </c>
      <c r="G5223" s="31" t="str">
        <f>IFERROR(IF(E5223&lt;&gt;"",VLOOKUP(E5223,'تكويد الاصناف'!$B$3:$L$5500,4,FALSE),""),"تأكد من الوحدة")</f>
        <v/>
      </c>
      <c r="H5223" s="31" t="str">
        <f>IFERROR(IF(E5223&lt;&gt;"",VLOOKUP(E5223,'تكويد الاصناف'!$B$3:$L$5500,9,FALSE),""),"تأكد من السعر")</f>
        <v/>
      </c>
      <c r="I5223" s="31"/>
      <c r="J5223" s="33" t="str">
        <f t="shared" si="81"/>
        <v/>
      </c>
      <c r="K5223" s="31"/>
      <c r="L5223" s="31"/>
    </row>
    <row r="5224" spans="2:12" x14ac:dyDescent="0.2">
      <c r="B5224" s="29" t="str">
        <f>IF(C5224&lt;&gt;"",COUNT($B$2:B5223)+1,"")</f>
        <v/>
      </c>
      <c r="C5224" s="30"/>
      <c r="D5224" s="31"/>
      <c r="E5224" s="32"/>
      <c r="F5224" s="31" t="str">
        <f>IFERROR(IF(E5224&lt;&gt;"",VLOOKUP(E5224,'تكويد الاصناف'!$B$3:$L$5500,3,FALSE),""),"تأكد من الكود")</f>
        <v/>
      </c>
      <c r="G5224" s="31" t="str">
        <f>IFERROR(IF(E5224&lt;&gt;"",VLOOKUP(E5224,'تكويد الاصناف'!$B$3:$L$5500,4,FALSE),""),"تأكد من الوحدة")</f>
        <v/>
      </c>
      <c r="H5224" s="31" t="str">
        <f>IFERROR(IF(E5224&lt;&gt;"",VLOOKUP(E5224,'تكويد الاصناف'!$B$3:$L$5500,9,FALSE),""),"تأكد من السعر")</f>
        <v/>
      </c>
      <c r="I5224" s="31"/>
      <c r="J5224" s="33" t="str">
        <f t="shared" si="81"/>
        <v/>
      </c>
      <c r="K5224" s="31"/>
      <c r="L5224" s="31"/>
    </row>
    <row r="5225" spans="2:12" x14ac:dyDescent="0.2">
      <c r="B5225" s="29" t="str">
        <f>IF(C5225&lt;&gt;"",COUNT($B$2:B5224)+1,"")</f>
        <v/>
      </c>
      <c r="C5225" s="30"/>
      <c r="D5225" s="31"/>
      <c r="E5225" s="32"/>
      <c r="F5225" s="31" t="str">
        <f>IFERROR(IF(E5225&lt;&gt;"",VLOOKUP(E5225,'تكويد الاصناف'!$B$3:$L$5500,3,FALSE),""),"تأكد من الكود")</f>
        <v/>
      </c>
      <c r="G5225" s="31" t="str">
        <f>IFERROR(IF(E5225&lt;&gt;"",VLOOKUP(E5225,'تكويد الاصناف'!$B$3:$L$5500,4,FALSE),""),"تأكد من الوحدة")</f>
        <v/>
      </c>
      <c r="H5225" s="31" t="str">
        <f>IFERROR(IF(E5225&lt;&gt;"",VLOOKUP(E5225,'تكويد الاصناف'!$B$3:$L$5500,9,FALSE),""),"تأكد من السعر")</f>
        <v/>
      </c>
      <c r="I5225" s="31"/>
      <c r="J5225" s="33" t="str">
        <f t="shared" si="81"/>
        <v/>
      </c>
      <c r="K5225" s="31"/>
      <c r="L5225" s="31"/>
    </row>
    <row r="5226" spans="2:12" x14ac:dyDescent="0.2">
      <c r="B5226" s="29" t="str">
        <f>IF(C5226&lt;&gt;"",COUNT($B$2:B5225)+1,"")</f>
        <v/>
      </c>
      <c r="C5226" s="30"/>
      <c r="D5226" s="31"/>
      <c r="E5226" s="32"/>
      <c r="F5226" s="31" t="str">
        <f>IFERROR(IF(E5226&lt;&gt;"",VLOOKUP(E5226,'تكويد الاصناف'!$B$3:$L$5500,3,FALSE),""),"تأكد من الكود")</f>
        <v/>
      </c>
      <c r="G5226" s="31" t="str">
        <f>IFERROR(IF(E5226&lt;&gt;"",VLOOKUP(E5226,'تكويد الاصناف'!$B$3:$L$5500,4,FALSE),""),"تأكد من الوحدة")</f>
        <v/>
      </c>
      <c r="H5226" s="31" t="str">
        <f>IFERROR(IF(E5226&lt;&gt;"",VLOOKUP(E5226,'تكويد الاصناف'!$B$3:$L$5500,9,FALSE),""),"تأكد من السعر")</f>
        <v/>
      </c>
      <c r="I5226" s="31"/>
      <c r="J5226" s="33" t="str">
        <f t="shared" si="81"/>
        <v/>
      </c>
      <c r="K5226" s="31"/>
      <c r="L5226" s="31"/>
    </row>
    <row r="5227" spans="2:12" x14ac:dyDescent="0.2">
      <c r="B5227" s="29" t="str">
        <f>IF(C5227&lt;&gt;"",COUNT($B$2:B5226)+1,"")</f>
        <v/>
      </c>
      <c r="C5227" s="30"/>
      <c r="D5227" s="31"/>
      <c r="E5227" s="32"/>
      <c r="F5227" s="31" t="str">
        <f>IFERROR(IF(E5227&lt;&gt;"",VLOOKUP(E5227,'تكويد الاصناف'!$B$3:$L$5500,3,FALSE),""),"تأكد من الكود")</f>
        <v/>
      </c>
      <c r="G5227" s="31" t="str">
        <f>IFERROR(IF(E5227&lt;&gt;"",VLOOKUP(E5227,'تكويد الاصناف'!$B$3:$L$5500,4,FALSE),""),"تأكد من الوحدة")</f>
        <v/>
      </c>
      <c r="H5227" s="31" t="str">
        <f>IFERROR(IF(E5227&lt;&gt;"",VLOOKUP(E5227,'تكويد الاصناف'!$B$3:$L$5500,9,FALSE),""),"تأكد من السعر")</f>
        <v/>
      </c>
      <c r="I5227" s="31"/>
      <c r="J5227" s="33" t="str">
        <f t="shared" si="81"/>
        <v/>
      </c>
      <c r="K5227" s="31"/>
      <c r="L5227" s="31"/>
    </row>
    <row r="5228" spans="2:12" x14ac:dyDescent="0.2">
      <c r="B5228" s="29" t="str">
        <f>IF(C5228&lt;&gt;"",COUNT($B$2:B5227)+1,"")</f>
        <v/>
      </c>
      <c r="C5228" s="30"/>
      <c r="D5228" s="31"/>
      <c r="E5228" s="32"/>
      <c r="F5228" s="31" t="str">
        <f>IFERROR(IF(E5228&lt;&gt;"",VLOOKUP(E5228,'تكويد الاصناف'!$B$3:$L$5500,3,FALSE),""),"تأكد من الكود")</f>
        <v/>
      </c>
      <c r="G5228" s="31" t="str">
        <f>IFERROR(IF(E5228&lt;&gt;"",VLOOKUP(E5228,'تكويد الاصناف'!$B$3:$L$5500,4,FALSE),""),"تأكد من الوحدة")</f>
        <v/>
      </c>
      <c r="H5228" s="31" t="str">
        <f>IFERROR(IF(E5228&lt;&gt;"",VLOOKUP(E5228,'تكويد الاصناف'!$B$3:$L$5500,9,FALSE),""),"تأكد من السعر")</f>
        <v/>
      </c>
      <c r="I5228" s="31"/>
      <c r="J5228" s="33" t="str">
        <f t="shared" si="81"/>
        <v/>
      </c>
      <c r="K5228" s="31"/>
      <c r="L5228" s="31"/>
    </row>
    <row r="5229" spans="2:12" x14ac:dyDescent="0.2">
      <c r="B5229" s="29" t="str">
        <f>IF(C5229&lt;&gt;"",COUNT($B$2:B5228)+1,"")</f>
        <v/>
      </c>
      <c r="C5229" s="30"/>
      <c r="D5229" s="31"/>
      <c r="E5229" s="32"/>
      <c r="F5229" s="31" t="str">
        <f>IFERROR(IF(E5229&lt;&gt;"",VLOOKUP(E5229,'تكويد الاصناف'!$B$3:$L$5500,3,FALSE),""),"تأكد من الكود")</f>
        <v/>
      </c>
      <c r="G5229" s="31" t="str">
        <f>IFERROR(IF(E5229&lt;&gt;"",VLOOKUP(E5229,'تكويد الاصناف'!$B$3:$L$5500,4,FALSE),""),"تأكد من الوحدة")</f>
        <v/>
      </c>
      <c r="H5229" s="31" t="str">
        <f>IFERROR(IF(E5229&lt;&gt;"",VLOOKUP(E5229,'تكويد الاصناف'!$B$3:$L$5500,9,FALSE),""),"تأكد من السعر")</f>
        <v/>
      </c>
      <c r="I5229" s="31"/>
      <c r="J5229" s="33" t="str">
        <f t="shared" si="81"/>
        <v/>
      </c>
      <c r="K5229" s="31"/>
      <c r="L5229" s="31"/>
    </row>
    <row r="5230" spans="2:12" x14ac:dyDescent="0.2">
      <c r="B5230" s="29" t="str">
        <f>IF(C5230&lt;&gt;"",COUNT($B$2:B5229)+1,"")</f>
        <v/>
      </c>
      <c r="C5230" s="30"/>
      <c r="D5230" s="31"/>
      <c r="E5230" s="32"/>
      <c r="F5230" s="31" t="str">
        <f>IFERROR(IF(E5230&lt;&gt;"",VLOOKUP(E5230,'تكويد الاصناف'!$B$3:$L$5500,3,FALSE),""),"تأكد من الكود")</f>
        <v/>
      </c>
      <c r="G5230" s="31" t="str">
        <f>IFERROR(IF(E5230&lt;&gt;"",VLOOKUP(E5230,'تكويد الاصناف'!$B$3:$L$5500,4,FALSE),""),"تأكد من الوحدة")</f>
        <v/>
      </c>
      <c r="H5230" s="31" t="str">
        <f>IFERROR(IF(E5230&lt;&gt;"",VLOOKUP(E5230,'تكويد الاصناف'!$B$3:$L$5500,9,FALSE),""),"تأكد من السعر")</f>
        <v/>
      </c>
      <c r="I5230" s="31"/>
      <c r="J5230" s="33" t="str">
        <f t="shared" si="81"/>
        <v/>
      </c>
      <c r="K5230" s="31"/>
      <c r="L5230" s="31"/>
    </row>
    <row r="5231" spans="2:12" x14ac:dyDescent="0.2">
      <c r="B5231" s="29" t="str">
        <f>IF(C5231&lt;&gt;"",COUNT($B$2:B5230)+1,"")</f>
        <v/>
      </c>
      <c r="C5231" s="30"/>
      <c r="D5231" s="31"/>
      <c r="E5231" s="32"/>
      <c r="F5231" s="31" t="str">
        <f>IFERROR(IF(E5231&lt;&gt;"",VLOOKUP(E5231,'تكويد الاصناف'!$B$3:$L$5500,3,FALSE),""),"تأكد من الكود")</f>
        <v/>
      </c>
      <c r="G5231" s="31" t="str">
        <f>IFERROR(IF(E5231&lt;&gt;"",VLOOKUP(E5231,'تكويد الاصناف'!$B$3:$L$5500,4,FALSE),""),"تأكد من الوحدة")</f>
        <v/>
      </c>
      <c r="H5231" s="31" t="str">
        <f>IFERROR(IF(E5231&lt;&gt;"",VLOOKUP(E5231,'تكويد الاصناف'!$B$3:$L$5500,9,FALSE),""),"تأكد من السعر")</f>
        <v/>
      </c>
      <c r="I5231" s="31"/>
      <c r="J5231" s="33" t="str">
        <f t="shared" si="81"/>
        <v/>
      </c>
      <c r="K5231" s="31"/>
      <c r="L5231" s="31"/>
    </row>
    <row r="5232" spans="2:12" x14ac:dyDescent="0.2">
      <c r="B5232" s="29" t="str">
        <f>IF(C5232&lt;&gt;"",COUNT($B$2:B5231)+1,"")</f>
        <v/>
      </c>
      <c r="C5232" s="30"/>
      <c r="D5232" s="31"/>
      <c r="E5232" s="32"/>
      <c r="F5232" s="31" t="str">
        <f>IFERROR(IF(E5232&lt;&gt;"",VLOOKUP(E5232,'تكويد الاصناف'!$B$3:$L$5500,3,FALSE),""),"تأكد من الكود")</f>
        <v/>
      </c>
      <c r="G5232" s="31" t="str">
        <f>IFERROR(IF(E5232&lt;&gt;"",VLOOKUP(E5232,'تكويد الاصناف'!$B$3:$L$5500,4,FALSE),""),"تأكد من الوحدة")</f>
        <v/>
      </c>
      <c r="H5232" s="31" t="str">
        <f>IFERROR(IF(E5232&lt;&gt;"",VLOOKUP(E5232,'تكويد الاصناف'!$B$3:$L$5500,9,FALSE),""),"تأكد من السعر")</f>
        <v/>
      </c>
      <c r="I5232" s="31"/>
      <c r="J5232" s="33" t="str">
        <f t="shared" si="81"/>
        <v/>
      </c>
      <c r="K5232" s="31"/>
      <c r="L5232" s="31"/>
    </row>
    <row r="5233" spans="2:12" x14ac:dyDescent="0.2">
      <c r="B5233" s="29" t="str">
        <f>IF(C5233&lt;&gt;"",COUNT($B$2:B5232)+1,"")</f>
        <v/>
      </c>
      <c r="C5233" s="30"/>
      <c r="D5233" s="31"/>
      <c r="E5233" s="32"/>
      <c r="F5233" s="31" t="str">
        <f>IFERROR(IF(E5233&lt;&gt;"",VLOOKUP(E5233,'تكويد الاصناف'!$B$3:$L$5500,3,FALSE),""),"تأكد من الكود")</f>
        <v/>
      </c>
      <c r="G5233" s="31" t="str">
        <f>IFERROR(IF(E5233&lt;&gt;"",VLOOKUP(E5233,'تكويد الاصناف'!$B$3:$L$5500,4,FALSE),""),"تأكد من الوحدة")</f>
        <v/>
      </c>
      <c r="H5233" s="31" t="str">
        <f>IFERROR(IF(E5233&lt;&gt;"",VLOOKUP(E5233,'تكويد الاصناف'!$B$3:$L$5500,9,FALSE),""),"تأكد من السعر")</f>
        <v/>
      </c>
      <c r="I5233" s="31"/>
      <c r="J5233" s="33" t="str">
        <f t="shared" si="81"/>
        <v/>
      </c>
      <c r="K5233" s="31"/>
      <c r="L5233" s="31"/>
    </row>
    <row r="5234" spans="2:12" x14ac:dyDescent="0.2">
      <c r="B5234" s="29" t="str">
        <f>IF(C5234&lt;&gt;"",COUNT($B$2:B5233)+1,"")</f>
        <v/>
      </c>
      <c r="C5234" s="30"/>
      <c r="D5234" s="31"/>
      <c r="E5234" s="32"/>
      <c r="F5234" s="31" t="str">
        <f>IFERROR(IF(E5234&lt;&gt;"",VLOOKUP(E5234,'تكويد الاصناف'!$B$3:$L$5500,3,FALSE),""),"تأكد من الكود")</f>
        <v/>
      </c>
      <c r="G5234" s="31" t="str">
        <f>IFERROR(IF(E5234&lt;&gt;"",VLOOKUP(E5234,'تكويد الاصناف'!$B$3:$L$5500,4,FALSE),""),"تأكد من الوحدة")</f>
        <v/>
      </c>
      <c r="H5234" s="31" t="str">
        <f>IFERROR(IF(E5234&lt;&gt;"",VLOOKUP(E5234,'تكويد الاصناف'!$B$3:$L$5500,9,FALSE),""),"تأكد من السعر")</f>
        <v/>
      </c>
      <c r="I5234" s="31"/>
      <c r="J5234" s="33" t="str">
        <f t="shared" si="81"/>
        <v/>
      </c>
      <c r="K5234" s="31"/>
      <c r="L5234" s="31"/>
    </row>
    <row r="5235" spans="2:12" x14ac:dyDescent="0.2">
      <c r="B5235" s="29" t="str">
        <f>IF(C5235&lt;&gt;"",COUNT($B$2:B5234)+1,"")</f>
        <v/>
      </c>
      <c r="C5235" s="30"/>
      <c r="D5235" s="31"/>
      <c r="E5235" s="32"/>
      <c r="F5235" s="31" t="str">
        <f>IFERROR(IF(E5235&lt;&gt;"",VLOOKUP(E5235,'تكويد الاصناف'!$B$3:$L$5500,3,FALSE),""),"تأكد من الكود")</f>
        <v/>
      </c>
      <c r="G5235" s="31" t="str">
        <f>IFERROR(IF(E5235&lt;&gt;"",VLOOKUP(E5235,'تكويد الاصناف'!$B$3:$L$5500,4,FALSE),""),"تأكد من الوحدة")</f>
        <v/>
      </c>
      <c r="H5235" s="31" t="str">
        <f>IFERROR(IF(E5235&lt;&gt;"",VLOOKUP(E5235,'تكويد الاصناف'!$B$3:$L$5500,9,FALSE),""),"تأكد من السعر")</f>
        <v/>
      </c>
      <c r="I5235" s="31"/>
      <c r="J5235" s="33" t="str">
        <f t="shared" si="81"/>
        <v/>
      </c>
      <c r="K5235" s="31"/>
      <c r="L5235" s="31"/>
    </row>
    <row r="5236" spans="2:12" x14ac:dyDescent="0.2">
      <c r="B5236" s="29" t="str">
        <f>IF(C5236&lt;&gt;"",COUNT($B$2:B5235)+1,"")</f>
        <v/>
      </c>
      <c r="C5236" s="30"/>
      <c r="D5236" s="31"/>
      <c r="E5236" s="32"/>
      <c r="F5236" s="31" t="str">
        <f>IFERROR(IF(E5236&lt;&gt;"",VLOOKUP(E5236,'تكويد الاصناف'!$B$3:$L$5500,3,FALSE),""),"تأكد من الكود")</f>
        <v/>
      </c>
      <c r="G5236" s="31" t="str">
        <f>IFERROR(IF(E5236&lt;&gt;"",VLOOKUP(E5236,'تكويد الاصناف'!$B$3:$L$5500,4,FALSE),""),"تأكد من الوحدة")</f>
        <v/>
      </c>
      <c r="H5236" s="31" t="str">
        <f>IFERROR(IF(E5236&lt;&gt;"",VLOOKUP(E5236,'تكويد الاصناف'!$B$3:$L$5500,9,FALSE),""),"تأكد من السعر")</f>
        <v/>
      </c>
      <c r="I5236" s="31"/>
      <c r="J5236" s="33" t="str">
        <f t="shared" si="81"/>
        <v/>
      </c>
      <c r="K5236" s="31"/>
      <c r="L5236" s="31"/>
    </row>
    <row r="5237" spans="2:12" x14ac:dyDescent="0.2">
      <c r="B5237" s="29" t="str">
        <f>IF(C5237&lt;&gt;"",COUNT($B$2:B5236)+1,"")</f>
        <v/>
      </c>
      <c r="C5237" s="30"/>
      <c r="D5237" s="31"/>
      <c r="E5237" s="32"/>
      <c r="F5237" s="31" t="str">
        <f>IFERROR(IF(E5237&lt;&gt;"",VLOOKUP(E5237,'تكويد الاصناف'!$B$3:$L$5500,3,FALSE),""),"تأكد من الكود")</f>
        <v/>
      </c>
      <c r="G5237" s="31" t="str">
        <f>IFERROR(IF(E5237&lt;&gt;"",VLOOKUP(E5237,'تكويد الاصناف'!$B$3:$L$5500,4,FALSE),""),"تأكد من الوحدة")</f>
        <v/>
      </c>
      <c r="H5237" s="31" t="str">
        <f>IFERROR(IF(E5237&lt;&gt;"",VLOOKUP(E5237,'تكويد الاصناف'!$B$3:$L$5500,9,FALSE),""),"تأكد من السعر")</f>
        <v/>
      </c>
      <c r="I5237" s="31"/>
      <c r="J5237" s="33" t="str">
        <f t="shared" si="81"/>
        <v/>
      </c>
      <c r="K5237" s="31"/>
      <c r="L5237" s="31"/>
    </row>
    <row r="5238" spans="2:12" x14ac:dyDescent="0.2">
      <c r="B5238" s="29" t="str">
        <f>IF(C5238&lt;&gt;"",COUNT($B$2:B5237)+1,"")</f>
        <v/>
      </c>
      <c r="C5238" s="30"/>
      <c r="D5238" s="31"/>
      <c r="E5238" s="32"/>
      <c r="F5238" s="31" t="str">
        <f>IFERROR(IF(E5238&lt;&gt;"",VLOOKUP(E5238,'تكويد الاصناف'!$B$3:$L$5500,3,FALSE),""),"تأكد من الكود")</f>
        <v/>
      </c>
      <c r="G5238" s="31" t="str">
        <f>IFERROR(IF(E5238&lt;&gt;"",VLOOKUP(E5238,'تكويد الاصناف'!$B$3:$L$5500,4,FALSE),""),"تأكد من الوحدة")</f>
        <v/>
      </c>
      <c r="H5238" s="31" t="str">
        <f>IFERROR(IF(E5238&lt;&gt;"",VLOOKUP(E5238,'تكويد الاصناف'!$B$3:$L$5500,9,FALSE),""),"تأكد من السعر")</f>
        <v/>
      </c>
      <c r="I5238" s="31"/>
      <c r="J5238" s="33" t="str">
        <f t="shared" si="81"/>
        <v/>
      </c>
      <c r="K5238" s="31"/>
      <c r="L5238" s="31"/>
    </row>
    <row r="5239" spans="2:12" x14ac:dyDescent="0.2">
      <c r="B5239" s="29" t="str">
        <f>IF(C5239&lt;&gt;"",COUNT($B$2:B5238)+1,"")</f>
        <v/>
      </c>
      <c r="C5239" s="30"/>
      <c r="D5239" s="31"/>
      <c r="E5239" s="32"/>
      <c r="F5239" s="31" t="str">
        <f>IFERROR(IF(E5239&lt;&gt;"",VLOOKUP(E5239,'تكويد الاصناف'!$B$3:$L$5500,3,FALSE),""),"تأكد من الكود")</f>
        <v/>
      </c>
      <c r="G5239" s="31" t="str">
        <f>IFERROR(IF(E5239&lt;&gt;"",VLOOKUP(E5239,'تكويد الاصناف'!$B$3:$L$5500,4,FALSE),""),"تأكد من الوحدة")</f>
        <v/>
      </c>
      <c r="H5239" s="31" t="str">
        <f>IFERROR(IF(E5239&lt;&gt;"",VLOOKUP(E5239,'تكويد الاصناف'!$B$3:$L$5500,9,FALSE),""),"تأكد من السعر")</f>
        <v/>
      </c>
      <c r="I5239" s="31"/>
      <c r="J5239" s="33" t="str">
        <f t="shared" si="81"/>
        <v/>
      </c>
      <c r="K5239" s="31"/>
      <c r="L5239" s="31"/>
    </row>
    <row r="5240" spans="2:12" x14ac:dyDescent="0.2">
      <c r="B5240" s="29" t="str">
        <f>IF(C5240&lt;&gt;"",COUNT($B$2:B5239)+1,"")</f>
        <v/>
      </c>
      <c r="C5240" s="30"/>
      <c r="D5240" s="31"/>
      <c r="E5240" s="32"/>
      <c r="F5240" s="31" t="str">
        <f>IFERROR(IF(E5240&lt;&gt;"",VLOOKUP(E5240,'تكويد الاصناف'!$B$3:$L$5500,3,FALSE),""),"تأكد من الكود")</f>
        <v/>
      </c>
      <c r="G5240" s="31" t="str">
        <f>IFERROR(IF(E5240&lt;&gt;"",VLOOKUP(E5240,'تكويد الاصناف'!$B$3:$L$5500,4,FALSE),""),"تأكد من الوحدة")</f>
        <v/>
      </c>
      <c r="H5240" s="31" t="str">
        <f>IFERROR(IF(E5240&lt;&gt;"",VLOOKUP(E5240,'تكويد الاصناف'!$B$3:$L$5500,9,FALSE),""),"تأكد من السعر")</f>
        <v/>
      </c>
      <c r="I5240" s="31"/>
      <c r="J5240" s="33" t="str">
        <f t="shared" si="81"/>
        <v/>
      </c>
      <c r="K5240" s="31"/>
      <c r="L5240" s="31"/>
    </row>
    <row r="5241" spans="2:12" x14ac:dyDescent="0.2">
      <c r="B5241" s="29" t="str">
        <f>IF(C5241&lt;&gt;"",COUNT($B$2:B5240)+1,"")</f>
        <v/>
      </c>
      <c r="C5241" s="30"/>
      <c r="D5241" s="31"/>
      <c r="E5241" s="32"/>
      <c r="F5241" s="31" t="str">
        <f>IFERROR(IF(E5241&lt;&gt;"",VLOOKUP(E5241,'تكويد الاصناف'!$B$3:$L$5500,3,FALSE),""),"تأكد من الكود")</f>
        <v/>
      </c>
      <c r="G5241" s="31" t="str">
        <f>IFERROR(IF(E5241&lt;&gt;"",VLOOKUP(E5241,'تكويد الاصناف'!$B$3:$L$5500,4,FALSE),""),"تأكد من الوحدة")</f>
        <v/>
      </c>
      <c r="H5241" s="31" t="str">
        <f>IFERROR(IF(E5241&lt;&gt;"",VLOOKUP(E5241,'تكويد الاصناف'!$B$3:$L$5500,9,FALSE),""),"تأكد من السعر")</f>
        <v/>
      </c>
      <c r="I5241" s="31"/>
      <c r="J5241" s="33" t="str">
        <f t="shared" si="81"/>
        <v/>
      </c>
      <c r="K5241" s="31"/>
      <c r="L5241" s="31"/>
    </row>
    <row r="5242" spans="2:12" x14ac:dyDescent="0.2">
      <c r="B5242" s="29" t="str">
        <f>IF(C5242&lt;&gt;"",COUNT($B$2:B5241)+1,"")</f>
        <v/>
      </c>
      <c r="C5242" s="30"/>
      <c r="D5242" s="31"/>
      <c r="E5242" s="32"/>
      <c r="F5242" s="31" t="str">
        <f>IFERROR(IF(E5242&lt;&gt;"",VLOOKUP(E5242,'تكويد الاصناف'!$B$3:$L$5500,3,FALSE),""),"تأكد من الكود")</f>
        <v/>
      </c>
      <c r="G5242" s="31" t="str">
        <f>IFERROR(IF(E5242&lt;&gt;"",VLOOKUP(E5242,'تكويد الاصناف'!$B$3:$L$5500,4,FALSE),""),"تأكد من الوحدة")</f>
        <v/>
      </c>
      <c r="H5242" s="31" t="str">
        <f>IFERROR(IF(E5242&lt;&gt;"",VLOOKUP(E5242,'تكويد الاصناف'!$B$3:$L$5500,9,FALSE),""),"تأكد من السعر")</f>
        <v/>
      </c>
      <c r="I5242" s="31"/>
      <c r="J5242" s="33" t="str">
        <f t="shared" si="81"/>
        <v/>
      </c>
      <c r="K5242" s="31"/>
      <c r="L5242" s="31"/>
    </row>
    <row r="5243" spans="2:12" x14ac:dyDescent="0.2">
      <c r="B5243" s="29" t="str">
        <f>IF(C5243&lt;&gt;"",COUNT($B$2:B5242)+1,"")</f>
        <v/>
      </c>
      <c r="C5243" s="30"/>
      <c r="D5243" s="31"/>
      <c r="E5243" s="32"/>
      <c r="F5243" s="31" t="str">
        <f>IFERROR(IF(E5243&lt;&gt;"",VLOOKUP(E5243,'تكويد الاصناف'!$B$3:$L$5500,3,FALSE),""),"تأكد من الكود")</f>
        <v/>
      </c>
      <c r="G5243" s="31" t="str">
        <f>IFERROR(IF(E5243&lt;&gt;"",VLOOKUP(E5243,'تكويد الاصناف'!$B$3:$L$5500,4,FALSE),""),"تأكد من الوحدة")</f>
        <v/>
      </c>
      <c r="H5243" s="31" t="str">
        <f>IFERROR(IF(E5243&lt;&gt;"",VLOOKUP(E5243,'تكويد الاصناف'!$B$3:$L$5500,9,FALSE),""),"تأكد من السعر")</f>
        <v/>
      </c>
      <c r="I5243" s="31"/>
      <c r="J5243" s="33" t="str">
        <f t="shared" si="81"/>
        <v/>
      </c>
      <c r="K5243" s="31"/>
      <c r="L5243" s="31"/>
    </row>
    <row r="5244" spans="2:12" x14ac:dyDescent="0.2">
      <c r="B5244" s="29" t="str">
        <f>IF(C5244&lt;&gt;"",COUNT($B$2:B5243)+1,"")</f>
        <v/>
      </c>
      <c r="C5244" s="30"/>
      <c r="D5244" s="31"/>
      <c r="E5244" s="32"/>
      <c r="F5244" s="31" t="str">
        <f>IFERROR(IF(E5244&lt;&gt;"",VLOOKUP(E5244,'تكويد الاصناف'!$B$3:$L$5500,3,FALSE),""),"تأكد من الكود")</f>
        <v/>
      </c>
      <c r="G5244" s="31" t="str">
        <f>IFERROR(IF(E5244&lt;&gt;"",VLOOKUP(E5244,'تكويد الاصناف'!$B$3:$L$5500,4,FALSE),""),"تأكد من الوحدة")</f>
        <v/>
      </c>
      <c r="H5244" s="31" t="str">
        <f>IFERROR(IF(E5244&lt;&gt;"",VLOOKUP(E5244,'تكويد الاصناف'!$B$3:$L$5500,9,FALSE),""),"تأكد من السعر")</f>
        <v/>
      </c>
      <c r="I5244" s="31"/>
      <c r="J5244" s="33" t="str">
        <f t="shared" si="81"/>
        <v/>
      </c>
      <c r="K5244" s="31"/>
      <c r="L5244" s="31"/>
    </row>
    <row r="5245" spans="2:12" x14ac:dyDescent="0.2">
      <c r="B5245" s="29" t="str">
        <f>IF(C5245&lt;&gt;"",COUNT($B$2:B5244)+1,"")</f>
        <v/>
      </c>
      <c r="C5245" s="30"/>
      <c r="D5245" s="31"/>
      <c r="E5245" s="32"/>
      <c r="F5245" s="31" t="str">
        <f>IFERROR(IF(E5245&lt;&gt;"",VLOOKUP(E5245,'تكويد الاصناف'!$B$3:$L$5500,3,FALSE),""),"تأكد من الكود")</f>
        <v/>
      </c>
      <c r="G5245" s="31" t="str">
        <f>IFERROR(IF(E5245&lt;&gt;"",VLOOKUP(E5245,'تكويد الاصناف'!$B$3:$L$5500,4,FALSE),""),"تأكد من الوحدة")</f>
        <v/>
      </c>
      <c r="H5245" s="31" t="str">
        <f>IFERROR(IF(E5245&lt;&gt;"",VLOOKUP(E5245,'تكويد الاصناف'!$B$3:$L$5500,9,FALSE),""),"تأكد من السعر")</f>
        <v/>
      </c>
      <c r="I5245" s="31"/>
      <c r="J5245" s="33" t="str">
        <f t="shared" si="81"/>
        <v/>
      </c>
      <c r="K5245" s="31"/>
      <c r="L5245" s="31"/>
    </row>
    <row r="5246" spans="2:12" x14ac:dyDescent="0.2">
      <c r="B5246" s="29" t="str">
        <f>IF(C5246&lt;&gt;"",COUNT($B$2:B5245)+1,"")</f>
        <v/>
      </c>
      <c r="C5246" s="30"/>
      <c r="D5246" s="31"/>
      <c r="E5246" s="32"/>
      <c r="F5246" s="31" t="str">
        <f>IFERROR(IF(E5246&lt;&gt;"",VLOOKUP(E5246,'تكويد الاصناف'!$B$3:$L$5500,3,FALSE),""),"تأكد من الكود")</f>
        <v/>
      </c>
      <c r="G5246" s="31" t="str">
        <f>IFERROR(IF(E5246&lt;&gt;"",VLOOKUP(E5246,'تكويد الاصناف'!$B$3:$L$5500,4,FALSE),""),"تأكد من الوحدة")</f>
        <v/>
      </c>
      <c r="H5246" s="31" t="str">
        <f>IFERROR(IF(E5246&lt;&gt;"",VLOOKUP(E5246,'تكويد الاصناف'!$B$3:$L$5500,9,FALSE),""),"تأكد من السعر")</f>
        <v/>
      </c>
      <c r="I5246" s="31"/>
      <c r="J5246" s="33" t="str">
        <f t="shared" si="81"/>
        <v/>
      </c>
      <c r="K5246" s="31"/>
      <c r="L5246" s="31"/>
    </row>
    <row r="5247" spans="2:12" x14ac:dyDescent="0.2">
      <c r="B5247" s="29" t="str">
        <f>IF(C5247&lt;&gt;"",COUNT($B$2:B5246)+1,"")</f>
        <v/>
      </c>
      <c r="C5247" s="30"/>
      <c r="D5247" s="31"/>
      <c r="E5247" s="32"/>
      <c r="F5247" s="31" t="str">
        <f>IFERROR(IF(E5247&lt;&gt;"",VLOOKUP(E5247,'تكويد الاصناف'!$B$3:$L$5500,3,FALSE),""),"تأكد من الكود")</f>
        <v/>
      </c>
      <c r="G5247" s="31" t="str">
        <f>IFERROR(IF(E5247&lt;&gt;"",VLOOKUP(E5247,'تكويد الاصناف'!$B$3:$L$5500,4,FALSE),""),"تأكد من الوحدة")</f>
        <v/>
      </c>
      <c r="H5247" s="31" t="str">
        <f>IFERROR(IF(E5247&lt;&gt;"",VLOOKUP(E5247,'تكويد الاصناف'!$B$3:$L$5500,9,FALSE),""),"تأكد من السعر")</f>
        <v/>
      </c>
      <c r="I5247" s="31"/>
      <c r="J5247" s="33" t="str">
        <f t="shared" si="81"/>
        <v/>
      </c>
      <c r="K5247" s="31"/>
      <c r="L5247" s="31"/>
    </row>
    <row r="5248" spans="2:12" x14ac:dyDescent="0.2">
      <c r="B5248" s="29" t="str">
        <f>IF(C5248&lt;&gt;"",COUNT($B$2:B5247)+1,"")</f>
        <v/>
      </c>
      <c r="C5248" s="30"/>
      <c r="D5248" s="31"/>
      <c r="E5248" s="32"/>
      <c r="F5248" s="31" t="str">
        <f>IFERROR(IF(E5248&lt;&gt;"",VLOOKUP(E5248,'تكويد الاصناف'!$B$3:$L$5500,3,FALSE),""),"تأكد من الكود")</f>
        <v/>
      </c>
      <c r="G5248" s="31" t="str">
        <f>IFERROR(IF(E5248&lt;&gt;"",VLOOKUP(E5248,'تكويد الاصناف'!$B$3:$L$5500,4,FALSE),""),"تأكد من الوحدة")</f>
        <v/>
      </c>
      <c r="H5248" s="31" t="str">
        <f>IFERROR(IF(E5248&lt;&gt;"",VLOOKUP(E5248,'تكويد الاصناف'!$B$3:$L$5500,9,FALSE),""),"تأكد من السعر")</f>
        <v/>
      </c>
      <c r="I5248" s="31"/>
      <c r="J5248" s="33" t="str">
        <f t="shared" si="81"/>
        <v/>
      </c>
      <c r="K5248" s="31"/>
      <c r="L5248" s="31"/>
    </row>
    <row r="5249" spans="2:12" x14ac:dyDescent="0.2">
      <c r="B5249" s="29" t="str">
        <f>IF(C5249&lt;&gt;"",COUNT($B$2:B5248)+1,"")</f>
        <v/>
      </c>
      <c r="C5249" s="30"/>
      <c r="D5249" s="31"/>
      <c r="E5249" s="32"/>
      <c r="F5249" s="31" t="str">
        <f>IFERROR(IF(E5249&lt;&gt;"",VLOOKUP(E5249,'تكويد الاصناف'!$B$3:$L$5500,3,FALSE),""),"تأكد من الكود")</f>
        <v/>
      </c>
      <c r="G5249" s="31" t="str">
        <f>IFERROR(IF(E5249&lt;&gt;"",VLOOKUP(E5249,'تكويد الاصناف'!$B$3:$L$5500,4,FALSE),""),"تأكد من الوحدة")</f>
        <v/>
      </c>
      <c r="H5249" s="31" t="str">
        <f>IFERROR(IF(E5249&lt;&gt;"",VLOOKUP(E5249,'تكويد الاصناف'!$B$3:$L$5500,9,FALSE),""),"تأكد من السعر")</f>
        <v/>
      </c>
      <c r="I5249" s="31"/>
      <c r="J5249" s="33" t="str">
        <f t="shared" si="81"/>
        <v/>
      </c>
      <c r="K5249" s="31"/>
      <c r="L5249" s="31"/>
    </row>
    <row r="5250" spans="2:12" x14ac:dyDescent="0.2">
      <c r="B5250" s="29" t="str">
        <f>IF(C5250&lt;&gt;"",COUNT($B$2:B5249)+1,"")</f>
        <v/>
      </c>
      <c r="C5250" s="30"/>
      <c r="D5250" s="31"/>
      <c r="E5250" s="32"/>
      <c r="F5250" s="31" t="str">
        <f>IFERROR(IF(E5250&lt;&gt;"",VLOOKUP(E5250,'تكويد الاصناف'!$B$3:$L$5500,3,FALSE),""),"تأكد من الكود")</f>
        <v/>
      </c>
      <c r="G5250" s="31" t="str">
        <f>IFERROR(IF(E5250&lt;&gt;"",VLOOKUP(E5250,'تكويد الاصناف'!$B$3:$L$5500,4,FALSE),""),"تأكد من الوحدة")</f>
        <v/>
      </c>
      <c r="H5250" s="31" t="str">
        <f>IFERROR(IF(E5250&lt;&gt;"",VLOOKUP(E5250,'تكويد الاصناف'!$B$3:$L$5500,9,FALSE),""),"تأكد من السعر")</f>
        <v/>
      </c>
      <c r="I5250" s="31"/>
      <c r="J5250" s="33" t="str">
        <f t="shared" si="81"/>
        <v/>
      </c>
      <c r="K5250" s="31"/>
      <c r="L5250" s="31"/>
    </row>
    <row r="5251" spans="2:12" x14ac:dyDescent="0.2">
      <c r="B5251" s="29" t="str">
        <f>IF(C5251&lt;&gt;"",COUNT($B$2:B5250)+1,"")</f>
        <v/>
      </c>
      <c r="C5251" s="30"/>
      <c r="D5251" s="31"/>
      <c r="E5251" s="32"/>
      <c r="F5251" s="31" t="str">
        <f>IFERROR(IF(E5251&lt;&gt;"",VLOOKUP(E5251,'تكويد الاصناف'!$B$3:$L$5500,3,FALSE),""),"تأكد من الكود")</f>
        <v/>
      </c>
      <c r="G5251" s="31" t="str">
        <f>IFERROR(IF(E5251&lt;&gt;"",VLOOKUP(E5251,'تكويد الاصناف'!$B$3:$L$5500,4,FALSE),""),"تأكد من الوحدة")</f>
        <v/>
      </c>
      <c r="H5251" s="31" t="str">
        <f>IFERROR(IF(E5251&lt;&gt;"",VLOOKUP(E5251,'تكويد الاصناف'!$B$3:$L$5500,9,FALSE),""),"تأكد من السعر")</f>
        <v/>
      </c>
      <c r="I5251" s="31"/>
      <c r="J5251" s="33" t="str">
        <f t="shared" ref="J5251:J5314" si="82">IFERROR(I5251*H5251,"")</f>
        <v/>
      </c>
      <c r="K5251" s="31"/>
      <c r="L5251" s="31"/>
    </row>
    <row r="5252" spans="2:12" x14ac:dyDescent="0.2">
      <c r="B5252" s="29" t="str">
        <f>IF(C5252&lt;&gt;"",COUNT($B$2:B5251)+1,"")</f>
        <v/>
      </c>
      <c r="C5252" s="30"/>
      <c r="D5252" s="31"/>
      <c r="E5252" s="32"/>
      <c r="F5252" s="31" t="str">
        <f>IFERROR(IF(E5252&lt;&gt;"",VLOOKUP(E5252,'تكويد الاصناف'!$B$3:$L$5500,3,FALSE),""),"تأكد من الكود")</f>
        <v/>
      </c>
      <c r="G5252" s="31" t="str">
        <f>IFERROR(IF(E5252&lt;&gt;"",VLOOKUP(E5252,'تكويد الاصناف'!$B$3:$L$5500,4,FALSE),""),"تأكد من الوحدة")</f>
        <v/>
      </c>
      <c r="H5252" s="31" t="str">
        <f>IFERROR(IF(E5252&lt;&gt;"",VLOOKUP(E5252,'تكويد الاصناف'!$B$3:$L$5500,9,FALSE),""),"تأكد من السعر")</f>
        <v/>
      </c>
      <c r="I5252" s="31"/>
      <c r="J5252" s="33" t="str">
        <f t="shared" si="82"/>
        <v/>
      </c>
      <c r="K5252" s="31"/>
      <c r="L5252" s="31"/>
    </row>
    <row r="5253" spans="2:12" x14ac:dyDescent="0.2">
      <c r="B5253" s="29" t="str">
        <f>IF(C5253&lt;&gt;"",COUNT($B$2:B5252)+1,"")</f>
        <v/>
      </c>
      <c r="C5253" s="30"/>
      <c r="D5253" s="31"/>
      <c r="E5253" s="32"/>
      <c r="F5253" s="31" t="str">
        <f>IFERROR(IF(E5253&lt;&gt;"",VLOOKUP(E5253,'تكويد الاصناف'!$B$3:$L$5500,3,FALSE),""),"تأكد من الكود")</f>
        <v/>
      </c>
      <c r="G5253" s="31" t="str">
        <f>IFERROR(IF(E5253&lt;&gt;"",VLOOKUP(E5253,'تكويد الاصناف'!$B$3:$L$5500,4,FALSE),""),"تأكد من الوحدة")</f>
        <v/>
      </c>
      <c r="H5253" s="31" t="str">
        <f>IFERROR(IF(E5253&lt;&gt;"",VLOOKUP(E5253,'تكويد الاصناف'!$B$3:$L$5500,9,FALSE),""),"تأكد من السعر")</f>
        <v/>
      </c>
      <c r="I5253" s="31"/>
      <c r="J5253" s="33" t="str">
        <f t="shared" si="82"/>
        <v/>
      </c>
      <c r="K5253" s="31"/>
      <c r="L5253" s="31"/>
    </row>
    <row r="5254" spans="2:12" x14ac:dyDescent="0.2">
      <c r="B5254" s="29" t="str">
        <f>IF(C5254&lt;&gt;"",COUNT($B$2:B5253)+1,"")</f>
        <v/>
      </c>
      <c r="C5254" s="30"/>
      <c r="D5254" s="31"/>
      <c r="E5254" s="32"/>
      <c r="F5254" s="31" t="str">
        <f>IFERROR(IF(E5254&lt;&gt;"",VLOOKUP(E5254,'تكويد الاصناف'!$B$3:$L$5500,3,FALSE),""),"تأكد من الكود")</f>
        <v/>
      </c>
      <c r="G5254" s="31" t="str">
        <f>IFERROR(IF(E5254&lt;&gt;"",VLOOKUP(E5254,'تكويد الاصناف'!$B$3:$L$5500,4,FALSE),""),"تأكد من الوحدة")</f>
        <v/>
      </c>
      <c r="H5254" s="31" t="str">
        <f>IFERROR(IF(E5254&lt;&gt;"",VLOOKUP(E5254,'تكويد الاصناف'!$B$3:$L$5500,9,FALSE),""),"تأكد من السعر")</f>
        <v/>
      </c>
      <c r="I5254" s="31"/>
      <c r="J5254" s="33" t="str">
        <f t="shared" si="82"/>
        <v/>
      </c>
      <c r="K5254" s="31"/>
      <c r="L5254" s="31"/>
    </row>
    <row r="5255" spans="2:12" x14ac:dyDescent="0.2">
      <c r="B5255" s="29" t="str">
        <f>IF(C5255&lt;&gt;"",COUNT($B$2:B5254)+1,"")</f>
        <v/>
      </c>
      <c r="C5255" s="30"/>
      <c r="D5255" s="31"/>
      <c r="E5255" s="32"/>
      <c r="F5255" s="31" t="str">
        <f>IFERROR(IF(E5255&lt;&gt;"",VLOOKUP(E5255,'تكويد الاصناف'!$B$3:$L$5500,3,FALSE),""),"تأكد من الكود")</f>
        <v/>
      </c>
      <c r="G5255" s="31" t="str">
        <f>IFERROR(IF(E5255&lt;&gt;"",VLOOKUP(E5255,'تكويد الاصناف'!$B$3:$L$5500,4,FALSE),""),"تأكد من الوحدة")</f>
        <v/>
      </c>
      <c r="H5255" s="31" t="str">
        <f>IFERROR(IF(E5255&lt;&gt;"",VLOOKUP(E5255,'تكويد الاصناف'!$B$3:$L$5500,9,FALSE),""),"تأكد من السعر")</f>
        <v/>
      </c>
      <c r="I5255" s="31"/>
      <c r="J5255" s="33" t="str">
        <f t="shared" si="82"/>
        <v/>
      </c>
      <c r="K5255" s="31"/>
      <c r="L5255" s="31"/>
    </row>
    <row r="5256" spans="2:12" x14ac:dyDescent="0.2">
      <c r="B5256" s="29" t="str">
        <f>IF(C5256&lt;&gt;"",COUNT($B$2:B5255)+1,"")</f>
        <v/>
      </c>
      <c r="C5256" s="30"/>
      <c r="D5256" s="31"/>
      <c r="E5256" s="32"/>
      <c r="F5256" s="31" t="str">
        <f>IFERROR(IF(E5256&lt;&gt;"",VLOOKUP(E5256,'تكويد الاصناف'!$B$3:$L$5500,3,FALSE),""),"تأكد من الكود")</f>
        <v/>
      </c>
      <c r="G5256" s="31" t="str">
        <f>IFERROR(IF(E5256&lt;&gt;"",VLOOKUP(E5256,'تكويد الاصناف'!$B$3:$L$5500,4,FALSE),""),"تأكد من الوحدة")</f>
        <v/>
      </c>
      <c r="H5256" s="31" t="str">
        <f>IFERROR(IF(E5256&lt;&gt;"",VLOOKUP(E5256,'تكويد الاصناف'!$B$3:$L$5500,9,FALSE),""),"تأكد من السعر")</f>
        <v/>
      </c>
      <c r="I5256" s="31"/>
      <c r="J5256" s="33" t="str">
        <f t="shared" si="82"/>
        <v/>
      </c>
      <c r="K5256" s="31"/>
      <c r="L5256" s="31"/>
    </row>
    <row r="5257" spans="2:12" x14ac:dyDescent="0.2">
      <c r="B5257" s="29" t="str">
        <f>IF(C5257&lt;&gt;"",COUNT($B$2:B5256)+1,"")</f>
        <v/>
      </c>
      <c r="C5257" s="30"/>
      <c r="D5257" s="31"/>
      <c r="E5257" s="32"/>
      <c r="F5257" s="31" t="str">
        <f>IFERROR(IF(E5257&lt;&gt;"",VLOOKUP(E5257,'تكويد الاصناف'!$B$3:$L$5500,3,FALSE),""),"تأكد من الكود")</f>
        <v/>
      </c>
      <c r="G5257" s="31" t="str">
        <f>IFERROR(IF(E5257&lt;&gt;"",VLOOKUP(E5257,'تكويد الاصناف'!$B$3:$L$5500,4,FALSE),""),"تأكد من الوحدة")</f>
        <v/>
      </c>
      <c r="H5257" s="31" t="str">
        <f>IFERROR(IF(E5257&lt;&gt;"",VLOOKUP(E5257,'تكويد الاصناف'!$B$3:$L$5500,9,FALSE),""),"تأكد من السعر")</f>
        <v/>
      </c>
      <c r="I5257" s="31"/>
      <c r="J5257" s="33" t="str">
        <f t="shared" si="82"/>
        <v/>
      </c>
      <c r="K5257" s="31"/>
      <c r="L5257" s="31"/>
    </row>
    <row r="5258" spans="2:12" x14ac:dyDescent="0.2">
      <c r="B5258" s="29" t="str">
        <f>IF(C5258&lt;&gt;"",COUNT($B$2:B5257)+1,"")</f>
        <v/>
      </c>
      <c r="C5258" s="30"/>
      <c r="D5258" s="31"/>
      <c r="E5258" s="32"/>
      <c r="F5258" s="31" t="str">
        <f>IFERROR(IF(E5258&lt;&gt;"",VLOOKUP(E5258,'تكويد الاصناف'!$B$3:$L$5500,3,FALSE),""),"تأكد من الكود")</f>
        <v/>
      </c>
      <c r="G5258" s="31" t="str">
        <f>IFERROR(IF(E5258&lt;&gt;"",VLOOKUP(E5258,'تكويد الاصناف'!$B$3:$L$5500,4,FALSE),""),"تأكد من الوحدة")</f>
        <v/>
      </c>
      <c r="H5258" s="31" t="str">
        <f>IFERROR(IF(E5258&lt;&gt;"",VLOOKUP(E5258,'تكويد الاصناف'!$B$3:$L$5500,9,FALSE),""),"تأكد من السعر")</f>
        <v/>
      </c>
      <c r="I5258" s="31"/>
      <c r="J5258" s="33" t="str">
        <f t="shared" si="82"/>
        <v/>
      </c>
      <c r="K5258" s="31"/>
      <c r="L5258" s="31"/>
    </row>
    <row r="5259" spans="2:12" x14ac:dyDescent="0.2">
      <c r="B5259" s="29" t="str">
        <f>IF(C5259&lt;&gt;"",COUNT($B$2:B5258)+1,"")</f>
        <v/>
      </c>
      <c r="C5259" s="30"/>
      <c r="D5259" s="31"/>
      <c r="E5259" s="32"/>
      <c r="F5259" s="31" t="str">
        <f>IFERROR(IF(E5259&lt;&gt;"",VLOOKUP(E5259,'تكويد الاصناف'!$B$3:$L$5500,3,FALSE),""),"تأكد من الكود")</f>
        <v/>
      </c>
      <c r="G5259" s="31" t="str">
        <f>IFERROR(IF(E5259&lt;&gt;"",VLOOKUP(E5259,'تكويد الاصناف'!$B$3:$L$5500,4,FALSE),""),"تأكد من الوحدة")</f>
        <v/>
      </c>
      <c r="H5259" s="31" t="str">
        <f>IFERROR(IF(E5259&lt;&gt;"",VLOOKUP(E5259,'تكويد الاصناف'!$B$3:$L$5500,9,FALSE),""),"تأكد من السعر")</f>
        <v/>
      </c>
      <c r="I5259" s="31"/>
      <c r="J5259" s="33" t="str">
        <f t="shared" si="82"/>
        <v/>
      </c>
      <c r="K5259" s="31"/>
      <c r="L5259" s="31"/>
    </row>
    <row r="5260" spans="2:12" x14ac:dyDescent="0.2">
      <c r="B5260" s="29" t="str">
        <f>IF(C5260&lt;&gt;"",COUNT($B$2:B5259)+1,"")</f>
        <v/>
      </c>
      <c r="C5260" s="30"/>
      <c r="D5260" s="31"/>
      <c r="E5260" s="32"/>
      <c r="F5260" s="31" t="str">
        <f>IFERROR(IF(E5260&lt;&gt;"",VLOOKUP(E5260,'تكويد الاصناف'!$B$3:$L$5500,3,FALSE),""),"تأكد من الكود")</f>
        <v/>
      </c>
      <c r="G5260" s="31" t="str">
        <f>IFERROR(IF(E5260&lt;&gt;"",VLOOKUP(E5260,'تكويد الاصناف'!$B$3:$L$5500,4,FALSE),""),"تأكد من الوحدة")</f>
        <v/>
      </c>
      <c r="H5260" s="31" t="str">
        <f>IFERROR(IF(E5260&lt;&gt;"",VLOOKUP(E5260,'تكويد الاصناف'!$B$3:$L$5500,9,FALSE),""),"تأكد من السعر")</f>
        <v/>
      </c>
      <c r="I5260" s="31"/>
      <c r="J5260" s="33" t="str">
        <f t="shared" si="82"/>
        <v/>
      </c>
      <c r="K5260" s="31"/>
      <c r="L5260" s="31"/>
    </row>
    <row r="5261" spans="2:12" x14ac:dyDescent="0.2">
      <c r="B5261" s="29" t="str">
        <f>IF(C5261&lt;&gt;"",COUNT($B$2:B5260)+1,"")</f>
        <v/>
      </c>
      <c r="C5261" s="30"/>
      <c r="D5261" s="31"/>
      <c r="E5261" s="32"/>
      <c r="F5261" s="31" t="str">
        <f>IFERROR(IF(E5261&lt;&gt;"",VLOOKUP(E5261,'تكويد الاصناف'!$B$3:$L$5500,3,FALSE),""),"تأكد من الكود")</f>
        <v/>
      </c>
      <c r="G5261" s="31" t="str">
        <f>IFERROR(IF(E5261&lt;&gt;"",VLOOKUP(E5261,'تكويد الاصناف'!$B$3:$L$5500,4,FALSE),""),"تأكد من الوحدة")</f>
        <v/>
      </c>
      <c r="H5261" s="31" t="str">
        <f>IFERROR(IF(E5261&lt;&gt;"",VLOOKUP(E5261,'تكويد الاصناف'!$B$3:$L$5500,9,FALSE),""),"تأكد من السعر")</f>
        <v/>
      </c>
      <c r="I5261" s="31"/>
      <c r="J5261" s="33" t="str">
        <f t="shared" si="82"/>
        <v/>
      </c>
      <c r="K5261" s="31"/>
      <c r="L5261" s="31"/>
    </row>
    <row r="5262" spans="2:12" x14ac:dyDescent="0.2">
      <c r="B5262" s="29" t="str">
        <f>IF(C5262&lt;&gt;"",COUNT($B$2:B5261)+1,"")</f>
        <v/>
      </c>
      <c r="C5262" s="30"/>
      <c r="D5262" s="31"/>
      <c r="E5262" s="32"/>
      <c r="F5262" s="31" t="str">
        <f>IFERROR(IF(E5262&lt;&gt;"",VLOOKUP(E5262,'تكويد الاصناف'!$B$3:$L$5500,3,FALSE),""),"تأكد من الكود")</f>
        <v/>
      </c>
      <c r="G5262" s="31" t="str">
        <f>IFERROR(IF(E5262&lt;&gt;"",VLOOKUP(E5262,'تكويد الاصناف'!$B$3:$L$5500,4,FALSE),""),"تأكد من الوحدة")</f>
        <v/>
      </c>
      <c r="H5262" s="31" t="str">
        <f>IFERROR(IF(E5262&lt;&gt;"",VLOOKUP(E5262,'تكويد الاصناف'!$B$3:$L$5500,9,FALSE),""),"تأكد من السعر")</f>
        <v/>
      </c>
      <c r="I5262" s="31"/>
      <c r="J5262" s="33" t="str">
        <f t="shared" si="82"/>
        <v/>
      </c>
      <c r="K5262" s="31"/>
      <c r="L5262" s="31"/>
    </row>
    <row r="5263" spans="2:12" x14ac:dyDescent="0.2">
      <c r="B5263" s="29" t="str">
        <f>IF(C5263&lt;&gt;"",COUNT($B$2:B5262)+1,"")</f>
        <v/>
      </c>
      <c r="C5263" s="30"/>
      <c r="D5263" s="31"/>
      <c r="E5263" s="32"/>
      <c r="F5263" s="31" t="str">
        <f>IFERROR(IF(E5263&lt;&gt;"",VLOOKUP(E5263,'تكويد الاصناف'!$B$3:$L$5500,3,FALSE),""),"تأكد من الكود")</f>
        <v/>
      </c>
      <c r="G5263" s="31" t="str">
        <f>IFERROR(IF(E5263&lt;&gt;"",VLOOKUP(E5263,'تكويد الاصناف'!$B$3:$L$5500,4,FALSE),""),"تأكد من الوحدة")</f>
        <v/>
      </c>
      <c r="H5263" s="31" t="str">
        <f>IFERROR(IF(E5263&lt;&gt;"",VLOOKUP(E5263,'تكويد الاصناف'!$B$3:$L$5500,9,FALSE),""),"تأكد من السعر")</f>
        <v/>
      </c>
      <c r="I5263" s="31"/>
      <c r="J5263" s="33" t="str">
        <f t="shared" si="82"/>
        <v/>
      </c>
      <c r="K5263" s="31"/>
      <c r="L5263" s="31"/>
    </row>
    <row r="5264" spans="2:12" x14ac:dyDescent="0.2">
      <c r="B5264" s="29" t="str">
        <f>IF(C5264&lt;&gt;"",COUNT($B$2:B5263)+1,"")</f>
        <v/>
      </c>
      <c r="C5264" s="30"/>
      <c r="D5264" s="31"/>
      <c r="E5264" s="32"/>
      <c r="F5264" s="31" t="str">
        <f>IFERROR(IF(E5264&lt;&gt;"",VLOOKUP(E5264,'تكويد الاصناف'!$B$3:$L$5500,3,FALSE),""),"تأكد من الكود")</f>
        <v/>
      </c>
      <c r="G5264" s="31" t="str">
        <f>IFERROR(IF(E5264&lt;&gt;"",VLOOKUP(E5264,'تكويد الاصناف'!$B$3:$L$5500,4,FALSE),""),"تأكد من الوحدة")</f>
        <v/>
      </c>
      <c r="H5264" s="31" t="str">
        <f>IFERROR(IF(E5264&lt;&gt;"",VLOOKUP(E5264,'تكويد الاصناف'!$B$3:$L$5500,9,FALSE),""),"تأكد من السعر")</f>
        <v/>
      </c>
      <c r="I5264" s="31"/>
      <c r="J5264" s="33" t="str">
        <f t="shared" si="82"/>
        <v/>
      </c>
      <c r="K5264" s="31"/>
      <c r="L5264" s="31"/>
    </row>
    <row r="5265" spans="2:12" x14ac:dyDescent="0.2">
      <c r="B5265" s="29" t="str">
        <f>IF(C5265&lt;&gt;"",COUNT($B$2:B5264)+1,"")</f>
        <v/>
      </c>
      <c r="C5265" s="30"/>
      <c r="D5265" s="31"/>
      <c r="E5265" s="32"/>
      <c r="F5265" s="31" t="str">
        <f>IFERROR(IF(E5265&lt;&gt;"",VLOOKUP(E5265,'تكويد الاصناف'!$B$3:$L$5500,3,FALSE),""),"تأكد من الكود")</f>
        <v/>
      </c>
      <c r="G5265" s="31" t="str">
        <f>IFERROR(IF(E5265&lt;&gt;"",VLOOKUP(E5265,'تكويد الاصناف'!$B$3:$L$5500,4,FALSE),""),"تأكد من الوحدة")</f>
        <v/>
      </c>
      <c r="H5265" s="31" t="str">
        <f>IFERROR(IF(E5265&lt;&gt;"",VLOOKUP(E5265,'تكويد الاصناف'!$B$3:$L$5500,9,FALSE),""),"تأكد من السعر")</f>
        <v/>
      </c>
      <c r="I5265" s="31"/>
      <c r="J5265" s="33" t="str">
        <f t="shared" si="82"/>
        <v/>
      </c>
      <c r="K5265" s="31"/>
      <c r="L5265" s="31"/>
    </row>
    <row r="5266" spans="2:12" x14ac:dyDescent="0.2">
      <c r="B5266" s="29" t="str">
        <f>IF(C5266&lt;&gt;"",COUNT($B$2:B5265)+1,"")</f>
        <v/>
      </c>
      <c r="C5266" s="30"/>
      <c r="D5266" s="31"/>
      <c r="E5266" s="32"/>
      <c r="F5266" s="31" t="str">
        <f>IFERROR(IF(E5266&lt;&gt;"",VLOOKUP(E5266,'تكويد الاصناف'!$B$3:$L$5500,3,FALSE),""),"تأكد من الكود")</f>
        <v/>
      </c>
      <c r="G5266" s="31" t="str">
        <f>IFERROR(IF(E5266&lt;&gt;"",VLOOKUP(E5266,'تكويد الاصناف'!$B$3:$L$5500,4,FALSE),""),"تأكد من الوحدة")</f>
        <v/>
      </c>
      <c r="H5266" s="31" t="str">
        <f>IFERROR(IF(E5266&lt;&gt;"",VLOOKUP(E5266,'تكويد الاصناف'!$B$3:$L$5500,9,FALSE),""),"تأكد من السعر")</f>
        <v/>
      </c>
      <c r="I5266" s="31"/>
      <c r="J5266" s="33" t="str">
        <f t="shared" si="82"/>
        <v/>
      </c>
      <c r="K5266" s="31"/>
      <c r="L5266" s="31"/>
    </row>
    <row r="5267" spans="2:12" x14ac:dyDescent="0.2">
      <c r="B5267" s="29" t="str">
        <f>IF(C5267&lt;&gt;"",COUNT($B$2:B5266)+1,"")</f>
        <v/>
      </c>
      <c r="C5267" s="30"/>
      <c r="D5267" s="31"/>
      <c r="E5267" s="32"/>
      <c r="F5267" s="31" t="str">
        <f>IFERROR(IF(E5267&lt;&gt;"",VLOOKUP(E5267,'تكويد الاصناف'!$B$3:$L$5500,3,FALSE),""),"تأكد من الكود")</f>
        <v/>
      </c>
      <c r="G5267" s="31" t="str">
        <f>IFERROR(IF(E5267&lt;&gt;"",VLOOKUP(E5267,'تكويد الاصناف'!$B$3:$L$5500,4,FALSE),""),"تأكد من الوحدة")</f>
        <v/>
      </c>
      <c r="H5267" s="31" t="str">
        <f>IFERROR(IF(E5267&lt;&gt;"",VLOOKUP(E5267,'تكويد الاصناف'!$B$3:$L$5500,9,FALSE),""),"تأكد من السعر")</f>
        <v/>
      </c>
      <c r="I5267" s="31"/>
      <c r="J5267" s="33" t="str">
        <f t="shared" si="82"/>
        <v/>
      </c>
      <c r="K5267" s="31"/>
      <c r="L5267" s="31"/>
    </row>
    <row r="5268" spans="2:12" x14ac:dyDescent="0.2">
      <c r="B5268" s="29" t="str">
        <f>IF(C5268&lt;&gt;"",COUNT($B$2:B5267)+1,"")</f>
        <v/>
      </c>
      <c r="C5268" s="30"/>
      <c r="D5268" s="31"/>
      <c r="E5268" s="32"/>
      <c r="F5268" s="31" t="str">
        <f>IFERROR(IF(E5268&lt;&gt;"",VLOOKUP(E5268,'تكويد الاصناف'!$B$3:$L$5500,3,FALSE),""),"تأكد من الكود")</f>
        <v/>
      </c>
      <c r="G5268" s="31" t="str">
        <f>IFERROR(IF(E5268&lt;&gt;"",VLOOKUP(E5268,'تكويد الاصناف'!$B$3:$L$5500,4,FALSE),""),"تأكد من الوحدة")</f>
        <v/>
      </c>
      <c r="H5268" s="31" t="str">
        <f>IFERROR(IF(E5268&lt;&gt;"",VLOOKUP(E5268,'تكويد الاصناف'!$B$3:$L$5500,9,FALSE),""),"تأكد من السعر")</f>
        <v/>
      </c>
      <c r="I5268" s="31"/>
      <c r="J5268" s="33" t="str">
        <f t="shared" si="82"/>
        <v/>
      </c>
      <c r="K5268" s="31"/>
      <c r="L5268" s="31"/>
    </row>
    <row r="5269" spans="2:12" x14ac:dyDescent="0.2">
      <c r="B5269" s="29" t="str">
        <f>IF(C5269&lt;&gt;"",COUNT($B$2:B5268)+1,"")</f>
        <v/>
      </c>
      <c r="C5269" s="30"/>
      <c r="D5269" s="31"/>
      <c r="E5269" s="32"/>
      <c r="F5269" s="31" t="str">
        <f>IFERROR(IF(E5269&lt;&gt;"",VLOOKUP(E5269,'تكويد الاصناف'!$B$3:$L$5500,3,FALSE),""),"تأكد من الكود")</f>
        <v/>
      </c>
      <c r="G5269" s="31" t="str">
        <f>IFERROR(IF(E5269&lt;&gt;"",VLOOKUP(E5269,'تكويد الاصناف'!$B$3:$L$5500,4,FALSE),""),"تأكد من الوحدة")</f>
        <v/>
      </c>
      <c r="H5269" s="31" t="str">
        <f>IFERROR(IF(E5269&lt;&gt;"",VLOOKUP(E5269,'تكويد الاصناف'!$B$3:$L$5500,9,FALSE),""),"تأكد من السعر")</f>
        <v/>
      </c>
      <c r="I5269" s="31"/>
      <c r="J5269" s="33" t="str">
        <f t="shared" si="82"/>
        <v/>
      </c>
      <c r="K5269" s="31"/>
      <c r="L5269" s="31"/>
    </row>
    <row r="5270" spans="2:12" x14ac:dyDescent="0.2">
      <c r="B5270" s="29" t="str">
        <f>IF(C5270&lt;&gt;"",COUNT($B$2:B5269)+1,"")</f>
        <v/>
      </c>
      <c r="C5270" s="30"/>
      <c r="D5270" s="31"/>
      <c r="E5270" s="32"/>
      <c r="F5270" s="31" t="str">
        <f>IFERROR(IF(E5270&lt;&gt;"",VLOOKUP(E5270,'تكويد الاصناف'!$B$3:$L$5500,3,FALSE),""),"تأكد من الكود")</f>
        <v/>
      </c>
      <c r="G5270" s="31" t="str">
        <f>IFERROR(IF(E5270&lt;&gt;"",VLOOKUP(E5270,'تكويد الاصناف'!$B$3:$L$5500,4,FALSE),""),"تأكد من الوحدة")</f>
        <v/>
      </c>
      <c r="H5270" s="31" t="str">
        <f>IFERROR(IF(E5270&lt;&gt;"",VLOOKUP(E5270,'تكويد الاصناف'!$B$3:$L$5500,9,FALSE),""),"تأكد من السعر")</f>
        <v/>
      </c>
      <c r="I5270" s="31"/>
      <c r="J5270" s="33" t="str">
        <f t="shared" si="82"/>
        <v/>
      </c>
      <c r="K5270" s="31"/>
      <c r="L5270" s="31"/>
    </row>
    <row r="5271" spans="2:12" x14ac:dyDescent="0.2">
      <c r="B5271" s="29" t="str">
        <f>IF(C5271&lt;&gt;"",COUNT($B$2:B5270)+1,"")</f>
        <v/>
      </c>
      <c r="C5271" s="30"/>
      <c r="D5271" s="31"/>
      <c r="E5271" s="32"/>
      <c r="F5271" s="31" t="str">
        <f>IFERROR(IF(E5271&lt;&gt;"",VLOOKUP(E5271,'تكويد الاصناف'!$B$3:$L$5500,3,FALSE),""),"تأكد من الكود")</f>
        <v/>
      </c>
      <c r="G5271" s="31" t="str">
        <f>IFERROR(IF(E5271&lt;&gt;"",VLOOKUP(E5271,'تكويد الاصناف'!$B$3:$L$5500,4,FALSE),""),"تأكد من الوحدة")</f>
        <v/>
      </c>
      <c r="H5271" s="31" t="str">
        <f>IFERROR(IF(E5271&lt;&gt;"",VLOOKUP(E5271,'تكويد الاصناف'!$B$3:$L$5500,9,FALSE),""),"تأكد من السعر")</f>
        <v/>
      </c>
      <c r="I5271" s="31"/>
      <c r="J5271" s="33" t="str">
        <f t="shared" si="82"/>
        <v/>
      </c>
      <c r="K5271" s="31"/>
      <c r="L5271" s="31"/>
    </row>
    <row r="5272" spans="2:12" x14ac:dyDescent="0.2">
      <c r="B5272" s="29" t="str">
        <f>IF(C5272&lt;&gt;"",COUNT($B$2:B5271)+1,"")</f>
        <v/>
      </c>
      <c r="C5272" s="30"/>
      <c r="D5272" s="31"/>
      <c r="E5272" s="32"/>
      <c r="F5272" s="31" t="str">
        <f>IFERROR(IF(E5272&lt;&gt;"",VLOOKUP(E5272,'تكويد الاصناف'!$B$3:$L$5500,3,FALSE),""),"تأكد من الكود")</f>
        <v/>
      </c>
      <c r="G5272" s="31" t="str">
        <f>IFERROR(IF(E5272&lt;&gt;"",VLOOKUP(E5272,'تكويد الاصناف'!$B$3:$L$5500,4,FALSE),""),"تأكد من الوحدة")</f>
        <v/>
      </c>
      <c r="H5272" s="31" t="str">
        <f>IFERROR(IF(E5272&lt;&gt;"",VLOOKUP(E5272,'تكويد الاصناف'!$B$3:$L$5500,9,FALSE),""),"تأكد من السعر")</f>
        <v/>
      </c>
      <c r="I5272" s="31"/>
      <c r="J5272" s="33" t="str">
        <f t="shared" si="82"/>
        <v/>
      </c>
      <c r="K5272" s="31"/>
      <c r="L5272" s="31"/>
    </row>
    <row r="5273" spans="2:12" x14ac:dyDescent="0.2">
      <c r="B5273" s="29" t="str">
        <f>IF(C5273&lt;&gt;"",COUNT($B$2:B5272)+1,"")</f>
        <v/>
      </c>
      <c r="C5273" s="30"/>
      <c r="D5273" s="31"/>
      <c r="E5273" s="32"/>
      <c r="F5273" s="31" t="str">
        <f>IFERROR(IF(E5273&lt;&gt;"",VLOOKUP(E5273,'تكويد الاصناف'!$B$3:$L$5500,3,FALSE),""),"تأكد من الكود")</f>
        <v/>
      </c>
      <c r="G5273" s="31" t="str">
        <f>IFERROR(IF(E5273&lt;&gt;"",VLOOKUP(E5273,'تكويد الاصناف'!$B$3:$L$5500,4,FALSE),""),"تأكد من الوحدة")</f>
        <v/>
      </c>
      <c r="H5273" s="31" t="str">
        <f>IFERROR(IF(E5273&lt;&gt;"",VLOOKUP(E5273,'تكويد الاصناف'!$B$3:$L$5500,9,FALSE),""),"تأكد من السعر")</f>
        <v/>
      </c>
      <c r="I5273" s="31"/>
      <c r="J5273" s="33" t="str">
        <f t="shared" si="82"/>
        <v/>
      </c>
      <c r="K5273" s="31"/>
      <c r="L5273" s="31"/>
    </row>
    <row r="5274" spans="2:12" x14ac:dyDescent="0.2">
      <c r="B5274" s="29" t="str">
        <f>IF(C5274&lt;&gt;"",COUNT($B$2:B5273)+1,"")</f>
        <v/>
      </c>
      <c r="C5274" s="30"/>
      <c r="D5274" s="31"/>
      <c r="E5274" s="32"/>
      <c r="F5274" s="31" t="str">
        <f>IFERROR(IF(E5274&lt;&gt;"",VLOOKUP(E5274,'تكويد الاصناف'!$B$3:$L$5500,3,FALSE),""),"تأكد من الكود")</f>
        <v/>
      </c>
      <c r="G5274" s="31" t="str">
        <f>IFERROR(IF(E5274&lt;&gt;"",VLOOKUP(E5274,'تكويد الاصناف'!$B$3:$L$5500,4,FALSE),""),"تأكد من الوحدة")</f>
        <v/>
      </c>
      <c r="H5274" s="31" t="str">
        <f>IFERROR(IF(E5274&lt;&gt;"",VLOOKUP(E5274,'تكويد الاصناف'!$B$3:$L$5500,9,FALSE),""),"تأكد من السعر")</f>
        <v/>
      </c>
      <c r="I5274" s="31"/>
      <c r="J5274" s="33" t="str">
        <f t="shared" si="82"/>
        <v/>
      </c>
      <c r="K5274" s="31"/>
      <c r="L5274" s="31"/>
    </row>
    <row r="5275" spans="2:12" x14ac:dyDescent="0.2">
      <c r="B5275" s="29" t="str">
        <f>IF(C5275&lt;&gt;"",COUNT($B$2:B5274)+1,"")</f>
        <v/>
      </c>
      <c r="C5275" s="30"/>
      <c r="D5275" s="31"/>
      <c r="E5275" s="32"/>
      <c r="F5275" s="31" t="str">
        <f>IFERROR(IF(E5275&lt;&gt;"",VLOOKUP(E5275,'تكويد الاصناف'!$B$3:$L$5500,3,FALSE),""),"تأكد من الكود")</f>
        <v/>
      </c>
      <c r="G5275" s="31" t="str">
        <f>IFERROR(IF(E5275&lt;&gt;"",VLOOKUP(E5275,'تكويد الاصناف'!$B$3:$L$5500,4,FALSE),""),"تأكد من الوحدة")</f>
        <v/>
      </c>
      <c r="H5275" s="31" t="str">
        <f>IFERROR(IF(E5275&lt;&gt;"",VLOOKUP(E5275,'تكويد الاصناف'!$B$3:$L$5500,9,FALSE),""),"تأكد من السعر")</f>
        <v/>
      </c>
      <c r="I5275" s="31"/>
      <c r="J5275" s="33" t="str">
        <f t="shared" si="82"/>
        <v/>
      </c>
      <c r="K5275" s="31"/>
      <c r="L5275" s="31"/>
    </row>
    <row r="5276" spans="2:12" x14ac:dyDescent="0.2">
      <c r="B5276" s="29" t="str">
        <f>IF(C5276&lt;&gt;"",COUNT($B$2:B5275)+1,"")</f>
        <v/>
      </c>
      <c r="C5276" s="30"/>
      <c r="D5276" s="31"/>
      <c r="E5276" s="32"/>
      <c r="F5276" s="31" t="str">
        <f>IFERROR(IF(E5276&lt;&gt;"",VLOOKUP(E5276,'تكويد الاصناف'!$B$3:$L$5500,3,FALSE),""),"تأكد من الكود")</f>
        <v/>
      </c>
      <c r="G5276" s="31" t="str">
        <f>IFERROR(IF(E5276&lt;&gt;"",VLOOKUP(E5276,'تكويد الاصناف'!$B$3:$L$5500,4,FALSE),""),"تأكد من الوحدة")</f>
        <v/>
      </c>
      <c r="H5276" s="31" t="str">
        <f>IFERROR(IF(E5276&lt;&gt;"",VLOOKUP(E5276,'تكويد الاصناف'!$B$3:$L$5500,9,FALSE),""),"تأكد من السعر")</f>
        <v/>
      </c>
      <c r="I5276" s="31"/>
      <c r="J5276" s="33" t="str">
        <f t="shared" si="82"/>
        <v/>
      </c>
      <c r="K5276" s="31"/>
      <c r="L5276" s="31"/>
    </row>
    <row r="5277" spans="2:12" x14ac:dyDescent="0.2">
      <c r="B5277" s="29" t="str">
        <f>IF(C5277&lt;&gt;"",COUNT($B$2:B5276)+1,"")</f>
        <v/>
      </c>
      <c r="C5277" s="30"/>
      <c r="D5277" s="31"/>
      <c r="E5277" s="32"/>
      <c r="F5277" s="31" t="str">
        <f>IFERROR(IF(E5277&lt;&gt;"",VLOOKUP(E5277,'تكويد الاصناف'!$B$3:$L$5500,3,FALSE),""),"تأكد من الكود")</f>
        <v/>
      </c>
      <c r="G5277" s="31" t="str">
        <f>IFERROR(IF(E5277&lt;&gt;"",VLOOKUP(E5277,'تكويد الاصناف'!$B$3:$L$5500,4,FALSE),""),"تأكد من الوحدة")</f>
        <v/>
      </c>
      <c r="H5277" s="31" t="str">
        <f>IFERROR(IF(E5277&lt;&gt;"",VLOOKUP(E5277,'تكويد الاصناف'!$B$3:$L$5500,9,FALSE),""),"تأكد من السعر")</f>
        <v/>
      </c>
      <c r="I5277" s="31"/>
      <c r="J5277" s="33" t="str">
        <f t="shared" si="82"/>
        <v/>
      </c>
      <c r="K5277" s="31"/>
      <c r="L5277" s="31"/>
    </row>
    <row r="5278" spans="2:12" x14ac:dyDescent="0.2">
      <c r="B5278" s="29" t="str">
        <f>IF(C5278&lt;&gt;"",COUNT($B$2:B5277)+1,"")</f>
        <v/>
      </c>
      <c r="C5278" s="30"/>
      <c r="D5278" s="31"/>
      <c r="E5278" s="32"/>
      <c r="F5278" s="31" t="str">
        <f>IFERROR(IF(E5278&lt;&gt;"",VLOOKUP(E5278,'تكويد الاصناف'!$B$3:$L$5500,3,FALSE),""),"تأكد من الكود")</f>
        <v/>
      </c>
      <c r="G5278" s="31" t="str">
        <f>IFERROR(IF(E5278&lt;&gt;"",VLOOKUP(E5278,'تكويد الاصناف'!$B$3:$L$5500,4,FALSE),""),"تأكد من الوحدة")</f>
        <v/>
      </c>
      <c r="H5278" s="31" t="str">
        <f>IFERROR(IF(E5278&lt;&gt;"",VLOOKUP(E5278,'تكويد الاصناف'!$B$3:$L$5500,9,FALSE),""),"تأكد من السعر")</f>
        <v/>
      </c>
      <c r="I5278" s="31"/>
      <c r="J5278" s="33" t="str">
        <f t="shared" si="82"/>
        <v/>
      </c>
      <c r="K5278" s="31"/>
      <c r="L5278" s="31"/>
    </row>
    <row r="5279" spans="2:12" x14ac:dyDescent="0.2">
      <c r="B5279" s="29" t="str">
        <f>IF(C5279&lt;&gt;"",COUNT($B$2:B5278)+1,"")</f>
        <v/>
      </c>
      <c r="C5279" s="30"/>
      <c r="D5279" s="31"/>
      <c r="E5279" s="32"/>
      <c r="F5279" s="31" t="str">
        <f>IFERROR(IF(E5279&lt;&gt;"",VLOOKUP(E5279,'تكويد الاصناف'!$B$3:$L$5500,3,FALSE),""),"تأكد من الكود")</f>
        <v/>
      </c>
      <c r="G5279" s="31" t="str">
        <f>IFERROR(IF(E5279&lt;&gt;"",VLOOKUP(E5279,'تكويد الاصناف'!$B$3:$L$5500,4,FALSE),""),"تأكد من الوحدة")</f>
        <v/>
      </c>
      <c r="H5279" s="31" t="str">
        <f>IFERROR(IF(E5279&lt;&gt;"",VLOOKUP(E5279,'تكويد الاصناف'!$B$3:$L$5500,9,FALSE),""),"تأكد من السعر")</f>
        <v/>
      </c>
      <c r="I5279" s="31"/>
      <c r="J5279" s="33" t="str">
        <f t="shared" si="82"/>
        <v/>
      </c>
      <c r="K5279" s="31"/>
      <c r="L5279" s="31"/>
    </row>
    <row r="5280" spans="2:12" x14ac:dyDescent="0.2">
      <c r="B5280" s="29" t="str">
        <f>IF(C5280&lt;&gt;"",COUNT($B$2:B5279)+1,"")</f>
        <v/>
      </c>
      <c r="C5280" s="30"/>
      <c r="D5280" s="31"/>
      <c r="E5280" s="32"/>
      <c r="F5280" s="31" t="str">
        <f>IFERROR(IF(E5280&lt;&gt;"",VLOOKUP(E5280,'تكويد الاصناف'!$B$3:$L$5500,3,FALSE),""),"تأكد من الكود")</f>
        <v/>
      </c>
      <c r="G5280" s="31" t="str">
        <f>IFERROR(IF(E5280&lt;&gt;"",VLOOKUP(E5280,'تكويد الاصناف'!$B$3:$L$5500,4,FALSE),""),"تأكد من الوحدة")</f>
        <v/>
      </c>
      <c r="H5280" s="31" t="str">
        <f>IFERROR(IF(E5280&lt;&gt;"",VLOOKUP(E5280,'تكويد الاصناف'!$B$3:$L$5500,9,FALSE),""),"تأكد من السعر")</f>
        <v/>
      </c>
      <c r="I5280" s="31"/>
      <c r="J5280" s="33" t="str">
        <f t="shared" si="82"/>
        <v/>
      </c>
      <c r="K5280" s="31"/>
      <c r="L5280" s="31"/>
    </row>
    <row r="5281" spans="2:12" x14ac:dyDescent="0.2">
      <c r="B5281" s="29" t="str">
        <f>IF(C5281&lt;&gt;"",COUNT($B$2:B5280)+1,"")</f>
        <v/>
      </c>
      <c r="C5281" s="30"/>
      <c r="D5281" s="31"/>
      <c r="E5281" s="32"/>
      <c r="F5281" s="31" t="str">
        <f>IFERROR(IF(E5281&lt;&gt;"",VLOOKUP(E5281,'تكويد الاصناف'!$B$3:$L$5500,3,FALSE),""),"تأكد من الكود")</f>
        <v/>
      </c>
      <c r="G5281" s="31" t="str">
        <f>IFERROR(IF(E5281&lt;&gt;"",VLOOKUP(E5281,'تكويد الاصناف'!$B$3:$L$5500,4,FALSE),""),"تأكد من الوحدة")</f>
        <v/>
      </c>
      <c r="H5281" s="31" t="str">
        <f>IFERROR(IF(E5281&lt;&gt;"",VLOOKUP(E5281,'تكويد الاصناف'!$B$3:$L$5500,9,FALSE),""),"تأكد من السعر")</f>
        <v/>
      </c>
      <c r="I5281" s="31"/>
      <c r="J5281" s="33" t="str">
        <f t="shared" si="82"/>
        <v/>
      </c>
      <c r="K5281" s="31"/>
      <c r="L5281" s="31"/>
    </row>
    <row r="5282" spans="2:12" x14ac:dyDescent="0.2">
      <c r="B5282" s="29" t="str">
        <f>IF(C5282&lt;&gt;"",COUNT($B$2:B5281)+1,"")</f>
        <v/>
      </c>
      <c r="C5282" s="30"/>
      <c r="D5282" s="31"/>
      <c r="E5282" s="32"/>
      <c r="F5282" s="31" t="str">
        <f>IFERROR(IF(E5282&lt;&gt;"",VLOOKUP(E5282,'تكويد الاصناف'!$B$3:$L$5500,3,FALSE),""),"تأكد من الكود")</f>
        <v/>
      </c>
      <c r="G5282" s="31" t="str">
        <f>IFERROR(IF(E5282&lt;&gt;"",VLOOKUP(E5282,'تكويد الاصناف'!$B$3:$L$5500,4,FALSE),""),"تأكد من الوحدة")</f>
        <v/>
      </c>
      <c r="H5282" s="31" t="str">
        <f>IFERROR(IF(E5282&lt;&gt;"",VLOOKUP(E5282,'تكويد الاصناف'!$B$3:$L$5500,9,FALSE),""),"تأكد من السعر")</f>
        <v/>
      </c>
      <c r="I5282" s="31"/>
      <c r="J5282" s="33" t="str">
        <f t="shared" si="82"/>
        <v/>
      </c>
      <c r="K5282" s="31"/>
      <c r="L5282" s="31"/>
    </row>
    <row r="5283" spans="2:12" x14ac:dyDescent="0.2">
      <c r="B5283" s="29" t="str">
        <f>IF(C5283&lt;&gt;"",COUNT($B$2:B5282)+1,"")</f>
        <v/>
      </c>
      <c r="C5283" s="30"/>
      <c r="D5283" s="31"/>
      <c r="E5283" s="32"/>
      <c r="F5283" s="31" t="str">
        <f>IFERROR(IF(E5283&lt;&gt;"",VLOOKUP(E5283,'تكويد الاصناف'!$B$3:$L$5500,3,FALSE),""),"تأكد من الكود")</f>
        <v/>
      </c>
      <c r="G5283" s="31" t="str">
        <f>IFERROR(IF(E5283&lt;&gt;"",VLOOKUP(E5283,'تكويد الاصناف'!$B$3:$L$5500,4,FALSE),""),"تأكد من الوحدة")</f>
        <v/>
      </c>
      <c r="H5283" s="31" t="str">
        <f>IFERROR(IF(E5283&lt;&gt;"",VLOOKUP(E5283,'تكويد الاصناف'!$B$3:$L$5500,9,FALSE),""),"تأكد من السعر")</f>
        <v/>
      </c>
      <c r="I5283" s="31"/>
      <c r="J5283" s="33" t="str">
        <f t="shared" si="82"/>
        <v/>
      </c>
      <c r="K5283" s="31"/>
      <c r="L5283" s="31"/>
    </row>
    <row r="5284" spans="2:12" x14ac:dyDescent="0.2">
      <c r="B5284" s="29" t="str">
        <f>IF(C5284&lt;&gt;"",COUNT($B$2:B5283)+1,"")</f>
        <v/>
      </c>
      <c r="C5284" s="30"/>
      <c r="D5284" s="31"/>
      <c r="E5284" s="32"/>
      <c r="F5284" s="31" t="str">
        <f>IFERROR(IF(E5284&lt;&gt;"",VLOOKUP(E5284,'تكويد الاصناف'!$B$3:$L$5500,3,FALSE),""),"تأكد من الكود")</f>
        <v/>
      </c>
      <c r="G5284" s="31" t="str">
        <f>IFERROR(IF(E5284&lt;&gt;"",VLOOKUP(E5284,'تكويد الاصناف'!$B$3:$L$5500,4,FALSE),""),"تأكد من الوحدة")</f>
        <v/>
      </c>
      <c r="H5284" s="31" t="str">
        <f>IFERROR(IF(E5284&lt;&gt;"",VLOOKUP(E5284,'تكويد الاصناف'!$B$3:$L$5500,9,FALSE),""),"تأكد من السعر")</f>
        <v/>
      </c>
      <c r="I5284" s="31"/>
      <c r="J5284" s="33" t="str">
        <f t="shared" si="82"/>
        <v/>
      </c>
      <c r="K5284" s="31"/>
      <c r="L5284" s="31"/>
    </row>
    <row r="5285" spans="2:12" x14ac:dyDescent="0.2">
      <c r="B5285" s="29" t="str">
        <f>IF(C5285&lt;&gt;"",COUNT($B$2:B5284)+1,"")</f>
        <v/>
      </c>
      <c r="C5285" s="30"/>
      <c r="D5285" s="31"/>
      <c r="E5285" s="32"/>
      <c r="F5285" s="31" t="str">
        <f>IFERROR(IF(E5285&lt;&gt;"",VLOOKUP(E5285,'تكويد الاصناف'!$B$3:$L$5500,3,FALSE),""),"تأكد من الكود")</f>
        <v/>
      </c>
      <c r="G5285" s="31" t="str">
        <f>IFERROR(IF(E5285&lt;&gt;"",VLOOKUP(E5285,'تكويد الاصناف'!$B$3:$L$5500,4,FALSE),""),"تأكد من الوحدة")</f>
        <v/>
      </c>
      <c r="H5285" s="31" t="str">
        <f>IFERROR(IF(E5285&lt;&gt;"",VLOOKUP(E5285,'تكويد الاصناف'!$B$3:$L$5500,9,FALSE),""),"تأكد من السعر")</f>
        <v/>
      </c>
      <c r="I5285" s="31"/>
      <c r="J5285" s="33" t="str">
        <f t="shared" si="82"/>
        <v/>
      </c>
      <c r="K5285" s="31"/>
      <c r="L5285" s="31"/>
    </row>
    <row r="5286" spans="2:12" x14ac:dyDescent="0.2">
      <c r="B5286" s="29" t="str">
        <f>IF(C5286&lt;&gt;"",COUNT($B$2:B5285)+1,"")</f>
        <v/>
      </c>
      <c r="C5286" s="30"/>
      <c r="D5286" s="31"/>
      <c r="E5286" s="32"/>
      <c r="F5286" s="31" t="str">
        <f>IFERROR(IF(E5286&lt;&gt;"",VLOOKUP(E5286,'تكويد الاصناف'!$B$3:$L$5500,3,FALSE),""),"تأكد من الكود")</f>
        <v/>
      </c>
      <c r="G5286" s="31" t="str">
        <f>IFERROR(IF(E5286&lt;&gt;"",VLOOKUP(E5286,'تكويد الاصناف'!$B$3:$L$5500,4,FALSE),""),"تأكد من الوحدة")</f>
        <v/>
      </c>
      <c r="H5286" s="31" t="str">
        <f>IFERROR(IF(E5286&lt;&gt;"",VLOOKUP(E5286,'تكويد الاصناف'!$B$3:$L$5500,9,FALSE),""),"تأكد من السعر")</f>
        <v/>
      </c>
      <c r="I5286" s="31"/>
      <c r="J5286" s="33" t="str">
        <f t="shared" si="82"/>
        <v/>
      </c>
      <c r="K5286" s="31"/>
      <c r="L5286" s="31"/>
    </row>
    <row r="5287" spans="2:12" x14ac:dyDescent="0.2">
      <c r="B5287" s="29" t="str">
        <f>IF(C5287&lt;&gt;"",COUNT($B$2:B5286)+1,"")</f>
        <v/>
      </c>
      <c r="C5287" s="30"/>
      <c r="D5287" s="31"/>
      <c r="E5287" s="32"/>
      <c r="F5287" s="31" t="str">
        <f>IFERROR(IF(E5287&lt;&gt;"",VLOOKUP(E5287,'تكويد الاصناف'!$B$3:$L$5500,3,FALSE),""),"تأكد من الكود")</f>
        <v/>
      </c>
      <c r="G5287" s="31" t="str">
        <f>IFERROR(IF(E5287&lt;&gt;"",VLOOKUP(E5287,'تكويد الاصناف'!$B$3:$L$5500,4,FALSE),""),"تأكد من الوحدة")</f>
        <v/>
      </c>
      <c r="H5287" s="31" t="str">
        <f>IFERROR(IF(E5287&lt;&gt;"",VLOOKUP(E5287,'تكويد الاصناف'!$B$3:$L$5500,9,FALSE),""),"تأكد من السعر")</f>
        <v/>
      </c>
      <c r="I5287" s="31"/>
      <c r="J5287" s="33" t="str">
        <f t="shared" si="82"/>
        <v/>
      </c>
      <c r="K5287" s="31"/>
      <c r="L5287" s="31"/>
    </row>
    <row r="5288" spans="2:12" x14ac:dyDescent="0.2">
      <c r="B5288" s="29" t="str">
        <f>IF(C5288&lt;&gt;"",COUNT($B$2:B5287)+1,"")</f>
        <v/>
      </c>
      <c r="C5288" s="30"/>
      <c r="D5288" s="31"/>
      <c r="E5288" s="32"/>
      <c r="F5288" s="31" t="str">
        <f>IFERROR(IF(E5288&lt;&gt;"",VLOOKUP(E5288,'تكويد الاصناف'!$B$3:$L$5500,3,FALSE),""),"تأكد من الكود")</f>
        <v/>
      </c>
      <c r="G5288" s="31" t="str">
        <f>IFERROR(IF(E5288&lt;&gt;"",VLOOKUP(E5288,'تكويد الاصناف'!$B$3:$L$5500,4,FALSE),""),"تأكد من الوحدة")</f>
        <v/>
      </c>
      <c r="H5288" s="31" t="str">
        <f>IFERROR(IF(E5288&lt;&gt;"",VLOOKUP(E5288,'تكويد الاصناف'!$B$3:$L$5500,9,FALSE),""),"تأكد من السعر")</f>
        <v/>
      </c>
      <c r="I5288" s="31"/>
      <c r="J5288" s="33" t="str">
        <f t="shared" si="82"/>
        <v/>
      </c>
      <c r="K5288" s="31"/>
      <c r="L5288" s="31"/>
    </row>
    <row r="5289" spans="2:12" x14ac:dyDescent="0.2">
      <c r="B5289" s="29" t="str">
        <f>IF(C5289&lt;&gt;"",COUNT($B$2:B5288)+1,"")</f>
        <v/>
      </c>
      <c r="C5289" s="30"/>
      <c r="D5289" s="31"/>
      <c r="E5289" s="32"/>
      <c r="F5289" s="31" t="str">
        <f>IFERROR(IF(E5289&lt;&gt;"",VLOOKUP(E5289,'تكويد الاصناف'!$B$3:$L$5500,3,FALSE),""),"تأكد من الكود")</f>
        <v/>
      </c>
      <c r="G5289" s="31" t="str">
        <f>IFERROR(IF(E5289&lt;&gt;"",VLOOKUP(E5289,'تكويد الاصناف'!$B$3:$L$5500,4,FALSE),""),"تأكد من الوحدة")</f>
        <v/>
      </c>
      <c r="H5289" s="31" t="str">
        <f>IFERROR(IF(E5289&lt;&gt;"",VLOOKUP(E5289,'تكويد الاصناف'!$B$3:$L$5500,9,FALSE),""),"تأكد من السعر")</f>
        <v/>
      </c>
      <c r="I5289" s="31"/>
      <c r="J5289" s="33" t="str">
        <f t="shared" si="82"/>
        <v/>
      </c>
      <c r="K5289" s="31"/>
      <c r="L5289" s="31"/>
    </row>
    <row r="5290" spans="2:12" x14ac:dyDescent="0.2">
      <c r="B5290" s="29" t="str">
        <f>IF(C5290&lt;&gt;"",COUNT($B$2:B5289)+1,"")</f>
        <v/>
      </c>
      <c r="C5290" s="30"/>
      <c r="D5290" s="31"/>
      <c r="E5290" s="32"/>
      <c r="F5290" s="31" t="str">
        <f>IFERROR(IF(E5290&lt;&gt;"",VLOOKUP(E5290,'تكويد الاصناف'!$B$3:$L$5500,3,FALSE),""),"تأكد من الكود")</f>
        <v/>
      </c>
      <c r="G5290" s="31" t="str">
        <f>IFERROR(IF(E5290&lt;&gt;"",VLOOKUP(E5290,'تكويد الاصناف'!$B$3:$L$5500,4,FALSE),""),"تأكد من الوحدة")</f>
        <v/>
      </c>
      <c r="H5290" s="31" t="str">
        <f>IFERROR(IF(E5290&lt;&gt;"",VLOOKUP(E5290,'تكويد الاصناف'!$B$3:$L$5500,9,FALSE),""),"تأكد من السعر")</f>
        <v/>
      </c>
      <c r="I5290" s="31"/>
      <c r="J5290" s="33" t="str">
        <f t="shared" si="82"/>
        <v/>
      </c>
      <c r="K5290" s="31"/>
      <c r="L5290" s="31"/>
    </row>
    <row r="5291" spans="2:12" x14ac:dyDescent="0.2">
      <c r="B5291" s="29" t="str">
        <f>IF(C5291&lt;&gt;"",COUNT($B$2:B5290)+1,"")</f>
        <v/>
      </c>
      <c r="C5291" s="30"/>
      <c r="D5291" s="31"/>
      <c r="E5291" s="32"/>
      <c r="F5291" s="31" t="str">
        <f>IFERROR(IF(E5291&lt;&gt;"",VLOOKUP(E5291,'تكويد الاصناف'!$B$3:$L$5500,3,FALSE),""),"تأكد من الكود")</f>
        <v/>
      </c>
      <c r="G5291" s="31" t="str">
        <f>IFERROR(IF(E5291&lt;&gt;"",VLOOKUP(E5291,'تكويد الاصناف'!$B$3:$L$5500,4,FALSE),""),"تأكد من الوحدة")</f>
        <v/>
      </c>
      <c r="H5291" s="31" t="str">
        <f>IFERROR(IF(E5291&lt;&gt;"",VLOOKUP(E5291,'تكويد الاصناف'!$B$3:$L$5500,9,FALSE),""),"تأكد من السعر")</f>
        <v/>
      </c>
      <c r="I5291" s="31"/>
      <c r="J5291" s="33" t="str">
        <f t="shared" si="82"/>
        <v/>
      </c>
      <c r="K5291" s="31"/>
      <c r="L5291" s="31"/>
    </row>
    <row r="5292" spans="2:12" x14ac:dyDescent="0.2">
      <c r="B5292" s="29" t="str">
        <f>IF(C5292&lt;&gt;"",COUNT($B$2:B5291)+1,"")</f>
        <v/>
      </c>
      <c r="C5292" s="30"/>
      <c r="D5292" s="31"/>
      <c r="E5292" s="32"/>
      <c r="F5292" s="31" t="str">
        <f>IFERROR(IF(E5292&lt;&gt;"",VLOOKUP(E5292,'تكويد الاصناف'!$B$3:$L$5500,3,FALSE),""),"تأكد من الكود")</f>
        <v/>
      </c>
      <c r="G5292" s="31" t="str">
        <f>IFERROR(IF(E5292&lt;&gt;"",VLOOKUP(E5292,'تكويد الاصناف'!$B$3:$L$5500,4,FALSE),""),"تأكد من الوحدة")</f>
        <v/>
      </c>
      <c r="H5292" s="31" t="str">
        <f>IFERROR(IF(E5292&lt;&gt;"",VLOOKUP(E5292,'تكويد الاصناف'!$B$3:$L$5500,9,FALSE),""),"تأكد من السعر")</f>
        <v/>
      </c>
      <c r="I5292" s="31"/>
      <c r="J5292" s="33" t="str">
        <f t="shared" si="82"/>
        <v/>
      </c>
      <c r="K5292" s="31"/>
      <c r="L5292" s="31"/>
    </row>
    <row r="5293" spans="2:12" x14ac:dyDescent="0.2">
      <c r="B5293" s="29" t="str">
        <f>IF(C5293&lt;&gt;"",COUNT($B$2:B5292)+1,"")</f>
        <v/>
      </c>
      <c r="C5293" s="30"/>
      <c r="D5293" s="31"/>
      <c r="E5293" s="32"/>
      <c r="F5293" s="31" t="str">
        <f>IFERROR(IF(E5293&lt;&gt;"",VLOOKUP(E5293,'تكويد الاصناف'!$B$3:$L$5500,3,FALSE),""),"تأكد من الكود")</f>
        <v/>
      </c>
      <c r="G5293" s="31" t="str">
        <f>IFERROR(IF(E5293&lt;&gt;"",VLOOKUP(E5293,'تكويد الاصناف'!$B$3:$L$5500,4,FALSE),""),"تأكد من الوحدة")</f>
        <v/>
      </c>
      <c r="H5293" s="31" t="str">
        <f>IFERROR(IF(E5293&lt;&gt;"",VLOOKUP(E5293,'تكويد الاصناف'!$B$3:$L$5500,9,FALSE),""),"تأكد من السعر")</f>
        <v/>
      </c>
      <c r="I5293" s="31"/>
      <c r="J5293" s="33" t="str">
        <f t="shared" si="82"/>
        <v/>
      </c>
      <c r="K5293" s="31"/>
      <c r="L5293" s="31"/>
    </row>
    <row r="5294" spans="2:12" x14ac:dyDescent="0.2">
      <c r="B5294" s="29" t="str">
        <f>IF(C5294&lt;&gt;"",COUNT($B$2:B5293)+1,"")</f>
        <v/>
      </c>
      <c r="C5294" s="30"/>
      <c r="D5294" s="31"/>
      <c r="E5294" s="32"/>
      <c r="F5294" s="31" t="str">
        <f>IFERROR(IF(E5294&lt;&gt;"",VLOOKUP(E5294,'تكويد الاصناف'!$B$3:$L$5500,3,FALSE),""),"تأكد من الكود")</f>
        <v/>
      </c>
      <c r="G5294" s="31" t="str">
        <f>IFERROR(IF(E5294&lt;&gt;"",VLOOKUP(E5294,'تكويد الاصناف'!$B$3:$L$5500,4,FALSE),""),"تأكد من الوحدة")</f>
        <v/>
      </c>
      <c r="H5294" s="31" t="str">
        <f>IFERROR(IF(E5294&lt;&gt;"",VLOOKUP(E5294,'تكويد الاصناف'!$B$3:$L$5500,9,FALSE),""),"تأكد من السعر")</f>
        <v/>
      </c>
      <c r="I5294" s="31"/>
      <c r="J5294" s="33" t="str">
        <f t="shared" si="82"/>
        <v/>
      </c>
      <c r="K5294" s="31"/>
      <c r="L5294" s="31"/>
    </row>
    <row r="5295" spans="2:12" x14ac:dyDescent="0.2">
      <c r="B5295" s="29" t="str">
        <f>IF(C5295&lt;&gt;"",COUNT($B$2:B5294)+1,"")</f>
        <v/>
      </c>
      <c r="C5295" s="30"/>
      <c r="D5295" s="31"/>
      <c r="E5295" s="32"/>
      <c r="F5295" s="31" t="str">
        <f>IFERROR(IF(E5295&lt;&gt;"",VLOOKUP(E5295,'تكويد الاصناف'!$B$3:$L$5500,3,FALSE),""),"تأكد من الكود")</f>
        <v/>
      </c>
      <c r="G5295" s="31" t="str">
        <f>IFERROR(IF(E5295&lt;&gt;"",VLOOKUP(E5295,'تكويد الاصناف'!$B$3:$L$5500,4,FALSE),""),"تأكد من الوحدة")</f>
        <v/>
      </c>
      <c r="H5295" s="31" t="str">
        <f>IFERROR(IF(E5295&lt;&gt;"",VLOOKUP(E5295,'تكويد الاصناف'!$B$3:$L$5500,9,FALSE),""),"تأكد من السعر")</f>
        <v/>
      </c>
      <c r="I5295" s="31"/>
      <c r="J5295" s="33" t="str">
        <f t="shared" si="82"/>
        <v/>
      </c>
      <c r="K5295" s="31"/>
      <c r="L5295" s="31"/>
    </row>
    <row r="5296" spans="2:12" x14ac:dyDescent="0.2">
      <c r="B5296" s="29" t="str">
        <f>IF(C5296&lt;&gt;"",COUNT($B$2:B5295)+1,"")</f>
        <v/>
      </c>
      <c r="C5296" s="30"/>
      <c r="D5296" s="31"/>
      <c r="E5296" s="32"/>
      <c r="F5296" s="31" t="str">
        <f>IFERROR(IF(E5296&lt;&gt;"",VLOOKUP(E5296,'تكويد الاصناف'!$B$3:$L$5500,3,FALSE),""),"تأكد من الكود")</f>
        <v/>
      </c>
      <c r="G5296" s="31" t="str">
        <f>IFERROR(IF(E5296&lt;&gt;"",VLOOKUP(E5296,'تكويد الاصناف'!$B$3:$L$5500,4,FALSE),""),"تأكد من الوحدة")</f>
        <v/>
      </c>
      <c r="H5296" s="31" t="str">
        <f>IFERROR(IF(E5296&lt;&gt;"",VLOOKUP(E5296,'تكويد الاصناف'!$B$3:$L$5500,9,FALSE),""),"تأكد من السعر")</f>
        <v/>
      </c>
      <c r="I5296" s="31"/>
      <c r="J5296" s="33" t="str">
        <f t="shared" si="82"/>
        <v/>
      </c>
      <c r="K5296" s="31"/>
      <c r="L5296" s="31"/>
    </row>
    <row r="5297" spans="2:12" x14ac:dyDescent="0.2">
      <c r="B5297" s="29" t="str">
        <f>IF(C5297&lt;&gt;"",COUNT($B$2:B5296)+1,"")</f>
        <v/>
      </c>
      <c r="C5297" s="30"/>
      <c r="D5297" s="31"/>
      <c r="E5297" s="32"/>
      <c r="F5297" s="31" t="str">
        <f>IFERROR(IF(E5297&lt;&gt;"",VLOOKUP(E5297,'تكويد الاصناف'!$B$3:$L$5500,3,FALSE),""),"تأكد من الكود")</f>
        <v/>
      </c>
      <c r="G5297" s="31" t="str">
        <f>IFERROR(IF(E5297&lt;&gt;"",VLOOKUP(E5297,'تكويد الاصناف'!$B$3:$L$5500,4,FALSE),""),"تأكد من الوحدة")</f>
        <v/>
      </c>
      <c r="H5297" s="31" t="str">
        <f>IFERROR(IF(E5297&lt;&gt;"",VLOOKUP(E5297,'تكويد الاصناف'!$B$3:$L$5500,9,FALSE),""),"تأكد من السعر")</f>
        <v/>
      </c>
      <c r="I5297" s="31"/>
      <c r="J5297" s="33" t="str">
        <f t="shared" si="82"/>
        <v/>
      </c>
      <c r="K5297" s="31"/>
      <c r="L5297" s="31"/>
    </row>
    <row r="5298" spans="2:12" x14ac:dyDescent="0.2">
      <c r="B5298" s="29" t="str">
        <f>IF(C5298&lt;&gt;"",COUNT($B$2:B5297)+1,"")</f>
        <v/>
      </c>
      <c r="C5298" s="30"/>
      <c r="D5298" s="31"/>
      <c r="E5298" s="32"/>
      <c r="F5298" s="31" t="str">
        <f>IFERROR(IF(E5298&lt;&gt;"",VLOOKUP(E5298,'تكويد الاصناف'!$B$3:$L$5500,3,FALSE),""),"تأكد من الكود")</f>
        <v/>
      </c>
      <c r="G5298" s="31" t="str">
        <f>IFERROR(IF(E5298&lt;&gt;"",VLOOKUP(E5298,'تكويد الاصناف'!$B$3:$L$5500,4,FALSE),""),"تأكد من الوحدة")</f>
        <v/>
      </c>
      <c r="H5298" s="31" t="str">
        <f>IFERROR(IF(E5298&lt;&gt;"",VLOOKUP(E5298,'تكويد الاصناف'!$B$3:$L$5500,9,FALSE),""),"تأكد من السعر")</f>
        <v/>
      </c>
      <c r="I5298" s="31"/>
      <c r="J5298" s="33" t="str">
        <f t="shared" si="82"/>
        <v/>
      </c>
      <c r="K5298" s="31"/>
      <c r="L5298" s="31"/>
    </row>
    <row r="5299" spans="2:12" x14ac:dyDescent="0.2">
      <c r="B5299" s="29" t="str">
        <f>IF(C5299&lt;&gt;"",COUNT($B$2:B5298)+1,"")</f>
        <v/>
      </c>
      <c r="C5299" s="30"/>
      <c r="D5299" s="31"/>
      <c r="E5299" s="32"/>
      <c r="F5299" s="31" t="str">
        <f>IFERROR(IF(E5299&lt;&gt;"",VLOOKUP(E5299,'تكويد الاصناف'!$B$3:$L$5500,3,FALSE),""),"تأكد من الكود")</f>
        <v/>
      </c>
      <c r="G5299" s="31" t="str">
        <f>IFERROR(IF(E5299&lt;&gt;"",VLOOKUP(E5299,'تكويد الاصناف'!$B$3:$L$5500,4,FALSE),""),"تأكد من الوحدة")</f>
        <v/>
      </c>
      <c r="H5299" s="31" t="str">
        <f>IFERROR(IF(E5299&lt;&gt;"",VLOOKUP(E5299,'تكويد الاصناف'!$B$3:$L$5500,9,FALSE),""),"تأكد من السعر")</f>
        <v/>
      </c>
      <c r="I5299" s="31"/>
      <c r="J5299" s="33" t="str">
        <f t="shared" si="82"/>
        <v/>
      </c>
      <c r="K5299" s="31"/>
      <c r="L5299" s="31"/>
    </row>
    <row r="5300" spans="2:12" x14ac:dyDescent="0.2">
      <c r="B5300" s="29" t="str">
        <f>IF(C5300&lt;&gt;"",COUNT($B$2:B5299)+1,"")</f>
        <v/>
      </c>
      <c r="C5300" s="30"/>
      <c r="D5300" s="31"/>
      <c r="E5300" s="32"/>
      <c r="F5300" s="31" t="str">
        <f>IFERROR(IF(E5300&lt;&gt;"",VLOOKUP(E5300,'تكويد الاصناف'!$B$3:$L$5500,3,FALSE),""),"تأكد من الكود")</f>
        <v/>
      </c>
      <c r="G5300" s="31" t="str">
        <f>IFERROR(IF(E5300&lt;&gt;"",VLOOKUP(E5300,'تكويد الاصناف'!$B$3:$L$5500,4,FALSE),""),"تأكد من الوحدة")</f>
        <v/>
      </c>
      <c r="H5300" s="31" t="str">
        <f>IFERROR(IF(E5300&lt;&gt;"",VLOOKUP(E5300,'تكويد الاصناف'!$B$3:$L$5500,9,FALSE),""),"تأكد من السعر")</f>
        <v/>
      </c>
      <c r="I5300" s="31"/>
      <c r="J5300" s="33" t="str">
        <f t="shared" si="82"/>
        <v/>
      </c>
      <c r="K5300" s="31"/>
      <c r="L5300" s="31"/>
    </row>
    <row r="5301" spans="2:12" x14ac:dyDescent="0.2">
      <c r="B5301" s="29" t="str">
        <f>IF(C5301&lt;&gt;"",COUNT($B$2:B5300)+1,"")</f>
        <v/>
      </c>
      <c r="C5301" s="30"/>
      <c r="D5301" s="31"/>
      <c r="E5301" s="32"/>
      <c r="F5301" s="31" t="str">
        <f>IFERROR(IF(E5301&lt;&gt;"",VLOOKUP(E5301,'تكويد الاصناف'!$B$3:$L$5500,3,FALSE),""),"تأكد من الكود")</f>
        <v/>
      </c>
      <c r="G5301" s="31" t="str">
        <f>IFERROR(IF(E5301&lt;&gt;"",VLOOKUP(E5301,'تكويد الاصناف'!$B$3:$L$5500,4,FALSE),""),"تأكد من الوحدة")</f>
        <v/>
      </c>
      <c r="H5301" s="31" t="str">
        <f>IFERROR(IF(E5301&lt;&gt;"",VLOOKUP(E5301,'تكويد الاصناف'!$B$3:$L$5500,9,FALSE),""),"تأكد من السعر")</f>
        <v/>
      </c>
      <c r="I5301" s="31"/>
      <c r="J5301" s="33" t="str">
        <f t="shared" si="82"/>
        <v/>
      </c>
      <c r="K5301" s="31"/>
      <c r="L5301" s="31"/>
    </row>
    <row r="5302" spans="2:12" x14ac:dyDescent="0.2">
      <c r="B5302" s="29" t="str">
        <f>IF(C5302&lt;&gt;"",COUNT($B$2:B5301)+1,"")</f>
        <v/>
      </c>
      <c r="C5302" s="30"/>
      <c r="D5302" s="31"/>
      <c r="E5302" s="32"/>
      <c r="F5302" s="31" t="str">
        <f>IFERROR(IF(E5302&lt;&gt;"",VLOOKUP(E5302,'تكويد الاصناف'!$B$3:$L$5500,3,FALSE),""),"تأكد من الكود")</f>
        <v/>
      </c>
      <c r="G5302" s="31" t="str">
        <f>IFERROR(IF(E5302&lt;&gt;"",VLOOKUP(E5302,'تكويد الاصناف'!$B$3:$L$5500,4,FALSE),""),"تأكد من الوحدة")</f>
        <v/>
      </c>
      <c r="H5302" s="31" t="str">
        <f>IFERROR(IF(E5302&lt;&gt;"",VLOOKUP(E5302,'تكويد الاصناف'!$B$3:$L$5500,9,FALSE),""),"تأكد من السعر")</f>
        <v/>
      </c>
      <c r="I5302" s="31"/>
      <c r="J5302" s="33" t="str">
        <f t="shared" si="82"/>
        <v/>
      </c>
      <c r="K5302" s="31"/>
      <c r="L5302" s="31"/>
    </row>
    <row r="5303" spans="2:12" x14ac:dyDescent="0.2">
      <c r="B5303" s="29" t="str">
        <f>IF(C5303&lt;&gt;"",COUNT($B$2:B5302)+1,"")</f>
        <v/>
      </c>
      <c r="C5303" s="30"/>
      <c r="D5303" s="31"/>
      <c r="E5303" s="32"/>
      <c r="F5303" s="31" t="str">
        <f>IFERROR(IF(E5303&lt;&gt;"",VLOOKUP(E5303,'تكويد الاصناف'!$B$3:$L$5500,3,FALSE),""),"تأكد من الكود")</f>
        <v/>
      </c>
      <c r="G5303" s="31" t="str">
        <f>IFERROR(IF(E5303&lt;&gt;"",VLOOKUP(E5303,'تكويد الاصناف'!$B$3:$L$5500,4,FALSE),""),"تأكد من الوحدة")</f>
        <v/>
      </c>
      <c r="H5303" s="31" t="str">
        <f>IFERROR(IF(E5303&lt;&gt;"",VLOOKUP(E5303,'تكويد الاصناف'!$B$3:$L$5500,9,FALSE),""),"تأكد من السعر")</f>
        <v/>
      </c>
      <c r="I5303" s="31"/>
      <c r="J5303" s="33" t="str">
        <f t="shared" si="82"/>
        <v/>
      </c>
      <c r="K5303" s="31"/>
      <c r="L5303" s="31"/>
    </row>
    <row r="5304" spans="2:12" x14ac:dyDescent="0.2">
      <c r="B5304" s="29" t="str">
        <f>IF(C5304&lt;&gt;"",COUNT($B$2:B5303)+1,"")</f>
        <v/>
      </c>
      <c r="C5304" s="30"/>
      <c r="D5304" s="31"/>
      <c r="E5304" s="32"/>
      <c r="F5304" s="31" t="str">
        <f>IFERROR(IF(E5304&lt;&gt;"",VLOOKUP(E5304,'تكويد الاصناف'!$B$3:$L$5500,3,FALSE),""),"تأكد من الكود")</f>
        <v/>
      </c>
      <c r="G5304" s="31" t="str">
        <f>IFERROR(IF(E5304&lt;&gt;"",VLOOKUP(E5304,'تكويد الاصناف'!$B$3:$L$5500,4,FALSE),""),"تأكد من الوحدة")</f>
        <v/>
      </c>
      <c r="H5304" s="31" t="str">
        <f>IFERROR(IF(E5304&lt;&gt;"",VLOOKUP(E5304,'تكويد الاصناف'!$B$3:$L$5500,9,FALSE),""),"تأكد من السعر")</f>
        <v/>
      </c>
      <c r="I5304" s="31"/>
      <c r="J5304" s="33" t="str">
        <f t="shared" si="82"/>
        <v/>
      </c>
      <c r="K5304" s="31"/>
      <c r="L5304" s="31"/>
    </row>
    <row r="5305" spans="2:12" x14ac:dyDescent="0.2">
      <c r="B5305" s="29" t="str">
        <f>IF(C5305&lt;&gt;"",COUNT($B$2:B5304)+1,"")</f>
        <v/>
      </c>
      <c r="C5305" s="30"/>
      <c r="D5305" s="31"/>
      <c r="E5305" s="32"/>
      <c r="F5305" s="31" t="str">
        <f>IFERROR(IF(E5305&lt;&gt;"",VLOOKUP(E5305,'تكويد الاصناف'!$B$3:$L$5500,3,FALSE),""),"تأكد من الكود")</f>
        <v/>
      </c>
      <c r="G5305" s="31" t="str">
        <f>IFERROR(IF(E5305&lt;&gt;"",VLOOKUP(E5305,'تكويد الاصناف'!$B$3:$L$5500,4,FALSE),""),"تأكد من الوحدة")</f>
        <v/>
      </c>
      <c r="H5305" s="31" t="str">
        <f>IFERROR(IF(E5305&lt;&gt;"",VLOOKUP(E5305,'تكويد الاصناف'!$B$3:$L$5500,9,FALSE),""),"تأكد من السعر")</f>
        <v/>
      </c>
      <c r="I5305" s="31"/>
      <c r="J5305" s="33" t="str">
        <f t="shared" si="82"/>
        <v/>
      </c>
      <c r="K5305" s="31"/>
      <c r="L5305" s="31"/>
    </row>
    <row r="5306" spans="2:12" x14ac:dyDescent="0.2">
      <c r="B5306" s="29" t="str">
        <f>IF(C5306&lt;&gt;"",COUNT($B$2:B5305)+1,"")</f>
        <v/>
      </c>
      <c r="C5306" s="30"/>
      <c r="D5306" s="31"/>
      <c r="E5306" s="32"/>
      <c r="F5306" s="31" t="str">
        <f>IFERROR(IF(E5306&lt;&gt;"",VLOOKUP(E5306,'تكويد الاصناف'!$B$3:$L$5500,3,FALSE),""),"تأكد من الكود")</f>
        <v/>
      </c>
      <c r="G5306" s="31" t="str">
        <f>IFERROR(IF(E5306&lt;&gt;"",VLOOKUP(E5306,'تكويد الاصناف'!$B$3:$L$5500,4,FALSE),""),"تأكد من الوحدة")</f>
        <v/>
      </c>
      <c r="H5306" s="31" t="str">
        <f>IFERROR(IF(E5306&lt;&gt;"",VLOOKUP(E5306,'تكويد الاصناف'!$B$3:$L$5500,9,FALSE),""),"تأكد من السعر")</f>
        <v/>
      </c>
      <c r="I5306" s="31"/>
      <c r="J5306" s="33" t="str">
        <f t="shared" si="82"/>
        <v/>
      </c>
      <c r="K5306" s="31"/>
      <c r="L5306" s="31"/>
    </row>
    <row r="5307" spans="2:12" x14ac:dyDescent="0.2">
      <c r="B5307" s="29" t="str">
        <f>IF(C5307&lt;&gt;"",COUNT($B$2:B5306)+1,"")</f>
        <v/>
      </c>
      <c r="C5307" s="30"/>
      <c r="D5307" s="31"/>
      <c r="E5307" s="32"/>
      <c r="F5307" s="31" t="str">
        <f>IFERROR(IF(E5307&lt;&gt;"",VLOOKUP(E5307,'تكويد الاصناف'!$B$3:$L$5500,3,FALSE),""),"تأكد من الكود")</f>
        <v/>
      </c>
      <c r="G5307" s="31" t="str">
        <f>IFERROR(IF(E5307&lt;&gt;"",VLOOKUP(E5307,'تكويد الاصناف'!$B$3:$L$5500,4,FALSE),""),"تأكد من الوحدة")</f>
        <v/>
      </c>
      <c r="H5307" s="31" t="str">
        <f>IFERROR(IF(E5307&lt;&gt;"",VLOOKUP(E5307,'تكويد الاصناف'!$B$3:$L$5500,9,FALSE),""),"تأكد من السعر")</f>
        <v/>
      </c>
      <c r="I5307" s="31"/>
      <c r="J5307" s="33" t="str">
        <f t="shared" si="82"/>
        <v/>
      </c>
      <c r="K5307" s="31"/>
      <c r="L5307" s="31"/>
    </row>
    <row r="5308" spans="2:12" x14ac:dyDescent="0.2">
      <c r="B5308" s="29" t="str">
        <f>IF(C5308&lt;&gt;"",COUNT($B$2:B5307)+1,"")</f>
        <v/>
      </c>
      <c r="C5308" s="30"/>
      <c r="D5308" s="31"/>
      <c r="E5308" s="32"/>
      <c r="F5308" s="31" t="str">
        <f>IFERROR(IF(E5308&lt;&gt;"",VLOOKUP(E5308,'تكويد الاصناف'!$B$3:$L$5500,3,FALSE),""),"تأكد من الكود")</f>
        <v/>
      </c>
      <c r="G5308" s="31" t="str">
        <f>IFERROR(IF(E5308&lt;&gt;"",VLOOKUP(E5308,'تكويد الاصناف'!$B$3:$L$5500,4,FALSE),""),"تأكد من الوحدة")</f>
        <v/>
      </c>
      <c r="H5308" s="31" t="str">
        <f>IFERROR(IF(E5308&lt;&gt;"",VLOOKUP(E5308,'تكويد الاصناف'!$B$3:$L$5500,9,FALSE),""),"تأكد من السعر")</f>
        <v/>
      </c>
      <c r="I5308" s="31"/>
      <c r="J5308" s="33" t="str">
        <f t="shared" si="82"/>
        <v/>
      </c>
      <c r="K5308" s="31"/>
      <c r="L5308" s="31"/>
    </row>
    <row r="5309" spans="2:12" x14ac:dyDescent="0.2">
      <c r="B5309" s="29" t="str">
        <f>IF(C5309&lt;&gt;"",COUNT($B$2:B5308)+1,"")</f>
        <v/>
      </c>
      <c r="C5309" s="30"/>
      <c r="D5309" s="31"/>
      <c r="E5309" s="32"/>
      <c r="F5309" s="31" t="str">
        <f>IFERROR(IF(E5309&lt;&gt;"",VLOOKUP(E5309,'تكويد الاصناف'!$B$3:$L$5500,3,FALSE),""),"تأكد من الكود")</f>
        <v/>
      </c>
      <c r="G5309" s="31" t="str">
        <f>IFERROR(IF(E5309&lt;&gt;"",VLOOKUP(E5309,'تكويد الاصناف'!$B$3:$L$5500,4,FALSE),""),"تأكد من الوحدة")</f>
        <v/>
      </c>
      <c r="H5309" s="31" t="str">
        <f>IFERROR(IF(E5309&lt;&gt;"",VLOOKUP(E5309,'تكويد الاصناف'!$B$3:$L$5500,9,FALSE),""),"تأكد من السعر")</f>
        <v/>
      </c>
      <c r="I5309" s="31"/>
      <c r="J5309" s="33" t="str">
        <f t="shared" si="82"/>
        <v/>
      </c>
      <c r="K5309" s="31"/>
      <c r="L5309" s="31"/>
    </row>
    <row r="5310" spans="2:12" x14ac:dyDescent="0.2">
      <c r="B5310" s="29" t="str">
        <f>IF(C5310&lt;&gt;"",COUNT($B$2:B5309)+1,"")</f>
        <v/>
      </c>
      <c r="C5310" s="30"/>
      <c r="D5310" s="31"/>
      <c r="E5310" s="32"/>
      <c r="F5310" s="31" t="str">
        <f>IFERROR(IF(E5310&lt;&gt;"",VLOOKUP(E5310,'تكويد الاصناف'!$B$3:$L$5500,3,FALSE),""),"تأكد من الكود")</f>
        <v/>
      </c>
      <c r="G5310" s="31" t="str">
        <f>IFERROR(IF(E5310&lt;&gt;"",VLOOKUP(E5310,'تكويد الاصناف'!$B$3:$L$5500,4,FALSE),""),"تأكد من الوحدة")</f>
        <v/>
      </c>
      <c r="H5310" s="31" t="str">
        <f>IFERROR(IF(E5310&lt;&gt;"",VLOOKUP(E5310,'تكويد الاصناف'!$B$3:$L$5500,9,FALSE),""),"تأكد من السعر")</f>
        <v/>
      </c>
      <c r="I5310" s="31"/>
      <c r="J5310" s="33" t="str">
        <f t="shared" si="82"/>
        <v/>
      </c>
      <c r="K5310" s="31"/>
      <c r="L5310" s="31"/>
    </row>
    <row r="5311" spans="2:12" x14ac:dyDescent="0.2">
      <c r="B5311" s="29" t="str">
        <f>IF(C5311&lt;&gt;"",COUNT($B$2:B5310)+1,"")</f>
        <v/>
      </c>
      <c r="C5311" s="30"/>
      <c r="D5311" s="31"/>
      <c r="E5311" s="32"/>
      <c r="F5311" s="31" t="str">
        <f>IFERROR(IF(E5311&lt;&gt;"",VLOOKUP(E5311,'تكويد الاصناف'!$B$3:$L$5500,3,FALSE),""),"تأكد من الكود")</f>
        <v/>
      </c>
      <c r="G5311" s="31" t="str">
        <f>IFERROR(IF(E5311&lt;&gt;"",VLOOKUP(E5311,'تكويد الاصناف'!$B$3:$L$5500,4,FALSE),""),"تأكد من الوحدة")</f>
        <v/>
      </c>
      <c r="H5311" s="31" t="str">
        <f>IFERROR(IF(E5311&lt;&gt;"",VLOOKUP(E5311,'تكويد الاصناف'!$B$3:$L$5500,9,FALSE),""),"تأكد من السعر")</f>
        <v/>
      </c>
      <c r="I5311" s="31"/>
      <c r="J5311" s="33" t="str">
        <f t="shared" si="82"/>
        <v/>
      </c>
      <c r="K5311" s="31"/>
      <c r="L5311" s="31"/>
    </row>
    <row r="5312" spans="2:12" x14ac:dyDescent="0.2">
      <c r="B5312" s="29" t="str">
        <f>IF(C5312&lt;&gt;"",COUNT($B$2:B5311)+1,"")</f>
        <v/>
      </c>
      <c r="C5312" s="30"/>
      <c r="D5312" s="31"/>
      <c r="E5312" s="32"/>
      <c r="F5312" s="31" t="str">
        <f>IFERROR(IF(E5312&lt;&gt;"",VLOOKUP(E5312,'تكويد الاصناف'!$B$3:$L$5500,3,FALSE),""),"تأكد من الكود")</f>
        <v/>
      </c>
      <c r="G5312" s="31" t="str">
        <f>IFERROR(IF(E5312&lt;&gt;"",VLOOKUP(E5312,'تكويد الاصناف'!$B$3:$L$5500,4,FALSE),""),"تأكد من الوحدة")</f>
        <v/>
      </c>
      <c r="H5312" s="31" t="str">
        <f>IFERROR(IF(E5312&lt;&gt;"",VLOOKUP(E5312,'تكويد الاصناف'!$B$3:$L$5500,9,FALSE),""),"تأكد من السعر")</f>
        <v/>
      </c>
      <c r="I5312" s="31"/>
      <c r="J5312" s="33" t="str">
        <f t="shared" si="82"/>
        <v/>
      </c>
      <c r="K5312" s="31"/>
      <c r="L5312" s="31"/>
    </row>
    <row r="5313" spans="2:12" x14ac:dyDescent="0.2">
      <c r="B5313" s="29" t="str">
        <f>IF(C5313&lt;&gt;"",COUNT($B$2:B5312)+1,"")</f>
        <v/>
      </c>
      <c r="C5313" s="30"/>
      <c r="D5313" s="31"/>
      <c r="E5313" s="32"/>
      <c r="F5313" s="31" t="str">
        <f>IFERROR(IF(E5313&lt;&gt;"",VLOOKUP(E5313,'تكويد الاصناف'!$B$3:$L$5500,3,FALSE),""),"تأكد من الكود")</f>
        <v/>
      </c>
      <c r="G5313" s="31" t="str">
        <f>IFERROR(IF(E5313&lt;&gt;"",VLOOKUP(E5313,'تكويد الاصناف'!$B$3:$L$5500,4,FALSE),""),"تأكد من الوحدة")</f>
        <v/>
      </c>
      <c r="H5313" s="31" t="str">
        <f>IFERROR(IF(E5313&lt;&gt;"",VLOOKUP(E5313,'تكويد الاصناف'!$B$3:$L$5500,9,FALSE),""),"تأكد من السعر")</f>
        <v/>
      </c>
      <c r="I5313" s="31"/>
      <c r="J5313" s="33" t="str">
        <f t="shared" si="82"/>
        <v/>
      </c>
      <c r="K5313" s="31"/>
      <c r="L5313" s="31"/>
    </row>
    <row r="5314" spans="2:12" x14ac:dyDescent="0.2">
      <c r="B5314" s="29" t="str">
        <f>IF(C5314&lt;&gt;"",COUNT($B$2:B5313)+1,"")</f>
        <v/>
      </c>
      <c r="C5314" s="30"/>
      <c r="D5314" s="31"/>
      <c r="E5314" s="32"/>
      <c r="F5314" s="31" t="str">
        <f>IFERROR(IF(E5314&lt;&gt;"",VLOOKUP(E5314,'تكويد الاصناف'!$B$3:$L$5500,3,FALSE),""),"تأكد من الكود")</f>
        <v/>
      </c>
      <c r="G5314" s="31" t="str">
        <f>IFERROR(IF(E5314&lt;&gt;"",VLOOKUP(E5314,'تكويد الاصناف'!$B$3:$L$5500,4,FALSE),""),"تأكد من الوحدة")</f>
        <v/>
      </c>
      <c r="H5314" s="31" t="str">
        <f>IFERROR(IF(E5314&lt;&gt;"",VLOOKUP(E5314,'تكويد الاصناف'!$B$3:$L$5500,9,FALSE),""),"تأكد من السعر")</f>
        <v/>
      </c>
      <c r="I5314" s="31"/>
      <c r="J5314" s="33" t="str">
        <f t="shared" si="82"/>
        <v/>
      </c>
      <c r="K5314" s="31"/>
      <c r="L5314" s="31"/>
    </row>
    <row r="5315" spans="2:12" x14ac:dyDescent="0.2">
      <c r="B5315" s="29" t="str">
        <f>IF(C5315&lt;&gt;"",COUNT($B$2:B5314)+1,"")</f>
        <v/>
      </c>
      <c r="C5315" s="30"/>
      <c r="D5315" s="31"/>
      <c r="E5315" s="32"/>
      <c r="F5315" s="31" t="str">
        <f>IFERROR(IF(E5315&lt;&gt;"",VLOOKUP(E5315,'تكويد الاصناف'!$B$3:$L$5500,3,FALSE),""),"تأكد من الكود")</f>
        <v/>
      </c>
      <c r="G5315" s="31" t="str">
        <f>IFERROR(IF(E5315&lt;&gt;"",VLOOKUP(E5315,'تكويد الاصناف'!$B$3:$L$5500,4,FALSE),""),"تأكد من الوحدة")</f>
        <v/>
      </c>
      <c r="H5315" s="31" t="str">
        <f>IFERROR(IF(E5315&lt;&gt;"",VLOOKUP(E5315,'تكويد الاصناف'!$B$3:$L$5500,9,FALSE),""),"تأكد من السعر")</f>
        <v/>
      </c>
      <c r="I5315" s="31"/>
      <c r="J5315" s="33" t="str">
        <f t="shared" ref="J5315:J5378" si="83">IFERROR(I5315*H5315,"")</f>
        <v/>
      </c>
      <c r="K5315" s="31"/>
      <c r="L5315" s="31"/>
    </row>
    <row r="5316" spans="2:12" x14ac:dyDescent="0.2">
      <c r="B5316" s="29" t="str">
        <f>IF(C5316&lt;&gt;"",COUNT($B$2:B5315)+1,"")</f>
        <v/>
      </c>
      <c r="C5316" s="30"/>
      <c r="D5316" s="31"/>
      <c r="E5316" s="32"/>
      <c r="F5316" s="31" t="str">
        <f>IFERROR(IF(E5316&lt;&gt;"",VLOOKUP(E5316,'تكويد الاصناف'!$B$3:$L$5500,3,FALSE),""),"تأكد من الكود")</f>
        <v/>
      </c>
      <c r="G5316" s="31" t="str">
        <f>IFERROR(IF(E5316&lt;&gt;"",VLOOKUP(E5316,'تكويد الاصناف'!$B$3:$L$5500,4,FALSE),""),"تأكد من الوحدة")</f>
        <v/>
      </c>
      <c r="H5316" s="31" t="str">
        <f>IFERROR(IF(E5316&lt;&gt;"",VLOOKUP(E5316,'تكويد الاصناف'!$B$3:$L$5500,9,FALSE),""),"تأكد من السعر")</f>
        <v/>
      </c>
      <c r="I5316" s="31"/>
      <c r="J5316" s="33" t="str">
        <f t="shared" si="83"/>
        <v/>
      </c>
      <c r="K5316" s="31"/>
      <c r="L5316" s="31"/>
    </row>
    <row r="5317" spans="2:12" x14ac:dyDescent="0.2">
      <c r="B5317" s="29" t="str">
        <f>IF(C5317&lt;&gt;"",COUNT($B$2:B5316)+1,"")</f>
        <v/>
      </c>
      <c r="C5317" s="30"/>
      <c r="D5317" s="31"/>
      <c r="E5317" s="32"/>
      <c r="F5317" s="31" t="str">
        <f>IFERROR(IF(E5317&lt;&gt;"",VLOOKUP(E5317,'تكويد الاصناف'!$B$3:$L$5500,3,FALSE),""),"تأكد من الكود")</f>
        <v/>
      </c>
      <c r="G5317" s="31" t="str">
        <f>IFERROR(IF(E5317&lt;&gt;"",VLOOKUP(E5317,'تكويد الاصناف'!$B$3:$L$5500,4,FALSE),""),"تأكد من الوحدة")</f>
        <v/>
      </c>
      <c r="H5317" s="31" t="str">
        <f>IFERROR(IF(E5317&lt;&gt;"",VLOOKUP(E5317,'تكويد الاصناف'!$B$3:$L$5500,9,FALSE),""),"تأكد من السعر")</f>
        <v/>
      </c>
      <c r="I5317" s="31"/>
      <c r="J5317" s="33" t="str">
        <f t="shared" si="83"/>
        <v/>
      </c>
      <c r="K5317" s="31"/>
      <c r="L5317" s="31"/>
    </row>
    <row r="5318" spans="2:12" x14ac:dyDescent="0.2">
      <c r="B5318" s="29" t="str">
        <f>IF(C5318&lt;&gt;"",COUNT($B$2:B5317)+1,"")</f>
        <v/>
      </c>
      <c r="C5318" s="30"/>
      <c r="D5318" s="31"/>
      <c r="E5318" s="32"/>
      <c r="F5318" s="31" t="str">
        <f>IFERROR(IF(E5318&lt;&gt;"",VLOOKUP(E5318,'تكويد الاصناف'!$B$3:$L$5500,3,FALSE),""),"تأكد من الكود")</f>
        <v/>
      </c>
      <c r="G5318" s="31" t="str">
        <f>IFERROR(IF(E5318&lt;&gt;"",VLOOKUP(E5318,'تكويد الاصناف'!$B$3:$L$5500,4,FALSE),""),"تأكد من الوحدة")</f>
        <v/>
      </c>
      <c r="H5318" s="31" t="str">
        <f>IFERROR(IF(E5318&lt;&gt;"",VLOOKUP(E5318,'تكويد الاصناف'!$B$3:$L$5500,9,FALSE),""),"تأكد من السعر")</f>
        <v/>
      </c>
      <c r="I5318" s="31"/>
      <c r="J5318" s="33" t="str">
        <f t="shared" si="83"/>
        <v/>
      </c>
      <c r="K5318" s="31"/>
      <c r="L5318" s="31"/>
    </row>
    <row r="5319" spans="2:12" x14ac:dyDescent="0.2">
      <c r="B5319" s="29" t="str">
        <f>IF(C5319&lt;&gt;"",COUNT($B$2:B5318)+1,"")</f>
        <v/>
      </c>
      <c r="C5319" s="30"/>
      <c r="D5319" s="31"/>
      <c r="E5319" s="32"/>
      <c r="F5319" s="31" t="str">
        <f>IFERROR(IF(E5319&lt;&gt;"",VLOOKUP(E5319,'تكويد الاصناف'!$B$3:$L$5500,3,FALSE),""),"تأكد من الكود")</f>
        <v/>
      </c>
      <c r="G5319" s="31" t="str">
        <f>IFERROR(IF(E5319&lt;&gt;"",VLOOKUP(E5319,'تكويد الاصناف'!$B$3:$L$5500,4,FALSE),""),"تأكد من الوحدة")</f>
        <v/>
      </c>
      <c r="H5319" s="31" t="str">
        <f>IFERROR(IF(E5319&lt;&gt;"",VLOOKUP(E5319,'تكويد الاصناف'!$B$3:$L$5500,9,FALSE),""),"تأكد من السعر")</f>
        <v/>
      </c>
      <c r="I5319" s="31"/>
      <c r="J5319" s="33" t="str">
        <f t="shared" si="83"/>
        <v/>
      </c>
      <c r="K5319" s="31"/>
      <c r="L5319" s="31"/>
    </row>
    <row r="5320" spans="2:12" x14ac:dyDescent="0.2">
      <c r="B5320" s="29" t="str">
        <f>IF(C5320&lt;&gt;"",COUNT($B$2:B5319)+1,"")</f>
        <v/>
      </c>
      <c r="C5320" s="30"/>
      <c r="D5320" s="31"/>
      <c r="E5320" s="32"/>
      <c r="F5320" s="31" t="str">
        <f>IFERROR(IF(E5320&lt;&gt;"",VLOOKUP(E5320,'تكويد الاصناف'!$B$3:$L$5500,3,FALSE),""),"تأكد من الكود")</f>
        <v/>
      </c>
      <c r="G5320" s="31" t="str">
        <f>IFERROR(IF(E5320&lt;&gt;"",VLOOKUP(E5320,'تكويد الاصناف'!$B$3:$L$5500,4,FALSE),""),"تأكد من الوحدة")</f>
        <v/>
      </c>
      <c r="H5320" s="31" t="str">
        <f>IFERROR(IF(E5320&lt;&gt;"",VLOOKUP(E5320,'تكويد الاصناف'!$B$3:$L$5500,9,FALSE),""),"تأكد من السعر")</f>
        <v/>
      </c>
      <c r="I5320" s="31"/>
      <c r="J5320" s="33" t="str">
        <f t="shared" si="83"/>
        <v/>
      </c>
      <c r="K5320" s="31"/>
      <c r="L5320" s="31"/>
    </row>
    <row r="5321" spans="2:12" x14ac:dyDescent="0.2">
      <c r="B5321" s="29" t="str">
        <f>IF(C5321&lt;&gt;"",COUNT($B$2:B5320)+1,"")</f>
        <v/>
      </c>
      <c r="C5321" s="30"/>
      <c r="D5321" s="31"/>
      <c r="E5321" s="32"/>
      <c r="F5321" s="31" t="str">
        <f>IFERROR(IF(E5321&lt;&gt;"",VLOOKUP(E5321,'تكويد الاصناف'!$B$3:$L$5500,3,FALSE),""),"تأكد من الكود")</f>
        <v/>
      </c>
      <c r="G5321" s="31" t="str">
        <f>IFERROR(IF(E5321&lt;&gt;"",VLOOKUP(E5321,'تكويد الاصناف'!$B$3:$L$5500,4,FALSE),""),"تأكد من الوحدة")</f>
        <v/>
      </c>
      <c r="H5321" s="31" t="str">
        <f>IFERROR(IF(E5321&lt;&gt;"",VLOOKUP(E5321,'تكويد الاصناف'!$B$3:$L$5500,9,FALSE),""),"تأكد من السعر")</f>
        <v/>
      </c>
      <c r="I5321" s="31"/>
      <c r="J5321" s="33" t="str">
        <f t="shared" si="83"/>
        <v/>
      </c>
      <c r="K5321" s="31"/>
      <c r="L5321" s="31"/>
    </row>
    <row r="5322" spans="2:12" x14ac:dyDescent="0.2">
      <c r="B5322" s="29" t="str">
        <f>IF(C5322&lt;&gt;"",COUNT($B$2:B5321)+1,"")</f>
        <v/>
      </c>
      <c r="C5322" s="30"/>
      <c r="D5322" s="31"/>
      <c r="E5322" s="32"/>
      <c r="F5322" s="31" t="str">
        <f>IFERROR(IF(E5322&lt;&gt;"",VLOOKUP(E5322,'تكويد الاصناف'!$B$3:$L$5500,3,FALSE),""),"تأكد من الكود")</f>
        <v/>
      </c>
      <c r="G5322" s="31" t="str">
        <f>IFERROR(IF(E5322&lt;&gt;"",VLOOKUP(E5322,'تكويد الاصناف'!$B$3:$L$5500,4,FALSE),""),"تأكد من الوحدة")</f>
        <v/>
      </c>
      <c r="H5322" s="31" t="str">
        <f>IFERROR(IF(E5322&lt;&gt;"",VLOOKUP(E5322,'تكويد الاصناف'!$B$3:$L$5500,9,FALSE),""),"تأكد من السعر")</f>
        <v/>
      </c>
      <c r="I5322" s="31"/>
      <c r="J5322" s="33" t="str">
        <f t="shared" si="83"/>
        <v/>
      </c>
      <c r="K5322" s="31"/>
      <c r="L5322" s="31"/>
    </row>
    <row r="5323" spans="2:12" x14ac:dyDescent="0.2">
      <c r="B5323" s="29" t="str">
        <f>IF(C5323&lt;&gt;"",COUNT($B$2:B5322)+1,"")</f>
        <v/>
      </c>
      <c r="C5323" s="30"/>
      <c r="D5323" s="31"/>
      <c r="E5323" s="32"/>
      <c r="F5323" s="31" t="str">
        <f>IFERROR(IF(E5323&lt;&gt;"",VLOOKUP(E5323,'تكويد الاصناف'!$B$3:$L$5500,3,FALSE),""),"تأكد من الكود")</f>
        <v/>
      </c>
      <c r="G5323" s="31" t="str">
        <f>IFERROR(IF(E5323&lt;&gt;"",VLOOKUP(E5323,'تكويد الاصناف'!$B$3:$L$5500,4,FALSE),""),"تأكد من الوحدة")</f>
        <v/>
      </c>
      <c r="H5323" s="31" t="str">
        <f>IFERROR(IF(E5323&lt;&gt;"",VLOOKUP(E5323,'تكويد الاصناف'!$B$3:$L$5500,9,FALSE),""),"تأكد من السعر")</f>
        <v/>
      </c>
      <c r="I5323" s="31"/>
      <c r="J5323" s="33" t="str">
        <f t="shared" si="83"/>
        <v/>
      </c>
      <c r="K5323" s="31"/>
      <c r="L5323" s="31"/>
    </row>
    <row r="5324" spans="2:12" x14ac:dyDescent="0.2">
      <c r="B5324" s="29" t="str">
        <f>IF(C5324&lt;&gt;"",COUNT($B$2:B5323)+1,"")</f>
        <v/>
      </c>
      <c r="C5324" s="30"/>
      <c r="D5324" s="31"/>
      <c r="E5324" s="32"/>
      <c r="F5324" s="31" t="str">
        <f>IFERROR(IF(E5324&lt;&gt;"",VLOOKUP(E5324,'تكويد الاصناف'!$B$3:$L$5500,3,FALSE),""),"تأكد من الكود")</f>
        <v/>
      </c>
      <c r="G5324" s="31" t="str">
        <f>IFERROR(IF(E5324&lt;&gt;"",VLOOKUP(E5324,'تكويد الاصناف'!$B$3:$L$5500,4,FALSE),""),"تأكد من الوحدة")</f>
        <v/>
      </c>
      <c r="H5324" s="31" t="str">
        <f>IFERROR(IF(E5324&lt;&gt;"",VLOOKUP(E5324,'تكويد الاصناف'!$B$3:$L$5500,9,FALSE),""),"تأكد من السعر")</f>
        <v/>
      </c>
      <c r="I5324" s="31"/>
      <c r="J5324" s="33" t="str">
        <f t="shared" si="83"/>
        <v/>
      </c>
      <c r="K5324" s="31"/>
      <c r="L5324" s="31"/>
    </row>
    <row r="5325" spans="2:12" x14ac:dyDescent="0.2">
      <c r="B5325" s="29" t="str">
        <f>IF(C5325&lt;&gt;"",COUNT($B$2:B5324)+1,"")</f>
        <v/>
      </c>
      <c r="C5325" s="30"/>
      <c r="D5325" s="31"/>
      <c r="E5325" s="32"/>
      <c r="F5325" s="31" t="str">
        <f>IFERROR(IF(E5325&lt;&gt;"",VLOOKUP(E5325,'تكويد الاصناف'!$B$3:$L$5500,3,FALSE),""),"تأكد من الكود")</f>
        <v/>
      </c>
      <c r="G5325" s="31" t="str">
        <f>IFERROR(IF(E5325&lt;&gt;"",VLOOKUP(E5325,'تكويد الاصناف'!$B$3:$L$5500,4,FALSE),""),"تأكد من الوحدة")</f>
        <v/>
      </c>
      <c r="H5325" s="31" t="str">
        <f>IFERROR(IF(E5325&lt;&gt;"",VLOOKUP(E5325,'تكويد الاصناف'!$B$3:$L$5500,9,FALSE),""),"تأكد من السعر")</f>
        <v/>
      </c>
      <c r="I5325" s="31"/>
      <c r="J5325" s="33" t="str">
        <f t="shared" si="83"/>
        <v/>
      </c>
      <c r="K5325" s="31"/>
      <c r="L5325" s="31"/>
    </row>
    <row r="5326" spans="2:12" x14ac:dyDescent="0.2">
      <c r="B5326" s="29" t="str">
        <f>IF(C5326&lt;&gt;"",COUNT($B$2:B5325)+1,"")</f>
        <v/>
      </c>
      <c r="C5326" s="30"/>
      <c r="D5326" s="31"/>
      <c r="E5326" s="32"/>
      <c r="F5326" s="31" t="str">
        <f>IFERROR(IF(E5326&lt;&gt;"",VLOOKUP(E5326,'تكويد الاصناف'!$B$3:$L$5500,3,FALSE),""),"تأكد من الكود")</f>
        <v/>
      </c>
      <c r="G5326" s="31" t="str">
        <f>IFERROR(IF(E5326&lt;&gt;"",VLOOKUP(E5326,'تكويد الاصناف'!$B$3:$L$5500,4,FALSE),""),"تأكد من الوحدة")</f>
        <v/>
      </c>
      <c r="H5326" s="31" t="str">
        <f>IFERROR(IF(E5326&lt;&gt;"",VLOOKUP(E5326,'تكويد الاصناف'!$B$3:$L$5500,9,FALSE),""),"تأكد من السعر")</f>
        <v/>
      </c>
      <c r="I5326" s="31"/>
      <c r="J5326" s="33" t="str">
        <f t="shared" si="83"/>
        <v/>
      </c>
      <c r="K5326" s="31"/>
      <c r="L5326" s="31"/>
    </row>
    <row r="5327" spans="2:12" x14ac:dyDescent="0.2">
      <c r="B5327" s="29" t="str">
        <f>IF(C5327&lt;&gt;"",COUNT($B$2:B5326)+1,"")</f>
        <v/>
      </c>
      <c r="C5327" s="30"/>
      <c r="D5327" s="31"/>
      <c r="E5327" s="32"/>
      <c r="F5327" s="31" t="str">
        <f>IFERROR(IF(E5327&lt;&gt;"",VLOOKUP(E5327,'تكويد الاصناف'!$B$3:$L$5500,3,FALSE),""),"تأكد من الكود")</f>
        <v/>
      </c>
      <c r="G5327" s="31" t="str">
        <f>IFERROR(IF(E5327&lt;&gt;"",VLOOKUP(E5327,'تكويد الاصناف'!$B$3:$L$5500,4,FALSE),""),"تأكد من الوحدة")</f>
        <v/>
      </c>
      <c r="H5327" s="31" t="str">
        <f>IFERROR(IF(E5327&lt;&gt;"",VLOOKUP(E5327,'تكويد الاصناف'!$B$3:$L$5500,9,FALSE),""),"تأكد من السعر")</f>
        <v/>
      </c>
      <c r="I5327" s="31"/>
      <c r="J5327" s="33" t="str">
        <f t="shared" si="83"/>
        <v/>
      </c>
      <c r="K5327" s="31"/>
      <c r="L5327" s="31"/>
    </row>
    <row r="5328" spans="2:12" x14ac:dyDescent="0.2">
      <c r="B5328" s="29" t="str">
        <f>IF(C5328&lt;&gt;"",COUNT($B$2:B5327)+1,"")</f>
        <v/>
      </c>
      <c r="C5328" s="30"/>
      <c r="D5328" s="31"/>
      <c r="E5328" s="32"/>
      <c r="F5328" s="31" t="str">
        <f>IFERROR(IF(E5328&lt;&gt;"",VLOOKUP(E5328,'تكويد الاصناف'!$B$3:$L$5500,3,FALSE),""),"تأكد من الكود")</f>
        <v/>
      </c>
      <c r="G5328" s="31" t="str">
        <f>IFERROR(IF(E5328&lt;&gt;"",VLOOKUP(E5328,'تكويد الاصناف'!$B$3:$L$5500,4,FALSE),""),"تأكد من الوحدة")</f>
        <v/>
      </c>
      <c r="H5328" s="31" t="str">
        <f>IFERROR(IF(E5328&lt;&gt;"",VLOOKUP(E5328,'تكويد الاصناف'!$B$3:$L$5500,9,FALSE),""),"تأكد من السعر")</f>
        <v/>
      </c>
      <c r="I5328" s="31"/>
      <c r="J5328" s="33" t="str">
        <f t="shared" si="83"/>
        <v/>
      </c>
      <c r="K5328" s="31"/>
      <c r="L5328" s="31"/>
    </row>
    <row r="5329" spans="2:12" x14ac:dyDescent="0.2">
      <c r="B5329" s="29" t="str">
        <f>IF(C5329&lt;&gt;"",COUNT($B$2:B5328)+1,"")</f>
        <v/>
      </c>
      <c r="C5329" s="30"/>
      <c r="D5329" s="31"/>
      <c r="E5329" s="32"/>
      <c r="F5329" s="31" t="str">
        <f>IFERROR(IF(E5329&lt;&gt;"",VLOOKUP(E5329,'تكويد الاصناف'!$B$3:$L$5500,3,FALSE),""),"تأكد من الكود")</f>
        <v/>
      </c>
      <c r="G5329" s="31" t="str">
        <f>IFERROR(IF(E5329&lt;&gt;"",VLOOKUP(E5329,'تكويد الاصناف'!$B$3:$L$5500,4,FALSE),""),"تأكد من الوحدة")</f>
        <v/>
      </c>
      <c r="H5329" s="31" t="str">
        <f>IFERROR(IF(E5329&lt;&gt;"",VLOOKUP(E5329,'تكويد الاصناف'!$B$3:$L$5500,9,FALSE),""),"تأكد من السعر")</f>
        <v/>
      </c>
      <c r="I5329" s="31"/>
      <c r="J5329" s="33" t="str">
        <f t="shared" si="83"/>
        <v/>
      </c>
      <c r="K5329" s="31"/>
      <c r="L5329" s="31"/>
    </row>
    <row r="5330" spans="2:12" x14ac:dyDescent="0.2">
      <c r="B5330" s="29" t="str">
        <f>IF(C5330&lt;&gt;"",COUNT($B$2:B5329)+1,"")</f>
        <v/>
      </c>
      <c r="C5330" s="30"/>
      <c r="D5330" s="31"/>
      <c r="E5330" s="32"/>
      <c r="F5330" s="31" t="str">
        <f>IFERROR(IF(E5330&lt;&gt;"",VLOOKUP(E5330,'تكويد الاصناف'!$B$3:$L$5500,3,FALSE),""),"تأكد من الكود")</f>
        <v/>
      </c>
      <c r="G5330" s="31" t="str">
        <f>IFERROR(IF(E5330&lt;&gt;"",VLOOKUP(E5330,'تكويد الاصناف'!$B$3:$L$5500,4,FALSE),""),"تأكد من الوحدة")</f>
        <v/>
      </c>
      <c r="H5330" s="31" t="str">
        <f>IFERROR(IF(E5330&lt;&gt;"",VLOOKUP(E5330,'تكويد الاصناف'!$B$3:$L$5500,9,FALSE),""),"تأكد من السعر")</f>
        <v/>
      </c>
      <c r="I5330" s="31"/>
      <c r="J5330" s="33" t="str">
        <f t="shared" si="83"/>
        <v/>
      </c>
      <c r="K5330" s="31"/>
      <c r="L5330" s="31"/>
    </row>
    <row r="5331" spans="2:12" x14ac:dyDescent="0.2">
      <c r="B5331" s="29" t="str">
        <f>IF(C5331&lt;&gt;"",COUNT($B$2:B5330)+1,"")</f>
        <v/>
      </c>
      <c r="C5331" s="30"/>
      <c r="D5331" s="31"/>
      <c r="E5331" s="32"/>
      <c r="F5331" s="31" t="str">
        <f>IFERROR(IF(E5331&lt;&gt;"",VLOOKUP(E5331,'تكويد الاصناف'!$B$3:$L$5500,3,FALSE),""),"تأكد من الكود")</f>
        <v/>
      </c>
      <c r="G5331" s="31" t="str">
        <f>IFERROR(IF(E5331&lt;&gt;"",VLOOKUP(E5331,'تكويد الاصناف'!$B$3:$L$5500,4,FALSE),""),"تأكد من الوحدة")</f>
        <v/>
      </c>
      <c r="H5331" s="31" t="str">
        <f>IFERROR(IF(E5331&lt;&gt;"",VLOOKUP(E5331,'تكويد الاصناف'!$B$3:$L$5500,9,FALSE),""),"تأكد من السعر")</f>
        <v/>
      </c>
      <c r="I5331" s="31"/>
      <c r="J5331" s="33" t="str">
        <f t="shared" si="83"/>
        <v/>
      </c>
      <c r="K5331" s="31"/>
      <c r="L5331" s="31"/>
    </row>
    <row r="5332" spans="2:12" x14ac:dyDescent="0.2">
      <c r="B5332" s="29" t="str">
        <f>IF(C5332&lt;&gt;"",COUNT($B$2:B5331)+1,"")</f>
        <v/>
      </c>
      <c r="C5332" s="30"/>
      <c r="D5332" s="31"/>
      <c r="E5332" s="32"/>
      <c r="F5332" s="31" t="str">
        <f>IFERROR(IF(E5332&lt;&gt;"",VLOOKUP(E5332,'تكويد الاصناف'!$B$3:$L$5500,3,FALSE),""),"تأكد من الكود")</f>
        <v/>
      </c>
      <c r="G5332" s="31" t="str">
        <f>IFERROR(IF(E5332&lt;&gt;"",VLOOKUP(E5332,'تكويد الاصناف'!$B$3:$L$5500,4,FALSE),""),"تأكد من الوحدة")</f>
        <v/>
      </c>
      <c r="H5332" s="31" t="str">
        <f>IFERROR(IF(E5332&lt;&gt;"",VLOOKUP(E5332,'تكويد الاصناف'!$B$3:$L$5500,9,FALSE),""),"تأكد من السعر")</f>
        <v/>
      </c>
      <c r="I5332" s="31"/>
      <c r="J5332" s="33" t="str">
        <f t="shared" si="83"/>
        <v/>
      </c>
      <c r="K5332" s="31"/>
      <c r="L5332" s="31"/>
    </row>
    <row r="5333" spans="2:12" x14ac:dyDescent="0.2">
      <c r="B5333" s="29" t="str">
        <f>IF(C5333&lt;&gt;"",COUNT($B$2:B5332)+1,"")</f>
        <v/>
      </c>
      <c r="C5333" s="30"/>
      <c r="D5333" s="31"/>
      <c r="E5333" s="32"/>
      <c r="F5333" s="31" t="str">
        <f>IFERROR(IF(E5333&lt;&gt;"",VLOOKUP(E5333,'تكويد الاصناف'!$B$3:$L$5500,3,FALSE),""),"تأكد من الكود")</f>
        <v/>
      </c>
      <c r="G5333" s="31" t="str">
        <f>IFERROR(IF(E5333&lt;&gt;"",VLOOKUP(E5333,'تكويد الاصناف'!$B$3:$L$5500,4,FALSE),""),"تأكد من الوحدة")</f>
        <v/>
      </c>
      <c r="H5333" s="31" t="str">
        <f>IFERROR(IF(E5333&lt;&gt;"",VLOOKUP(E5333,'تكويد الاصناف'!$B$3:$L$5500,9,FALSE),""),"تأكد من السعر")</f>
        <v/>
      </c>
      <c r="I5333" s="31"/>
      <c r="J5333" s="33" t="str">
        <f t="shared" si="83"/>
        <v/>
      </c>
      <c r="K5333" s="31"/>
      <c r="L5333" s="31"/>
    </row>
    <row r="5334" spans="2:12" x14ac:dyDescent="0.2">
      <c r="B5334" s="29" t="str">
        <f>IF(C5334&lt;&gt;"",COUNT($B$2:B5333)+1,"")</f>
        <v/>
      </c>
      <c r="C5334" s="30"/>
      <c r="D5334" s="31"/>
      <c r="E5334" s="32"/>
      <c r="F5334" s="31" t="str">
        <f>IFERROR(IF(E5334&lt;&gt;"",VLOOKUP(E5334,'تكويد الاصناف'!$B$3:$L$5500,3,FALSE),""),"تأكد من الكود")</f>
        <v/>
      </c>
      <c r="G5334" s="31" t="str">
        <f>IFERROR(IF(E5334&lt;&gt;"",VLOOKUP(E5334,'تكويد الاصناف'!$B$3:$L$5500,4,FALSE),""),"تأكد من الوحدة")</f>
        <v/>
      </c>
      <c r="H5334" s="31" t="str">
        <f>IFERROR(IF(E5334&lt;&gt;"",VLOOKUP(E5334,'تكويد الاصناف'!$B$3:$L$5500,9,FALSE),""),"تأكد من السعر")</f>
        <v/>
      </c>
      <c r="I5334" s="31"/>
      <c r="J5334" s="33" t="str">
        <f t="shared" si="83"/>
        <v/>
      </c>
      <c r="K5334" s="31"/>
      <c r="L5334" s="31"/>
    </row>
    <row r="5335" spans="2:12" x14ac:dyDescent="0.2">
      <c r="B5335" s="29" t="str">
        <f>IF(C5335&lt;&gt;"",COUNT($B$2:B5334)+1,"")</f>
        <v/>
      </c>
      <c r="C5335" s="30"/>
      <c r="D5335" s="31"/>
      <c r="E5335" s="32"/>
      <c r="F5335" s="31" t="str">
        <f>IFERROR(IF(E5335&lt;&gt;"",VLOOKUP(E5335,'تكويد الاصناف'!$B$3:$L$5500,3,FALSE),""),"تأكد من الكود")</f>
        <v/>
      </c>
      <c r="G5335" s="31" t="str">
        <f>IFERROR(IF(E5335&lt;&gt;"",VLOOKUP(E5335,'تكويد الاصناف'!$B$3:$L$5500,4,FALSE),""),"تأكد من الوحدة")</f>
        <v/>
      </c>
      <c r="H5335" s="31" t="str">
        <f>IFERROR(IF(E5335&lt;&gt;"",VLOOKUP(E5335,'تكويد الاصناف'!$B$3:$L$5500,9,FALSE),""),"تأكد من السعر")</f>
        <v/>
      </c>
      <c r="I5335" s="31"/>
      <c r="J5335" s="33" t="str">
        <f t="shared" si="83"/>
        <v/>
      </c>
      <c r="K5335" s="31"/>
      <c r="L5335" s="31"/>
    </row>
    <row r="5336" spans="2:12" x14ac:dyDescent="0.2">
      <c r="B5336" s="29" t="str">
        <f>IF(C5336&lt;&gt;"",COUNT($B$2:B5335)+1,"")</f>
        <v/>
      </c>
      <c r="C5336" s="30"/>
      <c r="D5336" s="31"/>
      <c r="E5336" s="32"/>
      <c r="F5336" s="31" t="str">
        <f>IFERROR(IF(E5336&lt;&gt;"",VLOOKUP(E5336,'تكويد الاصناف'!$B$3:$L$5500,3,FALSE),""),"تأكد من الكود")</f>
        <v/>
      </c>
      <c r="G5336" s="31" t="str">
        <f>IFERROR(IF(E5336&lt;&gt;"",VLOOKUP(E5336,'تكويد الاصناف'!$B$3:$L$5500,4,FALSE),""),"تأكد من الوحدة")</f>
        <v/>
      </c>
      <c r="H5336" s="31" t="str">
        <f>IFERROR(IF(E5336&lt;&gt;"",VLOOKUP(E5336,'تكويد الاصناف'!$B$3:$L$5500,9,FALSE),""),"تأكد من السعر")</f>
        <v/>
      </c>
      <c r="I5336" s="31"/>
      <c r="J5336" s="33" t="str">
        <f t="shared" si="83"/>
        <v/>
      </c>
      <c r="K5336" s="31"/>
      <c r="L5336" s="31"/>
    </row>
    <row r="5337" spans="2:12" x14ac:dyDescent="0.2">
      <c r="B5337" s="29" t="str">
        <f>IF(C5337&lt;&gt;"",COUNT($B$2:B5336)+1,"")</f>
        <v/>
      </c>
      <c r="C5337" s="30"/>
      <c r="D5337" s="31"/>
      <c r="E5337" s="32"/>
      <c r="F5337" s="31" t="str">
        <f>IFERROR(IF(E5337&lt;&gt;"",VLOOKUP(E5337,'تكويد الاصناف'!$B$3:$L$5500,3,FALSE),""),"تأكد من الكود")</f>
        <v/>
      </c>
      <c r="G5337" s="31" t="str">
        <f>IFERROR(IF(E5337&lt;&gt;"",VLOOKUP(E5337,'تكويد الاصناف'!$B$3:$L$5500,4,FALSE),""),"تأكد من الوحدة")</f>
        <v/>
      </c>
      <c r="H5337" s="31" t="str">
        <f>IFERROR(IF(E5337&lt;&gt;"",VLOOKUP(E5337,'تكويد الاصناف'!$B$3:$L$5500,9,FALSE),""),"تأكد من السعر")</f>
        <v/>
      </c>
      <c r="I5337" s="31"/>
      <c r="J5337" s="33" t="str">
        <f t="shared" si="83"/>
        <v/>
      </c>
      <c r="K5337" s="31"/>
      <c r="L5337" s="31"/>
    </row>
    <row r="5338" spans="2:12" x14ac:dyDescent="0.2">
      <c r="B5338" s="29" t="str">
        <f>IF(C5338&lt;&gt;"",COUNT($B$2:B5337)+1,"")</f>
        <v/>
      </c>
      <c r="C5338" s="30"/>
      <c r="D5338" s="31"/>
      <c r="E5338" s="32"/>
      <c r="F5338" s="31" t="str">
        <f>IFERROR(IF(E5338&lt;&gt;"",VLOOKUP(E5338,'تكويد الاصناف'!$B$3:$L$5500,3,FALSE),""),"تأكد من الكود")</f>
        <v/>
      </c>
      <c r="G5338" s="31" t="str">
        <f>IFERROR(IF(E5338&lt;&gt;"",VLOOKUP(E5338,'تكويد الاصناف'!$B$3:$L$5500,4,FALSE),""),"تأكد من الوحدة")</f>
        <v/>
      </c>
      <c r="H5338" s="31" t="str">
        <f>IFERROR(IF(E5338&lt;&gt;"",VLOOKUP(E5338,'تكويد الاصناف'!$B$3:$L$5500,9,FALSE),""),"تأكد من السعر")</f>
        <v/>
      </c>
      <c r="I5338" s="31"/>
      <c r="J5338" s="33" t="str">
        <f t="shared" si="83"/>
        <v/>
      </c>
      <c r="K5338" s="31"/>
      <c r="L5338" s="31"/>
    </row>
    <row r="5339" spans="2:12" x14ac:dyDescent="0.2">
      <c r="B5339" s="29" t="str">
        <f>IF(C5339&lt;&gt;"",COUNT($B$2:B5338)+1,"")</f>
        <v/>
      </c>
      <c r="C5339" s="30"/>
      <c r="D5339" s="31"/>
      <c r="E5339" s="32"/>
      <c r="F5339" s="31" t="str">
        <f>IFERROR(IF(E5339&lt;&gt;"",VLOOKUP(E5339,'تكويد الاصناف'!$B$3:$L$5500,3,FALSE),""),"تأكد من الكود")</f>
        <v/>
      </c>
      <c r="G5339" s="31" t="str">
        <f>IFERROR(IF(E5339&lt;&gt;"",VLOOKUP(E5339,'تكويد الاصناف'!$B$3:$L$5500,4,FALSE),""),"تأكد من الوحدة")</f>
        <v/>
      </c>
      <c r="H5339" s="31" t="str">
        <f>IFERROR(IF(E5339&lt;&gt;"",VLOOKUP(E5339,'تكويد الاصناف'!$B$3:$L$5500,9,FALSE),""),"تأكد من السعر")</f>
        <v/>
      </c>
      <c r="I5339" s="31"/>
      <c r="J5339" s="33" t="str">
        <f t="shared" si="83"/>
        <v/>
      </c>
      <c r="K5339" s="31"/>
      <c r="L5339" s="31"/>
    </row>
    <row r="5340" spans="2:12" x14ac:dyDescent="0.2">
      <c r="B5340" s="29" t="str">
        <f>IF(C5340&lt;&gt;"",COUNT($B$2:B5339)+1,"")</f>
        <v/>
      </c>
      <c r="C5340" s="30"/>
      <c r="D5340" s="31"/>
      <c r="E5340" s="32"/>
      <c r="F5340" s="31" t="str">
        <f>IFERROR(IF(E5340&lt;&gt;"",VLOOKUP(E5340,'تكويد الاصناف'!$B$3:$L$5500,3,FALSE),""),"تأكد من الكود")</f>
        <v/>
      </c>
      <c r="G5340" s="31" t="str">
        <f>IFERROR(IF(E5340&lt;&gt;"",VLOOKUP(E5340,'تكويد الاصناف'!$B$3:$L$5500,4,FALSE),""),"تأكد من الوحدة")</f>
        <v/>
      </c>
      <c r="H5340" s="31" t="str">
        <f>IFERROR(IF(E5340&lt;&gt;"",VLOOKUP(E5340,'تكويد الاصناف'!$B$3:$L$5500,9,FALSE),""),"تأكد من السعر")</f>
        <v/>
      </c>
      <c r="I5340" s="31"/>
      <c r="J5340" s="33" t="str">
        <f t="shared" si="83"/>
        <v/>
      </c>
      <c r="K5340" s="31"/>
      <c r="L5340" s="31"/>
    </row>
    <row r="5341" spans="2:12" x14ac:dyDescent="0.2">
      <c r="B5341" s="29" t="str">
        <f>IF(C5341&lt;&gt;"",COUNT($B$2:B5340)+1,"")</f>
        <v/>
      </c>
      <c r="C5341" s="30"/>
      <c r="D5341" s="31"/>
      <c r="E5341" s="32"/>
      <c r="F5341" s="31" t="str">
        <f>IFERROR(IF(E5341&lt;&gt;"",VLOOKUP(E5341,'تكويد الاصناف'!$B$3:$L$5500,3,FALSE),""),"تأكد من الكود")</f>
        <v/>
      </c>
      <c r="G5341" s="31" t="str">
        <f>IFERROR(IF(E5341&lt;&gt;"",VLOOKUP(E5341,'تكويد الاصناف'!$B$3:$L$5500,4,FALSE),""),"تأكد من الوحدة")</f>
        <v/>
      </c>
      <c r="H5341" s="31" t="str">
        <f>IFERROR(IF(E5341&lt;&gt;"",VLOOKUP(E5341,'تكويد الاصناف'!$B$3:$L$5500,9,FALSE),""),"تأكد من السعر")</f>
        <v/>
      </c>
      <c r="I5341" s="31"/>
      <c r="J5341" s="33" t="str">
        <f t="shared" si="83"/>
        <v/>
      </c>
      <c r="K5341" s="31"/>
      <c r="L5341" s="31"/>
    </row>
    <row r="5342" spans="2:12" x14ac:dyDescent="0.2">
      <c r="B5342" s="29" t="str">
        <f>IF(C5342&lt;&gt;"",COUNT($B$2:B5341)+1,"")</f>
        <v/>
      </c>
      <c r="C5342" s="30"/>
      <c r="D5342" s="31"/>
      <c r="E5342" s="32"/>
      <c r="F5342" s="31" t="str">
        <f>IFERROR(IF(E5342&lt;&gt;"",VLOOKUP(E5342,'تكويد الاصناف'!$B$3:$L$5500,3,FALSE),""),"تأكد من الكود")</f>
        <v/>
      </c>
      <c r="G5342" s="31" t="str">
        <f>IFERROR(IF(E5342&lt;&gt;"",VLOOKUP(E5342,'تكويد الاصناف'!$B$3:$L$5500,4,FALSE),""),"تأكد من الوحدة")</f>
        <v/>
      </c>
      <c r="H5342" s="31" t="str">
        <f>IFERROR(IF(E5342&lt;&gt;"",VLOOKUP(E5342,'تكويد الاصناف'!$B$3:$L$5500,9,FALSE),""),"تأكد من السعر")</f>
        <v/>
      </c>
      <c r="I5342" s="31"/>
      <c r="J5342" s="33" t="str">
        <f t="shared" si="83"/>
        <v/>
      </c>
      <c r="K5342" s="31"/>
      <c r="L5342" s="31"/>
    </row>
    <row r="5343" spans="2:12" x14ac:dyDescent="0.2">
      <c r="B5343" s="29" t="str">
        <f>IF(C5343&lt;&gt;"",COUNT($B$2:B5342)+1,"")</f>
        <v/>
      </c>
      <c r="C5343" s="30"/>
      <c r="D5343" s="31"/>
      <c r="E5343" s="32"/>
      <c r="F5343" s="31" t="str">
        <f>IFERROR(IF(E5343&lt;&gt;"",VLOOKUP(E5343,'تكويد الاصناف'!$B$3:$L$5500,3,FALSE),""),"تأكد من الكود")</f>
        <v/>
      </c>
      <c r="G5343" s="31" t="str">
        <f>IFERROR(IF(E5343&lt;&gt;"",VLOOKUP(E5343,'تكويد الاصناف'!$B$3:$L$5500,4,FALSE),""),"تأكد من الوحدة")</f>
        <v/>
      </c>
      <c r="H5343" s="31" t="str">
        <f>IFERROR(IF(E5343&lt;&gt;"",VLOOKUP(E5343,'تكويد الاصناف'!$B$3:$L$5500,9,FALSE),""),"تأكد من السعر")</f>
        <v/>
      </c>
      <c r="I5343" s="31"/>
      <c r="J5343" s="33" t="str">
        <f t="shared" si="83"/>
        <v/>
      </c>
      <c r="K5343" s="31"/>
      <c r="L5343" s="31"/>
    </row>
    <row r="5344" spans="2:12" x14ac:dyDescent="0.2">
      <c r="B5344" s="29" t="str">
        <f>IF(C5344&lt;&gt;"",COUNT($B$2:B5343)+1,"")</f>
        <v/>
      </c>
      <c r="C5344" s="30"/>
      <c r="D5344" s="31"/>
      <c r="E5344" s="32"/>
      <c r="F5344" s="31" t="str">
        <f>IFERROR(IF(E5344&lt;&gt;"",VLOOKUP(E5344,'تكويد الاصناف'!$B$3:$L$5500,3,FALSE),""),"تأكد من الكود")</f>
        <v/>
      </c>
      <c r="G5344" s="31" t="str">
        <f>IFERROR(IF(E5344&lt;&gt;"",VLOOKUP(E5344,'تكويد الاصناف'!$B$3:$L$5500,4,FALSE),""),"تأكد من الوحدة")</f>
        <v/>
      </c>
      <c r="H5344" s="31" t="str">
        <f>IFERROR(IF(E5344&lt;&gt;"",VLOOKUP(E5344,'تكويد الاصناف'!$B$3:$L$5500,9,FALSE),""),"تأكد من السعر")</f>
        <v/>
      </c>
      <c r="I5344" s="31"/>
      <c r="J5344" s="33" t="str">
        <f t="shared" si="83"/>
        <v/>
      </c>
      <c r="K5344" s="31"/>
      <c r="L5344" s="31"/>
    </row>
    <row r="5345" spans="2:12" x14ac:dyDescent="0.2">
      <c r="B5345" s="29" t="str">
        <f>IF(C5345&lt;&gt;"",COUNT($B$2:B5344)+1,"")</f>
        <v/>
      </c>
      <c r="C5345" s="30"/>
      <c r="D5345" s="31"/>
      <c r="E5345" s="32"/>
      <c r="F5345" s="31" t="str">
        <f>IFERROR(IF(E5345&lt;&gt;"",VLOOKUP(E5345,'تكويد الاصناف'!$B$3:$L$5500,3,FALSE),""),"تأكد من الكود")</f>
        <v/>
      </c>
      <c r="G5345" s="31" t="str">
        <f>IFERROR(IF(E5345&lt;&gt;"",VLOOKUP(E5345,'تكويد الاصناف'!$B$3:$L$5500,4,FALSE),""),"تأكد من الوحدة")</f>
        <v/>
      </c>
      <c r="H5345" s="31" t="str">
        <f>IFERROR(IF(E5345&lt;&gt;"",VLOOKUP(E5345,'تكويد الاصناف'!$B$3:$L$5500,9,FALSE),""),"تأكد من السعر")</f>
        <v/>
      </c>
      <c r="I5345" s="31"/>
      <c r="J5345" s="33" t="str">
        <f t="shared" si="83"/>
        <v/>
      </c>
      <c r="K5345" s="31"/>
      <c r="L5345" s="31"/>
    </row>
    <row r="5346" spans="2:12" x14ac:dyDescent="0.2">
      <c r="B5346" s="29" t="str">
        <f>IF(C5346&lt;&gt;"",COUNT($B$2:B5345)+1,"")</f>
        <v/>
      </c>
      <c r="C5346" s="30"/>
      <c r="D5346" s="31"/>
      <c r="E5346" s="32"/>
      <c r="F5346" s="31" t="str">
        <f>IFERROR(IF(E5346&lt;&gt;"",VLOOKUP(E5346,'تكويد الاصناف'!$B$3:$L$5500,3,FALSE),""),"تأكد من الكود")</f>
        <v/>
      </c>
      <c r="G5346" s="31" t="str">
        <f>IFERROR(IF(E5346&lt;&gt;"",VLOOKUP(E5346,'تكويد الاصناف'!$B$3:$L$5500,4,FALSE),""),"تأكد من الوحدة")</f>
        <v/>
      </c>
      <c r="H5346" s="31" t="str">
        <f>IFERROR(IF(E5346&lt;&gt;"",VLOOKUP(E5346,'تكويد الاصناف'!$B$3:$L$5500,9,FALSE),""),"تأكد من السعر")</f>
        <v/>
      </c>
      <c r="I5346" s="31"/>
      <c r="J5346" s="33" t="str">
        <f t="shared" si="83"/>
        <v/>
      </c>
      <c r="K5346" s="31"/>
      <c r="L5346" s="31"/>
    </row>
    <row r="5347" spans="2:12" x14ac:dyDescent="0.2">
      <c r="B5347" s="29" t="str">
        <f>IF(C5347&lt;&gt;"",COUNT($B$2:B5346)+1,"")</f>
        <v/>
      </c>
      <c r="C5347" s="30"/>
      <c r="D5347" s="31"/>
      <c r="E5347" s="32"/>
      <c r="F5347" s="31" t="str">
        <f>IFERROR(IF(E5347&lt;&gt;"",VLOOKUP(E5347,'تكويد الاصناف'!$B$3:$L$5500,3,FALSE),""),"تأكد من الكود")</f>
        <v/>
      </c>
      <c r="G5347" s="31" t="str">
        <f>IFERROR(IF(E5347&lt;&gt;"",VLOOKUP(E5347,'تكويد الاصناف'!$B$3:$L$5500,4,FALSE),""),"تأكد من الوحدة")</f>
        <v/>
      </c>
      <c r="H5347" s="31" t="str">
        <f>IFERROR(IF(E5347&lt;&gt;"",VLOOKUP(E5347,'تكويد الاصناف'!$B$3:$L$5500,9,FALSE),""),"تأكد من السعر")</f>
        <v/>
      </c>
      <c r="I5347" s="31"/>
      <c r="J5347" s="33" t="str">
        <f t="shared" si="83"/>
        <v/>
      </c>
      <c r="K5347" s="31"/>
      <c r="L5347" s="31"/>
    </row>
    <row r="5348" spans="2:12" x14ac:dyDescent="0.2">
      <c r="B5348" s="29" t="str">
        <f>IF(C5348&lt;&gt;"",COUNT($B$2:B5347)+1,"")</f>
        <v/>
      </c>
      <c r="C5348" s="30"/>
      <c r="D5348" s="31"/>
      <c r="E5348" s="32"/>
      <c r="F5348" s="31" t="str">
        <f>IFERROR(IF(E5348&lt;&gt;"",VLOOKUP(E5348,'تكويد الاصناف'!$B$3:$L$5500,3,FALSE),""),"تأكد من الكود")</f>
        <v/>
      </c>
      <c r="G5348" s="31" t="str">
        <f>IFERROR(IF(E5348&lt;&gt;"",VLOOKUP(E5348,'تكويد الاصناف'!$B$3:$L$5500,4,FALSE),""),"تأكد من الوحدة")</f>
        <v/>
      </c>
      <c r="H5348" s="31" t="str">
        <f>IFERROR(IF(E5348&lt;&gt;"",VLOOKUP(E5348,'تكويد الاصناف'!$B$3:$L$5500,9,FALSE),""),"تأكد من السعر")</f>
        <v/>
      </c>
      <c r="I5348" s="31"/>
      <c r="J5348" s="33" t="str">
        <f t="shared" si="83"/>
        <v/>
      </c>
      <c r="K5348" s="31"/>
      <c r="L5348" s="31"/>
    </row>
    <row r="5349" spans="2:12" x14ac:dyDescent="0.2">
      <c r="B5349" s="29" t="str">
        <f>IF(C5349&lt;&gt;"",COUNT($B$2:B5348)+1,"")</f>
        <v/>
      </c>
      <c r="C5349" s="30"/>
      <c r="D5349" s="31"/>
      <c r="E5349" s="32"/>
      <c r="F5349" s="31" t="str">
        <f>IFERROR(IF(E5349&lt;&gt;"",VLOOKUP(E5349,'تكويد الاصناف'!$B$3:$L$5500,3,FALSE),""),"تأكد من الكود")</f>
        <v/>
      </c>
      <c r="G5349" s="31" t="str">
        <f>IFERROR(IF(E5349&lt;&gt;"",VLOOKUP(E5349,'تكويد الاصناف'!$B$3:$L$5500,4,FALSE),""),"تأكد من الوحدة")</f>
        <v/>
      </c>
      <c r="H5349" s="31" t="str">
        <f>IFERROR(IF(E5349&lt;&gt;"",VLOOKUP(E5349,'تكويد الاصناف'!$B$3:$L$5500,9,FALSE),""),"تأكد من السعر")</f>
        <v/>
      </c>
      <c r="I5349" s="31"/>
      <c r="J5349" s="33" t="str">
        <f t="shared" si="83"/>
        <v/>
      </c>
      <c r="K5349" s="31"/>
      <c r="L5349" s="31"/>
    </row>
    <row r="5350" spans="2:12" x14ac:dyDescent="0.2">
      <c r="B5350" s="29" t="str">
        <f>IF(C5350&lt;&gt;"",COUNT($B$2:B5349)+1,"")</f>
        <v/>
      </c>
      <c r="C5350" s="30"/>
      <c r="D5350" s="31"/>
      <c r="E5350" s="32"/>
      <c r="F5350" s="31" t="str">
        <f>IFERROR(IF(E5350&lt;&gt;"",VLOOKUP(E5350,'تكويد الاصناف'!$B$3:$L$5500,3,FALSE),""),"تأكد من الكود")</f>
        <v/>
      </c>
      <c r="G5350" s="31" t="str">
        <f>IFERROR(IF(E5350&lt;&gt;"",VLOOKUP(E5350,'تكويد الاصناف'!$B$3:$L$5500,4,FALSE),""),"تأكد من الوحدة")</f>
        <v/>
      </c>
      <c r="H5350" s="31" t="str">
        <f>IFERROR(IF(E5350&lt;&gt;"",VLOOKUP(E5350,'تكويد الاصناف'!$B$3:$L$5500,9,FALSE),""),"تأكد من السعر")</f>
        <v/>
      </c>
      <c r="I5350" s="31"/>
      <c r="J5350" s="33" t="str">
        <f t="shared" si="83"/>
        <v/>
      </c>
      <c r="K5350" s="31"/>
      <c r="L5350" s="31"/>
    </row>
    <row r="5351" spans="2:12" x14ac:dyDescent="0.2">
      <c r="B5351" s="29" t="str">
        <f>IF(C5351&lt;&gt;"",COUNT($B$2:B5350)+1,"")</f>
        <v/>
      </c>
      <c r="C5351" s="30"/>
      <c r="D5351" s="31"/>
      <c r="E5351" s="32"/>
      <c r="F5351" s="31" t="str">
        <f>IFERROR(IF(E5351&lt;&gt;"",VLOOKUP(E5351,'تكويد الاصناف'!$B$3:$L$5500,3,FALSE),""),"تأكد من الكود")</f>
        <v/>
      </c>
      <c r="G5351" s="31" t="str">
        <f>IFERROR(IF(E5351&lt;&gt;"",VLOOKUP(E5351,'تكويد الاصناف'!$B$3:$L$5500,4,FALSE),""),"تأكد من الوحدة")</f>
        <v/>
      </c>
      <c r="H5351" s="31" t="str">
        <f>IFERROR(IF(E5351&lt;&gt;"",VLOOKUP(E5351,'تكويد الاصناف'!$B$3:$L$5500,9,FALSE),""),"تأكد من السعر")</f>
        <v/>
      </c>
      <c r="I5351" s="31"/>
      <c r="J5351" s="33" t="str">
        <f t="shared" si="83"/>
        <v/>
      </c>
      <c r="K5351" s="31"/>
      <c r="L5351" s="31"/>
    </row>
    <row r="5352" spans="2:12" x14ac:dyDescent="0.2">
      <c r="B5352" s="29" t="str">
        <f>IF(C5352&lt;&gt;"",COUNT($B$2:B5351)+1,"")</f>
        <v/>
      </c>
      <c r="C5352" s="30"/>
      <c r="D5352" s="31"/>
      <c r="E5352" s="32"/>
      <c r="F5352" s="31" t="str">
        <f>IFERROR(IF(E5352&lt;&gt;"",VLOOKUP(E5352,'تكويد الاصناف'!$B$3:$L$5500,3,FALSE),""),"تأكد من الكود")</f>
        <v/>
      </c>
      <c r="G5352" s="31" t="str">
        <f>IFERROR(IF(E5352&lt;&gt;"",VLOOKUP(E5352,'تكويد الاصناف'!$B$3:$L$5500,4,FALSE),""),"تأكد من الوحدة")</f>
        <v/>
      </c>
      <c r="H5352" s="31" t="str">
        <f>IFERROR(IF(E5352&lt;&gt;"",VLOOKUP(E5352,'تكويد الاصناف'!$B$3:$L$5500,9,FALSE),""),"تأكد من السعر")</f>
        <v/>
      </c>
      <c r="I5352" s="31"/>
      <c r="J5352" s="33" t="str">
        <f t="shared" si="83"/>
        <v/>
      </c>
      <c r="K5352" s="31"/>
      <c r="L5352" s="31"/>
    </row>
    <row r="5353" spans="2:12" x14ac:dyDescent="0.2">
      <c r="B5353" s="29" t="str">
        <f>IF(C5353&lt;&gt;"",COUNT($B$2:B5352)+1,"")</f>
        <v/>
      </c>
      <c r="C5353" s="30"/>
      <c r="D5353" s="31"/>
      <c r="E5353" s="32"/>
      <c r="F5353" s="31" t="str">
        <f>IFERROR(IF(E5353&lt;&gt;"",VLOOKUP(E5353,'تكويد الاصناف'!$B$3:$L$5500,3,FALSE),""),"تأكد من الكود")</f>
        <v/>
      </c>
      <c r="G5353" s="31" t="str">
        <f>IFERROR(IF(E5353&lt;&gt;"",VLOOKUP(E5353,'تكويد الاصناف'!$B$3:$L$5500,4,FALSE),""),"تأكد من الوحدة")</f>
        <v/>
      </c>
      <c r="H5353" s="31" t="str">
        <f>IFERROR(IF(E5353&lt;&gt;"",VLOOKUP(E5353,'تكويد الاصناف'!$B$3:$L$5500,9,FALSE),""),"تأكد من السعر")</f>
        <v/>
      </c>
      <c r="I5353" s="31"/>
      <c r="J5353" s="33" t="str">
        <f t="shared" si="83"/>
        <v/>
      </c>
      <c r="K5353" s="31"/>
      <c r="L5353" s="31"/>
    </row>
    <row r="5354" spans="2:12" x14ac:dyDescent="0.2">
      <c r="B5354" s="29" t="str">
        <f>IF(C5354&lt;&gt;"",COUNT($B$2:B5353)+1,"")</f>
        <v/>
      </c>
      <c r="C5354" s="30"/>
      <c r="D5354" s="31"/>
      <c r="E5354" s="32"/>
      <c r="F5354" s="31" t="str">
        <f>IFERROR(IF(E5354&lt;&gt;"",VLOOKUP(E5354,'تكويد الاصناف'!$B$3:$L$5500,3,FALSE),""),"تأكد من الكود")</f>
        <v/>
      </c>
      <c r="G5354" s="31" t="str">
        <f>IFERROR(IF(E5354&lt;&gt;"",VLOOKUP(E5354,'تكويد الاصناف'!$B$3:$L$5500,4,FALSE),""),"تأكد من الوحدة")</f>
        <v/>
      </c>
      <c r="H5354" s="31" t="str">
        <f>IFERROR(IF(E5354&lt;&gt;"",VLOOKUP(E5354,'تكويد الاصناف'!$B$3:$L$5500,9,FALSE),""),"تأكد من السعر")</f>
        <v/>
      </c>
      <c r="I5354" s="31"/>
      <c r="J5354" s="33" t="str">
        <f t="shared" si="83"/>
        <v/>
      </c>
      <c r="K5354" s="31"/>
      <c r="L5354" s="31"/>
    </row>
    <row r="5355" spans="2:12" x14ac:dyDescent="0.2">
      <c r="B5355" s="29" t="str">
        <f>IF(C5355&lt;&gt;"",COUNT($B$2:B5354)+1,"")</f>
        <v/>
      </c>
      <c r="C5355" s="30"/>
      <c r="D5355" s="31"/>
      <c r="E5355" s="32"/>
      <c r="F5355" s="31" t="str">
        <f>IFERROR(IF(E5355&lt;&gt;"",VLOOKUP(E5355,'تكويد الاصناف'!$B$3:$L$5500,3,FALSE),""),"تأكد من الكود")</f>
        <v/>
      </c>
      <c r="G5355" s="31" t="str">
        <f>IFERROR(IF(E5355&lt;&gt;"",VLOOKUP(E5355,'تكويد الاصناف'!$B$3:$L$5500,4,FALSE),""),"تأكد من الوحدة")</f>
        <v/>
      </c>
      <c r="H5355" s="31" t="str">
        <f>IFERROR(IF(E5355&lt;&gt;"",VLOOKUP(E5355,'تكويد الاصناف'!$B$3:$L$5500,9,FALSE),""),"تأكد من السعر")</f>
        <v/>
      </c>
      <c r="I5355" s="31"/>
      <c r="J5355" s="33" t="str">
        <f t="shared" si="83"/>
        <v/>
      </c>
      <c r="K5355" s="31"/>
      <c r="L5355" s="31"/>
    </row>
    <row r="5356" spans="2:12" x14ac:dyDescent="0.2">
      <c r="B5356" s="29" t="str">
        <f>IF(C5356&lt;&gt;"",COUNT($B$2:B5355)+1,"")</f>
        <v/>
      </c>
      <c r="C5356" s="30"/>
      <c r="D5356" s="31"/>
      <c r="E5356" s="32"/>
      <c r="F5356" s="31" t="str">
        <f>IFERROR(IF(E5356&lt;&gt;"",VLOOKUP(E5356,'تكويد الاصناف'!$B$3:$L$5500,3,FALSE),""),"تأكد من الكود")</f>
        <v/>
      </c>
      <c r="G5356" s="31" t="str">
        <f>IFERROR(IF(E5356&lt;&gt;"",VLOOKUP(E5356,'تكويد الاصناف'!$B$3:$L$5500,4,FALSE),""),"تأكد من الوحدة")</f>
        <v/>
      </c>
      <c r="H5356" s="31" t="str">
        <f>IFERROR(IF(E5356&lt;&gt;"",VLOOKUP(E5356,'تكويد الاصناف'!$B$3:$L$5500,9,FALSE),""),"تأكد من السعر")</f>
        <v/>
      </c>
      <c r="I5356" s="31"/>
      <c r="J5356" s="33" t="str">
        <f t="shared" si="83"/>
        <v/>
      </c>
      <c r="K5356" s="31"/>
      <c r="L5356" s="31"/>
    </row>
    <row r="5357" spans="2:12" x14ac:dyDescent="0.2">
      <c r="B5357" s="29" t="str">
        <f>IF(C5357&lt;&gt;"",COUNT($B$2:B5356)+1,"")</f>
        <v/>
      </c>
      <c r="C5357" s="30"/>
      <c r="D5357" s="31"/>
      <c r="E5357" s="32"/>
      <c r="F5357" s="31" t="str">
        <f>IFERROR(IF(E5357&lt;&gt;"",VLOOKUP(E5357,'تكويد الاصناف'!$B$3:$L$5500,3,FALSE),""),"تأكد من الكود")</f>
        <v/>
      </c>
      <c r="G5357" s="31" t="str">
        <f>IFERROR(IF(E5357&lt;&gt;"",VLOOKUP(E5357,'تكويد الاصناف'!$B$3:$L$5500,4,FALSE),""),"تأكد من الوحدة")</f>
        <v/>
      </c>
      <c r="H5357" s="31" t="str">
        <f>IFERROR(IF(E5357&lt;&gt;"",VLOOKUP(E5357,'تكويد الاصناف'!$B$3:$L$5500,9,FALSE),""),"تأكد من السعر")</f>
        <v/>
      </c>
      <c r="I5357" s="31"/>
      <c r="J5357" s="33" t="str">
        <f t="shared" si="83"/>
        <v/>
      </c>
      <c r="K5357" s="31"/>
      <c r="L5357" s="31"/>
    </row>
    <row r="5358" spans="2:12" x14ac:dyDescent="0.2">
      <c r="B5358" s="29" t="str">
        <f>IF(C5358&lt;&gt;"",COUNT($B$2:B5357)+1,"")</f>
        <v/>
      </c>
      <c r="C5358" s="30"/>
      <c r="D5358" s="31"/>
      <c r="E5358" s="32"/>
      <c r="F5358" s="31" t="str">
        <f>IFERROR(IF(E5358&lt;&gt;"",VLOOKUP(E5358,'تكويد الاصناف'!$B$3:$L$5500,3,FALSE),""),"تأكد من الكود")</f>
        <v/>
      </c>
      <c r="G5358" s="31" t="str">
        <f>IFERROR(IF(E5358&lt;&gt;"",VLOOKUP(E5358,'تكويد الاصناف'!$B$3:$L$5500,4,FALSE),""),"تأكد من الوحدة")</f>
        <v/>
      </c>
      <c r="H5358" s="31" t="str">
        <f>IFERROR(IF(E5358&lt;&gt;"",VLOOKUP(E5358,'تكويد الاصناف'!$B$3:$L$5500,9,FALSE),""),"تأكد من السعر")</f>
        <v/>
      </c>
      <c r="I5358" s="31"/>
      <c r="J5358" s="33" t="str">
        <f t="shared" si="83"/>
        <v/>
      </c>
      <c r="K5358" s="31"/>
      <c r="L5358" s="31"/>
    </row>
    <row r="5359" spans="2:12" x14ac:dyDescent="0.2">
      <c r="B5359" s="29" t="str">
        <f>IF(C5359&lt;&gt;"",COUNT($B$2:B5358)+1,"")</f>
        <v/>
      </c>
      <c r="C5359" s="30"/>
      <c r="D5359" s="31"/>
      <c r="E5359" s="32"/>
      <c r="F5359" s="31" t="str">
        <f>IFERROR(IF(E5359&lt;&gt;"",VLOOKUP(E5359,'تكويد الاصناف'!$B$3:$L$5500,3,FALSE),""),"تأكد من الكود")</f>
        <v/>
      </c>
      <c r="G5359" s="31" t="str">
        <f>IFERROR(IF(E5359&lt;&gt;"",VLOOKUP(E5359,'تكويد الاصناف'!$B$3:$L$5500,4,FALSE),""),"تأكد من الوحدة")</f>
        <v/>
      </c>
      <c r="H5359" s="31" t="str">
        <f>IFERROR(IF(E5359&lt;&gt;"",VLOOKUP(E5359,'تكويد الاصناف'!$B$3:$L$5500,9,FALSE),""),"تأكد من السعر")</f>
        <v/>
      </c>
      <c r="I5359" s="31"/>
      <c r="J5359" s="33" t="str">
        <f t="shared" si="83"/>
        <v/>
      </c>
      <c r="K5359" s="31"/>
      <c r="L5359" s="31"/>
    </row>
    <row r="5360" spans="2:12" x14ac:dyDescent="0.2">
      <c r="B5360" s="29" t="str">
        <f>IF(C5360&lt;&gt;"",COUNT($B$2:B5359)+1,"")</f>
        <v/>
      </c>
      <c r="C5360" s="30"/>
      <c r="D5360" s="31"/>
      <c r="E5360" s="32"/>
      <c r="F5360" s="31" t="str">
        <f>IFERROR(IF(E5360&lt;&gt;"",VLOOKUP(E5360,'تكويد الاصناف'!$B$3:$L$5500,3,FALSE),""),"تأكد من الكود")</f>
        <v/>
      </c>
      <c r="G5360" s="31" t="str">
        <f>IFERROR(IF(E5360&lt;&gt;"",VLOOKUP(E5360,'تكويد الاصناف'!$B$3:$L$5500,4,FALSE),""),"تأكد من الوحدة")</f>
        <v/>
      </c>
      <c r="H5360" s="31" t="str">
        <f>IFERROR(IF(E5360&lt;&gt;"",VLOOKUP(E5360,'تكويد الاصناف'!$B$3:$L$5500,9,FALSE),""),"تأكد من السعر")</f>
        <v/>
      </c>
      <c r="I5360" s="31"/>
      <c r="J5360" s="33" t="str">
        <f t="shared" si="83"/>
        <v/>
      </c>
      <c r="K5360" s="31"/>
      <c r="L5360" s="31"/>
    </row>
    <row r="5361" spans="2:12" x14ac:dyDescent="0.2">
      <c r="B5361" s="29" t="str">
        <f>IF(C5361&lt;&gt;"",COUNT($B$2:B5360)+1,"")</f>
        <v/>
      </c>
      <c r="C5361" s="30"/>
      <c r="D5361" s="31"/>
      <c r="E5361" s="32"/>
      <c r="F5361" s="31" t="str">
        <f>IFERROR(IF(E5361&lt;&gt;"",VLOOKUP(E5361,'تكويد الاصناف'!$B$3:$L$5500,3,FALSE),""),"تأكد من الكود")</f>
        <v/>
      </c>
      <c r="G5361" s="31" t="str">
        <f>IFERROR(IF(E5361&lt;&gt;"",VLOOKUP(E5361,'تكويد الاصناف'!$B$3:$L$5500,4,FALSE),""),"تأكد من الوحدة")</f>
        <v/>
      </c>
      <c r="H5361" s="31" t="str">
        <f>IFERROR(IF(E5361&lt;&gt;"",VLOOKUP(E5361,'تكويد الاصناف'!$B$3:$L$5500,9,FALSE),""),"تأكد من السعر")</f>
        <v/>
      </c>
      <c r="I5361" s="31"/>
      <c r="J5361" s="33" t="str">
        <f t="shared" si="83"/>
        <v/>
      </c>
      <c r="K5361" s="31"/>
      <c r="L5361" s="31"/>
    </row>
    <row r="5362" spans="2:12" x14ac:dyDescent="0.2">
      <c r="B5362" s="29" t="str">
        <f>IF(C5362&lt;&gt;"",COUNT($B$2:B5361)+1,"")</f>
        <v/>
      </c>
      <c r="C5362" s="30"/>
      <c r="D5362" s="31"/>
      <c r="E5362" s="32"/>
      <c r="F5362" s="31" t="str">
        <f>IFERROR(IF(E5362&lt;&gt;"",VLOOKUP(E5362,'تكويد الاصناف'!$B$3:$L$5500,3,FALSE),""),"تأكد من الكود")</f>
        <v/>
      </c>
      <c r="G5362" s="31" t="str">
        <f>IFERROR(IF(E5362&lt;&gt;"",VLOOKUP(E5362,'تكويد الاصناف'!$B$3:$L$5500,4,FALSE),""),"تأكد من الوحدة")</f>
        <v/>
      </c>
      <c r="H5362" s="31" t="str">
        <f>IFERROR(IF(E5362&lt;&gt;"",VLOOKUP(E5362,'تكويد الاصناف'!$B$3:$L$5500,9,FALSE),""),"تأكد من السعر")</f>
        <v/>
      </c>
      <c r="I5362" s="31"/>
      <c r="J5362" s="33" t="str">
        <f t="shared" si="83"/>
        <v/>
      </c>
      <c r="K5362" s="31"/>
      <c r="L5362" s="31"/>
    </row>
    <row r="5363" spans="2:12" x14ac:dyDescent="0.2">
      <c r="B5363" s="29" t="str">
        <f>IF(C5363&lt;&gt;"",COUNT($B$2:B5362)+1,"")</f>
        <v/>
      </c>
      <c r="C5363" s="30"/>
      <c r="D5363" s="31"/>
      <c r="E5363" s="32"/>
      <c r="F5363" s="31" t="str">
        <f>IFERROR(IF(E5363&lt;&gt;"",VLOOKUP(E5363,'تكويد الاصناف'!$B$3:$L$5500,3,FALSE),""),"تأكد من الكود")</f>
        <v/>
      </c>
      <c r="G5363" s="31" t="str">
        <f>IFERROR(IF(E5363&lt;&gt;"",VLOOKUP(E5363,'تكويد الاصناف'!$B$3:$L$5500,4,FALSE),""),"تأكد من الوحدة")</f>
        <v/>
      </c>
      <c r="H5363" s="31" t="str">
        <f>IFERROR(IF(E5363&lt;&gt;"",VLOOKUP(E5363,'تكويد الاصناف'!$B$3:$L$5500,9,FALSE),""),"تأكد من السعر")</f>
        <v/>
      </c>
      <c r="I5363" s="31"/>
      <c r="J5363" s="33" t="str">
        <f t="shared" si="83"/>
        <v/>
      </c>
      <c r="K5363" s="31"/>
      <c r="L5363" s="31"/>
    </row>
    <row r="5364" spans="2:12" x14ac:dyDescent="0.2">
      <c r="B5364" s="29" t="str">
        <f>IF(C5364&lt;&gt;"",COUNT($B$2:B5363)+1,"")</f>
        <v/>
      </c>
      <c r="C5364" s="30"/>
      <c r="D5364" s="31"/>
      <c r="E5364" s="32"/>
      <c r="F5364" s="31" t="str">
        <f>IFERROR(IF(E5364&lt;&gt;"",VLOOKUP(E5364,'تكويد الاصناف'!$B$3:$L$5500,3,FALSE),""),"تأكد من الكود")</f>
        <v/>
      </c>
      <c r="G5364" s="31" t="str">
        <f>IFERROR(IF(E5364&lt;&gt;"",VLOOKUP(E5364,'تكويد الاصناف'!$B$3:$L$5500,4,FALSE),""),"تأكد من الوحدة")</f>
        <v/>
      </c>
      <c r="H5364" s="31" t="str">
        <f>IFERROR(IF(E5364&lt;&gt;"",VLOOKUP(E5364,'تكويد الاصناف'!$B$3:$L$5500,9,FALSE),""),"تأكد من السعر")</f>
        <v/>
      </c>
      <c r="I5364" s="31"/>
      <c r="J5364" s="33" t="str">
        <f t="shared" si="83"/>
        <v/>
      </c>
      <c r="K5364" s="31"/>
      <c r="L5364" s="31"/>
    </row>
    <row r="5365" spans="2:12" x14ac:dyDescent="0.2">
      <c r="B5365" s="29" t="str">
        <f>IF(C5365&lt;&gt;"",COUNT($B$2:B5364)+1,"")</f>
        <v/>
      </c>
      <c r="C5365" s="30"/>
      <c r="D5365" s="31"/>
      <c r="E5365" s="32"/>
      <c r="F5365" s="31" t="str">
        <f>IFERROR(IF(E5365&lt;&gt;"",VLOOKUP(E5365,'تكويد الاصناف'!$B$3:$L$5500,3,FALSE),""),"تأكد من الكود")</f>
        <v/>
      </c>
      <c r="G5365" s="31" t="str">
        <f>IFERROR(IF(E5365&lt;&gt;"",VLOOKUP(E5365,'تكويد الاصناف'!$B$3:$L$5500,4,FALSE),""),"تأكد من الوحدة")</f>
        <v/>
      </c>
      <c r="H5365" s="31" t="str">
        <f>IFERROR(IF(E5365&lt;&gt;"",VLOOKUP(E5365,'تكويد الاصناف'!$B$3:$L$5500,9,FALSE),""),"تأكد من السعر")</f>
        <v/>
      </c>
      <c r="I5365" s="31"/>
      <c r="J5365" s="33" t="str">
        <f t="shared" si="83"/>
        <v/>
      </c>
      <c r="K5365" s="31"/>
      <c r="L5365" s="31"/>
    </row>
    <row r="5366" spans="2:12" x14ac:dyDescent="0.2">
      <c r="B5366" s="29" t="str">
        <f>IF(C5366&lt;&gt;"",COUNT($B$2:B5365)+1,"")</f>
        <v/>
      </c>
      <c r="C5366" s="30"/>
      <c r="D5366" s="31"/>
      <c r="E5366" s="32"/>
      <c r="F5366" s="31" t="str">
        <f>IFERROR(IF(E5366&lt;&gt;"",VLOOKUP(E5366,'تكويد الاصناف'!$B$3:$L$5500,3,FALSE),""),"تأكد من الكود")</f>
        <v/>
      </c>
      <c r="G5366" s="31" t="str">
        <f>IFERROR(IF(E5366&lt;&gt;"",VLOOKUP(E5366,'تكويد الاصناف'!$B$3:$L$5500,4,FALSE),""),"تأكد من الوحدة")</f>
        <v/>
      </c>
      <c r="H5366" s="31" t="str">
        <f>IFERROR(IF(E5366&lt;&gt;"",VLOOKUP(E5366,'تكويد الاصناف'!$B$3:$L$5500,9,FALSE),""),"تأكد من السعر")</f>
        <v/>
      </c>
      <c r="I5366" s="31"/>
      <c r="J5366" s="33" t="str">
        <f t="shared" si="83"/>
        <v/>
      </c>
      <c r="K5366" s="31"/>
      <c r="L5366" s="31"/>
    </row>
    <row r="5367" spans="2:12" x14ac:dyDescent="0.2">
      <c r="B5367" s="29" t="str">
        <f>IF(C5367&lt;&gt;"",COUNT($B$2:B5366)+1,"")</f>
        <v/>
      </c>
      <c r="C5367" s="30"/>
      <c r="D5367" s="31"/>
      <c r="E5367" s="32"/>
      <c r="F5367" s="31" t="str">
        <f>IFERROR(IF(E5367&lt;&gt;"",VLOOKUP(E5367,'تكويد الاصناف'!$B$3:$L$5500,3,FALSE),""),"تأكد من الكود")</f>
        <v/>
      </c>
      <c r="G5367" s="31" t="str">
        <f>IFERROR(IF(E5367&lt;&gt;"",VLOOKUP(E5367,'تكويد الاصناف'!$B$3:$L$5500,4,FALSE),""),"تأكد من الوحدة")</f>
        <v/>
      </c>
      <c r="H5367" s="31" t="str">
        <f>IFERROR(IF(E5367&lt;&gt;"",VLOOKUP(E5367,'تكويد الاصناف'!$B$3:$L$5500,9,FALSE),""),"تأكد من السعر")</f>
        <v/>
      </c>
      <c r="I5367" s="31"/>
      <c r="J5367" s="33" t="str">
        <f t="shared" si="83"/>
        <v/>
      </c>
      <c r="K5367" s="31"/>
      <c r="L5367" s="31"/>
    </row>
    <row r="5368" spans="2:12" x14ac:dyDescent="0.2">
      <c r="B5368" s="29" t="str">
        <f>IF(C5368&lt;&gt;"",COUNT($B$2:B5367)+1,"")</f>
        <v/>
      </c>
      <c r="C5368" s="30"/>
      <c r="D5368" s="31"/>
      <c r="E5368" s="32"/>
      <c r="F5368" s="31" t="str">
        <f>IFERROR(IF(E5368&lt;&gt;"",VLOOKUP(E5368,'تكويد الاصناف'!$B$3:$L$5500,3,FALSE),""),"تأكد من الكود")</f>
        <v/>
      </c>
      <c r="G5368" s="31" t="str">
        <f>IFERROR(IF(E5368&lt;&gt;"",VLOOKUP(E5368,'تكويد الاصناف'!$B$3:$L$5500,4,FALSE),""),"تأكد من الوحدة")</f>
        <v/>
      </c>
      <c r="H5368" s="31" t="str">
        <f>IFERROR(IF(E5368&lt;&gt;"",VLOOKUP(E5368,'تكويد الاصناف'!$B$3:$L$5500,9,FALSE),""),"تأكد من السعر")</f>
        <v/>
      </c>
      <c r="I5368" s="31"/>
      <c r="J5368" s="33" t="str">
        <f t="shared" si="83"/>
        <v/>
      </c>
      <c r="K5368" s="31"/>
      <c r="L5368" s="31"/>
    </row>
    <row r="5369" spans="2:12" x14ac:dyDescent="0.2">
      <c r="B5369" s="29" t="str">
        <f>IF(C5369&lt;&gt;"",COUNT($B$2:B5368)+1,"")</f>
        <v/>
      </c>
      <c r="C5369" s="30"/>
      <c r="D5369" s="31"/>
      <c r="E5369" s="32"/>
      <c r="F5369" s="31" t="str">
        <f>IFERROR(IF(E5369&lt;&gt;"",VLOOKUP(E5369,'تكويد الاصناف'!$B$3:$L$5500,3,FALSE),""),"تأكد من الكود")</f>
        <v/>
      </c>
      <c r="G5369" s="31" t="str">
        <f>IFERROR(IF(E5369&lt;&gt;"",VLOOKUP(E5369,'تكويد الاصناف'!$B$3:$L$5500,4,FALSE),""),"تأكد من الوحدة")</f>
        <v/>
      </c>
      <c r="H5369" s="31" t="str">
        <f>IFERROR(IF(E5369&lt;&gt;"",VLOOKUP(E5369,'تكويد الاصناف'!$B$3:$L$5500,9,FALSE),""),"تأكد من السعر")</f>
        <v/>
      </c>
      <c r="I5369" s="31"/>
      <c r="J5369" s="33" t="str">
        <f t="shared" si="83"/>
        <v/>
      </c>
      <c r="K5369" s="31"/>
      <c r="L5369" s="31"/>
    </row>
    <row r="5370" spans="2:12" x14ac:dyDescent="0.2">
      <c r="B5370" s="29" t="str">
        <f>IF(C5370&lt;&gt;"",COUNT($B$2:B5369)+1,"")</f>
        <v/>
      </c>
      <c r="C5370" s="30"/>
      <c r="D5370" s="31"/>
      <c r="E5370" s="32"/>
      <c r="F5370" s="31" t="str">
        <f>IFERROR(IF(E5370&lt;&gt;"",VLOOKUP(E5370,'تكويد الاصناف'!$B$3:$L$5500,3,FALSE),""),"تأكد من الكود")</f>
        <v/>
      </c>
      <c r="G5370" s="31" t="str">
        <f>IFERROR(IF(E5370&lt;&gt;"",VLOOKUP(E5370,'تكويد الاصناف'!$B$3:$L$5500,4,FALSE),""),"تأكد من الوحدة")</f>
        <v/>
      </c>
      <c r="H5370" s="31" t="str">
        <f>IFERROR(IF(E5370&lt;&gt;"",VLOOKUP(E5370,'تكويد الاصناف'!$B$3:$L$5500,9,FALSE),""),"تأكد من السعر")</f>
        <v/>
      </c>
      <c r="I5370" s="31"/>
      <c r="J5370" s="33" t="str">
        <f t="shared" si="83"/>
        <v/>
      </c>
      <c r="K5370" s="31"/>
      <c r="L5370" s="31"/>
    </row>
    <row r="5371" spans="2:12" x14ac:dyDescent="0.2">
      <c r="B5371" s="29" t="str">
        <f>IF(C5371&lt;&gt;"",COUNT($B$2:B5370)+1,"")</f>
        <v/>
      </c>
      <c r="C5371" s="30"/>
      <c r="D5371" s="31"/>
      <c r="E5371" s="32"/>
      <c r="F5371" s="31" t="str">
        <f>IFERROR(IF(E5371&lt;&gt;"",VLOOKUP(E5371,'تكويد الاصناف'!$B$3:$L$5500,3,FALSE),""),"تأكد من الكود")</f>
        <v/>
      </c>
      <c r="G5371" s="31" t="str">
        <f>IFERROR(IF(E5371&lt;&gt;"",VLOOKUP(E5371,'تكويد الاصناف'!$B$3:$L$5500,4,FALSE),""),"تأكد من الوحدة")</f>
        <v/>
      </c>
      <c r="H5371" s="31" t="str">
        <f>IFERROR(IF(E5371&lt;&gt;"",VLOOKUP(E5371,'تكويد الاصناف'!$B$3:$L$5500,9,FALSE),""),"تأكد من السعر")</f>
        <v/>
      </c>
      <c r="I5371" s="31"/>
      <c r="J5371" s="33" t="str">
        <f t="shared" si="83"/>
        <v/>
      </c>
      <c r="K5371" s="31"/>
      <c r="L5371" s="31"/>
    </row>
    <row r="5372" spans="2:12" x14ac:dyDescent="0.2">
      <c r="B5372" s="29" t="str">
        <f>IF(C5372&lt;&gt;"",COUNT($B$2:B5371)+1,"")</f>
        <v/>
      </c>
      <c r="C5372" s="30"/>
      <c r="D5372" s="31"/>
      <c r="E5372" s="32"/>
      <c r="F5372" s="31" t="str">
        <f>IFERROR(IF(E5372&lt;&gt;"",VLOOKUP(E5372,'تكويد الاصناف'!$B$3:$L$5500,3,FALSE),""),"تأكد من الكود")</f>
        <v/>
      </c>
      <c r="G5372" s="31" t="str">
        <f>IFERROR(IF(E5372&lt;&gt;"",VLOOKUP(E5372,'تكويد الاصناف'!$B$3:$L$5500,4,FALSE),""),"تأكد من الوحدة")</f>
        <v/>
      </c>
      <c r="H5372" s="31" t="str">
        <f>IFERROR(IF(E5372&lt;&gt;"",VLOOKUP(E5372,'تكويد الاصناف'!$B$3:$L$5500,9,FALSE),""),"تأكد من السعر")</f>
        <v/>
      </c>
      <c r="I5372" s="31"/>
      <c r="J5372" s="33" t="str">
        <f t="shared" si="83"/>
        <v/>
      </c>
      <c r="K5372" s="31"/>
      <c r="L5372" s="31"/>
    </row>
    <row r="5373" spans="2:12" x14ac:dyDescent="0.2">
      <c r="B5373" s="29" t="str">
        <f>IF(C5373&lt;&gt;"",COUNT($B$2:B5372)+1,"")</f>
        <v/>
      </c>
      <c r="C5373" s="30"/>
      <c r="D5373" s="31"/>
      <c r="E5373" s="32"/>
      <c r="F5373" s="31" t="str">
        <f>IFERROR(IF(E5373&lt;&gt;"",VLOOKUP(E5373,'تكويد الاصناف'!$B$3:$L$5500,3,FALSE),""),"تأكد من الكود")</f>
        <v/>
      </c>
      <c r="G5373" s="31" t="str">
        <f>IFERROR(IF(E5373&lt;&gt;"",VLOOKUP(E5373,'تكويد الاصناف'!$B$3:$L$5500,4,FALSE),""),"تأكد من الوحدة")</f>
        <v/>
      </c>
      <c r="H5373" s="31" t="str">
        <f>IFERROR(IF(E5373&lt;&gt;"",VLOOKUP(E5373,'تكويد الاصناف'!$B$3:$L$5500,9,FALSE),""),"تأكد من السعر")</f>
        <v/>
      </c>
      <c r="I5373" s="31"/>
      <c r="J5373" s="33" t="str">
        <f t="shared" si="83"/>
        <v/>
      </c>
      <c r="K5373" s="31"/>
      <c r="L5373" s="31"/>
    </row>
    <row r="5374" spans="2:12" x14ac:dyDescent="0.2">
      <c r="B5374" s="29" t="str">
        <f>IF(C5374&lt;&gt;"",COUNT($B$2:B5373)+1,"")</f>
        <v/>
      </c>
      <c r="C5374" s="30"/>
      <c r="D5374" s="31"/>
      <c r="E5374" s="32"/>
      <c r="F5374" s="31" t="str">
        <f>IFERROR(IF(E5374&lt;&gt;"",VLOOKUP(E5374,'تكويد الاصناف'!$B$3:$L$5500,3,FALSE),""),"تأكد من الكود")</f>
        <v/>
      </c>
      <c r="G5374" s="31" t="str">
        <f>IFERROR(IF(E5374&lt;&gt;"",VLOOKUP(E5374,'تكويد الاصناف'!$B$3:$L$5500,4,FALSE),""),"تأكد من الوحدة")</f>
        <v/>
      </c>
      <c r="H5374" s="31" t="str">
        <f>IFERROR(IF(E5374&lt;&gt;"",VLOOKUP(E5374,'تكويد الاصناف'!$B$3:$L$5500,9,FALSE),""),"تأكد من السعر")</f>
        <v/>
      </c>
      <c r="I5374" s="31"/>
      <c r="J5374" s="33" t="str">
        <f t="shared" si="83"/>
        <v/>
      </c>
      <c r="K5374" s="31"/>
      <c r="L5374" s="31"/>
    </row>
    <row r="5375" spans="2:12" x14ac:dyDescent="0.2">
      <c r="B5375" s="29" t="str">
        <f>IF(C5375&lt;&gt;"",COUNT($B$2:B5374)+1,"")</f>
        <v/>
      </c>
      <c r="C5375" s="30"/>
      <c r="D5375" s="31"/>
      <c r="E5375" s="32"/>
      <c r="F5375" s="31" t="str">
        <f>IFERROR(IF(E5375&lt;&gt;"",VLOOKUP(E5375,'تكويد الاصناف'!$B$3:$L$5500,3,FALSE),""),"تأكد من الكود")</f>
        <v/>
      </c>
      <c r="G5375" s="31" t="str">
        <f>IFERROR(IF(E5375&lt;&gt;"",VLOOKUP(E5375,'تكويد الاصناف'!$B$3:$L$5500,4,FALSE),""),"تأكد من الوحدة")</f>
        <v/>
      </c>
      <c r="H5375" s="31" t="str">
        <f>IFERROR(IF(E5375&lt;&gt;"",VLOOKUP(E5375,'تكويد الاصناف'!$B$3:$L$5500,9,FALSE),""),"تأكد من السعر")</f>
        <v/>
      </c>
      <c r="I5375" s="31"/>
      <c r="J5375" s="33" t="str">
        <f t="shared" si="83"/>
        <v/>
      </c>
      <c r="K5375" s="31"/>
      <c r="L5375" s="31"/>
    </row>
    <row r="5376" spans="2:12" x14ac:dyDescent="0.2">
      <c r="B5376" s="29" t="str">
        <f>IF(C5376&lt;&gt;"",COUNT($B$2:B5375)+1,"")</f>
        <v/>
      </c>
      <c r="C5376" s="30"/>
      <c r="D5376" s="31"/>
      <c r="E5376" s="32"/>
      <c r="F5376" s="31" t="str">
        <f>IFERROR(IF(E5376&lt;&gt;"",VLOOKUP(E5376,'تكويد الاصناف'!$B$3:$L$5500,3,FALSE),""),"تأكد من الكود")</f>
        <v/>
      </c>
      <c r="G5376" s="31" t="str">
        <f>IFERROR(IF(E5376&lt;&gt;"",VLOOKUP(E5376,'تكويد الاصناف'!$B$3:$L$5500,4,FALSE),""),"تأكد من الوحدة")</f>
        <v/>
      </c>
      <c r="H5376" s="31" t="str">
        <f>IFERROR(IF(E5376&lt;&gt;"",VLOOKUP(E5376,'تكويد الاصناف'!$B$3:$L$5500,9,FALSE),""),"تأكد من السعر")</f>
        <v/>
      </c>
      <c r="I5376" s="31"/>
      <c r="J5376" s="33" t="str">
        <f t="shared" si="83"/>
        <v/>
      </c>
      <c r="K5376" s="31"/>
      <c r="L5376" s="31"/>
    </row>
    <row r="5377" spans="2:12" x14ac:dyDescent="0.2">
      <c r="B5377" s="29" t="str">
        <f>IF(C5377&lt;&gt;"",COUNT($B$2:B5376)+1,"")</f>
        <v/>
      </c>
      <c r="C5377" s="30"/>
      <c r="D5377" s="31"/>
      <c r="E5377" s="32"/>
      <c r="F5377" s="31" t="str">
        <f>IFERROR(IF(E5377&lt;&gt;"",VLOOKUP(E5377,'تكويد الاصناف'!$B$3:$L$5500,3,FALSE),""),"تأكد من الكود")</f>
        <v/>
      </c>
      <c r="G5377" s="31" t="str">
        <f>IFERROR(IF(E5377&lt;&gt;"",VLOOKUP(E5377,'تكويد الاصناف'!$B$3:$L$5500,4,FALSE),""),"تأكد من الوحدة")</f>
        <v/>
      </c>
      <c r="H5377" s="31" t="str">
        <f>IFERROR(IF(E5377&lt;&gt;"",VLOOKUP(E5377,'تكويد الاصناف'!$B$3:$L$5500,9,FALSE),""),"تأكد من السعر")</f>
        <v/>
      </c>
      <c r="I5377" s="31"/>
      <c r="J5377" s="33" t="str">
        <f t="shared" si="83"/>
        <v/>
      </c>
      <c r="K5377" s="31"/>
      <c r="L5377" s="31"/>
    </row>
    <row r="5378" spans="2:12" x14ac:dyDescent="0.2">
      <c r="B5378" s="29" t="str">
        <f>IF(C5378&lt;&gt;"",COUNT($B$2:B5377)+1,"")</f>
        <v/>
      </c>
      <c r="C5378" s="30"/>
      <c r="D5378" s="31"/>
      <c r="E5378" s="32"/>
      <c r="F5378" s="31" t="str">
        <f>IFERROR(IF(E5378&lt;&gt;"",VLOOKUP(E5378,'تكويد الاصناف'!$B$3:$L$5500,3,FALSE),""),"تأكد من الكود")</f>
        <v/>
      </c>
      <c r="G5378" s="31" t="str">
        <f>IFERROR(IF(E5378&lt;&gt;"",VLOOKUP(E5378,'تكويد الاصناف'!$B$3:$L$5500,4,FALSE),""),"تأكد من الوحدة")</f>
        <v/>
      </c>
      <c r="H5378" s="31" t="str">
        <f>IFERROR(IF(E5378&lt;&gt;"",VLOOKUP(E5378,'تكويد الاصناف'!$B$3:$L$5500,9,FALSE),""),"تأكد من السعر")</f>
        <v/>
      </c>
      <c r="I5378" s="31"/>
      <c r="J5378" s="33" t="str">
        <f t="shared" si="83"/>
        <v/>
      </c>
      <c r="K5378" s="31"/>
      <c r="L5378" s="31"/>
    </row>
    <row r="5379" spans="2:12" x14ac:dyDescent="0.2">
      <c r="B5379" s="29" t="str">
        <f>IF(C5379&lt;&gt;"",COUNT($B$2:B5378)+1,"")</f>
        <v/>
      </c>
      <c r="C5379" s="30"/>
      <c r="D5379" s="31"/>
      <c r="E5379" s="32"/>
      <c r="F5379" s="31" t="str">
        <f>IFERROR(IF(E5379&lt;&gt;"",VLOOKUP(E5379,'تكويد الاصناف'!$B$3:$L$5500,3,FALSE),""),"تأكد من الكود")</f>
        <v/>
      </c>
      <c r="G5379" s="31" t="str">
        <f>IFERROR(IF(E5379&lt;&gt;"",VLOOKUP(E5379,'تكويد الاصناف'!$B$3:$L$5500,4,FALSE),""),"تأكد من الوحدة")</f>
        <v/>
      </c>
      <c r="H5379" s="31" t="str">
        <f>IFERROR(IF(E5379&lt;&gt;"",VLOOKUP(E5379,'تكويد الاصناف'!$B$3:$L$5500,9,FALSE),""),"تأكد من السعر")</f>
        <v/>
      </c>
      <c r="I5379" s="31"/>
      <c r="J5379" s="33" t="str">
        <f t="shared" ref="J5379:J5442" si="84">IFERROR(I5379*H5379,"")</f>
        <v/>
      </c>
      <c r="K5379" s="31"/>
      <c r="L5379" s="31"/>
    </row>
    <row r="5380" spans="2:12" x14ac:dyDescent="0.2">
      <c r="B5380" s="29" t="str">
        <f>IF(C5380&lt;&gt;"",COUNT($B$2:B5379)+1,"")</f>
        <v/>
      </c>
      <c r="C5380" s="30"/>
      <c r="D5380" s="31"/>
      <c r="E5380" s="32"/>
      <c r="F5380" s="31" t="str">
        <f>IFERROR(IF(E5380&lt;&gt;"",VLOOKUP(E5380,'تكويد الاصناف'!$B$3:$L$5500,3,FALSE),""),"تأكد من الكود")</f>
        <v/>
      </c>
      <c r="G5380" s="31" t="str">
        <f>IFERROR(IF(E5380&lt;&gt;"",VLOOKUP(E5380,'تكويد الاصناف'!$B$3:$L$5500,4,FALSE),""),"تأكد من الوحدة")</f>
        <v/>
      </c>
      <c r="H5380" s="31" t="str">
        <f>IFERROR(IF(E5380&lt;&gt;"",VLOOKUP(E5380,'تكويد الاصناف'!$B$3:$L$5500,9,FALSE),""),"تأكد من السعر")</f>
        <v/>
      </c>
      <c r="I5380" s="31"/>
      <c r="J5380" s="33" t="str">
        <f t="shared" si="84"/>
        <v/>
      </c>
      <c r="K5380" s="31"/>
      <c r="L5380" s="31"/>
    </row>
    <row r="5381" spans="2:12" x14ac:dyDescent="0.2">
      <c r="B5381" s="29" t="str">
        <f>IF(C5381&lt;&gt;"",COUNT($B$2:B5380)+1,"")</f>
        <v/>
      </c>
      <c r="C5381" s="30"/>
      <c r="D5381" s="31"/>
      <c r="E5381" s="32"/>
      <c r="F5381" s="31" t="str">
        <f>IFERROR(IF(E5381&lt;&gt;"",VLOOKUP(E5381,'تكويد الاصناف'!$B$3:$L$5500,3,FALSE),""),"تأكد من الكود")</f>
        <v/>
      </c>
      <c r="G5381" s="31" t="str">
        <f>IFERROR(IF(E5381&lt;&gt;"",VLOOKUP(E5381,'تكويد الاصناف'!$B$3:$L$5500,4,FALSE),""),"تأكد من الوحدة")</f>
        <v/>
      </c>
      <c r="H5381" s="31" t="str">
        <f>IFERROR(IF(E5381&lt;&gt;"",VLOOKUP(E5381,'تكويد الاصناف'!$B$3:$L$5500,9,FALSE),""),"تأكد من السعر")</f>
        <v/>
      </c>
      <c r="I5381" s="31"/>
      <c r="J5381" s="33" t="str">
        <f t="shared" si="84"/>
        <v/>
      </c>
      <c r="K5381" s="31"/>
      <c r="L5381" s="31"/>
    </row>
    <row r="5382" spans="2:12" x14ac:dyDescent="0.2">
      <c r="B5382" s="29" t="str">
        <f>IF(C5382&lt;&gt;"",COUNT($B$2:B5381)+1,"")</f>
        <v/>
      </c>
      <c r="C5382" s="30"/>
      <c r="D5382" s="31"/>
      <c r="E5382" s="32"/>
      <c r="F5382" s="31" t="str">
        <f>IFERROR(IF(E5382&lt;&gt;"",VLOOKUP(E5382,'تكويد الاصناف'!$B$3:$L$5500,3,FALSE),""),"تأكد من الكود")</f>
        <v/>
      </c>
      <c r="G5382" s="31" t="str">
        <f>IFERROR(IF(E5382&lt;&gt;"",VLOOKUP(E5382,'تكويد الاصناف'!$B$3:$L$5500,4,FALSE),""),"تأكد من الوحدة")</f>
        <v/>
      </c>
      <c r="H5382" s="31" t="str">
        <f>IFERROR(IF(E5382&lt;&gt;"",VLOOKUP(E5382,'تكويد الاصناف'!$B$3:$L$5500,9,FALSE),""),"تأكد من السعر")</f>
        <v/>
      </c>
      <c r="I5382" s="31"/>
      <c r="J5382" s="33" t="str">
        <f t="shared" si="84"/>
        <v/>
      </c>
      <c r="K5382" s="31"/>
      <c r="L5382" s="31"/>
    </row>
    <row r="5383" spans="2:12" x14ac:dyDescent="0.2">
      <c r="B5383" s="29" t="str">
        <f>IF(C5383&lt;&gt;"",COUNT($B$2:B5382)+1,"")</f>
        <v/>
      </c>
      <c r="C5383" s="30"/>
      <c r="D5383" s="31"/>
      <c r="E5383" s="32"/>
      <c r="F5383" s="31" t="str">
        <f>IFERROR(IF(E5383&lt;&gt;"",VLOOKUP(E5383,'تكويد الاصناف'!$B$3:$L$5500,3,FALSE),""),"تأكد من الكود")</f>
        <v/>
      </c>
      <c r="G5383" s="31" t="str">
        <f>IFERROR(IF(E5383&lt;&gt;"",VLOOKUP(E5383,'تكويد الاصناف'!$B$3:$L$5500,4,FALSE),""),"تأكد من الوحدة")</f>
        <v/>
      </c>
      <c r="H5383" s="31" t="str">
        <f>IFERROR(IF(E5383&lt;&gt;"",VLOOKUP(E5383,'تكويد الاصناف'!$B$3:$L$5500,9,FALSE),""),"تأكد من السعر")</f>
        <v/>
      </c>
      <c r="I5383" s="31"/>
      <c r="J5383" s="33" t="str">
        <f t="shared" si="84"/>
        <v/>
      </c>
      <c r="K5383" s="31"/>
      <c r="L5383" s="31"/>
    </row>
    <row r="5384" spans="2:12" x14ac:dyDescent="0.2">
      <c r="B5384" s="29" t="str">
        <f>IF(C5384&lt;&gt;"",COUNT($B$2:B5383)+1,"")</f>
        <v/>
      </c>
      <c r="C5384" s="30"/>
      <c r="D5384" s="31"/>
      <c r="E5384" s="32"/>
      <c r="F5384" s="31" t="str">
        <f>IFERROR(IF(E5384&lt;&gt;"",VLOOKUP(E5384,'تكويد الاصناف'!$B$3:$L$5500,3,FALSE),""),"تأكد من الكود")</f>
        <v/>
      </c>
      <c r="G5384" s="31" t="str">
        <f>IFERROR(IF(E5384&lt;&gt;"",VLOOKUP(E5384,'تكويد الاصناف'!$B$3:$L$5500,4,FALSE),""),"تأكد من الوحدة")</f>
        <v/>
      </c>
      <c r="H5384" s="31" t="str">
        <f>IFERROR(IF(E5384&lt;&gt;"",VLOOKUP(E5384,'تكويد الاصناف'!$B$3:$L$5500,9,FALSE),""),"تأكد من السعر")</f>
        <v/>
      </c>
      <c r="I5384" s="31"/>
      <c r="J5384" s="33" t="str">
        <f t="shared" si="84"/>
        <v/>
      </c>
      <c r="K5384" s="31"/>
      <c r="L5384" s="31"/>
    </row>
    <row r="5385" spans="2:12" x14ac:dyDescent="0.2">
      <c r="B5385" s="29" t="str">
        <f>IF(C5385&lt;&gt;"",COUNT($B$2:B5384)+1,"")</f>
        <v/>
      </c>
      <c r="C5385" s="30"/>
      <c r="D5385" s="31"/>
      <c r="E5385" s="32"/>
      <c r="F5385" s="31" t="str">
        <f>IFERROR(IF(E5385&lt;&gt;"",VLOOKUP(E5385,'تكويد الاصناف'!$B$3:$L$5500,3,FALSE),""),"تأكد من الكود")</f>
        <v/>
      </c>
      <c r="G5385" s="31" t="str">
        <f>IFERROR(IF(E5385&lt;&gt;"",VLOOKUP(E5385,'تكويد الاصناف'!$B$3:$L$5500,4,FALSE),""),"تأكد من الوحدة")</f>
        <v/>
      </c>
      <c r="H5385" s="31" t="str">
        <f>IFERROR(IF(E5385&lt;&gt;"",VLOOKUP(E5385,'تكويد الاصناف'!$B$3:$L$5500,9,FALSE),""),"تأكد من السعر")</f>
        <v/>
      </c>
      <c r="I5385" s="31"/>
      <c r="J5385" s="33" t="str">
        <f t="shared" si="84"/>
        <v/>
      </c>
      <c r="K5385" s="31"/>
      <c r="L5385" s="31"/>
    </row>
    <row r="5386" spans="2:12" x14ac:dyDescent="0.2">
      <c r="B5386" s="29" t="str">
        <f>IF(C5386&lt;&gt;"",COUNT($B$2:B5385)+1,"")</f>
        <v/>
      </c>
      <c r="C5386" s="30"/>
      <c r="D5386" s="31"/>
      <c r="E5386" s="32"/>
      <c r="F5386" s="31" t="str">
        <f>IFERROR(IF(E5386&lt;&gt;"",VLOOKUP(E5386,'تكويد الاصناف'!$B$3:$L$5500,3,FALSE),""),"تأكد من الكود")</f>
        <v/>
      </c>
      <c r="G5386" s="31" t="str">
        <f>IFERROR(IF(E5386&lt;&gt;"",VLOOKUP(E5386,'تكويد الاصناف'!$B$3:$L$5500,4,FALSE),""),"تأكد من الوحدة")</f>
        <v/>
      </c>
      <c r="H5386" s="31" t="str">
        <f>IFERROR(IF(E5386&lt;&gt;"",VLOOKUP(E5386,'تكويد الاصناف'!$B$3:$L$5500,9,FALSE),""),"تأكد من السعر")</f>
        <v/>
      </c>
      <c r="I5386" s="31"/>
      <c r="J5386" s="33" t="str">
        <f t="shared" si="84"/>
        <v/>
      </c>
      <c r="K5386" s="31"/>
      <c r="L5386" s="31"/>
    </row>
    <row r="5387" spans="2:12" x14ac:dyDescent="0.2">
      <c r="B5387" s="29" t="str">
        <f>IF(C5387&lt;&gt;"",COUNT($B$2:B5386)+1,"")</f>
        <v/>
      </c>
      <c r="C5387" s="30"/>
      <c r="D5387" s="31"/>
      <c r="E5387" s="32"/>
      <c r="F5387" s="31" t="str">
        <f>IFERROR(IF(E5387&lt;&gt;"",VLOOKUP(E5387,'تكويد الاصناف'!$B$3:$L$5500,3,FALSE),""),"تأكد من الكود")</f>
        <v/>
      </c>
      <c r="G5387" s="31" t="str">
        <f>IFERROR(IF(E5387&lt;&gt;"",VLOOKUP(E5387,'تكويد الاصناف'!$B$3:$L$5500,4,FALSE),""),"تأكد من الوحدة")</f>
        <v/>
      </c>
      <c r="H5387" s="31" t="str">
        <f>IFERROR(IF(E5387&lt;&gt;"",VLOOKUP(E5387,'تكويد الاصناف'!$B$3:$L$5500,9,FALSE),""),"تأكد من السعر")</f>
        <v/>
      </c>
      <c r="I5387" s="31"/>
      <c r="J5387" s="33" t="str">
        <f t="shared" si="84"/>
        <v/>
      </c>
      <c r="K5387" s="31"/>
      <c r="L5387" s="31"/>
    </row>
    <row r="5388" spans="2:12" x14ac:dyDescent="0.2">
      <c r="B5388" s="29" t="str">
        <f>IF(C5388&lt;&gt;"",COUNT($B$2:B5387)+1,"")</f>
        <v/>
      </c>
      <c r="C5388" s="30"/>
      <c r="D5388" s="31"/>
      <c r="E5388" s="32"/>
      <c r="F5388" s="31" t="str">
        <f>IFERROR(IF(E5388&lt;&gt;"",VLOOKUP(E5388,'تكويد الاصناف'!$B$3:$L$5500,3,FALSE),""),"تأكد من الكود")</f>
        <v/>
      </c>
      <c r="G5388" s="31" t="str">
        <f>IFERROR(IF(E5388&lt;&gt;"",VLOOKUP(E5388,'تكويد الاصناف'!$B$3:$L$5500,4,FALSE),""),"تأكد من الوحدة")</f>
        <v/>
      </c>
      <c r="H5388" s="31" t="str">
        <f>IFERROR(IF(E5388&lt;&gt;"",VLOOKUP(E5388,'تكويد الاصناف'!$B$3:$L$5500,9,FALSE),""),"تأكد من السعر")</f>
        <v/>
      </c>
      <c r="I5388" s="31"/>
      <c r="J5388" s="33" t="str">
        <f t="shared" si="84"/>
        <v/>
      </c>
      <c r="K5388" s="31"/>
      <c r="L5388" s="31"/>
    </row>
    <row r="5389" spans="2:12" x14ac:dyDescent="0.2">
      <c r="B5389" s="29" t="str">
        <f>IF(C5389&lt;&gt;"",COUNT($B$2:B5388)+1,"")</f>
        <v/>
      </c>
      <c r="C5389" s="30"/>
      <c r="D5389" s="31"/>
      <c r="E5389" s="32"/>
      <c r="F5389" s="31" t="str">
        <f>IFERROR(IF(E5389&lt;&gt;"",VLOOKUP(E5389,'تكويد الاصناف'!$B$3:$L$5500,3,FALSE),""),"تأكد من الكود")</f>
        <v/>
      </c>
      <c r="G5389" s="31" t="str">
        <f>IFERROR(IF(E5389&lt;&gt;"",VLOOKUP(E5389,'تكويد الاصناف'!$B$3:$L$5500,4,FALSE),""),"تأكد من الوحدة")</f>
        <v/>
      </c>
      <c r="H5389" s="31" t="str">
        <f>IFERROR(IF(E5389&lt;&gt;"",VLOOKUP(E5389,'تكويد الاصناف'!$B$3:$L$5500,9,FALSE),""),"تأكد من السعر")</f>
        <v/>
      </c>
      <c r="I5389" s="31"/>
      <c r="J5389" s="33" t="str">
        <f t="shared" si="84"/>
        <v/>
      </c>
      <c r="K5389" s="31"/>
      <c r="L5389" s="31"/>
    </row>
    <row r="5390" spans="2:12" x14ac:dyDescent="0.2">
      <c r="B5390" s="29" t="str">
        <f>IF(C5390&lt;&gt;"",COUNT($B$2:B5389)+1,"")</f>
        <v/>
      </c>
      <c r="C5390" s="30"/>
      <c r="D5390" s="31"/>
      <c r="E5390" s="32"/>
      <c r="F5390" s="31" t="str">
        <f>IFERROR(IF(E5390&lt;&gt;"",VLOOKUP(E5390,'تكويد الاصناف'!$B$3:$L$5500,3,FALSE),""),"تأكد من الكود")</f>
        <v/>
      </c>
      <c r="G5390" s="31" t="str">
        <f>IFERROR(IF(E5390&lt;&gt;"",VLOOKUP(E5390,'تكويد الاصناف'!$B$3:$L$5500,4,FALSE),""),"تأكد من الوحدة")</f>
        <v/>
      </c>
      <c r="H5390" s="31" t="str">
        <f>IFERROR(IF(E5390&lt;&gt;"",VLOOKUP(E5390,'تكويد الاصناف'!$B$3:$L$5500,9,FALSE),""),"تأكد من السعر")</f>
        <v/>
      </c>
      <c r="I5390" s="31"/>
      <c r="J5390" s="33" t="str">
        <f t="shared" si="84"/>
        <v/>
      </c>
      <c r="K5390" s="31"/>
      <c r="L5390" s="31"/>
    </row>
    <row r="5391" spans="2:12" x14ac:dyDescent="0.2">
      <c r="B5391" s="29" t="str">
        <f>IF(C5391&lt;&gt;"",COUNT($B$2:B5390)+1,"")</f>
        <v/>
      </c>
      <c r="C5391" s="30"/>
      <c r="D5391" s="31"/>
      <c r="E5391" s="32"/>
      <c r="F5391" s="31" t="str">
        <f>IFERROR(IF(E5391&lt;&gt;"",VLOOKUP(E5391,'تكويد الاصناف'!$B$3:$L$5500,3,FALSE),""),"تأكد من الكود")</f>
        <v/>
      </c>
      <c r="G5391" s="31" t="str">
        <f>IFERROR(IF(E5391&lt;&gt;"",VLOOKUP(E5391,'تكويد الاصناف'!$B$3:$L$5500,4,FALSE),""),"تأكد من الوحدة")</f>
        <v/>
      </c>
      <c r="H5391" s="31" t="str">
        <f>IFERROR(IF(E5391&lt;&gt;"",VLOOKUP(E5391,'تكويد الاصناف'!$B$3:$L$5500,9,FALSE),""),"تأكد من السعر")</f>
        <v/>
      </c>
      <c r="I5391" s="31"/>
      <c r="J5391" s="33" t="str">
        <f t="shared" si="84"/>
        <v/>
      </c>
      <c r="K5391" s="31"/>
      <c r="L5391" s="31"/>
    </row>
    <row r="5392" spans="2:12" x14ac:dyDescent="0.2">
      <c r="B5392" s="29" t="str">
        <f>IF(C5392&lt;&gt;"",COUNT($B$2:B5391)+1,"")</f>
        <v/>
      </c>
      <c r="C5392" s="30"/>
      <c r="D5392" s="31"/>
      <c r="E5392" s="32"/>
      <c r="F5392" s="31" t="str">
        <f>IFERROR(IF(E5392&lt;&gt;"",VLOOKUP(E5392,'تكويد الاصناف'!$B$3:$L$5500,3,FALSE),""),"تأكد من الكود")</f>
        <v/>
      </c>
      <c r="G5392" s="31" t="str">
        <f>IFERROR(IF(E5392&lt;&gt;"",VLOOKUP(E5392,'تكويد الاصناف'!$B$3:$L$5500,4,FALSE),""),"تأكد من الوحدة")</f>
        <v/>
      </c>
      <c r="H5392" s="31" t="str">
        <f>IFERROR(IF(E5392&lt;&gt;"",VLOOKUP(E5392,'تكويد الاصناف'!$B$3:$L$5500,9,FALSE),""),"تأكد من السعر")</f>
        <v/>
      </c>
      <c r="I5392" s="31"/>
      <c r="J5392" s="33" t="str">
        <f t="shared" si="84"/>
        <v/>
      </c>
      <c r="K5392" s="31"/>
      <c r="L5392" s="31"/>
    </row>
    <row r="5393" spans="2:12" x14ac:dyDescent="0.2">
      <c r="B5393" s="29" t="str">
        <f>IF(C5393&lt;&gt;"",COUNT($B$2:B5392)+1,"")</f>
        <v/>
      </c>
      <c r="C5393" s="30"/>
      <c r="D5393" s="31"/>
      <c r="E5393" s="32"/>
      <c r="F5393" s="31" t="str">
        <f>IFERROR(IF(E5393&lt;&gt;"",VLOOKUP(E5393,'تكويد الاصناف'!$B$3:$L$5500,3,FALSE),""),"تأكد من الكود")</f>
        <v/>
      </c>
      <c r="G5393" s="31" t="str">
        <f>IFERROR(IF(E5393&lt;&gt;"",VLOOKUP(E5393,'تكويد الاصناف'!$B$3:$L$5500,4,FALSE),""),"تأكد من الوحدة")</f>
        <v/>
      </c>
      <c r="H5393" s="31" t="str">
        <f>IFERROR(IF(E5393&lt;&gt;"",VLOOKUP(E5393,'تكويد الاصناف'!$B$3:$L$5500,9,FALSE),""),"تأكد من السعر")</f>
        <v/>
      </c>
      <c r="I5393" s="31"/>
      <c r="J5393" s="33" t="str">
        <f t="shared" si="84"/>
        <v/>
      </c>
      <c r="K5393" s="31"/>
      <c r="L5393" s="31"/>
    </row>
    <row r="5394" spans="2:12" x14ac:dyDescent="0.2">
      <c r="B5394" s="29" t="str">
        <f>IF(C5394&lt;&gt;"",COUNT($B$2:B5393)+1,"")</f>
        <v/>
      </c>
      <c r="C5394" s="30"/>
      <c r="D5394" s="31"/>
      <c r="E5394" s="32"/>
      <c r="F5394" s="31" t="str">
        <f>IFERROR(IF(E5394&lt;&gt;"",VLOOKUP(E5394,'تكويد الاصناف'!$B$3:$L$5500,3,FALSE),""),"تأكد من الكود")</f>
        <v/>
      </c>
      <c r="G5394" s="31" t="str">
        <f>IFERROR(IF(E5394&lt;&gt;"",VLOOKUP(E5394,'تكويد الاصناف'!$B$3:$L$5500,4,FALSE),""),"تأكد من الوحدة")</f>
        <v/>
      </c>
      <c r="H5394" s="31" t="str">
        <f>IFERROR(IF(E5394&lt;&gt;"",VLOOKUP(E5394,'تكويد الاصناف'!$B$3:$L$5500,9,FALSE),""),"تأكد من السعر")</f>
        <v/>
      </c>
      <c r="I5394" s="31"/>
      <c r="J5394" s="33" t="str">
        <f t="shared" si="84"/>
        <v/>
      </c>
      <c r="K5394" s="31"/>
      <c r="L5394" s="31"/>
    </row>
    <row r="5395" spans="2:12" x14ac:dyDescent="0.2">
      <c r="B5395" s="29" t="str">
        <f>IF(C5395&lt;&gt;"",COUNT($B$2:B5394)+1,"")</f>
        <v/>
      </c>
      <c r="C5395" s="30"/>
      <c r="D5395" s="31"/>
      <c r="E5395" s="32"/>
      <c r="F5395" s="31" t="str">
        <f>IFERROR(IF(E5395&lt;&gt;"",VLOOKUP(E5395,'تكويد الاصناف'!$B$3:$L$5500,3,FALSE),""),"تأكد من الكود")</f>
        <v/>
      </c>
      <c r="G5395" s="31" t="str">
        <f>IFERROR(IF(E5395&lt;&gt;"",VLOOKUP(E5395,'تكويد الاصناف'!$B$3:$L$5500,4,FALSE),""),"تأكد من الوحدة")</f>
        <v/>
      </c>
      <c r="H5395" s="31" t="str">
        <f>IFERROR(IF(E5395&lt;&gt;"",VLOOKUP(E5395,'تكويد الاصناف'!$B$3:$L$5500,9,FALSE),""),"تأكد من السعر")</f>
        <v/>
      </c>
      <c r="I5395" s="31"/>
      <c r="J5395" s="33" t="str">
        <f t="shared" si="84"/>
        <v/>
      </c>
      <c r="K5395" s="31"/>
      <c r="L5395" s="31"/>
    </row>
    <row r="5396" spans="2:12" x14ac:dyDescent="0.2">
      <c r="B5396" s="29" t="str">
        <f>IF(C5396&lt;&gt;"",COUNT($B$2:B5395)+1,"")</f>
        <v/>
      </c>
      <c r="C5396" s="30"/>
      <c r="D5396" s="31"/>
      <c r="E5396" s="32"/>
      <c r="F5396" s="31" t="str">
        <f>IFERROR(IF(E5396&lt;&gt;"",VLOOKUP(E5396,'تكويد الاصناف'!$B$3:$L$5500,3,FALSE),""),"تأكد من الكود")</f>
        <v/>
      </c>
      <c r="G5396" s="31" t="str">
        <f>IFERROR(IF(E5396&lt;&gt;"",VLOOKUP(E5396,'تكويد الاصناف'!$B$3:$L$5500,4,FALSE),""),"تأكد من الوحدة")</f>
        <v/>
      </c>
      <c r="H5396" s="31" t="str">
        <f>IFERROR(IF(E5396&lt;&gt;"",VLOOKUP(E5396,'تكويد الاصناف'!$B$3:$L$5500,9,FALSE),""),"تأكد من السعر")</f>
        <v/>
      </c>
      <c r="I5396" s="31"/>
      <c r="J5396" s="33" t="str">
        <f t="shared" si="84"/>
        <v/>
      </c>
      <c r="K5396" s="31"/>
      <c r="L5396" s="31"/>
    </row>
    <row r="5397" spans="2:12" x14ac:dyDescent="0.2">
      <c r="B5397" s="29" t="str">
        <f>IF(C5397&lt;&gt;"",COUNT($B$2:B5396)+1,"")</f>
        <v/>
      </c>
      <c r="C5397" s="30"/>
      <c r="D5397" s="31"/>
      <c r="E5397" s="32"/>
      <c r="F5397" s="31" t="str">
        <f>IFERROR(IF(E5397&lt;&gt;"",VLOOKUP(E5397,'تكويد الاصناف'!$B$3:$L$5500,3,FALSE),""),"تأكد من الكود")</f>
        <v/>
      </c>
      <c r="G5397" s="31" t="str">
        <f>IFERROR(IF(E5397&lt;&gt;"",VLOOKUP(E5397,'تكويد الاصناف'!$B$3:$L$5500,4,FALSE),""),"تأكد من الوحدة")</f>
        <v/>
      </c>
      <c r="H5397" s="31" t="str">
        <f>IFERROR(IF(E5397&lt;&gt;"",VLOOKUP(E5397,'تكويد الاصناف'!$B$3:$L$5500,9,FALSE),""),"تأكد من السعر")</f>
        <v/>
      </c>
      <c r="I5397" s="31"/>
      <c r="J5397" s="33" t="str">
        <f t="shared" si="84"/>
        <v/>
      </c>
      <c r="K5397" s="31"/>
      <c r="L5397" s="31"/>
    </row>
    <row r="5398" spans="2:12" x14ac:dyDescent="0.2">
      <c r="B5398" s="29" t="str">
        <f>IF(C5398&lt;&gt;"",COUNT($B$2:B5397)+1,"")</f>
        <v/>
      </c>
      <c r="C5398" s="30"/>
      <c r="D5398" s="31"/>
      <c r="E5398" s="32"/>
      <c r="F5398" s="31" t="str">
        <f>IFERROR(IF(E5398&lt;&gt;"",VLOOKUP(E5398,'تكويد الاصناف'!$B$3:$L$5500,3,FALSE),""),"تأكد من الكود")</f>
        <v/>
      </c>
      <c r="G5398" s="31" t="str">
        <f>IFERROR(IF(E5398&lt;&gt;"",VLOOKUP(E5398,'تكويد الاصناف'!$B$3:$L$5500,4,FALSE),""),"تأكد من الوحدة")</f>
        <v/>
      </c>
      <c r="H5398" s="31" t="str">
        <f>IFERROR(IF(E5398&lt;&gt;"",VLOOKUP(E5398,'تكويد الاصناف'!$B$3:$L$5500,9,FALSE),""),"تأكد من السعر")</f>
        <v/>
      </c>
      <c r="I5398" s="31"/>
      <c r="J5398" s="33" t="str">
        <f t="shared" si="84"/>
        <v/>
      </c>
      <c r="K5398" s="31"/>
      <c r="L5398" s="31"/>
    </row>
    <row r="5399" spans="2:12" x14ac:dyDescent="0.2">
      <c r="B5399" s="29" t="str">
        <f>IF(C5399&lt;&gt;"",COUNT($B$2:B5398)+1,"")</f>
        <v/>
      </c>
      <c r="C5399" s="30"/>
      <c r="D5399" s="31"/>
      <c r="E5399" s="32"/>
      <c r="F5399" s="31" t="str">
        <f>IFERROR(IF(E5399&lt;&gt;"",VLOOKUP(E5399,'تكويد الاصناف'!$B$3:$L$5500,3,FALSE),""),"تأكد من الكود")</f>
        <v/>
      </c>
      <c r="G5399" s="31" t="str">
        <f>IFERROR(IF(E5399&lt;&gt;"",VLOOKUP(E5399,'تكويد الاصناف'!$B$3:$L$5500,4,FALSE),""),"تأكد من الوحدة")</f>
        <v/>
      </c>
      <c r="H5399" s="31" t="str">
        <f>IFERROR(IF(E5399&lt;&gt;"",VLOOKUP(E5399,'تكويد الاصناف'!$B$3:$L$5500,9,FALSE),""),"تأكد من السعر")</f>
        <v/>
      </c>
      <c r="I5399" s="31"/>
      <c r="J5399" s="33" t="str">
        <f t="shared" si="84"/>
        <v/>
      </c>
      <c r="K5399" s="31"/>
      <c r="L5399" s="31"/>
    </row>
    <row r="5400" spans="2:12" x14ac:dyDescent="0.2">
      <c r="B5400" s="29" t="str">
        <f>IF(C5400&lt;&gt;"",COUNT($B$2:B5399)+1,"")</f>
        <v/>
      </c>
      <c r="C5400" s="30"/>
      <c r="D5400" s="31"/>
      <c r="E5400" s="32"/>
      <c r="F5400" s="31" t="str">
        <f>IFERROR(IF(E5400&lt;&gt;"",VLOOKUP(E5400,'تكويد الاصناف'!$B$3:$L$5500,3,FALSE),""),"تأكد من الكود")</f>
        <v/>
      </c>
      <c r="G5400" s="31" t="str">
        <f>IFERROR(IF(E5400&lt;&gt;"",VLOOKUP(E5400,'تكويد الاصناف'!$B$3:$L$5500,4,FALSE),""),"تأكد من الوحدة")</f>
        <v/>
      </c>
      <c r="H5400" s="31" t="str">
        <f>IFERROR(IF(E5400&lt;&gt;"",VLOOKUP(E5400,'تكويد الاصناف'!$B$3:$L$5500,9,FALSE),""),"تأكد من السعر")</f>
        <v/>
      </c>
      <c r="I5400" s="31"/>
      <c r="J5400" s="33" t="str">
        <f t="shared" si="84"/>
        <v/>
      </c>
      <c r="K5400" s="31"/>
      <c r="L5400" s="31"/>
    </row>
    <row r="5401" spans="2:12" x14ac:dyDescent="0.2">
      <c r="B5401" s="29" t="str">
        <f>IF(C5401&lt;&gt;"",COUNT($B$2:B5400)+1,"")</f>
        <v/>
      </c>
      <c r="C5401" s="30"/>
      <c r="D5401" s="31"/>
      <c r="E5401" s="32"/>
      <c r="F5401" s="31" t="str">
        <f>IFERROR(IF(E5401&lt;&gt;"",VLOOKUP(E5401,'تكويد الاصناف'!$B$3:$L$5500,3,FALSE),""),"تأكد من الكود")</f>
        <v/>
      </c>
      <c r="G5401" s="31" t="str">
        <f>IFERROR(IF(E5401&lt;&gt;"",VLOOKUP(E5401,'تكويد الاصناف'!$B$3:$L$5500,4,FALSE),""),"تأكد من الوحدة")</f>
        <v/>
      </c>
      <c r="H5401" s="31" t="str">
        <f>IFERROR(IF(E5401&lt;&gt;"",VLOOKUP(E5401,'تكويد الاصناف'!$B$3:$L$5500,9,FALSE),""),"تأكد من السعر")</f>
        <v/>
      </c>
      <c r="I5401" s="31"/>
      <c r="J5401" s="33" t="str">
        <f t="shared" si="84"/>
        <v/>
      </c>
      <c r="K5401" s="31"/>
      <c r="L5401" s="31"/>
    </row>
    <row r="5402" spans="2:12" x14ac:dyDescent="0.2">
      <c r="B5402" s="29" t="str">
        <f>IF(C5402&lt;&gt;"",COUNT($B$2:B5401)+1,"")</f>
        <v/>
      </c>
      <c r="C5402" s="30"/>
      <c r="D5402" s="31"/>
      <c r="E5402" s="32"/>
      <c r="F5402" s="31" t="str">
        <f>IFERROR(IF(E5402&lt;&gt;"",VLOOKUP(E5402,'تكويد الاصناف'!$B$3:$L$5500,3,FALSE),""),"تأكد من الكود")</f>
        <v/>
      </c>
      <c r="G5402" s="31" t="str">
        <f>IFERROR(IF(E5402&lt;&gt;"",VLOOKUP(E5402,'تكويد الاصناف'!$B$3:$L$5500,4,FALSE),""),"تأكد من الوحدة")</f>
        <v/>
      </c>
      <c r="H5402" s="31" t="str">
        <f>IFERROR(IF(E5402&lt;&gt;"",VLOOKUP(E5402,'تكويد الاصناف'!$B$3:$L$5500,9,FALSE),""),"تأكد من السعر")</f>
        <v/>
      </c>
      <c r="I5402" s="31"/>
      <c r="J5402" s="33" t="str">
        <f t="shared" si="84"/>
        <v/>
      </c>
      <c r="K5402" s="31"/>
      <c r="L5402" s="31"/>
    </row>
    <row r="5403" spans="2:12" x14ac:dyDescent="0.2">
      <c r="B5403" s="29" t="str">
        <f>IF(C5403&lt;&gt;"",COUNT($B$2:B5402)+1,"")</f>
        <v/>
      </c>
      <c r="C5403" s="30"/>
      <c r="D5403" s="31"/>
      <c r="E5403" s="32"/>
      <c r="F5403" s="31" t="str">
        <f>IFERROR(IF(E5403&lt;&gt;"",VLOOKUP(E5403,'تكويد الاصناف'!$B$3:$L$5500,3,FALSE),""),"تأكد من الكود")</f>
        <v/>
      </c>
      <c r="G5403" s="31" t="str">
        <f>IFERROR(IF(E5403&lt;&gt;"",VLOOKUP(E5403,'تكويد الاصناف'!$B$3:$L$5500,4,FALSE),""),"تأكد من الوحدة")</f>
        <v/>
      </c>
      <c r="H5403" s="31" t="str">
        <f>IFERROR(IF(E5403&lt;&gt;"",VLOOKUP(E5403,'تكويد الاصناف'!$B$3:$L$5500,9,FALSE),""),"تأكد من السعر")</f>
        <v/>
      </c>
      <c r="I5403" s="31"/>
      <c r="J5403" s="33" t="str">
        <f t="shared" si="84"/>
        <v/>
      </c>
      <c r="K5403" s="31"/>
      <c r="L5403" s="31"/>
    </row>
    <row r="5404" spans="2:12" x14ac:dyDescent="0.2">
      <c r="B5404" s="29" t="str">
        <f>IF(C5404&lt;&gt;"",COUNT($B$2:B5403)+1,"")</f>
        <v/>
      </c>
      <c r="C5404" s="30"/>
      <c r="D5404" s="31"/>
      <c r="E5404" s="32"/>
      <c r="F5404" s="31" t="str">
        <f>IFERROR(IF(E5404&lt;&gt;"",VLOOKUP(E5404,'تكويد الاصناف'!$B$3:$L$5500,3,FALSE),""),"تأكد من الكود")</f>
        <v/>
      </c>
      <c r="G5404" s="31" t="str">
        <f>IFERROR(IF(E5404&lt;&gt;"",VLOOKUP(E5404,'تكويد الاصناف'!$B$3:$L$5500,4,FALSE),""),"تأكد من الوحدة")</f>
        <v/>
      </c>
      <c r="H5404" s="31" t="str">
        <f>IFERROR(IF(E5404&lt;&gt;"",VLOOKUP(E5404,'تكويد الاصناف'!$B$3:$L$5500,9,FALSE),""),"تأكد من السعر")</f>
        <v/>
      </c>
      <c r="I5404" s="31"/>
      <c r="J5404" s="33" t="str">
        <f t="shared" si="84"/>
        <v/>
      </c>
      <c r="K5404" s="31"/>
      <c r="L5404" s="31"/>
    </row>
    <row r="5405" spans="2:12" x14ac:dyDescent="0.2">
      <c r="B5405" s="29" t="str">
        <f>IF(C5405&lt;&gt;"",COUNT($B$2:B5404)+1,"")</f>
        <v/>
      </c>
      <c r="C5405" s="30"/>
      <c r="D5405" s="31"/>
      <c r="E5405" s="32"/>
      <c r="F5405" s="31" t="str">
        <f>IFERROR(IF(E5405&lt;&gt;"",VLOOKUP(E5405,'تكويد الاصناف'!$B$3:$L$5500,3,FALSE),""),"تأكد من الكود")</f>
        <v/>
      </c>
      <c r="G5405" s="31" t="str">
        <f>IFERROR(IF(E5405&lt;&gt;"",VLOOKUP(E5405,'تكويد الاصناف'!$B$3:$L$5500,4,FALSE),""),"تأكد من الوحدة")</f>
        <v/>
      </c>
      <c r="H5405" s="31" t="str">
        <f>IFERROR(IF(E5405&lt;&gt;"",VLOOKUP(E5405,'تكويد الاصناف'!$B$3:$L$5500,9,FALSE),""),"تأكد من السعر")</f>
        <v/>
      </c>
      <c r="I5405" s="31"/>
      <c r="J5405" s="33" t="str">
        <f t="shared" si="84"/>
        <v/>
      </c>
      <c r="K5405" s="31"/>
      <c r="L5405" s="31"/>
    </row>
    <row r="5406" spans="2:12" x14ac:dyDescent="0.2">
      <c r="B5406" s="29" t="str">
        <f>IF(C5406&lt;&gt;"",COUNT($B$2:B5405)+1,"")</f>
        <v/>
      </c>
      <c r="C5406" s="30"/>
      <c r="D5406" s="31"/>
      <c r="E5406" s="32"/>
      <c r="F5406" s="31" t="str">
        <f>IFERROR(IF(E5406&lt;&gt;"",VLOOKUP(E5406,'تكويد الاصناف'!$B$3:$L$5500,3,FALSE),""),"تأكد من الكود")</f>
        <v/>
      </c>
      <c r="G5406" s="31" t="str">
        <f>IFERROR(IF(E5406&lt;&gt;"",VLOOKUP(E5406,'تكويد الاصناف'!$B$3:$L$5500,4,FALSE),""),"تأكد من الوحدة")</f>
        <v/>
      </c>
      <c r="H5406" s="31" t="str">
        <f>IFERROR(IF(E5406&lt;&gt;"",VLOOKUP(E5406,'تكويد الاصناف'!$B$3:$L$5500,9,FALSE),""),"تأكد من السعر")</f>
        <v/>
      </c>
      <c r="I5406" s="31"/>
      <c r="J5406" s="33" t="str">
        <f t="shared" si="84"/>
        <v/>
      </c>
      <c r="K5406" s="31"/>
      <c r="L5406" s="31"/>
    </row>
    <row r="5407" spans="2:12" x14ac:dyDescent="0.2">
      <c r="B5407" s="29" t="str">
        <f>IF(C5407&lt;&gt;"",COUNT($B$2:B5406)+1,"")</f>
        <v/>
      </c>
      <c r="C5407" s="30"/>
      <c r="D5407" s="31"/>
      <c r="E5407" s="32"/>
      <c r="F5407" s="31" t="str">
        <f>IFERROR(IF(E5407&lt;&gt;"",VLOOKUP(E5407,'تكويد الاصناف'!$B$3:$L$5500,3,FALSE),""),"تأكد من الكود")</f>
        <v/>
      </c>
      <c r="G5407" s="31" t="str">
        <f>IFERROR(IF(E5407&lt;&gt;"",VLOOKUP(E5407,'تكويد الاصناف'!$B$3:$L$5500,4,FALSE),""),"تأكد من الوحدة")</f>
        <v/>
      </c>
      <c r="H5407" s="31" t="str">
        <f>IFERROR(IF(E5407&lt;&gt;"",VLOOKUP(E5407,'تكويد الاصناف'!$B$3:$L$5500,9,FALSE),""),"تأكد من السعر")</f>
        <v/>
      </c>
      <c r="I5407" s="31"/>
      <c r="J5407" s="33" t="str">
        <f t="shared" si="84"/>
        <v/>
      </c>
      <c r="K5407" s="31"/>
      <c r="L5407" s="31"/>
    </row>
    <row r="5408" spans="2:12" x14ac:dyDescent="0.2">
      <c r="B5408" s="29" t="str">
        <f>IF(C5408&lt;&gt;"",COUNT($B$2:B5407)+1,"")</f>
        <v/>
      </c>
      <c r="C5408" s="30"/>
      <c r="D5408" s="31"/>
      <c r="E5408" s="32"/>
      <c r="F5408" s="31" t="str">
        <f>IFERROR(IF(E5408&lt;&gt;"",VLOOKUP(E5408,'تكويد الاصناف'!$B$3:$L$5500,3,FALSE),""),"تأكد من الكود")</f>
        <v/>
      </c>
      <c r="G5408" s="31" t="str">
        <f>IFERROR(IF(E5408&lt;&gt;"",VLOOKUP(E5408,'تكويد الاصناف'!$B$3:$L$5500,4,FALSE),""),"تأكد من الوحدة")</f>
        <v/>
      </c>
      <c r="H5408" s="31" t="str">
        <f>IFERROR(IF(E5408&lt;&gt;"",VLOOKUP(E5408,'تكويد الاصناف'!$B$3:$L$5500,9,FALSE),""),"تأكد من السعر")</f>
        <v/>
      </c>
      <c r="I5408" s="31"/>
      <c r="J5408" s="33" t="str">
        <f t="shared" si="84"/>
        <v/>
      </c>
      <c r="K5408" s="31"/>
      <c r="L5408" s="31"/>
    </row>
    <row r="5409" spans="2:12" x14ac:dyDescent="0.2">
      <c r="B5409" s="29" t="str">
        <f>IF(C5409&lt;&gt;"",COUNT($B$2:B5408)+1,"")</f>
        <v/>
      </c>
      <c r="C5409" s="30"/>
      <c r="D5409" s="31"/>
      <c r="E5409" s="32"/>
      <c r="F5409" s="31" t="str">
        <f>IFERROR(IF(E5409&lt;&gt;"",VLOOKUP(E5409,'تكويد الاصناف'!$B$3:$L$5500,3,FALSE),""),"تأكد من الكود")</f>
        <v/>
      </c>
      <c r="G5409" s="31" t="str">
        <f>IFERROR(IF(E5409&lt;&gt;"",VLOOKUP(E5409,'تكويد الاصناف'!$B$3:$L$5500,4,FALSE),""),"تأكد من الوحدة")</f>
        <v/>
      </c>
      <c r="H5409" s="31" t="str">
        <f>IFERROR(IF(E5409&lt;&gt;"",VLOOKUP(E5409,'تكويد الاصناف'!$B$3:$L$5500,9,FALSE),""),"تأكد من السعر")</f>
        <v/>
      </c>
      <c r="I5409" s="31"/>
      <c r="J5409" s="33" t="str">
        <f t="shared" si="84"/>
        <v/>
      </c>
      <c r="K5409" s="31"/>
      <c r="L5409" s="31"/>
    </row>
    <row r="5410" spans="2:12" x14ac:dyDescent="0.2">
      <c r="B5410" s="29" t="str">
        <f>IF(C5410&lt;&gt;"",COUNT($B$2:B5409)+1,"")</f>
        <v/>
      </c>
      <c r="C5410" s="30"/>
      <c r="D5410" s="31"/>
      <c r="E5410" s="32"/>
      <c r="F5410" s="31" t="str">
        <f>IFERROR(IF(E5410&lt;&gt;"",VLOOKUP(E5410,'تكويد الاصناف'!$B$3:$L$5500,3,FALSE),""),"تأكد من الكود")</f>
        <v/>
      </c>
      <c r="G5410" s="31" t="str">
        <f>IFERROR(IF(E5410&lt;&gt;"",VLOOKUP(E5410,'تكويد الاصناف'!$B$3:$L$5500,4,FALSE),""),"تأكد من الوحدة")</f>
        <v/>
      </c>
      <c r="H5410" s="31" t="str">
        <f>IFERROR(IF(E5410&lt;&gt;"",VLOOKUP(E5410,'تكويد الاصناف'!$B$3:$L$5500,9,FALSE),""),"تأكد من السعر")</f>
        <v/>
      </c>
      <c r="I5410" s="31"/>
      <c r="J5410" s="33" t="str">
        <f t="shared" si="84"/>
        <v/>
      </c>
      <c r="K5410" s="31"/>
      <c r="L5410" s="31"/>
    </row>
    <row r="5411" spans="2:12" x14ac:dyDescent="0.2">
      <c r="B5411" s="29" t="str">
        <f>IF(C5411&lt;&gt;"",COUNT($B$2:B5410)+1,"")</f>
        <v/>
      </c>
      <c r="C5411" s="30"/>
      <c r="D5411" s="31"/>
      <c r="E5411" s="32"/>
      <c r="F5411" s="31" t="str">
        <f>IFERROR(IF(E5411&lt;&gt;"",VLOOKUP(E5411,'تكويد الاصناف'!$B$3:$L$5500,3,FALSE),""),"تأكد من الكود")</f>
        <v/>
      </c>
      <c r="G5411" s="31" t="str">
        <f>IFERROR(IF(E5411&lt;&gt;"",VLOOKUP(E5411,'تكويد الاصناف'!$B$3:$L$5500,4,FALSE),""),"تأكد من الوحدة")</f>
        <v/>
      </c>
      <c r="H5411" s="31" t="str">
        <f>IFERROR(IF(E5411&lt;&gt;"",VLOOKUP(E5411,'تكويد الاصناف'!$B$3:$L$5500,9,FALSE),""),"تأكد من السعر")</f>
        <v/>
      </c>
      <c r="I5411" s="31"/>
      <c r="J5411" s="33" t="str">
        <f t="shared" si="84"/>
        <v/>
      </c>
      <c r="K5411" s="31"/>
      <c r="L5411" s="31"/>
    </row>
    <row r="5412" spans="2:12" x14ac:dyDescent="0.2">
      <c r="B5412" s="29" t="str">
        <f>IF(C5412&lt;&gt;"",COUNT($B$2:B5411)+1,"")</f>
        <v/>
      </c>
      <c r="C5412" s="30"/>
      <c r="D5412" s="31"/>
      <c r="E5412" s="32"/>
      <c r="F5412" s="31" t="str">
        <f>IFERROR(IF(E5412&lt;&gt;"",VLOOKUP(E5412,'تكويد الاصناف'!$B$3:$L$5500,3,FALSE),""),"تأكد من الكود")</f>
        <v/>
      </c>
      <c r="G5412" s="31" t="str">
        <f>IFERROR(IF(E5412&lt;&gt;"",VLOOKUP(E5412,'تكويد الاصناف'!$B$3:$L$5500,4,FALSE),""),"تأكد من الوحدة")</f>
        <v/>
      </c>
      <c r="H5412" s="31" t="str">
        <f>IFERROR(IF(E5412&lt;&gt;"",VLOOKUP(E5412,'تكويد الاصناف'!$B$3:$L$5500,9,FALSE),""),"تأكد من السعر")</f>
        <v/>
      </c>
      <c r="I5412" s="31"/>
      <c r="J5412" s="33" t="str">
        <f t="shared" si="84"/>
        <v/>
      </c>
      <c r="K5412" s="31"/>
      <c r="L5412" s="31"/>
    </row>
    <row r="5413" spans="2:12" x14ac:dyDescent="0.2">
      <c r="B5413" s="29" t="str">
        <f>IF(C5413&lt;&gt;"",COUNT($B$2:B5412)+1,"")</f>
        <v/>
      </c>
      <c r="C5413" s="30"/>
      <c r="D5413" s="31"/>
      <c r="E5413" s="32"/>
      <c r="F5413" s="31" t="str">
        <f>IFERROR(IF(E5413&lt;&gt;"",VLOOKUP(E5413,'تكويد الاصناف'!$B$3:$L$5500,3,FALSE),""),"تأكد من الكود")</f>
        <v/>
      </c>
      <c r="G5413" s="31" t="str">
        <f>IFERROR(IF(E5413&lt;&gt;"",VLOOKUP(E5413,'تكويد الاصناف'!$B$3:$L$5500,4,FALSE),""),"تأكد من الوحدة")</f>
        <v/>
      </c>
      <c r="H5413" s="31" t="str">
        <f>IFERROR(IF(E5413&lt;&gt;"",VLOOKUP(E5413,'تكويد الاصناف'!$B$3:$L$5500,9,FALSE),""),"تأكد من السعر")</f>
        <v/>
      </c>
      <c r="I5413" s="31"/>
      <c r="J5413" s="33" t="str">
        <f t="shared" si="84"/>
        <v/>
      </c>
      <c r="K5413" s="31"/>
      <c r="L5413" s="31"/>
    </row>
    <row r="5414" spans="2:12" x14ac:dyDescent="0.2">
      <c r="B5414" s="29" t="str">
        <f>IF(C5414&lt;&gt;"",COUNT($B$2:B5413)+1,"")</f>
        <v/>
      </c>
      <c r="C5414" s="30"/>
      <c r="D5414" s="31"/>
      <c r="E5414" s="32"/>
      <c r="F5414" s="31" t="str">
        <f>IFERROR(IF(E5414&lt;&gt;"",VLOOKUP(E5414,'تكويد الاصناف'!$B$3:$L$5500,3,FALSE),""),"تأكد من الكود")</f>
        <v/>
      </c>
      <c r="G5414" s="31" t="str">
        <f>IFERROR(IF(E5414&lt;&gt;"",VLOOKUP(E5414,'تكويد الاصناف'!$B$3:$L$5500,4,FALSE),""),"تأكد من الوحدة")</f>
        <v/>
      </c>
      <c r="H5414" s="31" t="str">
        <f>IFERROR(IF(E5414&lt;&gt;"",VLOOKUP(E5414,'تكويد الاصناف'!$B$3:$L$5500,9,FALSE),""),"تأكد من السعر")</f>
        <v/>
      </c>
      <c r="I5414" s="31"/>
      <c r="J5414" s="33" t="str">
        <f t="shared" si="84"/>
        <v/>
      </c>
      <c r="K5414" s="31"/>
      <c r="L5414" s="31"/>
    </row>
    <row r="5415" spans="2:12" x14ac:dyDescent="0.2">
      <c r="B5415" s="29" t="str">
        <f>IF(C5415&lt;&gt;"",COUNT($B$2:B5414)+1,"")</f>
        <v/>
      </c>
      <c r="C5415" s="30"/>
      <c r="D5415" s="31"/>
      <c r="E5415" s="32"/>
      <c r="F5415" s="31" t="str">
        <f>IFERROR(IF(E5415&lt;&gt;"",VLOOKUP(E5415,'تكويد الاصناف'!$B$3:$L$5500,3,FALSE),""),"تأكد من الكود")</f>
        <v/>
      </c>
      <c r="G5415" s="31" t="str">
        <f>IFERROR(IF(E5415&lt;&gt;"",VLOOKUP(E5415,'تكويد الاصناف'!$B$3:$L$5500,4,FALSE),""),"تأكد من الوحدة")</f>
        <v/>
      </c>
      <c r="H5415" s="31" t="str">
        <f>IFERROR(IF(E5415&lt;&gt;"",VLOOKUP(E5415,'تكويد الاصناف'!$B$3:$L$5500,9,FALSE),""),"تأكد من السعر")</f>
        <v/>
      </c>
      <c r="I5415" s="31"/>
      <c r="J5415" s="33" t="str">
        <f t="shared" si="84"/>
        <v/>
      </c>
      <c r="K5415" s="31"/>
      <c r="L5415" s="31"/>
    </row>
    <row r="5416" spans="2:12" x14ac:dyDescent="0.2">
      <c r="B5416" s="29" t="str">
        <f>IF(C5416&lt;&gt;"",COUNT($B$2:B5415)+1,"")</f>
        <v/>
      </c>
      <c r="C5416" s="30"/>
      <c r="D5416" s="31"/>
      <c r="E5416" s="32"/>
      <c r="F5416" s="31" t="str">
        <f>IFERROR(IF(E5416&lt;&gt;"",VLOOKUP(E5416,'تكويد الاصناف'!$B$3:$L$5500,3,FALSE),""),"تأكد من الكود")</f>
        <v/>
      </c>
      <c r="G5416" s="31" t="str">
        <f>IFERROR(IF(E5416&lt;&gt;"",VLOOKUP(E5416,'تكويد الاصناف'!$B$3:$L$5500,4,FALSE),""),"تأكد من الوحدة")</f>
        <v/>
      </c>
      <c r="H5416" s="31" t="str">
        <f>IFERROR(IF(E5416&lt;&gt;"",VLOOKUP(E5416,'تكويد الاصناف'!$B$3:$L$5500,9,FALSE),""),"تأكد من السعر")</f>
        <v/>
      </c>
      <c r="I5416" s="31"/>
      <c r="J5416" s="33" t="str">
        <f t="shared" si="84"/>
        <v/>
      </c>
      <c r="K5416" s="31"/>
      <c r="L5416" s="31"/>
    </row>
    <row r="5417" spans="2:12" x14ac:dyDescent="0.2">
      <c r="B5417" s="29" t="str">
        <f>IF(C5417&lt;&gt;"",COUNT($B$2:B5416)+1,"")</f>
        <v/>
      </c>
      <c r="C5417" s="30"/>
      <c r="D5417" s="31"/>
      <c r="E5417" s="32"/>
      <c r="F5417" s="31" t="str">
        <f>IFERROR(IF(E5417&lt;&gt;"",VLOOKUP(E5417,'تكويد الاصناف'!$B$3:$L$5500,3,FALSE),""),"تأكد من الكود")</f>
        <v/>
      </c>
      <c r="G5417" s="31" t="str">
        <f>IFERROR(IF(E5417&lt;&gt;"",VLOOKUP(E5417,'تكويد الاصناف'!$B$3:$L$5500,4,FALSE),""),"تأكد من الوحدة")</f>
        <v/>
      </c>
      <c r="H5417" s="31" t="str">
        <f>IFERROR(IF(E5417&lt;&gt;"",VLOOKUP(E5417,'تكويد الاصناف'!$B$3:$L$5500,9,FALSE),""),"تأكد من السعر")</f>
        <v/>
      </c>
      <c r="I5417" s="31"/>
      <c r="J5417" s="33" t="str">
        <f t="shared" si="84"/>
        <v/>
      </c>
      <c r="K5417" s="31"/>
      <c r="L5417" s="31"/>
    </row>
    <row r="5418" spans="2:12" x14ac:dyDescent="0.2">
      <c r="B5418" s="29" t="str">
        <f>IF(C5418&lt;&gt;"",COUNT($B$2:B5417)+1,"")</f>
        <v/>
      </c>
      <c r="C5418" s="30"/>
      <c r="D5418" s="31"/>
      <c r="E5418" s="32"/>
      <c r="F5418" s="31" t="str">
        <f>IFERROR(IF(E5418&lt;&gt;"",VLOOKUP(E5418,'تكويد الاصناف'!$B$3:$L$5500,3,FALSE),""),"تأكد من الكود")</f>
        <v/>
      </c>
      <c r="G5418" s="31" t="str">
        <f>IFERROR(IF(E5418&lt;&gt;"",VLOOKUP(E5418,'تكويد الاصناف'!$B$3:$L$5500,4,FALSE),""),"تأكد من الوحدة")</f>
        <v/>
      </c>
      <c r="H5418" s="31" t="str">
        <f>IFERROR(IF(E5418&lt;&gt;"",VLOOKUP(E5418,'تكويد الاصناف'!$B$3:$L$5500,9,FALSE),""),"تأكد من السعر")</f>
        <v/>
      </c>
      <c r="I5418" s="31"/>
      <c r="J5418" s="33" t="str">
        <f t="shared" si="84"/>
        <v/>
      </c>
      <c r="K5418" s="31"/>
      <c r="L5418" s="31"/>
    </row>
    <row r="5419" spans="2:12" x14ac:dyDescent="0.2">
      <c r="B5419" s="29" t="str">
        <f>IF(C5419&lt;&gt;"",COUNT($B$2:B5418)+1,"")</f>
        <v/>
      </c>
      <c r="C5419" s="30"/>
      <c r="D5419" s="31"/>
      <c r="E5419" s="32"/>
      <c r="F5419" s="31" t="str">
        <f>IFERROR(IF(E5419&lt;&gt;"",VLOOKUP(E5419,'تكويد الاصناف'!$B$3:$L$5500,3,FALSE),""),"تأكد من الكود")</f>
        <v/>
      </c>
      <c r="G5419" s="31" t="str">
        <f>IFERROR(IF(E5419&lt;&gt;"",VLOOKUP(E5419,'تكويد الاصناف'!$B$3:$L$5500,4,FALSE),""),"تأكد من الوحدة")</f>
        <v/>
      </c>
      <c r="H5419" s="31" t="str">
        <f>IFERROR(IF(E5419&lt;&gt;"",VLOOKUP(E5419,'تكويد الاصناف'!$B$3:$L$5500,9,FALSE),""),"تأكد من السعر")</f>
        <v/>
      </c>
      <c r="I5419" s="31"/>
      <c r="J5419" s="33" t="str">
        <f t="shared" si="84"/>
        <v/>
      </c>
      <c r="K5419" s="31"/>
      <c r="L5419" s="31"/>
    </row>
    <row r="5420" spans="2:12" x14ac:dyDescent="0.2">
      <c r="B5420" s="29" t="str">
        <f>IF(C5420&lt;&gt;"",COUNT($B$2:B5419)+1,"")</f>
        <v/>
      </c>
      <c r="C5420" s="30"/>
      <c r="D5420" s="31"/>
      <c r="E5420" s="32"/>
      <c r="F5420" s="31" t="str">
        <f>IFERROR(IF(E5420&lt;&gt;"",VLOOKUP(E5420,'تكويد الاصناف'!$B$3:$L$5500,3,FALSE),""),"تأكد من الكود")</f>
        <v/>
      </c>
      <c r="G5420" s="31" t="str">
        <f>IFERROR(IF(E5420&lt;&gt;"",VLOOKUP(E5420,'تكويد الاصناف'!$B$3:$L$5500,4,FALSE),""),"تأكد من الوحدة")</f>
        <v/>
      </c>
      <c r="H5420" s="31" t="str">
        <f>IFERROR(IF(E5420&lt;&gt;"",VLOOKUP(E5420,'تكويد الاصناف'!$B$3:$L$5500,9,FALSE),""),"تأكد من السعر")</f>
        <v/>
      </c>
      <c r="I5420" s="31"/>
      <c r="J5420" s="33" t="str">
        <f t="shared" si="84"/>
        <v/>
      </c>
      <c r="K5420" s="31"/>
      <c r="L5420" s="31"/>
    </row>
    <row r="5421" spans="2:12" x14ac:dyDescent="0.2">
      <c r="B5421" s="29" t="str">
        <f>IF(C5421&lt;&gt;"",COUNT($B$2:B5420)+1,"")</f>
        <v/>
      </c>
      <c r="C5421" s="30"/>
      <c r="D5421" s="31"/>
      <c r="E5421" s="32"/>
      <c r="F5421" s="31" t="str">
        <f>IFERROR(IF(E5421&lt;&gt;"",VLOOKUP(E5421,'تكويد الاصناف'!$B$3:$L$5500,3,FALSE),""),"تأكد من الكود")</f>
        <v/>
      </c>
      <c r="G5421" s="31" t="str">
        <f>IFERROR(IF(E5421&lt;&gt;"",VLOOKUP(E5421,'تكويد الاصناف'!$B$3:$L$5500,4,FALSE),""),"تأكد من الوحدة")</f>
        <v/>
      </c>
      <c r="H5421" s="31" t="str">
        <f>IFERROR(IF(E5421&lt;&gt;"",VLOOKUP(E5421,'تكويد الاصناف'!$B$3:$L$5500,9,FALSE),""),"تأكد من السعر")</f>
        <v/>
      </c>
      <c r="I5421" s="31"/>
      <c r="J5421" s="33" t="str">
        <f t="shared" si="84"/>
        <v/>
      </c>
      <c r="K5421" s="31"/>
      <c r="L5421" s="31"/>
    </row>
    <row r="5422" spans="2:12" x14ac:dyDescent="0.2">
      <c r="B5422" s="29" t="str">
        <f>IF(C5422&lt;&gt;"",COUNT($B$2:B5421)+1,"")</f>
        <v/>
      </c>
      <c r="C5422" s="30"/>
      <c r="D5422" s="31"/>
      <c r="E5422" s="32"/>
      <c r="F5422" s="31" t="str">
        <f>IFERROR(IF(E5422&lt;&gt;"",VLOOKUP(E5422,'تكويد الاصناف'!$B$3:$L$5500,3,FALSE),""),"تأكد من الكود")</f>
        <v/>
      </c>
      <c r="G5422" s="31" t="str">
        <f>IFERROR(IF(E5422&lt;&gt;"",VLOOKUP(E5422,'تكويد الاصناف'!$B$3:$L$5500,4,FALSE),""),"تأكد من الوحدة")</f>
        <v/>
      </c>
      <c r="H5422" s="31" t="str">
        <f>IFERROR(IF(E5422&lt;&gt;"",VLOOKUP(E5422,'تكويد الاصناف'!$B$3:$L$5500,9,FALSE),""),"تأكد من السعر")</f>
        <v/>
      </c>
      <c r="I5422" s="31"/>
      <c r="J5422" s="33" t="str">
        <f t="shared" si="84"/>
        <v/>
      </c>
      <c r="K5422" s="31"/>
      <c r="L5422" s="31"/>
    </row>
    <row r="5423" spans="2:12" x14ac:dyDescent="0.2">
      <c r="B5423" s="29" t="str">
        <f>IF(C5423&lt;&gt;"",COUNT($B$2:B5422)+1,"")</f>
        <v/>
      </c>
      <c r="C5423" s="30"/>
      <c r="D5423" s="31"/>
      <c r="E5423" s="32"/>
      <c r="F5423" s="31" t="str">
        <f>IFERROR(IF(E5423&lt;&gt;"",VLOOKUP(E5423,'تكويد الاصناف'!$B$3:$L$5500,3,FALSE),""),"تأكد من الكود")</f>
        <v/>
      </c>
      <c r="G5423" s="31" t="str">
        <f>IFERROR(IF(E5423&lt;&gt;"",VLOOKUP(E5423,'تكويد الاصناف'!$B$3:$L$5500,4,FALSE),""),"تأكد من الوحدة")</f>
        <v/>
      </c>
      <c r="H5423" s="31" t="str">
        <f>IFERROR(IF(E5423&lt;&gt;"",VLOOKUP(E5423,'تكويد الاصناف'!$B$3:$L$5500,9,FALSE),""),"تأكد من السعر")</f>
        <v/>
      </c>
      <c r="I5423" s="31"/>
      <c r="J5423" s="33" t="str">
        <f t="shared" si="84"/>
        <v/>
      </c>
      <c r="K5423" s="31"/>
      <c r="L5423" s="31"/>
    </row>
    <row r="5424" spans="2:12" x14ac:dyDescent="0.2">
      <c r="B5424" s="29" t="str">
        <f>IF(C5424&lt;&gt;"",COUNT($B$2:B5423)+1,"")</f>
        <v/>
      </c>
      <c r="C5424" s="30"/>
      <c r="D5424" s="31"/>
      <c r="E5424" s="32"/>
      <c r="F5424" s="31" t="str">
        <f>IFERROR(IF(E5424&lt;&gt;"",VLOOKUP(E5424,'تكويد الاصناف'!$B$3:$L$5500,3,FALSE),""),"تأكد من الكود")</f>
        <v/>
      </c>
      <c r="G5424" s="31" t="str">
        <f>IFERROR(IF(E5424&lt;&gt;"",VLOOKUP(E5424,'تكويد الاصناف'!$B$3:$L$5500,4,FALSE),""),"تأكد من الوحدة")</f>
        <v/>
      </c>
      <c r="H5424" s="31" t="str">
        <f>IFERROR(IF(E5424&lt;&gt;"",VLOOKUP(E5424,'تكويد الاصناف'!$B$3:$L$5500,9,FALSE),""),"تأكد من السعر")</f>
        <v/>
      </c>
      <c r="I5424" s="31"/>
      <c r="J5424" s="33" t="str">
        <f t="shared" si="84"/>
        <v/>
      </c>
      <c r="K5424" s="31"/>
      <c r="L5424" s="31"/>
    </row>
    <row r="5425" spans="2:12" x14ac:dyDescent="0.2">
      <c r="B5425" s="29" t="str">
        <f>IF(C5425&lt;&gt;"",COUNT($B$2:B5424)+1,"")</f>
        <v/>
      </c>
      <c r="C5425" s="30"/>
      <c r="D5425" s="31"/>
      <c r="E5425" s="32"/>
      <c r="F5425" s="31" t="str">
        <f>IFERROR(IF(E5425&lt;&gt;"",VLOOKUP(E5425,'تكويد الاصناف'!$B$3:$L$5500,3,FALSE),""),"تأكد من الكود")</f>
        <v/>
      </c>
      <c r="G5425" s="31" t="str">
        <f>IFERROR(IF(E5425&lt;&gt;"",VLOOKUP(E5425,'تكويد الاصناف'!$B$3:$L$5500,4,FALSE),""),"تأكد من الوحدة")</f>
        <v/>
      </c>
      <c r="H5425" s="31" t="str">
        <f>IFERROR(IF(E5425&lt;&gt;"",VLOOKUP(E5425,'تكويد الاصناف'!$B$3:$L$5500,9,FALSE),""),"تأكد من السعر")</f>
        <v/>
      </c>
      <c r="I5425" s="31"/>
      <c r="J5425" s="33" t="str">
        <f t="shared" si="84"/>
        <v/>
      </c>
      <c r="K5425" s="31"/>
      <c r="L5425" s="31"/>
    </row>
    <row r="5426" spans="2:12" x14ac:dyDescent="0.2">
      <c r="B5426" s="29" t="str">
        <f>IF(C5426&lt;&gt;"",COUNT($B$2:B5425)+1,"")</f>
        <v/>
      </c>
      <c r="C5426" s="30"/>
      <c r="D5426" s="31"/>
      <c r="E5426" s="32"/>
      <c r="F5426" s="31" t="str">
        <f>IFERROR(IF(E5426&lt;&gt;"",VLOOKUP(E5426,'تكويد الاصناف'!$B$3:$L$5500,3,FALSE),""),"تأكد من الكود")</f>
        <v/>
      </c>
      <c r="G5426" s="31" t="str">
        <f>IFERROR(IF(E5426&lt;&gt;"",VLOOKUP(E5426,'تكويد الاصناف'!$B$3:$L$5500,4,FALSE),""),"تأكد من الوحدة")</f>
        <v/>
      </c>
      <c r="H5426" s="31" t="str">
        <f>IFERROR(IF(E5426&lt;&gt;"",VLOOKUP(E5426,'تكويد الاصناف'!$B$3:$L$5500,9,FALSE),""),"تأكد من السعر")</f>
        <v/>
      </c>
      <c r="I5426" s="31"/>
      <c r="J5426" s="33" t="str">
        <f t="shared" si="84"/>
        <v/>
      </c>
      <c r="K5426" s="31"/>
      <c r="L5426" s="31"/>
    </row>
    <row r="5427" spans="2:12" x14ac:dyDescent="0.2">
      <c r="B5427" s="29" t="str">
        <f>IF(C5427&lt;&gt;"",COUNT($B$2:B5426)+1,"")</f>
        <v/>
      </c>
      <c r="C5427" s="30"/>
      <c r="D5427" s="31"/>
      <c r="E5427" s="32"/>
      <c r="F5427" s="31" t="str">
        <f>IFERROR(IF(E5427&lt;&gt;"",VLOOKUP(E5427,'تكويد الاصناف'!$B$3:$L$5500,3,FALSE),""),"تأكد من الكود")</f>
        <v/>
      </c>
      <c r="G5427" s="31" t="str">
        <f>IFERROR(IF(E5427&lt;&gt;"",VLOOKUP(E5427,'تكويد الاصناف'!$B$3:$L$5500,4,FALSE),""),"تأكد من الوحدة")</f>
        <v/>
      </c>
      <c r="H5427" s="31" t="str">
        <f>IFERROR(IF(E5427&lt;&gt;"",VLOOKUP(E5427,'تكويد الاصناف'!$B$3:$L$5500,9,FALSE),""),"تأكد من السعر")</f>
        <v/>
      </c>
      <c r="I5427" s="31"/>
      <c r="J5427" s="33" t="str">
        <f t="shared" si="84"/>
        <v/>
      </c>
      <c r="K5427" s="31"/>
      <c r="L5427" s="31"/>
    </row>
    <row r="5428" spans="2:12" x14ac:dyDescent="0.2">
      <c r="B5428" s="29" t="str">
        <f>IF(C5428&lt;&gt;"",COUNT($B$2:B5427)+1,"")</f>
        <v/>
      </c>
      <c r="C5428" s="30"/>
      <c r="D5428" s="31"/>
      <c r="E5428" s="32"/>
      <c r="F5428" s="31" t="str">
        <f>IFERROR(IF(E5428&lt;&gt;"",VLOOKUP(E5428,'تكويد الاصناف'!$B$3:$L$5500,3,FALSE),""),"تأكد من الكود")</f>
        <v/>
      </c>
      <c r="G5428" s="31" t="str">
        <f>IFERROR(IF(E5428&lt;&gt;"",VLOOKUP(E5428,'تكويد الاصناف'!$B$3:$L$5500,4,FALSE),""),"تأكد من الوحدة")</f>
        <v/>
      </c>
      <c r="H5428" s="31" t="str">
        <f>IFERROR(IF(E5428&lt;&gt;"",VLOOKUP(E5428,'تكويد الاصناف'!$B$3:$L$5500,9,FALSE),""),"تأكد من السعر")</f>
        <v/>
      </c>
      <c r="I5428" s="31"/>
      <c r="J5428" s="33" t="str">
        <f t="shared" si="84"/>
        <v/>
      </c>
      <c r="K5428" s="31"/>
      <c r="L5428" s="31"/>
    </row>
    <row r="5429" spans="2:12" x14ac:dyDescent="0.2">
      <c r="B5429" s="29" t="str">
        <f>IF(C5429&lt;&gt;"",COUNT($B$2:B5428)+1,"")</f>
        <v/>
      </c>
      <c r="C5429" s="30"/>
      <c r="D5429" s="31"/>
      <c r="E5429" s="32"/>
      <c r="F5429" s="31" t="str">
        <f>IFERROR(IF(E5429&lt;&gt;"",VLOOKUP(E5429,'تكويد الاصناف'!$B$3:$L$5500,3,FALSE),""),"تأكد من الكود")</f>
        <v/>
      </c>
      <c r="G5429" s="31" t="str">
        <f>IFERROR(IF(E5429&lt;&gt;"",VLOOKUP(E5429,'تكويد الاصناف'!$B$3:$L$5500,4,FALSE),""),"تأكد من الوحدة")</f>
        <v/>
      </c>
      <c r="H5429" s="31" t="str">
        <f>IFERROR(IF(E5429&lt;&gt;"",VLOOKUP(E5429,'تكويد الاصناف'!$B$3:$L$5500,9,FALSE),""),"تأكد من السعر")</f>
        <v/>
      </c>
      <c r="I5429" s="31"/>
      <c r="J5429" s="33" t="str">
        <f t="shared" si="84"/>
        <v/>
      </c>
      <c r="K5429" s="31"/>
      <c r="L5429" s="31"/>
    </row>
    <row r="5430" spans="2:12" x14ac:dyDescent="0.2">
      <c r="B5430" s="29" t="str">
        <f>IF(C5430&lt;&gt;"",COUNT($B$2:B5429)+1,"")</f>
        <v/>
      </c>
      <c r="C5430" s="30"/>
      <c r="D5430" s="31"/>
      <c r="E5430" s="32"/>
      <c r="F5430" s="31" t="str">
        <f>IFERROR(IF(E5430&lt;&gt;"",VLOOKUP(E5430,'تكويد الاصناف'!$B$3:$L$5500,3,FALSE),""),"تأكد من الكود")</f>
        <v/>
      </c>
      <c r="G5430" s="31" t="str">
        <f>IFERROR(IF(E5430&lt;&gt;"",VLOOKUP(E5430,'تكويد الاصناف'!$B$3:$L$5500,4,FALSE),""),"تأكد من الوحدة")</f>
        <v/>
      </c>
      <c r="H5430" s="31" t="str">
        <f>IFERROR(IF(E5430&lt;&gt;"",VLOOKUP(E5430,'تكويد الاصناف'!$B$3:$L$5500,9,FALSE),""),"تأكد من السعر")</f>
        <v/>
      </c>
      <c r="I5430" s="31"/>
      <c r="J5430" s="33" t="str">
        <f t="shared" si="84"/>
        <v/>
      </c>
      <c r="K5430" s="31"/>
      <c r="L5430" s="31"/>
    </row>
    <row r="5431" spans="2:12" x14ac:dyDescent="0.2">
      <c r="B5431" s="29" t="str">
        <f>IF(C5431&lt;&gt;"",COUNT($B$2:B5430)+1,"")</f>
        <v/>
      </c>
      <c r="C5431" s="30"/>
      <c r="D5431" s="31"/>
      <c r="E5431" s="32"/>
      <c r="F5431" s="31" t="str">
        <f>IFERROR(IF(E5431&lt;&gt;"",VLOOKUP(E5431,'تكويد الاصناف'!$B$3:$L$5500,3,FALSE),""),"تأكد من الكود")</f>
        <v/>
      </c>
      <c r="G5431" s="31" t="str">
        <f>IFERROR(IF(E5431&lt;&gt;"",VLOOKUP(E5431,'تكويد الاصناف'!$B$3:$L$5500,4,FALSE),""),"تأكد من الوحدة")</f>
        <v/>
      </c>
      <c r="H5431" s="31" t="str">
        <f>IFERROR(IF(E5431&lt;&gt;"",VLOOKUP(E5431,'تكويد الاصناف'!$B$3:$L$5500,9,FALSE),""),"تأكد من السعر")</f>
        <v/>
      </c>
      <c r="I5431" s="31"/>
      <c r="J5431" s="33" t="str">
        <f t="shared" si="84"/>
        <v/>
      </c>
      <c r="K5431" s="31"/>
      <c r="L5431" s="31"/>
    </row>
    <row r="5432" spans="2:12" x14ac:dyDescent="0.2">
      <c r="B5432" s="29" t="str">
        <f>IF(C5432&lt;&gt;"",COUNT($B$2:B5431)+1,"")</f>
        <v/>
      </c>
      <c r="C5432" s="30"/>
      <c r="D5432" s="31"/>
      <c r="E5432" s="32"/>
      <c r="F5432" s="31" t="str">
        <f>IFERROR(IF(E5432&lt;&gt;"",VLOOKUP(E5432,'تكويد الاصناف'!$B$3:$L$5500,3,FALSE),""),"تأكد من الكود")</f>
        <v/>
      </c>
      <c r="G5432" s="31" t="str">
        <f>IFERROR(IF(E5432&lt;&gt;"",VLOOKUP(E5432,'تكويد الاصناف'!$B$3:$L$5500,4,FALSE),""),"تأكد من الوحدة")</f>
        <v/>
      </c>
      <c r="H5432" s="31" t="str">
        <f>IFERROR(IF(E5432&lt;&gt;"",VLOOKUP(E5432,'تكويد الاصناف'!$B$3:$L$5500,9,FALSE),""),"تأكد من السعر")</f>
        <v/>
      </c>
      <c r="I5432" s="31"/>
      <c r="J5432" s="33" t="str">
        <f t="shared" si="84"/>
        <v/>
      </c>
      <c r="K5432" s="31"/>
      <c r="L5432" s="31"/>
    </row>
    <row r="5433" spans="2:12" x14ac:dyDescent="0.2">
      <c r="B5433" s="29" t="str">
        <f>IF(C5433&lt;&gt;"",COUNT($B$2:B5432)+1,"")</f>
        <v/>
      </c>
      <c r="C5433" s="30"/>
      <c r="D5433" s="31"/>
      <c r="E5433" s="32"/>
      <c r="F5433" s="31" t="str">
        <f>IFERROR(IF(E5433&lt;&gt;"",VLOOKUP(E5433,'تكويد الاصناف'!$B$3:$L$5500,3,FALSE),""),"تأكد من الكود")</f>
        <v/>
      </c>
      <c r="G5433" s="31" t="str">
        <f>IFERROR(IF(E5433&lt;&gt;"",VLOOKUP(E5433,'تكويد الاصناف'!$B$3:$L$5500,4,FALSE),""),"تأكد من الوحدة")</f>
        <v/>
      </c>
      <c r="H5433" s="31" t="str">
        <f>IFERROR(IF(E5433&lt;&gt;"",VLOOKUP(E5433,'تكويد الاصناف'!$B$3:$L$5500,9,FALSE),""),"تأكد من السعر")</f>
        <v/>
      </c>
      <c r="I5433" s="31"/>
      <c r="J5433" s="33" t="str">
        <f t="shared" si="84"/>
        <v/>
      </c>
      <c r="K5433" s="31"/>
      <c r="L5433" s="31"/>
    </row>
    <row r="5434" spans="2:12" x14ac:dyDescent="0.2">
      <c r="B5434" s="29" t="str">
        <f>IF(C5434&lt;&gt;"",COUNT($B$2:B5433)+1,"")</f>
        <v/>
      </c>
      <c r="C5434" s="30"/>
      <c r="D5434" s="31"/>
      <c r="E5434" s="32"/>
      <c r="F5434" s="31" t="str">
        <f>IFERROR(IF(E5434&lt;&gt;"",VLOOKUP(E5434,'تكويد الاصناف'!$B$3:$L$5500,3,FALSE),""),"تأكد من الكود")</f>
        <v/>
      </c>
      <c r="G5434" s="31" t="str">
        <f>IFERROR(IF(E5434&lt;&gt;"",VLOOKUP(E5434,'تكويد الاصناف'!$B$3:$L$5500,4,FALSE),""),"تأكد من الوحدة")</f>
        <v/>
      </c>
      <c r="H5434" s="31" t="str">
        <f>IFERROR(IF(E5434&lt;&gt;"",VLOOKUP(E5434,'تكويد الاصناف'!$B$3:$L$5500,9,FALSE),""),"تأكد من السعر")</f>
        <v/>
      </c>
      <c r="I5434" s="31"/>
      <c r="J5434" s="33" t="str">
        <f t="shared" si="84"/>
        <v/>
      </c>
      <c r="K5434" s="31"/>
      <c r="L5434" s="31"/>
    </row>
    <row r="5435" spans="2:12" x14ac:dyDescent="0.2">
      <c r="B5435" s="29" t="str">
        <f>IF(C5435&lt;&gt;"",COUNT($B$2:B5434)+1,"")</f>
        <v/>
      </c>
      <c r="C5435" s="30"/>
      <c r="D5435" s="31"/>
      <c r="E5435" s="32"/>
      <c r="F5435" s="31" t="str">
        <f>IFERROR(IF(E5435&lt;&gt;"",VLOOKUP(E5435,'تكويد الاصناف'!$B$3:$L$5500,3,FALSE),""),"تأكد من الكود")</f>
        <v/>
      </c>
      <c r="G5435" s="31" t="str">
        <f>IFERROR(IF(E5435&lt;&gt;"",VLOOKUP(E5435,'تكويد الاصناف'!$B$3:$L$5500,4,FALSE),""),"تأكد من الوحدة")</f>
        <v/>
      </c>
      <c r="H5435" s="31" t="str">
        <f>IFERROR(IF(E5435&lt;&gt;"",VLOOKUP(E5435,'تكويد الاصناف'!$B$3:$L$5500,9,FALSE),""),"تأكد من السعر")</f>
        <v/>
      </c>
      <c r="I5435" s="31"/>
      <c r="J5435" s="33" t="str">
        <f t="shared" si="84"/>
        <v/>
      </c>
      <c r="K5435" s="31"/>
      <c r="L5435" s="31"/>
    </row>
    <row r="5436" spans="2:12" x14ac:dyDescent="0.2">
      <c r="B5436" s="29" t="str">
        <f>IF(C5436&lt;&gt;"",COUNT($B$2:B5435)+1,"")</f>
        <v/>
      </c>
      <c r="C5436" s="30"/>
      <c r="D5436" s="31"/>
      <c r="E5436" s="32"/>
      <c r="F5436" s="31" t="str">
        <f>IFERROR(IF(E5436&lt;&gt;"",VLOOKUP(E5436,'تكويد الاصناف'!$B$3:$L$5500,3,FALSE),""),"تأكد من الكود")</f>
        <v/>
      </c>
      <c r="G5436" s="31" t="str">
        <f>IFERROR(IF(E5436&lt;&gt;"",VLOOKUP(E5436,'تكويد الاصناف'!$B$3:$L$5500,4,FALSE),""),"تأكد من الوحدة")</f>
        <v/>
      </c>
      <c r="H5436" s="31" t="str">
        <f>IFERROR(IF(E5436&lt;&gt;"",VLOOKUP(E5436,'تكويد الاصناف'!$B$3:$L$5500,9,FALSE),""),"تأكد من السعر")</f>
        <v/>
      </c>
      <c r="I5436" s="31"/>
      <c r="J5436" s="33" t="str">
        <f t="shared" si="84"/>
        <v/>
      </c>
      <c r="K5436" s="31"/>
      <c r="L5436" s="31"/>
    </row>
    <row r="5437" spans="2:12" x14ac:dyDescent="0.2">
      <c r="B5437" s="29" t="str">
        <f>IF(C5437&lt;&gt;"",COUNT($B$2:B5436)+1,"")</f>
        <v/>
      </c>
      <c r="C5437" s="30"/>
      <c r="D5437" s="31"/>
      <c r="E5437" s="32"/>
      <c r="F5437" s="31" t="str">
        <f>IFERROR(IF(E5437&lt;&gt;"",VLOOKUP(E5437,'تكويد الاصناف'!$B$3:$L$5500,3,FALSE),""),"تأكد من الكود")</f>
        <v/>
      </c>
      <c r="G5437" s="31" t="str">
        <f>IFERROR(IF(E5437&lt;&gt;"",VLOOKUP(E5437,'تكويد الاصناف'!$B$3:$L$5500,4,FALSE),""),"تأكد من الوحدة")</f>
        <v/>
      </c>
      <c r="H5437" s="31" t="str">
        <f>IFERROR(IF(E5437&lt;&gt;"",VLOOKUP(E5437,'تكويد الاصناف'!$B$3:$L$5500,9,FALSE),""),"تأكد من السعر")</f>
        <v/>
      </c>
      <c r="I5437" s="31"/>
      <c r="J5437" s="33" t="str">
        <f t="shared" si="84"/>
        <v/>
      </c>
      <c r="K5437" s="31"/>
      <c r="L5437" s="31"/>
    </row>
    <row r="5438" spans="2:12" x14ac:dyDescent="0.2">
      <c r="B5438" s="29" t="str">
        <f>IF(C5438&lt;&gt;"",COUNT($B$2:B5437)+1,"")</f>
        <v/>
      </c>
      <c r="C5438" s="30"/>
      <c r="D5438" s="31"/>
      <c r="E5438" s="32"/>
      <c r="F5438" s="31" t="str">
        <f>IFERROR(IF(E5438&lt;&gt;"",VLOOKUP(E5438,'تكويد الاصناف'!$B$3:$L$5500,3,FALSE),""),"تأكد من الكود")</f>
        <v/>
      </c>
      <c r="G5438" s="31" t="str">
        <f>IFERROR(IF(E5438&lt;&gt;"",VLOOKUP(E5438,'تكويد الاصناف'!$B$3:$L$5500,4,FALSE),""),"تأكد من الوحدة")</f>
        <v/>
      </c>
      <c r="H5438" s="31" t="str">
        <f>IFERROR(IF(E5438&lt;&gt;"",VLOOKUP(E5438,'تكويد الاصناف'!$B$3:$L$5500,9,FALSE),""),"تأكد من السعر")</f>
        <v/>
      </c>
      <c r="I5438" s="31"/>
      <c r="J5438" s="33" t="str">
        <f t="shared" si="84"/>
        <v/>
      </c>
      <c r="K5438" s="31"/>
      <c r="L5438" s="31"/>
    </row>
    <row r="5439" spans="2:12" x14ac:dyDescent="0.2">
      <c r="B5439" s="29" t="str">
        <f>IF(C5439&lt;&gt;"",COUNT($B$2:B5438)+1,"")</f>
        <v/>
      </c>
      <c r="C5439" s="30"/>
      <c r="D5439" s="31"/>
      <c r="E5439" s="32"/>
      <c r="F5439" s="31" t="str">
        <f>IFERROR(IF(E5439&lt;&gt;"",VLOOKUP(E5439,'تكويد الاصناف'!$B$3:$L$5500,3,FALSE),""),"تأكد من الكود")</f>
        <v/>
      </c>
      <c r="G5439" s="31" t="str">
        <f>IFERROR(IF(E5439&lt;&gt;"",VLOOKUP(E5439,'تكويد الاصناف'!$B$3:$L$5500,4,FALSE),""),"تأكد من الوحدة")</f>
        <v/>
      </c>
      <c r="H5439" s="31" t="str">
        <f>IFERROR(IF(E5439&lt;&gt;"",VLOOKUP(E5439,'تكويد الاصناف'!$B$3:$L$5500,9,FALSE),""),"تأكد من السعر")</f>
        <v/>
      </c>
      <c r="I5439" s="31"/>
      <c r="J5439" s="33" t="str">
        <f t="shared" si="84"/>
        <v/>
      </c>
      <c r="K5439" s="31"/>
      <c r="L5439" s="31"/>
    </row>
    <row r="5440" spans="2:12" x14ac:dyDescent="0.2">
      <c r="B5440" s="29" t="str">
        <f>IF(C5440&lt;&gt;"",COUNT($B$2:B5439)+1,"")</f>
        <v/>
      </c>
      <c r="C5440" s="30"/>
      <c r="D5440" s="31"/>
      <c r="E5440" s="32"/>
      <c r="F5440" s="31" t="str">
        <f>IFERROR(IF(E5440&lt;&gt;"",VLOOKUP(E5440,'تكويد الاصناف'!$B$3:$L$5500,3,FALSE),""),"تأكد من الكود")</f>
        <v/>
      </c>
      <c r="G5440" s="31" t="str">
        <f>IFERROR(IF(E5440&lt;&gt;"",VLOOKUP(E5440,'تكويد الاصناف'!$B$3:$L$5500,4,FALSE),""),"تأكد من الوحدة")</f>
        <v/>
      </c>
      <c r="H5440" s="31" t="str">
        <f>IFERROR(IF(E5440&lt;&gt;"",VLOOKUP(E5440,'تكويد الاصناف'!$B$3:$L$5500,9,FALSE),""),"تأكد من السعر")</f>
        <v/>
      </c>
      <c r="I5440" s="31"/>
      <c r="J5440" s="33" t="str">
        <f t="shared" si="84"/>
        <v/>
      </c>
      <c r="K5440" s="31"/>
      <c r="L5440" s="31"/>
    </row>
    <row r="5441" spans="2:12" x14ac:dyDescent="0.2">
      <c r="B5441" s="29" t="str">
        <f>IF(C5441&lt;&gt;"",COUNT($B$2:B5440)+1,"")</f>
        <v/>
      </c>
      <c r="C5441" s="30"/>
      <c r="D5441" s="31"/>
      <c r="E5441" s="32"/>
      <c r="F5441" s="31" t="str">
        <f>IFERROR(IF(E5441&lt;&gt;"",VLOOKUP(E5441,'تكويد الاصناف'!$B$3:$L$5500,3,FALSE),""),"تأكد من الكود")</f>
        <v/>
      </c>
      <c r="G5441" s="31" t="str">
        <f>IFERROR(IF(E5441&lt;&gt;"",VLOOKUP(E5441,'تكويد الاصناف'!$B$3:$L$5500,4,FALSE),""),"تأكد من الوحدة")</f>
        <v/>
      </c>
      <c r="H5441" s="31" t="str">
        <f>IFERROR(IF(E5441&lt;&gt;"",VLOOKUP(E5441,'تكويد الاصناف'!$B$3:$L$5500,9,FALSE),""),"تأكد من السعر")</f>
        <v/>
      </c>
      <c r="I5441" s="31"/>
      <c r="J5441" s="33" t="str">
        <f t="shared" si="84"/>
        <v/>
      </c>
      <c r="K5441" s="31"/>
      <c r="L5441" s="31"/>
    </row>
    <row r="5442" spans="2:12" x14ac:dyDescent="0.2">
      <c r="B5442" s="29" t="str">
        <f>IF(C5442&lt;&gt;"",COUNT($B$2:B5441)+1,"")</f>
        <v/>
      </c>
      <c r="C5442" s="30"/>
      <c r="D5442" s="31"/>
      <c r="E5442" s="32"/>
      <c r="F5442" s="31" t="str">
        <f>IFERROR(IF(E5442&lt;&gt;"",VLOOKUP(E5442,'تكويد الاصناف'!$B$3:$L$5500,3,FALSE),""),"تأكد من الكود")</f>
        <v/>
      </c>
      <c r="G5442" s="31" t="str">
        <f>IFERROR(IF(E5442&lt;&gt;"",VLOOKUP(E5442,'تكويد الاصناف'!$B$3:$L$5500,4,FALSE),""),"تأكد من الوحدة")</f>
        <v/>
      </c>
      <c r="H5442" s="31" t="str">
        <f>IFERROR(IF(E5442&lt;&gt;"",VLOOKUP(E5442,'تكويد الاصناف'!$B$3:$L$5500,9,FALSE),""),"تأكد من السعر")</f>
        <v/>
      </c>
      <c r="I5442" s="31"/>
      <c r="J5442" s="33" t="str">
        <f t="shared" si="84"/>
        <v/>
      </c>
      <c r="K5442" s="31"/>
      <c r="L5442" s="31"/>
    </row>
    <row r="5443" spans="2:12" x14ac:dyDescent="0.2">
      <c r="B5443" s="29" t="str">
        <f>IF(C5443&lt;&gt;"",COUNT($B$2:B5442)+1,"")</f>
        <v/>
      </c>
      <c r="C5443" s="30"/>
      <c r="D5443" s="31"/>
      <c r="E5443" s="32"/>
      <c r="F5443" s="31" t="str">
        <f>IFERROR(IF(E5443&lt;&gt;"",VLOOKUP(E5443,'تكويد الاصناف'!$B$3:$L$5500,3,FALSE),""),"تأكد من الكود")</f>
        <v/>
      </c>
      <c r="G5443" s="31" t="str">
        <f>IFERROR(IF(E5443&lt;&gt;"",VLOOKUP(E5443,'تكويد الاصناف'!$B$3:$L$5500,4,FALSE),""),"تأكد من الوحدة")</f>
        <v/>
      </c>
      <c r="H5443" s="31" t="str">
        <f>IFERROR(IF(E5443&lt;&gt;"",VLOOKUP(E5443,'تكويد الاصناف'!$B$3:$L$5500,9,FALSE),""),"تأكد من السعر")</f>
        <v/>
      </c>
      <c r="I5443" s="31"/>
      <c r="J5443" s="33" t="str">
        <f t="shared" ref="J5443:J5500" si="85">IFERROR(I5443*H5443,"")</f>
        <v/>
      </c>
      <c r="K5443" s="31"/>
      <c r="L5443" s="31"/>
    </row>
    <row r="5444" spans="2:12" x14ac:dyDescent="0.2">
      <c r="B5444" s="29" t="str">
        <f>IF(C5444&lt;&gt;"",COUNT($B$2:B5443)+1,"")</f>
        <v/>
      </c>
      <c r="C5444" s="30"/>
      <c r="D5444" s="31"/>
      <c r="E5444" s="32"/>
      <c r="F5444" s="31" t="str">
        <f>IFERROR(IF(E5444&lt;&gt;"",VLOOKUP(E5444,'تكويد الاصناف'!$B$3:$L$5500,3,FALSE),""),"تأكد من الكود")</f>
        <v/>
      </c>
      <c r="G5444" s="31" t="str">
        <f>IFERROR(IF(E5444&lt;&gt;"",VLOOKUP(E5444,'تكويد الاصناف'!$B$3:$L$5500,4,FALSE),""),"تأكد من الوحدة")</f>
        <v/>
      </c>
      <c r="H5444" s="31" t="str">
        <f>IFERROR(IF(E5444&lt;&gt;"",VLOOKUP(E5444,'تكويد الاصناف'!$B$3:$L$5500,9,FALSE),""),"تأكد من السعر")</f>
        <v/>
      </c>
      <c r="I5444" s="31"/>
      <c r="J5444" s="33" t="str">
        <f t="shared" si="85"/>
        <v/>
      </c>
      <c r="K5444" s="31"/>
      <c r="L5444" s="31"/>
    </row>
    <row r="5445" spans="2:12" x14ac:dyDescent="0.2">
      <c r="B5445" s="29" t="str">
        <f>IF(C5445&lt;&gt;"",COUNT($B$2:B5444)+1,"")</f>
        <v/>
      </c>
      <c r="C5445" s="30"/>
      <c r="D5445" s="31"/>
      <c r="E5445" s="32"/>
      <c r="F5445" s="31" t="str">
        <f>IFERROR(IF(E5445&lt;&gt;"",VLOOKUP(E5445,'تكويد الاصناف'!$B$3:$L$5500,3,FALSE),""),"تأكد من الكود")</f>
        <v/>
      </c>
      <c r="G5445" s="31" t="str">
        <f>IFERROR(IF(E5445&lt;&gt;"",VLOOKUP(E5445,'تكويد الاصناف'!$B$3:$L$5500,4,FALSE),""),"تأكد من الوحدة")</f>
        <v/>
      </c>
      <c r="H5445" s="31" t="str">
        <f>IFERROR(IF(E5445&lt;&gt;"",VLOOKUP(E5445,'تكويد الاصناف'!$B$3:$L$5500,9,FALSE),""),"تأكد من السعر")</f>
        <v/>
      </c>
      <c r="I5445" s="31"/>
      <c r="J5445" s="33" t="str">
        <f t="shared" si="85"/>
        <v/>
      </c>
      <c r="K5445" s="31"/>
      <c r="L5445" s="31"/>
    </row>
    <row r="5446" spans="2:12" x14ac:dyDescent="0.2">
      <c r="B5446" s="29" t="str">
        <f>IF(C5446&lt;&gt;"",COUNT($B$2:B5445)+1,"")</f>
        <v/>
      </c>
      <c r="C5446" s="30"/>
      <c r="D5446" s="31"/>
      <c r="E5446" s="32"/>
      <c r="F5446" s="31" t="str">
        <f>IFERROR(IF(E5446&lt;&gt;"",VLOOKUP(E5446,'تكويد الاصناف'!$B$3:$L$5500,3,FALSE),""),"تأكد من الكود")</f>
        <v/>
      </c>
      <c r="G5446" s="31" t="str">
        <f>IFERROR(IF(E5446&lt;&gt;"",VLOOKUP(E5446,'تكويد الاصناف'!$B$3:$L$5500,4,FALSE),""),"تأكد من الوحدة")</f>
        <v/>
      </c>
      <c r="H5446" s="31" t="str">
        <f>IFERROR(IF(E5446&lt;&gt;"",VLOOKUP(E5446,'تكويد الاصناف'!$B$3:$L$5500,9,FALSE),""),"تأكد من السعر")</f>
        <v/>
      </c>
      <c r="I5446" s="31"/>
      <c r="J5446" s="33" t="str">
        <f t="shared" si="85"/>
        <v/>
      </c>
      <c r="K5446" s="31"/>
      <c r="L5446" s="31"/>
    </row>
    <row r="5447" spans="2:12" x14ac:dyDescent="0.2">
      <c r="B5447" s="29" t="str">
        <f>IF(C5447&lt;&gt;"",COUNT($B$2:B5446)+1,"")</f>
        <v/>
      </c>
      <c r="C5447" s="30"/>
      <c r="D5447" s="31"/>
      <c r="E5447" s="32"/>
      <c r="F5447" s="31" t="str">
        <f>IFERROR(IF(E5447&lt;&gt;"",VLOOKUP(E5447,'تكويد الاصناف'!$B$3:$L$5500,3,FALSE),""),"تأكد من الكود")</f>
        <v/>
      </c>
      <c r="G5447" s="31" t="str">
        <f>IFERROR(IF(E5447&lt;&gt;"",VLOOKUP(E5447,'تكويد الاصناف'!$B$3:$L$5500,4,FALSE),""),"تأكد من الوحدة")</f>
        <v/>
      </c>
      <c r="H5447" s="31" t="str">
        <f>IFERROR(IF(E5447&lt;&gt;"",VLOOKUP(E5447,'تكويد الاصناف'!$B$3:$L$5500,9,FALSE),""),"تأكد من السعر")</f>
        <v/>
      </c>
      <c r="I5447" s="31"/>
      <c r="J5447" s="33" t="str">
        <f t="shared" si="85"/>
        <v/>
      </c>
      <c r="K5447" s="31"/>
      <c r="L5447" s="31"/>
    </row>
    <row r="5448" spans="2:12" x14ac:dyDescent="0.2">
      <c r="B5448" s="29" t="str">
        <f>IF(C5448&lt;&gt;"",COUNT($B$2:B5447)+1,"")</f>
        <v/>
      </c>
      <c r="C5448" s="30"/>
      <c r="D5448" s="31"/>
      <c r="E5448" s="32"/>
      <c r="F5448" s="31" t="str">
        <f>IFERROR(IF(E5448&lt;&gt;"",VLOOKUP(E5448,'تكويد الاصناف'!$B$3:$L$5500,3,FALSE),""),"تأكد من الكود")</f>
        <v/>
      </c>
      <c r="G5448" s="31" t="str">
        <f>IFERROR(IF(E5448&lt;&gt;"",VLOOKUP(E5448,'تكويد الاصناف'!$B$3:$L$5500,4,FALSE),""),"تأكد من الوحدة")</f>
        <v/>
      </c>
      <c r="H5448" s="31" t="str">
        <f>IFERROR(IF(E5448&lt;&gt;"",VLOOKUP(E5448,'تكويد الاصناف'!$B$3:$L$5500,9,FALSE),""),"تأكد من السعر")</f>
        <v/>
      </c>
      <c r="I5448" s="31"/>
      <c r="J5448" s="33" t="str">
        <f t="shared" si="85"/>
        <v/>
      </c>
      <c r="K5448" s="31"/>
      <c r="L5448" s="31"/>
    </row>
    <row r="5449" spans="2:12" x14ac:dyDescent="0.2">
      <c r="B5449" s="29" t="str">
        <f>IF(C5449&lt;&gt;"",COUNT($B$2:B5448)+1,"")</f>
        <v/>
      </c>
      <c r="C5449" s="30"/>
      <c r="D5449" s="31"/>
      <c r="E5449" s="32"/>
      <c r="F5449" s="31" t="str">
        <f>IFERROR(IF(E5449&lt;&gt;"",VLOOKUP(E5449,'تكويد الاصناف'!$B$3:$L$5500,3,FALSE),""),"تأكد من الكود")</f>
        <v/>
      </c>
      <c r="G5449" s="31" t="str">
        <f>IFERROR(IF(E5449&lt;&gt;"",VLOOKUP(E5449,'تكويد الاصناف'!$B$3:$L$5500,4,FALSE),""),"تأكد من الوحدة")</f>
        <v/>
      </c>
      <c r="H5449" s="31" t="str">
        <f>IFERROR(IF(E5449&lt;&gt;"",VLOOKUP(E5449,'تكويد الاصناف'!$B$3:$L$5500,9,FALSE),""),"تأكد من السعر")</f>
        <v/>
      </c>
      <c r="I5449" s="31"/>
      <c r="J5449" s="33" t="str">
        <f t="shared" si="85"/>
        <v/>
      </c>
      <c r="K5449" s="31"/>
      <c r="L5449" s="31"/>
    </row>
    <row r="5450" spans="2:12" x14ac:dyDescent="0.2">
      <c r="B5450" s="29" t="str">
        <f>IF(C5450&lt;&gt;"",COUNT($B$2:B5449)+1,"")</f>
        <v/>
      </c>
      <c r="C5450" s="30"/>
      <c r="D5450" s="31"/>
      <c r="E5450" s="32"/>
      <c r="F5450" s="31" t="str">
        <f>IFERROR(IF(E5450&lt;&gt;"",VLOOKUP(E5450,'تكويد الاصناف'!$B$3:$L$5500,3,FALSE),""),"تأكد من الكود")</f>
        <v/>
      </c>
      <c r="G5450" s="31" t="str">
        <f>IFERROR(IF(E5450&lt;&gt;"",VLOOKUP(E5450,'تكويد الاصناف'!$B$3:$L$5500,4,FALSE),""),"تأكد من الوحدة")</f>
        <v/>
      </c>
      <c r="H5450" s="31" t="str">
        <f>IFERROR(IF(E5450&lt;&gt;"",VLOOKUP(E5450,'تكويد الاصناف'!$B$3:$L$5500,9,FALSE),""),"تأكد من السعر")</f>
        <v/>
      </c>
      <c r="I5450" s="31"/>
      <c r="J5450" s="33" t="str">
        <f t="shared" si="85"/>
        <v/>
      </c>
      <c r="K5450" s="31"/>
      <c r="L5450" s="31"/>
    </row>
    <row r="5451" spans="2:12" x14ac:dyDescent="0.2">
      <c r="B5451" s="29" t="str">
        <f>IF(C5451&lt;&gt;"",COUNT($B$2:B5450)+1,"")</f>
        <v/>
      </c>
      <c r="C5451" s="30"/>
      <c r="D5451" s="31"/>
      <c r="E5451" s="32"/>
      <c r="F5451" s="31" t="str">
        <f>IFERROR(IF(E5451&lt;&gt;"",VLOOKUP(E5451,'تكويد الاصناف'!$B$3:$L$5500,3,FALSE),""),"تأكد من الكود")</f>
        <v/>
      </c>
      <c r="G5451" s="31" t="str">
        <f>IFERROR(IF(E5451&lt;&gt;"",VLOOKUP(E5451,'تكويد الاصناف'!$B$3:$L$5500,4,FALSE),""),"تأكد من الوحدة")</f>
        <v/>
      </c>
      <c r="H5451" s="31" t="str">
        <f>IFERROR(IF(E5451&lt;&gt;"",VLOOKUP(E5451,'تكويد الاصناف'!$B$3:$L$5500,9,FALSE),""),"تأكد من السعر")</f>
        <v/>
      </c>
      <c r="I5451" s="31"/>
      <c r="J5451" s="33" t="str">
        <f t="shared" si="85"/>
        <v/>
      </c>
      <c r="K5451" s="31"/>
      <c r="L5451" s="31"/>
    </row>
    <row r="5452" spans="2:12" x14ac:dyDescent="0.2">
      <c r="B5452" s="29" t="str">
        <f>IF(C5452&lt;&gt;"",COUNT($B$2:B5451)+1,"")</f>
        <v/>
      </c>
      <c r="C5452" s="30"/>
      <c r="D5452" s="31"/>
      <c r="E5452" s="32"/>
      <c r="F5452" s="31" t="str">
        <f>IFERROR(IF(E5452&lt;&gt;"",VLOOKUP(E5452,'تكويد الاصناف'!$B$3:$L$5500,3,FALSE),""),"تأكد من الكود")</f>
        <v/>
      </c>
      <c r="G5452" s="31" t="str">
        <f>IFERROR(IF(E5452&lt;&gt;"",VLOOKUP(E5452,'تكويد الاصناف'!$B$3:$L$5500,4,FALSE),""),"تأكد من الوحدة")</f>
        <v/>
      </c>
      <c r="H5452" s="31" t="str">
        <f>IFERROR(IF(E5452&lt;&gt;"",VLOOKUP(E5452,'تكويد الاصناف'!$B$3:$L$5500,9,FALSE),""),"تأكد من السعر")</f>
        <v/>
      </c>
      <c r="I5452" s="31"/>
      <c r="J5452" s="33" t="str">
        <f t="shared" si="85"/>
        <v/>
      </c>
      <c r="K5452" s="31"/>
      <c r="L5452" s="31"/>
    </row>
    <row r="5453" spans="2:12" x14ac:dyDescent="0.2">
      <c r="B5453" s="29" t="str">
        <f>IF(C5453&lt;&gt;"",COUNT($B$2:B5452)+1,"")</f>
        <v/>
      </c>
      <c r="C5453" s="30"/>
      <c r="D5453" s="31"/>
      <c r="E5453" s="32"/>
      <c r="F5453" s="31" t="str">
        <f>IFERROR(IF(E5453&lt;&gt;"",VLOOKUP(E5453,'تكويد الاصناف'!$B$3:$L$5500,3,FALSE),""),"تأكد من الكود")</f>
        <v/>
      </c>
      <c r="G5453" s="31" t="str">
        <f>IFERROR(IF(E5453&lt;&gt;"",VLOOKUP(E5453,'تكويد الاصناف'!$B$3:$L$5500,4,FALSE),""),"تأكد من الوحدة")</f>
        <v/>
      </c>
      <c r="H5453" s="31" t="str">
        <f>IFERROR(IF(E5453&lt;&gt;"",VLOOKUP(E5453,'تكويد الاصناف'!$B$3:$L$5500,9,FALSE),""),"تأكد من السعر")</f>
        <v/>
      </c>
      <c r="I5453" s="31"/>
      <c r="J5453" s="33" t="str">
        <f t="shared" si="85"/>
        <v/>
      </c>
      <c r="K5453" s="31"/>
      <c r="L5453" s="31"/>
    </row>
    <row r="5454" spans="2:12" x14ac:dyDescent="0.2">
      <c r="B5454" s="29" t="str">
        <f>IF(C5454&lt;&gt;"",COUNT($B$2:B5453)+1,"")</f>
        <v/>
      </c>
      <c r="C5454" s="30"/>
      <c r="D5454" s="31"/>
      <c r="E5454" s="32"/>
      <c r="F5454" s="31" t="str">
        <f>IFERROR(IF(E5454&lt;&gt;"",VLOOKUP(E5454,'تكويد الاصناف'!$B$3:$L$5500,3,FALSE),""),"تأكد من الكود")</f>
        <v/>
      </c>
      <c r="G5454" s="31" t="str">
        <f>IFERROR(IF(E5454&lt;&gt;"",VLOOKUP(E5454,'تكويد الاصناف'!$B$3:$L$5500,4,FALSE),""),"تأكد من الوحدة")</f>
        <v/>
      </c>
      <c r="H5454" s="31" t="str">
        <f>IFERROR(IF(E5454&lt;&gt;"",VLOOKUP(E5454,'تكويد الاصناف'!$B$3:$L$5500,9,FALSE),""),"تأكد من السعر")</f>
        <v/>
      </c>
      <c r="I5454" s="31"/>
      <c r="J5454" s="33" t="str">
        <f t="shared" si="85"/>
        <v/>
      </c>
      <c r="K5454" s="31"/>
      <c r="L5454" s="31"/>
    </row>
    <row r="5455" spans="2:12" x14ac:dyDescent="0.2">
      <c r="B5455" s="29" t="str">
        <f>IF(C5455&lt;&gt;"",COUNT($B$2:B5454)+1,"")</f>
        <v/>
      </c>
      <c r="C5455" s="30"/>
      <c r="D5455" s="31"/>
      <c r="E5455" s="32"/>
      <c r="F5455" s="31" t="str">
        <f>IFERROR(IF(E5455&lt;&gt;"",VLOOKUP(E5455,'تكويد الاصناف'!$B$3:$L$5500,3,FALSE),""),"تأكد من الكود")</f>
        <v/>
      </c>
      <c r="G5455" s="31" t="str">
        <f>IFERROR(IF(E5455&lt;&gt;"",VLOOKUP(E5455,'تكويد الاصناف'!$B$3:$L$5500,4,FALSE),""),"تأكد من الوحدة")</f>
        <v/>
      </c>
      <c r="H5455" s="31" t="str">
        <f>IFERROR(IF(E5455&lt;&gt;"",VLOOKUP(E5455,'تكويد الاصناف'!$B$3:$L$5500,9,FALSE),""),"تأكد من السعر")</f>
        <v/>
      </c>
      <c r="I5455" s="31"/>
      <c r="J5455" s="33" t="str">
        <f t="shared" si="85"/>
        <v/>
      </c>
      <c r="K5455" s="31"/>
      <c r="L5455" s="31"/>
    </row>
    <row r="5456" spans="2:12" x14ac:dyDescent="0.2">
      <c r="B5456" s="29" t="str">
        <f>IF(C5456&lt;&gt;"",COUNT($B$2:B5455)+1,"")</f>
        <v/>
      </c>
      <c r="C5456" s="30"/>
      <c r="D5456" s="31"/>
      <c r="E5456" s="32"/>
      <c r="F5456" s="31" t="str">
        <f>IFERROR(IF(E5456&lt;&gt;"",VLOOKUP(E5456,'تكويد الاصناف'!$B$3:$L$5500,3,FALSE),""),"تأكد من الكود")</f>
        <v/>
      </c>
      <c r="G5456" s="31" t="str">
        <f>IFERROR(IF(E5456&lt;&gt;"",VLOOKUP(E5456,'تكويد الاصناف'!$B$3:$L$5500,4,FALSE),""),"تأكد من الوحدة")</f>
        <v/>
      </c>
      <c r="H5456" s="31" t="str">
        <f>IFERROR(IF(E5456&lt;&gt;"",VLOOKUP(E5456,'تكويد الاصناف'!$B$3:$L$5500,9,FALSE),""),"تأكد من السعر")</f>
        <v/>
      </c>
      <c r="I5456" s="31"/>
      <c r="J5456" s="33" t="str">
        <f t="shared" si="85"/>
        <v/>
      </c>
      <c r="K5456" s="31"/>
      <c r="L5456" s="31"/>
    </row>
    <row r="5457" spans="2:12" x14ac:dyDescent="0.2">
      <c r="B5457" s="29" t="str">
        <f>IF(C5457&lt;&gt;"",COUNT($B$2:B5456)+1,"")</f>
        <v/>
      </c>
      <c r="C5457" s="30"/>
      <c r="D5457" s="31"/>
      <c r="E5457" s="32"/>
      <c r="F5457" s="31" t="str">
        <f>IFERROR(IF(E5457&lt;&gt;"",VLOOKUP(E5457,'تكويد الاصناف'!$B$3:$L$5500,3,FALSE),""),"تأكد من الكود")</f>
        <v/>
      </c>
      <c r="G5457" s="31" t="str">
        <f>IFERROR(IF(E5457&lt;&gt;"",VLOOKUP(E5457,'تكويد الاصناف'!$B$3:$L$5500,4,FALSE),""),"تأكد من الوحدة")</f>
        <v/>
      </c>
      <c r="H5457" s="31" t="str">
        <f>IFERROR(IF(E5457&lt;&gt;"",VLOOKUP(E5457,'تكويد الاصناف'!$B$3:$L$5500,9,FALSE),""),"تأكد من السعر")</f>
        <v/>
      </c>
      <c r="I5457" s="31"/>
      <c r="J5457" s="33" t="str">
        <f t="shared" si="85"/>
        <v/>
      </c>
      <c r="K5457" s="31"/>
      <c r="L5457" s="31"/>
    </row>
    <row r="5458" spans="2:12" x14ac:dyDescent="0.2">
      <c r="B5458" s="29" t="str">
        <f>IF(C5458&lt;&gt;"",COUNT($B$2:B5457)+1,"")</f>
        <v/>
      </c>
      <c r="C5458" s="30"/>
      <c r="D5458" s="31"/>
      <c r="E5458" s="32"/>
      <c r="F5458" s="31" t="str">
        <f>IFERROR(IF(E5458&lt;&gt;"",VLOOKUP(E5458,'تكويد الاصناف'!$B$3:$L$5500,3,FALSE),""),"تأكد من الكود")</f>
        <v/>
      </c>
      <c r="G5458" s="31" t="str">
        <f>IFERROR(IF(E5458&lt;&gt;"",VLOOKUP(E5458,'تكويد الاصناف'!$B$3:$L$5500,4,FALSE),""),"تأكد من الوحدة")</f>
        <v/>
      </c>
      <c r="H5458" s="31" t="str">
        <f>IFERROR(IF(E5458&lt;&gt;"",VLOOKUP(E5458,'تكويد الاصناف'!$B$3:$L$5500,9,FALSE),""),"تأكد من السعر")</f>
        <v/>
      </c>
      <c r="I5458" s="31"/>
      <c r="J5458" s="33" t="str">
        <f t="shared" si="85"/>
        <v/>
      </c>
      <c r="K5458" s="31"/>
      <c r="L5458" s="31"/>
    </row>
    <row r="5459" spans="2:12" x14ac:dyDescent="0.2">
      <c r="B5459" s="29" t="str">
        <f>IF(C5459&lt;&gt;"",COUNT($B$2:B5458)+1,"")</f>
        <v/>
      </c>
      <c r="C5459" s="30"/>
      <c r="D5459" s="31"/>
      <c r="E5459" s="32"/>
      <c r="F5459" s="31" t="str">
        <f>IFERROR(IF(E5459&lt;&gt;"",VLOOKUP(E5459,'تكويد الاصناف'!$B$3:$L$5500,3,FALSE),""),"تأكد من الكود")</f>
        <v/>
      </c>
      <c r="G5459" s="31" t="str">
        <f>IFERROR(IF(E5459&lt;&gt;"",VLOOKUP(E5459,'تكويد الاصناف'!$B$3:$L$5500,4,FALSE),""),"تأكد من الوحدة")</f>
        <v/>
      </c>
      <c r="H5459" s="31" t="str">
        <f>IFERROR(IF(E5459&lt;&gt;"",VLOOKUP(E5459,'تكويد الاصناف'!$B$3:$L$5500,9,FALSE),""),"تأكد من السعر")</f>
        <v/>
      </c>
      <c r="I5459" s="31"/>
      <c r="J5459" s="33" t="str">
        <f t="shared" si="85"/>
        <v/>
      </c>
      <c r="K5459" s="31"/>
      <c r="L5459" s="31"/>
    </row>
    <row r="5460" spans="2:12" x14ac:dyDescent="0.2">
      <c r="B5460" s="29" t="str">
        <f>IF(C5460&lt;&gt;"",COUNT($B$2:B5459)+1,"")</f>
        <v/>
      </c>
      <c r="C5460" s="30"/>
      <c r="D5460" s="31"/>
      <c r="E5460" s="32"/>
      <c r="F5460" s="31" t="str">
        <f>IFERROR(IF(E5460&lt;&gt;"",VLOOKUP(E5460,'تكويد الاصناف'!$B$3:$L$5500,3,FALSE),""),"تأكد من الكود")</f>
        <v/>
      </c>
      <c r="G5460" s="31" t="str">
        <f>IFERROR(IF(E5460&lt;&gt;"",VLOOKUP(E5460,'تكويد الاصناف'!$B$3:$L$5500,4,FALSE),""),"تأكد من الوحدة")</f>
        <v/>
      </c>
      <c r="H5460" s="31" t="str">
        <f>IFERROR(IF(E5460&lt;&gt;"",VLOOKUP(E5460,'تكويد الاصناف'!$B$3:$L$5500,9,FALSE),""),"تأكد من السعر")</f>
        <v/>
      </c>
      <c r="I5460" s="31"/>
      <c r="J5460" s="33" t="str">
        <f t="shared" si="85"/>
        <v/>
      </c>
      <c r="K5460" s="31"/>
      <c r="L5460" s="31"/>
    </row>
    <row r="5461" spans="2:12" x14ac:dyDescent="0.2">
      <c r="B5461" s="29" t="str">
        <f>IF(C5461&lt;&gt;"",COUNT($B$2:B5460)+1,"")</f>
        <v/>
      </c>
      <c r="C5461" s="30"/>
      <c r="D5461" s="31"/>
      <c r="E5461" s="32"/>
      <c r="F5461" s="31" t="str">
        <f>IFERROR(IF(E5461&lt;&gt;"",VLOOKUP(E5461,'تكويد الاصناف'!$B$3:$L$5500,3,FALSE),""),"تأكد من الكود")</f>
        <v/>
      </c>
      <c r="G5461" s="31" t="str">
        <f>IFERROR(IF(E5461&lt;&gt;"",VLOOKUP(E5461,'تكويد الاصناف'!$B$3:$L$5500,4,FALSE),""),"تأكد من الوحدة")</f>
        <v/>
      </c>
      <c r="H5461" s="31" t="str">
        <f>IFERROR(IF(E5461&lt;&gt;"",VLOOKUP(E5461,'تكويد الاصناف'!$B$3:$L$5500,9,FALSE),""),"تأكد من السعر")</f>
        <v/>
      </c>
      <c r="I5461" s="31"/>
      <c r="J5461" s="33" t="str">
        <f t="shared" si="85"/>
        <v/>
      </c>
      <c r="K5461" s="31"/>
      <c r="L5461" s="31"/>
    </row>
    <row r="5462" spans="2:12" x14ac:dyDescent="0.2">
      <c r="B5462" s="29" t="str">
        <f>IF(C5462&lt;&gt;"",COUNT($B$2:B5461)+1,"")</f>
        <v/>
      </c>
      <c r="C5462" s="30"/>
      <c r="D5462" s="31"/>
      <c r="E5462" s="32"/>
      <c r="F5462" s="31" t="str">
        <f>IFERROR(IF(E5462&lt;&gt;"",VLOOKUP(E5462,'تكويد الاصناف'!$B$3:$L$5500,3,FALSE),""),"تأكد من الكود")</f>
        <v/>
      </c>
      <c r="G5462" s="31" t="str">
        <f>IFERROR(IF(E5462&lt;&gt;"",VLOOKUP(E5462,'تكويد الاصناف'!$B$3:$L$5500,4,FALSE),""),"تأكد من الوحدة")</f>
        <v/>
      </c>
      <c r="H5462" s="31" t="str">
        <f>IFERROR(IF(E5462&lt;&gt;"",VLOOKUP(E5462,'تكويد الاصناف'!$B$3:$L$5500,9,FALSE),""),"تأكد من السعر")</f>
        <v/>
      </c>
      <c r="I5462" s="31"/>
      <c r="J5462" s="33" t="str">
        <f t="shared" si="85"/>
        <v/>
      </c>
      <c r="K5462" s="31"/>
      <c r="L5462" s="31"/>
    </row>
    <row r="5463" spans="2:12" x14ac:dyDescent="0.2">
      <c r="B5463" s="29" t="str">
        <f>IF(C5463&lt;&gt;"",COUNT($B$2:B5462)+1,"")</f>
        <v/>
      </c>
      <c r="C5463" s="30"/>
      <c r="D5463" s="31"/>
      <c r="E5463" s="32"/>
      <c r="F5463" s="31" t="str">
        <f>IFERROR(IF(E5463&lt;&gt;"",VLOOKUP(E5463,'تكويد الاصناف'!$B$3:$L$5500,3,FALSE),""),"تأكد من الكود")</f>
        <v/>
      </c>
      <c r="G5463" s="31" t="str">
        <f>IFERROR(IF(E5463&lt;&gt;"",VLOOKUP(E5463,'تكويد الاصناف'!$B$3:$L$5500,4,FALSE),""),"تأكد من الوحدة")</f>
        <v/>
      </c>
      <c r="H5463" s="31" t="str">
        <f>IFERROR(IF(E5463&lt;&gt;"",VLOOKUP(E5463,'تكويد الاصناف'!$B$3:$L$5500,9,FALSE),""),"تأكد من السعر")</f>
        <v/>
      </c>
      <c r="I5463" s="31"/>
      <c r="J5463" s="33" t="str">
        <f t="shared" si="85"/>
        <v/>
      </c>
      <c r="K5463" s="31"/>
      <c r="L5463" s="31"/>
    </row>
    <row r="5464" spans="2:12" x14ac:dyDescent="0.2">
      <c r="B5464" s="29" t="str">
        <f>IF(C5464&lt;&gt;"",COUNT($B$2:B5463)+1,"")</f>
        <v/>
      </c>
      <c r="C5464" s="30"/>
      <c r="D5464" s="31"/>
      <c r="E5464" s="32"/>
      <c r="F5464" s="31" t="str">
        <f>IFERROR(IF(E5464&lt;&gt;"",VLOOKUP(E5464,'تكويد الاصناف'!$B$3:$L$5500,3,FALSE),""),"تأكد من الكود")</f>
        <v/>
      </c>
      <c r="G5464" s="31" t="str">
        <f>IFERROR(IF(E5464&lt;&gt;"",VLOOKUP(E5464,'تكويد الاصناف'!$B$3:$L$5500,4,FALSE),""),"تأكد من الوحدة")</f>
        <v/>
      </c>
      <c r="H5464" s="31" t="str">
        <f>IFERROR(IF(E5464&lt;&gt;"",VLOOKUP(E5464,'تكويد الاصناف'!$B$3:$L$5500,9,FALSE),""),"تأكد من السعر")</f>
        <v/>
      </c>
      <c r="I5464" s="31"/>
      <c r="J5464" s="33" t="str">
        <f t="shared" si="85"/>
        <v/>
      </c>
      <c r="K5464" s="31"/>
      <c r="L5464" s="31"/>
    </row>
    <row r="5465" spans="2:12" x14ac:dyDescent="0.2">
      <c r="B5465" s="29" t="str">
        <f>IF(C5465&lt;&gt;"",COUNT($B$2:B5464)+1,"")</f>
        <v/>
      </c>
      <c r="C5465" s="30"/>
      <c r="D5465" s="31"/>
      <c r="E5465" s="32"/>
      <c r="F5465" s="31" t="str">
        <f>IFERROR(IF(E5465&lt;&gt;"",VLOOKUP(E5465,'تكويد الاصناف'!$B$3:$L$5500,3,FALSE),""),"تأكد من الكود")</f>
        <v/>
      </c>
      <c r="G5465" s="31" t="str">
        <f>IFERROR(IF(E5465&lt;&gt;"",VLOOKUP(E5465,'تكويد الاصناف'!$B$3:$L$5500,4,FALSE),""),"تأكد من الوحدة")</f>
        <v/>
      </c>
      <c r="H5465" s="31" t="str">
        <f>IFERROR(IF(E5465&lt;&gt;"",VLOOKUP(E5465,'تكويد الاصناف'!$B$3:$L$5500,9,FALSE),""),"تأكد من السعر")</f>
        <v/>
      </c>
      <c r="I5465" s="31"/>
      <c r="J5465" s="33" t="str">
        <f t="shared" si="85"/>
        <v/>
      </c>
      <c r="K5465" s="31"/>
      <c r="L5465" s="31"/>
    </row>
    <row r="5466" spans="2:12" x14ac:dyDescent="0.2">
      <c r="B5466" s="29" t="str">
        <f>IF(C5466&lt;&gt;"",COUNT($B$2:B5465)+1,"")</f>
        <v/>
      </c>
      <c r="C5466" s="30"/>
      <c r="D5466" s="31"/>
      <c r="E5466" s="32"/>
      <c r="F5466" s="31" t="str">
        <f>IFERROR(IF(E5466&lt;&gt;"",VLOOKUP(E5466,'تكويد الاصناف'!$B$3:$L$5500,3,FALSE),""),"تأكد من الكود")</f>
        <v/>
      </c>
      <c r="G5466" s="31" t="str">
        <f>IFERROR(IF(E5466&lt;&gt;"",VLOOKUP(E5466,'تكويد الاصناف'!$B$3:$L$5500,4,FALSE),""),"تأكد من الوحدة")</f>
        <v/>
      </c>
      <c r="H5466" s="31" t="str">
        <f>IFERROR(IF(E5466&lt;&gt;"",VLOOKUP(E5466,'تكويد الاصناف'!$B$3:$L$5500,9,FALSE),""),"تأكد من السعر")</f>
        <v/>
      </c>
      <c r="I5466" s="31"/>
      <c r="J5466" s="33" t="str">
        <f t="shared" si="85"/>
        <v/>
      </c>
      <c r="K5466" s="31"/>
      <c r="L5466" s="31"/>
    </row>
    <row r="5467" spans="2:12" x14ac:dyDescent="0.2">
      <c r="B5467" s="29" t="str">
        <f>IF(C5467&lt;&gt;"",COUNT($B$2:B5466)+1,"")</f>
        <v/>
      </c>
      <c r="C5467" s="30"/>
      <c r="D5467" s="31"/>
      <c r="E5467" s="32"/>
      <c r="F5467" s="31" t="str">
        <f>IFERROR(IF(E5467&lt;&gt;"",VLOOKUP(E5467,'تكويد الاصناف'!$B$3:$L$5500,3,FALSE),""),"تأكد من الكود")</f>
        <v/>
      </c>
      <c r="G5467" s="31" t="str">
        <f>IFERROR(IF(E5467&lt;&gt;"",VLOOKUP(E5467,'تكويد الاصناف'!$B$3:$L$5500,4,FALSE),""),"تأكد من الوحدة")</f>
        <v/>
      </c>
      <c r="H5467" s="31" t="str">
        <f>IFERROR(IF(E5467&lt;&gt;"",VLOOKUP(E5467,'تكويد الاصناف'!$B$3:$L$5500,9,FALSE),""),"تأكد من السعر")</f>
        <v/>
      </c>
      <c r="I5467" s="31"/>
      <c r="J5467" s="33" t="str">
        <f t="shared" si="85"/>
        <v/>
      </c>
      <c r="K5467" s="31"/>
      <c r="L5467" s="31"/>
    </row>
    <row r="5468" spans="2:12" x14ac:dyDescent="0.2">
      <c r="B5468" s="29" t="str">
        <f>IF(C5468&lt;&gt;"",COUNT($B$2:B5467)+1,"")</f>
        <v/>
      </c>
      <c r="C5468" s="30"/>
      <c r="D5468" s="31"/>
      <c r="E5468" s="32"/>
      <c r="F5468" s="31" t="str">
        <f>IFERROR(IF(E5468&lt;&gt;"",VLOOKUP(E5468,'تكويد الاصناف'!$B$3:$L$5500,3,FALSE),""),"تأكد من الكود")</f>
        <v/>
      </c>
      <c r="G5468" s="31" t="str">
        <f>IFERROR(IF(E5468&lt;&gt;"",VLOOKUP(E5468,'تكويد الاصناف'!$B$3:$L$5500,4,FALSE),""),"تأكد من الوحدة")</f>
        <v/>
      </c>
      <c r="H5468" s="31" t="str">
        <f>IFERROR(IF(E5468&lt;&gt;"",VLOOKUP(E5468,'تكويد الاصناف'!$B$3:$L$5500,9,FALSE),""),"تأكد من السعر")</f>
        <v/>
      </c>
      <c r="I5468" s="31"/>
      <c r="J5468" s="33" t="str">
        <f t="shared" si="85"/>
        <v/>
      </c>
      <c r="K5468" s="31"/>
      <c r="L5468" s="31"/>
    </row>
    <row r="5469" spans="2:12" x14ac:dyDescent="0.2">
      <c r="B5469" s="29" t="str">
        <f>IF(C5469&lt;&gt;"",COUNT($B$2:B5468)+1,"")</f>
        <v/>
      </c>
      <c r="C5469" s="30"/>
      <c r="D5469" s="31"/>
      <c r="E5469" s="32"/>
      <c r="F5469" s="31" t="str">
        <f>IFERROR(IF(E5469&lt;&gt;"",VLOOKUP(E5469,'تكويد الاصناف'!$B$3:$L$5500,3,FALSE),""),"تأكد من الكود")</f>
        <v/>
      </c>
      <c r="G5469" s="31" t="str">
        <f>IFERROR(IF(E5469&lt;&gt;"",VLOOKUP(E5469,'تكويد الاصناف'!$B$3:$L$5500,4,FALSE),""),"تأكد من الوحدة")</f>
        <v/>
      </c>
      <c r="H5469" s="31" t="str">
        <f>IFERROR(IF(E5469&lt;&gt;"",VLOOKUP(E5469,'تكويد الاصناف'!$B$3:$L$5500,9,FALSE),""),"تأكد من السعر")</f>
        <v/>
      </c>
      <c r="I5469" s="31"/>
      <c r="J5469" s="33" t="str">
        <f t="shared" si="85"/>
        <v/>
      </c>
      <c r="K5469" s="31"/>
      <c r="L5469" s="31"/>
    </row>
    <row r="5470" spans="2:12" x14ac:dyDescent="0.2">
      <c r="B5470" s="29" t="str">
        <f>IF(C5470&lt;&gt;"",COUNT($B$2:B5469)+1,"")</f>
        <v/>
      </c>
      <c r="C5470" s="30"/>
      <c r="D5470" s="31"/>
      <c r="E5470" s="32"/>
      <c r="F5470" s="31" t="str">
        <f>IFERROR(IF(E5470&lt;&gt;"",VLOOKUP(E5470,'تكويد الاصناف'!$B$3:$L$5500,3,FALSE),""),"تأكد من الكود")</f>
        <v/>
      </c>
      <c r="G5470" s="31" t="str">
        <f>IFERROR(IF(E5470&lt;&gt;"",VLOOKUP(E5470,'تكويد الاصناف'!$B$3:$L$5500,4,FALSE),""),"تأكد من الوحدة")</f>
        <v/>
      </c>
      <c r="H5470" s="31" t="str">
        <f>IFERROR(IF(E5470&lt;&gt;"",VLOOKUP(E5470,'تكويد الاصناف'!$B$3:$L$5500,9,FALSE),""),"تأكد من السعر")</f>
        <v/>
      </c>
      <c r="I5470" s="31"/>
      <c r="J5470" s="33" t="str">
        <f t="shared" si="85"/>
        <v/>
      </c>
      <c r="K5470" s="31"/>
      <c r="L5470" s="31"/>
    </row>
    <row r="5471" spans="2:12" x14ac:dyDescent="0.2">
      <c r="B5471" s="29" t="str">
        <f>IF(C5471&lt;&gt;"",COUNT($B$2:B5470)+1,"")</f>
        <v/>
      </c>
      <c r="C5471" s="30"/>
      <c r="D5471" s="31"/>
      <c r="E5471" s="32"/>
      <c r="F5471" s="31" t="str">
        <f>IFERROR(IF(E5471&lt;&gt;"",VLOOKUP(E5471,'تكويد الاصناف'!$B$3:$L$5500,3,FALSE),""),"تأكد من الكود")</f>
        <v/>
      </c>
      <c r="G5471" s="31" t="str">
        <f>IFERROR(IF(E5471&lt;&gt;"",VLOOKUP(E5471,'تكويد الاصناف'!$B$3:$L$5500,4,FALSE),""),"تأكد من الوحدة")</f>
        <v/>
      </c>
      <c r="H5471" s="31" t="str">
        <f>IFERROR(IF(E5471&lt;&gt;"",VLOOKUP(E5471,'تكويد الاصناف'!$B$3:$L$5500,9,FALSE),""),"تأكد من السعر")</f>
        <v/>
      </c>
      <c r="I5471" s="31"/>
      <c r="J5471" s="33" t="str">
        <f t="shared" si="85"/>
        <v/>
      </c>
      <c r="K5471" s="31"/>
      <c r="L5471" s="31"/>
    </row>
    <row r="5472" spans="2:12" x14ac:dyDescent="0.2">
      <c r="B5472" s="29" t="str">
        <f>IF(C5472&lt;&gt;"",COUNT($B$2:B5471)+1,"")</f>
        <v/>
      </c>
      <c r="C5472" s="30"/>
      <c r="D5472" s="31"/>
      <c r="E5472" s="32"/>
      <c r="F5472" s="31" t="str">
        <f>IFERROR(IF(E5472&lt;&gt;"",VLOOKUP(E5472,'تكويد الاصناف'!$B$3:$L$5500,3,FALSE),""),"تأكد من الكود")</f>
        <v/>
      </c>
      <c r="G5472" s="31" t="str">
        <f>IFERROR(IF(E5472&lt;&gt;"",VLOOKUP(E5472,'تكويد الاصناف'!$B$3:$L$5500,4,FALSE),""),"تأكد من الوحدة")</f>
        <v/>
      </c>
      <c r="H5472" s="31" t="str">
        <f>IFERROR(IF(E5472&lt;&gt;"",VLOOKUP(E5472,'تكويد الاصناف'!$B$3:$L$5500,9,FALSE),""),"تأكد من السعر")</f>
        <v/>
      </c>
      <c r="I5472" s="31"/>
      <c r="J5472" s="33" t="str">
        <f t="shared" si="85"/>
        <v/>
      </c>
      <c r="K5472" s="31"/>
      <c r="L5472" s="31"/>
    </row>
    <row r="5473" spans="2:12" x14ac:dyDescent="0.2">
      <c r="B5473" s="29" t="str">
        <f>IF(C5473&lt;&gt;"",COUNT($B$2:B5472)+1,"")</f>
        <v/>
      </c>
      <c r="C5473" s="30"/>
      <c r="D5473" s="31"/>
      <c r="E5473" s="32"/>
      <c r="F5473" s="31" t="str">
        <f>IFERROR(IF(E5473&lt;&gt;"",VLOOKUP(E5473,'تكويد الاصناف'!$B$3:$L$5500,3,FALSE),""),"تأكد من الكود")</f>
        <v/>
      </c>
      <c r="G5473" s="31" t="str">
        <f>IFERROR(IF(E5473&lt;&gt;"",VLOOKUP(E5473,'تكويد الاصناف'!$B$3:$L$5500,4,FALSE),""),"تأكد من الوحدة")</f>
        <v/>
      </c>
      <c r="H5473" s="31" t="str">
        <f>IFERROR(IF(E5473&lt;&gt;"",VLOOKUP(E5473,'تكويد الاصناف'!$B$3:$L$5500,9,FALSE),""),"تأكد من السعر")</f>
        <v/>
      </c>
      <c r="I5473" s="31"/>
      <c r="J5473" s="33" t="str">
        <f t="shared" si="85"/>
        <v/>
      </c>
      <c r="K5473" s="31"/>
      <c r="L5473" s="31"/>
    </row>
    <row r="5474" spans="2:12" x14ac:dyDescent="0.2">
      <c r="B5474" s="29" t="str">
        <f>IF(C5474&lt;&gt;"",COUNT($B$2:B5473)+1,"")</f>
        <v/>
      </c>
      <c r="C5474" s="30"/>
      <c r="D5474" s="31"/>
      <c r="E5474" s="32"/>
      <c r="F5474" s="31" t="str">
        <f>IFERROR(IF(E5474&lt;&gt;"",VLOOKUP(E5474,'تكويد الاصناف'!$B$3:$L$5500,3,FALSE),""),"تأكد من الكود")</f>
        <v/>
      </c>
      <c r="G5474" s="31" t="str">
        <f>IFERROR(IF(E5474&lt;&gt;"",VLOOKUP(E5474,'تكويد الاصناف'!$B$3:$L$5500,4,FALSE),""),"تأكد من الوحدة")</f>
        <v/>
      </c>
      <c r="H5474" s="31" t="str">
        <f>IFERROR(IF(E5474&lt;&gt;"",VLOOKUP(E5474,'تكويد الاصناف'!$B$3:$L$5500,9,FALSE),""),"تأكد من السعر")</f>
        <v/>
      </c>
      <c r="I5474" s="31"/>
      <c r="J5474" s="33" t="str">
        <f t="shared" si="85"/>
        <v/>
      </c>
      <c r="K5474" s="31"/>
      <c r="L5474" s="31"/>
    </row>
    <row r="5475" spans="2:12" x14ac:dyDescent="0.2">
      <c r="B5475" s="29" t="str">
        <f>IF(C5475&lt;&gt;"",COUNT($B$2:B5474)+1,"")</f>
        <v/>
      </c>
      <c r="C5475" s="30"/>
      <c r="D5475" s="31"/>
      <c r="E5475" s="32"/>
      <c r="F5475" s="31" t="str">
        <f>IFERROR(IF(E5475&lt;&gt;"",VLOOKUP(E5475,'تكويد الاصناف'!$B$3:$L$5500,3,FALSE),""),"تأكد من الكود")</f>
        <v/>
      </c>
      <c r="G5475" s="31" t="str">
        <f>IFERROR(IF(E5475&lt;&gt;"",VLOOKUP(E5475,'تكويد الاصناف'!$B$3:$L$5500,4,FALSE),""),"تأكد من الوحدة")</f>
        <v/>
      </c>
      <c r="H5475" s="31" t="str">
        <f>IFERROR(IF(E5475&lt;&gt;"",VLOOKUP(E5475,'تكويد الاصناف'!$B$3:$L$5500,9,FALSE),""),"تأكد من السعر")</f>
        <v/>
      </c>
      <c r="I5475" s="31"/>
      <c r="J5475" s="33" t="str">
        <f t="shared" si="85"/>
        <v/>
      </c>
      <c r="K5475" s="31"/>
      <c r="L5475" s="31"/>
    </row>
    <row r="5476" spans="2:12" x14ac:dyDescent="0.2">
      <c r="B5476" s="29" t="str">
        <f>IF(C5476&lt;&gt;"",COUNT($B$2:B5475)+1,"")</f>
        <v/>
      </c>
      <c r="C5476" s="30"/>
      <c r="D5476" s="31"/>
      <c r="E5476" s="32"/>
      <c r="F5476" s="31" t="str">
        <f>IFERROR(IF(E5476&lt;&gt;"",VLOOKUP(E5476,'تكويد الاصناف'!$B$3:$L$5500,3,FALSE),""),"تأكد من الكود")</f>
        <v/>
      </c>
      <c r="G5476" s="31" t="str">
        <f>IFERROR(IF(E5476&lt;&gt;"",VLOOKUP(E5476,'تكويد الاصناف'!$B$3:$L$5500,4,FALSE),""),"تأكد من الوحدة")</f>
        <v/>
      </c>
      <c r="H5476" s="31" t="str">
        <f>IFERROR(IF(E5476&lt;&gt;"",VLOOKUP(E5476,'تكويد الاصناف'!$B$3:$L$5500,9,FALSE),""),"تأكد من السعر")</f>
        <v/>
      </c>
      <c r="I5476" s="31"/>
      <c r="J5476" s="33" t="str">
        <f t="shared" si="85"/>
        <v/>
      </c>
      <c r="K5476" s="31"/>
      <c r="L5476" s="31"/>
    </row>
    <row r="5477" spans="2:12" x14ac:dyDescent="0.2">
      <c r="B5477" s="29" t="str">
        <f>IF(C5477&lt;&gt;"",COUNT($B$2:B5476)+1,"")</f>
        <v/>
      </c>
      <c r="C5477" s="30"/>
      <c r="D5477" s="31"/>
      <c r="E5477" s="32"/>
      <c r="F5477" s="31" t="str">
        <f>IFERROR(IF(E5477&lt;&gt;"",VLOOKUP(E5477,'تكويد الاصناف'!$B$3:$L$5500,3,FALSE),""),"تأكد من الكود")</f>
        <v/>
      </c>
      <c r="G5477" s="31" t="str">
        <f>IFERROR(IF(E5477&lt;&gt;"",VLOOKUP(E5477,'تكويد الاصناف'!$B$3:$L$5500,4,FALSE),""),"تأكد من الوحدة")</f>
        <v/>
      </c>
      <c r="H5477" s="31" t="str">
        <f>IFERROR(IF(E5477&lt;&gt;"",VLOOKUP(E5477,'تكويد الاصناف'!$B$3:$L$5500,9,FALSE),""),"تأكد من السعر")</f>
        <v/>
      </c>
      <c r="I5477" s="31"/>
      <c r="J5477" s="33" t="str">
        <f t="shared" si="85"/>
        <v/>
      </c>
      <c r="K5477" s="31"/>
      <c r="L5477" s="31"/>
    </row>
    <row r="5478" spans="2:12" x14ac:dyDescent="0.2">
      <c r="B5478" s="29" t="str">
        <f>IF(C5478&lt;&gt;"",COUNT($B$2:B5477)+1,"")</f>
        <v/>
      </c>
      <c r="C5478" s="30"/>
      <c r="D5478" s="31"/>
      <c r="E5478" s="32"/>
      <c r="F5478" s="31" t="str">
        <f>IFERROR(IF(E5478&lt;&gt;"",VLOOKUP(E5478,'تكويد الاصناف'!$B$3:$L$5500,3,FALSE),""),"تأكد من الكود")</f>
        <v/>
      </c>
      <c r="G5478" s="31" t="str">
        <f>IFERROR(IF(E5478&lt;&gt;"",VLOOKUP(E5478,'تكويد الاصناف'!$B$3:$L$5500,4,FALSE),""),"تأكد من الوحدة")</f>
        <v/>
      </c>
      <c r="H5478" s="31" t="str">
        <f>IFERROR(IF(E5478&lt;&gt;"",VLOOKUP(E5478,'تكويد الاصناف'!$B$3:$L$5500,9,FALSE),""),"تأكد من السعر")</f>
        <v/>
      </c>
      <c r="I5478" s="31"/>
      <c r="J5478" s="33" t="str">
        <f t="shared" si="85"/>
        <v/>
      </c>
      <c r="K5478" s="31"/>
      <c r="L5478" s="31"/>
    </row>
    <row r="5479" spans="2:12" x14ac:dyDescent="0.2">
      <c r="B5479" s="29" t="str">
        <f>IF(C5479&lt;&gt;"",COUNT($B$2:B5478)+1,"")</f>
        <v/>
      </c>
      <c r="C5479" s="30"/>
      <c r="D5479" s="31"/>
      <c r="E5479" s="32"/>
      <c r="F5479" s="31" t="str">
        <f>IFERROR(IF(E5479&lt;&gt;"",VLOOKUP(E5479,'تكويد الاصناف'!$B$3:$L$5500,3,FALSE),""),"تأكد من الكود")</f>
        <v/>
      </c>
      <c r="G5479" s="31" t="str">
        <f>IFERROR(IF(E5479&lt;&gt;"",VLOOKUP(E5479,'تكويد الاصناف'!$B$3:$L$5500,4,FALSE),""),"تأكد من الوحدة")</f>
        <v/>
      </c>
      <c r="H5479" s="31" t="str">
        <f>IFERROR(IF(E5479&lt;&gt;"",VLOOKUP(E5479,'تكويد الاصناف'!$B$3:$L$5500,9,FALSE),""),"تأكد من السعر")</f>
        <v/>
      </c>
      <c r="I5479" s="31"/>
      <c r="J5479" s="33" t="str">
        <f t="shared" si="85"/>
        <v/>
      </c>
      <c r="K5479" s="31"/>
      <c r="L5479" s="31"/>
    </row>
    <row r="5480" spans="2:12" x14ac:dyDescent="0.2">
      <c r="B5480" s="29" t="str">
        <f>IF(C5480&lt;&gt;"",COUNT($B$2:B5479)+1,"")</f>
        <v/>
      </c>
      <c r="C5480" s="30"/>
      <c r="D5480" s="31"/>
      <c r="E5480" s="32"/>
      <c r="F5480" s="31" t="str">
        <f>IFERROR(IF(E5480&lt;&gt;"",VLOOKUP(E5480,'تكويد الاصناف'!$B$3:$L$5500,3,FALSE),""),"تأكد من الكود")</f>
        <v/>
      </c>
      <c r="G5480" s="31" t="str">
        <f>IFERROR(IF(E5480&lt;&gt;"",VLOOKUP(E5480,'تكويد الاصناف'!$B$3:$L$5500,4,FALSE),""),"تأكد من الوحدة")</f>
        <v/>
      </c>
      <c r="H5480" s="31" t="str">
        <f>IFERROR(IF(E5480&lt;&gt;"",VLOOKUP(E5480,'تكويد الاصناف'!$B$3:$L$5500,9,FALSE),""),"تأكد من السعر")</f>
        <v/>
      </c>
      <c r="I5480" s="31"/>
      <c r="J5480" s="33" t="str">
        <f t="shared" si="85"/>
        <v/>
      </c>
      <c r="K5480" s="31"/>
      <c r="L5480" s="31"/>
    </row>
    <row r="5481" spans="2:12" x14ac:dyDescent="0.2">
      <c r="B5481" s="29" t="str">
        <f>IF(C5481&lt;&gt;"",COUNT($B$2:B5480)+1,"")</f>
        <v/>
      </c>
      <c r="C5481" s="30"/>
      <c r="D5481" s="31"/>
      <c r="E5481" s="32"/>
      <c r="F5481" s="31" t="str">
        <f>IFERROR(IF(E5481&lt;&gt;"",VLOOKUP(E5481,'تكويد الاصناف'!$B$3:$L$5500,3,FALSE),""),"تأكد من الكود")</f>
        <v/>
      </c>
      <c r="G5481" s="31" t="str">
        <f>IFERROR(IF(E5481&lt;&gt;"",VLOOKUP(E5481,'تكويد الاصناف'!$B$3:$L$5500,4,FALSE),""),"تأكد من الوحدة")</f>
        <v/>
      </c>
      <c r="H5481" s="31" t="str">
        <f>IFERROR(IF(E5481&lt;&gt;"",VLOOKUP(E5481,'تكويد الاصناف'!$B$3:$L$5500,9,FALSE),""),"تأكد من السعر")</f>
        <v/>
      </c>
      <c r="I5481" s="31"/>
      <c r="J5481" s="33" t="str">
        <f t="shared" si="85"/>
        <v/>
      </c>
      <c r="K5481" s="31"/>
      <c r="L5481" s="31"/>
    </row>
    <row r="5482" spans="2:12" x14ac:dyDescent="0.2">
      <c r="B5482" s="29" t="str">
        <f>IF(C5482&lt;&gt;"",COUNT($B$2:B5481)+1,"")</f>
        <v/>
      </c>
      <c r="C5482" s="30"/>
      <c r="D5482" s="31"/>
      <c r="E5482" s="32"/>
      <c r="F5482" s="31" t="str">
        <f>IFERROR(IF(E5482&lt;&gt;"",VLOOKUP(E5482,'تكويد الاصناف'!$B$3:$L$5500,3,FALSE),""),"تأكد من الكود")</f>
        <v/>
      </c>
      <c r="G5482" s="31" t="str">
        <f>IFERROR(IF(E5482&lt;&gt;"",VLOOKUP(E5482,'تكويد الاصناف'!$B$3:$L$5500,4,FALSE),""),"تأكد من الوحدة")</f>
        <v/>
      </c>
      <c r="H5482" s="31" t="str">
        <f>IFERROR(IF(E5482&lt;&gt;"",VLOOKUP(E5482,'تكويد الاصناف'!$B$3:$L$5500,9,FALSE),""),"تأكد من السعر")</f>
        <v/>
      </c>
      <c r="I5482" s="31"/>
      <c r="J5482" s="33" t="str">
        <f t="shared" si="85"/>
        <v/>
      </c>
      <c r="K5482" s="31"/>
      <c r="L5482" s="31"/>
    </row>
    <row r="5483" spans="2:12" x14ac:dyDescent="0.2">
      <c r="B5483" s="29" t="str">
        <f>IF(C5483&lt;&gt;"",COUNT($B$2:B5482)+1,"")</f>
        <v/>
      </c>
      <c r="C5483" s="30"/>
      <c r="D5483" s="31"/>
      <c r="E5483" s="32"/>
      <c r="F5483" s="31" t="str">
        <f>IFERROR(IF(E5483&lt;&gt;"",VLOOKUP(E5483,'تكويد الاصناف'!$B$3:$L$5500,3,FALSE),""),"تأكد من الكود")</f>
        <v/>
      </c>
      <c r="G5483" s="31" t="str">
        <f>IFERROR(IF(E5483&lt;&gt;"",VLOOKUP(E5483,'تكويد الاصناف'!$B$3:$L$5500,4,FALSE),""),"تأكد من الوحدة")</f>
        <v/>
      </c>
      <c r="H5483" s="31" t="str">
        <f>IFERROR(IF(E5483&lt;&gt;"",VLOOKUP(E5483,'تكويد الاصناف'!$B$3:$L$5500,9,FALSE),""),"تأكد من السعر")</f>
        <v/>
      </c>
      <c r="I5483" s="31"/>
      <c r="J5483" s="33" t="str">
        <f t="shared" si="85"/>
        <v/>
      </c>
      <c r="K5483" s="31"/>
      <c r="L5483" s="31"/>
    </row>
    <row r="5484" spans="2:12" x14ac:dyDescent="0.2">
      <c r="B5484" s="29" t="str">
        <f>IF(C5484&lt;&gt;"",COUNT($B$2:B5483)+1,"")</f>
        <v/>
      </c>
      <c r="C5484" s="30"/>
      <c r="D5484" s="31"/>
      <c r="E5484" s="32"/>
      <c r="F5484" s="31" t="str">
        <f>IFERROR(IF(E5484&lt;&gt;"",VLOOKUP(E5484,'تكويد الاصناف'!$B$3:$L$5500,3,FALSE),""),"تأكد من الكود")</f>
        <v/>
      </c>
      <c r="G5484" s="31" t="str">
        <f>IFERROR(IF(E5484&lt;&gt;"",VLOOKUP(E5484,'تكويد الاصناف'!$B$3:$L$5500,4,FALSE),""),"تأكد من الوحدة")</f>
        <v/>
      </c>
      <c r="H5484" s="31" t="str">
        <f>IFERROR(IF(E5484&lt;&gt;"",VLOOKUP(E5484,'تكويد الاصناف'!$B$3:$L$5500,9,FALSE),""),"تأكد من السعر")</f>
        <v/>
      </c>
      <c r="I5484" s="31"/>
      <c r="J5484" s="33" t="str">
        <f t="shared" si="85"/>
        <v/>
      </c>
      <c r="K5484" s="31"/>
      <c r="L5484" s="31"/>
    </row>
    <row r="5485" spans="2:12" x14ac:dyDescent="0.2">
      <c r="B5485" s="29" t="str">
        <f>IF(C5485&lt;&gt;"",COUNT($B$2:B5484)+1,"")</f>
        <v/>
      </c>
      <c r="C5485" s="30"/>
      <c r="D5485" s="31"/>
      <c r="E5485" s="32"/>
      <c r="F5485" s="31" t="str">
        <f>IFERROR(IF(E5485&lt;&gt;"",VLOOKUP(E5485,'تكويد الاصناف'!$B$3:$L$5500,3,FALSE),""),"تأكد من الكود")</f>
        <v/>
      </c>
      <c r="G5485" s="31" t="str">
        <f>IFERROR(IF(E5485&lt;&gt;"",VLOOKUP(E5485,'تكويد الاصناف'!$B$3:$L$5500,4,FALSE),""),"تأكد من الوحدة")</f>
        <v/>
      </c>
      <c r="H5485" s="31" t="str">
        <f>IFERROR(IF(E5485&lt;&gt;"",VLOOKUP(E5485,'تكويد الاصناف'!$B$3:$L$5500,9,FALSE),""),"تأكد من السعر")</f>
        <v/>
      </c>
      <c r="I5485" s="31"/>
      <c r="J5485" s="33" t="str">
        <f t="shared" si="85"/>
        <v/>
      </c>
      <c r="K5485" s="31"/>
      <c r="L5485" s="31"/>
    </row>
    <row r="5486" spans="2:12" x14ac:dyDescent="0.2">
      <c r="B5486" s="29" t="str">
        <f>IF(C5486&lt;&gt;"",COUNT($B$2:B5485)+1,"")</f>
        <v/>
      </c>
      <c r="C5486" s="30"/>
      <c r="D5486" s="31"/>
      <c r="E5486" s="32"/>
      <c r="F5486" s="31" t="str">
        <f>IFERROR(IF(E5486&lt;&gt;"",VLOOKUP(E5486,'تكويد الاصناف'!$B$3:$L$5500,3,FALSE),""),"تأكد من الكود")</f>
        <v/>
      </c>
      <c r="G5486" s="31" t="str">
        <f>IFERROR(IF(E5486&lt;&gt;"",VLOOKUP(E5486,'تكويد الاصناف'!$B$3:$L$5500,4,FALSE),""),"تأكد من الوحدة")</f>
        <v/>
      </c>
      <c r="H5486" s="31" t="str">
        <f>IFERROR(IF(E5486&lt;&gt;"",VLOOKUP(E5486,'تكويد الاصناف'!$B$3:$L$5500,9,FALSE),""),"تأكد من السعر")</f>
        <v/>
      </c>
      <c r="I5486" s="31"/>
      <c r="J5486" s="33" t="str">
        <f t="shared" si="85"/>
        <v/>
      </c>
      <c r="K5486" s="31"/>
      <c r="L5486" s="31"/>
    </row>
    <row r="5487" spans="2:12" x14ac:dyDescent="0.2">
      <c r="B5487" s="29" t="str">
        <f>IF(C5487&lt;&gt;"",COUNT($B$2:B5486)+1,"")</f>
        <v/>
      </c>
      <c r="C5487" s="30"/>
      <c r="D5487" s="31"/>
      <c r="E5487" s="32"/>
      <c r="F5487" s="31" t="str">
        <f>IFERROR(IF(E5487&lt;&gt;"",VLOOKUP(E5487,'تكويد الاصناف'!$B$3:$L$5500,3,FALSE),""),"تأكد من الكود")</f>
        <v/>
      </c>
      <c r="G5487" s="31" t="str">
        <f>IFERROR(IF(E5487&lt;&gt;"",VLOOKUP(E5487,'تكويد الاصناف'!$B$3:$L$5500,4,FALSE),""),"تأكد من الوحدة")</f>
        <v/>
      </c>
      <c r="H5487" s="31" t="str">
        <f>IFERROR(IF(E5487&lt;&gt;"",VLOOKUP(E5487,'تكويد الاصناف'!$B$3:$L$5500,9,FALSE),""),"تأكد من السعر")</f>
        <v/>
      </c>
      <c r="I5487" s="31"/>
      <c r="J5487" s="33" t="str">
        <f t="shared" si="85"/>
        <v/>
      </c>
      <c r="K5487" s="31"/>
      <c r="L5487" s="31"/>
    </row>
    <row r="5488" spans="2:12" x14ac:dyDescent="0.2">
      <c r="B5488" s="29" t="str">
        <f>IF(C5488&lt;&gt;"",COUNT($B$2:B5487)+1,"")</f>
        <v/>
      </c>
      <c r="C5488" s="30"/>
      <c r="D5488" s="31"/>
      <c r="E5488" s="32"/>
      <c r="F5488" s="31" t="str">
        <f>IFERROR(IF(E5488&lt;&gt;"",VLOOKUP(E5488,'تكويد الاصناف'!$B$3:$L$5500,3,FALSE),""),"تأكد من الكود")</f>
        <v/>
      </c>
      <c r="G5488" s="31" t="str">
        <f>IFERROR(IF(E5488&lt;&gt;"",VLOOKUP(E5488,'تكويد الاصناف'!$B$3:$L$5500,4,FALSE),""),"تأكد من الوحدة")</f>
        <v/>
      </c>
      <c r="H5488" s="31" t="str">
        <f>IFERROR(IF(E5488&lt;&gt;"",VLOOKUP(E5488,'تكويد الاصناف'!$B$3:$L$5500,9,FALSE),""),"تأكد من السعر")</f>
        <v/>
      </c>
      <c r="I5488" s="31"/>
      <c r="J5488" s="33" t="str">
        <f t="shared" si="85"/>
        <v/>
      </c>
      <c r="K5488" s="31"/>
      <c r="L5488" s="31"/>
    </row>
    <row r="5489" spans="2:12" x14ac:dyDescent="0.2">
      <c r="B5489" s="29" t="str">
        <f>IF(C5489&lt;&gt;"",COUNT($B$2:B5488)+1,"")</f>
        <v/>
      </c>
      <c r="C5489" s="30"/>
      <c r="D5489" s="31"/>
      <c r="E5489" s="32"/>
      <c r="F5489" s="31" t="str">
        <f>IFERROR(IF(E5489&lt;&gt;"",VLOOKUP(E5489,'تكويد الاصناف'!$B$3:$L$5500,3,FALSE),""),"تأكد من الكود")</f>
        <v/>
      </c>
      <c r="G5489" s="31" t="str">
        <f>IFERROR(IF(E5489&lt;&gt;"",VLOOKUP(E5489,'تكويد الاصناف'!$B$3:$L$5500,4,FALSE),""),"تأكد من الوحدة")</f>
        <v/>
      </c>
      <c r="H5489" s="31" t="str">
        <f>IFERROR(IF(E5489&lt;&gt;"",VLOOKUP(E5489,'تكويد الاصناف'!$B$3:$L$5500,9,FALSE),""),"تأكد من السعر")</f>
        <v/>
      </c>
      <c r="I5489" s="31"/>
      <c r="J5489" s="33" t="str">
        <f t="shared" si="85"/>
        <v/>
      </c>
      <c r="K5489" s="31"/>
      <c r="L5489" s="31"/>
    </row>
    <row r="5490" spans="2:12" x14ac:dyDescent="0.2">
      <c r="B5490" s="29" t="str">
        <f>IF(C5490&lt;&gt;"",COUNT($B$2:B5489)+1,"")</f>
        <v/>
      </c>
      <c r="C5490" s="30"/>
      <c r="D5490" s="31"/>
      <c r="E5490" s="32"/>
      <c r="F5490" s="31" t="str">
        <f>IFERROR(IF(E5490&lt;&gt;"",VLOOKUP(E5490,'تكويد الاصناف'!$B$3:$L$5500,3,FALSE),""),"تأكد من الكود")</f>
        <v/>
      </c>
      <c r="G5490" s="31" t="str">
        <f>IFERROR(IF(E5490&lt;&gt;"",VLOOKUP(E5490,'تكويد الاصناف'!$B$3:$L$5500,4,FALSE),""),"تأكد من الوحدة")</f>
        <v/>
      </c>
      <c r="H5490" s="31" t="str">
        <f>IFERROR(IF(E5490&lt;&gt;"",VLOOKUP(E5490,'تكويد الاصناف'!$B$3:$L$5500,9,FALSE),""),"تأكد من السعر")</f>
        <v/>
      </c>
      <c r="I5490" s="31"/>
      <c r="J5490" s="33" t="str">
        <f t="shared" si="85"/>
        <v/>
      </c>
      <c r="K5490" s="31"/>
      <c r="L5490" s="31"/>
    </row>
    <row r="5491" spans="2:12" x14ac:dyDescent="0.2">
      <c r="B5491" s="29" t="str">
        <f>IF(C5491&lt;&gt;"",COUNT($B$2:B5490)+1,"")</f>
        <v/>
      </c>
      <c r="C5491" s="30"/>
      <c r="D5491" s="31"/>
      <c r="E5491" s="32"/>
      <c r="F5491" s="31" t="str">
        <f>IFERROR(IF(E5491&lt;&gt;"",VLOOKUP(E5491,'تكويد الاصناف'!$B$3:$L$5500,3,FALSE),""),"تأكد من الكود")</f>
        <v/>
      </c>
      <c r="G5491" s="31" t="str">
        <f>IFERROR(IF(E5491&lt;&gt;"",VLOOKUP(E5491,'تكويد الاصناف'!$B$3:$L$5500,4,FALSE),""),"تأكد من الوحدة")</f>
        <v/>
      </c>
      <c r="H5491" s="31" t="str">
        <f>IFERROR(IF(E5491&lt;&gt;"",VLOOKUP(E5491,'تكويد الاصناف'!$B$3:$L$5500,9,FALSE),""),"تأكد من السعر")</f>
        <v/>
      </c>
      <c r="I5491" s="31"/>
      <c r="J5491" s="33" t="str">
        <f t="shared" si="85"/>
        <v/>
      </c>
      <c r="K5491" s="31"/>
      <c r="L5491" s="31"/>
    </row>
    <row r="5492" spans="2:12" x14ac:dyDescent="0.2">
      <c r="B5492" s="29" t="str">
        <f>IF(C5492&lt;&gt;"",COUNT($B$2:B5491)+1,"")</f>
        <v/>
      </c>
      <c r="C5492" s="30"/>
      <c r="D5492" s="31"/>
      <c r="E5492" s="32"/>
      <c r="F5492" s="31" t="str">
        <f>IFERROR(IF(E5492&lt;&gt;"",VLOOKUP(E5492,'تكويد الاصناف'!$B$3:$L$5500,3,FALSE),""),"تأكد من الكود")</f>
        <v/>
      </c>
      <c r="G5492" s="31" t="str">
        <f>IFERROR(IF(E5492&lt;&gt;"",VLOOKUP(E5492,'تكويد الاصناف'!$B$3:$L$5500,4,FALSE),""),"تأكد من الوحدة")</f>
        <v/>
      </c>
      <c r="H5492" s="31" t="str">
        <f>IFERROR(IF(E5492&lt;&gt;"",VLOOKUP(E5492,'تكويد الاصناف'!$B$3:$L$5500,9,FALSE),""),"تأكد من السعر")</f>
        <v/>
      </c>
      <c r="I5492" s="31"/>
      <c r="J5492" s="33" t="str">
        <f t="shared" si="85"/>
        <v/>
      </c>
      <c r="K5492" s="31"/>
      <c r="L5492" s="31"/>
    </row>
    <row r="5493" spans="2:12" x14ac:dyDescent="0.2">
      <c r="B5493" s="29" t="str">
        <f>IF(C5493&lt;&gt;"",COUNT($B$2:B5492)+1,"")</f>
        <v/>
      </c>
      <c r="C5493" s="30"/>
      <c r="D5493" s="31"/>
      <c r="E5493" s="32"/>
      <c r="F5493" s="31" t="str">
        <f>IFERROR(IF(E5493&lt;&gt;"",VLOOKUP(E5493,'تكويد الاصناف'!$B$3:$L$5500,3,FALSE),""),"تأكد من الكود")</f>
        <v/>
      </c>
      <c r="G5493" s="31" t="str">
        <f>IFERROR(IF(E5493&lt;&gt;"",VLOOKUP(E5493,'تكويد الاصناف'!$B$3:$L$5500,4,FALSE),""),"تأكد من الوحدة")</f>
        <v/>
      </c>
      <c r="H5493" s="31" t="str">
        <f>IFERROR(IF(E5493&lt;&gt;"",VLOOKUP(E5493,'تكويد الاصناف'!$B$3:$L$5500,9,FALSE),""),"تأكد من السعر")</f>
        <v/>
      </c>
      <c r="I5493" s="31"/>
      <c r="J5493" s="33" t="str">
        <f t="shared" si="85"/>
        <v/>
      </c>
      <c r="K5493" s="31"/>
      <c r="L5493" s="31"/>
    </row>
    <row r="5494" spans="2:12" x14ac:dyDescent="0.2">
      <c r="B5494" s="29" t="str">
        <f>IF(C5494&lt;&gt;"",COUNT($B$2:B5493)+1,"")</f>
        <v/>
      </c>
      <c r="C5494" s="30"/>
      <c r="D5494" s="31"/>
      <c r="E5494" s="32"/>
      <c r="F5494" s="31" t="str">
        <f>IFERROR(IF(E5494&lt;&gt;"",VLOOKUP(E5494,'تكويد الاصناف'!$B$3:$L$5500,3,FALSE),""),"تأكد من الكود")</f>
        <v/>
      </c>
      <c r="G5494" s="31" t="str">
        <f>IFERROR(IF(E5494&lt;&gt;"",VLOOKUP(E5494,'تكويد الاصناف'!$B$3:$L$5500,4,FALSE),""),"تأكد من الوحدة")</f>
        <v/>
      </c>
      <c r="H5494" s="31" t="str">
        <f>IFERROR(IF(E5494&lt;&gt;"",VLOOKUP(E5494,'تكويد الاصناف'!$B$3:$L$5500,9,FALSE),""),"تأكد من السعر")</f>
        <v/>
      </c>
      <c r="I5494" s="31"/>
      <c r="J5494" s="33" t="str">
        <f t="shared" si="85"/>
        <v/>
      </c>
      <c r="K5494" s="31"/>
      <c r="L5494" s="31"/>
    </row>
    <row r="5495" spans="2:12" x14ac:dyDescent="0.2">
      <c r="B5495" s="29" t="str">
        <f>IF(C5495&lt;&gt;"",COUNT($B$2:B5494)+1,"")</f>
        <v/>
      </c>
      <c r="C5495" s="30"/>
      <c r="D5495" s="31"/>
      <c r="E5495" s="32"/>
      <c r="F5495" s="31" t="str">
        <f>IFERROR(IF(E5495&lt;&gt;"",VLOOKUP(E5495,'تكويد الاصناف'!$B$3:$L$5500,3,FALSE),""),"تأكد من الكود")</f>
        <v/>
      </c>
      <c r="G5495" s="31" t="str">
        <f>IFERROR(IF(E5495&lt;&gt;"",VLOOKUP(E5495,'تكويد الاصناف'!$B$3:$L$5500,4,FALSE),""),"تأكد من الوحدة")</f>
        <v/>
      </c>
      <c r="H5495" s="31" t="str">
        <f>IFERROR(IF(E5495&lt;&gt;"",VLOOKUP(E5495,'تكويد الاصناف'!$B$3:$L$5500,9,FALSE),""),"تأكد من السعر")</f>
        <v/>
      </c>
      <c r="I5495" s="31"/>
      <c r="J5495" s="33" t="str">
        <f t="shared" si="85"/>
        <v/>
      </c>
      <c r="K5495" s="31"/>
      <c r="L5495" s="31"/>
    </row>
    <row r="5496" spans="2:12" x14ac:dyDescent="0.2">
      <c r="B5496" s="29" t="str">
        <f>IF(C5496&lt;&gt;"",COUNT($B$2:B5495)+1,"")</f>
        <v/>
      </c>
      <c r="C5496" s="30"/>
      <c r="D5496" s="31"/>
      <c r="E5496" s="32"/>
      <c r="F5496" s="31" t="str">
        <f>IFERROR(IF(E5496&lt;&gt;"",VLOOKUP(E5496,'تكويد الاصناف'!$B$3:$L$5500,3,FALSE),""),"تأكد من الكود")</f>
        <v/>
      </c>
      <c r="G5496" s="31" t="str">
        <f>IFERROR(IF(E5496&lt;&gt;"",VLOOKUP(E5496,'تكويد الاصناف'!$B$3:$L$5500,4,FALSE),""),"تأكد من الوحدة")</f>
        <v/>
      </c>
      <c r="H5496" s="31" t="str">
        <f>IFERROR(IF(E5496&lt;&gt;"",VLOOKUP(E5496,'تكويد الاصناف'!$B$3:$L$5500,9,FALSE),""),"تأكد من السعر")</f>
        <v/>
      </c>
      <c r="I5496" s="31"/>
      <c r="J5496" s="33" t="str">
        <f t="shared" si="85"/>
        <v/>
      </c>
      <c r="K5496" s="31"/>
      <c r="L5496" s="31"/>
    </row>
    <row r="5497" spans="2:12" x14ac:dyDescent="0.2">
      <c r="B5497" s="29" t="str">
        <f>IF(C5497&lt;&gt;"",COUNT($B$2:B5496)+1,"")</f>
        <v/>
      </c>
      <c r="C5497" s="30"/>
      <c r="D5497" s="31"/>
      <c r="E5497" s="32"/>
      <c r="F5497" s="31" t="str">
        <f>IFERROR(IF(E5497&lt;&gt;"",VLOOKUP(E5497,'تكويد الاصناف'!$B$3:$L$5500,3,FALSE),""),"تأكد من الكود")</f>
        <v/>
      </c>
      <c r="G5497" s="31" t="str">
        <f>IFERROR(IF(E5497&lt;&gt;"",VLOOKUP(E5497,'تكويد الاصناف'!$B$3:$L$5500,4,FALSE),""),"تأكد من الوحدة")</f>
        <v/>
      </c>
      <c r="H5497" s="31" t="str">
        <f>IFERROR(IF(E5497&lt;&gt;"",VLOOKUP(E5497,'تكويد الاصناف'!$B$3:$L$5500,9,FALSE),""),"تأكد من السعر")</f>
        <v/>
      </c>
      <c r="I5497" s="31"/>
      <c r="J5497" s="33" t="str">
        <f t="shared" si="85"/>
        <v/>
      </c>
      <c r="K5497" s="31"/>
      <c r="L5497" s="31"/>
    </row>
    <row r="5498" spans="2:12" x14ac:dyDescent="0.2">
      <c r="B5498" s="29" t="str">
        <f>IF(C5498&lt;&gt;"",COUNT($B$2:B5497)+1,"")</f>
        <v/>
      </c>
      <c r="C5498" s="30"/>
      <c r="D5498" s="31"/>
      <c r="E5498" s="32"/>
      <c r="F5498" s="31" t="str">
        <f>IFERROR(IF(E5498&lt;&gt;"",VLOOKUP(E5498,'تكويد الاصناف'!$B$3:$L$5500,3,FALSE),""),"تأكد من الكود")</f>
        <v/>
      </c>
      <c r="G5498" s="31" t="str">
        <f>IFERROR(IF(E5498&lt;&gt;"",VLOOKUP(E5498,'تكويد الاصناف'!$B$3:$L$5500,4,FALSE),""),"تأكد من الوحدة")</f>
        <v/>
      </c>
      <c r="H5498" s="31" t="str">
        <f>IFERROR(IF(E5498&lt;&gt;"",VLOOKUP(E5498,'تكويد الاصناف'!$B$3:$L$5500,9,FALSE),""),"تأكد من السعر")</f>
        <v/>
      </c>
      <c r="I5498" s="31"/>
      <c r="J5498" s="33" t="str">
        <f t="shared" si="85"/>
        <v/>
      </c>
      <c r="K5498" s="31"/>
      <c r="L5498" s="31"/>
    </row>
    <row r="5499" spans="2:12" x14ac:dyDescent="0.2">
      <c r="B5499" s="29" t="str">
        <f>IF(C5499&lt;&gt;"",COUNT($B$2:B5498)+1,"")</f>
        <v/>
      </c>
      <c r="C5499" s="30"/>
      <c r="D5499" s="31"/>
      <c r="E5499" s="32"/>
      <c r="F5499" s="31" t="str">
        <f>IFERROR(IF(E5499&lt;&gt;"",VLOOKUP(E5499,'تكويد الاصناف'!$B$3:$L$5500,3,FALSE),""),"تأكد من الكود")</f>
        <v/>
      </c>
      <c r="G5499" s="31" t="str">
        <f>IFERROR(IF(E5499&lt;&gt;"",VLOOKUP(E5499,'تكويد الاصناف'!$B$3:$L$5500,4,FALSE),""),"تأكد من الوحدة")</f>
        <v/>
      </c>
      <c r="H5499" s="31" t="str">
        <f>IFERROR(IF(E5499&lt;&gt;"",VLOOKUP(E5499,'تكويد الاصناف'!$B$3:$L$5500,9,FALSE),""),"تأكد من السعر")</f>
        <v/>
      </c>
      <c r="I5499" s="31"/>
      <c r="J5499" s="33" t="str">
        <f t="shared" si="85"/>
        <v/>
      </c>
      <c r="K5499" s="31"/>
      <c r="L5499" s="31"/>
    </row>
    <row r="5500" spans="2:12" x14ac:dyDescent="0.2">
      <c r="B5500" s="29" t="str">
        <f>IF(C5500&lt;&gt;"",COUNT($B$2:B5499)+1,"")</f>
        <v/>
      </c>
      <c r="C5500" s="30"/>
      <c r="D5500" s="31"/>
      <c r="E5500" s="32"/>
      <c r="F5500" s="31" t="str">
        <f>IFERROR(IF(E5500&lt;&gt;"",VLOOKUP(E5500,'تكويد الاصناف'!$B$3:$L$5500,3,FALSE),""),"تأكد من الكود")</f>
        <v/>
      </c>
      <c r="G5500" s="31" t="str">
        <f>IFERROR(IF(E5500&lt;&gt;"",VLOOKUP(E5500,'تكويد الاصناف'!$B$3:$L$5500,4,FALSE),""),"تأكد من الوحدة")</f>
        <v/>
      </c>
      <c r="H5500" s="31" t="str">
        <f>IFERROR(IF(E5500&lt;&gt;"",VLOOKUP(E5500,'تكويد الاصناف'!$B$3:$L$5500,9,FALSE),""),"تأكد من السعر")</f>
        <v/>
      </c>
      <c r="I5500" s="31"/>
      <c r="J5500" s="33" t="str">
        <f t="shared" si="85"/>
        <v/>
      </c>
      <c r="K5500" s="31"/>
      <c r="L5500" s="31"/>
    </row>
    <row r="5501" spans="2:12" x14ac:dyDescent="0.2">
      <c r="E5501" s="34"/>
    </row>
    <row r="5502" spans="2:12" x14ac:dyDescent="0.2">
      <c r="E5502" s="34"/>
    </row>
    <row r="5503" spans="2:12" x14ac:dyDescent="0.2">
      <c r="E5503" s="34"/>
    </row>
    <row r="5504" spans="2:12" x14ac:dyDescent="0.2">
      <c r="E5504" s="34"/>
    </row>
    <row r="5505" spans="5:5" x14ac:dyDescent="0.2">
      <c r="E5505" s="34"/>
    </row>
    <row r="5506" spans="5:5" x14ac:dyDescent="0.2">
      <c r="E5506" s="34"/>
    </row>
    <row r="5507" spans="5:5" x14ac:dyDescent="0.2">
      <c r="E5507" s="34"/>
    </row>
    <row r="5508" spans="5:5" x14ac:dyDescent="0.2">
      <c r="E5508" s="34"/>
    </row>
    <row r="5509" spans="5:5" x14ac:dyDescent="0.2">
      <c r="E5509" s="34"/>
    </row>
    <row r="5510" spans="5:5" x14ac:dyDescent="0.2">
      <c r="E5510" s="34"/>
    </row>
    <row r="5511" spans="5:5" x14ac:dyDescent="0.2">
      <c r="E5511" s="34"/>
    </row>
    <row r="5512" spans="5:5" x14ac:dyDescent="0.2">
      <c r="E5512" s="34"/>
    </row>
    <row r="5513" spans="5:5" x14ac:dyDescent="0.2">
      <c r="E5513" s="34"/>
    </row>
    <row r="5514" spans="5:5" x14ac:dyDescent="0.2">
      <c r="E5514" s="34"/>
    </row>
    <row r="5515" spans="5:5" x14ac:dyDescent="0.2">
      <c r="E5515" s="34"/>
    </row>
    <row r="5516" spans="5:5" x14ac:dyDescent="0.2">
      <c r="E5516" s="34"/>
    </row>
    <row r="5517" spans="5:5" x14ac:dyDescent="0.2">
      <c r="E5517" s="34"/>
    </row>
    <row r="5518" spans="5:5" x14ac:dyDescent="0.2">
      <c r="E5518" s="34"/>
    </row>
    <row r="5519" spans="5:5" x14ac:dyDescent="0.2">
      <c r="E5519" s="34"/>
    </row>
    <row r="5520" spans="5:5" x14ac:dyDescent="0.2">
      <c r="E5520" s="34"/>
    </row>
    <row r="5521" spans="5:5" x14ac:dyDescent="0.2">
      <c r="E5521" s="34"/>
    </row>
    <row r="5522" spans="5:5" x14ac:dyDescent="0.2">
      <c r="E5522" s="34"/>
    </row>
    <row r="5523" spans="5:5" x14ac:dyDescent="0.2">
      <c r="E5523" s="34"/>
    </row>
    <row r="5524" spans="5:5" x14ac:dyDescent="0.2">
      <c r="E5524" s="34"/>
    </row>
    <row r="5525" spans="5:5" x14ac:dyDescent="0.2">
      <c r="E5525" s="34"/>
    </row>
    <row r="5526" spans="5:5" x14ac:dyDescent="0.2">
      <c r="E5526" s="34"/>
    </row>
    <row r="5527" spans="5:5" x14ac:dyDescent="0.2">
      <c r="E5527" s="34"/>
    </row>
    <row r="5528" spans="5:5" x14ac:dyDescent="0.2">
      <c r="E5528" s="34"/>
    </row>
    <row r="5529" spans="5:5" x14ac:dyDescent="0.2">
      <c r="E5529" s="34"/>
    </row>
    <row r="5530" spans="5:5" x14ac:dyDescent="0.2">
      <c r="E5530" s="34"/>
    </row>
    <row r="5531" spans="5:5" x14ac:dyDescent="0.2">
      <c r="E5531" s="34"/>
    </row>
    <row r="5532" spans="5:5" x14ac:dyDescent="0.2">
      <c r="E5532" s="34"/>
    </row>
    <row r="5533" spans="5:5" x14ac:dyDescent="0.2">
      <c r="E5533" s="34"/>
    </row>
    <row r="5534" spans="5:5" x14ac:dyDescent="0.2">
      <c r="E5534" s="34"/>
    </row>
    <row r="5535" spans="5:5" x14ac:dyDescent="0.2">
      <c r="E5535" s="34"/>
    </row>
    <row r="5536" spans="5:5" x14ac:dyDescent="0.2">
      <c r="E5536" s="34"/>
    </row>
    <row r="5537" spans="5:5" x14ac:dyDescent="0.2">
      <c r="E5537" s="34"/>
    </row>
    <row r="5538" spans="5:5" x14ac:dyDescent="0.2">
      <c r="E5538" s="34"/>
    </row>
    <row r="5539" spans="5:5" x14ac:dyDescent="0.2">
      <c r="E5539" s="34"/>
    </row>
    <row r="5540" spans="5:5" x14ac:dyDescent="0.2">
      <c r="E5540" s="34"/>
    </row>
    <row r="5541" spans="5:5" x14ac:dyDescent="0.2">
      <c r="E5541" s="34"/>
    </row>
    <row r="5542" spans="5:5" x14ac:dyDescent="0.2">
      <c r="E5542" s="34"/>
    </row>
    <row r="5543" spans="5:5" x14ac:dyDescent="0.2">
      <c r="E5543" s="34"/>
    </row>
    <row r="5544" spans="5:5" x14ac:dyDescent="0.2">
      <c r="E5544" s="34"/>
    </row>
    <row r="5545" spans="5:5" x14ac:dyDescent="0.2">
      <c r="E5545" s="34"/>
    </row>
    <row r="5546" spans="5:5" x14ac:dyDescent="0.2">
      <c r="E5546" s="34"/>
    </row>
    <row r="5547" spans="5:5" x14ac:dyDescent="0.2">
      <c r="E5547" s="34"/>
    </row>
    <row r="5548" spans="5:5" x14ac:dyDescent="0.2">
      <c r="E5548" s="34"/>
    </row>
    <row r="5549" spans="5:5" x14ac:dyDescent="0.2">
      <c r="E5549" s="34"/>
    </row>
    <row r="5550" spans="5:5" x14ac:dyDescent="0.2">
      <c r="E5550" s="34"/>
    </row>
    <row r="5551" spans="5:5" x14ac:dyDescent="0.2">
      <c r="E5551" s="34"/>
    </row>
    <row r="5552" spans="5:5" x14ac:dyDescent="0.2">
      <c r="E5552" s="34"/>
    </row>
    <row r="5553" spans="5:5" x14ac:dyDescent="0.2">
      <c r="E5553" s="34"/>
    </row>
    <row r="5554" spans="5:5" x14ac:dyDescent="0.2">
      <c r="E5554" s="34"/>
    </row>
    <row r="5555" spans="5:5" x14ac:dyDescent="0.2">
      <c r="E5555" s="34"/>
    </row>
    <row r="5556" spans="5:5" x14ac:dyDescent="0.2">
      <c r="E5556" s="34"/>
    </row>
    <row r="5557" spans="5:5" x14ac:dyDescent="0.2">
      <c r="E5557" s="34"/>
    </row>
    <row r="5558" spans="5:5" x14ac:dyDescent="0.2">
      <c r="E5558" s="34"/>
    </row>
    <row r="5559" spans="5:5" x14ac:dyDescent="0.2">
      <c r="E5559" s="34"/>
    </row>
    <row r="5560" spans="5:5" x14ac:dyDescent="0.2">
      <c r="E5560" s="34"/>
    </row>
    <row r="5561" spans="5:5" x14ac:dyDescent="0.2">
      <c r="E5561" s="34"/>
    </row>
    <row r="5562" spans="5:5" x14ac:dyDescent="0.2">
      <c r="E5562" s="34"/>
    </row>
    <row r="5563" spans="5:5" x14ac:dyDescent="0.2">
      <c r="E5563" s="34"/>
    </row>
    <row r="5564" spans="5:5" x14ac:dyDescent="0.2">
      <c r="E5564" s="34"/>
    </row>
    <row r="5565" spans="5:5" x14ac:dyDescent="0.2">
      <c r="E5565" s="34"/>
    </row>
    <row r="5566" spans="5:5" x14ac:dyDescent="0.2">
      <c r="E5566" s="34"/>
    </row>
    <row r="5567" spans="5:5" x14ac:dyDescent="0.2">
      <c r="E5567" s="34"/>
    </row>
    <row r="5568" spans="5:5" x14ac:dyDescent="0.2">
      <c r="E5568" s="34"/>
    </row>
    <row r="5569" spans="5:5" x14ac:dyDescent="0.2">
      <c r="E5569" s="34"/>
    </row>
    <row r="5570" spans="5:5" x14ac:dyDescent="0.2">
      <c r="E5570" s="34"/>
    </row>
    <row r="5571" spans="5:5" x14ac:dyDescent="0.2">
      <c r="E5571" s="34"/>
    </row>
    <row r="5572" spans="5:5" x14ac:dyDescent="0.2">
      <c r="E5572" s="34"/>
    </row>
    <row r="5573" spans="5:5" x14ac:dyDescent="0.2">
      <c r="E5573" s="34"/>
    </row>
    <row r="5574" spans="5:5" x14ac:dyDescent="0.2">
      <c r="E5574" s="34"/>
    </row>
    <row r="5575" spans="5:5" x14ac:dyDescent="0.2">
      <c r="E5575" s="34"/>
    </row>
    <row r="5576" spans="5:5" x14ac:dyDescent="0.2">
      <c r="E5576" s="34"/>
    </row>
    <row r="5577" spans="5:5" x14ac:dyDescent="0.2">
      <c r="E5577" s="34"/>
    </row>
    <row r="5578" spans="5:5" x14ac:dyDescent="0.2">
      <c r="E5578" s="34"/>
    </row>
    <row r="5579" spans="5:5" x14ac:dyDescent="0.2">
      <c r="E5579" s="34"/>
    </row>
    <row r="5580" spans="5:5" x14ac:dyDescent="0.2">
      <c r="E5580" s="34"/>
    </row>
    <row r="5581" spans="5:5" x14ac:dyDescent="0.2">
      <c r="E5581" s="34"/>
    </row>
    <row r="5582" spans="5:5" x14ac:dyDescent="0.2">
      <c r="E5582" s="34"/>
    </row>
    <row r="5583" spans="5:5" x14ac:dyDescent="0.2">
      <c r="E5583" s="34"/>
    </row>
    <row r="5584" spans="5:5" x14ac:dyDescent="0.2">
      <c r="E5584" s="34"/>
    </row>
    <row r="5585" spans="5:5" x14ac:dyDescent="0.2">
      <c r="E5585" s="34"/>
    </row>
    <row r="5586" spans="5:5" x14ac:dyDescent="0.2">
      <c r="E5586" s="34"/>
    </row>
    <row r="5587" spans="5:5" x14ac:dyDescent="0.2">
      <c r="E5587" s="34"/>
    </row>
    <row r="5588" spans="5:5" x14ac:dyDescent="0.2">
      <c r="E5588" s="34"/>
    </row>
    <row r="5589" spans="5:5" x14ac:dyDescent="0.2">
      <c r="E5589" s="34"/>
    </row>
    <row r="5590" spans="5:5" x14ac:dyDescent="0.2">
      <c r="E5590" s="34"/>
    </row>
    <row r="5591" spans="5:5" x14ac:dyDescent="0.2">
      <c r="E5591" s="34"/>
    </row>
    <row r="5592" spans="5:5" x14ac:dyDescent="0.2">
      <c r="E5592" s="34"/>
    </row>
    <row r="5593" spans="5:5" x14ac:dyDescent="0.2">
      <c r="E5593" s="34"/>
    </row>
    <row r="5594" spans="5:5" x14ac:dyDescent="0.2">
      <c r="E5594" s="34"/>
    </row>
    <row r="5595" spans="5:5" x14ac:dyDescent="0.2">
      <c r="E5595" s="34"/>
    </row>
    <row r="5596" spans="5:5" x14ac:dyDescent="0.2">
      <c r="E5596" s="34"/>
    </row>
    <row r="5597" spans="5:5" x14ac:dyDescent="0.2">
      <c r="E5597" s="34"/>
    </row>
    <row r="5598" spans="5:5" x14ac:dyDescent="0.2">
      <c r="E5598" s="34"/>
    </row>
    <row r="5599" spans="5:5" x14ac:dyDescent="0.2">
      <c r="E5599" s="34"/>
    </row>
    <row r="5600" spans="5:5" x14ac:dyDescent="0.2">
      <c r="E5600" s="34"/>
    </row>
    <row r="5601" spans="5:5" x14ac:dyDescent="0.2">
      <c r="E5601" s="34"/>
    </row>
    <row r="5602" spans="5:5" x14ac:dyDescent="0.2">
      <c r="E5602" s="34"/>
    </row>
    <row r="5603" spans="5:5" x14ac:dyDescent="0.2">
      <c r="E5603" s="34"/>
    </row>
    <row r="5604" spans="5:5" x14ac:dyDescent="0.2">
      <c r="E5604" s="34"/>
    </row>
    <row r="5605" spans="5:5" x14ac:dyDescent="0.2">
      <c r="E5605" s="34"/>
    </row>
    <row r="5606" spans="5:5" x14ac:dyDescent="0.2">
      <c r="E5606" s="34"/>
    </row>
    <row r="5607" spans="5:5" x14ac:dyDescent="0.2">
      <c r="E5607" s="34"/>
    </row>
    <row r="5608" spans="5:5" x14ac:dyDescent="0.2">
      <c r="E5608" s="34"/>
    </row>
    <row r="5609" spans="5:5" x14ac:dyDescent="0.2">
      <c r="E5609" s="34"/>
    </row>
    <row r="5610" spans="5:5" x14ac:dyDescent="0.2">
      <c r="E5610" s="34"/>
    </row>
    <row r="5611" spans="5:5" x14ac:dyDescent="0.2">
      <c r="E5611" s="34"/>
    </row>
    <row r="5612" spans="5:5" x14ac:dyDescent="0.2">
      <c r="E5612" s="34"/>
    </row>
    <row r="5613" spans="5:5" x14ac:dyDescent="0.2">
      <c r="E5613" s="34"/>
    </row>
    <row r="5614" spans="5:5" x14ac:dyDescent="0.2">
      <c r="E5614" s="34"/>
    </row>
    <row r="5615" spans="5:5" x14ac:dyDescent="0.2">
      <c r="E5615" s="34"/>
    </row>
    <row r="5616" spans="5:5" x14ac:dyDescent="0.2">
      <c r="E5616" s="34"/>
    </row>
    <row r="5617" spans="5:5" x14ac:dyDescent="0.2">
      <c r="E5617" s="34"/>
    </row>
    <row r="5618" spans="5:5" x14ac:dyDescent="0.2">
      <c r="E5618" s="34"/>
    </row>
    <row r="5619" spans="5:5" x14ac:dyDescent="0.2">
      <c r="E5619" s="34"/>
    </row>
    <row r="5620" spans="5:5" x14ac:dyDescent="0.2">
      <c r="E5620" s="34"/>
    </row>
    <row r="5621" spans="5:5" x14ac:dyDescent="0.2">
      <c r="E5621" s="34"/>
    </row>
    <row r="5622" spans="5:5" x14ac:dyDescent="0.2">
      <c r="E5622" s="34"/>
    </row>
    <row r="5623" spans="5:5" x14ac:dyDescent="0.2">
      <c r="E5623" s="34"/>
    </row>
    <row r="5624" spans="5:5" x14ac:dyDescent="0.2">
      <c r="E5624" s="34"/>
    </row>
    <row r="5625" spans="5:5" x14ac:dyDescent="0.2">
      <c r="E5625" s="34"/>
    </row>
    <row r="5626" spans="5:5" x14ac:dyDescent="0.2">
      <c r="E5626" s="34"/>
    </row>
    <row r="5627" spans="5:5" x14ac:dyDescent="0.2">
      <c r="E5627" s="34"/>
    </row>
    <row r="5628" spans="5:5" x14ac:dyDescent="0.2">
      <c r="E5628" s="34"/>
    </row>
    <row r="5629" spans="5:5" x14ac:dyDescent="0.2">
      <c r="E5629" s="34"/>
    </row>
    <row r="5630" spans="5:5" x14ac:dyDescent="0.2">
      <c r="E5630" s="34"/>
    </row>
    <row r="5631" spans="5:5" x14ac:dyDescent="0.2">
      <c r="E5631" s="34"/>
    </row>
    <row r="5632" spans="5:5" x14ac:dyDescent="0.2">
      <c r="E5632" s="34"/>
    </row>
    <row r="5633" spans="5:5" x14ac:dyDescent="0.2">
      <c r="E5633" s="34"/>
    </row>
    <row r="5634" spans="5:5" x14ac:dyDescent="0.2">
      <c r="E5634" s="34"/>
    </row>
    <row r="5635" spans="5:5" x14ac:dyDescent="0.2">
      <c r="E5635" s="34"/>
    </row>
    <row r="5636" spans="5:5" x14ac:dyDescent="0.2">
      <c r="E5636" s="34"/>
    </row>
    <row r="5637" spans="5:5" x14ac:dyDescent="0.2">
      <c r="E5637" s="34"/>
    </row>
    <row r="5638" spans="5:5" x14ac:dyDescent="0.2">
      <c r="E5638" s="34"/>
    </row>
    <row r="5639" spans="5:5" x14ac:dyDescent="0.2">
      <c r="E5639" s="34"/>
    </row>
    <row r="5640" spans="5:5" x14ac:dyDescent="0.2">
      <c r="E5640" s="34"/>
    </row>
    <row r="5641" spans="5:5" x14ac:dyDescent="0.2">
      <c r="E5641" s="34"/>
    </row>
    <row r="5642" spans="5:5" x14ac:dyDescent="0.2">
      <c r="E5642" s="34"/>
    </row>
    <row r="5643" spans="5:5" x14ac:dyDescent="0.2">
      <c r="E5643" s="34"/>
    </row>
    <row r="5644" spans="5:5" x14ac:dyDescent="0.2">
      <c r="E5644" s="34"/>
    </row>
    <row r="5645" spans="5:5" x14ac:dyDescent="0.2">
      <c r="E5645" s="34"/>
    </row>
    <row r="5646" spans="5:5" x14ac:dyDescent="0.2">
      <c r="E5646" s="34"/>
    </row>
    <row r="5647" spans="5:5" x14ac:dyDescent="0.2">
      <c r="E5647" s="34"/>
    </row>
    <row r="5648" spans="5:5" x14ac:dyDescent="0.2">
      <c r="E5648" s="34"/>
    </row>
    <row r="5649" spans="5:5" x14ac:dyDescent="0.2">
      <c r="E5649" s="34"/>
    </row>
    <row r="5650" spans="5:5" x14ac:dyDescent="0.2">
      <c r="E5650" s="34"/>
    </row>
    <row r="5651" spans="5:5" x14ac:dyDescent="0.2">
      <c r="E5651" s="34"/>
    </row>
    <row r="5652" spans="5:5" x14ac:dyDescent="0.2">
      <c r="E5652" s="34"/>
    </row>
    <row r="5653" spans="5:5" x14ac:dyDescent="0.2">
      <c r="E5653" s="34"/>
    </row>
    <row r="5654" spans="5:5" x14ac:dyDescent="0.2">
      <c r="E5654" s="34"/>
    </row>
    <row r="5655" spans="5:5" x14ac:dyDescent="0.2">
      <c r="E5655" s="34"/>
    </row>
    <row r="5656" spans="5:5" x14ac:dyDescent="0.2">
      <c r="E5656" s="34"/>
    </row>
    <row r="5657" spans="5:5" x14ac:dyDescent="0.2">
      <c r="E5657" s="34"/>
    </row>
    <row r="5658" spans="5:5" x14ac:dyDescent="0.2">
      <c r="E5658" s="34"/>
    </row>
    <row r="5659" spans="5:5" x14ac:dyDescent="0.2">
      <c r="E5659" s="34"/>
    </row>
    <row r="5660" spans="5:5" x14ac:dyDescent="0.2">
      <c r="E5660" s="34"/>
    </row>
    <row r="5661" spans="5:5" x14ac:dyDescent="0.2">
      <c r="E5661" s="34"/>
    </row>
    <row r="5662" spans="5:5" x14ac:dyDescent="0.2">
      <c r="E5662" s="34"/>
    </row>
    <row r="5663" spans="5:5" x14ac:dyDescent="0.2">
      <c r="E5663" s="34"/>
    </row>
    <row r="5664" spans="5:5" x14ac:dyDescent="0.2">
      <c r="E5664" s="34"/>
    </row>
    <row r="5665" spans="5:5" x14ac:dyDescent="0.2">
      <c r="E5665" s="34"/>
    </row>
    <row r="5666" spans="5:5" x14ac:dyDescent="0.2">
      <c r="E5666" s="34"/>
    </row>
    <row r="5667" spans="5:5" x14ac:dyDescent="0.2">
      <c r="E5667" s="34"/>
    </row>
    <row r="5668" spans="5:5" x14ac:dyDescent="0.2">
      <c r="E5668" s="34"/>
    </row>
    <row r="5669" spans="5:5" x14ac:dyDescent="0.2">
      <c r="E5669" s="34"/>
    </row>
    <row r="5670" spans="5:5" x14ac:dyDescent="0.2">
      <c r="E5670" s="34"/>
    </row>
    <row r="5671" spans="5:5" x14ac:dyDescent="0.2">
      <c r="E5671" s="34"/>
    </row>
    <row r="5672" spans="5:5" x14ac:dyDescent="0.2">
      <c r="E5672" s="34"/>
    </row>
    <row r="5673" spans="5:5" x14ac:dyDescent="0.2">
      <c r="E5673" s="34"/>
    </row>
    <row r="5674" spans="5:5" x14ac:dyDescent="0.2">
      <c r="E5674" s="34"/>
    </row>
    <row r="5675" spans="5:5" x14ac:dyDescent="0.2">
      <c r="E5675" s="34"/>
    </row>
    <row r="5676" spans="5:5" x14ac:dyDescent="0.2">
      <c r="E5676" s="34"/>
    </row>
    <row r="5677" spans="5:5" x14ac:dyDescent="0.2">
      <c r="E5677" s="34"/>
    </row>
    <row r="5678" spans="5:5" x14ac:dyDescent="0.2">
      <c r="E5678" s="34"/>
    </row>
    <row r="5679" spans="5:5" x14ac:dyDescent="0.2">
      <c r="E5679" s="34"/>
    </row>
    <row r="5680" spans="5:5" x14ac:dyDescent="0.2">
      <c r="E5680" s="34"/>
    </row>
    <row r="5681" spans="5:5" x14ac:dyDescent="0.2">
      <c r="E5681" s="34"/>
    </row>
    <row r="5682" spans="5:5" x14ac:dyDescent="0.2">
      <c r="E5682" s="34"/>
    </row>
    <row r="5683" spans="5:5" x14ac:dyDescent="0.2">
      <c r="E5683" s="34"/>
    </row>
    <row r="5684" spans="5:5" x14ac:dyDescent="0.2">
      <c r="E5684" s="34"/>
    </row>
    <row r="5685" spans="5:5" x14ac:dyDescent="0.2">
      <c r="E5685" s="34"/>
    </row>
    <row r="5686" spans="5:5" x14ac:dyDescent="0.2">
      <c r="E5686" s="34"/>
    </row>
    <row r="5687" spans="5:5" x14ac:dyDescent="0.2">
      <c r="E5687" s="34"/>
    </row>
    <row r="5688" spans="5:5" x14ac:dyDescent="0.2">
      <c r="E5688" s="34"/>
    </row>
    <row r="5689" spans="5:5" x14ac:dyDescent="0.2">
      <c r="E5689" s="34"/>
    </row>
    <row r="5690" spans="5:5" x14ac:dyDescent="0.2">
      <c r="E5690" s="34"/>
    </row>
    <row r="5691" spans="5:5" x14ac:dyDescent="0.2">
      <c r="E5691" s="34"/>
    </row>
    <row r="5692" spans="5:5" x14ac:dyDescent="0.2">
      <c r="E5692" s="34"/>
    </row>
    <row r="5693" spans="5:5" x14ac:dyDescent="0.2">
      <c r="E5693" s="34"/>
    </row>
    <row r="5694" spans="5:5" x14ac:dyDescent="0.2">
      <c r="E5694" s="34"/>
    </row>
    <row r="5695" spans="5:5" x14ac:dyDescent="0.2">
      <c r="E5695" s="34"/>
    </row>
    <row r="5696" spans="5:5" x14ac:dyDescent="0.2">
      <c r="E5696" s="34"/>
    </row>
    <row r="5697" spans="5:5" x14ac:dyDescent="0.2">
      <c r="E5697" s="34"/>
    </row>
    <row r="5698" spans="5:5" x14ac:dyDescent="0.2">
      <c r="E5698" s="34"/>
    </row>
    <row r="5699" spans="5:5" x14ac:dyDescent="0.2">
      <c r="E5699" s="34"/>
    </row>
    <row r="5700" spans="5:5" x14ac:dyDescent="0.2">
      <c r="E5700" s="34"/>
    </row>
    <row r="5701" spans="5:5" x14ac:dyDescent="0.2">
      <c r="E5701" s="34"/>
    </row>
    <row r="5702" spans="5:5" x14ac:dyDescent="0.2">
      <c r="E5702" s="34"/>
    </row>
    <row r="5703" spans="5:5" x14ac:dyDescent="0.2">
      <c r="E5703" s="34"/>
    </row>
    <row r="5704" spans="5:5" x14ac:dyDescent="0.2">
      <c r="E5704" s="34"/>
    </row>
    <row r="5705" spans="5:5" x14ac:dyDescent="0.2">
      <c r="E5705" s="34"/>
    </row>
    <row r="5706" spans="5:5" x14ac:dyDescent="0.2">
      <c r="E5706" s="34"/>
    </row>
    <row r="5707" spans="5:5" x14ac:dyDescent="0.2">
      <c r="E5707" s="34"/>
    </row>
    <row r="5708" spans="5:5" x14ac:dyDescent="0.2">
      <c r="E5708" s="34"/>
    </row>
    <row r="5709" spans="5:5" x14ac:dyDescent="0.2">
      <c r="E5709" s="34"/>
    </row>
    <row r="5710" spans="5:5" x14ac:dyDescent="0.2">
      <c r="E5710" s="34"/>
    </row>
    <row r="5711" spans="5:5" x14ac:dyDescent="0.2">
      <c r="E5711" s="34"/>
    </row>
    <row r="5712" spans="5:5" x14ac:dyDescent="0.2">
      <c r="E5712" s="34"/>
    </row>
    <row r="5713" spans="5:5" x14ac:dyDescent="0.2">
      <c r="E5713" s="34"/>
    </row>
    <row r="5714" spans="5:5" x14ac:dyDescent="0.2">
      <c r="E5714" s="34"/>
    </row>
    <row r="5715" spans="5:5" x14ac:dyDescent="0.2">
      <c r="E5715" s="34"/>
    </row>
    <row r="5716" spans="5:5" x14ac:dyDescent="0.2">
      <c r="E5716" s="34"/>
    </row>
    <row r="5717" spans="5:5" x14ac:dyDescent="0.2">
      <c r="E5717" s="34"/>
    </row>
    <row r="5718" spans="5:5" x14ac:dyDescent="0.2">
      <c r="E5718" s="34"/>
    </row>
    <row r="5719" spans="5:5" x14ac:dyDescent="0.2">
      <c r="E5719" s="34"/>
    </row>
    <row r="5720" spans="5:5" x14ac:dyDescent="0.2">
      <c r="E5720" s="34"/>
    </row>
    <row r="5721" spans="5:5" x14ac:dyDescent="0.2">
      <c r="E5721" s="34"/>
    </row>
    <row r="5722" spans="5:5" x14ac:dyDescent="0.2">
      <c r="E5722" s="34"/>
    </row>
    <row r="5723" spans="5:5" x14ac:dyDescent="0.2">
      <c r="E5723" s="34"/>
    </row>
    <row r="5724" spans="5:5" x14ac:dyDescent="0.2">
      <c r="E5724" s="34"/>
    </row>
    <row r="5725" spans="5:5" x14ac:dyDescent="0.2">
      <c r="E5725" s="34"/>
    </row>
    <row r="5726" spans="5:5" x14ac:dyDescent="0.2">
      <c r="E5726" s="34"/>
    </row>
    <row r="5727" spans="5:5" x14ac:dyDescent="0.2">
      <c r="E5727" s="34"/>
    </row>
    <row r="5728" spans="5:5" x14ac:dyDescent="0.2">
      <c r="E5728" s="34"/>
    </row>
    <row r="5729" spans="5:5" x14ac:dyDescent="0.2">
      <c r="E5729" s="34"/>
    </row>
    <row r="5730" spans="5:5" x14ac:dyDescent="0.2">
      <c r="E5730" s="34"/>
    </row>
    <row r="5731" spans="5:5" x14ac:dyDescent="0.2">
      <c r="E5731" s="34"/>
    </row>
    <row r="5732" spans="5:5" x14ac:dyDescent="0.2">
      <c r="E5732" s="34"/>
    </row>
    <row r="5733" spans="5:5" x14ac:dyDescent="0.2">
      <c r="E5733" s="34"/>
    </row>
    <row r="5734" spans="5:5" x14ac:dyDescent="0.2">
      <c r="E5734" s="34"/>
    </row>
    <row r="5735" spans="5:5" x14ac:dyDescent="0.2">
      <c r="E5735" s="34"/>
    </row>
    <row r="5736" spans="5:5" x14ac:dyDescent="0.2">
      <c r="E5736" s="34"/>
    </row>
    <row r="5737" spans="5:5" x14ac:dyDescent="0.2">
      <c r="E5737" s="34"/>
    </row>
    <row r="5738" spans="5:5" x14ac:dyDescent="0.2">
      <c r="E5738" s="34"/>
    </row>
    <row r="5739" spans="5:5" x14ac:dyDescent="0.2">
      <c r="E5739" s="34"/>
    </row>
    <row r="5740" spans="5:5" x14ac:dyDescent="0.2">
      <c r="E5740" s="34"/>
    </row>
    <row r="5741" spans="5:5" x14ac:dyDescent="0.2">
      <c r="E5741" s="34"/>
    </row>
    <row r="5742" spans="5:5" x14ac:dyDescent="0.2">
      <c r="E5742" s="34"/>
    </row>
    <row r="5743" spans="5:5" x14ac:dyDescent="0.2">
      <c r="E5743" s="34"/>
    </row>
    <row r="5744" spans="5:5" x14ac:dyDescent="0.2">
      <c r="E5744" s="34"/>
    </row>
    <row r="5745" spans="5:5" x14ac:dyDescent="0.2">
      <c r="E5745" s="34"/>
    </row>
    <row r="5746" spans="5:5" x14ac:dyDescent="0.2">
      <c r="E5746" s="34"/>
    </row>
    <row r="5747" spans="5:5" x14ac:dyDescent="0.2">
      <c r="E5747" s="34"/>
    </row>
    <row r="5748" spans="5:5" x14ac:dyDescent="0.2">
      <c r="E5748" s="34"/>
    </row>
    <row r="5749" spans="5:5" x14ac:dyDescent="0.2">
      <c r="E5749" s="34"/>
    </row>
    <row r="5750" spans="5:5" x14ac:dyDescent="0.2">
      <c r="E5750" s="34"/>
    </row>
    <row r="5751" spans="5:5" x14ac:dyDescent="0.2">
      <c r="E5751" s="34"/>
    </row>
    <row r="5752" spans="5:5" x14ac:dyDescent="0.2">
      <c r="E5752" s="34"/>
    </row>
    <row r="5753" spans="5:5" x14ac:dyDescent="0.2">
      <c r="E5753" s="34"/>
    </row>
    <row r="5754" spans="5:5" x14ac:dyDescent="0.2">
      <c r="E5754" s="34"/>
    </row>
    <row r="5755" spans="5:5" x14ac:dyDescent="0.2">
      <c r="E5755" s="34"/>
    </row>
    <row r="5756" spans="5:5" x14ac:dyDescent="0.2">
      <c r="E5756" s="34"/>
    </row>
    <row r="5757" spans="5:5" x14ac:dyDescent="0.2">
      <c r="E5757" s="34"/>
    </row>
    <row r="5758" spans="5:5" x14ac:dyDescent="0.2">
      <c r="E5758" s="34"/>
    </row>
    <row r="5759" spans="5:5" x14ac:dyDescent="0.2">
      <c r="E5759" s="34"/>
    </row>
    <row r="5760" spans="5:5" x14ac:dyDescent="0.2">
      <c r="E5760" s="34"/>
    </row>
    <row r="5761" spans="5:5" x14ac:dyDescent="0.2">
      <c r="E5761" s="34"/>
    </row>
    <row r="5762" spans="5:5" x14ac:dyDescent="0.2">
      <c r="E5762" s="34"/>
    </row>
    <row r="5763" spans="5:5" x14ac:dyDescent="0.2">
      <c r="E5763" s="34"/>
    </row>
    <row r="5764" spans="5:5" x14ac:dyDescent="0.2">
      <c r="E5764" s="34"/>
    </row>
    <row r="5765" spans="5:5" x14ac:dyDescent="0.2">
      <c r="E5765" s="34"/>
    </row>
    <row r="5766" spans="5:5" x14ac:dyDescent="0.2">
      <c r="E5766" s="34"/>
    </row>
    <row r="5767" spans="5:5" x14ac:dyDescent="0.2">
      <c r="E5767" s="34"/>
    </row>
    <row r="5768" spans="5:5" x14ac:dyDescent="0.2">
      <c r="E5768" s="34"/>
    </row>
    <row r="5769" spans="5:5" x14ac:dyDescent="0.2">
      <c r="E5769" s="34"/>
    </row>
    <row r="5770" spans="5:5" x14ac:dyDescent="0.2">
      <c r="E5770" s="34"/>
    </row>
    <row r="5771" spans="5:5" x14ac:dyDescent="0.2">
      <c r="E5771" s="34"/>
    </row>
    <row r="5772" spans="5:5" x14ac:dyDescent="0.2">
      <c r="E5772" s="34"/>
    </row>
    <row r="5773" spans="5:5" x14ac:dyDescent="0.2">
      <c r="E5773" s="34"/>
    </row>
    <row r="5774" spans="5:5" x14ac:dyDescent="0.2">
      <c r="E5774" s="34"/>
    </row>
    <row r="5775" spans="5:5" x14ac:dyDescent="0.2">
      <c r="E5775" s="34"/>
    </row>
    <row r="5776" spans="5:5" x14ac:dyDescent="0.2">
      <c r="E5776" s="34"/>
    </row>
    <row r="5777" spans="5:5" x14ac:dyDescent="0.2">
      <c r="E5777" s="34"/>
    </row>
    <row r="5778" spans="5:5" x14ac:dyDescent="0.2">
      <c r="E5778" s="34"/>
    </row>
    <row r="5779" spans="5:5" x14ac:dyDescent="0.2">
      <c r="E5779" s="34"/>
    </row>
    <row r="5780" spans="5:5" x14ac:dyDescent="0.2">
      <c r="E5780" s="34"/>
    </row>
    <row r="5781" spans="5:5" x14ac:dyDescent="0.2">
      <c r="E5781" s="34"/>
    </row>
    <row r="5782" spans="5:5" x14ac:dyDescent="0.2">
      <c r="E5782" s="34"/>
    </row>
    <row r="5783" spans="5:5" x14ac:dyDescent="0.2">
      <c r="E5783" s="34"/>
    </row>
    <row r="5784" spans="5:5" x14ac:dyDescent="0.2">
      <c r="E5784" s="34"/>
    </row>
    <row r="5785" spans="5:5" x14ac:dyDescent="0.2">
      <c r="E5785" s="34"/>
    </row>
    <row r="5786" spans="5:5" x14ac:dyDescent="0.2">
      <c r="E5786" s="34"/>
    </row>
    <row r="5787" spans="5:5" x14ac:dyDescent="0.2">
      <c r="E5787" s="34"/>
    </row>
    <row r="5788" spans="5:5" x14ac:dyDescent="0.2">
      <c r="E5788" s="34"/>
    </row>
    <row r="5789" spans="5:5" x14ac:dyDescent="0.2">
      <c r="E5789" s="34"/>
    </row>
    <row r="5790" spans="5:5" x14ac:dyDescent="0.2">
      <c r="E5790" s="34"/>
    </row>
    <row r="5791" spans="5:5" x14ac:dyDescent="0.2">
      <c r="E5791" s="34"/>
    </row>
    <row r="5792" spans="5:5" x14ac:dyDescent="0.2">
      <c r="E5792" s="34"/>
    </row>
    <row r="5793" spans="5:5" x14ac:dyDescent="0.2">
      <c r="E5793" s="34"/>
    </row>
    <row r="5794" spans="5:5" x14ac:dyDescent="0.2">
      <c r="E5794" s="34"/>
    </row>
    <row r="5795" spans="5:5" x14ac:dyDescent="0.2">
      <c r="E5795" s="34"/>
    </row>
    <row r="5796" spans="5:5" x14ac:dyDescent="0.2">
      <c r="E5796" s="34"/>
    </row>
    <row r="5797" spans="5:5" x14ac:dyDescent="0.2">
      <c r="E5797" s="34"/>
    </row>
    <row r="5798" spans="5:5" x14ac:dyDescent="0.2">
      <c r="E5798" s="34"/>
    </row>
    <row r="5799" spans="5:5" x14ac:dyDescent="0.2">
      <c r="E5799" s="34"/>
    </row>
    <row r="5800" spans="5:5" x14ac:dyDescent="0.2">
      <c r="E5800" s="34"/>
    </row>
    <row r="5801" spans="5:5" x14ac:dyDescent="0.2">
      <c r="E5801" s="34"/>
    </row>
    <row r="5802" spans="5:5" x14ac:dyDescent="0.2">
      <c r="E5802" s="34"/>
    </row>
    <row r="5803" spans="5:5" x14ac:dyDescent="0.2">
      <c r="E5803" s="34"/>
    </row>
    <row r="5804" spans="5:5" x14ac:dyDescent="0.2">
      <c r="E5804" s="34"/>
    </row>
    <row r="5805" spans="5:5" x14ac:dyDescent="0.2">
      <c r="E5805" s="34"/>
    </row>
    <row r="5806" spans="5:5" x14ac:dyDescent="0.2">
      <c r="E5806" s="34"/>
    </row>
    <row r="5807" spans="5:5" x14ac:dyDescent="0.2">
      <c r="E5807" s="34"/>
    </row>
    <row r="5808" spans="5:5" x14ac:dyDescent="0.2">
      <c r="E5808" s="34"/>
    </row>
    <row r="5809" spans="5:5" x14ac:dyDescent="0.2">
      <c r="E5809" s="34"/>
    </row>
    <row r="5810" spans="5:5" x14ac:dyDescent="0.2">
      <c r="E5810" s="34"/>
    </row>
    <row r="5811" spans="5:5" x14ac:dyDescent="0.2">
      <c r="E5811" s="34"/>
    </row>
    <row r="5812" spans="5:5" x14ac:dyDescent="0.2">
      <c r="E5812" s="34"/>
    </row>
    <row r="5813" spans="5:5" x14ac:dyDescent="0.2">
      <c r="E5813" s="34"/>
    </row>
    <row r="5814" spans="5:5" x14ac:dyDescent="0.2">
      <c r="E5814" s="34"/>
    </row>
    <row r="5815" spans="5:5" x14ac:dyDescent="0.2">
      <c r="E5815" s="34"/>
    </row>
    <row r="5816" spans="5:5" x14ac:dyDescent="0.2">
      <c r="E5816" s="34"/>
    </row>
    <row r="5817" spans="5:5" x14ac:dyDescent="0.2">
      <c r="E5817" s="34"/>
    </row>
    <row r="5818" spans="5:5" x14ac:dyDescent="0.2">
      <c r="E5818" s="34"/>
    </row>
    <row r="5819" spans="5:5" x14ac:dyDescent="0.2">
      <c r="E5819" s="34"/>
    </row>
    <row r="5820" spans="5:5" x14ac:dyDescent="0.2">
      <c r="E5820" s="34"/>
    </row>
    <row r="5821" spans="5:5" x14ac:dyDescent="0.2">
      <c r="E5821" s="34"/>
    </row>
    <row r="5822" spans="5:5" x14ac:dyDescent="0.2">
      <c r="E5822" s="34"/>
    </row>
    <row r="5823" spans="5:5" x14ac:dyDescent="0.2">
      <c r="E5823" s="34"/>
    </row>
    <row r="5824" spans="5:5" x14ac:dyDescent="0.2">
      <c r="E5824" s="34"/>
    </row>
    <row r="5825" spans="5:5" x14ac:dyDescent="0.2">
      <c r="E5825" s="34"/>
    </row>
    <row r="5826" spans="5:5" x14ac:dyDescent="0.2">
      <c r="E5826" s="34"/>
    </row>
    <row r="5827" spans="5:5" x14ac:dyDescent="0.2">
      <c r="E5827" s="34"/>
    </row>
    <row r="5828" spans="5:5" x14ac:dyDescent="0.2">
      <c r="E5828" s="34"/>
    </row>
    <row r="5829" spans="5:5" x14ac:dyDescent="0.2">
      <c r="E5829" s="34"/>
    </row>
    <row r="5830" spans="5:5" x14ac:dyDescent="0.2">
      <c r="E5830" s="34"/>
    </row>
    <row r="5831" spans="5:5" x14ac:dyDescent="0.2">
      <c r="E5831" s="34"/>
    </row>
    <row r="5832" spans="5:5" x14ac:dyDescent="0.2">
      <c r="E5832" s="34"/>
    </row>
    <row r="5833" spans="5:5" x14ac:dyDescent="0.2">
      <c r="E5833" s="34"/>
    </row>
    <row r="5834" spans="5:5" x14ac:dyDescent="0.2">
      <c r="E5834" s="34"/>
    </row>
    <row r="5835" spans="5:5" x14ac:dyDescent="0.2">
      <c r="E5835" s="34"/>
    </row>
    <row r="5836" spans="5:5" x14ac:dyDescent="0.2">
      <c r="E5836" s="34"/>
    </row>
    <row r="5837" spans="5:5" x14ac:dyDescent="0.2">
      <c r="E5837" s="34"/>
    </row>
    <row r="5838" spans="5:5" x14ac:dyDescent="0.2">
      <c r="E5838" s="34"/>
    </row>
    <row r="5839" spans="5:5" x14ac:dyDescent="0.2">
      <c r="E5839" s="34"/>
    </row>
    <row r="5840" spans="5:5" x14ac:dyDescent="0.2">
      <c r="E5840" s="34"/>
    </row>
    <row r="5841" spans="5:5" x14ac:dyDescent="0.2">
      <c r="E5841" s="34"/>
    </row>
    <row r="5842" spans="5:5" x14ac:dyDescent="0.2">
      <c r="E5842" s="34"/>
    </row>
    <row r="5843" spans="5:5" x14ac:dyDescent="0.2">
      <c r="E5843" s="34"/>
    </row>
    <row r="5844" spans="5:5" x14ac:dyDescent="0.2">
      <c r="E5844" s="34"/>
    </row>
    <row r="5845" spans="5:5" x14ac:dyDescent="0.2">
      <c r="E5845" s="34"/>
    </row>
    <row r="5846" spans="5:5" x14ac:dyDescent="0.2">
      <c r="E5846" s="34"/>
    </row>
    <row r="5847" spans="5:5" x14ac:dyDescent="0.2">
      <c r="E5847" s="34"/>
    </row>
    <row r="5848" spans="5:5" x14ac:dyDescent="0.2">
      <c r="E5848" s="34"/>
    </row>
    <row r="5849" spans="5:5" x14ac:dyDescent="0.2">
      <c r="E5849" s="34"/>
    </row>
    <row r="5850" spans="5:5" x14ac:dyDescent="0.2">
      <c r="E5850" s="34"/>
    </row>
    <row r="5851" spans="5:5" x14ac:dyDescent="0.2">
      <c r="E5851" s="34"/>
    </row>
    <row r="5852" spans="5:5" x14ac:dyDescent="0.2">
      <c r="E5852" s="34"/>
    </row>
    <row r="5853" spans="5:5" x14ac:dyDescent="0.2">
      <c r="E5853" s="34"/>
    </row>
    <row r="5854" spans="5:5" x14ac:dyDescent="0.2">
      <c r="E5854" s="34"/>
    </row>
    <row r="5855" spans="5:5" x14ac:dyDescent="0.2">
      <c r="E5855" s="34"/>
    </row>
    <row r="5856" spans="5:5" x14ac:dyDescent="0.2">
      <c r="E5856" s="34"/>
    </row>
    <row r="5857" spans="5:5" x14ac:dyDescent="0.2">
      <c r="E5857" s="34"/>
    </row>
    <row r="5858" spans="5:5" x14ac:dyDescent="0.2">
      <c r="E5858" s="34"/>
    </row>
    <row r="5859" spans="5:5" x14ac:dyDescent="0.2">
      <c r="E5859" s="34"/>
    </row>
    <row r="5860" spans="5:5" x14ac:dyDescent="0.2">
      <c r="E5860" s="34"/>
    </row>
    <row r="5861" spans="5:5" x14ac:dyDescent="0.2">
      <c r="E5861" s="34"/>
    </row>
    <row r="5862" spans="5:5" x14ac:dyDescent="0.2">
      <c r="E5862" s="34"/>
    </row>
    <row r="5863" spans="5:5" x14ac:dyDescent="0.2">
      <c r="E5863" s="34"/>
    </row>
    <row r="5864" spans="5:5" x14ac:dyDescent="0.2">
      <c r="E5864" s="34"/>
    </row>
    <row r="5865" spans="5:5" x14ac:dyDescent="0.2">
      <c r="E5865" s="34"/>
    </row>
    <row r="5866" spans="5:5" x14ac:dyDescent="0.2">
      <c r="E5866" s="34"/>
    </row>
    <row r="5867" spans="5:5" x14ac:dyDescent="0.2">
      <c r="E5867" s="34"/>
    </row>
    <row r="5868" spans="5:5" x14ac:dyDescent="0.2">
      <c r="E5868" s="34"/>
    </row>
    <row r="5869" spans="5:5" x14ac:dyDescent="0.2">
      <c r="E5869" s="34"/>
    </row>
    <row r="5870" spans="5:5" x14ac:dyDescent="0.2">
      <c r="E5870" s="34"/>
    </row>
    <row r="5871" spans="5:5" x14ac:dyDescent="0.2">
      <c r="E5871" s="34"/>
    </row>
    <row r="5872" spans="5:5" x14ac:dyDescent="0.2">
      <c r="E5872" s="34"/>
    </row>
    <row r="5873" spans="5:5" x14ac:dyDescent="0.2">
      <c r="E5873" s="34"/>
    </row>
    <row r="5874" spans="5:5" x14ac:dyDescent="0.2">
      <c r="E5874" s="34"/>
    </row>
    <row r="5875" spans="5:5" x14ac:dyDescent="0.2">
      <c r="E5875" s="34"/>
    </row>
    <row r="5876" spans="5:5" x14ac:dyDescent="0.2">
      <c r="E5876" s="34"/>
    </row>
    <row r="5877" spans="5:5" x14ac:dyDescent="0.2">
      <c r="E5877" s="34"/>
    </row>
    <row r="5878" spans="5:5" x14ac:dyDescent="0.2">
      <c r="E5878" s="34"/>
    </row>
    <row r="5879" spans="5:5" x14ac:dyDescent="0.2">
      <c r="E5879" s="34"/>
    </row>
    <row r="5880" spans="5:5" x14ac:dyDescent="0.2">
      <c r="E5880" s="34"/>
    </row>
    <row r="5881" spans="5:5" x14ac:dyDescent="0.2">
      <c r="E5881" s="34"/>
    </row>
    <row r="5882" spans="5:5" x14ac:dyDescent="0.2">
      <c r="E5882" s="34"/>
    </row>
    <row r="5883" spans="5:5" x14ac:dyDescent="0.2">
      <c r="E5883" s="34"/>
    </row>
    <row r="5884" spans="5:5" x14ac:dyDescent="0.2">
      <c r="E5884" s="34"/>
    </row>
    <row r="5885" spans="5:5" x14ac:dyDescent="0.2">
      <c r="E5885" s="34"/>
    </row>
    <row r="5886" spans="5:5" x14ac:dyDescent="0.2">
      <c r="E5886" s="34"/>
    </row>
    <row r="5887" spans="5:5" x14ac:dyDescent="0.2">
      <c r="E5887" s="34"/>
    </row>
    <row r="5888" spans="5:5" x14ac:dyDescent="0.2">
      <c r="E5888" s="34"/>
    </row>
    <row r="5889" spans="5:5" x14ac:dyDescent="0.2">
      <c r="E5889" s="34"/>
    </row>
    <row r="5890" spans="5:5" x14ac:dyDescent="0.2">
      <c r="E5890" s="34"/>
    </row>
    <row r="5891" spans="5:5" x14ac:dyDescent="0.2">
      <c r="E5891" s="34"/>
    </row>
    <row r="5892" spans="5:5" x14ac:dyDescent="0.2">
      <c r="E5892" s="34"/>
    </row>
    <row r="5893" spans="5:5" x14ac:dyDescent="0.2">
      <c r="E5893" s="34"/>
    </row>
    <row r="5894" spans="5:5" x14ac:dyDescent="0.2">
      <c r="E5894" s="34"/>
    </row>
    <row r="5895" spans="5:5" x14ac:dyDescent="0.2">
      <c r="E5895" s="34"/>
    </row>
    <row r="5896" spans="5:5" x14ac:dyDescent="0.2">
      <c r="E5896" s="34"/>
    </row>
    <row r="5897" spans="5:5" x14ac:dyDescent="0.2">
      <c r="E5897" s="34"/>
    </row>
    <row r="5898" spans="5:5" x14ac:dyDescent="0.2">
      <c r="E5898" s="34"/>
    </row>
    <row r="5899" spans="5:5" x14ac:dyDescent="0.2">
      <c r="E5899" s="34"/>
    </row>
    <row r="5900" spans="5:5" x14ac:dyDescent="0.2">
      <c r="E5900" s="34"/>
    </row>
    <row r="5901" spans="5:5" x14ac:dyDescent="0.2">
      <c r="E5901" s="34"/>
    </row>
    <row r="5902" spans="5:5" x14ac:dyDescent="0.2">
      <c r="E5902" s="34"/>
    </row>
    <row r="5903" spans="5:5" x14ac:dyDescent="0.2">
      <c r="E5903" s="34"/>
    </row>
    <row r="5904" spans="5:5" x14ac:dyDescent="0.2">
      <c r="E5904" s="34"/>
    </row>
    <row r="5905" spans="5:5" x14ac:dyDescent="0.2">
      <c r="E5905" s="34"/>
    </row>
    <row r="5906" spans="5:5" x14ac:dyDescent="0.2">
      <c r="E5906" s="34"/>
    </row>
    <row r="5907" spans="5:5" x14ac:dyDescent="0.2">
      <c r="E5907" s="34"/>
    </row>
    <row r="5908" spans="5:5" x14ac:dyDescent="0.2">
      <c r="E5908" s="34"/>
    </row>
    <row r="5909" spans="5:5" x14ac:dyDescent="0.2">
      <c r="E5909" s="34"/>
    </row>
    <row r="5910" spans="5:5" x14ac:dyDescent="0.2">
      <c r="E5910" s="34"/>
    </row>
    <row r="5911" spans="5:5" x14ac:dyDescent="0.2">
      <c r="E5911" s="34"/>
    </row>
    <row r="5912" spans="5:5" x14ac:dyDescent="0.2">
      <c r="E5912" s="34"/>
    </row>
    <row r="5913" spans="5:5" x14ac:dyDescent="0.2">
      <c r="E5913" s="34"/>
    </row>
    <row r="5914" spans="5:5" x14ac:dyDescent="0.2">
      <c r="E5914" s="34"/>
    </row>
    <row r="5915" spans="5:5" x14ac:dyDescent="0.2">
      <c r="E5915" s="34"/>
    </row>
    <row r="5916" spans="5:5" x14ac:dyDescent="0.2">
      <c r="E5916" s="34"/>
    </row>
    <row r="5917" spans="5:5" x14ac:dyDescent="0.2">
      <c r="E5917" s="34"/>
    </row>
    <row r="5918" spans="5:5" x14ac:dyDescent="0.2">
      <c r="E5918" s="34"/>
    </row>
    <row r="5919" spans="5:5" x14ac:dyDescent="0.2">
      <c r="E5919" s="34"/>
    </row>
    <row r="5920" spans="5:5" x14ac:dyDescent="0.2">
      <c r="E5920" s="34"/>
    </row>
    <row r="5921" spans="5:5" x14ac:dyDescent="0.2">
      <c r="E5921" s="34"/>
    </row>
    <row r="5922" spans="5:5" x14ac:dyDescent="0.2">
      <c r="E5922" s="34"/>
    </row>
    <row r="5923" spans="5:5" x14ac:dyDescent="0.2">
      <c r="E5923" s="34"/>
    </row>
    <row r="5924" spans="5:5" x14ac:dyDescent="0.2">
      <c r="E5924" s="34"/>
    </row>
    <row r="5925" spans="5:5" x14ac:dyDescent="0.2">
      <c r="E5925" s="34"/>
    </row>
    <row r="5926" spans="5:5" x14ac:dyDescent="0.2">
      <c r="E5926" s="34"/>
    </row>
    <row r="5927" spans="5:5" x14ac:dyDescent="0.2">
      <c r="E5927" s="34"/>
    </row>
    <row r="5928" spans="5:5" x14ac:dyDescent="0.2">
      <c r="E5928" s="34"/>
    </row>
    <row r="5929" spans="5:5" x14ac:dyDescent="0.2">
      <c r="E5929" s="34"/>
    </row>
    <row r="5930" spans="5:5" x14ac:dyDescent="0.2">
      <c r="E5930" s="34"/>
    </row>
    <row r="5931" spans="5:5" x14ac:dyDescent="0.2">
      <c r="E5931" s="34"/>
    </row>
    <row r="5932" spans="5:5" x14ac:dyDescent="0.2">
      <c r="E5932" s="34"/>
    </row>
    <row r="5933" spans="5:5" x14ac:dyDescent="0.2">
      <c r="E5933" s="34"/>
    </row>
    <row r="5934" spans="5:5" x14ac:dyDescent="0.2">
      <c r="E5934" s="34"/>
    </row>
    <row r="5935" spans="5:5" x14ac:dyDescent="0.2">
      <c r="E5935" s="34"/>
    </row>
    <row r="5936" spans="5:5" x14ac:dyDescent="0.2">
      <c r="E5936" s="34"/>
    </row>
    <row r="5937" spans="5:5" x14ac:dyDescent="0.2">
      <c r="E5937" s="34"/>
    </row>
    <row r="5938" spans="5:5" x14ac:dyDescent="0.2">
      <c r="E5938" s="34"/>
    </row>
    <row r="5939" spans="5:5" x14ac:dyDescent="0.2">
      <c r="E5939" s="34"/>
    </row>
    <row r="5940" spans="5:5" x14ac:dyDescent="0.2">
      <c r="E5940" s="34"/>
    </row>
    <row r="5941" spans="5:5" x14ac:dyDescent="0.2">
      <c r="E5941" s="34"/>
    </row>
    <row r="5942" spans="5:5" x14ac:dyDescent="0.2">
      <c r="E5942" s="34"/>
    </row>
    <row r="5943" spans="5:5" x14ac:dyDescent="0.2">
      <c r="E5943" s="34"/>
    </row>
    <row r="5944" spans="5:5" x14ac:dyDescent="0.2">
      <c r="E5944" s="34"/>
    </row>
    <row r="5945" spans="5:5" x14ac:dyDescent="0.2">
      <c r="E5945" s="34"/>
    </row>
    <row r="5946" spans="5:5" x14ac:dyDescent="0.2">
      <c r="E5946" s="34"/>
    </row>
    <row r="5947" spans="5:5" x14ac:dyDescent="0.2">
      <c r="E5947" s="34"/>
    </row>
    <row r="5948" spans="5:5" x14ac:dyDescent="0.2">
      <c r="E5948" s="34"/>
    </row>
    <row r="5949" spans="5:5" x14ac:dyDescent="0.2">
      <c r="E5949" s="34"/>
    </row>
    <row r="5950" spans="5:5" x14ac:dyDescent="0.2">
      <c r="E5950" s="34"/>
    </row>
    <row r="5951" spans="5:5" x14ac:dyDescent="0.2">
      <c r="E5951" s="34"/>
    </row>
    <row r="5952" spans="5:5" x14ac:dyDescent="0.2">
      <c r="E5952" s="34"/>
    </row>
    <row r="5953" spans="5:5" x14ac:dyDescent="0.2">
      <c r="E5953" s="34"/>
    </row>
    <row r="5954" spans="5:5" x14ac:dyDescent="0.2">
      <c r="E5954" s="34"/>
    </row>
    <row r="5955" spans="5:5" x14ac:dyDescent="0.2">
      <c r="E5955" s="34"/>
    </row>
    <row r="5956" spans="5:5" x14ac:dyDescent="0.2">
      <c r="E5956" s="34"/>
    </row>
    <row r="5957" spans="5:5" x14ac:dyDescent="0.2">
      <c r="E5957" s="34"/>
    </row>
    <row r="5958" spans="5:5" x14ac:dyDescent="0.2">
      <c r="E5958" s="34"/>
    </row>
    <row r="5959" spans="5:5" x14ac:dyDescent="0.2">
      <c r="E5959" s="34"/>
    </row>
    <row r="5960" spans="5:5" x14ac:dyDescent="0.2">
      <c r="E5960" s="34"/>
    </row>
    <row r="5961" spans="5:5" x14ac:dyDescent="0.2">
      <c r="E5961" s="34"/>
    </row>
    <row r="5962" spans="5:5" x14ac:dyDescent="0.2">
      <c r="E5962" s="34"/>
    </row>
    <row r="5963" spans="5:5" x14ac:dyDescent="0.2">
      <c r="E5963" s="34"/>
    </row>
    <row r="5964" spans="5:5" x14ac:dyDescent="0.2">
      <c r="E5964" s="34"/>
    </row>
    <row r="5965" spans="5:5" x14ac:dyDescent="0.2">
      <c r="E5965" s="34"/>
    </row>
    <row r="5966" spans="5:5" x14ac:dyDescent="0.2">
      <c r="E5966" s="34"/>
    </row>
    <row r="5967" spans="5:5" x14ac:dyDescent="0.2">
      <c r="E5967" s="34"/>
    </row>
    <row r="5968" spans="5:5" x14ac:dyDescent="0.2">
      <c r="E5968" s="34"/>
    </row>
    <row r="5969" spans="5:5" x14ac:dyDescent="0.2">
      <c r="E5969" s="34"/>
    </row>
    <row r="5970" spans="5:5" x14ac:dyDescent="0.2">
      <c r="E5970" s="34"/>
    </row>
    <row r="5971" spans="5:5" x14ac:dyDescent="0.2">
      <c r="E5971" s="34"/>
    </row>
    <row r="5972" spans="5:5" x14ac:dyDescent="0.2">
      <c r="E5972" s="34"/>
    </row>
    <row r="5973" spans="5:5" x14ac:dyDescent="0.2">
      <c r="E5973" s="34"/>
    </row>
    <row r="5974" spans="5:5" x14ac:dyDescent="0.2">
      <c r="E5974" s="34"/>
    </row>
    <row r="5975" spans="5:5" x14ac:dyDescent="0.2">
      <c r="E5975" s="34"/>
    </row>
    <row r="5976" spans="5:5" x14ac:dyDescent="0.2">
      <c r="E5976" s="34"/>
    </row>
    <row r="5977" spans="5:5" x14ac:dyDescent="0.2">
      <c r="E5977" s="34"/>
    </row>
    <row r="5978" spans="5:5" x14ac:dyDescent="0.2">
      <c r="E5978" s="34"/>
    </row>
    <row r="5979" spans="5:5" x14ac:dyDescent="0.2">
      <c r="E5979" s="34"/>
    </row>
    <row r="5980" spans="5:5" x14ac:dyDescent="0.2">
      <c r="E5980" s="34"/>
    </row>
    <row r="5981" spans="5:5" x14ac:dyDescent="0.2">
      <c r="E5981" s="34"/>
    </row>
    <row r="5982" spans="5:5" x14ac:dyDescent="0.2">
      <c r="E5982" s="34"/>
    </row>
    <row r="5983" spans="5:5" x14ac:dyDescent="0.2">
      <c r="E5983" s="34"/>
    </row>
    <row r="5984" spans="5:5" x14ac:dyDescent="0.2">
      <c r="E5984" s="34"/>
    </row>
    <row r="5985" spans="5:5" x14ac:dyDescent="0.2">
      <c r="E5985" s="34"/>
    </row>
    <row r="5986" spans="5:5" x14ac:dyDescent="0.2">
      <c r="E5986" s="34"/>
    </row>
    <row r="5987" spans="5:5" x14ac:dyDescent="0.2">
      <c r="E5987" s="34"/>
    </row>
    <row r="5988" spans="5:5" x14ac:dyDescent="0.2">
      <c r="E5988" s="34"/>
    </row>
    <row r="5989" spans="5:5" x14ac:dyDescent="0.2">
      <c r="E5989" s="34"/>
    </row>
    <row r="5990" spans="5:5" x14ac:dyDescent="0.2">
      <c r="E5990" s="34"/>
    </row>
    <row r="5991" spans="5:5" x14ac:dyDescent="0.2">
      <c r="E5991" s="34"/>
    </row>
    <row r="5992" spans="5:5" x14ac:dyDescent="0.2">
      <c r="E5992" s="34"/>
    </row>
    <row r="5993" spans="5:5" x14ac:dyDescent="0.2">
      <c r="E5993" s="34"/>
    </row>
    <row r="5994" spans="5:5" x14ac:dyDescent="0.2">
      <c r="E5994" s="34"/>
    </row>
    <row r="5995" spans="5:5" x14ac:dyDescent="0.2">
      <c r="E5995" s="34"/>
    </row>
    <row r="5996" spans="5:5" x14ac:dyDescent="0.2">
      <c r="E5996" s="34"/>
    </row>
    <row r="5997" spans="5:5" x14ac:dyDescent="0.2">
      <c r="E5997" s="34"/>
    </row>
    <row r="5998" spans="5:5" x14ac:dyDescent="0.2">
      <c r="E5998" s="34"/>
    </row>
    <row r="5999" spans="5:5" x14ac:dyDescent="0.2">
      <c r="E5999" s="34"/>
    </row>
    <row r="6000" spans="5:5" x14ac:dyDescent="0.2">
      <c r="E6000" s="34"/>
    </row>
    <row r="6001" spans="5:5" x14ac:dyDescent="0.2">
      <c r="E6001" s="34"/>
    </row>
    <row r="6002" spans="5:5" x14ac:dyDescent="0.2">
      <c r="E6002" s="34"/>
    </row>
    <row r="6003" spans="5:5" x14ac:dyDescent="0.2">
      <c r="E6003" s="34"/>
    </row>
    <row r="6004" spans="5:5" x14ac:dyDescent="0.2">
      <c r="E6004" s="34"/>
    </row>
    <row r="6005" spans="5:5" x14ac:dyDescent="0.2">
      <c r="E6005" s="34"/>
    </row>
    <row r="6006" spans="5:5" x14ac:dyDescent="0.2">
      <c r="E6006" s="34"/>
    </row>
    <row r="6007" spans="5:5" x14ac:dyDescent="0.2">
      <c r="E6007" s="34"/>
    </row>
    <row r="6008" spans="5:5" x14ac:dyDescent="0.2">
      <c r="E6008" s="34"/>
    </row>
    <row r="6009" spans="5:5" x14ac:dyDescent="0.2">
      <c r="E6009" s="34"/>
    </row>
    <row r="6010" spans="5:5" x14ac:dyDescent="0.2">
      <c r="E6010" s="34"/>
    </row>
    <row r="6011" spans="5:5" x14ac:dyDescent="0.2">
      <c r="E6011" s="34"/>
    </row>
    <row r="6012" spans="5:5" x14ac:dyDescent="0.2">
      <c r="E6012" s="34"/>
    </row>
    <row r="6013" spans="5:5" x14ac:dyDescent="0.2">
      <c r="E6013" s="34"/>
    </row>
    <row r="6014" spans="5:5" x14ac:dyDescent="0.2">
      <c r="E6014" s="34"/>
    </row>
    <row r="6015" spans="5:5" x14ac:dyDescent="0.2">
      <c r="E6015" s="34"/>
    </row>
    <row r="6016" spans="5:5" x14ac:dyDescent="0.2">
      <c r="E6016" s="34"/>
    </row>
    <row r="6017" spans="5:5" x14ac:dyDescent="0.2">
      <c r="E6017" s="34"/>
    </row>
    <row r="6018" spans="5:5" x14ac:dyDescent="0.2">
      <c r="E6018" s="34"/>
    </row>
    <row r="6019" spans="5:5" x14ac:dyDescent="0.2">
      <c r="E6019" s="34"/>
    </row>
    <row r="6020" spans="5:5" x14ac:dyDescent="0.2">
      <c r="E6020" s="34"/>
    </row>
    <row r="6021" spans="5:5" x14ac:dyDescent="0.2">
      <c r="E6021" s="34"/>
    </row>
    <row r="6022" spans="5:5" x14ac:dyDescent="0.2">
      <c r="E6022" s="34"/>
    </row>
    <row r="6023" spans="5:5" x14ac:dyDescent="0.2">
      <c r="E6023" s="34"/>
    </row>
    <row r="6024" spans="5:5" x14ac:dyDescent="0.2">
      <c r="E6024" s="34"/>
    </row>
    <row r="6025" spans="5:5" x14ac:dyDescent="0.2">
      <c r="E6025" s="34"/>
    </row>
    <row r="6026" spans="5:5" x14ac:dyDescent="0.2">
      <c r="E6026" s="34"/>
    </row>
    <row r="6027" spans="5:5" x14ac:dyDescent="0.2">
      <c r="E6027" s="34"/>
    </row>
    <row r="6028" spans="5:5" x14ac:dyDescent="0.2">
      <c r="E6028" s="34"/>
    </row>
    <row r="6029" spans="5:5" x14ac:dyDescent="0.2">
      <c r="E6029" s="34"/>
    </row>
    <row r="6030" spans="5:5" x14ac:dyDescent="0.2">
      <c r="E6030" s="34"/>
    </row>
    <row r="6031" spans="5:5" x14ac:dyDescent="0.2">
      <c r="E6031" s="34"/>
    </row>
    <row r="6032" spans="5:5" x14ac:dyDescent="0.2">
      <c r="E6032" s="34"/>
    </row>
    <row r="6033" spans="5:5" x14ac:dyDescent="0.2">
      <c r="E6033" s="34"/>
    </row>
    <row r="6034" spans="5:5" x14ac:dyDescent="0.2">
      <c r="E6034" s="34"/>
    </row>
    <row r="6035" spans="5:5" x14ac:dyDescent="0.2">
      <c r="E6035" s="34"/>
    </row>
    <row r="6036" spans="5:5" x14ac:dyDescent="0.2">
      <c r="E6036" s="34"/>
    </row>
    <row r="6037" spans="5:5" x14ac:dyDescent="0.2">
      <c r="E6037" s="34"/>
    </row>
    <row r="6038" spans="5:5" x14ac:dyDescent="0.2">
      <c r="E6038" s="34"/>
    </row>
    <row r="6039" spans="5:5" x14ac:dyDescent="0.2">
      <c r="E6039" s="34"/>
    </row>
    <row r="6040" spans="5:5" x14ac:dyDescent="0.2">
      <c r="E6040" s="34"/>
    </row>
    <row r="6041" spans="5:5" x14ac:dyDescent="0.2">
      <c r="E6041" s="34"/>
    </row>
    <row r="6042" spans="5:5" x14ac:dyDescent="0.2">
      <c r="E6042" s="34"/>
    </row>
    <row r="6043" spans="5:5" x14ac:dyDescent="0.2">
      <c r="E6043" s="34"/>
    </row>
    <row r="6044" spans="5:5" x14ac:dyDescent="0.2">
      <c r="E6044" s="34"/>
    </row>
    <row r="6045" spans="5:5" x14ac:dyDescent="0.2">
      <c r="E6045" s="34"/>
    </row>
    <row r="6046" spans="5:5" x14ac:dyDescent="0.2">
      <c r="E6046" s="34"/>
    </row>
    <row r="6047" spans="5:5" x14ac:dyDescent="0.2">
      <c r="E6047" s="34"/>
    </row>
    <row r="6048" spans="5:5" x14ac:dyDescent="0.2">
      <c r="E6048" s="34"/>
    </row>
    <row r="6049" spans="5:5" x14ac:dyDescent="0.2">
      <c r="E6049" s="34"/>
    </row>
    <row r="6050" spans="5:5" x14ac:dyDescent="0.2">
      <c r="E6050" s="34"/>
    </row>
    <row r="6051" spans="5:5" x14ac:dyDescent="0.2">
      <c r="E6051" s="34"/>
    </row>
    <row r="6052" spans="5:5" x14ac:dyDescent="0.2">
      <c r="E6052" s="34"/>
    </row>
    <row r="6053" spans="5:5" x14ac:dyDescent="0.2">
      <c r="E6053" s="34"/>
    </row>
    <row r="6054" spans="5:5" x14ac:dyDescent="0.2">
      <c r="E6054" s="34"/>
    </row>
    <row r="6055" spans="5:5" x14ac:dyDescent="0.2">
      <c r="E6055" s="34"/>
    </row>
    <row r="6056" spans="5:5" x14ac:dyDescent="0.2">
      <c r="E6056" s="34"/>
    </row>
    <row r="6057" spans="5:5" x14ac:dyDescent="0.2">
      <c r="E6057" s="34"/>
    </row>
    <row r="6058" spans="5:5" x14ac:dyDescent="0.2">
      <c r="E6058" s="34"/>
    </row>
    <row r="6059" spans="5:5" x14ac:dyDescent="0.2">
      <c r="E6059" s="34"/>
    </row>
    <row r="6060" spans="5:5" x14ac:dyDescent="0.2">
      <c r="E6060" s="34"/>
    </row>
    <row r="6061" spans="5:5" x14ac:dyDescent="0.2">
      <c r="E6061" s="34"/>
    </row>
    <row r="6062" spans="5:5" x14ac:dyDescent="0.2">
      <c r="E6062" s="34"/>
    </row>
    <row r="6063" spans="5:5" x14ac:dyDescent="0.2">
      <c r="E6063" s="34"/>
    </row>
    <row r="6064" spans="5:5" x14ac:dyDescent="0.2">
      <c r="E6064" s="34"/>
    </row>
    <row r="6065" spans="5:5" x14ac:dyDescent="0.2">
      <c r="E6065" s="34"/>
    </row>
    <row r="6066" spans="5:5" x14ac:dyDescent="0.2">
      <c r="E6066" s="34"/>
    </row>
    <row r="6067" spans="5:5" x14ac:dyDescent="0.2">
      <c r="E6067" s="34"/>
    </row>
    <row r="6068" spans="5:5" x14ac:dyDescent="0.2">
      <c r="E6068" s="34"/>
    </row>
    <row r="6069" spans="5:5" x14ac:dyDescent="0.2">
      <c r="E6069" s="34"/>
    </row>
    <row r="6070" spans="5:5" x14ac:dyDescent="0.2">
      <c r="E6070" s="34"/>
    </row>
    <row r="6071" spans="5:5" x14ac:dyDescent="0.2">
      <c r="E6071" s="34"/>
    </row>
    <row r="6072" spans="5:5" x14ac:dyDescent="0.2">
      <c r="E6072" s="34"/>
    </row>
    <row r="6073" spans="5:5" x14ac:dyDescent="0.2">
      <c r="E6073" s="34"/>
    </row>
    <row r="6074" spans="5:5" x14ac:dyDescent="0.2">
      <c r="E6074" s="34"/>
    </row>
    <row r="6075" spans="5:5" x14ac:dyDescent="0.2">
      <c r="E6075" s="34"/>
    </row>
    <row r="6076" spans="5:5" x14ac:dyDescent="0.2">
      <c r="E6076" s="34"/>
    </row>
    <row r="6077" spans="5:5" x14ac:dyDescent="0.2">
      <c r="E6077" s="34"/>
    </row>
    <row r="6078" spans="5:5" x14ac:dyDescent="0.2">
      <c r="E6078" s="34"/>
    </row>
    <row r="6079" spans="5:5" x14ac:dyDescent="0.2">
      <c r="E6079" s="34"/>
    </row>
    <row r="6080" spans="5:5" x14ac:dyDescent="0.2">
      <c r="E6080" s="34"/>
    </row>
    <row r="6081" spans="5:5" x14ac:dyDescent="0.2">
      <c r="E6081" s="34"/>
    </row>
    <row r="6082" spans="5:5" x14ac:dyDescent="0.2">
      <c r="E6082" s="34"/>
    </row>
    <row r="6083" spans="5:5" x14ac:dyDescent="0.2">
      <c r="E6083" s="34"/>
    </row>
    <row r="6084" spans="5:5" x14ac:dyDescent="0.2">
      <c r="E6084" s="34"/>
    </row>
    <row r="6085" spans="5:5" x14ac:dyDescent="0.2">
      <c r="E6085" s="34"/>
    </row>
    <row r="6086" spans="5:5" x14ac:dyDescent="0.2">
      <c r="E6086" s="34"/>
    </row>
    <row r="6087" spans="5:5" x14ac:dyDescent="0.2">
      <c r="E6087" s="34"/>
    </row>
    <row r="6088" spans="5:5" x14ac:dyDescent="0.2">
      <c r="E6088" s="34"/>
    </row>
    <row r="6089" spans="5:5" x14ac:dyDescent="0.2">
      <c r="E6089" s="34"/>
    </row>
    <row r="6090" spans="5:5" x14ac:dyDescent="0.2">
      <c r="E6090" s="34"/>
    </row>
    <row r="6091" spans="5:5" x14ac:dyDescent="0.2">
      <c r="E6091" s="34"/>
    </row>
    <row r="6092" spans="5:5" x14ac:dyDescent="0.2">
      <c r="E6092" s="34"/>
    </row>
    <row r="6093" spans="5:5" x14ac:dyDescent="0.2">
      <c r="E6093" s="34"/>
    </row>
    <row r="6094" spans="5:5" x14ac:dyDescent="0.2">
      <c r="E6094" s="34"/>
    </row>
    <row r="6095" spans="5:5" x14ac:dyDescent="0.2">
      <c r="E6095" s="34"/>
    </row>
    <row r="6096" spans="5:5" x14ac:dyDescent="0.2">
      <c r="E6096" s="34"/>
    </row>
    <row r="6097" spans="5:5" x14ac:dyDescent="0.2">
      <c r="E6097" s="34"/>
    </row>
    <row r="6098" spans="5:5" x14ac:dyDescent="0.2">
      <c r="E6098" s="34"/>
    </row>
    <row r="6099" spans="5:5" x14ac:dyDescent="0.2">
      <c r="E6099" s="34"/>
    </row>
    <row r="6100" spans="5:5" x14ac:dyDescent="0.2">
      <c r="E6100" s="34"/>
    </row>
    <row r="6101" spans="5:5" x14ac:dyDescent="0.2">
      <c r="E6101" s="34"/>
    </row>
    <row r="6102" spans="5:5" x14ac:dyDescent="0.2">
      <c r="E6102" s="34"/>
    </row>
    <row r="6103" spans="5:5" x14ac:dyDescent="0.2">
      <c r="E6103" s="34"/>
    </row>
    <row r="6104" spans="5:5" x14ac:dyDescent="0.2">
      <c r="E6104" s="34"/>
    </row>
    <row r="6105" spans="5:5" x14ac:dyDescent="0.2">
      <c r="E6105" s="34"/>
    </row>
    <row r="6106" spans="5:5" x14ac:dyDescent="0.2">
      <c r="E6106" s="34"/>
    </row>
    <row r="6107" spans="5:5" x14ac:dyDescent="0.2">
      <c r="E6107" s="34"/>
    </row>
    <row r="6108" spans="5:5" x14ac:dyDescent="0.2">
      <c r="E6108" s="34"/>
    </row>
    <row r="6109" spans="5:5" x14ac:dyDescent="0.2">
      <c r="E6109" s="34"/>
    </row>
    <row r="6110" spans="5:5" x14ac:dyDescent="0.2">
      <c r="E6110" s="34"/>
    </row>
    <row r="6111" spans="5:5" x14ac:dyDescent="0.2">
      <c r="E6111" s="34"/>
    </row>
    <row r="6112" spans="5:5" x14ac:dyDescent="0.2">
      <c r="E6112" s="34"/>
    </row>
    <row r="6113" spans="5:5" x14ac:dyDescent="0.2">
      <c r="E6113" s="34"/>
    </row>
    <row r="6114" spans="5:5" x14ac:dyDescent="0.2">
      <c r="E6114" s="34"/>
    </row>
    <row r="6115" spans="5:5" x14ac:dyDescent="0.2">
      <c r="E6115" s="34"/>
    </row>
    <row r="6116" spans="5:5" x14ac:dyDescent="0.2">
      <c r="E6116" s="34"/>
    </row>
    <row r="6117" spans="5:5" x14ac:dyDescent="0.2">
      <c r="E6117" s="34"/>
    </row>
    <row r="6118" spans="5:5" x14ac:dyDescent="0.2">
      <c r="E6118" s="34"/>
    </row>
    <row r="6119" spans="5:5" x14ac:dyDescent="0.2">
      <c r="E6119" s="34"/>
    </row>
    <row r="6120" spans="5:5" x14ac:dyDescent="0.2">
      <c r="E6120" s="34"/>
    </row>
    <row r="6121" spans="5:5" x14ac:dyDescent="0.2">
      <c r="E6121" s="34"/>
    </row>
    <row r="6122" spans="5:5" x14ac:dyDescent="0.2">
      <c r="E6122" s="34"/>
    </row>
    <row r="6123" spans="5:5" x14ac:dyDescent="0.2">
      <c r="E6123" s="34"/>
    </row>
    <row r="6124" spans="5:5" x14ac:dyDescent="0.2">
      <c r="E6124" s="34"/>
    </row>
    <row r="6125" spans="5:5" x14ac:dyDescent="0.2">
      <c r="E6125" s="34"/>
    </row>
    <row r="6126" spans="5:5" x14ac:dyDescent="0.2">
      <c r="E6126" s="34"/>
    </row>
    <row r="6127" spans="5:5" x14ac:dyDescent="0.2">
      <c r="E6127" s="34"/>
    </row>
    <row r="6128" spans="5:5" x14ac:dyDescent="0.2">
      <c r="E6128" s="34"/>
    </row>
    <row r="6129" spans="5:5" x14ac:dyDescent="0.2">
      <c r="E6129" s="34"/>
    </row>
    <row r="6130" spans="5:5" x14ac:dyDescent="0.2">
      <c r="E6130" s="34"/>
    </row>
    <row r="6131" spans="5:5" x14ac:dyDescent="0.2">
      <c r="E6131" s="34"/>
    </row>
    <row r="6132" spans="5:5" x14ac:dyDescent="0.2">
      <c r="E6132" s="34"/>
    </row>
    <row r="6133" spans="5:5" x14ac:dyDescent="0.2">
      <c r="E6133" s="34"/>
    </row>
    <row r="6134" spans="5:5" x14ac:dyDescent="0.2">
      <c r="E6134" s="34"/>
    </row>
    <row r="6135" spans="5:5" x14ac:dyDescent="0.2">
      <c r="E6135" s="34"/>
    </row>
    <row r="6136" spans="5:5" x14ac:dyDescent="0.2">
      <c r="E6136" s="34"/>
    </row>
    <row r="6137" spans="5:5" x14ac:dyDescent="0.2">
      <c r="E6137" s="34"/>
    </row>
    <row r="6138" spans="5:5" x14ac:dyDescent="0.2">
      <c r="E6138" s="34"/>
    </row>
    <row r="6139" spans="5:5" x14ac:dyDescent="0.2">
      <c r="E6139" s="34"/>
    </row>
    <row r="6140" spans="5:5" x14ac:dyDescent="0.2">
      <c r="E6140" s="34"/>
    </row>
    <row r="6141" spans="5:5" x14ac:dyDescent="0.2">
      <c r="E6141" s="34"/>
    </row>
    <row r="6142" spans="5:5" x14ac:dyDescent="0.2">
      <c r="E6142" s="34"/>
    </row>
    <row r="6143" spans="5:5" x14ac:dyDescent="0.2">
      <c r="E6143" s="34"/>
    </row>
    <row r="6144" spans="5:5" x14ac:dyDescent="0.2">
      <c r="E6144" s="34"/>
    </row>
    <row r="6145" spans="5:5" x14ac:dyDescent="0.2">
      <c r="E6145" s="34"/>
    </row>
    <row r="6146" spans="5:5" x14ac:dyDescent="0.2">
      <c r="E6146" s="34"/>
    </row>
    <row r="6147" spans="5:5" x14ac:dyDescent="0.2">
      <c r="E6147" s="34"/>
    </row>
    <row r="6148" spans="5:5" x14ac:dyDescent="0.2">
      <c r="E6148" s="34"/>
    </row>
    <row r="6149" spans="5:5" x14ac:dyDescent="0.2">
      <c r="E6149" s="34"/>
    </row>
    <row r="6150" spans="5:5" x14ac:dyDescent="0.2">
      <c r="E6150" s="34"/>
    </row>
    <row r="6151" spans="5:5" x14ac:dyDescent="0.2">
      <c r="E6151" s="34"/>
    </row>
    <row r="6152" spans="5:5" x14ac:dyDescent="0.2">
      <c r="E6152" s="34"/>
    </row>
    <row r="6153" spans="5:5" x14ac:dyDescent="0.2">
      <c r="E6153" s="34"/>
    </row>
    <row r="6154" spans="5:5" x14ac:dyDescent="0.2">
      <c r="E6154" s="34"/>
    </row>
    <row r="6155" spans="5:5" x14ac:dyDescent="0.2">
      <c r="E6155" s="34"/>
    </row>
    <row r="6156" spans="5:5" x14ac:dyDescent="0.2">
      <c r="E6156" s="34"/>
    </row>
    <row r="6157" spans="5:5" x14ac:dyDescent="0.2">
      <c r="E6157" s="34"/>
    </row>
    <row r="6158" spans="5:5" x14ac:dyDescent="0.2">
      <c r="E6158" s="34"/>
    </row>
    <row r="6159" spans="5:5" x14ac:dyDescent="0.2">
      <c r="E6159" s="34"/>
    </row>
    <row r="6160" spans="5:5" x14ac:dyDescent="0.2">
      <c r="E6160" s="34"/>
    </row>
    <row r="6161" spans="5:5" x14ac:dyDescent="0.2">
      <c r="E6161" s="34"/>
    </row>
    <row r="6162" spans="5:5" x14ac:dyDescent="0.2">
      <c r="E6162" s="34"/>
    </row>
    <row r="6163" spans="5:5" x14ac:dyDescent="0.2">
      <c r="E6163" s="34"/>
    </row>
    <row r="6164" spans="5:5" x14ac:dyDescent="0.2">
      <c r="E6164" s="34"/>
    </row>
    <row r="6165" spans="5:5" x14ac:dyDescent="0.2">
      <c r="E6165" s="34"/>
    </row>
    <row r="6166" spans="5:5" x14ac:dyDescent="0.2">
      <c r="E6166" s="34"/>
    </row>
    <row r="6167" spans="5:5" x14ac:dyDescent="0.2">
      <c r="E6167" s="34"/>
    </row>
    <row r="6168" spans="5:5" x14ac:dyDescent="0.2">
      <c r="E6168" s="34"/>
    </row>
    <row r="6169" spans="5:5" x14ac:dyDescent="0.2">
      <c r="E6169" s="34"/>
    </row>
    <row r="6170" spans="5:5" x14ac:dyDescent="0.2">
      <c r="E6170" s="34"/>
    </row>
    <row r="6171" spans="5:5" x14ac:dyDescent="0.2">
      <c r="E6171" s="34"/>
    </row>
    <row r="6172" spans="5:5" x14ac:dyDescent="0.2">
      <c r="E6172" s="34"/>
    </row>
    <row r="6173" spans="5:5" x14ac:dyDescent="0.2">
      <c r="E6173" s="34"/>
    </row>
    <row r="6174" spans="5:5" x14ac:dyDescent="0.2">
      <c r="E6174" s="34"/>
    </row>
    <row r="6175" spans="5:5" x14ac:dyDescent="0.2">
      <c r="E6175" s="34"/>
    </row>
    <row r="6176" spans="5:5" x14ac:dyDescent="0.2">
      <c r="E6176" s="34"/>
    </row>
    <row r="6177" spans="5:5" x14ac:dyDescent="0.2">
      <c r="E6177" s="34"/>
    </row>
    <row r="6178" spans="5:5" x14ac:dyDescent="0.2">
      <c r="E6178" s="34"/>
    </row>
    <row r="6179" spans="5:5" x14ac:dyDescent="0.2">
      <c r="E6179" s="34"/>
    </row>
    <row r="6180" spans="5:5" x14ac:dyDescent="0.2">
      <c r="E6180" s="34"/>
    </row>
    <row r="6181" spans="5:5" x14ac:dyDescent="0.2">
      <c r="E6181" s="34"/>
    </row>
    <row r="6182" spans="5:5" x14ac:dyDescent="0.2">
      <c r="E6182" s="34"/>
    </row>
    <row r="6183" spans="5:5" x14ac:dyDescent="0.2">
      <c r="E6183" s="34"/>
    </row>
    <row r="6184" spans="5:5" x14ac:dyDescent="0.2">
      <c r="E6184" s="34"/>
    </row>
    <row r="6185" spans="5:5" x14ac:dyDescent="0.2">
      <c r="E6185" s="34"/>
    </row>
    <row r="6186" spans="5:5" x14ac:dyDescent="0.2">
      <c r="E6186" s="34"/>
    </row>
    <row r="6187" spans="5:5" x14ac:dyDescent="0.2">
      <c r="E6187" s="34"/>
    </row>
    <row r="6188" spans="5:5" x14ac:dyDescent="0.2">
      <c r="E6188" s="34"/>
    </row>
    <row r="6189" spans="5:5" x14ac:dyDescent="0.2">
      <c r="E6189" s="34"/>
    </row>
    <row r="6190" spans="5:5" x14ac:dyDescent="0.2">
      <c r="E6190" s="34"/>
    </row>
    <row r="6191" spans="5:5" x14ac:dyDescent="0.2">
      <c r="E6191" s="34"/>
    </row>
    <row r="6192" spans="5:5" x14ac:dyDescent="0.2">
      <c r="E6192" s="34"/>
    </row>
    <row r="6193" spans="5:5" x14ac:dyDescent="0.2">
      <c r="E6193" s="34"/>
    </row>
    <row r="6194" spans="5:5" x14ac:dyDescent="0.2">
      <c r="E6194" s="34"/>
    </row>
    <row r="6195" spans="5:5" x14ac:dyDescent="0.2">
      <c r="E6195" s="34"/>
    </row>
    <row r="6196" spans="5:5" x14ac:dyDescent="0.2">
      <c r="E6196" s="34"/>
    </row>
    <row r="6197" spans="5:5" x14ac:dyDescent="0.2">
      <c r="E6197" s="34"/>
    </row>
    <row r="6198" spans="5:5" x14ac:dyDescent="0.2">
      <c r="E6198" s="34"/>
    </row>
    <row r="6199" spans="5:5" x14ac:dyDescent="0.2">
      <c r="E6199" s="34"/>
    </row>
    <row r="6200" spans="5:5" x14ac:dyDescent="0.2">
      <c r="E6200" s="34"/>
    </row>
    <row r="6201" spans="5:5" x14ac:dyDescent="0.2">
      <c r="E6201" s="34"/>
    </row>
    <row r="6202" spans="5:5" x14ac:dyDescent="0.2">
      <c r="E6202" s="34"/>
    </row>
    <row r="6203" spans="5:5" x14ac:dyDescent="0.2">
      <c r="E6203" s="34"/>
    </row>
    <row r="6204" spans="5:5" x14ac:dyDescent="0.2">
      <c r="E6204" s="34"/>
    </row>
    <row r="6205" spans="5:5" x14ac:dyDescent="0.2">
      <c r="E6205" s="34"/>
    </row>
    <row r="6206" spans="5:5" x14ac:dyDescent="0.2">
      <c r="E6206" s="34"/>
    </row>
    <row r="6207" spans="5:5" x14ac:dyDescent="0.2">
      <c r="E6207" s="34"/>
    </row>
    <row r="6208" spans="5:5" x14ac:dyDescent="0.2">
      <c r="E6208" s="34"/>
    </row>
    <row r="6209" spans="5:5" x14ac:dyDescent="0.2">
      <c r="E6209" s="34"/>
    </row>
    <row r="6210" spans="5:5" x14ac:dyDescent="0.2">
      <c r="E6210" s="34"/>
    </row>
    <row r="6211" spans="5:5" x14ac:dyDescent="0.2">
      <c r="E6211" s="34"/>
    </row>
    <row r="6212" spans="5:5" x14ac:dyDescent="0.2">
      <c r="E6212" s="34"/>
    </row>
    <row r="6213" spans="5:5" x14ac:dyDescent="0.2">
      <c r="E6213" s="34"/>
    </row>
    <row r="6214" spans="5:5" x14ac:dyDescent="0.2">
      <c r="E6214" s="34"/>
    </row>
    <row r="6215" spans="5:5" x14ac:dyDescent="0.2">
      <c r="E6215" s="34"/>
    </row>
    <row r="6216" spans="5:5" x14ac:dyDescent="0.2">
      <c r="E6216" s="34"/>
    </row>
    <row r="6217" spans="5:5" x14ac:dyDescent="0.2">
      <c r="E6217" s="34"/>
    </row>
    <row r="6218" spans="5:5" x14ac:dyDescent="0.2">
      <c r="E6218" s="34"/>
    </row>
    <row r="6219" spans="5:5" x14ac:dyDescent="0.2">
      <c r="E6219" s="34"/>
    </row>
    <row r="6220" spans="5:5" x14ac:dyDescent="0.2">
      <c r="E6220" s="34"/>
    </row>
    <row r="6221" spans="5:5" x14ac:dyDescent="0.2">
      <c r="E6221" s="34"/>
    </row>
    <row r="6222" spans="5:5" x14ac:dyDescent="0.2">
      <c r="E6222" s="34"/>
    </row>
    <row r="6223" spans="5:5" x14ac:dyDescent="0.2">
      <c r="E6223" s="34"/>
    </row>
    <row r="6224" spans="5:5" x14ac:dyDescent="0.2">
      <c r="E6224" s="34"/>
    </row>
    <row r="6225" spans="5:5" x14ac:dyDescent="0.2">
      <c r="E6225" s="34"/>
    </row>
    <row r="6226" spans="5:5" x14ac:dyDescent="0.2">
      <c r="E6226" s="34"/>
    </row>
    <row r="6227" spans="5:5" x14ac:dyDescent="0.2">
      <c r="E6227" s="34"/>
    </row>
    <row r="6228" spans="5:5" x14ac:dyDescent="0.2">
      <c r="E6228" s="34"/>
    </row>
    <row r="6229" spans="5:5" x14ac:dyDescent="0.2">
      <c r="E6229" s="34"/>
    </row>
    <row r="6230" spans="5:5" x14ac:dyDescent="0.2">
      <c r="E6230" s="34"/>
    </row>
    <row r="6231" spans="5:5" x14ac:dyDescent="0.2">
      <c r="E6231" s="34"/>
    </row>
    <row r="6232" spans="5:5" x14ac:dyDescent="0.2">
      <c r="E6232" s="34"/>
    </row>
    <row r="6233" spans="5:5" x14ac:dyDescent="0.2">
      <c r="E6233" s="34"/>
    </row>
    <row r="6234" spans="5:5" x14ac:dyDescent="0.2">
      <c r="E6234" s="34"/>
    </row>
    <row r="6235" spans="5:5" x14ac:dyDescent="0.2">
      <c r="E6235" s="34"/>
    </row>
    <row r="6236" spans="5:5" x14ac:dyDescent="0.2">
      <c r="E6236" s="34"/>
    </row>
    <row r="6237" spans="5:5" x14ac:dyDescent="0.2">
      <c r="E6237" s="34"/>
    </row>
    <row r="6238" spans="5:5" x14ac:dyDescent="0.2">
      <c r="E6238" s="34"/>
    </row>
    <row r="6239" spans="5:5" x14ac:dyDescent="0.2">
      <c r="E6239" s="34"/>
    </row>
    <row r="6240" spans="5:5" x14ac:dyDescent="0.2">
      <c r="E6240" s="34"/>
    </row>
    <row r="6241" spans="5:5" x14ac:dyDescent="0.2">
      <c r="E6241" s="34"/>
    </row>
    <row r="6242" spans="5:5" x14ac:dyDescent="0.2">
      <c r="E6242" s="34"/>
    </row>
    <row r="6243" spans="5:5" x14ac:dyDescent="0.2">
      <c r="E6243" s="34"/>
    </row>
    <row r="6244" spans="5:5" x14ac:dyDescent="0.2">
      <c r="E6244" s="34"/>
    </row>
    <row r="6245" spans="5:5" x14ac:dyDescent="0.2">
      <c r="E6245" s="34"/>
    </row>
    <row r="6246" spans="5:5" x14ac:dyDescent="0.2">
      <c r="E6246" s="34"/>
    </row>
    <row r="6247" spans="5:5" x14ac:dyDescent="0.2">
      <c r="E6247" s="34"/>
    </row>
    <row r="6248" spans="5:5" x14ac:dyDescent="0.2">
      <c r="E6248" s="34"/>
    </row>
    <row r="6249" spans="5:5" x14ac:dyDescent="0.2">
      <c r="E6249" s="34"/>
    </row>
    <row r="6250" spans="5:5" x14ac:dyDescent="0.2">
      <c r="E6250" s="34"/>
    </row>
    <row r="6251" spans="5:5" x14ac:dyDescent="0.2">
      <c r="E6251" s="34"/>
    </row>
    <row r="6252" spans="5:5" x14ac:dyDescent="0.2">
      <c r="E6252" s="34"/>
    </row>
    <row r="6253" spans="5:5" x14ac:dyDescent="0.2">
      <c r="E6253" s="34"/>
    </row>
    <row r="6254" spans="5:5" x14ac:dyDescent="0.2">
      <c r="E6254" s="34"/>
    </row>
    <row r="6255" spans="5:5" x14ac:dyDescent="0.2">
      <c r="E6255" s="34"/>
    </row>
    <row r="6256" spans="5:5" x14ac:dyDescent="0.2">
      <c r="E6256" s="34"/>
    </row>
    <row r="6257" spans="5:5" x14ac:dyDescent="0.2">
      <c r="E6257" s="34"/>
    </row>
    <row r="6258" spans="5:5" x14ac:dyDescent="0.2">
      <c r="E6258" s="34"/>
    </row>
    <row r="6259" spans="5:5" x14ac:dyDescent="0.2">
      <c r="E6259" s="34"/>
    </row>
    <row r="6260" spans="5:5" x14ac:dyDescent="0.2">
      <c r="E6260" s="34"/>
    </row>
    <row r="6261" spans="5:5" x14ac:dyDescent="0.2">
      <c r="E6261" s="34"/>
    </row>
    <row r="6262" spans="5:5" x14ac:dyDescent="0.2">
      <c r="E6262" s="34"/>
    </row>
    <row r="6263" spans="5:5" x14ac:dyDescent="0.2">
      <c r="E6263" s="34"/>
    </row>
    <row r="6264" spans="5:5" x14ac:dyDescent="0.2">
      <c r="E6264" s="34"/>
    </row>
    <row r="6265" spans="5:5" x14ac:dyDescent="0.2">
      <c r="E6265" s="34"/>
    </row>
    <row r="6266" spans="5:5" x14ac:dyDescent="0.2">
      <c r="E6266" s="34"/>
    </row>
    <row r="6267" spans="5:5" x14ac:dyDescent="0.2">
      <c r="E6267" s="34"/>
    </row>
    <row r="6268" spans="5:5" x14ac:dyDescent="0.2">
      <c r="E6268" s="34"/>
    </row>
    <row r="6269" spans="5:5" x14ac:dyDescent="0.2">
      <c r="E6269" s="34"/>
    </row>
    <row r="6270" spans="5:5" x14ac:dyDescent="0.2">
      <c r="E6270" s="34"/>
    </row>
    <row r="6271" spans="5:5" x14ac:dyDescent="0.2">
      <c r="E6271" s="34"/>
    </row>
    <row r="6272" spans="5:5" x14ac:dyDescent="0.2">
      <c r="E6272" s="34"/>
    </row>
    <row r="6273" spans="5:5" x14ac:dyDescent="0.2">
      <c r="E6273" s="34"/>
    </row>
    <row r="6274" spans="5:5" x14ac:dyDescent="0.2">
      <c r="E6274" s="34"/>
    </row>
    <row r="6275" spans="5:5" x14ac:dyDescent="0.2">
      <c r="E6275" s="34"/>
    </row>
    <row r="6276" spans="5:5" x14ac:dyDescent="0.2">
      <c r="E6276" s="34"/>
    </row>
    <row r="6277" spans="5:5" x14ac:dyDescent="0.2">
      <c r="E6277" s="34"/>
    </row>
    <row r="6278" spans="5:5" x14ac:dyDescent="0.2">
      <c r="E6278" s="34"/>
    </row>
    <row r="6279" spans="5:5" x14ac:dyDescent="0.2">
      <c r="E6279" s="34"/>
    </row>
    <row r="6280" spans="5:5" x14ac:dyDescent="0.2">
      <c r="E6280" s="34"/>
    </row>
    <row r="6281" spans="5:5" x14ac:dyDescent="0.2">
      <c r="E6281" s="34"/>
    </row>
    <row r="6282" spans="5:5" x14ac:dyDescent="0.2">
      <c r="E6282" s="34"/>
    </row>
    <row r="6283" spans="5:5" x14ac:dyDescent="0.2">
      <c r="E6283" s="34"/>
    </row>
    <row r="6284" spans="5:5" x14ac:dyDescent="0.2">
      <c r="E6284" s="34"/>
    </row>
    <row r="6285" spans="5:5" x14ac:dyDescent="0.2">
      <c r="E6285" s="34"/>
    </row>
    <row r="6286" spans="5:5" x14ac:dyDescent="0.2">
      <c r="E6286" s="34"/>
    </row>
    <row r="6287" spans="5:5" x14ac:dyDescent="0.2">
      <c r="E6287" s="34"/>
    </row>
    <row r="6288" spans="5:5" x14ac:dyDescent="0.2">
      <c r="E6288" s="34"/>
    </row>
    <row r="6289" spans="5:5" x14ac:dyDescent="0.2">
      <c r="E6289" s="34"/>
    </row>
    <row r="6290" spans="5:5" x14ac:dyDescent="0.2">
      <c r="E6290" s="34"/>
    </row>
    <row r="6291" spans="5:5" x14ac:dyDescent="0.2">
      <c r="E6291" s="34"/>
    </row>
    <row r="6292" spans="5:5" x14ac:dyDescent="0.2">
      <c r="E6292" s="34"/>
    </row>
    <row r="6293" spans="5:5" x14ac:dyDescent="0.2">
      <c r="E6293" s="34"/>
    </row>
    <row r="6294" spans="5:5" x14ac:dyDescent="0.2">
      <c r="E6294" s="34"/>
    </row>
    <row r="6295" spans="5:5" x14ac:dyDescent="0.2">
      <c r="E6295" s="34"/>
    </row>
    <row r="6296" spans="5:5" x14ac:dyDescent="0.2">
      <c r="E6296" s="34"/>
    </row>
    <row r="6297" spans="5:5" x14ac:dyDescent="0.2">
      <c r="E6297" s="34"/>
    </row>
    <row r="6298" spans="5:5" x14ac:dyDescent="0.2">
      <c r="E6298" s="34"/>
    </row>
    <row r="6299" spans="5:5" x14ac:dyDescent="0.2">
      <c r="E6299" s="34"/>
    </row>
    <row r="6300" spans="5:5" x14ac:dyDescent="0.2">
      <c r="E6300" s="34"/>
    </row>
    <row r="6301" spans="5:5" x14ac:dyDescent="0.2">
      <c r="E6301" s="34"/>
    </row>
    <row r="6302" spans="5:5" x14ac:dyDescent="0.2">
      <c r="E6302" s="34"/>
    </row>
    <row r="6303" spans="5:5" x14ac:dyDescent="0.2">
      <c r="E6303" s="34"/>
    </row>
    <row r="6304" spans="5:5" x14ac:dyDescent="0.2">
      <c r="E6304" s="34"/>
    </row>
    <row r="6305" spans="5:5" x14ac:dyDescent="0.2">
      <c r="E6305" s="34"/>
    </row>
    <row r="6306" spans="5:5" x14ac:dyDescent="0.2">
      <c r="E6306" s="34"/>
    </row>
    <row r="6307" spans="5:5" x14ac:dyDescent="0.2">
      <c r="E6307" s="34"/>
    </row>
    <row r="6308" spans="5:5" x14ac:dyDescent="0.2">
      <c r="E6308" s="34"/>
    </row>
    <row r="6309" spans="5:5" x14ac:dyDescent="0.2">
      <c r="E6309" s="34"/>
    </row>
    <row r="6310" spans="5:5" x14ac:dyDescent="0.2">
      <c r="E6310" s="34"/>
    </row>
    <row r="6311" spans="5:5" x14ac:dyDescent="0.2">
      <c r="E6311" s="34"/>
    </row>
    <row r="6312" spans="5:5" x14ac:dyDescent="0.2">
      <c r="E6312" s="34"/>
    </row>
    <row r="6313" spans="5:5" x14ac:dyDescent="0.2">
      <c r="E6313" s="34"/>
    </row>
    <row r="6314" spans="5:5" x14ac:dyDescent="0.2">
      <c r="E6314" s="34"/>
    </row>
    <row r="6315" spans="5:5" x14ac:dyDescent="0.2">
      <c r="E6315" s="34"/>
    </row>
    <row r="6316" spans="5:5" x14ac:dyDescent="0.2">
      <c r="E6316" s="34"/>
    </row>
    <row r="6317" spans="5:5" x14ac:dyDescent="0.2">
      <c r="E6317" s="34"/>
    </row>
    <row r="6318" spans="5:5" x14ac:dyDescent="0.2">
      <c r="E6318" s="34"/>
    </row>
    <row r="6319" spans="5:5" x14ac:dyDescent="0.2">
      <c r="E6319" s="34"/>
    </row>
    <row r="6320" spans="5:5" x14ac:dyDescent="0.2">
      <c r="E6320" s="34"/>
    </row>
    <row r="6321" spans="5:5" x14ac:dyDescent="0.2">
      <c r="E6321" s="34"/>
    </row>
    <row r="6322" spans="5:5" x14ac:dyDescent="0.2">
      <c r="E6322" s="34"/>
    </row>
    <row r="6323" spans="5:5" x14ac:dyDescent="0.2">
      <c r="E6323" s="34"/>
    </row>
    <row r="6324" spans="5:5" x14ac:dyDescent="0.2">
      <c r="E6324" s="34"/>
    </row>
    <row r="6325" spans="5:5" x14ac:dyDescent="0.2">
      <c r="E6325" s="34"/>
    </row>
    <row r="6326" spans="5:5" x14ac:dyDescent="0.2">
      <c r="E6326" s="34"/>
    </row>
    <row r="6327" spans="5:5" x14ac:dyDescent="0.2">
      <c r="E6327" s="34"/>
    </row>
    <row r="6328" spans="5:5" x14ac:dyDescent="0.2">
      <c r="E6328" s="34"/>
    </row>
    <row r="6329" spans="5:5" x14ac:dyDescent="0.2">
      <c r="E6329" s="34"/>
    </row>
    <row r="6330" spans="5:5" x14ac:dyDescent="0.2">
      <c r="E6330" s="34"/>
    </row>
    <row r="6331" spans="5:5" x14ac:dyDescent="0.2">
      <c r="E6331" s="34"/>
    </row>
    <row r="6332" spans="5:5" x14ac:dyDescent="0.2">
      <c r="E6332" s="34"/>
    </row>
    <row r="6333" spans="5:5" x14ac:dyDescent="0.2">
      <c r="E6333" s="34"/>
    </row>
    <row r="6334" spans="5:5" x14ac:dyDescent="0.2">
      <c r="E6334" s="34"/>
    </row>
    <row r="6335" spans="5:5" x14ac:dyDescent="0.2">
      <c r="E6335" s="34"/>
    </row>
    <row r="6336" spans="5:5" x14ac:dyDescent="0.2">
      <c r="E6336" s="34"/>
    </row>
    <row r="6337" spans="5:5" x14ac:dyDescent="0.2">
      <c r="E6337" s="34"/>
    </row>
    <row r="6338" spans="5:5" x14ac:dyDescent="0.2">
      <c r="E6338" s="34"/>
    </row>
    <row r="6339" spans="5:5" x14ac:dyDescent="0.2">
      <c r="E6339" s="34"/>
    </row>
    <row r="6340" spans="5:5" x14ac:dyDescent="0.2">
      <c r="E6340" s="34"/>
    </row>
    <row r="6341" spans="5:5" x14ac:dyDescent="0.2">
      <c r="E6341" s="34"/>
    </row>
    <row r="6342" spans="5:5" x14ac:dyDescent="0.2">
      <c r="E6342" s="34"/>
    </row>
    <row r="6343" spans="5:5" x14ac:dyDescent="0.2">
      <c r="E6343" s="34"/>
    </row>
    <row r="6344" spans="5:5" x14ac:dyDescent="0.2">
      <c r="E6344" s="34"/>
    </row>
    <row r="6345" spans="5:5" x14ac:dyDescent="0.2">
      <c r="E6345" s="34"/>
    </row>
    <row r="6346" spans="5:5" x14ac:dyDescent="0.2">
      <c r="E6346" s="34"/>
    </row>
    <row r="6347" spans="5:5" x14ac:dyDescent="0.2">
      <c r="E6347" s="34"/>
    </row>
    <row r="6348" spans="5:5" x14ac:dyDescent="0.2">
      <c r="E6348" s="34"/>
    </row>
    <row r="6349" spans="5:5" x14ac:dyDescent="0.2">
      <c r="E6349" s="34"/>
    </row>
    <row r="6350" spans="5:5" x14ac:dyDescent="0.2">
      <c r="E6350" s="34"/>
    </row>
    <row r="6351" spans="5:5" x14ac:dyDescent="0.2">
      <c r="E6351" s="34"/>
    </row>
    <row r="6352" spans="5:5" x14ac:dyDescent="0.2">
      <c r="E6352" s="34"/>
    </row>
    <row r="6353" spans="5:5" x14ac:dyDescent="0.2">
      <c r="E6353" s="34"/>
    </row>
    <row r="6354" spans="5:5" x14ac:dyDescent="0.2">
      <c r="E6354" s="34"/>
    </row>
    <row r="6355" spans="5:5" x14ac:dyDescent="0.2">
      <c r="E6355" s="34"/>
    </row>
    <row r="6356" spans="5:5" x14ac:dyDescent="0.2">
      <c r="E6356" s="34"/>
    </row>
    <row r="6357" spans="5:5" x14ac:dyDescent="0.2">
      <c r="E6357" s="34"/>
    </row>
    <row r="6358" spans="5:5" x14ac:dyDescent="0.2">
      <c r="E6358" s="34"/>
    </row>
    <row r="6359" spans="5:5" x14ac:dyDescent="0.2">
      <c r="E6359" s="34"/>
    </row>
    <row r="6360" spans="5:5" x14ac:dyDescent="0.2">
      <c r="E6360" s="34"/>
    </row>
    <row r="6361" spans="5:5" x14ac:dyDescent="0.2">
      <c r="E6361" s="34"/>
    </row>
    <row r="6362" spans="5:5" x14ac:dyDescent="0.2">
      <c r="E6362" s="34"/>
    </row>
    <row r="6363" spans="5:5" x14ac:dyDescent="0.2">
      <c r="E6363" s="34"/>
    </row>
    <row r="6364" spans="5:5" x14ac:dyDescent="0.2">
      <c r="E6364" s="34"/>
    </row>
    <row r="6365" spans="5:5" x14ac:dyDescent="0.2">
      <c r="E6365" s="34"/>
    </row>
    <row r="6366" spans="5:5" x14ac:dyDescent="0.2">
      <c r="E6366" s="34"/>
    </row>
    <row r="6367" spans="5:5" x14ac:dyDescent="0.2">
      <c r="E6367" s="34"/>
    </row>
    <row r="6368" spans="5:5" x14ac:dyDescent="0.2">
      <c r="E6368" s="34"/>
    </row>
    <row r="6369" spans="5:5" x14ac:dyDescent="0.2">
      <c r="E6369" s="34"/>
    </row>
    <row r="6370" spans="5:5" x14ac:dyDescent="0.2">
      <c r="E6370" s="34"/>
    </row>
    <row r="6371" spans="5:5" x14ac:dyDescent="0.2">
      <c r="E6371" s="34"/>
    </row>
    <row r="6372" spans="5:5" x14ac:dyDescent="0.2">
      <c r="E6372" s="34"/>
    </row>
    <row r="6373" spans="5:5" x14ac:dyDescent="0.2">
      <c r="E6373" s="34"/>
    </row>
    <row r="6374" spans="5:5" x14ac:dyDescent="0.2">
      <c r="E6374" s="34"/>
    </row>
    <row r="6375" spans="5:5" x14ac:dyDescent="0.2">
      <c r="E6375" s="34"/>
    </row>
    <row r="6376" spans="5:5" x14ac:dyDescent="0.2">
      <c r="E6376" s="34"/>
    </row>
    <row r="6377" spans="5:5" x14ac:dyDescent="0.2">
      <c r="E6377" s="34"/>
    </row>
    <row r="6378" spans="5:5" x14ac:dyDescent="0.2">
      <c r="E6378" s="34"/>
    </row>
    <row r="6379" spans="5:5" x14ac:dyDescent="0.2">
      <c r="E6379" s="34"/>
    </row>
    <row r="6380" spans="5:5" x14ac:dyDescent="0.2">
      <c r="E6380" s="34"/>
    </row>
    <row r="6381" spans="5:5" x14ac:dyDescent="0.2">
      <c r="E6381" s="34"/>
    </row>
    <row r="6382" spans="5:5" x14ac:dyDescent="0.2">
      <c r="E6382" s="34"/>
    </row>
    <row r="6383" spans="5:5" x14ac:dyDescent="0.2">
      <c r="E6383" s="34"/>
    </row>
    <row r="6384" spans="5:5" x14ac:dyDescent="0.2">
      <c r="E6384" s="34"/>
    </row>
    <row r="6385" spans="5:5" x14ac:dyDescent="0.2">
      <c r="E6385" s="34"/>
    </row>
    <row r="6386" spans="5:5" x14ac:dyDescent="0.2">
      <c r="E6386" s="34"/>
    </row>
    <row r="6387" spans="5:5" x14ac:dyDescent="0.2">
      <c r="E6387" s="34"/>
    </row>
    <row r="6388" spans="5:5" x14ac:dyDescent="0.2">
      <c r="E6388" s="34"/>
    </row>
    <row r="6389" spans="5:5" x14ac:dyDescent="0.2">
      <c r="E6389" s="34"/>
    </row>
    <row r="6390" spans="5:5" x14ac:dyDescent="0.2">
      <c r="E6390" s="34"/>
    </row>
    <row r="6391" spans="5:5" x14ac:dyDescent="0.2">
      <c r="E6391" s="34"/>
    </row>
    <row r="6392" spans="5:5" x14ac:dyDescent="0.2">
      <c r="E6392" s="34"/>
    </row>
    <row r="6393" spans="5:5" x14ac:dyDescent="0.2">
      <c r="E6393" s="34"/>
    </row>
    <row r="6394" spans="5:5" x14ac:dyDescent="0.2">
      <c r="E6394" s="34"/>
    </row>
    <row r="6395" spans="5:5" x14ac:dyDescent="0.2">
      <c r="E6395" s="34"/>
    </row>
    <row r="6396" spans="5:5" x14ac:dyDescent="0.2">
      <c r="E6396" s="34"/>
    </row>
    <row r="6397" spans="5:5" x14ac:dyDescent="0.2">
      <c r="E6397" s="34"/>
    </row>
    <row r="6398" spans="5:5" x14ac:dyDescent="0.2">
      <c r="E6398" s="34"/>
    </row>
    <row r="6399" spans="5:5" x14ac:dyDescent="0.2">
      <c r="E6399" s="34"/>
    </row>
    <row r="6400" spans="5:5" x14ac:dyDescent="0.2">
      <c r="E6400" s="34"/>
    </row>
    <row r="6401" spans="5:5" x14ac:dyDescent="0.2">
      <c r="E6401" s="34"/>
    </row>
    <row r="6402" spans="5:5" x14ac:dyDescent="0.2">
      <c r="E6402" s="34"/>
    </row>
    <row r="6403" spans="5:5" x14ac:dyDescent="0.2">
      <c r="E6403" s="34"/>
    </row>
    <row r="6404" spans="5:5" x14ac:dyDescent="0.2">
      <c r="E6404" s="34"/>
    </row>
    <row r="6405" spans="5:5" x14ac:dyDescent="0.2">
      <c r="E6405" s="34"/>
    </row>
    <row r="6406" spans="5:5" x14ac:dyDescent="0.2">
      <c r="E6406" s="34"/>
    </row>
    <row r="6407" spans="5:5" x14ac:dyDescent="0.2">
      <c r="E6407" s="34"/>
    </row>
    <row r="6408" spans="5:5" x14ac:dyDescent="0.2">
      <c r="E6408" s="34"/>
    </row>
    <row r="6409" spans="5:5" x14ac:dyDescent="0.2">
      <c r="E6409" s="34"/>
    </row>
    <row r="6410" spans="5:5" x14ac:dyDescent="0.2">
      <c r="E6410" s="34"/>
    </row>
    <row r="6411" spans="5:5" x14ac:dyDescent="0.2">
      <c r="E6411" s="34"/>
    </row>
    <row r="6412" spans="5:5" x14ac:dyDescent="0.2">
      <c r="E6412" s="34"/>
    </row>
    <row r="6413" spans="5:5" x14ac:dyDescent="0.2">
      <c r="E6413" s="34"/>
    </row>
    <row r="6414" spans="5:5" x14ac:dyDescent="0.2">
      <c r="E6414" s="34"/>
    </row>
    <row r="6415" spans="5:5" x14ac:dyDescent="0.2">
      <c r="E6415" s="34"/>
    </row>
    <row r="6416" spans="5:5" x14ac:dyDescent="0.2">
      <c r="E6416" s="34"/>
    </row>
    <row r="6417" spans="5:5" x14ac:dyDescent="0.2">
      <c r="E6417" s="34"/>
    </row>
    <row r="6418" spans="5:5" x14ac:dyDescent="0.2">
      <c r="E6418" s="34"/>
    </row>
    <row r="6419" spans="5:5" x14ac:dyDescent="0.2">
      <c r="E6419" s="34"/>
    </row>
    <row r="6420" spans="5:5" x14ac:dyDescent="0.2">
      <c r="E6420" s="34"/>
    </row>
    <row r="6421" spans="5:5" x14ac:dyDescent="0.2">
      <c r="E6421" s="34"/>
    </row>
    <row r="6422" spans="5:5" x14ac:dyDescent="0.2">
      <c r="E6422" s="34"/>
    </row>
    <row r="6423" spans="5:5" x14ac:dyDescent="0.2">
      <c r="E6423" s="34"/>
    </row>
    <row r="6424" spans="5:5" x14ac:dyDescent="0.2">
      <c r="E6424" s="34"/>
    </row>
    <row r="6425" spans="5:5" x14ac:dyDescent="0.2">
      <c r="E6425" s="34"/>
    </row>
    <row r="6426" spans="5:5" x14ac:dyDescent="0.2">
      <c r="E6426" s="34"/>
    </row>
    <row r="6427" spans="5:5" x14ac:dyDescent="0.2">
      <c r="E6427" s="34"/>
    </row>
    <row r="6428" spans="5:5" x14ac:dyDescent="0.2">
      <c r="E6428" s="34"/>
    </row>
    <row r="6429" spans="5:5" x14ac:dyDescent="0.2">
      <c r="E6429" s="34"/>
    </row>
    <row r="6430" spans="5:5" x14ac:dyDescent="0.2">
      <c r="E6430" s="34"/>
    </row>
    <row r="6431" spans="5:5" x14ac:dyDescent="0.2">
      <c r="E6431" s="34"/>
    </row>
    <row r="6432" spans="5:5" x14ac:dyDescent="0.2">
      <c r="E6432" s="34"/>
    </row>
    <row r="6433" spans="5:5" x14ac:dyDescent="0.2">
      <c r="E6433" s="34"/>
    </row>
    <row r="6434" spans="5:5" x14ac:dyDescent="0.2">
      <c r="E6434" s="34"/>
    </row>
    <row r="6435" spans="5:5" x14ac:dyDescent="0.2">
      <c r="E6435" s="34"/>
    </row>
    <row r="6436" spans="5:5" x14ac:dyDescent="0.2">
      <c r="E6436" s="34"/>
    </row>
    <row r="6437" spans="5:5" x14ac:dyDescent="0.2">
      <c r="E6437" s="34"/>
    </row>
    <row r="6438" spans="5:5" x14ac:dyDescent="0.2">
      <c r="E6438" s="34"/>
    </row>
    <row r="6439" spans="5:5" x14ac:dyDescent="0.2">
      <c r="E6439" s="34"/>
    </row>
    <row r="6440" spans="5:5" x14ac:dyDescent="0.2">
      <c r="E6440" s="34"/>
    </row>
    <row r="6441" spans="5:5" x14ac:dyDescent="0.2">
      <c r="E6441" s="34"/>
    </row>
    <row r="6442" spans="5:5" x14ac:dyDescent="0.2">
      <c r="E6442" s="34"/>
    </row>
    <row r="6443" spans="5:5" x14ac:dyDescent="0.2">
      <c r="E6443" s="34"/>
    </row>
    <row r="6444" spans="5:5" x14ac:dyDescent="0.2">
      <c r="E6444" s="34"/>
    </row>
    <row r="6445" spans="5:5" x14ac:dyDescent="0.2">
      <c r="E6445" s="34"/>
    </row>
    <row r="6446" spans="5:5" x14ac:dyDescent="0.2">
      <c r="E6446" s="34"/>
    </row>
    <row r="6447" spans="5:5" x14ac:dyDescent="0.2">
      <c r="E6447" s="34"/>
    </row>
    <row r="6448" spans="5:5" x14ac:dyDescent="0.2">
      <c r="E6448" s="34"/>
    </row>
    <row r="6449" spans="5:5" x14ac:dyDescent="0.2">
      <c r="E6449" s="34"/>
    </row>
    <row r="6450" spans="5:5" x14ac:dyDescent="0.2">
      <c r="E6450" s="34"/>
    </row>
    <row r="6451" spans="5:5" x14ac:dyDescent="0.2">
      <c r="E6451" s="34"/>
    </row>
    <row r="6452" spans="5:5" x14ac:dyDescent="0.2">
      <c r="E6452" s="34"/>
    </row>
    <row r="6453" spans="5:5" x14ac:dyDescent="0.2">
      <c r="E6453" s="34"/>
    </row>
    <row r="6454" spans="5:5" x14ac:dyDescent="0.2">
      <c r="E6454" s="34"/>
    </row>
    <row r="6455" spans="5:5" x14ac:dyDescent="0.2">
      <c r="E6455" s="34"/>
    </row>
    <row r="6456" spans="5:5" x14ac:dyDescent="0.2">
      <c r="E6456" s="34"/>
    </row>
    <row r="6457" spans="5:5" x14ac:dyDescent="0.2">
      <c r="E6457" s="34"/>
    </row>
    <row r="6458" spans="5:5" x14ac:dyDescent="0.2">
      <c r="E6458" s="34"/>
    </row>
    <row r="6459" spans="5:5" x14ac:dyDescent="0.2">
      <c r="E6459" s="34"/>
    </row>
    <row r="6460" spans="5:5" x14ac:dyDescent="0.2">
      <c r="E6460" s="34"/>
    </row>
    <row r="6461" spans="5:5" x14ac:dyDescent="0.2">
      <c r="E6461" s="34"/>
    </row>
    <row r="6462" spans="5:5" x14ac:dyDescent="0.2">
      <c r="E6462" s="34"/>
    </row>
    <row r="6463" spans="5:5" x14ac:dyDescent="0.2">
      <c r="E6463" s="34"/>
    </row>
    <row r="6464" spans="5:5" x14ac:dyDescent="0.2">
      <c r="E6464" s="34"/>
    </row>
    <row r="6465" spans="5:5" x14ac:dyDescent="0.2">
      <c r="E6465" s="34"/>
    </row>
    <row r="6466" spans="5:5" x14ac:dyDescent="0.2">
      <c r="E6466" s="34"/>
    </row>
    <row r="6467" spans="5:5" x14ac:dyDescent="0.2">
      <c r="E6467" s="34"/>
    </row>
    <row r="6468" spans="5:5" x14ac:dyDescent="0.2">
      <c r="E6468" s="34"/>
    </row>
    <row r="6469" spans="5:5" x14ac:dyDescent="0.2">
      <c r="E6469" s="34"/>
    </row>
    <row r="6470" spans="5:5" x14ac:dyDescent="0.2">
      <c r="E6470" s="34"/>
    </row>
    <row r="6471" spans="5:5" x14ac:dyDescent="0.2">
      <c r="E6471" s="34"/>
    </row>
    <row r="6472" spans="5:5" x14ac:dyDescent="0.2">
      <c r="E6472" s="34"/>
    </row>
    <row r="6473" spans="5:5" x14ac:dyDescent="0.2">
      <c r="E6473" s="34"/>
    </row>
    <row r="6474" spans="5:5" x14ac:dyDescent="0.2">
      <c r="E6474" s="34"/>
    </row>
    <row r="6475" spans="5:5" x14ac:dyDescent="0.2">
      <c r="E6475" s="34"/>
    </row>
    <row r="6476" spans="5:5" x14ac:dyDescent="0.2">
      <c r="E6476" s="34"/>
    </row>
    <row r="6477" spans="5:5" x14ac:dyDescent="0.2">
      <c r="E6477" s="34"/>
    </row>
    <row r="6478" spans="5:5" x14ac:dyDescent="0.2">
      <c r="E6478" s="34"/>
    </row>
    <row r="6479" spans="5:5" x14ac:dyDescent="0.2">
      <c r="E6479" s="34"/>
    </row>
    <row r="6480" spans="5:5" x14ac:dyDescent="0.2">
      <c r="E6480" s="34"/>
    </row>
    <row r="6481" spans="5:5" x14ac:dyDescent="0.2">
      <c r="E6481" s="34"/>
    </row>
    <row r="6482" spans="5:5" x14ac:dyDescent="0.2">
      <c r="E6482" s="34"/>
    </row>
    <row r="6483" spans="5:5" x14ac:dyDescent="0.2">
      <c r="E6483" s="34"/>
    </row>
    <row r="6484" spans="5:5" x14ac:dyDescent="0.2">
      <c r="E6484" s="34"/>
    </row>
    <row r="6485" spans="5:5" x14ac:dyDescent="0.2">
      <c r="E6485" s="34"/>
    </row>
    <row r="6486" spans="5:5" x14ac:dyDescent="0.2">
      <c r="E6486" s="34"/>
    </row>
    <row r="6487" spans="5:5" x14ac:dyDescent="0.2">
      <c r="E6487" s="34"/>
    </row>
    <row r="6488" spans="5:5" x14ac:dyDescent="0.2">
      <c r="E6488" s="34"/>
    </row>
    <row r="6489" spans="5:5" x14ac:dyDescent="0.2">
      <c r="E6489" s="34"/>
    </row>
    <row r="6490" spans="5:5" x14ac:dyDescent="0.2">
      <c r="E6490" s="34"/>
    </row>
    <row r="6491" spans="5:5" x14ac:dyDescent="0.2">
      <c r="E6491" s="34"/>
    </row>
    <row r="6492" spans="5:5" x14ac:dyDescent="0.2">
      <c r="E6492" s="34"/>
    </row>
    <row r="6493" spans="5:5" x14ac:dyDescent="0.2">
      <c r="E6493" s="34"/>
    </row>
    <row r="6494" spans="5:5" x14ac:dyDescent="0.2">
      <c r="E6494" s="34"/>
    </row>
    <row r="6495" spans="5:5" x14ac:dyDescent="0.2">
      <c r="E6495" s="34"/>
    </row>
    <row r="6496" spans="5:5" x14ac:dyDescent="0.2">
      <c r="E6496" s="34"/>
    </row>
    <row r="6497" spans="5:5" x14ac:dyDescent="0.2">
      <c r="E6497" s="34"/>
    </row>
    <row r="6498" spans="5:5" x14ac:dyDescent="0.2">
      <c r="E6498" s="34"/>
    </row>
    <row r="6499" spans="5:5" x14ac:dyDescent="0.2">
      <c r="E6499" s="34"/>
    </row>
    <row r="6500" spans="5:5" x14ac:dyDescent="0.2">
      <c r="E6500" s="34"/>
    </row>
    <row r="6501" spans="5:5" x14ac:dyDescent="0.2">
      <c r="E6501" s="34"/>
    </row>
    <row r="6502" spans="5:5" x14ac:dyDescent="0.2">
      <c r="E6502" s="34"/>
    </row>
    <row r="6503" spans="5:5" x14ac:dyDescent="0.2">
      <c r="E6503" s="34"/>
    </row>
    <row r="6504" spans="5:5" x14ac:dyDescent="0.2">
      <c r="E6504" s="34"/>
    </row>
    <row r="6505" spans="5:5" x14ac:dyDescent="0.2">
      <c r="E6505" s="34"/>
    </row>
    <row r="6506" spans="5:5" x14ac:dyDescent="0.2">
      <c r="E6506" s="34"/>
    </row>
    <row r="6507" spans="5:5" x14ac:dyDescent="0.2">
      <c r="E6507" s="34"/>
    </row>
    <row r="6508" spans="5:5" x14ac:dyDescent="0.2">
      <c r="E6508" s="34"/>
    </row>
    <row r="6509" spans="5:5" x14ac:dyDescent="0.2">
      <c r="E6509" s="34"/>
    </row>
    <row r="6510" spans="5:5" x14ac:dyDescent="0.2">
      <c r="E6510" s="34"/>
    </row>
    <row r="6511" spans="5:5" x14ac:dyDescent="0.2">
      <c r="E6511" s="34"/>
    </row>
    <row r="6512" spans="5:5" x14ac:dyDescent="0.2">
      <c r="E6512" s="34"/>
    </row>
    <row r="6513" spans="5:5" x14ac:dyDescent="0.2">
      <c r="E6513" s="34"/>
    </row>
    <row r="6514" spans="5:5" x14ac:dyDescent="0.2">
      <c r="E6514" s="34"/>
    </row>
    <row r="6515" spans="5:5" x14ac:dyDescent="0.2">
      <c r="E6515" s="34"/>
    </row>
    <row r="6516" spans="5:5" x14ac:dyDescent="0.2">
      <c r="E6516" s="34"/>
    </row>
    <row r="6517" spans="5:5" x14ac:dyDescent="0.2">
      <c r="E6517" s="34"/>
    </row>
    <row r="6518" spans="5:5" x14ac:dyDescent="0.2">
      <c r="E6518" s="34"/>
    </row>
    <row r="6519" spans="5:5" x14ac:dyDescent="0.2">
      <c r="E6519" s="34"/>
    </row>
    <row r="6520" spans="5:5" x14ac:dyDescent="0.2">
      <c r="E6520" s="34"/>
    </row>
    <row r="6521" spans="5:5" x14ac:dyDescent="0.2">
      <c r="E6521" s="34"/>
    </row>
    <row r="6522" spans="5:5" x14ac:dyDescent="0.2">
      <c r="E6522" s="34"/>
    </row>
    <row r="6523" spans="5:5" x14ac:dyDescent="0.2">
      <c r="E6523" s="34"/>
    </row>
    <row r="6524" spans="5:5" x14ac:dyDescent="0.2">
      <c r="E6524" s="34"/>
    </row>
    <row r="6525" spans="5:5" x14ac:dyDescent="0.2">
      <c r="E6525" s="34"/>
    </row>
    <row r="6526" spans="5:5" x14ac:dyDescent="0.2">
      <c r="E6526" s="34"/>
    </row>
    <row r="6527" spans="5:5" x14ac:dyDescent="0.2">
      <c r="E6527" s="34"/>
    </row>
    <row r="6528" spans="5:5" x14ac:dyDescent="0.2">
      <c r="E6528" s="34"/>
    </row>
    <row r="6529" spans="5:5" x14ac:dyDescent="0.2">
      <c r="E6529" s="34"/>
    </row>
    <row r="6530" spans="5:5" x14ac:dyDescent="0.2">
      <c r="E6530" s="34"/>
    </row>
    <row r="6531" spans="5:5" x14ac:dyDescent="0.2">
      <c r="E6531" s="34"/>
    </row>
    <row r="6532" spans="5:5" x14ac:dyDescent="0.2">
      <c r="E6532" s="34"/>
    </row>
    <row r="6533" spans="5:5" x14ac:dyDescent="0.2">
      <c r="E6533" s="34"/>
    </row>
    <row r="6534" spans="5:5" x14ac:dyDescent="0.2">
      <c r="E6534" s="34"/>
    </row>
    <row r="6535" spans="5:5" x14ac:dyDescent="0.2">
      <c r="E6535" s="34"/>
    </row>
    <row r="6536" spans="5:5" x14ac:dyDescent="0.2">
      <c r="E6536" s="34"/>
    </row>
    <row r="6537" spans="5:5" x14ac:dyDescent="0.2">
      <c r="E6537" s="34"/>
    </row>
    <row r="6538" spans="5:5" x14ac:dyDescent="0.2">
      <c r="E6538" s="34"/>
    </row>
    <row r="6539" spans="5:5" x14ac:dyDescent="0.2">
      <c r="E6539" s="34"/>
    </row>
    <row r="6540" spans="5:5" x14ac:dyDescent="0.2">
      <c r="E6540" s="34"/>
    </row>
    <row r="6541" spans="5:5" x14ac:dyDescent="0.2">
      <c r="E6541" s="34"/>
    </row>
    <row r="6542" spans="5:5" x14ac:dyDescent="0.2">
      <c r="E6542" s="34"/>
    </row>
    <row r="6543" spans="5:5" x14ac:dyDescent="0.2">
      <c r="E6543" s="34"/>
    </row>
    <row r="6544" spans="5:5" x14ac:dyDescent="0.2">
      <c r="E6544" s="34"/>
    </row>
    <row r="6545" spans="5:5" x14ac:dyDescent="0.2">
      <c r="E6545" s="34"/>
    </row>
    <row r="6546" spans="5:5" x14ac:dyDescent="0.2">
      <c r="E6546" s="34"/>
    </row>
    <row r="6547" spans="5:5" x14ac:dyDescent="0.2">
      <c r="E6547" s="34"/>
    </row>
    <row r="6548" spans="5:5" x14ac:dyDescent="0.2">
      <c r="E6548" s="34"/>
    </row>
    <row r="6549" spans="5:5" x14ac:dyDescent="0.2">
      <c r="E6549" s="34"/>
    </row>
    <row r="6550" spans="5:5" x14ac:dyDescent="0.2">
      <c r="E6550" s="34"/>
    </row>
    <row r="6551" spans="5:5" x14ac:dyDescent="0.2">
      <c r="E6551" s="34"/>
    </row>
    <row r="6552" spans="5:5" x14ac:dyDescent="0.2">
      <c r="E6552" s="34"/>
    </row>
    <row r="6553" spans="5:5" x14ac:dyDescent="0.2">
      <c r="E6553" s="34"/>
    </row>
    <row r="6554" spans="5:5" x14ac:dyDescent="0.2">
      <c r="E6554" s="34"/>
    </row>
    <row r="6555" spans="5:5" x14ac:dyDescent="0.2">
      <c r="E6555" s="34"/>
    </row>
    <row r="6556" spans="5:5" x14ac:dyDescent="0.2">
      <c r="E6556" s="34"/>
    </row>
    <row r="6557" spans="5:5" x14ac:dyDescent="0.2">
      <c r="E6557" s="34"/>
    </row>
    <row r="6558" spans="5:5" x14ac:dyDescent="0.2">
      <c r="E6558" s="34"/>
    </row>
    <row r="6559" spans="5:5" x14ac:dyDescent="0.2">
      <c r="E6559" s="34"/>
    </row>
    <row r="6560" spans="5:5" x14ac:dyDescent="0.2">
      <c r="E6560" s="34"/>
    </row>
    <row r="6561" spans="5:5" x14ac:dyDescent="0.2">
      <c r="E6561" s="34"/>
    </row>
    <row r="6562" spans="5:5" x14ac:dyDescent="0.2">
      <c r="E6562" s="34"/>
    </row>
    <row r="6563" spans="5:5" x14ac:dyDescent="0.2">
      <c r="E6563" s="34"/>
    </row>
    <row r="6564" spans="5:5" x14ac:dyDescent="0.2">
      <c r="E6564" s="34"/>
    </row>
    <row r="6565" spans="5:5" x14ac:dyDescent="0.2">
      <c r="E6565" s="34"/>
    </row>
    <row r="6566" spans="5:5" x14ac:dyDescent="0.2">
      <c r="E6566" s="34"/>
    </row>
    <row r="6567" spans="5:5" x14ac:dyDescent="0.2">
      <c r="E6567" s="34"/>
    </row>
    <row r="6568" spans="5:5" x14ac:dyDescent="0.2">
      <c r="E6568" s="34"/>
    </row>
    <row r="6569" spans="5:5" x14ac:dyDescent="0.2">
      <c r="E6569" s="34"/>
    </row>
    <row r="6570" spans="5:5" x14ac:dyDescent="0.2">
      <c r="E6570" s="34"/>
    </row>
    <row r="6571" spans="5:5" x14ac:dyDescent="0.2">
      <c r="E6571" s="34"/>
    </row>
    <row r="6572" spans="5:5" x14ac:dyDescent="0.2">
      <c r="E6572" s="34"/>
    </row>
    <row r="6573" spans="5:5" x14ac:dyDescent="0.2">
      <c r="E6573" s="34"/>
    </row>
    <row r="6574" spans="5:5" x14ac:dyDescent="0.2">
      <c r="E6574" s="34"/>
    </row>
    <row r="6575" spans="5:5" x14ac:dyDescent="0.2">
      <c r="E6575" s="34"/>
    </row>
    <row r="6576" spans="5:5" x14ac:dyDescent="0.2">
      <c r="E6576" s="34"/>
    </row>
    <row r="6577" spans="5:5" x14ac:dyDescent="0.2">
      <c r="E6577" s="34"/>
    </row>
    <row r="6578" spans="5:5" x14ac:dyDescent="0.2">
      <c r="E6578" s="34"/>
    </row>
    <row r="6579" spans="5:5" x14ac:dyDescent="0.2">
      <c r="E6579" s="34"/>
    </row>
    <row r="6580" spans="5:5" x14ac:dyDescent="0.2">
      <c r="E6580" s="34"/>
    </row>
    <row r="6581" spans="5:5" x14ac:dyDescent="0.2">
      <c r="E6581" s="34"/>
    </row>
    <row r="6582" spans="5:5" x14ac:dyDescent="0.2">
      <c r="E6582" s="34"/>
    </row>
    <row r="6583" spans="5:5" x14ac:dyDescent="0.2">
      <c r="E6583" s="34"/>
    </row>
    <row r="6584" spans="5:5" x14ac:dyDescent="0.2">
      <c r="E6584" s="34"/>
    </row>
    <row r="6585" spans="5:5" x14ac:dyDescent="0.2">
      <c r="E6585" s="34"/>
    </row>
    <row r="6586" spans="5:5" x14ac:dyDescent="0.2">
      <c r="E6586" s="34"/>
    </row>
    <row r="6587" spans="5:5" x14ac:dyDescent="0.2">
      <c r="E6587" s="34"/>
    </row>
    <row r="6588" spans="5:5" x14ac:dyDescent="0.2">
      <c r="E6588" s="34"/>
    </row>
    <row r="6589" spans="5:5" x14ac:dyDescent="0.2">
      <c r="E6589" s="34"/>
    </row>
    <row r="6590" spans="5:5" x14ac:dyDescent="0.2">
      <c r="E6590" s="34"/>
    </row>
    <row r="6591" spans="5:5" x14ac:dyDescent="0.2">
      <c r="E6591" s="34"/>
    </row>
    <row r="6592" spans="5:5" x14ac:dyDescent="0.2">
      <c r="E6592" s="34"/>
    </row>
    <row r="6593" spans="5:5" x14ac:dyDescent="0.2">
      <c r="E6593" s="34"/>
    </row>
    <row r="6594" spans="5:5" x14ac:dyDescent="0.2">
      <c r="E6594" s="34"/>
    </row>
    <row r="6595" spans="5:5" x14ac:dyDescent="0.2">
      <c r="E6595" s="34"/>
    </row>
    <row r="6596" spans="5:5" x14ac:dyDescent="0.2">
      <c r="E6596" s="34"/>
    </row>
    <row r="6597" spans="5:5" x14ac:dyDescent="0.2">
      <c r="E6597" s="34"/>
    </row>
    <row r="6598" spans="5:5" x14ac:dyDescent="0.2">
      <c r="E6598" s="34"/>
    </row>
    <row r="6599" spans="5:5" x14ac:dyDescent="0.2">
      <c r="E6599" s="34"/>
    </row>
    <row r="6600" spans="5:5" x14ac:dyDescent="0.2">
      <c r="E6600" s="34"/>
    </row>
    <row r="6601" spans="5:5" x14ac:dyDescent="0.2">
      <c r="E6601" s="34"/>
    </row>
    <row r="6602" spans="5:5" x14ac:dyDescent="0.2">
      <c r="E6602" s="34"/>
    </row>
    <row r="6603" spans="5:5" x14ac:dyDescent="0.2">
      <c r="E6603" s="34"/>
    </row>
    <row r="6604" spans="5:5" x14ac:dyDescent="0.2">
      <c r="E6604" s="34"/>
    </row>
    <row r="6605" spans="5:5" x14ac:dyDescent="0.2">
      <c r="E6605" s="34"/>
    </row>
    <row r="6606" spans="5:5" x14ac:dyDescent="0.2">
      <c r="E6606" s="34"/>
    </row>
    <row r="6607" spans="5:5" x14ac:dyDescent="0.2">
      <c r="E6607" s="34"/>
    </row>
    <row r="6608" spans="5:5" x14ac:dyDescent="0.2">
      <c r="E6608" s="34"/>
    </row>
    <row r="6609" spans="5:5" x14ac:dyDescent="0.2">
      <c r="E6609" s="34"/>
    </row>
    <row r="6610" spans="5:5" x14ac:dyDescent="0.2">
      <c r="E6610" s="34"/>
    </row>
    <row r="6611" spans="5:5" x14ac:dyDescent="0.2">
      <c r="E6611" s="34"/>
    </row>
    <row r="6612" spans="5:5" x14ac:dyDescent="0.2">
      <c r="E6612" s="34"/>
    </row>
    <row r="6613" spans="5:5" x14ac:dyDescent="0.2">
      <c r="E6613" s="34"/>
    </row>
    <row r="6614" spans="5:5" x14ac:dyDescent="0.2">
      <c r="E6614" s="34"/>
    </row>
    <row r="6615" spans="5:5" x14ac:dyDescent="0.2">
      <c r="E6615" s="34"/>
    </row>
    <row r="6616" spans="5:5" x14ac:dyDescent="0.2">
      <c r="E6616" s="34"/>
    </row>
    <row r="6617" spans="5:5" x14ac:dyDescent="0.2">
      <c r="E6617" s="34"/>
    </row>
    <row r="6618" spans="5:5" x14ac:dyDescent="0.2">
      <c r="E6618" s="34"/>
    </row>
    <row r="6619" spans="5:5" x14ac:dyDescent="0.2">
      <c r="E6619" s="34"/>
    </row>
    <row r="6620" spans="5:5" x14ac:dyDescent="0.2">
      <c r="E6620" s="34"/>
    </row>
    <row r="6621" spans="5:5" x14ac:dyDescent="0.2">
      <c r="E6621" s="34"/>
    </row>
    <row r="6622" spans="5:5" x14ac:dyDescent="0.2">
      <c r="E6622" s="34"/>
    </row>
    <row r="6623" spans="5:5" x14ac:dyDescent="0.2">
      <c r="E6623" s="34"/>
    </row>
    <row r="6624" spans="5:5" x14ac:dyDescent="0.2">
      <c r="E6624" s="34"/>
    </row>
    <row r="6625" spans="5:5" x14ac:dyDescent="0.2">
      <c r="E6625" s="34"/>
    </row>
    <row r="6626" spans="5:5" x14ac:dyDescent="0.2">
      <c r="E6626" s="34"/>
    </row>
    <row r="6627" spans="5:5" x14ac:dyDescent="0.2">
      <c r="E6627" s="34"/>
    </row>
    <row r="6628" spans="5:5" x14ac:dyDescent="0.2">
      <c r="E6628" s="34"/>
    </row>
    <row r="6629" spans="5:5" x14ac:dyDescent="0.2">
      <c r="E6629" s="34"/>
    </row>
    <row r="6630" spans="5:5" x14ac:dyDescent="0.2">
      <c r="E6630" s="34"/>
    </row>
    <row r="6631" spans="5:5" x14ac:dyDescent="0.2">
      <c r="E6631" s="34"/>
    </row>
    <row r="6632" spans="5:5" x14ac:dyDescent="0.2">
      <c r="E6632" s="34"/>
    </row>
    <row r="6633" spans="5:5" x14ac:dyDescent="0.2">
      <c r="E6633" s="34"/>
    </row>
    <row r="6634" spans="5:5" x14ac:dyDescent="0.2">
      <c r="E6634" s="34"/>
    </row>
    <row r="6635" spans="5:5" x14ac:dyDescent="0.2">
      <c r="E6635" s="34"/>
    </row>
    <row r="6636" spans="5:5" x14ac:dyDescent="0.2">
      <c r="E6636" s="34"/>
    </row>
    <row r="6637" spans="5:5" x14ac:dyDescent="0.2">
      <c r="E6637" s="34"/>
    </row>
    <row r="6638" spans="5:5" x14ac:dyDescent="0.2">
      <c r="E6638" s="34"/>
    </row>
    <row r="6639" spans="5:5" x14ac:dyDescent="0.2">
      <c r="E6639" s="34"/>
    </row>
    <row r="6640" spans="5:5" x14ac:dyDescent="0.2">
      <c r="E6640" s="34"/>
    </row>
    <row r="6641" spans="5:5" x14ac:dyDescent="0.2">
      <c r="E6641" s="34"/>
    </row>
    <row r="6642" spans="5:5" x14ac:dyDescent="0.2">
      <c r="E6642" s="34"/>
    </row>
    <row r="6643" spans="5:5" x14ac:dyDescent="0.2">
      <c r="E6643" s="34"/>
    </row>
    <row r="6644" spans="5:5" x14ac:dyDescent="0.2">
      <c r="E6644" s="34"/>
    </row>
    <row r="6645" spans="5:5" x14ac:dyDescent="0.2">
      <c r="E6645" s="34"/>
    </row>
    <row r="6646" spans="5:5" x14ac:dyDescent="0.2">
      <c r="E6646" s="34"/>
    </row>
    <row r="6647" spans="5:5" x14ac:dyDescent="0.2">
      <c r="E6647" s="34"/>
    </row>
    <row r="6648" spans="5:5" x14ac:dyDescent="0.2">
      <c r="E6648" s="34"/>
    </row>
    <row r="6649" spans="5:5" x14ac:dyDescent="0.2">
      <c r="E6649" s="34"/>
    </row>
    <row r="6650" spans="5:5" x14ac:dyDescent="0.2">
      <c r="E6650" s="34"/>
    </row>
    <row r="6651" spans="5:5" x14ac:dyDescent="0.2">
      <c r="E6651" s="34"/>
    </row>
    <row r="6652" spans="5:5" x14ac:dyDescent="0.2">
      <c r="E6652" s="34"/>
    </row>
    <row r="6653" spans="5:5" x14ac:dyDescent="0.2">
      <c r="E6653" s="34"/>
    </row>
    <row r="6654" spans="5:5" x14ac:dyDescent="0.2">
      <c r="E6654" s="34"/>
    </row>
    <row r="6655" spans="5:5" x14ac:dyDescent="0.2">
      <c r="E6655" s="34"/>
    </row>
    <row r="6656" spans="5:5" x14ac:dyDescent="0.2">
      <c r="E6656" s="34"/>
    </row>
    <row r="6657" spans="5:5" x14ac:dyDescent="0.2">
      <c r="E6657" s="34"/>
    </row>
    <row r="6658" spans="5:5" x14ac:dyDescent="0.2">
      <c r="E6658" s="34"/>
    </row>
    <row r="6659" spans="5:5" x14ac:dyDescent="0.2">
      <c r="E6659" s="34"/>
    </row>
    <row r="6660" spans="5:5" x14ac:dyDescent="0.2">
      <c r="E6660" s="34"/>
    </row>
    <row r="6661" spans="5:5" x14ac:dyDescent="0.2">
      <c r="E6661" s="34"/>
    </row>
    <row r="6662" spans="5:5" x14ac:dyDescent="0.2">
      <c r="E6662" s="34"/>
    </row>
    <row r="6663" spans="5:5" x14ac:dyDescent="0.2">
      <c r="E6663" s="34"/>
    </row>
    <row r="6664" spans="5:5" x14ac:dyDescent="0.2">
      <c r="E6664" s="34"/>
    </row>
    <row r="6665" spans="5:5" x14ac:dyDescent="0.2">
      <c r="E6665" s="34"/>
    </row>
    <row r="6666" spans="5:5" x14ac:dyDescent="0.2">
      <c r="E6666" s="34"/>
    </row>
    <row r="6667" spans="5:5" x14ac:dyDescent="0.2">
      <c r="E6667" s="34"/>
    </row>
    <row r="6668" spans="5:5" x14ac:dyDescent="0.2">
      <c r="E6668" s="34"/>
    </row>
    <row r="6669" spans="5:5" x14ac:dyDescent="0.2">
      <c r="E6669" s="34"/>
    </row>
    <row r="6670" spans="5:5" x14ac:dyDescent="0.2">
      <c r="E6670" s="34"/>
    </row>
    <row r="6671" spans="5:5" x14ac:dyDescent="0.2">
      <c r="E6671" s="34"/>
    </row>
    <row r="6672" spans="5:5" x14ac:dyDescent="0.2">
      <c r="E6672" s="34"/>
    </row>
    <row r="6673" spans="5:5" x14ac:dyDescent="0.2">
      <c r="E6673" s="34"/>
    </row>
    <row r="6674" spans="5:5" x14ac:dyDescent="0.2">
      <c r="E6674" s="34"/>
    </row>
    <row r="6675" spans="5:5" x14ac:dyDescent="0.2">
      <c r="E6675" s="34"/>
    </row>
    <row r="6676" spans="5:5" x14ac:dyDescent="0.2">
      <c r="E6676" s="34"/>
    </row>
    <row r="6677" spans="5:5" x14ac:dyDescent="0.2">
      <c r="E6677" s="34"/>
    </row>
    <row r="6678" spans="5:5" x14ac:dyDescent="0.2">
      <c r="E6678" s="34"/>
    </row>
    <row r="6679" spans="5:5" x14ac:dyDescent="0.2">
      <c r="E6679" s="34"/>
    </row>
    <row r="6680" spans="5:5" x14ac:dyDescent="0.2">
      <c r="E6680" s="34"/>
    </row>
    <row r="6681" spans="5:5" x14ac:dyDescent="0.2">
      <c r="E6681" s="34"/>
    </row>
    <row r="6682" spans="5:5" x14ac:dyDescent="0.2">
      <c r="E6682" s="34"/>
    </row>
    <row r="6683" spans="5:5" x14ac:dyDescent="0.2">
      <c r="E6683" s="34"/>
    </row>
    <row r="6684" spans="5:5" x14ac:dyDescent="0.2">
      <c r="E6684" s="34"/>
    </row>
    <row r="6685" spans="5:5" x14ac:dyDescent="0.2">
      <c r="E6685" s="34"/>
    </row>
    <row r="6686" spans="5:5" x14ac:dyDescent="0.2">
      <c r="E6686" s="34"/>
    </row>
    <row r="6687" spans="5:5" x14ac:dyDescent="0.2">
      <c r="E6687" s="34"/>
    </row>
    <row r="6688" spans="5:5" x14ac:dyDescent="0.2">
      <c r="E6688" s="34"/>
    </row>
    <row r="6689" spans="5:5" x14ac:dyDescent="0.2">
      <c r="E6689" s="34"/>
    </row>
    <row r="6690" spans="5:5" x14ac:dyDescent="0.2">
      <c r="E6690" s="34"/>
    </row>
    <row r="6691" spans="5:5" x14ac:dyDescent="0.2">
      <c r="E6691" s="34"/>
    </row>
    <row r="6692" spans="5:5" x14ac:dyDescent="0.2">
      <c r="E6692" s="34"/>
    </row>
    <row r="6693" spans="5:5" x14ac:dyDescent="0.2">
      <c r="E6693" s="34"/>
    </row>
    <row r="6694" spans="5:5" x14ac:dyDescent="0.2">
      <c r="E6694" s="34"/>
    </row>
    <row r="6695" spans="5:5" x14ac:dyDescent="0.2">
      <c r="E6695" s="34"/>
    </row>
    <row r="6696" spans="5:5" x14ac:dyDescent="0.2">
      <c r="E6696" s="34"/>
    </row>
    <row r="6697" spans="5:5" x14ac:dyDescent="0.2">
      <c r="E6697" s="34"/>
    </row>
    <row r="6698" spans="5:5" x14ac:dyDescent="0.2">
      <c r="E6698" s="34"/>
    </row>
    <row r="6699" spans="5:5" x14ac:dyDescent="0.2">
      <c r="E6699" s="34"/>
    </row>
    <row r="6700" spans="5:5" x14ac:dyDescent="0.2">
      <c r="E6700" s="34"/>
    </row>
    <row r="6701" spans="5:5" x14ac:dyDescent="0.2">
      <c r="E6701" s="34"/>
    </row>
    <row r="6702" spans="5:5" x14ac:dyDescent="0.2">
      <c r="E6702" s="34"/>
    </row>
    <row r="6703" spans="5:5" x14ac:dyDescent="0.2">
      <c r="E6703" s="34"/>
    </row>
    <row r="6704" spans="5:5" x14ac:dyDescent="0.2">
      <c r="E6704" s="34"/>
    </row>
    <row r="6705" spans="5:5" x14ac:dyDescent="0.2">
      <c r="E6705" s="34"/>
    </row>
    <row r="6706" spans="5:5" x14ac:dyDescent="0.2">
      <c r="E6706" s="34"/>
    </row>
    <row r="6707" spans="5:5" x14ac:dyDescent="0.2">
      <c r="E6707" s="34"/>
    </row>
    <row r="6708" spans="5:5" x14ac:dyDescent="0.2">
      <c r="E6708" s="34"/>
    </row>
    <row r="6709" spans="5:5" x14ac:dyDescent="0.2">
      <c r="E6709" s="34"/>
    </row>
    <row r="6710" spans="5:5" x14ac:dyDescent="0.2">
      <c r="E6710" s="34"/>
    </row>
    <row r="6711" spans="5:5" x14ac:dyDescent="0.2">
      <c r="E6711" s="34"/>
    </row>
    <row r="6712" spans="5:5" x14ac:dyDescent="0.2">
      <c r="E6712" s="34"/>
    </row>
    <row r="6713" spans="5:5" x14ac:dyDescent="0.2">
      <c r="E6713" s="34"/>
    </row>
    <row r="6714" spans="5:5" x14ac:dyDescent="0.2">
      <c r="E6714" s="34"/>
    </row>
    <row r="6715" spans="5:5" x14ac:dyDescent="0.2">
      <c r="E6715" s="34"/>
    </row>
    <row r="6716" spans="5:5" x14ac:dyDescent="0.2">
      <c r="E6716" s="34"/>
    </row>
    <row r="6717" spans="5:5" x14ac:dyDescent="0.2">
      <c r="E6717" s="34"/>
    </row>
    <row r="6718" spans="5:5" x14ac:dyDescent="0.2">
      <c r="E6718" s="34"/>
    </row>
    <row r="6719" spans="5:5" x14ac:dyDescent="0.2">
      <c r="E6719" s="34"/>
    </row>
    <row r="6720" spans="5:5" x14ac:dyDescent="0.2">
      <c r="E6720" s="34"/>
    </row>
    <row r="6721" spans="5:5" x14ac:dyDescent="0.2">
      <c r="E6721" s="34"/>
    </row>
    <row r="6722" spans="5:5" x14ac:dyDescent="0.2">
      <c r="E6722" s="34"/>
    </row>
    <row r="6723" spans="5:5" x14ac:dyDescent="0.2">
      <c r="E6723" s="34"/>
    </row>
    <row r="6724" spans="5:5" x14ac:dyDescent="0.2">
      <c r="E6724" s="34"/>
    </row>
    <row r="6725" spans="5:5" x14ac:dyDescent="0.2">
      <c r="E6725" s="34"/>
    </row>
    <row r="6726" spans="5:5" x14ac:dyDescent="0.2">
      <c r="E6726" s="34"/>
    </row>
    <row r="6727" spans="5:5" x14ac:dyDescent="0.2">
      <c r="E6727" s="34"/>
    </row>
    <row r="6728" spans="5:5" x14ac:dyDescent="0.2">
      <c r="E6728" s="34"/>
    </row>
    <row r="6729" spans="5:5" x14ac:dyDescent="0.2">
      <c r="E6729" s="34"/>
    </row>
    <row r="6730" spans="5:5" x14ac:dyDescent="0.2">
      <c r="E6730" s="34"/>
    </row>
    <row r="6731" spans="5:5" x14ac:dyDescent="0.2">
      <c r="E6731" s="34"/>
    </row>
    <row r="6732" spans="5:5" x14ac:dyDescent="0.2">
      <c r="E6732" s="34"/>
    </row>
    <row r="6733" spans="5:5" x14ac:dyDescent="0.2">
      <c r="E6733" s="34"/>
    </row>
    <row r="6734" spans="5:5" x14ac:dyDescent="0.2">
      <c r="E6734" s="34"/>
    </row>
    <row r="6735" spans="5:5" x14ac:dyDescent="0.2">
      <c r="E6735" s="34"/>
    </row>
    <row r="6736" spans="5:5" x14ac:dyDescent="0.2">
      <c r="E6736" s="34"/>
    </row>
    <row r="6737" spans="5:5" x14ac:dyDescent="0.2">
      <c r="E6737" s="34"/>
    </row>
    <row r="6738" spans="5:5" x14ac:dyDescent="0.2">
      <c r="E6738" s="34"/>
    </row>
    <row r="6739" spans="5:5" x14ac:dyDescent="0.2">
      <c r="E6739" s="34"/>
    </row>
    <row r="6740" spans="5:5" x14ac:dyDescent="0.2">
      <c r="E6740" s="34"/>
    </row>
    <row r="6741" spans="5:5" x14ac:dyDescent="0.2">
      <c r="E6741" s="34"/>
    </row>
    <row r="6742" spans="5:5" x14ac:dyDescent="0.2">
      <c r="E6742" s="34"/>
    </row>
    <row r="6743" spans="5:5" x14ac:dyDescent="0.2">
      <c r="E6743" s="34"/>
    </row>
    <row r="6744" spans="5:5" x14ac:dyDescent="0.2">
      <c r="E6744" s="34"/>
    </row>
    <row r="6745" spans="5:5" x14ac:dyDescent="0.2">
      <c r="E6745" s="34"/>
    </row>
    <row r="6746" spans="5:5" x14ac:dyDescent="0.2">
      <c r="E6746" s="34"/>
    </row>
    <row r="6747" spans="5:5" x14ac:dyDescent="0.2">
      <c r="E6747" s="34"/>
    </row>
    <row r="6748" spans="5:5" x14ac:dyDescent="0.2">
      <c r="E6748" s="34"/>
    </row>
    <row r="6749" spans="5:5" x14ac:dyDescent="0.2">
      <c r="E6749" s="34"/>
    </row>
    <row r="6750" spans="5:5" x14ac:dyDescent="0.2">
      <c r="E6750" s="34"/>
    </row>
    <row r="6751" spans="5:5" x14ac:dyDescent="0.2">
      <c r="E6751" s="34"/>
    </row>
    <row r="6752" spans="5:5" x14ac:dyDescent="0.2">
      <c r="E6752" s="34"/>
    </row>
    <row r="6753" spans="5:5" x14ac:dyDescent="0.2">
      <c r="E6753" s="34"/>
    </row>
    <row r="6754" spans="5:5" x14ac:dyDescent="0.2">
      <c r="E6754" s="34"/>
    </row>
    <row r="6755" spans="5:5" x14ac:dyDescent="0.2">
      <c r="E6755" s="34"/>
    </row>
    <row r="6756" spans="5:5" x14ac:dyDescent="0.2">
      <c r="E6756" s="34"/>
    </row>
    <row r="6757" spans="5:5" x14ac:dyDescent="0.2">
      <c r="E6757" s="34"/>
    </row>
    <row r="6758" spans="5:5" x14ac:dyDescent="0.2">
      <c r="E6758" s="34"/>
    </row>
    <row r="6759" spans="5:5" x14ac:dyDescent="0.2">
      <c r="E6759" s="34"/>
    </row>
    <row r="6760" spans="5:5" x14ac:dyDescent="0.2">
      <c r="E6760" s="34"/>
    </row>
    <row r="6761" spans="5:5" x14ac:dyDescent="0.2">
      <c r="E6761" s="34"/>
    </row>
    <row r="6762" spans="5:5" x14ac:dyDescent="0.2">
      <c r="E6762" s="34"/>
    </row>
    <row r="6763" spans="5:5" x14ac:dyDescent="0.2">
      <c r="E6763" s="34"/>
    </row>
    <row r="6764" spans="5:5" x14ac:dyDescent="0.2">
      <c r="E6764" s="34"/>
    </row>
    <row r="6765" spans="5:5" x14ac:dyDescent="0.2">
      <c r="E6765" s="34"/>
    </row>
    <row r="6766" spans="5:5" x14ac:dyDescent="0.2">
      <c r="E6766" s="34"/>
    </row>
    <row r="6767" spans="5:5" x14ac:dyDescent="0.2">
      <c r="E6767" s="34"/>
    </row>
    <row r="6768" spans="5:5" x14ac:dyDescent="0.2">
      <c r="E6768" s="34"/>
    </row>
    <row r="6769" spans="5:5" x14ac:dyDescent="0.2">
      <c r="E6769" s="34"/>
    </row>
    <row r="6770" spans="5:5" x14ac:dyDescent="0.2">
      <c r="E6770" s="34"/>
    </row>
    <row r="6771" spans="5:5" x14ac:dyDescent="0.2">
      <c r="E6771" s="34"/>
    </row>
    <row r="6772" spans="5:5" x14ac:dyDescent="0.2">
      <c r="E6772" s="34"/>
    </row>
    <row r="6773" spans="5:5" x14ac:dyDescent="0.2">
      <c r="E6773" s="34"/>
    </row>
    <row r="6774" spans="5:5" x14ac:dyDescent="0.2">
      <c r="E6774" s="34"/>
    </row>
    <row r="6775" spans="5:5" x14ac:dyDescent="0.2">
      <c r="E6775" s="34"/>
    </row>
    <row r="6776" spans="5:5" x14ac:dyDescent="0.2">
      <c r="E6776" s="34"/>
    </row>
    <row r="6777" spans="5:5" x14ac:dyDescent="0.2">
      <c r="E6777" s="34"/>
    </row>
    <row r="6778" spans="5:5" x14ac:dyDescent="0.2">
      <c r="E6778" s="34"/>
    </row>
    <row r="6779" spans="5:5" x14ac:dyDescent="0.2">
      <c r="E6779" s="34"/>
    </row>
    <row r="6780" spans="5:5" x14ac:dyDescent="0.2">
      <c r="E6780" s="34"/>
    </row>
    <row r="6781" spans="5:5" x14ac:dyDescent="0.2">
      <c r="E6781" s="34"/>
    </row>
    <row r="6782" spans="5:5" x14ac:dyDescent="0.2">
      <c r="E6782" s="34"/>
    </row>
    <row r="6783" spans="5:5" x14ac:dyDescent="0.2">
      <c r="E6783" s="34"/>
    </row>
    <row r="6784" spans="5:5" x14ac:dyDescent="0.2">
      <c r="E6784" s="34"/>
    </row>
    <row r="6785" spans="5:5" x14ac:dyDescent="0.2">
      <c r="E6785" s="34"/>
    </row>
    <row r="6786" spans="5:5" x14ac:dyDescent="0.2">
      <c r="E6786" s="34"/>
    </row>
    <row r="6787" spans="5:5" x14ac:dyDescent="0.2">
      <c r="E6787" s="34"/>
    </row>
    <row r="6788" spans="5:5" x14ac:dyDescent="0.2">
      <c r="E6788" s="34"/>
    </row>
    <row r="6789" spans="5:5" x14ac:dyDescent="0.2">
      <c r="E6789" s="34"/>
    </row>
    <row r="6790" spans="5:5" x14ac:dyDescent="0.2">
      <c r="E6790" s="34"/>
    </row>
    <row r="6791" spans="5:5" x14ac:dyDescent="0.2">
      <c r="E6791" s="34"/>
    </row>
    <row r="6792" spans="5:5" x14ac:dyDescent="0.2">
      <c r="E6792" s="34"/>
    </row>
    <row r="6793" spans="5:5" x14ac:dyDescent="0.2">
      <c r="E6793" s="34"/>
    </row>
    <row r="6794" spans="5:5" x14ac:dyDescent="0.2">
      <c r="E6794" s="34"/>
    </row>
    <row r="6795" spans="5:5" x14ac:dyDescent="0.2">
      <c r="E6795" s="34"/>
    </row>
    <row r="6796" spans="5:5" x14ac:dyDescent="0.2">
      <c r="E6796" s="34"/>
    </row>
    <row r="6797" spans="5:5" x14ac:dyDescent="0.2">
      <c r="E6797" s="34"/>
    </row>
    <row r="6798" spans="5:5" x14ac:dyDescent="0.2">
      <c r="E6798" s="34"/>
    </row>
    <row r="6799" spans="5:5" x14ac:dyDescent="0.2">
      <c r="E6799" s="34"/>
    </row>
    <row r="6800" spans="5:5" x14ac:dyDescent="0.2">
      <c r="E6800" s="34"/>
    </row>
    <row r="6801" spans="5:5" x14ac:dyDescent="0.2">
      <c r="E6801" s="34"/>
    </row>
    <row r="6802" spans="5:5" x14ac:dyDescent="0.2">
      <c r="E6802" s="34"/>
    </row>
    <row r="6803" spans="5:5" x14ac:dyDescent="0.2">
      <c r="E6803" s="34"/>
    </row>
    <row r="6804" spans="5:5" x14ac:dyDescent="0.2">
      <c r="E6804" s="34"/>
    </row>
    <row r="6805" spans="5:5" x14ac:dyDescent="0.2">
      <c r="E6805" s="34"/>
    </row>
    <row r="6806" spans="5:5" x14ac:dyDescent="0.2">
      <c r="E6806" s="34"/>
    </row>
    <row r="6807" spans="5:5" x14ac:dyDescent="0.2">
      <c r="E6807" s="34"/>
    </row>
    <row r="6808" spans="5:5" x14ac:dyDescent="0.2">
      <c r="E6808" s="34"/>
    </row>
    <row r="6809" spans="5:5" x14ac:dyDescent="0.2">
      <c r="E6809" s="34"/>
    </row>
    <row r="6810" spans="5:5" x14ac:dyDescent="0.2">
      <c r="E6810" s="34"/>
    </row>
    <row r="6811" spans="5:5" x14ac:dyDescent="0.2">
      <c r="E6811" s="34"/>
    </row>
    <row r="6812" spans="5:5" x14ac:dyDescent="0.2">
      <c r="E6812" s="34"/>
    </row>
    <row r="6813" spans="5:5" x14ac:dyDescent="0.2">
      <c r="E6813" s="34"/>
    </row>
    <row r="6814" spans="5:5" x14ac:dyDescent="0.2">
      <c r="E6814" s="34"/>
    </row>
    <row r="6815" spans="5:5" x14ac:dyDescent="0.2">
      <c r="E6815" s="34"/>
    </row>
    <row r="6816" spans="5:5" x14ac:dyDescent="0.2">
      <c r="E6816" s="34"/>
    </row>
    <row r="6817" spans="5:5" x14ac:dyDescent="0.2">
      <c r="E6817" s="34"/>
    </row>
    <row r="6818" spans="5:5" x14ac:dyDescent="0.2">
      <c r="E6818" s="34"/>
    </row>
    <row r="6819" spans="5:5" x14ac:dyDescent="0.2">
      <c r="E6819" s="34"/>
    </row>
    <row r="6820" spans="5:5" x14ac:dyDescent="0.2">
      <c r="E6820" s="34"/>
    </row>
    <row r="6821" spans="5:5" x14ac:dyDescent="0.2">
      <c r="E6821" s="34"/>
    </row>
    <row r="6822" spans="5:5" x14ac:dyDescent="0.2">
      <c r="E6822" s="34"/>
    </row>
    <row r="6823" spans="5:5" x14ac:dyDescent="0.2">
      <c r="E6823" s="34"/>
    </row>
    <row r="6824" spans="5:5" x14ac:dyDescent="0.2">
      <c r="E6824" s="34"/>
    </row>
    <row r="6825" spans="5:5" x14ac:dyDescent="0.2">
      <c r="E6825" s="34"/>
    </row>
    <row r="6826" spans="5:5" x14ac:dyDescent="0.2">
      <c r="E6826" s="34"/>
    </row>
    <row r="6827" spans="5:5" x14ac:dyDescent="0.2">
      <c r="E6827" s="34"/>
    </row>
    <row r="6828" spans="5:5" x14ac:dyDescent="0.2">
      <c r="E6828" s="34"/>
    </row>
    <row r="6829" spans="5:5" x14ac:dyDescent="0.2">
      <c r="E6829" s="34"/>
    </row>
    <row r="6830" spans="5:5" x14ac:dyDescent="0.2">
      <c r="E6830" s="34"/>
    </row>
    <row r="6831" spans="5:5" x14ac:dyDescent="0.2">
      <c r="E6831" s="34"/>
    </row>
    <row r="6832" spans="5:5" x14ac:dyDescent="0.2">
      <c r="E6832" s="34"/>
    </row>
    <row r="6833" spans="5:5" x14ac:dyDescent="0.2">
      <c r="E6833" s="34"/>
    </row>
    <row r="6834" spans="5:5" x14ac:dyDescent="0.2">
      <c r="E6834" s="34"/>
    </row>
    <row r="6835" spans="5:5" x14ac:dyDescent="0.2">
      <c r="E6835" s="34"/>
    </row>
    <row r="6836" spans="5:5" x14ac:dyDescent="0.2">
      <c r="E6836" s="34"/>
    </row>
    <row r="6837" spans="5:5" x14ac:dyDescent="0.2">
      <c r="E6837" s="34"/>
    </row>
    <row r="6838" spans="5:5" x14ac:dyDescent="0.2">
      <c r="E6838" s="34"/>
    </row>
    <row r="6839" spans="5:5" x14ac:dyDescent="0.2">
      <c r="E6839" s="34"/>
    </row>
    <row r="6840" spans="5:5" x14ac:dyDescent="0.2">
      <c r="E6840" s="34"/>
    </row>
    <row r="6841" spans="5:5" x14ac:dyDescent="0.2">
      <c r="E6841" s="34"/>
    </row>
    <row r="6842" spans="5:5" x14ac:dyDescent="0.2">
      <c r="E6842" s="34"/>
    </row>
    <row r="6843" spans="5:5" x14ac:dyDescent="0.2">
      <c r="E6843" s="34"/>
    </row>
    <row r="6844" spans="5:5" x14ac:dyDescent="0.2">
      <c r="E6844" s="34"/>
    </row>
    <row r="6845" spans="5:5" x14ac:dyDescent="0.2">
      <c r="E6845" s="34"/>
    </row>
    <row r="6846" spans="5:5" x14ac:dyDescent="0.2">
      <c r="E6846" s="34"/>
    </row>
    <row r="6847" spans="5:5" x14ac:dyDescent="0.2">
      <c r="E6847" s="34"/>
    </row>
    <row r="6848" spans="5:5" x14ac:dyDescent="0.2">
      <c r="E6848" s="34"/>
    </row>
    <row r="6849" spans="5:5" x14ac:dyDescent="0.2">
      <c r="E6849" s="34"/>
    </row>
    <row r="6850" spans="5:5" x14ac:dyDescent="0.2">
      <c r="E6850" s="34"/>
    </row>
    <row r="6851" spans="5:5" x14ac:dyDescent="0.2">
      <c r="E6851" s="34"/>
    </row>
    <row r="6852" spans="5:5" x14ac:dyDescent="0.2">
      <c r="E6852" s="34"/>
    </row>
    <row r="6853" spans="5:5" x14ac:dyDescent="0.2">
      <c r="E6853" s="34"/>
    </row>
    <row r="6854" spans="5:5" x14ac:dyDescent="0.2">
      <c r="E6854" s="34"/>
    </row>
    <row r="6855" spans="5:5" x14ac:dyDescent="0.2">
      <c r="E6855" s="34"/>
    </row>
    <row r="6856" spans="5:5" x14ac:dyDescent="0.2">
      <c r="E6856" s="34"/>
    </row>
    <row r="6857" spans="5:5" x14ac:dyDescent="0.2">
      <c r="E6857" s="34"/>
    </row>
    <row r="6858" spans="5:5" x14ac:dyDescent="0.2">
      <c r="E6858" s="34"/>
    </row>
    <row r="6859" spans="5:5" x14ac:dyDescent="0.2">
      <c r="E6859" s="34"/>
    </row>
    <row r="6860" spans="5:5" x14ac:dyDescent="0.2">
      <c r="E6860" s="34"/>
    </row>
    <row r="6861" spans="5:5" x14ac:dyDescent="0.2">
      <c r="E6861" s="34"/>
    </row>
    <row r="6862" spans="5:5" x14ac:dyDescent="0.2">
      <c r="E6862" s="34"/>
    </row>
    <row r="6863" spans="5:5" x14ac:dyDescent="0.2">
      <c r="E6863" s="34"/>
    </row>
    <row r="6864" spans="5:5" x14ac:dyDescent="0.2">
      <c r="E6864" s="34"/>
    </row>
    <row r="6865" spans="5:5" x14ac:dyDescent="0.2">
      <c r="E6865" s="34"/>
    </row>
    <row r="6866" spans="5:5" x14ac:dyDescent="0.2">
      <c r="E6866" s="34"/>
    </row>
    <row r="6867" spans="5:5" x14ac:dyDescent="0.2">
      <c r="E6867" s="34"/>
    </row>
    <row r="6868" spans="5:5" x14ac:dyDescent="0.2">
      <c r="E6868" s="34"/>
    </row>
    <row r="6869" spans="5:5" x14ac:dyDescent="0.2">
      <c r="E6869" s="34"/>
    </row>
    <row r="6870" spans="5:5" x14ac:dyDescent="0.2">
      <c r="E6870" s="34"/>
    </row>
    <row r="6871" spans="5:5" x14ac:dyDescent="0.2">
      <c r="E6871" s="34"/>
    </row>
    <row r="6872" spans="5:5" x14ac:dyDescent="0.2">
      <c r="E6872" s="34"/>
    </row>
    <row r="6873" spans="5:5" x14ac:dyDescent="0.2">
      <c r="E6873" s="34"/>
    </row>
    <row r="6874" spans="5:5" x14ac:dyDescent="0.2">
      <c r="E6874" s="34"/>
    </row>
    <row r="6875" spans="5:5" x14ac:dyDescent="0.2">
      <c r="E6875" s="34"/>
    </row>
    <row r="6876" spans="5:5" x14ac:dyDescent="0.2">
      <c r="E6876" s="34"/>
    </row>
    <row r="6877" spans="5:5" x14ac:dyDescent="0.2">
      <c r="E6877" s="34"/>
    </row>
    <row r="6878" spans="5:5" x14ac:dyDescent="0.2">
      <c r="E6878" s="34"/>
    </row>
    <row r="6879" spans="5:5" x14ac:dyDescent="0.2">
      <c r="E6879" s="34"/>
    </row>
    <row r="6880" spans="5:5" x14ac:dyDescent="0.2">
      <c r="E6880" s="34"/>
    </row>
    <row r="6881" spans="5:5" x14ac:dyDescent="0.2">
      <c r="E6881" s="34"/>
    </row>
    <row r="6882" spans="5:5" x14ac:dyDescent="0.2">
      <c r="E6882" s="34"/>
    </row>
    <row r="6883" spans="5:5" x14ac:dyDescent="0.2">
      <c r="E6883" s="34"/>
    </row>
    <row r="6884" spans="5:5" x14ac:dyDescent="0.2">
      <c r="E6884" s="34"/>
    </row>
    <row r="6885" spans="5:5" x14ac:dyDescent="0.2">
      <c r="E6885" s="34"/>
    </row>
    <row r="6886" spans="5:5" x14ac:dyDescent="0.2">
      <c r="E6886" s="34"/>
    </row>
    <row r="6887" spans="5:5" x14ac:dyDescent="0.2">
      <c r="E6887" s="34"/>
    </row>
    <row r="6888" spans="5:5" x14ac:dyDescent="0.2">
      <c r="E6888" s="34"/>
    </row>
    <row r="6889" spans="5:5" x14ac:dyDescent="0.2">
      <c r="E6889" s="34"/>
    </row>
    <row r="6890" spans="5:5" x14ac:dyDescent="0.2">
      <c r="E6890" s="34"/>
    </row>
    <row r="6891" spans="5:5" x14ac:dyDescent="0.2">
      <c r="E6891" s="34"/>
    </row>
    <row r="6892" spans="5:5" x14ac:dyDescent="0.2">
      <c r="E6892" s="34"/>
    </row>
    <row r="6893" spans="5:5" x14ac:dyDescent="0.2">
      <c r="E6893" s="34"/>
    </row>
    <row r="6894" spans="5:5" x14ac:dyDescent="0.2">
      <c r="E6894" s="34"/>
    </row>
    <row r="6895" spans="5:5" x14ac:dyDescent="0.2">
      <c r="E6895" s="34"/>
    </row>
    <row r="6896" spans="5:5" x14ac:dyDescent="0.2">
      <c r="E6896" s="34"/>
    </row>
    <row r="6897" spans="5:5" x14ac:dyDescent="0.2">
      <c r="E6897" s="34"/>
    </row>
    <row r="6898" spans="5:5" x14ac:dyDescent="0.2">
      <c r="E6898" s="34"/>
    </row>
    <row r="6899" spans="5:5" x14ac:dyDescent="0.2">
      <c r="E6899" s="34"/>
    </row>
    <row r="6900" spans="5:5" x14ac:dyDescent="0.2">
      <c r="E6900" s="34"/>
    </row>
    <row r="6901" spans="5:5" x14ac:dyDescent="0.2">
      <c r="E6901" s="34"/>
    </row>
    <row r="6902" spans="5:5" x14ac:dyDescent="0.2">
      <c r="E6902" s="34"/>
    </row>
    <row r="6903" spans="5:5" x14ac:dyDescent="0.2">
      <c r="E6903" s="34"/>
    </row>
    <row r="6904" spans="5:5" x14ac:dyDescent="0.2">
      <c r="E6904" s="34"/>
    </row>
    <row r="6905" spans="5:5" x14ac:dyDescent="0.2">
      <c r="E6905" s="34"/>
    </row>
    <row r="6906" spans="5:5" x14ac:dyDescent="0.2">
      <c r="E6906" s="34"/>
    </row>
    <row r="6907" spans="5:5" x14ac:dyDescent="0.2">
      <c r="E6907" s="34"/>
    </row>
    <row r="6908" spans="5:5" x14ac:dyDescent="0.2">
      <c r="E6908" s="34"/>
    </row>
    <row r="6909" spans="5:5" x14ac:dyDescent="0.2">
      <c r="E6909" s="34"/>
    </row>
    <row r="6910" spans="5:5" x14ac:dyDescent="0.2">
      <c r="E6910" s="34"/>
    </row>
    <row r="6911" spans="5:5" x14ac:dyDescent="0.2">
      <c r="E6911" s="34"/>
    </row>
    <row r="6912" spans="5:5" x14ac:dyDescent="0.2">
      <c r="E6912" s="34"/>
    </row>
    <row r="6913" spans="5:5" x14ac:dyDescent="0.2">
      <c r="E6913" s="34"/>
    </row>
    <row r="6914" spans="5:5" x14ac:dyDescent="0.2">
      <c r="E6914" s="34"/>
    </row>
    <row r="6915" spans="5:5" x14ac:dyDescent="0.2">
      <c r="E6915" s="34"/>
    </row>
    <row r="6916" spans="5:5" x14ac:dyDescent="0.2">
      <c r="E6916" s="34"/>
    </row>
    <row r="6917" spans="5:5" x14ac:dyDescent="0.2">
      <c r="E6917" s="34"/>
    </row>
    <row r="6918" spans="5:5" x14ac:dyDescent="0.2">
      <c r="E6918" s="34"/>
    </row>
    <row r="6919" spans="5:5" x14ac:dyDescent="0.2">
      <c r="E6919" s="34"/>
    </row>
    <row r="6920" spans="5:5" x14ac:dyDescent="0.2">
      <c r="E6920" s="34"/>
    </row>
    <row r="6921" spans="5:5" x14ac:dyDescent="0.2">
      <c r="E6921" s="34"/>
    </row>
    <row r="6922" spans="5:5" x14ac:dyDescent="0.2">
      <c r="E6922" s="34"/>
    </row>
    <row r="6923" spans="5:5" x14ac:dyDescent="0.2">
      <c r="E6923" s="34"/>
    </row>
    <row r="6924" spans="5:5" x14ac:dyDescent="0.2">
      <c r="E6924" s="34"/>
    </row>
    <row r="6925" spans="5:5" x14ac:dyDescent="0.2">
      <c r="E6925" s="34"/>
    </row>
    <row r="6926" spans="5:5" x14ac:dyDescent="0.2">
      <c r="E6926" s="34"/>
    </row>
    <row r="6927" spans="5:5" x14ac:dyDescent="0.2">
      <c r="E6927" s="34"/>
    </row>
    <row r="6928" spans="5:5" x14ac:dyDescent="0.2">
      <c r="E6928" s="34"/>
    </row>
    <row r="6929" spans="5:5" x14ac:dyDescent="0.2">
      <c r="E6929" s="34"/>
    </row>
    <row r="6930" spans="5:5" x14ac:dyDescent="0.2">
      <c r="E6930" s="34"/>
    </row>
    <row r="6931" spans="5:5" x14ac:dyDescent="0.2">
      <c r="E6931" s="34"/>
    </row>
    <row r="6932" spans="5:5" x14ac:dyDescent="0.2">
      <c r="E6932" s="34"/>
    </row>
    <row r="6933" spans="5:5" x14ac:dyDescent="0.2">
      <c r="E6933" s="34"/>
    </row>
    <row r="6934" spans="5:5" x14ac:dyDescent="0.2">
      <c r="E6934" s="34"/>
    </row>
    <row r="6935" spans="5:5" x14ac:dyDescent="0.2">
      <c r="E6935" s="34"/>
    </row>
    <row r="6936" spans="5:5" x14ac:dyDescent="0.2">
      <c r="E6936" s="34"/>
    </row>
    <row r="6937" spans="5:5" x14ac:dyDescent="0.2">
      <c r="E6937" s="34"/>
    </row>
    <row r="6938" spans="5:5" x14ac:dyDescent="0.2">
      <c r="E6938" s="34"/>
    </row>
    <row r="6939" spans="5:5" x14ac:dyDescent="0.2">
      <c r="E6939" s="34"/>
    </row>
    <row r="6940" spans="5:5" x14ac:dyDescent="0.2">
      <c r="E6940" s="34"/>
    </row>
    <row r="6941" spans="5:5" x14ac:dyDescent="0.2">
      <c r="E6941" s="34"/>
    </row>
    <row r="6942" spans="5:5" x14ac:dyDescent="0.2">
      <c r="E6942" s="34"/>
    </row>
    <row r="6943" spans="5:5" x14ac:dyDescent="0.2">
      <c r="E6943" s="34"/>
    </row>
    <row r="6944" spans="5:5" x14ac:dyDescent="0.2">
      <c r="E6944" s="34"/>
    </row>
    <row r="6945" spans="5:5" x14ac:dyDescent="0.2">
      <c r="E6945" s="34"/>
    </row>
    <row r="6946" spans="5:5" x14ac:dyDescent="0.2">
      <c r="E6946" s="34"/>
    </row>
    <row r="6947" spans="5:5" x14ac:dyDescent="0.2">
      <c r="E6947" s="34"/>
    </row>
    <row r="6948" spans="5:5" x14ac:dyDescent="0.2">
      <c r="E6948" s="34"/>
    </row>
    <row r="6949" spans="5:5" x14ac:dyDescent="0.2">
      <c r="E6949" s="34"/>
    </row>
    <row r="6950" spans="5:5" x14ac:dyDescent="0.2">
      <c r="E6950" s="34"/>
    </row>
    <row r="6951" spans="5:5" x14ac:dyDescent="0.2">
      <c r="E6951" s="34"/>
    </row>
    <row r="6952" spans="5:5" x14ac:dyDescent="0.2">
      <c r="E6952" s="34"/>
    </row>
    <row r="6953" spans="5:5" x14ac:dyDescent="0.2">
      <c r="E6953" s="34"/>
    </row>
    <row r="6954" spans="5:5" x14ac:dyDescent="0.2">
      <c r="E6954" s="34"/>
    </row>
    <row r="6955" spans="5:5" x14ac:dyDescent="0.2">
      <c r="E6955" s="34"/>
    </row>
    <row r="6956" spans="5:5" x14ac:dyDescent="0.2">
      <c r="E6956" s="34"/>
    </row>
    <row r="6957" spans="5:5" x14ac:dyDescent="0.2">
      <c r="E6957" s="34"/>
    </row>
    <row r="6958" spans="5:5" x14ac:dyDescent="0.2">
      <c r="E6958" s="34"/>
    </row>
    <row r="6959" spans="5:5" x14ac:dyDescent="0.2">
      <c r="E6959" s="34"/>
    </row>
    <row r="6960" spans="5:5" x14ac:dyDescent="0.2">
      <c r="E6960" s="34"/>
    </row>
    <row r="6961" spans="5:5" x14ac:dyDescent="0.2">
      <c r="E6961" s="34"/>
    </row>
    <row r="6962" spans="5:5" x14ac:dyDescent="0.2">
      <c r="E6962" s="34"/>
    </row>
    <row r="6963" spans="5:5" x14ac:dyDescent="0.2">
      <c r="E6963" s="34"/>
    </row>
    <row r="6964" spans="5:5" x14ac:dyDescent="0.2">
      <c r="E6964" s="34"/>
    </row>
    <row r="6965" spans="5:5" x14ac:dyDescent="0.2">
      <c r="E6965" s="34"/>
    </row>
    <row r="6966" spans="5:5" x14ac:dyDescent="0.2">
      <c r="E6966" s="34"/>
    </row>
    <row r="6967" spans="5:5" x14ac:dyDescent="0.2">
      <c r="E6967" s="34"/>
    </row>
    <row r="6968" spans="5:5" x14ac:dyDescent="0.2">
      <c r="E6968" s="34"/>
    </row>
    <row r="6969" spans="5:5" x14ac:dyDescent="0.2">
      <c r="E6969" s="34"/>
    </row>
    <row r="6970" spans="5:5" x14ac:dyDescent="0.2">
      <c r="E6970" s="34"/>
    </row>
    <row r="6971" spans="5:5" x14ac:dyDescent="0.2">
      <c r="E6971" s="34"/>
    </row>
    <row r="6972" spans="5:5" x14ac:dyDescent="0.2">
      <c r="E6972" s="34"/>
    </row>
    <row r="6973" spans="5:5" x14ac:dyDescent="0.2">
      <c r="E6973" s="34"/>
    </row>
    <row r="6974" spans="5:5" x14ac:dyDescent="0.2">
      <c r="E6974" s="34"/>
    </row>
    <row r="6975" spans="5:5" x14ac:dyDescent="0.2">
      <c r="E6975" s="34"/>
    </row>
    <row r="6976" spans="5:5" x14ac:dyDescent="0.2">
      <c r="E6976" s="34"/>
    </row>
    <row r="6977" spans="5:5" x14ac:dyDescent="0.2">
      <c r="E6977" s="34"/>
    </row>
    <row r="6978" spans="5:5" x14ac:dyDescent="0.2">
      <c r="E6978" s="34"/>
    </row>
    <row r="6979" spans="5:5" x14ac:dyDescent="0.2">
      <c r="E6979" s="34"/>
    </row>
    <row r="6980" spans="5:5" x14ac:dyDescent="0.2">
      <c r="E6980" s="34"/>
    </row>
    <row r="6981" spans="5:5" x14ac:dyDescent="0.2">
      <c r="E6981" s="34"/>
    </row>
    <row r="6982" spans="5:5" x14ac:dyDescent="0.2">
      <c r="E6982" s="34"/>
    </row>
    <row r="6983" spans="5:5" x14ac:dyDescent="0.2">
      <c r="E6983" s="34"/>
    </row>
    <row r="6984" spans="5:5" x14ac:dyDescent="0.2">
      <c r="E6984" s="34"/>
    </row>
    <row r="6985" spans="5:5" x14ac:dyDescent="0.2">
      <c r="E6985" s="34"/>
    </row>
    <row r="6986" spans="5:5" x14ac:dyDescent="0.2">
      <c r="E6986" s="34"/>
    </row>
    <row r="6987" spans="5:5" x14ac:dyDescent="0.2">
      <c r="E6987" s="34"/>
    </row>
    <row r="6988" spans="5:5" x14ac:dyDescent="0.2">
      <c r="E6988" s="34"/>
    </row>
    <row r="6989" spans="5:5" x14ac:dyDescent="0.2">
      <c r="E6989" s="34"/>
    </row>
    <row r="6990" spans="5:5" x14ac:dyDescent="0.2">
      <c r="E6990" s="34"/>
    </row>
    <row r="6991" spans="5:5" x14ac:dyDescent="0.2">
      <c r="E6991" s="34"/>
    </row>
    <row r="6992" spans="5:5" x14ac:dyDescent="0.2">
      <c r="E6992" s="34"/>
    </row>
    <row r="6993" spans="5:5" x14ac:dyDescent="0.2">
      <c r="E6993" s="34"/>
    </row>
    <row r="6994" spans="5:5" x14ac:dyDescent="0.2">
      <c r="E6994" s="34"/>
    </row>
    <row r="6995" spans="5:5" x14ac:dyDescent="0.2">
      <c r="E6995" s="34"/>
    </row>
    <row r="6996" spans="5:5" x14ac:dyDescent="0.2">
      <c r="E6996" s="34"/>
    </row>
    <row r="6997" spans="5:5" x14ac:dyDescent="0.2">
      <c r="E6997" s="34"/>
    </row>
    <row r="6998" spans="5:5" x14ac:dyDescent="0.2">
      <c r="E6998" s="34"/>
    </row>
    <row r="6999" spans="5:5" x14ac:dyDescent="0.2">
      <c r="E6999" s="34"/>
    </row>
    <row r="7000" spans="5:5" x14ac:dyDescent="0.2">
      <c r="E7000" s="34"/>
    </row>
    <row r="7001" spans="5:5" x14ac:dyDescent="0.2">
      <c r="E7001" s="34"/>
    </row>
    <row r="7002" spans="5:5" x14ac:dyDescent="0.2">
      <c r="E7002" s="34"/>
    </row>
    <row r="7003" spans="5:5" x14ac:dyDescent="0.2">
      <c r="E7003" s="34"/>
    </row>
    <row r="7004" spans="5:5" x14ac:dyDescent="0.2">
      <c r="E7004" s="34"/>
    </row>
    <row r="7005" spans="5:5" x14ac:dyDescent="0.2">
      <c r="E7005" s="34"/>
    </row>
    <row r="7006" spans="5:5" x14ac:dyDescent="0.2">
      <c r="E7006" s="34"/>
    </row>
    <row r="7007" spans="5:5" x14ac:dyDescent="0.2">
      <c r="E7007" s="34"/>
    </row>
    <row r="7008" spans="5:5" x14ac:dyDescent="0.2">
      <c r="E7008" s="34"/>
    </row>
    <row r="7009" spans="5:5" x14ac:dyDescent="0.2">
      <c r="E7009" s="34"/>
    </row>
    <row r="7010" spans="5:5" x14ac:dyDescent="0.2">
      <c r="E7010" s="34"/>
    </row>
    <row r="7011" spans="5:5" x14ac:dyDescent="0.2">
      <c r="E7011" s="34"/>
    </row>
    <row r="7012" spans="5:5" x14ac:dyDescent="0.2">
      <c r="E7012" s="34"/>
    </row>
    <row r="7013" spans="5:5" x14ac:dyDescent="0.2">
      <c r="E7013" s="34"/>
    </row>
    <row r="7014" spans="5:5" x14ac:dyDescent="0.2">
      <c r="E7014" s="34"/>
    </row>
    <row r="7015" spans="5:5" x14ac:dyDescent="0.2">
      <c r="E7015" s="34"/>
    </row>
    <row r="7016" spans="5:5" x14ac:dyDescent="0.2">
      <c r="E7016" s="34"/>
    </row>
    <row r="7017" spans="5:5" x14ac:dyDescent="0.2">
      <c r="E7017" s="34"/>
    </row>
    <row r="7018" spans="5:5" x14ac:dyDescent="0.2">
      <c r="E7018" s="34"/>
    </row>
    <row r="7019" spans="5:5" x14ac:dyDescent="0.2">
      <c r="E7019" s="34"/>
    </row>
    <row r="7020" spans="5:5" x14ac:dyDescent="0.2">
      <c r="E7020" s="34"/>
    </row>
    <row r="7021" spans="5:5" x14ac:dyDescent="0.2">
      <c r="E7021" s="34"/>
    </row>
    <row r="7022" spans="5:5" x14ac:dyDescent="0.2">
      <c r="E7022" s="34"/>
    </row>
    <row r="7023" spans="5:5" x14ac:dyDescent="0.2">
      <c r="E7023" s="34"/>
    </row>
    <row r="7024" spans="5:5" x14ac:dyDescent="0.2">
      <c r="E7024" s="34"/>
    </row>
    <row r="7025" spans="5:5" x14ac:dyDescent="0.2">
      <c r="E7025" s="34"/>
    </row>
    <row r="7026" spans="5:5" x14ac:dyDescent="0.2">
      <c r="E7026" s="34"/>
    </row>
    <row r="7027" spans="5:5" x14ac:dyDescent="0.2">
      <c r="E7027" s="34"/>
    </row>
    <row r="7028" spans="5:5" x14ac:dyDescent="0.2">
      <c r="E7028" s="34"/>
    </row>
    <row r="7029" spans="5:5" x14ac:dyDescent="0.2">
      <c r="E7029" s="34"/>
    </row>
    <row r="7030" spans="5:5" x14ac:dyDescent="0.2">
      <c r="E7030" s="34"/>
    </row>
    <row r="7031" spans="5:5" x14ac:dyDescent="0.2">
      <c r="E7031" s="34"/>
    </row>
    <row r="7032" spans="5:5" x14ac:dyDescent="0.2">
      <c r="E7032" s="34"/>
    </row>
    <row r="7033" spans="5:5" x14ac:dyDescent="0.2">
      <c r="E7033" s="34"/>
    </row>
    <row r="7034" spans="5:5" x14ac:dyDescent="0.2">
      <c r="E7034" s="34"/>
    </row>
    <row r="7035" spans="5:5" x14ac:dyDescent="0.2">
      <c r="E7035" s="34"/>
    </row>
    <row r="7036" spans="5:5" x14ac:dyDescent="0.2">
      <c r="E7036" s="34"/>
    </row>
    <row r="7037" spans="5:5" x14ac:dyDescent="0.2">
      <c r="E7037" s="34"/>
    </row>
    <row r="7038" spans="5:5" x14ac:dyDescent="0.2">
      <c r="E7038" s="34"/>
    </row>
    <row r="7039" spans="5:5" x14ac:dyDescent="0.2">
      <c r="E7039" s="34"/>
    </row>
    <row r="7040" spans="5:5" x14ac:dyDescent="0.2">
      <c r="E7040" s="34"/>
    </row>
    <row r="7041" spans="5:5" x14ac:dyDescent="0.2">
      <c r="E7041" s="34"/>
    </row>
    <row r="7042" spans="5:5" x14ac:dyDescent="0.2">
      <c r="E7042" s="34"/>
    </row>
    <row r="7043" spans="5:5" x14ac:dyDescent="0.2">
      <c r="E7043" s="34"/>
    </row>
    <row r="7044" spans="5:5" x14ac:dyDescent="0.2">
      <c r="E7044" s="34"/>
    </row>
    <row r="7045" spans="5:5" x14ac:dyDescent="0.2">
      <c r="E7045" s="34"/>
    </row>
    <row r="7046" spans="5:5" x14ac:dyDescent="0.2">
      <c r="E7046" s="34"/>
    </row>
    <row r="7047" spans="5:5" x14ac:dyDescent="0.2">
      <c r="E7047" s="34"/>
    </row>
    <row r="7048" spans="5:5" x14ac:dyDescent="0.2">
      <c r="E7048" s="34"/>
    </row>
    <row r="7049" spans="5:5" x14ac:dyDescent="0.2">
      <c r="E7049" s="34"/>
    </row>
    <row r="7050" spans="5:5" x14ac:dyDescent="0.2">
      <c r="E7050" s="34"/>
    </row>
    <row r="7051" spans="5:5" x14ac:dyDescent="0.2">
      <c r="E7051" s="34"/>
    </row>
    <row r="7052" spans="5:5" x14ac:dyDescent="0.2">
      <c r="E7052" s="34"/>
    </row>
    <row r="7053" spans="5:5" x14ac:dyDescent="0.2">
      <c r="E7053" s="34"/>
    </row>
    <row r="7054" spans="5:5" x14ac:dyDescent="0.2">
      <c r="E7054" s="34"/>
    </row>
    <row r="7055" spans="5:5" x14ac:dyDescent="0.2">
      <c r="E7055" s="34"/>
    </row>
    <row r="7056" spans="5:5" x14ac:dyDescent="0.2">
      <c r="E7056" s="34"/>
    </row>
    <row r="7057" spans="5:5" x14ac:dyDescent="0.2">
      <c r="E7057" s="34"/>
    </row>
    <row r="7058" spans="5:5" x14ac:dyDescent="0.2">
      <c r="E7058" s="34"/>
    </row>
    <row r="7059" spans="5:5" x14ac:dyDescent="0.2">
      <c r="E7059" s="34"/>
    </row>
    <row r="7060" spans="5:5" x14ac:dyDescent="0.2">
      <c r="E7060" s="34"/>
    </row>
    <row r="7061" spans="5:5" x14ac:dyDescent="0.2">
      <c r="E7061" s="34"/>
    </row>
    <row r="7062" spans="5:5" x14ac:dyDescent="0.2">
      <c r="E7062" s="34"/>
    </row>
    <row r="7063" spans="5:5" x14ac:dyDescent="0.2">
      <c r="E7063" s="34"/>
    </row>
    <row r="7064" spans="5:5" x14ac:dyDescent="0.2">
      <c r="E7064" s="34"/>
    </row>
    <row r="7065" spans="5:5" x14ac:dyDescent="0.2">
      <c r="E7065" s="34"/>
    </row>
    <row r="7066" spans="5:5" x14ac:dyDescent="0.2">
      <c r="E7066" s="34"/>
    </row>
    <row r="7067" spans="5:5" x14ac:dyDescent="0.2">
      <c r="E7067" s="34"/>
    </row>
    <row r="7068" spans="5:5" x14ac:dyDescent="0.2">
      <c r="E7068" s="34"/>
    </row>
    <row r="7069" spans="5:5" x14ac:dyDescent="0.2">
      <c r="E7069" s="34"/>
    </row>
    <row r="7070" spans="5:5" x14ac:dyDescent="0.2">
      <c r="E7070" s="34"/>
    </row>
    <row r="7071" spans="5:5" x14ac:dyDescent="0.2">
      <c r="E7071" s="34"/>
    </row>
    <row r="7072" spans="5:5" x14ac:dyDescent="0.2">
      <c r="E7072" s="34"/>
    </row>
    <row r="7073" spans="5:5" x14ac:dyDescent="0.2">
      <c r="E7073" s="34"/>
    </row>
    <row r="7074" spans="5:5" x14ac:dyDescent="0.2">
      <c r="E7074" s="34"/>
    </row>
    <row r="7075" spans="5:5" x14ac:dyDescent="0.2">
      <c r="E7075" s="34"/>
    </row>
    <row r="7076" spans="5:5" x14ac:dyDescent="0.2">
      <c r="E7076" s="34"/>
    </row>
    <row r="7077" spans="5:5" x14ac:dyDescent="0.2">
      <c r="E7077" s="34"/>
    </row>
    <row r="7078" spans="5:5" x14ac:dyDescent="0.2">
      <c r="E7078" s="34"/>
    </row>
    <row r="7079" spans="5:5" x14ac:dyDescent="0.2">
      <c r="E7079" s="34"/>
    </row>
    <row r="7080" spans="5:5" x14ac:dyDescent="0.2">
      <c r="E7080" s="34"/>
    </row>
    <row r="7081" spans="5:5" x14ac:dyDescent="0.2">
      <c r="E7081" s="34"/>
    </row>
    <row r="7082" spans="5:5" x14ac:dyDescent="0.2">
      <c r="E7082" s="34"/>
    </row>
    <row r="7083" spans="5:5" x14ac:dyDescent="0.2">
      <c r="E7083" s="34"/>
    </row>
    <row r="7084" spans="5:5" x14ac:dyDescent="0.2">
      <c r="E7084" s="34"/>
    </row>
    <row r="7085" spans="5:5" x14ac:dyDescent="0.2">
      <c r="E7085" s="34"/>
    </row>
    <row r="7086" spans="5:5" x14ac:dyDescent="0.2">
      <c r="E7086" s="34"/>
    </row>
    <row r="7087" spans="5:5" x14ac:dyDescent="0.2">
      <c r="E7087" s="34"/>
    </row>
    <row r="7088" spans="5:5" x14ac:dyDescent="0.2">
      <c r="E7088" s="34"/>
    </row>
    <row r="7089" spans="5:5" x14ac:dyDescent="0.2">
      <c r="E7089" s="34"/>
    </row>
    <row r="7090" spans="5:5" x14ac:dyDescent="0.2">
      <c r="E7090" s="34"/>
    </row>
    <row r="7091" spans="5:5" x14ac:dyDescent="0.2">
      <c r="E7091" s="34"/>
    </row>
    <row r="7092" spans="5:5" x14ac:dyDescent="0.2">
      <c r="E7092" s="34"/>
    </row>
    <row r="7093" spans="5:5" x14ac:dyDescent="0.2">
      <c r="E7093" s="34"/>
    </row>
    <row r="7094" spans="5:5" x14ac:dyDescent="0.2">
      <c r="E7094" s="34"/>
    </row>
    <row r="7095" spans="5:5" x14ac:dyDescent="0.2">
      <c r="E7095" s="34"/>
    </row>
    <row r="7096" spans="5:5" x14ac:dyDescent="0.2">
      <c r="E7096" s="34"/>
    </row>
    <row r="7097" spans="5:5" x14ac:dyDescent="0.2">
      <c r="E7097" s="34"/>
    </row>
    <row r="7098" spans="5:5" x14ac:dyDescent="0.2">
      <c r="E7098" s="34"/>
    </row>
    <row r="7099" spans="5:5" x14ac:dyDescent="0.2">
      <c r="E7099" s="34"/>
    </row>
    <row r="7100" spans="5:5" x14ac:dyDescent="0.2">
      <c r="E7100" s="34"/>
    </row>
    <row r="7101" spans="5:5" x14ac:dyDescent="0.2">
      <c r="E7101" s="34"/>
    </row>
    <row r="7102" spans="5:5" x14ac:dyDescent="0.2">
      <c r="E7102" s="34"/>
    </row>
    <row r="7103" spans="5:5" x14ac:dyDescent="0.2">
      <c r="E7103" s="34"/>
    </row>
    <row r="7104" spans="5:5" x14ac:dyDescent="0.2">
      <c r="E7104" s="34"/>
    </row>
    <row r="7105" spans="5:5" x14ac:dyDescent="0.2">
      <c r="E7105" s="34"/>
    </row>
    <row r="7106" spans="5:5" x14ac:dyDescent="0.2">
      <c r="E7106" s="34"/>
    </row>
    <row r="7107" spans="5:5" x14ac:dyDescent="0.2">
      <c r="E7107" s="34"/>
    </row>
    <row r="7108" spans="5:5" x14ac:dyDescent="0.2">
      <c r="E7108" s="34"/>
    </row>
    <row r="7109" spans="5:5" x14ac:dyDescent="0.2">
      <c r="E7109" s="34"/>
    </row>
    <row r="7110" spans="5:5" x14ac:dyDescent="0.2">
      <c r="E7110" s="34"/>
    </row>
    <row r="7111" spans="5:5" x14ac:dyDescent="0.2">
      <c r="E7111" s="34"/>
    </row>
    <row r="7112" spans="5:5" x14ac:dyDescent="0.2">
      <c r="E7112" s="34"/>
    </row>
    <row r="7113" spans="5:5" x14ac:dyDescent="0.2">
      <c r="E7113" s="34"/>
    </row>
    <row r="7114" spans="5:5" x14ac:dyDescent="0.2">
      <c r="E7114" s="34"/>
    </row>
    <row r="7115" spans="5:5" x14ac:dyDescent="0.2">
      <c r="E7115" s="34"/>
    </row>
    <row r="7116" spans="5:5" x14ac:dyDescent="0.2">
      <c r="E7116" s="34"/>
    </row>
    <row r="7117" spans="5:5" x14ac:dyDescent="0.2">
      <c r="E7117" s="34"/>
    </row>
    <row r="7118" spans="5:5" x14ac:dyDescent="0.2">
      <c r="E7118" s="34"/>
    </row>
    <row r="7119" spans="5:5" x14ac:dyDescent="0.2">
      <c r="E7119" s="34"/>
    </row>
    <row r="7120" spans="5:5" x14ac:dyDescent="0.2">
      <c r="E7120" s="34"/>
    </row>
    <row r="7121" spans="5:5" x14ac:dyDescent="0.2">
      <c r="E7121" s="34"/>
    </row>
    <row r="7122" spans="5:5" x14ac:dyDescent="0.2">
      <c r="E7122" s="34"/>
    </row>
    <row r="7123" spans="5:5" x14ac:dyDescent="0.2">
      <c r="E7123" s="34"/>
    </row>
    <row r="7124" spans="5:5" x14ac:dyDescent="0.2">
      <c r="E7124" s="34"/>
    </row>
    <row r="7125" spans="5:5" x14ac:dyDescent="0.2">
      <c r="E7125" s="34"/>
    </row>
    <row r="7126" spans="5:5" x14ac:dyDescent="0.2">
      <c r="E7126" s="34"/>
    </row>
    <row r="7127" spans="5:5" x14ac:dyDescent="0.2">
      <c r="E7127" s="34"/>
    </row>
    <row r="7128" spans="5:5" x14ac:dyDescent="0.2">
      <c r="E7128" s="34"/>
    </row>
    <row r="7129" spans="5:5" x14ac:dyDescent="0.2">
      <c r="E7129" s="34"/>
    </row>
    <row r="7130" spans="5:5" x14ac:dyDescent="0.2">
      <c r="E7130" s="34"/>
    </row>
    <row r="7131" spans="5:5" x14ac:dyDescent="0.2">
      <c r="E7131" s="34"/>
    </row>
    <row r="7132" spans="5:5" x14ac:dyDescent="0.2">
      <c r="E7132" s="34"/>
    </row>
    <row r="7133" spans="5:5" x14ac:dyDescent="0.2">
      <c r="E7133" s="34"/>
    </row>
    <row r="7134" spans="5:5" x14ac:dyDescent="0.2">
      <c r="E7134" s="34"/>
    </row>
    <row r="7135" spans="5:5" x14ac:dyDescent="0.2">
      <c r="E7135" s="34"/>
    </row>
    <row r="7136" spans="5:5" x14ac:dyDescent="0.2">
      <c r="E7136" s="34"/>
    </row>
    <row r="7137" spans="5:5" x14ac:dyDescent="0.2">
      <c r="E7137" s="34"/>
    </row>
    <row r="7138" spans="5:5" x14ac:dyDescent="0.2">
      <c r="E7138" s="34"/>
    </row>
    <row r="7139" spans="5:5" x14ac:dyDescent="0.2">
      <c r="E7139" s="34"/>
    </row>
    <row r="7140" spans="5:5" x14ac:dyDescent="0.2">
      <c r="E7140" s="34"/>
    </row>
    <row r="7141" spans="5:5" x14ac:dyDescent="0.2">
      <c r="E7141" s="34"/>
    </row>
    <row r="7142" spans="5:5" x14ac:dyDescent="0.2">
      <c r="E7142" s="34"/>
    </row>
    <row r="7143" spans="5:5" x14ac:dyDescent="0.2">
      <c r="E7143" s="34"/>
    </row>
    <row r="7144" spans="5:5" x14ac:dyDescent="0.2">
      <c r="E7144" s="34"/>
    </row>
    <row r="7145" spans="5:5" x14ac:dyDescent="0.2">
      <c r="E7145" s="34"/>
    </row>
    <row r="7146" spans="5:5" x14ac:dyDescent="0.2">
      <c r="E7146" s="34"/>
    </row>
    <row r="7147" spans="5:5" x14ac:dyDescent="0.2">
      <c r="E7147" s="34"/>
    </row>
    <row r="7148" spans="5:5" x14ac:dyDescent="0.2">
      <c r="E7148" s="34"/>
    </row>
    <row r="7149" spans="5:5" x14ac:dyDescent="0.2">
      <c r="E7149" s="34"/>
    </row>
    <row r="7150" spans="5:5" x14ac:dyDescent="0.2">
      <c r="E7150" s="34"/>
    </row>
    <row r="7151" spans="5:5" x14ac:dyDescent="0.2">
      <c r="E7151" s="34"/>
    </row>
    <row r="7152" spans="5:5" x14ac:dyDescent="0.2">
      <c r="E7152" s="34"/>
    </row>
    <row r="7153" spans="5:5" x14ac:dyDescent="0.2">
      <c r="E7153" s="34"/>
    </row>
    <row r="7154" spans="5:5" x14ac:dyDescent="0.2">
      <c r="E7154" s="34"/>
    </row>
    <row r="7155" spans="5:5" x14ac:dyDescent="0.2">
      <c r="E7155" s="34"/>
    </row>
    <row r="7156" spans="5:5" x14ac:dyDescent="0.2">
      <c r="E7156" s="34"/>
    </row>
    <row r="7157" spans="5:5" x14ac:dyDescent="0.2">
      <c r="E7157" s="34"/>
    </row>
    <row r="7158" spans="5:5" x14ac:dyDescent="0.2">
      <c r="E7158" s="34"/>
    </row>
    <row r="7159" spans="5:5" x14ac:dyDescent="0.2">
      <c r="E7159" s="34"/>
    </row>
    <row r="7160" spans="5:5" x14ac:dyDescent="0.2">
      <c r="E7160" s="34"/>
    </row>
    <row r="7161" spans="5:5" x14ac:dyDescent="0.2">
      <c r="E7161" s="34"/>
    </row>
    <row r="7162" spans="5:5" x14ac:dyDescent="0.2">
      <c r="E7162" s="34"/>
    </row>
    <row r="7163" spans="5:5" x14ac:dyDescent="0.2">
      <c r="E7163" s="34"/>
    </row>
    <row r="7164" spans="5:5" x14ac:dyDescent="0.2">
      <c r="E7164" s="34"/>
    </row>
    <row r="7165" spans="5:5" x14ac:dyDescent="0.2">
      <c r="E7165" s="34"/>
    </row>
    <row r="7166" spans="5:5" x14ac:dyDescent="0.2">
      <c r="E7166" s="34"/>
    </row>
    <row r="7167" spans="5:5" x14ac:dyDescent="0.2">
      <c r="E7167" s="34"/>
    </row>
    <row r="7168" spans="5:5" x14ac:dyDescent="0.2">
      <c r="E7168" s="34"/>
    </row>
    <row r="7169" spans="5:5" x14ac:dyDescent="0.2">
      <c r="E7169" s="34"/>
    </row>
    <row r="7170" spans="5:5" x14ac:dyDescent="0.2">
      <c r="E7170" s="34"/>
    </row>
    <row r="7171" spans="5:5" x14ac:dyDescent="0.2">
      <c r="E7171" s="34"/>
    </row>
    <row r="7172" spans="5:5" x14ac:dyDescent="0.2">
      <c r="E7172" s="34"/>
    </row>
    <row r="7173" spans="5:5" x14ac:dyDescent="0.2">
      <c r="E7173" s="34"/>
    </row>
    <row r="7174" spans="5:5" x14ac:dyDescent="0.2">
      <c r="E7174" s="34"/>
    </row>
    <row r="7175" spans="5:5" x14ac:dyDescent="0.2">
      <c r="E7175" s="34"/>
    </row>
    <row r="7176" spans="5:5" x14ac:dyDescent="0.2">
      <c r="E7176" s="34"/>
    </row>
    <row r="7177" spans="5:5" x14ac:dyDescent="0.2">
      <c r="E7177" s="34"/>
    </row>
    <row r="7178" spans="5:5" x14ac:dyDescent="0.2">
      <c r="E7178" s="34"/>
    </row>
    <row r="7179" spans="5:5" x14ac:dyDescent="0.2">
      <c r="E7179" s="34"/>
    </row>
    <row r="7180" spans="5:5" x14ac:dyDescent="0.2">
      <c r="E7180" s="34"/>
    </row>
    <row r="7181" spans="5:5" x14ac:dyDescent="0.2">
      <c r="E7181" s="34"/>
    </row>
    <row r="7182" spans="5:5" x14ac:dyDescent="0.2">
      <c r="E7182" s="34"/>
    </row>
    <row r="7183" spans="5:5" x14ac:dyDescent="0.2">
      <c r="E7183" s="34"/>
    </row>
    <row r="7184" spans="5:5" x14ac:dyDescent="0.2">
      <c r="E7184" s="34"/>
    </row>
    <row r="7185" spans="5:5" x14ac:dyDescent="0.2">
      <c r="E7185" s="34"/>
    </row>
    <row r="7186" spans="5:5" x14ac:dyDescent="0.2">
      <c r="E7186" s="34"/>
    </row>
    <row r="7187" spans="5:5" x14ac:dyDescent="0.2">
      <c r="E7187" s="34"/>
    </row>
    <row r="7188" spans="5:5" x14ac:dyDescent="0.2">
      <c r="E7188" s="34"/>
    </row>
    <row r="7189" spans="5:5" x14ac:dyDescent="0.2">
      <c r="E7189" s="34"/>
    </row>
    <row r="7190" spans="5:5" x14ac:dyDescent="0.2">
      <c r="E7190" s="34"/>
    </row>
    <row r="7191" spans="5:5" x14ac:dyDescent="0.2">
      <c r="E7191" s="34"/>
    </row>
    <row r="7192" spans="5:5" x14ac:dyDescent="0.2">
      <c r="E7192" s="34"/>
    </row>
    <row r="7193" spans="5:5" x14ac:dyDescent="0.2">
      <c r="E7193" s="34"/>
    </row>
    <row r="7194" spans="5:5" x14ac:dyDescent="0.2">
      <c r="E7194" s="34"/>
    </row>
    <row r="7195" spans="5:5" x14ac:dyDescent="0.2">
      <c r="E7195" s="34"/>
    </row>
    <row r="7196" spans="5:5" x14ac:dyDescent="0.2">
      <c r="E7196" s="34"/>
    </row>
    <row r="7197" spans="5:5" x14ac:dyDescent="0.2">
      <c r="E7197" s="34"/>
    </row>
    <row r="7198" spans="5:5" x14ac:dyDescent="0.2">
      <c r="E7198" s="34"/>
    </row>
    <row r="7199" spans="5:5" x14ac:dyDescent="0.2">
      <c r="E7199" s="34"/>
    </row>
    <row r="7200" spans="5:5" x14ac:dyDescent="0.2">
      <c r="E7200" s="34"/>
    </row>
    <row r="7201" spans="5:5" x14ac:dyDescent="0.2">
      <c r="E7201" s="34"/>
    </row>
    <row r="7202" spans="5:5" x14ac:dyDescent="0.2">
      <c r="E7202" s="34"/>
    </row>
    <row r="7203" spans="5:5" x14ac:dyDescent="0.2">
      <c r="E7203" s="34"/>
    </row>
    <row r="7204" spans="5:5" x14ac:dyDescent="0.2">
      <c r="E7204" s="34"/>
    </row>
    <row r="7205" spans="5:5" x14ac:dyDescent="0.2">
      <c r="E7205" s="34"/>
    </row>
    <row r="7206" spans="5:5" x14ac:dyDescent="0.2">
      <c r="E7206" s="34"/>
    </row>
    <row r="7207" spans="5:5" x14ac:dyDescent="0.2">
      <c r="E7207" s="34"/>
    </row>
    <row r="7208" spans="5:5" x14ac:dyDescent="0.2">
      <c r="E7208" s="34"/>
    </row>
    <row r="7209" spans="5:5" x14ac:dyDescent="0.2">
      <c r="E7209" s="34"/>
    </row>
    <row r="7210" spans="5:5" x14ac:dyDescent="0.2">
      <c r="E7210" s="34"/>
    </row>
    <row r="7211" spans="5:5" x14ac:dyDescent="0.2">
      <c r="E7211" s="34"/>
    </row>
    <row r="7212" spans="5:5" x14ac:dyDescent="0.2">
      <c r="E7212" s="34"/>
    </row>
    <row r="7213" spans="5:5" x14ac:dyDescent="0.2">
      <c r="E7213" s="34"/>
    </row>
    <row r="7214" spans="5:5" x14ac:dyDescent="0.2">
      <c r="E7214" s="34"/>
    </row>
    <row r="7215" spans="5:5" x14ac:dyDescent="0.2">
      <c r="E7215" s="34"/>
    </row>
    <row r="7216" spans="5:5" x14ac:dyDescent="0.2">
      <c r="E7216" s="34"/>
    </row>
    <row r="7217" spans="5:5" x14ac:dyDescent="0.2">
      <c r="E7217" s="34"/>
    </row>
    <row r="7218" spans="5:5" x14ac:dyDescent="0.2">
      <c r="E7218" s="34"/>
    </row>
    <row r="7219" spans="5:5" x14ac:dyDescent="0.2">
      <c r="E7219" s="34"/>
    </row>
    <row r="7220" spans="5:5" x14ac:dyDescent="0.2">
      <c r="E7220" s="34"/>
    </row>
    <row r="7221" spans="5:5" x14ac:dyDescent="0.2">
      <c r="E7221" s="34"/>
    </row>
    <row r="7222" spans="5:5" x14ac:dyDescent="0.2">
      <c r="E7222" s="34"/>
    </row>
    <row r="7223" spans="5:5" x14ac:dyDescent="0.2">
      <c r="E7223" s="34"/>
    </row>
    <row r="7224" spans="5:5" x14ac:dyDescent="0.2">
      <c r="E7224" s="34"/>
    </row>
    <row r="7225" spans="5:5" x14ac:dyDescent="0.2">
      <c r="E7225" s="34"/>
    </row>
    <row r="7226" spans="5:5" x14ac:dyDescent="0.2">
      <c r="E7226" s="34"/>
    </row>
    <row r="7227" spans="5:5" x14ac:dyDescent="0.2">
      <c r="E7227" s="34"/>
    </row>
    <row r="7228" spans="5:5" x14ac:dyDescent="0.2">
      <c r="E7228" s="34"/>
    </row>
    <row r="7229" spans="5:5" x14ac:dyDescent="0.2">
      <c r="E7229" s="34"/>
    </row>
    <row r="7230" spans="5:5" x14ac:dyDescent="0.2">
      <c r="E7230" s="34"/>
    </row>
    <row r="7231" spans="5:5" x14ac:dyDescent="0.2">
      <c r="E7231" s="34"/>
    </row>
    <row r="7232" spans="5:5" x14ac:dyDescent="0.2">
      <c r="E7232" s="34"/>
    </row>
    <row r="7233" spans="5:5" x14ac:dyDescent="0.2">
      <c r="E7233" s="34"/>
    </row>
    <row r="7234" spans="5:5" x14ac:dyDescent="0.2">
      <c r="E7234" s="34"/>
    </row>
    <row r="7235" spans="5:5" x14ac:dyDescent="0.2">
      <c r="E7235" s="34"/>
    </row>
    <row r="7236" spans="5:5" x14ac:dyDescent="0.2">
      <c r="E7236" s="34"/>
    </row>
    <row r="7237" spans="5:5" x14ac:dyDescent="0.2">
      <c r="E7237" s="34"/>
    </row>
    <row r="7238" spans="5:5" x14ac:dyDescent="0.2">
      <c r="E7238" s="34"/>
    </row>
    <row r="7239" spans="5:5" x14ac:dyDescent="0.2">
      <c r="E7239" s="34"/>
    </row>
    <row r="7240" spans="5:5" x14ac:dyDescent="0.2">
      <c r="E7240" s="34"/>
    </row>
    <row r="7241" spans="5:5" x14ac:dyDescent="0.2">
      <c r="E7241" s="34"/>
    </row>
    <row r="7242" spans="5:5" x14ac:dyDescent="0.2">
      <c r="E7242" s="34"/>
    </row>
    <row r="7243" spans="5:5" x14ac:dyDescent="0.2">
      <c r="E7243" s="34"/>
    </row>
    <row r="7244" spans="5:5" x14ac:dyDescent="0.2">
      <c r="E7244" s="34"/>
    </row>
    <row r="7245" spans="5:5" x14ac:dyDescent="0.2">
      <c r="E7245" s="34"/>
    </row>
    <row r="7246" spans="5:5" x14ac:dyDescent="0.2">
      <c r="E7246" s="34"/>
    </row>
    <row r="7247" spans="5:5" x14ac:dyDescent="0.2">
      <c r="E7247" s="34"/>
    </row>
    <row r="7248" spans="5:5" x14ac:dyDescent="0.2">
      <c r="E7248" s="34"/>
    </row>
    <row r="7249" spans="5:5" x14ac:dyDescent="0.2">
      <c r="E7249" s="34"/>
    </row>
    <row r="7250" spans="5:5" x14ac:dyDescent="0.2">
      <c r="E7250" s="34"/>
    </row>
    <row r="7251" spans="5:5" x14ac:dyDescent="0.2">
      <c r="E7251" s="34"/>
    </row>
    <row r="7252" spans="5:5" x14ac:dyDescent="0.2">
      <c r="E7252" s="34"/>
    </row>
    <row r="7253" spans="5:5" x14ac:dyDescent="0.2">
      <c r="E7253" s="34"/>
    </row>
    <row r="7254" spans="5:5" x14ac:dyDescent="0.2">
      <c r="E7254" s="34"/>
    </row>
    <row r="7255" spans="5:5" x14ac:dyDescent="0.2">
      <c r="E7255" s="34"/>
    </row>
    <row r="7256" spans="5:5" x14ac:dyDescent="0.2">
      <c r="E7256" s="34"/>
    </row>
    <row r="7257" spans="5:5" x14ac:dyDescent="0.2">
      <c r="E7257" s="34"/>
    </row>
    <row r="7258" spans="5:5" x14ac:dyDescent="0.2">
      <c r="E7258" s="34"/>
    </row>
    <row r="7259" spans="5:5" x14ac:dyDescent="0.2">
      <c r="E7259" s="34"/>
    </row>
    <row r="7260" spans="5:5" x14ac:dyDescent="0.2">
      <c r="E7260" s="34"/>
    </row>
    <row r="7261" spans="5:5" x14ac:dyDescent="0.2">
      <c r="E7261" s="34"/>
    </row>
    <row r="7262" spans="5:5" x14ac:dyDescent="0.2">
      <c r="E7262" s="34"/>
    </row>
    <row r="7263" spans="5:5" x14ac:dyDescent="0.2">
      <c r="E7263" s="34"/>
    </row>
    <row r="7264" spans="5:5" x14ac:dyDescent="0.2">
      <c r="E7264" s="34"/>
    </row>
    <row r="7265" spans="5:5" x14ac:dyDescent="0.2">
      <c r="E7265" s="34"/>
    </row>
    <row r="7266" spans="5:5" x14ac:dyDescent="0.2">
      <c r="E7266" s="34"/>
    </row>
    <row r="7267" spans="5:5" x14ac:dyDescent="0.2">
      <c r="E7267" s="34"/>
    </row>
    <row r="7268" spans="5:5" x14ac:dyDescent="0.2">
      <c r="E7268" s="34"/>
    </row>
    <row r="7269" spans="5:5" x14ac:dyDescent="0.2">
      <c r="E7269" s="34"/>
    </row>
    <row r="7270" spans="5:5" x14ac:dyDescent="0.2">
      <c r="E7270" s="34"/>
    </row>
    <row r="7271" spans="5:5" x14ac:dyDescent="0.2">
      <c r="E7271" s="34"/>
    </row>
    <row r="7272" spans="5:5" x14ac:dyDescent="0.2">
      <c r="E7272" s="34"/>
    </row>
    <row r="7273" spans="5:5" x14ac:dyDescent="0.2">
      <c r="E7273" s="34"/>
    </row>
    <row r="7274" spans="5:5" x14ac:dyDescent="0.2">
      <c r="E7274" s="34"/>
    </row>
    <row r="7275" spans="5:5" x14ac:dyDescent="0.2">
      <c r="E7275" s="34"/>
    </row>
    <row r="7276" spans="5:5" x14ac:dyDescent="0.2">
      <c r="E7276" s="34"/>
    </row>
    <row r="7277" spans="5:5" x14ac:dyDescent="0.2">
      <c r="E7277" s="34"/>
    </row>
    <row r="7278" spans="5:5" x14ac:dyDescent="0.2">
      <c r="E7278" s="34"/>
    </row>
    <row r="7279" spans="5:5" x14ac:dyDescent="0.2">
      <c r="E7279" s="34"/>
    </row>
    <row r="7280" spans="5:5" x14ac:dyDescent="0.2">
      <c r="E7280" s="34"/>
    </row>
    <row r="7281" spans="5:5" x14ac:dyDescent="0.2">
      <c r="E7281" s="34"/>
    </row>
    <row r="7282" spans="5:5" x14ac:dyDescent="0.2">
      <c r="E7282" s="34"/>
    </row>
    <row r="7283" spans="5:5" x14ac:dyDescent="0.2">
      <c r="E7283" s="34"/>
    </row>
    <row r="7284" spans="5:5" x14ac:dyDescent="0.2">
      <c r="E7284" s="34"/>
    </row>
    <row r="7285" spans="5:5" x14ac:dyDescent="0.2">
      <c r="E7285" s="34"/>
    </row>
    <row r="7286" spans="5:5" x14ac:dyDescent="0.2">
      <c r="E7286" s="34"/>
    </row>
    <row r="7287" spans="5:5" x14ac:dyDescent="0.2">
      <c r="E7287" s="34"/>
    </row>
    <row r="7288" spans="5:5" x14ac:dyDescent="0.2">
      <c r="E7288" s="34"/>
    </row>
    <row r="7289" spans="5:5" x14ac:dyDescent="0.2">
      <c r="E7289" s="34"/>
    </row>
    <row r="7290" spans="5:5" x14ac:dyDescent="0.2">
      <c r="E7290" s="34"/>
    </row>
    <row r="7291" spans="5:5" x14ac:dyDescent="0.2">
      <c r="E7291" s="34"/>
    </row>
    <row r="7292" spans="5:5" x14ac:dyDescent="0.2">
      <c r="E7292" s="34"/>
    </row>
    <row r="7293" spans="5:5" x14ac:dyDescent="0.2">
      <c r="E7293" s="34"/>
    </row>
    <row r="7294" spans="5:5" x14ac:dyDescent="0.2">
      <c r="E7294" s="34"/>
    </row>
    <row r="7295" spans="5:5" x14ac:dyDescent="0.2">
      <c r="E7295" s="34"/>
    </row>
    <row r="7296" spans="5:5" x14ac:dyDescent="0.2">
      <c r="E7296" s="34"/>
    </row>
    <row r="7297" spans="5:5" x14ac:dyDescent="0.2">
      <c r="E7297" s="34"/>
    </row>
    <row r="7298" spans="5:5" x14ac:dyDescent="0.2">
      <c r="E7298" s="34"/>
    </row>
    <row r="7299" spans="5:5" x14ac:dyDescent="0.2">
      <c r="E7299" s="34"/>
    </row>
    <row r="7300" spans="5:5" x14ac:dyDescent="0.2">
      <c r="E7300" s="34"/>
    </row>
    <row r="7301" spans="5:5" x14ac:dyDescent="0.2">
      <c r="E7301" s="34"/>
    </row>
    <row r="7302" spans="5:5" x14ac:dyDescent="0.2">
      <c r="E7302" s="34"/>
    </row>
    <row r="7303" spans="5:5" x14ac:dyDescent="0.2">
      <c r="E7303" s="34"/>
    </row>
    <row r="7304" spans="5:5" x14ac:dyDescent="0.2">
      <c r="E7304" s="34"/>
    </row>
    <row r="7305" spans="5:5" x14ac:dyDescent="0.2">
      <c r="E7305" s="34"/>
    </row>
    <row r="7306" spans="5:5" x14ac:dyDescent="0.2">
      <c r="E7306" s="34"/>
    </row>
    <row r="7307" spans="5:5" x14ac:dyDescent="0.2">
      <c r="E7307" s="34"/>
    </row>
    <row r="7308" spans="5:5" x14ac:dyDescent="0.2">
      <c r="E7308" s="34"/>
    </row>
    <row r="7309" spans="5:5" x14ac:dyDescent="0.2">
      <c r="E7309" s="34"/>
    </row>
    <row r="7310" spans="5:5" x14ac:dyDescent="0.2">
      <c r="E7310" s="34"/>
    </row>
    <row r="7311" spans="5:5" x14ac:dyDescent="0.2">
      <c r="E7311" s="34"/>
    </row>
    <row r="7312" spans="5:5" x14ac:dyDescent="0.2">
      <c r="E7312" s="34"/>
    </row>
    <row r="7313" spans="5:5" x14ac:dyDescent="0.2">
      <c r="E7313" s="34"/>
    </row>
    <row r="7314" spans="5:5" x14ac:dyDescent="0.2">
      <c r="E7314" s="34"/>
    </row>
    <row r="7315" spans="5:5" x14ac:dyDescent="0.2">
      <c r="E7315" s="34"/>
    </row>
    <row r="7316" spans="5:5" x14ac:dyDescent="0.2">
      <c r="E7316" s="34"/>
    </row>
    <row r="7317" spans="5:5" x14ac:dyDescent="0.2">
      <c r="E7317" s="34"/>
    </row>
    <row r="7318" spans="5:5" x14ac:dyDescent="0.2">
      <c r="E7318" s="34"/>
    </row>
    <row r="7319" spans="5:5" x14ac:dyDescent="0.2">
      <c r="E7319" s="34"/>
    </row>
    <row r="7320" spans="5:5" x14ac:dyDescent="0.2">
      <c r="E7320" s="34"/>
    </row>
    <row r="7321" spans="5:5" x14ac:dyDescent="0.2">
      <c r="E7321" s="34"/>
    </row>
    <row r="7322" spans="5:5" x14ac:dyDescent="0.2">
      <c r="E7322" s="34"/>
    </row>
    <row r="7323" spans="5:5" x14ac:dyDescent="0.2">
      <c r="E7323" s="34"/>
    </row>
    <row r="7324" spans="5:5" x14ac:dyDescent="0.2">
      <c r="E7324" s="34"/>
    </row>
    <row r="7325" spans="5:5" x14ac:dyDescent="0.2">
      <c r="E7325" s="34"/>
    </row>
    <row r="7326" spans="5:5" x14ac:dyDescent="0.2">
      <c r="E7326" s="34"/>
    </row>
    <row r="7327" spans="5:5" x14ac:dyDescent="0.2">
      <c r="E7327" s="34"/>
    </row>
    <row r="7328" spans="5:5" x14ac:dyDescent="0.2">
      <c r="E7328" s="34"/>
    </row>
    <row r="7329" spans="5:5" x14ac:dyDescent="0.2">
      <c r="E7329" s="34"/>
    </row>
    <row r="7330" spans="5:5" x14ac:dyDescent="0.2">
      <c r="E7330" s="34"/>
    </row>
    <row r="7331" spans="5:5" x14ac:dyDescent="0.2">
      <c r="E7331" s="34"/>
    </row>
    <row r="7332" spans="5:5" x14ac:dyDescent="0.2">
      <c r="E7332" s="34"/>
    </row>
    <row r="7333" spans="5:5" x14ac:dyDescent="0.2">
      <c r="E7333" s="34"/>
    </row>
    <row r="7334" spans="5:5" x14ac:dyDescent="0.2">
      <c r="E7334" s="34"/>
    </row>
    <row r="7335" spans="5:5" x14ac:dyDescent="0.2">
      <c r="E7335" s="34"/>
    </row>
    <row r="7336" spans="5:5" x14ac:dyDescent="0.2">
      <c r="E7336" s="34"/>
    </row>
    <row r="7337" spans="5:5" x14ac:dyDescent="0.2">
      <c r="E7337" s="34"/>
    </row>
    <row r="7338" spans="5:5" x14ac:dyDescent="0.2">
      <c r="E7338" s="34"/>
    </row>
    <row r="7339" spans="5:5" x14ac:dyDescent="0.2">
      <c r="E7339" s="34"/>
    </row>
    <row r="7340" spans="5:5" x14ac:dyDescent="0.2">
      <c r="E7340" s="34"/>
    </row>
    <row r="7341" spans="5:5" x14ac:dyDescent="0.2">
      <c r="E7341" s="34"/>
    </row>
    <row r="7342" spans="5:5" x14ac:dyDescent="0.2">
      <c r="E7342" s="34"/>
    </row>
    <row r="7343" spans="5:5" x14ac:dyDescent="0.2">
      <c r="E7343" s="34"/>
    </row>
    <row r="7344" spans="5:5" x14ac:dyDescent="0.2">
      <c r="E7344" s="34"/>
    </row>
    <row r="7345" spans="5:5" x14ac:dyDescent="0.2">
      <c r="E7345" s="34"/>
    </row>
    <row r="7346" spans="5:5" x14ac:dyDescent="0.2">
      <c r="E7346" s="34"/>
    </row>
    <row r="7347" spans="5:5" x14ac:dyDescent="0.2">
      <c r="E7347" s="34"/>
    </row>
    <row r="7348" spans="5:5" x14ac:dyDescent="0.2">
      <c r="E7348" s="34"/>
    </row>
    <row r="7349" spans="5:5" x14ac:dyDescent="0.2">
      <c r="E7349" s="34"/>
    </row>
    <row r="7350" spans="5:5" x14ac:dyDescent="0.2">
      <c r="E7350" s="34"/>
    </row>
    <row r="7351" spans="5:5" x14ac:dyDescent="0.2">
      <c r="E7351" s="34"/>
    </row>
    <row r="7352" spans="5:5" x14ac:dyDescent="0.2">
      <c r="E7352" s="34"/>
    </row>
    <row r="7353" spans="5:5" x14ac:dyDescent="0.2">
      <c r="E7353" s="34"/>
    </row>
    <row r="7354" spans="5:5" x14ac:dyDescent="0.2">
      <c r="E7354" s="34"/>
    </row>
    <row r="7355" spans="5:5" x14ac:dyDescent="0.2">
      <c r="E7355" s="34"/>
    </row>
    <row r="7356" spans="5:5" x14ac:dyDescent="0.2">
      <c r="E7356" s="34"/>
    </row>
    <row r="7357" spans="5:5" x14ac:dyDescent="0.2">
      <c r="E7357" s="34"/>
    </row>
    <row r="7358" spans="5:5" x14ac:dyDescent="0.2">
      <c r="E7358" s="34"/>
    </row>
    <row r="7359" spans="5:5" x14ac:dyDescent="0.2">
      <c r="E7359" s="34"/>
    </row>
    <row r="7360" spans="5:5" x14ac:dyDescent="0.2">
      <c r="E7360" s="34"/>
    </row>
    <row r="7361" spans="5:5" x14ac:dyDescent="0.2">
      <c r="E7361" s="34"/>
    </row>
    <row r="7362" spans="5:5" x14ac:dyDescent="0.2">
      <c r="E7362" s="34"/>
    </row>
    <row r="7363" spans="5:5" x14ac:dyDescent="0.2">
      <c r="E7363" s="34"/>
    </row>
    <row r="7364" spans="5:5" x14ac:dyDescent="0.2">
      <c r="E7364" s="34"/>
    </row>
    <row r="7365" spans="5:5" x14ac:dyDescent="0.2">
      <c r="E7365" s="34"/>
    </row>
    <row r="7366" spans="5:5" x14ac:dyDescent="0.2">
      <c r="E7366" s="34"/>
    </row>
    <row r="7367" spans="5:5" x14ac:dyDescent="0.2">
      <c r="E7367" s="34"/>
    </row>
    <row r="7368" spans="5:5" x14ac:dyDescent="0.2">
      <c r="E7368" s="34"/>
    </row>
    <row r="7369" spans="5:5" x14ac:dyDescent="0.2">
      <c r="E7369" s="34"/>
    </row>
    <row r="7370" spans="5:5" x14ac:dyDescent="0.2">
      <c r="E7370" s="34"/>
    </row>
    <row r="7371" spans="5:5" x14ac:dyDescent="0.2">
      <c r="E7371" s="34"/>
    </row>
    <row r="7372" spans="5:5" x14ac:dyDescent="0.2">
      <c r="E7372" s="34"/>
    </row>
    <row r="7373" spans="5:5" x14ac:dyDescent="0.2">
      <c r="E7373" s="34"/>
    </row>
    <row r="7374" spans="5:5" x14ac:dyDescent="0.2">
      <c r="E7374" s="34"/>
    </row>
    <row r="7375" spans="5:5" x14ac:dyDescent="0.2">
      <c r="E7375" s="34"/>
    </row>
    <row r="7376" spans="5:5" x14ac:dyDescent="0.2">
      <c r="E7376" s="34"/>
    </row>
    <row r="7377" spans="5:5" x14ac:dyDescent="0.2">
      <c r="E7377" s="34"/>
    </row>
    <row r="7378" spans="5:5" x14ac:dyDescent="0.2">
      <c r="E7378" s="34"/>
    </row>
    <row r="7379" spans="5:5" x14ac:dyDescent="0.2">
      <c r="E7379" s="34"/>
    </row>
    <row r="7380" spans="5:5" x14ac:dyDescent="0.2">
      <c r="E7380" s="34"/>
    </row>
    <row r="7381" spans="5:5" x14ac:dyDescent="0.2">
      <c r="E7381" s="34"/>
    </row>
    <row r="7382" spans="5:5" x14ac:dyDescent="0.2">
      <c r="E7382" s="34"/>
    </row>
    <row r="7383" spans="5:5" x14ac:dyDescent="0.2">
      <c r="E7383" s="34"/>
    </row>
    <row r="7384" spans="5:5" x14ac:dyDescent="0.2">
      <c r="E7384" s="34"/>
    </row>
    <row r="7385" spans="5:5" x14ac:dyDescent="0.2">
      <c r="E7385" s="34"/>
    </row>
    <row r="7386" spans="5:5" x14ac:dyDescent="0.2">
      <c r="E7386" s="34"/>
    </row>
    <row r="7387" spans="5:5" x14ac:dyDescent="0.2">
      <c r="E7387" s="34"/>
    </row>
    <row r="7388" spans="5:5" x14ac:dyDescent="0.2">
      <c r="E7388" s="34"/>
    </row>
    <row r="7389" spans="5:5" x14ac:dyDescent="0.2">
      <c r="E7389" s="34"/>
    </row>
    <row r="7390" spans="5:5" x14ac:dyDescent="0.2">
      <c r="E7390" s="34"/>
    </row>
    <row r="7391" spans="5:5" x14ac:dyDescent="0.2">
      <c r="E7391" s="34"/>
    </row>
    <row r="7392" spans="5:5" x14ac:dyDescent="0.2">
      <c r="E7392" s="34"/>
    </row>
    <row r="7393" spans="5:5" x14ac:dyDescent="0.2">
      <c r="E7393" s="34"/>
    </row>
    <row r="7394" spans="5:5" x14ac:dyDescent="0.2">
      <c r="E7394" s="34"/>
    </row>
    <row r="7395" spans="5:5" x14ac:dyDescent="0.2">
      <c r="E7395" s="34"/>
    </row>
    <row r="7396" spans="5:5" x14ac:dyDescent="0.2">
      <c r="E7396" s="34"/>
    </row>
    <row r="7397" spans="5:5" x14ac:dyDescent="0.2">
      <c r="E7397" s="34"/>
    </row>
    <row r="7398" spans="5:5" x14ac:dyDescent="0.2">
      <c r="E7398" s="34"/>
    </row>
    <row r="7399" spans="5:5" x14ac:dyDescent="0.2">
      <c r="E7399" s="34"/>
    </row>
    <row r="7400" spans="5:5" x14ac:dyDescent="0.2">
      <c r="E7400" s="34"/>
    </row>
    <row r="7401" spans="5:5" x14ac:dyDescent="0.2">
      <c r="E7401" s="34"/>
    </row>
    <row r="7402" spans="5:5" x14ac:dyDescent="0.2">
      <c r="E7402" s="34"/>
    </row>
    <row r="7403" spans="5:5" x14ac:dyDescent="0.2">
      <c r="E7403" s="34"/>
    </row>
    <row r="7404" spans="5:5" x14ac:dyDescent="0.2">
      <c r="E7404" s="34"/>
    </row>
    <row r="7405" spans="5:5" x14ac:dyDescent="0.2">
      <c r="E7405" s="34"/>
    </row>
    <row r="7406" spans="5:5" x14ac:dyDescent="0.2">
      <c r="E7406" s="34"/>
    </row>
    <row r="7407" spans="5:5" x14ac:dyDescent="0.2">
      <c r="E7407" s="34"/>
    </row>
    <row r="7408" spans="5:5" x14ac:dyDescent="0.2">
      <c r="E7408" s="34"/>
    </row>
    <row r="7409" spans="5:5" x14ac:dyDescent="0.2">
      <c r="E7409" s="34"/>
    </row>
    <row r="7410" spans="5:5" x14ac:dyDescent="0.2">
      <c r="E7410" s="34"/>
    </row>
    <row r="7411" spans="5:5" x14ac:dyDescent="0.2">
      <c r="E7411" s="34"/>
    </row>
    <row r="7412" spans="5:5" x14ac:dyDescent="0.2">
      <c r="E7412" s="34"/>
    </row>
    <row r="7413" spans="5:5" x14ac:dyDescent="0.2">
      <c r="E7413" s="34"/>
    </row>
    <row r="7414" spans="5:5" x14ac:dyDescent="0.2">
      <c r="E7414" s="34"/>
    </row>
    <row r="7415" spans="5:5" x14ac:dyDescent="0.2">
      <c r="E7415" s="34"/>
    </row>
    <row r="7416" spans="5:5" x14ac:dyDescent="0.2">
      <c r="E7416" s="34"/>
    </row>
    <row r="7417" spans="5:5" x14ac:dyDescent="0.2">
      <c r="E7417" s="34"/>
    </row>
    <row r="7418" spans="5:5" x14ac:dyDescent="0.2">
      <c r="E7418" s="34"/>
    </row>
    <row r="7419" spans="5:5" x14ac:dyDescent="0.2">
      <c r="E7419" s="34"/>
    </row>
    <row r="7420" spans="5:5" x14ac:dyDescent="0.2">
      <c r="E7420" s="34"/>
    </row>
    <row r="7421" spans="5:5" x14ac:dyDescent="0.2">
      <c r="E7421" s="34"/>
    </row>
    <row r="7422" spans="5:5" x14ac:dyDescent="0.2">
      <c r="E7422" s="34"/>
    </row>
    <row r="7423" spans="5:5" x14ac:dyDescent="0.2">
      <c r="E7423" s="34"/>
    </row>
    <row r="7424" spans="5:5" x14ac:dyDescent="0.2">
      <c r="E7424" s="34"/>
    </row>
    <row r="7425" spans="5:5" x14ac:dyDescent="0.2">
      <c r="E7425" s="34"/>
    </row>
    <row r="7426" spans="5:5" x14ac:dyDescent="0.2">
      <c r="E7426" s="34"/>
    </row>
    <row r="7427" spans="5:5" x14ac:dyDescent="0.2">
      <c r="E7427" s="34"/>
    </row>
    <row r="7428" spans="5:5" x14ac:dyDescent="0.2">
      <c r="E7428" s="34"/>
    </row>
    <row r="7429" spans="5:5" x14ac:dyDescent="0.2">
      <c r="E7429" s="34"/>
    </row>
    <row r="7430" spans="5:5" x14ac:dyDescent="0.2">
      <c r="E7430" s="34"/>
    </row>
    <row r="7431" spans="5:5" x14ac:dyDescent="0.2">
      <c r="E7431" s="34"/>
    </row>
    <row r="7432" spans="5:5" x14ac:dyDescent="0.2">
      <c r="E7432" s="34"/>
    </row>
    <row r="7433" spans="5:5" x14ac:dyDescent="0.2">
      <c r="E7433" s="34"/>
    </row>
    <row r="7434" spans="5:5" x14ac:dyDescent="0.2">
      <c r="E7434" s="34"/>
    </row>
    <row r="7435" spans="5:5" x14ac:dyDescent="0.2">
      <c r="E7435" s="34"/>
    </row>
    <row r="7436" spans="5:5" x14ac:dyDescent="0.2">
      <c r="E7436" s="34"/>
    </row>
    <row r="7437" spans="5:5" x14ac:dyDescent="0.2">
      <c r="E7437" s="34"/>
    </row>
    <row r="7438" spans="5:5" x14ac:dyDescent="0.2">
      <c r="E7438" s="34"/>
    </row>
    <row r="7439" spans="5:5" x14ac:dyDescent="0.2">
      <c r="E7439" s="34"/>
    </row>
    <row r="7440" spans="5:5" x14ac:dyDescent="0.2">
      <c r="E7440" s="34"/>
    </row>
    <row r="7441" spans="5:5" x14ac:dyDescent="0.2">
      <c r="E7441" s="34"/>
    </row>
    <row r="7442" spans="5:5" x14ac:dyDescent="0.2">
      <c r="E7442" s="34"/>
    </row>
    <row r="7443" spans="5:5" x14ac:dyDescent="0.2">
      <c r="E7443" s="34"/>
    </row>
    <row r="7444" spans="5:5" x14ac:dyDescent="0.2">
      <c r="E7444" s="34"/>
    </row>
    <row r="7445" spans="5:5" x14ac:dyDescent="0.2">
      <c r="E7445" s="34"/>
    </row>
    <row r="7446" spans="5:5" x14ac:dyDescent="0.2">
      <c r="E7446" s="34"/>
    </row>
    <row r="7447" spans="5:5" x14ac:dyDescent="0.2">
      <c r="E7447" s="34"/>
    </row>
    <row r="7448" spans="5:5" x14ac:dyDescent="0.2">
      <c r="E7448" s="34"/>
    </row>
    <row r="7449" spans="5:5" x14ac:dyDescent="0.2">
      <c r="E7449" s="34"/>
    </row>
    <row r="7450" spans="5:5" x14ac:dyDescent="0.2">
      <c r="E7450" s="34"/>
    </row>
    <row r="7451" spans="5:5" x14ac:dyDescent="0.2">
      <c r="E7451" s="34"/>
    </row>
    <row r="7452" spans="5:5" x14ac:dyDescent="0.2">
      <c r="E7452" s="34"/>
    </row>
    <row r="7453" spans="5:5" x14ac:dyDescent="0.2">
      <c r="E7453" s="34"/>
    </row>
    <row r="7454" spans="5:5" x14ac:dyDescent="0.2">
      <c r="E7454" s="34"/>
    </row>
    <row r="7455" spans="5:5" x14ac:dyDescent="0.2">
      <c r="E7455" s="34"/>
    </row>
    <row r="7456" spans="5:5" x14ac:dyDescent="0.2">
      <c r="E7456" s="34"/>
    </row>
    <row r="7457" spans="5:5" x14ac:dyDescent="0.2">
      <c r="E7457" s="34"/>
    </row>
    <row r="7458" spans="5:5" x14ac:dyDescent="0.2">
      <c r="E7458" s="34"/>
    </row>
    <row r="7459" spans="5:5" x14ac:dyDescent="0.2">
      <c r="E7459" s="34"/>
    </row>
    <row r="7460" spans="5:5" x14ac:dyDescent="0.2">
      <c r="E7460" s="34"/>
    </row>
    <row r="7461" spans="5:5" x14ac:dyDescent="0.2">
      <c r="E7461" s="34"/>
    </row>
    <row r="7462" spans="5:5" x14ac:dyDescent="0.2">
      <c r="E7462" s="34"/>
    </row>
    <row r="7463" spans="5:5" x14ac:dyDescent="0.2">
      <c r="E7463" s="34"/>
    </row>
    <row r="7464" spans="5:5" x14ac:dyDescent="0.2">
      <c r="E7464" s="34"/>
    </row>
    <row r="7465" spans="5:5" x14ac:dyDescent="0.2">
      <c r="E7465" s="34"/>
    </row>
    <row r="7466" spans="5:5" x14ac:dyDescent="0.2">
      <c r="E7466" s="34"/>
    </row>
    <row r="7467" spans="5:5" x14ac:dyDescent="0.2">
      <c r="E7467" s="34"/>
    </row>
    <row r="7468" spans="5:5" x14ac:dyDescent="0.2">
      <c r="E7468" s="34"/>
    </row>
    <row r="7469" spans="5:5" x14ac:dyDescent="0.2">
      <c r="E7469" s="34"/>
    </row>
    <row r="7470" spans="5:5" x14ac:dyDescent="0.2">
      <c r="E7470" s="34"/>
    </row>
    <row r="7471" spans="5:5" x14ac:dyDescent="0.2">
      <c r="E7471" s="34"/>
    </row>
    <row r="7472" spans="5:5" x14ac:dyDescent="0.2">
      <c r="E7472" s="34"/>
    </row>
    <row r="7473" spans="5:5" x14ac:dyDescent="0.2">
      <c r="E7473" s="34"/>
    </row>
    <row r="7474" spans="5:5" x14ac:dyDescent="0.2">
      <c r="E7474" s="34"/>
    </row>
    <row r="7475" spans="5:5" x14ac:dyDescent="0.2">
      <c r="E7475" s="34"/>
    </row>
    <row r="7476" spans="5:5" x14ac:dyDescent="0.2">
      <c r="E7476" s="34"/>
    </row>
    <row r="7477" spans="5:5" x14ac:dyDescent="0.2">
      <c r="E7477" s="34"/>
    </row>
    <row r="7478" spans="5:5" x14ac:dyDescent="0.2">
      <c r="E7478" s="34"/>
    </row>
    <row r="7479" spans="5:5" x14ac:dyDescent="0.2">
      <c r="E7479" s="34"/>
    </row>
    <row r="7480" spans="5:5" x14ac:dyDescent="0.2">
      <c r="E7480" s="34"/>
    </row>
    <row r="7481" spans="5:5" x14ac:dyDescent="0.2">
      <c r="E7481" s="34"/>
    </row>
    <row r="7482" spans="5:5" x14ac:dyDescent="0.2">
      <c r="E7482" s="34"/>
    </row>
    <row r="7483" spans="5:5" x14ac:dyDescent="0.2">
      <c r="E7483" s="34"/>
    </row>
    <row r="7484" spans="5:5" x14ac:dyDescent="0.2">
      <c r="E7484" s="34"/>
    </row>
    <row r="7485" spans="5:5" x14ac:dyDescent="0.2">
      <c r="E7485" s="34"/>
    </row>
    <row r="7486" spans="5:5" x14ac:dyDescent="0.2">
      <c r="E7486" s="34"/>
    </row>
    <row r="7487" spans="5:5" x14ac:dyDescent="0.2">
      <c r="E7487" s="34"/>
    </row>
    <row r="7488" spans="5:5" x14ac:dyDescent="0.2">
      <c r="E7488" s="34"/>
    </row>
    <row r="7489" spans="5:5" x14ac:dyDescent="0.2">
      <c r="E7489" s="34"/>
    </row>
    <row r="7490" spans="5:5" x14ac:dyDescent="0.2">
      <c r="E7490" s="34"/>
    </row>
    <row r="7491" spans="5:5" x14ac:dyDescent="0.2">
      <c r="E7491" s="34"/>
    </row>
    <row r="7492" spans="5:5" x14ac:dyDescent="0.2">
      <c r="E7492" s="34"/>
    </row>
    <row r="7493" spans="5:5" x14ac:dyDescent="0.2">
      <c r="E7493" s="34"/>
    </row>
    <row r="7494" spans="5:5" x14ac:dyDescent="0.2">
      <c r="E7494" s="34"/>
    </row>
    <row r="7495" spans="5:5" x14ac:dyDescent="0.2">
      <c r="E7495" s="34"/>
    </row>
    <row r="7496" spans="5:5" x14ac:dyDescent="0.2">
      <c r="E7496" s="34"/>
    </row>
    <row r="7497" spans="5:5" x14ac:dyDescent="0.2">
      <c r="E7497" s="34"/>
    </row>
    <row r="7498" spans="5:5" x14ac:dyDescent="0.2">
      <c r="E7498" s="34"/>
    </row>
    <row r="7499" spans="5:5" x14ac:dyDescent="0.2">
      <c r="E7499" s="34"/>
    </row>
    <row r="7500" spans="5:5" x14ac:dyDescent="0.2">
      <c r="E7500" s="34"/>
    </row>
    <row r="7501" spans="5:5" x14ac:dyDescent="0.2">
      <c r="E7501" s="34"/>
    </row>
    <row r="7502" spans="5:5" x14ac:dyDescent="0.2">
      <c r="E7502" s="34"/>
    </row>
    <row r="7503" spans="5:5" x14ac:dyDescent="0.2">
      <c r="E7503" s="34"/>
    </row>
    <row r="7504" spans="5:5" x14ac:dyDescent="0.2">
      <c r="E7504" s="34"/>
    </row>
    <row r="7505" spans="5:5" x14ac:dyDescent="0.2">
      <c r="E7505" s="34"/>
    </row>
    <row r="7506" spans="5:5" x14ac:dyDescent="0.2">
      <c r="E7506" s="34"/>
    </row>
    <row r="7507" spans="5:5" x14ac:dyDescent="0.2">
      <c r="E7507" s="34"/>
    </row>
    <row r="7508" spans="5:5" x14ac:dyDescent="0.2">
      <c r="E7508" s="34"/>
    </row>
    <row r="7509" spans="5:5" x14ac:dyDescent="0.2">
      <c r="E7509" s="34"/>
    </row>
    <row r="7510" spans="5:5" x14ac:dyDescent="0.2">
      <c r="E7510" s="34"/>
    </row>
    <row r="7511" spans="5:5" x14ac:dyDescent="0.2">
      <c r="E7511" s="34"/>
    </row>
    <row r="7512" spans="5:5" x14ac:dyDescent="0.2">
      <c r="E7512" s="34"/>
    </row>
    <row r="7513" spans="5:5" x14ac:dyDescent="0.2">
      <c r="E7513" s="34"/>
    </row>
    <row r="7514" spans="5:5" x14ac:dyDescent="0.2">
      <c r="E7514" s="34"/>
    </row>
    <row r="7515" spans="5:5" x14ac:dyDescent="0.2">
      <c r="E7515" s="34"/>
    </row>
    <row r="7516" spans="5:5" x14ac:dyDescent="0.2">
      <c r="E7516" s="34"/>
    </row>
    <row r="7517" spans="5:5" x14ac:dyDescent="0.2">
      <c r="E7517" s="34"/>
    </row>
    <row r="7518" spans="5:5" x14ac:dyDescent="0.2">
      <c r="E7518" s="34"/>
    </row>
    <row r="7519" spans="5:5" x14ac:dyDescent="0.2">
      <c r="E7519" s="34"/>
    </row>
    <row r="7520" spans="5:5" x14ac:dyDescent="0.2">
      <c r="E7520" s="34"/>
    </row>
    <row r="7521" spans="5:5" x14ac:dyDescent="0.2">
      <c r="E7521" s="34"/>
    </row>
    <row r="7522" spans="5:5" x14ac:dyDescent="0.2">
      <c r="E7522" s="34"/>
    </row>
    <row r="7523" spans="5:5" x14ac:dyDescent="0.2">
      <c r="E7523" s="34"/>
    </row>
    <row r="7524" spans="5:5" x14ac:dyDescent="0.2">
      <c r="E7524" s="34"/>
    </row>
    <row r="7525" spans="5:5" x14ac:dyDescent="0.2">
      <c r="E7525" s="34"/>
    </row>
    <row r="7526" spans="5:5" x14ac:dyDescent="0.2">
      <c r="E7526" s="34"/>
    </row>
    <row r="7527" spans="5:5" x14ac:dyDescent="0.2">
      <c r="E7527" s="34"/>
    </row>
    <row r="7528" spans="5:5" x14ac:dyDescent="0.2">
      <c r="E7528" s="34"/>
    </row>
    <row r="7529" spans="5:5" x14ac:dyDescent="0.2">
      <c r="E7529" s="34"/>
    </row>
    <row r="7530" spans="5:5" x14ac:dyDescent="0.2">
      <c r="E7530" s="34"/>
    </row>
    <row r="7531" spans="5:5" x14ac:dyDescent="0.2">
      <c r="E7531" s="34"/>
    </row>
    <row r="7532" spans="5:5" x14ac:dyDescent="0.2">
      <c r="E7532" s="34"/>
    </row>
    <row r="7533" spans="5:5" x14ac:dyDescent="0.2">
      <c r="E7533" s="34"/>
    </row>
    <row r="7534" spans="5:5" x14ac:dyDescent="0.2">
      <c r="E7534" s="34"/>
    </row>
    <row r="7535" spans="5:5" x14ac:dyDescent="0.2">
      <c r="E7535" s="34"/>
    </row>
    <row r="7536" spans="5:5" x14ac:dyDescent="0.2">
      <c r="E7536" s="34"/>
    </row>
    <row r="7537" spans="5:5" x14ac:dyDescent="0.2">
      <c r="E7537" s="34"/>
    </row>
    <row r="7538" spans="5:5" x14ac:dyDescent="0.2">
      <c r="E7538" s="34"/>
    </row>
    <row r="7539" spans="5:5" x14ac:dyDescent="0.2">
      <c r="E7539" s="34"/>
    </row>
    <row r="7540" spans="5:5" x14ac:dyDescent="0.2">
      <c r="E7540" s="34"/>
    </row>
    <row r="7541" spans="5:5" x14ac:dyDescent="0.2">
      <c r="E7541" s="34"/>
    </row>
    <row r="7542" spans="5:5" x14ac:dyDescent="0.2">
      <c r="E7542" s="34"/>
    </row>
    <row r="7543" spans="5:5" x14ac:dyDescent="0.2">
      <c r="E7543" s="34"/>
    </row>
    <row r="7544" spans="5:5" x14ac:dyDescent="0.2">
      <c r="E7544" s="34"/>
    </row>
    <row r="7545" spans="5:5" x14ac:dyDescent="0.2">
      <c r="E7545" s="34"/>
    </row>
    <row r="7546" spans="5:5" x14ac:dyDescent="0.2">
      <c r="E7546" s="34"/>
    </row>
    <row r="7547" spans="5:5" x14ac:dyDescent="0.2">
      <c r="E7547" s="34"/>
    </row>
    <row r="7548" spans="5:5" x14ac:dyDescent="0.2">
      <c r="E7548" s="34"/>
    </row>
    <row r="7549" spans="5:5" x14ac:dyDescent="0.2">
      <c r="E7549" s="34"/>
    </row>
    <row r="7550" spans="5:5" x14ac:dyDescent="0.2">
      <c r="E7550" s="34"/>
    </row>
    <row r="7551" spans="5:5" x14ac:dyDescent="0.2">
      <c r="E7551" s="34"/>
    </row>
    <row r="7552" spans="5:5" x14ac:dyDescent="0.2">
      <c r="E7552" s="34"/>
    </row>
    <row r="7553" spans="5:5" x14ac:dyDescent="0.2">
      <c r="E7553" s="34"/>
    </row>
    <row r="7554" spans="5:5" x14ac:dyDescent="0.2">
      <c r="E7554" s="34"/>
    </row>
    <row r="7555" spans="5:5" x14ac:dyDescent="0.2">
      <c r="E7555" s="34"/>
    </row>
    <row r="7556" spans="5:5" x14ac:dyDescent="0.2">
      <c r="E7556" s="34"/>
    </row>
    <row r="7557" spans="5:5" x14ac:dyDescent="0.2">
      <c r="E7557" s="34"/>
    </row>
    <row r="7558" spans="5:5" x14ac:dyDescent="0.2">
      <c r="E7558" s="34"/>
    </row>
    <row r="7559" spans="5:5" x14ac:dyDescent="0.2">
      <c r="E7559" s="34"/>
    </row>
    <row r="7560" spans="5:5" x14ac:dyDescent="0.2">
      <c r="E7560" s="34"/>
    </row>
    <row r="7561" spans="5:5" x14ac:dyDescent="0.2">
      <c r="E7561" s="34"/>
    </row>
    <row r="7562" spans="5:5" x14ac:dyDescent="0.2">
      <c r="E7562" s="34"/>
    </row>
    <row r="7563" spans="5:5" x14ac:dyDescent="0.2">
      <c r="E7563" s="34"/>
    </row>
    <row r="7564" spans="5:5" x14ac:dyDescent="0.2">
      <c r="E7564" s="34"/>
    </row>
    <row r="7565" spans="5:5" x14ac:dyDescent="0.2">
      <c r="E7565" s="34"/>
    </row>
    <row r="7566" spans="5:5" x14ac:dyDescent="0.2">
      <c r="E7566" s="34"/>
    </row>
    <row r="7567" spans="5:5" x14ac:dyDescent="0.2">
      <c r="E7567" s="34"/>
    </row>
    <row r="7568" spans="5:5" x14ac:dyDescent="0.2">
      <c r="E7568" s="34"/>
    </row>
    <row r="7569" spans="5:5" x14ac:dyDescent="0.2">
      <c r="E7569" s="34"/>
    </row>
    <row r="7570" spans="5:5" x14ac:dyDescent="0.2">
      <c r="E7570" s="34"/>
    </row>
    <row r="7571" spans="5:5" x14ac:dyDescent="0.2">
      <c r="E7571" s="34"/>
    </row>
    <row r="7572" spans="5:5" x14ac:dyDescent="0.2">
      <c r="E7572" s="34"/>
    </row>
    <row r="7573" spans="5:5" x14ac:dyDescent="0.2">
      <c r="E7573" s="34"/>
    </row>
    <row r="7574" spans="5:5" x14ac:dyDescent="0.2">
      <c r="E7574" s="34"/>
    </row>
    <row r="7575" spans="5:5" x14ac:dyDescent="0.2">
      <c r="E7575" s="34"/>
    </row>
    <row r="7576" spans="5:5" x14ac:dyDescent="0.2">
      <c r="E7576" s="34"/>
    </row>
    <row r="7577" spans="5:5" x14ac:dyDescent="0.2">
      <c r="E7577" s="34"/>
    </row>
    <row r="7578" spans="5:5" x14ac:dyDescent="0.2">
      <c r="E7578" s="34"/>
    </row>
    <row r="7579" spans="5:5" x14ac:dyDescent="0.2">
      <c r="E7579" s="34"/>
    </row>
    <row r="7580" spans="5:5" x14ac:dyDescent="0.2">
      <c r="E7580" s="34"/>
    </row>
    <row r="7581" spans="5:5" x14ac:dyDescent="0.2">
      <c r="E7581" s="34"/>
    </row>
    <row r="7582" spans="5:5" x14ac:dyDescent="0.2">
      <c r="E7582" s="34"/>
    </row>
    <row r="7583" spans="5:5" x14ac:dyDescent="0.2">
      <c r="E7583" s="34"/>
    </row>
    <row r="7584" spans="5:5" x14ac:dyDescent="0.2">
      <c r="E7584" s="34"/>
    </row>
    <row r="7585" spans="5:5" x14ac:dyDescent="0.2">
      <c r="E7585" s="34"/>
    </row>
    <row r="7586" spans="5:5" x14ac:dyDescent="0.2">
      <c r="E7586" s="34"/>
    </row>
    <row r="7587" spans="5:5" x14ac:dyDescent="0.2">
      <c r="E7587" s="34"/>
    </row>
    <row r="7588" spans="5:5" x14ac:dyDescent="0.2">
      <c r="E7588" s="34"/>
    </row>
    <row r="7589" spans="5:5" x14ac:dyDescent="0.2">
      <c r="E7589" s="34"/>
    </row>
    <row r="7590" spans="5:5" x14ac:dyDescent="0.2">
      <c r="E7590" s="34"/>
    </row>
    <row r="7591" spans="5:5" x14ac:dyDescent="0.2">
      <c r="E7591" s="34"/>
    </row>
    <row r="7592" spans="5:5" x14ac:dyDescent="0.2">
      <c r="E7592" s="34"/>
    </row>
    <row r="7593" spans="5:5" x14ac:dyDescent="0.2">
      <c r="E7593" s="34"/>
    </row>
    <row r="7594" spans="5:5" x14ac:dyDescent="0.2">
      <c r="E7594" s="34"/>
    </row>
    <row r="7595" spans="5:5" x14ac:dyDescent="0.2">
      <c r="E7595" s="34"/>
    </row>
    <row r="7596" spans="5:5" x14ac:dyDescent="0.2">
      <c r="E7596" s="34"/>
    </row>
    <row r="7597" spans="5:5" x14ac:dyDescent="0.2">
      <c r="E7597" s="34"/>
    </row>
    <row r="7598" spans="5:5" x14ac:dyDescent="0.2">
      <c r="E7598" s="34"/>
    </row>
    <row r="7599" spans="5:5" x14ac:dyDescent="0.2">
      <c r="E7599" s="34"/>
    </row>
    <row r="7600" spans="5:5" x14ac:dyDescent="0.2">
      <c r="E7600" s="34"/>
    </row>
    <row r="7601" spans="5:5" x14ac:dyDescent="0.2">
      <c r="E7601" s="34"/>
    </row>
    <row r="7602" spans="5:5" x14ac:dyDescent="0.2">
      <c r="E7602" s="34"/>
    </row>
    <row r="7603" spans="5:5" x14ac:dyDescent="0.2">
      <c r="E7603" s="34"/>
    </row>
    <row r="7604" spans="5:5" x14ac:dyDescent="0.2">
      <c r="E7604" s="34"/>
    </row>
    <row r="7605" spans="5:5" x14ac:dyDescent="0.2">
      <c r="E7605" s="34"/>
    </row>
    <row r="7606" spans="5:5" x14ac:dyDescent="0.2">
      <c r="E7606" s="34"/>
    </row>
    <row r="7607" spans="5:5" x14ac:dyDescent="0.2">
      <c r="E7607" s="34"/>
    </row>
    <row r="7608" spans="5:5" x14ac:dyDescent="0.2">
      <c r="E7608" s="34"/>
    </row>
    <row r="7609" spans="5:5" x14ac:dyDescent="0.2">
      <c r="E7609" s="34"/>
    </row>
    <row r="7610" spans="5:5" x14ac:dyDescent="0.2">
      <c r="E7610" s="34"/>
    </row>
    <row r="7611" spans="5:5" x14ac:dyDescent="0.2">
      <c r="E7611" s="34"/>
    </row>
    <row r="7612" spans="5:5" x14ac:dyDescent="0.2">
      <c r="E7612" s="34"/>
    </row>
    <row r="7613" spans="5:5" x14ac:dyDescent="0.2">
      <c r="E7613" s="34"/>
    </row>
    <row r="7614" spans="5:5" x14ac:dyDescent="0.2">
      <c r="E7614" s="34"/>
    </row>
    <row r="7615" spans="5:5" x14ac:dyDescent="0.2">
      <c r="E7615" s="34"/>
    </row>
    <row r="7616" spans="5:5" x14ac:dyDescent="0.2">
      <c r="E7616" s="34"/>
    </row>
    <row r="7617" spans="5:5" x14ac:dyDescent="0.2">
      <c r="E7617" s="34"/>
    </row>
    <row r="7618" spans="5:5" x14ac:dyDescent="0.2">
      <c r="E7618" s="34"/>
    </row>
    <row r="7619" spans="5:5" x14ac:dyDescent="0.2">
      <c r="E7619" s="34"/>
    </row>
    <row r="7620" spans="5:5" x14ac:dyDescent="0.2">
      <c r="E7620" s="34"/>
    </row>
    <row r="7621" spans="5:5" x14ac:dyDescent="0.2">
      <c r="E7621" s="34"/>
    </row>
    <row r="7622" spans="5:5" x14ac:dyDescent="0.2">
      <c r="E7622" s="34"/>
    </row>
    <row r="7623" spans="5:5" x14ac:dyDescent="0.2">
      <c r="E7623" s="34"/>
    </row>
    <row r="7624" spans="5:5" x14ac:dyDescent="0.2">
      <c r="E7624" s="34"/>
    </row>
    <row r="7625" spans="5:5" x14ac:dyDescent="0.2">
      <c r="E7625" s="34"/>
    </row>
    <row r="7626" spans="5:5" x14ac:dyDescent="0.2">
      <c r="E7626" s="34"/>
    </row>
    <row r="7627" spans="5:5" x14ac:dyDescent="0.2">
      <c r="E7627" s="34"/>
    </row>
    <row r="7628" spans="5:5" x14ac:dyDescent="0.2">
      <c r="E7628" s="34"/>
    </row>
    <row r="7629" spans="5:5" x14ac:dyDescent="0.2">
      <c r="E7629" s="34"/>
    </row>
    <row r="7630" spans="5:5" x14ac:dyDescent="0.2">
      <c r="E7630" s="34"/>
    </row>
    <row r="7631" spans="5:5" x14ac:dyDescent="0.2">
      <c r="E7631" s="34"/>
    </row>
    <row r="7632" spans="5:5" x14ac:dyDescent="0.2">
      <c r="E7632" s="34"/>
    </row>
    <row r="7633" spans="5:5" x14ac:dyDescent="0.2">
      <c r="E7633" s="34"/>
    </row>
    <row r="7634" spans="5:5" x14ac:dyDescent="0.2">
      <c r="E7634" s="34"/>
    </row>
    <row r="7635" spans="5:5" x14ac:dyDescent="0.2">
      <c r="E7635" s="34"/>
    </row>
    <row r="7636" spans="5:5" x14ac:dyDescent="0.2">
      <c r="E7636" s="34"/>
    </row>
    <row r="7637" spans="5:5" x14ac:dyDescent="0.2">
      <c r="E7637" s="34"/>
    </row>
    <row r="7638" spans="5:5" x14ac:dyDescent="0.2">
      <c r="E7638" s="34"/>
    </row>
    <row r="7639" spans="5:5" x14ac:dyDescent="0.2">
      <c r="E7639" s="34"/>
    </row>
    <row r="7640" spans="5:5" x14ac:dyDescent="0.2">
      <c r="E7640" s="34"/>
    </row>
    <row r="7641" spans="5:5" x14ac:dyDescent="0.2">
      <c r="E7641" s="34"/>
    </row>
    <row r="7642" spans="5:5" x14ac:dyDescent="0.2">
      <c r="E7642" s="34"/>
    </row>
    <row r="7643" spans="5:5" x14ac:dyDescent="0.2">
      <c r="E7643" s="34"/>
    </row>
    <row r="7644" spans="5:5" x14ac:dyDescent="0.2">
      <c r="E7644" s="34"/>
    </row>
    <row r="7645" spans="5:5" x14ac:dyDescent="0.2">
      <c r="E7645" s="34"/>
    </row>
    <row r="7646" spans="5:5" x14ac:dyDescent="0.2">
      <c r="E7646" s="34"/>
    </row>
    <row r="7647" spans="5:5" x14ac:dyDescent="0.2">
      <c r="E7647" s="34"/>
    </row>
    <row r="7648" spans="5:5" x14ac:dyDescent="0.2">
      <c r="E7648" s="34"/>
    </row>
    <row r="7649" spans="5:5" x14ac:dyDescent="0.2">
      <c r="E7649" s="34"/>
    </row>
    <row r="7650" spans="5:5" x14ac:dyDescent="0.2">
      <c r="E7650" s="34"/>
    </row>
    <row r="7651" spans="5:5" x14ac:dyDescent="0.2">
      <c r="E7651" s="34"/>
    </row>
    <row r="7652" spans="5:5" x14ac:dyDescent="0.2">
      <c r="E7652" s="34"/>
    </row>
    <row r="7653" spans="5:5" x14ac:dyDescent="0.2">
      <c r="E7653" s="34"/>
    </row>
    <row r="7654" spans="5:5" x14ac:dyDescent="0.2">
      <c r="E7654" s="34"/>
    </row>
    <row r="7655" spans="5:5" x14ac:dyDescent="0.2">
      <c r="E7655" s="34"/>
    </row>
    <row r="7656" spans="5:5" x14ac:dyDescent="0.2">
      <c r="E7656" s="34"/>
    </row>
    <row r="7657" spans="5:5" x14ac:dyDescent="0.2">
      <c r="E7657" s="34"/>
    </row>
    <row r="7658" spans="5:5" x14ac:dyDescent="0.2">
      <c r="E7658" s="34"/>
    </row>
    <row r="7659" spans="5:5" x14ac:dyDescent="0.2">
      <c r="E7659" s="34"/>
    </row>
    <row r="7660" spans="5:5" x14ac:dyDescent="0.2">
      <c r="E7660" s="34"/>
    </row>
    <row r="7661" spans="5:5" x14ac:dyDescent="0.2">
      <c r="E7661" s="34"/>
    </row>
    <row r="7662" spans="5:5" x14ac:dyDescent="0.2">
      <c r="E7662" s="34"/>
    </row>
    <row r="7663" spans="5:5" x14ac:dyDescent="0.2">
      <c r="E7663" s="34"/>
    </row>
    <row r="7664" spans="5:5" x14ac:dyDescent="0.2">
      <c r="E7664" s="34"/>
    </row>
    <row r="7665" spans="5:5" x14ac:dyDescent="0.2">
      <c r="E7665" s="34"/>
    </row>
    <row r="7666" spans="5:5" x14ac:dyDescent="0.2">
      <c r="E7666" s="34"/>
    </row>
    <row r="7667" spans="5:5" x14ac:dyDescent="0.2">
      <c r="E7667" s="34"/>
    </row>
    <row r="7668" spans="5:5" x14ac:dyDescent="0.2">
      <c r="E7668" s="34"/>
    </row>
    <row r="7669" spans="5:5" x14ac:dyDescent="0.2">
      <c r="E7669" s="34"/>
    </row>
    <row r="7670" spans="5:5" x14ac:dyDescent="0.2">
      <c r="E7670" s="34"/>
    </row>
    <row r="7671" spans="5:5" x14ac:dyDescent="0.2">
      <c r="E7671" s="34"/>
    </row>
    <row r="7672" spans="5:5" x14ac:dyDescent="0.2">
      <c r="E7672" s="34"/>
    </row>
    <row r="7673" spans="5:5" x14ac:dyDescent="0.2">
      <c r="E7673" s="34"/>
    </row>
    <row r="7674" spans="5:5" x14ac:dyDescent="0.2">
      <c r="E7674" s="34"/>
    </row>
    <row r="7675" spans="5:5" x14ac:dyDescent="0.2">
      <c r="E7675" s="34"/>
    </row>
    <row r="7676" spans="5:5" x14ac:dyDescent="0.2">
      <c r="E7676" s="34"/>
    </row>
    <row r="7677" spans="5:5" x14ac:dyDescent="0.2">
      <c r="E7677" s="34"/>
    </row>
    <row r="7678" spans="5:5" x14ac:dyDescent="0.2">
      <c r="E7678" s="34"/>
    </row>
    <row r="7679" spans="5:5" x14ac:dyDescent="0.2">
      <c r="E7679" s="34"/>
    </row>
    <row r="7680" spans="5:5" x14ac:dyDescent="0.2">
      <c r="E7680" s="34"/>
    </row>
    <row r="7681" spans="5:5" x14ac:dyDescent="0.2">
      <c r="E7681" s="34"/>
    </row>
    <row r="7682" spans="5:5" x14ac:dyDescent="0.2">
      <c r="E7682" s="34"/>
    </row>
    <row r="7683" spans="5:5" x14ac:dyDescent="0.2">
      <c r="E7683" s="34"/>
    </row>
    <row r="7684" spans="5:5" x14ac:dyDescent="0.2">
      <c r="E7684" s="34"/>
    </row>
    <row r="7685" spans="5:5" x14ac:dyDescent="0.2">
      <c r="E7685" s="34"/>
    </row>
    <row r="7686" spans="5:5" x14ac:dyDescent="0.2">
      <c r="E7686" s="34"/>
    </row>
    <row r="7687" spans="5:5" x14ac:dyDescent="0.2">
      <c r="E7687" s="34"/>
    </row>
    <row r="7688" spans="5:5" x14ac:dyDescent="0.2">
      <c r="E7688" s="34"/>
    </row>
    <row r="7689" spans="5:5" x14ac:dyDescent="0.2">
      <c r="E7689" s="34"/>
    </row>
    <row r="7690" spans="5:5" x14ac:dyDescent="0.2">
      <c r="E7690" s="34"/>
    </row>
    <row r="7691" spans="5:5" x14ac:dyDescent="0.2">
      <c r="E7691" s="34"/>
    </row>
    <row r="7692" spans="5:5" x14ac:dyDescent="0.2">
      <c r="E7692" s="34"/>
    </row>
    <row r="7693" spans="5:5" x14ac:dyDescent="0.2">
      <c r="E7693" s="34"/>
    </row>
    <row r="7694" spans="5:5" x14ac:dyDescent="0.2">
      <c r="E7694" s="34"/>
    </row>
    <row r="7695" spans="5:5" x14ac:dyDescent="0.2">
      <c r="E7695" s="34"/>
    </row>
    <row r="7696" spans="5:5" x14ac:dyDescent="0.2">
      <c r="E7696" s="34"/>
    </row>
    <row r="7697" spans="5:5" x14ac:dyDescent="0.2">
      <c r="E7697" s="34"/>
    </row>
    <row r="7698" spans="5:5" x14ac:dyDescent="0.2">
      <c r="E7698" s="34"/>
    </row>
    <row r="7699" spans="5:5" x14ac:dyDescent="0.2">
      <c r="E7699" s="34"/>
    </row>
    <row r="7700" spans="5:5" x14ac:dyDescent="0.2">
      <c r="E7700" s="34"/>
    </row>
    <row r="7701" spans="5:5" x14ac:dyDescent="0.2">
      <c r="E7701" s="34"/>
    </row>
    <row r="7702" spans="5:5" x14ac:dyDescent="0.2">
      <c r="E7702" s="34"/>
    </row>
    <row r="7703" spans="5:5" x14ac:dyDescent="0.2">
      <c r="E7703" s="34"/>
    </row>
    <row r="7704" spans="5:5" x14ac:dyDescent="0.2">
      <c r="E7704" s="34"/>
    </row>
    <row r="7705" spans="5:5" x14ac:dyDescent="0.2">
      <c r="E7705" s="34"/>
    </row>
    <row r="7706" spans="5:5" x14ac:dyDescent="0.2">
      <c r="E7706" s="34"/>
    </row>
    <row r="7707" spans="5:5" x14ac:dyDescent="0.2">
      <c r="E7707" s="34"/>
    </row>
    <row r="7708" spans="5:5" x14ac:dyDescent="0.2">
      <c r="E7708" s="34"/>
    </row>
    <row r="7709" spans="5:5" x14ac:dyDescent="0.2">
      <c r="E7709" s="34"/>
    </row>
    <row r="7710" spans="5:5" x14ac:dyDescent="0.2">
      <c r="E7710" s="34"/>
    </row>
    <row r="7711" spans="5:5" x14ac:dyDescent="0.2">
      <c r="E7711" s="34"/>
    </row>
    <row r="7712" spans="5:5" x14ac:dyDescent="0.2">
      <c r="E7712" s="34"/>
    </row>
    <row r="7713" spans="5:5" x14ac:dyDescent="0.2">
      <c r="E7713" s="34"/>
    </row>
    <row r="7714" spans="5:5" x14ac:dyDescent="0.2">
      <c r="E7714" s="34"/>
    </row>
    <row r="7715" spans="5:5" x14ac:dyDescent="0.2">
      <c r="E7715" s="34"/>
    </row>
    <row r="7716" spans="5:5" x14ac:dyDescent="0.2">
      <c r="E7716" s="34"/>
    </row>
    <row r="7717" spans="5:5" x14ac:dyDescent="0.2">
      <c r="E7717" s="34"/>
    </row>
    <row r="7718" spans="5:5" x14ac:dyDescent="0.2">
      <c r="E7718" s="34"/>
    </row>
    <row r="7719" spans="5:5" x14ac:dyDescent="0.2">
      <c r="E7719" s="34"/>
    </row>
    <row r="7720" spans="5:5" x14ac:dyDescent="0.2">
      <c r="E7720" s="34"/>
    </row>
    <row r="7721" spans="5:5" x14ac:dyDescent="0.2">
      <c r="E7721" s="34"/>
    </row>
    <row r="7722" spans="5:5" x14ac:dyDescent="0.2">
      <c r="E7722" s="34"/>
    </row>
    <row r="7723" spans="5:5" x14ac:dyDescent="0.2">
      <c r="E7723" s="34"/>
    </row>
    <row r="7724" spans="5:5" x14ac:dyDescent="0.2">
      <c r="E7724" s="34"/>
    </row>
    <row r="7725" spans="5:5" x14ac:dyDescent="0.2">
      <c r="E7725" s="34"/>
    </row>
    <row r="7726" spans="5:5" x14ac:dyDescent="0.2">
      <c r="E7726" s="34"/>
    </row>
    <row r="7727" spans="5:5" x14ac:dyDescent="0.2">
      <c r="E7727" s="34"/>
    </row>
    <row r="7728" spans="5:5" x14ac:dyDescent="0.2">
      <c r="E7728" s="34"/>
    </row>
    <row r="7729" spans="5:5" x14ac:dyDescent="0.2">
      <c r="E7729" s="34"/>
    </row>
    <row r="7730" spans="5:5" x14ac:dyDescent="0.2">
      <c r="E7730" s="34"/>
    </row>
    <row r="7731" spans="5:5" x14ac:dyDescent="0.2">
      <c r="E7731" s="34"/>
    </row>
    <row r="7732" spans="5:5" x14ac:dyDescent="0.2">
      <c r="E7732" s="34"/>
    </row>
    <row r="7733" spans="5:5" x14ac:dyDescent="0.2">
      <c r="E7733" s="34"/>
    </row>
    <row r="7734" spans="5:5" x14ac:dyDescent="0.2">
      <c r="E7734" s="34"/>
    </row>
    <row r="7735" spans="5:5" x14ac:dyDescent="0.2">
      <c r="E7735" s="34"/>
    </row>
    <row r="7736" spans="5:5" x14ac:dyDescent="0.2">
      <c r="E7736" s="34"/>
    </row>
    <row r="7737" spans="5:5" x14ac:dyDescent="0.2">
      <c r="E7737" s="34"/>
    </row>
    <row r="7738" spans="5:5" x14ac:dyDescent="0.2">
      <c r="E7738" s="34"/>
    </row>
    <row r="7739" spans="5:5" x14ac:dyDescent="0.2">
      <c r="E7739" s="34"/>
    </row>
    <row r="7740" spans="5:5" x14ac:dyDescent="0.2">
      <c r="E7740" s="34"/>
    </row>
    <row r="7741" spans="5:5" x14ac:dyDescent="0.2">
      <c r="E7741" s="34"/>
    </row>
    <row r="7742" spans="5:5" x14ac:dyDescent="0.2">
      <c r="E7742" s="34"/>
    </row>
    <row r="7743" spans="5:5" x14ac:dyDescent="0.2">
      <c r="E7743" s="34"/>
    </row>
    <row r="7744" spans="5:5" x14ac:dyDescent="0.2">
      <c r="E7744" s="34"/>
    </row>
    <row r="7745" spans="5:5" x14ac:dyDescent="0.2">
      <c r="E7745" s="34"/>
    </row>
    <row r="7746" spans="5:5" x14ac:dyDescent="0.2">
      <c r="E7746" s="34"/>
    </row>
    <row r="7747" spans="5:5" x14ac:dyDescent="0.2">
      <c r="E7747" s="34"/>
    </row>
    <row r="7748" spans="5:5" x14ac:dyDescent="0.2">
      <c r="E7748" s="34"/>
    </row>
    <row r="7749" spans="5:5" x14ac:dyDescent="0.2">
      <c r="E7749" s="34"/>
    </row>
    <row r="7750" spans="5:5" x14ac:dyDescent="0.2">
      <c r="E7750" s="34"/>
    </row>
    <row r="7751" spans="5:5" x14ac:dyDescent="0.2">
      <c r="E7751" s="34"/>
    </row>
    <row r="7752" spans="5:5" x14ac:dyDescent="0.2">
      <c r="E7752" s="34"/>
    </row>
    <row r="7753" spans="5:5" x14ac:dyDescent="0.2">
      <c r="E7753" s="34"/>
    </row>
    <row r="7754" spans="5:5" x14ac:dyDescent="0.2">
      <c r="E7754" s="34"/>
    </row>
    <row r="7755" spans="5:5" x14ac:dyDescent="0.2">
      <c r="E7755" s="34"/>
    </row>
    <row r="7756" spans="5:5" x14ac:dyDescent="0.2">
      <c r="E7756" s="34"/>
    </row>
    <row r="7757" spans="5:5" x14ac:dyDescent="0.2">
      <c r="E7757" s="34"/>
    </row>
    <row r="7758" spans="5:5" x14ac:dyDescent="0.2">
      <c r="E7758" s="34"/>
    </row>
    <row r="7759" spans="5:5" x14ac:dyDescent="0.2">
      <c r="E7759" s="34"/>
    </row>
    <row r="7760" spans="5:5" x14ac:dyDescent="0.2">
      <c r="E7760" s="34"/>
    </row>
    <row r="7761" spans="5:5" x14ac:dyDescent="0.2">
      <c r="E7761" s="34"/>
    </row>
    <row r="7762" spans="5:5" x14ac:dyDescent="0.2">
      <c r="E7762" s="34"/>
    </row>
    <row r="7763" spans="5:5" x14ac:dyDescent="0.2">
      <c r="E7763" s="34"/>
    </row>
    <row r="7764" spans="5:5" x14ac:dyDescent="0.2">
      <c r="E7764" s="34"/>
    </row>
    <row r="7765" spans="5:5" x14ac:dyDescent="0.2">
      <c r="E7765" s="34"/>
    </row>
    <row r="7766" spans="5:5" x14ac:dyDescent="0.2">
      <c r="E7766" s="34"/>
    </row>
    <row r="7767" spans="5:5" x14ac:dyDescent="0.2">
      <c r="E7767" s="34"/>
    </row>
    <row r="7768" spans="5:5" x14ac:dyDescent="0.2">
      <c r="E7768" s="34"/>
    </row>
    <row r="7769" spans="5:5" x14ac:dyDescent="0.2">
      <c r="E7769" s="34"/>
    </row>
    <row r="7770" spans="5:5" x14ac:dyDescent="0.2">
      <c r="E7770" s="34"/>
    </row>
    <row r="7771" spans="5:5" x14ac:dyDescent="0.2">
      <c r="E7771" s="34"/>
    </row>
    <row r="7772" spans="5:5" x14ac:dyDescent="0.2">
      <c r="E7772" s="34"/>
    </row>
    <row r="7773" spans="5:5" x14ac:dyDescent="0.2">
      <c r="E7773" s="34"/>
    </row>
    <row r="7774" spans="5:5" x14ac:dyDescent="0.2">
      <c r="E7774" s="34"/>
    </row>
    <row r="7775" spans="5:5" x14ac:dyDescent="0.2">
      <c r="E7775" s="34"/>
    </row>
    <row r="7776" spans="5:5" x14ac:dyDescent="0.2">
      <c r="E7776" s="34"/>
    </row>
    <row r="7777" spans="5:5" x14ac:dyDescent="0.2">
      <c r="E7777" s="34"/>
    </row>
    <row r="7778" spans="5:5" x14ac:dyDescent="0.2">
      <c r="E7778" s="34"/>
    </row>
    <row r="7779" spans="5:5" x14ac:dyDescent="0.2">
      <c r="E7779" s="34"/>
    </row>
    <row r="7780" spans="5:5" x14ac:dyDescent="0.2">
      <c r="E7780" s="34"/>
    </row>
    <row r="7781" spans="5:5" x14ac:dyDescent="0.2">
      <c r="E7781" s="34"/>
    </row>
    <row r="7782" spans="5:5" x14ac:dyDescent="0.2">
      <c r="E7782" s="34"/>
    </row>
    <row r="7783" spans="5:5" x14ac:dyDescent="0.2">
      <c r="E7783" s="34"/>
    </row>
    <row r="7784" spans="5:5" x14ac:dyDescent="0.2">
      <c r="E7784" s="34"/>
    </row>
    <row r="7785" spans="5:5" x14ac:dyDescent="0.2">
      <c r="E7785" s="34"/>
    </row>
    <row r="7786" spans="5:5" x14ac:dyDescent="0.2">
      <c r="E7786" s="34"/>
    </row>
    <row r="7787" spans="5:5" x14ac:dyDescent="0.2">
      <c r="E7787" s="34"/>
    </row>
    <row r="7788" spans="5:5" x14ac:dyDescent="0.2">
      <c r="E7788" s="34"/>
    </row>
    <row r="7789" spans="5:5" x14ac:dyDescent="0.2">
      <c r="E7789" s="34"/>
    </row>
    <row r="7790" spans="5:5" x14ac:dyDescent="0.2">
      <c r="E7790" s="34"/>
    </row>
    <row r="7791" spans="5:5" x14ac:dyDescent="0.2">
      <c r="E7791" s="34"/>
    </row>
    <row r="7792" spans="5:5" x14ac:dyDescent="0.2">
      <c r="E7792" s="34"/>
    </row>
    <row r="7793" spans="5:5" x14ac:dyDescent="0.2">
      <c r="E7793" s="34"/>
    </row>
    <row r="7794" spans="5:5" x14ac:dyDescent="0.2">
      <c r="E7794" s="34"/>
    </row>
    <row r="7795" spans="5:5" x14ac:dyDescent="0.2">
      <c r="E7795" s="34"/>
    </row>
    <row r="7796" spans="5:5" x14ac:dyDescent="0.2">
      <c r="E7796" s="34"/>
    </row>
    <row r="7797" spans="5:5" x14ac:dyDescent="0.2">
      <c r="E7797" s="34"/>
    </row>
    <row r="7798" spans="5:5" x14ac:dyDescent="0.2">
      <c r="E7798" s="34"/>
    </row>
    <row r="7799" spans="5:5" x14ac:dyDescent="0.2">
      <c r="E7799" s="34"/>
    </row>
    <row r="7800" spans="5:5" x14ac:dyDescent="0.2">
      <c r="E7800" s="34"/>
    </row>
    <row r="7801" spans="5:5" x14ac:dyDescent="0.2">
      <c r="E7801" s="34"/>
    </row>
    <row r="7802" spans="5:5" x14ac:dyDescent="0.2">
      <c r="E7802" s="34"/>
    </row>
    <row r="7803" spans="5:5" x14ac:dyDescent="0.2">
      <c r="E7803" s="34"/>
    </row>
    <row r="7804" spans="5:5" x14ac:dyDescent="0.2">
      <c r="E7804" s="34"/>
    </row>
    <row r="7805" spans="5:5" x14ac:dyDescent="0.2">
      <c r="E7805" s="34"/>
    </row>
    <row r="7806" spans="5:5" x14ac:dyDescent="0.2">
      <c r="E7806" s="34"/>
    </row>
    <row r="7807" spans="5:5" x14ac:dyDescent="0.2">
      <c r="E7807" s="34"/>
    </row>
    <row r="7808" spans="5:5" x14ac:dyDescent="0.2">
      <c r="E7808" s="34"/>
    </row>
    <row r="7809" spans="5:5" x14ac:dyDescent="0.2">
      <c r="E7809" s="34"/>
    </row>
    <row r="7810" spans="5:5" x14ac:dyDescent="0.2">
      <c r="E7810" s="34"/>
    </row>
    <row r="7811" spans="5:5" x14ac:dyDescent="0.2">
      <c r="E7811" s="34"/>
    </row>
    <row r="7812" spans="5:5" x14ac:dyDescent="0.2">
      <c r="E7812" s="34"/>
    </row>
    <row r="7813" spans="5:5" x14ac:dyDescent="0.2">
      <c r="E7813" s="34"/>
    </row>
    <row r="7814" spans="5:5" x14ac:dyDescent="0.2">
      <c r="E7814" s="34"/>
    </row>
    <row r="7815" spans="5:5" x14ac:dyDescent="0.2">
      <c r="E7815" s="34"/>
    </row>
    <row r="7816" spans="5:5" x14ac:dyDescent="0.2">
      <c r="E7816" s="34"/>
    </row>
    <row r="7817" spans="5:5" x14ac:dyDescent="0.2">
      <c r="E7817" s="34"/>
    </row>
    <row r="7818" spans="5:5" x14ac:dyDescent="0.2">
      <c r="E7818" s="34"/>
    </row>
    <row r="7819" spans="5:5" x14ac:dyDescent="0.2">
      <c r="E7819" s="34"/>
    </row>
    <row r="7820" spans="5:5" x14ac:dyDescent="0.2">
      <c r="E7820" s="34"/>
    </row>
    <row r="7821" spans="5:5" x14ac:dyDescent="0.2">
      <c r="E7821" s="34"/>
    </row>
    <row r="7822" spans="5:5" x14ac:dyDescent="0.2">
      <c r="E7822" s="34"/>
    </row>
    <row r="7823" spans="5:5" x14ac:dyDescent="0.2">
      <c r="E7823" s="34"/>
    </row>
    <row r="7824" spans="5:5" x14ac:dyDescent="0.2">
      <c r="E7824" s="34"/>
    </row>
    <row r="7825" spans="5:5" x14ac:dyDescent="0.2">
      <c r="E7825" s="34"/>
    </row>
    <row r="7826" spans="5:5" x14ac:dyDescent="0.2">
      <c r="E7826" s="34"/>
    </row>
    <row r="7827" spans="5:5" x14ac:dyDescent="0.2">
      <c r="E7827" s="34"/>
    </row>
    <row r="7828" spans="5:5" x14ac:dyDescent="0.2">
      <c r="E7828" s="34"/>
    </row>
    <row r="7829" spans="5:5" x14ac:dyDescent="0.2">
      <c r="E7829" s="34"/>
    </row>
    <row r="7830" spans="5:5" x14ac:dyDescent="0.2">
      <c r="E7830" s="34"/>
    </row>
    <row r="7831" spans="5:5" x14ac:dyDescent="0.2">
      <c r="E7831" s="34"/>
    </row>
    <row r="7832" spans="5:5" x14ac:dyDescent="0.2">
      <c r="E7832" s="34"/>
    </row>
    <row r="7833" spans="5:5" x14ac:dyDescent="0.2">
      <c r="E7833" s="34"/>
    </row>
    <row r="7834" spans="5:5" x14ac:dyDescent="0.2">
      <c r="E7834" s="34"/>
    </row>
    <row r="7835" spans="5:5" x14ac:dyDescent="0.2">
      <c r="E7835" s="34"/>
    </row>
    <row r="7836" spans="5:5" x14ac:dyDescent="0.2">
      <c r="E7836" s="34"/>
    </row>
    <row r="7837" spans="5:5" x14ac:dyDescent="0.2">
      <c r="E7837" s="34"/>
    </row>
    <row r="7838" spans="5:5" x14ac:dyDescent="0.2">
      <c r="E7838" s="34"/>
    </row>
    <row r="7839" spans="5:5" x14ac:dyDescent="0.2">
      <c r="E7839" s="34"/>
    </row>
    <row r="7840" spans="5:5" x14ac:dyDescent="0.2">
      <c r="E7840" s="34"/>
    </row>
    <row r="7841" spans="5:5" x14ac:dyDescent="0.2">
      <c r="E7841" s="34"/>
    </row>
    <row r="7842" spans="5:5" x14ac:dyDescent="0.2">
      <c r="E7842" s="34"/>
    </row>
    <row r="7843" spans="5:5" x14ac:dyDescent="0.2">
      <c r="E7843" s="34"/>
    </row>
    <row r="7844" spans="5:5" x14ac:dyDescent="0.2">
      <c r="E7844" s="34"/>
    </row>
    <row r="7845" spans="5:5" x14ac:dyDescent="0.2">
      <c r="E7845" s="34"/>
    </row>
    <row r="7846" spans="5:5" x14ac:dyDescent="0.2">
      <c r="E7846" s="34"/>
    </row>
    <row r="7847" spans="5:5" x14ac:dyDescent="0.2">
      <c r="E7847" s="34"/>
    </row>
    <row r="7848" spans="5:5" x14ac:dyDescent="0.2">
      <c r="E7848" s="34"/>
    </row>
    <row r="7849" spans="5:5" x14ac:dyDescent="0.2">
      <c r="E7849" s="34"/>
    </row>
    <row r="7850" spans="5:5" x14ac:dyDescent="0.2">
      <c r="E7850" s="34"/>
    </row>
    <row r="7851" spans="5:5" x14ac:dyDescent="0.2">
      <c r="E7851" s="34"/>
    </row>
    <row r="7852" spans="5:5" x14ac:dyDescent="0.2">
      <c r="E7852" s="34"/>
    </row>
    <row r="7853" spans="5:5" x14ac:dyDescent="0.2">
      <c r="E7853" s="34"/>
    </row>
    <row r="7854" spans="5:5" x14ac:dyDescent="0.2">
      <c r="E7854" s="34"/>
    </row>
    <row r="7855" spans="5:5" x14ac:dyDescent="0.2">
      <c r="E7855" s="34"/>
    </row>
    <row r="7856" spans="5:5" x14ac:dyDescent="0.2">
      <c r="E7856" s="34"/>
    </row>
    <row r="7857" spans="5:5" x14ac:dyDescent="0.2">
      <c r="E7857" s="34"/>
    </row>
    <row r="7858" spans="5:5" x14ac:dyDescent="0.2">
      <c r="E7858" s="34"/>
    </row>
    <row r="7859" spans="5:5" x14ac:dyDescent="0.2">
      <c r="E7859" s="34"/>
    </row>
    <row r="7860" spans="5:5" x14ac:dyDescent="0.2">
      <c r="E7860" s="34"/>
    </row>
    <row r="7861" spans="5:5" x14ac:dyDescent="0.2">
      <c r="E7861" s="34"/>
    </row>
    <row r="7862" spans="5:5" x14ac:dyDescent="0.2">
      <c r="E7862" s="34"/>
    </row>
    <row r="7863" spans="5:5" x14ac:dyDescent="0.2">
      <c r="E7863" s="34"/>
    </row>
    <row r="7864" spans="5:5" x14ac:dyDescent="0.2">
      <c r="E7864" s="34"/>
    </row>
    <row r="7865" spans="5:5" x14ac:dyDescent="0.2">
      <c r="E7865" s="34"/>
    </row>
    <row r="7866" spans="5:5" x14ac:dyDescent="0.2">
      <c r="E7866" s="34"/>
    </row>
    <row r="7867" spans="5:5" x14ac:dyDescent="0.2">
      <c r="E7867" s="34"/>
    </row>
    <row r="7868" spans="5:5" x14ac:dyDescent="0.2">
      <c r="E7868" s="34"/>
    </row>
    <row r="7869" spans="5:5" x14ac:dyDescent="0.2">
      <c r="E7869" s="34"/>
    </row>
    <row r="7870" spans="5:5" x14ac:dyDescent="0.2">
      <c r="E7870" s="34"/>
    </row>
    <row r="7871" spans="5:5" x14ac:dyDescent="0.2">
      <c r="E7871" s="34"/>
    </row>
    <row r="7872" spans="5:5" x14ac:dyDescent="0.2">
      <c r="E7872" s="34"/>
    </row>
    <row r="7873" spans="5:5" x14ac:dyDescent="0.2">
      <c r="E7873" s="34"/>
    </row>
    <row r="7874" spans="5:5" x14ac:dyDescent="0.2">
      <c r="E7874" s="34"/>
    </row>
    <row r="7875" spans="5:5" x14ac:dyDescent="0.2">
      <c r="E7875" s="34"/>
    </row>
    <row r="7876" spans="5:5" x14ac:dyDescent="0.2">
      <c r="E7876" s="34"/>
    </row>
    <row r="7877" spans="5:5" x14ac:dyDescent="0.2">
      <c r="E7877" s="34"/>
    </row>
    <row r="7878" spans="5:5" x14ac:dyDescent="0.2">
      <c r="E7878" s="34"/>
    </row>
    <row r="7879" spans="5:5" x14ac:dyDescent="0.2">
      <c r="E7879" s="34"/>
    </row>
    <row r="7880" spans="5:5" x14ac:dyDescent="0.2">
      <c r="E7880" s="34"/>
    </row>
    <row r="7881" spans="5:5" x14ac:dyDescent="0.2">
      <c r="E7881" s="34"/>
    </row>
    <row r="7882" spans="5:5" x14ac:dyDescent="0.2">
      <c r="E7882" s="34"/>
    </row>
    <row r="7883" spans="5:5" x14ac:dyDescent="0.2">
      <c r="E7883" s="34"/>
    </row>
    <row r="7884" spans="5:5" x14ac:dyDescent="0.2">
      <c r="E7884" s="34"/>
    </row>
    <row r="7885" spans="5:5" x14ac:dyDescent="0.2">
      <c r="E7885" s="34"/>
    </row>
    <row r="7886" spans="5:5" x14ac:dyDescent="0.2">
      <c r="E7886" s="34"/>
    </row>
    <row r="7887" spans="5:5" x14ac:dyDescent="0.2">
      <c r="E7887" s="34"/>
    </row>
    <row r="7888" spans="5:5" x14ac:dyDescent="0.2">
      <c r="E7888" s="34"/>
    </row>
    <row r="7889" spans="5:5" x14ac:dyDescent="0.2">
      <c r="E7889" s="34"/>
    </row>
    <row r="7890" spans="5:5" x14ac:dyDescent="0.2">
      <c r="E7890" s="34"/>
    </row>
    <row r="7891" spans="5:5" x14ac:dyDescent="0.2">
      <c r="E7891" s="34"/>
    </row>
    <row r="7892" spans="5:5" x14ac:dyDescent="0.2">
      <c r="E7892" s="34"/>
    </row>
    <row r="7893" spans="5:5" x14ac:dyDescent="0.2">
      <c r="E7893" s="34"/>
    </row>
    <row r="7894" spans="5:5" x14ac:dyDescent="0.2">
      <c r="E7894" s="34"/>
    </row>
    <row r="7895" spans="5:5" x14ac:dyDescent="0.2">
      <c r="E7895" s="34"/>
    </row>
    <row r="7896" spans="5:5" x14ac:dyDescent="0.2">
      <c r="E7896" s="34"/>
    </row>
    <row r="7897" spans="5:5" x14ac:dyDescent="0.2">
      <c r="E7897" s="34"/>
    </row>
    <row r="7898" spans="5:5" x14ac:dyDescent="0.2">
      <c r="E7898" s="34"/>
    </row>
    <row r="7899" spans="5:5" x14ac:dyDescent="0.2">
      <c r="E7899" s="34"/>
    </row>
    <row r="7900" spans="5:5" x14ac:dyDescent="0.2">
      <c r="E7900" s="34"/>
    </row>
    <row r="7901" spans="5:5" x14ac:dyDescent="0.2">
      <c r="E7901" s="34"/>
    </row>
    <row r="7902" spans="5:5" x14ac:dyDescent="0.2">
      <c r="E7902" s="34"/>
    </row>
    <row r="7903" spans="5:5" x14ac:dyDescent="0.2">
      <c r="E7903" s="34"/>
    </row>
    <row r="7904" spans="5:5" x14ac:dyDescent="0.2">
      <c r="E7904" s="34"/>
    </row>
    <row r="7905" spans="5:5" x14ac:dyDescent="0.2">
      <c r="E7905" s="34"/>
    </row>
    <row r="7906" spans="5:5" x14ac:dyDescent="0.2">
      <c r="E7906" s="34"/>
    </row>
    <row r="7907" spans="5:5" x14ac:dyDescent="0.2">
      <c r="E7907" s="34"/>
    </row>
    <row r="7908" spans="5:5" x14ac:dyDescent="0.2">
      <c r="E7908" s="34"/>
    </row>
    <row r="7909" spans="5:5" x14ac:dyDescent="0.2">
      <c r="E7909" s="34"/>
    </row>
    <row r="7910" spans="5:5" x14ac:dyDescent="0.2">
      <c r="E7910" s="34"/>
    </row>
    <row r="7911" spans="5:5" x14ac:dyDescent="0.2">
      <c r="E7911" s="34"/>
    </row>
    <row r="7912" spans="5:5" x14ac:dyDescent="0.2">
      <c r="E7912" s="34"/>
    </row>
    <row r="7913" spans="5:5" x14ac:dyDescent="0.2">
      <c r="E7913" s="34"/>
    </row>
    <row r="7914" spans="5:5" x14ac:dyDescent="0.2">
      <c r="E7914" s="34"/>
    </row>
    <row r="7915" spans="5:5" x14ac:dyDescent="0.2">
      <c r="E7915" s="34"/>
    </row>
    <row r="7916" spans="5:5" x14ac:dyDescent="0.2">
      <c r="E7916" s="34"/>
    </row>
    <row r="7917" spans="5:5" x14ac:dyDescent="0.2">
      <c r="E7917" s="34"/>
    </row>
    <row r="7918" spans="5:5" x14ac:dyDescent="0.2">
      <c r="E7918" s="34"/>
    </row>
    <row r="7919" spans="5:5" x14ac:dyDescent="0.2">
      <c r="E7919" s="34"/>
    </row>
    <row r="7920" spans="5:5" x14ac:dyDescent="0.2">
      <c r="E7920" s="34"/>
    </row>
    <row r="7921" spans="5:5" x14ac:dyDescent="0.2">
      <c r="E7921" s="34"/>
    </row>
    <row r="7922" spans="5:5" x14ac:dyDescent="0.2">
      <c r="E7922" s="34"/>
    </row>
    <row r="7923" spans="5:5" x14ac:dyDescent="0.2">
      <c r="E7923" s="34"/>
    </row>
    <row r="7924" spans="5:5" x14ac:dyDescent="0.2">
      <c r="E7924" s="34"/>
    </row>
    <row r="7925" spans="5:5" x14ac:dyDescent="0.2">
      <c r="E7925" s="34"/>
    </row>
    <row r="7926" spans="5:5" x14ac:dyDescent="0.2">
      <c r="E7926" s="34"/>
    </row>
    <row r="7927" spans="5:5" x14ac:dyDescent="0.2">
      <c r="E7927" s="34"/>
    </row>
    <row r="7928" spans="5:5" x14ac:dyDescent="0.2">
      <c r="E7928" s="34"/>
    </row>
    <row r="7929" spans="5:5" x14ac:dyDescent="0.2">
      <c r="E7929" s="34"/>
    </row>
    <row r="7930" spans="5:5" x14ac:dyDescent="0.2">
      <c r="E7930" s="34"/>
    </row>
    <row r="7931" spans="5:5" x14ac:dyDescent="0.2">
      <c r="E7931" s="34"/>
    </row>
    <row r="7932" spans="5:5" x14ac:dyDescent="0.2">
      <c r="E7932" s="34"/>
    </row>
    <row r="7933" spans="5:5" x14ac:dyDescent="0.2">
      <c r="E7933" s="34"/>
    </row>
    <row r="7934" spans="5:5" x14ac:dyDescent="0.2">
      <c r="E7934" s="34"/>
    </row>
    <row r="7935" spans="5:5" x14ac:dyDescent="0.2">
      <c r="E7935" s="34"/>
    </row>
    <row r="7936" spans="5:5" x14ac:dyDescent="0.2">
      <c r="E7936" s="34"/>
    </row>
    <row r="7937" spans="5:5" x14ac:dyDescent="0.2">
      <c r="E7937" s="34"/>
    </row>
    <row r="7938" spans="5:5" x14ac:dyDescent="0.2">
      <c r="E7938" s="34"/>
    </row>
    <row r="7939" spans="5:5" x14ac:dyDescent="0.2">
      <c r="E7939" s="34"/>
    </row>
    <row r="7940" spans="5:5" x14ac:dyDescent="0.2">
      <c r="E7940" s="34"/>
    </row>
    <row r="7941" spans="5:5" x14ac:dyDescent="0.2">
      <c r="E7941" s="34"/>
    </row>
    <row r="7942" spans="5:5" x14ac:dyDescent="0.2">
      <c r="E7942" s="34"/>
    </row>
    <row r="7943" spans="5:5" x14ac:dyDescent="0.2">
      <c r="E7943" s="34"/>
    </row>
    <row r="7944" spans="5:5" x14ac:dyDescent="0.2">
      <c r="E7944" s="34"/>
    </row>
    <row r="7945" spans="5:5" x14ac:dyDescent="0.2">
      <c r="E7945" s="34"/>
    </row>
    <row r="7946" spans="5:5" x14ac:dyDescent="0.2">
      <c r="E7946" s="34"/>
    </row>
    <row r="7947" spans="5:5" x14ac:dyDescent="0.2">
      <c r="E7947" s="34"/>
    </row>
    <row r="7948" spans="5:5" x14ac:dyDescent="0.2">
      <c r="E7948" s="34"/>
    </row>
    <row r="7949" spans="5:5" x14ac:dyDescent="0.2">
      <c r="E7949" s="34"/>
    </row>
    <row r="7950" spans="5:5" x14ac:dyDescent="0.2">
      <c r="E7950" s="34"/>
    </row>
    <row r="7951" spans="5:5" x14ac:dyDescent="0.2">
      <c r="E7951" s="34"/>
    </row>
    <row r="7952" spans="5:5" x14ac:dyDescent="0.2">
      <c r="E7952" s="34"/>
    </row>
    <row r="7953" spans="5:5" x14ac:dyDescent="0.2">
      <c r="E7953" s="34"/>
    </row>
    <row r="7954" spans="5:5" x14ac:dyDescent="0.2">
      <c r="E7954" s="34"/>
    </row>
    <row r="7955" spans="5:5" x14ac:dyDescent="0.2">
      <c r="E7955" s="34"/>
    </row>
    <row r="7956" spans="5:5" x14ac:dyDescent="0.2">
      <c r="E7956" s="34"/>
    </row>
    <row r="7957" spans="5:5" x14ac:dyDescent="0.2">
      <c r="E7957" s="34"/>
    </row>
    <row r="7958" spans="5:5" x14ac:dyDescent="0.2">
      <c r="E7958" s="34"/>
    </row>
    <row r="7959" spans="5:5" x14ac:dyDescent="0.2">
      <c r="E7959" s="34"/>
    </row>
    <row r="7960" spans="5:5" x14ac:dyDescent="0.2">
      <c r="E7960" s="34"/>
    </row>
    <row r="7961" spans="5:5" x14ac:dyDescent="0.2">
      <c r="E7961" s="34"/>
    </row>
    <row r="7962" spans="5:5" x14ac:dyDescent="0.2">
      <c r="E7962" s="34"/>
    </row>
    <row r="7963" spans="5:5" x14ac:dyDescent="0.2">
      <c r="E7963" s="34"/>
    </row>
    <row r="7964" spans="5:5" x14ac:dyDescent="0.2">
      <c r="E7964" s="34"/>
    </row>
    <row r="7965" spans="5:5" x14ac:dyDescent="0.2">
      <c r="E7965" s="34"/>
    </row>
    <row r="7966" spans="5:5" x14ac:dyDescent="0.2">
      <c r="E7966" s="34"/>
    </row>
    <row r="7967" spans="5:5" x14ac:dyDescent="0.2">
      <c r="E7967" s="34"/>
    </row>
    <row r="7968" spans="5:5" x14ac:dyDescent="0.2">
      <c r="E7968" s="34"/>
    </row>
    <row r="7969" spans="5:5" x14ac:dyDescent="0.2">
      <c r="E7969" s="34"/>
    </row>
    <row r="7970" spans="5:5" x14ac:dyDescent="0.2">
      <c r="E7970" s="34"/>
    </row>
    <row r="7971" spans="5:5" x14ac:dyDescent="0.2">
      <c r="E7971" s="34"/>
    </row>
    <row r="7972" spans="5:5" x14ac:dyDescent="0.2">
      <c r="E7972" s="34"/>
    </row>
    <row r="7973" spans="5:5" x14ac:dyDescent="0.2">
      <c r="E7973" s="34"/>
    </row>
    <row r="7974" spans="5:5" x14ac:dyDescent="0.2">
      <c r="E7974" s="34"/>
    </row>
    <row r="7975" spans="5:5" x14ac:dyDescent="0.2">
      <c r="E7975" s="34"/>
    </row>
    <row r="7976" spans="5:5" x14ac:dyDescent="0.2">
      <c r="E7976" s="34"/>
    </row>
    <row r="7977" spans="5:5" x14ac:dyDescent="0.2">
      <c r="E7977" s="34"/>
    </row>
    <row r="7978" spans="5:5" x14ac:dyDescent="0.2">
      <c r="E7978" s="34"/>
    </row>
    <row r="7979" spans="5:5" x14ac:dyDescent="0.2">
      <c r="E7979" s="34"/>
    </row>
    <row r="7980" spans="5:5" x14ac:dyDescent="0.2">
      <c r="E7980" s="34"/>
    </row>
    <row r="7981" spans="5:5" x14ac:dyDescent="0.2">
      <c r="E7981" s="34"/>
    </row>
    <row r="7982" spans="5:5" x14ac:dyDescent="0.2">
      <c r="E7982" s="34"/>
    </row>
    <row r="7983" spans="5:5" x14ac:dyDescent="0.2">
      <c r="E7983" s="34"/>
    </row>
    <row r="7984" spans="5:5" x14ac:dyDescent="0.2">
      <c r="E7984" s="34"/>
    </row>
    <row r="7985" spans="5:5" x14ac:dyDescent="0.2">
      <c r="E7985" s="34"/>
    </row>
    <row r="7986" spans="5:5" x14ac:dyDescent="0.2">
      <c r="E7986" s="34"/>
    </row>
    <row r="7987" spans="5:5" x14ac:dyDescent="0.2">
      <c r="E7987" s="34"/>
    </row>
    <row r="7988" spans="5:5" x14ac:dyDescent="0.2">
      <c r="E7988" s="34"/>
    </row>
    <row r="7989" spans="5:5" x14ac:dyDescent="0.2">
      <c r="E7989" s="34"/>
    </row>
    <row r="7990" spans="5:5" x14ac:dyDescent="0.2">
      <c r="E7990" s="34"/>
    </row>
    <row r="7991" spans="5:5" x14ac:dyDescent="0.2">
      <c r="E7991" s="34"/>
    </row>
    <row r="7992" spans="5:5" x14ac:dyDescent="0.2">
      <c r="E7992" s="34"/>
    </row>
    <row r="7993" spans="5:5" x14ac:dyDescent="0.2">
      <c r="E7993" s="34"/>
    </row>
    <row r="7994" spans="5:5" x14ac:dyDescent="0.2">
      <c r="E7994" s="34"/>
    </row>
    <row r="7995" spans="5:5" x14ac:dyDescent="0.2">
      <c r="E7995" s="34"/>
    </row>
    <row r="7996" spans="5:5" x14ac:dyDescent="0.2">
      <c r="E7996" s="34"/>
    </row>
    <row r="7997" spans="5:5" x14ac:dyDescent="0.2">
      <c r="E7997" s="34"/>
    </row>
    <row r="7998" spans="5:5" x14ac:dyDescent="0.2">
      <c r="E7998" s="34"/>
    </row>
    <row r="7999" spans="5:5" x14ac:dyDescent="0.2">
      <c r="E7999" s="34"/>
    </row>
    <row r="8000" spans="5:5" x14ac:dyDescent="0.2">
      <c r="E8000" s="34"/>
    </row>
    <row r="8001" spans="5:5" x14ac:dyDescent="0.2">
      <c r="E8001" s="34"/>
    </row>
    <row r="8002" spans="5:5" x14ac:dyDescent="0.2">
      <c r="E8002" s="34"/>
    </row>
    <row r="8003" spans="5:5" x14ac:dyDescent="0.2">
      <c r="E8003" s="34"/>
    </row>
    <row r="8004" spans="5:5" x14ac:dyDescent="0.2">
      <c r="E8004" s="34"/>
    </row>
    <row r="8005" spans="5:5" x14ac:dyDescent="0.2">
      <c r="E8005" s="34"/>
    </row>
    <row r="8006" spans="5:5" x14ac:dyDescent="0.2">
      <c r="E8006" s="34"/>
    </row>
    <row r="8007" spans="5:5" x14ac:dyDescent="0.2">
      <c r="E8007" s="34"/>
    </row>
    <row r="8008" spans="5:5" x14ac:dyDescent="0.2">
      <c r="E8008" s="34"/>
    </row>
    <row r="8009" spans="5:5" x14ac:dyDescent="0.2">
      <c r="E8009" s="34"/>
    </row>
    <row r="8010" spans="5:5" x14ac:dyDescent="0.2">
      <c r="E8010" s="34"/>
    </row>
    <row r="8011" spans="5:5" x14ac:dyDescent="0.2">
      <c r="E8011" s="34"/>
    </row>
    <row r="8012" spans="5:5" x14ac:dyDescent="0.2">
      <c r="E8012" s="34"/>
    </row>
    <row r="8013" spans="5:5" x14ac:dyDescent="0.2">
      <c r="E8013" s="34"/>
    </row>
    <row r="8014" spans="5:5" x14ac:dyDescent="0.2">
      <c r="E8014" s="34"/>
    </row>
    <row r="8015" spans="5:5" x14ac:dyDescent="0.2">
      <c r="E8015" s="34"/>
    </row>
    <row r="8016" spans="5:5" x14ac:dyDescent="0.2">
      <c r="E8016" s="34"/>
    </row>
    <row r="8017" spans="5:5" x14ac:dyDescent="0.2">
      <c r="E8017" s="34"/>
    </row>
    <row r="8018" spans="5:5" x14ac:dyDescent="0.2">
      <c r="E8018" s="34"/>
    </row>
    <row r="8019" spans="5:5" x14ac:dyDescent="0.2">
      <c r="E8019" s="34"/>
    </row>
    <row r="8020" spans="5:5" x14ac:dyDescent="0.2">
      <c r="E8020" s="34"/>
    </row>
    <row r="8021" spans="5:5" x14ac:dyDescent="0.2">
      <c r="E8021" s="34"/>
    </row>
    <row r="8022" spans="5:5" x14ac:dyDescent="0.2">
      <c r="E8022" s="34"/>
    </row>
    <row r="8023" spans="5:5" x14ac:dyDescent="0.2">
      <c r="E8023" s="34"/>
    </row>
    <row r="8024" spans="5:5" x14ac:dyDescent="0.2">
      <c r="E8024" s="34"/>
    </row>
    <row r="8025" spans="5:5" x14ac:dyDescent="0.2">
      <c r="E8025" s="34"/>
    </row>
    <row r="8026" spans="5:5" x14ac:dyDescent="0.2">
      <c r="E8026" s="34"/>
    </row>
    <row r="8027" spans="5:5" x14ac:dyDescent="0.2">
      <c r="E8027" s="34"/>
    </row>
    <row r="8028" spans="5:5" x14ac:dyDescent="0.2">
      <c r="E8028" s="34"/>
    </row>
    <row r="8029" spans="5:5" x14ac:dyDescent="0.2">
      <c r="E8029" s="34"/>
    </row>
    <row r="8030" spans="5:5" x14ac:dyDescent="0.2">
      <c r="E8030" s="34"/>
    </row>
    <row r="8031" spans="5:5" x14ac:dyDescent="0.2">
      <c r="E8031" s="34"/>
    </row>
    <row r="8032" spans="5:5" x14ac:dyDescent="0.2">
      <c r="E8032" s="34"/>
    </row>
    <row r="8033" spans="5:5" x14ac:dyDescent="0.2">
      <c r="E8033" s="34"/>
    </row>
    <row r="8034" spans="5:5" x14ac:dyDescent="0.2">
      <c r="E8034" s="34"/>
    </row>
    <row r="8035" spans="5:5" x14ac:dyDescent="0.2">
      <c r="E8035" s="34"/>
    </row>
    <row r="8036" spans="5:5" x14ac:dyDescent="0.2">
      <c r="E8036" s="34"/>
    </row>
    <row r="8037" spans="5:5" x14ac:dyDescent="0.2">
      <c r="E8037" s="34"/>
    </row>
    <row r="8038" spans="5:5" x14ac:dyDescent="0.2">
      <c r="E8038" s="34"/>
    </row>
    <row r="8039" spans="5:5" x14ac:dyDescent="0.2">
      <c r="E8039" s="34"/>
    </row>
    <row r="8040" spans="5:5" x14ac:dyDescent="0.2">
      <c r="E8040" s="34"/>
    </row>
    <row r="8041" spans="5:5" x14ac:dyDescent="0.2">
      <c r="E8041" s="34"/>
    </row>
    <row r="8042" spans="5:5" x14ac:dyDescent="0.2">
      <c r="E8042" s="34"/>
    </row>
    <row r="8043" spans="5:5" x14ac:dyDescent="0.2">
      <c r="E8043" s="34"/>
    </row>
    <row r="8044" spans="5:5" x14ac:dyDescent="0.2">
      <c r="E8044" s="34"/>
    </row>
    <row r="8045" spans="5:5" x14ac:dyDescent="0.2">
      <c r="E8045" s="34"/>
    </row>
    <row r="8046" spans="5:5" x14ac:dyDescent="0.2">
      <c r="E8046" s="34"/>
    </row>
    <row r="8047" spans="5:5" x14ac:dyDescent="0.2">
      <c r="E8047" s="34"/>
    </row>
    <row r="8048" spans="5:5" x14ac:dyDescent="0.2">
      <c r="E8048" s="34"/>
    </row>
    <row r="8049" spans="5:5" x14ac:dyDescent="0.2">
      <c r="E8049" s="34"/>
    </row>
    <row r="8050" spans="5:5" x14ac:dyDescent="0.2">
      <c r="E8050" s="34"/>
    </row>
    <row r="8051" spans="5:5" x14ac:dyDescent="0.2">
      <c r="E8051" s="34"/>
    </row>
    <row r="8052" spans="5:5" x14ac:dyDescent="0.2">
      <c r="E8052" s="34"/>
    </row>
    <row r="8053" spans="5:5" x14ac:dyDescent="0.2">
      <c r="E8053" s="34"/>
    </row>
    <row r="8054" spans="5:5" x14ac:dyDescent="0.2">
      <c r="E8054" s="34"/>
    </row>
    <row r="8055" spans="5:5" x14ac:dyDescent="0.2">
      <c r="E8055" s="34"/>
    </row>
    <row r="8056" spans="5:5" x14ac:dyDescent="0.2">
      <c r="E8056" s="34"/>
    </row>
    <row r="8057" spans="5:5" x14ac:dyDescent="0.2">
      <c r="E8057" s="34"/>
    </row>
    <row r="8058" spans="5:5" x14ac:dyDescent="0.2">
      <c r="E8058" s="34"/>
    </row>
    <row r="8059" spans="5:5" x14ac:dyDescent="0.2">
      <c r="E8059" s="34"/>
    </row>
    <row r="8060" spans="5:5" x14ac:dyDescent="0.2">
      <c r="E8060" s="34"/>
    </row>
    <row r="8061" spans="5:5" x14ac:dyDescent="0.2">
      <c r="E8061" s="34"/>
    </row>
    <row r="8062" spans="5:5" x14ac:dyDescent="0.2">
      <c r="E8062" s="34"/>
    </row>
    <row r="8063" spans="5:5" x14ac:dyDescent="0.2">
      <c r="E8063" s="34"/>
    </row>
    <row r="8064" spans="5:5" x14ac:dyDescent="0.2">
      <c r="E8064" s="34"/>
    </row>
    <row r="8065" spans="5:5" x14ac:dyDescent="0.2">
      <c r="E8065" s="34"/>
    </row>
    <row r="8066" spans="5:5" x14ac:dyDescent="0.2">
      <c r="E8066" s="34"/>
    </row>
    <row r="8067" spans="5:5" x14ac:dyDescent="0.2">
      <c r="E8067" s="34"/>
    </row>
    <row r="8068" spans="5:5" x14ac:dyDescent="0.2">
      <c r="E8068" s="34"/>
    </row>
    <row r="8069" spans="5:5" x14ac:dyDescent="0.2">
      <c r="E8069" s="34"/>
    </row>
    <row r="8070" spans="5:5" x14ac:dyDescent="0.2">
      <c r="E8070" s="34"/>
    </row>
    <row r="8071" spans="5:5" x14ac:dyDescent="0.2">
      <c r="E8071" s="34"/>
    </row>
    <row r="8072" spans="5:5" x14ac:dyDescent="0.2">
      <c r="E8072" s="34"/>
    </row>
    <row r="8073" spans="5:5" x14ac:dyDescent="0.2">
      <c r="E8073" s="34"/>
    </row>
    <row r="8074" spans="5:5" x14ac:dyDescent="0.2">
      <c r="E8074" s="34"/>
    </row>
    <row r="8075" spans="5:5" x14ac:dyDescent="0.2">
      <c r="E8075" s="34"/>
    </row>
    <row r="8076" spans="5:5" x14ac:dyDescent="0.2">
      <c r="E8076" s="34"/>
    </row>
    <row r="8077" spans="5:5" x14ac:dyDescent="0.2">
      <c r="E8077" s="34"/>
    </row>
    <row r="8078" spans="5:5" x14ac:dyDescent="0.2">
      <c r="E8078" s="34"/>
    </row>
    <row r="8079" spans="5:5" x14ac:dyDescent="0.2">
      <c r="E8079" s="34"/>
    </row>
    <row r="8080" spans="5:5" x14ac:dyDescent="0.2">
      <c r="E8080" s="34"/>
    </row>
    <row r="8081" spans="5:5" x14ac:dyDescent="0.2">
      <c r="E8081" s="34"/>
    </row>
    <row r="8082" spans="5:5" x14ac:dyDescent="0.2">
      <c r="E8082" s="34"/>
    </row>
    <row r="8083" spans="5:5" x14ac:dyDescent="0.2">
      <c r="E8083" s="34"/>
    </row>
    <row r="8084" spans="5:5" x14ac:dyDescent="0.2">
      <c r="E8084" s="34"/>
    </row>
    <row r="8085" spans="5:5" x14ac:dyDescent="0.2">
      <c r="E8085" s="34"/>
    </row>
    <row r="8086" spans="5:5" x14ac:dyDescent="0.2">
      <c r="E8086" s="34"/>
    </row>
    <row r="8087" spans="5:5" x14ac:dyDescent="0.2">
      <c r="E8087" s="34"/>
    </row>
    <row r="8088" spans="5:5" x14ac:dyDescent="0.2">
      <c r="E8088" s="34"/>
    </row>
    <row r="8089" spans="5:5" x14ac:dyDescent="0.2">
      <c r="E8089" s="34"/>
    </row>
    <row r="8090" spans="5:5" x14ac:dyDescent="0.2">
      <c r="E8090" s="34"/>
    </row>
    <row r="8091" spans="5:5" x14ac:dyDescent="0.2">
      <c r="E8091" s="34"/>
    </row>
    <row r="8092" spans="5:5" x14ac:dyDescent="0.2">
      <c r="E8092" s="34"/>
    </row>
    <row r="8093" spans="5:5" x14ac:dyDescent="0.2">
      <c r="E8093" s="34"/>
    </row>
    <row r="8094" spans="5:5" x14ac:dyDescent="0.2">
      <c r="E8094" s="34"/>
    </row>
    <row r="8095" spans="5:5" x14ac:dyDescent="0.2">
      <c r="E8095" s="34"/>
    </row>
    <row r="8096" spans="5:5" x14ac:dyDescent="0.2">
      <c r="E8096" s="34"/>
    </row>
    <row r="8097" spans="5:5" x14ac:dyDescent="0.2">
      <c r="E8097" s="34"/>
    </row>
    <row r="8098" spans="5:5" x14ac:dyDescent="0.2">
      <c r="E8098" s="34"/>
    </row>
    <row r="8099" spans="5:5" x14ac:dyDescent="0.2">
      <c r="E8099" s="34"/>
    </row>
    <row r="8100" spans="5:5" x14ac:dyDescent="0.2">
      <c r="E8100" s="34"/>
    </row>
    <row r="8101" spans="5:5" x14ac:dyDescent="0.2">
      <c r="E8101" s="34"/>
    </row>
    <row r="8102" spans="5:5" x14ac:dyDescent="0.2">
      <c r="E8102" s="34"/>
    </row>
    <row r="8103" spans="5:5" x14ac:dyDescent="0.2">
      <c r="E8103" s="34"/>
    </row>
    <row r="8104" spans="5:5" x14ac:dyDescent="0.2">
      <c r="E8104" s="34"/>
    </row>
    <row r="8105" spans="5:5" x14ac:dyDescent="0.2">
      <c r="E8105" s="34"/>
    </row>
    <row r="8106" spans="5:5" x14ac:dyDescent="0.2">
      <c r="E8106" s="34"/>
    </row>
    <row r="8107" spans="5:5" x14ac:dyDescent="0.2">
      <c r="E8107" s="34"/>
    </row>
    <row r="8108" spans="5:5" x14ac:dyDescent="0.2">
      <c r="E8108" s="34"/>
    </row>
    <row r="8109" spans="5:5" x14ac:dyDescent="0.2">
      <c r="E8109" s="34"/>
    </row>
    <row r="8110" spans="5:5" x14ac:dyDescent="0.2">
      <c r="E8110" s="34"/>
    </row>
    <row r="8111" spans="5:5" x14ac:dyDescent="0.2">
      <c r="E8111" s="34"/>
    </row>
    <row r="8112" spans="5:5" x14ac:dyDescent="0.2">
      <c r="E8112" s="34"/>
    </row>
    <row r="8113" spans="5:5" x14ac:dyDescent="0.2">
      <c r="E8113" s="34"/>
    </row>
    <row r="8114" spans="5:5" x14ac:dyDescent="0.2">
      <c r="E8114" s="34"/>
    </row>
    <row r="8115" spans="5:5" x14ac:dyDescent="0.2">
      <c r="E8115" s="34"/>
    </row>
    <row r="8116" spans="5:5" x14ac:dyDescent="0.2">
      <c r="E8116" s="34"/>
    </row>
    <row r="8117" spans="5:5" x14ac:dyDescent="0.2">
      <c r="E8117" s="34"/>
    </row>
    <row r="8118" spans="5:5" x14ac:dyDescent="0.2">
      <c r="E8118" s="34"/>
    </row>
    <row r="8119" spans="5:5" x14ac:dyDescent="0.2">
      <c r="E8119" s="34"/>
    </row>
    <row r="8120" spans="5:5" x14ac:dyDescent="0.2">
      <c r="E8120" s="34"/>
    </row>
    <row r="8121" spans="5:5" x14ac:dyDescent="0.2">
      <c r="E8121" s="34"/>
    </row>
    <row r="8122" spans="5:5" x14ac:dyDescent="0.2">
      <c r="E8122" s="34"/>
    </row>
    <row r="8123" spans="5:5" x14ac:dyDescent="0.2">
      <c r="E8123" s="34"/>
    </row>
    <row r="8124" spans="5:5" x14ac:dyDescent="0.2">
      <c r="E8124" s="34"/>
    </row>
    <row r="8125" spans="5:5" x14ac:dyDescent="0.2">
      <c r="E8125" s="34"/>
    </row>
    <row r="8126" spans="5:5" x14ac:dyDescent="0.2">
      <c r="E8126" s="34"/>
    </row>
    <row r="8127" spans="5:5" x14ac:dyDescent="0.2">
      <c r="E8127" s="34"/>
    </row>
    <row r="8128" spans="5:5" x14ac:dyDescent="0.2">
      <c r="E8128" s="34"/>
    </row>
    <row r="8129" spans="5:5" x14ac:dyDescent="0.2">
      <c r="E8129" s="34"/>
    </row>
    <row r="8130" spans="5:5" x14ac:dyDescent="0.2">
      <c r="E8130" s="34"/>
    </row>
    <row r="8131" spans="5:5" x14ac:dyDescent="0.2">
      <c r="E8131" s="34"/>
    </row>
    <row r="8132" spans="5:5" x14ac:dyDescent="0.2">
      <c r="E8132" s="34"/>
    </row>
    <row r="8133" spans="5:5" x14ac:dyDescent="0.2">
      <c r="E8133" s="34"/>
    </row>
    <row r="8134" spans="5:5" x14ac:dyDescent="0.2">
      <c r="E8134" s="34"/>
    </row>
    <row r="8135" spans="5:5" x14ac:dyDescent="0.2">
      <c r="E8135" s="34"/>
    </row>
    <row r="8136" spans="5:5" x14ac:dyDescent="0.2">
      <c r="E8136" s="34"/>
    </row>
    <row r="8137" spans="5:5" x14ac:dyDescent="0.2">
      <c r="E8137" s="34"/>
    </row>
    <row r="8138" spans="5:5" x14ac:dyDescent="0.2">
      <c r="E8138" s="34"/>
    </row>
    <row r="8139" spans="5:5" x14ac:dyDescent="0.2">
      <c r="E8139" s="34"/>
    </row>
    <row r="8140" spans="5:5" x14ac:dyDescent="0.2">
      <c r="E8140" s="34"/>
    </row>
    <row r="8141" spans="5:5" x14ac:dyDescent="0.2">
      <c r="E8141" s="34"/>
    </row>
    <row r="8142" spans="5:5" x14ac:dyDescent="0.2">
      <c r="E8142" s="34"/>
    </row>
    <row r="8143" spans="5:5" x14ac:dyDescent="0.2">
      <c r="E8143" s="34"/>
    </row>
    <row r="8144" spans="5:5" x14ac:dyDescent="0.2">
      <c r="E8144" s="34"/>
    </row>
    <row r="8145" spans="5:5" x14ac:dyDescent="0.2">
      <c r="E8145" s="34"/>
    </row>
    <row r="8146" spans="5:5" x14ac:dyDescent="0.2">
      <c r="E8146" s="34"/>
    </row>
    <row r="8147" spans="5:5" x14ac:dyDescent="0.2">
      <c r="E8147" s="34"/>
    </row>
    <row r="8148" spans="5:5" x14ac:dyDescent="0.2">
      <c r="E8148" s="34"/>
    </row>
    <row r="8149" spans="5:5" x14ac:dyDescent="0.2">
      <c r="E8149" s="34"/>
    </row>
    <row r="8150" spans="5:5" x14ac:dyDescent="0.2">
      <c r="E8150" s="34"/>
    </row>
    <row r="8151" spans="5:5" x14ac:dyDescent="0.2">
      <c r="E8151" s="34"/>
    </row>
    <row r="8152" spans="5:5" x14ac:dyDescent="0.2">
      <c r="E8152" s="34"/>
    </row>
    <row r="8153" spans="5:5" x14ac:dyDescent="0.2">
      <c r="E8153" s="34"/>
    </row>
    <row r="8154" spans="5:5" x14ac:dyDescent="0.2">
      <c r="E8154" s="34"/>
    </row>
    <row r="8155" spans="5:5" x14ac:dyDescent="0.2">
      <c r="E8155" s="34"/>
    </row>
    <row r="8156" spans="5:5" x14ac:dyDescent="0.2">
      <c r="E8156" s="34"/>
    </row>
    <row r="8157" spans="5:5" x14ac:dyDescent="0.2">
      <c r="E8157" s="34"/>
    </row>
    <row r="8158" spans="5:5" x14ac:dyDescent="0.2">
      <c r="E8158" s="34"/>
    </row>
    <row r="8159" spans="5:5" x14ac:dyDescent="0.2">
      <c r="E8159" s="34"/>
    </row>
    <row r="8160" spans="5:5" x14ac:dyDescent="0.2">
      <c r="E8160" s="34"/>
    </row>
    <row r="8161" spans="5:5" x14ac:dyDescent="0.2">
      <c r="E8161" s="34"/>
    </row>
    <row r="8162" spans="5:5" x14ac:dyDescent="0.2">
      <c r="E8162" s="34"/>
    </row>
    <row r="8163" spans="5:5" x14ac:dyDescent="0.2">
      <c r="E8163" s="34"/>
    </row>
    <row r="8164" spans="5:5" x14ac:dyDescent="0.2">
      <c r="E8164" s="34"/>
    </row>
    <row r="8165" spans="5:5" x14ac:dyDescent="0.2">
      <c r="E8165" s="34"/>
    </row>
    <row r="8166" spans="5:5" x14ac:dyDescent="0.2">
      <c r="E8166" s="34"/>
    </row>
    <row r="8167" spans="5:5" x14ac:dyDescent="0.2">
      <c r="E8167" s="34"/>
    </row>
    <row r="8168" spans="5:5" x14ac:dyDescent="0.2">
      <c r="E8168" s="34"/>
    </row>
    <row r="8169" spans="5:5" x14ac:dyDescent="0.2">
      <c r="E8169" s="34"/>
    </row>
    <row r="8170" spans="5:5" x14ac:dyDescent="0.2">
      <c r="E8170" s="34"/>
    </row>
    <row r="8171" spans="5:5" x14ac:dyDescent="0.2">
      <c r="E8171" s="34"/>
    </row>
    <row r="8172" spans="5:5" x14ac:dyDescent="0.2">
      <c r="E8172" s="34"/>
    </row>
    <row r="8173" spans="5:5" x14ac:dyDescent="0.2">
      <c r="E8173" s="34"/>
    </row>
    <row r="8174" spans="5:5" x14ac:dyDescent="0.2">
      <c r="E8174" s="34"/>
    </row>
    <row r="8175" spans="5:5" x14ac:dyDescent="0.2">
      <c r="E8175" s="34"/>
    </row>
    <row r="8176" spans="5:5" x14ac:dyDescent="0.2">
      <c r="E8176" s="34"/>
    </row>
    <row r="8177" spans="5:5" x14ac:dyDescent="0.2">
      <c r="E8177" s="34"/>
    </row>
    <row r="8178" spans="5:5" x14ac:dyDescent="0.2">
      <c r="E8178" s="34"/>
    </row>
    <row r="8179" spans="5:5" x14ac:dyDescent="0.2">
      <c r="E8179" s="34"/>
    </row>
    <row r="8180" spans="5:5" x14ac:dyDescent="0.2">
      <c r="E8180" s="34"/>
    </row>
    <row r="8181" spans="5:5" x14ac:dyDescent="0.2">
      <c r="E8181" s="34"/>
    </row>
    <row r="8182" spans="5:5" x14ac:dyDescent="0.2">
      <c r="E8182" s="34"/>
    </row>
    <row r="8183" spans="5:5" x14ac:dyDescent="0.2">
      <c r="E8183" s="34"/>
    </row>
    <row r="8184" spans="5:5" x14ac:dyDescent="0.2">
      <c r="E8184" s="34"/>
    </row>
    <row r="8185" spans="5:5" x14ac:dyDescent="0.2">
      <c r="E8185" s="34"/>
    </row>
    <row r="8186" spans="5:5" x14ac:dyDescent="0.2">
      <c r="E8186" s="34"/>
    </row>
    <row r="8187" spans="5:5" x14ac:dyDescent="0.2">
      <c r="E8187" s="34"/>
    </row>
    <row r="8188" spans="5:5" x14ac:dyDescent="0.2">
      <c r="E8188" s="34"/>
    </row>
    <row r="8189" spans="5:5" x14ac:dyDescent="0.2">
      <c r="E8189" s="34"/>
    </row>
    <row r="8190" spans="5:5" x14ac:dyDescent="0.2">
      <c r="E8190" s="34"/>
    </row>
    <row r="8191" spans="5:5" x14ac:dyDescent="0.2">
      <c r="E8191" s="34"/>
    </row>
    <row r="8192" spans="5:5" x14ac:dyDescent="0.2">
      <c r="E8192" s="34"/>
    </row>
    <row r="8193" spans="5:5" x14ac:dyDescent="0.2">
      <c r="E8193" s="34"/>
    </row>
    <row r="8194" spans="5:5" x14ac:dyDescent="0.2">
      <c r="E8194" s="34"/>
    </row>
    <row r="8195" spans="5:5" x14ac:dyDescent="0.2">
      <c r="E8195" s="34"/>
    </row>
    <row r="8196" spans="5:5" x14ac:dyDescent="0.2">
      <c r="E8196" s="34"/>
    </row>
    <row r="8197" spans="5:5" x14ac:dyDescent="0.2">
      <c r="E8197" s="34"/>
    </row>
    <row r="8198" spans="5:5" x14ac:dyDescent="0.2">
      <c r="E8198" s="34"/>
    </row>
    <row r="8199" spans="5:5" x14ac:dyDescent="0.2">
      <c r="E8199" s="34"/>
    </row>
    <row r="8200" spans="5:5" x14ac:dyDescent="0.2">
      <c r="E8200" s="34"/>
    </row>
    <row r="8201" spans="5:5" x14ac:dyDescent="0.2">
      <c r="E8201" s="34"/>
    </row>
    <row r="8202" spans="5:5" x14ac:dyDescent="0.2">
      <c r="E8202" s="34"/>
    </row>
    <row r="8203" spans="5:5" x14ac:dyDescent="0.2">
      <c r="E8203" s="34"/>
    </row>
    <row r="8204" spans="5:5" x14ac:dyDescent="0.2">
      <c r="E8204" s="34"/>
    </row>
    <row r="8205" spans="5:5" x14ac:dyDescent="0.2">
      <c r="E8205" s="34"/>
    </row>
    <row r="8206" spans="5:5" x14ac:dyDescent="0.2">
      <c r="E8206" s="34"/>
    </row>
    <row r="8207" spans="5:5" x14ac:dyDescent="0.2">
      <c r="E8207" s="34"/>
    </row>
    <row r="8208" spans="5:5" x14ac:dyDescent="0.2">
      <c r="E8208" s="34"/>
    </row>
    <row r="8209" spans="5:5" x14ac:dyDescent="0.2">
      <c r="E8209" s="34"/>
    </row>
    <row r="8210" spans="5:5" x14ac:dyDescent="0.2">
      <c r="E8210" s="34"/>
    </row>
    <row r="8211" spans="5:5" x14ac:dyDescent="0.2">
      <c r="E8211" s="34"/>
    </row>
    <row r="8212" spans="5:5" x14ac:dyDescent="0.2">
      <c r="E8212" s="34"/>
    </row>
    <row r="8213" spans="5:5" x14ac:dyDescent="0.2">
      <c r="E8213" s="34"/>
    </row>
    <row r="8214" spans="5:5" x14ac:dyDescent="0.2">
      <c r="E8214" s="34"/>
    </row>
    <row r="8215" spans="5:5" x14ac:dyDescent="0.2">
      <c r="E8215" s="34"/>
    </row>
    <row r="8216" spans="5:5" x14ac:dyDescent="0.2">
      <c r="E8216" s="34"/>
    </row>
    <row r="8217" spans="5:5" x14ac:dyDescent="0.2">
      <c r="E8217" s="34"/>
    </row>
    <row r="8218" spans="5:5" x14ac:dyDescent="0.2">
      <c r="E8218" s="34"/>
    </row>
    <row r="8219" spans="5:5" x14ac:dyDescent="0.2">
      <c r="E8219" s="34"/>
    </row>
    <row r="8220" spans="5:5" x14ac:dyDescent="0.2">
      <c r="E8220" s="34"/>
    </row>
    <row r="8221" spans="5:5" x14ac:dyDescent="0.2">
      <c r="E8221" s="34"/>
    </row>
    <row r="8222" spans="5:5" x14ac:dyDescent="0.2">
      <c r="E8222" s="34"/>
    </row>
    <row r="8223" spans="5:5" x14ac:dyDescent="0.2">
      <c r="E8223" s="34"/>
    </row>
    <row r="8224" spans="5:5" x14ac:dyDescent="0.2">
      <c r="E8224" s="34"/>
    </row>
    <row r="8225" spans="5:5" x14ac:dyDescent="0.2">
      <c r="E8225" s="34"/>
    </row>
    <row r="8226" spans="5:5" x14ac:dyDescent="0.2">
      <c r="E8226" s="34"/>
    </row>
    <row r="8227" spans="5:5" x14ac:dyDescent="0.2">
      <c r="E8227" s="34"/>
    </row>
    <row r="8228" spans="5:5" x14ac:dyDescent="0.2">
      <c r="E8228" s="34"/>
    </row>
    <row r="8229" spans="5:5" x14ac:dyDescent="0.2">
      <c r="E8229" s="34"/>
    </row>
    <row r="8230" spans="5:5" x14ac:dyDescent="0.2">
      <c r="E8230" s="34"/>
    </row>
    <row r="8231" spans="5:5" x14ac:dyDescent="0.2">
      <c r="E8231" s="34"/>
    </row>
    <row r="8232" spans="5:5" x14ac:dyDescent="0.2">
      <c r="E8232" s="34"/>
    </row>
    <row r="8233" spans="5:5" x14ac:dyDescent="0.2">
      <c r="E8233" s="34"/>
    </row>
    <row r="8234" spans="5:5" x14ac:dyDescent="0.2">
      <c r="E8234" s="34"/>
    </row>
    <row r="8235" spans="5:5" x14ac:dyDescent="0.2">
      <c r="E8235" s="34"/>
    </row>
    <row r="8236" spans="5:5" x14ac:dyDescent="0.2">
      <c r="E8236" s="34"/>
    </row>
    <row r="8237" spans="5:5" x14ac:dyDescent="0.2">
      <c r="E8237" s="34"/>
    </row>
    <row r="8238" spans="5:5" x14ac:dyDescent="0.2">
      <c r="E8238" s="34"/>
    </row>
    <row r="8239" spans="5:5" x14ac:dyDescent="0.2">
      <c r="E8239" s="34"/>
    </row>
    <row r="8240" spans="5:5" x14ac:dyDescent="0.2">
      <c r="E8240" s="34"/>
    </row>
    <row r="8241" spans="5:5" x14ac:dyDescent="0.2">
      <c r="E8241" s="34"/>
    </row>
    <row r="8242" spans="5:5" x14ac:dyDescent="0.2">
      <c r="E8242" s="34"/>
    </row>
    <row r="8243" spans="5:5" x14ac:dyDescent="0.2">
      <c r="E8243" s="34"/>
    </row>
    <row r="8244" spans="5:5" x14ac:dyDescent="0.2">
      <c r="E8244" s="34"/>
    </row>
    <row r="8245" spans="5:5" x14ac:dyDescent="0.2">
      <c r="E8245" s="34"/>
    </row>
    <row r="8246" spans="5:5" x14ac:dyDescent="0.2">
      <c r="E8246" s="34"/>
    </row>
    <row r="8247" spans="5:5" x14ac:dyDescent="0.2">
      <c r="E8247" s="34"/>
    </row>
    <row r="8248" spans="5:5" x14ac:dyDescent="0.2">
      <c r="E8248" s="34"/>
    </row>
    <row r="8249" spans="5:5" x14ac:dyDescent="0.2">
      <c r="E8249" s="34"/>
    </row>
    <row r="8250" spans="5:5" x14ac:dyDescent="0.2">
      <c r="E8250" s="34"/>
    </row>
    <row r="8251" spans="5:5" x14ac:dyDescent="0.2">
      <c r="E8251" s="34"/>
    </row>
    <row r="8252" spans="5:5" x14ac:dyDescent="0.2">
      <c r="E8252" s="34"/>
    </row>
    <row r="8253" spans="5:5" x14ac:dyDescent="0.2">
      <c r="E8253" s="34"/>
    </row>
    <row r="8254" spans="5:5" x14ac:dyDescent="0.2">
      <c r="E8254" s="34"/>
    </row>
    <row r="8255" spans="5:5" x14ac:dyDescent="0.2">
      <c r="E8255" s="34"/>
    </row>
    <row r="8256" spans="5:5" x14ac:dyDescent="0.2">
      <c r="E8256" s="34"/>
    </row>
    <row r="8257" spans="5:5" x14ac:dyDescent="0.2">
      <c r="E8257" s="34"/>
    </row>
    <row r="8258" spans="5:5" x14ac:dyDescent="0.2">
      <c r="E8258" s="34"/>
    </row>
    <row r="8259" spans="5:5" x14ac:dyDescent="0.2">
      <c r="E8259" s="34"/>
    </row>
    <row r="8260" spans="5:5" x14ac:dyDescent="0.2">
      <c r="E8260" s="34"/>
    </row>
    <row r="8261" spans="5:5" x14ac:dyDescent="0.2">
      <c r="E8261" s="34"/>
    </row>
    <row r="8262" spans="5:5" x14ac:dyDescent="0.2">
      <c r="E8262" s="34"/>
    </row>
    <row r="8263" spans="5:5" x14ac:dyDescent="0.2">
      <c r="E8263" s="34"/>
    </row>
    <row r="8264" spans="5:5" x14ac:dyDescent="0.2">
      <c r="E8264" s="34"/>
    </row>
    <row r="8265" spans="5:5" x14ac:dyDescent="0.2">
      <c r="E8265" s="34"/>
    </row>
    <row r="8266" spans="5:5" x14ac:dyDescent="0.2">
      <c r="E8266" s="34"/>
    </row>
    <row r="8267" spans="5:5" x14ac:dyDescent="0.2">
      <c r="E8267" s="34"/>
    </row>
    <row r="8268" spans="5:5" x14ac:dyDescent="0.2">
      <c r="E8268" s="34"/>
    </row>
    <row r="8269" spans="5:5" x14ac:dyDescent="0.2">
      <c r="E8269" s="34"/>
    </row>
    <row r="8270" spans="5:5" x14ac:dyDescent="0.2">
      <c r="E8270" s="34"/>
    </row>
    <row r="8271" spans="5:5" x14ac:dyDescent="0.2">
      <c r="E8271" s="34"/>
    </row>
    <row r="8272" spans="5:5" x14ac:dyDescent="0.2">
      <c r="E8272" s="34"/>
    </row>
    <row r="8273" spans="5:5" x14ac:dyDescent="0.2">
      <c r="E8273" s="34"/>
    </row>
    <row r="8274" spans="5:5" x14ac:dyDescent="0.2">
      <c r="E8274" s="34"/>
    </row>
    <row r="8275" spans="5:5" x14ac:dyDescent="0.2">
      <c r="E8275" s="34"/>
    </row>
    <row r="8276" spans="5:5" x14ac:dyDescent="0.2">
      <c r="E8276" s="34"/>
    </row>
    <row r="8277" spans="5:5" x14ac:dyDescent="0.2">
      <c r="E8277" s="34"/>
    </row>
    <row r="8278" spans="5:5" x14ac:dyDescent="0.2">
      <c r="E8278" s="34"/>
    </row>
    <row r="8279" spans="5:5" x14ac:dyDescent="0.2">
      <c r="E8279" s="34"/>
    </row>
    <row r="8280" spans="5:5" x14ac:dyDescent="0.2">
      <c r="E8280" s="34"/>
    </row>
    <row r="8281" spans="5:5" x14ac:dyDescent="0.2">
      <c r="E8281" s="34"/>
    </row>
    <row r="8282" spans="5:5" x14ac:dyDescent="0.2">
      <c r="E8282" s="34"/>
    </row>
    <row r="8283" spans="5:5" x14ac:dyDescent="0.2">
      <c r="E8283" s="34"/>
    </row>
    <row r="8284" spans="5:5" x14ac:dyDescent="0.2">
      <c r="E8284" s="34"/>
    </row>
    <row r="8285" spans="5:5" x14ac:dyDescent="0.2">
      <c r="E8285" s="34"/>
    </row>
    <row r="8286" spans="5:5" x14ac:dyDescent="0.2">
      <c r="E8286" s="34"/>
    </row>
    <row r="8287" spans="5:5" x14ac:dyDescent="0.2">
      <c r="E8287" s="34"/>
    </row>
    <row r="8288" spans="5:5" x14ac:dyDescent="0.2">
      <c r="E8288" s="34"/>
    </row>
    <row r="8289" spans="5:5" x14ac:dyDescent="0.2">
      <c r="E8289" s="34"/>
    </row>
    <row r="8290" spans="5:5" x14ac:dyDescent="0.2">
      <c r="E8290" s="34"/>
    </row>
    <row r="8291" spans="5:5" x14ac:dyDescent="0.2">
      <c r="E8291" s="34"/>
    </row>
    <row r="8292" spans="5:5" x14ac:dyDescent="0.2">
      <c r="E8292" s="34"/>
    </row>
    <row r="8293" spans="5:5" x14ac:dyDescent="0.2">
      <c r="E8293" s="34"/>
    </row>
    <row r="8294" spans="5:5" x14ac:dyDescent="0.2">
      <c r="E8294" s="34"/>
    </row>
    <row r="8295" spans="5:5" x14ac:dyDescent="0.2">
      <c r="E8295" s="34"/>
    </row>
    <row r="8296" spans="5:5" x14ac:dyDescent="0.2">
      <c r="E8296" s="34"/>
    </row>
    <row r="8297" spans="5:5" x14ac:dyDescent="0.2">
      <c r="E8297" s="34"/>
    </row>
    <row r="8298" spans="5:5" x14ac:dyDescent="0.2">
      <c r="E8298" s="34"/>
    </row>
    <row r="8299" spans="5:5" x14ac:dyDescent="0.2">
      <c r="E8299" s="34"/>
    </row>
    <row r="8300" spans="5:5" x14ac:dyDescent="0.2">
      <c r="E8300" s="34"/>
    </row>
    <row r="8301" spans="5:5" x14ac:dyDescent="0.2">
      <c r="E8301" s="34"/>
    </row>
    <row r="8302" spans="5:5" x14ac:dyDescent="0.2">
      <c r="E8302" s="34"/>
    </row>
    <row r="8303" spans="5:5" x14ac:dyDescent="0.2">
      <c r="E8303" s="34"/>
    </row>
    <row r="8304" spans="5:5" x14ac:dyDescent="0.2">
      <c r="E8304" s="34"/>
    </row>
    <row r="8305" spans="5:5" x14ac:dyDescent="0.2">
      <c r="E8305" s="34"/>
    </row>
    <row r="8306" spans="5:5" x14ac:dyDescent="0.2">
      <c r="E8306" s="34"/>
    </row>
    <row r="8307" spans="5:5" x14ac:dyDescent="0.2">
      <c r="E8307" s="34"/>
    </row>
    <row r="8308" spans="5:5" x14ac:dyDescent="0.2">
      <c r="E8308" s="34"/>
    </row>
    <row r="8309" spans="5:5" x14ac:dyDescent="0.2">
      <c r="E8309" s="34"/>
    </row>
    <row r="8310" spans="5:5" x14ac:dyDescent="0.2">
      <c r="E8310" s="34"/>
    </row>
    <row r="8311" spans="5:5" x14ac:dyDescent="0.2">
      <c r="E8311" s="34"/>
    </row>
    <row r="8312" spans="5:5" x14ac:dyDescent="0.2">
      <c r="E8312" s="34"/>
    </row>
    <row r="8313" spans="5:5" x14ac:dyDescent="0.2">
      <c r="E8313" s="34"/>
    </row>
    <row r="8314" spans="5:5" x14ac:dyDescent="0.2">
      <c r="E8314" s="34"/>
    </row>
    <row r="8315" spans="5:5" x14ac:dyDescent="0.2">
      <c r="E8315" s="34"/>
    </row>
    <row r="8316" spans="5:5" x14ac:dyDescent="0.2">
      <c r="E8316" s="34"/>
    </row>
    <row r="8317" spans="5:5" x14ac:dyDescent="0.2">
      <c r="E8317" s="34"/>
    </row>
    <row r="8318" spans="5:5" x14ac:dyDescent="0.2">
      <c r="E8318" s="34"/>
    </row>
    <row r="8319" spans="5:5" x14ac:dyDescent="0.2">
      <c r="E8319" s="34"/>
    </row>
    <row r="8320" spans="5:5" x14ac:dyDescent="0.2">
      <c r="E8320" s="34"/>
    </row>
    <row r="8321" spans="5:5" x14ac:dyDescent="0.2">
      <c r="E8321" s="34"/>
    </row>
    <row r="8322" spans="5:5" x14ac:dyDescent="0.2">
      <c r="E8322" s="34"/>
    </row>
    <row r="8323" spans="5:5" x14ac:dyDescent="0.2">
      <c r="E8323" s="34"/>
    </row>
    <row r="8324" spans="5:5" x14ac:dyDescent="0.2">
      <c r="E8324" s="34"/>
    </row>
    <row r="8325" spans="5:5" x14ac:dyDescent="0.2">
      <c r="E8325" s="34"/>
    </row>
    <row r="8326" spans="5:5" x14ac:dyDescent="0.2">
      <c r="E8326" s="34"/>
    </row>
    <row r="8327" spans="5:5" x14ac:dyDescent="0.2">
      <c r="E8327" s="34"/>
    </row>
    <row r="8328" spans="5:5" x14ac:dyDescent="0.2">
      <c r="E8328" s="34"/>
    </row>
    <row r="8329" spans="5:5" x14ac:dyDescent="0.2">
      <c r="E8329" s="34"/>
    </row>
    <row r="8330" spans="5:5" x14ac:dyDescent="0.2">
      <c r="E8330" s="34"/>
    </row>
    <row r="8331" spans="5:5" x14ac:dyDescent="0.2">
      <c r="E8331" s="34"/>
    </row>
    <row r="8332" spans="5:5" x14ac:dyDescent="0.2">
      <c r="E8332" s="34"/>
    </row>
    <row r="8333" spans="5:5" x14ac:dyDescent="0.2">
      <c r="E8333" s="34"/>
    </row>
    <row r="8334" spans="5:5" x14ac:dyDescent="0.2">
      <c r="E8334" s="34"/>
    </row>
    <row r="8335" spans="5:5" x14ac:dyDescent="0.2">
      <c r="E8335" s="34"/>
    </row>
    <row r="8336" spans="5:5" x14ac:dyDescent="0.2">
      <c r="E8336" s="34"/>
    </row>
    <row r="8337" spans="5:5" x14ac:dyDescent="0.2">
      <c r="E8337" s="34"/>
    </row>
    <row r="8338" spans="5:5" x14ac:dyDescent="0.2">
      <c r="E8338" s="34"/>
    </row>
    <row r="8339" spans="5:5" x14ac:dyDescent="0.2">
      <c r="E8339" s="34"/>
    </row>
    <row r="8340" spans="5:5" x14ac:dyDescent="0.2">
      <c r="E8340" s="34"/>
    </row>
    <row r="8341" spans="5:5" x14ac:dyDescent="0.2">
      <c r="E8341" s="34"/>
    </row>
    <row r="8342" spans="5:5" x14ac:dyDescent="0.2">
      <c r="E8342" s="34"/>
    </row>
    <row r="8343" spans="5:5" x14ac:dyDescent="0.2">
      <c r="E8343" s="34"/>
    </row>
    <row r="8344" spans="5:5" x14ac:dyDescent="0.2">
      <c r="E8344" s="34"/>
    </row>
    <row r="8345" spans="5:5" x14ac:dyDescent="0.2">
      <c r="E8345" s="34"/>
    </row>
    <row r="8346" spans="5:5" x14ac:dyDescent="0.2">
      <c r="E8346" s="34"/>
    </row>
    <row r="8347" spans="5:5" x14ac:dyDescent="0.2">
      <c r="E8347" s="34"/>
    </row>
    <row r="8348" spans="5:5" x14ac:dyDescent="0.2">
      <c r="E8348" s="34"/>
    </row>
    <row r="8349" spans="5:5" x14ac:dyDescent="0.2">
      <c r="E8349" s="34"/>
    </row>
    <row r="8350" spans="5:5" x14ac:dyDescent="0.2">
      <c r="E8350" s="34"/>
    </row>
    <row r="8351" spans="5:5" x14ac:dyDescent="0.2">
      <c r="E8351" s="34"/>
    </row>
    <row r="8352" spans="5:5" x14ac:dyDescent="0.2">
      <c r="E8352" s="34"/>
    </row>
    <row r="8353" spans="5:5" x14ac:dyDescent="0.2">
      <c r="E8353" s="34"/>
    </row>
    <row r="8354" spans="5:5" x14ac:dyDescent="0.2">
      <c r="E8354" s="34"/>
    </row>
    <row r="8355" spans="5:5" x14ac:dyDescent="0.2">
      <c r="E8355" s="34"/>
    </row>
    <row r="8356" spans="5:5" x14ac:dyDescent="0.2">
      <c r="E8356" s="34"/>
    </row>
    <row r="8357" spans="5:5" x14ac:dyDescent="0.2">
      <c r="E8357" s="34"/>
    </row>
    <row r="8358" spans="5:5" x14ac:dyDescent="0.2">
      <c r="E8358" s="34"/>
    </row>
    <row r="8359" spans="5:5" x14ac:dyDescent="0.2">
      <c r="E8359" s="34"/>
    </row>
    <row r="8360" spans="5:5" x14ac:dyDescent="0.2">
      <c r="E8360" s="34"/>
    </row>
    <row r="8361" spans="5:5" x14ac:dyDescent="0.2">
      <c r="E8361" s="34"/>
    </row>
    <row r="8362" spans="5:5" x14ac:dyDescent="0.2">
      <c r="E8362" s="34"/>
    </row>
    <row r="8363" spans="5:5" x14ac:dyDescent="0.2">
      <c r="E8363" s="34"/>
    </row>
    <row r="8364" spans="5:5" x14ac:dyDescent="0.2">
      <c r="E8364" s="34"/>
    </row>
    <row r="8365" spans="5:5" x14ac:dyDescent="0.2">
      <c r="E8365" s="34"/>
    </row>
    <row r="8366" spans="5:5" x14ac:dyDescent="0.2">
      <c r="E8366" s="34"/>
    </row>
    <row r="8367" spans="5:5" x14ac:dyDescent="0.2">
      <c r="E8367" s="34"/>
    </row>
    <row r="8368" spans="5:5" x14ac:dyDescent="0.2">
      <c r="E8368" s="34"/>
    </row>
    <row r="8369" spans="5:5" x14ac:dyDescent="0.2">
      <c r="E8369" s="34"/>
    </row>
    <row r="8370" spans="5:5" x14ac:dyDescent="0.2">
      <c r="E8370" s="34"/>
    </row>
    <row r="8371" spans="5:5" x14ac:dyDescent="0.2">
      <c r="E8371" s="34"/>
    </row>
    <row r="8372" spans="5:5" x14ac:dyDescent="0.2">
      <c r="E8372" s="34"/>
    </row>
    <row r="8373" spans="5:5" x14ac:dyDescent="0.2">
      <c r="E8373" s="34"/>
    </row>
    <row r="8374" spans="5:5" x14ac:dyDescent="0.2">
      <c r="E8374" s="34"/>
    </row>
    <row r="8375" spans="5:5" x14ac:dyDescent="0.2">
      <c r="E8375" s="34"/>
    </row>
    <row r="8376" spans="5:5" x14ac:dyDescent="0.2">
      <c r="E8376" s="34"/>
    </row>
    <row r="8377" spans="5:5" x14ac:dyDescent="0.2">
      <c r="E8377" s="34"/>
    </row>
    <row r="8378" spans="5:5" x14ac:dyDescent="0.2">
      <c r="E8378" s="34"/>
    </row>
    <row r="8379" spans="5:5" x14ac:dyDescent="0.2">
      <c r="E8379" s="34"/>
    </row>
    <row r="8380" spans="5:5" x14ac:dyDescent="0.2">
      <c r="E8380" s="34"/>
    </row>
    <row r="8381" spans="5:5" x14ac:dyDescent="0.2">
      <c r="E8381" s="34"/>
    </row>
    <row r="8382" spans="5:5" x14ac:dyDescent="0.2">
      <c r="E8382" s="34"/>
    </row>
    <row r="8383" spans="5:5" x14ac:dyDescent="0.2">
      <c r="E8383" s="34"/>
    </row>
    <row r="8384" spans="5:5" x14ac:dyDescent="0.2">
      <c r="E8384" s="34"/>
    </row>
    <row r="8385" spans="5:5" x14ac:dyDescent="0.2">
      <c r="E8385" s="34"/>
    </row>
    <row r="8386" spans="5:5" x14ac:dyDescent="0.2">
      <c r="E8386" s="34"/>
    </row>
    <row r="8387" spans="5:5" x14ac:dyDescent="0.2">
      <c r="E8387" s="34"/>
    </row>
    <row r="8388" spans="5:5" x14ac:dyDescent="0.2">
      <c r="E8388" s="34"/>
    </row>
    <row r="8389" spans="5:5" x14ac:dyDescent="0.2">
      <c r="E8389" s="34"/>
    </row>
    <row r="8390" spans="5:5" x14ac:dyDescent="0.2">
      <c r="E8390" s="34"/>
    </row>
    <row r="8391" spans="5:5" x14ac:dyDescent="0.2">
      <c r="E8391" s="34"/>
    </row>
    <row r="8392" spans="5:5" x14ac:dyDescent="0.2">
      <c r="E8392" s="34"/>
    </row>
    <row r="8393" spans="5:5" x14ac:dyDescent="0.2">
      <c r="E8393" s="34"/>
    </row>
    <row r="8394" spans="5:5" x14ac:dyDescent="0.2">
      <c r="E8394" s="34"/>
    </row>
    <row r="8395" spans="5:5" x14ac:dyDescent="0.2">
      <c r="E8395" s="34"/>
    </row>
    <row r="8396" spans="5:5" x14ac:dyDescent="0.2">
      <c r="E8396" s="34"/>
    </row>
    <row r="8397" spans="5:5" x14ac:dyDescent="0.2">
      <c r="E8397" s="34"/>
    </row>
    <row r="8398" spans="5:5" x14ac:dyDescent="0.2">
      <c r="E8398" s="34"/>
    </row>
    <row r="8399" spans="5:5" x14ac:dyDescent="0.2">
      <c r="E8399" s="34"/>
    </row>
    <row r="8400" spans="5:5" x14ac:dyDescent="0.2">
      <c r="E8400" s="34"/>
    </row>
    <row r="8401" spans="5:5" x14ac:dyDescent="0.2">
      <c r="E8401" s="34"/>
    </row>
    <row r="8402" spans="5:5" x14ac:dyDescent="0.2">
      <c r="E8402" s="34"/>
    </row>
    <row r="8403" spans="5:5" x14ac:dyDescent="0.2">
      <c r="E8403" s="34"/>
    </row>
    <row r="8404" spans="5:5" x14ac:dyDescent="0.2">
      <c r="E8404" s="34"/>
    </row>
    <row r="8405" spans="5:5" x14ac:dyDescent="0.2">
      <c r="E8405" s="34"/>
    </row>
    <row r="8406" spans="5:5" x14ac:dyDescent="0.2">
      <c r="E8406" s="34"/>
    </row>
    <row r="8407" spans="5:5" x14ac:dyDescent="0.2">
      <c r="E8407" s="34"/>
    </row>
    <row r="8408" spans="5:5" x14ac:dyDescent="0.2">
      <c r="E8408" s="34"/>
    </row>
    <row r="8409" spans="5:5" x14ac:dyDescent="0.2">
      <c r="E8409" s="34"/>
    </row>
    <row r="8410" spans="5:5" x14ac:dyDescent="0.2">
      <c r="E8410" s="34"/>
    </row>
    <row r="8411" spans="5:5" x14ac:dyDescent="0.2">
      <c r="E8411" s="34"/>
    </row>
    <row r="8412" spans="5:5" x14ac:dyDescent="0.2">
      <c r="E8412" s="34"/>
    </row>
    <row r="8413" spans="5:5" x14ac:dyDescent="0.2">
      <c r="E8413" s="34"/>
    </row>
    <row r="8414" spans="5:5" x14ac:dyDescent="0.2">
      <c r="E8414" s="34"/>
    </row>
    <row r="8415" spans="5:5" x14ac:dyDescent="0.2">
      <c r="E8415" s="34"/>
    </row>
    <row r="8416" spans="5:5" x14ac:dyDescent="0.2">
      <c r="E8416" s="34"/>
    </row>
    <row r="8417" spans="5:5" x14ac:dyDescent="0.2">
      <c r="E8417" s="34"/>
    </row>
    <row r="8418" spans="5:5" x14ac:dyDescent="0.2">
      <c r="E8418" s="34"/>
    </row>
    <row r="8419" spans="5:5" x14ac:dyDescent="0.2">
      <c r="E8419" s="34"/>
    </row>
    <row r="8420" spans="5:5" x14ac:dyDescent="0.2">
      <c r="E8420" s="34"/>
    </row>
    <row r="8421" spans="5:5" x14ac:dyDescent="0.2">
      <c r="E8421" s="34"/>
    </row>
    <row r="8422" spans="5:5" x14ac:dyDescent="0.2">
      <c r="E8422" s="34"/>
    </row>
    <row r="8423" spans="5:5" x14ac:dyDescent="0.2">
      <c r="E8423" s="34"/>
    </row>
    <row r="8424" spans="5:5" x14ac:dyDescent="0.2">
      <c r="E8424" s="34"/>
    </row>
    <row r="8425" spans="5:5" x14ac:dyDescent="0.2">
      <c r="E8425" s="34"/>
    </row>
    <row r="8426" spans="5:5" x14ac:dyDescent="0.2">
      <c r="E8426" s="34"/>
    </row>
    <row r="8427" spans="5:5" x14ac:dyDescent="0.2">
      <c r="E8427" s="34"/>
    </row>
    <row r="8428" spans="5:5" x14ac:dyDescent="0.2">
      <c r="E8428" s="34"/>
    </row>
    <row r="8429" spans="5:5" x14ac:dyDescent="0.2">
      <c r="E8429" s="34"/>
    </row>
    <row r="8430" spans="5:5" x14ac:dyDescent="0.2">
      <c r="E8430" s="34"/>
    </row>
    <row r="8431" spans="5:5" x14ac:dyDescent="0.2">
      <c r="E8431" s="34"/>
    </row>
    <row r="8432" spans="5:5" x14ac:dyDescent="0.2">
      <c r="E8432" s="34"/>
    </row>
    <row r="8433" spans="5:5" x14ac:dyDescent="0.2">
      <c r="E8433" s="34"/>
    </row>
    <row r="8434" spans="5:5" x14ac:dyDescent="0.2">
      <c r="E8434" s="34"/>
    </row>
    <row r="8435" spans="5:5" x14ac:dyDescent="0.2">
      <c r="E8435" s="34"/>
    </row>
    <row r="8436" spans="5:5" x14ac:dyDescent="0.2">
      <c r="E8436" s="34"/>
    </row>
    <row r="8437" spans="5:5" x14ac:dyDescent="0.2">
      <c r="E8437" s="34"/>
    </row>
    <row r="8438" spans="5:5" x14ac:dyDescent="0.2">
      <c r="E8438" s="34"/>
    </row>
    <row r="8439" spans="5:5" x14ac:dyDescent="0.2">
      <c r="E8439" s="34"/>
    </row>
    <row r="8440" spans="5:5" x14ac:dyDescent="0.2">
      <c r="E8440" s="34"/>
    </row>
    <row r="8441" spans="5:5" x14ac:dyDescent="0.2">
      <c r="E8441" s="34"/>
    </row>
    <row r="8442" spans="5:5" x14ac:dyDescent="0.2">
      <c r="E8442" s="34"/>
    </row>
    <row r="8443" spans="5:5" x14ac:dyDescent="0.2">
      <c r="E8443" s="34"/>
    </row>
    <row r="8444" spans="5:5" x14ac:dyDescent="0.2">
      <c r="E8444" s="34"/>
    </row>
    <row r="8445" spans="5:5" x14ac:dyDescent="0.2">
      <c r="E8445" s="34"/>
    </row>
    <row r="8446" spans="5:5" x14ac:dyDescent="0.2">
      <c r="E8446" s="34"/>
    </row>
    <row r="8447" spans="5:5" x14ac:dyDescent="0.2">
      <c r="E8447" s="34"/>
    </row>
    <row r="8448" spans="5:5" x14ac:dyDescent="0.2">
      <c r="E8448" s="34"/>
    </row>
    <row r="8449" spans="5:5" x14ac:dyDescent="0.2">
      <c r="E8449" s="34"/>
    </row>
    <row r="8450" spans="5:5" x14ac:dyDescent="0.2">
      <c r="E8450" s="34"/>
    </row>
    <row r="8451" spans="5:5" x14ac:dyDescent="0.2">
      <c r="E8451" s="34"/>
    </row>
    <row r="8452" spans="5:5" x14ac:dyDescent="0.2">
      <c r="E8452" s="34"/>
    </row>
    <row r="8453" spans="5:5" x14ac:dyDescent="0.2">
      <c r="E8453" s="34"/>
    </row>
    <row r="8454" spans="5:5" x14ac:dyDescent="0.2">
      <c r="E8454" s="34"/>
    </row>
    <row r="8455" spans="5:5" x14ac:dyDescent="0.2">
      <c r="E8455" s="34"/>
    </row>
    <row r="8456" spans="5:5" x14ac:dyDescent="0.2">
      <c r="E8456" s="34"/>
    </row>
    <row r="8457" spans="5:5" x14ac:dyDescent="0.2">
      <c r="E8457" s="34"/>
    </row>
    <row r="8458" spans="5:5" x14ac:dyDescent="0.2">
      <c r="E8458" s="34"/>
    </row>
    <row r="8459" spans="5:5" x14ac:dyDescent="0.2">
      <c r="E8459" s="34"/>
    </row>
    <row r="8460" spans="5:5" x14ac:dyDescent="0.2">
      <c r="E8460" s="34"/>
    </row>
    <row r="8461" spans="5:5" x14ac:dyDescent="0.2">
      <c r="E8461" s="34"/>
    </row>
    <row r="8462" spans="5:5" x14ac:dyDescent="0.2">
      <c r="E8462" s="34"/>
    </row>
    <row r="8463" spans="5:5" x14ac:dyDescent="0.2">
      <c r="E8463" s="34"/>
    </row>
    <row r="8464" spans="5:5" x14ac:dyDescent="0.2">
      <c r="E8464" s="34"/>
    </row>
    <row r="8465" spans="5:5" x14ac:dyDescent="0.2">
      <c r="E8465" s="34"/>
    </row>
    <row r="8466" spans="5:5" x14ac:dyDescent="0.2">
      <c r="E8466" s="34"/>
    </row>
    <row r="8467" spans="5:5" x14ac:dyDescent="0.2">
      <c r="E8467" s="34"/>
    </row>
    <row r="8468" spans="5:5" x14ac:dyDescent="0.2">
      <c r="E8468" s="34"/>
    </row>
    <row r="8469" spans="5:5" x14ac:dyDescent="0.2">
      <c r="E8469" s="34"/>
    </row>
    <row r="8470" spans="5:5" x14ac:dyDescent="0.2">
      <c r="E8470" s="34"/>
    </row>
    <row r="8471" spans="5:5" x14ac:dyDescent="0.2">
      <c r="E8471" s="34"/>
    </row>
    <row r="8472" spans="5:5" x14ac:dyDescent="0.2">
      <c r="E8472" s="34"/>
    </row>
    <row r="8473" spans="5:5" x14ac:dyDescent="0.2">
      <c r="E8473" s="34"/>
    </row>
    <row r="8474" spans="5:5" x14ac:dyDescent="0.2">
      <c r="E8474" s="34"/>
    </row>
    <row r="8475" spans="5:5" x14ac:dyDescent="0.2">
      <c r="E8475" s="34"/>
    </row>
    <row r="8476" spans="5:5" x14ac:dyDescent="0.2">
      <c r="E8476" s="34"/>
    </row>
    <row r="8477" spans="5:5" x14ac:dyDescent="0.2">
      <c r="E8477" s="34"/>
    </row>
    <row r="8478" spans="5:5" x14ac:dyDescent="0.2">
      <c r="E8478" s="34"/>
    </row>
    <row r="8479" spans="5:5" x14ac:dyDescent="0.2">
      <c r="E8479" s="34"/>
    </row>
    <row r="8480" spans="5:5" x14ac:dyDescent="0.2">
      <c r="E8480" s="34"/>
    </row>
    <row r="8481" spans="5:5" x14ac:dyDescent="0.2">
      <c r="E8481" s="34"/>
    </row>
    <row r="8482" spans="5:5" x14ac:dyDescent="0.2">
      <c r="E8482" s="34"/>
    </row>
    <row r="8483" spans="5:5" x14ac:dyDescent="0.2">
      <c r="E8483" s="34"/>
    </row>
    <row r="8484" spans="5:5" x14ac:dyDescent="0.2">
      <c r="E8484" s="34"/>
    </row>
    <row r="8485" spans="5:5" x14ac:dyDescent="0.2">
      <c r="E8485" s="34"/>
    </row>
    <row r="8486" spans="5:5" x14ac:dyDescent="0.2">
      <c r="E8486" s="34"/>
    </row>
    <row r="8487" spans="5:5" x14ac:dyDescent="0.2">
      <c r="E8487" s="34"/>
    </row>
    <row r="8488" spans="5:5" x14ac:dyDescent="0.2">
      <c r="E8488" s="34"/>
    </row>
    <row r="8489" spans="5:5" x14ac:dyDescent="0.2">
      <c r="E8489" s="34"/>
    </row>
    <row r="8490" spans="5:5" x14ac:dyDescent="0.2">
      <c r="E8490" s="34"/>
    </row>
    <row r="8491" spans="5:5" x14ac:dyDescent="0.2">
      <c r="E8491" s="34"/>
    </row>
    <row r="8492" spans="5:5" x14ac:dyDescent="0.2">
      <c r="E8492" s="34"/>
    </row>
    <row r="8493" spans="5:5" x14ac:dyDescent="0.2">
      <c r="E8493" s="34"/>
    </row>
    <row r="8494" spans="5:5" x14ac:dyDescent="0.2">
      <c r="E8494" s="34"/>
    </row>
    <row r="8495" spans="5:5" x14ac:dyDescent="0.2">
      <c r="E8495" s="34"/>
    </row>
    <row r="8496" spans="5:5" x14ac:dyDescent="0.2">
      <c r="E8496" s="34"/>
    </row>
    <row r="8497" spans="5:5" x14ac:dyDescent="0.2">
      <c r="E8497" s="34"/>
    </row>
    <row r="8498" spans="5:5" x14ac:dyDescent="0.2">
      <c r="E8498" s="34"/>
    </row>
    <row r="8499" spans="5:5" x14ac:dyDescent="0.2">
      <c r="E8499" s="34"/>
    </row>
    <row r="8500" spans="5:5" x14ac:dyDescent="0.2">
      <c r="E8500" s="34"/>
    </row>
    <row r="8501" spans="5:5" x14ac:dyDescent="0.2">
      <c r="E8501" s="34"/>
    </row>
    <row r="8502" spans="5:5" x14ac:dyDescent="0.2">
      <c r="E8502" s="34"/>
    </row>
    <row r="8503" spans="5:5" x14ac:dyDescent="0.2">
      <c r="E8503" s="34"/>
    </row>
    <row r="8504" spans="5:5" x14ac:dyDescent="0.2">
      <c r="E8504" s="34"/>
    </row>
    <row r="8505" spans="5:5" x14ac:dyDescent="0.2">
      <c r="E8505" s="34"/>
    </row>
    <row r="8506" spans="5:5" x14ac:dyDescent="0.2">
      <c r="E8506" s="34"/>
    </row>
    <row r="8507" spans="5:5" x14ac:dyDescent="0.2">
      <c r="E8507" s="34"/>
    </row>
    <row r="8508" spans="5:5" x14ac:dyDescent="0.2">
      <c r="E8508" s="34"/>
    </row>
    <row r="8509" spans="5:5" x14ac:dyDescent="0.2">
      <c r="E8509" s="34"/>
    </row>
    <row r="8510" spans="5:5" x14ac:dyDescent="0.2">
      <c r="E8510" s="34"/>
    </row>
    <row r="8511" spans="5:5" x14ac:dyDescent="0.2">
      <c r="E8511" s="34"/>
    </row>
    <row r="8512" spans="5:5" x14ac:dyDescent="0.2">
      <c r="E8512" s="34"/>
    </row>
    <row r="8513" spans="5:5" x14ac:dyDescent="0.2">
      <c r="E8513" s="34"/>
    </row>
    <row r="8514" spans="5:5" x14ac:dyDescent="0.2">
      <c r="E8514" s="34"/>
    </row>
    <row r="8515" spans="5:5" x14ac:dyDescent="0.2">
      <c r="E8515" s="34"/>
    </row>
    <row r="8516" spans="5:5" x14ac:dyDescent="0.2">
      <c r="E8516" s="34"/>
    </row>
    <row r="8517" spans="5:5" x14ac:dyDescent="0.2">
      <c r="E8517" s="34"/>
    </row>
    <row r="8518" spans="5:5" x14ac:dyDescent="0.2">
      <c r="E8518" s="34"/>
    </row>
    <row r="8519" spans="5:5" x14ac:dyDescent="0.2">
      <c r="E8519" s="34"/>
    </row>
    <row r="8520" spans="5:5" x14ac:dyDescent="0.2">
      <c r="E8520" s="34"/>
    </row>
    <row r="8521" spans="5:5" x14ac:dyDescent="0.2">
      <c r="E8521" s="34"/>
    </row>
    <row r="8522" spans="5:5" x14ac:dyDescent="0.2">
      <c r="E8522" s="34"/>
    </row>
    <row r="8523" spans="5:5" x14ac:dyDescent="0.2">
      <c r="E8523" s="34"/>
    </row>
    <row r="8524" spans="5:5" x14ac:dyDescent="0.2">
      <c r="E8524" s="34"/>
    </row>
    <row r="8525" spans="5:5" x14ac:dyDescent="0.2">
      <c r="E8525" s="34"/>
    </row>
    <row r="8526" spans="5:5" x14ac:dyDescent="0.2">
      <c r="E8526" s="34"/>
    </row>
    <row r="8527" spans="5:5" x14ac:dyDescent="0.2">
      <c r="E8527" s="34"/>
    </row>
    <row r="8528" spans="5:5" x14ac:dyDescent="0.2">
      <c r="E8528" s="34"/>
    </row>
    <row r="8529" spans="5:5" x14ac:dyDescent="0.2">
      <c r="E8529" s="34"/>
    </row>
    <row r="8530" spans="5:5" x14ac:dyDescent="0.2">
      <c r="E8530" s="34"/>
    </row>
    <row r="8531" spans="5:5" x14ac:dyDescent="0.2">
      <c r="E8531" s="34"/>
    </row>
    <row r="8532" spans="5:5" x14ac:dyDescent="0.2">
      <c r="E8532" s="34"/>
    </row>
    <row r="8533" spans="5:5" x14ac:dyDescent="0.2">
      <c r="E8533" s="34"/>
    </row>
    <row r="8534" spans="5:5" x14ac:dyDescent="0.2">
      <c r="E8534" s="34"/>
    </row>
    <row r="8535" spans="5:5" x14ac:dyDescent="0.2">
      <c r="E8535" s="34"/>
    </row>
    <row r="8536" spans="5:5" x14ac:dyDescent="0.2">
      <c r="E8536" s="34"/>
    </row>
    <row r="8537" spans="5:5" x14ac:dyDescent="0.2">
      <c r="E8537" s="34"/>
    </row>
    <row r="8538" spans="5:5" x14ac:dyDescent="0.2">
      <c r="E8538" s="34"/>
    </row>
    <row r="8539" spans="5:5" x14ac:dyDescent="0.2">
      <c r="E8539" s="34"/>
    </row>
    <row r="8540" spans="5:5" x14ac:dyDescent="0.2">
      <c r="E8540" s="34"/>
    </row>
    <row r="8541" spans="5:5" x14ac:dyDescent="0.2">
      <c r="E8541" s="34"/>
    </row>
    <row r="8542" spans="5:5" x14ac:dyDescent="0.2">
      <c r="E8542" s="34"/>
    </row>
    <row r="8543" spans="5:5" x14ac:dyDescent="0.2">
      <c r="E8543" s="34"/>
    </row>
    <row r="8544" spans="5:5" x14ac:dyDescent="0.2">
      <c r="E8544" s="34"/>
    </row>
    <row r="8545" spans="5:5" x14ac:dyDescent="0.2">
      <c r="E8545" s="34"/>
    </row>
    <row r="8546" spans="5:5" x14ac:dyDescent="0.2">
      <c r="E8546" s="34"/>
    </row>
    <row r="8547" spans="5:5" x14ac:dyDescent="0.2">
      <c r="E8547" s="34"/>
    </row>
    <row r="8548" spans="5:5" x14ac:dyDescent="0.2">
      <c r="E8548" s="34"/>
    </row>
    <row r="8549" spans="5:5" x14ac:dyDescent="0.2">
      <c r="E8549" s="34"/>
    </row>
    <row r="8550" spans="5:5" x14ac:dyDescent="0.2">
      <c r="E8550" s="34"/>
    </row>
    <row r="8551" spans="5:5" x14ac:dyDescent="0.2">
      <c r="E8551" s="34"/>
    </row>
    <row r="8552" spans="5:5" x14ac:dyDescent="0.2">
      <c r="E8552" s="34"/>
    </row>
    <row r="8553" spans="5:5" x14ac:dyDescent="0.2">
      <c r="E8553" s="34"/>
    </row>
    <row r="8554" spans="5:5" x14ac:dyDescent="0.2">
      <c r="E8554" s="34"/>
    </row>
    <row r="8555" spans="5:5" x14ac:dyDescent="0.2">
      <c r="E8555" s="34"/>
    </row>
    <row r="8556" spans="5:5" x14ac:dyDescent="0.2">
      <c r="E8556" s="34"/>
    </row>
    <row r="8557" spans="5:5" x14ac:dyDescent="0.2">
      <c r="E8557" s="34"/>
    </row>
    <row r="8558" spans="5:5" x14ac:dyDescent="0.2">
      <c r="E8558" s="34"/>
    </row>
    <row r="8559" spans="5:5" x14ac:dyDescent="0.2">
      <c r="E8559" s="34"/>
    </row>
    <row r="8560" spans="5:5" x14ac:dyDescent="0.2">
      <c r="E8560" s="34"/>
    </row>
    <row r="8561" spans="5:5" x14ac:dyDescent="0.2">
      <c r="E8561" s="34"/>
    </row>
    <row r="8562" spans="5:5" x14ac:dyDescent="0.2">
      <c r="E8562" s="34"/>
    </row>
    <row r="8563" spans="5:5" x14ac:dyDescent="0.2">
      <c r="E8563" s="34"/>
    </row>
    <row r="8564" spans="5:5" x14ac:dyDescent="0.2">
      <c r="E8564" s="34"/>
    </row>
    <row r="8565" spans="5:5" x14ac:dyDescent="0.2">
      <c r="E8565" s="34"/>
    </row>
    <row r="8566" spans="5:5" x14ac:dyDescent="0.2">
      <c r="E8566" s="34"/>
    </row>
    <row r="8567" spans="5:5" x14ac:dyDescent="0.2">
      <c r="E8567" s="34"/>
    </row>
    <row r="8568" spans="5:5" x14ac:dyDescent="0.2">
      <c r="E8568" s="34"/>
    </row>
    <row r="8569" spans="5:5" x14ac:dyDescent="0.2">
      <c r="E8569" s="34"/>
    </row>
    <row r="8570" spans="5:5" x14ac:dyDescent="0.2">
      <c r="E8570" s="34"/>
    </row>
    <row r="8571" spans="5:5" x14ac:dyDescent="0.2">
      <c r="E8571" s="34"/>
    </row>
    <row r="8572" spans="5:5" x14ac:dyDescent="0.2">
      <c r="E8572" s="34"/>
    </row>
    <row r="8573" spans="5:5" x14ac:dyDescent="0.2">
      <c r="E8573" s="34"/>
    </row>
    <row r="8574" spans="5:5" x14ac:dyDescent="0.2">
      <c r="E8574" s="34"/>
    </row>
    <row r="8575" spans="5:5" x14ac:dyDescent="0.2">
      <c r="E8575" s="34"/>
    </row>
    <row r="8576" spans="5:5" x14ac:dyDescent="0.2">
      <c r="E8576" s="34"/>
    </row>
    <row r="8577" spans="5:5" x14ac:dyDescent="0.2">
      <c r="E8577" s="34"/>
    </row>
    <row r="8578" spans="5:5" x14ac:dyDescent="0.2">
      <c r="E8578" s="34"/>
    </row>
    <row r="8579" spans="5:5" x14ac:dyDescent="0.2">
      <c r="E8579" s="34"/>
    </row>
    <row r="8580" spans="5:5" x14ac:dyDescent="0.2">
      <c r="E8580" s="34"/>
    </row>
    <row r="8581" spans="5:5" x14ac:dyDescent="0.2">
      <c r="E8581" s="34"/>
    </row>
    <row r="8582" spans="5:5" x14ac:dyDescent="0.2">
      <c r="E8582" s="34"/>
    </row>
    <row r="8583" spans="5:5" x14ac:dyDescent="0.2">
      <c r="E8583" s="34"/>
    </row>
    <row r="8584" spans="5:5" x14ac:dyDescent="0.2">
      <c r="E8584" s="34"/>
    </row>
    <row r="8585" spans="5:5" x14ac:dyDescent="0.2">
      <c r="E8585" s="34"/>
    </row>
    <row r="8586" spans="5:5" x14ac:dyDescent="0.2">
      <c r="E8586" s="34"/>
    </row>
    <row r="8587" spans="5:5" x14ac:dyDescent="0.2">
      <c r="E8587" s="34"/>
    </row>
    <row r="8588" spans="5:5" x14ac:dyDescent="0.2">
      <c r="E8588" s="34"/>
    </row>
    <row r="8589" spans="5:5" x14ac:dyDescent="0.2">
      <c r="E8589" s="34"/>
    </row>
    <row r="8590" spans="5:5" x14ac:dyDescent="0.2">
      <c r="E8590" s="34"/>
    </row>
    <row r="8591" spans="5:5" x14ac:dyDescent="0.2">
      <c r="E8591" s="34"/>
    </row>
    <row r="8592" spans="5:5" x14ac:dyDescent="0.2">
      <c r="E8592" s="34"/>
    </row>
    <row r="8593" spans="5:5" x14ac:dyDescent="0.2">
      <c r="E8593" s="34"/>
    </row>
    <row r="8594" spans="5:5" x14ac:dyDescent="0.2">
      <c r="E8594" s="34"/>
    </row>
    <row r="8595" spans="5:5" x14ac:dyDescent="0.2">
      <c r="E8595" s="34"/>
    </row>
    <row r="8596" spans="5:5" x14ac:dyDescent="0.2">
      <c r="E8596" s="34"/>
    </row>
    <row r="8597" spans="5:5" x14ac:dyDescent="0.2">
      <c r="E8597" s="34"/>
    </row>
    <row r="8598" spans="5:5" x14ac:dyDescent="0.2">
      <c r="E8598" s="34"/>
    </row>
    <row r="8599" spans="5:5" x14ac:dyDescent="0.2">
      <c r="E8599" s="34"/>
    </row>
    <row r="8600" spans="5:5" x14ac:dyDescent="0.2">
      <c r="E8600" s="34"/>
    </row>
    <row r="8601" spans="5:5" x14ac:dyDescent="0.2">
      <c r="E8601" s="34"/>
    </row>
    <row r="8602" spans="5:5" x14ac:dyDescent="0.2">
      <c r="E8602" s="34"/>
    </row>
    <row r="8603" spans="5:5" x14ac:dyDescent="0.2">
      <c r="E8603" s="34"/>
    </row>
    <row r="8604" spans="5:5" x14ac:dyDescent="0.2">
      <c r="E8604" s="34"/>
    </row>
    <row r="8605" spans="5:5" x14ac:dyDescent="0.2">
      <c r="E8605" s="34"/>
    </row>
    <row r="8606" spans="5:5" x14ac:dyDescent="0.2">
      <c r="E8606" s="34"/>
    </row>
    <row r="8607" spans="5:5" x14ac:dyDescent="0.2">
      <c r="E8607" s="34"/>
    </row>
    <row r="8608" spans="5:5" x14ac:dyDescent="0.2">
      <c r="E8608" s="34"/>
    </row>
    <row r="8609" spans="5:5" x14ac:dyDescent="0.2">
      <c r="E8609" s="34"/>
    </row>
    <row r="8610" spans="5:5" x14ac:dyDescent="0.2">
      <c r="E8610" s="34"/>
    </row>
    <row r="8611" spans="5:5" x14ac:dyDescent="0.2">
      <c r="E8611" s="34"/>
    </row>
    <row r="8612" spans="5:5" x14ac:dyDescent="0.2">
      <c r="E8612" s="34"/>
    </row>
    <row r="8613" spans="5:5" x14ac:dyDescent="0.2">
      <c r="E8613" s="34"/>
    </row>
    <row r="8614" spans="5:5" x14ac:dyDescent="0.2">
      <c r="E8614" s="34"/>
    </row>
    <row r="8615" spans="5:5" x14ac:dyDescent="0.2">
      <c r="E8615" s="34"/>
    </row>
    <row r="8616" spans="5:5" x14ac:dyDescent="0.2">
      <c r="E8616" s="34"/>
    </row>
    <row r="8617" spans="5:5" x14ac:dyDescent="0.2">
      <c r="E8617" s="34"/>
    </row>
    <row r="8618" spans="5:5" x14ac:dyDescent="0.2">
      <c r="E8618" s="34"/>
    </row>
    <row r="8619" spans="5:5" x14ac:dyDescent="0.2">
      <c r="E8619" s="34"/>
    </row>
    <row r="8620" spans="5:5" x14ac:dyDescent="0.2">
      <c r="E8620" s="34"/>
    </row>
    <row r="8621" spans="5:5" x14ac:dyDescent="0.2">
      <c r="E8621" s="34"/>
    </row>
    <row r="8622" spans="5:5" x14ac:dyDescent="0.2">
      <c r="E8622" s="34"/>
    </row>
    <row r="8623" spans="5:5" x14ac:dyDescent="0.2">
      <c r="E8623" s="34"/>
    </row>
    <row r="8624" spans="5:5" x14ac:dyDescent="0.2">
      <c r="E8624" s="34"/>
    </row>
    <row r="8625" spans="5:5" x14ac:dyDescent="0.2">
      <c r="E8625" s="34"/>
    </row>
    <row r="8626" spans="5:5" x14ac:dyDescent="0.2">
      <c r="E8626" s="34"/>
    </row>
    <row r="8627" spans="5:5" x14ac:dyDescent="0.2">
      <c r="E8627" s="34"/>
    </row>
    <row r="8628" spans="5:5" x14ac:dyDescent="0.2">
      <c r="E8628" s="34"/>
    </row>
    <row r="8629" spans="5:5" x14ac:dyDescent="0.2">
      <c r="E8629" s="34"/>
    </row>
    <row r="8630" spans="5:5" x14ac:dyDescent="0.2">
      <c r="E8630" s="34"/>
    </row>
    <row r="8631" spans="5:5" x14ac:dyDescent="0.2">
      <c r="E8631" s="34"/>
    </row>
    <row r="8632" spans="5:5" x14ac:dyDescent="0.2">
      <c r="E8632" s="34"/>
    </row>
    <row r="8633" spans="5:5" x14ac:dyDescent="0.2">
      <c r="E8633" s="34"/>
    </row>
    <row r="8634" spans="5:5" x14ac:dyDescent="0.2">
      <c r="E8634" s="34"/>
    </row>
    <row r="8635" spans="5:5" x14ac:dyDescent="0.2">
      <c r="E8635" s="34"/>
    </row>
    <row r="8636" spans="5:5" x14ac:dyDescent="0.2">
      <c r="E8636" s="34"/>
    </row>
    <row r="8637" spans="5:5" x14ac:dyDescent="0.2">
      <c r="E8637" s="34"/>
    </row>
    <row r="8638" spans="5:5" x14ac:dyDescent="0.2">
      <c r="E8638" s="34"/>
    </row>
    <row r="8639" spans="5:5" x14ac:dyDescent="0.2">
      <c r="E8639" s="34"/>
    </row>
    <row r="8640" spans="5:5" x14ac:dyDescent="0.2">
      <c r="E8640" s="34"/>
    </row>
    <row r="8641" spans="5:5" x14ac:dyDescent="0.2">
      <c r="E8641" s="34"/>
    </row>
    <row r="8642" spans="5:5" x14ac:dyDescent="0.2">
      <c r="E8642" s="34"/>
    </row>
    <row r="8643" spans="5:5" x14ac:dyDescent="0.2">
      <c r="E8643" s="34"/>
    </row>
    <row r="8644" spans="5:5" x14ac:dyDescent="0.2">
      <c r="E8644" s="34"/>
    </row>
    <row r="8645" spans="5:5" x14ac:dyDescent="0.2">
      <c r="E8645" s="34"/>
    </row>
    <row r="8646" spans="5:5" x14ac:dyDescent="0.2">
      <c r="E8646" s="34"/>
    </row>
    <row r="8647" spans="5:5" x14ac:dyDescent="0.2">
      <c r="E8647" s="34"/>
    </row>
    <row r="8648" spans="5:5" x14ac:dyDescent="0.2">
      <c r="E8648" s="34"/>
    </row>
    <row r="8649" spans="5:5" x14ac:dyDescent="0.2">
      <c r="E8649" s="34"/>
    </row>
    <row r="8650" spans="5:5" x14ac:dyDescent="0.2">
      <c r="E8650" s="34"/>
    </row>
    <row r="8651" spans="5:5" x14ac:dyDescent="0.2">
      <c r="E8651" s="34"/>
    </row>
    <row r="8652" spans="5:5" x14ac:dyDescent="0.2">
      <c r="E8652" s="34"/>
    </row>
    <row r="8653" spans="5:5" x14ac:dyDescent="0.2">
      <c r="E8653" s="34"/>
    </row>
    <row r="8654" spans="5:5" x14ac:dyDescent="0.2">
      <c r="E8654" s="34"/>
    </row>
    <row r="8655" spans="5:5" x14ac:dyDescent="0.2">
      <c r="E8655" s="34"/>
    </row>
    <row r="8656" spans="5:5" x14ac:dyDescent="0.2">
      <c r="E8656" s="34"/>
    </row>
    <row r="8657" spans="5:5" x14ac:dyDescent="0.2">
      <c r="E8657" s="34"/>
    </row>
    <row r="8658" spans="5:5" x14ac:dyDescent="0.2">
      <c r="E8658" s="34"/>
    </row>
    <row r="8659" spans="5:5" x14ac:dyDescent="0.2">
      <c r="E8659" s="34"/>
    </row>
    <row r="8660" spans="5:5" x14ac:dyDescent="0.2">
      <c r="E8660" s="34"/>
    </row>
    <row r="8661" spans="5:5" x14ac:dyDescent="0.2">
      <c r="E8661" s="34"/>
    </row>
    <row r="8662" spans="5:5" x14ac:dyDescent="0.2">
      <c r="E8662" s="34"/>
    </row>
    <row r="8663" spans="5:5" x14ac:dyDescent="0.2">
      <c r="E8663" s="34"/>
    </row>
    <row r="8664" spans="5:5" x14ac:dyDescent="0.2">
      <c r="E8664" s="34"/>
    </row>
    <row r="8665" spans="5:5" x14ac:dyDescent="0.2">
      <c r="E8665" s="34"/>
    </row>
    <row r="8666" spans="5:5" x14ac:dyDescent="0.2">
      <c r="E8666" s="34"/>
    </row>
    <row r="8667" spans="5:5" x14ac:dyDescent="0.2">
      <c r="E8667" s="34"/>
    </row>
    <row r="8668" spans="5:5" x14ac:dyDescent="0.2">
      <c r="E8668" s="34"/>
    </row>
    <row r="8669" spans="5:5" x14ac:dyDescent="0.2">
      <c r="E8669" s="34"/>
    </row>
    <row r="8670" spans="5:5" x14ac:dyDescent="0.2">
      <c r="E8670" s="34"/>
    </row>
    <row r="8671" spans="5:5" x14ac:dyDescent="0.2">
      <c r="E8671" s="34"/>
    </row>
    <row r="8672" spans="5:5" x14ac:dyDescent="0.2">
      <c r="E8672" s="34"/>
    </row>
    <row r="8673" spans="5:5" x14ac:dyDescent="0.2">
      <c r="E8673" s="34"/>
    </row>
    <row r="8674" spans="5:5" x14ac:dyDescent="0.2">
      <c r="E8674" s="34"/>
    </row>
    <row r="8675" spans="5:5" x14ac:dyDescent="0.2">
      <c r="E8675" s="34"/>
    </row>
    <row r="8676" spans="5:5" x14ac:dyDescent="0.2">
      <c r="E8676" s="34"/>
    </row>
    <row r="8677" spans="5:5" x14ac:dyDescent="0.2">
      <c r="E8677" s="34"/>
    </row>
    <row r="8678" spans="5:5" x14ac:dyDescent="0.2">
      <c r="E8678" s="34"/>
    </row>
    <row r="8679" spans="5:5" x14ac:dyDescent="0.2">
      <c r="E8679" s="34"/>
    </row>
    <row r="8680" spans="5:5" x14ac:dyDescent="0.2">
      <c r="E8680" s="34"/>
    </row>
    <row r="8681" spans="5:5" x14ac:dyDescent="0.2">
      <c r="E8681" s="34"/>
    </row>
    <row r="8682" spans="5:5" x14ac:dyDescent="0.2">
      <c r="E8682" s="34"/>
    </row>
    <row r="8683" spans="5:5" x14ac:dyDescent="0.2">
      <c r="E8683" s="34"/>
    </row>
    <row r="8684" spans="5:5" x14ac:dyDescent="0.2">
      <c r="E8684" s="34"/>
    </row>
    <row r="8685" spans="5:5" x14ac:dyDescent="0.2">
      <c r="E8685" s="34"/>
    </row>
    <row r="8686" spans="5:5" x14ac:dyDescent="0.2">
      <c r="E8686" s="34"/>
    </row>
    <row r="8687" spans="5:5" x14ac:dyDescent="0.2">
      <c r="E8687" s="34"/>
    </row>
    <row r="8688" spans="5:5" x14ac:dyDescent="0.2">
      <c r="E8688" s="34"/>
    </row>
    <row r="8689" spans="5:5" x14ac:dyDescent="0.2">
      <c r="E8689" s="34"/>
    </row>
    <row r="8690" spans="5:5" x14ac:dyDescent="0.2">
      <c r="E8690" s="34"/>
    </row>
    <row r="8691" spans="5:5" x14ac:dyDescent="0.2">
      <c r="E8691" s="34"/>
    </row>
    <row r="8692" spans="5:5" x14ac:dyDescent="0.2">
      <c r="E8692" s="34"/>
    </row>
    <row r="8693" spans="5:5" x14ac:dyDescent="0.2">
      <c r="E8693" s="34"/>
    </row>
    <row r="8694" spans="5:5" x14ac:dyDescent="0.2">
      <c r="E8694" s="34"/>
    </row>
    <row r="8695" spans="5:5" x14ac:dyDescent="0.2">
      <c r="E8695" s="34"/>
    </row>
    <row r="8696" spans="5:5" x14ac:dyDescent="0.2">
      <c r="E8696" s="34"/>
    </row>
    <row r="8697" spans="5:5" x14ac:dyDescent="0.2">
      <c r="E8697" s="34"/>
    </row>
    <row r="8698" spans="5:5" x14ac:dyDescent="0.2">
      <c r="E8698" s="34"/>
    </row>
    <row r="8699" spans="5:5" x14ac:dyDescent="0.2">
      <c r="E8699" s="34"/>
    </row>
    <row r="8700" spans="5:5" x14ac:dyDescent="0.2">
      <c r="E8700" s="34"/>
    </row>
    <row r="8701" spans="5:5" x14ac:dyDescent="0.2">
      <c r="E8701" s="34"/>
    </row>
    <row r="8702" spans="5:5" x14ac:dyDescent="0.2">
      <c r="E8702" s="34"/>
    </row>
    <row r="8703" spans="5:5" x14ac:dyDescent="0.2">
      <c r="E8703" s="34"/>
    </row>
    <row r="8704" spans="5:5" x14ac:dyDescent="0.2">
      <c r="E8704" s="34"/>
    </row>
    <row r="8705" spans="5:5" x14ac:dyDescent="0.2">
      <c r="E8705" s="34"/>
    </row>
    <row r="8706" spans="5:5" x14ac:dyDescent="0.2">
      <c r="E8706" s="34"/>
    </row>
    <row r="8707" spans="5:5" x14ac:dyDescent="0.2">
      <c r="E8707" s="34"/>
    </row>
    <row r="8708" spans="5:5" x14ac:dyDescent="0.2">
      <c r="E8708" s="34"/>
    </row>
    <row r="8709" spans="5:5" x14ac:dyDescent="0.2">
      <c r="E8709" s="34"/>
    </row>
    <row r="8710" spans="5:5" x14ac:dyDescent="0.2">
      <c r="E8710" s="34"/>
    </row>
    <row r="8711" spans="5:5" x14ac:dyDescent="0.2">
      <c r="E8711" s="34"/>
    </row>
    <row r="8712" spans="5:5" x14ac:dyDescent="0.2">
      <c r="E8712" s="34"/>
    </row>
    <row r="8713" spans="5:5" x14ac:dyDescent="0.2">
      <c r="E8713" s="34"/>
    </row>
    <row r="8714" spans="5:5" x14ac:dyDescent="0.2">
      <c r="E8714" s="34"/>
    </row>
    <row r="8715" spans="5:5" x14ac:dyDescent="0.2">
      <c r="E8715" s="34"/>
    </row>
    <row r="8716" spans="5:5" x14ac:dyDescent="0.2">
      <c r="E8716" s="34"/>
    </row>
    <row r="8717" spans="5:5" x14ac:dyDescent="0.2">
      <c r="E8717" s="34"/>
    </row>
    <row r="8718" spans="5:5" x14ac:dyDescent="0.2">
      <c r="E8718" s="34"/>
    </row>
    <row r="8719" spans="5:5" x14ac:dyDescent="0.2">
      <c r="E8719" s="34"/>
    </row>
    <row r="8720" spans="5:5" x14ac:dyDescent="0.2">
      <c r="E8720" s="34"/>
    </row>
    <row r="8721" spans="5:5" x14ac:dyDescent="0.2">
      <c r="E8721" s="34"/>
    </row>
    <row r="8722" spans="5:5" x14ac:dyDescent="0.2">
      <c r="E8722" s="34"/>
    </row>
    <row r="8723" spans="5:5" x14ac:dyDescent="0.2">
      <c r="E8723" s="34"/>
    </row>
    <row r="8724" spans="5:5" x14ac:dyDescent="0.2">
      <c r="E8724" s="34"/>
    </row>
    <row r="8725" spans="5:5" x14ac:dyDescent="0.2">
      <c r="E8725" s="34"/>
    </row>
    <row r="8726" spans="5:5" x14ac:dyDescent="0.2">
      <c r="E8726" s="34"/>
    </row>
    <row r="8727" spans="5:5" x14ac:dyDescent="0.2">
      <c r="E8727" s="34"/>
    </row>
    <row r="8728" spans="5:5" x14ac:dyDescent="0.2">
      <c r="E8728" s="34"/>
    </row>
    <row r="8729" spans="5:5" x14ac:dyDescent="0.2">
      <c r="E8729" s="34"/>
    </row>
    <row r="8730" spans="5:5" x14ac:dyDescent="0.2">
      <c r="E8730" s="34"/>
    </row>
    <row r="8731" spans="5:5" x14ac:dyDescent="0.2">
      <c r="E8731" s="34"/>
    </row>
    <row r="8732" spans="5:5" x14ac:dyDescent="0.2">
      <c r="E8732" s="34"/>
    </row>
    <row r="8733" spans="5:5" x14ac:dyDescent="0.2">
      <c r="E8733" s="34"/>
    </row>
    <row r="8734" spans="5:5" x14ac:dyDescent="0.2">
      <c r="E8734" s="34"/>
    </row>
    <row r="8735" spans="5:5" x14ac:dyDescent="0.2">
      <c r="E8735" s="34"/>
    </row>
    <row r="8736" spans="5:5" x14ac:dyDescent="0.2">
      <c r="E8736" s="34"/>
    </row>
    <row r="8737" spans="5:5" x14ac:dyDescent="0.2">
      <c r="E8737" s="34"/>
    </row>
    <row r="8738" spans="5:5" x14ac:dyDescent="0.2">
      <c r="E8738" s="34"/>
    </row>
    <row r="8739" spans="5:5" x14ac:dyDescent="0.2">
      <c r="E8739" s="34"/>
    </row>
    <row r="8740" spans="5:5" x14ac:dyDescent="0.2">
      <c r="E8740" s="34"/>
    </row>
    <row r="8741" spans="5:5" x14ac:dyDescent="0.2">
      <c r="E8741" s="34"/>
    </row>
    <row r="8742" spans="5:5" x14ac:dyDescent="0.2">
      <c r="E8742" s="34"/>
    </row>
    <row r="8743" spans="5:5" x14ac:dyDescent="0.2">
      <c r="E8743" s="34"/>
    </row>
    <row r="8744" spans="5:5" x14ac:dyDescent="0.2">
      <c r="E8744" s="34"/>
    </row>
    <row r="8745" spans="5:5" x14ac:dyDescent="0.2">
      <c r="E8745" s="34"/>
    </row>
    <row r="8746" spans="5:5" x14ac:dyDescent="0.2">
      <c r="E8746" s="34"/>
    </row>
    <row r="8747" spans="5:5" x14ac:dyDescent="0.2">
      <c r="E8747" s="34"/>
    </row>
    <row r="8748" spans="5:5" x14ac:dyDescent="0.2">
      <c r="E8748" s="34"/>
    </row>
    <row r="8749" spans="5:5" x14ac:dyDescent="0.2">
      <c r="E8749" s="34"/>
    </row>
    <row r="8750" spans="5:5" x14ac:dyDescent="0.2">
      <c r="E8750" s="34"/>
    </row>
    <row r="8751" spans="5:5" x14ac:dyDescent="0.2">
      <c r="E8751" s="34"/>
    </row>
    <row r="8752" spans="5:5" x14ac:dyDescent="0.2">
      <c r="E8752" s="34"/>
    </row>
    <row r="8753" spans="5:5" x14ac:dyDescent="0.2">
      <c r="E8753" s="34"/>
    </row>
    <row r="8754" spans="5:5" x14ac:dyDescent="0.2">
      <c r="E8754" s="34"/>
    </row>
    <row r="8755" spans="5:5" x14ac:dyDescent="0.2">
      <c r="E8755" s="34"/>
    </row>
    <row r="8756" spans="5:5" x14ac:dyDescent="0.2">
      <c r="E8756" s="34"/>
    </row>
    <row r="8757" spans="5:5" x14ac:dyDescent="0.2">
      <c r="E8757" s="34"/>
    </row>
    <row r="8758" spans="5:5" x14ac:dyDescent="0.2">
      <c r="E8758" s="34"/>
    </row>
    <row r="8759" spans="5:5" x14ac:dyDescent="0.2">
      <c r="E8759" s="34"/>
    </row>
    <row r="8760" spans="5:5" x14ac:dyDescent="0.2">
      <c r="E8760" s="34"/>
    </row>
    <row r="8761" spans="5:5" x14ac:dyDescent="0.2">
      <c r="E8761" s="34"/>
    </row>
    <row r="8762" spans="5:5" x14ac:dyDescent="0.2">
      <c r="E8762" s="34"/>
    </row>
    <row r="8763" spans="5:5" x14ac:dyDescent="0.2">
      <c r="E8763" s="34"/>
    </row>
    <row r="8764" spans="5:5" x14ac:dyDescent="0.2">
      <c r="E8764" s="34"/>
    </row>
    <row r="8765" spans="5:5" x14ac:dyDescent="0.2">
      <c r="E8765" s="34"/>
    </row>
    <row r="8766" spans="5:5" x14ac:dyDescent="0.2">
      <c r="E8766" s="34"/>
    </row>
    <row r="8767" spans="5:5" x14ac:dyDescent="0.2">
      <c r="E8767" s="34"/>
    </row>
    <row r="8768" spans="5:5" x14ac:dyDescent="0.2">
      <c r="E8768" s="34"/>
    </row>
    <row r="8769" spans="5:5" x14ac:dyDescent="0.2">
      <c r="E8769" s="34"/>
    </row>
    <row r="8770" spans="5:5" x14ac:dyDescent="0.2">
      <c r="E8770" s="34"/>
    </row>
    <row r="8771" spans="5:5" x14ac:dyDescent="0.2">
      <c r="E8771" s="34"/>
    </row>
    <row r="8772" spans="5:5" x14ac:dyDescent="0.2">
      <c r="E8772" s="34"/>
    </row>
    <row r="8773" spans="5:5" x14ac:dyDescent="0.2">
      <c r="E8773" s="34"/>
    </row>
    <row r="8774" spans="5:5" x14ac:dyDescent="0.2">
      <c r="E8774" s="34"/>
    </row>
    <row r="8775" spans="5:5" x14ac:dyDescent="0.2">
      <c r="E8775" s="34"/>
    </row>
    <row r="8776" spans="5:5" x14ac:dyDescent="0.2">
      <c r="E8776" s="34"/>
    </row>
    <row r="8777" spans="5:5" x14ac:dyDescent="0.2">
      <c r="E8777" s="34"/>
    </row>
    <row r="8778" spans="5:5" x14ac:dyDescent="0.2">
      <c r="E8778" s="34"/>
    </row>
    <row r="8779" spans="5:5" x14ac:dyDescent="0.2">
      <c r="E8779" s="34"/>
    </row>
    <row r="8780" spans="5:5" x14ac:dyDescent="0.2">
      <c r="E8780" s="34"/>
    </row>
    <row r="8781" spans="5:5" x14ac:dyDescent="0.2">
      <c r="E8781" s="34"/>
    </row>
    <row r="8782" spans="5:5" x14ac:dyDescent="0.2">
      <c r="E8782" s="34"/>
    </row>
    <row r="8783" spans="5:5" x14ac:dyDescent="0.2">
      <c r="E8783" s="34"/>
    </row>
    <row r="8784" spans="5:5" x14ac:dyDescent="0.2">
      <c r="E8784" s="34"/>
    </row>
    <row r="8785" spans="5:5" x14ac:dyDescent="0.2">
      <c r="E8785" s="34"/>
    </row>
    <row r="8786" spans="5:5" x14ac:dyDescent="0.2">
      <c r="E8786" s="34"/>
    </row>
    <row r="8787" spans="5:5" x14ac:dyDescent="0.2">
      <c r="E8787" s="34"/>
    </row>
    <row r="8788" spans="5:5" x14ac:dyDescent="0.2">
      <c r="E8788" s="34"/>
    </row>
    <row r="8789" spans="5:5" x14ac:dyDescent="0.2">
      <c r="E8789" s="34"/>
    </row>
    <row r="8790" spans="5:5" x14ac:dyDescent="0.2">
      <c r="E8790" s="34"/>
    </row>
    <row r="8791" spans="5:5" x14ac:dyDescent="0.2">
      <c r="E8791" s="34"/>
    </row>
    <row r="8792" spans="5:5" x14ac:dyDescent="0.2">
      <c r="E8792" s="34"/>
    </row>
    <row r="8793" spans="5:5" x14ac:dyDescent="0.2">
      <c r="E8793" s="34"/>
    </row>
    <row r="8794" spans="5:5" x14ac:dyDescent="0.2">
      <c r="E8794" s="34"/>
    </row>
    <row r="8795" spans="5:5" x14ac:dyDescent="0.2">
      <c r="E8795" s="34"/>
    </row>
    <row r="8796" spans="5:5" x14ac:dyDescent="0.2">
      <c r="E8796" s="34"/>
    </row>
    <row r="8797" spans="5:5" x14ac:dyDescent="0.2">
      <c r="E8797" s="34"/>
    </row>
    <row r="8798" spans="5:5" x14ac:dyDescent="0.2">
      <c r="E8798" s="34"/>
    </row>
    <row r="8799" spans="5:5" x14ac:dyDescent="0.2">
      <c r="E8799" s="34"/>
    </row>
    <row r="8800" spans="5:5" x14ac:dyDescent="0.2">
      <c r="E8800" s="34"/>
    </row>
    <row r="8801" spans="5:5" x14ac:dyDescent="0.2">
      <c r="E8801" s="34"/>
    </row>
    <row r="8802" spans="5:5" x14ac:dyDescent="0.2">
      <c r="E8802" s="34"/>
    </row>
    <row r="8803" spans="5:5" x14ac:dyDescent="0.2">
      <c r="E8803" s="34"/>
    </row>
    <row r="8804" spans="5:5" x14ac:dyDescent="0.2">
      <c r="E8804" s="34"/>
    </row>
    <row r="8805" spans="5:5" x14ac:dyDescent="0.2">
      <c r="E8805" s="34"/>
    </row>
    <row r="8806" spans="5:5" x14ac:dyDescent="0.2">
      <c r="E8806" s="34"/>
    </row>
    <row r="8807" spans="5:5" x14ac:dyDescent="0.2">
      <c r="E8807" s="34"/>
    </row>
    <row r="8808" spans="5:5" x14ac:dyDescent="0.2">
      <c r="E8808" s="34"/>
    </row>
    <row r="8809" spans="5:5" x14ac:dyDescent="0.2">
      <c r="E8809" s="34"/>
    </row>
    <row r="8810" spans="5:5" x14ac:dyDescent="0.2">
      <c r="E8810" s="34"/>
    </row>
    <row r="8811" spans="5:5" x14ac:dyDescent="0.2">
      <c r="E8811" s="34"/>
    </row>
    <row r="8812" spans="5:5" x14ac:dyDescent="0.2">
      <c r="E8812" s="34"/>
    </row>
    <row r="8813" spans="5:5" x14ac:dyDescent="0.2">
      <c r="E8813" s="34"/>
    </row>
    <row r="8814" spans="5:5" x14ac:dyDescent="0.2">
      <c r="E8814" s="34"/>
    </row>
    <row r="8815" spans="5:5" x14ac:dyDescent="0.2">
      <c r="E8815" s="34"/>
    </row>
    <row r="8816" spans="5:5" x14ac:dyDescent="0.2">
      <c r="E8816" s="34"/>
    </row>
    <row r="8817" spans="5:5" x14ac:dyDescent="0.2">
      <c r="E8817" s="34"/>
    </row>
    <row r="8818" spans="5:5" x14ac:dyDescent="0.2">
      <c r="E8818" s="34"/>
    </row>
    <row r="8819" spans="5:5" x14ac:dyDescent="0.2">
      <c r="E8819" s="34"/>
    </row>
    <row r="8820" spans="5:5" x14ac:dyDescent="0.2">
      <c r="E8820" s="34"/>
    </row>
    <row r="8821" spans="5:5" x14ac:dyDescent="0.2">
      <c r="E8821" s="34"/>
    </row>
    <row r="8822" spans="5:5" x14ac:dyDescent="0.2">
      <c r="E8822" s="34"/>
    </row>
    <row r="8823" spans="5:5" x14ac:dyDescent="0.2">
      <c r="E8823" s="34"/>
    </row>
    <row r="8824" spans="5:5" x14ac:dyDescent="0.2">
      <c r="E8824" s="34"/>
    </row>
    <row r="8825" spans="5:5" x14ac:dyDescent="0.2">
      <c r="E8825" s="34"/>
    </row>
    <row r="8826" spans="5:5" x14ac:dyDescent="0.2">
      <c r="E8826" s="34"/>
    </row>
    <row r="8827" spans="5:5" x14ac:dyDescent="0.2">
      <c r="E8827" s="34"/>
    </row>
    <row r="8828" spans="5:5" x14ac:dyDescent="0.2">
      <c r="E8828" s="34"/>
    </row>
    <row r="8829" spans="5:5" x14ac:dyDescent="0.2">
      <c r="E8829" s="34"/>
    </row>
    <row r="8830" spans="5:5" x14ac:dyDescent="0.2">
      <c r="E8830" s="34"/>
    </row>
    <row r="8831" spans="5:5" x14ac:dyDescent="0.2">
      <c r="E8831" s="34"/>
    </row>
    <row r="8832" spans="5:5" x14ac:dyDescent="0.2">
      <c r="E8832" s="34"/>
    </row>
    <row r="8833" spans="5:5" x14ac:dyDescent="0.2">
      <c r="E8833" s="34"/>
    </row>
    <row r="8834" spans="5:5" x14ac:dyDescent="0.2">
      <c r="E8834" s="34"/>
    </row>
    <row r="8835" spans="5:5" x14ac:dyDescent="0.2">
      <c r="E8835" s="34"/>
    </row>
    <row r="8836" spans="5:5" x14ac:dyDescent="0.2">
      <c r="E8836" s="34"/>
    </row>
    <row r="8837" spans="5:5" x14ac:dyDescent="0.2">
      <c r="E8837" s="34"/>
    </row>
    <row r="8838" spans="5:5" x14ac:dyDescent="0.2">
      <c r="E8838" s="34"/>
    </row>
    <row r="8839" spans="5:5" x14ac:dyDescent="0.2">
      <c r="E8839" s="34"/>
    </row>
    <row r="8840" spans="5:5" x14ac:dyDescent="0.2">
      <c r="E8840" s="34"/>
    </row>
    <row r="8841" spans="5:5" x14ac:dyDescent="0.2">
      <c r="E8841" s="34"/>
    </row>
    <row r="8842" spans="5:5" x14ac:dyDescent="0.2">
      <c r="E8842" s="34"/>
    </row>
    <row r="8843" spans="5:5" x14ac:dyDescent="0.2">
      <c r="E8843" s="34"/>
    </row>
    <row r="8844" spans="5:5" x14ac:dyDescent="0.2">
      <c r="E8844" s="34"/>
    </row>
    <row r="8845" spans="5:5" x14ac:dyDescent="0.2">
      <c r="E8845" s="34"/>
    </row>
    <row r="8846" spans="5:5" x14ac:dyDescent="0.2">
      <c r="E8846" s="34"/>
    </row>
    <row r="8847" spans="5:5" x14ac:dyDescent="0.2">
      <c r="E8847" s="34"/>
    </row>
    <row r="8848" spans="5:5" x14ac:dyDescent="0.2">
      <c r="E8848" s="34"/>
    </row>
    <row r="8849" spans="5:5" x14ac:dyDescent="0.2">
      <c r="E8849" s="34"/>
    </row>
    <row r="8850" spans="5:5" x14ac:dyDescent="0.2">
      <c r="E8850" s="34"/>
    </row>
    <row r="8851" spans="5:5" x14ac:dyDescent="0.2">
      <c r="E8851" s="34"/>
    </row>
    <row r="8852" spans="5:5" x14ac:dyDescent="0.2">
      <c r="E8852" s="34"/>
    </row>
    <row r="8853" spans="5:5" x14ac:dyDescent="0.2">
      <c r="E8853" s="34"/>
    </row>
    <row r="8854" spans="5:5" x14ac:dyDescent="0.2">
      <c r="E8854" s="34"/>
    </row>
    <row r="8855" spans="5:5" x14ac:dyDescent="0.2">
      <c r="E8855" s="34"/>
    </row>
    <row r="8856" spans="5:5" x14ac:dyDescent="0.2">
      <c r="E8856" s="34"/>
    </row>
    <row r="8857" spans="5:5" x14ac:dyDescent="0.2">
      <c r="E8857" s="34"/>
    </row>
    <row r="8858" spans="5:5" x14ac:dyDescent="0.2">
      <c r="E8858" s="34"/>
    </row>
    <row r="8859" spans="5:5" x14ac:dyDescent="0.2">
      <c r="E8859" s="34"/>
    </row>
    <row r="8860" spans="5:5" x14ac:dyDescent="0.2">
      <c r="E8860" s="34"/>
    </row>
    <row r="8861" spans="5:5" x14ac:dyDescent="0.2">
      <c r="E8861" s="34"/>
    </row>
    <row r="8862" spans="5:5" x14ac:dyDescent="0.2">
      <c r="E8862" s="34"/>
    </row>
    <row r="8863" spans="5:5" x14ac:dyDescent="0.2">
      <c r="E8863" s="34"/>
    </row>
    <row r="8864" spans="5:5" x14ac:dyDescent="0.2">
      <c r="E8864" s="34"/>
    </row>
    <row r="8865" spans="5:5" x14ac:dyDescent="0.2">
      <c r="E8865" s="34"/>
    </row>
    <row r="8866" spans="5:5" x14ac:dyDescent="0.2">
      <c r="E8866" s="34"/>
    </row>
    <row r="8867" spans="5:5" x14ac:dyDescent="0.2">
      <c r="E8867" s="34"/>
    </row>
    <row r="8868" spans="5:5" x14ac:dyDescent="0.2">
      <c r="E8868" s="34"/>
    </row>
    <row r="8869" spans="5:5" x14ac:dyDescent="0.2">
      <c r="E8869" s="34"/>
    </row>
    <row r="8870" spans="5:5" x14ac:dyDescent="0.2">
      <c r="E8870" s="34"/>
    </row>
    <row r="8871" spans="5:5" x14ac:dyDescent="0.2">
      <c r="E8871" s="34"/>
    </row>
    <row r="8872" spans="5:5" x14ac:dyDescent="0.2">
      <c r="E8872" s="34"/>
    </row>
    <row r="8873" spans="5:5" x14ac:dyDescent="0.2">
      <c r="E8873" s="34"/>
    </row>
    <row r="8874" spans="5:5" x14ac:dyDescent="0.2">
      <c r="E8874" s="34"/>
    </row>
    <row r="8875" spans="5:5" x14ac:dyDescent="0.2">
      <c r="E8875" s="34"/>
    </row>
    <row r="8876" spans="5:5" x14ac:dyDescent="0.2">
      <c r="E8876" s="34"/>
    </row>
    <row r="8877" spans="5:5" x14ac:dyDescent="0.2">
      <c r="E8877" s="34"/>
    </row>
    <row r="8878" spans="5:5" x14ac:dyDescent="0.2">
      <c r="E8878" s="34"/>
    </row>
    <row r="8879" spans="5:5" x14ac:dyDescent="0.2">
      <c r="E8879" s="34"/>
    </row>
    <row r="8880" spans="5:5" x14ac:dyDescent="0.2">
      <c r="E8880" s="34"/>
    </row>
    <row r="8881" spans="5:5" x14ac:dyDescent="0.2">
      <c r="E8881" s="34"/>
    </row>
    <row r="8882" spans="5:5" x14ac:dyDescent="0.2">
      <c r="E8882" s="34"/>
    </row>
    <row r="8883" spans="5:5" x14ac:dyDescent="0.2">
      <c r="E8883" s="34"/>
    </row>
    <row r="8884" spans="5:5" x14ac:dyDescent="0.2">
      <c r="E8884" s="34"/>
    </row>
    <row r="8885" spans="5:5" x14ac:dyDescent="0.2">
      <c r="E8885" s="34"/>
    </row>
    <row r="8886" spans="5:5" x14ac:dyDescent="0.2">
      <c r="E8886" s="34"/>
    </row>
    <row r="8887" spans="5:5" x14ac:dyDescent="0.2">
      <c r="E8887" s="34"/>
    </row>
    <row r="8888" spans="5:5" x14ac:dyDescent="0.2">
      <c r="E8888" s="34"/>
    </row>
    <row r="8889" spans="5:5" x14ac:dyDescent="0.2">
      <c r="E8889" s="34"/>
    </row>
    <row r="8890" spans="5:5" x14ac:dyDescent="0.2">
      <c r="E8890" s="34"/>
    </row>
    <row r="8891" spans="5:5" x14ac:dyDescent="0.2">
      <c r="E8891" s="34"/>
    </row>
    <row r="8892" spans="5:5" x14ac:dyDescent="0.2">
      <c r="E8892" s="34"/>
    </row>
    <row r="8893" spans="5:5" x14ac:dyDescent="0.2">
      <c r="E8893" s="34"/>
    </row>
    <row r="8894" spans="5:5" x14ac:dyDescent="0.2">
      <c r="E8894" s="34"/>
    </row>
    <row r="8895" spans="5:5" x14ac:dyDescent="0.2">
      <c r="E8895" s="34"/>
    </row>
    <row r="8896" spans="5:5" x14ac:dyDescent="0.2">
      <c r="E8896" s="34"/>
    </row>
    <row r="8897" spans="5:5" x14ac:dyDescent="0.2">
      <c r="E8897" s="34"/>
    </row>
    <row r="8898" spans="5:5" x14ac:dyDescent="0.2">
      <c r="E8898" s="34"/>
    </row>
    <row r="8899" spans="5:5" x14ac:dyDescent="0.2">
      <c r="E8899" s="34"/>
    </row>
    <row r="8900" spans="5:5" x14ac:dyDescent="0.2">
      <c r="E8900" s="34"/>
    </row>
    <row r="8901" spans="5:5" x14ac:dyDescent="0.2">
      <c r="E8901" s="34"/>
    </row>
    <row r="8902" spans="5:5" x14ac:dyDescent="0.2">
      <c r="E8902" s="34"/>
    </row>
    <row r="8903" spans="5:5" x14ac:dyDescent="0.2">
      <c r="E8903" s="34"/>
    </row>
    <row r="8904" spans="5:5" x14ac:dyDescent="0.2">
      <c r="E8904" s="34"/>
    </row>
    <row r="8905" spans="5:5" x14ac:dyDescent="0.2">
      <c r="E8905" s="34"/>
    </row>
    <row r="8906" spans="5:5" x14ac:dyDescent="0.2">
      <c r="E8906" s="34"/>
    </row>
    <row r="8907" spans="5:5" x14ac:dyDescent="0.2">
      <c r="E8907" s="34"/>
    </row>
    <row r="8908" spans="5:5" x14ac:dyDescent="0.2">
      <c r="E8908" s="34"/>
    </row>
    <row r="8909" spans="5:5" x14ac:dyDescent="0.2">
      <c r="E8909" s="34"/>
    </row>
    <row r="8910" spans="5:5" x14ac:dyDescent="0.2">
      <c r="E8910" s="34"/>
    </row>
    <row r="8911" spans="5:5" x14ac:dyDescent="0.2">
      <c r="E8911" s="34"/>
    </row>
    <row r="8912" spans="5:5" x14ac:dyDescent="0.2">
      <c r="E8912" s="34"/>
    </row>
    <row r="8913" spans="5:5" x14ac:dyDescent="0.2">
      <c r="E8913" s="34"/>
    </row>
    <row r="8914" spans="5:5" x14ac:dyDescent="0.2">
      <c r="E8914" s="34"/>
    </row>
    <row r="8915" spans="5:5" x14ac:dyDescent="0.2">
      <c r="E8915" s="34"/>
    </row>
    <row r="8916" spans="5:5" x14ac:dyDescent="0.2">
      <c r="E8916" s="34"/>
    </row>
    <row r="8917" spans="5:5" x14ac:dyDescent="0.2">
      <c r="E8917" s="34"/>
    </row>
    <row r="8918" spans="5:5" x14ac:dyDescent="0.2">
      <c r="E8918" s="34"/>
    </row>
    <row r="8919" spans="5:5" x14ac:dyDescent="0.2">
      <c r="E8919" s="34"/>
    </row>
    <row r="8920" spans="5:5" x14ac:dyDescent="0.2">
      <c r="E8920" s="34"/>
    </row>
    <row r="8921" spans="5:5" x14ac:dyDescent="0.2">
      <c r="E8921" s="34"/>
    </row>
    <row r="8922" spans="5:5" x14ac:dyDescent="0.2">
      <c r="E8922" s="34"/>
    </row>
    <row r="8923" spans="5:5" x14ac:dyDescent="0.2">
      <c r="E8923" s="34"/>
    </row>
    <row r="8924" spans="5:5" x14ac:dyDescent="0.2">
      <c r="E8924" s="34"/>
    </row>
    <row r="8925" spans="5:5" x14ac:dyDescent="0.2">
      <c r="E8925" s="34"/>
    </row>
    <row r="8926" spans="5:5" x14ac:dyDescent="0.2">
      <c r="E8926" s="34"/>
    </row>
    <row r="8927" spans="5:5" x14ac:dyDescent="0.2">
      <c r="E8927" s="34"/>
    </row>
    <row r="8928" spans="5:5" x14ac:dyDescent="0.2">
      <c r="E8928" s="34"/>
    </row>
    <row r="8929" spans="5:5" x14ac:dyDescent="0.2">
      <c r="E8929" s="34"/>
    </row>
    <row r="8930" spans="5:5" x14ac:dyDescent="0.2">
      <c r="E8930" s="34"/>
    </row>
    <row r="8931" spans="5:5" x14ac:dyDescent="0.2">
      <c r="E8931" s="34"/>
    </row>
    <row r="8932" spans="5:5" x14ac:dyDescent="0.2">
      <c r="E8932" s="34"/>
    </row>
    <row r="8933" spans="5:5" x14ac:dyDescent="0.2">
      <c r="E8933" s="34"/>
    </row>
    <row r="8934" spans="5:5" x14ac:dyDescent="0.2">
      <c r="E8934" s="34"/>
    </row>
    <row r="8935" spans="5:5" x14ac:dyDescent="0.2">
      <c r="E8935" s="34"/>
    </row>
    <row r="8936" spans="5:5" x14ac:dyDescent="0.2">
      <c r="E8936" s="34"/>
    </row>
    <row r="8937" spans="5:5" x14ac:dyDescent="0.2">
      <c r="E8937" s="34"/>
    </row>
    <row r="8938" spans="5:5" x14ac:dyDescent="0.2">
      <c r="E8938" s="34"/>
    </row>
    <row r="8939" spans="5:5" x14ac:dyDescent="0.2">
      <c r="E8939" s="34"/>
    </row>
    <row r="8940" spans="5:5" x14ac:dyDescent="0.2">
      <c r="E8940" s="34"/>
    </row>
    <row r="8941" spans="5:5" x14ac:dyDescent="0.2">
      <c r="E8941" s="34"/>
    </row>
    <row r="8942" spans="5:5" x14ac:dyDescent="0.2">
      <c r="E8942" s="34"/>
    </row>
    <row r="8943" spans="5:5" x14ac:dyDescent="0.2">
      <c r="E8943" s="34"/>
    </row>
    <row r="8944" spans="5:5" x14ac:dyDescent="0.2">
      <c r="E8944" s="34"/>
    </row>
    <row r="8945" spans="5:5" x14ac:dyDescent="0.2">
      <c r="E8945" s="34"/>
    </row>
    <row r="8946" spans="5:5" x14ac:dyDescent="0.2">
      <c r="E8946" s="34"/>
    </row>
    <row r="8947" spans="5:5" x14ac:dyDescent="0.2">
      <c r="E8947" s="34"/>
    </row>
    <row r="8948" spans="5:5" x14ac:dyDescent="0.2">
      <c r="E8948" s="34"/>
    </row>
    <row r="8949" spans="5:5" x14ac:dyDescent="0.2">
      <c r="E8949" s="34"/>
    </row>
    <row r="8950" spans="5:5" x14ac:dyDescent="0.2">
      <c r="E8950" s="34"/>
    </row>
    <row r="8951" spans="5:5" x14ac:dyDescent="0.2">
      <c r="E8951" s="34"/>
    </row>
    <row r="8952" spans="5:5" x14ac:dyDescent="0.2">
      <c r="E8952" s="34"/>
    </row>
    <row r="8953" spans="5:5" x14ac:dyDescent="0.2">
      <c r="E8953" s="34"/>
    </row>
    <row r="8954" spans="5:5" x14ac:dyDescent="0.2">
      <c r="E8954" s="34"/>
    </row>
    <row r="8955" spans="5:5" x14ac:dyDescent="0.2">
      <c r="E8955" s="34"/>
    </row>
    <row r="8956" spans="5:5" x14ac:dyDescent="0.2">
      <c r="E8956" s="34"/>
    </row>
    <row r="8957" spans="5:5" x14ac:dyDescent="0.2">
      <c r="E8957" s="34"/>
    </row>
    <row r="8958" spans="5:5" x14ac:dyDescent="0.2">
      <c r="E8958" s="34"/>
    </row>
    <row r="8959" spans="5:5" x14ac:dyDescent="0.2">
      <c r="E8959" s="34"/>
    </row>
    <row r="8960" spans="5:5" x14ac:dyDescent="0.2">
      <c r="E8960" s="34"/>
    </row>
    <row r="8961" spans="5:5" x14ac:dyDescent="0.2">
      <c r="E8961" s="34"/>
    </row>
    <row r="8962" spans="5:5" x14ac:dyDescent="0.2">
      <c r="E8962" s="34"/>
    </row>
    <row r="8963" spans="5:5" x14ac:dyDescent="0.2">
      <c r="E8963" s="34"/>
    </row>
    <row r="8964" spans="5:5" x14ac:dyDescent="0.2">
      <c r="E8964" s="34"/>
    </row>
    <row r="8965" spans="5:5" x14ac:dyDescent="0.2">
      <c r="E8965" s="34"/>
    </row>
    <row r="8966" spans="5:5" x14ac:dyDescent="0.2">
      <c r="E8966" s="34"/>
    </row>
    <row r="8967" spans="5:5" x14ac:dyDescent="0.2">
      <c r="E8967" s="34"/>
    </row>
    <row r="8968" spans="5:5" x14ac:dyDescent="0.2">
      <c r="E8968" s="34"/>
    </row>
    <row r="8969" spans="5:5" x14ac:dyDescent="0.2">
      <c r="E8969" s="34"/>
    </row>
    <row r="8970" spans="5:5" x14ac:dyDescent="0.2">
      <c r="E8970" s="34"/>
    </row>
    <row r="8971" spans="5:5" x14ac:dyDescent="0.2">
      <c r="E8971" s="34"/>
    </row>
    <row r="8972" spans="5:5" x14ac:dyDescent="0.2">
      <c r="E8972" s="34"/>
    </row>
    <row r="8973" spans="5:5" x14ac:dyDescent="0.2">
      <c r="E8973" s="34"/>
    </row>
    <row r="8974" spans="5:5" x14ac:dyDescent="0.2">
      <c r="E8974" s="34"/>
    </row>
    <row r="8975" spans="5:5" x14ac:dyDescent="0.2">
      <c r="E8975" s="34"/>
    </row>
    <row r="8976" spans="5:5" x14ac:dyDescent="0.2">
      <c r="E8976" s="34"/>
    </row>
    <row r="8977" spans="5:5" x14ac:dyDescent="0.2">
      <c r="E8977" s="34"/>
    </row>
    <row r="8978" spans="5:5" x14ac:dyDescent="0.2">
      <c r="E8978" s="34"/>
    </row>
    <row r="8979" spans="5:5" x14ac:dyDescent="0.2">
      <c r="E8979" s="34"/>
    </row>
    <row r="8980" spans="5:5" x14ac:dyDescent="0.2">
      <c r="E8980" s="34"/>
    </row>
    <row r="8981" spans="5:5" x14ac:dyDescent="0.2">
      <c r="E8981" s="34"/>
    </row>
    <row r="8982" spans="5:5" x14ac:dyDescent="0.2">
      <c r="E8982" s="34"/>
    </row>
    <row r="8983" spans="5:5" x14ac:dyDescent="0.2">
      <c r="E8983" s="34"/>
    </row>
    <row r="8984" spans="5:5" x14ac:dyDescent="0.2">
      <c r="E8984" s="34"/>
    </row>
    <row r="8985" spans="5:5" x14ac:dyDescent="0.2">
      <c r="E8985" s="34"/>
    </row>
    <row r="8986" spans="5:5" x14ac:dyDescent="0.2">
      <c r="E8986" s="34"/>
    </row>
    <row r="8987" spans="5:5" x14ac:dyDescent="0.2">
      <c r="E8987" s="34"/>
    </row>
    <row r="8988" spans="5:5" x14ac:dyDescent="0.2">
      <c r="E8988" s="34"/>
    </row>
    <row r="8989" spans="5:5" x14ac:dyDescent="0.2">
      <c r="E8989" s="34"/>
    </row>
    <row r="8990" spans="5:5" x14ac:dyDescent="0.2">
      <c r="E8990" s="34"/>
    </row>
    <row r="8991" spans="5:5" x14ac:dyDescent="0.2">
      <c r="E8991" s="34"/>
    </row>
    <row r="8992" spans="5:5" x14ac:dyDescent="0.2">
      <c r="E8992" s="34"/>
    </row>
    <row r="8993" spans="5:5" x14ac:dyDescent="0.2">
      <c r="E8993" s="34"/>
    </row>
    <row r="8994" spans="5:5" x14ac:dyDescent="0.2">
      <c r="E8994" s="34"/>
    </row>
    <row r="8995" spans="5:5" x14ac:dyDescent="0.2">
      <c r="E8995" s="34"/>
    </row>
    <row r="8996" spans="5:5" x14ac:dyDescent="0.2">
      <c r="E8996" s="34"/>
    </row>
    <row r="8997" spans="5:5" x14ac:dyDescent="0.2">
      <c r="E8997" s="34"/>
    </row>
    <row r="8998" spans="5:5" x14ac:dyDescent="0.2">
      <c r="E8998" s="34"/>
    </row>
    <row r="8999" spans="5:5" x14ac:dyDescent="0.2">
      <c r="E8999" s="34"/>
    </row>
    <row r="9000" spans="5:5" x14ac:dyDescent="0.2">
      <c r="E9000" s="34"/>
    </row>
    <row r="9001" spans="5:5" x14ac:dyDescent="0.2">
      <c r="E9001" s="34"/>
    </row>
    <row r="9002" spans="5:5" x14ac:dyDescent="0.2">
      <c r="E9002" s="34"/>
    </row>
    <row r="9003" spans="5:5" x14ac:dyDescent="0.2">
      <c r="E9003" s="34"/>
    </row>
    <row r="9004" spans="5:5" x14ac:dyDescent="0.2">
      <c r="E9004" s="34"/>
    </row>
    <row r="9005" spans="5:5" x14ac:dyDescent="0.2">
      <c r="E9005" s="34"/>
    </row>
    <row r="9006" spans="5:5" x14ac:dyDescent="0.2">
      <c r="E9006" s="34"/>
    </row>
    <row r="9007" spans="5:5" x14ac:dyDescent="0.2">
      <c r="E9007" s="34"/>
    </row>
    <row r="9008" spans="5:5" x14ac:dyDescent="0.2">
      <c r="E9008" s="34"/>
    </row>
    <row r="9009" spans="5:5" x14ac:dyDescent="0.2">
      <c r="E9009" s="34"/>
    </row>
    <row r="9010" spans="5:5" x14ac:dyDescent="0.2">
      <c r="E9010" s="34"/>
    </row>
    <row r="9011" spans="5:5" x14ac:dyDescent="0.2">
      <c r="E9011" s="34"/>
    </row>
    <row r="9012" spans="5:5" x14ac:dyDescent="0.2">
      <c r="E9012" s="34"/>
    </row>
    <row r="9013" spans="5:5" x14ac:dyDescent="0.2">
      <c r="E9013" s="34"/>
    </row>
    <row r="9014" spans="5:5" x14ac:dyDescent="0.2">
      <c r="E9014" s="34"/>
    </row>
    <row r="9015" spans="5:5" x14ac:dyDescent="0.2">
      <c r="E9015" s="34"/>
    </row>
    <row r="9016" spans="5:5" x14ac:dyDescent="0.2">
      <c r="E9016" s="34"/>
    </row>
    <row r="9017" spans="5:5" x14ac:dyDescent="0.2">
      <c r="E9017" s="34"/>
    </row>
    <row r="9018" spans="5:5" x14ac:dyDescent="0.2">
      <c r="E9018" s="34"/>
    </row>
    <row r="9019" spans="5:5" x14ac:dyDescent="0.2">
      <c r="E9019" s="34"/>
    </row>
    <row r="9020" spans="5:5" x14ac:dyDescent="0.2">
      <c r="E9020" s="34"/>
    </row>
    <row r="9021" spans="5:5" x14ac:dyDescent="0.2">
      <c r="E9021" s="34"/>
    </row>
    <row r="9022" spans="5:5" x14ac:dyDescent="0.2">
      <c r="E9022" s="34"/>
    </row>
    <row r="9023" spans="5:5" x14ac:dyDescent="0.2">
      <c r="E9023" s="34"/>
    </row>
    <row r="9024" spans="5:5" x14ac:dyDescent="0.2">
      <c r="E9024" s="34"/>
    </row>
    <row r="9025" spans="5:5" x14ac:dyDescent="0.2">
      <c r="E9025" s="34"/>
    </row>
    <row r="9026" spans="5:5" x14ac:dyDescent="0.2">
      <c r="E9026" s="34"/>
    </row>
    <row r="9027" spans="5:5" x14ac:dyDescent="0.2">
      <c r="E9027" s="34"/>
    </row>
    <row r="9028" spans="5:5" x14ac:dyDescent="0.2">
      <c r="E9028" s="34"/>
    </row>
    <row r="9029" spans="5:5" x14ac:dyDescent="0.2">
      <c r="E9029" s="34"/>
    </row>
    <row r="9030" spans="5:5" x14ac:dyDescent="0.2">
      <c r="E9030" s="34"/>
    </row>
    <row r="9031" spans="5:5" x14ac:dyDescent="0.2">
      <c r="E9031" s="34"/>
    </row>
    <row r="9032" spans="5:5" x14ac:dyDescent="0.2">
      <c r="E9032" s="34"/>
    </row>
    <row r="9033" spans="5:5" x14ac:dyDescent="0.2">
      <c r="E9033" s="34"/>
    </row>
    <row r="9034" spans="5:5" x14ac:dyDescent="0.2">
      <c r="E9034" s="34"/>
    </row>
    <row r="9035" spans="5:5" x14ac:dyDescent="0.2">
      <c r="E9035" s="34"/>
    </row>
    <row r="9036" spans="5:5" x14ac:dyDescent="0.2">
      <c r="E9036" s="34"/>
    </row>
    <row r="9037" spans="5:5" x14ac:dyDescent="0.2">
      <c r="E9037" s="34"/>
    </row>
    <row r="9038" spans="5:5" x14ac:dyDescent="0.2">
      <c r="E9038" s="34"/>
    </row>
    <row r="9039" spans="5:5" x14ac:dyDescent="0.2">
      <c r="E9039" s="34"/>
    </row>
    <row r="9040" spans="5:5" x14ac:dyDescent="0.2">
      <c r="E9040" s="34"/>
    </row>
    <row r="9041" spans="5:5" x14ac:dyDescent="0.2">
      <c r="E9041" s="34"/>
    </row>
    <row r="9042" spans="5:5" x14ac:dyDescent="0.2">
      <c r="E9042" s="34"/>
    </row>
    <row r="9043" spans="5:5" x14ac:dyDescent="0.2">
      <c r="E9043" s="34"/>
    </row>
    <row r="9044" spans="5:5" x14ac:dyDescent="0.2">
      <c r="E9044" s="34"/>
    </row>
    <row r="9045" spans="5:5" x14ac:dyDescent="0.2">
      <c r="E9045" s="34"/>
    </row>
    <row r="9046" spans="5:5" x14ac:dyDescent="0.2">
      <c r="E9046" s="34"/>
    </row>
    <row r="9047" spans="5:5" x14ac:dyDescent="0.2">
      <c r="E9047" s="34"/>
    </row>
    <row r="9048" spans="5:5" x14ac:dyDescent="0.2">
      <c r="E9048" s="34"/>
    </row>
    <row r="9049" spans="5:5" x14ac:dyDescent="0.2">
      <c r="E9049" s="34"/>
    </row>
    <row r="9050" spans="5:5" x14ac:dyDescent="0.2">
      <c r="E9050" s="34"/>
    </row>
    <row r="9051" spans="5:5" x14ac:dyDescent="0.2">
      <c r="E9051" s="34"/>
    </row>
    <row r="9052" spans="5:5" x14ac:dyDescent="0.2">
      <c r="E9052" s="34"/>
    </row>
    <row r="9053" spans="5:5" x14ac:dyDescent="0.2">
      <c r="E9053" s="34"/>
    </row>
    <row r="9054" spans="5:5" x14ac:dyDescent="0.2">
      <c r="E9054" s="34"/>
    </row>
    <row r="9055" spans="5:5" x14ac:dyDescent="0.2">
      <c r="E9055" s="34"/>
    </row>
    <row r="9056" spans="5:5" x14ac:dyDescent="0.2">
      <c r="E9056" s="34"/>
    </row>
    <row r="9057" spans="5:5" x14ac:dyDescent="0.2">
      <c r="E9057" s="34"/>
    </row>
    <row r="9058" spans="5:5" x14ac:dyDescent="0.2">
      <c r="E9058" s="34"/>
    </row>
    <row r="9059" spans="5:5" x14ac:dyDescent="0.2">
      <c r="E9059" s="34"/>
    </row>
    <row r="9060" spans="5:5" x14ac:dyDescent="0.2">
      <c r="E9060" s="34"/>
    </row>
    <row r="9061" spans="5:5" x14ac:dyDescent="0.2">
      <c r="E9061" s="34"/>
    </row>
    <row r="9062" spans="5:5" x14ac:dyDescent="0.2">
      <c r="E9062" s="34"/>
    </row>
    <row r="9063" spans="5:5" x14ac:dyDescent="0.2">
      <c r="E9063" s="34"/>
    </row>
    <row r="9064" spans="5:5" x14ac:dyDescent="0.2">
      <c r="E9064" s="34"/>
    </row>
    <row r="9065" spans="5:5" x14ac:dyDescent="0.2">
      <c r="E9065" s="34"/>
    </row>
    <row r="9066" spans="5:5" x14ac:dyDescent="0.2">
      <c r="E9066" s="34"/>
    </row>
    <row r="9067" spans="5:5" x14ac:dyDescent="0.2">
      <c r="E9067" s="34"/>
    </row>
    <row r="9068" spans="5:5" x14ac:dyDescent="0.2">
      <c r="E9068" s="34"/>
    </row>
    <row r="9069" spans="5:5" x14ac:dyDescent="0.2">
      <c r="E9069" s="34"/>
    </row>
    <row r="9070" spans="5:5" x14ac:dyDescent="0.2">
      <c r="E9070" s="34"/>
    </row>
    <row r="9071" spans="5:5" x14ac:dyDescent="0.2">
      <c r="E9071" s="34"/>
    </row>
    <row r="9072" spans="5:5" x14ac:dyDescent="0.2">
      <c r="E9072" s="34"/>
    </row>
    <row r="9073" spans="5:5" x14ac:dyDescent="0.2">
      <c r="E9073" s="34"/>
    </row>
    <row r="9074" spans="5:5" x14ac:dyDescent="0.2">
      <c r="E9074" s="34"/>
    </row>
    <row r="9075" spans="5:5" x14ac:dyDescent="0.2">
      <c r="E9075" s="34"/>
    </row>
    <row r="9076" spans="5:5" x14ac:dyDescent="0.2">
      <c r="E9076" s="34"/>
    </row>
    <row r="9077" spans="5:5" x14ac:dyDescent="0.2">
      <c r="E9077" s="34"/>
    </row>
    <row r="9078" spans="5:5" x14ac:dyDescent="0.2">
      <c r="E9078" s="34"/>
    </row>
    <row r="9079" spans="5:5" x14ac:dyDescent="0.2">
      <c r="E9079" s="34"/>
    </row>
    <row r="9080" spans="5:5" x14ac:dyDescent="0.2">
      <c r="E9080" s="34"/>
    </row>
    <row r="9081" spans="5:5" x14ac:dyDescent="0.2">
      <c r="E9081" s="34"/>
    </row>
    <row r="9082" spans="5:5" x14ac:dyDescent="0.2">
      <c r="E9082" s="34"/>
    </row>
    <row r="9083" spans="5:5" x14ac:dyDescent="0.2">
      <c r="E9083" s="34"/>
    </row>
    <row r="9084" spans="5:5" x14ac:dyDescent="0.2">
      <c r="E9084" s="34"/>
    </row>
    <row r="9085" spans="5:5" x14ac:dyDescent="0.2">
      <c r="E9085" s="34"/>
    </row>
    <row r="9086" spans="5:5" x14ac:dyDescent="0.2">
      <c r="E9086" s="34"/>
    </row>
    <row r="9087" spans="5:5" x14ac:dyDescent="0.2">
      <c r="E9087" s="34"/>
    </row>
    <row r="9088" spans="5:5" x14ac:dyDescent="0.2">
      <c r="E9088" s="34"/>
    </row>
    <row r="9089" spans="5:5" x14ac:dyDescent="0.2">
      <c r="E9089" s="34"/>
    </row>
    <row r="9090" spans="5:5" x14ac:dyDescent="0.2">
      <c r="E9090" s="34"/>
    </row>
    <row r="9091" spans="5:5" x14ac:dyDescent="0.2">
      <c r="E9091" s="34"/>
    </row>
    <row r="9092" spans="5:5" x14ac:dyDescent="0.2">
      <c r="E9092" s="34"/>
    </row>
    <row r="9093" spans="5:5" x14ac:dyDescent="0.2">
      <c r="E9093" s="34"/>
    </row>
    <row r="9094" spans="5:5" x14ac:dyDescent="0.2">
      <c r="E9094" s="34"/>
    </row>
    <row r="9095" spans="5:5" x14ac:dyDescent="0.2">
      <c r="E9095" s="34"/>
    </row>
    <row r="9096" spans="5:5" x14ac:dyDescent="0.2">
      <c r="E9096" s="34"/>
    </row>
    <row r="9097" spans="5:5" x14ac:dyDescent="0.2">
      <c r="E9097" s="34"/>
    </row>
    <row r="9098" spans="5:5" x14ac:dyDescent="0.2">
      <c r="E9098" s="34"/>
    </row>
    <row r="9099" spans="5:5" x14ac:dyDescent="0.2">
      <c r="E9099" s="34"/>
    </row>
    <row r="9100" spans="5:5" x14ac:dyDescent="0.2">
      <c r="E9100" s="34"/>
    </row>
    <row r="9101" spans="5:5" x14ac:dyDescent="0.2">
      <c r="E9101" s="34"/>
    </row>
    <row r="9102" spans="5:5" x14ac:dyDescent="0.2">
      <c r="E9102" s="34"/>
    </row>
    <row r="9103" spans="5:5" x14ac:dyDescent="0.2">
      <c r="E9103" s="34"/>
    </row>
    <row r="9104" spans="5:5" x14ac:dyDescent="0.2">
      <c r="E9104" s="34"/>
    </row>
    <row r="9105" spans="5:5" x14ac:dyDescent="0.2">
      <c r="E9105" s="34"/>
    </row>
    <row r="9106" spans="5:5" x14ac:dyDescent="0.2">
      <c r="E9106" s="34"/>
    </row>
    <row r="9107" spans="5:5" x14ac:dyDescent="0.2">
      <c r="E9107" s="34"/>
    </row>
    <row r="9108" spans="5:5" x14ac:dyDescent="0.2">
      <c r="E9108" s="34"/>
    </row>
    <row r="9109" spans="5:5" x14ac:dyDescent="0.2">
      <c r="E9109" s="34"/>
    </row>
    <row r="9110" spans="5:5" x14ac:dyDescent="0.2">
      <c r="E9110" s="34"/>
    </row>
    <row r="9111" spans="5:5" x14ac:dyDescent="0.2">
      <c r="E9111" s="34"/>
    </row>
    <row r="9112" spans="5:5" x14ac:dyDescent="0.2">
      <c r="E9112" s="34"/>
    </row>
    <row r="9113" spans="5:5" x14ac:dyDescent="0.2">
      <c r="E9113" s="34"/>
    </row>
    <row r="9114" spans="5:5" x14ac:dyDescent="0.2">
      <c r="E9114" s="34"/>
    </row>
    <row r="9115" spans="5:5" x14ac:dyDescent="0.2">
      <c r="E9115" s="34"/>
    </row>
    <row r="9116" spans="5:5" x14ac:dyDescent="0.2">
      <c r="E9116" s="34"/>
    </row>
    <row r="9117" spans="5:5" x14ac:dyDescent="0.2">
      <c r="E9117" s="34"/>
    </row>
    <row r="9118" spans="5:5" x14ac:dyDescent="0.2">
      <c r="E9118" s="34"/>
    </row>
    <row r="9119" spans="5:5" x14ac:dyDescent="0.2">
      <c r="E9119" s="34"/>
    </row>
    <row r="9120" spans="5:5" x14ac:dyDescent="0.2">
      <c r="E9120" s="34"/>
    </row>
    <row r="9121" spans="5:5" x14ac:dyDescent="0.2">
      <c r="E9121" s="34"/>
    </row>
    <row r="9122" spans="5:5" x14ac:dyDescent="0.2">
      <c r="E9122" s="34"/>
    </row>
    <row r="9123" spans="5:5" x14ac:dyDescent="0.2">
      <c r="E9123" s="34"/>
    </row>
    <row r="9124" spans="5:5" x14ac:dyDescent="0.2">
      <c r="E9124" s="34"/>
    </row>
    <row r="9125" spans="5:5" x14ac:dyDescent="0.2">
      <c r="E9125" s="34"/>
    </row>
    <row r="9126" spans="5:5" x14ac:dyDescent="0.2">
      <c r="E9126" s="34"/>
    </row>
    <row r="9127" spans="5:5" x14ac:dyDescent="0.2">
      <c r="E9127" s="34"/>
    </row>
    <row r="9128" spans="5:5" x14ac:dyDescent="0.2">
      <c r="E9128" s="34"/>
    </row>
    <row r="9129" spans="5:5" x14ac:dyDescent="0.2">
      <c r="E9129" s="34"/>
    </row>
    <row r="9130" spans="5:5" x14ac:dyDescent="0.2">
      <c r="E9130" s="34"/>
    </row>
    <row r="9131" spans="5:5" x14ac:dyDescent="0.2">
      <c r="E9131" s="34"/>
    </row>
    <row r="9132" spans="5:5" x14ac:dyDescent="0.2">
      <c r="E9132" s="34"/>
    </row>
    <row r="9133" spans="5:5" x14ac:dyDescent="0.2">
      <c r="E9133" s="34"/>
    </row>
    <row r="9134" spans="5:5" x14ac:dyDescent="0.2">
      <c r="E9134" s="34"/>
    </row>
    <row r="9135" spans="5:5" x14ac:dyDescent="0.2">
      <c r="E9135" s="34"/>
    </row>
    <row r="9136" spans="5:5" x14ac:dyDescent="0.2">
      <c r="E9136" s="34"/>
    </row>
    <row r="9137" spans="5:5" x14ac:dyDescent="0.2">
      <c r="E9137" s="34"/>
    </row>
    <row r="9138" spans="5:5" x14ac:dyDescent="0.2">
      <c r="E9138" s="34"/>
    </row>
    <row r="9139" spans="5:5" x14ac:dyDescent="0.2">
      <c r="E9139" s="34"/>
    </row>
    <row r="9140" spans="5:5" x14ac:dyDescent="0.2">
      <c r="E9140" s="34"/>
    </row>
    <row r="9141" spans="5:5" x14ac:dyDescent="0.2">
      <c r="E9141" s="34"/>
    </row>
    <row r="9142" spans="5:5" x14ac:dyDescent="0.2">
      <c r="E9142" s="34"/>
    </row>
    <row r="9143" spans="5:5" x14ac:dyDescent="0.2">
      <c r="E9143" s="34"/>
    </row>
    <row r="9144" spans="5:5" x14ac:dyDescent="0.2">
      <c r="E9144" s="34"/>
    </row>
    <row r="9145" spans="5:5" x14ac:dyDescent="0.2">
      <c r="E9145" s="34"/>
    </row>
    <row r="9146" spans="5:5" x14ac:dyDescent="0.2">
      <c r="E9146" s="34"/>
    </row>
    <row r="9147" spans="5:5" x14ac:dyDescent="0.2">
      <c r="E9147" s="34"/>
    </row>
    <row r="9148" spans="5:5" x14ac:dyDescent="0.2">
      <c r="E9148" s="34"/>
    </row>
    <row r="9149" spans="5:5" x14ac:dyDescent="0.2">
      <c r="E9149" s="34"/>
    </row>
    <row r="9150" spans="5:5" x14ac:dyDescent="0.2">
      <c r="E9150" s="34"/>
    </row>
    <row r="9151" spans="5:5" x14ac:dyDescent="0.2">
      <c r="E9151" s="34"/>
    </row>
    <row r="9152" spans="5:5" x14ac:dyDescent="0.2">
      <c r="E9152" s="34"/>
    </row>
    <row r="9153" spans="5:5" x14ac:dyDescent="0.2">
      <c r="E9153" s="34"/>
    </row>
    <row r="9154" spans="5:5" x14ac:dyDescent="0.2">
      <c r="E9154" s="34"/>
    </row>
    <row r="9155" spans="5:5" x14ac:dyDescent="0.2">
      <c r="E9155" s="34"/>
    </row>
    <row r="9156" spans="5:5" x14ac:dyDescent="0.2">
      <c r="E9156" s="34"/>
    </row>
    <row r="9157" spans="5:5" x14ac:dyDescent="0.2">
      <c r="E9157" s="34"/>
    </row>
    <row r="9158" spans="5:5" x14ac:dyDescent="0.2">
      <c r="E9158" s="34"/>
    </row>
    <row r="9159" spans="5:5" x14ac:dyDescent="0.2">
      <c r="E9159" s="34"/>
    </row>
    <row r="9160" spans="5:5" x14ac:dyDescent="0.2">
      <c r="E9160" s="34"/>
    </row>
    <row r="9161" spans="5:5" x14ac:dyDescent="0.2">
      <c r="E9161" s="34"/>
    </row>
    <row r="9162" spans="5:5" x14ac:dyDescent="0.2">
      <c r="E9162" s="34"/>
    </row>
    <row r="9163" spans="5:5" x14ac:dyDescent="0.2">
      <c r="E9163" s="34"/>
    </row>
    <row r="9164" spans="5:5" x14ac:dyDescent="0.2">
      <c r="E9164" s="34"/>
    </row>
    <row r="9165" spans="5:5" x14ac:dyDescent="0.2">
      <c r="E9165" s="34"/>
    </row>
    <row r="9166" spans="5:5" x14ac:dyDescent="0.2">
      <c r="E9166" s="34"/>
    </row>
    <row r="9167" spans="5:5" x14ac:dyDescent="0.2">
      <c r="E9167" s="34"/>
    </row>
    <row r="9168" spans="5:5" x14ac:dyDescent="0.2">
      <c r="E9168" s="34"/>
    </row>
    <row r="9169" spans="5:5" x14ac:dyDescent="0.2">
      <c r="E9169" s="34"/>
    </row>
    <row r="9170" spans="5:5" x14ac:dyDescent="0.2">
      <c r="E9170" s="34"/>
    </row>
    <row r="9171" spans="5:5" x14ac:dyDescent="0.2">
      <c r="E9171" s="34"/>
    </row>
    <row r="9172" spans="5:5" x14ac:dyDescent="0.2">
      <c r="E9172" s="34"/>
    </row>
    <row r="9173" spans="5:5" x14ac:dyDescent="0.2">
      <c r="E9173" s="34"/>
    </row>
    <row r="9174" spans="5:5" x14ac:dyDescent="0.2">
      <c r="E9174" s="34"/>
    </row>
    <row r="9175" spans="5:5" x14ac:dyDescent="0.2">
      <c r="E9175" s="34"/>
    </row>
    <row r="9176" spans="5:5" x14ac:dyDescent="0.2">
      <c r="E9176" s="34"/>
    </row>
    <row r="9177" spans="5:5" x14ac:dyDescent="0.2">
      <c r="E9177" s="34"/>
    </row>
    <row r="9178" spans="5:5" x14ac:dyDescent="0.2">
      <c r="E9178" s="34"/>
    </row>
    <row r="9179" spans="5:5" x14ac:dyDescent="0.2">
      <c r="E9179" s="34"/>
    </row>
    <row r="9180" spans="5:5" x14ac:dyDescent="0.2">
      <c r="E9180" s="34"/>
    </row>
    <row r="9181" spans="5:5" x14ac:dyDescent="0.2">
      <c r="E9181" s="34"/>
    </row>
    <row r="9182" spans="5:5" x14ac:dyDescent="0.2">
      <c r="E9182" s="34"/>
    </row>
    <row r="9183" spans="5:5" x14ac:dyDescent="0.2">
      <c r="E9183" s="34"/>
    </row>
    <row r="9184" spans="5:5" x14ac:dyDescent="0.2">
      <c r="E9184" s="34"/>
    </row>
    <row r="9185" spans="5:5" x14ac:dyDescent="0.2">
      <c r="E9185" s="34"/>
    </row>
    <row r="9186" spans="5:5" x14ac:dyDescent="0.2">
      <c r="E9186" s="34"/>
    </row>
    <row r="9187" spans="5:5" x14ac:dyDescent="0.2">
      <c r="E9187" s="34"/>
    </row>
    <row r="9188" spans="5:5" x14ac:dyDescent="0.2">
      <c r="E9188" s="34"/>
    </row>
    <row r="9189" spans="5:5" x14ac:dyDescent="0.2">
      <c r="E9189" s="34"/>
    </row>
    <row r="9190" spans="5:5" x14ac:dyDescent="0.2">
      <c r="E9190" s="34"/>
    </row>
    <row r="9191" spans="5:5" x14ac:dyDescent="0.2">
      <c r="E9191" s="34"/>
    </row>
    <row r="9192" spans="5:5" x14ac:dyDescent="0.2">
      <c r="E9192" s="34"/>
    </row>
    <row r="9193" spans="5:5" x14ac:dyDescent="0.2">
      <c r="E9193" s="34"/>
    </row>
    <row r="9194" spans="5:5" x14ac:dyDescent="0.2">
      <c r="E9194" s="34"/>
    </row>
    <row r="9195" spans="5:5" x14ac:dyDescent="0.2">
      <c r="E9195" s="34"/>
    </row>
    <row r="9196" spans="5:5" x14ac:dyDescent="0.2">
      <c r="E9196" s="34"/>
    </row>
    <row r="9197" spans="5:5" x14ac:dyDescent="0.2">
      <c r="E9197" s="34"/>
    </row>
    <row r="9198" spans="5:5" x14ac:dyDescent="0.2">
      <c r="E9198" s="34"/>
    </row>
    <row r="9199" spans="5:5" x14ac:dyDescent="0.2">
      <c r="E9199" s="34"/>
    </row>
    <row r="9200" spans="5:5" x14ac:dyDescent="0.2">
      <c r="E9200" s="34"/>
    </row>
    <row r="9201" spans="5:5" x14ac:dyDescent="0.2">
      <c r="E9201" s="34"/>
    </row>
    <row r="9202" spans="5:5" x14ac:dyDescent="0.2">
      <c r="E9202" s="34"/>
    </row>
    <row r="9203" spans="5:5" x14ac:dyDescent="0.2">
      <c r="E9203" s="34"/>
    </row>
    <row r="9204" spans="5:5" x14ac:dyDescent="0.2">
      <c r="E9204" s="34"/>
    </row>
    <row r="9205" spans="5:5" x14ac:dyDescent="0.2">
      <c r="E9205" s="34"/>
    </row>
    <row r="9206" spans="5:5" x14ac:dyDescent="0.2">
      <c r="E9206" s="34"/>
    </row>
    <row r="9207" spans="5:5" x14ac:dyDescent="0.2">
      <c r="E9207" s="34"/>
    </row>
    <row r="9208" spans="5:5" x14ac:dyDescent="0.2">
      <c r="E9208" s="34"/>
    </row>
    <row r="9209" spans="5:5" x14ac:dyDescent="0.2">
      <c r="E9209" s="34"/>
    </row>
    <row r="9210" spans="5:5" x14ac:dyDescent="0.2">
      <c r="E9210" s="34"/>
    </row>
    <row r="9211" spans="5:5" x14ac:dyDescent="0.2">
      <c r="E9211" s="34"/>
    </row>
    <row r="9212" spans="5:5" x14ac:dyDescent="0.2">
      <c r="E9212" s="34"/>
    </row>
    <row r="9213" spans="5:5" x14ac:dyDescent="0.2">
      <c r="E9213" s="34"/>
    </row>
    <row r="9214" spans="5:5" x14ac:dyDescent="0.2">
      <c r="E9214" s="34"/>
    </row>
    <row r="9215" spans="5:5" x14ac:dyDescent="0.2">
      <c r="E9215" s="34"/>
    </row>
    <row r="9216" spans="5:5" x14ac:dyDescent="0.2">
      <c r="E9216" s="34"/>
    </row>
    <row r="9217" spans="5:5" x14ac:dyDescent="0.2">
      <c r="E9217" s="34"/>
    </row>
    <row r="9218" spans="5:5" x14ac:dyDescent="0.2">
      <c r="E9218" s="34"/>
    </row>
    <row r="9219" spans="5:5" x14ac:dyDescent="0.2">
      <c r="E9219" s="34"/>
    </row>
    <row r="9220" spans="5:5" x14ac:dyDescent="0.2">
      <c r="E9220" s="34"/>
    </row>
    <row r="9221" spans="5:5" x14ac:dyDescent="0.2">
      <c r="E9221" s="34"/>
    </row>
    <row r="9222" spans="5:5" x14ac:dyDescent="0.2">
      <c r="E9222" s="34"/>
    </row>
    <row r="9223" spans="5:5" x14ac:dyDescent="0.2">
      <c r="E9223" s="34"/>
    </row>
    <row r="9224" spans="5:5" x14ac:dyDescent="0.2">
      <c r="E9224" s="34"/>
    </row>
    <row r="9225" spans="5:5" x14ac:dyDescent="0.2">
      <c r="E9225" s="34"/>
    </row>
    <row r="9226" spans="5:5" x14ac:dyDescent="0.2">
      <c r="E9226" s="34"/>
    </row>
    <row r="9227" spans="5:5" x14ac:dyDescent="0.2">
      <c r="E9227" s="34"/>
    </row>
    <row r="9228" spans="5:5" x14ac:dyDescent="0.2">
      <c r="E9228" s="34"/>
    </row>
    <row r="9229" spans="5:5" x14ac:dyDescent="0.2">
      <c r="E9229" s="34"/>
    </row>
    <row r="9230" spans="5:5" x14ac:dyDescent="0.2">
      <c r="E9230" s="34"/>
    </row>
    <row r="9231" spans="5:5" x14ac:dyDescent="0.2">
      <c r="E9231" s="34"/>
    </row>
    <row r="9232" spans="5:5" x14ac:dyDescent="0.2">
      <c r="E9232" s="34"/>
    </row>
    <row r="9233" spans="5:5" x14ac:dyDescent="0.2">
      <c r="E9233" s="34"/>
    </row>
    <row r="9234" spans="5:5" x14ac:dyDescent="0.2">
      <c r="E9234" s="34"/>
    </row>
    <row r="9235" spans="5:5" x14ac:dyDescent="0.2">
      <c r="E9235" s="34"/>
    </row>
    <row r="9236" spans="5:5" x14ac:dyDescent="0.2">
      <c r="E9236" s="34"/>
    </row>
    <row r="9237" spans="5:5" x14ac:dyDescent="0.2">
      <c r="E9237" s="34"/>
    </row>
    <row r="9238" spans="5:5" x14ac:dyDescent="0.2">
      <c r="E9238" s="34"/>
    </row>
    <row r="9239" spans="5:5" x14ac:dyDescent="0.2">
      <c r="E9239" s="34"/>
    </row>
    <row r="9240" spans="5:5" x14ac:dyDescent="0.2">
      <c r="E9240" s="34"/>
    </row>
    <row r="9241" spans="5:5" x14ac:dyDescent="0.2">
      <c r="E9241" s="34"/>
    </row>
    <row r="9242" spans="5:5" x14ac:dyDescent="0.2">
      <c r="E9242" s="34"/>
    </row>
    <row r="9243" spans="5:5" x14ac:dyDescent="0.2">
      <c r="E9243" s="34"/>
    </row>
    <row r="9244" spans="5:5" x14ac:dyDescent="0.2">
      <c r="E9244" s="34"/>
    </row>
    <row r="9245" spans="5:5" x14ac:dyDescent="0.2">
      <c r="E9245" s="34"/>
    </row>
    <row r="9246" spans="5:5" x14ac:dyDescent="0.2">
      <c r="E9246" s="34"/>
    </row>
    <row r="9247" spans="5:5" x14ac:dyDescent="0.2">
      <c r="E9247" s="34"/>
    </row>
    <row r="9248" spans="5:5" x14ac:dyDescent="0.2">
      <c r="E9248" s="34"/>
    </row>
    <row r="9249" spans="5:5" x14ac:dyDescent="0.2">
      <c r="E9249" s="34"/>
    </row>
    <row r="9250" spans="5:5" x14ac:dyDescent="0.2">
      <c r="E9250" s="34"/>
    </row>
    <row r="9251" spans="5:5" x14ac:dyDescent="0.2">
      <c r="E9251" s="34"/>
    </row>
    <row r="9252" spans="5:5" x14ac:dyDescent="0.2">
      <c r="E9252" s="34"/>
    </row>
    <row r="9253" spans="5:5" x14ac:dyDescent="0.2">
      <c r="E9253" s="34"/>
    </row>
    <row r="9254" spans="5:5" x14ac:dyDescent="0.2">
      <c r="E9254" s="34"/>
    </row>
    <row r="9255" spans="5:5" x14ac:dyDescent="0.2">
      <c r="E9255" s="34"/>
    </row>
    <row r="9256" spans="5:5" x14ac:dyDescent="0.2">
      <c r="E9256" s="34"/>
    </row>
    <row r="9257" spans="5:5" x14ac:dyDescent="0.2">
      <c r="E9257" s="34"/>
    </row>
    <row r="9258" spans="5:5" x14ac:dyDescent="0.2">
      <c r="E9258" s="34"/>
    </row>
    <row r="9259" spans="5:5" x14ac:dyDescent="0.2">
      <c r="E9259" s="34"/>
    </row>
    <row r="9260" spans="5:5" x14ac:dyDescent="0.2">
      <c r="E9260" s="34"/>
    </row>
    <row r="9261" spans="5:5" x14ac:dyDescent="0.2">
      <c r="E9261" s="34"/>
    </row>
    <row r="9262" spans="5:5" x14ac:dyDescent="0.2">
      <c r="E9262" s="34"/>
    </row>
    <row r="9263" spans="5:5" x14ac:dyDescent="0.2">
      <c r="E9263" s="34"/>
    </row>
    <row r="9264" spans="5:5" x14ac:dyDescent="0.2">
      <c r="E9264" s="34"/>
    </row>
    <row r="9265" spans="5:5" x14ac:dyDescent="0.2">
      <c r="E9265" s="34"/>
    </row>
    <row r="9266" spans="5:5" x14ac:dyDescent="0.2">
      <c r="E9266" s="34"/>
    </row>
    <row r="9267" spans="5:5" x14ac:dyDescent="0.2">
      <c r="E9267" s="34"/>
    </row>
    <row r="9268" spans="5:5" x14ac:dyDescent="0.2">
      <c r="E9268" s="34"/>
    </row>
    <row r="9269" spans="5:5" x14ac:dyDescent="0.2">
      <c r="E9269" s="34"/>
    </row>
    <row r="9270" spans="5:5" x14ac:dyDescent="0.2">
      <c r="E9270" s="34"/>
    </row>
    <row r="9271" spans="5:5" x14ac:dyDescent="0.2">
      <c r="E9271" s="34"/>
    </row>
    <row r="9272" spans="5:5" x14ac:dyDescent="0.2">
      <c r="E9272" s="34"/>
    </row>
    <row r="9273" spans="5:5" x14ac:dyDescent="0.2">
      <c r="E9273" s="34"/>
    </row>
    <row r="9274" spans="5:5" x14ac:dyDescent="0.2">
      <c r="E9274" s="34"/>
    </row>
    <row r="9275" spans="5:5" x14ac:dyDescent="0.2">
      <c r="E9275" s="34"/>
    </row>
    <row r="9276" spans="5:5" x14ac:dyDescent="0.2">
      <c r="E9276" s="34"/>
    </row>
    <row r="9277" spans="5:5" x14ac:dyDescent="0.2">
      <c r="E9277" s="34"/>
    </row>
    <row r="9278" spans="5:5" x14ac:dyDescent="0.2">
      <c r="E9278" s="34"/>
    </row>
    <row r="9279" spans="5:5" x14ac:dyDescent="0.2">
      <c r="E9279" s="34"/>
    </row>
    <row r="9280" spans="5:5" x14ac:dyDescent="0.2">
      <c r="E9280" s="34"/>
    </row>
    <row r="9281" spans="5:5" x14ac:dyDescent="0.2">
      <c r="E9281" s="34"/>
    </row>
    <row r="9282" spans="5:5" x14ac:dyDescent="0.2">
      <c r="E9282" s="34"/>
    </row>
    <row r="9283" spans="5:5" x14ac:dyDescent="0.2">
      <c r="E9283" s="34"/>
    </row>
    <row r="9284" spans="5:5" x14ac:dyDescent="0.2">
      <c r="E9284" s="34"/>
    </row>
    <row r="9285" spans="5:5" x14ac:dyDescent="0.2">
      <c r="E9285" s="34"/>
    </row>
    <row r="9286" spans="5:5" x14ac:dyDescent="0.2">
      <c r="E9286" s="34"/>
    </row>
    <row r="9287" spans="5:5" x14ac:dyDescent="0.2">
      <c r="E9287" s="34"/>
    </row>
    <row r="9288" spans="5:5" x14ac:dyDescent="0.2">
      <c r="E9288" s="34"/>
    </row>
    <row r="9289" spans="5:5" x14ac:dyDescent="0.2">
      <c r="E9289" s="34"/>
    </row>
    <row r="9290" spans="5:5" x14ac:dyDescent="0.2">
      <c r="E9290" s="34"/>
    </row>
    <row r="9291" spans="5:5" x14ac:dyDescent="0.2">
      <c r="E9291" s="34"/>
    </row>
    <row r="9292" spans="5:5" x14ac:dyDescent="0.2">
      <c r="E9292" s="34"/>
    </row>
    <row r="9293" spans="5:5" x14ac:dyDescent="0.2">
      <c r="E9293" s="34"/>
    </row>
    <row r="9294" spans="5:5" x14ac:dyDescent="0.2">
      <c r="E9294" s="34"/>
    </row>
    <row r="9295" spans="5:5" x14ac:dyDescent="0.2">
      <c r="E9295" s="34"/>
    </row>
    <row r="9296" spans="5:5" x14ac:dyDescent="0.2">
      <c r="E9296" s="34"/>
    </row>
    <row r="9297" spans="5:5" x14ac:dyDescent="0.2">
      <c r="E9297" s="34"/>
    </row>
    <row r="9298" spans="5:5" x14ac:dyDescent="0.2">
      <c r="E9298" s="34"/>
    </row>
    <row r="9299" spans="5:5" x14ac:dyDescent="0.2">
      <c r="E9299" s="34"/>
    </row>
    <row r="9300" spans="5:5" x14ac:dyDescent="0.2">
      <c r="E9300" s="34"/>
    </row>
    <row r="9301" spans="5:5" x14ac:dyDescent="0.2">
      <c r="E9301" s="34"/>
    </row>
    <row r="9302" spans="5:5" x14ac:dyDescent="0.2">
      <c r="E9302" s="34"/>
    </row>
    <row r="9303" spans="5:5" x14ac:dyDescent="0.2">
      <c r="E9303" s="34"/>
    </row>
    <row r="9304" spans="5:5" x14ac:dyDescent="0.2">
      <c r="E9304" s="34"/>
    </row>
    <row r="9305" spans="5:5" x14ac:dyDescent="0.2">
      <c r="E9305" s="34"/>
    </row>
    <row r="9306" spans="5:5" x14ac:dyDescent="0.2">
      <c r="E9306" s="34"/>
    </row>
    <row r="9307" spans="5:5" x14ac:dyDescent="0.2">
      <c r="E9307" s="34"/>
    </row>
    <row r="9308" spans="5:5" x14ac:dyDescent="0.2">
      <c r="E9308" s="34"/>
    </row>
    <row r="9309" spans="5:5" x14ac:dyDescent="0.2">
      <c r="E9309" s="34"/>
    </row>
    <row r="9310" spans="5:5" x14ac:dyDescent="0.2">
      <c r="E9310" s="34"/>
    </row>
    <row r="9311" spans="5:5" x14ac:dyDescent="0.2">
      <c r="E9311" s="34"/>
    </row>
    <row r="9312" spans="5:5" x14ac:dyDescent="0.2">
      <c r="E9312" s="34"/>
    </row>
    <row r="9313" spans="5:5" x14ac:dyDescent="0.2">
      <c r="E9313" s="34"/>
    </row>
    <row r="9314" spans="5:5" x14ac:dyDescent="0.2">
      <c r="E9314" s="34"/>
    </row>
    <row r="9315" spans="5:5" x14ac:dyDescent="0.2">
      <c r="E9315" s="34"/>
    </row>
    <row r="9316" spans="5:5" x14ac:dyDescent="0.2">
      <c r="E9316" s="34"/>
    </row>
    <row r="9317" spans="5:5" x14ac:dyDescent="0.2">
      <c r="E9317" s="34"/>
    </row>
    <row r="9318" spans="5:5" x14ac:dyDescent="0.2">
      <c r="E9318" s="34"/>
    </row>
    <row r="9319" spans="5:5" x14ac:dyDescent="0.2">
      <c r="E9319" s="34"/>
    </row>
    <row r="9320" spans="5:5" x14ac:dyDescent="0.2">
      <c r="E9320" s="34"/>
    </row>
    <row r="9321" spans="5:5" x14ac:dyDescent="0.2">
      <c r="E9321" s="34"/>
    </row>
    <row r="9322" spans="5:5" x14ac:dyDescent="0.2">
      <c r="E9322" s="34"/>
    </row>
    <row r="9323" spans="5:5" x14ac:dyDescent="0.2">
      <c r="E9323" s="34"/>
    </row>
    <row r="9324" spans="5:5" x14ac:dyDescent="0.2">
      <c r="E9324" s="34"/>
    </row>
    <row r="9325" spans="5:5" x14ac:dyDescent="0.2">
      <c r="E9325" s="34"/>
    </row>
    <row r="9326" spans="5:5" x14ac:dyDescent="0.2">
      <c r="E9326" s="34"/>
    </row>
    <row r="9327" spans="5:5" x14ac:dyDescent="0.2">
      <c r="E9327" s="34"/>
    </row>
    <row r="9328" spans="5:5" x14ac:dyDescent="0.2">
      <c r="E9328" s="34"/>
    </row>
    <row r="9329" spans="5:5" x14ac:dyDescent="0.2">
      <c r="E9329" s="34"/>
    </row>
    <row r="9330" spans="5:5" x14ac:dyDescent="0.2">
      <c r="E9330" s="34"/>
    </row>
    <row r="9331" spans="5:5" x14ac:dyDescent="0.2">
      <c r="E9331" s="34"/>
    </row>
    <row r="9332" spans="5:5" x14ac:dyDescent="0.2">
      <c r="E9332" s="34"/>
    </row>
    <row r="9333" spans="5:5" x14ac:dyDescent="0.2">
      <c r="E9333" s="34"/>
    </row>
    <row r="9334" spans="5:5" x14ac:dyDescent="0.2">
      <c r="E9334" s="34"/>
    </row>
    <row r="9335" spans="5:5" x14ac:dyDescent="0.2">
      <c r="E9335" s="34"/>
    </row>
    <row r="9336" spans="5:5" x14ac:dyDescent="0.2">
      <c r="E9336" s="34"/>
    </row>
    <row r="9337" spans="5:5" x14ac:dyDescent="0.2">
      <c r="E9337" s="34"/>
    </row>
    <row r="9338" spans="5:5" x14ac:dyDescent="0.2">
      <c r="E9338" s="34"/>
    </row>
    <row r="9339" spans="5:5" x14ac:dyDescent="0.2">
      <c r="E9339" s="34"/>
    </row>
    <row r="9340" spans="5:5" x14ac:dyDescent="0.2">
      <c r="E9340" s="34"/>
    </row>
    <row r="9341" spans="5:5" x14ac:dyDescent="0.2">
      <c r="E9341" s="34"/>
    </row>
    <row r="9342" spans="5:5" x14ac:dyDescent="0.2">
      <c r="E9342" s="34"/>
    </row>
    <row r="9343" spans="5:5" x14ac:dyDescent="0.2">
      <c r="E9343" s="34"/>
    </row>
    <row r="9344" spans="5:5" x14ac:dyDescent="0.2">
      <c r="E9344" s="34"/>
    </row>
    <row r="9345" spans="5:5" x14ac:dyDescent="0.2">
      <c r="E9345" s="34"/>
    </row>
    <row r="9346" spans="5:5" x14ac:dyDescent="0.2">
      <c r="E9346" s="34"/>
    </row>
    <row r="9347" spans="5:5" x14ac:dyDescent="0.2">
      <c r="E9347" s="34"/>
    </row>
    <row r="9348" spans="5:5" x14ac:dyDescent="0.2">
      <c r="E9348" s="34"/>
    </row>
    <row r="9349" spans="5:5" x14ac:dyDescent="0.2">
      <c r="E9349" s="34"/>
    </row>
    <row r="9350" spans="5:5" x14ac:dyDescent="0.2">
      <c r="E9350" s="34"/>
    </row>
    <row r="9351" spans="5:5" x14ac:dyDescent="0.2">
      <c r="E9351" s="34"/>
    </row>
    <row r="9352" spans="5:5" x14ac:dyDescent="0.2">
      <c r="E9352" s="34"/>
    </row>
    <row r="9353" spans="5:5" x14ac:dyDescent="0.2">
      <c r="E9353" s="34"/>
    </row>
    <row r="9354" spans="5:5" x14ac:dyDescent="0.2">
      <c r="E9354" s="34"/>
    </row>
    <row r="9355" spans="5:5" x14ac:dyDescent="0.2">
      <c r="E9355" s="34"/>
    </row>
    <row r="9356" spans="5:5" x14ac:dyDescent="0.2">
      <c r="E9356" s="34"/>
    </row>
    <row r="9357" spans="5:5" x14ac:dyDescent="0.2">
      <c r="E9357" s="34"/>
    </row>
    <row r="9358" spans="5:5" x14ac:dyDescent="0.2">
      <c r="E9358" s="34"/>
    </row>
    <row r="9359" spans="5:5" x14ac:dyDescent="0.2">
      <c r="E9359" s="34"/>
    </row>
    <row r="9360" spans="5:5" x14ac:dyDescent="0.2">
      <c r="E9360" s="34"/>
    </row>
    <row r="9361" spans="5:5" x14ac:dyDescent="0.2">
      <c r="E9361" s="34"/>
    </row>
    <row r="9362" spans="5:5" x14ac:dyDescent="0.2">
      <c r="E9362" s="34"/>
    </row>
    <row r="9363" spans="5:5" x14ac:dyDescent="0.2">
      <c r="E9363" s="34"/>
    </row>
    <row r="9364" spans="5:5" x14ac:dyDescent="0.2">
      <c r="E9364" s="34"/>
    </row>
    <row r="9365" spans="5:5" x14ac:dyDescent="0.2">
      <c r="E9365" s="34"/>
    </row>
    <row r="9366" spans="5:5" x14ac:dyDescent="0.2">
      <c r="E9366" s="34"/>
    </row>
    <row r="9367" spans="5:5" x14ac:dyDescent="0.2">
      <c r="E9367" s="34"/>
    </row>
    <row r="9368" spans="5:5" x14ac:dyDescent="0.2">
      <c r="E9368" s="34"/>
    </row>
    <row r="9369" spans="5:5" x14ac:dyDescent="0.2">
      <c r="E9369" s="34"/>
    </row>
    <row r="9370" spans="5:5" x14ac:dyDescent="0.2">
      <c r="E9370" s="34"/>
    </row>
    <row r="9371" spans="5:5" x14ac:dyDescent="0.2">
      <c r="E9371" s="34"/>
    </row>
    <row r="9372" spans="5:5" x14ac:dyDescent="0.2">
      <c r="E9372" s="34"/>
    </row>
    <row r="9373" spans="5:5" x14ac:dyDescent="0.2">
      <c r="E9373" s="34"/>
    </row>
    <row r="9374" spans="5:5" x14ac:dyDescent="0.2">
      <c r="E9374" s="34"/>
    </row>
    <row r="9375" spans="5:5" x14ac:dyDescent="0.2">
      <c r="E9375" s="34"/>
    </row>
    <row r="9376" spans="5:5" x14ac:dyDescent="0.2">
      <c r="E9376" s="34"/>
    </row>
    <row r="9377" spans="5:5" x14ac:dyDescent="0.2">
      <c r="E9377" s="34"/>
    </row>
    <row r="9378" spans="5:5" x14ac:dyDescent="0.2">
      <c r="E9378" s="34"/>
    </row>
    <row r="9379" spans="5:5" x14ac:dyDescent="0.2">
      <c r="E9379" s="34"/>
    </row>
    <row r="9380" spans="5:5" x14ac:dyDescent="0.2">
      <c r="E9380" s="34"/>
    </row>
    <row r="9381" spans="5:5" x14ac:dyDescent="0.2">
      <c r="E9381" s="34"/>
    </row>
    <row r="9382" spans="5:5" x14ac:dyDescent="0.2">
      <c r="E9382" s="34"/>
    </row>
    <row r="9383" spans="5:5" x14ac:dyDescent="0.2">
      <c r="E9383" s="34"/>
    </row>
    <row r="9384" spans="5:5" x14ac:dyDescent="0.2">
      <c r="E9384" s="34"/>
    </row>
    <row r="9385" spans="5:5" x14ac:dyDescent="0.2">
      <c r="E9385" s="34"/>
    </row>
    <row r="9386" spans="5:5" x14ac:dyDescent="0.2">
      <c r="E9386" s="34"/>
    </row>
    <row r="9387" spans="5:5" x14ac:dyDescent="0.2">
      <c r="E9387" s="34"/>
    </row>
    <row r="9388" spans="5:5" x14ac:dyDescent="0.2">
      <c r="E9388" s="34"/>
    </row>
    <row r="9389" spans="5:5" x14ac:dyDescent="0.2">
      <c r="E9389" s="34"/>
    </row>
    <row r="9390" spans="5:5" x14ac:dyDescent="0.2">
      <c r="E9390" s="34"/>
    </row>
    <row r="9391" spans="5:5" x14ac:dyDescent="0.2">
      <c r="E9391" s="34"/>
    </row>
    <row r="9392" spans="5:5" x14ac:dyDescent="0.2">
      <c r="E9392" s="34"/>
    </row>
    <row r="9393" spans="5:5" x14ac:dyDescent="0.2">
      <c r="E9393" s="34"/>
    </row>
    <row r="9394" spans="5:5" x14ac:dyDescent="0.2">
      <c r="E9394" s="34"/>
    </row>
    <row r="9395" spans="5:5" x14ac:dyDescent="0.2">
      <c r="E9395" s="34"/>
    </row>
    <row r="9396" spans="5:5" x14ac:dyDescent="0.2">
      <c r="E9396" s="34"/>
    </row>
    <row r="9397" spans="5:5" x14ac:dyDescent="0.2">
      <c r="E9397" s="34"/>
    </row>
    <row r="9398" spans="5:5" x14ac:dyDescent="0.2">
      <c r="E9398" s="34"/>
    </row>
    <row r="9399" spans="5:5" x14ac:dyDescent="0.2">
      <c r="E9399" s="34"/>
    </row>
    <row r="9400" spans="5:5" x14ac:dyDescent="0.2">
      <c r="E9400" s="34"/>
    </row>
    <row r="9401" spans="5:5" x14ac:dyDescent="0.2">
      <c r="E9401" s="34"/>
    </row>
    <row r="9402" spans="5:5" x14ac:dyDescent="0.2">
      <c r="E9402" s="34"/>
    </row>
    <row r="9403" spans="5:5" x14ac:dyDescent="0.2">
      <c r="E9403" s="34"/>
    </row>
    <row r="9404" spans="5:5" x14ac:dyDescent="0.2">
      <c r="E9404" s="34"/>
    </row>
    <row r="9405" spans="5:5" x14ac:dyDescent="0.2">
      <c r="E9405" s="34"/>
    </row>
    <row r="9406" spans="5:5" x14ac:dyDescent="0.2">
      <c r="E9406" s="34"/>
    </row>
    <row r="9407" spans="5:5" x14ac:dyDescent="0.2">
      <c r="E9407" s="34"/>
    </row>
    <row r="9408" spans="5:5" x14ac:dyDescent="0.2">
      <c r="E9408" s="34"/>
    </row>
    <row r="9409" spans="5:5" x14ac:dyDescent="0.2">
      <c r="E9409" s="34"/>
    </row>
    <row r="9410" spans="5:5" x14ac:dyDescent="0.2">
      <c r="E9410" s="34"/>
    </row>
    <row r="9411" spans="5:5" x14ac:dyDescent="0.2">
      <c r="E9411" s="34"/>
    </row>
    <row r="9412" spans="5:5" x14ac:dyDescent="0.2">
      <c r="E9412" s="34"/>
    </row>
    <row r="9413" spans="5:5" x14ac:dyDescent="0.2">
      <c r="E9413" s="34"/>
    </row>
    <row r="9414" spans="5:5" x14ac:dyDescent="0.2">
      <c r="E9414" s="34"/>
    </row>
    <row r="9415" spans="5:5" x14ac:dyDescent="0.2">
      <c r="E9415" s="34"/>
    </row>
    <row r="9416" spans="5:5" x14ac:dyDescent="0.2">
      <c r="E9416" s="34"/>
    </row>
    <row r="9417" spans="5:5" x14ac:dyDescent="0.2">
      <c r="E9417" s="34"/>
    </row>
    <row r="9418" spans="5:5" x14ac:dyDescent="0.2">
      <c r="E9418" s="34"/>
    </row>
    <row r="9419" spans="5:5" x14ac:dyDescent="0.2">
      <c r="E9419" s="34"/>
    </row>
    <row r="9420" spans="5:5" x14ac:dyDescent="0.2">
      <c r="E9420" s="34"/>
    </row>
    <row r="9421" spans="5:5" x14ac:dyDescent="0.2">
      <c r="E9421" s="34"/>
    </row>
    <row r="9422" spans="5:5" x14ac:dyDescent="0.2">
      <c r="E9422" s="34"/>
    </row>
    <row r="9423" spans="5:5" x14ac:dyDescent="0.2">
      <c r="E9423" s="34"/>
    </row>
    <row r="9424" spans="5:5" x14ac:dyDescent="0.2">
      <c r="E9424" s="34"/>
    </row>
    <row r="9425" spans="5:5" x14ac:dyDescent="0.2">
      <c r="E9425" s="34"/>
    </row>
    <row r="9426" spans="5:5" x14ac:dyDescent="0.2">
      <c r="E9426" s="34"/>
    </row>
    <row r="9427" spans="5:5" x14ac:dyDescent="0.2">
      <c r="E9427" s="34"/>
    </row>
    <row r="9428" spans="5:5" x14ac:dyDescent="0.2">
      <c r="E9428" s="34"/>
    </row>
    <row r="9429" spans="5:5" x14ac:dyDescent="0.2">
      <c r="E9429" s="34"/>
    </row>
    <row r="9430" spans="5:5" x14ac:dyDescent="0.2">
      <c r="E9430" s="34"/>
    </row>
    <row r="9431" spans="5:5" x14ac:dyDescent="0.2">
      <c r="E9431" s="34"/>
    </row>
    <row r="9432" spans="5:5" x14ac:dyDescent="0.2">
      <c r="E9432" s="34"/>
    </row>
    <row r="9433" spans="5:5" x14ac:dyDescent="0.2">
      <c r="E9433" s="34"/>
    </row>
    <row r="9434" spans="5:5" x14ac:dyDescent="0.2">
      <c r="E9434" s="34"/>
    </row>
    <row r="9435" spans="5:5" x14ac:dyDescent="0.2">
      <c r="E9435" s="34"/>
    </row>
    <row r="9436" spans="5:5" x14ac:dyDescent="0.2">
      <c r="E9436" s="34"/>
    </row>
    <row r="9437" spans="5:5" x14ac:dyDescent="0.2">
      <c r="E9437" s="34"/>
    </row>
    <row r="9438" spans="5:5" x14ac:dyDescent="0.2">
      <c r="E9438" s="34"/>
    </row>
    <row r="9439" spans="5:5" x14ac:dyDescent="0.2">
      <c r="E9439" s="34"/>
    </row>
    <row r="9440" spans="5:5" x14ac:dyDescent="0.2">
      <c r="E9440" s="34"/>
    </row>
    <row r="9441" spans="5:5" x14ac:dyDescent="0.2">
      <c r="E9441" s="34"/>
    </row>
    <row r="9442" spans="5:5" x14ac:dyDescent="0.2">
      <c r="E9442" s="34"/>
    </row>
    <row r="9443" spans="5:5" x14ac:dyDescent="0.2">
      <c r="E9443" s="34"/>
    </row>
    <row r="9444" spans="5:5" x14ac:dyDescent="0.2">
      <c r="E9444" s="34"/>
    </row>
    <row r="9445" spans="5:5" x14ac:dyDescent="0.2">
      <c r="E9445" s="34"/>
    </row>
    <row r="9446" spans="5:5" x14ac:dyDescent="0.2">
      <c r="E9446" s="34"/>
    </row>
    <row r="9447" spans="5:5" x14ac:dyDescent="0.2">
      <c r="E9447" s="34"/>
    </row>
    <row r="9448" spans="5:5" x14ac:dyDescent="0.2">
      <c r="E9448" s="34"/>
    </row>
    <row r="9449" spans="5:5" x14ac:dyDescent="0.2">
      <c r="E9449" s="34"/>
    </row>
    <row r="9450" spans="5:5" x14ac:dyDescent="0.2">
      <c r="E9450" s="34"/>
    </row>
    <row r="9451" spans="5:5" x14ac:dyDescent="0.2">
      <c r="E9451" s="34"/>
    </row>
    <row r="9452" spans="5:5" x14ac:dyDescent="0.2">
      <c r="E9452" s="34"/>
    </row>
    <row r="9453" spans="5:5" x14ac:dyDescent="0.2">
      <c r="E9453" s="34"/>
    </row>
    <row r="9454" spans="5:5" x14ac:dyDescent="0.2">
      <c r="E9454" s="34"/>
    </row>
    <row r="9455" spans="5:5" x14ac:dyDescent="0.2">
      <c r="E9455" s="34"/>
    </row>
    <row r="9456" spans="5:5" x14ac:dyDescent="0.2">
      <c r="E9456" s="34"/>
    </row>
    <row r="9457" spans="5:5" x14ac:dyDescent="0.2">
      <c r="E9457" s="34"/>
    </row>
    <row r="9458" spans="5:5" x14ac:dyDescent="0.2">
      <c r="E9458" s="34"/>
    </row>
    <row r="9459" spans="5:5" x14ac:dyDescent="0.2">
      <c r="E9459" s="34"/>
    </row>
    <row r="9460" spans="5:5" x14ac:dyDescent="0.2">
      <c r="E9460" s="34"/>
    </row>
    <row r="9461" spans="5:5" x14ac:dyDescent="0.2">
      <c r="E9461" s="34"/>
    </row>
    <row r="9462" spans="5:5" x14ac:dyDescent="0.2">
      <c r="E9462" s="34"/>
    </row>
    <row r="9463" spans="5:5" x14ac:dyDescent="0.2">
      <c r="E9463" s="34"/>
    </row>
    <row r="9464" spans="5:5" x14ac:dyDescent="0.2">
      <c r="E9464" s="34"/>
    </row>
    <row r="9465" spans="5:5" x14ac:dyDescent="0.2">
      <c r="E9465" s="34"/>
    </row>
    <row r="9466" spans="5:5" x14ac:dyDescent="0.2">
      <c r="E9466" s="34"/>
    </row>
    <row r="9467" spans="5:5" x14ac:dyDescent="0.2">
      <c r="E9467" s="34"/>
    </row>
    <row r="9468" spans="5:5" x14ac:dyDescent="0.2">
      <c r="E9468" s="34"/>
    </row>
    <row r="9469" spans="5:5" x14ac:dyDescent="0.2">
      <c r="E9469" s="34"/>
    </row>
    <row r="9470" spans="5:5" x14ac:dyDescent="0.2">
      <c r="E9470" s="34"/>
    </row>
    <row r="9471" spans="5:5" x14ac:dyDescent="0.2">
      <c r="E9471" s="34"/>
    </row>
    <row r="9472" spans="5:5" x14ac:dyDescent="0.2">
      <c r="E9472" s="34"/>
    </row>
    <row r="9473" spans="5:5" x14ac:dyDescent="0.2">
      <c r="E9473" s="34"/>
    </row>
    <row r="9474" spans="5:5" x14ac:dyDescent="0.2">
      <c r="E9474" s="34"/>
    </row>
    <row r="9475" spans="5:5" x14ac:dyDescent="0.2">
      <c r="E9475" s="34"/>
    </row>
    <row r="9476" spans="5:5" x14ac:dyDescent="0.2">
      <c r="E9476" s="34"/>
    </row>
    <row r="9477" spans="5:5" x14ac:dyDescent="0.2">
      <c r="E9477" s="34"/>
    </row>
    <row r="9478" spans="5:5" x14ac:dyDescent="0.2">
      <c r="E9478" s="34"/>
    </row>
    <row r="9479" spans="5:5" x14ac:dyDescent="0.2">
      <c r="E9479" s="34"/>
    </row>
    <row r="9480" spans="5:5" x14ac:dyDescent="0.2">
      <c r="E9480" s="34"/>
    </row>
    <row r="9481" spans="5:5" x14ac:dyDescent="0.2">
      <c r="E9481" s="34"/>
    </row>
    <row r="9482" spans="5:5" x14ac:dyDescent="0.2">
      <c r="E9482" s="34"/>
    </row>
    <row r="9483" spans="5:5" x14ac:dyDescent="0.2">
      <c r="E9483" s="34"/>
    </row>
    <row r="9484" spans="5:5" x14ac:dyDescent="0.2">
      <c r="E9484" s="34"/>
    </row>
    <row r="9485" spans="5:5" x14ac:dyDescent="0.2">
      <c r="E9485" s="34"/>
    </row>
    <row r="9486" spans="5:5" x14ac:dyDescent="0.2">
      <c r="E9486" s="34"/>
    </row>
    <row r="9487" spans="5:5" x14ac:dyDescent="0.2">
      <c r="E9487" s="34"/>
    </row>
    <row r="9488" spans="5:5" x14ac:dyDescent="0.2">
      <c r="E9488" s="34"/>
    </row>
    <row r="9489" spans="5:5" x14ac:dyDescent="0.2">
      <c r="E9489" s="34"/>
    </row>
    <row r="9490" spans="5:5" x14ac:dyDescent="0.2">
      <c r="E9490" s="34"/>
    </row>
    <row r="9491" spans="5:5" x14ac:dyDescent="0.2">
      <c r="E9491" s="34"/>
    </row>
    <row r="9492" spans="5:5" x14ac:dyDescent="0.2">
      <c r="E9492" s="34"/>
    </row>
    <row r="9493" spans="5:5" x14ac:dyDescent="0.2">
      <c r="E9493" s="34"/>
    </row>
    <row r="9494" spans="5:5" x14ac:dyDescent="0.2">
      <c r="E9494" s="34"/>
    </row>
    <row r="9495" spans="5:5" x14ac:dyDescent="0.2">
      <c r="E9495" s="34"/>
    </row>
    <row r="9496" spans="5:5" x14ac:dyDescent="0.2">
      <c r="E9496" s="34"/>
    </row>
    <row r="9497" spans="5:5" x14ac:dyDescent="0.2">
      <c r="E9497" s="34"/>
    </row>
    <row r="9498" spans="5:5" x14ac:dyDescent="0.2">
      <c r="E9498" s="34"/>
    </row>
    <row r="9499" spans="5:5" x14ac:dyDescent="0.2">
      <c r="E9499" s="34"/>
    </row>
    <row r="9500" spans="5:5" x14ac:dyDescent="0.2">
      <c r="E9500" s="34"/>
    </row>
    <row r="9501" spans="5:5" x14ac:dyDescent="0.2">
      <c r="E9501" s="34"/>
    </row>
    <row r="9502" spans="5:5" x14ac:dyDescent="0.2">
      <c r="E9502" s="34"/>
    </row>
    <row r="9503" spans="5:5" x14ac:dyDescent="0.2">
      <c r="E9503" s="34"/>
    </row>
    <row r="9504" spans="5:5" x14ac:dyDescent="0.2">
      <c r="E9504" s="34"/>
    </row>
    <row r="9505" spans="5:5" x14ac:dyDescent="0.2">
      <c r="E9505" s="34"/>
    </row>
    <row r="9506" spans="5:5" x14ac:dyDescent="0.2">
      <c r="E9506" s="34"/>
    </row>
    <row r="9507" spans="5:5" x14ac:dyDescent="0.2">
      <c r="E9507" s="34"/>
    </row>
    <row r="9508" spans="5:5" x14ac:dyDescent="0.2">
      <c r="E9508" s="34"/>
    </row>
    <row r="9509" spans="5:5" x14ac:dyDescent="0.2">
      <c r="E9509" s="34"/>
    </row>
    <row r="9510" spans="5:5" x14ac:dyDescent="0.2">
      <c r="E9510" s="34"/>
    </row>
    <row r="9511" spans="5:5" x14ac:dyDescent="0.2">
      <c r="E9511" s="34"/>
    </row>
    <row r="9512" spans="5:5" x14ac:dyDescent="0.2">
      <c r="E9512" s="34"/>
    </row>
    <row r="9513" spans="5:5" x14ac:dyDescent="0.2">
      <c r="E9513" s="34"/>
    </row>
    <row r="9514" spans="5:5" x14ac:dyDescent="0.2">
      <c r="E9514" s="34"/>
    </row>
    <row r="9515" spans="5:5" x14ac:dyDescent="0.2">
      <c r="E9515" s="34"/>
    </row>
    <row r="9516" spans="5:5" x14ac:dyDescent="0.2">
      <c r="E9516" s="34"/>
    </row>
    <row r="9517" spans="5:5" x14ac:dyDescent="0.2">
      <c r="E9517" s="34"/>
    </row>
    <row r="9518" spans="5:5" x14ac:dyDescent="0.2">
      <c r="E9518" s="34"/>
    </row>
    <row r="9519" spans="5:5" x14ac:dyDescent="0.2">
      <c r="E9519" s="34"/>
    </row>
    <row r="9520" spans="5:5" x14ac:dyDescent="0.2">
      <c r="E9520" s="34"/>
    </row>
    <row r="9521" spans="5:5" x14ac:dyDescent="0.2">
      <c r="E9521" s="34"/>
    </row>
    <row r="9522" spans="5:5" x14ac:dyDescent="0.2">
      <c r="E9522" s="34"/>
    </row>
    <row r="9523" spans="5:5" x14ac:dyDescent="0.2">
      <c r="E9523" s="34"/>
    </row>
    <row r="9524" spans="5:5" x14ac:dyDescent="0.2">
      <c r="E9524" s="34"/>
    </row>
    <row r="9525" spans="5:5" x14ac:dyDescent="0.2">
      <c r="E9525" s="34"/>
    </row>
    <row r="9526" spans="5:5" x14ac:dyDescent="0.2">
      <c r="E9526" s="34"/>
    </row>
    <row r="9527" spans="5:5" x14ac:dyDescent="0.2">
      <c r="E9527" s="34"/>
    </row>
    <row r="9528" spans="5:5" x14ac:dyDescent="0.2">
      <c r="E9528" s="34"/>
    </row>
    <row r="9529" spans="5:5" x14ac:dyDescent="0.2">
      <c r="E9529" s="34"/>
    </row>
    <row r="9530" spans="5:5" x14ac:dyDescent="0.2">
      <c r="E9530" s="34"/>
    </row>
    <row r="9531" spans="5:5" x14ac:dyDescent="0.2">
      <c r="E9531" s="34"/>
    </row>
    <row r="9532" spans="5:5" x14ac:dyDescent="0.2">
      <c r="E9532" s="34"/>
    </row>
    <row r="9533" spans="5:5" x14ac:dyDescent="0.2">
      <c r="E9533" s="34"/>
    </row>
    <row r="9534" spans="5:5" x14ac:dyDescent="0.2">
      <c r="E9534" s="34"/>
    </row>
    <row r="9535" spans="5:5" x14ac:dyDescent="0.2">
      <c r="E9535" s="34"/>
    </row>
    <row r="9536" spans="5:5" x14ac:dyDescent="0.2">
      <c r="E9536" s="34"/>
    </row>
    <row r="9537" spans="5:5" x14ac:dyDescent="0.2">
      <c r="E9537" s="34"/>
    </row>
    <row r="9538" spans="5:5" x14ac:dyDescent="0.2">
      <c r="E9538" s="34"/>
    </row>
    <row r="9539" spans="5:5" x14ac:dyDescent="0.2">
      <c r="E9539" s="34"/>
    </row>
    <row r="9540" spans="5:5" x14ac:dyDescent="0.2">
      <c r="E9540" s="34"/>
    </row>
    <row r="9541" spans="5:5" x14ac:dyDescent="0.2">
      <c r="E9541" s="34"/>
    </row>
    <row r="9542" spans="5:5" x14ac:dyDescent="0.2">
      <c r="E9542" s="34"/>
    </row>
    <row r="9543" spans="5:5" x14ac:dyDescent="0.2">
      <c r="E9543" s="34"/>
    </row>
    <row r="9544" spans="5:5" x14ac:dyDescent="0.2">
      <c r="E9544" s="34"/>
    </row>
    <row r="9545" spans="5:5" x14ac:dyDescent="0.2">
      <c r="E9545" s="34"/>
    </row>
    <row r="9546" spans="5:5" x14ac:dyDescent="0.2">
      <c r="E9546" s="34"/>
    </row>
    <row r="9547" spans="5:5" x14ac:dyDescent="0.2">
      <c r="E9547" s="34"/>
    </row>
    <row r="9548" spans="5:5" x14ac:dyDescent="0.2">
      <c r="E9548" s="34"/>
    </row>
    <row r="9549" spans="5:5" x14ac:dyDescent="0.2">
      <c r="E9549" s="34"/>
    </row>
    <row r="9550" spans="5:5" x14ac:dyDescent="0.2">
      <c r="E9550" s="34"/>
    </row>
    <row r="9551" spans="5:5" x14ac:dyDescent="0.2">
      <c r="E9551" s="34"/>
    </row>
    <row r="9552" spans="5:5" x14ac:dyDescent="0.2">
      <c r="E9552" s="34"/>
    </row>
    <row r="9553" spans="5:5" x14ac:dyDescent="0.2">
      <c r="E9553" s="34"/>
    </row>
    <row r="9554" spans="5:5" x14ac:dyDescent="0.2">
      <c r="E9554" s="34"/>
    </row>
    <row r="9555" spans="5:5" x14ac:dyDescent="0.2">
      <c r="E9555" s="34"/>
    </row>
    <row r="9556" spans="5:5" x14ac:dyDescent="0.2">
      <c r="E9556" s="34"/>
    </row>
    <row r="9557" spans="5:5" x14ac:dyDescent="0.2">
      <c r="E9557" s="34"/>
    </row>
    <row r="9558" spans="5:5" x14ac:dyDescent="0.2">
      <c r="E9558" s="34"/>
    </row>
    <row r="9559" spans="5:5" x14ac:dyDescent="0.2">
      <c r="E9559" s="34"/>
    </row>
    <row r="9560" spans="5:5" x14ac:dyDescent="0.2">
      <c r="E9560" s="34"/>
    </row>
    <row r="9561" spans="5:5" x14ac:dyDescent="0.2">
      <c r="E9561" s="34"/>
    </row>
    <row r="9562" spans="5:5" x14ac:dyDescent="0.2">
      <c r="E9562" s="34"/>
    </row>
    <row r="9563" spans="5:5" x14ac:dyDescent="0.2">
      <c r="E9563" s="34"/>
    </row>
    <row r="9564" spans="5:5" x14ac:dyDescent="0.2">
      <c r="E9564" s="34"/>
    </row>
    <row r="9565" spans="5:5" x14ac:dyDescent="0.2">
      <c r="E9565" s="34"/>
    </row>
    <row r="9566" spans="5:5" x14ac:dyDescent="0.2">
      <c r="E9566" s="34"/>
    </row>
    <row r="9567" spans="5:5" x14ac:dyDescent="0.2">
      <c r="E9567" s="34"/>
    </row>
    <row r="9568" spans="5:5" x14ac:dyDescent="0.2">
      <c r="E9568" s="34"/>
    </row>
    <row r="9569" spans="5:5" x14ac:dyDescent="0.2">
      <c r="E9569" s="34"/>
    </row>
    <row r="9570" spans="5:5" x14ac:dyDescent="0.2">
      <c r="E9570" s="34"/>
    </row>
    <row r="9571" spans="5:5" x14ac:dyDescent="0.2">
      <c r="E9571" s="34"/>
    </row>
    <row r="9572" spans="5:5" x14ac:dyDescent="0.2">
      <c r="E9572" s="34"/>
    </row>
    <row r="9573" spans="5:5" x14ac:dyDescent="0.2">
      <c r="E9573" s="34"/>
    </row>
    <row r="9574" spans="5:5" x14ac:dyDescent="0.2">
      <c r="E9574" s="34"/>
    </row>
    <row r="9575" spans="5:5" x14ac:dyDescent="0.2">
      <c r="E9575" s="34"/>
    </row>
    <row r="9576" spans="5:5" x14ac:dyDescent="0.2">
      <c r="E9576" s="34"/>
    </row>
    <row r="9577" spans="5:5" x14ac:dyDescent="0.2">
      <c r="E9577" s="34"/>
    </row>
    <row r="9578" spans="5:5" x14ac:dyDescent="0.2">
      <c r="E9578" s="34"/>
    </row>
    <row r="9579" spans="5:5" x14ac:dyDescent="0.2">
      <c r="E9579" s="34"/>
    </row>
    <row r="9580" spans="5:5" x14ac:dyDescent="0.2">
      <c r="E9580" s="34"/>
    </row>
    <row r="9581" spans="5:5" x14ac:dyDescent="0.2">
      <c r="E9581" s="34"/>
    </row>
    <row r="9582" spans="5:5" x14ac:dyDescent="0.2">
      <c r="E9582" s="34"/>
    </row>
    <row r="9583" spans="5:5" x14ac:dyDescent="0.2">
      <c r="E9583" s="34"/>
    </row>
    <row r="9584" spans="5:5" x14ac:dyDescent="0.2">
      <c r="E9584" s="34"/>
    </row>
    <row r="9585" spans="5:5" x14ac:dyDescent="0.2">
      <c r="E9585" s="34"/>
    </row>
    <row r="9586" spans="5:5" x14ac:dyDescent="0.2">
      <c r="E9586" s="34"/>
    </row>
    <row r="9587" spans="5:5" x14ac:dyDescent="0.2">
      <c r="E9587" s="34"/>
    </row>
    <row r="9588" spans="5:5" x14ac:dyDescent="0.2">
      <c r="E9588" s="34"/>
    </row>
    <row r="9589" spans="5:5" x14ac:dyDescent="0.2">
      <c r="E9589" s="34"/>
    </row>
    <row r="9590" spans="5:5" x14ac:dyDescent="0.2">
      <c r="E9590" s="34"/>
    </row>
    <row r="9591" spans="5:5" x14ac:dyDescent="0.2">
      <c r="E9591" s="34"/>
    </row>
    <row r="9592" spans="5:5" x14ac:dyDescent="0.2">
      <c r="E9592" s="34"/>
    </row>
    <row r="9593" spans="5:5" x14ac:dyDescent="0.2">
      <c r="E9593" s="34"/>
    </row>
    <row r="9594" spans="5:5" x14ac:dyDescent="0.2">
      <c r="E9594" s="34"/>
    </row>
    <row r="9595" spans="5:5" x14ac:dyDescent="0.2">
      <c r="E9595" s="34"/>
    </row>
    <row r="9596" spans="5:5" x14ac:dyDescent="0.2">
      <c r="E9596" s="34"/>
    </row>
    <row r="9597" spans="5:5" x14ac:dyDescent="0.2">
      <c r="E9597" s="34"/>
    </row>
    <row r="9598" spans="5:5" x14ac:dyDescent="0.2">
      <c r="E9598" s="34"/>
    </row>
    <row r="9599" spans="5:5" x14ac:dyDescent="0.2">
      <c r="E9599" s="34"/>
    </row>
    <row r="9600" spans="5:5" x14ac:dyDescent="0.2">
      <c r="E9600" s="34"/>
    </row>
    <row r="9601" spans="5:5" x14ac:dyDescent="0.2">
      <c r="E9601" s="34"/>
    </row>
    <row r="9602" spans="5:5" x14ac:dyDescent="0.2">
      <c r="E9602" s="34"/>
    </row>
    <row r="9603" spans="5:5" x14ac:dyDescent="0.2">
      <c r="E9603" s="34"/>
    </row>
    <row r="9604" spans="5:5" x14ac:dyDescent="0.2">
      <c r="E9604" s="34"/>
    </row>
    <row r="9605" spans="5:5" x14ac:dyDescent="0.2">
      <c r="E9605" s="34"/>
    </row>
    <row r="9606" spans="5:5" x14ac:dyDescent="0.2">
      <c r="E9606" s="34"/>
    </row>
    <row r="9607" spans="5:5" x14ac:dyDescent="0.2">
      <c r="E9607" s="34"/>
    </row>
    <row r="9608" spans="5:5" x14ac:dyDescent="0.2">
      <c r="E9608" s="34"/>
    </row>
    <row r="9609" spans="5:5" x14ac:dyDescent="0.2">
      <c r="E9609" s="34"/>
    </row>
    <row r="9610" spans="5:5" x14ac:dyDescent="0.2">
      <c r="E9610" s="34"/>
    </row>
    <row r="9611" spans="5:5" x14ac:dyDescent="0.2">
      <c r="E9611" s="34"/>
    </row>
    <row r="9612" spans="5:5" x14ac:dyDescent="0.2">
      <c r="E9612" s="34"/>
    </row>
    <row r="9613" spans="5:5" x14ac:dyDescent="0.2">
      <c r="E9613" s="34"/>
    </row>
    <row r="9614" spans="5:5" x14ac:dyDescent="0.2">
      <c r="E9614" s="34"/>
    </row>
    <row r="9615" spans="5:5" x14ac:dyDescent="0.2">
      <c r="E9615" s="34"/>
    </row>
    <row r="9616" spans="5:5" x14ac:dyDescent="0.2">
      <c r="E9616" s="34"/>
    </row>
    <row r="9617" spans="5:5" x14ac:dyDescent="0.2">
      <c r="E9617" s="34"/>
    </row>
    <row r="9618" spans="5:5" x14ac:dyDescent="0.2">
      <c r="E9618" s="34"/>
    </row>
    <row r="9619" spans="5:5" x14ac:dyDescent="0.2">
      <c r="E9619" s="34"/>
    </row>
    <row r="9620" spans="5:5" x14ac:dyDescent="0.2">
      <c r="E9620" s="34"/>
    </row>
    <row r="9621" spans="5:5" x14ac:dyDescent="0.2">
      <c r="E9621" s="34"/>
    </row>
    <row r="9622" spans="5:5" x14ac:dyDescent="0.2">
      <c r="E9622" s="34"/>
    </row>
    <row r="9623" spans="5:5" x14ac:dyDescent="0.2">
      <c r="E9623" s="34"/>
    </row>
    <row r="9624" spans="5:5" x14ac:dyDescent="0.2">
      <c r="E9624" s="34"/>
    </row>
    <row r="9625" spans="5:5" x14ac:dyDescent="0.2">
      <c r="E9625" s="34"/>
    </row>
    <row r="9626" spans="5:5" x14ac:dyDescent="0.2">
      <c r="E9626" s="34"/>
    </row>
    <row r="9627" spans="5:5" x14ac:dyDescent="0.2">
      <c r="E9627" s="34"/>
    </row>
    <row r="9628" spans="5:5" x14ac:dyDescent="0.2">
      <c r="E9628" s="34"/>
    </row>
    <row r="9629" spans="5:5" x14ac:dyDescent="0.2">
      <c r="E9629" s="34"/>
    </row>
    <row r="9630" spans="5:5" x14ac:dyDescent="0.2">
      <c r="E9630" s="34"/>
    </row>
    <row r="9631" spans="5:5" x14ac:dyDescent="0.2">
      <c r="E9631" s="34"/>
    </row>
    <row r="9632" spans="5:5" x14ac:dyDescent="0.2">
      <c r="E9632" s="34"/>
    </row>
    <row r="9633" spans="5:5" x14ac:dyDescent="0.2">
      <c r="E9633" s="34"/>
    </row>
    <row r="9634" spans="5:5" x14ac:dyDescent="0.2">
      <c r="E9634" s="34"/>
    </row>
    <row r="9635" spans="5:5" x14ac:dyDescent="0.2">
      <c r="E9635" s="34"/>
    </row>
    <row r="9636" spans="5:5" x14ac:dyDescent="0.2">
      <c r="E9636" s="34"/>
    </row>
    <row r="9637" spans="5:5" x14ac:dyDescent="0.2">
      <c r="E9637" s="34"/>
    </row>
    <row r="9638" spans="5:5" x14ac:dyDescent="0.2">
      <c r="E9638" s="34"/>
    </row>
    <row r="9639" spans="5:5" x14ac:dyDescent="0.2">
      <c r="E9639" s="34"/>
    </row>
    <row r="9640" spans="5:5" x14ac:dyDescent="0.2">
      <c r="E9640" s="34"/>
    </row>
    <row r="9641" spans="5:5" x14ac:dyDescent="0.2">
      <c r="E9641" s="34"/>
    </row>
    <row r="9642" spans="5:5" x14ac:dyDescent="0.2">
      <c r="E9642" s="34"/>
    </row>
    <row r="9643" spans="5:5" x14ac:dyDescent="0.2">
      <c r="E9643" s="34"/>
    </row>
    <row r="9644" spans="5:5" x14ac:dyDescent="0.2">
      <c r="E9644" s="34"/>
    </row>
    <row r="9645" spans="5:5" x14ac:dyDescent="0.2">
      <c r="E9645" s="34"/>
    </row>
    <row r="9646" spans="5:5" x14ac:dyDescent="0.2">
      <c r="E9646" s="34"/>
    </row>
    <row r="9647" spans="5:5" x14ac:dyDescent="0.2">
      <c r="E9647" s="34"/>
    </row>
    <row r="9648" spans="5:5" x14ac:dyDescent="0.2">
      <c r="E9648" s="34"/>
    </row>
    <row r="9649" spans="5:5" x14ac:dyDescent="0.2">
      <c r="E9649" s="34"/>
    </row>
    <row r="9650" spans="5:5" x14ac:dyDescent="0.2">
      <c r="E9650" s="34"/>
    </row>
    <row r="9651" spans="5:5" x14ac:dyDescent="0.2">
      <c r="E9651" s="34"/>
    </row>
    <row r="9652" spans="5:5" x14ac:dyDescent="0.2">
      <c r="E9652" s="34"/>
    </row>
    <row r="9653" spans="5:5" x14ac:dyDescent="0.2">
      <c r="E9653" s="34"/>
    </row>
    <row r="9654" spans="5:5" x14ac:dyDescent="0.2">
      <c r="E9654" s="34"/>
    </row>
    <row r="9655" spans="5:5" x14ac:dyDescent="0.2">
      <c r="E9655" s="34"/>
    </row>
    <row r="9656" spans="5:5" x14ac:dyDescent="0.2">
      <c r="E9656" s="34"/>
    </row>
    <row r="9657" spans="5:5" x14ac:dyDescent="0.2">
      <c r="E9657" s="34"/>
    </row>
    <row r="9658" spans="5:5" x14ac:dyDescent="0.2">
      <c r="E9658" s="34"/>
    </row>
    <row r="9659" spans="5:5" x14ac:dyDescent="0.2">
      <c r="E9659" s="34"/>
    </row>
    <row r="9660" spans="5:5" x14ac:dyDescent="0.2">
      <c r="E9660" s="34"/>
    </row>
    <row r="9661" spans="5:5" x14ac:dyDescent="0.2">
      <c r="E9661" s="34"/>
    </row>
    <row r="9662" spans="5:5" x14ac:dyDescent="0.2">
      <c r="E9662" s="34"/>
    </row>
    <row r="9663" spans="5:5" x14ac:dyDescent="0.2">
      <c r="E9663" s="34"/>
    </row>
    <row r="9664" spans="5:5" x14ac:dyDescent="0.2">
      <c r="E9664" s="34"/>
    </row>
    <row r="9665" spans="5:5" x14ac:dyDescent="0.2">
      <c r="E9665" s="34"/>
    </row>
    <row r="9666" spans="5:5" x14ac:dyDescent="0.2">
      <c r="E9666" s="34"/>
    </row>
    <row r="9667" spans="5:5" x14ac:dyDescent="0.2">
      <c r="E9667" s="34"/>
    </row>
    <row r="9668" spans="5:5" x14ac:dyDescent="0.2">
      <c r="E9668" s="34"/>
    </row>
    <row r="9669" spans="5:5" x14ac:dyDescent="0.2">
      <c r="E9669" s="34"/>
    </row>
    <row r="9670" spans="5:5" x14ac:dyDescent="0.2">
      <c r="E9670" s="34"/>
    </row>
    <row r="9671" spans="5:5" x14ac:dyDescent="0.2">
      <c r="E9671" s="34"/>
    </row>
    <row r="9672" spans="5:5" x14ac:dyDescent="0.2">
      <c r="E9672" s="34"/>
    </row>
    <row r="9673" spans="5:5" x14ac:dyDescent="0.2">
      <c r="E9673" s="34"/>
    </row>
    <row r="9674" spans="5:5" x14ac:dyDescent="0.2">
      <c r="E9674" s="34"/>
    </row>
    <row r="9675" spans="5:5" x14ac:dyDescent="0.2">
      <c r="E9675" s="34"/>
    </row>
    <row r="9676" spans="5:5" x14ac:dyDescent="0.2">
      <c r="E9676" s="34"/>
    </row>
    <row r="9677" spans="5:5" x14ac:dyDescent="0.2">
      <c r="E9677" s="34"/>
    </row>
    <row r="9678" spans="5:5" x14ac:dyDescent="0.2">
      <c r="E9678" s="34"/>
    </row>
    <row r="9679" spans="5:5" x14ac:dyDescent="0.2">
      <c r="E9679" s="34"/>
    </row>
    <row r="9680" spans="5:5" x14ac:dyDescent="0.2">
      <c r="E9680" s="34"/>
    </row>
    <row r="9681" spans="5:5" x14ac:dyDescent="0.2">
      <c r="E9681" s="34"/>
    </row>
    <row r="9682" spans="5:5" x14ac:dyDescent="0.2">
      <c r="E9682" s="34"/>
    </row>
    <row r="9683" spans="5:5" x14ac:dyDescent="0.2">
      <c r="E9683" s="34"/>
    </row>
    <row r="9684" spans="5:5" x14ac:dyDescent="0.2">
      <c r="E9684" s="34"/>
    </row>
    <row r="9685" spans="5:5" x14ac:dyDescent="0.2">
      <c r="E9685" s="34"/>
    </row>
    <row r="9686" spans="5:5" x14ac:dyDescent="0.2">
      <c r="E9686" s="34"/>
    </row>
    <row r="9687" spans="5:5" x14ac:dyDescent="0.2">
      <c r="E9687" s="34"/>
    </row>
    <row r="9688" spans="5:5" x14ac:dyDescent="0.2">
      <c r="E9688" s="34"/>
    </row>
    <row r="9689" spans="5:5" x14ac:dyDescent="0.2">
      <c r="E9689" s="34"/>
    </row>
    <row r="9690" spans="5:5" x14ac:dyDescent="0.2">
      <c r="E9690" s="34"/>
    </row>
    <row r="9691" spans="5:5" x14ac:dyDescent="0.2">
      <c r="E9691" s="34"/>
    </row>
    <row r="9692" spans="5:5" x14ac:dyDescent="0.2">
      <c r="E9692" s="34"/>
    </row>
    <row r="9693" spans="5:5" x14ac:dyDescent="0.2">
      <c r="E9693" s="34"/>
    </row>
    <row r="9694" spans="5:5" x14ac:dyDescent="0.2">
      <c r="E9694" s="34"/>
    </row>
    <row r="9695" spans="5:5" x14ac:dyDescent="0.2">
      <c r="E9695" s="34"/>
    </row>
    <row r="9696" spans="5:5" x14ac:dyDescent="0.2">
      <c r="E9696" s="34"/>
    </row>
    <row r="9697" spans="5:5" x14ac:dyDescent="0.2">
      <c r="E9697" s="34"/>
    </row>
    <row r="9698" spans="5:5" x14ac:dyDescent="0.2">
      <c r="E9698" s="34"/>
    </row>
    <row r="9699" spans="5:5" x14ac:dyDescent="0.2">
      <c r="E9699" s="34"/>
    </row>
    <row r="9700" spans="5:5" x14ac:dyDescent="0.2">
      <c r="E9700" s="34"/>
    </row>
    <row r="9701" spans="5:5" x14ac:dyDescent="0.2">
      <c r="E9701" s="34"/>
    </row>
    <row r="9702" spans="5:5" x14ac:dyDescent="0.2">
      <c r="E9702" s="34"/>
    </row>
    <row r="9703" spans="5:5" x14ac:dyDescent="0.2">
      <c r="E9703" s="34"/>
    </row>
    <row r="9704" spans="5:5" x14ac:dyDescent="0.2">
      <c r="E9704" s="34"/>
    </row>
    <row r="9705" spans="5:5" x14ac:dyDescent="0.2">
      <c r="E9705" s="34"/>
    </row>
    <row r="9706" spans="5:5" x14ac:dyDescent="0.2">
      <c r="E9706" s="34"/>
    </row>
    <row r="9707" spans="5:5" x14ac:dyDescent="0.2">
      <c r="E9707" s="34"/>
    </row>
    <row r="9708" spans="5:5" x14ac:dyDescent="0.2">
      <c r="E9708" s="34"/>
    </row>
    <row r="9709" spans="5:5" x14ac:dyDescent="0.2">
      <c r="E9709" s="34"/>
    </row>
    <row r="9710" spans="5:5" x14ac:dyDescent="0.2">
      <c r="E9710" s="34"/>
    </row>
    <row r="9711" spans="5:5" x14ac:dyDescent="0.2">
      <c r="E9711" s="34"/>
    </row>
    <row r="9712" spans="5:5" x14ac:dyDescent="0.2">
      <c r="E9712" s="34"/>
    </row>
    <row r="9713" spans="5:5" x14ac:dyDescent="0.2">
      <c r="E9713" s="34"/>
    </row>
    <row r="9714" spans="5:5" x14ac:dyDescent="0.2">
      <c r="E9714" s="34"/>
    </row>
    <row r="9715" spans="5:5" x14ac:dyDescent="0.2">
      <c r="E9715" s="34"/>
    </row>
    <row r="9716" spans="5:5" x14ac:dyDescent="0.2">
      <c r="E9716" s="34"/>
    </row>
    <row r="9717" spans="5:5" x14ac:dyDescent="0.2">
      <c r="E9717" s="34"/>
    </row>
    <row r="9718" spans="5:5" x14ac:dyDescent="0.2">
      <c r="E9718" s="34"/>
    </row>
    <row r="9719" spans="5:5" x14ac:dyDescent="0.2">
      <c r="E9719" s="34"/>
    </row>
    <row r="9720" spans="5:5" x14ac:dyDescent="0.2">
      <c r="E9720" s="34"/>
    </row>
    <row r="9721" spans="5:5" x14ac:dyDescent="0.2">
      <c r="E9721" s="34"/>
    </row>
    <row r="9722" spans="5:5" x14ac:dyDescent="0.2">
      <c r="E9722" s="34"/>
    </row>
    <row r="9723" spans="5:5" x14ac:dyDescent="0.2">
      <c r="E9723" s="34"/>
    </row>
    <row r="9724" spans="5:5" x14ac:dyDescent="0.2">
      <c r="E9724" s="34"/>
    </row>
    <row r="9725" spans="5:5" x14ac:dyDescent="0.2">
      <c r="E9725" s="34"/>
    </row>
    <row r="9726" spans="5:5" x14ac:dyDescent="0.2">
      <c r="E9726" s="34"/>
    </row>
    <row r="9727" spans="5:5" x14ac:dyDescent="0.2">
      <c r="E9727" s="34"/>
    </row>
    <row r="9728" spans="5:5" x14ac:dyDescent="0.2">
      <c r="E9728" s="34"/>
    </row>
    <row r="9729" spans="5:5" x14ac:dyDescent="0.2">
      <c r="E9729" s="34"/>
    </row>
    <row r="9730" spans="5:5" x14ac:dyDescent="0.2">
      <c r="E9730" s="34"/>
    </row>
    <row r="9731" spans="5:5" x14ac:dyDescent="0.2">
      <c r="E9731" s="34"/>
    </row>
    <row r="9732" spans="5:5" x14ac:dyDescent="0.2">
      <c r="E9732" s="34"/>
    </row>
    <row r="9733" spans="5:5" x14ac:dyDescent="0.2">
      <c r="E9733" s="34"/>
    </row>
    <row r="9734" spans="5:5" x14ac:dyDescent="0.2">
      <c r="E9734" s="34"/>
    </row>
    <row r="9735" spans="5:5" x14ac:dyDescent="0.2">
      <c r="E9735" s="34"/>
    </row>
    <row r="9736" spans="5:5" x14ac:dyDescent="0.2">
      <c r="E9736" s="34"/>
    </row>
    <row r="9737" spans="5:5" x14ac:dyDescent="0.2">
      <c r="E9737" s="34"/>
    </row>
    <row r="9738" spans="5:5" x14ac:dyDescent="0.2">
      <c r="E9738" s="34"/>
    </row>
    <row r="9739" spans="5:5" x14ac:dyDescent="0.2">
      <c r="E9739" s="34"/>
    </row>
    <row r="9740" spans="5:5" x14ac:dyDescent="0.2">
      <c r="E9740" s="34"/>
    </row>
    <row r="9741" spans="5:5" x14ac:dyDescent="0.2">
      <c r="E9741" s="34"/>
    </row>
    <row r="9742" spans="5:5" x14ac:dyDescent="0.2">
      <c r="E9742" s="34"/>
    </row>
    <row r="9743" spans="5:5" x14ac:dyDescent="0.2">
      <c r="E9743" s="34"/>
    </row>
    <row r="9744" spans="5:5" x14ac:dyDescent="0.2">
      <c r="E9744" s="34"/>
    </row>
    <row r="9745" spans="5:5" x14ac:dyDescent="0.2">
      <c r="E9745" s="34"/>
    </row>
    <row r="9746" spans="5:5" x14ac:dyDescent="0.2">
      <c r="E9746" s="34"/>
    </row>
    <row r="9747" spans="5:5" x14ac:dyDescent="0.2">
      <c r="E9747" s="34"/>
    </row>
    <row r="9748" spans="5:5" x14ac:dyDescent="0.2">
      <c r="E9748" s="34"/>
    </row>
    <row r="9749" spans="5:5" x14ac:dyDescent="0.2">
      <c r="E9749" s="34"/>
    </row>
    <row r="9750" spans="5:5" x14ac:dyDescent="0.2">
      <c r="E9750" s="34"/>
    </row>
    <row r="9751" spans="5:5" x14ac:dyDescent="0.2">
      <c r="E9751" s="34"/>
    </row>
    <row r="9752" spans="5:5" x14ac:dyDescent="0.2">
      <c r="E9752" s="34"/>
    </row>
    <row r="9753" spans="5:5" x14ac:dyDescent="0.2">
      <c r="E9753" s="34"/>
    </row>
    <row r="9754" spans="5:5" x14ac:dyDescent="0.2">
      <c r="E9754" s="34"/>
    </row>
    <row r="9755" spans="5:5" x14ac:dyDescent="0.2">
      <c r="E9755" s="34"/>
    </row>
    <row r="9756" spans="5:5" x14ac:dyDescent="0.2">
      <c r="E9756" s="34"/>
    </row>
    <row r="9757" spans="5:5" x14ac:dyDescent="0.2">
      <c r="E9757" s="34"/>
    </row>
    <row r="9758" spans="5:5" x14ac:dyDescent="0.2">
      <c r="E9758" s="34"/>
    </row>
    <row r="9759" spans="5:5" x14ac:dyDescent="0.2">
      <c r="E9759" s="34"/>
    </row>
    <row r="9760" spans="5:5" x14ac:dyDescent="0.2">
      <c r="E9760" s="34"/>
    </row>
    <row r="9761" spans="5:5" x14ac:dyDescent="0.2">
      <c r="E9761" s="34"/>
    </row>
    <row r="9762" spans="5:5" x14ac:dyDescent="0.2">
      <c r="E9762" s="34"/>
    </row>
    <row r="9763" spans="5:5" x14ac:dyDescent="0.2">
      <c r="E9763" s="34"/>
    </row>
    <row r="9764" spans="5:5" x14ac:dyDescent="0.2">
      <c r="E9764" s="34"/>
    </row>
    <row r="9765" spans="5:5" x14ac:dyDescent="0.2">
      <c r="E9765" s="34"/>
    </row>
    <row r="9766" spans="5:5" x14ac:dyDescent="0.2">
      <c r="E9766" s="34"/>
    </row>
    <row r="9767" spans="5:5" x14ac:dyDescent="0.2">
      <c r="E9767" s="34"/>
    </row>
    <row r="9768" spans="5:5" x14ac:dyDescent="0.2">
      <c r="E9768" s="34"/>
    </row>
    <row r="9769" spans="5:5" x14ac:dyDescent="0.2">
      <c r="E9769" s="34"/>
    </row>
    <row r="9770" spans="5:5" x14ac:dyDescent="0.2">
      <c r="E9770" s="34"/>
    </row>
    <row r="9771" spans="5:5" x14ac:dyDescent="0.2">
      <c r="E9771" s="34"/>
    </row>
    <row r="9772" spans="5:5" x14ac:dyDescent="0.2">
      <c r="E9772" s="34"/>
    </row>
    <row r="9773" spans="5:5" x14ac:dyDescent="0.2">
      <c r="E9773" s="34"/>
    </row>
    <row r="9774" spans="5:5" x14ac:dyDescent="0.2">
      <c r="E9774" s="34"/>
    </row>
    <row r="9775" spans="5:5" x14ac:dyDescent="0.2">
      <c r="E9775" s="34"/>
    </row>
    <row r="9776" spans="5:5" x14ac:dyDescent="0.2">
      <c r="E9776" s="34"/>
    </row>
    <row r="9777" spans="5:5" x14ac:dyDescent="0.2">
      <c r="E9777" s="34"/>
    </row>
    <row r="9778" spans="5:5" x14ac:dyDescent="0.2">
      <c r="E9778" s="34"/>
    </row>
    <row r="9779" spans="5:5" x14ac:dyDescent="0.2">
      <c r="E9779" s="34"/>
    </row>
    <row r="9780" spans="5:5" x14ac:dyDescent="0.2">
      <c r="E9780" s="34"/>
    </row>
    <row r="9781" spans="5:5" x14ac:dyDescent="0.2">
      <c r="E9781" s="34"/>
    </row>
    <row r="9782" spans="5:5" x14ac:dyDescent="0.2">
      <c r="E9782" s="34"/>
    </row>
    <row r="9783" spans="5:5" x14ac:dyDescent="0.2">
      <c r="E9783" s="34"/>
    </row>
    <row r="9784" spans="5:5" x14ac:dyDescent="0.2">
      <c r="E9784" s="34"/>
    </row>
    <row r="9785" spans="5:5" x14ac:dyDescent="0.2">
      <c r="E9785" s="34"/>
    </row>
    <row r="9786" spans="5:5" x14ac:dyDescent="0.2">
      <c r="E9786" s="34"/>
    </row>
    <row r="9787" spans="5:5" x14ac:dyDescent="0.2">
      <c r="E9787" s="34"/>
    </row>
    <row r="9788" spans="5:5" x14ac:dyDescent="0.2">
      <c r="E9788" s="34"/>
    </row>
    <row r="9789" spans="5:5" x14ac:dyDescent="0.2">
      <c r="E9789" s="34"/>
    </row>
    <row r="9790" spans="5:5" x14ac:dyDescent="0.2">
      <c r="E9790" s="34"/>
    </row>
    <row r="9791" spans="5:5" x14ac:dyDescent="0.2">
      <c r="E9791" s="34"/>
    </row>
    <row r="9792" spans="5:5" x14ac:dyDescent="0.2">
      <c r="E9792" s="34"/>
    </row>
    <row r="9793" spans="5:5" x14ac:dyDescent="0.2">
      <c r="E9793" s="34"/>
    </row>
    <row r="9794" spans="5:5" x14ac:dyDescent="0.2">
      <c r="E9794" s="34"/>
    </row>
    <row r="9795" spans="5:5" x14ac:dyDescent="0.2">
      <c r="E9795" s="34"/>
    </row>
    <row r="9796" spans="5:5" x14ac:dyDescent="0.2">
      <c r="E9796" s="34"/>
    </row>
    <row r="9797" spans="5:5" x14ac:dyDescent="0.2">
      <c r="E9797" s="34"/>
    </row>
    <row r="9798" spans="5:5" x14ac:dyDescent="0.2">
      <c r="E9798" s="34"/>
    </row>
    <row r="9799" spans="5:5" x14ac:dyDescent="0.2">
      <c r="E9799" s="34"/>
    </row>
    <row r="9800" spans="5:5" x14ac:dyDescent="0.2">
      <c r="E9800" s="34"/>
    </row>
    <row r="9801" spans="5:5" x14ac:dyDescent="0.2">
      <c r="E9801" s="34"/>
    </row>
    <row r="9802" spans="5:5" x14ac:dyDescent="0.2">
      <c r="E9802" s="34"/>
    </row>
    <row r="9803" spans="5:5" x14ac:dyDescent="0.2">
      <c r="E9803" s="34"/>
    </row>
    <row r="9804" spans="5:5" x14ac:dyDescent="0.2">
      <c r="E9804" s="34"/>
    </row>
    <row r="9805" spans="5:5" x14ac:dyDescent="0.2">
      <c r="E9805" s="34"/>
    </row>
    <row r="9806" spans="5:5" x14ac:dyDescent="0.2">
      <c r="E9806" s="34"/>
    </row>
    <row r="9807" spans="5:5" x14ac:dyDescent="0.2">
      <c r="E9807" s="34"/>
    </row>
    <row r="9808" spans="5:5" x14ac:dyDescent="0.2">
      <c r="E9808" s="34"/>
    </row>
    <row r="9809" spans="5:5" x14ac:dyDescent="0.2">
      <c r="E9809" s="34"/>
    </row>
    <row r="9810" spans="5:5" x14ac:dyDescent="0.2">
      <c r="E9810" s="34"/>
    </row>
    <row r="9811" spans="5:5" x14ac:dyDescent="0.2">
      <c r="E9811" s="34"/>
    </row>
    <row r="9812" spans="5:5" x14ac:dyDescent="0.2">
      <c r="E9812" s="34"/>
    </row>
    <row r="9813" spans="5:5" x14ac:dyDescent="0.2">
      <c r="E9813" s="34"/>
    </row>
    <row r="9814" spans="5:5" x14ac:dyDescent="0.2">
      <c r="E9814" s="34"/>
    </row>
    <row r="9815" spans="5:5" x14ac:dyDescent="0.2">
      <c r="E9815" s="34"/>
    </row>
    <row r="9816" spans="5:5" x14ac:dyDescent="0.2">
      <c r="E9816" s="34"/>
    </row>
    <row r="9817" spans="5:5" x14ac:dyDescent="0.2">
      <c r="E9817" s="34"/>
    </row>
    <row r="9818" spans="5:5" x14ac:dyDescent="0.2">
      <c r="E9818" s="34"/>
    </row>
    <row r="9819" spans="5:5" x14ac:dyDescent="0.2">
      <c r="E9819" s="34"/>
    </row>
    <row r="9820" spans="5:5" x14ac:dyDescent="0.2">
      <c r="E9820" s="34"/>
    </row>
    <row r="9821" spans="5:5" x14ac:dyDescent="0.2">
      <c r="E9821" s="34"/>
    </row>
    <row r="9822" spans="5:5" x14ac:dyDescent="0.2">
      <c r="E9822" s="34"/>
    </row>
    <row r="9823" spans="5:5" x14ac:dyDescent="0.2">
      <c r="E9823" s="34"/>
    </row>
    <row r="9824" spans="5:5" x14ac:dyDescent="0.2">
      <c r="E9824" s="34"/>
    </row>
    <row r="9825" spans="5:5" x14ac:dyDescent="0.2">
      <c r="E9825" s="34"/>
    </row>
    <row r="9826" spans="5:5" x14ac:dyDescent="0.2">
      <c r="E9826" s="34"/>
    </row>
    <row r="9827" spans="5:5" x14ac:dyDescent="0.2">
      <c r="E9827" s="34"/>
    </row>
    <row r="9828" spans="5:5" x14ac:dyDescent="0.2">
      <c r="E9828" s="34"/>
    </row>
    <row r="9829" spans="5:5" x14ac:dyDescent="0.2">
      <c r="E9829" s="34"/>
    </row>
    <row r="9830" spans="5:5" x14ac:dyDescent="0.2">
      <c r="E9830" s="34"/>
    </row>
    <row r="9831" spans="5:5" x14ac:dyDescent="0.2">
      <c r="E9831" s="34"/>
    </row>
    <row r="9832" spans="5:5" x14ac:dyDescent="0.2">
      <c r="E9832" s="34"/>
    </row>
    <row r="9833" spans="5:5" x14ac:dyDescent="0.2">
      <c r="E9833" s="34"/>
    </row>
    <row r="9834" spans="5:5" x14ac:dyDescent="0.2">
      <c r="E9834" s="34"/>
    </row>
    <row r="9835" spans="5:5" x14ac:dyDescent="0.2">
      <c r="E9835" s="34"/>
    </row>
    <row r="9836" spans="5:5" x14ac:dyDescent="0.2">
      <c r="E9836" s="34"/>
    </row>
    <row r="9837" spans="5:5" x14ac:dyDescent="0.2">
      <c r="E9837" s="34"/>
    </row>
    <row r="9838" spans="5:5" x14ac:dyDescent="0.2">
      <c r="E9838" s="34"/>
    </row>
    <row r="9839" spans="5:5" x14ac:dyDescent="0.2">
      <c r="E9839" s="34"/>
    </row>
    <row r="9840" spans="5:5" x14ac:dyDescent="0.2">
      <c r="E9840" s="34"/>
    </row>
    <row r="9841" spans="5:5" x14ac:dyDescent="0.2">
      <c r="E9841" s="34"/>
    </row>
    <row r="9842" spans="5:5" x14ac:dyDescent="0.2">
      <c r="E9842" s="34"/>
    </row>
    <row r="9843" spans="5:5" x14ac:dyDescent="0.2">
      <c r="E9843" s="34"/>
    </row>
    <row r="9844" spans="5:5" x14ac:dyDescent="0.2">
      <c r="E9844" s="34"/>
    </row>
    <row r="9845" spans="5:5" x14ac:dyDescent="0.2">
      <c r="E9845" s="34"/>
    </row>
    <row r="9846" spans="5:5" x14ac:dyDescent="0.2">
      <c r="E9846" s="34"/>
    </row>
    <row r="9847" spans="5:5" x14ac:dyDescent="0.2">
      <c r="E9847" s="34"/>
    </row>
    <row r="9848" spans="5:5" x14ac:dyDescent="0.2">
      <c r="E9848" s="34"/>
    </row>
    <row r="9849" spans="5:5" x14ac:dyDescent="0.2">
      <c r="E9849" s="34"/>
    </row>
    <row r="9850" spans="5:5" x14ac:dyDescent="0.2">
      <c r="E9850" s="34"/>
    </row>
    <row r="9851" spans="5:5" x14ac:dyDescent="0.2">
      <c r="E9851" s="34"/>
    </row>
    <row r="9852" spans="5:5" x14ac:dyDescent="0.2">
      <c r="E9852" s="34"/>
    </row>
    <row r="9853" spans="5:5" x14ac:dyDescent="0.2">
      <c r="E9853" s="34"/>
    </row>
    <row r="9854" spans="5:5" x14ac:dyDescent="0.2">
      <c r="E9854" s="34"/>
    </row>
    <row r="9855" spans="5:5" x14ac:dyDescent="0.2">
      <c r="E9855" s="34"/>
    </row>
    <row r="9856" spans="5:5" x14ac:dyDescent="0.2">
      <c r="E9856" s="34"/>
    </row>
    <row r="9857" spans="5:5" x14ac:dyDescent="0.2">
      <c r="E9857" s="34"/>
    </row>
    <row r="9858" spans="5:5" x14ac:dyDescent="0.2">
      <c r="E9858" s="34"/>
    </row>
    <row r="9859" spans="5:5" x14ac:dyDescent="0.2">
      <c r="E9859" s="34"/>
    </row>
    <row r="9860" spans="5:5" x14ac:dyDescent="0.2">
      <c r="E9860" s="34"/>
    </row>
    <row r="9861" spans="5:5" x14ac:dyDescent="0.2">
      <c r="E9861" s="34"/>
    </row>
    <row r="9862" spans="5:5" x14ac:dyDescent="0.2">
      <c r="E9862" s="34"/>
    </row>
    <row r="9863" spans="5:5" x14ac:dyDescent="0.2">
      <c r="E9863" s="34"/>
    </row>
    <row r="9864" spans="5:5" x14ac:dyDescent="0.2">
      <c r="E9864" s="34"/>
    </row>
    <row r="9865" spans="5:5" x14ac:dyDescent="0.2">
      <c r="E9865" s="34"/>
    </row>
    <row r="9866" spans="5:5" x14ac:dyDescent="0.2">
      <c r="E9866" s="34"/>
    </row>
    <row r="9867" spans="5:5" x14ac:dyDescent="0.2">
      <c r="E9867" s="34"/>
    </row>
    <row r="9868" spans="5:5" x14ac:dyDescent="0.2">
      <c r="E9868" s="34"/>
    </row>
    <row r="9869" spans="5:5" x14ac:dyDescent="0.2">
      <c r="E9869" s="34"/>
    </row>
    <row r="9870" spans="5:5" x14ac:dyDescent="0.2">
      <c r="E9870" s="34"/>
    </row>
    <row r="9871" spans="5:5" x14ac:dyDescent="0.2">
      <c r="E9871" s="34"/>
    </row>
    <row r="9872" spans="5:5" x14ac:dyDescent="0.2">
      <c r="E9872" s="34"/>
    </row>
    <row r="9873" spans="5:5" x14ac:dyDescent="0.2">
      <c r="E9873" s="34"/>
    </row>
    <row r="9874" spans="5:5" x14ac:dyDescent="0.2">
      <c r="E9874" s="34"/>
    </row>
    <row r="9875" spans="5:5" x14ac:dyDescent="0.2">
      <c r="E9875" s="34"/>
    </row>
    <row r="9876" spans="5:5" x14ac:dyDescent="0.2">
      <c r="E9876" s="34"/>
    </row>
    <row r="9877" spans="5:5" x14ac:dyDescent="0.2">
      <c r="E9877" s="34"/>
    </row>
    <row r="9878" spans="5:5" x14ac:dyDescent="0.2">
      <c r="E9878" s="34"/>
    </row>
    <row r="9879" spans="5:5" x14ac:dyDescent="0.2">
      <c r="E9879" s="34"/>
    </row>
    <row r="9880" spans="5:5" x14ac:dyDescent="0.2">
      <c r="E9880" s="34"/>
    </row>
    <row r="9881" spans="5:5" x14ac:dyDescent="0.2">
      <c r="E9881" s="34"/>
    </row>
    <row r="9882" spans="5:5" x14ac:dyDescent="0.2">
      <c r="E9882" s="34"/>
    </row>
    <row r="9883" spans="5:5" x14ac:dyDescent="0.2">
      <c r="E9883" s="34"/>
    </row>
    <row r="9884" spans="5:5" x14ac:dyDescent="0.2">
      <c r="E9884" s="34"/>
    </row>
    <row r="9885" spans="5:5" x14ac:dyDescent="0.2">
      <c r="E9885" s="34"/>
    </row>
    <row r="9886" spans="5:5" x14ac:dyDescent="0.2">
      <c r="E9886" s="34"/>
    </row>
    <row r="9887" spans="5:5" x14ac:dyDescent="0.2">
      <c r="E9887" s="34"/>
    </row>
    <row r="9888" spans="5:5" x14ac:dyDescent="0.2">
      <c r="E9888" s="34"/>
    </row>
    <row r="9889" spans="5:5" x14ac:dyDescent="0.2">
      <c r="E9889" s="34"/>
    </row>
    <row r="9890" spans="5:5" x14ac:dyDescent="0.2">
      <c r="E9890" s="34"/>
    </row>
    <row r="9891" spans="5:5" x14ac:dyDescent="0.2">
      <c r="E9891" s="34"/>
    </row>
    <row r="9892" spans="5:5" x14ac:dyDescent="0.2">
      <c r="E9892" s="34"/>
    </row>
    <row r="9893" spans="5:5" x14ac:dyDescent="0.2">
      <c r="E9893" s="34"/>
    </row>
    <row r="9894" spans="5:5" x14ac:dyDescent="0.2">
      <c r="E9894" s="34"/>
    </row>
    <row r="9895" spans="5:5" x14ac:dyDescent="0.2">
      <c r="E9895" s="34"/>
    </row>
    <row r="9896" spans="5:5" x14ac:dyDescent="0.2">
      <c r="E9896" s="34"/>
    </row>
    <row r="9897" spans="5:5" x14ac:dyDescent="0.2">
      <c r="E9897" s="34"/>
    </row>
    <row r="9898" spans="5:5" x14ac:dyDescent="0.2">
      <c r="E9898" s="34"/>
    </row>
    <row r="9899" spans="5:5" x14ac:dyDescent="0.2">
      <c r="E9899" s="34"/>
    </row>
    <row r="9900" spans="5:5" x14ac:dyDescent="0.2">
      <c r="E9900" s="34"/>
    </row>
    <row r="9901" spans="5:5" x14ac:dyDescent="0.2">
      <c r="E9901" s="34"/>
    </row>
    <row r="9902" spans="5:5" x14ac:dyDescent="0.2">
      <c r="E9902" s="34"/>
    </row>
    <row r="9903" spans="5:5" x14ac:dyDescent="0.2">
      <c r="E9903" s="34"/>
    </row>
    <row r="9904" spans="5:5" x14ac:dyDescent="0.2">
      <c r="E9904" s="34"/>
    </row>
    <row r="9905" spans="5:5" x14ac:dyDescent="0.2">
      <c r="E9905" s="34"/>
    </row>
    <row r="9906" spans="5:5" x14ac:dyDescent="0.2">
      <c r="E9906" s="34"/>
    </row>
    <row r="9907" spans="5:5" x14ac:dyDescent="0.2">
      <c r="E9907" s="34"/>
    </row>
    <row r="9908" spans="5:5" x14ac:dyDescent="0.2">
      <c r="E9908" s="34"/>
    </row>
    <row r="9909" spans="5:5" x14ac:dyDescent="0.2">
      <c r="E9909" s="34"/>
    </row>
    <row r="9910" spans="5:5" x14ac:dyDescent="0.2">
      <c r="E9910" s="34"/>
    </row>
    <row r="9911" spans="5:5" x14ac:dyDescent="0.2">
      <c r="E9911" s="34"/>
    </row>
    <row r="9912" spans="5:5" x14ac:dyDescent="0.2">
      <c r="E9912" s="34"/>
    </row>
    <row r="9913" spans="5:5" x14ac:dyDescent="0.2">
      <c r="E9913" s="34"/>
    </row>
    <row r="9914" spans="5:5" x14ac:dyDescent="0.2">
      <c r="E9914" s="34"/>
    </row>
    <row r="9915" spans="5:5" x14ac:dyDescent="0.2">
      <c r="E9915" s="34"/>
    </row>
    <row r="9916" spans="5:5" x14ac:dyDescent="0.2">
      <c r="E9916" s="34"/>
    </row>
    <row r="9917" spans="5:5" x14ac:dyDescent="0.2">
      <c r="E9917" s="34"/>
    </row>
    <row r="9918" spans="5:5" x14ac:dyDescent="0.2">
      <c r="E9918" s="34"/>
    </row>
    <row r="9919" spans="5:5" x14ac:dyDescent="0.2">
      <c r="E9919" s="34"/>
    </row>
    <row r="9920" spans="5:5" x14ac:dyDescent="0.2">
      <c r="E9920" s="34"/>
    </row>
    <row r="9921" spans="5:5" x14ac:dyDescent="0.2">
      <c r="E9921" s="34"/>
    </row>
    <row r="9922" spans="5:5" x14ac:dyDescent="0.2">
      <c r="E9922" s="34"/>
    </row>
    <row r="9923" spans="5:5" x14ac:dyDescent="0.2">
      <c r="E9923" s="34"/>
    </row>
    <row r="9924" spans="5:5" x14ac:dyDescent="0.2">
      <c r="E9924" s="34"/>
    </row>
    <row r="9925" spans="5:5" x14ac:dyDescent="0.2">
      <c r="E9925" s="34"/>
    </row>
    <row r="9926" spans="5:5" x14ac:dyDescent="0.2">
      <c r="E9926" s="34"/>
    </row>
    <row r="9927" spans="5:5" x14ac:dyDescent="0.2">
      <c r="E9927" s="34"/>
    </row>
    <row r="9928" spans="5:5" x14ac:dyDescent="0.2">
      <c r="E9928" s="34"/>
    </row>
    <row r="9929" spans="5:5" x14ac:dyDescent="0.2">
      <c r="E9929" s="34"/>
    </row>
    <row r="9930" spans="5:5" x14ac:dyDescent="0.2">
      <c r="E9930" s="34"/>
    </row>
    <row r="9931" spans="5:5" x14ac:dyDescent="0.2">
      <c r="E9931" s="34"/>
    </row>
    <row r="9932" spans="5:5" x14ac:dyDescent="0.2">
      <c r="E9932" s="34"/>
    </row>
    <row r="9933" spans="5:5" x14ac:dyDescent="0.2">
      <c r="E9933" s="34"/>
    </row>
    <row r="9934" spans="5:5" x14ac:dyDescent="0.2">
      <c r="E9934" s="34"/>
    </row>
    <row r="9935" spans="5:5" x14ac:dyDescent="0.2">
      <c r="E9935" s="34"/>
    </row>
    <row r="9936" spans="5:5" x14ac:dyDescent="0.2">
      <c r="E9936" s="34"/>
    </row>
    <row r="9937" spans="5:5" x14ac:dyDescent="0.2">
      <c r="E9937" s="34"/>
    </row>
    <row r="9938" spans="5:5" x14ac:dyDescent="0.2">
      <c r="E9938" s="34"/>
    </row>
    <row r="9939" spans="5:5" x14ac:dyDescent="0.2">
      <c r="E9939" s="34"/>
    </row>
    <row r="9940" spans="5:5" x14ac:dyDescent="0.2">
      <c r="E9940" s="34"/>
    </row>
    <row r="9941" spans="5:5" x14ac:dyDescent="0.2">
      <c r="E9941" s="34"/>
    </row>
    <row r="9942" spans="5:5" x14ac:dyDescent="0.2">
      <c r="E9942" s="34"/>
    </row>
    <row r="9943" spans="5:5" x14ac:dyDescent="0.2">
      <c r="E9943" s="34"/>
    </row>
    <row r="9944" spans="5:5" x14ac:dyDescent="0.2">
      <c r="E9944" s="34"/>
    </row>
    <row r="9945" spans="5:5" x14ac:dyDescent="0.2">
      <c r="E9945" s="34"/>
    </row>
    <row r="9946" spans="5:5" x14ac:dyDescent="0.2">
      <c r="E9946" s="34"/>
    </row>
    <row r="9947" spans="5:5" x14ac:dyDescent="0.2">
      <c r="E9947" s="34"/>
    </row>
    <row r="9948" spans="5:5" x14ac:dyDescent="0.2">
      <c r="E9948" s="34"/>
    </row>
    <row r="9949" spans="5:5" x14ac:dyDescent="0.2">
      <c r="E9949" s="34"/>
    </row>
    <row r="9950" spans="5:5" x14ac:dyDescent="0.2">
      <c r="E9950" s="34"/>
    </row>
    <row r="9951" spans="5:5" x14ac:dyDescent="0.2">
      <c r="E9951" s="34"/>
    </row>
    <row r="9952" spans="5:5" x14ac:dyDescent="0.2">
      <c r="E9952" s="34"/>
    </row>
    <row r="9953" spans="5:5" x14ac:dyDescent="0.2">
      <c r="E9953" s="34"/>
    </row>
    <row r="9954" spans="5:5" x14ac:dyDescent="0.2">
      <c r="E9954" s="34"/>
    </row>
    <row r="9955" spans="5:5" x14ac:dyDescent="0.2">
      <c r="E9955" s="34"/>
    </row>
    <row r="9956" spans="5:5" x14ac:dyDescent="0.2">
      <c r="E9956" s="34"/>
    </row>
    <row r="9957" spans="5:5" x14ac:dyDescent="0.2">
      <c r="E9957" s="34"/>
    </row>
    <row r="9958" spans="5:5" x14ac:dyDescent="0.2">
      <c r="E9958" s="34"/>
    </row>
    <row r="9959" spans="5:5" x14ac:dyDescent="0.2">
      <c r="E9959" s="34"/>
    </row>
    <row r="9960" spans="5:5" x14ac:dyDescent="0.2">
      <c r="E9960" s="34"/>
    </row>
    <row r="9961" spans="5:5" x14ac:dyDescent="0.2">
      <c r="E9961" s="34"/>
    </row>
    <row r="9962" spans="5:5" x14ac:dyDescent="0.2">
      <c r="E9962" s="34"/>
    </row>
    <row r="9963" spans="5:5" x14ac:dyDescent="0.2">
      <c r="E9963" s="34"/>
    </row>
    <row r="9964" spans="5:5" x14ac:dyDescent="0.2">
      <c r="E9964" s="34"/>
    </row>
    <row r="9965" spans="5:5" x14ac:dyDescent="0.2">
      <c r="E9965" s="34"/>
    </row>
    <row r="9966" spans="5:5" x14ac:dyDescent="0.2">
      <c r="E9966" s="34"/>
    </row>
    <row r="9967" spans="5:5" x14ac:dyDescent="0.2">
      <c r="E9967" s="34"/>
    </row>
    <row r="9968" spans="5:5" x14ac:dyDescent="0.2">
      <c r="E9968" s="34"/>
    </row>
    <row r="9969" spans="5:5" x14ac:dyDescent="0.2">
      <c r="E9969" s="34"/>
    </row>
    <row r="9970" spans="5:5" x14ac:dyDescent="0.2">
      <c r="E9970" s="34"/>
    </row>
    <row r="9971" spans="5:5" x14ac:dyDescent="0.2">
      <c r="E9971" s="34"/>
    </row>
    <row r="9972" spans="5:5" x14ac:dyDescent="0.2">
      <c r="E9972" s="34"/>
    </row>
    <row r="9973" spans="5:5" x14ac:dyDescent="0.2">
      <c r="E9973" s="34"/>
    </row>
    <row r="9974" spans="5:5" x14ac:dyDescent="0.2">
      <c r="E9974" s="34"/>
    </row>
    <row r="9975" spans="5:5" x14ac:dyDescent="0.2">
      <c r="E9975" s="34"/>
    </row>
    <row r="9976" spans="5:5" x14ac:dyDescent="0.2">
      <c r="E9976" s="34"/>
    </row>
    <row r="9977" spans="5:5" x14ac:dyDescent="0.2">
      <c r="E9977" s="34"/>
    </row>
    <row r="9978" spans="5:5" x14ac:dyDescent="0.2">
      <c r="E9978" s="34"/>
    </row>
    <row r="9979" spans="5:5" x14ac:dyDescent="0.2">
      <c r="E9979" s="34"/>
    </row>
    <row r="9980" spans="5:5" x14ac:dyDescent="0.2">
      <c r="E9980" s="34"/>
    </row>
    <row r="9981" spans="5:5" x14ac:dyDescent="0.2">
      <c r="E9981" s="34"/>
    </row>
    <row r="9982" spans="5:5" x14ac:dyDescent="0.2">
      <c r="E9982" s="34"/>
    </row>
    <row r="9983" spans="5:5" x14ac:dyDescent="0.2">
      <c r="E9983" s="34"/>
    </row>
    <row r="9984" spans="5:5" x14ac:dyDescent="0.2">
      <c r="E9984" s="34"/>
    </row>
    <row r="9985" spans="5:5" x14ac:dyDescent="0.2">
      <c r="E9985" s="34"/>
    </row>
    <row r="9986" spans="5:5" x14ac:dyDescent="0.2">
      <c r="E9986" s="34"/>
    </row>
    <row r="9987" spans="5:5" x14ac:dyDescent="0.2">
      <c r="E9987" s="34"/>
    </row>
    <row r="9988" spans="5:5" x14ac:dyDescent="0.2">
      <c r="E9988" s="34"/>
    </row>
    <row r="9989" spans="5:5" x14ac:dyDescent="0.2">
      <c r="E9989" s="34"/>
    </row>
    <row r="9990" spans="5:5" x14ac:dyDescent="0.2">
      <c r="E9990" s="34"/>
    </row>
    <row r="9991" spans="5:5" x14ac:dyDescent="0.2">
      <c r="E9991" s="34"/>
    </row>
    <row r="9992" spans="5:5" x14ac:dyDescent="0.2">
      <c r="E9992" s="34"/>
    </row>
    <row r="9993" spans="5:5" x14ac:dyDescent="0.2">
      <c r="E9993" s="34"/>
    </row>
    <row r="9994" spans="5:5" x14ac:dyDescent="0.2">
      <c r="E9994" s="34"/>
    </row>
    <row r="9995" spans="5:5" x14ac:dyDescent="0.2">
      <c r="E9995" s="34"/>
    </row>
    <row r="9996" spans="5:5" x14ac:dyDescent="0.2">
      <c r="E9996" s="34"/>
    </row>
    <row r="9997" spans="5:5" x14ac:dyDescent="0.2">
      <c r="E9997" s="34"/>
    </row>
    <row r="9998" spans="5:5" x14ac:dyDescent="0.2">
      <c r="E9998" s="34"/>
    </row>
    <row r="9999" spans="5:5" x14ac:dyDescent="0.2">
      <c r="E9999" s="34"/>
    </row>
    <row r="10000" spans="5:5" x14ac:dyDescent="0.2">
      <c r="E10000" s="34"/>
    </row>
    <row r="10001" spans="5:5" x14ac:dyDescent="0.2">
      <c r="E10001" s="34"/>
    </row>
    <row r="10002" spans="5:5" x14ac:dyDescent="0.2">
      <c r="E10002" s="34"/>
    </row>
    <row r="10003" spans="5:5" x14ac:dyDescent="0.2">
      <c r="E10003" s="34"/>
    </row>
    <row r="10004" spans="5:5" x14ac:dyDescent="0.2">
      <c r="E10004" s="34"/>
    </row>
    <row r="10005" spans="5:5" x14ac:dyDescent="0.2">
      <c r="E10005" s="34"/>
    </row>
    <row r="10006" spans="5:5" x14ac:dyDescent="0.2">
      <c r="E10006" s="34"/>
    </row>
    <row r="10007" spans="5:5" x14ac:dyDescent="0.2">
      <c r="E10007" s="34"/>
    </row>
    <row r="10008" spans="5:5" x14ac:dyDescent="0.2">
      <c r="E10008" s="34"/>
    </row>
    <row r="10009" spans="5:5" x14ac:dyDescent="0.2">
      <c r="E10009" s="34"/>
    </row>
    <row r="10010" spans="5:5" x14ac:dyDescent="0.2">
      <c r="E10010" s="34"/>
    </row>
    <row r="10011" spans="5:5" x14ac:dyDescent="0.2">
      <c r="E10011" s="34"/>
    </row>
    <row r="10012" spans="5:5" x14ac:dyDescent="0.2">
      <c r="E10012" s="34"/>
    </row>
    <row r="10013" spans="5:5" x14ac:dyDescent="0.2">
      <c r="E10013" s="34"/>
    </row>
    <row r="10014" spans="5:5" x14ac:dyDescent="0.2">
      <c r="E10014" s="34"/>
    </row>
    <row r="10015" spans="5:5" x14ac:dyDescent="0.2">
      <c r="E10015" s="34"/>
    </row>
    <row r="10016" spans="5:5" x14ac:dyDescent="0.2">
      <c r="E10016" s="34"/>
    </row>
    <row r="10017" spans="5:5" x14ac:dyDescent="0.2">
      <c r="E10017" s="34"/>
    </row>
    <row r="10018" spans="5:5" x14ac:dyDescent="0.2">
      <c r="E10018" s="34"/>
    </row>
    <row r="10019" spans="5:5" x14ac:dyDescent="0.2">
      <c r="E10019" s="34"/>
    </row>
    <row r="10020" spans="5:5" x14ac:dyDescent="0.2">
      <c r="E10020" s="34"/>
    </row>
    <row r="10021" spans="5:5" x14ac:dyDescent="0.2">
      <c r="E10021" s="34"/>
    </row>
    <row r="10022" spans="5:5" x14ac:dyDescent="0.2">
      <c r="E10022" s="34"/>
    </row>
    <row r="10023" spans="5:5" x14ac:dyDescent="0.2">
      <c r="E10023" s="34"/>
    </row>
    <row r="10024" spans="5:5" x14ac:dyDescent="0.2">
      <c r="E10024" s="34"/>
    </row>
    <row r="10025" spans="5:5" x14ac:dyDescent="0.2">
      <c r="E10025" s="34"/>
    </row>
    <row r="10026" spans="5:5" x14ac:dyDescent="0.2">
      <c r="E10026" s="34"/>
    </row>
    <row r="10027" spans="5:5" x14ac:dyDescent="0.2">
      <c r="E10027" s="34"/>
    </row>
    <row r="10028" spans="5:5" x14ac:dyDescent="0.2">
      <c r="E10028" s="34"/>
    </row>
    <row r="10029" spans="5:5" x14ac:dyDescent="0.2">
      <c r="E10029" s="34"/>
    </row>
    <row r="10030" spans="5:5" x14ac:dyDescent="0.2">
      <c r="E10030" s="34"/>
    </row>
    <row r="10031" spans="5:5" x14ac:dyDescent="0.2">
      <c r="E10031" s="34"/>
    </row>
    <row r="10032" spans="5:5" x14ac:dyDescent="0.2">
      <c r="E10032" s="34"/>
    </row>
    <row r="10033" spans="5:5" x14ac:dyDescent="0.2">
      <c r="E10033" s="34"/>
    </row>
    <row r="10034" spans="5:5" x14ac:dyDescent="0.2">
      <c r="E10034" s="34"/>
    </row>
    <row r="10035" spans="5:5" x14ac:dyDescent="0.2">
      <c r="E10035" s="34"/>
    </row>
    <row r="10036" spans="5:5" x14ac:dyDescent="0.2">
      <c r="E10036" s="34"/>
    </row>
    <row r="10037" spans="5:5" x14ac:dyDescent="0.2">
      <c r="E10037" s="34"/>
    </row>
    <row r="10038" spans="5:5" x14ac:dyDescent="0.2">
      <c r="E10038" s="34"/>
    </row>
    <row r="10039" spans="5:5" x14ac:dyDescent="0.2">
      <c r="E10039" s="34"/>
    </row>
    <row r="10040" spans="5:5" x14ac:dyDescent="0.2">
      <c r="E10040" s="34"/>
    </row>
    <row r="10041" spans="5:5" x14ac:dyDescent="0.2">
      <c r="E10041" s="34"/>
    </row>
    <row r="10042" spans="5:5" x14ac:dyDescent="0.2">
      <c r="E10042" s="34"/>
    </row>
    <row r="10043" spans="5:5" x14ac:dyDescent="0.2">
      <c r="E10043" s="34"/>
    </row>
    <row r="10044" spans="5:5" x14ac:dyDescent="0.2">
      <c r="E10044" s="34"/>
    </row>
    <row r="10045" spans="5:5" x14ac:dyDescent="0.2">
      <c r="E10045" s="34"/>
    </row>
    <row r="10046" spans="5:5" x14ac:dyDescent="0.2">
      <c r="E10046" s="34"/>
    </row>
    <row r="10047" spans="5:5" x14ac:dyDescent="0.2">
      <c r="E10047" s="34"/>
    </row>
    <row r="10048" spans="5:5" x14ac:dyDescent="0.2">
      <c r="E10048" s="34"/>
    </row>
    <row r="10049" spans="5:5" x14ac:dyDescent="0.2">
      <c r="E10049" s="34"/>
    </row>
    <row r="10050" spans="5:5" x14ac:dyDescent="0.2">
      <c r="E10050" s="34"/>
    </row>
    <row r="10051" spans="5:5" x14ac:dyDescent="0.2">
      <c r="E10051" s="34"/>
    </row>
    <row r="10052" spans="5:5" x14ac:dyDescent="0.2">
      <c r="E10052" s="34"/>
    </row>
    <row r="10053" spans="5:5" x14ac:dyDescent="0.2">
      <c r="E10053" s="34"/>
    </row>
    <row r="10054" spans="5:5" x14ac:dyDescent="0.2">
      <c r="E10054" s="34"/>
    </row>
    <row r="10055" spans="5:5" x14ac:dyDescent="0.2">
      <c r="E10055" s="34"/>
    </row>
    <row r="10056" spans="5:5" x14ac:dyDescent="0.2">
      <c r="E10056" s="34"/>
    </row>
    <row r="10057" spans="5:5" x14ac:dyDescent="0.2">
      <c r="E10057" s="34"/>
    </row>
    <row r="10058" spans="5:5" x14ac:dyDescent="0.2">
      <c r="E10058" s="34"/>
    </row>
    <row r="10059" spans="5:5" x14ac:dyDescent="0.2">
      <c r="E10059" s="34"/>
    </row>
    <row r="10060" spans="5:5" x14ac:dyDescent="0.2">
      <c r="E10060" s="34"/>
    </row>
    <row r="10061" spans="5:5" x14ac:dyDescent="0.2">
      <c r="E10061" s="34"/>
    </row>
    <row r="10062" spans="5:5" x14ac:dyDescent="0.2">
      <c r="E10062" s="34"/>
    </row>
    <row r="10063" spans="5:5" x14ac:dyDescent="0.2">
      <c r="E10063" s="34"/>
    </row>
    <row r="10064" spans="5:5" x14ac:dyDescent="0.2">
      <c r="E10064" s="34"/>
    </row>
    <row r="10065" spans="5:5" x14ac:dyDescent="0.2">
      <c r="E10065" s="34"/>
    </row>
    <row r="10066" spans="5:5" x14ac:dyDescent="0.2">
      <c r="E10066" s="34"/>
    </row>
    <row r="10067" spans="5:5" x14ac:dyDescent="0.2">
      <c r="E10067" s="34"/>
    </row>
    <row r="10068" spans="5:5" x14ac:dyDescent="0.2">
      <c r="E10068" s="34"/>
    </row>
    <row r="10069" spans="5:5" x14ac:dyDescent="0.2">
      <c r="E10069" s="34"/>
    </row>
    <row r="10070" spans="5:5" x14ac:dyDescent="0.2">
      <c r="E10070" s="34"/>
    </row>
    <row r="10071" spans="5:5" x14ac:dyDescent="0.2">
      <c r="E10071" s="34"/>
    </row>
    <row r="10072" spans="5:5" x14ac:dyDescent="0.2">
      <c r="E10072" s="34"/>
    </row>
    <row r="10073" spans="5:5" x14ac:dyDescent="0.2">
      <c r="E10073" s="34"/>
    </row>
    <row r="10074" spans="5:5" x14ac:dyDescent="0.2">
      <c r="E10074" s="34"/>
    </row>
    <row r="10075" spans="5:5" x14ac:dyDescent="0.2">
      <c r="E10075" s="34"/>
    </row>
    <row r="10076" spans="5:5" x14ac:dyDescent="0.2">
      <c r="E10076" s="34"/>
    </row>
    <row r="10077" spans="5:5" x14ac:dyDescent="0.2">
      <c r="E10077" s="34"/>
    </row>
    <row r="10078" spans="5:5" x14ac:dyDescent="0.2">
      <c r="E10078" s="34"/>
    </row>
    <row r="10079" spans="5:5" x14ac:dyDescent="0.2">
      <c r="E10079" s="34"/>
    </row>
    <row r="10080" spans="5:5" x14ac:dyDescent="0.2">
      <c r="E10080" s="34"/>
    </row>
    <row r="10081" spans="5:5" x14ac:dyDescent="0.2">
      <c r="E10081" s="34"/>
    </row>
    <row r="10082" spans="5:5" x14ac:dyDescent="0.2">
      <c r="E10082" s="34"/>
    </row>
    <row r="10083" spans="5:5" x14ac:dyDescent="0.2">
      <c r="E10083" s="34"/>
    </row>
    <row r="10084" spans="5:5" x14ac:dyDescent="0.2">
      <c r="E10084" s="34"/>
    </row>
    <row r="10085" spans="5:5" x14ac:dyDescent="0.2">
      <c r="E10085" s="34"/>
    </row>
    <row r="10086" spans="5:5" x14ac:dyDescent="0.2">
      <c r="E10086" s="34"/>
    </row>
    <row r="10087" spans="5:5" x14ac:dyDescent="0.2">
      <c r="E10087" s="34"/>
    </row>
    <row r="10088" spans="5:5" x14ac:dyDescent="0.2">
      <c r="E10088" s="34"/>
    </row>
    <row r="10089" spans="5:5" x14ac:dyDescent="0.2">
      <c r="E10089" s="34"/>
    </row>
    <row r="10090" spans="5:5" x14ac:dyDescent="0.2">
      <c r="E10090" s="34"/>
    </row>
    <row r="10091" spans="5:5" x14ac:dyDescent="0.2">
      <c r="E10091" s="34"/>
    </row>
    <row r="10092" spans="5:5" x14ac:dyDescent="0.2">
      <c r="E10092" s="34"/>
    </row>
    <row r="10093" spans="5:5" x14ac:dyDescent="0.2">
      <c r="E10093" s="34"/>
    </row>
    <row r="10094" spans="5:5" x14ac:dyDescent="0.2">
      <c r="E10094" s="34"/>
    </row>
    <row r="10095" spans="5:5" x14ac:dyDescent="0.2">
      <c r="E10095" s="34"/>
    </row>
    <row r="10096" spans="5:5" x14ac:dyDescent="0.2">
      <c r="E10096" s="34"/>
    </row>
    <row r="10097" spans="5:5" x14ac:dyDescent="0.2">
      <c r="E10097" s="34"/>
    </row>
    <row r="10098" spans="5:5" x14ac:dyDescent="0.2">
      <c r="E10098" s="34"/>
    </row>
    <row r="10099" spans="5:5" x14ac:dyDescent="0.2">
      <c r="E10099" s="34"/>
    </row>
    <row r="10100" spans="5:5" x14ac:dyDescent="0.2">
      <c r="E10100" s="34"/>
    </row>
    <row r="10101" spans="5:5" x14ac:dyDescent="0.2">
      <c r="E10101" s="34"/>
    </row>
    <row r="10102" spans="5:5" x14ac:dyDescent="0.2">
      <c r="E10102" s="34"/>
    </row>
    <row r="10103" spans="5:5" x14ac:dyDescent="0.2">
      <c r="E10103" s="34"/>
    </row>
    <row r="10104" spans="5:5" x14ac:dyDescent="0.2">
      <c r="E10104" s="34"/>
    </row>
    <row r="10105" spans="5:5" x14ac:dyDescent="0.2">
      <c r="E10105" s="34"/>
    </row>
    <row r="10106" spans="5:5" x14ac:dyDescent="0.2">
      <c r="E10106" s="34"/>
    </row>
    <row r="10107" spans="5:5" x14ac:dyDescent="0.2">
      <c r="E10107" s="34"/>
    </row>
    <row r="10108" spans="5:5" x14ac:dyDescent="0.2">
      <c r="E10108" s="34"/>
    </row>
    <row r="10109" spans="5:5" x14ac:dyDescent="0.2">
      <c r="E10109" s="34"/>
    </row>
    <row r="10110" spans="5:5" x14ac:dyDescent="0.2">
      <c r="E10110" s="34"/>
    </row>
    <row r="10111" spans="5:5" x14ac:dyDescent="0.2">
      <c r="E10111" s="34"/>
    </row>
    <row r="10112" spans="5:5" x14ac:dyDescent="0.2">
      <c r="E10112" s="34"/>
    </row>
    <row r="10113" spans="5:5" x14ac:dyDescent="0.2">
      <c r="E10113" s="34"/>
    </row>
    <row r="10114" spans="5:5" x14ac:dyDescent="0.2">
      <c r="E10114" s="34"/>
    </row>
    <row r="10115" spans="5:5" x14ac:dyDescent="0.2">
      <c r="E10115" s="34"/>
    </row>
    <row r="10116" spans="5:5" x14ac:dyDescent="0.2">
      <c r="E10116" s="34"/>
    </row>
    <row r="10117" spans="5:5" x14ac:dyDescent="0.2">
      <c r="E10117" s="34"/>
    </row>
    <row r="10118" spans="5:5" x14ac:dyDescent="0.2">
      <c r="E10118" s="34"/>
    </row>
    <row r="10119" spans="5:5" x14ac:dyDescent="0.2">
      <c r="E10119" s="34"/>
    </row>
    <row r="10120" spans="5:5" x14ac:dyDescent="0.2">
      <c r="E10120" s="34"/>
    </row>
    <row r="10121" spans="5:5" x14ac:dyDescent="0.2">
      <c r="E10121" s="34"/>
    </row>
    <row r="10122" spans="5:5" x14ac:dyDescent="0.2">
      <c r="E10122" s="34"/>
    </row>
    <row r="10123" spans="5:5" x14ac:dyDescent="0.2">
      <c r="E10123" s="34"/>
    </row>
    <row r="10124" spans="5:5" x14ac:dyDescent="0.2">
      <c r="E10124" s="34"/>
    </row>
    <row r="10125" spans="5:5" x14ac:dyDescent="0.2">
      <c r="E10125" s="34"/>
    </row>
    <row r="10126" spans="5:5" x14ac:dyDescent="0.2">
      <c r="E10126" s="34"/>
    </row>
    <row r="10127" spans="5:5" x14ac:dyDescent="0.2">
      <c r="E10127" s="34"/>
    </row>
    <row r="10128" spans="5:5" x14ac:dyDescent="0.2">
      <c r="E10128" s="34"/>
    </row>
    <row r="10129" spans="5:5" x14ac:dyDescent="0.2">
      <c r="E10129" s="34"/>
    </row>
    <row r="10130" spans="5:5" x14ac:dyDescent="0.2">
      <c r="E10130" s="34"/>
    </row>
    <row r="10131" spans="5:5" x14ac:dyDescent="0.2">
      <c r="E10131" s="34"/>
    </row>
    <row r="10132" spans="5:5" x14ac:dyDescent="0.2">
      <c r="E10132" s="34"/>
    </row>
    <row r="10133" spans="5:5" x14ac:dyDescent="0.2">
      <c r="E10133" s="34"/>
    </row>
    <row r="10134" spans="5:5" x14ac:dyDescent="0.2">
      <c r="E10134" s="34"/>
    </row>
    <row r="10135" spans="5:5" x14ac:dyDescent="0.2">
      <c r="E10135" s="34"/>
    </row>
    <row r="10136" spans="5:5" x14ac:dyDescent="0.2">
      <c r="E10136" s="34"/>
    </row>
    <row r="10137" spans="5:5" x14ac:dyDescent="0.2">
      <c r="E10137" s="34"/>
    </row>
    <row r="10138" spans="5:5" x14ac:dyDescent="0.2">
      <c r="E10138" s="34"/>
    </row>
    <row r="10139" spans="5:5" x14ac:dyDescent="0.2">
      <c r="E10139" s="34"/>
    </row>
    <row r="10140" spans="5:5" x14ac:dyDescent="0.2">
      <c r="E10140" s="34"/>
    </row>
    <row r="10141" spans="5:5" x14ac:dyDescent="0.2">
      <c r="E10141" s="34"/>
    </row>
    <row r="10142" spans="5:5" x14ac:dyDescent="0.2">
      <c r="E10142" s="34"/>
    </row>
    <row r="10143" spans="5:5" x14ac:dyDescent="0.2">
      <c r="E10143" s="34"/>
    </row>
    <row r="10144" spans="5:5" x14ac:dyDescent="0.2">
      <c r="E10144" s="34"/>
    </row>
    <row r="10145" spans="5:5" x14ac:dyDescent="0.2">
      <c r="E10145" s="34"/>
    </row>
    <row r="10146" spans="5:5" x14ac:dyDescent="0.2">
      <c r="E10146" s="34"/>
    </row>
    <row r="10147" spans="5:5" x14ac:dyDescent="0.2">
      <c r="E10147" s="34"/>
    </row>
    <row r="10148" spans="5:5" x14ac:dyDescent="0.2">
      <c r="E10148" s="34"/>
    </row>
    <row r="10149" spans="5:5" x14ac:dyDescent="0.2">
      <c r="E10149" s="34"/>
    </row>
    <row r="10150" spans="5:5" x14ac:dyDescent="0.2">
      <c r="E10150" s="34"/>
    </row>
    <row r="10151" spans="5:5" x14ac:dyDescent="0.2">
      <c r="E10151" s="34"/>
    </row>
    <row r="10152" spans="5:5" x14ac:dyDescent="0.2">
      <c r="E10152" s="34"/>
    </row>
    <row r="10153" spans="5:5" x14ac:dyDescent="0.2">
      <c r="E10153" s="34"/>
    </row>
    <row r="10154" spans="5:5" x14ac:dyDescent="0.2">
      <c r="E10154" s="34"/>
    </row>
    <row r="10155" spans="5:5" x14ac:dyDescent="0.2">
      <c r="E10155" s="34"/>
    </row>
    <row r="10156" spans="5:5" x14ac:dyDescent="0.2">
      <c r="E10156" s="34"/>
    </row>
    <row r="10157" spans="5:5" x14ac:dyDescent="0.2">
      <c r="E10157" s="34"/>
    </row>
    <row r="10158" spans="5:5" x14ac:dyDescent="0.2">
      <c r="E10158" s="34"/>
    </row>
    <row r="10159" spans="5:5" x14ac:dyDescent="0.2">
      <c r="E10159" s="34"/>
    </row>
    <row r="10160" spans="5:5" x14ac:dyDescent="0.2">
      <c r="E10160" s="34"/>
    </row>
    <row r="10161" spans="5:5" x14ac:dyDescent="0.2">
      <c r="E10161" s="34"/>
    </row>
    <row r="10162" spans="5:5" x14ac:dyDescent="0.2">
      <c r="E10162" s="34"/>
    </row>
    <row r="10163" spans="5:5" x14ac:dyDescent="0.2">
      <c r="E10163" s="34"/>
    </row>
    <row r="10164" spans="5:5" x14ac:dyDescent="0.2">
      <c r="E10164" s="34"/>
    </row>
    <row r="10165" spans="5:5" x14ac:dyDescent="0.2">
      <c r="E10165" s="34"/>
    </row>
    <row r="10166" spans="5:5" x14ac:dyDescent="0.2">
      <c r="E10166" s="34"/>
    </row>
    <row r="10167" spans="5:5" x14ac:dyDescent="0.2">
      <c r="E10167" s="34"/>
    </row>
    <row r="10168" spans="5:5" x14ac:dyDescent="0.2">
      <c r="E10168" s="34"/>
    </row>
    <row r="10169" spans="5:5" x14ac:dyDescent="0.2">
      <c r="E10169" s="34"/>
    </row>
    <row r="10170" spans="5:5" x14ac:dyDescent="0.2">
      <c r="E10170" s="34"/>
    </row>
    <row r="10171" spans="5:5" x14ac:dyDescent="0.2">
      <c r="E10171" s="34"/>
    </row>
    <row r="10172" spans="5:5" x14ac:dyDescent="0.2">
      <c r="E10172" s="34"/>
    </row>
    <row r="10173" spans="5:5" x14ac:dyDescent="0.2">
      <c r="E10173" s="34"/>
    </row>
    <row r="10174" spans="5:5" x14ac:dyDescent="0.2">
      <c r="E10174" s="34"/>
    </row>
    <row r="10175" spans="5:5" x14ac:dyDescent="0.2">
      <c r="E10175" s="34"/>
    </row>
    <row r="10176" spans="5:5" x14ac:dyDescent="0.2">
      <c r="E10176" s="34"/>
    </row>
    <row r="10177" spans="5:5" x14ac:dyDescent="0.2">
      <c r="E10177" s="34"/>
    </row>
    <row r="10178" spans="5:5" x14ac:dyDescent="0.2">
      <c r="E10178" s="34"/>
    </row>
    <row r="10179" spans="5:5" x14ac:dyDescent="0.2">
      <c r="E10179" s="34"/>
    </row>
    <row r="10180" spans="5:5" x14ac:dyDescent="0.2">
      <c r="E10180" s="34"/>
    </row>
    <row r="10181" spans="5:5" x14ac:dyDescent="0.2">
      <c r="E10181" s="34"/>
    </row>
    <row r="10182" spans="5:5" x14ac:dyDescent="0.2">
      <c r="E10182" s="34"/>
    </row>
    <row r="10183" spans="5:5" x14ac:dyDescent="0.2">
      <c r="E10183" s="34"/>
    </row>
    <row r="10184" spans="5:5" x14ac:dyDescent="0.2">
      <c r="E10184" s="34"/>
    </row>
    <row r="10185" spans="5:5" x14ac:dyDescent="0.2">
      <c r="E10185" s="34"/>
    </row>
    <row r="10186" spans="5:5" x14ac:dyDescent="0.2">
      <c r="E10186" s="34"/>
    </row>
    <row r="10187" spans="5:5" x14ac:dyDescent="0.2">
      <c r="E10187" s="34"/>
    </row>
    <row r="10188" spans="5:5" x14ac:dyDescent="0.2">
      <c r="E10188" s="34"/>
    </row>
    <row r="10189" spans="5:5" x14ac:dyDescent="0.2">
      <c r="E10189" s="34"/>
    </row>
    <row r="10190" spans="5:5" x14ac:dyDescent="0.2">
      <c r="E10190" s="34"/>
    </row>
    <row r="10191" spans="5:5" x14ac:dyDescent="0.2">
      <c r="E10191" s="34"/>
    </row>
    <row r="10192" spans="5:5" x14ac:dyDescent="0.2">
      <c r="E10192" s="34"/>
    </row>
    <row r="10193" spans="5:5" x14ac:dyDescent="0.2">
      <c r="E10193" s="34"/>
    </row>
    <row r="10194" spans="5:5" x14ac:dyDescent="0.2">
      <c r="E10194" s="34"/>
    </row>
    <row r="10195" spans="5:5" x14ac:dyDescent="0.2">
      <c r="E10195" s="34"/>
    </row>
    <row r="10196" spans="5:5" x14ac:dyDescent="0.2">
      <c r="E10196" s="34"/>
    </row>
    <row r="10197" spans="5:5" x14ac:dyDescent="0.2">
      <c r="E10197" s="34"/>
    </row>
    <row r="10198" spans="5:5" x14ac:dyDescent="0.2">
      <c r="E10198" s="34"/>
    </row>
    <row r="10199" spans="5:5" x14ac:dyDescent="0.2">
      <c r="E10199" s="34"/>
    </row>
    <row r="10200" spans="5:5" x14ac:dyDescent="0.2">
      <c r="E10200" s="34"/>
    </row>
    <row r="10201" spans="5:5" x14ac:dyDescent="0.2">
      <c r="E10201" s="34"/>
    </row>
    <row r="10202" spans="5:5" x14ac:dyDescent="0.2">
      <c r="E10202" s="34"/>
    </row>
    <row r="10203" spans="5:5" x14ac:dyDescent="0.2">
      <c r="E10203" s="34"/>
    </row>
    <row r="10204" spans="5:5" x14ac:dyDescent="0.2">
      <c r="E10204" s="34"/>
    </row>
    <row r="10205" spans="5:5" x14ac:dyDescent="0.2">
      <c r="E10205" s="34"/>
    </row>
    <row r="10206" spans="5:5" x14ac:dyDescent="0.2">
      <c r="E10206" s="34"/>
    </row>
    <row r="10207" spans="5:5" x14ac:dyDescent="0.2">
      <c r="E10207" s="34"/>
    </row>
    <row r="10208" spans="5:5" x14ac:dyDescent="0.2">
      <c r="E10208" s="34"/>
    </row>
    <row r="10209" spans="5:5" x14ac:dyDescent="0.2">
      <c r="E10209" s="34"/>
    </row>
    <row r="10210" spans="5:5" x14ac:dyDescent="0.2">
      <c r="E10210" s="34"/>
    </row>
    <row r="10211" spans="5:5" x14ac:dyDescent="0.2">
      <c r="E10211" s="34"/>
    </row>
    <row r="10212" spans="5:5" x14ac:dyDescent="0.2">
      <c r="E10212" s="34"/>
    </row>
    <row r="10213" spans="5:5" x14ac:dyDescent="0.2">
      <c r="E10213" s="34"/>
    </row>
    <row r="10214" spans="5:5" x14ac:dyDescent="0.2">
      <c r="E10214" s="34"/>
    </row>
    <row r="10215" spans="5:5" x14ac:dyDescent="0.2">
      <c r="E10215" s="34"/>
    </row>
    <row r="10216" spans="5:5" x14ac:dyDescent="0.2">
      <c r="E10216" s="34"/>
    </row>
    <row r="10217" spans="5:5" x14ac:dyDescent="0.2">
      <c r="E10217" s="34"/>
    </row>
    <row r="10218" spans="5:5" x14ac:dyDescent="0.2">
      <c r="E10218" s="34"/>
    </row>
    <row r="10219" spans="5:5" x14ac:dyDescent="0.2">
      <c r="E10219" s="34"/>
    </row>
    <row r="10220" spans="5:5" x14ac:dyDescent="0.2">
      <c r="E10220" s="34"/>
    </row>
    <row r="10221" spans="5:5" x14ac:dyDescent="0.2">
      <c r="E10221" s="34"/>
    </row>
    <row r="10222" spans="5:5" x14ac:dyDescent="0.2">
      <c r="E10222" s="34"/>
    </row>
    <row r="10223" spans="5:5" x14ac:dyDescent="0.2">
      <c r="E10223" s="34"/>
    </row>
    <row r="10224" spans="5:5" x14ac:dyDescent="0.2">
      <c r="E10224" s="34"/>
    </row>
    <row r="10225" spans="5:5" x14ac:dyDescent="0.2">
      <c r="E10225" s="34"/>
    </row>
    <row r="10226" spans="5:5" x14ac:dyDescent="0.2">
      <c r="E10226" s="34"/>
    </row>
    <row r="10227" spans="5:5" x14ac:dyDescent="0.2">
      <c r="E10227" s="34"/>
    </row>
    <row r="10228" spans="5:5" x14ac:dyDescent="0.2">
      <c r="E10228" s="34"/>
    </row>
    <row r="10229" spans="5:5" x14ac:dyDescent="0.2">
      <c r="E10229" s="34"/>
    </row>
    <row r="10230" spans="5:5" x14ac:dyDescent="0.2">
      <c r="E10230" s="34"/>
    </row>
    <row r="10231" spans="5:5" x14ac:dyDescent="0.2">
      <c r="E10231" s="34"/>
    </row>
    <row r="10232" spans="5:5" x14ac:dyDescent="0.2">
      <c r="E10232" s="34"/>
    </row>
    <row r="10233" spans="5:5" x14ac:dyDescent="0.2">
      <c r="E10233" s="34"/>
    </row>
    <row r="10234" spans="5:5" x14ac:dyDescent="0.2">
      <c r="E10234" s="34"/>
    </row>
    <row r="10235" spans="5:5" x14ac:dyDescent="0.2">
      <c r="E10235" s="34"/>
    </row>
    <row r="10236" spans="5:5" x14ac:dyDescent="0.2">
      <c r="E10236" s="34"/>
    </row>
    <row r="10237" spans="5:5" x14ac:dyDescent="0.2">
      <c r="E10237" s="34"/>
    </row>
    <row r="10238" spans="5:5" x14ac:dyDescent="0.2">
      <c r="E10238" s="34"/>
    </row>
    <row r="10239" spans="5:5" x14ac:dyDescent="0.2">
      <c r="E10239" s="34"/>
    </row>
    <row r="10240" spans="5:5" x14ac:dyDescent="0.2">
      <c r="E10240" s="34"/>
    </row>
    <row r="10241" spans="5:5" x14ac:dyDescent="0.2">
      <c r="E10241" s="34"/>
    </row>
    <row r="10242" spans="5:5" x14ac:dyDescent="0.2">
      <c r="E10242" s="34"/>
    </row>
    <row r="10243" spans="5:5" x14ac:dyDescent="0.2">
      <c r="E10243" s="34"/>
    </row>
    <row r="10244" spans="5:5" x14ac:dyDescent="0.2">
      <c r="E10244" s="34"/>
    </row>
    <row r="10245" spans="5:5" x14ac:dyDescent="0.2">
      <c r="E10245" s="34"/>
    </row>
    <row r="10246" spans="5:5" x14ac:dyDescent="0.2">
      <c r="E10246" s="34"/>
    </row>
    <row r="10247" spans="5:5" x14ac:dyDescent="0.2">
      <c r="E10247" s="34"/>
    </row>
    <row r="10248" spans="5:5" x14ac:dyDescent="0.2">
      <c r="E10248" s="34"/>
    </row>
    <row r="10249" spans="5:5" x14ac:dyDescent="0.2">
      <c r="E10249" s="34"/>
    </row>
    <row r="10250" spans="5:5" x14ac:dyDescent="0.2">
      <c r="E10250" s="34"/>
    </row>
    <row r="10251" spans="5:5" x14ac:dyDescent="0.2">
      <c r="E10251" s="34"/>
    </row>
    <row r="10252" spans="5:5" x14ac:dyDescent="0.2">
      <c r="E10252" s="34"/>
    </row>
    <row r="10253" spans="5:5" x14ac:dyDescent="0.2">
      <c r="E10253" s="34"/>
    </row>
    <row r="10254" spans="5:5" x14ac:dyDescent="0.2">
      <c r="E10254" s="34"/>
    </row>
    <row r="10255" spans="5:5" x14ac:dyDescent="0.2">
      <c r="E10255" s="34"/>
    </row>
    <row r="10256" spans="5:5" x14ac:dyDescent="0.2">
      <c r="E10256" s="34"/>
    </row>
    <row r="10257" spans="5:5" x14ac:dyDescent="0.2">
      <c r="E10257" s="34"/>
    </row>
    <row r="10258" spans="5:5" x14ac:dyDescent="0.2">
      <c r="E10258" s="34"/>
    </row>
    <row r="10259" spans="5:5" x14ac:dyDescent="0.2">
      <c r="E10259" s="34"/>
    </row>
    <row r="10260" spans="5:5" x14ac:dyDescent="0.2">
      <c r="E10260" s="34"/>
    </row>
    <row r="10261" spans="5:5" x14ac:dyDescent="0.2">
      <c r="E10261" s="34"/>
    </row>
    <row r="10262" spans="5:5" x14ac:dyDescent="0.2">
      <c r="E10262" s="34"/>
    </row>
    <row r="10263" spans="5:5" x14ac:dyDescent="0.2">
      <c r="E10263" s="34"/>
    </row>
    <row r="10264" spans="5:5" x14ac:dyDescent="0.2">
      <c r="E10264" s="34"/>
    </row>
    <row r="10265" spans="5:5" x14ac:dyDescent="0.2">
      <c r="E10265" s="34"/>
    </row>
    <row r="10266" spans="5:5" x14ac:dyDescent="0.2">
      <c r="E10266" s="34"/>
    </row>
    <row r="10267" spans="5:5" x14ac:dyDescent="0.2">
      <c r="E10267" s="34"/>
    </row>
    <row r="10268" spans="5:5" x14ac:dyDescent="0.2">
      <c r="E10268" s="34"/>
    </row>
    <row r="10269" spans="5:5" x14ac:dyDescent="0.2">
      <c r="E10269" s="34"/>
    </row>
    <row r="10270" spans="5:5" x14ac:dyDescent="0.2">
      <c r="E10270" s="34"/>
    </row>
    <row r="10271" spans="5:5" x14ac:dyDescent="0.2">
      <c r="E10271" s="34"/>
    </row>
    <row r="10272" spans="5:5" x14ac:dyDescent="0.2">
      <c r="E10272" s="34"/>
    </row>
    <row r="10273" spans="5:5" x14ac:dyDescent="0.2">
      <c r="E10273" s="34"/>
    </row>
    <row r="10274" spans="5:5" x14ac:dyDescent="0.2">
      <c r="E10274" s="34"/>
    </row>
    <row r="10275" spans="5:5" x14ac:dyDescent="0.2">
      <c r="E10275" s="34"/>
    </row>
    <row r="10276" spans="5:5" x14ac:dyDescent="0.2">
      <c r="E10276" s="34"/>
    </row>
    <row r="10277" spans="5:5" x14ac:dyDescent="0.2">
      <c r="E10277" s="34"/>
    </row>
    <row r="10278" spans="5:5" x14ac:dyDescent="0.2">
      <c r="E10278" s="34"/>
    </row>
    <row r="10279" spans="5:5" x14ac:dyDescent="0.2">
      <c r="E10279" s="34"/>
    </row>
    <row r="10280" spans="5:5" x14ac:dyDescent="0.2">
      <c r="E10280" s="34"/>
    </row>
    <row r="10281" spans="5:5" x14ac:dyDescent="0.2">
      <c r="E10281" s="34"/>
    </row>
    <row r="10282" spans="5:5" x14ac:dyDescent="0.2">
      <c r="E10282" s="34"/>
    </row>
    <row r="10283" spans="5:5" x14ac:dyDescent="0.2">
      <c r="E10283" s="34"/>
    </row>
    <row r="10284" spans="5:5" x14ac:dyDescent="0.2">
      <c r="E10284" s="34"/>
    </row>
    <row r="10285" spans="5:5" x14ac:dyDescent="0.2">
      <c r="E10285" s="34"/>
    </row>
    <row r="10286" spans="5:5" x14ac:dyDescent="0.2">
      <c r="E10286" s="34"/>
    </row>
    <row r="10287" spans="5:5" x14ac:dyDescent="0.2">
      <c r="E10287" s="34"/>
    </row>
    <row r="10288" spans="5:5" x14ac:dyDescent="0.2">
      <c r="E10288" s="34"/>
    </row>
    <row r="10289" spans="5:5" x14ac:dyDescent="0.2">
      <c r="E10289" s="34"/>
    </row>
    <row r="10290" spans="5:5" x14ac:dyDescent="0.2">
      <c r="E10290" s="34"/>
    </row>
    <row r="10291" spans="5:5" x14ac:dyDescent="0.2">
      <c r="E10291" s="34"/>
    </row>
    <row r="10292" spans="5:5" x14ac:dyDescent="0.2">
      <c r="E10292" s="34"/>
    </row>
    <row r="10293" spans="5:5" x14ac:dyDescent="0.2">
      <c r="E10293" s="34"/>
    </row>
    <row r="10294" spans="5:5" x14ac:dyDescent="0.2">
      <c r="E10294" s="34"/>
    </row>
    <row r="10295" spans="5:5" x14ac:dyDescent="0.2">
      <c r="E10295" s="34"/>
    </row>
    <row r="10296" spans="5:5" x14ac:dyDescent="0.2">
      <c r="E10296" s="34"/>
    </row>
    <row r="10297" spans="5:5" x14ac:dyDescent="0.2">
      <c r="E10297" s="34"/>
    </row>
    <row r="10298" spans="5:5" x14ac:dyDescent="0.2">
      <c r="E10298" s="34"/>
    </row>
    <row r="10299" spans="5:5" x14ac:dyDescent="0.2">
      <c r="E10299" s="34"/>
    </row>
    <row r="10300" spans="5:5" x14ac:dyDescent="0.2">
      <c r="E10300" s="34"/>
    </row>
    <row r="10301" spans="5:5" x14ac:dyDescent="0.2">
      <c r="E10301" s="34"/>
    </row>
    <row r="10302" spans="5:5" x14ac:dyDescent="0.2">
      <c r="E10302" s="34"/>
    </row>
    <row r="10303" spans="5:5" x14ac:dyDescent="0.2">
      <c r="E10303" s="34"/>
    </row>
    <row r="10304" spans="5:5" x14ac:dyDescent="0.2">
      <c r="E10304" s="34"/>
    </row>
    <row r="10305" spans="5:5" x14ac:dyDescent="0.2">
      <c r="E10305" s="34"/>
    </row>
    <row r="10306" spans="5:5" x14ac:dyDescent="0.2">
      <c r="E10306" s="34"/>
    </row>
    <row r="10307" spans="5:5" x14ac:dyDescent="0.2">
      <c r="E10307" s="34"/>
    </row>
    <row r="10308" spans="5:5" x14ac:dyDescent="0.2">
      <c r="E10308" s="34"/>
    </row>
    <row r="10309" spans="5:5" x14ac:dyDescent="0.2">
      <c r="E10309" s="34"/>
    </row>
    <row r="10310" spans="5:5" x14ac:dyDescent="0.2">
      <c r="E10310" s="34"/>
    </row>
    <row r="10311" spans="5:5" x14ac:dyDescent="0.2">
      <c r="E10311" s="34"/>
    </row>
    <row r="10312" spans="5:5" x14ac:dyDescent="0.2">
      <c r="E10312" s="34"/>
    </row>
    <row r="10313" spans="5:5" x14ac:dyDescent="0.2">
      <c r="E10313" s="34"/>
    </row>
    <row r="10314" spans="5:5" x14ac:dyDescent="0.2">
      <c r="E10314" s="34"/>
    </row>
    <row r="10315" spans="5:5" x14ac:dyDescent="0.2">
      <c r="E10315" s="34"/>
    </row>
    <row r="10316" spans="5:5" x14ac:dyDescent="0.2">
      <c r="E10316" s="34"/>
    </row>
    <row r="10317" spans="5:5" x14ac:dyDescent="0.2">
      <c r="E10317" s="34"/>
    </row>
    <row r="10318" spans="5:5" x14ac:dyDescent="0.2">
      <c r="E10318" s="34"/>
    </row>
    <row r="10319" spans="5:5" x14ac:dyDescent="0.2">
      <c r="E10319" s="34"/>
    </row>
    <row r="10320" spans="5:5" x14ac:dyDescent="0.2">
      <c r="E10320" s="34"/>
    </row>
    <row r="10321" spans="5:5" x14ac:dyDescent="0.2">
      <c r="E10321" s="34"/>
    </row>
    <row r="10322" spans="5:5" x14ac:dyDescent="0.2">
      <c r="E10322" s="34"/>
    </row>
    <row r="10323" spans="5:5" x14ac:dyDescent="0.2">
      <c r="E10323" s="34"/>
    </row>
    <row r="10324" spans="5:5" x14ac:dyDescent="0.2">
      <c r="E10324" s="34"/>
    </row>
    <row r="10325" spans="5:5" x14ac:dyDescent="0.2">
      <c r="E10325" s="34"/>
    </row>
    <row r="10326" spans="5:5" x14ac:dyDescent="0.2">
      <c r="E10326" s="34"/>
    </row>
    <row r="10327" spans="5:5" x14ac:dyDescent="0.2">
      <c r="E10327" s="34"/>
    </row>
    <row r="10328" spans="5:5" x14ac:dyDescent="0.2">
      <c r="E10328" s="34"/>
    </row>
    <row r="10329" spans="5:5" x14ac:dyDescent="0.2">
      <c r="E10329" s="34"/>
    </row>
    <row r="10330" spans="5:5" x14ac:dyDescent="0.2">
      <c r="E10330" s="34"/>
    </row>
    <row r="10331" spans="5:5" x14ac:dyDescent="0.2">
      <c r="E10331" s="34"/>
    </row>
    <row r="10332" spans="5:5" x14ac:dyDescent="0.2">
      <c r="E10332" s="34"/>
    </row>
    <row r="10333" spans="5:5" x14ac:dyDescent="0.2">
      <c r="E10333" s="34"/>
    </row>
    <row r="10334" spans="5:5" x14ac:dyDescent="0.2">
      <c r="E10334" s="34"/>
    </row>
    <row r="10335" spans="5:5" x14ac:dyDescent="0.2">
      <c r="E10335" s="34"/>
    </row>
    <row r="10336" spans="5:5" x14ac:dyDescent="0.2">
      <c r="E10336" s="34"/>
    </row>
    <row r="10337" spans="5:5" x14ac:dyDescent="0.2">
      <c r="E10337" s="34"/>
    </row>
    <row r="10338" spans="5:5" x14ac:dyDescent="0.2">
      <c r="E10338" s="34"/>
    </row>
    <row r="10339" spans="5:5" x14ac:dyDescent="0.2">
      <c r="E10339" s="34"/>
    </row>
    <row r="10340" spans="5:5" x14ac:dyDescent="0.2">
      <c r="E10340" s="34"/>
    </row>
    <row r="10341" spans="5:5" x14ac:dyDescent="0.2">
      <c r="E10341" s="34"/>
    </row>
    <row r="10342" spans="5:5" x14ac:dyDescent="0.2">
      <c r="E10342" s="34"/>
    </row>
    <row r="10343" spans="5:5" x14ac:dyDescent="0.2">
      <c r="E10343" s="34"/>
    </row>
    <row r="10344" spans="5:5" x14ac:dyDescent="0.2">
      <c r="E10344" s="34"/>
    </row>
    <row r="10345" spans="5:5" x14ac:dyDescent="0.2">
      <c r="E10345" s="34"/>
    </row>
    <row r="10346" spans="5:5" x14ac:dyDescent="0.2">
      <c r="E10346" s="34"/>
    </row>
    <row r="10347" spans="5:5" x14ac:dyDescent="0.2">
      <c r="E10347" s="34"/>
    </row>
    <row r="10348" spans="5:5" x14ac:dyDescent="0.2">
      <c r="E10348" s="34"/>
    </row>
    <row r="10349" spans="5:5" x14ac:dyDescent="0.2">
      <c r="E10349" s="34"/>
    </row>
    <row r="10350" spans="5:5" x14ac:dyDescent="0.2">
      <c r="E10350" s="34"/>
    </row>
    <row r="10351" spans="5:5" x14ac:dyDescent="0.2">
      <c r="E10351" s="34"/>
    </row>
    <row r="10352" spans="5:5" x14ac:dyDescent="0.2">
      <c r="E10352" s="34"/>
    </row>
    <row r="10353" spans="5:5" x14ac:dyDescent="0.2">
      <c r="E10353" s="34"/>
    </row>
    <row r="10354" spans="5:5" x14ac:dyDescent="0.2">
      <c r="E10354" s="34"/>
    </row>
    <row r="10355" spans="5:5" x14ac:dyDescent="0.2">
      <c r="E10355" s="34"/>
    </row>
    <row r="10356" spans="5:5" x14ac:dyDescent="0.2">
      <c r="E10356" s="34"/>
    </row>
    <row r="10357" spans="5:5" x14ac:dyDescent="0.2">
      <c r="E10357" s="34"/>
    </row>
    <row r="10358" spans="5:5" x14ac:dyDescent="0.2">
      <c r="E10358" s="34"/>
    </row>
    <row r="10359" spans="5:5" x14ac:dyDescent="0.2">
      <c r="E10359" s="34"/>
    </row>
    <row r="10360" spans="5:5" x14ac:dyDescent="0.2">
      <c r="E10360" s="34"/>
    </row>
    <row r="10361" spans="5:5" x14ac:dyDescent="0.2">
      <c r="E10361" s="34"/>
    </row>
    <row r="10362" spans="5:5" x14ac:dyDescent="0.2">
      <c r="E10362" s="34"/>
    </row>
    <row r="10363" spans="5:5" x14ac:dyDescent="0.2">
      <c r="E10363" s="34"/>
    </row>
    <row r="10364" spans="5:5" x14ac:dyDescent="0.2">
      <c r="E10364" s="34"/>
    </row>
    <row r="10365" spans="5:5" x14ac:dyDescent="0.2">
      <c r="E10365" s="34"/>
    </row>
    <row r="10366" spans="5:5" x14ac:dyDescent="0.2">
      <c r="E10366" s="34"/>
    </row>
    <row r="10367" spans="5:5" x14ac:dyDescent="0.2">
      <c r="E10367" s="34"/>
    </row>
    <row r="10368" spans="5:5" x14ac:dyDescent="0.2">
      <c r="E10368" s="34"/>
    </row>
    <row r="10369" spans="5:5" x14ac:dyDescent="0.2">
      <c r="E10369" s="34"/>
    </row>
    <row r="10370" spans="5:5" x14ac:dyDescent="0.2">
      <c r="E10370" s="34"/>
    </row>
    <row r="10371" spans="5:5" x14ac:dyDescent="0.2">
      <c r="E10371" s="34"/>
    </row>
    <row r="10372" spans="5:5" x14ac:dyDescent="0.2">
      <c r="E10372" s="34"/>
    </row>
    <row r="10373" spans="5:5" x14ac:dyDescent="0.2">
      <c r="E10373" s="34"/>
    </row>
    <row r="10374" spans="5:5" x14ac:dyDescent="0.2">
      <c r="E10374" s="34"/>
    </row>
    <row r="10375" spans="5:5" x14ac:dyDescent="0.2">
      <c r="E10375" s="34"/>
    </row>
    <row r="10376" spans="5:5" x14ac:dyDescent="0.2">
      <c r="E10376" s="34"/>
    </row>
    <row r="10377" spans="5:5" x14ac:dyDescent="0.2">
      <c r="E10377" s="34"/>
    </row>
    <row r="10378" spans="5:5" x14ac:dyDescent="0.2">
      <c r="E10378" s="34"/>
    </row>
    <row r="10379" spans="5:5" x14ac:dyDescent="0.2">
      <c r="E10379" s="34"/>
    </row>
    <row r="10380" spans="5:5" x14ac:dyDescent="0.2">
      <c r="E10380" s="34"/>
    </row>
    <row r="10381" spans="5:5" x14ac:dyDescent="0.2">
      <c r="E10381" s="34"/>
    </row>
    <row r="10382" spans="5:5" x14ac:dyDescent="0.2">
      <c r="E10382" s="34"/>
    </row>
    <row r="10383" spans="5:5" x14ac:dyDescent="0.2">
      <c r="E10383" s="34"/>
    </row>
    <row r="10384" spans="5:5" x14ac:dyDescent="0.2">
      <c r="E10384" s="34"/>
    </row>
    <row r="10385" spans="5:5" x14ac:dyDescent="0.2">
      <c r="E10385" s="34"/>
    </row>
    <row r="10386" spans="5:5" x14ac:dyDescent="0.2">
      <c r="E10386" s="34"/>
    </row>
    <row r="10387" spans="5:5" x14ac:dyDescent="0.2">
      <c r="E10387" s="34"/>
    </row>
    <row r="10388" spans="5:5" x14ac:dyDescent="0.2">
      <c r="E10388" s="34"/>
    </row>
    <row r="10389" spans="5:5" x14ac:dyDescent="0.2">
      <c r="E10389" s="34"/>
    </row>
    <row r="10390" spans="5:5" x14ac:dyDescent="0.2">
      <c r="E10390" s="34"/>
    </row>
    <row r="10391" spans="5:5" x14ac:dyDescent="0.2">
      <c r="E10391" s="34"/>
    </row>
    <row r="10392" spans="5:5" x14ac:dyDescent="0.2">
      <c r="E10392" s="34"/>
    </row>
    <row r="10393" spans="5:5" x14ac:dyDescent="0.2">
      <c r="E10393" s="34"/>
    </row>
    <row r="10394" spans="5:5" x14ac:dyDescent="0.2">
      <c r="E10394" s="34"/>
    </row>
    <row r="10395" spans="5:5" x14ac:dyDescent="0.2">
      <c r="E10395" s="34"/>
    </row>
    <row r="10396" spans="5:5" x14ac:dyDescent="0.2">
      <c r="E10396" s="34"/>
    </row>
    <row r="10397" spans="5:5" x14ac:dyDescent="0.2">
      <c r="E10397" s="34"/>
    </row>
    <row r="10398" spans="5:5" x14ac:dyDescent="0.2">
      <c r="E10398" s="34"/>
    </row>
    <row r="10399" spans="5:5" x14ac:dyDescent="0.2">
      <c r="E10399" s="34"/>
    </row>
    <row r="10400" spans="5:5" x14ac:dyDescent="0.2">
      <c r="E10400" s="34"/>
    </row>
    <row r="10401" spans="5:5" x14ac:dyDescent="0.2">
      <c r="E10401" s="34"/>
    </row>
    <row r="10402" spans="5:5" x14ac:dyDescent="0.2">
      <c r="E10402" s="34"/>
    </row>
    <row r="10403" spans="5:5" x14ac:dyDescent="0.2">
      <c r="E10403" s="34"/>
    </row>
    <row r="10404" spans="5:5" x14ac:dyDescent="0.2">
      <c r="E10404" s="34"/>
    </row>
    <row r="10405" spans="5:5" x14ac:dyDescent="0.2">
      <c r="E10405" s="34"/>
    </row>
    <row r="10406" spans="5:5" x14ac:dyDescent="0.2">
      <c r="E10406" s="34"/>
    </row>
    <row r="10407" spans="5:5" x14ac:dyDescent="0.2">
      <c r="E10407" s="34"/>
    </row>
    <row r="10408" spans="5:5" x14ac:dyDescent="0.2">
      <c r="E10408" s="34"/>
    </row>
    <row r="10409" spans="5:5" x14ac:dyDescent="0.2">
      <c r="E10409" s="34"/>
    </row>
    <row r="10410" spans="5:5" x14ac:dyDescent="0.2">
      <c r="E10410" s="34"/>
    </row>
    <row r="10411" spans="5:5" x14ac:dyDescent="0.2">
      <c r="E10411" s="34"/>
    </row>
    <row r="10412" spans="5:5" x14ac:dyDescent="0.2">
      <c r="E10412" s="34"/>
    </row>
    <row r="10413" spans="5:5" x14ac:dyDescent="0.2">
      <c r="E10413" s="34"/>
    </row>
    <row r="10414" spans="5:5" x14ac:dyDescent="0.2">
      <c r="E10414" s="34"/>
    </row>
    <row r="10415" spans="5:5" x14ac:dyDescent="0.2">
      <c r="E10415" s="34"/>
    </row>
    <row r="10416" spans="5:5" x14ac:dyDescent="0.2">
      <c r="E10416" s="34"/>
    </row>
    <row r="10417" spans="5:5" x14ac:dyDescent="0.2">
      <c r="E10417" s="34"/>
    </row>
    <row r="10418" spans="5:5" x14ac:dyDescent="0.2">
      <c r="E10418" s="34"/>
    </row>
    <row r="10419" spans="5:5" x14ac:dyDescent="0.2">
      <c r="E10419" s="34"/>
    </row>
    <row r="10420" spans="5:5" x14ac:dyDescent="0.2">
      <c r="E10420" s="34"/>
    </row>
    <row r="10421" spans="5:5" x14ac:dyDescent="0.2">
      <c r="E10421" s="34"/>
    </row>
    <row r="10422" spans="5:5" x14ac:dyDescent="0.2">
      <c r="E10422" s="34"/>
    </row>
    <row r="10423" spans="5:5" x14ac:dyDescent="0.2">
      <c r="E10423" s="34"/>
    </row>
    <row r="10424" spans="5:5" x14ac:dyDescent="0.2">
      <c r="E10424" s="34"/>
    </row>
    <row r="10425" spans="5:5" x14ac:dyDescent="0.2">
      <c r="E10425" s="34"/>
    </row>
    <row r="10426" spans="5:5" x14ac:dyDescent="0.2">
      <c r="E10426" s="34"/>
    </row>
    <row r="10427" spans="5:5" x14ac:dyDescent="0.2">
      <c r="E10427" s="34"/>
    </row>
    <row r="10428" spans="5:5" x14ac:dyDescent="0.2">
      <c r="E10428" s="34"/>
    </row>
    <row r="10429" spans="5:5" x14ac:dyDescent="0.2">
      <c r="E10429" s="34"/>
    </row>
    <row r="10430" spans="5:5" x14ac:dyDescent="0.2">
      <c r="E10430" s="34"/>
    </row>
    <row r="10431" spans="5:5" x14ac:dyDescent="0.2">
      <c r="E10431" s="34"/>
    </row>
    <row r="10432" spans="5:5" x14ac:dyDescent="0.2">
      <c r="E10432" s="34"/>
    </row>
    <row r="10433" spans="5:5" x14ac:dyDescent="0.2">
      <c r="E10433" s="34"/>
    </row>
    <row r="10434" spans="5:5" x14ac:dyDescent="0.2">
      <c r="E10434" s="34"/>
    </row>
    <row r="10435" spans="5:5" x14ac:dyDescent="0.2">
      <c r="E10435" s="34"/>
    </row>
    <row r="10436" spans="5:5" x14ac:dyDescent="0.2">
      <c r="E10436" s="34"/>
    </row>
    <row r="10437" spans="5:5" x14ac:dyDescent="0.2">
      <c r="E10437" s="34"/>
    </row>
    <row r="10438" spans="5:5" x14ac:dyDescent="0.2">
      <c r="E10438" s="34"/>
    </row>
    <row r="10439" spans="5:5" x14ac:dyDescent="0.2">
      <c r="E10439" s="34"/>
    </row>
    <row r="10440" spans="5:5" x14ac:dyDescent="0.2">
      <c r="E10440" s="34"/>
    </row>
    <row r="10441" spans="5:5" x14ac:dyDescent="0.2">
      <c r="E10441" s="34"/>
    </row>
    <row r="10442" spans="5:5" x14ac:dyDescent="0.2">
      <c r="E10442" s="34"/>
    </row>
    <row r="10443" spans="5:5" x14ac:dyDescent="0.2">
      <c r="E10443" s="34"/>
    </row>
    <row r="10444" spans="5:5" x14ac:dyDescent="0.2">
      <c r="E10444" s="34"/>
    </row>
    <row r="10445" spans="5:5" x14ac:dyDescent="0.2">
      <c r="E10445" s="34"/>
    </row>
    <row r="10446" spans="5:5" x14ac:dyDescent="0.2">
      <c r="E10446" s="34"/>
    </row>
    <row r="10447" spans="5:5" x14ac:dyDescent="0.2">
      <c r="E10447" s="34"/>
    </row>
    <row r="10448" spans="5:5" x14ac:dyDescent="0.2">
      <c r="E10448" s="34"/>
    </row>
    <row r="10449" spans="5:5" x14ac:dyDescent="0.2">
      <c r="E10449" s="34"/>
    </row>
    <row r="10450" spans="5:5" x14ac:dyDescent="0.2">
      <c r="E10450" s="34"/>
    </row>
    <row r="10451" spans="5:5" x14ac:dyDescent="0.2">
      <c r="E10451" s="34"/>
    </row>
    <row r="10452" spans="5:5" x14ac:dyDescent="0.2">
      <c r="E10452" s="34"/>
    </row>
    <row r="10453" spans="5:5" x14ac:dyDescent="0.2">
      <c r="E10453" s="34"/>
    </row>
    <row r="10454" spans="5:5" x14ac:dyDescent="0.2">
      <c r="E10454" s="34"/>
    </row>
    <row r="10455" spans="5:5" x14ac:dyDescent="0.2">
      <c r="E10455" s="34"/>
    </row>
    <row r="10456" spans="5:5" x14ac:dyDescent="0.2">
      <c r="E10456" s="34"/>
    </row>
    <row r="10457" spans="5:5" x14ac:dyDescent="0.2">
      <c r="E10457" s="34"/>
    </row>
    <row r="10458" spans="5:5" x14ac:dyDescent="0.2">
      <c r="E10458" s="34"/>
    </row>
    <row r="10459" spans="5:5" x14ac:dyDescent="0.2">
      <c r="E10459" s="34"/>
    </row>
    <row r="10460" spans="5:5" x14ac:dyDescent="0.2">
      <c r="E10460" s="34"/>
    </row>
    <row r="10461" spans="5:5" x14ac:dyDescent="0.2">
      <c r="E10461" s="34"/>
    </row>
    <row r="10462" spans="5:5" x14ac:dyDescent="0.2">
      <c r="E10462" s="34"/>
    </row>
    <row r="10463" spans="5:5" x14ac:dyDescent="0.2">
      <c r="E10463" s="34"/>
    </row>
    <row r="10464" spans="5:5" x14ac:dyDescent="0.2">
      <c r="E10464" s="34"/>
    </row>
    <row r="10465" spans="5:5" x14ac:dyDescent="0.2">
      <c r="E10465" s="34"/>
    </row>
    <row r="10466" spans="5:5" x14ac:dyDescent="0.2">
      <c r="E10466" s="34"/>
    </row>
    <row r="10467" spans="5:5" x14ac:dyDescent="0.2">
      <c r="E10467" s="34"/>
    </row>
    <row r="10468" spans="5:5" x14ac:dyDescent="0.2">
      <c r="E10468" s="34"/>
    </row>
    <row r="10469" spans="5:5" x14ac:dyDescent="0.2">
      <c r="E10469" s="34"/>
    </row>
    <row r="10470" spans="5:5" x14ac:dyDescent="0.2">
      <c r="E10470" s="34"/>
    </row>
    <row r="10471" spans="5:5" x14ac:dyDescent="0.2">
      <c r="E10471" s="34"/>
    </row>
    <row r="10472" spans="5:5" x14ac:dyDescent="0.2">
      <c r="E10472" s="34"/>
    </row>
    <row r="10473" spans="5:5" x14ac:dyDescent="0.2">
      <c r="E10473" s="34"/>
    </row>
    <row r="10474" spans="5:5" x14ac:dyDescent="0.2">
      <c r="E10474" s="34"/>
    </row>
    <row r="10475" spans="5:5" x14ac:dyDescent="0.2">
      <c r="E10475" s="34"/>
    </row>
    <row r="10476" spans="5:5" x14ac:dyDescent="0.2">
      <c r="E10476" s="34"/>
    </row>
    <row r="10477" spans="5:5" x14ac:dyDescent="0.2">
      <c r="E10477" s="34"/>
    </row>
    <row r="10478" spans="5:5" x14ac:dyDescent="0.2">
      <c r="E10478" s="34"/>
    </row>
    <row r="10479" spans="5:5" x14ac:dyDescent="0.2">
      <c r="E10479" s="34"/>
    </row>
    <row r="10480" spans="5:5" x14ac:dyDescent="0.2">
      <c r="E10480" s="34"/>
    </row>
    <row r="10481" spans="5:5" x14ac:dyDescent="0.2">
      <c r="E10481" s="34"/>
    </row>
    <row r="10482" spans="5:5" x14ac:dyDescent="0.2">
      <c r="E10482" s="34"/>
    </row>
    <row r="10483" spans="5:5" x14ac:dyDescent="0.2">
      <c r="E10483" s="34"/>
    </row>
    <row r="10484" spans="5:5" x14ac:dyDescent="0.2">
      <c r="E10484" s="34"/>
    </row>
    <row r="10485" spans="5:5" x14ac:dyDescent="0.2">
      <c r="E10485" s="34"/>
    </row>
    <row r="10486" spans="5:5" x14ac:dyDescent="0.2">
      <c r="E10486" s="34"/>
    </row>
    <row r="10487" spans="5:5" x14ac:dyDescent="0.2">
      <c r="E10487" s="34"/>
    </row>
    <row r="10488" spans="5:5" x14ac:dyDescent="0.2">
      <c r="E10488" s="34"/>
    </row>
    <row r="10489" spans="5:5" x14ac:dyDescent="0.2">
      <c r="E10489" s="34"/>
    </row>
    <row r="10490" spans="5:5" x14ac:dyDescent="0.2">
      <c r="E10490" s="34"/>
    </row>
    <row r="10491" spans="5:5" x14ac:dyDescent="0.2">
      <c r="E10491" s="34"/>
    </row>
    <row r="10492" spans="5:5" x14ac:dyDescent="0.2">
      <c r="E10492" s="34"/>
    </row>
    <row r="10493" spans="5:5" x14ac:dyDescent="0.2">
      <c r="E10493" s="34"/>
    </row>
    <row r="10494" spans="5:5" x14ac:dyDescent="0.2">
      <c r="E10494" s="34"/>
    </row>
    <row r="10495" spans="5:5" x14ac:dyDescent="0.2">
      <c r="E10495" s="34"/>
    </row>
    <row r="10496" spans="5:5" x14ac:dyDescent="0.2">
      <c r="E10496" s="34"/>
    </row>
    <row r="10497" spans="5:5" x14ac:dyDescent="0.2">
      <c r="E10497" s="34"/>
    </row>
    <row r="10498" spans="5:5" x14ac:dyDescent="0.2">
      <c r="E10498" s="34"/>
    </row>
    <row r="10499" spans="5:5" x14ac:dyDescent="0.2">
      <c r="E10499" s="34"/>
    </row>
    <row r="10500" spans="5:5" x14ac:dyDescent="0.2">
      <c r="E10500" s="34"/>
    </row>
    <row r="10501" spans="5:5" x14ac:dyDescent="0.2">
      <c r="E10501" s="34"/>
    </row>
    <row r="10502" spans="5:5" x14ac:dyDescent="0.2">
      <c r="E10502" s="34"/>
    </row>
    <row r="10503" spans="5:5" x14ac:dyDescent="0.2">
      <c r="E10503" s="34"/>
    </row>
    <row r="10504" spans="5:5" x14ac:dyDescent="0.2">
      <c r="E10504" s="34"/>
    </row>
    <row r="10505" spans="5:5" x14ac:dyDescent="0.2">
      <c r="E10505" s="34"/>
    </row>
    <row r="10506" spans="5:5" x14ac:dyDescent="0.2">
      <c r="E10506" s="34"/>
    </row>
    <row r="10507" spans="5:5" x14ac:dyDescent="0.2">
      <c r="E10507" s="34"/>
    </row>
    <row r="10508" spans="5:5" x14ac:dyDescent="0.2">
      <c r="E10508" s="34"/>
    </row>
    <row r="10509" spans="5:5" x14ac:dyDescent="0.2">
      <c r="E10509" s="34"/>
    </row>
    <row r="10510" spans="5:5" x14ac:dyDescent="0.2">
      <c r="E10510" s="34"/>
    </row>
    <row r="10511" spans="5:5" x14ac:dyDescent="0.2">
      <c r="E10511" s="34"/>
    </row>
    <row r="10512" spans="5:5" x14ac:dyDescent="0.2">
      <c r="E10512" s="34"/>
    </row>
    <row r="10513" spans="5:5" x14ac:dyDescent="0.2">
      <c r="E10513" s="34"/>
    </row>
    <row r="10514" spans="5:5" x14ac:dyDescent="0.2">
      <c r="E10514" s="34"/>
    </row>
    <row r="10515" spans="5:5" x14ac:dyDescent="0.2">
      <c r="E10515" s="34"/>
    </row>
    <row r="10516" spans="5:5" x14ac:dyDescent="0.2">
      <c r="E10516" s="34"/>
    </row>
    <row r="10517" spans="5:5" x14ac:dyDescent="0.2">
      <c r="E10517" s="34"/>
    </row>
    <row r="10518" spans="5:5" x14ac:dyDescent="0.2">
      <c r="E10518" s="34"/>
    </row>
    <row r="10519" spans="5:5" x14ac:dyDescent="0.2">
      <c r="E10519" s="34"/>
    </row>
    <row r="10520" spans="5:5" x14ac:dyDescent="0.2">
      <c r="E10520" s="34"/>
    </row>
    <row r="10521" spans="5:5" x14ac:dyDescent="0.2">
      <c r="E10521" s="34"/>
    </row>
    <row r="10522" spans="5:5" x14ac:dyDescent="0.2">
      <c r="E10522" s="34"/>
    </row>
    <row r="10523" spans="5:5" x14ac:dyDescent="0.2">
      <c r="E10523" s="34"/>
    </row>
    <row r="10524" spans="5:5" x14ac:dyDescent="0.2">
      <c r="E10524" s="34"/>
    </row>
    <row r="10525" spans="5:5" x14ac:dyDescent="0.2">
      <c r="E10525" s="34"/>
    </row>
    <row r="10526" spans="5:5" x14ac:dyDescent="0.2">
      <c r="E10526" s="34"/>
    </row>
    <row r="10527" spans="5:5" x14ac:dyDescent="0.2">
      <c r="E10527" s="34"/>
    </row>
    <row r="10528" spans="5:5" x14ac:dyDescent="0.2">
      <c r="E10528" s="34"/>
    </row>
    <row r="10529" spans="5:5" x14ac:dyDescent="0.2">
      <c r="E10529" s="34"/>
    </row>
    <row r="10530" spans="5:5" x14ac:dyDescent="0.2">
      <c r="E10530" s="34"/>
    </row>
    <row r="10531" spans="5:5" x14ac:dyDescent="0.2">
      <c r="E10531" s="34"/>
    </row>
    <row r="10532" spans="5:5" x14ac:dyDescent="0.2">
      <c r="E10532" s="34"/>
    </row>
    <row r="10533" spans="5:5" x14ac:dyDescent="0.2">
      <c r="E10533" s="34"/>
    </row>
    <row r="10534" spans="5:5" x14ac:dyDescent="0.2">
      <c r="E10534" s="34"/>
    </row>
    <row r="10535" spans="5:5" x14ac:dyDescent="0.2">
      <c r="E10535" s="34"/>
    </row>
    <row r="10536" spans="5:5" x14ac:dyDescent="0.2">
      <c r="E10536" s="34"/>
    </row>
    <row r="10537" spans="5:5" x14ac:dyDescent="0.2">
      <c r="E10537" s="34"/>
    </row>
    <row r="10538" spans="5:5" x14ac:dyDescent="0.2">
      <c r="E10538" s="34"/>
    </row>
    <row r="10539" spans="5:5" x14ac:dyDescent="0.2">
      <c r="E10539" s="34"/>
    </row>
    <row r="10540" spans="5:5" x14ac:dyDescent="0.2">
      <c r="E10540" s="34"/>
    </row>
    <row r="10541" spans="5:5" x14ac:dyDescent="0.2">
      <c r="E10541" s="34"/>
    </row>
    <row r="10542" spans="5:5" x14ac:dyDescent="0.2">
      <c r="E10542" s="34"/>
    </row>
    <row r="10543" spans="5:5" x14ac:dyDescent="0.2">
      <c r="E10543" s="34"/>
    </row>
    <row r="10544" spans="5:5" x14ac:dyDescent="0.2">
      <c r="E10544" s="34"/>
    </row>
    <row r="10545" spans="5:5" x14ac:dyDescent="0.2">
      <c r="E10545" s="34"/>
    </row>
    <row r="10546" spans="5:5" x14ac:dyDescent="0.2">
      <c r="E10546" s="34"/>
    </row>
    <row r="10547" spans="5:5" x14ac:dyDescent="0.2">
      <c r="E10547" s="34"/>
    </row>
    <row r="10548" spans="5:5" x14ac:dyDescent="0.2">
      <c r="E10548" s="34"/>
    </row>
    <row r="10549" spans="5:5" x14ac:dyDescent="0.2">
      <c r="E10549" s="34"/>
    </row>
    <row r="10550" spans="5:5" x14ac:dyDescent="0.2">
      <c r="E10550" s="34"/>
    </row>
    <row r="10551" spans="5:5" x14ac:dyDescent="0.2">
      <c r="E10551" s="34"/>
    </row>
    <row r="10552" spans="5:5" x14ac:dyDescent="0.2">
      <c r="E10552" s="34"/>
    </row>
    <row r="10553" spans="5:5" x14ac:dyDescent="0.2">
      <c r="E10553" s="34"/>
    </row>
    <row r="10554" spans="5:5" x14ac:dyDescent="0.2">
      <c r="E10554" s="34"/>
    </row>
    <row r="10555" spans="5:5" x14ac:dyDescent="0.2">
      <c r="E10555" s="34"/>
    </row>
    <row r="10556" spans="5:5" x14ac:dyDescent="0.2">
      <c r="E10556" s="34"/>
    </row>
    <row r="10557" spans="5:5" x14ac:dyDescent="0.2">
      <c r="E10557" s="34"/>
    </row>
    <row r="10558" spans="5:5" x14ac:dyDescent="0.2">
      <c r="E10558" s="34"/>
    </row>
    <row r="10559" spans="5:5" x14ac:dyDescent="0.2">
      <c r="E10559" s="34"/>
    </row>
    <row r="10560" spans="5:5" x14ac:dyDescent="0.2">
      <c r="E10560" s="34"/>
    </row>
    <row r="10561" spans="5:5" x14ac:dyDescent="0.2">
      <c r="E10561" s="34"/>
    </row>
    <row r="10562" spans="5:5" x14ac:dyDescent="0.2">
      <c r="E10562" s="34"/>
    </row>
    <row r="10563" spans="5:5" x14ac:dyDescent="0.2">
      <c r="E10563" s="34"/>
    </row>
    <row r="10564" spans="5:5" x14ac:dyDescent="0.2">
      <c r="E10564" s="34"/>
    </row>
    <row r="10565" spans="5:5" x14ac:dyDescent="0.2">
      <c r="E10565" s="34"/>
    </row>
    <row r="10566" spans="5:5" x14ac:dyDescent="0.2">
      <c r="E10566" s="34"/>
    </row>
    <row r="10567" spans="5:5" x14ac:dyDescent="0.2">
      <c r="E10567" s="34"/>
    </row>
    <row r="10568" spans="5:5" x14ac:dyDescent="0.2">
      <c r="E10568" s="34"/>
    </row>
    <row r="10569" spans="5:5" x14ac:dyDescent="0.2">
      <c r="E10569" s="34"/>
    </row>
    <row r="10570" spans="5:5" x14ac:dyDescent="0.2">
      <c r="E10570" s="34"/>
    </row>
    <row r="10571" spans="5:5" x14ac:dyDescent="0.2">
      <c r="E10571" s="34"/>
    </row>
    <row r="10572" spans="5:5" x14ac:dyDescent="0.2">
      <c r="E10572" s="34"/>
    </row>
    <row r="10573" spans="5:5" x14ac:dyDescent="0.2">
      <c r="E10573" s="34"/>
    </row>
    <row r="10574" spans="5:5" x14ac:dyDescent="0.2">
      <c r="E10574" s="34"/>
    </row>
    <row r="10575" spans="5:5" x14ac:dyDescent="0.2">
      <c r="E10575" s="34"/>
    </row>
    <row r="10576" spans="5:5" x14ac:dyDescent="0.2">
      <c r="E10576" s="34"/>
    </row>
    <row r="10577" spans="5:5" x14ac:dyDescent="0.2">
      <c r="E10577" s="34"/>
    </row>
    <row r="10578" spans="5:5" x14ac:dyDescent="0.2">
      <c r="E10578" s="34"/>
    </row>
    <row r="10579" spans="5:5" x14ac:dyDescent="0.2">
      <c r="E10579" s="34"/>
    </row>
    <row r="10580" spans="5:5" x14ac:dyDescent="0.2">
      <c r="E10580" s="34"/>
    </row>
    <row r="10581" spans="5:5" x14ac:dyDescent="0.2">
      <c r="E10581" s="34"/>
    </row>
    <row r="10582" spans="5:5" x14ac:dyDescent="0.2">
      <c r="E10582" s="34"/>
    </row>
    <row r="10583" spans="5:5" x14ac:dyDescent="0.2">
      <c r="E10583" s="34"/>
    </row>
    <row r="10584" spans="5:5" x14ac:dyDescent="0.2">
      <c r="E10584" s="34"/>
    </row>
    <row r="10585" spans="5:5" x14ac:dyDescent="0.2">
      <c r="E10585" s="34"/>
    </row>
    <row r="10586" spans="5:5" x14ac:dyDescent="0.2">
      <c r="E10586" s="34"/>
    </row>
    <row r="10587" spans="5:5" x14ac:dyDescent="0.2">
      <c r="E10587" s="34"/>
    </row>
    <row r="10588" spans="5:5" x14ac:dyDescent="0.2">
      <c r="E10588" s="34"/>
    </row>
    <row r="10589" spans="5:5" x14ac:dyDescent="0.2">
      <c r="E10589" s="34"/>
    </row>
    <row r="10590" spans="5:5" x14ac:dyDescent="0.2">
      <c r="E10590" s="34"/>
    </row>
    <row r="10591" spans="5:5" x14ac:dyDescent="0.2">
      <c r="E10591" s="34"/>
    </row>
    <row r="10592" spans="5:5" x14ac:dyDescent="0.2">
      <c r="E10592" s="34"/>
    </row>
    <row r="10593" spans="5:5" x14ac:dyDescent="0.2">
      <c r="E10593" s="34"/>
    </row>
    <row r="10594" spans="5:5" x14ac:dyDescent="0.2">
      <c r="E10594" s="34"/>
    </row>
    <row r="10595" spans="5:5" x14ac:dyDescent="0.2">
      <c r="E10595" s="34"/>
    </row>
    <row r="10596" spans="5:5" x14ac:dyDescent="0.2">
      <c r="E10596" s="34"/>
    </row>
    <row r="10597" spans="5:5" x14ac:dyDescent="0.2">
      <c r="E10597" s="34"/>
    </row>
    <row r="10598" spans="5:5" x14ac:dyDescent="0.2">
      <c r="E10598" s="34"/>
    </row>
    <row r="10599" spans="5:5" x14ac:dyDescent="0.2">
      <c r="E10599" s="34"/>
    </row>
    <row r="10600" spans="5:5" x14ac:dyDescent="0.2">
      <c r="E10600" s="34"/>
    </row>
    <row r="10601" spans="5:5" x14ac:dyDescent="0.2">
      <c r="E10601" s="34"/>
    </row>
    <row r="10602" spans="5:5" x14ac:dyDescent="0.2">
      <c r="E10602" s="34"/>
    </row>
    <row r="10603" spans="5:5" x14ac:dyDescent="0.2">
      <c r="E10603" s="34"/>
    </row>
    <row r="10604" spans="5:5" x14ac:dyDescent="0.2">
      <c r="E10604" s="34"/>
    </row>
    <row r="10605" spans="5:5" x14ac:dyDescent="0.2">
      <c r="E10605" s="34"/>
    </row>
    <row r="10606" spans="5:5" x14ac:dyDescent="0.2">
      <c r="E10606" s="34"/>
    </row>
    <row r="10607" spans="5:5" x14ac:dyDescent="0.2">
      <c r="E10607" s="34"/>
    </row>
    <row r="10608" spans="5:5" x14ac:dyDescent="0.2">
      <c r="E10608" s="34"/>
    </row>
    <row r="10609" spans="5:5" x14ac:dyDescent="0.2">
      <c r="E10609" s="34"/>
    </row>
    <row r="10610" spans="5:5" x14ac:dyDescent="0.2">
      <c r="E10610" s="34"/>
    </row>
    <row r="10611" spans="5:5" x14ac:dyDescent="0.2">
      <c r="E10611" s="34"/>
    </row>
    <row r="10612" spans="5:5" x14ac:dyDescent="0.2">
      <c r="E10612" s="34"/>
    </row>
    <row r="10613" spans="5:5" x14ac:dyDescent="0.2">
      <c r="E10613" s="34"/>
    </row>
    <row r="10614" spans="5:5" x14ac:dyDescent="0.2">
      <c r="E10614" s="34"/>
    </row>
    <row r="10615" spans="5:5" x14ac:dyDescent="0.2">
      <c r="E10615" s="34"/>
    </row>
    <row r="10616" spans="5:5" x14ac:dyDescent="0.2">
      <c r="E10616" s="34"/>
    </row>
    <row r="10617" spans="5:5" x14ac:dyDescent="0.2">
      <c r="E10617" s="34"/>
    </row>
    <row r="10618" spans="5:5" x14ac:dyDescent="0.2">
      <c r="E10618" s="34"/>
    </row>
    <row r="10619" spans="5:5" x14ac:dyDescent="0.2">
      <c r="E10619" s="34"/>
    </row>
    <row r="10620" spans="5:5" x14ac:dyDescent="0.2">
      <c r="E10620" s="34"/>
    </row>
    <row r="10621" spans="5:5" x14ac:dyDescent="0.2">
      <c r="E10621" s="34"/>
    </row>
    <row r="10622" spans="5:5" x14ac:dyDescent="0.2">
      <c r="E10622" s="34"/>
    </row>
    <row r="10623" spans="5:5" x14ac:dyDescent="0.2">
      <c r="E10623" s="34"/>
    </row>
    <row r="10624" spans="5:5" x14ac:dyDescent="0.2">
      <c r="E10624" s="34"/>
    </row>
    <row r="10625" spans="5:5" x14ac:dyDescent="0.2">
      <c r="E10625" s="34"/>
    </row>
    <row r="10626" spans="5:5" x14ac:dyDescent="0.2">
      <c r="E10626" s="34"/>
    </row>
    <row r="10627" spans="5:5" x14ac:dyDescent="0.2">
      <c r="E10627" s="34"/>
    </row>
    <row r="10628" spans="5:5" x14ac:dyDescent="0.2">
      <c r="E10628" s="34"/>
    </row>
    <row r="10629" spans="5:5" x14ac:dyDescent="0.2">
      <c r="E10629" s="34"/>
    </row>
    <row r="10630" spans="5:5" x14ac:dyDescent="0.2">
      <c r="E10630" s="34"/>
    </row>
    <row r="10631" spans="5:5" x14ac:dyDescent="0.2">
      <c r="E10631" s="34"/>
    </row>
    <row r="10632" spans="5:5" x14ac:dyDescent="0.2">
      <c r="E10632" s="34"/>
    </row>
    <row r="10633" spans="5:5" x14ac:dyDescent="0.2">
      <c r="E10633" s="34"/>
    </row>
    <row r="10634" spans="5:5" x14ac:dyDescent="0.2">
      <c r="E10634" s="34"/>
    </row>
    <row r="10635" spans="5:5" x14ac:dyDescent="0.2">
      <c r="E10635" s="34"/>
    </row>
    <row r="10636" spans="5:5" x14ac:dyDescent="0.2">
      <c r="E10636" s="34"/>
    </row>
    <row r="10637" spans="5:5" x14ac:dyDescent="0.2">
      <c r="E10637" s="34"/>
    </row>
    <row r="10638" spans="5:5" x14ac:dyDescent="0.2">
      <c r="E10638" s="34"/>
    </row>
    <row r="10639" spans="5:5" x14ac:dyDescent="0.2">
      <c r="E10639" s="34"/>
    </row>
    <row r="10640" spans="5:5" x14ac:dyDescent="0.2">
      <c r="E10640" s="34"/>
    </row>
    <row r="10641" spans="5:5" x14ac:dyDescent="0.2">
      <c r="E10641" s="34"/>
    </row>
    <row r="10642" spans="5:5" x14ac:dyDescent="0.2">
      <c r="E10642" s="34"/>
    </row>
    <row r="10643" spans="5:5" x14ac:dyDescent="0.2">
      <c r="E10643" s="34"/>
    </row>
    <row r="10644" spans="5:5" x14ac:dyDescent="0.2">
      <c r="E10644" s="34"/>
    </row>
    <row r="10645" spans="5:5" x14ac:dyDescent="0.2">
      <c r="E10645" s="34"/>
    </row>
    <row r="10646" spans="5:5" x14ac:dyDescent="0.2">
      <c r="E10646" s="34"/>
    </row>
    <row r="10647" spans="5:5" x14ac:dyDescent="0.2">
      <c r="E10647" s="34"/>
    </row>
    <row r="10648" spans="5:5" x14ac:dyDescent="0.2">
      <c r="E10648" s="34"/>
    </row>
    <row r="10649" spans="5:5" x14ac:dyDescent="0.2">
      <c r="E10649" s="34"/>
    </row>
    <row r="10650" spans="5:5" x14ac:dyDescent="0.2">
      <c r="E10650" s="34"/>
    </row>
    <row r="10651" spans="5:5" x14ac:dyDescent="0.2">
      <c r="E10651" s="34"/>
    </row>
    <row r="10652" spans="5:5" x14ac:dyDescent="0.2">
      <c r="E10652" s="34"/>
    </row>
    <row r="10653" spans="5:5" x14ac:dyDescent="0.2">
      <c r="E10653" s="34"/>
    </row>
    <row r="10654" spans="5:5" x14ac:dyDescent="0.2">
      <c r="E10654" s="34"/>
    </row>
    <row r="10655" spans="5:5" x14ac:dyDescent="0.2">
      <c r="E10655" s="34"/>
    </row>
    <row r="10656" spans="5:5" x14ac:dyDescent="0.2">
      <c r="E10656" s="34"/>
    </row>
    <row r="10657" spans="5:5" x14ac:dyDescent="0.2">
      <c r="E10657" s="34"/>
    </row>
    <row r="10658" spans="5:5" x14ac:dyDescent="0.2">
      <c r="E10658" s="34"/>
    </row>
    <row r="10659" spans="5:5" x14ac:dyDescent="0.2">
      <c r="E10659" s="34"/>
    </row>
    <row r="10660" spans="5:5" x14ac:dyDescent="0.2">
      <c r="E10660" s="34"/>
    </row>
    <row r="10661" spans="5:5" x14ac:dyDescent="0.2">
      <c r="E10661" s="34"/>
    </row>
    <row r="10662" spans="5:5" x14ac:dyDescent="0.2">
      <c r="E10662" s="34"/>
    </row>
    <row r="10663" spans="5:5" x14ac:dyDescent="0.2">
      <c r="E10663" s="34"/>
    </row>
    <row r="10664" spans="5:5" x14ac:dyDescent="0.2">
      <c r="E10664" s="34"/>
    </row>
    <row r="10665" spans="5:5" x14ac:dyDescent="0.2">
      <c r="E10665" s="34"/>
    </row>
    <row r="10666" spans="5:5" x14ac:dyDescent="0.2">
      <c r="E10666" s="34"/>
    </row>
    <row r="10667" spans="5:5" x14ac:dyDescent="0.2">
      <c r="E10667" s="34"/>
    </row>
    <row r="10668" spans="5:5" x14ac:dyDescent="0.2">
      <c r="E10668" s="34"/>
    </row>
    <row r="10669" spans="5:5" x14ac:dyDescent="0.2">
      <c r="E10669" s="34"/>
    </row>
    <row r="10670" spans="5:5" x14ac:dyDescent="0.2">
      <c r="E10670" s="34"/>
    </row>
    <row r="10671" spans="5:5" x14ac:dyDescent="0.2">
      <c r="E10671" s="34"/>
    </row>
    <row r="10672" spans="5:5" x14ac:dyDescent="0.2">
      <c r="E10672" s="34"/>
    </row>
    <row r="10673" spans="5:5" x14ac:dyDescent="0.2">
      <c r="E10673" s="34"/>
    </row>
    <row r="10674" spans="5:5" x14ac:dyDescent="0.2">
      <c r="E10674" s="34"/>
    </row>
    <row r="10675" spans="5:5" x14ac:dyDescent="0.2">
      <c r="E10675" s="34"/>
    </row>
    <row r="10676" spans="5:5" x14ac:dyDescent="0.2">
      <c r="E10676" s="34"/>
    </row>
    <row r="10677" spans="5:5" x14ac:dyDescent="0.2">
      <c r="E10677" s="34"/>
    </row>
    <row r="10678" spans="5:5" x14ac:dyDescent="0.2">
      <c r="E10678" s="34"/>
    </row>
    <row r="10679" spans="5:5" x14ac:dyDescent="0.2">
      <c r="E10679" s="34"/>
    </row>
    <row r="10680" spans="5:5" x14ac:dyDescent="0.2">
      <c r="E10680" s="34"/>
    </row>
    <row r="10681" spans="5:5" x14ac:dyDescent="0.2">
      <c r="E10681" s="34"/>
    </row>
    <row r="10682" spans="5:5" x14ac:dyDescent="0.2">
      <c r="E10682" s="34"/>
    </row>
    <row r="10683" spans="5:5" x14ac:dyDescent="0.2">
      <c r="E10683" s="34"/>
    </row>
    <row r="10684" spans="5:5" x14ac:dyDescent="0.2">
      <c r="E10684" s="34"/>
    </row>
    <row r="10685" spans="5:5" x14ac:dyDescent="0.2">
      <c r="E10685" s="34"/>
    </row>
    <row r="10686" spans="5:5" x14ac:dyDescent="0.2">
      <c r="E10686" s="34"/>
    </row>
    <row r="10687" spans="5:5" x14ac:dyDescent="0.2">
      <c r="E10687" s="34"/>
    </row>
    <row r="10688" spans="5:5" x14ac:dyDescent="0.2">
      <c r="E10688" s="34"/>
    </row>
    <row r="10689" spans="5:5" x14ac:dyDescent="0.2">
      <c r="E10689" s="34"/>
    </row>
    <row r="10690" spans="5:5" x14ac:dyDescent="0.2">
      <c r="E10690" s="34"/>
    </row>
    <row r="10691" spans="5:5" x14ac:dyDescent="0.2">
      <c r="E10691" s="34"/>
    </row>
    <row r="10692" spans="5:5" x14ac:dyDescent="0.2">
      <c r="E10692" s="34"/>
    </row>
    <row r="10693" spans="5:5" x14ac:dyDescent="0.2">
      <c r="E10693" s="34"/>
    </row>
    <row r="10694" spans="5:5" x14ac:dyDescent="0.2">
      <c r="E10694" s="34"/>
    </row>
    <row r="10695" spans="5:5" x14ac:dyDescent="0.2">
      <c r="E10695" s="34"/>
    </row>
    <row r="10696" spans="5:5" x14ac:dyDescent="0.2">
      <c r="E10696" s="34"/>
    </row>
    <row r="10697" spans="5:5" x14ac:dyDescent="0.2">
      <c r="E10697" s="34"/>
    </row>
    <row r="10698" spans="5:5" x14ac:dyDescent="0.2">
      <c r="E10698" s="34"/>
    </row>
    <row r="10699" spans="5:5" x14ac:dyDescent="0.2">
      <c r="E10699" s="34"/>
    </row>
    <row r="10700" spans="5:5" x14ac:dyDescent="0.2">
      <c r="E10700" s="34"/>
    </row>
    <row r="10701" spans="5:5" x14ac:dyDescent="0.2">
      <c r="E10701" s="34"/>
    </row>
    <row r="10702" spans="5:5" x14ac:dyDescent="0.2">
      <c r="E10702" s="34"/>
    </row>
    <row r="10703" spans="5:5" x14ac:dyDescent="0.2">
      <c r="E10703" s="34"/>
    </row>
    <row r="10704" spans="5:5" x14ac:dyDescent="0.2">
      <c r="E10704" s="34"/>
    </row>
    <row r="10705" spans="5:5" x14ac:dyDescent="0.2">
      <c r="E10705" s="34"/>
    </row>
    <row r="10706" spans="5:5" x14ac:dyDescent="0.2">
      <c r="E10706" s="34"/>
    </row>
    <row r="10707" spans="5:5" x14ac:dyDescent="0.2">
      <c r="E10707" s="34"/>
    </row>
    <row r="10708" spans="5:5" x14ac:dyDescent="0.2">
      <c r="E10708" s="34"/>
    </row>
    <row r="10709" spans="5:5" x14ac:dyDescent="0.2">
      <c r="E10709" s="34"/>
    </row>
    <row r="10710" spans="5:5" x14ac:dyDescent="0.2">
      <c r="E10710" s="34"/>
    </row>
    <row r="10711" spans="5:5" x14ac:dyDescent="0.2">
      <c r="E10711" s="34"/>
    </row>
    <row r="10712" spans="5:5" x14ac:dyDescent="0.2">
      <c r="E10712" s="34"/>
    </row>
    <row r="10713" spans="5:5" x14ac:dyDescent="0.2">
      <c r="E10713" s="34"/>
    </row>
    <row r="10714" spans="5:5" x14ac:dyDescent="0.2">
      <c r="E10714" s="34"/>
    </row>
    <row r="10715" spans="5:5" x14ac:dyDescent="0.2">
      <c r="E10715" s="34"/>
    </row>
    <row r="10716" spans="5:5" x14ac:dyDescent="0.2">
      <c r="E10716" s="34"/>
    </row>
    <row r="10717" spans="5:5" x14ac:dyDescent="0.2">
      <c r="E10717" s="34"/>
    </row>
    <row r="10718" spans="5:5" x14ac:dyDescent="0.2">
      <c r="E10718" s="34"/>
    </row>
    <row r="10719" spans="5:5" x14ac:dyDescent="0.2">
      <c r="E10719" s="34"/>
    </row>
    <row r="10720" spans="5:5" x14ac:dyDescent="0.2">
      <c r="E10720" s="34"/>
    </row>
    <row r="10721" spans="5:5" x14ac:dyDescent="0.2">
      <c r="E10721" s="34"/>
    </row>
    <row r="10722" spans="5:5" x14ac:dyDescent="0.2">
      <c r="E10722" s="34"/>
    </row>
    <row r="10723" spans="5:5" x14ac:dyDescent="0.2">
      <c r="E10723" s="34"/>
    </row>
    <row r="10724" spans="5:5" x14ac:dyDescent="0.2">
      <c r="E10724" s="34"/>
    </row>
    <row r="10725" spans="5:5" x14ac:dyDescent="0.2">
      <c r="E10725" s="34"/>
    </row>
    <row r="10726" spans="5:5" x14ac:dyDescent="0.2">
      <c r="E10726" s="34"/>
    </row>
    <row r="10727" spans="5:5" x14ac:dyDescent="0.2">
      <c r="E10727" s="34"/>
    </row>
    <row r="10728" spans="5:5" x14ac:dyDescent="0.2">
      <c r="E10728" s="34"/>
    </row>
    <row r="10729" spans="5:5" x14ac:dyDescent="0.2">
      <c r="E10729" s="34"/>
    </row>
    <row r="10730" spans="5:5" x14ac:dyDescent="0.2">
      <c r="E10730" s="34"/>
    </row>
    <row r="10731" spans="5:5" x14ac:dyDescent="0.2">
      <c r="E10731" s="34"/>
    </row>
    <row r="10732" spans="5:5" x14ac:dyDescent="0.2">
      <c r="E10732" s="34"/>
    </row>
    <row r="10733" spans="5:5" x14ac:dyDescent="0.2">
      <c r="E10733" s="34"/>
    </row>
    <row r="10734" spans="5:5" x14ac:dyDescent="0.2">
      <c r="E10734" s="34"/>
    </row>
    <row r="10735" spans="5:5" x14ac:dyDescent="0.2">
      <c r="E10735" s="34"/>
    </row>
    <row r="10736" spans="5:5" x14ac:dyDescent="0.2">
      <c r="E10736" s="34"/>
    </row>
    <row r="10737" spans="5:5" x14ac:dyDescent="0.2">
      <c r="E10737" s="34"/>
    </row>
    <row r="10738" spans="5:5" x14ac:dyDescent="0.2">
      <c r="E10738" s="34"/>
    </row>
    <row r="10739" spans="5:5" x14ac:dyDescent="0.2">
      <c r="E10739" s="34"/>
    </row>
    <row r="10740" spans="5:5" x14ac:dyDescent="0.2">
      <c r="E10740" s="34"/>
    </row>
    <row r="10741" spans="5:5" x14ac:dyDescent="0.2">
      <c r="E10741" s="34"/>
    </row>
    <row r="10742" spans="5:5" x14ac:dyDescent="0.2">
      <c r="E10742" s="34"/>
    </row>
    <row r="10743" spans="5:5" x14ac:dyDescent="0.2">
      <c r="E10743" s="34"/>
    </row>
    <row r="10744" spans="5:5" x14ac:dyDescent="0.2">
      <c r="E10744" s="34"/>
    </row>
    <row r="10745" spans="5:5" x14ac:dyDescent="0.2">
      <c r="E10745" s="34"/>
    </row>
    <row r="10746" spans="5:5" x14ac:dyDescent="0.2">
      <c r="E10746" s="34"/>
    </row>
    <row r="10747" spans="5:5" x14ac:dyDescent="0.2">
      <c r="E10747" s="34"/>
    </row>
    <row r="10748" spans="5:5" x14ac:dyDescent="0.2">
      <c r="E10748" s="34"/>
    </row>
    <row r="10749" spans="5:5" x14ac:dyDescent="0.2">
      <c r="E10749" s="34"/>
    </row>
    <row r="10750" spans="5:5" x14ac:dyDescent="0.2">
      <c r="E10750" s="34"/>
    </row>
    <row r="10751" spans="5:5" x14ac:dyDescent="0.2">
      <c r="E10751" s="34"/>
    </row>
    <row r="10752" spans="5:5" x14ac:dyDescent="0.2">
      <c r="E10752" s="34"/>
    </row>
    <row r="10753" spans="5:5" x14ac:dyDescent="0.2">
      <c r="E10753" s="34"/>
    </row>
    <row r="10754" spans="5:5" x14ac:dyDescent="0.2">
      <c r="E10754" s="34"/>
    </row>
    <row r="10755" spans="5:5" x14ac:dyDescent="0.2">
      <c r="E10755" s="34"/>
    </row>
    <row r="10756" spans="5:5" x14ac:dyDescent="0.2">
      <c r="E10756" s="34"/>
    </row>
    <row r="10757" spans="5:5" x14ac:dyDescent="0.2">
      <c r="E10757" s="34"/>
    </row>
    <row r="10758" spans="5:5" x14ac:dyDescent="0.2">
      <c r="E10758" s="34"/>
    </row>
    <row r="10759" spans="5:5" x14ac:dyDescent="0.2">
      <c r="E10759" s="34"/>
    </row>
    <row r="10760" spans="5:5" x14ac:dyDescent="0.2">
      <c r="E10760" s="34"/>
    </row>
    <row r="10761" spans="5:5" x14ac:dyDescent="0.2">
      <c r="E10761" s="34"/>
    </row>
    <row r="10762" spans="5:5" x14ac:dyDescent="0.2">
      <c r="E10762" s="34"/>
    </row>
    <row r="10763" spans="5:5" x14ac:dyDescent="0.2">
      <c r="E10763" s="34"/>
    </row>
  </sheetData>
  <mergeCells count="1">
    <mergeCell ref="D1:K1"/>
  </mergeCells>
  <conditionalFormatting sqref="E5501:E10763">
    <cfRule type="expression" dxfId="1" priority="1">
      <formula>$N238=1</formula>
    </cfRule>
  </conditionalFormatting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2BFD544-EB64-43B6-BFBB-752590041ECF}">
          <x14:formula1>
            <xm:f>'تكويد الاصناف'!$Q$3:$Q$27</xm:f>
          </x14:formula1>
          <xm:sqref>K3:K5500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64901-D33E-4A37-AF52-2A9567A87D18}">
  <dimension ref="B1:K90"/>
  <sheetViews>
    <sheetView showGridLines="0" rightToLeft="1" topLeftCell="A2" workbookViewId="0">
      <selection activeCell="F15" sqref="F15"/>
    </sheetView>
  </sheetViews>
  <sheetFormatPr defaultRowHeight="15.75" x14ac:dyDescent="0.2"/>
  <cols>
    <col min="1" max="1" width="0.875" style="1" customWidth="1"/>
    <col min="2" max="2" width="5.25" style="1" customWidth="1"/>
    <col min="3" max="3" width="13.125" style="40" customWidth="1"/>
    <col min="4" max="4" width="15.125" style="1" customWidth="1"/>
    <col min="5" max="5" width="9.75" style="1" customWidth="1"/>
    <col min="6" max="6" width="31.125" style="1" customWidth="1"/>
    <col min="7" max="7" width="9.625" style="1" customWidth="1"/>
    <col min="8" max="8" width="10.375" style="1" customWidth="1"/>
    <col min="9" max="9" width="10.125" style="1" customWidth="1"/>
    <col min="10" max="10" width="13.25" style="1" customWidth="1"/>
    <col min="11" max="11" width="17.75" style="1" customWidth="1"/>
    <col min="12" max="16384" width="9" style="1"/>
  </cols>
  <sheetData>
    <row r="1" spans="2:11" ht="33.75" customHeight="1" x14ac:dyDescent="0.2"/>
    <row r="2" spans="2:11" ht="9" customHeight="1" x14ac:dyDescent="0.2"/>
    <row r="3" spans="2:11" ht="32.25" customHeight="1" x14ac:dyDescent="0.2"/>
    <row r="4" spans="2:11" ht="24.95" customHeight="1" x14ac:dyDescent="0.25">
      <c r="B4" s="43" t="s">
        <v>37</v>
      </c>
      <c r="C4" s="43"/>
      <c r="D4" s="44">
        <v>44531</v>
      </c>
      <c r="F4" s="42" t="s">
        <v>36</v>
      </c>
      <c r="G4" s="42"/>
    </row>
    <row r="5" spans="2:11" ht="24.95" customHeight="1" x14ac:dyDescent="0.2">
      <c r="B5" s="43" t="s">
        <v>38</v>
      </c>
      <c r="C5" s="43"/>
      <c r="D5" s="44">
        <v>44560</v>
      </c>
      <c r="F5" s="46" t="s">
        <v>28</v>
      </c>
      <c r="G5" s="46"/>
      <c r="J5" s="1">
        <f>SUBTOTAL(9,Table3[الإجمالي])</f>
        <v>1540</v>
      </c>
    </row>
    <row r="6" spans="2:11" ht="6.75" customHeight="1" x14ac:dyDescent="0.2">
      <c r="C6" s="1"/>
    </row>
    <row r="7" spans="2:11" ht="24.95" customHeight="1" x14ac:dyDescent="0.2">
      <c r="B7" s="39" t="s">
        <v>15</v>
      </c>
      <c r="C7" s="41" t="s">
        <v>33</v>
      </c>
      <c r="D7" s="39" t="s">
        <v>34</v>
      </c>
      <c r="E7" s="39" t="s">
        <v>0</v>
      </c>
      <c r="F7" s="39" t="s">
        <v>35</v>
      </c>
      <c r="G7" s="39" t="s">
        <v>3</v>
      </c>
      <c r="H7" s="39" t="s">
        <v>6</v>
      </c>
      <c r="I7" s="39" t="s">
        <v>4</v>
      </c>
      <c r="J7" s="39" t="s">
        <v>7</v>
      </c>
      <c r="K7" s="39" t="s">
        <v>13</v>
      </c>
    </row>
    <row r="8" spans="2:11" ht="20.100000000000001" customHeight="1" x14ac:dyDescent="0.2">
      <c r="B8" s="45">
        <f>IF(C8&lt;&gt;"",COUNT($B$7:B7)+1,"")</f>
        <v>1</v>
      </c>
      <c r="C8" s="40">
        <v>44531</v>
      </c>
      <c r="D8" s="1">
        <v>1050</v>
      </c>
      <c r="E8" s="32">
        <v>1</v>
      </c>
      <c r="F8" s="1" t="s">
        <v>2</v>
      </c>
      <c r="G8" s="1" t="s">
        <v>17</v>
      </c>
      <c r="H8" s="1">
        <v>5</v>
      </c>
      <c r="I8" s="1">
        <v>220</v>
      </c>
      <c r="J8" s="1">
        <f>IFERROR(Table3[[#This Row],[الكمية]]*Table3[[#This Row],[السعر]],"")</f>
        <v>1100</v>
      </c>
    </row>
    <row r="9" spans="2:11" ht="20.100000000000001" customHeight="1" x14ac:dyDescent="0.2">
      <c r="B9" s="45">
        <f>IF(C9&lt;&gt;"",COUNT($B$7:B8)+1,"")</f>
        <v>2</v>
      </c>
      <c r="C9" s="40">
        <v>44552</v>
      </c>
      <c r="D9" s="1">
        <v>1038</v>
      </c>
      <c r="E9" s="32">
        <v>1</v>
      </c>
      <c r="F9" s="1" t="s">
        <v>2</v>
      </c>
      <c r="G9" s="1" t="s">
        <v>17</v>
      </c>
      <c r="H9" s="1">
        <v>2</v>
      </c>
      <c r="I9" s="1">
        <v>220</v>
      </c>
      <c r="J9" s="1">
        <f>IFERROR(Table3[[#This Row],[الكمية]]*Table3[[#This Row],[السعر]],"")</f>
        <v>440</v>
      </c>
    </row>
    <row r="10" spans="2:11" ht="20.100000000000001" customHeight="1" x14ac:dyDescent="0.2">
      <c r="B10" s="45" t="str">
        <f>IF(C10&lt;&gt;"",COUNT($B$7:B9)+1,"")</f>
        <v/>
      </c>
      <c r="E10" s="32"/>
      <c r="J10" s="1">
        <f>IFERROR(Table3[[#This Row],[الكمية]]*Table3[[#This Row],[السعر]],"")</f>
        <v>0</v>
      </c>
    </row>
    <row r="11" spans="2:11" ht="20.100000000000001" customHeight="1" x14ac:dyDescent="0.2">
      <c r="B11" s="45" t="str">
        <f>IF(C11&lt;&gt;"",COUNT($B$7:B10)+1,"")</f>
        <v/>
      </c>
      <c r="E11" s="32"/>
      <c r="J11" s="1">
        <f>IFERROR(Table3[[#This Row],[الكمية]]*Table3[[#This Row],[السعر]],"")</f>
        <v>0</v>
      </c>
    </row>
    <row r="12" spans="2:11" ht="20.100000000000001" customHeight="1" x14ac:dyDescent="0.2">
      <c r="B12" s="45" t="str">
        <f>IF(C12&lt;&gt;"",COUNT($B$7:B11)+1,"")</f>
        <v/>
      </c>
      <c r="E12" s="32"/>
      <c r="J12" s="1">
        <f>IFERROR(Table3[[#This Row],[الكمية]]*Table3[[#This Row],[السعر]],"")</f>
        <v>0</v>
      </c>
    </row>
    <row r="13" spans="2:11" ht="20.100000000000001" customHeight="1" x14ac:dyDescent="0.2">
      <c r="B13" s="45" t="str">
        <f>IF(C13&lt;&gt;"",COUNT($B$7:B12)+1,"")</f>
        <v/>
      </c>
      <c r="E13" s="32"/>
      <c r="J13" s="1">
        <f>IFERROR(Table3[[#This Row],[الكمية]]*Table3[[#This Row],[السعر]],"")</f>
        <v>0</v>
      </c>
    </row>
    <row r="14" spans="2:11" ht="20.100000000000001" customHeight="1" x14ac:dyDescent="0.2">
      <c r="B14" s="45" t="str">
        <f>IF(C14&lt;&gt;"",COUNT($B$7:B13)+1,"")</f>
        <v/>
      </c>
      <c r="E14" s="32"/>
      <c r="J14" s="1">
        <f>IFERROR(Table3[[#This Row],[الكمية]]*Table3[[#This Row],[السعر]],"")</f>
        <v>0</v>
      </c>
    </row>
    <row r="15" spans="2:11" ht="20.100000000000001" customHeight="1" x14ac:dyDescent="0.2">
      <c r="B15" s="45" t="str">
        <f>IF(C15&lt;&gt;"",COUNT($B$7:B14)+1,"")</f>
        <v/>
      </c>
      <c r="E15" s="32"/>
      <c r="J15" s="1">
        <f>IFERROR(Table3[[#This Row],[الكمية]]*Table3[[#This Row],[السعر]],"")</f>
        <v>0</v>
      </c>
    </row>
    <row r="16" spans="2:11" ht="20.100000000000001" customHeight="1" x14ac:dyDescent="0.2">
      <c r="B16" s="45" t="str">
        <f>IF(C16&lt;&gt;"",COUNT($B$7:B15)+1,"")</f>
        <v/>
      </c>
      <c r="E16" s="32"/>
      <c r="J16" s="1">
        <f>IFERROR(Table3[[#This Row],[الكمية]]*Table3[[#This Row],[السعر]],"")</f>
        <v>0</v>
      </c>
    </row>
    <row r="17" spans="2:10" ht="20.100000000000001" customHeight="1" x14ac:dyDescent="0.2">
      <c r="B17" s="45" t="str">
        <f>IF(C17&lt;&gt;"",COUNT($B$7:B16)+1,"")</f>
        <v/>
      </c>
      <c r="E17" s="32"/>
      <c r="J17" s="1">
        <f>IFERROR(Table3[[#This Row],[الكمية]]*Table3[[#This Row],[السعر]],"")</f>
        <v>0</v>
      </c>
    </row>
    <row r="18" spans="2:10" ht="20.100000000000001" customHeight="1" x14ac:dyDescent="0.2">
      <c r="B18" s="45" t="str">
        <f>IF(C18&lt;&gt;"",COUNT($B$7:B17)+1,"")</f>
        <v/>
      </c>
      <c r="E18" s="32"/>
      <c r="J18" s="1">
        <f>IFERROR(Table3[[#This Row],[الكمية]]*Table3[[#This Row],[السعر]],"")</f>
        <v>0</v>
      </c>
    </row>
    <row r="19" spans="2:10" ht="20.100000000000001" customHeight="1" x14ac:dyDescent="0.2">
      <c r="B19" s="45" t="str">
        <f>IF(C19&lt;&gt;"",COUNT($B$7:B18)+1,"")</f>
        <v/>
      </c>
      <c r="E19" s="32"/>
      <c r="J19" s="1">
        <f>IFERROR(Table3[[#This Row],[الكمية]]*Table3[[#This Row],[السعر]],"")</f>
        <v>0</v>
      </c>
    </row>
    <row r="20" spans="2:10" ht="20.100000000000001" customHeight="1" x14ac:dyDescent="0.2">
      <c r="B20" s="45" t="str">
        <f>IF(C20&lt;&gt;"",COUNT($B$7:B19)+1,"")</f>
        <v/>
      </c>
      <c r="E20" s="32"/>
      <c r="J20" s="1">
        <f>IFERROR(Table3[[#This Row],[الكمية]]*Table3[[#This Row],[السعر]],"")</f>
        <v>0</v>
      </c>
    </row>
    <row r="21" spans="2:10" ht="20.100000000000001" customHeight="1" x14ac:dyDescent="0.2">
      <c r="B21" s="45" t="str">
        <f>IF(C21&lt;&gt;"",COUNT($B$7:B20)+1,"")</f>
        <v/>
      </c>
      <c r="E21" s="32"/>
      <c r="J21" s="1">
        <f>IFERROR(Table3[[#This Row],[الكمية]]*Table3[[#This Row],[السعر]],"")</f>
        <v>0</v>
      </c>
    </row>
    <row r="22" spans="2:10" ht="20.100000000000001" customHeight="1" x14ac:dyDescent="0.2">
      <c r="B22" s="45" t="str">
        <f>IF(C22&lt;&gt;"",COUNT($B$7:B21)+1,"")</f>
        <v/>
      </c>
      <c r="E22" s="32"/>
      <c r="J22" s="1">
        <f>IFERROR(Table3[[#This Row],[الكمية]]*Table3[[#This Row],[السعر]],"")</f>
        <v>0</v>
      </c>
    </row>
    <row r="23" spans="2:10" ht="20.100000000000001" customHeight="1" x14ac:dyDescent="0.2">
      <c r="B23" s="45" t="str">
        <f>IF(C23&lt;&gt;"",COUNT($B$7:B22)+1,"")</f>
        <v/>
      </c>
      <c r="E23" s="32"/>
      <c r="J23" s="1">
        <f>IFERROR(Table3[[#This Row],[الكمية]]*Table3[[#This Row],[السعر]],"")</f>
        <v>0</v>
      </c>
    </row>
    <row r="24" spans="2:10" ht="20.100000000000001" customHeight="1" x14ac:dyDescent="0.2">
      <c r="B24" s="45" t="str">
        <f>IF(C24&lt;&gt;"",COUNT($B$7:B23)+1,"")</f>
        <v/>
      </c>
      <c r="E24" s="32"/>
      <c r="J24" s="1">
        <f>IFERROR(Table3[[#This Row],[الكمية]]*Table3[[#This Row],[السعر]],"")</f>
        <v>0</v>
      </c>
    </row>
    <row r="25" spans="2:10" ht="20.100000000000001" customHeight="1" x14ac:dyDescent="0.2">
      <c r="B25" s="45" t="str">
        <f>IF(C25&lt;&gt;"",COUNT($B$7:B24)+1,"")</f>
        <v/>
      </c>
      <c r="E25" s="32"/>
      <c r="J25" s="1">
        <f>IFERROR(Table3[[#This Row],[الكمية]]*Table3[[#This Row],[السعر]],"")</f>
        <v>0</v>
      </c>
    </row>
    <row r="26" spans="2:10" ht="20.100000000000001" customHeight="1" x14ac:dyDescent="0.2">
      <c r="B26" s="45" t="str">
        <f>IF(C26&lt;&gt;"",COUNT($B$7:B25)+1,"")</f>
        <v/>
      </c>
      <c r="E26" s="32"/>
      <c r="J26" s="1">
        <f>IFERROR(Table3[[#This Row],[الكمية]]*Table3[[#This Row],[السعر]],"")</f>
        <v>0</v>
      </c>
    </row>
    <row r="27" spans="2:10" ht="20.100000000000001" customHeight="1" x14ac:dyDescent="0.2">
      <c r="B27" s="45" t="str">
        <f>IF(C27&lt;&gt;"",COUNT($B$7:B26)+1,"")</f>
        <v/>
      </c>
      <c r="E27" s="32"/>
      <c r="J27" s="1">
        <f>IFERROR(Table3[[#This Row],[الكمية]]*Table3[[#This Row],[السعر]],"")</f>
        <v>0</v>
      </c>
    </row>
    <row r="28" spans="2:10" ht="20.100000000000001" customHeight="1" x14ac:dyDescent="0.2">
      <c r="B28" s="45" t="str">
        <f>IF(C28&lt;&gt;"",COUNT($B$7:B27)+1,"")</f>
        <v/>
      </c>
      <c r="E28" s="32"/>
      <c r="J28" s="1">
        <f>IFERROR(Table3[[#This Row],[الكمية]]*Table3[[#This Row],[السعر]],"")</f>
        <v>0</v>
      </c>
    </row>
    <row r="29" spans="2:10" ht="20.100000000000001" customHeight="1" x14ac:dyDescent="0.2">
      <c r="B29" s="45" t="str">
        <f>IF(C29&lt;&gt;"",COUNT($B$7:B28)+1,"")</f>
        <v/>
      </c>
      <c r="E29" s="32"/>
      <c r="J29" s="1">
        <f>IFERROR(Table3[[#This Row],[الكمية]]*Table3[[#This Row],[السعر]],"")</f>
        <v>0</v>
      </c>
    </row>
    <row r="30" spans="2:10" ht="20.100000000000001" customHeight="1" x14ac:dyDescent="0.2">
      <c r="B30" s="45" t="str">
        <f>IF(C30&lt;&gt;"",COUNT($B$7:B29)+1,"")</f>
        <v/>
      </c>
      <c r="E30" s="32"/>
      <c r="J30" s="1">
        <f>IFERROR(Table3[[#This Row],[الكمية]]*Table3[[#This Row],[السعر]],"")</f>
        <v>0</v>
      </c>
    </row>
    <row r="31" spans="2:10" ht="20.100000000000001" customHeight="1" x14ac:dyDescent="0.2">
      <c r="B31" s="45" t="str">
        <f>IF(C31&lt;&gt;"",COUNT($B$7:B30)+1,"")</f>
        <v/>
      </c>
      <c r="E31" s="32"/>
      <c r="J31" s="1">
        <f>IFERROR(Table3[[#This Row],[الكمية]]*Table3[[#This Row],[السعر]],"")</f>
        <v>0</v>
      </c>
    </row>
    <row r="32" spans="2:10" ht="20.100000000000001" customHeight="1" x14ac:dyDescent="0.2">
      <c r="B32" s="45" t="str">
        <f>IF(C32&lt;&gt;"",COUNT($B$7:B31)+1,"")</f>
        <v/>
      </c>
      <c r="E32" s="32"/>
      <c r="J32" s="1">
        <f>IFERROR(Table3[[#This Row],[الكمية]]*Table3[[#This Row],[السعر]],"")</f>
        <v>0</v>
      </c>
    </row>
    <row r="33" spans="2:10" ht="20.100000000000001" customHeight="1" x14ac:dyDescent="0.2">
      <c r="B33" s="45" t="str">
        <f>IF(C33&lt;&gt;"",COUNT($B$7:B32)+1,"")</f>
        <v/>
      </c>
      <c r="E33" s="32"/>
      <c r="J33" s="1">
        <f>IFERROR(Table3[[#This Row],[الكمية]]*Table3[[#This Row],[السعر]],"")</f>
        <v>0</v>
      </c>
    </row>
    <row r="34" spans="2:10" ht="20.100000000000001" customHeight="1" x14ac:dyDescent="0.2">
      <c r="B34" s="45" t="str">
        <f>IF(C34&lt;&gt;"",COUNT($B$7:B33)+1,"")</f>
        <v/>
      </c>
      <c r="E34" s="32"/>
      <c r="J34" s="1">
        <f>IFERROR(Table3[[#This Row],[الكمية]]*Table3[[#This Row],[السعر]],"")</f>
        <v>0</v>
      </c>
    </row>
    <row r="35" spans="2:10" ht="20.100000000000001" customHeight="1" x14ac:dyDescent="0.2">
      <c r="B35" s="45" t="str">
        <f>IF(C35&lt;&gt;"",COUNT($B$7:B34)+1,"")</f>
        <v/>
      </c>
      <c r="E35" s="32"/>
      <c r="J35" s="1">
        <f>IFERROR(Table3[[#This Row],[الكمية]]*Table3[[#This Row],[السعر]],"")</f>
        <v>0</v>
      </c>
    </row>
    <row r="36" spans="2:10" ht="20.100000000000001" customHeight="1" x14ac:dyDescent="0.2">
      <c r="B36" s="45" t="str">
        <f>IF(C36&lt;&gt;"",COUNT($B$7:B35)+1,"")</f>
        <v/>
      </c>
      <c r="E36" s="32"/>
      <c r="J36" s="1">
        <f>IFERROR(Table3[[#This Row],[الكمية]]*Table3[[#This Row],[السعر]],"")</f>
        <v>0</v>
      </c>
    </row>
    <row r="37" spans="2:10" ht="20.100000000000001" customHeight="1" x14ac:dyDescent="0.2">
      <c r="B37" s="45" t="str">
        <f>IF(C37&lt;&gt;"",COUNT($B$7:B36)+1,"")</f>
        <v/>
      </c>
      <c r="E37" s="32"/>
      <c r="J37" s="1">
        <f>IFERROR(Table3[[#This Row],[الكمية]]*Table3[[#This Row],[السعر]],"")</f>
        <v>0</v>
      </c>
    </row>
    <row r="38" spans="2:10" ht="20.100000000000001" customHeight="1" x14ac:dyDescent="0.2">
      <c r="B38" s="45" t="str">
        <f>IF(C38&lt;&gt;"",COUNT($B$7:B37)+1,"")</f>
        <v/>
      </c>
      <c r="E38" s="32"/>
      <c r="J38" s="1">
        <f>IFERROR(Table3[[#This Row],[الكمية]]*Table3[[#This Row],[السعر]],"")</f>
        <v>0</v>
      </c>
    </row>
    <row r="39" spans="2:10" ht="20.100000000000001" customHeight="1" x14ac:dyDescent="0.2">
      <c r="B39" s="45" t="str">
        <f>IF(C39&lt;&gt;"",COUNT($B$7:B38)+1,"")</f>
        <v/>
      </c>
      <c r="E39" s="32"/>
      <c r="J39" s="1">
        <f>IFERROR(Table3[[#This Row],[الكمية]]*Table3[[#This Row],[السعر]],"")</f>
        <v>0</v>
      </c>
    </row>
    <row r="40" spans="2:10" ht="20.100000000000001" customHeight="1" x14ac:dyDescent="0.2">
      <c r="B40" s="45" t="str">
        <f>IF(C40&lt;&gt;"",COUNT($B$7:B39)+1,"")</f>
        <v/>
      </c>
      <c r="E40" s="32"/>
      <c r="J40" s="1">
        <f>IFERROR(Table3[[#This Row],[الكمية]]*Table3[[#This Row],[السعر]],"")</f>
        <v>0</v>
      </c>
    </row>
    <row r="41" spans="2:10" ht="20.100000000000001" customHeight="1" x14ac:dyDescent="0.2">
      <c r="B41" s="45" t="str">
        <f>IF(C41&lt;&gt;"",COUNT($B$7:B40)+1,"")</f>
        <v/>
      </c>
      <c r="E41" s="32"/>
      <c r="J41" s="1">
        <f>IFERROR(Table3[[#This Row],[الكمية]]*Table3[[#This Row],[السعر]],"")</f>
        <v>0</v>
      </c>
    </row>
    <row r="42" spans="2:10" ht="20.100000000000001" customHeight="1" x14ac:dyDescent="0.2">
      <c r="B42" s="45" t="str">
        <f>IF(C42&lt;&gt;"",COUNT($B$7:B41)+1,"")</f>
        <v/>
      </c>
      <c r="E42" s="32"/>
      <c r="J42" s="1">
        <f>IFERROR(Table3[[#This Row],[الكمية]]*Table3[[#This Row],[السعر]],"")</f>
        <v>0</v>
      </c>
    </row>
    <row r="43" spans="2:10" ht="20.100000000000001" customHeight="1" x14ac:dyDescent="0.2">
      <c r="B43" s="45" t="str">
        <f>IF(C43&lt;&gt;"",COUNT($B$7:B42)+1,"")</f>
        <v/>
      </c>
      <c r="E43" s="32"/>
      <c r="J43" s="1">
        <f>IFERROR(Table3[[#This Row],[الكمية]]*Table3[[#This Row],[السعر]],"")</f>
        <v>0</v>
      </c>
    </row>
    <row r="44" spans="2:10" ht="20.100000000000001" customHeight="1" x14ac:dyDescent="0.2">
      <c r="B44" s="45" t="str">
        <f>IF(C44&lt;&gt;"",COUNT($B$7:B43)+1,"")</f>
        <v/>
      </c>
      <c r="E44" s="32"/>
      <c r="J44" s="1">
        <f>IFERROR(Table3[[#This Row],[الكمية]]*Table3[[#This Row],[السعر]],"")</f>
        <v>0</v>
      </c>
    </row>
    <row r="45" spans="2:10" ht="20.100000000000001" customHeight="1" x14ac:dyDescent="0.2">
      <c r="B45" s="45" t="str">
        <f>IF(C45&lt;&gt;"",COUNT($B$7:B44)+1,"")</f>
        <v/>
      </c>
      <c r="E45" s="32"/>
      <c r="J45" s="1">
        <f>IFERROR(Table3[[#This Row],[الكمية]]*Table3[[#This Row],[السعر]],"")</f>
        <v>0</v>
      </c>
    </row>
    <row r="46" spans="2:10" ht="20.100000000000001" customHeight="1" x14ac:dyDescent="0.2">
      <c r="B46" s="45" t="str">
        <f>IF(C46&lt;&gt;"",COUNT($B$7:B45)+1,"")</f>
        <v/>
      </c>
      <c r="E46" s="32"/>
      <c r="J46" s="1">
        <f>IFERROR(Table3[[#This Row],[الكمية]]*Table3[[#This Row],[السعر]],"")</f>
        <v>0</v>
      </c>
    </row>
    <row r="47" spans="2:10" ht="20.100000000000001" customHeight="1" x14ac:dyDescent="0.2">
      <c r="B47" s="45" t="str">
        <f>IF(C47&lt;&gt;"",COUNT($B$7:B46)+1,"")</f>
        <v/>
      </c>
      <c r="E47" s="32"/>
      <c r="J47" s="1">
        <f>IFERROR(Table3[[#This Row],[الكمية]]*Table3[[#This Row],[السعر]],"")</f>
        <v>0</v>
      </c>
    </row>
    <row r="48" spans="2:10" ht="20.100000000000001" customHeight="1" x14ac:dyDescent="0.2">
      <c r="B48" s="45" t="str">
        <f>IF(C48&lt;&gt;"",COUNT($B$7:B47)+1,"")</f>
        <v/>
      </c>
      <c r="E48" s="32"/>
      <c r="J48" s="1">
        <f>IFERROR(Table3[[#This Row],[الكمية]]*Table3[[#This Row],[السعر]],"")</f>
        <v>0</v>
      </c>
    </row>
    <row r="49" spans="2:10" ht="20.100000000000001" customHeight="1" x14ac:dyDescent="0.2">
      <c r="B49" s="45" t="str">
        <f>IF(C49&lt;&gt;"",COUNT($B$7:B48)+1,"")</f>
        <v/>
      </c>
      <c r="E49" s="32"/>
      <c r="J49" s="1">
        <f>IFERROR(Table3[[#This Row],[الكمية]]*Table3[[#This Row],[السعر]],"")</f>
        <v>0</v>
      </c>
    </row>
    <row r="50" spans="2:10" ht="20.100000000000001" customHeight="1" x14ac:dyDescent="0.2">
      <c r="B50" s="45" t="str">
        <f>IF(C50&lt;&gt;"",COUNT($B$7:B49)+1,"")</f>
        <v/>
      </c>
      <c r="E50" s="32"/>
      <c r="J50" s="1">
        <f>IFERROR(Table3[[#This Row],[الكمية]]*Table3[[#This Row],[السعر]],"")</f>
        <v>0</v>
      </c>
    </row>
    <row r="51" spans="2:10" ht="20.100000000000001" customHeight="1" x14ac:dyDescent="0.2">
      <c r="B51" s="45" t="str">
        <f>IF(C51&lt;&gt;"",COUNT($B$7:B50)+1,"")</f>
        <v/>
      </c>
      <c r="E51" s="32"/>
      <c r="J51" s="1">
        <f>IFERROR(Table3[[#This Row],[الكمية]]*Table3[[#This Row],[السعر]],"")</f>
        <v>0</v>
      </c>
    </row>
    <row r="52" spans="2:10" ht="20.100000000000001" customHeight="1" x14ac:dyDescent="0.2">
      <c r="B52" s="45" t="str">
        <f>IF(C52&lt;&gt;"",COUNT($B$7:B51)+1,"")</f>
        <v/>
      </c>
      <c r="E52" s="32"/>
      <c r="J52" s="1">
        <f>IFERROR(Table3[[#This Row],[الكمية]]*Table3[[#This Row],[السعر]],"")</f>
        <v>0</v>
      </c>
    </row>
    <row r="53" spans="2:10" ht="20.100000000000001" customHeight="1" x14ac:dyDescent="0.2">
      <c r="B53" s="45" t="str">
        <f>IF(C53&lt;&gt;"",COUNT($B$7:B52)+1,"")</f>
        <v/>
      </c>
      <c r="E53" s="32"/>
      <c r="J53" s="1">
        <f>IFERROR(Table3[[#This Row],[الكمية]]*Table3[[#This Row],[السعر]],"")</f>
        <v>0</v>
      </c>
    </row>
    <row r="54" spans="2:10" ht="20.100000000000001" customHeight="1" x14ac:dyDescent="0.2">
      <c r="B54" s="45" t="str">
        <f>IF(C54&lt;&gt;"",COUNT($B$7:B53)+1,"")</f>
        <v/>
      </c>
      <c r="E54" s="32"/>
      <c r="J54" s="1">
        <f>IFERROR(Table3[[#This Row],[الكمية]]*Table3[[#This Row],[السعر]],"")</f>
        <v>0</v>
      </c>
    </row>
    <row r="55" spans="2:10" ht="20.100000000000001" customHeight="1" x14ac:dyDescent="0.2">
      <c r="B55" s="45" t="str">
        <f>IF(C55&lt;&gt;"",COUNT($B$7:B54)+1,"")</f>
        <v/>
      </c>
      <c r="E55" s="32"/>
      <c r="J55" s="1">
        <f>IFERROR(Table3[[#This Row],[الكمية]]*Table3[[#This Row],[السعر]],"")</f>
        <v>0</v>
      </c>
    </row>
    <row r="56" spans="2:10" ht="20.100000000000001" customHeight="1" x14ac:dyDescent="0.2">
      <c r="B56" s="45" t="str">
        <f>IF(C56&lt;&gt;"",COUNT($B$7:B55)+1,"")</f>
        <v/>
      </c>
      <c r="E56" s="32"/>
      <c r="J56" s="1">
        <f>IFERROR(Table3[[#This Row],[الكمية]]*Table3[[#This Row],[السعر]],"")</f>
        <v>0</v>
      </c>
    </row>
    <row r="57" spans="2:10" ht="20.100000000000001" customHeight="1" x14ac:dyDescent="0.2">
      <c r="B57" s="45" t="str">
        <f>IF(C57&lt;&gt;"",COUNT($B$7:B56)+1,"")</f>
        <v/>
      </c>
      <c r="E57" s="32"/>
      <c r="J57" s="1">
        <f>IFERROR(Table3[[#This Row],[الكمية]]*Table3[[#This Row],[السعر]],"")</f>
        <v>0</v>
      </c>
    </row>
    <row r="58" spans="2:10" ht="20.100000000000001" customHeight="1" x14ac:dyDescent="0.2">
      <c r="B58" s="45" t="str">
        <f>IF(C58&lt;&gt;"",COUNT($B$7:B57)+1,"")</f>
        <v/>
      </c>
      <c r="E58" s="32"/>
      <c r="J58" s="1">
        <f>IFERROR(Table3[[#This Row],[الكمية]]*Table3[[#This Row],[السعر]],"")</f>
        <v>0</v>
      </c>
    </row>
    <row r="59" spans="2:10" ht="20.100000000000001" customHeight="1" x14ac:dyDescent="0.2">
      <c r="B59" s="45" t="str">
        <f>IF(C59&lt;&gt;"",COUNT($B$7:B58)+1,"")</f>
        <v/>
      </c>
      <c r="E59" s="32"/>
      <c r="J59" s="1">
        <f>IFERROR(Table3[[#This Row],[الكمية]]*Table3[[#This Row],[السعر]],"")</f>
        <v>0</v>
      </c>
    </row>
    <row r="60" spans="2:10" ht="20.100000000000001" customHeight="1" x14ac:dyDescent="0.2">
      <c r="B60" s="45" t="str">
        <f>IF(C60&lt;&gt;"",COUNT($B$7:B59)+1,"")</f>
        <v/>
      </c>
      <c r="E60" s="32"/>
      <c r="J60" s="1">
        <f>IFERROR(Table3[[#This Row],[الكمية]]*Table3[[#This Row],[السعر]],"")</f>
        <v>0</v>
      </c>
    </row>
    <row r="61" spans="2:10" ht="20.100000000000001" customHeight="1" x14ac:dyDescent="0.2">
      <c r="B61" s="45" t="str">
        <f>IF(C61&lt;&gt;"",COUNT($B$7:B60)+1,"")</f>
        <v/>
      </c>
      <c r="E61" s="32"/>
      <c r="J61" s="1">
        <f>IFERROR(Table3[[#This Row],[الكمية]]*Table3[[#This Row],[السعر]],"")</f>
        <v>0</v>
      </c>
    </row>
    <row r="62" spans="2:10" ht="20.100000000000001" customHeight="1" x14ac:dyDescent="0.2">
      <c r="B62" s="45" t="str">
        <f>IF(C62&lt;&gt;"",COUNT($B$7:B61)+1,"")</f>
        <v/>
      </c>
      <c r="E62" s="32"/>
      <c r="J62" s="1">
        <f>IFERROR(Table3[[#This Row],[الكمية]]*Table3[[#This Row],[السعر]],"")</f>
        <v>0</v>
      </c>
    </row>
    <row r="63" spans="2:10" ht="20.100000000000001" customHeight="1" x14ac:dyDescent="0.2">
      <c r="B63" s="45" t="str">
        <f>IF(C63&lt;&gt;"",COUNT($B$7:B62)+1,"")</f>
        <v/>
      </c>
      <c r="E63" s="32"/>
      <c r="J63" s="1">
        <f>IFERROR(Table3[[#This Row],[الكمية]]*Table3[[#This Row],[السعر]],"")</f>
        <v>0</v>
      </c>
    </row>
    <row r="64" spans="2:10" ht="20.100000000000001" customHeight="1" x14ac:dyDescent="0.2">
      <c r="B64" s="45" t="str">
        <f>IF(C64&lt;&gt;"",COUNT($B$7:B63)+1,"")</f>
        <v/>
      </c>
      <c r="E64" s="32"/>
      <c r="J64" s="1">
        <f>IFERROR(Table3[[#This Row],[الكمية]]*Table3[[#This Row],[السعر]],"")</f>
        <v>0</v>
      </c>
    </row>
    <row r="65" spans="2:10" ht="20.100000000000001" customHeight="1" x14ac:dyDescent="0.2">
      <c r="B65" s="45" t="str">
        <f>IF(C65&lt;&gt;"",COUNT($B$7:B64)+1,"")</f>
        <v/>
      </c>
      <c r="E65" s="32"/>
      <c r="J65" s="1">
        <f>IFERROR(Table3[[#This Row],[الكمية]]*Table3[[#This Row],[السعر]],"")</f>
        <v>0</v>
      </c>
    </row>
    <row r="66" spans="2:10" ht="20.100000000000001" customHeight="1" x14ac:dyDescent="0.2">
      <c r="B66" s="45" t="str">
        <f>IF(C66&lt;&gt;"",COUNT($B$7:B65)+1,"")</f>
        <v/>
      </c>
      <c r="E66" s="32"/>
      <c r="J66" s="1">
        <f>IFERROR(Table3[[#This Row],[الكمية]]*Table3[[#This Row],[السعر]],"")</f>
        <v>0</v>
      </c>
    </row>
    <row r="67" spans="2:10" ht="20.100000000000001" customHeight="1" x14ac:dyDescent="0.2">
      <c r="B67" s="45" t="str">
        <f>IF(C67&lt;&gt;"",COUNT($B$7:B66)+1,"")</f>
        <v/>
      </c>
      <c r="E67" s="32"/>
      <c r="J67" s="1">
        <f>IFERROR(Table3[[#This Row],[الكمية]]*Table3[[#This Row],[السعر]],"")</f>
        <v>0</v>
      </c>
    </row>
    <row r="68" spans="2:10" ht="20.100000000000001" customHeight="1" x14ac:dyDescent="0.2">
      <c r="B68" s="45" t="str">
        <f>IF(C68&lt;&gt;"",COUNT($B$7:B67)+1,"")</f>
        <v/>
      </c>
      <c r="E68" s="32"/>
      <c r="J68" s="1">
        <f>IFERROR(Table3[[#This Row],[الكمية]]*Table3[[#This Row],[السعر]],"")</f>
        <v>0</v>
      </c>
    </row>
    <row r="69" spans="2:10" ht="20.100000000000001" customHeight="1" x14ac:dyDescent="0.2">
      <c r="B69" s="45" t="str">
        <f>IF(C69&lt;&gt;"",COUNT($B$7:B68)+1,"")</f>
        <v/>
      </c>
      <c r="E69" s="32"/>
      <c r="J69" s="1">
        <f>IFERROR(Table3[[#This Row],[الكمية]]*Table3[[#This Row],[السعر]],"")</f>
        <v>0</v>
      </c>
    </row>
    <row r="70" spans="2:10" ht="20.100000000000001" customHeight="1" x14ac:dyDescent="0.2">
      <c r="B70" s="45" t="str">
        <f>IF(C70&lt;&gt;"",COUNT($B$7:B69)+1,"")</f>
        <v/>
      </c>
      <c r="E70" s="32"/>
      <c r="J70" s="1">
        <f>IFERROR(Table3[[#This Row],[الكمية]]*Table3[[#This Row],[السعر]],"")</f>
        <v>0</v>
      </c>
    </row>
    <row r="71" spans="2:10" ht="20.100000000000001" customHeight="1" x14ac:dyDescent="0.2">
      <c r="B71" s="45" t="str">
        <f>IF(C71&lt;&gt;"",COUNT($B$7:B70)+1,"")</f>
        <v/>
      </c>
      <c r="E71" s="32"/>
      <c r="J71" s="1">
        <f>IFERROR(Table3[[#This Row],[الكمية]]*Table3[[#This Row],[السعر]],"")</f>
        <v>0</v>
      </c>
    </row>
    <row r="72" spans="2:10" ht="20.100000000000001" customHeight="1" x14ac:dyDescent="0.2">
      <c r="B72" s="45" t="str">
        <f>IF(C72&lt;&gt;"",COUNT($B$7:B71)+1,"")</f>
        <v/>
      </c>
      <c r="E72" s="32"/>
      <c r="J72" s="1">
        <f>IFERROR(Table3[[#This Row],[الكمية]]*Table3[[#This Row],[السعر]],"")</f>
        <v>0</v>
      </c>
    </row>
    <row r="73" spans="2:10" ht="20.100000000000001" customHeight="1" x14ac:dyDescent="0.2">
      <c r="B73" s="45" t="str">
        <f>IF(C73&lt;&gt;"",COUNT($B$7:B72)+1,"")</f>
        <v/>
      </c>
      <c r="E73" s="32"/>
      <c r="J73" s="1">
        <f>IFERROR(Table3[[#This Row],[الكمية]]*Table3[[#This Row],[السعر]],"")</f>
        <v>0</v>
      </c>
    </row>
    <row r="74" spans="2:10" ht="20.100000000000001" customHeight="1" x14ac:dyDescent="0.2">
      <c r="B74" s="45" t="str">
        <f>IF(C74&lt;&gt;"",COUNT($B$7:B73)+1,"")</f>
        <v/>
      </c>
      <c r="E74" s="32"/>
      <c r="J74" s="1">
        <f>IFERROR(Table3[[#This Row],[الكمية]]*Table3[[#This Row],[السعر]],"")</f>
        <v>0</v>
      </c>
    </row>
    <row r="75" spans="2:10" ht="20.100000000000001" customHeight="1" x14ac:dyDescent="0.2">
      <c r="B75" s="45" t="str">
        <f>IF(C75&lt;&gt;"",COUNT($B$7:B74)+1,"")</f>
        <v/>
      </c>
      <c r="E75" s="32"/>
      <c r="J75" s="1">
        <f>IFERROR(Table3[[#This Row],[الكمية]]*Table3[[#This Row],[السعر]],"")</f>
        <v>0</v>
      </c>
    </row>
    <row r="76" spans="2:10" ht="20.100000000000001" customHeight="1" x14ac:dyDescent="0.2">
      <c r="B76" s="45" t="str">
        <f>IF(C76&lt;&gt;"",COUNT($B$7:B75)+1,"")</f>
        <v/>
      </c>
      <c r="E76" s="32"/>
      <c r="J76" s="1">
        <f>IFERROR(Table3[[#This Row],[الكمية]]*Table3[[#This Row],[السعر]],"")</f>
        <v>0</v>
      </c>
    </row>
    <row r="77" spans="2:10" ht="20.100000000000001" customHeight="1" x14ac:dyDescent="0.2">
      <c r="B77" s="45" t="str">
        <f>IF(C77&lt;&gt;"",COUNT($B$7:B76)+1,"")</f>
        <v/>
      </c>
      <c r="E77" s="32"/>
      <c r="J77" s="1">
        <f>IFERROR(Table3[[#This Row],[الكمية]]*Table3[[#This Row],[السعر]],"")</f>
        <v>0</v>
      </c>
    </row>
    <row r="78" spans="2:10" ht="20.100000000000001" customHeight="1" x14ac:dyDescent="0.2">
      <c r="B78" s="45" t="str">
        <f>IF(C78&lt;&gt;"",COUNT($B$7:B77)+1,"")</f>
        <v/>
      </c>
      <c r="E78" s="32"/>
      <c r="J78" s="1">
        <f>IFERROR(Table3[[#This Row],[الكمية]]*Table3[[#This Row],[السعر]],"")</f>
        <v>0</v>
      </c>
    </row>
    <row r="79" spans="2:10" ht="20.100000000000001" customHeight="1" x14ac:dyDescent="0.2">
      <c r="B79" s="45" t="str">
        <f>IF(C79&lt;&gt;"",COUNT($B$7:B78)+1,"")</f>
        <v/>
      </c>
      <c r="E79" s="32"/>
      <c r="J79" s="1">
        <f>IFERROR(Table3[[#This Row],[الكمية]]*Table3[[#This Row],[السعر]],"")</f>
        <v>0</v>
      </c>
    </row>
    <row r="80" spans="2:10" ht="20.100000000000001" customHeight="1" x14ac:dyDescent="0.2">
      <c r="B80" s="45" t="str">
        <f>IF(C80&lt;&gt;"",COUNT($B$7:B79)+1,"")</f>
        <v/>
      </c>
      <c r="E80" s="32"/>
      <c r="J80" s="1">
        <f>IFERROR(Table3[[#This Row],[الكمية]]*Table3[[#This Row],[السعر]],"")</f>
        <v>0</v>
      </c>
    </row>
    <row r="81" spans="2:10" ht="20.100000000000001" customHeight="1" x14ac:dyDescent="0.2">
      <c r="B81" s="45" t="str">
        <f>IF(C81&lt;&gt;"",COUNT($B$7:B80)+1,"")</f>
        <v/>
      </c>
      <c r="E81" s="32"/>
      <c r="J81" s="1">
        <f>IFERROR(Table3[[#This Row],[الكمية]]*Table3[[#This Row],[السعر]],"")</f>
        <v>0</v>
      </c>
    </row>
    <row r="82" spans="2:10" ht="20.100000000000001" customHeight="1" x14ac:dyDescent="0.2">
      <c r="B82" s="45" t="str">
        <f>IF(C82&lt;&gt;"",COUNT($B$7:B81)+1,"")</f>
        <v/>
      </c>
      <c r="E82" s="32"/>
      <c r="J82" s="1">
        <f>IFERROR(Table3[[#This Row],[الكمية]]*Table3[[#This Row],[السعر]],"")</f>
        <v>0</v>
      </c>
    </row>
    <row r="83" spans="2:10" ht="20.100000000000001" customHeight="1" x14ac:dyDescent="0.2">
      <c r="B83" s="45" t="str">
        <f>IF(C83&lt;&gt;"",COUNT($B$7:B82)+1,"")</f>
        <v/>
      </c>
      <c r="E83" s="32"/>
      <c r="J83" s="1">
        <f>IFERROR(Table3[[#This Row],[الكمية]]*Table3[[#This Row],[السعر]],"")</f>
        <v>0</v>
      </c>
    </row>
    <row r="84" spans="2:10" ht="20.100000000000001" customHeight="1" x14ac:dyDescent="0.2">
      <c r="B84" s="45" t="str">
        <f>IF(C84&lt;&gt;"",COUNT($B$7:B83)+1,"")</f>
        <v/>
      </c>
      <c r="E84" s="32"/>
      <c r="J84" s="1">
        <f>IFERROR(Table3[[#This Row],[الكمية]]*Table3[[#This Row],[السعر]],"")</f>
        <v>0</v>
      </c>
    </row>
    <row r="85" spans="2:10" ht="20.100000000000001" customHeight="1" x14ac:dyDescent="0.2">
      <c r="B85" s="45" t="str">
        <f>IF(C85&lt;&gt;"",COUNT($B$7:B84)+1,"")</f>
        <v/>
      </c>
      <c r="E85" s="32"/>
      <c r="J85" s="1">
        <f>IFERROR(Table3[[#This Row],[الكمية]]*Table3[[#This Row],[السعر]],"")</f>
        <v>0</v>
      </c>
    </row>
    <row r="86" spans="2:10" ht="20.100000000000001" customHeight="1" x14ac:dyDescent="0.2">
      <c r="B86" s="45" t="str">
        <f>IF(C86&lt;&gt;"",COUNT($B$7:B85)+1,"")</f>
        <v/>
      </c>
      <c r="E86" s="32"/>
      <c r="J86" s="1">
        <f>IFERROR(Table3[[#This Row],[الكمية]]*Table3[[#This Row],[السعر]],"")</f>
        <v>0</v>
      </c>
    </row>
    <row r="87" spans="2:10" ht="20.100000000000001" customHeight="1" x14ac:dyDescent="0.2">
      <c r="B87" s="45" t="str">
        <f>IF(C87&lt;&gt;"",COUNT($B$7:B86)+1,"")</f>
        <v/>
      </c>
      <c r="E87" s="32"/>
      <c r="J87" s="1">
        <f>IFERROR(Table3[[#This Row],[الكمية]]*Table3[[#This Row],[السعر]],"")</f>
        <v>0</v>
      </c>
    </row>
    <row r="88" spans="2:10" ht="20.100000000000001" customHeight="1" x14ac:dyDescent="0.2">
      <c r="B88" s="45" t="str">
        <f>IF(C88&lt;&gt;"",COUNT($B$7:B87)+1,"")</f>
        <v/>
      </c>
      <c r="E88" s="32"/>
      <c r="J88" s="1">
        <f>IFERROR(Table3[[#This Row],[الكمية]]*Table3[[#This Row],[السعر]],"")</f>
        <v>0</v>
      </c>
    </row>
    <row r="89" spans="2:10" ht="20.100000000000001" customHeight="1" x14ac:dyDescent="0.2">
      <c r="B89" s="45" t="str">
        <f>IF(C89&lt;&gt;"",COUNT($B$7:B88)+1,"")</f>
        <v/>
      </c>
      <c r="E89" s="32"/>
      <c r="J89" s="1">
        <f>IFERROR(Table3[[#This Row],[الكمية]]*Table3[[#This Row],[السعر]],"")</f>
        <v>0</v>
      </c>
    </row>
    <row r="90" spans="2:10" ht="20.100000000000001" customHeight="1" x14ac:dyDescent="0.2">
      <c r="B90" s="45" t="str">
        <f>IF(C90&lt;&gt;"",COUNT($B$7:B89)+1,"")</f>
        <v/>
      </c>
      <c r="E90" s="32"/>
      <c r="J90" s="1">
        <f>IFERROR(Table3[[#This Row],[الكمية]]*Table3[[#This Row],[السعر]],"")</f>
        <v>0</v>
      </c>
    </row>
  </sheetData>
  <mergeCells count="3">
    <mergeCell ref="B4:C4"/>
    <mergeCell ref="B5:C5"/>
    <mergeCell ref="F5:G5"/>
  </mergeCells>
  <printOptions horizontalCentered="1"/>
  <pageMargins left="0.11811023622047245" right="0.11811023622047245" top="0.15748031496062992" bottom="0.15748031496062992" header="0.11811023622047245" footer="0.11811023622047245"/>
  <pageSetup paperSize="9" scale="95" orientation="landscape" verticalDpi="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A082989-6E27-4E45-A5F3-0247424C8CD9}">
          <x14:formula1>
            <xm:f>'تكويد الاصناف'!$Q$3:$Q$40</xm:f>
          </x14:formula1>
          <xm:sqref>F5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تكويد الاصناف</vt:lpstr>
      <vt:lpstr>اضافة</vt:lpstr>
      <vt:lpstr>منصرف</vt:lpstr>
      <vt:lpstr>رصيد المخازن</vt:lpstr>
      <vt:lpstr>'رصيد المخازن'!Print_Area</vt:lpstr>
      <vt:lpstr>'رصيد المخازن'!Print_Titles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2021-12-29T09:21:01Z</cp:lastPrinted>
  <dcterms:created xsi:type="dcterms:W3CDTF">2021-12-28T20:25:25Z</dcterms:created>
  <dcterms:modified xsi:type="dcterms:W3CDTF">2021-12-29T09:40:01Z</dcterms:modified>
</cp:coreProperties>
</file>